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PRIMAVERA/"/>
    </mc:Choice>
  </mc:AlternateContent>
  <xr:revisionPtr revIDLastSave="32" documentId="11_C10F75F64595D0181C07E7D237F012E095F6A08E" xr6:coauthVersionLast="47" xr6:coauthVersionMax="47" xr10:uidLastSave="{0CEBDCE3-AD88-47DF-8306-C74DCA3CC7C5}"/>
  <bookViews>
    <workbookView xWindow="-750" yWindow="735" windowWidth="14070" windowHeight="10260" firstSheet="6" activeTab="7" xr2:uid="{00000000-000D-0000-FFFF-FFFF00000000}"/>
  </bookViews>
  <sheets>
    <sheet name="PARCIALES" sheetId="4" r:id="rId1"/>
    <sheet name="USUARIOS Y GRUPO" sheetId="14" r:id="rId2"/>
    <sheet name="Sheet1" sheetId="15" r:id="rId3"/>
    <sheet name="TABLA DINAM PARCIAL 1" sheetId="5" r:id="rId4"/>
    <sheet name="DMU PARCIAL 1" sheetId="1" r:id="rId5"/>
    <sheet name="TABLA DINAMICA PARCIAL 2" sheetId="8" r:id="rId6"/>
    <sheet name="DUM PARCIAL 2" sheetId="6" r:id="rId7"/>
    <sheet name="DMU - Resultados" sheetId="16" r:id="rId8"/>
    <sheet name="TABLA DINAMICA PARCIAL 3" sheetId="11" r:id="rId9"/>
    <sheet name="DUM PARCIAL 3" sheetId="10" r:id="rId10"/>
    <sheet name="TABLA DINAMICA PARCIAL 4" sheetId="13" r:id="rId11"/>
    <sheet name="DUM PARCIAL 4" sheetId="12" r:id="rId12"/>
  </sheets>
  <definedNames>
    <definedName name="_xlnm._FilterDatabase" localSheetId="7" hidden="1">'DMU - Resultados'!$A$1:$J$3157</definedName>
    <definedName name="_xlnm._FilterDatabase" localSheetId="4" hidden="1">'DMU PARCIAL 1'!$A$1:$J$1</definedName>
    <definedName name="_xlnm._FilterDatabase" localSheetId="6" hidden="1">'DUM PARCIAL 2'!$A$1:$I$1</definedName>
    <definedName name="_xlnm._FilterDatabase" localSheetId="9" hidden="1">'DUM PARCIAL 3'!$A$1:$H$1</definedName>
    <definedName name="_xlnm._FilterDatabase" localSheetId="11" hidden="1">'DUM PARCIAL 4'!$A$1:$I$2269</definedName>
    <definedName name="_xlnm._FilterDatabase" localSheetId="0" hidden="1">PARCIALES!$A$2:$K$2</definedName>
    <definedName name="_xlnm._FilterDatabase" localSheetId="1" hidden="1">'USUARIOS Y GRUPO'!$A$1:$D$1</definedName>
  </definedNames>
  <calcPr calcId="191029"/>
  <pivotCaches>
    <pivotCache cacheId="0" r:id="rId13"/>
    <pivotCache cacheId="1" r:id="rId14"/>
    <pivotCache cacheId="2" r:id="rId15"/>
    <pivotCache cacheId="3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26" i="4" l="1"/>
  <c r="AT792" i="4"/>
  <c r="AT793" i="4"/>
  <c r="AT812" i="4"/>
  <c r="AT794" i="4"/>
  <c r="AT816" i="4"/>
  <c r="AT795" i="4"/>
  <c r="AT832" i="4"/>
  <c r="AT823" i="4"/>
  <c r="AT817" i="4"/>
  <c r="AT813" i="4"/>
  <c r="AT833" i="4"/>
  <c r="AT846" i="4"/>
  <c r="AT796" i="4"/>
  <c r="AT847" i="4"/>
  <c r="AT783" i="4"/>
  <c r="AT827" i="4"/>
  <c r="AT784" i="4"/>
  <c r="AT834" i="4"/>
  <c r="AT835" i="4"/>
  <c r="AT818" i="4"/>
  <c r="AT777" i="4"/>
  <c r="AT856" i="4"/>
  <c r="AT848" i="4"/>
  <c r="AT836" i="4"/>
  <c r="AT845" i="4"/>
  <c r="AT849" i="4"/>
  <c r="AT824" i="4"/>
  <c r="AT808" i="4"/>
  <c r="AT819" i="4"/>
  <c r="AT837" i="4"/>
  <c r="AT802" i="4"/>
  <c r="AT825" i="4"/>
  <c r="AT788" i="4"/>
  <c r="AT820" i="4"/>
  <c r="AT841" i="4"/>
  <c r="AT762" i="4"/>
  <c r="AT472" i="4"/>
  <c r="AT809" i="4"/>
  <c r="AT657" i="4"/>
  <c r="AT855" i="4"/>
  <c r="AT853" i="4"/>
  <c r="AT4" i="4"/>
  <c r="AT838" i="4"/>
  <c r="AT800" i="4"/>
  <c r="AT5" i="4"/>
  <c r="AT538" i="4"/>
  <c r="AT790" i="4"/>
  <c r="AT839" i="4"/>
  <c r="AT692" i="4"/>
  <c r="AT473" i="4"/>
  <c r="AT779" i="4"/>
  <c r="AT785" i="4"/>
  <c r="AT797" i="4"/>
  <c r="AT620" i="4"/>
  <c r="AT840" i="4"/>
  <c r="AT814" i="4"/>
  <c r="AT798" i="4"/>
  <c r="AT828" i="4"/>
  <c r="AT565" i="4"/>
  <c r="AT789" i="4"/>
  <c r="AT82" i="4"/>
  <c r="AT38" i="4"/>
  <c r="AT821" i="4"/>
  <c r="AT786" i="4"/>
  <c r="AT780" i="4"/>
  <c r="AT804" i="4"/>
  <c r="AT752" i="4"/>
  <c r="AT763" i="4"/>
  <c r="AT799" i="4"/>
  <c r="AT71" i="4"/>
  <c r="AT448" i="4"/>
  <c r="AT778" i="4"/>
  <c r="AT787" i="4"/>
  <c r="AT850" i="4"/>
  <c r="AT803" i="4"/>
  <c r="AT609" i="4"/>
  <c r="AT829" i="4"/>
  <c r="AT791" i="4"/>
  <c r="AT851" i="4"/>
  <c r="AT810" i="4"/>
  <c r="AT105" i="4"/>
  <c r="AT830" i="4"/>
  <c r="AT805" i="4"/>
  <c r="AT654" i="4"/>
  <c r="AT806" i="4"/>
  <c r="AT815" i="4"/>
  <c r="AT658" i="4"/>
  <c r="AT9" i="4"/>
  <c r="AT248" i="4"/>
  <c r="AT512" i="4"/>
  <c r="AT852" i="4"/>
  <c r="AT811" i="4"/>
  <c r="AT807" i="4"/>
  <c r="AT842" i="4"/>
  <c r="AT781" i="4"/>
  <c r="AT831" i="4"/>
  <c r="AT843" i="4"/>
  <c r="AT801" i="4"/>
  <c r="AT782" i="4"/>
  <c r="AT159" i="4"/>
  <c r="AT366" i="4"/>
  <c r="AT844" i="4"/>
  <c r="AT822" i="4"/>
  <c r="AT588" i="4"/>
  <c r="AT100" i="4"/>
  <c r="AT354" i="4"/>
  <c r="AT449" i="4"/>
  <c r="AT160" i="4"/>
  <c r="AT648" i="4"/>
  <c r="AT521" i="4"/>
  <c r="AT750" i="4"/>
  <c r="AT257" i="4"/>
  <c r="AT72" i="4"/>
  <c r="AT567" i="4"/>
  <c r="AT265" i="4"/>
  <c r="AT297" i="4"/>
  <c r="AT73" i="4"/>
  <c r="AT434" i="4"/>
  <c r="AT666" i="4"/>
  <c r="AT753" i="4"/>
  <c r="AT207" i="4"/>
  <c r="AT120" i="4"/>
  <c r="AT249" i="4"/>
  <c r="AT106" i="4"/>
  <c r="AT83" i="4"/>
  <c r="AT415" i="4"/>
  <c r="AT450" i="4"/>
  <c r="AT156" i="4"/>
  <c r="AT754" i="4"/>
  <c r="AT755" i="4"/>
  <c r="AT693" i="4"/>
  <c r="AT240" i="4"/>
  <c r="AT714" i="4"/>
  <c r="AT219" i="4"/>
  <c r="AT718" i="4"/>
  <c r="AT574" i="4"/>
  <c r="AT522" i="4"/>
  <c r="AT589" i="4"/>
  <c r="AT610" i="4"/>
  <c r="AT393" i="4"/>
  <c r="AT686" i="4"/>
  <c r="AT385" i="4"/>
  <c r="AT114" i="4"/>
  <c r="AT435" i="4"/>
  <c r="AT233" i="4"/>
  <c r="AT764" i="4"/>
  <c r="AT228" i="4"/>
  <c r="AT187" i="4"/>
  <c r="AT84" i="4"/>
  <c r="AT358" i="4"/>
  <c r="AT505" i="4"/>
  <c r="AT305" i="4"/>
  <c r="AT590" i="4"/>
  <c r="AT166" i="4"/>
  <c r="AT591" i="4"/>
  <c r="AT129" i="4"/>
  <c r="AT436" i="4"/>
  <c r="AT220" i="4"/>
  <c r="AT568" i="4"/>
  <c r="AT626" i="4"/>
  <c r="AT469" i="4"/>
  <c r="AT340" i="4"/>
  <c r="AT58" i="4"/>
  <c r="AT125" i="4"/>
  <c r="AT600" i="4"/>
  <c r="AT732" i="4"/>
  <c r="AT115" i="4"/>
  <c r="AT495" i="4"/>
  <c r="AT575" i="4"/>
  <c r="AT506" i="4"/>
  <c r="AT611" i="4"/>
  <c r="AT250" i="4"/>
  <c r="AT266" i="4"/>
  <c r="AT702" i="4"/>
  <c r="AT566" i="4"/>
  <c r="AT34" i="4"/>
  <c r="AT288" i="4"/>
  <c r="AT582" i="4"/>
  <c r="AT583" i="4"/>
  <c r="AT576" i="4"/>
  <c r="AT251" i="4"/>
  <c r="AT445" i="4"/>
  <c r="AT394" i="4"/>
  <c r="AT400" i="4"/>
  <c r="AT595" i="4"/>
  <c r="AT535" i="4"/>
  <c r="AT765" i="4"/>
  <c r="AT628" i="4"/>
  <c r="AT408" i="4"/>
  <c r="AT596" i="4"/>
  <c r="AT271" i="4"/>
  <c r="AT161" i="4"/>
  <c r="AT140" i="4"/>
  <c r="AT459" i="4"/>
  <c r="AT766" i="4"/>
  <c r="AT475" i="4"/>
  <c r="AT601" i="4"/>
  <c r="AT747" i="4"/>
  <c r="AT694" i="4"/>
  <c r="AT269" i="4"/>
  <c r="AT59" i="4"/>
  <c r="AT367" i="4"/>
  <c r="AT325" i="4"/>
  <c r="AT733" i="4"/>
  <c r="AT185" i="4"/>
  <c r="AT767" i="4"/>
  <c r="AT695" i="4"/>
  <c r="AT687" i="4"/>
  <c r="AT167" i="4"/>
  <c r="AT627" i="4"/>
  <c r="AT674" i="4"/>
  <c r="AT451" i="4"/>
  <c r="AT188" i="4"/>
  <c r="AT89" i="4"/>
  <c r="AT513" i="4"/>
  <c r="AT272" i="4"/>
  <c r="AT27" i="4"/>
  <c r="AT306" i="4"/>
  <c r="AT341" i="4"/>
  <c r="AT523" i="4"/>
  <c r="AT423" i="4"/>
  <c r="AT563" i="4"/>
  <c r="AT130" i="4"/>
  <c r="AT696" i="4"/>
  <c r="AT424" i="4"/>
  <c r="AT756" i="4"/>
  <c r="AT168" i="4"/>
  <c r="AT169" i="4"/>
  <c r="AT425" i="4"/>
  <c r="AT443" i="4"/>
  <c r="AT524" i="4"/>
  <c r="AT208" i="4"/>
  <c r="AT10" i="4"/>
  <c r="AT74" i="4"/>
  <c r="AT584" i="4"/>
  <c r="AT368" i="4"/>
  <c r="AT180" i="4"/>
  <c r="AT723" i="4"/>
  <c r="AT107" i="4"/>
  <c r="AT209" i="4"/>
  <c r="AT11" i="4"/>
  <c r="AT131" i="4"/>
  <c r="AT409" i="4"/>
  <c r="AT724" i="4"/>
  <c r="AT39" i="4"/>
  <c r="AT487" i="4"/>
  <c r="AT514" i="4"/>
  <c r="AT21" i="4"/>
  <c r="AT667" i="4"/>
  <c r="AT629" i="4"/>
  <c r="AT481" i="4"/>
  <c r="AT569" i="4"/>
  <c r="AT22" i="4"/>
  <c r="AT592" i="4"/>
  <c r="AT126" i="4"/>
  <c r="AT116" i="4"/>
  <c r="AT147" i="4"/>
  <c r="AT221" i="4"/>
  <c r="AT192" i="4"/>
  <c r="AT401" i="4"/>
  <c r="AT311" i="4"/>
  <c r="AT141" i="4"/>
  <c r="AT142" i="4"/>
  <c r="AT515" i="4"/>
  <c r="AT101" i="4"/>
  <c r="AT75" i="4"/>
  <c r="AT757" i="4"/>
  <c r="AT76" i="4"/>
  <c r="AT774" i="4"/>
  <c r="AT121" i="4"/>
  <c r="AT418" i="4"/>
  <c r="AT289" i="4"/>
  <c r="AT503" i="4"/>
  <c r="AT252" i="4"/>
  <c r="AT402" i="4"/>
  <c r="AT636" i="4"/>
  <c r="AT758" i="4"/>
  <c r="AT278" i="4"/>
  <c r="AT170" i="4"/>
  <c r="AT612" i="4"/>
  <c r="AT122" i="4"/>
  <c r="AT162" i="4"/>
  <c r="AT369" i="4"/>
  <c r="AT299" i="4"/>
  <c r="AT452" i="4"/>
  <c r="AT395" i="4"/>
  <c r="AT711" i="4"/>
  <c r="AT470" i="4"/>
  <c r="AT183" i="4"/>
  <c r="AT437" i="4"/>
  <c r="AT438" i="4"/>
  <c r="AT193" i="4"/>
  <c r="AT132" i="4"/>
  <c r="AT242" i="4"/>
  <c r="AT23" i="4"/>
  <c r="AT630" i="4"/>
  <c r="AT342" i="4"/>
  <c r="AT326" i="4"/>
  <c r="AT416" i="4"/>
  <c r="AT379" i="4"/>
  <c r="AT453" i="4"/>
  <c r="AT333" i="4"/>
  <c r="AT387" i="4"/>
  <c r="AT234" i="4"/>
  <c r="AT751" i="4"/>
  <c r="AT454" i="4"/>
  <c r="AT681" i="4"/>
  <c r="AT241" i="4"/>
  <c r="AT539" i="4"/>
  <c r="AT602" i="4"/>
  <c r="AT597" i="4"/>
  <c r="AT613" i="4"/>
  <c r="AT593" i="4"/>
  <c r="AT317" i="4"/>
  <c r="AT181" i="4"/>
  <c r="AT426" i="4"/>
  <c r="AT355" i="4"/>
  <c r="AT631" i="4"/>
  <c r="AT290" i="4"/>
  <c r="AT279" i="4"/>
  <c r="AT496" i="4"/>
  <c r="AT455" i="4"/>
  <c r="AT668" i="4"/>
  <c r="AT24" i="4"/>
  <c r="AT351" i="4"/>
  <c r="AT476" i="4"/>
  <c r="AT229" i="4"/>
  <c r="AT697" i="4"/>
  <c r="AT61" i="4"/>
  <c r="AT482" i="4"/>
  <c r="AT307" i="4"/>
  <c r="AT40" i="4"/>
  <c r="AT143" i="4"/>
  <c r="AT189" i="4"/>
  <c r="AT456" i="4"/>
  <c r="AT768" i="4"/>
  <c r="AT102" i="4"/>
  <c r="AT621" i="4"/>
  <c r="AT103" i="4"/>
  <c r="AT235" i="4"/>
  <c r="AT163" i="4"/>
  <c r="AT483" i="4"/>
  <c r="AT403" i="4"/>
  <c r="AT649" i="4"/>
  <c r="AT318" i="4"/>
  <c r="AT171" i="4"/>
  <c r="AT216" i="4"/>
  <c r="AT323" i="4"/>
  <c r="AT410" i="4"/>
  <c r="AT273" i="4"/>
  <c r="AT675" i="4"/>
  <c r="AT164" i="4"/>
  <c r="AT703" i="4"/>
  <c r="AT427" i="4"/>
  <c r="AT477" i="4"/>
  <c r="AT62" i="4"/>
  <c r="AT478" i="4"/>
  <c r="AT428" i="4"/>
  <c r="AT359" i="4"/>
  <c r="AT439" i="4"/>
  <c r="AT150" i="4"/>
  <c r="AT632" i="4"/>
  <c r="AT698" i="4"/>
  <c r="AT49" i="4"/>
  <c r="AT41" i="4"/>
  <c r="AT194" i="4"/>
  <c r="AT352" i="4"/>
  <c r="AT497" i="4"/>
  <c r="AT77" i="4"/>
  <c r="AT504" i="4"/>
  <c r="AT195" i="4"/>
  <c r="AT712" i="4"/>
  <c r="AT637" i="4"/>
  <c r="AT6" i="4"/>
  <c r="AT614" i="4"/>
  <c r="AT725" i="4"/>
  <c r="AT638" i="4"/>
  <c r="AT639" i="4"/>
  <c r="AT50" i="4"/>
  <c r="AT633" i="4"/>
  <c r="AT258" i="4"/>
  <c r="AT319" i="4"/>
  <c r="AT148" i="4"/>
  <c r="AT12" i="4"/>
  <c r="AT556" i="4"/>
  <c r="AT488" i="4"/>
  <c r="AT615" i="4"/>
  <c r="AT217" i="4"/>
  <c r="AT734" i="4"/>
  <c r="AT327" i="4"/>
  <c r="AT699" i="4"/>
  <c r="AT700" i="4"/>
  <c r="AT598" i="4"/>
  <c r="AT308" i="4"/>
  <c r="AT440" i="4"/>
  <c r="AT735" i="4"/>
  <c r="AT127" i="4"/>
  <c r="AT599" i="4"/>
  <c r="AT94" i="4"/>
  <c r="AT460" i="4"/>
  <c r="AT704" i="4"/>
  <c r="AT196" i="4"/>
  <c r="AT507" i="4"/>
  <c r="AT291" i="4"/>
  <c r="AT616" i="4"/>
  <c r="AT640" i="4"/>
  <c r="AT498" i="4"/>
  <c r="AT411" i="4"/>
  <c r="AT280" i="4"/>
  <c r="AT253" i="4"/>
  <c r="AT334" i="4"/>
  <c r="AT312" i="4"/>
  <c r="AT292" i="4"/>
  <c r="AT218" i="4"/>
  <c r="AT603" i="4"/>
  <c r="AT604" i="4"/>
  <c r="AT133" i="4"/>
  <c r="AT197" i="4"/>
  <c r="AT380" i="4"/>
  <c r="AT210" i="4"/>
  <c r="AT90" i="4"/>
  <c r="AT13" i="4"/>
  <c r="AT412" i="4"/>
  <c r="AT748" i="4"/>
  <c r="AT446" i="4"/>
  <c r="AT585" i="4"/>
  <c r="AT540" i="4"/>
  <c r="AT719" i="4"/>
  <c r="AT622" i="4"/>
  <c r="AT404" i="4"/>
  <c r="AT676" i="4"/>
  <c r="AT198" i="4"/>
  <c r="AT634" i="4"/>
  <c r="AT155" i="4"/>
  <c r="AT557" i="4"/>
  <c r="AT313" i="4"/>
  <c r="AT172" i="4"/>
  <c r="AT293" i="4"/>
  <c r="AT558" i="4"/>
  <c r="AT173" i="4"/>
  <c r="AT641" i="4"/>
  <c r="AT516" i="4"/>
  <c r="AT769" i="4"/>
  <c r="AT736" i="4"/>
  <c r="AT720" i="4"/>
  <c r="AT370" i="4"/>
  <c r="AT532" i="4"/>
  <c r="AT705" i="4"/>
  <c r="AT42" i="4"/>
  <c r="AT642" i="4"/>
  <c r="AT230" i="4"/>
  <c r="AT537" i="4"/>
  <c r="AT274" i="4"/>
  <c r="AT489" i="4"/>
  <c r="AT43" i="4"/>
  <c r="AT528" i="4"/>
  <c r="AT151" i="4"/>
  <c r="AT471" i="4"/>
  <c r="AT28" i="4"/>
  <c r="AT231" i="4"/>
  <c r="AT14" i="4"/>
  <c r="AT715" i="4"/>
  <c r="AT85" i="4"/>
  <c r="AT706" i="4"/>
  <c r="AT419" i="4"/>
  <c r="AT461" i="4"/>
  <c r="AT95" i="4"/>
  <c r="AT396" i="4"/>
  <c r="AT577" i="4"/>
  <c r="AT775" i="4"/>
  <c r="AT499" i="4"/>
  <c r="AT157" i="4"/>
  <c r="AT517" i="4"/>
  <c r="AT108" i="4"/>
  <c r="AT643" i="4"/>
  <c r="AT605" i="4"/>
  <c r="AT371" i="4"/>
  <c r="AT222" i="4"/>
  <c r="AT759" i="4"/>
  <c r="AT259" i="4"/>
  <c r="AT570" i="4"/>
  <c r="AT223" i="4"/>
  <c r="AT186" i="4"/>
  <c r="AT281" i="4"/>
  <c r="AT559" i="4"/>
  <c r="AT405" i="4"/>
  <c r="AT677" i="4"/>
  <c r="AT770" i="4"/>
  <c r="AT656" i="4"/>
  <c r="AT500" i="4"/>
  <c r="AT771" i="4"/>
  <c r="AT772" i="4"/>
  <c r="AT294" i="4"/>
  <c r="AT109" i="4"/>
  <c r="AT623" i="4"/>
  <c r="AT457" i="4"/>
  <c r="AT263" i="4"/>
  <c r="AT314" i="4"/>
  <c r="AT199" i="4"/>
  <c r="AT606" i="4"/>
  <c r="AT760" i="4"/>
  <c r="AT429" i="4"/>
  <c r="AT541" i="4"/>
  <c r="AT134" i="4"/>
  <c r="AT726" i="4"/>
  <c r="AT372" i="4"/>
  <c r="AT174" i="4"/>
  <c r="AT420" i="4"/>
  <c r="AT211" i="4"/>
  <c r="AT51" i="4"/>
  <c r="AT236" i="4"/>
  <c r="AT52" i="4"/>
  <c r="AT78" i="4"/>
  <c r="AT320" i="4"/>
  <c r="AT135" i="4"/>
  <c r="AT104" i="4"/>
  <c r="AT721" i="4"/>
  <c r="AT79" i="4"/>
  <c r="AT501" i="4"/>
  <c r="AT270" i="4"/>
  <c r="AT430" i="4"/>
  <c r="AT282" i="4"/>
  <c r="AT260" i="4"/>
  <c r="AT533" i="4"/>
  <c r="AT190" i="4"/>
  <c r="AT397" i="4"/>
  <c r="AT31" i="4"/>
  <c r="AT701" i="4"/>
  <c r="AT659" i="4"/>
  <c r="AT382" i="4"/>
  <c r="AT298" i="4"/>
  <c r="AT261" i="4"/>
  <c r="AT717" i="4"/>
  <c r="AT650" i="4"/>
  <c r="AT749" i="4"/>
  <c r="AT727" i="4"/>
  <c r="AT490" i="4"/>
  <c r="AT518" i="4"/>
  <c r="AT462" i="4"/>
  <c r="AT617" i="4"/>
  <c r="AT25" i="4"/>
  <c r="AT136" i="4"/>
  <c r="AT295" i="4"/>
  <c r="AT373" i="4"/>
  <c r="AT144" i="4"/>
  <c r="AT536" i="4"/>
  <c r="AT321" i="4"/>
  <c r="AT383" i="4"/>
  <c r="AT529" i="4"/>
  <c r="AT398" i="4"/>
  <c r="AT29" i="4"/>
  <c r="AT594" i="4"/>
  <c r="AT343" i="4"/>
  <c r="AT549" i="4"/>
  <c r="AT275" i="4"/>
  <c r="AT508" i="4"/>
  <c r="AT212" i="4"/>
  <c r="AT413" i="4"/>
  <c r="AT707" i="4"/>
  <c r="AT214" i="4"/>
  <c r="AT175" i="4"/>
  <c r="AT80" i="4"/>
  <c r="AT660" i="4"/>
  <c r="AT344" i="4"/>
  <c r="AT509" i="4"/>
  <c r="AT60" i="4"/>
  <c r="AT744" i="4"/>
  <c r="AT618" i="4"/>
  <c r="AT328" i="4"/>
  <c r="AT388" i="4"/>
  <c r="AT86" i="4"/>
  <c r="AT678" i="4"/>
  <c r="AT3" i="4"/>
  <c r="AT651" i="4"/>
  <c r="AT53" i="4"/>
  <c r="AT644" i="4"/>
  <c r="AT463" i="4"/>
  <c r="AT137" i="4"/>
  <c r="AT491" i="4"/>
  <c r="AT200" i="4"/>
  <c r="AT607" i="4"/>
  <c r="AT243" i="4"/>
  <c r="AT550" i="4"/>
  <c r="AT586" i="4"/>
  <c r="AT737" i="4"/>
  <c r="AT64" i="4"/>
  <c r="AT237" i="4"/>
  <c r="AT571" i="4"/>
  <c r="AT745" i="4"/>
  <c r="AT431" i="4"/>
  <c r="AT345" i="4"/>
  <c r="AT215" i="4"/>
  <c r="AT682" i="4"/>
  <c r="AT44" i="4"/>
  <c r="AT474" i="4"/>
  <c r="AT374" i="4"/>
  <c r="AT30" i="4"/>
  <c r="AT738" i="4"/>
  <c r="AT464" i="4"/>
  <c r="AT329" i="4"/>
  <c r="AT15" i="4"/>
  <c r="AT683" i="4"/>
  <c r="AT16" i="4"/>
  <c r="AT224" i="4"/>
  <c r="AT669" i="4"/>
  <c r="AT335" i="4"/>
  <c r="AT525" i="4"/>
  <c r="AT346" i="4"/>
  <c r="AT152" i="4"/>
  <c r="AT645" i="4"/>
  <c r="AT519" i="4"/>
  <c r="AT296" i="4"/>
  <c r="AT739" i="4"/>
  <c r="AT244" i="4"/>
  <c r="AT530" i="4"/>
  <c r="AT347" i="4"/>
  <c r="AT54" i="4"/>
  <c r="AT153" i="4"/>
  <c r="AT360" i="4"/>
  <c r="AT773" i="4"/>
  <c r="AT65" i="4"/>
  <c r="AT740" i="4"/>
  <c r="AT110" i="4"/>
  <c r="AT353" i="4"/>
  <c r="AT138" i="4"/>
  <c r="AT55" i="4"/>
  <c r="AT534" i="4"/>
  <c r="AT728" i="4"/>
  <c r="AT117" i="4"/>
  <c r="AT560" i="4"/>
  <c r="AT421" i="4"/>
  <c r="AT776" i="4"/>
  <c r="AT578" i="4"/>
  <c r="AT444" i="4"/>
  <c r="AT479" i="4"/>
  <c r="AT32" i="4"/>
  <c r="AT213" i="4"/>
  <c r="AT708" i="4"/>
  <c r="AT688" i="4"/>
  <c r="AT465" i="4"/>
  <c r="AT283" i="4"/>
  <c r="AT201" i="4"/>
  <c r="AT417" i="4"/>
  <c r="AT406" i="4"/>
  <c r="AT484" i="4"/>
  <c r="AT670" i="4"/>
  <c r="AT661" i="4"/>
  <c r="AT66" i="4"/>
  <c r="AT124" i="4"/>
  <c r="AT158" i="4"/>
  <c r="AT551" i="4"/>
  <c r="AT741" i="4"/>
  <c r="AT245" i="4"/>
  <c r="AT579" i="4"/>
  <c r="AT689" i="4"/>
  <c r="AT356" i="4"/>
  <c r="AT361" i="4"/>
  <c r="AT330" i="4"/>
  <c r="AT176" i="4"/>
  <c r="AT389" i="4"/>
  <c r="AT96" i="4"/>
  <c r="AT713" i="4"/>
  <c r="AT177" i="4"/>
  <c r="AT225" i="4"/>
  <c r="AT466" i="4"/>
  <c r="AT561" i="4"/>
  <c r="AT17" i="4"/>
  <c r="AT276" i="4"/>
  <c r="AT646" i="4"/>
  <c r="AT202" i="4"/>
  <c r="AT18" i="4"/>
  <c r="AT182" i="4"/>
  <c r="AT652" i="4"/>
  <c r="AT526" i="4"/>
  <c r="AT203" i="4"/>
  <c r="AT97" i="4"/>
  <c r="AT284" i="4"/>
  <c r="AT67" i="4"/>
  <c r="AT690" i="4"/>
  <c r="AT277" i="4"/>
  <c r="AT572" i="4"/>
  <c r="AT467" i="4"/>
  <c r="AT204" i="4"/>
  <c r="AT111" i="4"/>
  <c r="AT441" i="4"/>
  <c r="AT447" i="4"/>
  <c r="AT531" i="4"/>
  <c r="AT662" i="4"/>
  <c r="AT33" i="4"/>
  <c r="AT45" i="4"/>
  <c r="AT722" i="4"/>
  <c r="AT362" i="4"/>
  <c r="AT542" i="4"/>
  <c r="AT742" i="4"/>
  <c r="AT684" i="4"/>
  <c r="AT562" i="4"/>
  <c r="AT300" i="4"/>
  <c r="AT580" i="4"/>
  <c r="AT624" i="4"/>
  <c r="AT98" i="4"/>
  <c r="AT716" i="4"/>
  <c r="AT432" i="4"/>
  <c r="AT262" i="4"/>
  <c r="AT709" i="4"/>
  <c r="AT123" i="4"/>
  <c r="AT729" i="4"/>
  <c r="AT581" i="4"/>
  <c r="AT485" i="4"/>
  <c r="AT309" i="4"/>
  <c r="AT336" i="4"/>
  <c r="AT331" i="4"/>
  <c r="AT285" i="4"/>
  <c r="AT573" i="4"/>
  <c r="AT118" i="4"/>
  <c r="AT184" i="4"/>
  <c r="AT679" i="4"/>
  <c r="AT486" i="4"/>
  <c r="AT761" i="4"/>
  <c r="AT691" i="4"/>
  <c r="AT647" i="4"/>
  <c r="AT145" i="4"/>
  <c r="AT139" i="4"/>
  <c r="AT232" i="4"/>
  <c r="AT91" i="4"/>
  <c r="AT671" i="4"/>
  <c r="AT46" i="4"/>
  <c r="AT384" i="4"/>
  <c r="AT178" i="4"/>
  <c r="AT286" i="4"/>
  <c r="AT226" i="4"/>
  <c r="AT552" i="4"/>
  <c r="AT520" i="4"/>
  <c r="AT672" i="4"/>
  <c r="AT26" i="4"/>
  <c r="AT743" i="4"/>
  <c r="AT390" i="4"/>
  <c r="AT492" i="4"/>
  <c r="AT56" i="4"/>
  <c r="AT510" i="4"/>
  <c r="AT502" i="4"/>
  <c r="AT391" i="4"/>
  <c r="AT92" i="4"/>
  <c r="AT685" i="4"/>
  <c r="AT433" i="4"/>
  <c r="AT730" i="4"/>
  <c r="AT301" i="4"/>
  <c r="AT493" i="4"/>
  <c r="AT7" i="4"/>
  <c r="AT87" i="4"/>
  <c r="AT564" i="4"/>
  <c r="AT246" i="4"/>
  <c r="AT663" i="4"/>
  <c r="AT337" i="4"/>
  <c r="AT375" i="4"/>
  <c r="AT587" i="4"/>
  <c r="AT543" i="4"/>
  <c r="AT165" i="4"/>
  <c r="AT673" i="4"/>
  <c r="AT653" i="4"/>
  <c r="AT227" i="4"/>
  <c r="AT68" i="4"/>
  <c r="AT544" i="4"/>
  <c r="AT553" i="4"/>
  <c r="AT69" i="4"/>
  <c r="AT664" i="4"/>
  <c r="AT35" i="4"/>
  <c r="AT527" i="4"/>
  <c r="AT254" i="4"/>
  <c r="AT348" i="4"/>
  <c r="AT93" i="4"/>
  <c r="AT407" i="4"/>
  <c r="AT376" i="4"/>
  <c r="AT302" i="4"/>
  <c r="AT731" i="4"/>
  <c r="AT608" i="4"/>
  <c r="AT128" i="4"/>
  <c r="AT36" i="4"/>
  <c r="AT710" i="4"/>
  <c r="AT665" i="4"/>
  <c r="AT458" i="4"/>
  <c r="AT191" i="4"/>
  <c r="AT112" i="4"/>
  <c r="AT113" i="4"/>
  <c r="AT338" i="4"/>
  <c r="AT494" i="4"/>
  <c r="AT545" i="4"/>
  <c r="AT377" i="4"/>
  <c r="AT357" i="4"/>
  <c r="AT57" i="4"/>
  <c r="AT310" i="4"/>
  <c r="AT332" i="4"/>
  <c r="AT363" i="4"/>
  <c r="AT635" i="4"/>
  <c r="AT63" i="4"/>
  <c r="AT364" i="4"/>
  <c r="AT47" i="4"/>
  <c r="AT267" i="4"/>
  <c r="AT146" i="4"/>
  <c r="AT303" i="4"/>
  <c r="AT546" i="4"/>
  <c r="AT442" i="4"/>
  <c r="AT268" i="4"/>
  <c r="AT414" i="4"/>
  <c r="AT149" i="4"/>
  <c r="AT655" i="4"/>
  <c r="AT70" i="4"/>
  <c r="AT255" i="4"/>
  <c r="AT381" i="4"/>
  <c r="AT154" i="4"/>
  <c r="AT19" i="4"/>
  <c r="AT480" i="4"/>
  <c r="AT20" i="4"/>
  <c r="AT511" i="4"/>
  <c r="AT349" i="4"/>
  <c r="AT547" i="4"/>
  <c r="AT264" i="4"/>
  <c r="AT350" i="4"/>
  <c r="AT48" i="4"/>
  <c r="AT247" i="4"/>
  <c r="AT339" i="4"/>
  <c r="AT324" i="4"/>
  <c r="AT304" i="4"/>
  <c r="AT468" i="4"/>
  <c r="AT322" i="4"/>
  <c r="AT205" i="4"/>
  <c r="AT625" i="4"/>
  <c r="AT287" i="4"/>
  <c r="AT37" i="4"/>
  <c r="AT378" i="4"/>
  <c r="AT680" i="4"/>
  <c r="AT256" i="4"/>
  <c r="AT238" i="4"/>
  <c r="AT619" i="4"/>
  <c r="AT81" i="4"/>
  <c r="AT88" i="4"/>
  <c r="AT239" i="4"/>
  <c r="AT554" i="4"/>
  <c r="AT315" i="4"/>
  <c r="AT399" i="4"/>
  <c r="AT119" i="4"/>
  <c r="AT206" i="4"/>
  <c r="AT8" i="4"/>
  <c r="AT555" i="4"/>
  <c r="AT392" i="4"/>
  <c r="AT746" i="4"/>
  <c r="AT179" i="4"/>
  <c r="AT99" i="4"/>
  <c r="AT316" i="4"/>
  <c r="AT422" i="4"/>
  <c r="AT365" i="4"/>
  <c r="AT548" i="4"/>
  <c r="AT854" i="4"/>
  <c r="AT386" i="4"/>
  <c r="AR826" i="4"/>
  <c r="AR792" i="4"/>
  <c r="AR793" i="4"/>
  <c r="AR812" i="4"/>
  <c r="AR794" i="4"/>
  <c r="AR816" i="4"/>
  <c r="AR795" i="4"/>
  <c r="AR832" i="4"/>
  <c r="AR823" i="4"/>
  <c r="AR817" i="4"/>
  <c r="AR813" i="4"/>
  <c r="AR833" i="4"/>
  <c r="AR846" i="4"/>
  <c r="AR796" i="4"/>
  <c r="AR847" i="4"/>
  <c r="AR783" i="4"/>
  <c r="AR827" i="4"/>
  <c r="AR784" i="4"/>
  <c r="AR834" i="4"/>
  <c r="AR835" i="4"/>
  <c r="AR818" i="4"/>
  <c r="AR777" i="4"/>
  <c r="AR856" i="4"/>
  <c r="AR848" i="4"/>
  <c r="AR836" i="4"/>
  <c r="AR845" i="4"/>
  <c r="AR849" i="4"/>
  <c r="AR824" i="4"/>
  <c r="AR808" i="4"/>
  <c r="AR819" i="4"/>
  <c r="AR837" i="4"/>
  <c r="AR802" i="4"/>
  <c r="AR825" i="4"/>
  <c r="AR788" i="4"/>
  <c r="AR820" i="4"/>
  <c r="AR841" i="4"/>
  <c r="AR762" i="4"/>
  <c r="AR472" i="4"/>
  <c r="AR809" i="4"/>
  <c r="AR657" i="4"/>
  <c r="AR855" i="4"/>
  <c r="AR853" i="4"/>
  <c r="AR4" i="4"/>
  <c r="AR838" i="4"/>
  <c r="AR800" i="4"/>
  <c r="AR5" i="4"/>
  <c r="AR538" i="4"/>
  <c r="AR790" i="4"/>
  <c r="AR839" i="4"/>
  <c r="AR692" i="4"/>
  <c r="AR473" i="4"/>
  <c r="AR779" i="4"/>
  <c r="AR785" i="4"/>
  <c r="AR797" i="4"/>
  <c r="AR620" i="4"/>
  <c r="AR840" i="4"/>
  <c r="AR814" i="4"/>
  <c r="AR798" i="4"/>
  <c r="AR828" i="4"/>
  <c r="AR565" i="4"/>
  <c r="AR789" i="4"/>
  <c r="AR82" i="4"/>
  <c r="AR38" i="4"/>
  <c r="AR821" i="4"/>
  <c r="AR786" i="4"/>
  <c r="AR780" i="4"/>
  <c r="AR804" i="4"/>
  <c r="AR752" i="4"/>
  <c r="AR763" i="4"/>
  <c r="AR799" i="4"/>
  <c r="AR71" i="4"/>
  <c r="AR448" i="4"/>
  <c r="AR778" i="4"/>
  <c r="AR787" i="4"/>
  <c r="AR850" i="4"/>
  <c r="AR803" i="4"/>
  <c r="AR609" i="4"/>
  <c r="AR829" i="4"/>
  <c r="AR791" i="4"/>
  <c r="AR851" i="4"/>
  <c r="AR810" i="4"/>
  <c r="AR105" i="4"/>
  <c r="AR830" i="4"/>
  <c r="AR805" i="4"/>
  <c r="AR654" i="4"/>
  <c r="AR806" i="4"/>
  <c r="AR815" i="4"/>
  <c r="AR658" i="4"/>
  <c r="AR9" i="4"/>
  <c r="AR248" i="4"/>
  <c r="AR512" i="4"/>
  <c r="AR852" i="4"/>
  <c r="AR811" i="4"/>
  <c r="AR807" i="4"/>
  <c r="AR842" i="4"/>
  <c r="AR781" i="4"/>
  <c r="AR831" i="4"/>
  <c r="AR843" i="4"/>
  <c r="AR801" i="4"/>
  <c r="AR782" i="4"/>
  <c r="AR159" i="4"/>
  <c r="AR366" i="4"/>
  <c r="AR844" i="4"/>
  <c r="AR822" i="4"/>
  <c r="AR588" i="4"/>
  <c r="AR100" i="4"/>
  <c r="AR354" i="4"/>
  <c r="AR449" i="4"/>
  <c r="AR160" i="4"/>
  <c r="AR648" i="4"/>
  <c r="AR521" i="4"/>
  <c r="AR750" i="4"/>
  <c r="AR257" i="4"/>
  <c r="AR72" i="4"/>
  <c r="AR567" i="4"/>
  <c r="AR265" i="4"/>
  <c r="AR297" i="4"/>
  <c r="AR73" i="4"/>
  <c r="AR434" i="4"/>
  <c r="AR666" i="4"/>
  <c r="AR753" i="4"/>
  <c r="AR207" i="4"/>
  <c r="AR120" i="4"/>
  <c r="AR249" i="4"/>
  <c r="AR106" i="4"/>
  <c r="AR83" i="4"/>
  <c r="AR415" i="4"/>
  <c r="AR450" i="4"/>
  <c r="AR156" i="4"/>
  <c r="AR754" i="4"/>
  <c r="AR755" i="4"/>
  <c r="AR693" i="4"/>
  <c r="AR240" i="4"/>
  <c r="AR714" i="4"/>
  <c r="AR219" i="4"/>
  <c r="AR718" i="4"/>
  <c r="AR574" i="4"/>
  <c r="AR522" i="4"/>
  <c r="AR589" i="4"/>
  <c r="AR610" i="4"/>
  <c r="AR393" i="4"/>
  <c r="AR686" i="4"/>
  <c r="AR385" i="4"/>
  <c r="AR114" i="4"/>
  <c r="AR435" i="4"/>
  <c r="AR233" i="4"/>
  <c r="AR764" i="4"/>
  <c r="AR228" i="4"/>
  <c r="AR187" i="4"/>
  <c r="AR84" i="4"/>
  <c r="AR358" i="4"/>
  <c r="AR505" i="4"/>
  <c r="AR305" i="4"/>
  <c r="AR590" i="4"/>
  <c r="AR166" i="4"/>
  <c r="AR591" i="4"/>
  <c r="AR129" i="4"/>
  <c r="AR436" i="4"/>
  <c r="AR220" i="4"/>
  <c r="AR568" i="4"/>
  <c r="AR626" i="4"/>
  <c r="AR469" i="4"/>
  <c r="AR340" i="4"/>
  <c r="AR58" i="4"/>
  <c r="AR125" i="4"/>
  <c r="AR600" i="4"/>
  <c r="AR732" i="4"/>
  <c r="AR115" i="4"/>
  <c r="AR495" i="4"/>
  <c r="AR575" i="4"/>
  <c r="AR506" i="4"/>
  <c r="AR611" i="4"/>
  <c r="AR250" i="4"/>
  <c r="AR266" i="4"/>
  <c r="AR702" i="4"/>
  <c r="AR566" i="4"/>
  <c r="AR34" i="4"/>
  <c r="AR288" i="4"/>
  <c r="AR582" i="4"/>
  <c r="AR583" i="4"/>
  <c r="AR576" i="4"/>
  <c r="AR251" i="4"/>
  <c r="AR445" i="4"/>
  <c r="AR394" i="4"/>
  <c r="AR400" i="4"/>
  <c r="AR595" i="4"/>
  <c r="AR535" i="4"/>
  <c r="AR765" i="4"/>
  <c r="AR628" i="4"/>
  <c r="AR408" i="4"/>
  <c r="AR596" i="4"/>
  <c r="AR271" i="4"/>
  <c r="AR161" i="4"/>
  <c r="AR140" i="4"/>
  <c r="AR459" i="4"/>
  <c r="AR766" i="4"/>
  <c r="AR475" i="4"/>
  <c r="AR601" i="4"/>
  <c r="AR747" i="4"/>
  <c r="AR694" i="4"/>
  <c r="AR269" i="4"/>
  <c r="AR59" i="4"/>
  <c r="AR367" i="4"/>
  <c r="AR325" i="4"/>
  <c r="AR733" i="4"/>
  <c r="AR185" i="4"/>
  <c r="AR767" i="4"/>
  <c r="AR695" i="4"/>
  <c r="AR687" i="4"/>
  <c r="AR167" i="4"/>
  <c r="AR627" i="4"/>
  <c r="AR674" i="4"/>
  <c r="AR451" i="4"/>
  <c r="AR188" i="4"/>
  <c r="AR89" i="4"/>
  <c r="AR513" i="4"/>
  <c r="AR272" i="4"/>
  <c r="AR27" i="4"/>
  <c r="AR306" i="4"/>
  <c r="AR341" i="4"/>
  <c r="AR523" i="4"/>
  <c r="AR423" i="4"/>
  <c r="AR563" i="4"/>
  <c r="AR130" i="4"/>
  <c r="AR696" i="4"/>
  <c r="AR424" i="4"/>
  <c r="AR756" i="4"/>
  <c r="AR168" i="4"/>
  <c r="AR169" i="4"/>
  <c r="AR425" i="4"/>
  <c r="AR443" i="4"/>
  <c r="AR524" i="4"/>
  <c r="AR208" i="4"/>
  <c r="AR10" i="4"/>
  <c r="AR74" i="4"/>
  <c r="AR584" i="4"/>
  <c r="AR368" i="4"/>
  <c r="AR180" i="4"/>
  <c r="AR723" i="4"/>
  <c r="AR107" i="4"/>
  <c r="AR209" i="4"/>
  <c r="AR11" i="4"/>
  <c r="AR131" i="4"/>
  <c r="AR409" i="4"/>
  <c r="AR724" i="4"/>
  <c r="AR39" i="4"/>
  <c r="AR487" i="4"/>
  <c r="AR514" i="4"/>
  <c r="AR21" i="4"/>
  <c r="AR667" i="4"/>
  <c r="AR629" i="4"/>
  <c r="AR481" i="4"/>
  <c r="AR569" i="4"/>
  <c r="AR22" i="4"/>
  <c r="AR592" i="4"/>
  <c r="AR126" i="4"/>
  <c r="AR116" i="4"/>
  <c r="AR147" i="4"/>
  <c r="AR221" i="4"/>
  <c r="AR192" i="4"/>
  <c r="AR401" i="4"/>
  <c r="AR311" i="4"/>
  <c r="AR141" i="4"/>
  <c r="AR142" i="4"/>
  <c r="AR515" i="4"/>
  <c r="AR101" i="4"/>
  <c r="AR75" i="4"/>
  <c r="AR757" i="4"/>
  <c r="AR76" i="4"/>
  <c r="AR774" i="4"/>
  <c r="AR121" i="4"/>
  <c r="AR418" i="4"/>
  <c r="AR289" i="4"/>
  <c r="AR503" i="4"/>
  <c r="AR252" i="4"/>
  <c r="AR402" i="4"/>
  <c r="AR636" i="4"/>
  <c r="AR758" i="4"/>
  <c r="AR278" i="4"/>
  <c r="AR170" i="4"/>
  <c r="AR612" i="4"/>
  <c r="AR122" i="4"/>
  <c r="AR162" i="4"/>
  <c r="AR369" i="4"/>
  <c r="AR299" i="4"/>
  <c r="AR452" i="4"/>
  <c r="AR395" i="4"/>
  <c r="AR711" i="4"/>
  <c r="AR470" i="4"/>
  <c r="AR183" i="4"/>
  <c r="AR437" i="4"/>
  <c r="AR438" i="4"/>
  <c r="AR193" i="4"/>
  <c r="AR132" i="4"/>
  <c r="AR242" i="4"/>
  <c r="AR23" i="4"/>
  <c r="AR630" i="4"/>
  <c r="AR342" i="4"/>
  <c r="AR326" i="4"/>
  <c r="AR416" i="4"/>
  <c r="AR379" i="4"/>
  <c r="AR453" i="4"/>
  <c r="AR333" i="4"/>
  <c r="AR387" i="4"/>
  <c r="AR234" i="4"/>
  <c r="AR751" i="4"/>
  <c r="AR454" i="4"/>
  <c r="AR681" i="4"/>
  <c r="AR241" i="4"/>
  <c r="AR539" i="4"/>
  <c r="AR602" i="4"/>
  <c r="AR597" i="4"/>
  <c r="AR613" i="4"/>
  <c r="AR593" i="4"/>
  <c r="AR317" i="4"/>
  <c r="AR181" i="4"/>
  <c r="AR426" i="4"/>
  <c r="AR355" i="4"/>
  <c r="AR631" i="4"/>
  <c r="AR290" i="4"/>
  <c r="AR279" i="4"/>
  <c r="AR496" i="4"/>
  <c r="AR455" i="4"/>
  <c r="AR668" i="4"/>
  <c r="AR24" i="4"/>
  <c r="AR351" i="4"/>
  <c r="AR476" i="4"/>
  <c r="AR229" i="4"/>
  <c r="AR697" i="4"/>
  <c r="AR61" i="4"/>
  <c r="AR482" i="4"/>
  <c r="AR307" i="4"/>
  <c r="AR40" i="4"/>
  <c r="AR143" i="4"/>
  <c r="AR189" i="4"/>
  <c r="AR456" i="4"/>
  <c r="AR768" i="4"/>
  <c r="AR102" i="4"/>
  <c r="AR621" i="4"/>
  <c r="AR103" i="4"/>
  <c r="AR235" i="4"/>
  <c r="AR163" i="4"/>
  <c r="AR483" i="4"/>
  <c r="AR403" i="4"/>
  <c r="AR649" i="4"/>
  <c r="AR318" i="4"/>
  <c r="AR171" i="4"/>
  <c r="AR216" i="4"/>
  <c r="AR323" i="4"/>
  <c r="AR410" i="4"/>
  <c r="AR273" i="4"/>
  <c r="AR675" i="4"/>
  <c r="AR164" i="4"/>
  <c r="AR703" i="4"/>
  <c r="AR427" i="4"/>
  <c r="AR477" i="4"/>
  <c r="AR62" i="4"/>
  <c r="AR478" i="4"/>
  <c r="AR428" i="4"/>
  <c r="AR359" i="4"/>
  <c r="AR439" i="4"/>
  <c r="AR150" i="4"/>
  <c r="AR632" i="4"/>
  <c r="AR698" i="4"/>
  <c r="AR49" i="4"/>
  <c r="AR41" i="4"/>
  <c r="AR194" i="4"/>
  <c r="AR352" i="4"/>
  <c r="AR497" i="4"/>
  <c r="AR77" i="4"/>
  <c r="AR504" i="4"/>
  <c r="AR195" i="4"/>
  <c r="AR712" i="4"/>
  <c r="AR637" i="4"/>
  <c r="AR6" i="4"/>
  <c r="AR614" i="4"/>
  <c r="AR725" i="4"/>
  <c r="AR638" i="4"/>
  <c r="AR639" i="4"/>
  <c r="AR50" i="4"/>
  <c r="AR633" i="4"/>
  <c r="AR258" i="4"/>
  <c r="AR319" i="4"/>
  <c r="AR148" i="4"/>
  <c r="AR12" i="4"/>
  <c r="AR556" i="4"/>
  <c r="AR488" i="4"/>
  <c r="AR615" i="4"/>
  <c r="AR217" i="4"/>
  <c r="AR734" i="4"/>
  <c r="AR327" i="4"/>
  <c r="AR699" i="4"/>
  <c r="AR700" i="4"/>
  <c r="AR598" i="4"/>
  <c r="AR308" i="4"/>
  <c r="AR440" i="4"/>
  <c r="AR735" i="4"/>
  <c r="AR127" i="4"/>
  <c r="AR599" i="4"/>
  <c r="AR94" i="4"/>
  <c r="AR460" i="4"/>
  <c r="AR704" i="4"/>
  <c r="AR196" i="4"/>
  <c r="AR507" i="4"/>
  <c r="AR291" i="4"/>
  <c r="AR616" i="4"/>
  <c r="AR640" i="4"/>
  <c r="AR498" i="4"/>
  <c r="AR411" i="4"/>
  <c r="AR280" i="4"/>
  <c r="AR253" i="4"/>
  <c r="AR334" i="4"/>
  <c r="AR312" i="4"/>
  <c r="AR292" i="4"/>
  <c r="AR218" i="4"/>
  <c r="AR603" i="4"/>
  <c r="AR604" i="4"/>
  <c r="AR133" i="4"/>
  <c r="AR197" i="4"/>
  <c r="AR380" i="4"/>
  <c r="AR210" i="4"/>
  <c r="AR90" i="4"/>
  <c r="AR13" i="4"/>
  <c r="AR412" i="4"/>
  <c r="AR748" i="4"/>
  <c r="AR446" i="4"/>
  <c r="AR585" i="4"/>
  <c r="AR540" i="4"/>
  <c r="AR719" i="4"/>
  <c r="AR622" i="4"/>
  <c r="AR404" i="4"/>
  <c r="AR676" i="4"/>
  <c r="AR198" i="4"/>
  <c r="AR634" i="4"/>
  <c r="AR155" i="4"/>
  <c r="AR557" i="4"/>
  <c r="AR313" i="4"/>
  <c r="AR172" i="4"/>
  <c r="AR293" i="4"/>
  <c r="AR558" i="4"/>
  <c r="AR173" i="4"/>
  <c r="AR641" i="4"/>
  <c r="AR516" i="4"/>
  <c r="AR769" i="4"/>
  <c r="AR736" i="4"/>
  <c r="AR720" i="4"/>
  <c r="AR370" i="4"/>
  <c r="AR532" i="4"/>
  <c r="AR705" i="4"/>
  <c r="AR42" i="4"/>
  <c r="AR642" i="4"/>
  <c r="AR230" i="4"/>
  <c r="AR537" i="4"/>
  <c r="AR274" i="4"/>
  <c r="AR489" i="4"/>
  <c r="AR43" i="4"/>
  <c r="AR528" i="4"/>
  <c r="AR151" i="4"/>
  <c r="AR471" i="4"/>
  <c r="AR28" i="4"/>
  <c r="AR231" i="4"/>
  <c r="AR14" i="4"/>
  <c r="AR715" i="4"/>
  <c r="AR85" i="4"/>
  <c r="AR706" i="4"/>
  <c r="AR419" i="4"/>
  <c r="AR461" i="4"/>
  <c r="AR95" i="4"/>
  <c r="AR396" i="4"/>
  <c r="AR577" i="4"/>
  <c r="AR775" i="4"/>
  <c r="AR499" i="4"/>
  <c r="AR157" i="4"/>
  <c r="AR517" i="4"/>
  <c r="AR108" i="4"/>
  <c r="AR643" i="4"/>
  <c r="AR605" i="4"/>
  <c r="AR371" i="4"/>
  <c r="AR222" i="4"/>
  <c r="AR759" i="4"/>
  <c r="AR259" i="4"/>
  <c r="AR570" i="4"/>
  <c r="AR223" i="4"/>
  <c r="AR186" i="4"/>
  <c r="AR281" i="4"/>
  <c r="AR559" i="4"/>
  <c r="AR405" i="4"/>
  <c r="AR677" i="4"/>
  <c r="AR770" i="4"/>
  <c r="AR656" i="4"/>
  <c r="AR500" i="4"/>
  <c r="AR771" i="4"/>
  <c r="AR772" i="4"/>
  <c r="AR294" i="4"/>
  <c r="AR109" i="4"/>
  <c r="AR623" i="4"/>
  <c r="AR457" i="4"/>
  <c r="AR263" i="4"/>
  <c r="AR314" i="4"/>
  <c r="AR199" i="4"/>
  <c r="AR606" i="4"/>
  <c r="AR760" i="4"/>
  <c r="AR429" i="4"/>
  <c r="AR541" i="4"/>
  <c r="AR134" i="4"/>
  <c r="AR726" i="4"/>
  <c r="AR372" i="4"/>
  <c r="AR174" i="4"/>
  <c r="AR420" i="4"/>
  <c r="AR211" i="4"/>
  <c r="AR51" i="4"/>
  <c r="AR236" i="4"/>
  <c r="AR52" i="4"/>
  <c r="AR78" i="4"/>
  <c r="AR320" i="4"/>
  <c r="AR135" i="4"/>
  <c r="AR104" i="4"/>
  <c r="AR721" i="4"/>
  <c r="AR79" i="4"/>
  <c r="AR501" i="4"/>
  <c r="AR270" i="4"/>
  <c r="AR430" i="4"/>
  <c r="AR282" i="4"/>
  <c r="AR260" i="4"/>
  <c r="AR533" i="4"/>
  <c r="AR190" i="4"/>
  <c r="AR397" i="4"/>
  <c r="AR31" i="4"/>
  <c r="AR701" i="4"/>
  <c r="AR659" i="4"/>
  <c r="AR382" i="4"/>
  <c r="AR298" i="4"/>
  <c r="AR261" i="4"/>
  <c r="AR717" i="4"/>
  <c r="AR650" i="4"/>
  <c r="AR749" i="4"/>
  <c r="AR727" i="4"/>
  <c r="AR490" i="4"/>
  <c r="AR518" i="4"/>
  <c r="AR462" i="4"/>
  <c r="AR617" i="4"/>
  <c r="AR25" i="4"/>
  <c r="AR136" i="4"/>
  <c r="AR295" i="4"/>
  <c r="AR373" i="4"/>
  <c r="AR144" i="4"/>
  <c r="AR536" i="4"/>
  <c r="AR321" i="4"/>
  <c r="AR383" i="4"/>
  <c r="AR529" i="4"/>
  <c r="AR398" i="4"/>
  <c r="AR29" i="4"/>
  <c r="AR594" i="4"/>
  <c r="AR343" i="4"/>
  <c r="AR549" i="4"/>
  <c r="AR275" i="4"/>
  <c r="AR508" i="4"/>
  <c r="AR212" i="4"/>
  <c r="AR413" i="4"/>
  <c r="AR707" i="4"/>
  <c r="AR214" i="4"/>
  <c r="AR175" i="4"/>
  <c r="AR80" i="4"/>
  <c r="AR660" i="4"/>
  <c r="AR344" i="4"/>
  <c r="AR509" i="4"/>
  <c r="AR60" i="4"/>
  <c r="AR744" i="4"/>
  <c r="AR618" i="4"/>
  <c r="AR328" i="4"/>
  <c r="AR388" i="4"/>
  <c r="AR86" i="4"/>
  <c r="AR678" i="4"/>
  <c r="AR3" i="4"/>
  <c r="AR651" i="4"/>
  <c r="AR53" i="4"/>
  <c r="AR644" i="4"/>
  <c r="AR463" i="4"/>
  <c r="AR137" i="4"/>
  <c r="AR491" i="4"/>
  <c r="AR200" i="4"/>
  <c r="AR607" i="4"/>
  <c r="AR243" i="4"/>
  <c r="AR550" i="4"/>
  <c r="AR586" i="4"/>
  <c r="AR737" i="4"/>
  <c r="AR64" i="4"/>
  <c r="AR237" i="4"/>
  <c r="AR571" i="4"/>
  <c r="AR745" i="4"/>
  <c r="AR431" i="4"/>
  <c r="AR345" i="4"/>
  <c r="AR215" i="4"/>
  <c r="AR682" i="4"/>
  <c r="AR44" i="4"/>
  <c r="AR474" i="4"/>
  <c r="AR374" i="4"/>
  <c r="AR30" i="4"/>
  <c r="AR738" i="4"/>
  <c r="AR464" i="4"/>
  <c r="AR329" i="4"/>
  <c r="AR15" i="4"/>
  <c r="AR683" i="4"/>
  <c r="AR16" i="4"/>
  <c r="AR224" i="4"/>
  <c r="AR669" i="4"/>
  <c r="AR335" i="4"/>
  <c r="AR525" i="4"/>
  <c r="AR346" i="4"/>
  <c r="AR152" i="4"/>
  <c r="AR645" i="4"/>
  <c r="AR519" i="4"/>
  <c r="AR296" i="4"/>
  <c r="AR739" i="4"/>
  <c r="AR244" i="4"/>
  <c r="AR530" i="4"/>
  <c r="AR347" i="4"/>
  <c r="AR54" i="4"/>
  <c r="AR153" i="4"/>
  <c r="AR360" i="4"/>
  <c r="AR773" i="4"/>
  <c r="AR65" i="4"/>
  <c r="AR740" i="4"/>
  <c r="AR110" i="4"/>
  <c r="AR353" i="4"/>
  <c r="AR138" i="4"/>
  <c r="AR55" i="4"/>
  <c r="AR534" i="4"/>
  <c r="AR728" i="4"/>
  <c r="AR117" i="4"/>
  <c r="AR560" i="4"/>
  <c r="AR421" i="4"/>
  <c r="AR776" i="4"/>
  <c r="AR578" i="4"/>
  <c r="AR444" i="4"/>
  <c r="AR479" i="4"/>
  <c r="AR32" i="4"/>
  <c r="AR213" i="4"/>
  <c r="AR708" i="4"/>
  <c r="AR688" i="4"/>
  <c r="AR465" i="4"/>
  <c r="AR283" i="4"/>
  <c r="AR201" i="4"/>
  <c r="AR417" i="4"/>
  <c r="AR406" i="4"/>
  <c r="AR484" i="4"/>
  <c r="AR670" i="4"/>
  <c r="AR661" i="4"/>
  <c r="AR66" i="4"/>
  <c r="AR124" i="4"/>
  <c r="AR158" i="4"/>
  <c r="AR551" i="4"/>
  <c r="AR741" i="4"/>
  <c r="AR245" i="4"/>
  <c r="AR579" i="4"/>
  <c r="AR689" i="4"/>
  <c r="AR356" i="4"/>
  <c r="AR361" i="4"/>
  <c r="AR330" i="4"/>
  <c r="AR176" i="4"/>
  <c r="AR389" i="4"/>
  <c r="AR96" i="4"/>
  <c r="AR713" i="4"/>
  <c r="AR177" i="4"/>
  <c r="AR225" i="4"/>
  <c r="AR466" i="4"/>
  <c r="AR561" i="4"/>
  <c r="AR17" i="4"/>
  <c r="AR276" i="4"/>
  <c r="AR646" i="4"/>
  <c r="AR202" i="4"/>
  <c r="AR18" i="4"/>
  <c r="AR182" i="4"/>
  <c r="AR652" i="4"/>
  <c r="AR526" i="4"/>
  <c r="AR203" i="4"/>
  <c r="AR97" i="4"/>
  <c r="AR284" i="4"/>
  <c r="AR67" i="4"/>
  <c r="AR690" i="4"/>
  <c r="AR277" i="4"/>
  <c r="AR572" i="4"/>
  <c r="AR467" i="4"/>
  <c r="AR204" i="4"/>
  <c r="AR111" i="4"/>
  <c r="AR441" i="4"/>
  <c r="AR447" i="4"/>
  <c r="AR531" i="4"/>
  <c r="AR662" i="4"/>
  <c r="AR33" i="4"/>
  <c r="AR45" i="4"/>
  <c r="AR722" i="4"/>
  <c r="AR362" i="4"/>
  <c r="AR542" i="4"/>
  <c r="AR742" i="4"/>
  <c r="AR684" i="4"/>
  <c r="AR562" i="4"/>
  <c r="AR300" i="4"/>
  <c r="AR580" i="4"/>
  <c r="AR624" i="4"/>
  <c r="AR98" i="4"/>
  <c r="AR716" i="4"/>
  <c r="AR432" i="4"/>
  <c r="AR262" i="4"/>
  <c r="AR709" i="4"/>
  <c r="AR123" i="4"/>
  <c r="AR729" i="4"/>
  <c r="AR581" i="4"/>
  <c r="AR485" i="4"/>
  <c r="AR309" i="4"/>
  <c r="AR336" i="4"/>
  <c r="AR331" i="4"/>
  <c r="AR285" i="4"/>
  <c r="AR573" i="4"/>
  <c r="AR118" i="4"/>
  <c r="AR184" i="4"/>
  <c r="AR679" i="4"/>
  <c r="AR486" i="4"/>
  <c r="AR761" i="4"/>
  <c r="AR691" i="4"/>
  <c r="AR647" i="4"/>
  <c r="AR145" i="4"/>
  <c r="AR139" i="4"/>
  <c r="AR232" i="4"/>
  <c r="AR91" i="4"/>
  <c r="AR671" i="4"/>
  <c r="AR46" i="4"/>
  <c r="AR384" i="4"/>
  <c r="AR178" i="4"/>
  <c r="AR286" i="4"/>
  <c r="AR226" i="4"/>
  <c r="AR552" i="4"/>
  <c r="AR520" i="4"/>
  <c r="AR672" i="4"/>
  <c r="AR26" i="4"/>
  <c r="AR743" i="4"/>
  <c r="AR390" i="4"/>
  <c r="AR492" i="4"/>
  <c r="AR56" i="4"/>
  <c r="AR510" i="4"/>
  <c r="AR502" i="4"/>
  <c r="AR391" i="4"/>
  <c r="AR92" i="4"/>
  <c r="AR685" i="4"/>
  <c r="AR433" i="4"/>
  <c r="AR730" i="4"/>
  <c r="AR301" i="4"/>
  <c r="AR493" i="4"/>
  <c r="AR7" i="4"/>
  <c r="AR87" i="4"/>
  <c r="AR564" i="4"/>
  <c r="AR246" i="4"/>
  <c r="AR663" i="4"/>
  <c r="AR337" i="4"/>
  <c r="AR375" i="4"/>
  <c r="AR587" i="4"/>
  <c r="AR543" i="4"/>
  <c r="AR165" i="4"/>
  <c r="AR673" i="4"/>
  <c r="AR653" i="4"/>
  <c r="AR227" i="4"/>
  <c r="AR68" i="4"/>
  <c r="AR544" i="4"/>
  <c r="AR553" i="4"/>
  <c r="AR69" i="4"/>
  <c r="AR664" i="4"/>
  <c r="AR35" i="4"/>
  <c r="AR527" i="4"/>
  <c r="AR254" i="4"/>
  <c r="AR348" i="4"/>
  <c r="AR93" i="4"/>
  <c r="AR407" i="4"/>
  <c r="AR376" i="4"/>
  <c r="AR302" i="4"/>
  <c r="AR731" i="4"/>
  <c r="AR608" i="4"/>
  <c r="AR128" i="4"/>
  <c r="AR36" i="4"/>
  <c r="AR710" i="4"/>
  <c r="AR665" i="4"/>
  <c r="AR458" i="4"/>
  <c r="AR191" i="4"/>
  <c r="AR112" i="4"/>
  <c r="AR113" i="4"/>
  <c r="AR338" i="4"/>
  <c r="AR494" i="4"/>
  <c r="AR545" i="4"/>
  <c r="AR377" i="4"/>
  <c r="AR357" i="4"/>
  <c r="AR57" i="4"/>
  <c r="AR310" i="4"/>
  <c r="AR332" i="4"/>
  <c r="AR363" i="4"/>
  <c r="AR635" i="4"/>
  <c r="AR63" i="4"/>
  <c r="AR364" i="4"/>
  <c r="AR47" i="4"/>
  <c r="AR267" i="4"/>
  <c r="AR146" i="4"/>
  <c r="AR303" i="4"/>
  <c r="AR546" i="4"/>
  <c r="AR442" i="4"/>
  <c r="AR268" i="4"/>
  <c r="AR414" i="4"/>
  <c r="AR149" i="4"/>
  <c r="AR655" i="4"/>
  <c r="AR70" i="4"/>
  <c r="AR255" i="4"/>
  <c r="AR381" i="4"/>
  <c r="AR154" i="4"/>
  <c r="AR19" i="4"/>
  <c r="AR480" i="4"/>
  <c r="AR20" i="4"/>
  <c r="AR511" i="4"/>
  <c r="AR349" i="4"/>
  <c r="AR547" i="4"/>
  <c r="AR264" i="4"/>
  <c r="AR350" i="4"/>
  <c r="AR48" i="4"/>
  <c r="AR247" i="4"/>
  <c r="AR339" i="4"/>
  <c r="AR324" i="4"/>
  <c r="AR304" i="4"/>
  <c r="AR468" i="4"/>
  <c r="AR322" i="4"/>
  <c r="AR205" i="4"/>
  <c r="AR625" i="4"/>
  <c r="AR287" i="4"/>
  <c r="AR37" i="4"/>
  <c r="AR378" i="4"/>
  <c r="AR680" i="4"/>
  <c r="AR256" i="4"/>
  <c r="AR238" i="4"/>
  <c r="AR619" i="4"/>
  <c r="AR81" i="4"/>
  <c r="AR88" i="4"/>
  <c r="AR239" i="4"/>
  <c r="AR554" i="4"/>
  <c r="AR315" i="4"/>
  <c r="AR399" i="4"/>
  <c r="AR119" i="4"/>
  <c r="AR206" i="4"/>
  <c r="AR8" i="4"/>
  <c r="AR555" i="4"/>
  <c r="AR392" i="4"/>
  <c r="AR746" i="4"/>
  <c r="AR179" i="4"/>
  <c r="AR99" i="4"/>
  <c r="AR316" i="4"/>
  <c r="AR422" i="4"/>
  <c r="AR365" i="4"/>
  <c r="AR548" i="4"/>
  <c r="AR854" i="4"/>
  <c r="AQ826" i="4"/>
  <c r="AQ792" i="4"/>
  <c r="AQ793" i="4"/>
  <c r="AQ812" i="4"/>
  <c r="AQ794" i="4"/>
  <c r="AQ816" i="4"/>
  <c r="AQ795" i="4"/>
  <c r="AQ832" i="4"/>
  <c r="AQ823" i="4"/>
  <c r="AQ817" i="4"/>
  <c r="AQ813" i="4"/>
  <c r="AQ833" i="4"/>
  <c r="AQ846" i="4"/>
  <c r="AQ796" i="4"/>
  <c r="AQ847" i="4"/>
  <c r="AQ783" i="4"/>
  <c r="AQ827" i="4"/>
  <c r="AQ784" i="4"/>
  <c r="AQ834" i="4"/>
  <c r="AQ835" i="4"/>
  <c r="AQ818" i="4"/>
  <c r="AQ777" i="4"/>
  <c r="AQ856" i="4"/>
  <c r="AQ848" i="4"/>
  <c r="AQ836" i="4"/>
  <c r="AQ845" i="4"/>
  <c r="AQ849" i="4"/>
  <c r="AQ824" i="4"/>
  <c r="AQ808" i="4"/>
  <c r="AQ819" i="4"/>
  <c r="AQ837" i="4"/>
  <c r="AQ802" i="4"/>
  <c r="AQ825" i="4"/>
  <c r="AQ788" i="4"/>
  <c r="AQ820" i="4"/>
  <c r="AQ841" i="4"/>
  <c r="AQ762" i="4"/>
  <c r="AQ472" i="4"/>
  <c r="AQ809" i="4"/>
  <c r="AQ657" i="4"/>
  <c r="AQ855" i="4"/>
  <c r="AQ853" i="4"/>
  <c r="AQ4" i="4"/>
  <c r="AQ838" i="4"/>
  <c r="AQ800" i="4"/>
  <c r="AQ5" i="4"/>
  <c r="AQ538" i="4"/>
  <c r="AQ790" i="4"/>
  <c r="AQ839" i="4"/>
  <c r="AQ692" i="4"/>
  <c r="AQ473" i="4"/>
  <c r="AQ779" i="4"/>
  <c r="AQ785" i="4"/>
  <c r="AQ797" i="4"/>
  <c r="AQ620" i="4"/>
  <c r="AQ840" i="4"/>
  <c r="AQ814" i="4"/>
  <c r="AQ798" i="4"/>
  <c r="AQ828" i="4"/>
  <c r="AQ565" i="4"/>
  <c r="AQ789" i="4"/>
  <c r="AQ82" i="4"/>
  <c r="AQ38" i="4"/>
  <c r="AQ821" i="4"/>
  <c r="AQ786" i="4"/>
  <c r="AQ780" i="4"/>
  <c r="AQ804" i="4"/>
  <c r="AQ752" i="4"/>
  <c r="AQ763" i="4"/>
  <c r="AQ799" i="4"/>
  <c r="AQ71" i="4"/>
  <c r="AQ448" i="4"/>
  <c r="AQ778" i="4"/>
  <c r="AQ787" i="4"/>
  <c r="AQ850" i="4"/>
  <c r="AQ803" i="4"/>
  <c r="AQ609" i="4"/>
  <c r="AQ829" i="4"/>
  <c r="AQ791" i="4"/>
  <c r="AQ851" i="4"/>
  <c r="AQ810" i="4"/>
  <c r="AQ105" i="4"/>
  <c r="AQ830" i="4"/>
  <c r="AQ805" i="4"/>
  <c r="AQ654" i="4"/>
  <c r="AQ806" i="4"/>
  <c r="AQ815" i="4"/>
  <c r="AQ658" i="4"/>
  <c r="AQ9" i="4"/>
  <c r="AQ248" i="4"/>
  <c r="AQ512" i="4"/>
  <c r="AQ852" i="4"/>
  <c r="AQ811" i="4"/>
  <c r="AQ807" i="4"/>
  <c r="AQ842" i="4"/>
  <c r="AQ781" i="4"/>
  <c r="AQ831" i="4"/>
  <c r="AQ843" i="4"/>
  <c r="AQ801" i="4"/>
  <c r="AQ782" i="4"/>
  <c r="AQ159" i="4"/>
  <c r="AQ366" i="4"/>
  <c r="AQ844" i="4"/>
  <c r="AQ822" i="4"/>
  <c r="AQ588" i="4"/>
  <c r="AQ100" i="4"/>
  <c r="AQ354" i="4"/>
  <c r="AQ449" i="4"/>
  <c r="AQ160" i="4"/>
  <c r="AQ648" i="4"/>
  <c r="AQ521" i="4"/>
  <c r="AQ750" i="4"/>
  <c r="AQ257" i="4"/>
  <c r="AQ72" i="4"/>
  <c r="AQ567" i="4"/>
  <c r="AQ265" i="4"/>
  <c r="AQ297" i="4"/>
  <c r="AQ73" i="4"/>
  <c r="AQ434" i="4"/>
  <c r="AQ666" i="4"/>
  <c r="AQ753" i="4"/>
  <c r="AQ207" i="4"/>
  <c r="AQ120" i="4"/>
  <c r="AQ249" i="4"/>
  <c r="AQ106" i="4"/>
  <c r="AQ83" i="4"/>
  <c r="AQ415" i="4"/>
  <c r="AQ450" i="4"/>
  <c r="AQ156" i="4"/>
  <c r="AQ754" i="4"/>
  <c r="AQ755" i="4"/>
  <c r="AQ693" i="4"/>
  <c r="AQ240" i="4"/>
  <c r="AQ714" i="4"/>
  <c r="AQ219" i="4"/>
  <c r="AQ718" i="4"/>
  <c r="AQ574" i="4"/>
  <c r="AQ522" i="4"/>
  <c r="AQ589" i="4"/>
  <c r="AQ610" i="4"/>
  <c r="AQ393" i="4"/>
  <c r="AQ686" i="4"/>
  <c r="AQ385" i="4"/>
  <c r="AQ114" i="4"/>
  <c r="AQ435" i="4"/>
  <c r="AQ233" i="4"/>
  <c r="AQ764" i="4"/>
  <c r="AQ228" i="4"/>
  <c r="AQ187" i="4"/>
  <c r="AQ84" i="4"/>
  <c r="AQ358" i="4"/>
  <c r="AQ505" i="4"/>
  <c r="AQ305" i="4"/>
  <c r="AQ590" i="4"/>
  <c r="AQ166" i="4"/>
  <c r="AQ591" i="4"/>
  <c r="AQ129" i="4"/>
  <c r="AQ436" i="4"/>
  <c r="AQ220" i="4"/>
  <c r="AQ568" i="4"/>
  <c r="AQ626" i="4"/>
  <c r="AQ469" i="4"/>
  <c r="AQ340" i="4"/>
  <c r="AQ58" i="4"/>
  <c r="AQ125" i="4"/>
  <c r="AQ600" i="4"/>
  <c r="AQ732" i="4"/>
  <c r="AQ115" i="4"/>
  <c r="AQ495" i="4"/>
  <c r="AQ575" i="4"/>
  <c r="AQ506" i="4"/>
  <c r="AQ611" i="4"/>
  <c r="AQ250" i="4"/>
  <c r="AQ266" i="4"/>
  <c r="AQ702" i="4"/>
  <c r="AQ566" i="4"/>
  <c r="AQ34" i="4"/>
  <c r="AQ288" i="4"/>
  <c r="AQ582" i="4"/>
  <c r="AQ583" i="4"/>
  <c r="AQ576" i="4"/>
  <c r="AQ251" i="4"/>
  <c r="AQ445" i="4"/>
  <c r="AQ394" i="4"/>
  <c r="AQ400" i="4"/>
  <c r="AQ595" i="4"/>
  <c r="AQ535" i="4"/>
  <c r="AQ765" i="4"/>
  <c r="AQ628" i="4"/>
  <c r="AQ408" i="4"/>
  <c r="AQ596" i="4"/>
  <c r="AQ271" i="4"/>
  <c r="AQ161" i="4"/>
  <c r="AQ140" i="4"/>
  <c r="AQ459" i="4"/>
  <c r="AQ766" i="4"/>
  <c r="AQ475" i="4"/>
  <c r="AQ601" i="4"/>
  <c r="AQ747" i="4"/>
  <c r="AQ694" i="4"/>
  <c r="AQ269" i="4"/>
  <c r="AQ59" i="4"/>
  <c r="AQ367" i="4"/>
  <c r="AQ325" i="4"/>
  <c r="AQ733" i="4"/>
  <c r="AQ185" i="4"/>
  <c r="AQ767" i="4"/>
  <c r="AQ695" i="4"/>
  <c r="AQ687" i="4"/>
  <c r="AQ167" i="4"/>
  <c r="AQ627" i="4"/>
  <c r="AQ674" i="4"/>
  <c r="AQ451" i="4"/>
  <c r="AQ188" i="4"/>
  <c r="AQ89" i="4"/>
  <c r="AQ513" i="4"/>
  <c r="AQ272" i="4"/>
  <c r="AQ27" i="4"/>
  <c r="AQ306" i="4"/>
  <c r="AQ341" i="4"/>
  <c r="AQ523" i="4"/>
  <c r="AQ423" i="4"/>
  <c r="AQ563" i="4"/>
  <c r="AQ130" i="4"/>
  <c r="AQ696" i="4"/>
  <c r="AQ424" i="4"/>
  <c r="AQ756" i="4"/>
  <c r="AQ168" i="4"/>
  <c r="AQ169" i="4"/>
  <c r="AQ425" i="4"/>
  <c r="AQ443" i="4"/>
  <c r="AQ524" i="4"/>
  <c r="AQ208" i="4"/>
  <c r="AQ10" i="4"/>
  <c r="AQ74" i="4"/>
  <c r="AQ584" i="4"/>
  <c r="AQ368" i="4"/>
  <c r="AQ180" i="4"/>
  <c r="AQ723" i="4"/>
  <c r="AQ107" i="4"/>
  <c r="AQ209" i="4"/>
  <c r="AQ11" i="4"/>
  <c r="AQ131" i="4"/>
  <c r="AQ409" i="4"/>
  <c r="AQ724" i="4"/>
  <c r="AQ39" i="4"/>
  <c r="AQ487" i="4"/>
  <c r="AQ514" i="4"/>
  <c r="AQ21" i="4"/>
  <c r="AQ667" i="4"/>
  <c r="AQ629" i="4"/>
  <c r="AQ481" i="4"/>
  <c r="AQ569" i="4"/>
  <c r="AQ22" i="4"/>
  <c r="AQ592" i="4"/>
  <c r="AQ126" i="4"/>
  <c r="AQ116" i="4"/>
  <c r="AQ147" i="4"/>
  <c r="AQ221" i="4"/>
  <c r="AQ192" i="4"/>
  <c r="AQ401" i="4"/>
  <c r="AQ311" i="4"/>
  <c r="AQ141" i="4"/>
  <c r="AQ142" i="4"/>
  <c r="AQ515" i="4"/>
  <c r="AQ101" i="4"/>
  <c r="AQ75" i="4"/>
  <c r="AQ757" i="4"/>
  <c r="AQ76" i="4"/>
  <c r="AQ774" i="4"/>
  <c r="AQ121" i="4"/>
  <c r="AQ418" i="4"/>
  <c r="AQ289" i="4"/>
  <c r="AQ503" i="4"/>
  <c r="AQ252" i="4"/>
  <c r="AQ402" i="4"/>
  <c r="AQ636" i="4"/>
  <c r="AQ758" i="4"/>
  <c r="AQ278" i="4"/>
  <c r="AQ170" i="4"/>
  <c r="AQ612" i="4"/>
  <c r="AQ122" i="4"/>
  <c r="AQ162" i="4"/>
  <c r="AQ369" i="4"/>
  <c r="AQ299" i="4"/>
  <c r="AQ452" i="4"/>
  <c r="AQ395" i="4"/>
  <c r="AQ711" i="4"/>
  <c r="AQ470" i="4"/>
  <c r="AQ183" i="4"/>
  <c r="AQ437" i="4"/>
  <c r="AQ438" i="4"/>
  <c r="AQ193" i="4"/>
  <c r="AQ132" i="4"/>
  <c r="AQ242" i="4"/>
  <c r="AQ23" i="4"/>
  <c r="AQ630" i="4"/>
  <c r="AQ342" i="4"/>
  <c r="AQ326" i="4"/>
  <c r="AQ416" i="4"/>
  <c r="AQ379" i="4"/>
  <c r="AQ453" i="4"/>
  <c r="AQ333" i="4"/>
  <c r="AQ387" i="4"/>
  <c r="AQ234" i="4"/>
  <c r="AQ751" i="4"/>
  <c r="AQ454" i="4"/>
  <c r="AQ681" i="4"/>
  <c r="AQ241" i="4"/>
  <c r="AQ539" i="4"/>
  <c r="AQ602" i="4"/>
  <c r="AQ597" i="4"/>
  <c r="AQ613" i="4"/>
  <c r="AQ593" i="4"/>
  <c r="AQ317" i="4"/>
  <c r="AQ181" i="4"/>
  <c r="AQ426" i="4"/>
  <c r="AQ355" i="4"/>
  <c r="AQ631" i="4"/>
  <c r="AQ290" i="4"/>
  <c r="AQ279" i="4"/>
  <c r="AQ496" i="4"/>
  <c r="AQ455" i="4"/>
  <c r="AQ668" i="4"/>
  <c r="AQ24" i="4"/>
  <c r="AQ351" i="4"/>
  <c r="AQ476" i="4"/>
  <c r="AQ229" i="4"/>
  <c r="AQ697" i="4"/>
  <c r="AQ61" i="4"/>
  <c r="AQ482" i="4"/>
  <c r="AQ307" i="4"/>
  <c r="AQ40" i="4"/>
  <c r="AQ143" i="4"/>
  <c r="AQ189" i="4"/>
  <c r="AQ456" i="4"/>
  <c r="AQ768" i="4"/>
  <c r="AQ102" i="4"/>
  <c r="AQ621" i="4"/>
  <c r="AQ103" i="4"/>
  <c r="AQ235" i="4"/>
  <c r="AQ163" i="4"/>
  <c r="AQ483" i="4"/>
  <c r="AQ403" i="4"/>
  <c r="AQ649" i="4"/>
  <c r="AQ318" i="4"/>
  <c r="AQ171" i="4"/>
  <c r="AQ216" i="4"/>
  <c r="AQ323" i="4"/>
  <c r="AQ410" i="4"/>
  <c r="AQ273" i="4"/>
  <c r="AQ675" i="4"/>
  <c r="AQ164" i="4"/>
  <c r="AQ703" i="4"/>
  <c r="AQ427" i="4"/>
  <c r="AQ477" i="4"/>
  <c r="AQ62" i="4"/>
  <c r="AQ478" i="4"/>
  <c r="AQ428" i="4"/>
  <c r="AQ359" i="4"/>
  <c r="AQ439" i="4"/>
  <c r="AQ150" i="4"/>
  <c r="AQ632" i="4"/>
  <c r="AQ698" i="4"/>
  <c r="AQ49" i="4"/>
  <c r="AQ41" i="4"/>
  <c r="AQ194" i="4"/>
  <c r="AQ352" i="4"/>
  <c r="AQ497" i="4"/>
  <c r="AQ77" i="4"/>
  <c r="AQ504" i="4"/>
  <c r="AQ195" i="4"/>
  <c r="AQ712" i="4"/>
  <c r="AQ637" i="4"/>
  <c r="AQ6" i="4"/>
  <c r="AQ614" i="4"/>
  <c r="AQ725" i="4"/>
  <c r="AQ638" i="4"/>
  <c r="AQ639" i="4"/>
  <c r="AQ50" i="4"/>
  <c r="AQ633" i="4"/>
  <c r="AQ258" i="4"/>
  <c r="AQ319" i="4"/>
  <c r="AQ148" i="4"/>
  <c r="AQ12" i="4"/>
  <c r="AQ556" i="4"/>
  <c r="AQ488" i="4"/>
  <c r="AQ615" i="4"/>
  <c r="AQ217" i="4"/>
  <c r="AQ734" i="4"/>
  <c r="AQ327" i="4"/>
  <c r="AQ699" i="4"/>
  <c r="AQ700" i="4"/>
  <c r="AQ598" i="4"/>
  <c r="AQ308" i="4"/>
  <c r="AQ440" i="4"/>
  <c r="AQ735" i="4"/>
  <c r="AQ127" i="4"/>
  <c r="AQ599" i="4"/>
  <c r="AQ94" i="4"/>
  <c r="AQ460" i="4"/>
  <c r="AQ704" i="4"/>
  <c r="AQ196" i="4"/>
  <c r="AQ507" i="4"/>
  <c r="AQ291" i="4"/>
  <c r="AQ616" i="4"/>
  <c r="AQ640" i="4"/>
  <c r="AQ498" i="4"/>
  <c r="AQ411" i="4"/>
  <c r="AQ280" i="4"/>
  <c r="AQ253" i="4"/>
  <c r="AQ334" i="4"/>
  <c r="AQ312" i="4"/>
  <c r="AQ292" i="4"/>
  <c r="AQ218" i="4"/>
  <c r="AQ603" i="4"/>
  <c r="AQ604" i="4"/>
  <c r="AQ133" i="4"/>
  <c r="AQ197" i="4"/>
  <c r="AQ380" i="4"/>
  <c r="AQ210" i="4"/>
  <c r="AQ90" i="4"/>
  <c r="AQ13" i="4"/>
  <c r="AQ412" i="4"/>
  <c r="AQ748" i="4"/>
  <c r="AQ446" i="4"/>
  <c r="AQ585" i="4"/>
  <c r="AQ540" i="4"/>
  <c r="AQ719" i="4"/>
  <c r="AQ622" i="4"/>
  <c r="AQ404" i="4"/>
  <c r="AQ676" i="4"/>
  <c r="AQ198" i="4"/>
  <c r="AQ634" i="4"/>
  <c r="AQ155" i="4"/>
  <c r="AQ557" i="4"/>
  <c r="AQ313" i="4"/>
  <c r="AQ172" i="4"/>
  <c r="AQ293" i="4"/>
  <c r="AQ558" i="4"/>
  <c r="AQ173" i="4"/>
  <c r="AQ641" i="4"/>
  <c r="AQ516" i="4"/>
  <c r="AQ769" i="4"/>
  <c r="AQ736" i="4"/>
  <c r="AQ720" i="4"/>
  <c r="AQ370" i="4"/>
  <c r="AQ532" i="4"/>
  <c r="AQ705" i="4"/>
  <c r="AQ42" i="4"/>
  <c r="AQ642" i="4"/>
  <c r="AQ230" i="4"/>
  <c r="AQ537" i="4"/>
  <c r="AQ274" i="4"/>
  <c r="AQ489" i="4"/>
  <c r="AQ43" i="4"/>
  <c r="AQ528" i="4"/>
  <c r="AQ151" i="4"/>
  <c r="AQ471" i="4"/>
  <c r="AQ28" i="4"/>
  <c r="AQ231" i="4"/>
  <c r="AQ14" i="4"/>
  <c r="AQ715" i="4"/>
  <c r="AQ85" i="4"/>
  <c r="AQ706" i="4"/>
  <c r="AQ419" i="4"/>
  <c r="AQ461" i="4"/>
  <c r="AQ95" i="4"/>
  <c r="AQ396" i="4"/>
  <c r="AQ577" i="4"/>
  <c r="AQ775" i="4"/>
  <c r="AQ499" i="4"/>
  <c r="AQ157" i="4"/>
  <c r="AQ517" i="4"/>
  <c r="AQ108" i="4"/>
  <c r="AQ643" i="4"/>
  <c r="AQ605" i="4"/>
  <c r="AQ371" i="4"/>
  <c r="AQ222" i="4"/>
  <c r="AQ759" i="4"/>
  <c r="AQ259" i="4"/>
  <c r="AQ570" i="4"/>
  <c r="AQ223" i="4"/>
  <c r="AQ186" i="4"/>
  <c r="AQ281" i="4"/>
  <c r="AQ559" i="4"/>
  <c r="AQ405" i="4"/>
  <c r="AQ677" i="4"/>
  <c r="AQ770" i="4"/>
  <c r="AQ656" i="4"/>
  <c r="AQ500" i="4"/>
  <c r="AQ771" i="4"/>
  <c r="AQ772" i="4"/>
  <c r="AQ294" i="4"/>
  <c r="AQ109" i="4"/>
  <c r="AQ623" i="4"/>
  <c r="AQ457" i="4"/>
  <c r="AQ263" i="4"/>
  <c r="AQ314" i="4"/>
  <c r="AQ199" i="4"/>
  <c r="AQ606" i="4"/>
  <c r="AQ760" i="4"/>
  <c r="AQ429" i="4"/>
  <c r="AQ541" i="4"/>
  <c r="AQ134" i="4"/>
  <c r="AQ726" i="4"/>
  <c r="AQ372" i="4"/>
  <c r="AQ174" i="4"/>
  <c r="AQ420" i="4"/>
  <c r="AQ211" i="4"/>
  <c r="AQ51" i="4"/>
  <c r="AQ236" i="4"/>
  <c r="AQ52" i="4"/>
  <c r="AQ78" i="4"/>
  <c r="AQ320" i="4"/>
  <c r="AQ135" i="4"/>
  <c r="AQ104" i="4"/>
  <c r="AQ721" i="4"/>
  <c r="AQ79" i="4"/>
  <c r="AQ501" i="4"/>
  <c r="AQ270" i="4"/>
  <c r="AQ430" i="4"/>
  <c r="AQ282" i="4"/>
  <c r="AQ260" i="4"/>
  <c r="AQ533" i="4"/>
  <c r="AQ190" i="4"/>
  <c r="AQ397" i="4"/>
  <c r="AQ31" i="4"/>
  <c r="AQ701" i="4"/>
  <c r="AQ659" i="4"/>
  <c r="AQ382" i="4"/>
  <c r="AQ298" i="4"/>
  <c r="AQ261" i="4"/>
  <c r="AQ717" i="4"/>
  <c r="AQ650" i="4"/>
  <c r="AQ749" i="4"/>
  <c r="AQ727" i="4"/>
  <c r="AQ490" i="4"/>
  <c r="AQ518" i="4"/>
  <c r="AQ462" i="4"/>
  <c r="AQ617" i="4"/>
  <c r="AQ25" i="4"/>
  <c r="AQ136" i="4"/>
  <c r="AQ295" i="4"/>
  <c r="AQ373" i="4"/>
  <c r="AQ144" i="4"/>
  <c r="AQ536" i="4"/>
  <c r="AQ321" i="4"/>
  <c r="AQ383" i="4"/>
  <c r="AQ529" i="4"/>
  <c r="AQ398" i="4"/>
  <c r="AQ29" i="4"/>
  <c r="AQ594" i="4"/>
  <c r="AQ343" i="4"/>
  <c r="AQ549" i="4"/>
  <c r="AQ275" i="4"/>
  <c r="AQ508" i="4"/>
  <c r="AQ212" i="4"/>
  <c r="AQ413" i="4"/>
  <c r="AQ707" i="4"/>
  <c r="AQ214" i="4"/>
  <c r="AQ175" i="4"/>
  <c r="AQ80" i="4"/>
  <c r="AQ660" i="4"/>
  <c r="AQ344" i="4"/>
  <c r="AQ509" i="4"/>
  <c r="AQ60" i="4"/>
  <c r="AQ744" i="4"/>
  <c r="AQ618" i="4"/>
  <c r="AQ328" i="4"/>
  <c r="AQ388" i="4"/>
  <c r="AQ86" i="4"/>
  <c r="AQ678" i="4"/>
  <c r="AQ3" i="4"/>
  <c r="AQ651" i="4"/>
  <c r="AQ53" i="4"/>
  <c r="AQ644" i="4"/>
  <c r="AQ463" i="4"/>
  <c r="AQ137" i="4"/>
  <c r="AQ491" i="4"/>
  <c r="AQ200" i="4"/>
  <c r="AQ607" i="4"/>
  <c r="AQ243" i="4"/>
  <c r="AQ550" i="4"/>
  <c r="AQ586" i="4"/>
  <c r="AQ737" i="4"/>
  <c r="AQ64" i="4"/>
  <c r="AQ237" i="4"/>
  <c r="AQ571" i="4"/>
  <c r="AQ745" i="4"/>
  <c r="AQ431" i="4"/>
  <c r="AQ345" i="4"/>
  <c r="AQ215" i="4"/>
  <c r="AQ682" i="4"/>
  <c r="AQ44" i="4"/>
  <c r="AQ474" i="4"/>
  <c r="AQ374" i="4"/>
  <c r="AQ30" i="4"/>
  <c r="AQ738" i="4"/>
  <c r="AQ464" i="4"/>
  <c r="AQ329" i="4"/>
  <c r="AQ15" i="4"/>
  <c r="AQ683" i="4"/>
  <c r="AQ16" i="4"/>
  <c r="AQ224" i="4"/>
  <c r="AQ669" i="4"/>
  <c r="AQ335" i="4"/>
  <c r="AQ525" i="4"/>
  <c r="AQ346" i="4"/>
  <c r="AQ152" i="4"/>
  <c r="AQ645" i="4"/>
  <c r="AQ519" i="4"/>
  <c r="AQ296" i="4"/>
  <c r="AQ739" i="4"/>
  <c r="AQ244" i="4"/>
  <c r="AQ530" i="4"/>
  <c r="AQ347" i="4"/>
  <c r="AQ54" i="4"/>
  <c r="AQ153" i="4"/>
  <c r="AQ360" i="4"/>
  <c r="AQ773" i="4"/>
  <c r="AQ65" i="4"/>
  <c r="AQ740" i="4"/>
  <c r="AQ110" i="4"/>
  <c r="AQ353" i="4"/>
  <c r="AQ138" i="4"/>
  <c r="AQ55" i="4"/>
  <c r="AQ534" i="4"/>
  <c r="AQ728" i="4"/>
  <c r="AQ117" i="4"/>
  <c r="AQ560" i="4"/>
  <c r="AQ421" i="4"/>
  <c r="AQ776" i="4"/>
  <c r="AQ578" i="4"/>
  <c r="AQ444" i="4"/>
  <c r="AQ479" i="4"/>
  <c r="AQ32" i="4"/>
  <c r="AQ213" i="4"/>
  <c r="AQ708" i="4"/>
  <c r="AQ688" i="4"/>
  <c r="AQ465" i="4"/>
  <c r="AQ283" i="4"/>
  <c r="AQ201" i="4"/>
  <c r="AQ417" i="4"/>
  <c r="AQ406" i="4"/>
  <c r="AQ484" i="4"/>
  <c r="AQ670" i="4"/>
  <c r="AQ661" i="4"/>
  <c r="AQ66" i="4"/>
  <c r="AQ124" i="4"/>
  <c r="AQ158" i="4"/>
  <c r="AQ551" i="4"/>
  <c r="AQ741" i="4"/>
  <c r="AQ245" i="4"/>
  <c r="AQ579" i="4"/>
  <c r="AQ689" i="4"/>
  <c r="AQ356" i="4"/>
  <c r="AQ361" i="4"/>
  <c r="AQ330" i="4"/>
  <c r="AQ176" i="4"/>
  <c r="AQ389" i="4"/>
  <c r="AQ96" i="4"/>
  <c r="AQ713" i="4"/>
  <c r="AQ177" i="4"/>
  <c r="AQ225" i="4"/>
  <c r="AQ466" i="4"/>
  <c r="AQ561" i="4"/>
  <c r="AQ17" i="4"/>
  <c r="AQ276" i="4"/>
  <c r="AQ646" i="4"/>
  <c r="AQ202" i="4"/>
  <c r="AQ18" i="4"/>
  <c r="AQ182" i="4"/>
  <c r="AQ652" i="4"/>
  <c r="AQ526" i="4"/>
  <c r="AQ203" i="4"/>
  <c r="AQ97" i="4"/>
  <c r="AQ284" i="4"/>
  <c r="AQ67" i="4"/>
  <c r="AQ690" i="4"/>
  <c r="AQ277" i="4"/>
  <c r="AQ572" i="4"/>
  <c r="AQ467" i="4"/>
  <c r="AQ204" i="4"/>
  <c r="AQ111" i="4"/>
  <c r="AQ441" i="4"/>
  <c r="AQ447" i="4"/>
  <c r="AQ531" i="4"/>
  <c r="AQ662" i="4"/>
  <c r="AQ33" i="4"/>
  <c r="AQ45" i="4"/>
  <c r="AQ722" i="4"/>
  <c r="AQ362" i="4"/>
  <c r="AQ542" i="4"/>
  <c r="AQ742" i="4"/>
  <c r="AQ684" i="4"/>
  <c r="AQ562" i="4"/>
  <c r="AQ300" i="4"/>
  <c r="AQ580" i="4"/>
  <c r="AQ624" i="4"/>
  <c r="AQ98" i="4"/>
  <c r="AQ716" i="4"/>
  <c r="AQ432" i="4"/>
  <c r="AQ262" i="4"/>
  <c r="AQ709" i="4"/>
  <c r="AQ123" i="4"/>
  <c r="AQ729" i="4"/>
  <c r="AQ581" i="4"/>
  <c r="AQ485" i="4"/>
  <c r="AQ309" i="4"/>
  <c r="AQ336" i="4"/>
  <c r="AQ331" i="4"/>
  <c r="AQ285" i="4"/>
  <c r="AQ573" i="4"/>
  <c r="AQ118" i="4"/>
  <c r="AQ184" i="4"/>
  <c r="AQ679" i="4"/>
  <c r="AQ486" i="4"/>
  <c r="AQ761" i="4"/>
  <c r="AQ691" i="4"/>
  <c r="AQ647" i="4"/>
  <c r="AQ145" i="4"/>
  <c r="AQ139" i="4"/>
  <c r="AQ232" i="4"/>
  <c r="AQ91" i="4"/>
  <c r="AQ671" i="4"/>
  <c r="AQ46" i="4"/>
  <c r="AQ384" i="4"/>
  <c r="AQ178" i="4"/>
  <c r="AQ286" i="4"/>
  <c r="AQ226" i="4"/>
  <c r="AQ552" i="4"/>
  <c r="AQ520" i="4"/>
  <c r="AQ672" i="4"/>
  <c r="AQ26" i="4"/>
  <c r="AQ743" i="4"/>
  <c r="AQ390" i="4"/>
  <c r="AQ492" i="4"/>
  <c r="AQ56" i="4"/>
  <c r="AQ510" i="4"/>
  <c r="AQ502" i="4"/>
  <c r="AQ391" i="4"/>
  <c r="AQ92" i="4"/>
  <c r="AQ685" i="4"/>
  <c r="AQ433" i="4"/>
  <c r="AQ730" i="4"/>
  <c r="AQ301" i="4"/>
  <c r="AQ493" i="4"/>
  <c r="AQ7" i="4"/>
  <c r="AQ87" i="4"/>
  <c r="AQ564" i="4"/>
  <c r="AQ246" i="4"/>
  <c r="AQ663" i="4"/>
  <c r="AQ337" i="4"/>
  <c r="AQ375" i="4"/>
  <c r="AQ587" i="4"/>
  <c r="AQ543" i="4"/>
  <c r="AQ165" i="4"/>
  <c r="AQ673" i="4"/>
  <c r="AQ653" i="4"/>
  <c r="AQ227" i="4"/>
  <c r="AQ68" i="4"/>
  <c r="AQ544" i="4"/>
  <c r="AQ553" i="4"/>
  <c r="AQ69" i="4"/>
  <c r="AQ664" i="4"/>
  <c r="AQ35" i="4"/>
  <c r="AQ527" i="4"/>
  <c r="AQ254" i="4"/>
  <c r="AQ348" i="4"/>
  <c r="AQ93" i="4"/>
  <c r="AQ407" i="4"/>
  <c r="AQ376" i="4"/>
  <c r="AQ302" i="4"/>
  <c r="AQ731" i="4"/>
  <c r="AQ608" i="4"/>
  <c r="AQ128" i="4"/>
  <c r="AQ36" i="4"/>
  <c r="AQ710" i="4"/>
  <c r="AQ665" i="4"/>
  <c r="AQ458" i="4"/>
  <c r="AQ191" i="4"/>
  <c r="AQ112" i="4"/>
  <c r="AQ113" i="4"/>
  <c r="AQ338" i="4"/>
  <c r="AQ494" i="4"/>
  <c r="AQ545" i="4"/>
  <c r="AQ377" i="4"/>
  <c r="AQ357" i="4"/>
  <c r="AQ57" i="4"/>
  <c r="AQ310" i="4"/>
  <c r="AQ332" i="4"/>
  <c r="AQ363" i="4"/>
  <c r="AQ635" i="4"/>
  <c r="AQ63" i="4"/>
  <c r="AQ364" i="4"/>
  <c r="AQ47" i="4"/>
  <c r="AQ267" i="4"/>
  <c r="AQ146" i="4"/>
  <c r="AQ303" i="4"/>
  <c r="AQ546" i="4"/>
  <c r="AQ442" i="4"/>
  <c r="AQ268" i="4"/>
  <c r="AQ414" i="4"/>
  <c r="AQ149" i="4"/>
  <c r="AQ655" i="4"/>
  <c r="AQ70" i="4"/>
  <c r="AQ255" i="4"/>
  <c r="AQ381" i="4"/>
  <c r="AQ154" i="4"/>
  <c r="AQ19" i="4"/>
  <c r="AQ480" i="4"/>
  <c r="AQ20" i="4"/>
  <c r="AQ511" i="4"/>
  <c r="AQ349" i="4"/>
  <c r="AQ547" i="4"/>
  <c r="AQ264" i="4"/>
  <c r="AQ350" i="4"/>
  <c r="AQ48" i="4"/>
  <c r="AQ247" i="4"/>
  <c r="AQ339" i="4"/>
  <c r="AQ324" i="4"/>
  <c r="AQ304" i="4"/>
  <c r="AQ468" i="4"/>
  <c r="AQ322" i="4"/>
  <c r="AQ205" i="4"/>
  <c r="AQ625" i="4"/>
  <c r="AQ287" i="4"/>
  <c r="AQ37" i="4"/>
  <c r="AQ378" i="4"/>
  <c r="AQ680" i="4"/>
  <c r="AQ256" i="4"/>
  <c r="AQ238" i="4"/>
  <c r="AQ619" i="4"/>
  <c r="AQ81" i="4"/>
  <c r="AQ88" i="4"/>
  <c r="AQ239" i="4"/>
  <c r="AQ554" i="4"/>
  <c r="AQ315" i="4"/>
  <c r="AQ399" i="4"/>
  <c r="AQ119" i="4"/>
  <c r="AQ206" i="4"/>
  <c r="AQ8" i="4"/>
  <c r="AQ555" i="4"/>
  <c r="AQ392" i="4"/>
  <c r="AQ746" i="4"/>
  <c r="AQ179" i="4"/>
  <c r="AQ99" i="4"/>
  <c r="AQ316" i="4"/>
  <c r="AQ422" i="4"/>
  <c r="AQ365" i="4"/>
  <c r="AQ548" i="4"/>
  <c r="AQ854" i="4"/>
  <c r="AP826" i="4"/>
  <c r="AP792" i="4"/>
  <c r="AP793" i="4"/>
  <c r="AP812" i="4"/>
  <c r="AP794" i="4"/>
  <c r="AP816" i="4"/>
  <c r="AP795" i="4"/>
  <c r="AP832" i="4"/>
  <c r="AP823" i="4"/>
  <c r="AP817" i="4"/>
  <c r="AP813" i="4"/>
  <c r="AP833" i="4"/>
  <c r="AP846" i="4"/>
  <c r="AP796" i="4"/>
  <c r="AP847" i="4"/>
  <c r="AP783" i="4"/>
  <c r="AP827" i="4"/>
  <c r="AP784" i="4"/>
  <c r="AP834" i="4"/>
  <c r="AP835" i="4"/>
  <c r="AP818" i="4"/>
  <c r="AP777" i="4"/>
  <c r="AP856" i="4"/>
  <c r="AP848" i="4"/>
  <c r="AP836" i="4"/>
  <c r="AP845" i="4"/>
  <c r="AP849" i="4"/>
  <c r="AP824" i="4"/>
  <c r="AP808" i="4"/>
  <c r="AP819" i="4"/>
  <c r="AP837" i="4"/>
  <c r="AP802" i="4"/>
  <c r="AP825" i="4"/>
  <c r="AP788" i="4"/>
  <c r="AP820" i="4"/>
  <c r="AP841" i="4"/>
  <c r="AP762" i="4"/>
  <c r="AP472" i="4"/>
  <c r="AP809" i="4"/>
  <c r="AP657" i="4"/>
  <c r="AP855" i="4"/>
  <c r="AP853" i="4"/>
  <c r="AP4" i="4"/>
  <c r="AP838" i="4"/>
  <c r="AP800" i="4"/>
  <c r="AP5" i="4"/>
  <c r="AP538" i="4"/>
  <c r="AP790" i="4"/>
  <c r="AP839" i="4"/>
  <c r="AP692" i="4"/>
  <c r="AP473" i="4"/>
  <c r="AP779" i="4"/>
  <c r="AP785" i="4"/>
  <c r="AP797" i="4"/>
  <c r="AP620" i="4"/>
  <c r="AP840" i="4"/>
  <c r="AP814" i="4"/>
  <c r="AP798" i="4"/>
  <c r="AP828" i="4"/>
  <c r="AP565" i="4"/>
  <c r="AP789" i="4"/>
  <c r="AP82" i="4"/>
  <c r="AP38" i="4"/>
  <c r="AP821" i="4"/>
  <c r="AP786" i="4"/>
  <c r="AP780" i="4"/>
  <c r="AP804" i="4"/>
  <c r="AP752" i="4"/>
  <c r="AP763" i="4"/>
  <c r="AP799" i="4"/>
  <c r="AP71" i="4"/>
  <c r="AP448" i="4"/>
  <c r="AP778" i="4"/>
  <c r="AP787" i="4"/>
  <c r="AP850" i="4"/>
  <c r="AP803" i="4"/>
  <c r="AP609" i="4"/>
  <c r="AP829" i="4"/>
  <c r="AP791" i="4"/>
  <c r="AP851" i="4"/>
  <c r="AP810" i="4"/>
  <c r="AP105" i="4"/>
  <c r="AP830" i="4"/>
  <c r="AP805" i="4"/>
  <c r="AP654" i="4"/>
  <c r="AP806" i="4"/>
  <c r="AP815" i="4"/>
  <c r="AP658" i="4"/>
  <c r="AP9" i="4"/>
  <c r="AP248" i="4"/>
  <c r="AP512" i="4"/>
  <c r="AP852" i="4"/>
  <c r="AP811" i="4"/>
  <c r="AP807" i="4"/>
  <c r="AP842" i="4"/>
  <c r="AP781" i="4"/>
  <c r="AP831" i="4"/>
  <c r="AP843" i="4"/>
  <c r="AP801" i="4"/>
  <c r="AP782" i="4"/>
  <c r="AP159" i="4"/>
  <c r="AP366" i="4"/>
  <c r="AP844" i="4"/>
  <c r="AP822" i="4"/>
  <c r="AP588" i="4"/>
  <c r="AP100" i="4"/>
  <c r="AP354" i="4"/>
  <c r="AP449" i="4"/>
  <c r="AP160" i="4"/>
  <c r="AP648" i="4"/>
  <c r="AP521" i="4"/>
  <c r="AP750" i="4"/>
  <c r="AP257" i="4"/>
  <c r="AP72" i="4"/>
  <c r="AP567" i="4"/>
  <c r="AP265" i="4"/>
  <c r="AP297" i="4"/>
  <c r="AP73" i="4"/>
  <c r="AP434" i="4"/>
  <c r="AP666" i="4"/>
  <c r="AP753" i="4"/>
  <c r="AP207" i="4"/>
  <c r="AP120" i="4"/>
  <c r="AP249" i="4"/>
  <c r="AP106" i="4"/>
  <c r="AP83" i="4"/>
  <c r="AP415" i="4"/>
  <c r="AP450" i="4"/>
  <c r="AP156" i="4"/>
  <c r="AP754" i="4"/>
  <c r="AP755" i="4"/>
  <c r="AP693" i="4"/>
  <c r="AP240" i="4"/>
  <c r="AP714" i="4"/>
  <c r="AP219" i="4"/>
  <c r="AP718" i="4"/>
  <c r="AP574" i="4"/>
  <c r="AP522" i="4"/>
  <c r="AP589" i="4"/>
  <c r="AP610" i="4"/>
  <c r="AP393" i="4"/>
  <c r="AP686" i="4"/>
  <c r="AP385" i="4"/>
  <c r="AP114" i="4"/>
  <c r="AP435" i="4"/>
  <c r="AP233" i="4"/>
  <c r="AP764" i="4"/>
  <c r="AP228" i="4"/>
  <c r="AP187" i="4"/>
  <c r="AP84" i="4"/>
  <c r="AP358" i="4"/>
  <c r="AP505" i="4"/>
  <c r="AP305" i="4"/>
  <c r="AP590" i="4"/>
  <c r="AP166" i="4"/>
  <c r="AP591" i="4"/>
  <c r="AP129" i="4"/>
  <c r="AP436" i="4"/>
  <c r="AP220" i="4"/>
  <c r="AP568" i="4"/>
  <c r="AP626" i="4"/>
  <c r="AP469" i="4"/>
  <c r="AP340" i="4"/>
  <c r="AP58" i="4"/>
  <c r="AP125" i="4"/>
  <c r="AP600" i="4"/>
  <c r="AP732" i="4"/>
  <c r="AP115" i="4"/>
  <c r="AP495" i="4"/>
  <c r="AP575" i="4"/>
  <c r="AP506" i="4"/>
  <c r="AP611" i="4"/>
  <c r="AP250" i="4"/>
  <c r="AP266" i="4"/>
  <c r="AP702" i="4"/>
  <c r="AP566" i="4"/>
  <c r="AP34" i="4"/>
  <c r="AP288" i="4"/>
  <c r="AP582" i="4"/>
  <c r="AP583" i="4"/>
  <c r="AP576" i="4"/>
  <c r="AP251" i="4"/>
  <c r="AP445" i="4"/>
  <c r="AP394" i="4"/>
  <c r="AP400" i="4"/>
  <c r="AP595" i="4"/>
  <c r="AP535" i="4"/>
  <c r="AP765" i="4"/>
  <c r="AP628" i="4"/>
  <c r="AP408" i="4"/>
  <c r="AP596" i="4"/>
  <c r="AP271" i="4"/>
  <c r="AP161" i="4"/>
  <c r="AP140" i="4"/>
  <c r="AP459" i="4"/>
  <c r="AP766" i="4"/>
  <c r="AP475" i="4"/>
  <c r="AP601" i="4"/>
  <c r="AP747" i="4"/>
  <c r="AP694" i="4"/>
  <c r="AP269" i="4"/>
  <c r="AP59" i="4"/>
  <c r="AP367" i="4"/>
  <c r="AP325" i="4"/>
  <c r="AP733" i="4"/>
  <c r="AP185" i="4"/>
  <c r="AP767" i="4"/>
  <c r="AP695" i="4"/>
  <c r="AP687" i="4"/>
  <c r="AP167" i="4"/>
  <c r="AP627" i="4"/>
  <c r="AP674" i="4"/>
  <c r="AP451" i="4"/>
  <c r="AP188" i="4"/>
  <c r="AP89" i="4"/>
  <c r="AP513" i="4"/>
  <c r="AP272" i="4"/>
  <c r="AP27" i="4"/>
  <c r="AP306" i="4"/>
  <c r="AP341" i="4"/>
  <c r="AP523" i="4"/>
  <c r="AP423" i="4"/>
  <c r="AP563" i="4"/>
  <c r="AP130" i="4"/>
  <c r="AP696" i="4"/>
  <c r="AP424" i="4"/>
  <c r="AP756" i="4"/>
  <c r="AP168" i="4"/>
  <c r="AP169" i="4"/>
  <c r="AP425" i="4"/>
  <c r="AP443" i="4"/>
  <c r="AP524" i="4"/>
  <c r="AP208" i="4"/>
  <c r="AP10" i="4"/>
  <c r="AP74" i="4"/>
  <c r="AP584" i="4"/>
  <c r="AP368" i="4"/>
  <c r="AP180" i="4"/>
  <c r="AP723" i="4"/>
  <c r="AP107" i="4"/>
  <c r="AP209" i="4"/>
  <c r="AP11" i="4"/>
  <c r="AP131" i="4"/>
  <c r="AP409" i="4"/>
  <c r="AP724" i="4"/>
  <c r="AP39" i="4"/>
  <c r="AP487" i="4"/>
  <c r="AP514" i="4"/>
  <c r="AP21" i="4"/>
  <c r="AP667" i="4"/>
  <c r="AP629" i="4"/>
  <c r="AP481" i="4"/>
  <c r="AP569" i="4"/>
  <c r="AP22" i="4"/>
  <c r="AP592" i="4"/>
  <c r="AP126" i="4"/>
  <c r="AP116" i="4"/>
  <c r="AP147" i="4"/>
  <c r="AP221" i="4"/>
  <c r="AP192" i="4"/>
  <c r="AP401" i="4"/>
  <c r="AP311" i="4"/>
  <c r="AP141" i="4"/>
  <c r="AP142" i="4"/>
  <c r="AP515" i="4"/>
  <c r="AP101" i="4"/>
  <c r="AP75" i="4"/>
  <c r="AP757" i="4"/>
  <c r="AP76" i="4"/>
  <c r="AP774" i="4"/>
  <c r="AP121" i="4"/>
  <c r="AP418" i="4"/>
  <c r="AP289" i="4"/>
  <c r="AP503" i="4"/>
  <c r="AP252" i="4"/>
  <c r="AP402" i="4"/>
  <c r="AP636" i="4"/>
  <c r="AP758" i="4"/>
  <c r="AP278" i="4"/>
  <c r="AP170" i="4"/>
  <c r="AP612" i="4"/>
  <c r="AP122" i="4"/>
  <c r="AP162" i="4"/>
  <c r="AP369" i="4"/>
  <c r="AP299" i="4"/>
  <c r="AP452" i="4"/>
  <c r="AP395" i="4"/>
  <c r="AP711" i="4"/>
  <c r="AP470" i="4"/>
  <c r="AP183" i="4"/>
  <c r="AP437" i="4"/>
  <c r="AP438" i="4"/>
  <c r="AP193" i="4"/>
  <c r="AP132" i="4"/>
  <c r="AP242" i="4"/>
  <c r="AP23" i="4"/>
  <c r="AP630" i="4"/>
  <c r="AP342" i="4"/>
  <c r="AP326" i="4"/>
  <c r="AP416" i="4"/>
  <c r="AP379" i="4"/>
  <c r="AP453" i="4"/>
  <c r="AP333" i="4"/>
  <c r="AP387" i="4"/>
  <c r="AP234" i="4"/>
  <c r="AP751" i="4"/>
  <c r="AP454" i="4"/>
  <c r="AP681" i="4"/>
  <c r="AP241" i="4"/>
  <c r="AP539" i="4"/>
  <c r="AP602" i="4"/>
  <c r="AP597" i="4"/>
  <c r="AP613" i="4"/>
  <c r="AP593" i="4"/>
  <c r="AP317" i="4"/>
  <c r="AP181" i="4"/>
  <c r="AP426" i="4"/>
  <c r="AP355" i="4"/>
  <c r="AP631" i="4"/>
  <c r="AP290" i="4"/>
  <c r="AP279" i="4"/>
  <c r="AP496" i="4"/>
  <c r="AP455" i="4"/>
  <c r="AP668" i="4"/>
  <c r="AP24" i="4"/>
  <c r="AP351" i="4"/>
  <c r="AP476" i="4"/>
  <c r="AP229" i="4"/>
  <c r="AP697" i="4"/>
  <c r="AP61" i="4"/>
  <c r="AP482" i="4"/>
  <c r="AP307" i="4"/>
  <c r="AP40" i="4"/>
  <c r="AP143" i="4"/>
  <c r="AP189" i="4"/>
  <c r="AP456" i="4"/>
  <c r="AP768" i="4"/>
  <c r="AP102" i="4"/>
  <c r="AP621" i="4"/>
  <c r="AP103" i="4"/>
  <c r="AP235" i="4"/>
  <c r="AP163" i="4"/>
  <c r="AP483" i="4"/>
  <c r="AP403" i="4"/>
  <c r="AP649" i="4"/>
  <c r="AP318" i="4"/>
  <c r="AP171" i="4"/>
  <c r="AP216" i="4"/>
  <c r="AP323" i="4"/>
  <c r="AP410" i="4"/>
  <c r="AP273" i="4"/>
  <c r="AP675" i="4"/>
  <c r="AP164" i="4"/>
  <c r="AP703" i="4"/>
  <c r="AP427" i="4"/>
  <c r="AP477" i="4"/>
  <c r="AP62" i="4"/>
  <c r="AP478" i="4"/>
  <c r="AP428" i="4"/>
  <c r="AP359" i="4"/>
  <c r="AP439" i="4"/>
  <c r="AP150" i="4"/>
  <c r="AP632" i="4"/>
  <c r="AP698" i="4"/>
  <c r="AP49" i="4"/>
  <c r="AP41" i="4"/>
  <c r="AP194" i="4"/>
  <c r="AP352" i="4"/>
  <c r="AP497" i="4"/>
  <c r="AP77" i="4"/>
  <c r="AP504" i="4"/>
  <c r="AP195" i="4"/>
  <c r="AP712" i="4"/>
  <c r="AP637" i="4"/>
  <c r="AP6" i="4"/>
  <c r="AP614" i="4"/>
  <c r="AP725" i="4"/>
  <c r="AP638" i="4"/>
  <c r="AP639" i="4"/>
  <c r="AP50" i="4"/>
  <c r="AP633" i="4"/>
  <c r="AP258" i="4"/>
  <c r="AP319" i="4"/>
  <c r="AP148" i="4"/>
  <c r="AP12" i="4"/>
  <c r="AP556" i="4"/>
  <c r="AP488" i="4"/>
  <c r="AP615" i="4"/>
  <c r="AP217" i="4"/>
  <c r="AP734" i="4"/>
  <c r="AP327" i="4"/>
  <c r="AP699" i="4"/>
  <c r="AP700" i="4"/>
  <c r="AP598" i="4"/>
  <c r="AP308" i="4"/>
  <c r="AP440" i="4"/>
  <c r="AP735" i="4"/>
  <c r="AP127" i="4"/>
  <c r="AP599" i="4"/>
  <c r="AP94" i="4"/>
  <c r="AP460" i="4"/>
  <c r="AP704" i="4"/>
  <c r="AP196" i="4"/>
  <c r="AP507" i="4"/>
  <c r="AP291" i="4"/>
  <c r="AP616" i="4"/>
  <c r="AP640" i="4"/>
  <c r="AP498" i="4"/>
  <c r="AP411" i="4"/>
  <c r="AP280" i="4"/>
  <c r="AP253" i="4"/>
  <c r="AP334" i="4"/>
  <c r="AP312" i="4"/>
  <c r="AP292" i="4"/>
  <c r="AP218" i="4"/>
  <c r="AP603" i="4"/>
  <c r="AP604" i="4"/>
  <c r="AP133" i="4"/>
  <c r="AP197" i="4"/>
  <c r="AP380" i="4"/>
  <c r="AP210" i="4"/>
  <c r="AP90" i="4"/>
  <c r="AP13" i="4"/>
  <c r="AP412" i="4"/>
  <c r="AP748" i="4"/>
  <c r="AP446" i="4"/>
  <c r="AP585" i="4"/>
  <c r="AP540" i="4"/>
  <c r="AP719" i="4"/>
  <c r="AP622" i="4"/>
  <c r="AP404" i="4"/>
  <c r="AP676" i="4"/>
  <c r="AP198" i="4"/>
  <c r="AP634" i="4"/>
  <c r="AP155" i="4"/>
  <c r="AP557" i="4"/>
  <c r="AP313" i="4"/>
  <c r="AP172" i="4"/>
  <c r="AP293" i="4"/>
  <c r="AP558" i="4"/>
  <c r="AP173" i="4"/>
  <c r="AP641" i="4"/>
  <c r="AP516" i="4"/>
  <c r="AP769" i="4"/>
  <c r="AP736" i="4"/>
  <c r="AP720" i="4"/>
  <c r="AP370" i="4"/>
  <c r="AP532" i="4"/>
  <c r="AP705" i="4"/>
  <c r="AP42" i="4"/>
  <c r="AP642" i="4"/>
  <c r="AP230" i="4"/>
  <c r="AP537" i="4"/>
  <c r="AP274" i="4"/>
  <c r="AP489" i="4"/>
  <c r="AP43" i="4"/>
  <c r="AP528" i="4"/>
  <c r="AP151" i="4"/>
  <c r="AP471" i="4"/>
  <c r="AP28" i="4"/>
  <c r="AP231" i="4"/>
  <c r="AP14" i="4"/>
  <c r="AP715" i="4"/>
  <c r="AP85" i="4"/>
  <c r="AP706" i="4"/>
  <c r="AP419" i="4"/>
  <c r="AP461" i="4"/>
  <c r="AP95" i="4"/>
  <c r="AP396" i="4"/>
  <c r="AP577" i="4"/>
  <c r="AP775" i="4"/>
  <c r="AP499" i="4"/>
  <c r="AP157" i="4"/>
  <c r="AP517" i="4"/>
  <c r="AP108" i="4"/>
  <c r="AP643" i="4"/>
  <c r="AP605" i="4"/>
  <c r="AP371" i="4"/>
  <c r="AP222" i="4"/>
  <c r="AP759" i="4"/>
  <c r="AP259" i="4"/>
  <c r="AP570" i="4"/>
  <c r="AP223" i="4"/>
  <c r="AP186" i="4"/>
  <c r="AP281" i="4"/>
  <c r="AP559" i="4"/>
  <c r="AP405" i="4"/>
  <c r="AP677" i="4"/>
  <c r="AP770" i="4"/>
  <c r="AP656" i="4"/>
  <c r="AP500" i="4"/>
  <c r="AP771" i="4"/>
  <c r="AP772" i="4"/>
  <c r="AP294" i="4"/>
  <c r="AP109" i="4"/>
  <c r="AP623" i="4"/>
  <c r="AP457" i="4"/>
  <c r="AP263" i="4"/>
  <c r="AP314" i="4"/>
  <c r="AP199" i="4"/>
  <c r="AP606" i="4"/>
  <c r="AP760" i="4"/>
  <c r="AP429" i="4"/>
  <c r="AP541" i="4"/>
  <c r="AP134" i="4"/>
  <c r="AP726" i="4"/>
  <c r="AP372" i="4"/>
  <c r="AP174" i="4"/>
  <c r="AP420" i="4"/>
  <c r="AP211" i="4"/>
  <c r="AP51" i="4"/>
  <c r="AP236" i="4"/>
  <c r="AP52" i="4"/>
  <c r="AP78" i="4"/>
  <c r="AP320" i="4"/>
  <c r="AP135" i="4"/>
  <c r="AP104" i="4"/>
  <c r="AP721" i="4"/>
  <c r="AP79" i="4"/>
  <c r="AP501" i="4"/>
  <c r="AP270" i="4"/>
  <c r="AP430" i="4"/>
  <c r="AP282" i="4"/>
  <c r="AP260" i="4"/>
  <c r="AP533" i="4"/>
  <c r="AP190" i="4"/>
  <c r="AP397" i="4"/>
  <c r="AP31" i="4"/>
  <c r="AP701" i="4"/>
  <c r="AP659" i="4"/>
  <c r="AP382" i="4"/>
  <c r="AP298" i="4"/>
  <c r="AP261" i="4"/>
  <c r="AP717" i="4"/>
  <c r="AP650" i="4"/>
  <c r="AP749" i="4"/>
  <c r="AP727" i="4"/>
  <c r="AP490" i="4"/>
  <c r="AP518" i="4"/>
  <c r="AP462" i="4"/>
  <c r="AP617" i="4"/>
  <c r="AP25" i="4"/>
  <c r="AP136" i="4"/>
  <c r="AP295" i="4"/>
  <c r="AP373" i="4"/>
  <c r="AP144" i="4"/>
  <c r="AP536" i="4"/>
  <c r="AP321" i="4"/>
  <c r="AP383" i="4"/>
  <c r="AP529" i="4"/>
  <c r="AP398" i="4"/>
  <c r="AP29" i="4"/>
  <c r="AP594" i="4"/>
  <c r="AP343" i="4"/>
  <c r="AP549" i="4"/>
  <c r="AP275" i="4"/>
  <c r="AP508" i="4"/>
  <c r="AP212" i="4"/>
  <c r="AP413" i="4"/>
  <c r="AP707" i="4"/>
  <c r="AP214" i="4"/>
  <c r="AP175" i="4"/>
  <c r="AP80" i="4"/>
  <c r="AP660" i="4"/>
  <c r="AP344" i="4"/>
  <c r="AP509" i="4"/>
  <c r="AP60" i="4"/>
  <c r="AP744" i="4"/>
  <c r="AP618" i="4"/>
  <c r="AP328" i="4"/>
  <c r="AP388" i="4"/>
  <c r="AP86" i="4"/>
  <c r="AP678" i="4"/>
  <c r="AP3" i="4"/>
  <c r="AP651" i="4"/>
  <c r="AP53" i="4"/>
  <c r="AP644" i="4"/>
  <c r="AP463" i="4"/>
  <c r="AP137" i="4"/>
  <c r="AP491" i="4"/>
  <c r="AP200" i="4"/>
  <c r="AP607" i="4"/>
  <c r="AP243" i="4"/>
  <c r="AP550" i="4"/>
  <c r="AP586" i="4"/>
  <c r="AP737" i="4"/>
  <c r="AP64" i="4"/>
  <c r="AP237" i="4"/>
  <c r="AP571" i="4"/>
  <c r="AP745" i="4"/>
  <c r="AP431" i="4"/>
  <c r="AP345" i="4"/>
  <c r="AP215" i="4"/>
  <c r="AP682" i="4"/>
  <c r="AP44" i="4"/>
  <c r="AP474" i="4"/>
  <c r="AP374" i="4"/>
  <c r="AP30" i="4"/>
  <c r="AP738" i="4"/>
  <c r="AP464" i="4"/>
  <c r="AP329" i="4"/>
  <c r="AP15" i="4"/>
  <c r="AP683" i="4"/>
  <c r="AP16" i="4"/>
  <c r="AP224" i="4"/>
  <c r="AP669" i="4"/>
  <c r="AP335" i="4"/>
  <c r="AP525" i="4"/>
  <c r="AP346" i="4"/>
  <c r="AP152" i="4"/>
  <c r="AP645" i="4"/>
  <c r="AP519" i="4"/>
  <c r="AP296" i="4"/>
  <c r="AP739" i="4"/>
  <c r="AP244" i="4"/>
  <c r="AP530" i="4"/>
  <c r="AP347" i="4"/>
  <c r="AP54" i="4"/>
  <c r="AP153" i="4"/>
  <c r="AP360" i="4"/>
  <c r="AP773" i="4"/>
  <c r="AP65" i="4"/>
  <c r="AP740" i="4"/>
  <c r="AP110" i="4"/>
  <c r="AP353" i="4"/>
  <c r="AP138" i="4"/>
  <c r="AP55" i="4"/>
  <c r="AP534" i="4"/>
  <c r="AP728" i="4"/>
  <c r="AP117" i="4"/>
  <c r="AP560" i="4"/>
  <c r="AP421" i="4"/>
  <c r="AP776" i="4"/>
  <c r="AP578" i="4"/>
  <c r="AP444" i="4"/>
  <c r="AP479" i="4"/>
  <c r="AP32" i="4"/>
  <c r="AP213" i="4"/>
  <c r="AP708" i="4"/>
  <c r="AP688" i="4"/>
  <c r="AP465" i="4"/>
  <c r="AP283" i="4"/>
  <c r="AP201" i="4"/>
  <c r="AP417" i="4"/>
  <c r="AP406" i="4"/>
  <c r="AP484" i="4"/>
  <c r="AP670" i="4"/>
  <c r="AP661" i="4"/>
  <c r="AP66" i="4"/>
  <c r="AP124" i="4"/>
  <c r="AP158" i="4"/>
  <c r="AP551" i="4"/>
  <c r="AP741" i="4"/>
  <c r="AP245" i="4"/>
  <c r="AP579" i="4"/>
  <c r="AP689" i="4"/>
  <c r="AP356" i="4"/>
  <c r="AP361" i="4"/>
  <c r="AP330" i="4"/>
  <c r="AP176" i="4"/>
  <c r="AP389" i="4"/>
  <c r="AP96" i="4"/>
  <c r="AP713" i="4"/>
  <c r="AP177" i="4"/>
  <c r="AP225" i="4"/>
  <c r="AP466" i="4"/>
  <c r="AP561" i="4"/>
  <c r="AP17" i="4"/>
  <c r="AP276" i="4"/>
  <c r="AP646" i="4"/>
  <c r="AP202" i="4"/>
  <c r="AP18" i="4"/>
  <c r="AP182" i="4"/>
  <c r="AP652" i="4"/>
  <c r="AP526" i="4"/>
  <c r="AP203" i="4"/>
  <c r="AP97" i="4"/>
  <c r="AP284" i="4"/>
  <c r="AP67" i="4"/>
  <c r="AP690" i="4"/>
  <c r="AP277" i="4"/>
  <c r="AP572" i="4"/>
  <c r="AP467" i="4"/>
  <c r="AP204" i="4"/>
  <c r="AP111" i="4"/>
  <c r="AP441" i="4"/>
  <c r="AP447" i="4"/>
  <c r="AP531" i="4"/>
  <c r="AP662" i="4"/>
  <c r="AP33" i="4"/>
  <c r="AP45" i="4"/>
  <c r="AP722" i="4"/>
  <c r="AP362" i="4"/>
  <c r="AP542" i="4"/>
  <c r="AP742" i="4"/>
  <c r="AP684" i="4"/>
  <c r="AP562" i="4"/>
  <c r="AP300" i="4"/>
  <c r="AP580" i="4"/>
  <c r="AP624" i="4"/>
  <c r="AP98" i="4"/>
  <c r="AP716" i="4"/>
  <c r="AP432" i="4"/>
  <c r="AP262" i="4"/>
  <c r="AP709" i="4"/>
  <c r="AP123" i="4"/>
  <c r="AP729" i="4"/>
  <c r="AP581" i="4"/>
  <c r="AP485" i="4"/>
  <c r="AP309" i="4"/>
  <c r="AP336" i="4"/>
  <c r="AP331" i="4"/>
  <c r="AP285" i="4"/>
  <c r="AP573" i="4"/>
  <c r="AP118" i="4"/>
  <c r="AP184" i="4"/>
  <c r="AP679" i="4"/>
  <c r="AP486" i="4"/>
  <c r="AP761" i="4"/>
  <c r="AP691" i="4"/>
  <c r="AP647" i="4"/>
  <c r="AP145" i="4"/>
  <c r="AP139" i="4"/>
  <c r="AP232" i="4"/>
  <c r="AP91" i="4"/>
  <c r="AP671" i="4"/>
  <c r="AP46" i="4"/>
  <c r="AP384" i="4"/>
  <c r="AP178" i="4"/>
  <c r="AP286" i="4"/>
  <c r="AP226" i="4"/>
  <c r="AP552" i="4"/>
  <c r="AP520" i="4"/>
  <c r="AP672" i="4"/>
  <c r="AP26" i="4"/>
  <c r="AP743" i="4"/>
  <c r="AP390" i="4"/>
  <c r="AP492" i="4"/>
  <c r="AP56" i="4"/>
  <c r="AP510" i="4"/>
  <c r="AP502" i="4"/>
  <c r="AP391" i="4"/>
  <c r="AP92" i="4"/>
  <c r="AP685" i="4"/>
  <c r="AP433" i="4"/>
  <c r="AP730" i="4"/>
  <c r="AP301" i="4"/>
  <c r="AP493" i="4"/>
  <c r="AP7" i="4"/>
  <c r="AP87" i="4"/>
  <c r="AP564" i="4"/>
  <c r="AP246" i="4"/>
  <c r="AP663" i="4"/>
  <c r="AP337" i="4"/>
  <c r="AP375" i="4"/>
  <c r="AP587" i="4"/>
  <c r="AP543" i="4"/>
  <c r="AP165" i="4"/>
  <c r="AP673" i="4"/>
  <c r="AP653" i="4"/>
  <c r="AP227" i="4"/>
  <c r="AP68" i="4"/>
  <c r="AP544" i="4"/>
  <c r="AP553" i="4"/>
  <c r="AP69" i="4"/>
  <c r="AP664" i="4"/>
  <c r="AP35" i="4"/>
  <c r="AP527" i="4"/>
  <c r="AP254" i="4"/>
  <c r="AP348" i="4"/>
  <c r="AP93" i="4"/>
  <c r="AP407" i="4"/>
  <c r="AP376" i="4"/>
  <c r="AP302" i="4"/>
  <c r="AP731" i="4"/>
  <c r="AP608" i="4"/>
  <c r="AP128" i="4"/>
  <c r="AP36" i="4"/>
  <c r="AP710" i="4"/>
  <c r="AP665" i="4"/>
  <c r="AP458" i="4"/>
  <c r="AP191" i="4"/>
  <c r="AP112" i="4"/>
  <c r="AP113" i="4"/>
  <c r="AP338" i="4"/>
  <c r="AP494" i="4"/>
  <c r="AP545" i="4"/>
  <c r="AP377" i="4"/>
  <c r="AP357" i="4"/>
  <c r="AP57" i="4"/>
  <c r="AP310" i="4"/>
  <c r="AP332" i="4"/>
  <c r="AP363" i="4"/>
  <c r="AP635" i="4"/>
  <c r="AP63" i="4"/>
  <c r="AP364" i="4"/>
  <c r="AP47" i="4"/>
  <c r="AP267" i="4"/>
  <c r="AP146" i="4"/>
  <c r="AP303" i="4"/>
  <c r="AP546" i="4"/>
  <c r="AP442" i="4"/>
  <c r="AP268" i="4"/>
  <c r="AP414" i="4"/>
  <c r="AP149" i="4"/>
  <c r="AP655" i="4"/>
  <c r="AP70" i="4"/>
  <c r="AP255" i="4"/>
  <c r="AP381" i="4"/>
  <c r="AP154" i="4"/>
  <c r="AP19" i="4"/>
  <c r="AP480" i="4"/>
  <c r="AP20" i="4"/>
  <c r="AP511" i="4"/>
  <c r="AP349" i="4"/>
  <c r="AP547" i="4"/>
  <c r="AP264" i="4"/>
  <c r="AP350" i="4"/>
  <c r="AP48" i="4"/>
  <c r="AP247" i="4"/>
  <c r="AP339" i="4"/>
  <c r="AP324" i="4"/>
  <c r="AP304" i="4"/>
  <c r="AP468" i="4"/>
  <c r="AP322" i="4"/>
  <c r="AP205" i="4"/>
  <c r="AP625" i="4"/>
  <c r="AP287" i="4"/>
  <c r="AP37" i="4"/>
  <c r="AP378" i="4"/>
  <c r="AP680" i="4"/>
  <c r="AP256" i="4"/>
  <c r="AP238" i="4"/>
  <c r="AP619" i="4"/>
  <c r="AP81" i="4"/>
  <c r="AP88" i="4"/>
  <c r="AP239" i="4"/>
  <c r="AP554" i="4"/>
  <c r="AP315" i="4"/>
  <c r="AP399" i="4"/>
  <c r="AP119" i="4"/>
  <c r="AP206" i="4"/>
  <c r="AP8" i="4"/>
  <c r="AP555" i="4"/>
  <c r="AP392" i="4"/>
  <c r="AP746" i="4"/>
  <c r="AP179" i="4"/>
  <c r="AP99" i="4"/>
  <c r="AP316" i="4"/>
  <c r="AP422" i="4"/>
  <c r="AP365" i="4"/>
  <c r="AP548" i="4"/>
  <c r="AP854" i="4"/>
  <c r="AO826" i="4"/>
  <c r="AO792" i="4"/>
  <c r="AO793" i="4"/>
  <c r="AO812" i="4"/>
  <c r="AO794" i="4"/>
  <c r="AO816" i="4"/>
  <c r="AO795" i="4"/>
  <c r="AO832" i="4"/>
  <c r="AO823" i="4"/>
  <c r="AO817" i="4"/>
  <c r="AO813" i="4"/>
  <c r="AO833" i="4"/>
  <c r="AO846" i="4"/>
  <c r="AO796" i="4"/>
  <c r="AO847" i="4"/>
  <c r="AO783" i="4"/>
  <c r="AO827" i="4"/>
  <c r="AO784" i="4"/>
  <c r="AO834" i="4"/>
  <c r="AO835" i="4"/>
  <c r="AO818" i="4"/>
  <c r="AO777" i="4"/>
  <c r="AO856" i="4"/>
  <c r="AO848" i="4"/>
  <c r="AO836" i="4"/>
  <c r="AO845" i="4"/>
  <c r="AO849" i="4"/>
  <c r="AO824" i="4"/>
  <c r="AO808" i="4"/>
  <c r="AO819" i="4"/>
  <c r="AO837" i="4"/>
  <c r="AO802" i="4"/>
  <c r="AO825" i="4"/>
  <c r="AO788" i="4"/>
  <c r="AO820" i="4"/>
  <c r="AO841" i="4"/>
  <c r="AO762" i="4"/>
  <c r="AO472" i="4"/>
  <c r="AO809" i="4"/>
  <c r="AO657" i="4"/>
  <c r="AO855" i="4"/>
  <c r="AO853" i="4"/>
  <c r="AO4" i="4"/>
  <c r="AO838" i="4"/>
  <c r="AO800" i="4"/>
  <c r="AO5" i="4"/>
  <c r="AO538" i="4"/>
  <c r="AO790" i="4"/>
  <c r="AO839" i="4"/>
  <c r="AO692" i="4"/>
  <c r="AO473" i="4"/>
  <c r="AO779" i="4"/>
  <c r="AO785" i="4"/>
  <c r="AO797" i="4"/>
  <c r="AO620" i="4"/>
  <c r="AO840" i="4"/>
  <c r="AO814" i="4"/>
  <c r="AO798" i="4"/>
  <c r="AO828" i="4"/>
  <c r="AO565" i="4"/>
  <c r="AO789" i="4"/>
  <c r="AO82" i="4"/>
  <c r="AO38" i="4"/>
  <c r="AO821" i="4"/>
  <c r="AO786" i="4"/>
  <c r="AO780" i="4"/>
  <c r="AO804" i="4"/>
  <c r="AO752" i="4"/>
  <c r="AO763" i="4"/>
  <c r="AO799" i="4"/>
  <c r="AO71" i="4"/>
  <c r="AO448" i="4"/>
  <c r="AO778" i="4"/>
  <c r="AO787" i="4"/>
  <c r="AO850" i="4"/>
  <c r="AO803" i="4"/>
  <c r="AO609" i="4"/>
  <c r="AO829" i="4"/>
  <c r="AO791" i="4"/>
  <c r="AO851" i="4"/>
  <c r="AO810" i="4"/>
  <c r="AO105" i="4"/>
  <c r="AO830" i="4"/>
  <c r="AO805" i="4"/>
  <c r="AO654" i="4"/>
  <c r="AO806" i="4"/>
  <c r="AO815" i="4"/>
  <c r="AO658" i="4"/>
  <c r="AO9" i="4"/>
  <c r="AO248" i="4"/>
  <c r="AO512" i="4"/>
  <c r="AO852" i="4"/>
  <c r="AO811" i="4"/>
  <c r="AO807" i="4"/>
  <c r="AO842" i="4"/>
  <c r="AO781" i="4"/>
  <c r="AO831" i="4"/>
  <c r="AO843" i="4"/>
  <c r="AO801" i="4"/>
  <c r="AO782" i="4"/>
  <c r="AO159" i="4"/>
  <c r="AO366" i="4"/>
  <c r="AO844" i="4"/>
  <c r="AO822" i="4"/>
  <c r="AO588" i="4"/>
  <c r="AO100" i="4"/>
  <c r="AO354" i="4"/>
  <c r="AO449" i="4"/>
  <c r="AO160" i="4"/>
  <c r="AO648" i="4"/>
  <c r="AO521" i="4"/>
  <c r="AO750" i="4"/>
  <c r="AO257" i="4"/>
  <c r="AO72" i="4"/>
  <c r="AO567" i="4"/>
  <c r="AO265" i="4"/>
  <c r="AO297" i="4"/>
  <c r="AO73" i="4"/>
  <c r="AO434" i="4"/>
  <c r="AO666" i="4"/>
  <c r="AO753" i="4"/>
  <c r="AO207" i="4"/>
  <c r="AO120" i="4"/>
  <c r="AO249" i="4"/>
  <c r="AO106" i="4"/>
  <c r="AO83" i="4"/>
  <c r="AO415" i="4"/>
  <c r="AO450" i="4"/>
  <c r="AO156" i="4"/>
  <c r="AO754" i="4"/>
  <c r="AO755" i="4"/>
  <c r="AO693" i="4"/>
  <c r="AO240" i="4"/>
  <c r="AO714" i="4"/>
  <c r="AO219" i="4"/>
  <c r="AO718" i="4"/>
  <c r="AO574" i="4"/>
  <c r="AO522" i="4"/>
  <c r="AO589" i="4"/>
  <c r="AO610" i="4"/>
  <c r="AO393" i="4"/>
  <c r="AO686" i="4"/>
  <c r="AO385" i="4"/>
  <c r="AO114" i="4"/>
  <c r="AO435" i="4"/>
  <c r="AO233" i="4"/>
  <c r="AO764" i="4"/>
  <c r="AO228" i="4"/>
  <c r="AO187" i="4"/>
  <c r="AO84" i="4"/>
  <c r="AO358" i="4"/>
  <c r="AO505" i="4"/>
  <c r="AO305" i="4"/>
  <c r="AO590" i="4"/>
  <c r="AO166" i="4"/>
  <c r="AO591" i="4"/>
  <c r="AO129" i="4"/>
  <c r="AO436" i="4"/>
  <c r="AO220" i="4"/>
  <c r="AO568" i="4"/>
  <c r="AO626" i="4"/>
  <c r="AO469" i="4"/>
  <c r="AO340" i="4"/>
  <c r="AO58" i="4"/>
  <c r="AO125" i="4"/>
  <c r="AO600" i="4"/>
  <c r="AO732" i="4"/>
  <c r="AO115" i="4"/>
  <c r="AO495" i="4"/>
  <c r="AO575" i="4"/>
  <c r="AO506" i="4"/>
  <c r="AO611" i="4"/>
  <c r="AO250" i="4"/>
  <c r="AO266" i="4"/>
  <c r="AO702" i="4"/>
  <c r="AO566" i="4"/>
  <c r="AO34" i="4"/>
  <c r="AO288" i="4"/>
  <c r="AO582" i="4"/>
  <c r="AO583" i="4"/>
  <c r="AO576" i="4"/>
  <c r="AO251" i="4"/>
  <c r="AO445" i="4"/>
  <c r="AO394" i="4"/>
  <c r="AO400" i="4"/>
  <c r="AO595" i="4"/>
  <c r="AO535" i="4"/>
  <c r="AO765" i="4"/>
  <c r="AO628" i="4"/>
  <c r="AO408" i="4"/>
  <c r="AO596" i="4"/>
  <c r="AO271" i="4"/>
  <c r="AO161" i="4"/>
  <c r="AO140" i="4"/>
  <c r="AO459" i="4"/>
  <c r="AO766" i="4"/>
  <c r="AO475" i="4"/>
  <c r="AO601" i="4"/>
  <c r="AO747" i="4"/>
  <c r="AO694" i="4"/>
  <c r="AO269" i="4"/>
  <c r="AO59" i="4"/>
  <c r="AO367" i="4"/>
  <c r="AO325" i="4"/>
  <c r="AO733" i="4"/>
  <c r="AO185" i="4"/>
  <c r="AO767" i="4"/>
  <c r="AO695" i="4"/>
  <c r="AO687" i="4"/>
  <c r="AO167" i="4"/>
  <c r="AO627" i="4"/>
  <c r="AO674" i="4"/>
  <c r="AO451" i="4"/>
  <c r="AO188" i="4"/>
  <c r="AO89" i="4"/>
  <c r="AO513" i="4"/>
  <c r="AO272" i="4"/>
  <c r="AO27" i="4"/>
  <c r="AO306" i="4"/>
  <c r="AO341" i="4"/>
  <c r="AO523" i="4"/>
  <c r="AO423" i="4"/>
  <c r="AO563" i="4"/>
  <c r="AO130" i="4"/>
  <c r="AO696" i="4"/>
  <c r="AO424" i="4"/>
  <c r="AO756" i="4"/>
  <c r="AO168" i="4"/>
  <c r="AO169" i="4"/>
  <c r="AO425" i="4"/>
  <c r="AO443" i="4"/>
  <c r="AO524" i="4"/>
  <c r="AO208" i="4"/>
  <c r="AO10" i="4"/>
  <c r="AO74" i="4"/>
  <c r="AO584" i="4"/>
  <c r="AO368" i="4"/>
  <c r="AO180" i="4"/>
  <c r="AO723" i="4"/>
  <c r="AO107" i="4"/>
  <c r="AO209" i="4"/>
  <c r="AO11" i="4"/>
  <c r="AO131" i="4"/>
  <c r="AO409" i="4"/>
  <c r="AO724" i="4"/>
  <c r="AO39" i="4"/>
  <c r="AO487" i="4"/>
  <c r="AO514" i="4"/>
  <c r="AO21" i="4"/>
  <c r="AO667" i="4"/>
  <c r="AO629" i="4"/>
  <c r="AO481" i="4"/>
  <c r="AO569" i="4"/>
  <c r="AO22" i="4"/>
  <c r="AO592" i="4"/>
  <c r="AO126" i="4"/>
  <c r="AO116" i="4"/>
  <c r="AO147" i="4"/>
  <c r="AO221" i="4"/>
  <c r="AO192" i="4"/>
  <c r="AO401" i="4"/>
  <c r="AO311" i="4"/>
  <c r="AO141" i="4"/>
  <c r="AO142" i="4"/>
  <c r="AO515" i="4"/>
  <c r="AO101" i="4"/>
  <c r="AO75" i="4"/>
  <c r="AO757" i="4"/>
  <c r="AO76" i="4"/>
  <c r="AO774" i="4"/>
  <c r="AO121" i="4"/>
  <c r="AO418" i="4"/>
  <c r="AO289" i="4"/>
  <c r="AO503" i="4"/>
  <c r="AO252" i="4"/>
  <c r="AO402" i="4"/>
  <c r="AO636" i="4"/>
  <c r="AO758" i="4"/>
  <c r="AO278" i="4"/>
  <c r="AO170" i="4"/>
  <c r="AO612" i="4"/>
  <c r="AO122" i="4"/>
  <c r="AO162" i="4"/>
  <c r="AO369" i="4"/>
  <c r="AO299" i="4"/>
  <c r="AO452" i="4"/>
  <c r="AO395" i="4"/>
  <c r="AO711" i="4"/>
  <c r="AO470" i="4"/>
  <c r="AO183" i="4"/>
  <c r="AO437" i="4"/>
  <c r="AO438" i="4"/>
  <c r="AO193" i="4"/>
  <c r="AO132" i="4"/>
  <c r="AO242" i="4"/>
  <c r="AO23" i="4"/>
  <c r="AO630" i="4"/>
  <c r="AO342" i="4"/>
  <c r="AO326" i="4"/>
  <c r="AO416" i="4"/>
  <c r="AO379" i="4"/>
  <c r="AO453" i="4"/>
  <c r="AO333" i="4"/>
  <c r="AO387" i="4"/>
  <c r="AO234" i="4"/>
  <c r="AO751" i="4"/>
  <c r="AO454" i="4"/>
  <c r="AO681" i="4"/>
  <c r="AO241" i="4"/>
  <c r="AO539" i="4"/>
  <c r="AO602" i="4"/>
  <c r="AO597" i="4"/>
  <c r="AO613" i="4"/>
  <c r="AO593" i="4"/>
  <c r="AO317" i="4"/>
  <c r="AO181" i="4"/>
  <c r="AO426" i="4"/>
  <c r="AO355" i="4"/>
  <c r="AO631" i="4"/>
  <c r="AO290" i="4"/>
  <c r="AO279" i="4"/>
  <c r="AO496" i="4"/>
  <c r="AO455" i="4"/>
  <c r="AO668" i="4"/>
  <c r="AO24" i="4"/>
  <c r="AO351" i="4"/>
  <c r="AO476" i="4"/>
  <c r="AO229" i="4"/>
  <c r="AO697" i="4"/>
  <c r="AO61" i="4"/>
  <c r="AO482" i="4"/>
  <c r="AO307" i="4"/>
  <c r="AO40" i="4"/>
  <c r="AO143" i="4"/>
  <c r="AO189" i="4"/>
  <c r="AO456" i="4"/>
  <c r="AO768" i="4"/>
  <c r="AO102" i="4"/>
  <c r="AO621" i="4"/>
  <c r="AO103" i="4"/>
  <c r="AO235" i="4"/>
  <c r="AO163" i="4"/>
  <c r="AO483" i="4"/>
  <c r="AO403" i="4"/>
  <c r="AO649" i="4"/>
  <c r="AO318" i="4"/>
  <c r="AO171" i="4"/>
  <c r="AO216" i="4"/>
  <c r="AO323" i="4"/>
  <c r="AO410" i="4"/>
  <c r="AO273" i="4"/>
  <c r="AO675" i="4"/>
  <c r="AO164" i="4"/>
  <c r="AO703" i="4"/>
  <c r="AO427" i="4"/>
  <c r="AO477" i="4"/>
  <c r="AO62" i="4"/>
  <c r="AO478" i="4"/>
  <c r="AO428" i="4"/>
  <c r="AO359" i="4"/>
  <c r="AO439" i="4"/>
  <c r="AO150" i="4"/>
  <c r="AO632" i="4"/>
  <c r="AO698" i="4"/>
  <c r="AO49" i="4"/>
  <c r="AO41" i="4"/>
  <c r="AO194" i="4"/>
  <c r="AO352" i="4"/>
  <c r="AO497" i="4"/>
  <c r="AO77" i="4"/>
  <c r="AO504" i="4"/>
  <c r="AO195" i="4"/>
  <c r="AO712" i="4"/>
  <c r="AO637" i="4"/>
  <c r="AO6" i="4"/>
  <c r="AO614" i="4"/>
  <c r="AO725" i="4"/>
  <c r="AO638" i="4"/>
  <c r="AO639" i="4"/>
  <c r="AO50" i="4"/>
  <c r="AO633" i="4"/>
  <c r="AO258" i="4"/>
  <c r="AO319" i="4"/>
  <c r="AO148" i="4"/>
  <c r="AO12" i="4"/>
  <c r="AO556" i="4"/>
  <c r="AO488" i="4"/>
  <c r="AO615" i="4"/>
  <c r="AO217" i="4"/>
  <c r="AO734" i="4"/>
  <c r="AO327" i="4"/>
  <c r="AO699" i="4"/>
  <c r="AO700" i="4"/>
  <c r="AO598" i="4"/>
  <c r="AO308" i="4"/>
  <c r="AO440" i="4"/>
  <c r="AO735" i="4"/>
  <c r="AO127" i="4"/>
  <c r="AO599" i="4"/>
  <c r="AO94" i="4"/>
  <c r="AO460" i="4"/>
  <c r="AO704" i="4"/>
  <c r="AO196" i="4"/>
  <c r="AO507" i="4"/>
  <c r="AO291" i="4"/>
  <c r="AO616" i="4"/>
  <c r="AO640" i="4"/>
  <c r="AO498" i="4"/>
  <c r="AO411" i="4"/>
  <c r="AO280" i="4"/>
  <c r="AO253" i="4"/>
  <c r="AO334" i="4"/>
  <c r="AO312" i="4"/>
  <c r="AO292" i="4"/>
  <c r="AO218" i="4"/>
  <c r="AO603" i="4"/>
  <c r="AO604" i="4"/>
  <c r="AO133" i="4"/>
  <c r="AO197" i="4"/>
  <c r="AO380" i="4"/>
  <c r="AO210" i="4"/>
  <c r="AO90" i="4"/>
  <c r="AO13" i="4"/>
  <c r="AO412" i="4"/>
  <c r="AO748" i="4"/>
  <c r="AO446" i="4"/>
  <c r="AO585" i="4"/>
  <c r="AO540" i="4"/>
  <c r="AO719" i="4"/>
  <c r="AO622" i="4"/>
  <c r="AO404" i="4"/>
  <c r="AO676" i="4"/>
  <c r="AO198" i="4"/>
  <c r="AO634" i="4"/>
  <c r="AO155" i="4"/>
  <c r="AO557" i="4"/>
  <c r="AO313" i="4"/>
  <c r="AO172" i="4"/>
  <c r="AO293" i="4"/>
  <c r="AO558" i="4"/>
  <c r="AO173" i="4"/>
  <c r="AO641" i="4"/>
  <c r="AO516" i="4"/>
  <c r="AO769" i="4"/>
  <c r="AO736" i="4"/>
  <c r="AO720" i="4"/>
  <c r="AO370" i="4"/>
  <c r="AO532" i="4"/>
  <c r="AO705" i="4"/>
  <c r="AO42" i="4"/>
  <c r="AO642" i="4"/>
  <c r="AO230" i="4"/>
  <c r="AO537" i="4"/>
  <c r="AO274" i="4"/>
  <c r="AO489" i="4"/>
  <c r="AO43" i="4"/>
  <c r="AO528" i="4"/>
  <c r="AO151" i="4"/>
  <c r="AO471" i="4"/>
  <c r="AO28" i="4"/>
  <c r="AO231" i="4"/>
  <c r="AO14" i="4"/>
  <c r="AO715" i="4"/>
  <c r="AO85" i="4"/>
  <c r="AO706" i="4"/>
  <c r="AO419" i="4"/>
  <c r="AO461" i="4"/>
  <c r="AO95" i="4"/>
  <c r="AO396" i="4"/>
  <c r="AO577" i="4"/>
  <c r="AO775" i="4"/>
  <c r="AO499" i="4"/>
  <c r="AO157" i="4"/>
  <c r="AO517" i="4"/>
  <c r="AO108" i="4"/>
  <c r="AO643" i="4"/>
  <c r="AO605" i="4"/>
  <c r="AO371" i="4"/>
  <c r="AO222" i="4"/>
  <c r="AO759" i="4"/>
  <c r="AO259" i="4"/>
  <c r="AO570" i="4"/>
  <c r="AO223" i="4"/>
  <c r="AO186" i="4"/>
  <c r="AO281" i="4"/>
  <c r="AO559" i="4"/>
  <c r="AO405" i="4"/>
  <c r="AO677" i="4"/>
  <c r="AO770" i="4"/>
  <c r="AO656" i="4"/>
  <c r="AO500" i="4"/>
  <c r="AO771" i="4"/>
  <c r="AO772" i="4"/>
  <c r="AO294" i="4"/>
  <c r="AO109" i="4"/>
  <c r="AO623" i="4"/>
  <c r="AO457" i="4"/>
  <c r="AO263" i="4"/>
  <c r="AO314" i="4"/>
  <c r="AO199" i="4"/>
  <c r="AO606" i="4"/>
  <c r="AO760" i="4"/>
  <c r="AO429" i="4"/>
  <c r="AO541" i="4"/>
  <c r="AO134" i="4"/>
  <c r="AO726" i="4"/>
  <c r="AO372" i="4"/>
  <c r="AO174" i="4"/>
  <c r="AO420" i="4"/>
  <c r="AO211" i="4"/>
  <c r="AO51" i="4"/>
  <c r="AO236" i="4"/>
  <c r="AO52" i="4"/>
  <c r="AO78" i="4"/>
  <c r="AO320" i="4"/>
  <c r="AO135" i="4"/>
  <c r="AO104" i="4"/>
  <c r="AO721" i="4"/>
  <c r="AO79" i="4"/>
  <c r="AO501" i="4"/>
  <c r="AO270" i="4"/>
  <c r="AO430" i="4"/>
  <c r="AO282" i="4"/>
  <c r="AO260" i="4"/>
  <c r="AO533" i="4"/>
  <c r="AO190" i="4"/>
  <c r="AO397" i="4"/>
  <c r="AO31" i="4"/>
  <c r="AO701" i="4"/>
  <c r="AO659" i="4"/>
  <c r="AO382" i="4"/>
  <c r="AO298" i="4"/>
  <c r="AO261" i="4"/>
  <c r="AO717" i="4"/>
  <c r="AO650" i="4"/>
  <c r="AO749" i="4"/>
  <c r="AO727" i="4"/>
  <c r="AO490" i="4"/>
  <c r="AO518" i="4"/>
  <c r="AO462" i="4"/>
  <c r="AO617" i="4"/>
  <c r="AO25" i="4"/>
  <c r="AO136" i="4"/>
  <c r="AO295" i="4"/>
  <c r="AO373" i="4"/>
  <c r="AO144" i="4"/>
  <c r="AO536" i="4"/>
  <c r="AO321" i="4"/>
  <c r="AO383" i="4"/>
  <c r="AO529" i="4"/>
  <c r="AO398" i="4"/>
  <c r="AO29" i="4"/>
  <c r="AO594" i="4"/>
  <c r="AO343" i="4"/>
  <c r="AO549" i="4"/>
  <c r="AO275" i="4"/>
  <c r="AO508" i="4"/>
  <c r="AO212" i="4"/>
  <c r="AO413" i="4"/>
  <c r="AO707" i="4"/>
  <c r="AO214" i="4"/>
  <c r="AO175" i="4"/>
  <c r="AO80" i="4"/>
  <c r="AO660" i="4"/>
  <c r="AO344" i="4"/>
  <c r="AO509" i="4"/>
  <c r="AO60" i="4"/>
  <c r="AO744" i="4"/>
  <c r="AO618" i="4"/>
  <c r="AO328" i="4"/>
  <c r="AO388" i="4"/>
  <c r="AO86" i="4"/>
  <c r="AO678" i="4"/>
  <c r="AO3" i="4"/>
  <c r="AO651" i="4"/>
  <c r="AO53" i="4"/>
  <c r="AO644" i="4"/>
  <c r="AO463" i="4"/>
  <c r="AO137" i="4"/>
  <c r="AO491" i="4"/>
  <c r="AO200" i="4"/>
  <c r="AO607" i="4"/>
  <c r="AO243" i="4"/>
  <c r="AO550" i="4"/>
  <c r="AO586" i="4"/>
  <c r="AO737" i="4"/>
  <c r="AO64" i="4"/>
  <c r="AO237" i="4"/>
  <c r="AO571" i="4"/>
  <c r="AO745" i="4"/>
  <c r="AO431" i="4"/>
  <c r="AO345" i="4"/>
  <c r="AO215" i="4"/>
  <c r="AO682" i="4"/>
  <c r="AO44" i="4"/>
  <c r="AO474" i="4"/>
  <c r="AO374" i="4"/>
  <c r="AO30" i="4"/>
  <c r="AO738" i="4"/>
  <c r="AO464" i="4"/>
  <c r="AO329" i="4"/>
  <c r="AO15" i="4"/>
  <c r="AO683" i="4"/>
  <c r="AO16" i="4"/>
  <c r="AO224" i="4"/>
  <c r="AO669" i="4"/>
  <c r="AO335" i="4"/>
  <c r="AO525" i="4"/>
  <c r="AO346" i="4"/>
  <c r="AO152" i="4"/>
  <c r="AO645" i="4"/>
  <c r="AO519" i="4"/>
  <c r="AO296" i="4"/>
  <c r="AO739" i="4"/>
  <c r="AO244" i="4"/>
  <c r="AO530" i="4"/>
  <c r="AO347" i="4"/>
  <c r="AO54" i="4"/>
  <c r="AO153" i="4"/>
  <c r="AO360" i="4"/>
  <c r="AO773" i="4"/>
  <c r="AO65" i="4"/>
  <c r="AO740" i="4"/>
  <c r="AO110" i="4"/>
  <c r="AO353" i="4"/>
  <c r="AO138" i="4"/>
  <c r="AO55" i="4"/>
  <c r="AO534" i="4"/>
  <c r="AO728" i="4"/>
  <c r="AO117" i="4"/>
  <c r="AO560" i="4"/>
  <c r="AO421" i="4"/>
  <c r="AO776" i="4"/>
  <c r="AO578" i="4"/>
  <c r="AO444" i="4"/>
  <c r="AO479" i="4"/>
  <c r="AO32" i="4"/>
  <c r="AO213" i="4"/>
  <c r="AO708" i="4"/>
  <c r="AO688" i="4"/>
  <c r="AO465" i="4"/>
  <c r="AO283" i="4"/>
  <c r="AO201" i="4"/>
  <c r="AO417" i="4"/>
  <c r="AO406" i="4"/>
  <c r="AO484" i="4"/>
  <c r="AO670" i="4"/>
  <c r="AO661" i="4"/>
  <c r="AO66" i="4"/>
  <c r="AO124" i="4"/>
  <c r="AO158" i="4"/>
  <c r="AO551" i="4"/>
  <c r="AO741" i="4"/>
  <c r="AO245" i="4"/>
  <c r="AO579" i="4"/>
  <c r="AO689" i="4"/>
  <c r="AO356" i="4"/>
  <c r="AO361" i="4"/>
  <c r="AO330" i="4"/>
  <c r="AO176" i="4"/>
  <c r="AO389" i="4"/>
  <c r="AO96" i="4"/>
  <c r="AO713" i="4"/>
  <c r="AO177" i="4"/>
  <c r="AO225" i="4"/>
  <c r="AO466" i="4"/>
  <c r="AO561" i="4"/>
  <c r="AO17" i="4"/>
  <c r="AO276" i="4"/>
  <c r="AO646" i="4"/>
  <c r="AO202" i="4"/>
  <c r="AO18" i="4"/>
  <c r="AO182" i="4"/>
  <c r="AO652" i="4"/>
  <c r="AO526" i="4"/>
  <c r="AO203" i="4"/>
  <c r="AO97" i="4"/>
  <c r="AO284" i="4"/>
  <c r="AO67" i="4"/>
  <c r="AO690" i="4"/>
  <c r="AO277" i="4"/>
  <c r="AO572" i="4"/>
  <c r="AO467" i="4"/>
  <c r="AO204" i="4"/>
  <c r="AO111" i="4"/>
  <c r="AO441" i="4"/>
  <c r="AO447" i="4"/>
  <c r="AO531" i="4"/>
  <c r="AO662" i="4"/>
  <c r="AO33" i="4"/>
  <c r="AO45" i="4"/>
  <c r="AO722" i="4"/>
  <c r="AO362" i="4"/>
  <c r="AO542" i="4"/>
  <c r="AO742" i="4"/>
  <c r="AO684" i="4"/>
  <c r="AO562" i="4"/>
  <c r="AO300" i="4"/>
  <c r="AO580" i="4"/>
  <c r="AO624" i="4"/>
  <c r="AO98" i="4"/>
  <c r="AO716" i="4"/>
  <c r="AO432" i="4"/>
  <c r="AO262" i="4"/>
  <c r="AO709" i="4"/>
  <c r="AO123" i="4"/>
  <c r="AO729" i="4"/>
  <c r="AO581" i="4"/>
  <c r="AO485" i="4"/>
  <c r="AO309" i="4"/>
  <c r="AO336" i="4"/>
  <c r="AO331" i="4"/>
  <c r="AO285" i="4"/>
  <c r="AO573" i="4"/>
  <c r="AO118" i="4"/>
  <c r="AO184" i="4"/>
  <c r="AO679" i="4"/>
  <c r="AO486" i="4"/>
  <c r="AO761" i="4"/>
  <c r="AO691" i="4"/>
  <c r="AO647" i="4"/>
  <c r="AO145" i="4"/>
  <c r="AO139" i="4"/>
  <c r="AO232" i="4"/>
  <c r="AO91" i="4"/>
  <c r="AO671" i="4"/>
  <c r="AO46" i="4"/>
  <c r="AO384" i="4"/>
  <c r="AO178" i="4"/>
  <c r="AO286" i="4"/>
  <c r="AO226" i="4"/>
  <c r="AO552" i="4"/>
  <c r="AO520" i="4"/>
  <c r="AO672" i="4"/>
  <c r="AO26" i="4"/>
  <c r="AO743" i="4"/>
  <c r="AO390" i="4"/>
  <c r="AO492" i="4"/>
  <c r="AO56" i="4"/>
  <c r="AO510" i="4"/>
  <c r="AO502" i="4"/>
  <c r="AO391" i="4"/>
  <c r="AO92" i="4"/>
  <c r="AO685" i="4"/>
  <c r="AO433" i="4"/>
  <c r="AO730" i="4"/>
  <c r="AO301" i="4"/>
  <c r="AO493" i="4"/>
  <c r="AO7" i="4"/>
  <c r="AO87" i="4"/>
  <c r="AO564" i="4"/>
  <c r="AO246" i="4"/>
  <c r="AO663" i="4"/>
  <c r="AO337" i="4"/>
  <c r="AO375" i="4"/>
  <c r="AO587" i="4"/>
  <c r="AO543" i="4"/>
  <c r="AO165" i="4"/>
  <c r="AO673" i="4"/>
  <c r="AO653" i="4"/>
  <c r="AO227" i="4"/>
  <c r="AO68" i="4"/>
  <c r="AO544" i="4"/>
  <c r="AO553" i="4"/>
  <c r="AO69" i="4"/>
  <c r="AO664" i="4"/>
  <c r="AO35" i="4"/>
  <c r="AO527" i="4"/>
  <c r="AO254" i="4"/>
  <c r="AO348" i="4"/>
  <c r="AO93" i="4"/>
  <c r="AO407" i="4"/>
  <c r="AO376" i="4"/>
  <c r="AO302" i="4"/>
  <c r="AO731" i="4"/>
  <c r="AO608" i="4"/>
  <c r="AO128" i="4"/>
  <c r="AO36" i="4"/>
  <c r="AO710" i="4"/>
  <c r="AO665" i="4"/>
  <c r="AO458" i="4"/>
  <c r="AO191" i="4"/>
  <c r="AO112" i="4"/>
  <c r="AO113" i="4"/>
  <c r="AO338" i="4"/>
  <c r="AO494" i="4"/>
  <c r="AO545" i="4"/>
  <c r="AO377" i="4"/>
  <c r="AO357" i="4"/>
  <c r="AO57" i="4"/>
  <c r="AO310" i="4"/>
  <c r="AO332" i="4"/>
  <c r="AO363" i="4"/>
  <c r="AO635" i="4"/>
  <c r="AO63" i="4"/>
  <c r="AO364" i="4"/>
  <c r="AO47" i="4"/>
  <c r="AO267" i="4"/>
  <c r="AO146" i="4"/>
  <c r="AO303" i="4"/>
  <c r="AO546" i="4"/>
  <c r="AO442" i="4"/>
  <c r="AO268" i="4"/>
  <c r="AO414" i="4"/>
  <c r="AO149" i="4"/>
  <c r="AO655" i="4"/>
  <c r="AO70" i="4"/>
  <c r="AO255" i="4"/>
  <c r="AO381" i="4"/>
  <c r="AO154" i="4"/>
  <c r="AO19" i="4"/>
  <c r="AO480" i="4"/>
  <c r="AO20" i="4"/>
  <c r="AO511" i="4"/>
  <c r="AO349" i="4"/>
  <c r="AO547" i="4"/>
  <c r="AO264" i="4"/>
  <c r="AO350" i="4"/>
  <c r="AO48" i="4"/>
  <c r="AO247" i="4"/>
  <c r="AO339" i="4"/>
  <c r="AO324" i="4"/>
  <c r="AO304" i="4"/>
  <c r="AO468" i="4"/>
  <c r="AO322" i="4"/>
  <c r="AO205" i="4"/>
  <c r="AO625" i="4"/>
  <c r="AO287" i="4"/>
  <c r="AO37" i="4"/>
  <c r="AO378" i="4"/>
  <c r="AO680" i="4"/>
  <c r="AO256" i="4"/>
  <c r="AO238" i="4"/>
  <c r="AO619" i="4"/>
  <c r="AO81" i="4"/>
  <c r="AO88" i="4"/>
  <c r="AO239" i="4"/>
  <c r="AO554" i="4"/>
  <c r="AO315" i="4"/>
  <c r="AO399" i="4"/>
  <c r="AO119" i="4"/>
  <c r="AO206" i="4"/>
  <c r="AO8" i="4"/>
  <c r="AO555" i="4"/>
  <c r="AO392" i="4"/>
  <c r="AO746" i="4"/>
  <c r="AO179" i="4"/>
  <c r="AO99" i="4"/>
  <c r="AO316" i="4"/>
  <c r="AO422" i="4"/>
  <c r="AO365" i="4"/>
  <c r="AO548" i="4"/>
  <c r="AO854" i="4"/>
  <c r="AN826" i="4"/>
  <c r="AN792" i="4"/>
  <c r="AS792" i="4" s="1"/>
  <c r="AN793" i="4"/>
  <c r="AS793" i="4" s="1"/>
  <c r="AN812" i="4"/>
  <c r="AN794" i="4"/>
  <c r="AS794" i="4" s="1"/>
  <c r="AN816" i="4"/>
  <c r="AS816" i="4" s="1"/>
  <c r="AN795" i="4"/>
  <c r="AS795" i="4" s="1"/>
  <c r="AN832" i="4"/>
  <c r="AS832" i="4" s="1"/>
  <c r="AN823" i="4"/>
  <c r="AN817" i="4"/>
  <c r="AS817" i="4" s="1"/>
  <c r="AN813" i="4"/>
  <c r="AS813" i="4" s="1"/>
  <c r="AN833" i="4"/>
  <c r="AS833" i="4" s="1"/>
  <c r="AN846" i="4"/>
  <c r="AS846" i="4" s="1"/>
  <c r="AN796" i="4"/>
  <c r="AS796" i="4" s="1"/>
  <c r="AN847" i="4"/>
  <c r="AS847" i="4" s="1"/>
  <c r="AN783" i="4"/>
  <c r="AS783" i="4" s="1"/>
  <c r="AN827" i="4"/>
  <c r="AN784" i="4"/>
  <c r="AN834" i="4"/>
  <c r="AS834" i="4" s="1"/>
  <c r="AN835" i="4"/>
  <c r="AN818" i="4"/>
  <c r="AS818" i="4" s="1"/>
  <c r="AN777" i="4"/>
  <c r="AS777" i="4" s="1"/>
  <c r="AN856" i="4"/>
  <c r="AS856" i="4" s="1"/>
  <c r="AN848" i="4"/>
  <c r="AS848" i="4" s="1"/>
  <c r="AN836" i="4"/>
  <c r="AN845" i="4"/>
  <c r="AN849" i="4"/>
  <c r="AS849" i="4" s="1"/>
  <c r="AN824" i="4"/>
  <c r="AN808" i="4"/>
  <c r="AS808" i="4" s="1"/>
  <c r="AN819" i="4"/>
  <c r="AS819" i="4" s="1"/>
  <c r="AN837" i="4"/>
  <c r="AS837" i="4" s="1"/>
  <c r="AN802" i="4"/>
  <c r="AS802" i="4" s="1"/>
  <c r="AN825" i="4"/>
  <c r="AS825" i="4" s="1"/>
  <c r="AN788" i="4"/>
  <c r="AN820" i="4"/>
  <c r="AS820" i="4" s="1"/>
  <c r="AN841" i="4"/>
  <c r="AN762" i="4"/>
  <c r="AN472" i="4"/>
  <c r="AS472" i="4" s="1"/>
  <c r="AN809" i="4"/>
  <c r="AN657" i="4"/>
  <c r="AS657" i="4" s="1"/>
  <c r="AN855" i="4"/>
  <c r="AS855" i="4" s="1"/>
  <c r="AN853" i="4"/>
  <c r="AS853" i="4" s="1"/>
  <c r="AN4" i="4"/>
  <c r="AS4" i="4" s="1"/>
  <c r="AN838" i="4"/>
  <c r="AN800" i="4"/>
  <c r="AS800" i="4" s="1"/>
  <c r="AN5" i="4"/>
  <c r="AS5" i="4" s="1"/>
  <c r="AN538" i="4"/>
  <c r="AN790" i="4"/>
  <c r="AS790" i="4" s="1"/>
  <c r="AN839" i="4"/>
  <c r="AN692" i="4"/>
  <c r="AN473" i="4"/>
  <c r="AS473" i="4" s="1"/>
  <c r="AN779" i="4"/>
  <c r="AN785" i="4"/>
  <c r="AS785" i="4" s="1"/>
  <c r="AN797" i="4"/>
  <c r="AS797" i="4" s="1"/>
  <c r="AN620" i="4"/>
  <c r="AN840" i="4"/>
  <c r="AS840" i="4" s="1"/>
  <c r="AN814" i="4"/>
  <c r="AN798" i="4"/>
  <c r="AS798" i="4" s="1"/>
  <c r="AN828" i="4"/>
  <c r="AS828" i="4" s="1"/>
  <c r="AN565" i="4"/>
  <c r="AN789" i="4"/>
  <c r="AS789" i="4" s="1"/>
  <c r="AN82" i="4"/>
  <c r="AS82" i="4" s="1"/>
  <c r="AN38" i="4"/>
  <c r="AN821" i="4"/>
  <c r="AS821" i="4" s="1"/>
  <c r="AN786" i="4"/>
  <c r="AN780" i="4"/>
  <c r="AN804" i="4"/>
  <c r="AS804" i="4" s="1"/>
  <c r="AN752" i="4"/>
  <c r="AN763" i="4"/>
  <c r="AS763" i="4" s="1"/>
  <c r="AN799" i="4"/>
  <c r="AS799" i="4" s="1"/>
  <c r="AN71" i="4"/>
  <c r="AN448" i="4"/>
  <c r="AS448" i="4" s="1"/>
  <c r="AN778" i="4"/>
  <c r="AN787" i="4"/>
  <c r="AN850" i="4"/>
  <c r="AS850" i="4" s="1"/>
  <c r="AN803" i="4"/>
  <c r="AN609" i="4"/>
  <c r="AS609" i="4" s="1"/>
  <c r="AN829" i="4"/>
  <c r="AS829" i="4" s="1"/>
  <c r="AN791" i="4"/>
  <c r="AN851" i="4"/>
  <c r="AS851" i="4" s="1"/>
  <c r="AN810" i="4"/>
  <c r="AN105" i="4"/>
  <c r="AN830" i="4"/>
  <c r="AS830" i="4" s="1"/>
  <c r="AN805" i="4"/>
  <c r="AN654" i="4"/>
  <c r="AS654" i="4" s="1"/>
  <c r="AN806" i="4"/>
  <c r="AS806" i="4" s="1"/>
  <c r="AN815" i="4"/>
  <c r="AN658" i="4"/>
  <c r="AS658" i="4" s="1"/>
  <c r="AN9" i="4"/>
  <c r="AN248" i="4"/>
  <c r="AN512" i="4"/>
  <c r="AS512" i="4" s="1"/>
  <c r="AN852" i="4"/>
  <c r="AS852" i="4" s="1"/>
  <c r="AN811" i="4"/>
  <c r="AS811" i="4" s="1"/>
  <c r="AN807" i="4"/>
  <c r="AS807" i="4" s="1"/>
  <c r="AN842" i="4"/>
  <c r="AN781" i="4"/>
  <c r="AS781" i="4" s="1"/>
  <c r="AN831" i="4"/>
  <c r="AS831" i="4" s="1"/>
  <c r="AN843" i="4"/>
  <c r="AN801" i="4"/>
  <c r="AS801" i="4" s="1"/>
  <c r="AN782" i="4"/>
  <c r="AN159" i="4"/>
  <c r="AS159" i="4" s="1"/>
  <c r="AN366" i="4"/>
  <c r="AS366" i="4" s="1"/>
  <c r="AN844" i="4"/>
  <c r="AS844" i="4" s="1"/>
  <c r="AN822" i="4"/>
  <c r="AS822" i="4" s="1"/>
  <c r="AN588" i="4"/>
  <c r="AN100" i="4"/>
  <c r="AN354" i="4"/>
  <c r="AS354" i="4" s="1"/>
  <c r="AN449" i="4"/>
  <c r="AN160" i="4"/>
  <c r="AS160" i="4" s="1"/>
  <c r="AN648" i="4"/>
  <c r="AS648" i="4" s="1"/>
  <c r="AN521" i="4"/>
  <c r="AN750" i="4"/>
  <c r="AS750" i="4" s="1"/>
  <c r="AN257" i="4"/>
  <c r="AN72" i="4"/>
  <c r="AN567" i="4"/>
  <c r="AS567" i="4" s="1"/>
  <c r="AN265" i="4"/>
  <c r="AS265" i="4" s="1"/>
  <c r="AN297" i="4"/>
  <c r="AS297" i="4" s="1"/>
  <c r="AN73" i="4"/>
  <c r="AS73" i="4" s="1"/>
  <c r="AN434" i="4"/>
  <c r="AN666" i="4"/>
  <c r="AS666" i="4" s="1"/>
  <c r="AN753" i="4"/>
  <c r="AN207" i="4"/>
  <c r="AN120" i="4"/>
  <c r="AS120" i="4" s="1"/>
  <c r="AN249" i="4"/>
  <c r="AN106" i="4"/>
  <c r="AS106" i="4" s="1"/>
  <c r="AN83" i="4"/>
  <c r="AS83" i="4" s="1"/>
  <c r="AN415" i="4"/>
  <c r="AN450" i="4"/>
  <c r="AS450" i="4" s="1"/>
  <c r="AN156" i="4"/>
  <c r="AN754" i="4"/>
  <c r="AN755" i="4"/>
  <c r="AS755" i="4" s="1"/>
  <c r="AN693" i="4"/>
  <c r="AN240" i="4"/>
  <c r="AS240" i="4" s="1"/>
  <c r="AN714" i="4"/>
  <c r="AS714" i="4" s="1"/>
  <c r="AN219" i="4"/>
  <c r="AN718" i="4"/>
  <c r="AS718" i="4" s="1"/>
  <c r="AN574" i="4"/>
  <c r="AN522" i="4"/>
  <c r="AN589" i="4"/>
  <c r="AS589" i="4" s="1"/>
  <c r="AN610" i="4"/>
  <c r="AN393" i="4"/>
  <c r="AS393" i="4" s="1"/>
  <c r="AN686" i="4"/>
  <c r="AS686" i="4" s="1"/>
  <c r="AN385" i="4"/>
  <c r="AN114" i="4"/>
  <c r="AS114" i="4" s="1"/>
  <c r="AN435" i="4"/>
  <c r="AN233" i="4"/>
  <c r="AN764" i="4"/>
  <c r="AS764" i="4" s="1"/>
  <c r="AN228" i="4"/>
  <c r="AN187" i="4"/>
  <c r="AS187" i="4" s="1"/>
  <c r="AN84" i="4"/>
  <c r="AS84" i="4" s="1"/>
  <c r="AN358" i="4"/>
  <c r="AN505" i="4"/>
  <c r="AS505" i="4" s="1"/>
  <c r="AN305" i="4"/>
  <c r="AN590" i="4"/>
  <c r="AN166" i="4"/>
  <c r="AS166" i="4" s="1"/>
  <c r="AN591" i="4"/>
  <c r="AN129" i="4"/>
  <c r="AS129" i="4" s="1"/>
  <c r="AN436" i="4"/>
  <c r="AS436" i="4" s="1"/>
  <c r="AN220" i="4"/>
  <c r="AN568" i="4"/>
  <c r="AS568" i="4" s="1"/>
  <c r="AN626" i="4"/>
  <c r="AN469" i="4"/>
  <c r="AN340" i="4"/>
  <c r="AS340" i="4" s="1"/>
  <c r="AN58" i="4"/>
  <c r="AN125" i="4"/>
  <c r="AS125" i="4" s="1"/>
  <c r="AN600" i="4"/>
  <c r="AS600" i="4" s="1"/>
  <c r="AN732" i="4"/>
  <c r="AN115" i="4"/>
  <c r="AS115" i="4" s="1"/>
  <c r="AN495" i="4"/>
  <c r="AN575" i="4"/>
  <c r="AN506" i="4"/>
  <c r="AS506" i="4" s="1"/>
  <c r="AN611" i="4"/>
  <c r="AN250" i="4"/>
  <c r="AS250" i="4" s="1"/>
  <c r="AN266" i="4"/>
  <c r="AS266" i="4" s="1"/>
  <c r="AN702" i="4"/>
  <c r="AN566" i="4"/>
  <c r="AS566" i="4" s="1"/>
  <c r="AN34" i="4"/>
  <c r="AN288" i="4"/>
  <c r="AN582" i="4"/>
  <c r="AS582" i="4" s="1"/>
  <c r="AN583" i="4"/>
  <c r="AN576" i="4"/>
  <c r="AS576" i="4" s="1"/>
  <c r="AN251" i="4"/>
  <c r="AS251" i="4" s="1"/>
  <c r="AN445" i="4"/>
  <c r="AS445" i="4" s="1"/>
  <c r="AN394" i="4"/>
  <c r="AS394" i="4" s="1"/>
  <c r="AN400" i="4"/>
  <c r="AN595" i="4"/>
  <c r="AN535" i="4"/>
  <c r="AS535" i="4" s="1"/>
  <c r="AN765" i="4"/>
  <c r="AN628" i="4"/>
  <c r="AS628" i="4" s="1"/>
  <c r="AN408" i="4"/>
  <c r="AS408" i="4" s="1"/>
  <c r="AN596" i="4"/>
  <c r="AN271" i="4"/>
  <c r="AS271" i="4" s="1"/>
  <c r="AN161" i="4"/>
  <c r="AN140" i="4"/>
  <c r="AN459" i="4"/>
  <c r="AS459" i="4" s="1"/>
  <c r="AN766" i="4"/>
  <c r="AN475" i="4"/>
  <c r="AS475" i="4" s="1"/>
  <c r="AN601" i="4"/>
  <c r="AS601" i="4" s="1"/>
  <c r="AN747" i="4"/>
  <c r="AN694" i="4"/>
  <c r="AS694" i="4" s="1"/>
  <c r="AN269" i="4"/>
  <c r="AN59" i="4"/>
  <c r="AN367" i="4"/>
  <c r="AS367" i="4" s="1"/>
  <c r="AN325" i="4"/>
  <c r="AS325" i="4" s="1"/>
  <c r="AN733" i="4"/>
  <c r="AS733" i="4" s="1"/>
  <c r="AN185" i="4"/>
  <c r="AS185" i="4" s="1"/>
  <c r="AN767" i="4"/>
  <c r="AN695" i="4"/>
  <c r="AS695" i="4" s="1"/>
  <c r="AN687" i="4"/>
  <c r="AN167" i="4"/>
  <c r="AN627" i="4"/>
  <c r="AS627" i="4" s="1"/>
  <c r="AN674" i="4"/>
  <c r="AN451" i="4"/>
  <c r="AS451" i="4" s="1"/>
  <c r="AN188" i="4"/>
  <c r="AS188" i="4" s="1"/>
  <c r="AN89" i="4"/>
  <c r="AN513" i="4"/>
  <c r="AS513" i="4" s="1"/>
  <c r="AN272" i="4"/>
  <c r="AN27" i="4"/>
  <c r="AN306" i="4"/>
  <c r="AS306" i="4" s="1"/>
  <c r="AN341" i="4"/>
  <c r="AN523" i="4"/>
  <c r="AS523" i="4" s="1"/>
  <c r="AN423" i="4"/>
  <c r="AS423" i="4" s="1"/>
  <c r="AN563" i="4"/>
  <c r="AS563" i="4" s="1"/>
  <c r="AN130" i="4"/>
  <c r="AS130" i="4" s="1"/>
  <c r="AN696" i="4"/>
  <c r="AN424" i="4"/>
  <c r="AN756" i="4"/>
  <c r="AS756" i="4" s="1"/>
  <c r="AN168" i="4"/>
  <c r="AN169" i="4"/>
  <c r="AS169" i="4" s="1"/>
  <c r="AN425" i="4"/>
  <c r="AS425" i="4" s="1"/>
  <c r="AN443" i="4"/>
  <c r="AN524" i="4"/>
  <c r="AS524" i="4" s="1"/>
  <c r="AN208" i="4"/>
  <c r="AN10" i="4"/>
  <c r="AN74" i="4"/>
  <c r="AS74" i="4" s="1"/>
  <c r="AN584" i="4"/>
  <c r="AN368" i="4"/>
  <c r="AS368" i="4" s="1"/>
  <c r="AN180" i="4"/>
  <c r="AS180" i="4" s="1"/>
  <c r="AN723" i="4"/>
  <c r="AN107" i="4"/>
  <c r="AS107" i="4" s="1"/>
  <c r="AN209" i="4"/>
  <c r="AN11" i="4"/>
  <c r="AN131" i="4"/>
  <c r="AS131" i="4" s="1"/>
  <c r="AN409" i="4"/>
  <c r="AN724" i="4"/>
  <c r="AS724" i="4" s="1"/>
  <c r="AN39" i="4"/>
  <c r="AS39" i="4" s="1"/>
  <c r="AN487" i="4"/>
  <c r="AN514" i="4"/>
  <c r="AS514" i="4" s="1"/>
  <c r="AN21" i="4"/>
  <c r="AN667" i="4"/>
  <c r="AN629" i="4"/>
  <c r="AS629" i="4" s="1"/>
  <c r="AN481" i="4"/>
  <c r="AN569" i="4"/>
  <c r="AS569" i="4" s="1"/>
  <c r="AN22" i="4"/>
  <c r="AS22" i="4" s="1"/>
  <c r="AN592" i="4"/>
  <c r="AN126" i="4"/>
  <c r="AS126" i="4" s="1"/>
  <c r="AN116" i="4"/>
  <c r="AN147" i="4"/>
  <c r="AN221" i="4"/>
  <c r="AS221" i="4" s="1"/>
  <c r="AN192" i="4"/>
  <c r="AN401" i="4"/>
  <c r="AS401" i="4" s="1"/>
  <c r="AN311" i="4"/>
  <c r="AS311" i="4" s="1"/>
  <c r="AN141" i="4"/>
  <c r="AN142" i="4"/>
  <c r="AS142" i="4" s="1"/>
  <c r="AN515" i="4"/>
  <c r="AN101" i="4"/>
  <c r="AN75" i="4"/>
  <c r="AS75" i="4" s="1"/>
  <c r="AN757" i="4"/>
  <c r="AN76" i="4"/>
  <c r="AS76" i="4" s="1"/>
  <c r="AN774" i="4"/>
  <c r="AS774" i="4" s="1"/>
  <c r="AN121" i="4"/>
  <c r="AN418" i="4"/>
  <c r="AS418" i="4" s="1"/>
  <c r="AN289" i="4"/>
  <c r="AN503" i="4"/>
  <c r="AS503" i="4" s="1"/>
  <c r="AN252" i="4"/>
  <c r="AS252" i="4" s="1"/>
  <c r="AN402" i="4"/>
  <c r="AN636" i="4"/>
  <c r="AS636" i="4" s="1"/>
  <c r="AN758" i="4"/>
  <c r="AS758" i="4" s="1"/>
  <c r="AN278" i="4"/>
  <c r="AN170" i="4"/>
  <c r="AS170" i="4" s="1"/>
  <c r="AN612" i="4"/>
  <c r="AN122" i="4"/>
  <c r="AN162" i="4"/>
  <c r="AS162" i="4" s="1"/>
  <c r="AN369" i="4"/>
  <c r="AN299" i="4"/>
  <c r="AS299" i="4" s="1"/>
  <c r="AN452" i="4"/>
  <c r="AS452" i="4" s="1"/>
  <c r="AN395" i="4"/>
  <c r="AN711" i="4"/>
  <c r="AS711" i="4" s="1"/>
  <c r="AN470" i="4"/>
  <c r="AN183" i="4"/>
  <c r="AS183" i="4" s="1"/>
  <c r="AN437" i="4"/>
  <c r="AS437" i="4" s="1"/>
  <c r="AN438" i="4"/>
  <c r="AN193" i="4"/>
  <c r="AS193" i="4" s="1"/>
  <c r="AN132" i="4"/>
  <c r="AS132" i="4" s="1"/>
  <c r="AN242" i="4"/>
  <c r="AN23" i="4"/>
  <c r="AS23" i="4" s="1"/>
  <c r="AN630" i="4"/>
  <c r="AN342" i="4"/>
  <c r="AN326" i="4"/>
  <c r="AS326" i="4" s="1"/>
  <c r="AN416" i="4"/>
  <c r="AN379" i="4"/>
  <c r="AS379" i="4" s="1"/>
  <c r="AN453" i="4"/>
  <c r="AS453" i="4" s="1"/>
  <c r="AN333" i="4"/>
  <c r="AN387" i="4"/>
  <c r="AS387" i="4" s="1"/>
  <c r="AN234" i="4"/>
  <c r="AN751" i="4"/>
  <c r="AN454" i="4"/>
  <c r="AS454" i="4" s="1"/>
  <c r="AN681" i="4"/>
  <c r="AN241" i="4"/>
  <c r="AS241" i="4" s="1"/>
  <c r="AN539" i="4"/>
  <c r="AS539" i="4" s="1"/>
  <c r="AN602" i="4"/>
  <c r="AN597" i="4"/>
  <c r="AS597" i="4" s="1"/>
  <c r="AN613" i="4"/>
  <c r="AN593" i="4"/>
  <c r="AN317" i="4"/>
  <c r="AS317" i="4" s="1"/>
  <c r="AN181" i="4"/>
  <c r="AN426" i="4"/>
  <c r="AS426" i="4" s="1"/>
  <c r="AN355" i="4"/>
  <c r="AS355" i="4" s="1"/>
  <c r="AN631" i="4"/>
  <c r="AN290" i="4"/>
  <c r="AS290" i="4" s="1"/>
  <c r="AN279" i="4"/>
  <c r="AN496" i="4"/>
  <c r="AN455" i="4"/>
  <c r="AS455" i="4" s="1"/>
  <c r="AN668" i="4"/>
  <c r="AN24" i="4"/>
  <c r="AS24" i="4" s="1"/>
  <c r="AN351" i="4"/>
  <c r="AS351" i="4" s="1"/>
  <c r="AN476" i="4"/>
  <c r="AN229" i="4"/>
  <c r="AS229" i="4" s="1"/>
  <c r="AN697" i="4"/>
  <c r="AN61" i="4"/>
  <c r="AS61" i="4" s="1"/>
  <c r="AN482" i="4"/>
  <c r="AS482" i="4" s="1"/>
  <c r="AN307" i="4"/>
  <c r="AN40" i="4"/>
  <c r="AS40" i="4" s="1"/>
  <c r="AN143" i="4"/>
  <c r="AS143" i="4" s="1"/>
  <c r="AN189" i="4"/>
  <c r="AN456" i="4"/>
  <c r="AS456" i="4" s="1"/>
  <c r="AN768" i="4"/>
  <c r="AN102" i="4"/>
  <c r="AN621" i="4"/>
  <c r="AS621" i="4" s="1"/>
  <c r="AN103" i="4"/>
  <c r="AN235" i="4"/>
  <c r="AS235" i="4" s="1"/>
  <c r="AN163" i="4"/>
  <c r="AS163" i="4" s="1"/>
  <c r="AN483" i="4"/>
  <c r="AN403" i="4"/>
  <c r="AS403" i="4" s="1"/>
  <c r="AN649" i="4"/>
  <c r="AN318" i="4"/>
  <c r="AN171" i="4"/>
  <c r="AS171" i="4" s="1"/>
  <c r="AN216" i="4"/>
  <c r="AN323" i="4"/>
  <c r="AS323" i="4" s="1"/>
  <c r="AN410" i="4"/>
  <c r="AS410" i="4" s="1"/>
  <c r="AN273" i="4"/>
  <c r="AN675" i="4"/>
  <c r="AS675" i="4" s="1"/>
  <c r="AN164" i="4"/>
  <c r="AN703" i="4"/>
  <c r="AN427" i="4"/>
  <c r="AS427" i="4" s="1"/>
  <c r="AN477" i="4"/>
  <c r="AN62" i="4"/>
  <c r="AS62" i="4" s="1"/>
  <c r="AN478" i="4"/>
  <c r="AS478" i="4" s="1"/>
  <c r="AN428" i="4"/>
  <c r="AN359" i="4"/>
  <c r="AS359" i="4" s="1"/>
  <c r="AN439" i="4"/>
  <c r="AN150" i="4"/>
  <c r="AS150" i="4" s="1"/>
  <c r="AN632" i="4"/>
  <c r="AS632" i="4" s="1"/>
  <c r="AN698" i="4"/>
  <c r="AN49" i="4"/>
  <c r="AS49" i="4" s="1"/>
  <c r="AN41" i="4"/>
  <c r="AS41" i="4" s="1"/>
  <c r="AN194" i="4"/>
  <c r="AN352" i="4"/>
  <c r="AS352" i="4" s="1"/>
  <c r="AN497" i="4"/>
  <c r="AN77" i="4"/>
  <c r="AN504" i="4"/>
  <c r="AS504" i="4" s="1"/>
  <c r="AN195" i="4"/>
  <c r="AN712" i="4"/>
  <c r="AS712" i="4" s="1"/>
  <c r="AN637" i="4"/>
  <c r="AS637" i="4" s="1"/>
  <c r="AN6" i="4"/>
  <c r="AN614" i="4"/>
  <c r="AS614" i="4" s="1"/>
  <c r="AN725" i="4"/>
  <c r="AN638" i="4"/>
  <c r="AN639" i="4"/>
  <c r="AS639" i="4" s="1"/>
  <c r="AN50" i="4"/>
  <c r="AN633" i="4"/>
  <c r="AS633" i="4" s="1"/>
  <c r="AN258" i="4"/>
  <c r="AS258" i="4" s="1"/>
  <c r="AN319" i="4"/>
  <c r="AN148" i="4"/>
  <c r="AS148" i="4" s="1"/>
  <c r="AN12" i="4"/>
  <c r="AN556" i="4"/>
  <c r="AN488" i="4"/>
  <c r="AS488" i="4" s="1"/>
  <c r="AN615" i="4"/>
  <c r="AN217" i="4"/>
  <c r="AS217" i="4" s="1"/>
  <c r="AN734" i="4"/>
  <c r="AS734" i="4" s="1"/>
  <c r="AN327" i="4"/>
  <c r="AN699" i="4"/>
  <c r="AS699" i="4" s="1"/>
  <c r="AN700" i="4"/>
  <c r="AN598" i="4"/>
  <c r="AN308" i="4"/>
  <c r="AS308" i="4" s="1"/>
  <c r="AN440" i="4"/>
  <c r="AN735" i="4"/>
  <c r="AS735" i="4" s="1"/>
  <c r="AN127" i="4"/>
  <c r="AS127" i="4" s="1"/>
  <c r="AN599" i="4"/>
  <c r="AN94" i="4"/>
  <c r="AS94" i="4" s="1"/>
  <c r="AN460" i="4"/>
  <c r="AN704" i="4"/>
  <c r="AN196" i="4"/>
  <c r="AS196" i="4" s="1"/>
  <c r="AN507" i="4"/>
  <c r="AN291" i="4"/>
  <c r="AS291" i="4" s="1"/>
  <c r="AN616" i="4"/>
  <c r="AS616" i="4" s="1"/>
  <c r="AN640" i="4"/>
  <c r="AN498" i="4"/>
  <c r="AS498" i="4" s="1"/>
  <c r="AN411" i="4"/>
  <c r="AS411" i="4" s="1"/>
  <c r="AN280" i="4"/>
  <c r="AN253" i="4"/>
  <c r="AS253" i="4" s="1"/>
  <c r="AN334" i="4"/>
  <c r="AN312" i="4"/>
  <c r="AS312" i="4" s="1"/>
  <c r="AN292" i="4"/>
  <c r="AS292" i="4" s="1"/>
  <c r="AN218" i="4"/>
  <c r="AN603" i="4"/>
  <c r="AS603" i="4" s="1"/>
  <c r="AN604" i="4"/>
  <c r="AN133" i="4"/>
  <c r="AN197" i="4"/>
  <c r="AS197" i="4" s="1"/>
  <c r="AN380" i="4"/>
  <c r="AN210" i="4"/>
  <c r="AS210" i="4" s="1"/>
  <c r="AN90" i="4"/>
  <c r="AS90" i="4" s="1"/>
  <c r="AN13" i="4"/>
  <c r="AN412" i="4"/>
  <c r="AS412" i="4" s="1"/>
  <c r="AN748" i="4"/>
  <c r="AN446" i="4"/>
  <c r="AN585" i="4"/>
  <c r="AS585" i="4" s="1"/>
  <c r="AN540" i="4"/>
  <c r="AN719" i="4"/>
  <c r="AS719" i="4" s="1"/>
  <c r="AN622" i="4"/>
  <c r="AS622" i="4" s="1"/>
  <c r="AN404" i="4"/>
  <c r="AN676" i="4"/>
  <c r="AS676" i="4" s="1"/>
  <c r="AN198" i="4"/>
  <c r="AN634" i="4"/>
  <c r="AN155" i="4"/>
  <c r="AS155" i="4" s="1"/>
  <c r="AN557" i="4"/>
  <c r="AN313" i="4"/>
  <c r="AS313" i="4" s="1"/>
  <c r="AN172" i="4"/>
  <c r="AS172" i="4" s="1"/>
  <c r="AN293" i="4"/>
  <c r="AN558" i="4"/>
  <c r="AS558" i="4" s="1"/>
  <c r="AN173" i="4"/>
  <c r="AN641" i="4"/>
  <c r="AN516" i="4"/>
  <c r="AS516" i="4" s="1"/>
  <c r="AN769" i="4"/>
  <c r="AN736" i="4"/>
  <c r="AS736" i="4" s="1"/>
  <c r="AN720" i="4"/>
  <c r="AS720" i="4" s="1"/>
  <c r="AN370" i="4"/>
  <c r="AN532" i="4"/>
  <c r="AS532" i="4" s="1"/>
  <c r="AN705" i="4"/>
  <c r="AN42" i="4"/>
  <c r="AN642" i="4"/>
  <c r="AS642" i="4" s="1"/>
  <c r="AN230" i="4"/>
  <c r="AN537" i="4"/>
  <c r="AS537" i="4" s="1"/>
  <c r="AN274" i="4"/>
  <c r="AS274" i="4" s="1"/>
  <c r="AN489" i="4"/>
  <c r="AN43" i="4"/>
  <c r="AS43" i="4" s="1"/>
  <c r="AN528" i="4"/>
  <c r="AN151" i="4"/>
  <c r="AS151" i="4" s="1"/>
  <c r="AN471" i="4"/>
  <c r="AS471" i="4" s="1"/>
  <c r="AN28" i="4"/>
  <c r="AN231" i="4"/>
  <c r="AS231" i="4" s="1"/>
  <c r="AN14" i="4"/>
  <c r="AS14" i="4" s="1"/>
  <c r="AN715" i="4"/>
  <c r="AS715" i="4" s="1"/>
  <c r="AN85" i="4"/>
  <c r="AS85" i="4" s="1"/>
  <c r="AN706" i="4"/>
  <c r="AN419" i="4"/>
  <c r="AN461" i="4"/>
  <c r="AS461" i="4" s="1"/>
  <c r="AN95" i="4"/>
  <c r="AS95" i="4" s="1"/>
  <c r="AN396" i="4"/>
  <c r="AS396" i="4" s="1"/>
  <c r="AN577" i="4"/>
  <c r="AS577" i="4" s="1"/>
  <c r="AN775" i="4"/>
  <c r="AN499" i="4"/>
  <c r="AS499" i="4" s="1"/>
  <c r="AN157" i="4"/>
  <c r="AN517" i="4"/>
  <c r="AN108" i="4"/>
  <c r="AS108" i="4" s="1"/>
  <c r="AN643" i="4"/>
  <c r="AN605" i="4"/>
  <c r="AS605" i="4" s="1"/>
  <c r="AN371" i="4"/>
  <c r="AS371" i="4" s="1"/>
  <c r="AN222" i="4"/>
  <c r="AN759" i="4"/>
  <c r="AS759" i="4" s="1"/>
  <c r="AN259" i="4"/>
  <c r="AN570" i="4"/>
  <c r="AN223" i="4"/>
  <c r="AS223" i="4" s="1"/>
  <c r="AN186" i="4"/>
  <c r="AN281" i="4"/>
  <c r="AS281" i="4" s="1"/>
  <c r="AN559" i="4"/>
  <c r="AS559" i="4" s="1"/>
  <c r="AN405" i="4"/>
  <c r="AN677" i="4"/>
  <c r="AS677" i="4" s="1"/>
  <c r="AN770" i="4"/>
  <c r="AN656" i="4"/>
  <c r="AN500" i="4"/>
  <c r="AS500" i="4" s="1"/>
  <c r="AN771" i="4"/>
  <c r="AN772" i="4"/>
  <c r="AS772" i="4" s="1"/>
  <c r="AN294" i="4"/>
  <c r="AS294" i="4" s="1"/>
  <c r="AN109" i="4"/>
  <c r="AN623" i="4"/>
  <c r="AS623" i="4" s="1"/>
  <c r="AN457" i="4"/>
  <c r="AN263" i="4"/>
  <c r="AN314" i="4"/>
  <c r="AS314" i="4" s="1"/>
  <c r="AN199" i="4"/>
  <c r="AN606" i="4"/>
  <c r="AS606" i="4" s="1"/>
  <c r="AN760" i="4"/>
  <c r="AS760" i="4" s="1"/>
  <c r="AN429" i="4"/>
  <c r="AN541" i="4"/>
  <c r="AS541" i="4" s="1"/>
  <c r="AN134" i="4"/>
  <c r="AN726" i="4"/>
  <c r="AN372" i="4"/>
  <c r="AS372" i="4" s="1"/>
  <c r="AN174" i="4"/>
  <c r="AN420" i="4"/>
  <c r="AS420" i="4" s="1"/>
  <c r="AN211" i="4"/>
  <c r="AS211" i="4" s="1"/>
  <c r="AN51" i="4"/>
  <c r="AN236" i="4"/>
  <c r="AS236" i="4" s="1"/>
  <c r="AN52" i="4"/>
  <c r="AN78" i="4"/>
  <c r="AN320" i="4"/>
  <c r="AS320" i="4" s="1"/>
  <c r="AN135" i="4"/>
  <c r="AN104" i="4"/>
  <c r="AS104" i="4" s="1"/>
  <c r="AN721" i="4"/>
  <c r="AS721" i="4" s="1"/>
  <c r="AN79" i="4"/>
  <c r="AN501" i="4"/>
  <c r="AS501" i="4" s="1"/>
  <c r="AN270" i="4"/>
  <c r="AN430" i="4"/>
  <c r="AN282" i="4"/>
  <c r="AS282" i="4" s="1"/>
  <c r="AN260" i="4"/>
  <c r="AN533" i="4"/>
  <c r="AS533" i="4" s="1"/>
  <c r="AN190" i="4"/>
  <c r="AS190" i="4" s="1"/>
  <c r="AN397" i="4"/>
  <c r="AN31" i="4"/>
  <c r="AS31" i="4" s="1"/>
  <c r="AN701" i="4"/>
  <c r="AN659" i="4"/>
  <c r="AN382" i="4"/>
  <c r="AS382" i="4" s="1"/>
  <c r="AN298" i="4"/>
  <c r="AS298" i="4" s="1"/>
  <c r="AN261" i="4"/>
  <c r="AS261" i="4" s="1"/>
  <c r="AN717" i="4"/>
  <c r="AS717" i="4" s="1"/>
  <c r="AN650" i="4"/>
  <c r="AN749" i="4"/>
  <c r="AS749" i="4" s="1"/>
  <c r="AN727" i="4"/>
  <c r="AN490" i="4"/>
  <c r="AN518" i="4"/>
  <c r="AS518" i="4" s="1"/>
  <c r="AN462" i="4"/>
  <c r="AN617" i="4"/>
  <c r="AS617" i="4" s="1"/>
  <c r="AN25" i="4"/>
  <c r="AS25" i="4" s="1"/>
  <c r="AN136" i="4"/>
  <c r="AN295" i="4"/>
  <c r="AS295" i="4" s="1"/>
  <c r="AN373" i="4"/>
  <c r="AN144" i="4"/>
  <c r="AN536" i="4"/>
  <c r="AS536" i="4" s="1"/>
  <c r="AN321" i="4"/>
  <c r="AN383" i="4"/>
  <c r="AS383" i="4" s="1"/>
  <c r="AN529" i="4"/>
  <c r="AS529" i="4" s="1"/>
  <c r="AN398" i="4"/>
  <c r="AN29" i="4"/>
  <c r="AS29" i="4" s="1"/>
  <c r="AN594" i="4"/>
  <c r="AS594" i="4" s="1"/>
  <c r="AN343" i="4"/>
  <c r="AN549" i="4"/>
  <c r="AS549" i="4" s="1"/>
  <c r="AN275" i="4"/>
  <c r="AN508" i="4"/>
  <c r="AS508" i="4" s="1"/>
  <c r="AN212" i="4"/>
  <c r="AS212" i="4" s="1"/>
  <c r="AN413" i="4"/>
  <c r="AS413" i="4" s="1"/>
  <c r="AN707" i="4"/>
  <c r="AS707" i="4" s="1"/>
  <c r="AN214" i="4"/>
  <c r="AN175" i="4"/>
  <c r="AN80" i="4"/>
  <c r="AS80" i="4" s="1"/>
  <c r="AN660" i="4"/>
  <c r="AN344" i="4"/>
  <c r="AS344" i="4" s="1"/>
  <c r="AN509" i="4"/>
  <c r="AS509" i="4" s="1"/>
  <c r="AN60" i="4"/>
  <c r="AN744" i="4"/>
  <c r="AS744" i="4" s="1"/>
  <c r="AN618" i="4"/>
  <c r="AN328" i="4"/>
  <c r="AN388" i="4"/>
  <c r="AS388" i="4" s="1"/>
  <c r="AN86" i="4"/>
  <c r="AN678" i="4"/>
  <c r="AS678" i="4" s="1"/>
  <c r="AN3" i="4"/>
  <c r="AS3" i="4" s="1"/>
  <c r="AN651" i="4"/>
  <c r="AN53" i="4"/>
  <c r="AS53" i="4" s="1"/>
  <c r="AN644" i="4"/>
  <c r="AN463" i="4"/>
  <c r="AN137" i="4"/>
  <c r="AS137" i="4" s="1"/>
  <c r="AN491" i="4"/>
  <c r="AN200" i="4"/>
  <c r="AS200" i="4" s="1"/>
  <c r="AN607" i="4"/>
  <c r="AS607" i="4" s="1"/>
  <c r="AN243" i="4"/>
  <c r="AN550" i="4"/>
  <c r="AS550" i="4" s="1"/>
  <c r="AN586" i="4"/>
  <c r="AN737" i="4"/>
  <c r="AN64" i="4"/>
  <c r="AS64" i="4" s="1"/>
  <c r="AN237" i="4"/>
  <c r="AN571" i="4"/>
  <c r="AS571" i="4" s="1"/>
  <c r="AN745" i="4"/>
  <c r="AS745" i="4" s="1"/>
  <c r="AN431" i="4"/>
  <c r="AN345" i="4"/>
  <c r="AS345" i="4" s="1"/>
  <c r="AN215" i="4"/>
  <c r="AS215" i="4" s="1"/>
  <c r="AN682" i="4"/>
  <c r="AN44" i="4"/>
  <c r="AS44" i="4" s="1"/>
  <c r="AN474" i="4"/>
  <c r="AS474" i="4" s="1"/>
  <c r="AN374" i="4"/>
  <c r="AS374" i="4" s="1"/>
  <c r="AN30" i="4"/>
  <c r="AS30" i="4" s="1"/>
  <c r="AN738" i="4"/>
  <c r="AN464" i="4"/>
  <c r="AS464" i="4" s="1"/>
  <c r="AN329" i="4"/>
  <c r="AN15" i="4"/>
  <c r="AN683" i="4"/>
  <c r="AS683" i="4" s="1"/>
  <c r="AN16" i="4"/>
  <c r="AN224" i="4"/>
  <c r="AS224" i="4" s="1"/>
  <c r="AN669" i="4"/>
  <c r="AS669" i="4" s="1"/>
  <c r="AN335" i="4"/>
  <c r="AN525" i="4"/>
  <c r="AS525" i="4" s="1"/>
  <c r="AN346" i="4"/>
  <c r="AN152" i="4"/>
  <c r="AS152" i="4" s="1"/>
  <c r="AN645" i="4"/>
  <c r="AS645" i="4" s="1"/>
  <c r="AN519" i="4"/>
  <c r="AN296" i="4"/>
  <c r="AS296" i="4" s="1"/>
  <c r="AN739" i="4"/>
  <c r="AS739" i="4" s="1"/>
  <c r="AN244" i="4"/>
  <c r="AN530" i="4"/>
  <c r="AS530" i="4" s="1"/>
  <c r="AN347" i="4"/>
  <c r="AN54" i="4"/>
  <c r="AN153" i="4"/>
  <c r="AS153" i="4" s="1"/>
  <c r="AN360" i="4"/>
  <c r="AN773" i="4"/>
  <c r="AS773" i="4" s="1"/>
  <c r="AN65" i="4"/>
  <c r="AS65" i="4" s="1"/>
  <c r="AN740" i="4"/>
  <c r="AN110" i="4"/>
  <c r="AS110" i="4" s="1"/>
  <c r="AN353" i="4"/>
  <c r="AN138" i="4"/>
  <c r="AN55" i="4"/>
  <c r="AS55" i="4" s="1"/>
  <c r="AN534" i="4"/>
  <c r="AS534" i="4" s="1"/>
  <c r="AN728" i="4"/>
  <c r="AS728" i="4" s="1"/>
  <c r="AN117" i="4"/>
  <c r="AS117" i="4" s="1"/>
  <c r="AN560" i="4"/>
  <c r="AN421" i="4"/>
  <c r="AS421" i="4" s="1"/>
  <c r="AN776" i="4"/>
  <c r="AN578" i="4"/>
  <c r="AN444" i="4"/>
  <c r="AS444" i="4" s="1"/>
  <c r="AN479" i="4"/>
  <c r="AN32" i="4"/>
  <c r="AS32" i="4" s="1"/>
  <c r="AN213" i="4"/>
  <c r="AS213" i="4" s="1"/>
  <c r="AN708" i="4"/>
  <c r="AN688" i="4"/>
  <c r="AS688" i="4" s="1"/>
  <c r="AN465" i="4"/>
  <c r="AN283" i="4"/>
  <c r="AN201" i="4"/>
  <c r="AS201" i="4" s="1"/>
  <c r="AN417" i="4"/>
  <c r="AN406" i="4"/>
  <c r="AS406" i="4" s="1"/>
  <c r="AN484" i="4"/>
  <c r="AS484" i="4" s="1"/>
  <c r="AN670" i="4"/>
  <c r="AN661" i="4"/>
  <c r="AS661" i="4" s="1"/>
  <c r="AN66" i="4"/>
  <c r="AN124" i="4"/>
  <c r="AS124" i="4" s="1"/>
  <c r="AN158" i="4"/>
  <c r="AS158" i="4" s="1"/>
  <c r="AN551" i="4"/>
  <c r="AN741" i="4"/>
  <c r="AS741" i="4" s="1"/>
  <c r="AN245" i="4"/>
  <c r="AS245" i="4" s="1"/>
  <c r="AN579" i="4"/>
  <c r="AN689" i="4"/>
  <c r="AS689" i="4" s="1"/>
  <c r="AN356" i="4"/>
  <c r="AN361" i="4"/>
  <c r="AN330" i="4"/>
  <c r="AS330" i="4" s="1"/>
  <c r="AN176" i="4"/>
  <c r="AN389" i="4"/>
  <c r="AS389" i="4" s="1"/>
  <c r="AN96" i="4"/>
  <c r="AS96" i="4" s="1"/>
  <c r="AN713" i="4"/>
  <c r="AN177" i="4"/>
  <c r="AS177" i="4" s="1"/>
  <c r="AN225" i="4"/>
  <c r="AN466" i="4"/>
  <c r="AN561" i="4"/>
  <c r="AS561" i="4" s="1"/>
  <c r="AN17" i="4"/>
  <c r="AN276" i="4"/>
  <c r="AS276" i="4" s="1"/>
  <c r="AN646" i="4"/>
  <c r="AS646" i="4" s="1"/>
  <c r="AN202" i="4"/>
  <c r="AN18" i="4"/>
  <c r="AS18" i="4" s="1"/>
  <c r="AN182" i="4"/>
  <c r="AN652" i="4"/>
  <c r="AN526" i="4"/>
  <c r="AS526" i="4" s="1"/>
  <c r="AN203" i="4"/>
  <c r="AN97" i="4"/>
  <c r="AS97" i="4" s="1"/>
  <c r="AN284" i="4"/>
  <c r="AS284" i="4" s="1"/>
  <c r="AN67" i="4"/>
  <c r="AN690" i="4"/>
  <c r="AS690" i="4" s="1"/>
  <c r="AN277" i="4"/>
  <c r="AN572" i="4"/>
  <c r="AN467" i="4"/>
  <c r="AS467" i="4" s="1"/>
  <c r="AN204" i="4"/>
  <c r="AN111" i="4"/>
  <c r="AS111" i="4" s="1"/>
  <c r="AN441" i="4"/>
  <c r="AS441" i="4" s="1"/>
  <c r="AN447" i="4"/>
  <c r="AN531" i="4"/>
  <c r="AS531" i="4" s="1"/>
  <c r="AN662" i="4"/>
  <c r="AN33" i="4"/>
  <c r="AN45" i="4"/>
  <c r="AS45" i="4" s="1"/>
  <c r="AN722" i="4"/>
  <c r="AN362" i="4"/>
  <c r="AS362" i="4" s="1"/>
  <c r="AN542" i="4"/>
  <c r="AS542" i="4" s="1"/>
  <c r="AN742" i="4"/>
  <c r="AN684" i="4"/>
  <c r="AS684" i="4" s="1"/>
  <c r="AN562" i="4"/>
  <c r="AS562" i="4" s="1"/>
  <c r="AN300" i="4"/>
  <c r="AS300" i="4" s="1"/>
  <c r="AN580" i="4"/>
  <c r="AS580" i="4" s="1"/>
  <c r="AN624" i="4"/>
  <c r="AN98" i="4"/>
  <c r="AS98" i="4" s="1"/>
  <c r="AN716" i="4"/>
  <c r="AS716" i="4" s="1"/>
  <c r="AN432" i="4"/>
  <c r="AN262" i="4"/>
  <c r="AS262" i="4" s="1"/>
  <c r="AN709" i="4"/>
  <c r="AN123" i="4"/>
  <c r="AN729" i="4"/>
  <c r="AS729" i="4" s="1"/>
  <c r="AN581" i="4"/>
  <c r="AN485" i="4"/>
  <c r="AS485" i="4" s="1"/>
  <c r="AN309" i="4"/>
  <c r="AS309" i="4" s="1"/>
  <c r="AN336" i="4"/>
  <c r="AN331" i="4"/>
  <c r="AS331" i="4" s="1"/>
  <c r="AN285" i="4"/>
  <c r="AN573" i="4"/>
  <c r="AN118" i="4"/>
  <c r="AS118" i="4" s="1"/>
  <c r="AN184" i="4"/>
  <c r="AN679" i="4"/>
  <c r="AS679" i="4" s="1"/>
  <c r="AN486" i="4"/>
  <c r="AS486" i="4" s="1"/>
  <c r="AN761" i="4"/>
  <c r="AN691" i="4"/>
  <c r="AS691" i="4" s="1"/>
  <c r="AN647" i="4"/>
  <c r="AN145" i="4"/>
  <c r="AN139" i="4"/>
  <c r="AS139" i="4" s="1"/>
  <c r="AN232" i="4"/>
  <c r="AN91" i="4"/>
  <c r="AS91" i="4" s="1"/>
  <c r="AN671" i="4"/>
  <c r="AS671" i="4" s="1"/>
  <c r="AN46" i="4"/>
  <c r="AN384" i="4"/>
  <c r="AS384" i="4" s="1"/>
  <c r="AN178" i="4"/>
  <c r="AN286" i="4"/>
  <c r="AS286" i="4" s="1"/>
  <c r="AN226" i="4"/>
  <c r="AS226" i="4" s="1"/>
  <c r="AN552" i="4"/>
  <c r="AN520" i="4"/>
  <c r="AS520" i="4" s="1"/>
  <c r="AN672" i="4"/>
  <c r="AS672" i="4" s="1"/>
  <c r="AN26" i="4"/>
  <c r="AN743" i="4"/>
  <c r="AS743" i="4" s="1"/>
  <c r="AN390" i="4"/>
  <c r="AN492" i="4"/>
  <c r="AN56" i="4"/>
  <c r="AS56" i="4" s="1"/>
  <c r="AN510" i="4"/>
  <c r="AN502" i="4"/>
  <c r="AS502" i="4" s="1"/>
  <c r="AN391" i="4"/>
  <c r="AS391" i="4" s="1"/>
  <c r="AN92" i="4"/>
  <c r="AN685" i="4"/>
  <c r="AS685" i="4" s="1"/>
  <c r="AN433" i="4"/>
  <c r="AN730" i="4"/>
  <c r="AN301" i="4"/>
  <c r="AS301" i="4" s="1"/>
  <c r="AN493" i="4"/>
  <c r="AN7" i="4"/>
  <c r="AS7" i="4" s="1"/>
  <c r="AN87" i="4"/>
  <c r="AS87" i="4" s="1"/>
  <c r="AN564" i="4"/>
  <c r="AS564" i="4" s="1"/>
  <c r="AN246" i="4"/>
  <c r="AS246" i="4" s="1"/>
  <c r="AN663" i="4"/>
  <c r="AN337" i="4"/>
  <c r="AN375" i="4"/>
  <c r="AS375" i="4" s="1"/>
  <c r="AN587" i="4"/>
  <c r="AN543" i="4"/>
  <c r="AS543" i="4" s="1"/>
  <c r="AN165" i="4"/>
  <c r="AS165" i="4" s="1"/>
  <c r="AN673" i="4"/>
  <c r="AN653" i="4"/>
  <c r="AS653" i="4" s="1"/>
  <c r="AN227" i="4"/>
  <c r="AN68" i="4"/>
  <c r="AN544" i="4"/>
  <c r="AS544" i="4" s="1"/>
  <c r="AN553" i="4"/>
  <c r="AN69" i="4"/>
  <c r="AS69" i="4" s="1"/>
  <c r="AN664" i="4"/>
  <c r="AS664" i="4" s="1"/>
  <c r="AN35" i="4"/>
  <c r="AN527" i="4"/>
  <c r="AS527" i="4" s="1"/>
  <c r="AN254" i="4"/>
  <c r="AN348" i="4"/>
  <c r="AN93" i="4"/>
  <c r="AS93" i="4" s="1"/>
  <c r="AN407" i="4"/>
  <c r="AN376" i="4"/>
  <c r="AS376" i="4" s="1"/>
  <c r="AN302" i="4"/>
  <c r="AS302" i="4" s="1"/>
  <c r="AN731" i="4"/>
  <c r="AN608" i="4"/>
  <c r="AS608" i="4" s="1"/>
  <c r="AN128" i="4"/>
  <c r="AN36" i="4"/>
  <c r="AN710" i="4"/>
  <c r="AS710" i="4" s="1"/>
  <c r="AN665" i="4"/>
  <c r="AN458" i="4"/>
  <c r="AS458" i="4" s="1"/>
  <c r="AN191" i="4"/>
  <c r="AS191" i="4" s="1"/>
  <c r="AN112" i="4"/>
  <c r="AN113" i="4"/>
  <c r="AS113" i="4" s="1"/>
  <c r="AN338" i="4"/>
  <c r="AN494" i="4"/>
  <c r="AN545" i="4"/>
  <c r="AS545" i="4" s="1"/>
  <c r="AN377" i="4"/>
  <c r="AN357" i="4"/>
  <c r="AS357" i="4" s="1"/>
  <c r="AN57" i="4"/>
  <c r="AS57" i="4" s="1"/>
  <c r="AN310" i="4"/>
  <c r="AN332" i="4"/>
  <c r="AS332" i="4" s="1"/>
  <c r="AN363" i="4"/>
  <c r="AN635" i="4"/>
  <c r="AN63" i="4"/>
  <c r="AS63" i="4" s="1"/>
  <c r="AN364" i="4"/>
  <c r="AN47" i="4"/>
  <c r="AS47" i="4" s="1"/>
  <c r="AN267" i="4"/>
  <c r="AS267" i="4" s="1"/>
  <c r="AN146" i="4"/>
  <c r="AN303" i="4"/>
  <c r="AS303" i="4" s="1"/>
  <c r="AN546" i="4"/>
  <c r="AN442" i="4"/>
  <c r="AN268" i="4"/>
  <c r="AS268" i="4" s="1"/>
  <c r="AN414" i="4"/>
  <c r="AS414" i="4" s="1"/>
  <c r="AN149" i="4"/>
  <c r="AS149" i="4" s="1"/>
  <c r="AN655" i="4"/>
  <c r="AS655" i="4" s="1"/>
  <c r="AN70" i="4"/>
  <c r="AN255" i="4"/>
  <c r="AS255" i="4" s="1"/>
  <c r="AN381" i="4"/>
  <c r="AN154" i="4"/>
  <c r="AS154" i="4" s="1"/>
  <c r="AN19" i="4"/>
  <c r="AS19" i="4" s="1"/>
  <c r="AN480" i="4"/>
  <c r="AN20" i="4"/>
  <c r="AS20" i="4" s="1"/>
  <c r="AN511" i="4"/>
  <c r="AS511" i="4" s="1"/>
  <c r="AN349" i="4"/>
  <c r="AN547" i="4"/>
  <c r="AS547" i="4" s="1"/>
  <c r="AN264" i="4"/>
  <c r="AN350" i="4"/>
  <c r="AN48" i="4"/>
  <c r="AS48" i="4" s="1"/>
  <c r="AN247" i="4"/>
  <c r="AN339" i="4"/>
  <c r="AS339" i="4" s="1"/>
  <c r="AN324" i="4"/>
  <c r="AS324" i="4" s="1"/>
  <c r="AN304" i="4"/>
  <c r="AN468" i="4"/>
  <c r="AS468" i="4" s="1"/>
  <c r="AN322" i="4"/>
  <c r="AN205" i="4"/>
  <c r="AN625" i="4"/>
  <c r="AS625" i="4" s="1"/>
  <c r="AN287" i="4"/>
  <c r="AN37" i="4"/>
  <c r="AS37" i="4" s="1"/>
  <c r="AN378" i="4"/>
  <c r="AS378" i="4" s="1"/>
  <c r="AN680" i="4"/>
  <c r="AN256" i="4"/>
  <c r="AS256" i="4" s="1"/>
  <c r="AN238" i="4"/>
  <c r="AN619" i="4"/>
  <c r="AN81" i="4"/>
  <c r="AS81" i="4" s="1"/>
  <c r="AN88" i="4"/>
  <c r="AN239" i="4"/>
  <c r="AS239" i="4" s="1"/>
  <c r="AN554" i="4"/>
  <c r="AS554" i="4" s="1"/>
  <c r="AN315" i="4"/>
  <c r="AN399" i="4"/>
  <c r="AS399" i="4" s="1"/>
  <c r="AN119" i="4"/>
  <c r="AN206" i="4"/>
  <c r="AN8" i="4"/>
  <c r="AS8" i="4" s="1"/>
  <c r="AN555" i="4"/>
  <c r="AN392" i="4"/>
  <c r="AS392" i="4" s="1"/>
  <c r="AN746" i="4"/>
  <c r="AS746" i="4" s="1"/>
  <c r="AN179" i="4"/>
  <c r="AN99" i="4"/>
  <c r="AS99" i="4" s="1"/>
  <c r="AN316" i="4"/>
  <c r="AN422" i="4"/>
  <c r="AN365" i="4"/>
  <c r="AS365" i="4" s="1"/>
  <c r="AN548" i="4"/>
  <c r="AN854" i="4"/>
  <c r="AS854" i="4" s="1"/>
  <c r="AR386" i="4"/>
  <c r="AQ386" i="4"/>
  <c r="AP386" i="4"/>
  <c r="AO386" i="4"/>
  <c r="AN386" i="4"/>
  <c r="AL826" i="4"/>
  <c r="AL792" i="4"/>
  <c r="AL793" i="4"/>
  <c r="AL812" i="4"/>
  <c r="AL794" i="4"/>
  <c r="AL816" i="4"/>
  <c r="AL795" i="4"/>
  <c r="AL832" i="4"/>
  <c r="AL823" i="4"/>
  <c r="AL817" i="4"/>
  <c r="AL813" i="4"/>
  <c r="AL833" i="4"/>
  <c r="AL846" i="4"/>
  <c r="AL796" i="4"/>
  <c r="AL847" i="4"/>
  <c r="AL783" i="4"/>
  <c r="AL827" i="4"/>
  <c r="AL784" i="4"/>
  <c r="AL834" i="4"/>
  <c r="AL835" i="4"/>
  <c r="AL818" i="4"/>
  <c r="AL777" i="4"/>
  <c r="AL856" i="4"/>
  <c r="AL848" i="4"/>
  <c r="AL836" i="4"/>
  <c r="AL845" i="4"/>
  <c r="AL849" i="4"/>
  <c r="AL824" i="4"/>
  <c r="AL808" i="4"/>
  <c r="AL819" i="4"/>
  <c r="AL837" i="4"/>
  <c r="AL802" i="4"/>
  <c r="AL825" i="4"/>
  <c r="AL788" i="4"/>
  <c r="AL820" i="4"/>
  <c r="AL841" i="4"/>
  <c r="AL762" i="4"/>
  <c r="AL472" i="4"/>
  <c r="AL809" i="4"/>
  <c r="AL657" i="4"/>
  <c r="AL855" i="4"/>
  <c r="AL853" i="4"/>
  <c r="AL4" i="4"/>
  <c r="AL838" i="4"/>
  <c r="AL800" i="4"/>
  <c r="AL5" i="4"/>
  <c r="AL538" i="4"/>
  <c r="AL790" i="4"/>
  <c r="AL839" i="4"/>
  <c r="AL692" i="4"/>
  <c r="AL473" i="4"/>
  <c r="AL779" i="4"/>
  <c r="AL785" i="4"/>
  <c r="AL797" i="4"/>
  <c r="AL620" i="4"/>
  <c r="AL840" i="4"/>
  <c r="AL814" i="4"/>
  <c r="AL798" i="4"/>
  <c r="AL828" i="4"/>
  <c r="AL565" i="4"/>
  <c r="AL789" i="4"/>
  <c r="AL82" i="4"/>
  <c r="AL38" i="4"/>
  <c r="AL821" i="4"/>
  <c r="AL786" i="4"/>
  <c r="AL780" i="4"/>
  <c r="AL804" i="4"/>
  <c r="AL752" i="4"/>
  <c r="AL763" i="4"/>
  <c r="AL799" i="4"/>
  <c r="AL71" i="4"/>
  <c r="AL448" i="4"/>
  <c r="AL778" i="4"/>
  <c r="AL787" i="4"/>
  <c r="AL850" i="4"/>
  <c r="AL803" i="4"/>
  <c r="AL609" i="4"/>
  <c r="AL829" i="4"/>
  <c r="AL791" i="4"/>
  <c r="AL851" i="4"/>
  <c r="AL810" i="4"/>
  <c r="AL105" i="4"/>
  <c r="AL830" i="4"/>
  <c r="AL805" i="4"/>
  <c r="AL654" i="4"/>
  <c r="AL806" i="4"/>
  <c r="AL815" i="4"/>
  <c r="AL658" i="4"/>
  <c r="AL9" i="4"/>
  <c r="AL248" i="4"/>
  <c r="AL512" i="4"/>
  <c r="AL852" i="4"/>
  <c r="AL811" i="4"/>
  <c r="AL807" i="4"/>
  <c r="AL842" i="4"/>
  <c r="AL781" i="4"/>
  <c r="AL831" i="4"/>
  <c r="AL843" i="4"/>
  <c r="AL801" i="4"/>
  <c r="AL782" i="4"/>
  <c r="AL159" i="4"/>
  <c r="AL366" i="4"/>
  <c r="AL844" i="4"/>
  <c r="AL822" i="4"/>
  <c r="AL588" i="4"/>
  <c r="AL100" i="4"/>
  <c r="AL354" i="4"/>
  <c r="AL449" i="4"/>
  <c r="AL160" i="4"/>
  <c r="AL648" i="4"/>
  <c r="AL521" i="4"/>
  <c r="AL750" i="4"/>
  <c r="AL257" i="4"/>
  <c r="AL72" i="4"/>
  <c r="AL567" i="4"/>
  <c r="AL265" i="4"/>
  <c r="AL297" i="4"/>
  <c r="AL73" i="4"/>
  <c r="AL434" i="4"/>
  <c r="AL666" i="4"/>
  <c r="AL753" i="4"/>
  <c r="AL207" i="4"/>
  <c r="AL120" i="4"/>
  <c r="AL249" i="4"/>
  <c r="AL106" i="4"/>
  <c r="AL83" i="4"/>
  <c r="AL415" i="4"/>
  <c r="AL450" i="4"/>
  <c r="AL156" i="4"/>
  <c r="AL754" i="4"/>
  <c r="AL755" i="4"/>
  <c r="AL693" i="4"/>
  <c r="AL240" i="4"/>
  <c r="AL714" i="4"/>
  <c r="AL219" i="4"/>
  <c r="AL718" i="4"/>
  <c r="AL574" i="4"/>
  <c r="AL522" i="4"/>
  <c r="AL589" i="4"/>
  <c r="AL610" i="4"/>
  <c r="AL393" i="4"/>
  <c r="AL686" i="4"/>
  <c r="AL385" i="4"/>
  <c r="AL114" i="4"/>
  <c r="AL435" i="4"/>
  <c r="AL233" i="4"/>
  <c r="AL764" i="4"/>
  <c r="AL228" i="4"/>
  <c r="AL187" i="4"/>
  <c r="AL84" i="4"/>
  <c r="AL358" i="4"/>
  <c r="AL505" i="4"/>
  <c r="AL305" i="4"/>
  <c r="AL590" i="4"/>
  <c r="AL166" i="4"/>
  <c r="AL591" i="4"/>
  <c r="AL129" i="4"/>
  <c r="AL436" i="4"/>
  <c r="AL220" i="4"/>
  <c r="AL568" i="4"/>
  <c r="AL626" i="4"/>
  <c r="AL469" i="4"/>
  <c r="AL340" i="4"/>
  <c r="AL58" i="4"/>
  <c r="AL125" i="4"/>
  <c r="AL600" i="4"/>
  <c r="AL732" i="4"/>
  <c r="AL115" i="4"/>
  <c r="AL495" i="4"/>
  <c r="AL575" i="4"/>
  <c r="AL506" i="4"/>
  <c r="AL611" i="4"/>
  <c r="AL250" i="4"/>
  <c r="AL266" i="4"/>
  <c r="AL702" i="4"/>
  <c r="AL566" i="4"/>
  <c r="AL34" i="4"/>
  <c r="AL288" i="4"/>
  <c r="AL582" i="4"/>
  <c r="AL583" i="4"/>
  <c r="AL576" i="4"/>
  <c r="AL251" i="4"/>
  <c r="AL445" i="4"/>
  <c r="AL394" i="4"/>
  <c r="AL400" i="4"/>
  <c r="AL595" i="4"/>
  <c r="AL535" i="4"/>
  <c r="AL765" i="4"/>
  <c r="AL628" i="4"/>
  <c r="AL408" i="4"/>
  <c r="AL596" i="4"/>
  <c r="AL271" i="4"/>
  <c r="AL161" i="4"/>
  <c r="AL140" i="4"/>
  <c r="AL459" i="4"/>
  <c r="AL766" i="4"/>
  <c r="AL475" i="4"/>
  <c r="AL601" i="4"/>
  <c r="AL747" i="4"/>
  <c r="AL694" i="4"/>
  <c r="AL269" i="4"/>
  <c r="AL59" i="4"/>
  <c r="AL367" i="4"/>
  <c r="AL325" i="4"/>
  <c r="AL733" i="4"/>
  <c r="AL185" i="4"/>
  <c r="AL767" i="4"/>
  <c r="AL695" i="4"/>
  <c r="AL687" i="4"/>
  <c r="AL167" i="4"/>
  <c r="AL627" i="4"/>
  <c r="AL674" i="4"/>
  <c r="AL451" i="4"/>
  <c r="AL188" i="4"/>
  <c r="AL89" i="4"/>
  <c r="AL513" i="4"/>
  <c r="AL272" i="4"/>
  <c r="AL27" i="4"/>
  <c r="AL306" i="4"/>
  <c r="AL341" i="4"/>
  <c r="AL523" i="4"/>
  <c r="AL423" i="4"/>
  <c r="AL563" i="4"/>
  <c r="AL130" i="4"/>
  <c r="AL696" i="4"/>
  <c r="AL424" i="4"/>
  <c r="AL756" i="4"/>
  <c r="AL168" i="4"/>
  <c r="AL169" i="4"/>
  <c r="AL425" i="4"/>
  <c r="AL443" i="4"/>
  <c r="AL524" i="4"/>
  <c r="AL208" i="4"/>
  <c r="AL10" i="4"/>
  <c r="AL74" i="4"/>
  <c r="AL584" i="4"/>
  <c r="AL368" i="4"/>
  <c r="AL180" i="4"/>
  <c r="AL723" i="4"/>
  <c r="AL107" i="4"/>
  <c r="AL209" i="4"/>
  <c r="AL11" i="4"/>
  <c r="AL131" i="4"/>
  <c r="AL409" i="4"/>
  <c r="AL724" i="4"/>
  <c r="AL39" i="4"/>
  <c r="AL487" i="4"/>
  <c r="AL514" i="4"/>
  <c r="AL21" i="4"/>
  <c r="AL667" i="4"/>
  <c r="AL629" i="4"/>
  <c r="AL481" i="4"/>
  <c r="AL569" i="4"/>
  <c r="AL22" i="4"/>
  <c r="AL592" i="4"/>
  <c r="AL126" i="4"/>
  <c r="AL116" i="4"/>
  <c r="AL147" i="4"/>
  <c r="AL221" i="4"/>
  <c r="AL192" i="4"/>
  <c r="AL401" i="4"/>
  <c r="AL311" i="4"/>
  <c r="AL141" i="4"/>
  <c r="AL142" i="4"/>
  <c r="AL515" i="4"/>
  <c r="AL101" i="4"/>
  <c r="AL75" i="4"/>
  <c r="AL757" i="4"/>
  <c r="AL76" i="4"/>
  <c r="AL774" i="4"/>
  <c r="AL121" i="4"/>
  <c r="AL418" i="4"/>
  <c r="AL289" i="4"/>
  <c r="AL503" i="4"/>
  <c r="AL252" i="4"/>
  <c r="AL402" i="4"/>
  <c r="AL636" i="4"/>
  <c r="AL758" i="4"/>
  <c r="AL278" i="4"/>
  <c r="AL170" i="4"/>
  <c r="AL612" i="4"/>
  <c r="AL122" i="4"/>
  <c r="AL162" i="4"/>
  <c r="AL369" i="4"/>
  <c r="AL299" i="4"/>
  <c r="AL452" i="4"/>
  <c r="AL395" i="4"/>
  <c r="AL711" i="4"/>
  <c r="AL470" i="4"/>
  <c r="AL183" i="4"/>
  <c r="AL437" i="4"/>
  <c r="AL438" i="4"/>
  <c r="AL193" i="4"/>
  <c r="AL132" i="4"/>
  <c r="AL242" i="4"/>
  <c r="AL23" i="4"/>
  <c r="AL630" i="4"/>
  <c r="AL342" i="4"/>
  <c r="AL326" i="4"/>
  <c r="AL416" i="4"/>
  <c r="AL379" i="4"/>
  <c r="AL453" i="4"/>
  <c r="AL333" i="4"/>
  <c r="AL387" i="4"/>
  <c r="AL234" i="4"/>
  <c r="AL751" i="4"/>
  <c r="AL454" i="4"/>
  <c r="AL681" i="4"/>
  <c r="AL241" i="4"/>
  <c r="AL539" i="4"/>
  <c r="AL602" i="4"/>
  <c r="AL597" i="4"/>
  <c r="AL613" i="4"/>
  <c r="AL593" i="4"/>
  <c r="AL317" i="4"/>
  <c r="AL181" i="4"/>
  <c r="AL426" i="4"/>
  <c r="AL355" i="4"/>
  <c r="AL631" i="4"/>
  <c r="AL290" i="4"/>
  <c r="AL279" i="4"/>
  <c r="AL496" i="4"/>
  <c r="AL455" i="4"/>
  <c r="AL668" i="4"/>
  <c r="AL24" i="4"/>
  <c r="AL351" i="4"/>
  <c r="AL476" i="4"/>
  <c r="AL229" i="4"/>
  <c r="AL697" i="4"/>
  <c r="AL61" i="4"/>
  <c r="AL482" i="4"/>
  <c r="AL307" i="4"/>
  <c r="AL40" i="4"/>
  <c r="AL143" i="4"/>
  <c r="AL189" i="4"/>
  <c r="AL456" i="4"/>
  <c r="AL768" i="4"/>
  <c r="AL102" i="4"/>
  <c r="AL621" i="4"/>
  <c r="AL103" i="4"/>
  <c r="AL235" i="4"/>
  <c r="AL163" i="4"/>
  <c r="AL483" i="4"/>
  <c r="AL403" i="4"/>
  <c r="AL649" i="4"/>
  <c r="AL318" i="4"/>
  <c r="AL171" i="4"/>
  <c r="AL216" i="4"/>
  <c r="AL323" i="4"/>
  <c r="AL410" i="4"/>
  <c r="AL273" i="4"/>
  <c r="AL675" i="4"/>
  <c r="AL164" i="4"/>
  <c r="AL703" i="4"/>
  <c r="AL427" i="4"/>
  <c r="AL477" i="4"/>
  <c r="AL62" i="4"/>
  <c r="AL478" i="4"/>
  <c r="AL428" i="4"/>
  <c r="AL359" i="4"/>
  <c r="AL439" i="4"/>
  <c r="AL150" i="4"/>
  <c r="AL632" i="4"/>
  <c r="AL698" i="4"/>
  <c r="AL49" i="4"/>
  <c r="AL41" i="4"/>
  <c r="AL194" i="4"/>
  <c r="AL352" i="4"/>
  <c r="AL497" i="4"/>
  <c r="AL77" i="4"/>
  <c r="AL504" i="4"/>
  <c r="AL195" i="4"/>
  <c r="AL712" i="4"/>
  <c r="AL637" i="4"/>
  <c r="AL6" i="4"/>
  <c r="AL614" i="4"/>
  <c r="AL725" i="4"/>
  <c r="AL638" i="4"/>
  <c r="AL639" i="4"/>
  <c r="AL50" i="4"/>
  <c r="AL633" i="4"/>
  <c r="AL258" i="4"/>
  <c r="AL319" i="4"/>
  <c r="AL148" i="4"/>
  <c r="AL12" i="4"/>
  <c r="AL556" i="4"/>
  <c r="AL488" i="4"/>
  <c r="AL615" i="4"/>
  <c r="AL217" i="4"/>
  <c r="AL734" i="4"/>
  <c r="AL327" i="4"/>
  <c r="AL699" i="4"/>
  <c r="AL700" i="4"/>
  <c r="AL598" i="4"/>
  <c r="AL308" i="4"/>
  <c r="AL440" i="4"/>
  <c r="AL735" i="4"/>
  <c r="AL127" i="4"/>
  <c r="AL599" i="4"/>
  <c r="AL94" i="4"/>
  <c r="AL460" i="4"/>
  <c r="AL704" i="4"/>
  <c r="AL196" i="4"/>
  <c r="AL507" i="4"/>
  <c r="AL291" i="4"/>
  <c r="AL616" i="4"/>
  <c r="AL640" i="4"/>
  <c r="AL498" i="4"/>
  <c r="AL411" i="4"/>
  <c r="AL280" i="4"/>
  <c r="AL253" i="4"/>
  <c r="AL334" i="4"/>
  <c r="AL312" i="4"/>
  <c r="AL292" i="4"/>
  <c r="AL218" i="4"/>
  <c r="AL603" i="4"/>
  <c r="AL604" i="4"/>
  <c r="AL133" i="4"/>
  <c r="AL197" i="4"/>
  <c r="AL380" i="4"/>
  <c r="AL210" i="4"/>
  <c r="AL90" i="4"/>
  <c r="AL13" i="4"/>
  <c r="AL412" i="4"/>
  <c r="AL748" i="4"/>
  <c r="AL446" i="4"/>
  <c r="AL585" i="4"/>
  <c r="AL540" i="4"/>
  <c r="AL719" i="4"/>
  <c r="AL622" i="4"/>
  <c r="AL404" i="4"/>
  <c r="AL676" i="4"/>
  <c r="AL198" i="4"/>
  <c r="AL634" i="4"/>
  <c r="AL155" i="4"/>
  <c r="AL557" i="4"/>
  <c r="AL313" i="4"/>
  <c r="AL172" i="4"/>
  <c r="AL293" i="4"/>
  <c r="AL558" i="4"/>
  <c r="AL173" i="4"/>
  <c r="AL641" i="4"/>
  <c r="AL516" i="4"/>
  <c r="AL769" i="4"/>
  <c r="AL736" i="4"/>
  <c r="AL720" i="4"/>
  <c r="AL370" i="4"/>
  <c r="AL532" i="4"/>
  <c r="AL705" i="4"/>
  <c r="AL42" i="4"/>
  <c r="AL642" i="4"/>
  <c r="AL230" i="4"/>
  <c r="AL537" i="4"/>
  <c r="AL274" i="4"/>
  <c r="AL489" i="4"/>
  <c r="AL43" i="4"/>
  <c r="AL528" i="4"/>
  <c r="AL151" i="4"/>
  <c r="AL471" i="4"/>
  <c r="AL28" i="4"/>
  <c r="AL231" i="4"/>
  <c r="AL14" i="4"/>
  <c r="AL715" i="4"/>
  <c r="AL85" i="4"/>
  <c r="AL706" i="4"/>
  <c r="AL419" i="4"/>
  <c r="AL461" i="4"/>
  <c r="AL95" i="4"/>
  <c r="AL396" i="4"/>
  <c r="AL577" i="4"/>
  <c r="AL775" i="4"/>
  <c r="AL499" i="4"/>
  <c r="AL157" i="4"/>
  <c r="AL517" i="4"/>
  <c r="AL108" i="4"/>
  <c r="AL643" i="4"/>
  <c r="AL605" i="4"/>
  <c r="AL371" i="4"/>
  <c r="AL222" i="4"/>
  <c r="AL759" i="4"/>
  <c r="AL259" i="4"/>
  <c r="AL570" i="4"/>
  <c r="AL223" i="4"/>
  <c r="AL186" i="4"/>
  <c r="AL281" i="4"/>
  <c r="AL559" i="4"/>
  <c r="AL405" i="4"/>
  <c r="AL677" i="4"/>
  <c r="AL770" i="4"/>
  <c r="AL656" i="4"/>
  <c r="AL500" i="4"/>
  <c r="AL771" i="4"/>
  <c r="AL772" i="4"/>
  <c r="AL294" i="4"/>
  <c r="AL109" i="4"/>
  <c r="AL623" i="4"/>
  <c r="AL457" i="4"/>
  <c r="AL263" i="4"/>
  <c r="AL314" i="4"/>
  <c r="AL199" i="4"/>
  <c r="AL606" i="4"/>
  <c r="AL760" i="4"/>
  <c r="AL429" i="4"/>
  <c r="AL541" i="4"/>
  <c r="AL134" i="4"/>
  <c r="AL726" i="4"/>
  <c r="AL372" i="4"/>
  <c r="AL174" i="4"/>
  <c r="AL420" i="4"/>
  <c r="AL211" i="4"/>
  <c r="AL51" i="4"/>
  <c r="AL236" i="4"/>
  <c r="AL52" i="4"/>
  <c r="AL78" i="4"/>
  <c r="AL320" i="4"/>
  <c r="AL135" i="4"/>
  <c r="AL104" i="4"/>
  <c r="AL721" i="4"/>
  <c r="AL79" i="4"/>
  <c r="AL501" i="4"/>
  <c r="AL270" i="4"/>
  <c r="AL430" i="4"/>
  <c r="AL282" i="4"/>
  <c r="AL260" i="4"/>
  <c r="AL533" i="4"/>
  <c r="AL190" i="4"/>
  <c r="AL397" i="4"/>
  <c r="AL31" i="4"/>
  <c r="AL701" i="4"/>
  <c r="AL659" i="4"/>
  <c r="AL382" i="4"/>
  <c r="AL298" i="4"/>
  <c r="AL261" i="4"/>
  <c r="AL717" i="4"/>
  <c r="AL650" i="4"/>
  <c r="AL749" i="4"/>
  <c r="AL727" i="4"/>
  <c r="AL490" i="4"/>
  <c r="AL518" i="4"/>
  <c r="AL462" i="4"/>
  <c r="AL617" i="4"/>
  <c r="AL25" i="4"/>
  <c r="AL136" i="4"/>
  <c r="AL295" i="4"/>
  <c r="AL373" i="4"/>
  <c r="AL144" i="4"/>
  <c r="AL536" i="4"/>
  <c r="AL321" i="4"/>
  <c r="AL383" i="4"/>
  <c r="AL529" i="4"/>
  <c r="AL398" i="4"/>
  <c r="AL29" i="4"/>
  <c r="AL594" i="4"/>
  <c r="AL343" i="4"/>
  <c r="AL549" i="4"/>
  <c r="AL275" i="4"/>
  <c r="AL508" i="4"/>
  <c r="AL212" i="4"/>
  <c r="AL413" i="4"/>
  <c r="AL707" i="4"/>
  <c r="AL214" i="4"/>
  <c r="AL175" i="4"/>
  <c r="AL80" i="4"/>
  <c r="AL660" i="4"/>
  <c r="AL344" i="4"/>
  <c r="AL509" i="4"/>
  <c r="AL60" i="4"/>
  <c r="AL744" i="4"/>
  <c r="AL618" i="4"/>
  <c r="AL328" i="4"/>
  <c r="AL388" i="4"/>
  <c r="AL86" i="4"/>
  <c r="AL678" i="4"/>
  <c r="AL3" i="4"/>
  <c r="AL651" i="4"/>
  <c r="AL53" i="4"/>
  <c r="AL644" i="4"/>
  <c r="AL463" i="4"/>
  <c r="AL137" i="4"/>
  <c r="AL491" i="4"/>
  <c r="AL200" i="4"/>
  <c r="AL607" i="4"/>
  <c r="AL243" i="4"/>
  <c r="AL550" i="4"/>
  <c r="AL586" i="4"/>
  <c r="AL737" i="4"/>
  <c r="AL64" i="4"/>
  <c r="AL237" i="4"/>
  <c r="AL571" i="4"/>
  <c r="AL745" i="4"/>
  <c r="AL431" i="4"/>
  <c r="AL345" i="4"/>
  <c r="AL215" i="4"/>
  <c r="AL682" i="4"/>
  <c r="AL44" i="4"/>
  <c r="AL474" i="4"/>
  <c r="AL374" i="4"/>
  <c r="AL30" i="4"/>
  <c r="AL738" i="4"/>
  <c r="AL464" i="4"/>
  <c r="AL329" i="4"/>
  <c r="AL15" i="4"/>
  <c r="AL683" i="4"/>
  <c r="AL16" i="4"/>
  <c r="AL224" i="4"/>
  <c r="AL669" i="4"/>
  <c r="AL335" i="4"/>
  <c r="AL525" i="4"/>
  <c r="AL346" i="4"/>
  <c r="AL152" i="4"/>
  <c r="AL645" i="4"/>
  <c r="AL519" i="4"/>
  <c r="AL296" i="4"/>
  <c r="AL739" i="4"/>
  <c r="AL244" i="4"/>
  <c r="AL530" i="4"/>
  <c r="AL347" i="4"/>
  <c r="AL54" i="4"/>
  <c r="AL153" i="4"/>
  <c r="AL360" i="4"/>
  <c r="AL773" i="4"/>
  <c r="AL65" i="4"/>
  <c r="AL740" i="4"/>
  <c r="AL110" i="4"/>
  <c r="AL353" i="4"/>
  <c r="AL138" i="4"/>
  <c r="AL55" i="4"/>
  <c r="AL534" i="4"/>
  <c r="AL728" i="4"/>
  <c r="AL117" i="4"/>
  <c r="AL560" i="4"/>
  <c r="AL421" i="4"/>
  <c r="AL776" i="4"/>
  <c r="AL578" i="4"/>
  <c r="AL444" i="4"/>
  <c r="AL479" i="4"/>
  <c r="AL32" i="4"/>
  <c r="AL213" i="4"/>
  <c r="AL708" i="4"/>
  <c r="AL688" i="4"/>
  <c r="AL465" i="4"/>
  <c r="AL283" i="4"/>
  <c r="AL201" i="4"/>
  <c r="AL417" i="4"/>
  <c r="AL406" i="4"/>
  <c r="AL484" i="4"/>
  <c r="AL670" i="4"/>
  <c r="AL661" i="4"/>
  <c r="AL66" i="4"/>
  <c r="AL124" i="4"/>
  <c r="AL158" i="4"/>
  <c r="AL551" i="4"/>
  <c r="AL741" i="4"/>
  <c r="AL245" i="4"/>
  <c r="AL579" i="4"/>
  <c r="AL689" i="4"/>
  <c r="AL356" i="4"/>
  <c r="AL361" i="4"/>
  <c r="AL330" i="4"/>
  <c r="AL176" i="4"/>
  <c r="AL389" i="4"/>
  <c r="AL96" i="4"/>
  <c r="AL713" i="4"/>
  <c r="AL177" i="4"/>
  <c r="AL225" i="4"/>
  <c r="AL466" i="4"/>
  <c r="AL561" i="4"/>
  <c r="AL17" i="4"/>
  <c r="AL276" i="4"/>
  <c r="AL646" i="4"/>
  <c r="AL202" i="4"/>
  <c r="AL18" i="4"/>
  <c r="AL182" i="4"/>
  <c r="AL652" i="4"/>
  <c r="AL526" i="4"/>
  <c r="AL203" i="4"/>
  <c r="AL97" i="4"/>
  <c r="AL284" i="4"/>
  <c r="AL67" i="4"/>
  <c r="AL690" i="4"/>
  <c r="AL277" i="4"/>
  <c r="AL572" i="4"/>
  <c r="AL467" i="4"/>
  <c r="AL204" i="4"/>
  <c r="AL111" i="4"/>
  <c r="AL441" i="4"/>
  <c r="AL447" i="4"/>
  <c r="AL531" i="4"/>
  <c r="AL662" i="4"/>
  <c r="AL33" i="4"/>
  <c r="AL45" i="4"/>
  <c r="AL722" i="4"/>
  <c r="AL362" i="4"/>
  <c r="AL542" i="4"/>
  <c r="AL742" i="4"/>
  <c r="AL684" i="4"/>
  <c r="AL562" i="4"/>
  <c r="AL300" i="4"/>
  <c r="AL580" i="4"/>
  <c r="AL624" i="4"/>
  <c r="AL98" i="4"/>
  <c r="AL716" i="4"/>
  <c r="AL432" i="4"/>
  <c r="AL262" i="4"/>
  <c r="AL709" i="4"/>
  <c r="AL123" i="4"/>
  <c r="AL729" i="4"/>
  <c r="AL581" i="4"/>
  <c r="AL485" i="4"/>
  <c r="AL309" i="4"/>
  <c r="AL336" i="4"/>
  <c r="AL331" i="4"/>
  <c r="AL285" i="4"/>
  <c r="AL573" i="4"/>
  <c r="AL118" i="4"/>
  <c r="AL184" i="4"/>
  <c r="AL679" i="4"/>
  <c r="AL486" i="4"/>
  <c r="AL761" i="4"/>
  <c r="AL691" i="4"/>
  <c r="AL647" i="4"/>
  <c r="AL145" i="4"/>
  <c r="AL139" i="4"/>
  <c r="AL232" i="4"/>
  <c r="AL91" i="4"/>
  <c r="AL671" i="4"/>
  <c r="AL46" i="4"/>
  <c r="AL384" i="4"/>
  <c r="AL178" i="4"/>
  <c r="AL286" i="4"/>
  <c r="AL226" i="4"/>
  <c r="AL552" i="4"/>
  <c r="AL520" i="4"/>
  <c r="AL672" i="4"/>
  <c r="AL26" i="4"/>
  <c r="AL743" i="4"/>
  <c r="AL390" i="4"/>
  <c r="AL492" i="4"/>
  <c r="AL56" i="4"/>
  <c r="AL510" i="4"/>
  <c r="AL502" i="4"/>
  <c r="AL391" i="4"/>
  <c r="AL92" i="4"/>
  <c r="AL685" i="4"/>
  <c r="AL433" i="4"/>
  <c r="AL730" i="4"/>
  <c r="AL301" i="4"/>
  <c r="AL493" i="4"/>
  <c r="AL7" i="4"/>
  <c r="AL87" i="4"/>
  <c r="AL564" i="4"/>
  <c r="AL246" i="4"/>
  <c r="AL663" i="4"/>
  <c r="AL337" i="4"/>
  <c r="AL375" i="4"/>
  <c r="AL587" i="4"/>
  <c r="AL543" i="4"/>
  <c r="AL165" i="4"/>
  <c r="AL673" i="4"/>
  <c r="AL653" i="4"/>
  <c r="AL227" i="4"/>
  <c r="AL68" i="4"/>
  <c r="AL544" i="4"/>
  <c r="AL553" i="4"/>
  <c r="AL69" i="4"/>
  <c r="AL664" i="4"/>
  <c r="AL35" i="4"/>
  <c r="AL527" i="4"/>
  <c r="AL254" i="4"/>
  <c r="AL348" i="4"/>
  <c r="AL93" i="4"/>
  <c r="AL407" i="4"/>
  <c r="AL376" i="4"/>
  <c r="AL302" i="4"/>
  <c r="AL731" i="4"/>
  <c r="AL608" i="4"/>
  <c r="AL128" i="4"/>
  <c r="AL36" i="4"/>
  <c r="AL710" i="4"/>
  <c r="AL665" i="4"/>
  <c r="AL458" i="4"/>
  <c r="AL191" i="4"/>
  <c r="AL112" i="4"/>
  <c r="AL113" i="4"/>
  <c r="AL338" i="4"/>
  <c r="AL494" i="4"/>
  <c r="AL545" i="4"/>
  <c r="AL377" i="4"/>
  <c r="AL357" i="4"/>
  <c r="AL57" i="4"/>
  <c r="AL310" i="4"/>
  <c r="AL332" i="4"/>
  <c r="AL363" i="4"/>
  <c r="AL635" i="4"/>
  <c r="AL63" i="4"/>
  <c r="AL364" i="4"/>
  <c r="AL47" i="4"/>
  <c r="AL267" i="4"/>
  <c r="AL146" i="4"/>
  <c r="AL303" i="4"/>
  <c r="AL546" i="4"/>
  <c r="AL442" i="4"/>
  <c r="AL268" i="4"/>
  <c r="AL414" i="4"/>
  <c r="AL149" i="4"/>
  <c r="AL655" i="4"/>
  <c r="AL70" i="4"/>
  <c r="AL255" i="4"/>
  <c r="AL381" i="4"/>
  <c r="AL154" i="4"/>
  <c r="AL19" i="4"/>
  <c r="AL480" i="4"/>
  <c r="AL20" i="4"/>
  <c r="AL511" i="4"/>
  <c r="AL349" i="4"/>
  <c r="AL547" i="4"/>
  <c r="AL264" i="4"/>
  <c r="AL350" i="4"/>
  <c r="AL48" i="4"/>
  <c r="AL247" i="4"/>
  <c r="AL339" i="4"/>
  <c r="AL324" i="4"/>
  <c r="AL304" i="4"/>
  <c r="AL468" i="4"/>
  <c r="AL322" i="4"/>
  <c r="AL205" i="4"/>
  <c r="AL625" i="4"/>
  <c r="AL287" i="4"/>
  <c r="AL37" i="4"/>
  <c r="AL378" i="4"/>
  <c r="AL680" i="4"/>
  <c r="AL256" i="4"/>
  <c r="AL238" i="4"/>
  <c r="AL619" i="4"/>
  <c r="AL81" i="4"/>
  <c r="AL88" i="4"/>
  <c r="AL239" i="4"/>
  <c r="AL554" i="4"/>
  <c r="AL315" i="4"/>
  <c r="AL399" i="4"/>
  <c r="AL119" i="4"/>
  <c r="AL206" i="4"/>
  <c r="AL8" i="4"/>
  <c r="AL555" i="4"/>
  <c r="AL392" i="4"/>
  <c r="AL746" i="4"/>
  <c r="AL179" i="4"/>
  <c r="AL99" i="4"/>
  <c r="AL316" i="4"/>
  <c r="AL422" i="4"/>
  <c r="AL365" i="4"/>
  <c r="AL548" i="4"/>
  <c r="AL854" i="4"/>
  <c r="AK826" i="4"/>
  <c r="AK792" i="4"/>
  <c r="AK793" i="4"/>
  <c r="AK812" i="4"/>
  <c r="AK794" i="4"/>
  <c r="AK816" i="4"/>
  <c r="AK795" i="4"/>
  <c r="AK832" i="4"/>
  <c r="AK823" i="4"/>
  <c r="AK817" i="4"/>
  <c r="AK813" i="4"/>
  <c r="AK833" i="4"/>
  <c r="AK846" i="4"/>
  <c r="AK796" i="4"/>
  <c r="AK847" i="4"/>
  <c r="AK783" i="4"/>
  <c r="AK827" i="4"/>
  <c r="AK784" i="4"/>
  <c r="AK834" i="4"/>
  <c r="AK835" i="4"/>
  <c r="AK818" i="4"/>
  <c r="AK777" i="4"/>
  <c r="AK856" i="4"/>
  <c r="AK848" i="4"/>
  <c r="AK836" i="4"/>
  <c r="AK845" i="4"/>
  <c r="AK849" i="4"/>
  <c r="AK824" i="4"/>
  <c r="AK808" i="4"/>
  <c r="AK819" i="4"/>
  <c r="AK837" i="4"/>
  <c r="AK802" i="4"/>
  <c r="AK825" i="4"/>
  <c r="AK788" i="4"/>
  <c r="AK820" i="4"/>
  <c r="AK841" i="4"/>
  <c r="AK762" i="4"/>
  <c r="AK472" i="4"/>
  <c r="AK809" i="4"/>
  <c r="AK657" i="4"/>
  <c r="AK855" i="4"/>
  <c r="AK853" i="4"/>
  <c r="AK4" i="4"/>
  <c r="AK838" i="4"/>
  <c r="AK800" i="4"/>
  <c r="AK5" i="4"/>
  <c r="AK538" i="4"/>
  <c r="AK790" i="4"/>
  <c r="AK839" i="4"/>
  <c r="AK692" i="4"/>
  <c r="AK473" i="4"/>
  <c r="AK779" i="4"/>
  <c r="AK785" i="4"/>
  <c r="AK797" i="4"/>
  <c r="AK620" i="4"/>
  <c r="AK840" i="4"/>
  <c r="AK814" i="4"/>
  <c r="AK798" i="4"/>
  <c r="AK828" i="4"/>
  <c r="AK565" i="4"/>
  <c r="AK789" i="4"/>
  <c r="AK82" i="4"/>
  <c r="AK38" i="4"/>
  <c r="AK821" i="4"/>
  <c r="AK786" i="4"/>
  <c r="AK780" i="4"/>
  <c r="AK804" i="4"/>
  <c r="AK752" i="4"/>
  <c r="AK763" i="4"/>
  <c r="AK799" i="4"/>
  <c r="AK71" i="4"/>
  <c r="AK448" i="4"/>
  <c r="AK778" i="4"/>
  <c r="AK787" i="4"/>
  <c r="AK850" i="4"/>
  <c r="AK803" i="4"/>
  <c r="AK609" i="4"/>
  <c r="AK829" i="4"/>
  <c r="AK791" i="4"/>
  <c r="AK851" i="4"/>
  <c r="AK810" i="4"/>
  <c r="AK105" i="4"/>
  <c r="AK830" i="4"/>
  <c r="AK805" i="4"/>
  <c r="AK654" i="4"/>
  <c r="AK806" i="4"/>
  <c r="AK815" i="4"/>
  <c r="AK658" i="4"/>
  <c r="AK9" i="4"/>
  <c r="AK248" i="4"/>
  <c r="AK512" i="4"/>
  <c r="AK852" i="4"/>
  <c r="AK811" i="4"/>
  <c r="AK807" i="4"/>
  <c r="AK842" i="4"/>
  <c r="AK781" i="4"/>
  <c r="AK831" i="4"/>
  <c r="AK843" i="4"/>
  <c r="AK801" i="4"/>
  <c r="AK782" i="4"/>
  <c r="AK159" i="4"/>
  <c r="AK366" i="4"/>
  <c r="AK844" i="4"/>
  <c r="AK822" i="4"/>
  <c r="AK588" i="4"/>
  <c r="AK100" i="4"/>
  <c r="AK354" i="4"/>
  <c r="AK449" i="4"/>
  <c r="AK160" i="4"/>
  <c r="AK648" i="4"/>
  <c r="AK521" i="4"/>
  <c r="AK750" i="4"/>
  <c r="AK257" i="4"/>
  <c r="AK72" i="4"/>
  <c r="AK567" i="4"/>
  <c r="AK265" i="4"/>
  <c r="AK297" i="4"/>
  <c r="AK73" i="4"/>
  <c r="AK434" i="4"/>
  <c r="AK666" i="4"/>
  <c r="AK753" i="4"/>
  <c r="AK207" i="4"/>
  <c r="AK120" i="4"/>
  <c r="AK249" i="4"/>
  <c r="AK106" i="4"/>
  <c r="AK83" i="4"/>
  <c r="AK415" i="4"/>
  <c r="AK450" i="4"/>
  <c r="AK156" i="4"/>
  <c r="AK754" i="4"/>
  <c r="AK755" i="4"/>
  <c r="AK693" i="4"/>
  <c r="AK240" i="4"/>
  <c r="AK714" i="4"/>
  <c r="AK219" i="4"/>
  <c r="AK718" i="4"/>
  <c r="AK574" i="4"/>
  <c r="AK522" i="4"/>
  <c r="AK589" i="4"/>
  <c r="AK610" i="4"/>
  <c r="AK393" i="4"/>
  <c r="AK686" i="4"/>
  <c r="AK385" i="4"/>
  <c r="AK114" i="4"/>
  <c r="AK435" i="4"/>
  <c r="AK233" i="4"/>
  <c r="AK764" i="4"/>
  <c r="AK228" i="4"/>
  <c r="AK187" i="4"/>
  <c r="AK84" i="4"/>
  <c r="AK358" i="4"/>
  <c r="AK505" i="4"/>
  <c r="AK305" i="4"/>
  <c r="AK590" i="4"/>
  <c r="AK166" i="4"/>
  <c r="AK591" i="4"/>
  <c r="AK129" i="4"/>
  <c r="AK436" i="4"/>
  <c r="AK220" i="4"/>
  <c r="AK568" i="4"/>
  <c r="AK626" i="4"/>
  <c r="AK469" i="4"/>
  <c r="AK340" i="4"/>
  <c r="AK58" i="4"/>
  <c r="AK125" i="4"/>
  <c r="AK600" i="4"/>
  <c r="AK732" i="4"/>
  <c r="AK115" i="4"/>
  <c r="AK495" i="4"/>
  <c r="AK575" i="4"/>
  <c r="AK506" i="4"/>
  <c r="AK611" i="4"/>
  <c r="AK250" i="4"/>
  <c r="AK266" i="4"/>
  <c r="AK702" i="4"/>
  <c r="AK566" i="4"/>
  <c r="AK34" i="4"/>
  <c r="AK288" i="4"/>
  <c r="AK582" i="4"/>
  <c r="AK583" i="4"/>
  <c r="AK576" i="4"/>
  <c r="AK251" i="4"/>
  <c r="AK445" i="4"/>
  <c r="AK394" i="4"/>
  <c r="AK400" i="4"/>
  <c r="AK595" i="4"/>
  <c r="AK535" i="4"/>
  <c r="AK765" i="4"/>
  <c r="AK628" i="4"/>
  <c r="AK408" i="4"/>
  <c r="AK596" i="4"/>
  <c r="AK271" i="4"/>
  <c r="AK161" i="4"/>
  <c r="AK140" i="4"/>
  <c r="AK459" i="4"/>
  <c r="AK766" i="4"/>
  <c r="AK475" i="4"/>
  <c r="AK601" i="4"/>
  <c r="AK747" i="4"/>
  <c r="AK694" i="4"/>
  <c r="AK269" i="4"/>
  <c r="AK59" i="4"/>
  <c r="AK367" i="4"/>
  <c r="AK325" i="4"/>
  <c r="AK733" i="4"/>
  <c r="AK185" i="4"/>
  <c r="AK767" i="4"/>
  <c r="AK695" i="4"/>
  <c r="AK687" i="4"/>
  <c r="AK167" i="4"/>
  <c r="AK627" i="4"/>
  <c r="AK674" i="4"/>
  <c r="AK451" i="4"/>
  <c r="AK188" i="4"/>
  <c r="AK89" i="4"/>
  <c r="AK513" i="4"/>
  <c r="AK272" i="4"/>
  <c r="AK27" i="4"/>
  <c r="AK306" i="4"/>
  <c r="AK341" i="4"/>
  <c r="AK523" i="4"/>
  <c r="AK423" i="4"/>
  <c r="AK563" i="4"/>
  <c r="AK130" i="4"/>
  <c r="AK696" i="4"/>
  <c r="AK424" i="4"/>
  <c r="AK756" i="4"/>
  <c r="AK168" i="4"/>
  <c r="AK169" i="4"/>
  <c r="AK425" i="4"/>
  <c r="AK443" i="4"/>
  <c r="AK524" i="4"/>
  <c r="AK208" i="4"/>
  <c r="AK10" i="4"/>
  <c r="AK74" i="4"/>
  <c r="AK584" i="4"/>
  <c r="AK368" i="4"/>
  <c r="AK180" i="4"/>
  <c r="AK723" i="4"/>
  <c r="AK107" i="4"/>
  <c r="AK209" i="4"/>
  <c r="AK11" i="4"/>
  <c r="AK131" i="4"/>
  <c r="AK409" i="4"/>
  <c r="AK724" i="4"/>
  <c r="AK39" i="4"/>
  <c r="AK487" i="4"/>
  <c r="AK514" i="4"/>
  <c r="AK21" i="4"/>
  <c r="AK667" i="4"/>
  <c r="AK629" i="4"/>
  <c r="AK481" i="4"/>
  <c r="AK569" i="4"/>
  <c r="AK22" i="4"/>
  <c r="AK592" i="4"/>
  <c r="AK126" i="4"/>
  <c r="AK116" i="4"/>
  <c r="AK147" i="4"/>
  <c r="AK221" i="4"/>
  <c r="AK192" i="4"/>
  <c r="AK401" i="4"/>
  <c r="AK311" i="4"/>
  <c r="AK141" i="4"/>
  <c r="AK142" i="4"/>
  <c r="AK515" i="4"/>
  <c r="AK101" i="4"/>
  <c r="AK75" i="4"/>
  <c r="AK757" i="4"/>
  <c r="AK76" i="4"/>
  <c r="AK774" i="4"/>
  <c r="AK121" i="4"/>
  <c r="AK418" i="4"/>
  <c r="AK289" i="4"/>
  <c r="AK503" i="4"/>
  <c r="AK252" i="4"/>
  <c r="AK402" i="4"/>
  <c r="AK636" i="4"/>
  <c r="AK758" i="4"/>
  <c r="AK278" i="4"/>
  <c r="AK170" i="4"/>
  <c r="AK612" i="4"/>
  <c r="AK122" i="4"/>
  <c r="AK162" i="4"/>
  <c r="AK369" i="4"/>
  <c r="AK299" i="4"/>
  <c r="AK452" i="4"/>
  <c r="AK395" i="4"/>
  <c r="AK711" i="4"/>
  <c r="AK470" i="4"/>
  <c r="AK183" i="4"/>
  <c r="AK437" i="4"/>
  <c r="AK438" i="4"/>
  <c r="AK193" i="4"/>
  <c r="AK132" i="4"/>
  <c r="AK242" i="4"/>
  <c r="AK23" i="4"/>
  <c r="AK630" i="4"/>
  <c r="AK342" i="4"/>
  <c r="AK326" i="4"/>
  <c r="AK416" i="4"/>
  <c r="AK379" i="4"/>
  <c r="AK453" i="4"/>
  <c r="AK333" i="4"/>
  <c r="AK387" i="4"/>
  <c r="AK234" i="4"/>
  <c r="AK751" i="4"/>
  <c r="AK454" i="4"/>
  <c r="AK681" i="4"/>
  <c r="AK241" i="4"/>
  <c r="AK539" i="4"/>
  <c r="AK602" i="4"/>
  <c r="AK597" i="4"/>
  <c r="AK613" i="4"/>
  <c r="AK593" i="4"/>
  <c r="AK317" i="4"/>
  <c r="AK181" i="4"/>
  <c r="AK426" i="4"/>
  <c r="AK355" i="4"/>
  <c r="AK631" i="4"/>
  <c r="AK290" i="4"/>
  <c r="AK279" i="4"/>
  <c r="AK496" i="4"/>
  <c r="AK455" i="4"/>
  <c r="AK668" i="4"/>
  <c r="AK24" i="4"/>
  <c r="AK351" i="4"/>
  <c r="AK476" i="4"/>
  <c r="AK229" i="4"/>
  <c r="AK697" i="4"/>
  <c r="AK61" i="4"/>
  <c r="AK482" i="4"/>
  <c r="AK307" i="4"/>
  <c r="AK40" i="4"/>
  <c r="AK143" i="4"/>
  <c r="AK189" i="4"/>
  <c r="AK456" i="4"/>
  <c r="AK768" i="4"/>
  <c r="AK102" i="4"/>
  <c r="AK621" i="4"/>
  <c r="AK103" i="4"/>
  <c r="AK235" i="4"/>
  <c r="AK163" i="4"/>
  <c r="AK483" i="4"/>
  <c r="AK403" i="4"/>
  <c r="AK649" i="4"/>
  <c r="AK318" i="4"/>
  <c r="AK171" i="4"/>
  <c r="AK216" i="4"/>
  <c r="AK323" i="4"/>
  <c r="AK410" i="4"/>
  <c r="AK273" i="4"/>
  <c r="AK675" i="4"/>
  <c r="AK164" i="4"/>
  <c r="AK703" i="4"/>
  <c r="AK427" i="4"/>
  <c r="AK477" i="4"/>
  <c r="AK62" i="4"/>
  <c r="AK478" i="4"/>
  <c r="AK428" i="4"/>
  <c r="AK359" i="4"/>
  <c r="AK439" i="4"/>
  <c r="AK150" i="4"/>
  <c r="AK632" i="4"/>
  <c r="AK698" i="4"/>
  <c r="AK49" i="4"/>
  <c r="AK41" i="4"/>
  <c r="AK194" i="4"/>
  <c r="AK352" i="4"/>
  <c r="AK497" i="4"/>
  <c r="AK77" i="4"/>
  <c r="AK504" i="4"/>
  <c r="AK195" i="4"/>
  <c r="AK712" i="4"/>
  <c r="AK637" i="4"/>
  <c r="AK6" i="4"/>
  <c r="AK614" i="4"/>
  <c r="AK725" i="4"/>
  <c r="AK638" i="4"/>
  <c r="AK639" i="4"/>
  <c r="AK50" i="4"/>
  <c r="AK633" i="4"/>
  <c r="AK258" i="4"/>
  <c r="AK319" i="4"/>
  <c r="AK148" i="4"/>
  <c r="AK12" i="4"/>
  <c r="AK556" i="4"/>
  <c r="AK488" i="4"/>
  <c r="AK615" i="4"/>
  <c r="AK217" i="4"/>
  <c r="AK734" i="4"/>
  <c r="AK327" i="4"/>
  <c r="AK699" i="4"/>
  <c r="AK700" i="4"/>
  <c r="AK598" i="4"/>
  <c r="AK308" i="4"/>
  <c r="AK440" i="4"/>
  <c r="AK735" i="4"/>
  <c r="AK127" i="4"/>
  <c r="AK599" i="4"/>
  <c r="AK94" i="4"/>
  <c r="AK460" i="4"/>
  <c r="AK704" i="4"/>
  <c r="AK196" i="4"/>
  <c r="AK507" i="4"/>
  <c r="AK291" i="4"/>
  <c r="AK616" i="4"/>
  <c r="AK640" i="4"/>
  <c r="AK498" i="4"/>
  <c r="AK411" i="4"/>
  <c r="AK280" i="4"/>
  <c r="AK253" i="4"/>
  <c r="AK334" i="4"/>
  <c r="AK312" i="4"/>
  <c r="AK292" i="4"/>
  <c r="AK218" i="4"/>
  <c r="AK603" i="4"/>
  <c r="AK604" i="4"/>
  <c r="AK133" i="4"/>
  <c r="AK197" i="4"/>
  <c r="AK380" i="4"/>
  <c r="AK210" i="4"/>
  <c r="AK90" i="4"/>
  <c r="AK13" i="4"/>
  <c r="AK412" i="4"/>
  <c r="AK748" i="4"/>
  <c r="AK446" i="4"/>
  <c r="AK585" i="4"/>
  <c r="AK540" i="4"/>
  <c r="AK719" i="4"/>
  <c r="AK622" i="4"/>
  <c r="AK404" i="4"/>
  <c r="AK676" i="4"/>
  <c r="AK198" i="4"/>
  <c r="AK634" i="4"/>
  <c r="AK155" i="4"/>
  <c r="AK557" i="4"/>
  <c r="AK313" i="4"/>
  <c r="AK172" i="4"/>
  <c r="AK293" i="4"/>
  <c r="AK558" i="4"/>
  <c r="AK173" i="4"/>
  <c r="AK641" i="4"/>
  <c r="AK516" i="4"/>
  <c r="AK769" i="4"/>
  <c r="AK736" i="4"/>
  <c r="AK720" i="4"/>
  <c r="AK370" i="4"/>
  <c r="AK532" i="4"/>
  <c r="AK705" i="4"/>
  <c r="AK42" i="4"/>
  <c r="AK642" i="4"/>
  <c r="AK230" i="4"/>
  <c r="AK537" i="4"/>
  <c r="AK274" i="4"/>
  <c r="AK489" i="4"/>
  <c r="AK43" i="4"/>
  <c r="AK528" i="4"/>
  <c r="AK151" i="4"/>
  <c r="AK471" i="4"/>
  <c r="AK28" i="4"/>
  <c r="AK231" i="4"/>
  <c r="AK14" i="4"/>
  <c r="AK715" i="4"/>
  <c r="AK85" i="4"/>
  <c r="AK706" i="4"/>
  <c r="AK419" i="4"/>
  <c r="AK461" i="4"/>
  <c r="AK95" i="4"/>
  <c r="AK396" i="4"/>
  <c r="AK577" i="4"/>
  <c r="AK775" i="4"/>
  <c r="AK499" i="4"/>
  <c r="AK157" i="4"/>
  <c r="AK517" i="4"/>
  <c r="AK108" i="4"/>
  <c r="AK643" i="4"/>
  <c r="AK605" i="4"/>
  <c r="AK371" i="4"/>
  <c r="AK222" i="4"/>
  <c r="AK759" i="4"/>
  <c r="AK259" i="4"/>
  <c r="AK570" i="4"/>
  <c r="AK223" i="4"/>
  <c r="AK186" i="4"/>
  <c r="AK281" i="4"/>
  <c r="AK559" i="4"/>
  <c r="AK405" i="4"/>
  <c r="AK677" i="4"/>
  <c r="AK770" i="4"/>
  <c r="AK656" i="4"/>
  <c r="AK500" i="4"/>
  <c r="AK771" i="4"/>
  <c r="AK772" i="4"/>
  <c r="AK294" i="4"/>
  <c r="AK109" i="4"/>
  <c r="AK623" i="4"/>
  <c r="AK457" i="4"/>
  <c r="AK263" i="4"/>
  <c r="AK314" i="4"/>
  <c r="AK199" i="4"/>
  <c r="AK606" i="4"/>
  <c r="AK760" i="4"/>
  <c r="AK429" i="4"/>
  <c r="AK541" i="4"/>
  <c r="AK134" i="4"/>
  <c r="AK726" i="4"/>
  <c r="AK372" i="4"/>
  <c r="AK174" i="4"/>
  <c r="AK420" i="4"/>
  <c r="AK211" i="4"/>
  <c r="AK51" i="4"/>
  <c r="AK236" i="4"/>
  <c r="AK52" i="4"/>
  <c r="AK78" i="4"/>
  <c r="AK320" i="4"/>
  <c r="AK135" i="4"/>
  <c r="AK104" i="4"/>
  <c r="AK721" i="4"/>
  <c r="AK79" i="4"/>
  <c r="AK501" i="4"/>
  <c r="AK270" i="4"/>
  <c r="AK430" i="4"/>
  <c r="AK282" i="4"/>
  <c r="AK260" i="4"/>
  <c r="AK533" i="4"/>
  <c r="AK190" i="4"/>
  <c r="AK397" i="4"/>
  <c r="AK31" i="4"/>
  <c r="AK701" i="4"/>
  <c r="AK659" i="4"/>
  <c r="AK382" i="4"/>
  <c r="AK298" i="4"/>
  <c r="AK261" i="4"/>
  <c r="AK717" i="4"/>
  <c r="AK650" i="4"/>
  <c r="AK749" i="4"/>
  <c r="AK727" i="4"/>
  <c r="AK490" i="4"/>
  <c r="AK518" i="4"/>
  <c r="AK462" i="4"/>
  <c r="AK617" i="4"/>
  <c r="AK25" i="4"/>
  <c r="AK136" i="4"/>
  <c r="AK295" i="4"/>
  <c r="AK373" i="4"/>
  <c r="AK144" i="4"/>
  <c r="AK536" i="4"/>
  <c r="AK321" i="4"/>
  <c r="AK383" i="4"/>
  <c r="AK529" i="4"/>
  <c r="AK398" i="4"/>
  <c r="AK29" i="4"/>
  <c r="AK594" i="4"/>
  <c r="AK343" i="4"/>
  <c r="AK549" i="4"/>
  <c r="AK275" i="4"/>
  <c r="AK508" i="4"/>
  <c r="AK212" i="4"/>
  <c r="AK413" i="4"/>
  <c r="AK707" i="4"/>
  <c r="AK214" i="4"/>
  <c r="AK175" i="4"/>
  <c r="AK80" i="4"/>
  <c r="AK660" i="4"/>
  <c r="AK344" i="4"/>
  <c r="AK509" i="4"/>
  <c r="AK60" i="4"/>
  <c r="AK744" i="4"/>
  <c r="AK618" i="4"/>
  <c r="AK328" i="4"/>
  <c r="AK388" i="4"/>
  <c r="AK86" i="4"/>
  <c r="AK678" i="4"/>
  <c r="AK3" i="4"/>
  <c r="AK651" i="4"/>
  <c r="AK53" i="4"/>
  <c r="AK644" i="4"/>
  <c r="AK463" i="4"/>
  <c r="AK137" i="4"/>
  <c r="AK491" i="4"/>
  <c r="AK200" i="4"/>
  <c r="AK607" i="4"/>
  <c r="AK243" i="4"/>
  <c r="AK550" i="4"/>
  <c r="AK586" i="4"/>
  <c r="AK737" i="4"/>
  <c r="AK64" i="4"/>
  <c r="AK237" i="4"/>
  <c r="AK571" i="4"/>
  <c r="AK745" i="4"/>
  <c r="AK431" i="4"/>
  <c r="AK345" i="4"/>
  <c r="AK215" i="4"/>
  <c r="AK682" i="4"/>
  <c r="AK44" i="4"/>
  <c r="AK474" i="4"/>
  <c r="AK374" i="4"/>
  <c r="AK30" i="4"/>
  <c r="AK738" i="4"/>
  <c r="AK464" i="4"/>
  <c r="AK329" i="4"/>
  <c r="AK15" i="4"/>
  <c r="AK683" i="4"/>
  <c r="AK16" i="4"/>
  <c r="AK224" i="4"/>
  <c r="AK669" i="4"/>
  <c r="AK335" i="4"/>
  <c r="AK525" i="4"/>
  <c r="AK346" i="4"/>
  <c r="AK152" i="4"/>
  <c r="AK645" i="4"/>
  <c r="AK519" i="4"/>
  <c r="AK296" i="4"/>
  <c r="AK739" i="4"/>
  <c r="AK244" i="4"/>
  <c r="AK530" i="4"/>
  <c r="AK347" i="4"/>
  <c r="AK54" i="4"/>
  <c r="AK153" i="4"/>
  <c r="AK360" i="4"/>
  <c r="AK773" i="4"/>
  <c r="AK65" i="4"/>
  <c r="AK740" i="4"/>
  <c r="AK110" i="4"/>
  <c r="AK353" i="4"/>
  <c r="AK138" i="4"/>
  <c r="AK55" i="4"/>
  <c r="AK534" i="4"/>
  <c r="AK728" i="4"/>
  <c r="AK117" i="4"/>
  <c r="AK560" i="4"/>
  <c r="AK421" i="4"/>
  <c r="AK776" i="4"/>
  <c r="AK578" i="4"/>
  <c r="AK444" i="4"/>
  <c r="AK479" i="4"/>
  <c r="AK32" i="4"/>
  <c r="AK213" i="4"/>
  <c r="AK708" i="4"/>
  <c r="AK688" i="4"/>
  <c r="AK465" i="4"/>
  <c r="AK283" i="4"/>
  <c r="AK201" i="4"/>
  <c r="AK417" i="4"/>
  <c r="AK406" i="4"/>
  <c r="AK484" i="4"/>
  <c r="AK670" i="4"/>
  <c r="AK661" i="4"/>
  <c r="AK66" i="4"/>
  <c r="AK124" i="4"/>
  <c r="AK158" i="4"/>
  <c r="AK551" i="4"/>
  <c r="AK741" i="4"/>
  <c r="AK245" i="4"/>
  <c r="AK579" i="4"/>
  <c r="AK689" i="4"/>
  <c r="AK356" i="4"/>
  <c r="AK361" i="4"/>
  <c r="AK330" i="4"/>
  <c r="AK176" i="4"/>
  <c r="AK389" i="4"/>
  <c r="AK96" i="4"/>
  <c r="AK713" i="4"/>
  <c r="AK177" i="4"/>
  <c r="AK225" i="4"/>
  <c r="AK466" i="4"/>
  <c r="AK561" i="4"/>
  <c r="AK17" i="4"/>
  <c r="AK276" i="4"/>
  <c r="AK646" i="4"/>
  <c r="AK202" i="4"/>
  <c r="AK18" i="4"/>
  <c r="AK182" i="4"/>
  <c r="AK652" i="4"/>
  <c r="AK526" i="4"/>
  <c r="AK203" i="4"/>
  <c r="AK97" i="4"/>
  <c r="AK284" i="4"/>
  <c r="AK67" i="4"/>
  <c r="AK690" i="4"/>
  <c r="AK277" i="4"/>
  <c r="AK572" i="4"/>
  <c r="AK467" i="4"/>
  <c r="AK204" i="4"/>
  <c r="AK111" i="4"/>
  <c r="AK441" i="4"/>
  <c r="AK447" i="4"/>
  <c r="AK531" i="4"/>
  <c r="AK662" i="4"/>
  <c r="AK33" i="4"/>
  <c r="AK45" i="4"/>
  <c r="AK722" i="4"/>
  <c r="AK362" i="4"/>
  <c r="AK542" i="4"/>
  <c r="AK742" i="4"/>
  <c r="AK684" i="4"/>
  <c r="AK562" i="4"/>
  <c r="AK300" i="4"/>
  <c r="AK580" i="4"/>
  <c r="AK624" i="4"/>
  <c r="AK98" i="4"/>
  <c r="AK716" i="4"/>
  <c r="AK432" i="4"/>
  <c r="AK262" i="4"/>
  <c r="AK709" i="4"/>
  <c r="AK123" i="4"/>
  <c r="AK729" i="4"/>
  <c r="AK581" i="4"/>
  <c r="AK485" i="4"/>
  <c r="AK309" i="4"/>
  <c r="AK336" i="4"/>
  <c r="AK331" i="4"/>
  <c r="AK285" i="4"/>
  <c r="AK573" i="4"/>
  <c r="AK118" i="4"/>
  <c r="AK184" i="4"/>
  <c r="AK679" i="4"/>
  <c r="AK486" i="4"/>
  <c r="AK761" i="4"/>
  <c r="AK691" i="4"/>
  <c r="AK647" i="4"/>
  <c r="AK145" i="4"/>
  <c r="AK139" i="4"/>
  <c r="AK232" i="4"/>
  <c r="AK91" i="4"/>
  <c r="AK671" i="4"/>
  <c r="AK46" i="4"/>
  <c r="AK384" i="4"/>
  <c r="AK178" i="4"/>
  <c r="AK286" i="4"/>
  <c r="AK226" i="4"/>
  <c r="AK552" i="4"/>
  <c r="AK520" i="4"/>
  <c r="AK672" i="4"/>
  <c r="AK26" i="4"/>
  <c r="AK743" i="4"/>
  <c r="AK390" i="4"/>
  <c r="AK492" i="4"/>
  <c r="AK56" i="4"/>
  <c r="AK510" i="4"/>
  <c r="AK502" i="4"/>
  <c r="AK391" i="4"/>
  <c r="AK92" i="4"/>
  <c r="AK685" i="4"/>
  <c r="AK433" i="4"/>
  <c r="AK730" i="4"/>
  <c r="AK301" i="4"/>
  <c r="AK493" i="4"/>
  <c r="AK7" i="4"/>
  <c r="AK87" i="4"/>
  <c r="AK564" i="4"/>
  <c r="AK246" i="4"/>
  <c r="AK663" i="4"/>
  <c r="AK337" i="4"/>
  <c r="AK375" i="4"/>
  <c r="AK587" i="4"/>
  <c r="AK543" i="4"/>
  <c r="AK165" i="4"/>
  <c r="AK673" i="4"/>
  <c r="AK653" i="4"/>
  <c r="AK227" i="4"/>
  <c r="AK68" i="4"/>
  <c r="AK544" i="4"/>
  <c r="AK553" i="4"/>
  <c r="AK69" i="4"/>
  <c r="AK664" i="4"/>
  <c r="AK35" i="4"/>
  <c r="AK527" i="4"/>
  <c r="AK254" i="4"/>
  <c r="AK348" i="4"/>
  <c r="AK93" i="4"/>
  <c r="AK407" i="4"/>
  <c r="AK376" i="4"/>
  <c r="AK302" i="4"/>
  <c r="AK731" i="4"/>
  <c r="AK608" i="4"/>
  <c r="AK128" i="4"/>
  <c r="AK36" i="4"/>
  <c r="AK710" i="4"/>
  <c r="AK665" i="4"/>
  <c r="AK458" i="4"/>
  <c r="AK191" i="4"/>
  <c r="AK112" i="4"/>
  <c r="AK113" i="4"/>
  <c r="AK338" i="4"/>
  <c r="AK494" i="4"/>
  <c r="AK545" i="4"/>
  <c r="AK377" i="4"/>
  <c r="AK357" i="4"/>
  <c r="AK57" i="4"/>
  <c r="AK310" i="4"/>
  <c r="AK332" i="4"/>
  <c r="AK363" i="4"/>
  <c r="AK635" i="4"/>
  <c r="AK63" i="4"/>
  <c r="AK364" i="4"/>
  <c r="AK47" i="4"/>
  <c r="AK267" i="4"/>
  <c r="AK146" i="4"/>
  <c r="AK303" i="4"/>
  <c r="AK546" i="4"/>
  <c r="AK442" i="4"/>
  <c r="AK268" i="4"/>
  <c r="AK414" i="4"/>
  <c r="AK149" i="4"/>
  <c r="AK655" i="4"/>
  <c r="AK70" i="4"/>
  <c r="AK255" i="4"/>
  <c r="AK381" i="4"/>
  <c r="AK154" i="4"/>
  <c r="AK19" i="4"/>
  <c r="AK480" i="4"/>
  <c r="AK20" i="4"/>
  <c r="AK511" i="4"/>
  <c r="AK349" i="4"/>
  <c r="AK547" i="4"/>
  <c r="AK264" i="4"/>
  <c r="AK350" i="4"/>
  <c r="AK48" i="4"/>
  <c r="AK247" i="4"/>
  <c r="AK339" i="4"/>
  <c r="AK324" i="4"/>
  <c r="AK304" i="4"/>
  <c r="AK468" i="4"/>
  <c r="AK322" i="4"/>
  <c r="AK205" i="4"/>
  <c r="AK625" i="4"/>
  <c r="AK287" i="4"/>
  <c r="AK37" i="4"/>
  <c r="AK378" i="4"/>
  <c r="AK680" i="4"/>
  <c r="AK256" i="4"/>
  <c r="AK238" i="4"/>
  <c r="AK619" i="4"/>
  <c r="AK81" i="4"/>
  <c r="AK88" i="4"/>
  <c r="AK239" i="4"/>
  <c r="AK554" i="4"/>
  <c r="AK315" i="4"/>
  <c r="AK399" i="4"/>
  <c r="AK119" i="4"/>
  <c r="AK206" i="4"/>
  <c r="AK8" i="4"/>
  <c r="AK555" i="4"/>
  <c r="AK392" i="4"/>
  <c r="AK746" i="4"/>
  <c r="AK179" i="4"/>
  <c r="AK99" i="4"/>
  <c r="AK316" i="4"/>
  <c r="AK422" i="4"/>
  <c r="AK365" i="4"/>
  <c r="AK548" i="4"/>
  <c r="AK854" i="4"/>
  <c r="AJ826" i="4"/>
  <c r="AJ792" i="4"/>
  <c r="AJ793" i="4"/>
  <c r="AJ812" i="4"/>
  <c r="AJ794" i="4"/>
  <c r="AJ816" i="4"/>
  <c r="AJ795" i="4"/>
  <c r="AJ832" i="4"/>
  <c r="AJ823" i="4"/>
  <c r="AJ817" i="4"/>
  <c r="AJ813" i="4"/>
  <c r="AJ833" i="4"/>
  <c r="AJ846" i="4"/>
  <c r="AJ796" i="4"/>
  <c r="AJ847" i="4"/>
  <c r="AJ783" i="4"/>
  <c r="AJ827" i="4"/>
  <c r="AJ784" i="4"/>
  <c r="AJ834" i="4"/>
  <c r="AJ835" i="4"/>
  <c r="AJ818" i="4"/>
  <c r="AJ777" i="4"/>
  <c r="AJ856" i="4"/>
  <c r="AJ848" i="4"/>
  <c r="AJ836" i="4"/>
  <c r="AJ845" i="4"/>
  <c r="AJ849" i="4"/>
  <c r="AJ824" i="4"/>
  <c r="AJ808" i="4"/>
  <c r="AJ819" i="4"/>
  <c r="AJ837" i="4"/>
  <c r="AJ802" i="4"/>
  <c r="AJ825" i="4"/>
  <c r="AJ788" i="4"/>
  <c r="AJ820" i="4"/>
  <c r="AJ841" i="4"/>
  <c r="AJ762" i="4"/>
  <c r="AJ472" i="4"/>
  <c r="AJ809" i="4"/>
  <c r="AJ657" i="4"/>
  <c r="AJ855" i="4"/>
  <c r="AJ853" i="4"/>
  <c r="AJ4" i="4"/>
  <c r="AJ838" i="4"/>
  <c r="AJ800" i="4"/>
  <c r="AJ5" i="4"/>
  <c r="AJ538" i="4"/>
  <c r="AJ790" i="4"/>
  <c r="AJ839" i="4"/>
  <c r="AJ692" i="4"/>
  <c r="AJ473" i="4"/>
  <c r="AJ779" i="4"/>
  <c r="AJ785" i="4"/>
  <c r="AJ797" i="4"/>
  <c r="AJ620" i="4"/>
  <c r="AJ840" i="4"/>
  <c r="AJ814" i="4"/>
  <c r="AJ798" i="4"/>
  <c r="AJ828" i="4"/>
  <c r="AJ565" i="4"/>
  <c r="AJ789" i="4"/>
  <c r="AJ82" i="4"/>
  <c r="AJ38" i="4"/>
  <c r="AJ821" i="4"/>
  <c r="AJ786" i="4"/>
  <c r="AJ780" i="4"/>
  <c r="AJ804" i="4"/>
  <c r="AJ752" i="4"/>
  <c r="AJ763" i="4"/>
  <c r="AJ799" i="4"/>
  <c r="AJ71" i="4"/>
  <c r="AJ448" i="4"/>
  <c r="AJ778" i="4"/>
  <c r="AJ787" i="4"/>
  <c r="AJ850" i="4"/>
  <c r="AJ803" i="4"/>
  <c r="AJ609" i="4"/>
  <c r="AJ829" i="4"/>
  <c r="AJ791" i="4"/>
  <c r="AJ851" i="4"/>
  <c r="AJ810" i="4"/>
  <c r="AJ105" i="4"/>
  <c r="AJ830" i="4"/>
  <c r="AJ805" i="4"/>
  <c r="AJ654" i="4"/>
  <c r="AJ806" i="4"/>
  <c r="AJ815" i="4"/>
  <c r="AJ658" i="4"/>
  <c r="AJ9" i="4"/>
  <c r="AJ248" i="4"/>
  <c r="AJ512" i="4"/>
  <c r="AJ852" i="4"/>
  <c r="AJ811" i="4"/>
  <c r="AJ807" i="4"/>
  <c r="AJ842" i="4"/>
  <c r="AJ781" i="4"/>
  <c r="AJ831" i="4"/>
  <c r="AJ843" i="4"/>
  <c r="AJ801" i="4"/>
  <c r="AJ782" i="4"/>
  <c r="AJ159" i="4"/>
  <c r="AJ366" i="4"/>
  <c r="AJ844" i="4"/>
  <c r="AJ822" i="4"/>
  <c r="AJ588" i="4"/>
  <c r="AJ100" i="4"/>
  <c r="AJ354" i="4"/>
  <c r="AJ449" i="4"/>
  <c r="AJ160" i="4"/>
  <c r="AJ648" i="4"/>
  <c r="AJ521" i="4"/>
  <c r="AJ750" i="4"/>
  <c r="AJ257" i="4"/>
  <c r="AJ72" i="4"/>
  <c r="AJ567" i="4"/>
  <c r="AJ265" i="4"/>
  <c r="AJ297" i="4"/>
  <c r="AJ73" i="4"/>
  <c r="AJ434" i="4"/>
  <c r="AJ666" i="4"/>
  <c r="AJ753" i="4"/>
  <c r="AJ207" i="4"/>
  <c r="AJ120" i="4"/>
  <c r="AJ249" i="4"/>
  <c r="AJ106" i="4"/>
  <c r="AJ83" i="4"/>
  <c r="AJ415" i="4"/>
  <c r="AJ450" i="4"/>
  <c r="AJ156" i="4"/>
  <c r="AJ754" i="4"/>
  <c r="AJ755" i="4"/>
  <c r="AJ693" i="4"/>
  <c r="AJ240" i="4"/>
  <c r="AJ714" i="4"/>
  <c r="AJ219" i="4"/>
  <c r="AJ718" i="4"/>
  <c r="AJ574" i="4"/>
  <c r="AJ522" i="4"/>
  <c r="AJ589" i="4"/>
  <c r="AJ610" i="4"/>
  <c r="AJ393" i="4"/>
  <c r="AJ686" i="4"/>
  <c r="AJ385" i="4"/>
  <c r="AJ114" i="4"/>
  <c r="AJ435" i="4"/>
  <c r="AJ233" i="4"/>
  <c r="AJ764" i="4"/>
  <c r="AJ228" i="4"/>
  <c r="AJ187" i="4"/>
  <c r="AJ84" i="4"/>
  <c r="AJ358" i="4"/>
  <c r="AJ505" i="4"/>
  <c r="AJ305" i="4"/>
  <c r="AJ590" i="4"/>
  <c r="AJ166" i="4"/>
  <c r="AJ591" i="4"/>
  <c r="AJ129" i="4"/>
  <c r="AJ436" i="4"/>
  <c r="AJ220" i="4"/>
  <c r="AJ568" i="4"/>
  <c r="AJ626" i="4"/>
  <c r="AJ469" i="4"/>
  <c r="AJ340" i="4"/>
  <c r="AJ58" i="4"/>
  <c r="AJ125" i="4"/>
  <c r="AJ600" i="4"/>
  <c r="AJ732" i="4"/>
  <c r="AJ115" i="4"/>
  <c r="AJ495" i="4"/>
  <c r="AJ575" i="4"/>
  <c r="AJ506" i="4"/>
  <c r="AJ611" i="4"/>
  <c r="AJ250" i="4"/>
  <c r="AJ266" i="4"/>
  <c r="AJ702" i="4"/>
  <c r="AJ566" i="4"/>
  <c r="AJ34" i="4"/>
  <c r="AJ288" i="4"/>
  <c r="AJ582" i="4"/>
  <c r="AJ583" i="4"/>
  <c r="AJ576" i="4"/>
  <c r="AJ251" i="4"/>
  <c r="AJ445" i="4"/>
  <c r="AJ394" i="4"/>
  <c r="AJ400" i="4"/>
  <c r="AJ595" i="4"/>
  <c r="AJ535" i="4"/>
  <c r="AJ765" i="4"/>
  <c r="AJ628" i="4"/>
  <c r="AJ408" i="4"/>
  <c r="AJ596" i="4"/>
  <c r="AJ271" i="4"/>
  <c r="AJ161" i="4"/>
  <c r="AJ140" i="4"/>
  <c r="AJ459" i="4"/>
  <c r="AJ766" i="4"/>
  <c r="AJ475" i="4"/>
  <c r="AJ601" i="4"/>
  <c r="AJ747" i="4"/>
  <c r="AJ694" i="4"/>
  <c r="AJ269" i="4"/>
  <c r="AJ59" i="4"/>
  <c r="AJ367" i="4"/>
  <c r="AJ325" i="4"/>
  <c r="AJ733" i="4"/>
  <c r="AJ185" i="4"/>
  <c r="AJ767" i="4"/>
  <c r="AJ695" i="4"/>
  <c r="AJ687" i="4"/>
  <c r="AJ167" i="4"/>
  <c r="AJ627" i="4"/>
  <c r="AJ674" i="4"/>
  <c r="AJ451" i="4"/>
  <c r="AJ188" i="4"/>
  <c r="AJ89" i="4"/>
  <c r="AJ513" i="4"/>
  <c r="AJ272" i="4"/>
  <c r="AJ27" i="4"/>
  <c r="AJ306" i="4"/>
  <c r="AJ341" i="4"/>
  <c r="AJ523" i="4"/>
  <c r="AJ423" i="4"/>
  <c r="AJ563" i="4"/>
  <c r="AJ130" i="4"/>
  <c r="AJ696" i="4"/>
  <c r="AJ424" i="4"/>
  <c r="AJ756" i="4"/>
  <c r="AJ168" i="4"/>
  <c r="AJ169" i="4"/>
  <c r="AJ425" i="4"/>
  <c r="AJ443" i="4"/>
  <c r="AJ524" i="4"/>
  <c r="AJ208" i="4"/>
  <c r="AJ10" i="4"/>
  <c r="AJ74" i="4"/>
  <c r="AJ584" i="4"/>
  <c r="AJ368" i="4"/>
  <c r="AJ180" i="4"/>
  <c r="AJ723" i="4"/>
  <c r="AJ107" i="4"/>
  <c r="AJ209" i="4"/>
  <c r="AJ11" i="4"/>
  <c r="AJ131" i="4"/>
  <c r="AJ409" i="4"/>
  <c r="AJ724" i="4"/>
  <c r="AJ39" i="4"/>
  <c r="AJ487" i="4"/>
  <c r="AJ514" i="4"/>
  <c r="AJ21" i="4"/>
  <c r="AJ667" i="4"/>
  <c r="AJ629" i="4"/>
  <c r="AJ481" i="4"/>
  <c r="AJ569" i="4"/>
  <c r="AJ22" i="4"/>
  <c r="AJ592" i="4"/>
  <c r="AJ126" i="4"/>
  <c r="AJ116" i="4"/>
  <c r="AJ147" i="4"/>
  <c r="AJ221" i="4"/>
  <c r="AJ192" i="4"/>
  <c r="AJ401" i="4"/>
  <c r="AJ311" i="4"/>
  <c r="AJ141" i="4"/>
  <c r="AJ142" i="4"/>
  <c r="AJ515" i="4"/>
  <c r="AJ101" i="4"/>
  <c r="AJ75" i="4"/>
  <c r="AJ757" i="4"/>
  <c r="AJ76" i="4"/>
  <c r="AJ774" i="4"/>
  <c r="AJ121" i="4"/>
  <c r="AJ418" i="4"/>
  <c r="AJ289" i="4"/>
  <c r="AJ503" i="4"/>
  <c r="AJ252" i="4"/>
  <c r="AJ402" i="4"/>
  <c r="AJ636" i="4"/>
  <c r="AJ758" i="4"/>
  <c r="AJ278" i="4"/>
  <c r="AJ170" i="4"/>
  <c r="AJ612" i="4"/>
  <c r="AJ122" i="4"/>
  <c r="AJ162" i="4"/>
  <c r="AJ369" i="4"/>
  <c r="AJ299" i="4"/>
  <c r="AJ452" i="4"/>
  <c r="AJ395" i="4"/>
  <c r="AJ711" i="4"/>
  <c r="AJ470" i="4"/>
  <c r="AJ183" i="4"/>
  <c r="AJ437" i="4"/>
  <c r="AJ438" i="4"/>
  <c r="AJ193" i="4"/>
  <c r="AJ132" i="4"/>
  <c r="AJ242" i="4"/>
  <c r="AJ23" i="4"/>
  <c r="AJ630" i="4"/>
  <c r="AJ342" i="4"/>
  <c r="AJ326" i="4"/>
  <c r="AJ416" i="4"/>
  <c r="AJ379" i="4"/>
  <c r="AJ453" i="4"/>
  <c r="AJ333" i="4"/>
  <c r="AJ387" i="4"/>
  <c r="AJ234" i="4"/>
  <c r="AJ751" i="4"/>
  <c r="AJ454" i="4"/>
  <c r="AJ681" i="4"/>
  <c r="AJ241" i="4"/>
  <c r="AJ539" i="4"/>
  <c r="AJ602" i="4"/>
  <c r="AJ597" i="4"/>
  <c r="AJ613" i="4"/>
  <c r="AJ593" i="4"/>
  <c r="AJ317" i="4"/>
  <c r="AJ181" i="4"/>
  <c r="AJ426" i="4"/>
  <c r="AJ355" i="4"/>
  <c r="AJ631" i="4"/>
  <c r="AJ290" i="4"/>
  <c r="AJ279" i="4"/>
  <c r="AJ496" i="4"/>
  <c r="AJ455" i="4"/>
  <c r="AJ668" i="4"/>
  <c r="AJ24" i="4"/>
  <c r="AJ351" i="4"/>
  <c r="AJ476" i="4"/>
  <c r="AJ229" i="4"/>
  <c r="AJ697" i="4"/>
  <c r="AJ61" i="4"/>
  <c r="AJ482" i="4"/>
  <c r="AJ307" i="4"/>
  <c r="AJ40" i="4"/>
  <c r="AJ143" i="4"/>
  <c r="AJ189" i="4"/>
  <c r="AJ456" i="4"/>
  <c r="AJ768" i="4"/>
  <c r="AJ102" i="4"/>
  <c r="AJ621" i="4"/>
  <c r="AJ103" i="4"/>
  <c r="AJ235" i="4"/>
  <c r="AJ163" i="4"/>
  <c r="AJ483" i="4"/>
  <c r="AJ403" i="4"/>
  <c r="AJ649" i="4"/>
  <c r="AJ318" i="4"/>
  <c r="AJ171" i="4"/>
  <c r="AJ216" i="4"/>
  <c r="AJ323" i="4"/>
  <c r="AJ410" i="4"/>
  <c r="AJ273" i="4"/>
  <c r="AJ675" i="4"/>
  <c r="AJ164" i="4"/>
  <c r="AJ703" i="4"/>
  <c r="AJ427" i="4"/>
  <c r="AJ477" i="4"/>
  <c r="AJ62" i="4"/>
  <c r="AJ478" i="4"/>
  <c r="AJ428" i="4"/>
  <c r="AJ359" i="4"/>
  <c r="AJ439" i="4"/>
  <c r="AJ150" i="4"/>
  <c r="AJ632" i="4"/>
  <c r="AJ698" i="4"/>
  <c r="AJ49" i="4"/>
  <c r="AJ41" i="4"/>
  <c r="AJ194" i="4"/>
  <c r="AJ352" i="4"/>
  <c r="AJ497" i="4"/>
  <c r="AJ77" i="4"/>
  <c r="AJ504" i="4"/>
  <c r="AJ195" i="4"/>
  <c r="AJ712" i="4"/>
  <c r="AJ637" i="4"/>
  <c r="AJ6" i="4"/>
  <c r="AJ614" i="4"/>
  <c r="AJ725" i="4"/>
  <c r="AJ638" i="4"/>
  <c r="AJ639" i="4"/>
  <c r="AJ50" i="4"/>
  <c r="AJ633" i="4"/>
  <c r="AJ258" i="4"/>
  <c r="AJ319" i="4"/>
  <c r="AJ148" i="4"/>
  <c r="AJ12" i="4"/>
  <c r="AJ556" i="4"/>
  <c r="AJ488" i="4"/>
  <c r="AJ615" i="4"/>
  <c r="AJ217" i="4"/>
  <c r="AJ734" i="4"/>
  <c r="AJ327" i="4"/>
  <c r="AJ699" i="4"/>
  <c r="AJ700" i="4"/>
  <c r="AJ598" i="4"/>
  <c r="AJ308" i="4"/>
  <c r="AJ440" i="4"/>
  <c r="AJ735" i="4"/>
  <c r="AJ127" i="4"/>
  <c r="AJ599" i="4"/>
  <c r="AJ94" i="4"/>
  <c r="AJ460" i="4"/>
  <c r="AJ704" i="4"/>
  <c r="AJ196" i="4"/>
  <c r="AJ507" i="4"/>
  <c r="AJ291" i="4"/>
  <c r="AJ616" i="4"/>
  <c r="AJ640" i="4"/>
  <c r="AJ498" i="4"/>
  <c r="AJ411" i="4"/>
  <c r="AJ280" i="4"/>
  <c r="AJ253" i="4"/>
  <c r="AJ334" i="4"/>
  <c r="AJ312" i="4"/>
  <c r="AJ292" i="4"/>
  <c r="AJ218" i="4"/>
  <c r="AJ603" i="4"/>
  <c r="AJ604" i="4"/>
  <c r="AJ133" i="4"/>
  <c r="AJ197" i="4"/>
  <c r="AJ380" i="4"/>
  <c r="AJ210" i="4"/>
  <c r="AJ90" i="4"/>
  <c r="AJ13" i="4"/>
  <c r="AJ412" i="4"/>
  <c r="AJ748" i="4"/>
  <c r="AJ446" i="4"/>
  <c r="AJ585" i="4"/>
  <c r="AJ540" i="4"/>
  <c r="AJ719" i="4"/>
  <c r="AJ622" i="4"/>
  <c r="AJ404" i="4"/>
  <c r="AJ676" i="4"/>
  <c r="AJ198" i="4"/>
  <c r="AJ634" i="4"/>
  <c r="AJ155" i="4"/>
  <c r="AJ557" i="4"/>
  <c r="AJ313" i="4"/>
  <c r="AJ172" i="4"/>
  <c r="AJ293" i="4"/>
  <c r="AJ558" i="4"/>
  <c r="AJ173" i="4"/>
  <c r="AJ641" i="4"/>
  <c r="AJ516" i="4"/>
  <c r="AJ769" i="4"/>
  <c r="AJ736" i="4"/>
  <c r="AJ720" i="4"/>
  <c r="AJ370" i="4"/>
  <c r="AJ532" i="4"/>
  <c r="AJ705" i="4"/>
  <c r="AJ42" i="4"/>
  <c r="AJ642" i="4"/>
  <c r="AJ230" i="4"/>
  <c r="AJ537" i="4"/>
  <c r="AJ274" i="4"/>
  <c r="AJ489" i="4"/>
  <c r="AJ43" i="4"/>
  <c r="AJ528" i="4"/>
  <c r="AJ151" i="4"/>
  <c r="AJ471" i="4"/>
  <c r="AJ28" i="4"/>
  <c r="AJ231" i="4"/>
  <c r="AJ14" i="4"/>
  <c r="AJ715" i="4"/>
  <c r="AJ85" i="4"/>
  <c r="AJ706" i="4"/>
  <c r="AJ419" i="4"/>
  <c r="AJ461" i="4"/>
  <c r="AJ95" i="4"/>
  <c r="AJ396" i="4"/>
  <c r="AJ577" i="4"/>
  <c r="AJ775" i="4"/>
  <c r="AJ499" i="4"/>
  <c r="AJ157" i="4"/>
  <c r="AJ517" i="4"/>
  <c r="AJ108" i="4"/>
  <c r="AJ643" i="4"/>
  <c r="AJ605" i="4"/>
  <c r="AJ371" i="4"/>
  <c r="AJ222" i="4"/>
  <c r="AJ759" i="4"/>
  <c r="AJ259" i="4"/>
  <c r="AJ570" i="4"/>
  <c r="AJ223" i="4"/>
  <c r="AJ186" i="4"/>
  <c r="AJ281" i="4"/>
  <c r="AJ559" i="4"/>
  <c r="AJ405" i="4"/>
  <c r="AJ677" i="4"/>
  <c r="AJ770" i="4"/>
  <c r="AJ656" i="4"/>
  <c r="AJ500" i="4"/>
  <c r="AJ771" i="4"/>
  <c r="AJ772" i="4"/>
  <c r="AJ294" i="4"/>
  <c r="AJ109" i="4"/>
  <c r="AJ623" i="4"/>
  <c r="AJ457" i="4"/>
  <c r="AJ263" i="4"/>
  <c r="AJ314" i="4"/>
  <c r="AJ199" i="4"/>
  <c r="AJ606" i="4"/>
  <c r="AJ760" i="4"/>
  <c r="AJ429" i="4"/>
  <c r="AJ541" i="4"/>
  <c r="AJ134" i="4"/>
  <c r="AJ726" i="4"/>
  <c r="AJ372" i="4"/>
  <c r="AJ174" i="4"/>
  <c r="AJ420" i="4"/>
  <c r="AJ211" i="4"/>
  <c r="AJ51" i="4"/>
  <c r="AJ236" i="4"/>
  <c r="AJ52" i="4"/>
  <c r="AJ78" i="4"/>
  <c r="AJ320" i="4"/>
  <c r="AJ135" i="4"/>
  <c r="AJ104" i="4"/>
  <c r="AJ721" i="4"/>
  <c r="AJ79" i="4"/>
  <c r="AJ501" i="4"/>
  <c r="AJ270" i="4"/>
  <c r="AJ430" i="4"/>
  <c r="AJ282" i="4"/>
  <c r="AJ260" i="4"/>
  <c r="AJ533" i="4"/>
  <c r="AJ190" i="4"/>
  <c r="AJ397" i="4"/>
  <c r="AJ31" i="4"/>
  <c r="AJ701" i="4"/>
  <c r="AJ659" i="4"/>
  <c r="AJ382" i="4"/>
  <c r="AJ298" i="4"/>
  <c r="AJ261" i="4"/>
  <c r="AJ717" i="4"/>
  <c r="AJ650" i="4"/>
  <c r="AJ749" i="4"/>
  <c r="AJ727" i="4"/>
  <c r="AJ490" i="4"/>
  <c r="AJ518" i="4"/>
  <c r="AJ462" i="4"/>
  <c r="AJ617" i="4"/>
  <c r="AJ25" i="4"/>
  <c r="AJ136" i="4"/>
  <c r="AJ295" i="4"/>
  <c r="AJ373" i="4"/>
  <c r="AJ144" i="4"/>
  <c r="AJ536" i="4"/>
  <c r="AJ321" i="4"/>
  <c r="AJ383" i="4"/>
  <c r="AJ529" i="4"/>
  <c r="AJ398" i="4"/>
  <c r="AJ29" i="4"/>
  <c r="AJ594" i="4"/>
  <c r="AJ343" i="4"/>
  <c r="AJ549" i="4"/>
  <c r="AJ275" i="4"/>
  <c r="AJ508" i="4"/>
  <c r="AJ212" i="4"/>
  <c r="AJ413" i="4"/>
  <c r="AJ707" i="4"/>
  <c r="AJ214" i="4"/>
  <c r="AJ175" i="4"/>
  <c r="AJ80" i="4"/>
  <c r="AJ660" i="4"/>
  <c r="AJ344" i="4"/>
  <c r="AJ509" i="4"/>
  <c r="AJ60" i="4"/>
  <c r="AJ744" i="4"/>
  <c r="AJ618" i="4"/>
  <c r="AJ328" i="4"/>
  <c r="AJ388" i="4"/>
  <c r="AJ86" i="4"/>
  <c r="AJ678" i="4"/>
  <c r="AJ3" i="4"/>
  <c r="AJ651" i="4"/>
  <c r="AJ53" i="4"/>
  <c r="AJ644" i="4"/>
  <c r="AJ463" i="4"/>
  <c r="AJ137" i="4"/>
  <c r="AJ491" i="4"/>
  <c r="AJ200" i="4"/>
  <c r="AJ607" i="4"/>
  <c r="AJ243" i="4"/>
  <c r="AJ550" i="4"/>
  <c r="AJ586" i="4"/>
  <c r="AJ737" i="4"/>
  <c r="AJ64" i="4"/>
  <c r="AJ237" i="4"/>
  <c r="AJ571" i="4"/>
  <c r="AJ745" i="4"/>
  <c r="AJ431" i="4"/>
  <c r="AJ345" i="4"/>
  <c r="AJ215" i="4"/>
  <c r="AJ682" i="4"/>
  <c r="AJ44" i="4"/>
  <c r="AJ474" i="4"/>
  <c r="AJ374" i="4"/>
  <c r="AJ30" i="4"/>
  <c r="AJ738" i="4"/>
  <c r="AJ464" i="4"/>
  <c r="AJ329" i="4"/>
  <c r="AJ15" i="4"/>
  <c r="AJ683" i="4"/>
  <c r="AJ16" i="4"/>
  <c r="AJ224" i="4"/>
  <c r="AJ669" i="4"/>
  <c r="AJ335" i="4"/>
  <c r="AJ525" i="4"/>
  <c r="AJ346" i="4"/>
  <c r="AJ152" i="4"/>
  <c r="AJ645" i="4"/>
  <c r="AJ519" i="4"/>
  <c r="AJ296" i="4"/>
  <c r="AJ739" i="4"/>
  <c r="AJ244" i="4"/>
  <c r="AJ530" i="4"/>
  <c r="AJ347" i="4"/>
  <c r="AJ54" i="4"/>
  <c r="AJ153" i="4"/>
  <c r="AJ360" i="4"/>
  <c r="AJ773" i="4"/>
  <c r="AJ65" i="4"/>
  <c r="AJ740" i="4"/>
  <c r="AJ110" i="4"/>
  <c r="AJ353" i="4"/>
  <c r="AJ138" i="4"/>
  <c r="AJ55" i="4"/>
  <c r="AJ534" i="4"/>
  <c r="AJ728" i="4"/>
  <c r="AJ117" i="4"/>
  <c r="AJ560" i="4"/>
  <c r="AJ421" i="4"/>
  <c r="AJ776" i="4"/>
  <c r="AJ578" i="4"/>
  <c r="AJ444" i="4"/>
  <c r="AJ479" i="4"/>
  <c r="AJ32" i="4"/>
  <c r="AJ213" i="4"/>
  <c r="AJ708" i="4"/>
  <c r="AJ688" i="4"/>
  <c r="AJ465" i="4"/>
  <c r="AJ283" i="4"/>
  <c r="AJ201" i="4"/>
  <c r="AJ417" i="4"/>
  <c r="AJ406" i="4"/>
  <c r="AJ484" i="4"/>
  <c r="AJ670" i="4"/>
  <c r="AJ661" i="4"/>
  <c r="AJ66" i="4"/>
  <c r="AJ124" i="4"/>
  <c r="AJ158" i="4"/>
  <c r="AJ551" i="4"/>
  <c r="AJ741" i="4"/>
  <c r="AJ245" i="4"/>
  <c r="AJ579" i="4"/>
  <c r="AJ689" i="4"/>
  <c r="AJ356" i="4"/>
  <c r="AJ361" i="4"/>
  <c r="AJ330" i="4"/>
  <c r="AJ176" i="4"/>
  <c r="AJ389" i="4"/>
  <c r="AJ96" i="4"/>
  <c r="AJ713" i="4"/>
  <c r="AJ177" i="4"/>
  <c r="AJ225" i="4"/>
  <c r="AJ466" i="4"/>
  <c r="AJ561" i="4"/>
  <c r="AJ17" i="4"/>
  <c r="AJ276" i="4"/>
  <c r="AJ646" i="4"/>
  <c r="AJ202" i="4"/>
  <c r="AJ18" i="4"/>
  <c r="AJ182" i="4"/>
  <c r="AJ652" i="4"/>
  <c r="AJ526" i="4"/>
  <c r="AJ203" i="4"/>
  <c r="AJ97" i="4"/>
  <c r="AJ284" i="4"/>
  <c r="AJ67" i="4"/>
  <c r="AJ690" i="4"/>
  <c r="AJ277" i="4"/>
  <c r="AJ572" i="4"/>
  <c r="AJ467" i="4"/>
  <c r="AJ204" i="4"/>
  <c r="AJ111" i="4"/>
  <c r="AJ441" i="4"/>
  <c r="AJ447" i="4"/>
  <c r="AJ531" i="4"/>
  <c r="AJ662" i="4"/>
  <c r="AJ33" i="4"/>
  <c r="AJ45" i="4"/>
  <c r="AJ722" i="4"/>
  <c r="AJ362" i="4"/>
  <c r="AJ542" i="4"/>
  <c r="AJ742" i="4"/>
  <c r="AJ684" i="4"/>
  <c r="AJ562" i="4"/>
  <c r="AJ300" i="4"/>
  <c r="AJ580" i="4"/>
  <c r="AJ624" i="4"/>
  <c r="AJ98" i="4"/>
  <c r="AJ716" i="4"/>
  <c r="AJ432" i="4"/>
  <c r="AJ262" i="4"/>
  <c r="AJ709" i="4"/>
  <c r="AJ123" i="4"/>
  <c r="AJ729" i="4"/>
  <c r="AJ581" i="4"/>
  <c r="AJ485" i="4"/>
  <c r="AJ309" i="4"/>
  <c r="AJ336" i="4"/>
  <c r="AJ331" i="4"/>
  <c r="AJ285" i="4"/>
  <c r="AJ573" i="4"/>
  <c r="AJ118" i="4"/>
  <c r="AJ184" i="4"/>
  <c r="AJ679" i="4"/>
  <c r="AJ486" i="4"/>
  <c r="AJ761" i="4"/>
  <c r="AJ691" i="4"/>
  <c r="AJ647" i="4"/>
  <c r="AJ145" i="4"/>
  <c r="AJ139" i="4"/>
  <c r="AJ232" i="4"/>
  <c r="AJ91" i="4"/>
  <c r="AJ671" i="4"/>
  <c r="AJ46" i="4"/>
  <c r="AJ384" i="4"/>
  <c r="AJ178" i="4"/>
  <c r="AJ286" i="4"/>
  <c r="AJ226" i="4"/>
  <c r="AJ552" i="4"/>
  <c r="AJ520" i="4"/>
  <c r="AJ672" i="4"/>
  <c r="AJ26" i="4"/>
  <c r="AJ743" i="4"/>
  <c r="AJ390" i="4"/>
  <c r="AJ492" i="4"/>
  <c r="AJ56" i="4"/>
  <c r="AJ510" i="4"/>
  <c r="AJ502" i="4"/>
  <c r="AJ391" i="4"/>
  <c r="AJ92" i="4"/>
  <c r="AJ685" i="4"/>
  <c r="AJ433" i="4"/>
  <c r="AJ730" i="4"/>
  <c r="AJ301" i="4"/>
  <c r="AJ493" i="4"/>
  <c r="AJ7" i="4"/>
  <c r="AJ87" i="4"/>
  <c r="AJ564" i="4"/>
  <c r="AJ246" i="4"/>
  <c r="AJ663" i="4"/>
  <c r="AJ337" i="4"/>
  <c r="AJ375" i="4"/>
  <c r="AJ587" i="4"/>
  <c r="AJ543" i="4"/>
  <c r="AJ165" i="4"/>
  <c r="AJ673" i="4"/>
  <c r="AJ653" i="4"/>
  <c r="AJ227" i="4"/>
  <c r="AJ68" i="4"/>
  <c r="AJ544" i="4"/>
  <c r="AJ553" i="4"/>
  <c r="AJ69" i="4"/>
  <c r="AJ664" i="4"/>
  <c r="AJ35" i="4"/>
  <c r="AJ527" i="4"/>
  <c r="AJ254" i="4"/>
  <c r="AJ348" i="4"/>
  <c r="AJ93" i="4"/>
  <c r="AJ407" i="4"/>
  <c r="AJ376" i="4"/>
  <c r="AJ302" i="4"/>
  <c r="AJ731" i="4"/>
  <c r="AJ608" i="4"/>
  <c r="AJ128" i="4"/>
  <c r="AJ36" i="4"/>
  <c r="AJ710" i="4"/>
  <c r="AJ665" i="4"/>
  <c r="AJ458" i="4"/>
  <c r="AJ191" i="4"/>
  <c r="AJ112" i="4"/>
  <c r="AJ113" i="4"/>
  <c r="AJ338" i="4"/>
  <c r="AJ494" i="4"/>
  <c r="AJ545" i="4"/>
  <c r="AJ377" i="4"/>
  <c r="AJ357" i="4"/>
  <c r="AJ57" i="4"/>
  <c r="AJ310" i="4"/>
  <c r="AJ332" i="4"/>
  <c r="AJ363" i="4"/>
  <c r="AJ635" i="4"/>
  <c r="AJ63" i="4"/>
  <c r="AJ364" i="4"/>
  <c r="AJ47" i="4"/>
  <c r="AJ267" i="4"/>
  <c r="AJ146" i="4"/>
  <c r="AJ303" i="4"/>
  <c r="AJ546" i="4"/>
  <c r="AJ442" i="4"/>
  <c r="AJ268" i="4"/>
  <c r="AJ414" i="4"/>
  <c r="AJ149" i="4"/>
  <c r="AJ655" i="4"/>
  <c r="AJ70" i="4"/>
  <c r="AJ255" i="4"/>
  <c r="AJ381" i="4"/>
  <c r="AJ154" i="4"/>
  <c r="AJ19" i="4"/>
  <c r="AJ480" i="4"/>
  <c r="AJ20" i="4"/>
  <c r="AJ511" i="4"/>
  <c r="AJ349" i="4"/>
  <c r="AJ547" i="4"/>
  <c r="AJ264" i="4"/>
  <c r="AJ350" i="4"/>
  <c r="AJ48" i="4"/>
  <c r="AJ247" i="4"/>
  <c r="AJ339" i="4"/>
  <c r="AJ324" i="4"/>
  <c r="AJ304" i="4"/>
  <c r="AJ468" i="4"/>
  <c r="AJ322" i="4"/>
  <c r="AJ205" i="4"/>
  <c r="AJ625" i="4"/>
  <c r="AJ287" i="4"/>
  <c r="AJ37" i="4"/>
  <c r="AJ378" i="4"/>
  <c r="AJ680" i="4"/>
  <c r="AJ256" i="4"/>
  <c r="AJ238" i="4"/>
  <c r="AJ619" i="4"/>
  <c r="AJ81" i="4"/>
  <c r="AJ88" i="4"/>
  <c r="AJ239" i="4"/>
  <c r="AJ554" i="4"/>
  <c r="AJ315" i="4"/>
  <c r="AJ399" i="4"/>
  <c r="AJ119" i="4"/>
  <c r="AJ206" i="4"/>
  <c r="AJ8" i="4"/>
  <c r="AJ555" i="4"/>
  <c r="AJ392" i="4"/>
  <c r="AJ746" i="4"/>
  <c r="AJ179" i="4"/>
  <c r="AJ99" i="4"/>
  <c r="AJ316" i="4"/>
  <c r="AJ422" i="4"/>
  <c r="AJ365" i="4"/>
  <c r="AJ548" i="4"/>
  <c r="AJ854" i="4"/>
  <c r="AI826" i="4"/>
  <c r="AI792" i="4"/>
  <c r="AI793" i="4"/>
  <c r="AI812" i="4"/>
  <c r="AI794" i="4"/>
  <c r="AI816" i="4"/>
  <c r="AI795" i="4"/>
  <c r="AI832" i="4"/>
  <c r="AI823" i="4"/>
  <c r="AI817" i="4"/>
  <c r="AI813" i="4"/>
  <c r="AI833" i="4"/>
  <c r="AI846" i="4"/>
  <c r="AI796" i="4"/>
  <c r="AI847" i="4"/>
  <c r="AI783" i="4"/>
  <c r="AI827" i="4"/>
  <c r="AI784" i="4"/>
  <c r="AI834" i="4"/>
  <c r="AI835" i="4"/>
  <c r="AI818" i="4"/>
  <c r="AI777" i="4"/>
  <c r="AI856" i="4"/>
  <c r="AI848" i="4"/>
  <c r="AI836" i="4"/>
  <c r="AI845" i="4"/>
  <c r="AI849" i="4"/>
  <c r="AI824" i="4"/>
  <c r="AI808" i="4"/>
  <c r="AI819" i="4"/>
  <c r="AI837" i="4"/>
  <c r="AI802" i="4"/>
  <c r="AI825" i="4"/>
  <c r="AI788" i="4"/>
  <c r="AI820" i="4"/>
  <c r="AI841" i="4"/>
  <c r="AI762" i="4"/>
  <c r="AI472" i="4"/>
  <c r="AI809" i="4"/>
  <c r="AI657" i="4"/>
  <c r="AI855" i="4"/>
  <c r="AI853" i="4"/>
  <c r="AI4" i="4"/>
  <c r="AI838" i="4"/>
  <c r="AI800" i="4"/>
  <c r="AI5" i="4"/>
  <c r="AI538" i="4"/>
  <c r="AI790" i="4"/>
  <c r="AI839" i="4"/>
  <c r="AI692" i="4"/>
  <c r="AI473" i="4"/>
  <c r="AI779" i="4"/>
  <c r="AI785" i="4"/>
  <c r="AI797" i="4"/>
  <c r="AI620" i="4"/>
  <c r="AI840" i="4"/>
  <c r="AI814" i="4"/>
  <c r="AI798" i="4"/>
  <c r="AI828" i="4"/>
  <c r="AI565" i="4"/>
  <c r="AI789" i="4"/>
  <c r="AI82" i="4"/>
  <c r="AI38" i="4"/>
  <c r="AI821" i="4"/>
  <c r="AI786" i="4"/>
  <c r="AI780" i="4"/>
  <c r="AI804" i="4"/>
  <c r="AI752" i="4"/>
  <c r="AI763" i="4"/>
  <c r="AI799" i="4"/>
  <c r="AI71" i="4"/>
  <c r="AI448" i="4"/>
  <c r="AI778" i="4"/>
  <c r="AI787" i="4"/>
  <c r="AI850" i="4"/>
  <c r="AI803" i="4"/>
  <c r="AI609" i="4"/>
  <c r="AI829" i="4"/>
  <c r="AI791" i="4"/>
  <c r="AI851" i="4"/>
  <c r="AI810" i="4"/>
  <c r="AI105" i="4"/>
  <c r="AI830" i="4"/>
  <c r="AI805" i="4"/>
  <c r="AI654" i="4"/>
  <c r="AI806" i="4"/>
  <c r="AI815" i="4"/>
  <c r="AI658" i="4"/>
  <c r="AI9" i="4"/>
  <c r="AI248" i="4"/>
  <c r="AI512" i="4"/>
  <c r="AI852" i="4"/>
  <c r="AI811" i="4"/>
  <c r="AI807" i="4"/>
  <c r="AI842" i="4"/>
  <c r="AI781" i="4"/>
  <c r="AI831" i="4"/>
  <c r="AI843" i="4"/>
  <c r="AI801" i="4"/>
  <c r="AI782" i="4"/>
  <c r="AI159" i="4"/>
  <c r="AI366" i="4"/>
  <c r="AI844" i="4"/>
  <c r="AI822" i="4"/>
  <c r="AI588" i="4"/>
  <c r="AI100" i="4"/>
  <c r="AI354" i="4"/>
  <c r="AI449" i="4"/>
  <c r="AI160" i="4"/>
  <c r="AI648" i="4"/>
  <c r="AI521" i="4"/>
  <c r="AI750" i="4"/>
  <c r="AI257" i="4"/>
  <c r="AI72" i="4"/>
  <c r="AI567" i="4"/>
  <c r="AI265" i="4"/>
  <c r="AI297" i="4"/>
  <c r="AI73" i="4"/>
  <c r="AI434" i="4"/>
  <c r="AI666" i="4"/>
  <c r="AI753" i="4"/>
  <c r="AI207" i="4"/>
  <c r="AI120" i="4"/>
  <c r="AI249" i="4"/>
  <c r="AI106" i="4"/>
  <c r="AI83" i="4"/>
  <c r="AI415" i="4"/>
  <c r="AI450" i="4"/>
  <c r="AI156" i="4"/>
  <c r="AI754" i="4"/>
  <c r="AI755" i="4"/>
  <c r="AI693" i="4"/>
  <c r="AI240" i="4"/>
  <c r="AI714" i="4"/>
  <c r="AI219" i="4"/>
  <c r="AI718" i="4"/>
  <c r="AI574" i="4"/>
  <c r="AI522" i="4"/>
  <c r="AI589" i="4"/>
  <c r="AI610" i="4"/>
  <c r="AI393" i="4"/>
  <c r="AI686" i="4"/>
  <c r="AI385" i="4"/>
  <c r="AI114" i="4"/>
  <c r="AI435" i="4"/>
  <c r="AI233" i="4"/>
  <c r="AI764" i="4"/>
  <c r="AI228" i="4"/>
  <c r="AI187" i="4"/>
  <c r="AI84" i="4"/>
  <c r="AI358" i="4"/>
  <c r="AI505" i="4"/>
  <c r="AI305" i="4"/>
  <c r="AI590" i="4"/>
  <c r="AI166" i="4"/>
  <c r="AI591" i="4"/>
  <c r="AI129" i="4"/>
  <c r="AI436" i="4"/>
  <c r="AI220" i="4"/>
  <c r="AI568" i="4"/>
  <c r="AI626" i="4"/>
  <c r="AI469" i="4"/>
  <c r="AI340" i="4"/>
  <c r="AI58" i="4"/>
  <c r="AI125" i="4"/>
  <c r="AI600" i="4"/>
  <c r="AI732" i="4"/>
  <c r="AI115" i="4"/>
  <c r="AI495" i="4"/>
  <c r="AI575" i="4"/>
  <c r="AI506" i="4"/>
  <c r="AI611" i="4"/>
  <c r="AI250" i="4"/>
  <c r="AI266" i="4"/>
  <c r="AI702" i="4"/>
  <c r="AI566" i="4"/>
  <c r="AI34" i="4"/>
  <c r="AI288" i="4"/>
  <c r="AI582" i="4"/>
  <c r="AI583" i="4"/>
  <c r="AI576" i="4"/>
  <c r="AI251" i="4"/>
  <c r="AI445" i="4"/>
  <c r="AI394" i="4"/>
  <c r="AI400" i="4"/>
  <c r="AI595" i="4"/>
  <c r="AI535" i="4"/>
  <c r="AI765" i="4"/>
  <c r="AI628" i="4"/>
  <c r="AI408" i="4"/>
  <c r="AI596" i="4"/>
  <c r="AI271" i="4"/>
  <c r="AI161" i="4"/>
  <c r="AI140" i="4"/>
  <c r="AI459" i="4"/>
  <c r="AI766" i="4"/>
  <c r="AI475" i="4"/>
  <c r="AI601" i="4"/>
  <c r="AI747" i="4"/>
  <c r="AI694" i="4"/>
  <c r="AI269" i="4"/>
  <c r="AI59" i="4"/>
  <c r="AI367" i="4"/>
  <c r="AI325" i="4"/>
  <c r="AI733" i="4"/>
  <c r="AI185" i="4"/>
  <c r="AI767" i="4"/>
  <c r="AI695" i="4"/>
  <c r="AI687" i="4"/>
  <c r="AI167" i="4"/>
  <c r="AI627" i="4"/>
  <c r="AI674" i="4"/>
  <c r="AI451" i="4"/>
  <c r="AI188" i="4"/>
  <c r="AI89" i="4"/>
  <c r="AI513" i="4"/>
  <c r="AI272" i="4"/>
  <c r="AI27" i="4"/>
  <c r="AI306" i="4"/>
  <c r="AI341" i="4"/>
  <c r="AI523" i="4"/>
  <c r="AI423" i="4"/>
  <c r="AI563" i="4"/>
  <c r="AI130" i="4"/>
  <c r="AI696" i="4"/>
  <c r="AI424" i="4"/>
  <c r="AI756" i="4"/>
  <c r="AI168" i="4"/>
  <c r="AI169" i="4"/>
  <c r="AI425" i="4"/>
  <c r="AI443" i="4"/>
  <c r="AI524" i="4"/>
  <c r="AI208" i="4"/>
  <c r="AI10" i="4"/>
  <c r="AI74" i="4"/>
  <c r="AI584" i="4"/>
  <c r="AI368" i="4"/>
  <c r="AI180" i="4"/>
  <c r="AI723" i="4"/>
  <c r="AI107" i="4"/>
  <c r="AI209" i="4"/>
  <c r="AI11" i="4"/>
  <c r="AI131" i="4"/>
  <c r="AI409" i="4"/>
  <c r="AI724" i="4"/>
  <c r="AI39" i="4"/>
  <c r="AI487" i="4"/>
  <c r="AI514" i="4"/>
  <c r="AI21" i="4"/>
  <c r="AI667" i="4"/>
  <c r="AI629" i="4"/>
  <c r="AI481" i="4"/>
  <c r="AI569" i="4"/>
  <c r="AI22" i="4"/>
  <c r="AI592" i="4"/>
  <c r="AI126" i="4"/>
  <c r="AI116" i="4"/>
  <c r="AI147" i="4"/>
  <c r="AI221" i="4"/>
  <c r="AI192" i="4"/>
  <c r="AI401" i="4"/>
  <c r="AI311" i="4"/>
  <c r="AI141" i="4"/>
  <c r="AI142" i="4"/>
  <c r="AI515" i="4"/>
  <c r="AI101" i="4"/>
  <c r="AI75" i="4"/>
  <c r="AI757" i="4"/>
  <c r="AI76" i="4"/>
  <c r="AI774" i="4"/>
  <c r="AI121" i="4"/>
  <c r="AI418" i="4"/>
  <c r="AI289" i="4"/>
  <c r="AI503" i="4"/>
  <c r="AI252" i="4"/>
  <c r="AI402" i="4"/>
  <c r="AI636" i="4"/>
  <c r="AI758" i="4"/>
  <c r="AI278" i="4"/>
  <c r="AI170" i="4"/>
  <c r="AI612" i="4"/>
  <c r="AI122" i="4"/>
  <c r="AI162" i="4"/>
  <c r="AI369" i="4"/>
  <c r="AI299" i="4"/>
  <c r="AI452" i="4"/>
  <c r="AI395" i="4"/>
  <c r="AI711" i="4"/>
  <c r="AI470" i="4"/>
  <c r="AI183" i="4"/>
  <c r="AI437" i="4"/>
  <c r="AI438" i="4"/>
  <c r="AI193" i="4"/>
  <c r="AI132" i="4"/>
  <c r="AI242" i="4"/>
  <c r="AI23" i="4"/>
  <c r="AI630" i="4"/>
  <c r="AI342" i="4"/>
  <c r="AI326" i="4"/>
  <c r="AI416" i="4"/>
  <c r="AI379" i="4"/>
  <c r="AI453" i="4"/>
  <c r="AI333" i="4"/>
  <c r="AI387" i="4"/>
  <c r="AI234" i="4"/>
  <c r="AI751" i="4"/>
  <c r="AI454" i="4"/>
  <c r="AI681" i="4"/>
  <c r="AI241" i="4"/>
  <c r="AI539" i="4"/>
  <c r="AI602" i="4"/>
  <c r="AI597" i="4"/>
  <c r="AI613" i="4"/>
  <c r="AI593" i="4"/>
  <c r="AI317" i="4"/>
  <c r="AI181" i="4"/>
  <c r="AI426" i="4"/>
  <c r="AI355" i="4"/>
  <c r="AI631" i="4"/>
  <c r="AI290" i="4"/>
  <c r="AI279" i="4"/>
  <c r="AI496" i="4"/>
  <c r="AI455" i="4"/>
  <c r="AI668" i="4"/>
  <c r="AI24" i="4"/>
  <c r="AI351" i="4"/>
  <c r="AI476" i="4"/>
  <c r="AI229" i="4"/>
  <c r="AI697" i="4"/>
  <c r="AI61" i="4"/>
  <c r="AI482" i="4"/>
  <c r="AI307" i="4"/>
  <c r="AI40" i="4"/>
  <c r="AI143" i="4"/>
  <c r="AI189" i="4"/>
  <c r="AI456" i="4"/>
  <c r="AI768" i="4"/>
  <c r="AI102" i="4"/>
  <c r="AI621" i="4"/>
  <c r="AI103" i="4"/>
  <c r="AI235" i="4"/>
  <c r="AI163" i="4"/>
  <c r="AI483" i="4"/>
  <c r="AI403" i="4"/>
  <c r="AI649" i="4"/>
  <c r="AI318" i="4"/>
  <c r="AI171" i="4"/>
  <c r="AI216" i="4"/>
  <c r="AI323" i="4"/>
  <c r="AI410" i="4"/>
  <c r="AI273" i="4"/>
  <c r="AI675" i="4"/>
  <c r="AI164" i="4"/>
  <c r="AI703" i="4"/>
  <c r="AI427" i="4"/>
  <c r="AI477" i="4"/>
  <c r="AI62" i="4"/>
  <c r="AI478" i="4"/>
  <c r="AI428" i="4"/>
  <c r="AI359" i="4"/>
  <c r="AI439" i="4"/>
  <c r="AI150" i="4"/>
  <c r="AI632" i="4"/>
  <c r="AI698" i="4"/>
  <c r="AI49" i="4"/>
  <c r="AI41" i="4"/>
  <c r="AI194" i="4"/>
  <c r="AI352" i="4"/>
  <c r="AI497" i="4"/>
  <c r="AI77" i="4"/>
  <c r="AI504" i="4"/>
  <c r="AI195" i="4"/>
  <c r="AI712" i="4"/>
  <c r="AI637" i="4"/>
  <c r="AI6" i="4"/>
  <c r="AI614" i="4"/>
  <c r="AI725" i="4"/>
  <c r="AI638" i="4"/>
  <c r="AI639" i="4"/>
  <c r="AI50" i="4"/>
  <c r="AI633" i="4"/>
  <c r="AI258" i="4"/>
  <c r="AI319" i="4"/>
  <c r="AI148" i="4"/>
  <c r="AI12" i="4"/>
  <c r="AI556" i="4"/>
  <c r="AI488" i="4"/>
  <c r="AI615" i="4"/>
  <c r="AI217" i="4"/>
  <c r="AI734" i="4"/>
  <c r="AI327" i="4"/>
  <c r="AI699" i="4"/>
  <c r="AI700" i="4"/>
  <c r="AI598" i="4"/>
  <c r="AI308" i="4"/>
  <c r="AI440" i="4"/>
  <c r="AI735" i="4"/>
  <c r="AI127" i="4"/>
  <c r="AI599" i="4"/>
  <c r="AI94" i="4"/>
  <c r="AI460" i="4"/>
  <c r="AI704" i="4"/>
  <c r="AI196" i="4"/>
  <c r="AI507" i="4"/>
  <c r="AI291" i="4"/>
  <c r="AI616" i="4"/>
  <c r="AI640" i="4"/>
  <c r="AI498" i="4"/>
  <c r="AI411" i="4"/>
  <c r="AI280" i="4"/>
  <c r="AI253" i="4"/>
  <c r="AI334" i="4"/>
  <c r="AI312" i="4"/>
  <c r="AI292" i="4"/>
  <c r="AI218" i="4"/>
  <c r="AI603" i="4"/>
  <c r="AI604" i="4"/>
  <c r="AI133" i="4"/>
  <c r="AI197" i="4"/>
  <c r="AI380" i="4"/>
  <c r="AI210" i="4"/>
  <c r="AI90" i="4"/>
  <c r="AI13" i="4"/>
  <c r="AI412" i="4"/>
  <c r="AI748" i="4"/>
  <c r="AI446" i="4"/>
  <c r="AI585" i="4"/>
  <c r="AI540" i="4"/>
  <c r="AI719" i="4"/>
  <c r="AI622" i="4"/>
  <c r="AI404" i="4"/>
  <c r="AI676" i="4"/>
  <c r="AI198" i="4"/>
  <c r="AI634" i="4"/>
  <c r="AI155" i="4"/>
  <c r="AI557" i="4"/>
  <c r="AI313" i="4"/>
  <c r="AI172" i="4"/>
  <c r="AI293" i="4"/>
  <c r="AI558" i="4"/>
  <c r="AI173" i="4"/>
  <c r="AI641" i="4"/>
  <c r="AI516" i="4"/>
  <c r="AI769" i="4"/>
  <c r="AI736" i="4"/>
  <c r="AI720" i="4"/>
  <c r="AI370" i="4"/>
  <c r="AI532" i="4"/>
  <c r="AI705" i="4"/>
  <c r="AI42" i="4"/>
  <c r="AI642" i="4"/>
  <c r="AI230" i="4"/>
  <c r="AI537" i="4"/>
  <c r="AI274" i="4"/>
  <c r="AI489" i="4"/>
  <c r="AI43" i="4"/>
  <c r="AI528" i="4"/>
  <c r="AI151" i="4"/>
  <c r="AI471" i="4"/>
  <c r="AI28" i="4"/>
  <c r="AI231" i="4"/>
  <c r="AI14" i="4"/>
  <c r="AI715" i="4"/>
  <c r="AI85" i="4"/>
  <c r="AI706" i="4"/>
  <c r="AI419" i="4"/>
  <c r="AI461" i="4"/>
  <c r="AI95" i="4"/>
  <c r="AI396" i="4"/>
  <c r="AI577" i="4"/>
  <c r="AI775" i="4"/>
  <c r="AI499" i="4"/>
  <c r="AI157" i="4"/>
  <c r="AI517" i="4"/>
  <c r="AI108" i="4"/>
  <c r="AI643" i="4"/>
  <c r="AI605" i="4"/>
  <c r="AI371" i="4"/>
  <c r="AI222" i="4"/>
  <c r="AI759" i="4"/>
  <c r="AI259" i="4"/>
  <c r="AI570" i="4"/>
  <c r="AI223" i="4"/>
  <c r="AI186" i="4"/>
  <c r="AI281" i="4"/>
  <c r="AI559" i="4"/>
  <c r="AI405" i="4"/>
  <c r="AI677" i="4"/>
  <c r="AI770" i="4"/>
  <c r="AI656" i="4"/>
  <c r="AI500" i="4"/>
  <c r="AI771" i="4"/>
  <c r="AI772" i="4"/>
  <c r="AI294" i="4"/>
  <c r="AI109" i="4"/>
  <c r="AI623" i="4"/>
  <c r="AI457" i="4"/>
  <c r="AI263" i="4"/>
  <c r="AI314" i="4"/>
  <c r="AI199" i="4"/>
  <c r="AI606" i="4"/>
  <c r="AI760" i="4"/>
  <c r="AI429" i="4"/>
  <c r="AI541" i="4"/>
  <c r="AI134" i="4"/>
  <c r="AI726" i="4"/>
  <c r="AI372" i="4"/>
  <c r="AI174" i="4"/>
  <c r="AI420" i="4"/>
  <c r="AI211" i="4"/>
  <c r="AI51" i="4"/>
  <c r="AI236" i="4"/>
  <c r="AI52" i="4"/>
  <c r="AI78" i="4"/>
  <c r="AI320" i="4"/>
  <c r="AI135" i="4"/>
  <c r="AI104" i="4"/>
  <c r="AI721" i="4"/>
  <c r="AI79" i="4"/>
  <c r="AI501" i="4"/>
  <c r="AI270" i="4"/>
  <c r="AI430" i="4"/>
  <c r="AI282" i="4"/>
  <c r="AI260" i="4"/>
  <c r="AI533" i="4"/>
  <c r="AI190" i="4"/>
  <c r="AI397" i="4"/>
  <c r="AI31" i="4"/>
  <c r="AI701" i="4"/>
  <c r="AI659" i="4"/>
  <c r="AI382" i="4"/>
  <c r="AI298" i="4"/>
  <c r="AI261" i="4"/>
  <c r="AI717" i="4"/>
  <c r="AI650" i="4"/>
  <c r="AI749" i="4"/>
  <c r="AI727" i="4"/>
  <c r="AI490" i="4"/>
  <c r="AI518" i="4"/>
  <c r="AI462" i="4"/>
  <c r="AI617" i="4"/>
  <c r="AI25" i="4"/>
  <c r="AI136" i="4"/>
  <c r="AI295" i="4"/>
  <c r="AI373" i="4"/>
  <c r="AI144" i="4"/>
  <c r="AI536" i="4"/>
  <c r="AI321" i="4"/>
  <c r="AI383" i="4"/>
  <c r="AI529" i="4"/>
  <c r="AI398" i="4"/>
  <c r="AI29" i="4"/>
  <c r="AI594" i="4"/>
  <c r="AI343" i="4"/>
  <c r="AI549" i="4"/>
  <c r="AI275" i="4"/>
  <c r="AI508" i="4"/>
  <c r="AI212" i="4"/>
  <c r="AI413" i="4"/>
  <c r="AI707" i="4"/>
  <c r="AI214" i="4"/>
  <c r="AI175" i="4"/>
  <c r="AI80" i="4"/>
  <c r="AI660" i="4"/>
  <c r="AI344" i="4"/>
  <c r="AI509" i="4"/>
  <c r="AI60" i="4"/>
  <c r="AI744" i="4"/>
  <c r="AI618" i="4"/>
  <c r="AI328" i="4"/>
  <c r="AI388" i="4"/>
  <c r="AI86" i="4"/>
  <c r="AI678" i="4"/>
  <c r="AI3" i="4"/>
  <c r="AI651" i="4"/>
  <c r="AI53" i="4"/>
  <c r="AI644" i="4"/>
  <c r="AI463" i="4"/>
  <c r="AI137" i="4"/>
  <c r="AI491" i="4"/>
  <c r="AI200" i="4"/>
  <c r="AI607" i="4"/>
  <c r="AI243" i="4"/>
  <c r="AI550" i="4"/>
  <c r="AI586" i="4"/>
  <c r="AI737" i="4"/>
  <c r="AI64" i="4"/>
  <c r="AI237" i="4"/>
  <c r="AI571" i="4"/>
  <c r="AI745" i="4"/>
  <c r="AI431" i="4"/>
  <c r="AI345" i="4"/>
  <c r="AI215" i="4"/>
  <c r="AI682" i="4"/>
  <c r="AI44" i="4"/>
  <c r="AI474" i="4"/>
  <c r="AI374" i="4"/>
  <c r="AI30" i="4"/>
  <c r="AI738" i="4"/>
  <c r="AI464" i="4"/>
  <c r="AI329" i="4"/>
  <c r="AI15" i="4"/>
  <c r="AI683" i="4"/>
  <c r="AI16" i="4"/>
  <c r="AI224" i="4"/>
  <c r="AI669" i="4"/>
  <c r="AI335" i="4"/>
  <c r="AI525" i="4"/>
  <c r="AI346" i="4"/>
  <c r="AI152" i="4"/>
  <c r="AI645" i="4"/>
  <c r="AI519" i="4"/>
  <c r="AI296" i="4"/>
  <c r="AI739" i="4"/>
  <c r="AI244" i="4"/>
  <c r="AI530" i="4"/>
  <c r="AI347" i="4"/>
  <c r="AI54" i="4"/>
  <c r="AI153" i="4"/>
  <c r="AI360" i="4"/>
  <c r="AI773" i="4"/>
  <c r="AI65" i="4"/>
  <c r="AI740" i="4"/>
  <c r="AI110" i="4"/>
  <c r="AI353" i="4"/>
  <c r="AI138" i="4"/>
  <c r="AI55" i="4"/>
  <c r="AI534" i="4"/>
  <c r="AI728" i="4"/>
  <c r="AI117" i="4"/>
  <c r="AI560" i="4"/>
  <c r="AI421" i="4"/>
  <c r="AI776" i="4"/>
  <c r="AI578" i="4"/>
  <c r="AI444" i="4"/>
  <c r="AI479" i="4"/>
  <c r="AI32" i="4"/>
  <c r="AI213" i="4"/>
  <c r="AI708" i="4"/>
  <c r="AI688" i="4"/>
  <c r="AI465" i="4"/>
  <c r="AI283" i="4"/>
  <c r="AI201" i="4"/>
  <c r="AI417" i="4"/>
  <c r="AI406" i="4"/>
  <c r="AI484" i="4"/>
  <c r="AI670" i="4"/>
  <c r="AI661" i="4"/>
  <c r="AI66" i="4"/>
  <c r="AI124" i="4"/>
  <c r="AI158" i="4"/>
  <c r="AI551" i="4"/>
  <c r="AI741" i="4"/>
  <c r="AI245" i="4"/>
  <c r="AI579" i="4"/>
  <c r="AI689" i="4"/>
  <c r="AI356" i="4"/>
  <c r="AI361" i="4"/>
  <c r="AI330" i="4"/>
  <c r="AI176" i="4"/>
  <c r="AI389" i="4"/>
  <c r="AI96" i="4"/>
  <c r="AI713" i="4"/>
  <c r="AI177" i="4"/>
  <c r="AI225" i="4"/>
  <c r="AI466" i="4"/>
  <c r="AI561" i="4"/>
  <c r="AI17" i="4"/>
  <c r="AI276" i="4"/>
  <c r="AI646" i="4"/>
  <c r="AI202" i="4"/>
  <c r="AI18" i="4"/>
  <c r="AI182" i="4"/>
  <c r="AI652" i="4"/>
  <c r="AI526" i="4"/>
  <c r="AI203" i="4"/>
  <c r="AI97" i="4"/>
  <c r="AI284" i="4"/>
  <c r="AI67" i="4"/>
  <c r="AI690" i="4"/>
  <c r="AI277" i="4"/>
  <c r="AI572" i="4"/>
  <c r="AI467" i="4"/>
  <c r="AI204" i="4"/>
  <c r="AI111" i="4"/>
  <c r="AI441" i="4"/>
  <c r="AI447" i="4"/>
  <c r="AI531" i="4"/>
  <c r="AI662" i="4"/>
  <c r="AI33" i="4"/>
  <c r="AI45" i="4"/>
  <c r="AI722" i="4"/>
  <c r="AI362" i="4"/>
  <c r="AI542" i="4"/>
  <c r="AI742" i="4"/>
  <c r="AI684" i="4"/>
  <c r="AI562" i="4"/>
  <c r="AI300" i="4"/>
  <c r="AI580" i="4"/>
  <c r="AI624" i="4"/>
  <c r="AI98" i="4"/>
  <c r="AI716" i="4"/>
  <c r="AI432" i="4"/>
  <c r="AI262" i="4"/>
  <c r="AI709" i="4"/>
  <c r="AI123" i="4"/>
  <c r="AI729" i="4"/>
  <c r="AI581" i="4"/>
  <c r="AI485" i="4"/>
  <c r="AI309" i="4"/>
  <c r="AI336" i="4"/>
  <c r="AI331" i="4"/>
  <c r="AI285" i="4"/>
  <c r="AI573" i="4"/>
  <c r="AI118" i="4"/>
  <c r="AI184" i="4"/>
  <c r="AI679" i="4"/>
  <c r="AI486" i="4"/>
  <c r="AI761" i="4"/>
  <c r="AI691" i="4"/>
  <c r="AI647" i="4"/>
  <c r="AI145" i="4"/>
  <c r="AI139" i="4"/>
  <c r="AI232" i="4"/>
  <c r="AI91" i="4"/>
  <c r="AI671" i="4"/>
  <c r="AI46" i="4"/>
  <c r="AI384" i="4"/>
  <c r="AI178" i="4"/>
  <c r="AI286" i="4"/>
  <c r="AI226" i="4"/>
  <c r="AI552" i="4"/>
  <c r="AI520" i="4"/>
  <c r="AI672" i="4"/>
  <c r="AI26" i="4"/>
  <c r="AI743" i="4"/>
  <c r="AI390" i="4"/>
  <c r="AI492" i="4"/>
  <c r="AI56" i="4"/>
  <c r="AI510" i="4"/>
  <c r="AI502" i="4"/>
  <c r="AI391" i="4"/>
  <c r="AI92" i="4"/>
  <c r="AI685" i="4"/>
  <c r="AI433" i="4"/>
  <c r="AI730" i="4"/>
  <c r="AI301" i="4"/>
  <c r="AI493" i="4"/>
  <c r="AI7" i="4"/>
  <c r="AI87" i="4"/>
  <c r="AI564" i="4"/>
  <c r="AI246" i="4"/>
  <c r="AI663" i="4"/>
  <c r="AI337" i="4"/>
  <c r="AI375" i="4"/>
  <c r="AI587" i="4"/>
  <c r="AI543" i="4"/>
  <c r="AI165" i="4"/>
  <c r="AI673" i="4"/>
  <c r="AI653" i="4"/>
  <c r="AI227" i="4"/>
  <c r="AI68" i="4"/>
  <c r="AI544" i="4"/>
  <c r="AI553" i="4"/>
  <c r="AI69" i="4"/>
  <c r="AI664" i="4"/>
  <c r="AI35" i="4"/>
  <c r="AI527" i="4"/>
  <c r="AI254" i="4"/>
  <c r="AI348" i="4"/>
  <c r="AI93" i="4"/>
  <c r="AI407" i="4"/>
  <c r="AI376" i="4"/>
  <c r="AI302" i="4"/>
  <c r="AI731" i="4"/>
  <c r="AI608" i="4"/>
  <c r="AI128" i="4"/>
  <c r="AI36" i="4"/>
  <c r="AI710" i="4"/>
  <c r="AI665" i="4"/>
  <c r="AI458" i="4"/>
  <c r="AI191" i="4"/>
  <c r="AI112" i="4"/>
  <c r="AI113" i="4"/>
  <c r="AI338" i="4"/>
  <c r="AI494" i="4"/>
  <c r="AI545" i="4"/>
  <c r="AI377" i="4"/>
  <c r="AI357" i="4"/>
  <c r="AI57" i="4"/>
  <c r="AI310" i="4"/>
  <c r="AI332" i="4"/>
  <c r="AI363" i="4"/>
  <c r="AI635" i="4"/>
  <c r="AI63" i="4"/>
  <c r="AI364" i="4"/>
  <c r="AI47" i="4"/>
  <c r="AI267" i="4"/>
  <c r="AI146" i="4"/>
  <c r="AI303" i="4"/>
  <c r="AI546" i="4"/>
  <c r="AI442" i="4"/>
  <c r="AI268" i="4"/>
  <c r="AI414" i="4"/>
  <c r="AI149" i="4"/>
  <c r="AI655" i="4"/>
  <c r="AI70" i="4"/>
  <c r="AI255" i="4"/>
  <c r="AI381" i="4"/>
  <c r="AI154" i="4"/>
  <c r="AI19" i="4"/>
  <c r="AI480" i="4"/>
  <c r="AI20" i="4"/>
  <c r="AI511" i="4"/>
  <c r="AI349" i="4"/>
  <c r="AI547" i="4"/>
  <c r="AI264" i="4"/>
  <c r="AI350" i="4"/>
  <c r="AI48" i="4"/>
  <c r="AI247" i="4"/>
  <c r="AI339" i="4"/>
  <c r="AI324" i="4"/>
  <c r="AI304" i="4"/>
  <c r="AI468" i="4"/>
  <c r="AI322" i="4"/>
  <c r="AI205" i="4"/>
  <c r="AI625" i="4"/>
  <c r="AI287" i="4"/>
  <c r="AI37" i="4"/>
  <c r="AI378" i="4"/>
  <c r="AI680" i="4"/>
  <c r="AI256" i="4"/>
  <c r="AI238" i="4"/>
  <c r="AI619" i="4"/>
  <c r="AI81" i="4"/>
  <c r="AI88" i="4"/>
  <c r="AI239" i="4"/>
  <c r="AI554" i="4"/>
  <c r="AI315" i="4"/>
  <c r="AI399" i="4"/>
  <c r="AI119" i="4"/>
  <c r="AI206" i="4"/>
  <c r="AI8" i="4"/>
  <c r="AI555" i="4"/>
  <c r="AI392" i="4"/>
  <c r="AI746" i="4"/>
  <c r="AI179" i="4"/>
  <c r="AI99" i="4"/>
  <c r="AI316" i="4"/>
  <c r="AI422" i="4"/>
  <c r="AI365" i="4"/>
  <c r="AI548" i="4"/>
  <c r="AI854" i="4"/>
  <c r="AH826" i="4"/>
  <c r="AH792" i="4"/>
  <c r="AH793" i="4"/>
  <c r="AH812" i="4"/>
  <c r="AH794" i="4"/>
  <c r="AH816" i="4"/>
  <c r="AH795" i="4"/>
  <c r="AH832" i="4"/>
  <c r="AH823" i="4"/>
  <c r="AH817" i="4"/>
  <c r="AH813" i="4"/>
  <c r="AH833" i="4"/>
  <c r="AH846" i="4"/>
  <c r="AH796" i="4"/>
  <c r="AH847" i="4"/>
  <c r="AH783" i="4"/>
  <c r="AH827" i="4"/>
  <c r="AH784" i="4"/>
  <c r="AH834" i="4"/>
  <c r="AH835" i="4"/>
  <c r="AH818" i="4"/>
  <c r="AH777" i="4"/>
  <c r="AH856" i="4"/>
  <c r="AH848" i="4"/>
  <c r="AH836" i="4"/>
  <c r="AH845" i="4"/>
  <c r="AH849" i="4"/>
  <c r="AH824" i="4"/>
  <c r="AH808" i="4"/>
  <c r="AH819" i="4"/>
  <c r="AH837" i="4"/>
  <c r="AH802" i="4"/>
  <c r="AH825" i="4"/>
  <c r="AH788" i="4"/>
  <c r="AH820" i="4"/>
  <c r="AH841" i="4"/>
  <c r="AH762" i="4"/>
  <c r="AH472" i="4"/>
  <c r="AH809" i="4"/>
  <c r="AH657" i="4"/>
  <c r="AH855" i="4"/>
  <c r="AH853" i="4"/>
  <c r="AH4" i="4"/>
  <c r="AH838" i="4"/>
  <c r="AH800" i="4"/>
  <c r="AH5" i="4"/>
  <c r="AH538" i="4"/>
  <c r="AH790" i="4"/>
  <c r="AH839" i="4"/>
  <c r="AH692" i="4"/>
  <c r="AH473" i="4"/>
  <c r="AH779" i="4"/>
  <c r="AH785" i="4"/>
  <c r="AH797" i="4"/>
  <c r="AH620" i="4"/>
  <c r="AH840" i="4"/>
  <c r="AH814" i="4"/>
  <c r="AH798" i="4"/>
  <c r="AH828" i="4"/>
  <c r="AH565" i="4"/>
  <c r="AH789" i="4"/>
  <c r="AH82" i="4"/>
  <c r="AH38" i="4"/>
  <c r="AH821" i="4"/>
  <c r="AH786" i="4"/>
  <c r="AH780" i="4"/>
  <c r="AH804" i="4"/>
  <c r="AH752" i="4"/>
  <c r="AH763" i="4"/>
  <c r="AH799" i="4"/>
  <c r="AH71" i="4"/>
  <c r="AH448" i="4"/>
  <c r="AH778" i="4"/>
  <c r="AH787" i="4"/>
  <c r="AH850" i="4"/>
  <c r="AH803" i="4"/>
  <c r="AH609" i="4"/>
  <c r="AH829" i="4"/>
  <c r="AH791" i="4"/>
  <c r="AH851" i="4"/>
  <c r="AH810" i="4"/>
  <c r="AH105" i="4"/>
  <c r="AH830" i="4"/>
  <c r="AH805" i="4"/>
  <c r="AH654" i="4"/>
  <c r="AH806" i="4"/>
  <c r="AH815" i="4"/>
  <c r="AH658" i="4"/>
  <c r="AH9" i="4"/>
  <c r="AH248" i="4"/>
  <c r="AH512" i="4"/>
  <c r="AH852" i="4"/>
  <c r="AH811" i="4"/>
  <c r="AH807" i="4"/>
  <c r="AH842" i="4"/>
  <c r="AH781" i="4"/>
  <c r="AH831" i="4"/>
  <c r="AH843" i="4"/>
  <c r="AH801" i="4"/>
  <c r="AH782" i="4"/>
  <c r="AH159" i="4"/>
  <c r="AH366" i="4"/>
  <c r="AH844" i="4"/>
  <c r="AH822" i="4"/>
  <c r="AH588" i="4"/>
  <c r="AH100" i="4"/>
  <c r="AH354" i="4"/>
  <c r="AH449" i="4"/>
  <c r="AH160" i="4"/>
  <c r="AH648" i="4"/>
  <c r="AH521" i="4"/>
  <c r="AH750" i="4"/>
  <c r="AH257" i="4"/>
  <c r="AH72" i="4"/>
  <c r="AH567" i="4"/>
  <c r="AH265" i="4"/>
  <c r="AH297" i="4"/>
  <c r="AH73" i="4"/>
  <c r="AH434" i="4"/>
  <c r="AH666" i="4"/>
  <c r="AH753" i="4"/>
  <c r="AH207" i="4"/>
  <c r="AH120" i="4"/>
  <c r="AH249" i="4"/>
  <c r="AH106" i="4"/>
  <c r="AH83" i="4"/>
  <c r="AH415" i="4"/>
  <c r="AH450" i="4"/>
  <c r="AH156" i="4"/>
  <c r="AH754" i="4"/>
  <c r="AH755" i="4"/>
  <c r="AH693" i="4"/>
  <c r="AH240" i="4"/>
  <c r="AH714" i="4"/>
  <c r="AH219" i="4"/>
  <c r="AH718" i="4"/>
  <c r="AH574" i="4"/>
  <c r="AH522" i="4"/>
  <c r="AH589" i="4"/>
  <c r="AH610" i="4"/>
  <c r="AH393" i="4"/>
  <c r="AH686" i="4"/>
  <c r="AH385" i="4"/>
  <c r="AH114" i="4"/>
  <c r="AH435" i="4"/>
  <c r="AH233" i="4"/>
  <c r="AH764" i="4"/>
  <c r="AH228" i="4"/>
  <c r="AH187" i="4"/>
  <c r="AH84" i="4"/>
  <c r="AH358" i="4"/>
  <c r="AH505" i="4"/>
  <c r="AH305" i="4"/>
  <c r="AH590" i="4"/>
  <c r="AH166" i="4"/>
  <c r="AH591" i="4"/>
  <c r="AH129" i="4"/>
  <c r="AH436" i="4"/>
  <c r="AH220" i="4"/>
  <c r="AH568" i="4"/>
  <c r="AH626" i="4"/>
  <c r="AH469" i="4"/>
  <c r="AH340" i="4"/>
  <c r="AH58" i="4"/>
  <c r="AH125" i="4"/>
  <c r="AH600" i="4"/>
  <c r="AH732" i="4"/>
  <c r="AH115" i="4"/>
  <c r="AH495" i="4"/>
  <c r="AH575" i="4"/>
  <c r="AH506" i="4"/>
  <c r="AH611" i="4"/>
  <c r="AH250" i="4"/>
  <c r="AH266" i="4"/>
  <c r="AH702" i="4"/>
  <c r="AH566" i="4"/>
  <c r="AH34" i="4"/>
  <c r="AH288" i="4"/>
  <c r="AH582" i="4"/>
  <c r="AH583" i="4"/>
  <c r="AH576" i="4"/>
  <c r="AH251" i="4"/>
  <c r="AH445" i="4"/>
  <c r="AH394" i="4"/>
  <c r="AH400" i="4"/>
  <c r="AH595" i="4"/>
  <c r="AH535" i="4"/>
  <c r="AH765" i="4"/>
  <c r="AH628" i="4"/>
  <c r="AH408" i="4"/>
  <c r="AH596" i="4"/>
  <c r="AH271" i="4"/>
  <c r="AH161" i="4"/>
  <c r="AH140" i="4"/>
  <c r="AH459" i="4"/>
  <c r="AH766" i="4"/>
  <c r="AH475" i="4"/>
  <c r="AH601" i="4"/>
  <c r="AH747" i="4"/>
  <c r="AH694" i="4"/>
  <c r="AH269" i="4"/>
  <c r="AH59" i="4"/>
  <c r="AH367" i="4"/>
  <c r="AH325" i="4"/>
  <c r="AH733" i="4"/>
  <c r="AH185" i="4"/>
  <c r="AH767" i="4"/>
  <c r="AH695" i="4"/>
  <c r="AH687" i="4"/>
  <c r="AH167" i="4"/>
  <c r="AH627" i="4"/>
  <c r="AH674" i="4"/>
  <c r="AH451" i="4"/>
  <c r="AH188" i="4"/>
  <c r="AH89" i="4"/>
  <c r="AH513" i="4"/>
  <c r="AH272" i="4"/>
  <c r="AH27" i="4"/>
  <c r="AH306" i="4"/>
  <c r="AH341" i="4"/>
  <c r="AH523" i="4"/>
  <c r="AH423" i="4"/>
  <c r="AH563" i="4"/>
  <c r="AH130" i="4"/>
  <c r="AH696" i="4"/>
  <c r="AH424" i="4"/>
  <c r="AH756" i="4"/>
  <c r="AH168" i="4"/>
  <c r="AH169" i="4"/>
  <c r="AH425" i="4"/>
  <c r="AH443" i="4"/>
  <c r="AH524" i="4"/>
  <c r="AH208" i="4"/>
  <c r="AH10" i="4"/>
  <c r="AH74" i="4"/>
  <c r="AH584" i="4"/>
  <c r="AH368" i="4"/>
  <c r="AH180" i="4"/>
  <c r="AH723" i="4"/>
  <c r="AH107" i="4"/>
  <c r="AH209" i="4"/>
  <c r="AH11" i="4"/>
  <c r="AH131" i="4"/>
  <c r="AH409" i="4"/>
  <c r="AH724" i="4"/>
  <c r="AH39" i="4"/>
  <c r="AH487" i="4"/>
  <c r="AH514" i="4"/>
  <c r="AH21" i="4"/>
  <c r="AH667" i="4"/>
  <c r="AH629" i="4"/>
  <c r="AH481" i="4"/>
  <c r="AH569" i="4"/>
  <c r="AH22" i="4"/>
  <c r="AH592" i="4"/>
  <c r="AH126" i="4"/>
  <c r="AH116" i="4"/>
  <c r="AH147" i="4"/>
  <c r="AH221" i="4"/>
  <c r="AH192" i="4"/>
  <c r="AH401" i="4"/>
  <c r="AH311" i="4"/>
  <c r="AH141" i="4"/>
  <c r="AH142" i="4"/>
  <c r="AH515" i="4"/>
  <c r="AH101" i="4"/>
  <c r="AH75" i="4"/>
  <c r="AH757" i="4"/>
  <c r="AH76" i="4"/>
  <c r="AH774" i="4"/>
  <c r="AH121" i="4"/>
  <c r="AH418" i="4"/>
  <c r="AH289" i="4"/>
  <c r="AH503" i="4"/>
  <c r="AH252" i="4"/>
  <c r="AH402" i="4"/>
  <c r="AH636" i="4"/>
  <c r="AH758" i="4"/>
  <c r="AH278" i="4"/>
  <c r="AH170" i="4"/>
  <c r="AH612" i="4"/>
  <c r="AH122" i="4"/>
  <c r="AH162" i="4"/>
  <c r="AH369" i="4"/>
  <c r="AH299" i="4"/>
  <c r="AH452" i="4"/>
  <c r="AH395" i="4"/>
  <c r="AH711" i="4"/>
  <c r="AH470" i="4"/>
  <c r="AH183" i="4"/>
  <c r="AH437" i="4"/>
  <c r="AH438" i="4"/>
  <c r="AH193" i="4"/>
  <c r="AH132" i="4"/>
  <c r="AH242" i="4"/>
  <c r="AH23" i="4"/>
  <c r="AH630" i="4"/>
  <c r="AH342" i="4"/>
  <c r="AH326" i="4"/>
  <c r="AH416" i="4"/>
  <c r="AH379" i="4"/>
  <c r="AH453" i="4"/>
  <c r="AH333" i="4"/>
  <c r="AH387" i="4"/>
  <c r="AH234" i="4"/>
  <c r="AH751" i="4"/>
  <c r="AH454" i="4"/>
  <c r="AH681" i="4"/>
  <c r="AH241" i="4"/>
  <c r="AH539" i="4"/>
  <c r="AH602" i="4"/>
  <c r="AH597" i="4"/>
  <c r="AH613" i="4"/>
  <c r="AH593" i="4"/>
  <c r="AH317" i="4"/>
  <c r="AH181" i="4"/>
  <c r="AH426" i="4"/>
  <c r="AH355" i="4"/>
  <c r="AH631" i="4"/>
  <c r="AH290" i="4"/>
  <c r="AH279" i="4"/>
  <c r="AH496" i="4"/>
  <c r="AH455" i="4"/>
  <c r="AH668" i="4"/>
  <c r="AH24" i="4"/>
  <c r="AH351" i="4"/>
  <c r="AH476" i="4"/>
  <c r="AH229" i="4"/>
  <c r="AH697" i="4"/>
  <c r="AH61" i="4"/>
  <c r="AH482" i="4"/>
  <c r="AH307" i="4"/>
  <c r="AH40" i="4"/>
  <c r="AH143" i="4"/>
  <c r="AH189" i="4"/>
  <c r="AH456" i="4"/>
  <c r="AH768" i="4"/>
  <c r="AH102" i="4"/>
  <c r="AH621" i="4"/>
  <c r="AH103" i="4"/>
  <c r="AH235" i="4"/>
  <c r="AH163" i="4"/>
  <c r="AH483" i="4"/>
  <c r="AH403" i="4"/>
  <c r="AH649" i="4"/>
  <c r="AH318" i="4"/>
  <c r="AH171" i="4"/>
  <c r="AH216" i="4"/>
  <c r="AH323" i="4"/>
  <c r="AH410" i="4"/>
  <c r="AH273" i="4"/>
  <c r="AH675" i="4"/>
  <c r="AH164" i="4"/>
  <c r="AH703" i="4"/>
  <c r="AH427" i="4"/>
  <c r="AH477" i="4"/>
  <c r="AH62" i="4"/>
  <c r="AH478" i="4"/>
  <c r="AH428" i="4"/>
  <c r="AH359" i="4"/>
  <c r="AH439" i="4"/>
  <c r="AH150" i="4"/>
  <c r="AH632" i="4"/>
  <c r="AH698" i="4"/>
  <c r="AH49" i="4"/>
  <c r="AH41" i="4"/>
  <c r="AH194" i="4"/>
  <c r="AH352" i="4"/>
  <c r="AH497" i="4"/>
  <c r="AH77" i="4"/>
  <c r="AH504" i="4"/>
  <c r="AH195" i="4"/>
  <c r="AH712" i="4"/>
  <c r="AH637" i="4"/>
  <c r="AH6" i="4"/>
  <c r="AH614" i="4"/>
  <c r="AH725" i="4"/>
  <c r="AH638" i="4"/>
  <c r="AH639" i="4"/>
  <c r="AH50" i="4"/>
  <c r="AH633" i="4"/>
  <c r="AH258" i="4"/>
  <c r="AH319" i="4"/>
  <c r="AH148" i="4"/>
  <c r="AH12" i="4"/>
  <c r="AH556" i="4"/>
  <c r="AH488" i="4"/>
  <c r="AH615" i="4"/>
  <c r="AH217" i="4"/>
  <c r="AH734" i="4"/>
  <c r="AH327" i="4"/>
  <c r="AH699" i="4"/>
  <c r="AH700" i="4"/>
  <c r="AH598" i="4"/>
  <c r="AH308" i="4"/>
  <c r="AH440" i="4"/>
  <c r="AH735" i="4"/>
  <c r="AH127" i="4"/>
  <c r="AH599" i="4"/>
  <c r="AH94" i="4"/>
  <c r="AH460" i="4"/>
  <c r="AH704" i="4"/>
  <c r="AH196" i="4"/>
  <c r="AH507" i="4"/>
  <c r="AH291" i="4"/>
  <c r="AH616" i="4"/>
  <c r="AH640" i="4"/>
  <c r="AH498" i="4"/>
  <c r="AH411" i="4"/>
  <c r="AH280" i="4"/>
  <c r="AH253" i="4"/>
  <c r="AH334" i="4"/>
  <c r="AH312" i="4"/>
  <c r="AH292" i="4"/>
  <c r="AH218" i="4"/>
  <c r="AH603" i="4"/>
  <c r="AH604" i="4"/>
  <c r="AH133" i="4"/>
  <c r="AH197" i="4"/>
  <c r="AH380" i="4"/>
  <c r="AH210" i="4"/>
  <c r="AH90" i="4"/>
  <c r="AH13" i="4"/>
  <c r="AH412" i="4"/>
  <c r="AH748" i="4"/>
  <c r="AH446" i="4"/>
  <c r="AH585" i="4"/>
  <c r="AH540" i="4"/>
  <c r="AH719" i="4"/>
  <c r="AH622" i="4"/>
  <c r="AH404" i="4"/>
  <c r="AH676" i="4"/>
  <c r="AH198" i="4"/>
  <c r="AH634" i="4"/>
  <c r="AH155" i="4"/>
  <c r="AH557" i="4"/>
  <c r="AH313" i="4"/>
  <c r="AH172" i="4"/>
  <c r="AH293" i="4"/>
  <c r="AH558" i="4"/>
  <c r="AH173" i="4"/>
  <c r="AH641" i="4"/>
  <c r="AH516" i="4"/>
  <c r="AH769" i="4"/>
  <c r="AH736" i="4"/>
  <c r="AH720" i="4"/>
  <c r="AH370" i="4"/>
  <c r="AH532" i="4"/>
  <c r="AH705" i="4"/>
  <c r="AH42" i="4"/>
  <c r="AH642" i="4"/>
  <c r="AH230" i="4"/>
  <c r="AH537" i="4"/>
  <c r="AH274" i="4"/>
  <c r="AH489" i="4"/>
  <c r="AH43" i="4"/>
  <c r="AH528" i="4"/>
  <c r="AH151" i="4"/>
  <c r="AH471" i="4"/>
  <c r="AH28" i="4"/>
  <c r="AH231" i="4"/>
  <c r="AH14" i="4"/>
  <c r="AH715" i="4"/>
  <c r="AH85" i="4"/>
  <c r="AH706" i="4"/>
  <c r="AH419" i="4"/>
  <c r="AH461" i="4"/>
  <c r="AH95" i="4"/>
  <c r="AH396" i="4"/>
  <c r="AH577" i="4"/>
  <c r="AH775" i="4"/>
  <c r="AH499" i="4"/>
  <c r="AH157" i="4"/>
  <c r="AH517" i="4"/>
  <c r="AH108" i="4"/>
  <c r="AH643" i="4"/>
  <c r="AH605" i="4"/>
  <c r="AH371" i="4"/>
  <c r="AH222" i="4"/>
  <c r="AH759" i="4"/>
  <c r="AH259" i="4"/>
  <c r="AH570" i="4"/>
  <c r="AH223" i="4"/>
  <c r="AH186" i="4"/>
  <c r="AH281" i="4"/>
  <c r="AH559" i="4"/>
  <c r="AH405" i="4"/>
  <c r="AH677" i="4"/>
  <c r="AH770" i="4"/>
  <c r="AH656" i="4"/>
  <c r="AH500" i="4"/>
  <c r="AH771" i="4"/>
  <c r="AH772" i="4"/>
  <c r="AH294" i="4"/>
  <c r="AH109" i="4"/>
  <c r="AH623" i="4"/>
  <c r="AH457" i="4"/>
  <c r="AH263" i="4"/>
  <c r="AH314" i="4"/>
  <c r="AH199" i="4"/>
  <c r="AH606" i="4"/>
  <c r="AH760" i="4"/>
  <c r="AH429" i="4"/>
  <c r="AH541" i="4"/>
  <c r="AH134" i="4"/>
  <c r="AH726" i="4"/>
  <c r="AH372" i="4"/>
  <c r="AH174" i="4"/>
  <c r="AH420" i="4"/>
  <c r="AH211" i="4"/>
  <c r="AH51" i="4"/>
  <c r="AH236" i="4"/>
  <c r="AH52" i="4"/>
  <c r="AH78" i="4"/>
  <c r="AH320" i="4"/>
  <c r="AH135" i="4"/>
  <c r="AH104" i="4"/>
  <c r="AH721" i="4"/>
  <c r="AH79" i="4"/>
  <c r="AH501" i="4"/>
  <c r="AH270" i="4"/>
  <c r="AH430" i="4"/>
  <c r="AH282" i="4"/>
  <c r="AH260" i="4"/>
  <c r="AH533" i="4"/>
  <c r="AH190" i="4"/>
  <c r="AH397" i="4"/>
  <c r="AH31" i="4"/>
  <c r="AH701" i="4"/>
  <c r="AH659" i="4"/>
  <c r="AH382" i="4"/>
  <c r="AH298" i="4"/>
  <c r="AH261" i="4"/>
  <c r="AH717" i="4"/>
  <c r="AH650" i="4"/>
  <c r="AH749" i="4"/>
  <c r="AH727" i="4"/>
  <c r="AH490" i="4"/>
  <c r="AH518" i="4"/>
  <c r="AH462" i="4"/>
  <c r="AH617" i="4"/>
  <c r="AH25" i="4"/>
  <c r="AH136" i="4"/>
  <c r="AH295" i="4"/>
  <c r="AH373" i="4"/>
  <c r="AH144" i="4"/>
  <c r="AH536" i="4"/>
  <c r="AH321" i="4"/>
  <c r="AH383" i="4"/>
  <c r="AH529" i="4"/>
  <c r="AH398" i="4"/>
  <c r="AH29" i="4"/>
  <c r="AH594" i="4"/>
  <c r="AH343" i="4"/>
  <c r="AH549" i="4"/>
  <c r="AH275" i="4"/>
  <c r="AH508" i="4"/>
  <c r="AH212" i="4"/>
  <c r="AH413" i="4"/>
  <c r="AH707" i="4"/>
  <c r="AH214" i="4"/>
  <c r="AH175" i="4"/>
  <c r="AH80" i="4"/>
  <c r="AH660" i="4"/>
  <c r="AH344" i="4"/>
  <c r="AH509" i="4"/>
  <c r="AH60" i="4"/>
  <c r="AH744" i="4"/>
  <c r="AH618" i="4"/>
  <c r="AH328" i="4"/>
  <c r="AH388" i="4"/>
  <c r="AH86" i="4"/>
  <c r="AH678" i="4"/>
  <c r="AH3" i="4"/>
  <c r="AH651" i="4"/>
  <c r="AH53" i="4"/>
  <c r="AH644" i="4"/>
  <c r="AH463" i="4"/>
  <c r="AH137" i="4"/>
  <c r="AH491" i="4"/>
  <c r="AH200" i="4"/>
  <c r="AH607" i="4"/>
  <c r="AH243" i="4"/>
  <c r="AH550" i="4"/>
  <c r="AH586" i="4"/>
  <c r="AH737" i="4"/>
  <c r="AH64" i="4"/>
  <c r="AH237" i="4"/>
  <c r="AH571" i="4"/>
  <c r="AH745" i="4"/>
  <c r="AH431" i="4"/>
  <c r="AH345" i="4"/>
  <c r="AH215" i="4"/>
  <c r="AH682" i="4"/>
  <c r="AH44" i="4"/>
  <c r="AH474" i="4"/>
  <c r="AH374" i="4"/>
  <c r="AH30" i="4"/>
  <c r="AH738" i="4"/>
  <c r="AH464" i="4"/>
  <c r="AH329" i="4"/>
  <c r="AH15" i="4"/>
  <c r="AH683" i="4"/>
  <c r="AH16" i="4"/>
  <c r="AH224" i="4"/>
  <c r="AH669" i="4"/>
  <c r="AH335" i="4"/>
  <c r="AH525" i="4"/>
  <c r="AH346" i="4"/>
  <c r="AH152" i="4"/>
  <c r="AH645" i="4"/>
  <c r="AH519" i="4"/>
  <c r="AH296" i="4"/>
  <c r="AH739" i="4"/>
  <c r="AH244" i="4"/>
  <c r="AH530" i="4"/>
  <c r="AH347" i="4"/>
  <c r="AH54" i="4"/>
  <c r="AH153" i="4"/>
  <c r="AH360" i="4"/>
  <c r="AH773" i="4"/>
  <c r="AH65" i="4"/>
  <c r="AH740" i="4"/>
  <c r="AH110" i="4"/>
  <c r="AH353" i="4"/>
  <c r="AH138" i="4"/>
  <c r="AH55" i="4"/>
  <c r="AH534" i="4"/>
  <c r="AH728" i="4"/>
  <c r="AH117" i="4"/>
  <c r="AH560" i="4"/>
  <c r="AH421" i="4"/>
  <c r="AH776" i="4"/>
  <c r="AH578" i="4"/>
  <c r="AH444" i="4"/>
  <c r="AH479" i="4"/>
  <c r="AH32" i="4"/>
  <c r="AH213" i="4"/>
  <c r="AH708" i="4"/>
  <c r="AH688" i="4"/>
  <c r="AH465" i="4"/>
  <c r="AH283" i="4"/>
  <c r="AH201" i="4"/>
  <c r="AH417" i="4"/>
  <c r="AH406" i="4"/>
  <c r="AH484" i="4"/>
  <c r="AH670" i="4"/>
  <c r="AH661" i="4"/>
  <c r="AH66" i="4"/>
  <c r="AH124" i="4"/>
  <c r="AH158" i="4"/>
  <c r="AH551" i="4"/>
  <c r="AH741" i="4"/>
  <c r="AH245" i="4"/>
  <c r="AH579" i="4"/>
  <c r="AH689" i="4"/>
  <c r="AH356" i="4"/>
  <c r="AH361" i="4"/>
  <c r="AH330" i="4"/>
  <c r="AH176" i="4"/>
  <c r="AH389" i="4"/>
  <c r="AH96" i="4"/>
  <c r="AH713" i="4"/>
  <c r="AH177" i="4"/>
  <c r="AH225" i="4"/>
  <c r="AH466" i="4"/>
  <c r="AH561" i="4"/>
  <c r="AH17" i="4"/>
  <c r="AH276" i="4"/>
  <c r="AH646" i="4"/>
  <c r="AH202" i="4"/>
  <c r="AH18" i="4"/>
  <c r="AH182" i="4"/>
  <c r="AH652" i="4"/>
  <c r="AH526" i="4"/>
  <c r="AH203" i="4"/>
  <c r="AH97" i="4"/>
  <c r="AH284" i="4"/>
  <c r="AH67" i="4"/>
  <c r="AH690" i="4"/>
  <c r="AH277" i="4"/>
  <c r="AH572" i="4"/>
  <c r="AH467" i="4"/>
  <c r="AH204" i="4"/>
  <c r="AH111" i="4"/>
  <c r="AH441" i="4"/>
  <c r="AH447" i="4"/>
  <c r="AH531" i="4"/>
  <c r="AH662" i="4"/>
  <c r="AH33" i="4"/>
  <c r="AH45" i="4"/>
  <c r="AH722" i="4"/>
  <c r="AH362" i="4"/>
  <c r="AH542" i="4"/>
  <c r="AH742" i="4"/>
  <c r="AH684" i="4"/>
  <c r="AH562" i="4"/>
  <c r="AH300" i="4"/>
  <c r="AH580" i="4"/>
  <c r="AH624" i="4"/>
  <c r="AH98" i="4"/>
  <c r="AH716" i="4"/>
  <c r="AH432" i="4"/>
  <c r="AH262" i="4"/>
  <c r="AH709" i="4"/>
  <c r="AH123" i="4"/>
  <c r="AH729" i="4"/>
  <c r="AH581" i="4"/>
  <c r="AH485" i="4"/>
  <c r="AH309" i="4"/>
  <c r="AH336" i="4"/>
  <c r="AH331" i="4"/>
  <c r="AH285" i="4"/>
  <c r="AH573" i="4"/>
  <c r="AH118" i="4"/>
  <c r="AH184" i="4"/>
  <c r="AH679" i="4"/>
  <c r="AH486" i="4"/>
  <c r="AH761" i="4"/>
  <c r="AH691" i="4"/>
  <c r="AH647" i="4"/>
  <c r="AH145" i="4"/>
  <c r="AH139" i="4"/>
  <c r="AH232" i="4"/>
  <c r="AH91" i="4"/>
  <c r="AH671" i="4"/>
  <c r="AH46" i="4"/>
  <c r="AH384" i="4"/>
  <c r="AH178" i="4"/>
  <c r="AH286" i="4"/>
  <c r="AH226" i="4"/>
  <c r="AH552" i="4"/>
  <c r="AH520" i="4"/>
  <c r="AH672" i="4"/>
  <c r="AH26" i="4"/>
  <c r="AH743" i="4"/>
  <c r="AH390" i="4"/>
  <c r="AH492" i="4"/>
  <c r="AH56" i="4"/>
  <c r="AH510" i="4"/>
  <c r="AH502" i="4"/>
  <c r="AH391" i="4"/>
  <c r="AH92" i="4"/>
  <c r="AH685" i="4"/>
  <c r="AH433" i="4"/>
  <c r="AH730" i="4"/>
  <c r="AH301" i="4"/>
  <c r="AH493" i="4"/>
  <c r="AH7" i="4"/>
  <c r="AH87" i="4"/>
  <c r="AH564" i="4"/>
  <c r="AH246" i="4"/>
  <c r="AH663" i="4"/>
  <c r="AH337" i="4"/>
  <c r="AH375" i="4"/>
  <c r="AH587" i="4"/>
  <c r="AH543" i="4"/>
  <c r="AH165" i="4"/>
  <c r="AH673" i="4"/>
  <c r="AH653" i="4"/>
  <c r="AH227" i="4"/>
  <c r="AH68" i="4"/>
  <c r="AH544" i="4"/>
  <c r="AH553" i="4"/>
  <c r="AH69" i="4"/>
  <c r="AH664" i="4"/>
  <c r="AH35" i="4"/>
  <c r="AH527" i="4"/>
  <c r="AH254" i="4"/>
  <c r="AH348" i="4"/>
  <c r="AH93" i="4"/>
  <c r="AH407" i="4"/>
  <c r="AH376" i="4"/>
  <c r="AH302" i="4"/>
  <c r="AH731" i="4"/>
  <c r="AH608" i="4"/>
  <c r="AH128" i="4"/>
  <c r="AH36" i="4"/>
  <c r="AH710" i="4"/>
  <c r="AH665" i="4"/>
  <c r="AH458" i="4"/>
  <c r="AH191" i="4"/>
  <c r="AH112" i="4"/>
  <c r="AH113" i="4"/>
  <c r="AH338" i="4"/>
  <c r="AH494" i="4"/>
  <c r="AH545" i="4"/>
  <c r="AH377" i="4"/>
  <c r="AH357" i="4"/>
  <c r="AH57" i="4"/>
  <c r="AH310" i="4"/>
  <c r="AH332" i="4"/>
  <c r="AH363" i="4"/>
  <c r="AH635" i="4"/>
  <c r="AH63" i="4"/>
  <c r="AH364" i="4"/>
  <c r="AH47" i="4"/>
  <c r="AH267" i="4"/>
  <c r="AH146" i="4"/>
  <c r="AH303" i="4"/>
  <c r="AH546" i="4"/>
  <c r="AH442" i="4"/>
  <c r="AH268" i="4"/>
  <c r="AH414" i="4"/>
  <c r="AH149" i="4"/>
  <c r="AH655" i="4"/>
  <c r="AH70" i="4"/>
  <c r="AH255" i="4"/>
  <c r="AH381" i="4"/>
  <c r="AH154" i="4"/>
  <c r="AH19" i="4"/>
  <c r="AH480" i="4"/>
  <c r="AH20" i="4"/>
  <c r="AH511" i="4"/>
  <c r="AH349" i="4"/>
  <c r="AH547" i="4"/>
  <c r="AH264" i="4"/>
  <c r="AH350" i="4"/>
  <c r="AH48" i="4"/>
  <c r="AH247" i="4"/>
  <c r="AH339" i="4"/>
  <c r="AH324" i="4"/>
  <c r="AH304" i="4"/>
  <c r="AH468" i="4"/>
  <c r="AH322" i="4"/>
  <c r="AH205" i="4"/>
  <c r="AH625" i="4"/>
  <c r="AH287" i="4"/>
  <c r="AH37" i="4"/>
  <c r="AH378" i="4"/>
  <c r="AH680" i="4"/>
  <c r="AH256" i="4"/>
  <c r="AH238" i="4"/>
  <c r="AH619" i="4"/>
  <c r="AH81" i="4"/>
  <c r="AH88" i="4"/>
  <c r="AH239" i="4"/>
  <c r="AH554" i="4"/>
  <c r="AH315" i="4"/>
  <c r="AH399" i="4"/>
  <c r="AH119" i="4"/>
  <c r="AH206" i="4"/>
  <c r="AH8" i="4"/>
  <c r="AH555" i="4"/>
  <c r="AH392" i="4"/>
  <c r="AH746" i="4"/>
  <c r="AH179" i="4"/>
  <c r="AH99" i="4"/>
  <c r="AH316" i="4"/>
  <c r="AH422" i="4"/>
  <c r="AH365" i="4"/>
  <c r="AH548" i="4"/>
  <c r="AH854" i="4"/>
  <c r="AG826" i="4"/>
  <c r="AG792" i="4"/>
  <c r="AG793" i="4"/>
  <c r="AG812" i="4"/>
  <c r="AG794" i="4"/>
  <c r="AG816" i="4"/>
  <c r="AG795" i="4"/>
  <c r="AG832" i="4"/>
  <c r="AG823" i="4"/>
  <c r="AG817" i="4"/>
  <c r="AG813" i="4"/>
  <c r="AG833" i="4"/>
  <c r="AG846" i="4"/>
  <c r="AG796" i="4"/>
  <c r="AG847" i="4"/>
  <c r="AG783" i="4"/>
  <c r="AG827" i="4"/>
  <c r="AG784" i="4"/>
  <c r="AG834" i="4"/>
  <c r="AG835" i="4"/>
  <c r="AG818" i="4"/>
  <c r="AG777" i="4"/>
  <c r="AG856" i="4"/>
  <c r="AG848" i="4"/>
  <c r="AG836" i="4"/>
  <c r="AG845" i="4"/>
  <c r="AG849" i="4"/>
  <c r="AG824" i="4"/>
  <c r="AG808" i="4"/>
  <c r="AG819" i="4"/>
  <c r="AG837" i="4"/>
  <c r="AG802" i="4"/>
  <c r="AG825" i="4"/>
  <c r="AG788" i="4"/>
  <c r="AG820" i="4"/>
  <c r="AG841" i="4"/>
  <c r="AG762" i="4"/>
  <c r="AG472" i="4"/>
  <c r="AG809" i="4"/>
  <c r="AG657" i="4"/>
  <c r="AG855" i="4"/>
  <c r="AG853" i="4"/>
  <c r="AG4" i="4"/>
  <c r="AG838" i="4"/>
  <c r="AG800" i="4"/>
  <c r="AG5" i="4"/>
  <c r="AG538" i="4"/>
  <c r="AG790" i="4"/>
  <c r="AG839" i="4"/>
  <c r="AG692" i="4"/>
  <c r="AG473" i="4"/>
  <c r="AG779" i="4"/>
  <c r="AG785" i="4"/>
  <c r="AG797" i="4"/>
  <c r="AG620" i="4"/>
  <c r="AG840" i="4"/>
  <c r="AG814" i="4"/>
  <c r="AG798" i="4"/>
  <c r="AG828" i="4"/>
  <c r="AG565" i="4"/>
  <c r="AG789" i="4"/>
  <c r="AG82" i="4"/>
  <c r="AG38" i="4"/>
  <c r="AG821" i="4"/>
  <c r="AG786" i="4"/>
  <c r="AG780" i="4"/>
  <c r="AG804" i="4"/>
  <c r="AG752" i="4"/>
  <c r="AG763" i="4"/>
  <c r="AG799" i="4"/>
  <c r="AG71" i="4"/>
  <c r="AG448" i="4"/>
  <c r="AG778" i="4"/>
  <c r="AG787" i="4"/>
  <c r="AG850" i="4"/>
  <c r="AG803" i="4"/>
  <c r="AG609" i="4"/>
  <c r="AG829" i="4"/>
  <c r="AG791" i="4"/>
  <c r="AG851" i="4"/>
  <c r="AG810" i="4"/>
  <c r="AG105" i="4"/>
  <c r="AG830" i="4"/>
  <c r="AG805" i="4"/>
  <c r="AG654" i="4"/>
  <c r="AG806" i="4"/>
  <c r="AG815" i="4"/>
  <c r="AG658" i="4"/>
  <c r="AG9" i="4"/>
  <c r="AG248" i="4"/>
  <c r="AG512" i="4"/>
  <c r="AG852" i="4"/>
  <c r="AG811" i="4"/>
  <c r="AG807" i="4"/>
  <c r="AG842" i="4"/>
  <c r="AG781" i="4"/>
  <c r="AG831" i="4"/>
  <c r="AG843" i="4"/>
  <c r="AG801" i="4"/>
  <c r="AG782" i="4"/>
  <c r="AG159" i="4"/>
  <c r="AG366" i="4"/>
  <c r="AG844" i="4"/>
  <c r="AG822" i="4"/>
  <c r="AG588" i="4"/>
  <c r="AG100" i="4"/>
  <c r="AG354" i="4"/>
  <c r="AG449" i="4"/>
  <c r="AG160" i="4"/>
  <c r="AG648" i="4"/>
  <c r="AG521" i="4"/>
  <c r="AG750" i="4"/>
  <c r="AG257" i="4"/>
  <c r="AG72" i="4"/>
  <c r="AG567" i="4"/>
  <c r="AG265" i="4"/>
  <c r="AG297" i="4"/>
  <c r="AG73" i="4"/>
  <c r="AG434" i="4"/>
  <c r="AG666" i="4"/>
  <c r="AG753" i="4"/>
  <c r="AG207" i="4"/>
  <c r="AG120" i="4"/>
  <c r="AG249" i="4"/>
  <c r="AG106" i="4"/>
  <c r="AG83" i="4"/>
  <c r="AG415" i="4"/>
  <c r="AG450" i="4"/>
  <c r="AG156" i="4"/>
  <c r="AG754" i="4"/>
  <c r="AG755" i="4"/>
  <c r="AG693" i="4"/>
  <c r="AG240" i="4"/>
  <c r="AG714" i="4"/>
  <c r="AG219" i="4"/>
  <c r="AG718" i="4"/>
  <c r="AG574" i="4"/>
  <c r="AG522" i="4"/>
  <c r="AG589" i="4"/>
  <c r="AG610" i="4"/>
  <c r="AG393" i="4"/>
  <c r="AG686" i="4"/>
  <c r="AG385" i="4"/>
  <c r="AG114" i="4"/>
  <c r="AG435" i="4"/>
  <c r="AG233" i="4"/>
  <c r="AG764" i="4"/>
  <c r="AG228" i="4"/>
  <c r="AG187" i="4"/>
  <c r="AG84" i="4"/>
  <c r="AG358" i="4"/>
  <c r="AG505" i="4"/>
  <c r="AG305" i="4"/>
  <c r="AG590" i="4"/>
  <c r="AG166" i="4"/>
  <c r="AG591" i="4"/>
  <c r="AG129" i="4"/>
  <c r="AG436" i="4"/>
  <c r="AG220" i="4"/>
  <c r="AG568" i="4"/>
  <c r="AG626" i="4"/>
  <c r="AG469" i="4"/>
  <c r="AG340" i="4"/>
  <c r="AG58" i="4"/>
  <c r="AG125" i="4"/>
  <c r="AG600" i="4"/>
  <c r="AG732" i="4"/>
  <c r="AG115" i="4"/>
  <c r="AG495" i="4"/>
  <c r="AG575" i="4"/>
  <c r="AG506" i="4"/>
  <c r="AG611" i="4"/>
  <c r="AG250" i="4"/>
  <c r="AG266" i="4"/>
  <c r="AG702" i="4"/>
  <c r="AG566" i="4"/>
  <c r="AG34" i="4"/>
  <c r="AG288" i="4"/>
  <c r="AG582" i="4"/>
  <c r="AG583" i="4"/>
  <c r="AG576" i="4"/>
  <c r="AG251" i="4"/>
  <c r="AG445" i="4"/>
  <c r="AG394" i="4"/>
  <c r="AG400" i="4"/>
  <c r="AG595" i="4"/>
  <c r="AG535" i="4"/>
  <c r="AG765" i="4"/>
  <c r="AG628" i="4"/>
  <c r="AG408" i="4"/>
  <c r="AG596" i="4"/>
  <c r="AG271" i="4"/>
  <c r="AG161" i="4"/>
  <c r="AG140" i="4"/>
  <c r="AG459" i="4"/>
  <c r="AG766" i="4"/>
  <c r="AG475" i="4"/>
  <c r="AG601" i="4"/>
  <c r="AG747" i="4"/>
  <c r="AG694" i="4"/>
  <c r="AG269" i="4"/>
  <c r="AG59" i="4"/>
  <c r="AG367" i="4"/>
  <c r="AG325" i="4"/>
  <c r="AG733" i="4"/>
  <c r="AG185" i="4"/>
  <c r="AG767" i="4"/>
  <c r="AG695" i="4"/>
  <c r="AG687" i="4"/>
  <c r="AG167" i="4"/>
  <c r="AG627" i="4"/>
  <c r="AG674" i="4"/>
  <c r="AG451" i="4"/>
  <c r="AG188" i="4"/>
  <c r="AG89" i="4"/>
  <c r="AG513" i="4"/>
  <c r="AG272" i="4"/>
  <c r="AG27" i="4"/>
  <c r="AG306" i="4"/>
  <c r="AG341" i="4"/>
  <c r="AG523" i="4"/>
  <c r="AG423" i="4"/>
  <c r="AG563" i="4"/>
  <c r="AG130" i="4"/>
  <c r="AG696" i="4"/>
  <c r="AG424" i="4"/>
  <c r="AG756" i="4"/>
  <c r="AG168" i="4"/>
  <c r="AG169" i="4"/>
  <c r="AG425" i="4"/>
  <c r="AG443" i="4"/>
  <c r="AG524" i="4"/>
  <c r="AG208" i="4"/>
  <c r="AG10" i="4"/>
  <c r="AG74" i="4"/>
  <c r="AG584" i="4"/>
  <c r="AG368" i="4"/>
  <c r="AG180" i="4"/>
  <c r="AG723" i="4"/>
  <c r="AG107" i="4"/>
  <c r="AG209" i="4"/>
  <c r="AG11" i="4"/>
  <c r="AG131" i="4"/>
  <c r="AG409" i="4"/>
  <c r="AG724" i="4"/>
  <c r="AG39" i="4"/>
  <c r="AG487" i="4"/>
  <c r="AG514" i="4"/>
  <c r="AG21" i="4"/>
  <c r="AG667" i="4"/>
  <c r="AG629" i="4"/>
  <c r="AG481" i="4"/>
  <c r="AG569" i="4"/>
  <c r="AG22" i="4"/>
  <c r="AG592" i="4"/>
  <c r="AG126" i="4"/>
  <c r="AG116" i="4"/>
  <c r="AG147" i="4"/>
  <c r="AG221" i="4"/>
  <c r="AG192" i="4"/>
  <c r="AG401" i="4"/>
  <c r="AG311" i="4"/>
  <c r="AG141" i="4"/>
  <c r="AG142" i="4"/>
  <c r="AG515" i="4"/>
  <c r="AG101" i="4"/>
  <c r="AG75" i="4"/>
  <c r="AG757" i="4"/>
  <c r="AG76" i="4"/>
  <c r="AG774" i="4"/>
  <c r="AG121" i="4"/>
  <c r="AG418" i="4"/>
  <c r="AG289" i="4"/>
  <c r="AG503" i="4"/>
  <c r="AG252" i="4"/>
  <c r="AG402" i="4"/>
  <c r="AG636" i="4"/>
  <c r="AG758" i="4"/>
  <c r="AG278" i="4"/>
  <c r="AG170" i="4"/>
  <c r="AG612" i="4"/>
  <c r="AG122" i="4"/>
  <c r="AG162" i="4"/>
  <c r="AG369" i="4"/>
  <c r="AG299" i="4"/>
  <c r="AG452" i="4"/>
  <c r="AG395" i="4"/>
  <c r="AG711" i="4"/>
  <c r="AG470" i="4"/>
  <c r="AG183" i="4"/>
  <c r="AG437" i="4"/>
  <c r="AG438" i="4"/>
  <c r="AG193" i="4"/>
  <c r="AG132" i="4"/>
  <c r="AG242" i="4"/>
  <c r="AG23" i="4"/>
  <c r="AG630" i="4"/>
  <c r="AG342" i="4"/>
  <c r="AG326" i="4"/>
  <c r="AG416" i="4"/>
  <c r="AG379" i="4"/>
  <c r="AG453" i="4"/>
  <c r="AG333" i="4"/>
  <c r="AG387" i="4"/>
  <c r="AG234" i="4"/>
  <c r="AG751" i="4"/>
  <c r="AG454" i="4"/>
  <c r="AG681" i="4"/>
  <c r="AG241" i="4"/>
  <c r="AG539" i="4"/>
  <c r="AG602" i="4"/>
  <c r="AG597" i="4"/>
  <c r="AG613" i="4"/>
  <c r="AG593" i="4"/>
  <c r="AG317" i="4"/>
  <c r="AG181" i="4"/>
  <c r="AG426" i="4"/>
  <c r="AG355" i="4"/>
  <c r="AG631" i="4"/>
  <c r="AG290" i="4"/>
  <c r="AG279" i="4"/>
  <c r="AG496" i="4"/>
  <c r="AG455" i="4"/>
  <c r="AG668" i="4"/>
  <c r="AG24" i="4"/>
  <c r="AG351" i="4"/>
  <c r="AG476" i="4"/>
  <c r="AG229" i="4"/>
  <c r="AG697" i="4"/>
  <c r="AG61" i="4"/>
  <c r="AG482" i="4"/>
  <c r="AG307" i="4"/>
  <c r="AG40" i="4"/>
  <c r="AG143" i="4"/>
  <c r="AG189" i="4"/>
  <c r="AG456" i="4"/>
  <c r="AG768" i="4"/>
  <c r="AG102" i="4"/>
  <c r="AG621" i="4"/>
  <c r="AG103" i="4"/>
  <c r="AG235" i="4"/>
  <c r="AG163" i="4"/>
  <c r="AG483" i="4"/>
  <c r="AG403" i="4"/>
  <c r="AG649" i="4"/>
  <c r="AG318" i="4"/>
  <c r="AG171" i="4"/>
  <c r="AG216" i="4"/>
  <c r="AG323" i="4"/>
  <c r="AG410" i="4"/>
  <c r="AG273" i="4"/>
  <c r="AG675" i="4"/>
  <c r="AG164" i="4"/>
  <c r="AG703" i="4"/>
  <c r="AG427" i="4"/>
  <c r="AG477" i="4"/>
  <c r="AG62" i="4"/>
  <c r="AG478" i="4"/>
  <c r="AG428" i="4"/>
  <c r="AG359" i="4"/>
  <c r="AG439" i="4"/>
  <c r="AG150" i="4"/>
  <c r="AG632" i="4"/>
  <c r="AG698" i="4"/>
  <c r="AG49" i="4"/>
  <c r="AG41" i="4"/>
  <c r="AG194" i="4"/>
  <c r="AG352" i="4"/>
  <c r="AG497" i="4"/>
  <c r="AG77" i="4"/>
  <c r="AG504" i="4"/>
  <c r="AG195" i="4"/>
  <c r="AG712" i="4"/>
  <c r="AG637" i="4"/>
  <c r="AG6" i="4"/>
  <c r="AG614" i="4"/>
  <c r="AG725" i="4"/>
  <c r="AG638" i="4"/>
  <c r="AG639" i="4"/>
  <c r="AG50" i="4"/>
  <c r="AG633" i="4"/>
  <c r="AG258" i="4"/>
  <c r="AG319" i="4"/>
  <c r="AG148" i="4"/>
  <c r="AG12" i="4"/>
  <c r="AG556" i="4"/>
  <c r="AG488" i="4"/>
  <c r="AG615" i="4"/>
  <c r="AG217" i="4"/>
  <c r="AG734" i="4"/>
  <c r="AG327" i="4"/>
  <c r="AG699" i="4"/>
  <c r="AG700" i="4"/>
  <c r="AG598" i="4"/>
  <c r="AG308" i="4"/>
  <c r="AG440" i="4"/>
  <c r="AG735" i="4"/>
  <c r="AG127" i="4"/>
  <c r="AG599" i="4"/>
  <c r="AG94" i="4"/>
  <c r="AG460" i="4"/>
  <c r="AG704" i="4"/>
  <c r="AG196" i="4"/>
  <c r="AG507" i="4"/>
  <c r="AG291" i="4"/>
  <c r="AG616" i="4"/>
  <c r="AG640" i="4"/>
  <c r="AG498" i="4"/>
  <c r="AG411" i="4"/>
  <c r="AG280" i="4"/>
  <c r="AG253" i="4"/>
  <c r="AG334" i="4"/>
  <c r="AG312" i="4"/>
  <c r="AG292" i="4"/>
  <c r="AG218" i="4"/>
  <c r="AG603" i="4"/>
  <c r="AG604" i="4"/>
  <c r="AG133" i="4"/>
  <c r="AG197" i="4"/>
  <c r="AG380" i="4"/>
  <c r="AG210" i="4"/>
  <c r="AG90" i="4"/>
  <c r="AG13" i="4"/>
  <c r="AG412" i="4"/>
  <c r="AG748" i="4"/>
  <c r="AG446" i="4"/>
  <c r="AG585" i="4"/>
  <c r="AG540" i="4"/>
  <c r="AG719" i="4"/>
  <c r="AG622" i="4"/>
  <c r="AG404" i="4"/>
  <c r="AG676" i="4"/>
  <c r="AG198" i="4"/>
  <c r="AG634" i="4"/>
  <c r="AG155" i="4"/>
  <c r="AG557" i="4"/>
  <c r="AG313" i="4"/>
  <c r="AG172" i="4"/>
  <c r="AG293" i="4"/>
  <c r="AG558" i="4"/>
  <c r="AG173" i="4"/>
  <c r="AG641" i="4"/>
  <c r="AG516" i="4"/>
  <c r="AG769" i="4"/>
  <c r="AG736" i="4"/>
  <c r="AG720" i="4"/>
  <c r="AG370" i="4"/>
  <c r="AG532" i="4"/>
  <c r="AG705" i="4"/>
  <c r="AG42" i="4"/>
  <c r="AG642" i="4"/>
  <c r="AG230" i="4"/>
  <c r="AG537" i="4"/>
  <c r="AG274" i="4"/>
  <c r="AG489" i="4"/>
  <c r="AG43" i="4"/>
  <c r="AG528" i="4"/>
  <c r="AG151" i="4"/>
  <c r="AG471" i="4"/>
  <c r="AG28" i="4"/>
  <c r="AG231" i="4"/>
  <c r="AG14" i="4"/>
  <c r="AG715" i="4"/>
  <c r="AG85" i="4"/>
  <c r="AG706" i="4"/>
  <c r="AG419" i="4"/>
  <c r="AG461" i="4"/>
  <c r="AG95" i="4"/>
  <c r="AG396" i="4"/>
  <c r="AG577" i="4"/>
  <c r="AG775" i="4"/>
  <c r="AG499" i="4"/>
  <c r="AG157" i="4"/>
  <c r="AG517" i="4"/>
  <c r="AG108" i="4"/>
  <c r="AG643" i="4"/>
  <c r="AG605" i="4"/>
  <c r="AG371" i="4"/>
  <c r="AG222" i="4"/>
  <c r="AG759" i="4"/>
  <c r="AG259" i="4"/>
  <c r="AG570" i="4"/>
  <c r="AG223" i="4"/>
  <c r="AG186" i="4"/>
  <c r="AG281" i="4"/>
  <c r="AG559" i="4"/>
  <c r="AG405" i="4"/>
  <c r="AG677" i="4"/>
  <c r="AG770" i="4"/>
  <c r="AG656" i="4"/>
  <c r="AG500" i="4"/>
  <c r="AG771" i="4"/>
  <c r="AG772" i="4"/>
  <c r="AG294" i="4"/>
  <c r="AG109" i="4"/>
  <c r="AG623" i="4"/>
  <c r="AG457" i="4"/>
  <c r="AG263" i="4"/>
  <c r="AG314" i="4"/>
  <c r="AG199" i="4"/>
  <c r="AG606" i="4"/>
  <c r="AG760" i="4"/>
  <c r="AG429" i="4"/>
  <c r="AG541" i="4"/>
  <c r="AG134" i="4"/>
  <c r="AG726" i="4"/>
  <c r="AG372" i="4"/>
  <c r="AG174" i="4"/>
  <c r="AG420" i="4"/>
  <c r="AG211" i="4"/>
  <c r="AG51" i="4"/>
  <c r="AG236" i="4"/>
  <c r="AG52" i="4"/>
  <c r="AG78" i="4"/>
  <c r="AG320" i="4"/>
  <c r="AG135" i="4"/>
  <c r="AG104" i="4"/>
  <c r="AG721" i="4"/>
  <c r="AG79" i="4"/>
  <c r="AG501" i="4"/>
  <c r="AG270" i="4"/>
  <c r="AG430" i="4"/>
  <c r="AG282" i="4"/>
  <c r="AG260" i="4"/>
  <c r="AG533" i="4"/>
  <c r="AG190" i="4"/>
  <c r="AG397" i="4"/>
  <c r="AG31" i="4"/>
  <c r="AG701" i="4"/>
  <c r="AG659" i="4"/>
  <c r="AG382" i="4"/>
  <c r="AG298" i="4"/>
  <c r="AG261" i="4"/>
  <c r="AG717" i="4"/>
  <c r="AG650" i="4"/>
  <c r="AG749" i="4"/>
  <c r="AG727" i="4"/>
  <c r="AG490" i="4"/>
  <c r="AG518" i="4"/>
  <c r="AG462" i="4"/>
  <c r="AG617" i="4"/>
  <c r="AG25" i="4"/>
  <c r="AG136" i="4"/>
  <c r="AG295" i="4"/>
  <c r="AG373" i="4"/>
  <c r="AG144" i="4"/>
  <c r="AG536" i="4"/>
  <c r="AG321" i="4"/>
  <c r="AG383" i="4"/>
  <c r="AG529" i="4"/>
  <c r="AG398" i="4"/>
  <c r="AG29" i="4"/>
  <c r="AG594" i="4"/>
  <c r="AG343" i="4"/>
  <c r="AG549" i="4"/>
  <c r="AG275" i="4"/>
  <c r="AG508" i="4"/>
  <c r="AG212" i="4"/>
  <c r="AG413" i="4"/>
  <c r="AG707" i="4"/>
  <c r="AG214" i="4"/>
  <c r="AG175" i="4"/>
  <c r="AG80" i="4"/>
  <c r="AG660" i="4"/>
  <c r="AG344" i="4"/>
  <c r="AG509" i="4"/>
  <c r="AG60" i="4"/>
  <c r="AG744" i="4"/>
  <c r="AG618" i="4"/>
  <c r="AG328" i="4"/>
  <c r="AG388" i="4"/>
  <c r="AG86" i="4"/>
  <c r="AG678" i="4"/>
  <c r="AG3" i="4"/>
  <c r="AG651" i="4"/>
  <c r="AG53" i="4"/>
  <c r="AG644" i="4"/>
  <c r="AG463" i="4"/>
  <c r="AG137" i="4"/>
  <c r="AG491" i="4"/>
  <c r="AG200" i="4"/>
  <c r="AG607" i="4"/>
  <c r="AG243" i="4"/>
  <c r="AG550" i="4"/>
  <c r="AG586" i="4"/>
  <c r="AG737" i="4"/>
  <c r="AG64" i="4"/>
  <c r="AG237" i="4"/>
  <c r="AG571" i="4"/>
  <c r="AG745" i="4"/>
  <c r="AG431" i="4"/>
  <c r="AG345" i="4"/>
  <c r="AG215" i="4"/>
  <c r="AG682" i="4"/>
  <c r="AG44" i="4"/>
  <c r="AG474" i="4"/>
  <c r="AG374" i="4"/>
  <c r="AG30" i="4"/>
  <c r="AG738" i="4"/>
  <c r="AG464" i="4"/>
  <c r="AG329" i="4"/>
  <c r="AG15" i="4"/>
  <c r="AG683" i="4"/>
  <c r="AG16" i="4"/>
  <c r="AG224" i="4"/>
  <c r="AG669" i="4"/>
  <c r="AG335" i="4"/>
  <c r="AG525" i="4"/>
  <c r="AG346" i="4"/>
  <c r="AG152" i="4"/>
  <c r="AG645" i="4"/>
  <c r="AG519" i="4"/>
  <c r="AG296" i="4"/>
  <c r="AG739" i="4"/>
  <c r="AG244" i="4"/>
  <c r="AG530" i="4"/>
  <c r="AG347" i="4"/>
  <c r="AG54" i="4"/>
  <c r="AG153" i="4"/>
  <c r="AG360" i="4"/>
  <c r="AG773" i="4"/>
  <c r="AG65" i="4"/>
  <c r="AG740" i="4"/>
  <c r="AG110" i="4"/>
  <c r="AG353" i="4"/>
  <c r="AG138" i="4"/>
  <c r="AG55" i="4"/>
  <c r="AG534" i="4"/>
  <c r="AG728" i="4"/>
  <c r="AG117" i="4"/>
  <c r="AG560" i="4"/>
  <c r="AG421" i="4"/>
  <c r="AG776" i="4"/>
  <c r="AG578" i="4"/>
  <c r="AG444" i="4"/>
  <c r="AG479" i="4"/>
  <c r="AG32" i="4"/>
  <c r="AG213" i="4"/>
  <c r="AG708" i="4"/>
  <c r="AG688" i="4"/>
  <c r="AG465" i="4"/>
  <c r="AG283" i="4"/>
  <c r="AG201" i="4"/>
  <c r="AG417" i="4"/>
  <c r="AG406" i="4"/>
  <c r="AG484" i="4"/>
  <c r="AG670" i="4"/>
  <c r="AG661" i="4"/>
  <c r="AG66" i="4"/>
  <c r="AG124" i="4"/>
  <c r="AG158" i="4"/>
  <c r="AG551" i="4"/>
  <c r="AG741" i="4"/>
  <c r="AG245" i="4"/>
  <c r="AG579" i="4"/>
  <c r="AG689" i="4"/>
  <c r="AG356" i="4"/>
  <c r="AG361" i="4"/>
  <c r="AG330" i="4"/>
  <c r="AG176" i="4"/>
  <c r="AG389" i="4"/>
  <c r="AG96" i="4"/>
  <c r="AG713" i="4"/>
  <c r="AG177" i="4"/>
  <c r="AG225" i="4"/>
  <c r="AG466" i="4"/>
  <c r="AG561" i="4"/>
  <c r="AG17" i="4"/>
  <c r="AG276" i="4"/>
  <c r="AG646" i="4"/>
  <c r="AG202" i="4"/>
  <c r="AG18" i="4"/>
  <c r="AG182" i="4"/>
  <c r="AG652" i="4"/>
  <c r="AG526" i="4"/>
  <c r="AG203" i="4"/>
  <c r="AG97" i="4"/>
  <c r="AG284" i="4"/>
  <c r="AG67" i="4"/>
  <c r="AG690" i="4"/>
  <c r="AG277" i="4"/>
  <c r="AG572" i="4"/>
  <c r="AG467" i="4"/>
  <c r="AG204" i="4"/>
  <c r="AG111" i="4"/>
  <c r="AG441" i="4"/>
  <c r="AG447" i="4"/>
  <c r="AG531" i="4"/>
  <c r="AG662" i="4"/>
  <c r="AG33" i="4"/>
  <c r="AG45" i="4"/>
  <c r="AG722" i="4"/>
  <c r="AG362" i="4"/>
  <c r="AG542" i="4"/>
  <c r="AG742" i="4"/>
  <c r="AG684" i="4"/>
  <c r="AG562" i="4"/>
  <c r="AG300" i="4"/>
  <c r="AG580" i="4"/>
  <c r="AG624" i="4"/>
  <c r="AG98" i="4"/>
  <c r="AG716" i="4"/>
  <c r="AG432" i="4"/>
  <c r="AG262" i="4"/>
  <c r="AG709" i="4"/>
  <c r="AG123" i="4"/>
  <c r="AG729" i="4"/>
  <c r="AG581" i="4"/>
  <c r="AG485" i="4"/>
  <c r="AG309" i="4"/>
  <c r="AG336" i="4"/>
  <c r="AG331" i="4"/>
  <c r="AG285" i="4"/>
  <c r="AG573" i="4"/>
  <c r="AG118" i="4"/>
  <c r="AG184" i="4"/>
  <c r="AG679" i="4"/>
  <c r="AG486" i="4"/>
  <c r="AG761" i="4"/>
  <c r="AG691" i="4"/>
  <c r="AG647" i="4"/>
  <c r="AG145" i="4"/>
  <c r="AG139" i="4"/>
  <c r="AG232" i="4"/>
  <c r="AG91" i="4"/>
  <c r="AG671" i="4"/>
  <c r="AG46" i="4"/>
  <c r="AG384" i="4"/>
  <c r="AG178" i="4"/>
  <c r="AG286" i="4"/>
  <c r="AG226" i="4"/>
  <c r="AG552" i="4"/>
  <c r="AG520" i="4"/>
  <c r="AG672" i="4"/>
  <c r="AG26" i="4"/>
  <c r="AG743" i="4"/>
  <c r="AG390" i="4"/>
  <c r="AG492" i="4"/>
  <c r="AG56" i="4"/>
  <c r="AG510" i="4"/>
  <c r="AG502" i="4"/>
  <c r="AG391" i="4"/>
  <c r="AG92" i="4"/>
  <c r="AG685" i="4"/>
  <c r="AG433" i="4"/>
  <c r="AG730" i="4"/>
  <c r="AG301" i="4"/>
  <c r="AG493" i="4"/>
  <c r="AG7" i="4"/>
  <c r="AG87" i="4"/>
  <c r="AG564" i="4"/>
  <c r="AG246" i="4"/>
  <c r="AG663" i="4"/>
  <c r="AG337" i="4"/>
  <c r="AG375" i="4"/>
  <c r="AG587" i="4"/>
  <c r="AG543" i="4"/>
  <c r="AG165" i="4"/>
  <c r="AG673" i="4"/>
  <c r="AG653" i="4"/>
  <c r="AG227" i="4"/>
  <c r="AG68" i="4"/>
  <c r="AG544" i="4"/>
  <c r="AG553" i="4"/>
  <c r="AG69" i="4"/>
  <c r="AG664" i="4"/>
  <c r="AG35" i="4"/>
  <c r="AG527" i="4"/>
  <c r="AG254" i="4"/>
  <c r="AG348" i="4"/>
  <c r="AG93" i="4"/>
  <c r="AG407" i="4"/>
  <c r="AG376" i="4"/>
  <c r="AG302" i="4"/>
  <c r="AG731" i="4"/>
  <c r="AG608" i="4"/>
  <c r="AG128" i="4"/>
  <c r="AG36" i="4"/>
  <c r="AG710" i="4"/>
  <c r="AG665" i="4"/>
  <c r="AG458" i="4"/>
  <c r="AG191" i="4"/>
  <c r="AG112" i="4"/>
  <c r="AG113" i="4"/>
  <c r="AG338" i="4"/>
  <c r="AG494" i="4"/>
  <c r="AG545" i="4"/>
  <c r="AG377" i="4"/>
  <c r="AG357" i="4"/>
  <c r="AG57" i="4"/>
  <c r="AG310" i="4"/>
  <c r="AG332" i="4"/>
  <c r="AG363" i="4"/>
  <c r="AG635" i="4"/>
  <c r="AG63" i="4"/>
  <c r="AG364" i="4"/>
  <c r="AG47" i="4"/>
  <c r="AG267" i="4"/>
  <c r="AG146" i="4"/>
  <c r="AG303" i="4"/>
  <c r="AG546" i="4"/>
  <c r="AG442" i="4"/>
  <c r="AG268" i="4"/>
  <c r="AG414" i="4"/>
  <c r="AG149" i="4"/>
  <c r="AG655" i="4"/>
  <c r="AG70" i="4"/>
  <c r="AG255" i="4"/>
  <c r="AG381" i="4"/>
  <c r="AG154" i="4"/>
  <c r="AG19" i="4"/>
  <c r="AG480" i="4"/>
  <c r="AG20" i="4"/>
  <c r="AG511" i="4"/>
  <c r="AG349" i="4"/>
  <c r="AG547" i="4"/>
  <c r="AG264" i="4"/>
  <c r="AG350" i="4"/>
  <c r="AG48" i="4"/>
  <c r="AG247" i="4"/>
  <c r="AG339" i="4"/>
  <c r="AG324" i="4"/>
  <c r="AG304" i="4"/>
  <c r="AG468" i="4"/>
  <c r="AG322" i="4"/>
  <c r="AG205" i="4"/>
  <c r="AG625" i="4"/>
  <c r="AG287" i="4"/>
  <c r="AG37" i="4"/>
  <c r="AG378" i="4"/>
  <c r="AG680" i="4"/>
  <c r="AG256" i="4"/>
  <c r="AG238" i="4"/>
  <c r="AG619" i="4"/>
  <c r="AG81" i="4"/>
  <c r="AG88" i="4"/>
  <c r="AG239" i="4"/>
  <c r="AG554" i="4"/>
  <c r="AG315" i="4"/>
  <c r="AG399" i="4"/>
  <c r="AG119" i="4"/>
  <c r="AG206" i="4"/>
  <c r="AG8" i="4"/>
  <c r="AG555" i="4"/>
  <c r="AG392" i="4"/>
  <c r="AG746" i="4"/>
  <c r="AG179" i="4"/>
  <c r="AG99" i="4"/>
  <c r="AG316" i="4"/>
  <c r="AG422" i="4"/>
  <c r="AG365" i="4"/>
  <c r="AG548" i="4"/>
  <c r="AG854" i="4"/>
  <c r="AF826" i="4"/>
  <c r="AF792" i="4"/>
  <c r="AM792" i="4" s="1"/>
  <c r="AF793" i="4"/>
  <c r="AM793" i="4" s="1"/>
  <c r="AF812" i="4"/>
  <c r="AF794" i="4"/>
  <c r="AM794" i="4" s="1"/>
  <c r="AF816" i="4"/>
  <c r="AM816" i="4" s="1"/>
  <c r="AF795" i="4"/>
  <c r="AM795" i="4" s="1"/>
  <c r="AF832" i="4"/>
  <c r="AM832" i="4" s="1"/>
  <c r="AF823" i="4"/>
  <c r="AF817" i="4"/>
  <c r="AM817" i="4" s="1"/>
  <c r="AF813" i="4"/>
  <c r="AF833" i="4"/>
  <c r="AF846" i="4"/>
  <c r="AM846" i="4" s="1"/>
  <c r="AF796" i="4"/>
  <c r="AM796" i="4" s="1"/>
  <c r="AF847" i="4"/>
  <c r="AM847" i="4" s="1"/>
  <c r="AF783" i="4"/>
  <c r="AM783" i="4" s="1"/>
  <c r="AF827" i="4"/>
  <c r="AF784" i="4"/>
  <c r="AF834" i="4"/>
  <c r="AF835" i="4"/>
  <c r="AF818" i="4"/>
  <c r="AM818" i="4" s="1"/>
  <c r="AF777" i="4"/>
  <c r="AF856" i="4"/>
  <c r="AM856" i="4" s="1"/>
  <c r="AF848" i="4"/>
  <c r="AM848" i="4" s="1"/>
  <c r="AF836" i="4"/>
  <c r="AF845" i="4"/>
  <c r="AF849" i="4"/>
  <c r="AM849" i="4" s="1"/>
  <c r="AF824" i="4"/>
  <c r="AF808" i="4"/>
  <c r="AM808" i="4" s="1"/>
  <c r="AF819" i="4"/>
  <c r="AM819" i="4" s="1"/>
  <c r="AF837" i="4"/>
  <c r="AM837" i="4" s="1"/>
  <c r="AF802" i="4"/>
  <c r="AM802" i="4" s="1"/>
  <c r="AF825" i="4"/>
  <c r="AM825" i="4" s="1"/>
  <c r="AF788" i="4"/>
  <c r="AF820" i="4"/>
  <c r="AM820" i="4" s="1"/>
  <c r="AF841" i="4"/>
  <c r="AF762" i="4"/>
  <c r="AM762" i="4" s="1"/>
  <c r="AF472" i="4"/>
  <c r="AM472" i="4" s="1"/>
  <c r="AF809" i="4"/>
  <c r="AF657" i="4"/>
  <c r="AM657" i="4" s="1"/>
  <c r="AF855" i="4"/>
  <c r="AM855" i="4" s="1"/>
  <c r="AF853" i="4"/>
  <c r="AM853" i="4" s="1"/>
  <c r="AF4" i="4"/>
  <c r="AF838" i="4"/>
  <c r="AF800" i="4"/>
  <c r="AM800" i="4" s="1"/>
  <c r="AF5" i="4"/>
  <c r="AF538" i="4"/>
  <c r="AF790" i="4"/>
  <c r="AM790" i="4" s="1"/>
  <c r="AF839" i="4"/>
  <c r="AF692" i="4"/>
  <c r="AF473" i="4"/>
  <c r="AM473" i="4" s="1"/>
  <c r="AF779" i="4"/>
  <c r="AF785" i="4"/>
  <c r="AM785" i="4" s="1"/>
  <c r="AF797" i="4"/>
  <c r="AM797" i="4" s="1"/>
  <c r="AF620" i="4"/>
  <c r="AF840" i="4"/>
  <c r="AM840" i="4" s="1"/>
  <c r="AF814" i="4"/>
  <c r="AF798" i="4"/>
  <c r="AM798" i="4" s="1"/>
  <c r="AF828" i="4"/>
  <c r="AF565" i="4"/>
  <c r="AF789" i="4"/>
  <c r="AM789" i="4" s="1"/>
  <c r="AF82" i="4"/>
  <c r="AF38" i="4"/>
  <c r="AF821" i="4"/>
  <c r="AM821" i="4" s="1"/>
  <c r="AF786" i="4"/>
  <c r="AF780" i="4"/>
  <c r="AF804" i="4"/>
  <c r="AF752" i="4"/>
  <c r="AF763" i="4"/>
  <c r="AM763" i="4" s="1"/>
  <c r="AF799" i="4"/>
  <c r="AM799" i="4" s="1"/>
  <c r="AF71" i="4"/>
  <c r="AF448" i="4"/>
  <c r="AM448" i="4" s="1"/>
  <c r="AF778" i="4"/>
  <c r="AF787" i="4"/>
  <c r="AF850" i="4"/>
  <c r="AM850" i="4" s="1"/>
  <c r="AF803" i="4"/>
  <c r="AF609" i="4"/>
  <c r="AM609" i="4" s="1"/>
  <c r="AF829" i="4"/>
  <c r="AF791" i="4"/>
  <c r="AF851" i="4"/>
  <c r="AM851" i="4" s="1"/>
  <c r="AF810" i="4"/>
  <c r="AF105" i="4"/>
  <c r="AF830" i="4"/>
  <c r="AF805" i="4"/>
  <c r="AF654" i="4"/>
  <c r="AM654" i="4" s="1"/>
  <c r="AF806" i="4"/>
  <c r="AF815" i="4"/>
  <c r="AF658" i="4"/>
  <c r="AM658" i="4" s="1"/>
  <c r="AF9" i="4"/>
  <c r="AF248" i="4"/>
  <c r="AF512" i="4"/>
  <c r="AF852" i="4"/>
  <c r="AM852" i="4" s="1"/>
  <c r="AF811" i="4"/>
  <c r="AM811" i="4" s="1"/>
  <c r="AF807" i="4"/>
  <c r="AF842" i="4"/>
  <c r="AF781" i="4"/>
  <c r="AM781" i="4" s="1"/>
  <c r="AF831" i="4"/>
  <c r="AM831" i="4" s="1"/>
  <c r="AF843" i="4"/>
  <c r="AF801" i="4"/>
  <c r="AF782" i="4"/>
  <c r="AF159" i="4"/>
  <c r="AM159" i="4" s="1"/>
  <c r="AF366" i="4"/>
  <c r="AF844" i="4"/>
  <c r="AM844" i="4" s="1"/>
  <c r="AF822" i="4"/>
  <c r="AM822" i="4" s="1"/>
  <c r="AF588" i="4"/>
  <c r="AF100" i="4"/>
  <c r="AF354" i="4"/>
  <c r="AM354" i="4" s="1"/>
  <c r="AF449" i="4"/>
  <c r="AF160" i="4"/>
  <c r="AM160" i="4" s="1"/>
  <c r="AF648" i="4"/>
  <c r="AF521" i="4"/>
  <c r="AF750" i="4"/>
  <c r="AM750" i="4" s="1"/>
  <c r="AF257" i="4"/>
  <c r="AF72" i="4"/>
  <c r="AF567" i="4"/>
  <c r="AF265" i="4"/>
  <c r="AM265" i="4" s="1"/>
  <c r="AF297" i="4"/>
  <c r="AM297" i="4" s="1"/>
  <c r="AF73" i="4"/>
  <c r="AF434" i="4"/>
  <c r="AF666" i="4"/>
  <c r="AM666" i="4" s="1"/>
  <c r="AF753" i="4"/>
  <c r="AF207" i="4"/>
  <c r="AF120" i="4"/>
  <c r="AF249" i="4"/>
  <c r="AF106" i="4"/>
  <c r="AM106" i="4" s="1"/>
  <c r="AF83" i="4"/>
  <c r="AF415" i="4"/>
  <c r="AF450" i="4"/>
  <c r="AM450" i="4" s="1"/>
  <c r="AF156" i="4"/>
  <c r="AF754" i="4"/>
  <c r="AF755" i="4"/>
  <c r="AF693" i="4"/>
  <c r="AF240" i="4"/>
  <c r="AM240" i="4" s="1"/>
  <c r="AF714" i="4"/>
  <c r="AM714" i="4" s="1"/>
  <c r="AF219" i="4"/>
  <c r="AF718" i="4"/>
  <c r="AM718" i="4" s="1"/>
  <c r="AF574" i="4"/>
  <c r="AF522" i="4"/>
  <c r="AF589" i="4"/>
  <c r="AF610" i="4"/>
  <c r="AF393" i="4"/>
  <c r="AM393" i="4" s="1"/>
  <c r="AF686" i="4"/>
  <c r="AF385" i="4"/>
  <c r="AF114" i="4"/>
  <c r="AM114" i="4" s="1"/>
  <c r="AF435" i="4"/>
  <c r="AF233" i="4"/>
  <c r="AF764" i="4"/>
  <c r="AF228" i="4"/>
  <c r="AF187" i="4"/>
  <c r="AM187" i="4" s="1"/>
  <c r="AF84" i="4"/>
  <c r="AF358" i="4"/>
  <c r="AF505" i="4"/>
  <c r="AM505" i="4" s="1"/>
  <c r="AF305" i="4"/>
  <c r="AF590" i="4"/>
  <c r="AF166" i="4"/>
  <c r="AF591" i="4"/>
  <c r="AF129" i="4"/>
  <c r="AM129" i="4" s="1"/>
  <c r="AF436" i="4"/>
  <c r="AF220" i="4"/>
  <c r="AF568" i="4"/>
  <c r="AM568" i="4" s="1"/>
  <c r="AF626" i="4"/>
  <c r="AF469" i="4"/>
  <c r="AF340" i="4"/>
  <c r="AF58" i="4"/>
  <c r="AF125" i="4"/>
  <c r="AM125" i="4" s="1"/>
  <c r="AF600" i="4"/>
  <c r="AF732" i="4"/>
  <c r="AF115" i="4"/>
  <c r="AM115" i="4" s="1"/>
  <c r="AF495" i="4"/>
  <c r="AF575" i="4"/>
  <c r="AF506" i="4"/>
  <c r="AF611" i="4"/>
  <c r="AF250" i="4"/>
  <c r="AM250" i="4" s="1"/>
  <c r="AF266" i="4"/>
  <c r="AM266" i="4" s="1"/>
  <c r="AF702" i="4"/>
  <c r="AF566" i="4"/>
  <c r="AM566" i="4" s="1"/>
  <c r="AF34" i="4"/>
  <c r="AF288" i="4"/>
  <c r="AF582" i="4"/>
  <c r="AF583" i="4"/>
  <c r="AF576" i="4"/>
  <c r="AM576" i="4" s="1"/>
  <c r="AF251" i="4"/>
  <c r="AF445" i="4"/>
  <c r="AM445" i="4" s="1"/>
  <c r="AF394" i="4"/>
  <c r="AM394" i="4" s="1"/>
  <c r="AF400" i="4"/>
  <c r="AF595" i="4"/>
  <c r="AF535" i="4"/>
  <c r="AF765" i="4"/>
  <c r="AF628" i="4"/>
  <c r="AM628" i="4" s="1"/>
  <c r="AF408" i="4"/>
  <c r="AF596" i="4"/>
  <c r="AF271" i="4"/>
  <c r="AM271" i="4" s="1"/>
  <c r="AF161" i="4"/>
  <c r="AF140" i="4"/>
  <c r="AF459" i="4"/>
  <c r="AF766" i="4"/>
  <c r="AF475" i="4"/>
  <c r="AM475" i="4" s="1"/>
  <c r="AF601" i="4"/>
  <c r="AF747" i="4"/>
  <c r="AF694" i="4"/>
  <c r="AM694" i="4" s="1"/>
  <c r="AF269" i="4"/>
  <c r="AF59" i="4"/>
  <c r="AF367" i="4"/>
  <c r="AF325" i="4"/>
  <c r="AM325" i="4" s="1"/>
  <c r="AF733" i="4"/>
  <c r="AM733" i="4" s="1"/>
  <c r="AF185" i="4"/>
  <c r="AF767" i="4"/>
  <c r="AF695" i="4"/>
  <c r="AM695" i="4" s="1"/>
  <c r="AF687" i="4"/>
  <c r="AF167" i="4"/>
  <c r="AF627" i="4"/>
  <c r="AF674" i="4"/>
  <c r="AF451" i="4"/>
  <c r="AM451" i="4" s="1"/>
  <c r="AF188" i="4"/>
  <c r="AF89" i="4"/>
  <c r="AF513" i="4"/>
  <c r="AM513" i="4" s="1"/>
  <c r="AF272" i="4"/>
  <c r="AF27" i="4"/>
  <c r="AF306" i="4"/>
  <c r="AF341" i="4"/>
  <c r="AF523" i="4"/>
  <c r="AM523" i="4" s="1"/>
  <c r="AF423" i="4"/>
  <c r="AF563" i="4"/>
  <c r="AM563" i="4" s="1"/>
  <c r="AF130" i="4"/>
  <c r="AM130" i="4" s="1"/>
  <c r="AF696" i="4"/>
  <c r="AF424" i="4"/>
  <c r="AF756" i="4"/>
  <c r="AF168" i="4"/>
  <c r="AF169" i="4"/>
  <c r="AM169" i="4" s="1"/>
  <c r="AF425" i="4"/>
  <c r="AF443" i="4"/>
  <c r="AF524" i="4"/>
  <c r="AM524" i="4" s="1"/>
  <c r="AF208" i="4"/>
  <c r="AF10" i="4"/>
  <c r="AF74" i="4"/>
  <c r="AF584" i="4"/>
  <c r="AF368" i="4"/>
  <c r="AM368" i="4" s="1"/>
  <c r="AF180" i="4"/>
  <c r="AF723" i="4"/>
  <c r="AF107" i="4"/>
  <c r="AM107" i="4" s="1"/>
  <c r="AF209" i="4"/>
  <c r="AF11" i="4"/>
  <c r="AF131" i="4"/>
  <c r="AF409" i="4"/>
  <c r="AF724" i="4"/>
  <c r="AM724" i="4" s="1"/>
  <c r="AF39" i="4"/>
  <c r="AF487" i="4"/>
  <c r="AF514" i="4"/>
  <c r="AM514" i="4" s="1"/>
  <c r="AF21" i="4"/>
  <c r="AF667" i="4"/>
  <c r="AF629" i="4"/>
  <c r="AF481" i="4"/>
  <c r="AF569" i="4"/>
  <c r="AM569" i="4" s="1"/>
  <c r="AF22" i="4"/>
  <c r="AF592" i="4"/>
  <c r="AF126" i="4"/>
  <c r="AM126" i="4" s="1"/>
  <c r="AF116" i="4"/>
  <c r="AF147" i="4"/>
  <c r="AF221" i="4"/>
  <c r="AF192" i="4"/>
  <c r="AF401" i="4"/>
  <c r="AM401" i="4" s="1"/>
  <c r="AF311" i="4"/>
  <c r="AF141" i="4"/>
  <c r="AF142" i="4"/>
  <c r="AM142" i="4" s="1"/>
  <c r="AF515" i="4"/>
  <c r="AF101" i="4"/>
  <c r="AF75" i="4"/>
  <c r="AF757" i="4"/>
  <c r="AF76" i="4"/>
  <c r="AM76" i="4" s="1"/>
  <c r="AF774" i="4"/>
  <c r="AF121" i="4"/>
  <c r="AF418" i="4"/>
  <c r="AM418" i="4" s="1"/>
  <c r="AF289" i="4"/>
  <c r="AF503" i="4"/>
  <c r="AM503" i="4" s="1"/>
  <c r="AF252" i="4"/>
  <c r="AF402" i="4"/>
  <c r="AF636" i="4"/>
  <c r="AM636" i="4" s="1"/>
  <c r="AF758" i="4"/>
  <c r="AF278" i="4"/>
  <c r="AF170" i="4"/>
  <c r="AM170" i="4" s="1"/>
  <c r="AF612" i="4"/>
  <c r="AF122" i="4"/>
  <c r="AF162" i="4"/>
  <c r="AF369" i="4"/>
  <c r="AF299" i="4"/>
  <c r="AM299" i="4" s="1"/>
  <c r="AF452" i="4"/>
  <c r="AF395" i="4"/>
  <c r="AF711" i="4"/>
  <c r="AM711" i="4" s="1"/>
  <c r="AF470" i="4"/>
  <c r="AF183" i="4"/>
  <c r="AM183" i="4" s="1"/>
  <c r="AF437" i="4"/>
  <c r="AF438" i="4"/>
  <c r="AF193" i="4"/>
  <c r="AM193" i="4" s="1"/>
  <c r="AF132" i="4"/>
  <c r="AF242" i="4"/>
  <c r="AF23" i="4"/>
  <c r="AM23" i="4" s="1"/>
  <c r="AF630" i="4"/>
  <c r="AF342" i="4"/>
  <c r="AF326" i="4"/>
  <c r="AF416" i="4"/>
  <c r="AF379" i="4"/>
  <c r="AM379" i="4" s="1"/>
  <c r="AF453" i="4"/>
  <c r="AF333" i="4"/>
  <c r="AF387" i="4"/>
  <c r="AM387" i="4" s="1"/>
  <c r="AF234" i="4"/>
  <c r="AF751" i="4"/>
  <c r="AF454" i="4"/>
  <c r="AF681" i="4"/>
  <c r="AF241" i="4"/>
  <c r="AM241" i="4" s="1"/>
  <c r="AF539" i="4"/>
  <c r="AF602" i="4"/>
  <c r="AF597" i="4"/>
  <c r="AM597" i="4" s="1"/>
  <c r="AF613" i="4"/>
  <c r="AF593" i="4"/>
  <c r="AF317" i="4"/>
  <c r="AF181" i="4"/>
  <c r="AF426" i="4"/>
  <c r="AM426" i="4" s="1"/>
  <c r="AF355" i="4"/>
  <c r="AF631" i="4"/>
  <c r="AF290" i="4"/>
  <c r="AM290" i="4" s="1"/>
  <c r="AF279" i="4"/>
  <c r="AF496" i="4"/>
  <c r="AF455" i="4"/>
  <c r="AF668" i="4"/>
  <c r="AF24" i="4"/>
  <c r="AM24" i="4" s="1"/>
  <c r="AF351" i="4"/>
  <c r="AF476" i="4"/>
  <c r="AF229" i="4"/>
  <c r="AM229" i="4" s="1"/>
  <c r="AF697" i="4"/>
  <c r="AF61" i="4"/>
  <c r="AM61" i="4" s="1"/>
  <c r="AF482" i="4"/>
  <c r="AF307" i="4"/>
  <c r="AF40" i="4"/>
  <c r="AM40" i="4" s="1"/>
  <c r="AF143" i="4"/>
  <c r="AF189" i="4"/>
  <c r="AF456" i="4"/>
  <c r="AM456" i="4" s="1"/>
  <c r="AF768" i="4"/>
  <c r="AF102" i="4"/>
  <c r="AF621" i="4"/>
  <c r="AF103" i="4"/>
  <c r="AF235" i="4"/>
  <c r="AM235" i="4" s="1"/>
  <c r="AF163" i="4"/>
  <c r="AF483" i="4"/>
  <c r="AF403" i="4"/>
  <c r="AM403" i="4" s="1"/>
  <c r="AF649" i="4"/>
  <c r="AF318" i="4"/>
  <c r="AF171" i="4"/>
  <c r="AF216" i="4"/>
  <c r="AF323" i="4"/>
  <c r="AM323" i="4" s="1"/>
  <c r="AF410" i="4"/>
  <c r="AF273" i="4"/>
  <c r="AF675" i="4"/>
  <c r="AM675" i="4" s="1"/>
  <c r="AF164" i="4"/>
  <c r="AF703" i="4"/>
  <c r="AF427" i="4"/>
  <c r="AF477" i="4"/>
  <c r="AF62" i="4"/>
  <c r="AM62" i="4" s="1"/>
  <c r="AF478" i="4"/>
  <c r="AF428" i="4"/>
  <c r="AF359" i="4"/>
  <c r="AM359" i="4" s="1"/>
  <c r="AF439" i="4"/>
  <c r="AF150" i="4"/>
  <c r="AM150" i="4" s="1"/>
  <c r="AF632" i="4"/>
  <c r="AF698" i="4"/>
  <c r="AF49" i="4"/>
  <c r="AM49" i="4" s="1"/>
  <c r="AF41" i="4"/>
  <c r="AF194" i="4"/>
  <c r="AF352" i="4"/>
  <c r="AM352" i="4" s="1"/>
  <c r="AF497" i="4"/>
  <c r="AF77" i="4"/>
  <c r="AF504" i="4"/>
  <c r="AM504" i="4" s="1"/>
  <c r="AF195" i="4"/>
  <c r="AF712" i="4"/>
  <c r="AM712" i="4" s="1"/>
  <c r="AF637" i="4"/>
  <c r="AF6" i="4"/>
  <c r="AF614" i="4"/>
  <c r="AM614" i="4" s="1"/>
  <c r="AF725" i="4"/>
  <c r="AF638" i="4"/>
  <c r="AF639" i="4"/>
  <c r="AF50" i="4"/>
  <c r="AF633" i="4"/>
  <c r="AM633" i="4" s="1"/>
  <c r="AF258" i="4"/>
  <c r="AF319" i="4"/>
  <c r="AF148" i="4"/>
  <c r="AM148" i="4" s="1"/>
  <c r="AF12" i="4"/>
  <c r="AF556" i="4"/>
  <c r="AF488" i="4"/>
  <c r="AF615" i="4"/>
  <c r="AF217" i="4"/>
  <c r="AM217" i="4" s="1"/>
  <c r="AF734" i="4"/>
  <c r="AF327" i="4"/>
  <c r="AF699" i="4"/>
  <c r="AM699" i="4" s="1"/>
  <c r="AF700" i="4"/>
  <c r="AF598" i="4"/>
  <c r="AF308" i="4"/>
  <c r="AF440" i="4"/>
  <c r="AF735" i="4"/>
  <c r="AM735" i="4" s="1"/>
  <c r="AF127" i="4"/>
  <c r="AF599" i="4"/>
  <c r="AF94" i="4"/>
  <c r="AM94" i="4" s="1"/>
  <c r="AF460" i="4"/>
  <c r="AF704" i="4"/>
  <c r="AF196" i="4"/>
  <c r="AF507" i="4"/>
  <c r="AF291" i="4"/>
  <c r="AM291" i="4" s="1"/>
  <c r="AF616" i="4"/>
  <c r="AF640" i="4"/>
  <c r="AF498" i="4"/>
  <c r="AM498" i="4" s="1"/>
  <c r="AF411" i="4"/>
  <c r="AM411" i="4" s="1"/>
  <c r="AF280" i="4"/>
  <c r="AF253" i="4"/>
  <c r="AF334" i="4"/>
  <c r="AF312" i="4"/>
  <c r="AM312" i="4" s="1"/>
  <c r="AF292" i="4"/>
  <c r="AF218" i="4"/>
  <c r="AF603" i="4"/>
  <c r="AM603" i="4" s="1"/>
  <c r="AF604" i="4"/>
  <c r="AF133" i="4"/>
  <c r="AF197" i="4"/>
  <c r="AF380" i="4"/>
  <c r="AF210" i="4"/>
  <c r="AM210" i="4" s="1"/>
  <c r="AF90" i="4"/>
  <c r="AF13" i="4"/>
  <c r="AF412" i="4"/>
  <c r="AM412" i="4" s="1"/>
  <c r="AF748" i="4"/>
  <c r="AF446" i="4"/>
  <c r="AF585" i="4"/>
  <c r="AF540" i="4"/>
  <c r="AF719" i="4"/>
  <c r="AM719" i="4" s="1"/>
  <c r="AF622" i="4"/>
  <c r="AF404" i="4"/>
  <c r="AF676" i="4"/>
  <c r="AM676" i="4" s="1"/>
  <c r="AF198" i="4"/>
  <c r="AF634" i="4"/>
  <c r="AF155" i="4"/>
  <c r="AF557" i="4"/>
  <c r="AF313" i="4"/>
  <c r="AM313" i="4" s="1"/>
  <c r="AF172" i="4"/>
  <c r="AF293" i="4"/>
  <c r="AF558" i="4"/>
  <c r="AM558" i="4" s="1"/>
  <c r="AF173" i="4"/>
  <c r="AF641" i="4"/>
  <c r="AF516" i="4"/>
  <c r="AF769" i="4"/>
  <c r="AF736" i="4"/>
  <c r="AM736" i="4" s="1"/>
  <c r="AF720" i="4"/>
  <c r="AF370" i="4"/>
  <c r="AF532" i="4"/>
  <c r="AM532" i="4" s="1"/>
  <c r="AF705" i="4"/>
  <c r="AF42" i="4"/>
  <c r="AF642" i="4"/>
  <c r="AF230" i="4"/>
  <c r="AF537" i="4"/>
  <c r="AM537" i="4" s="1"/>
  <c r="AF274" i="4"/>
  <c r="AF489" i="4"/>
  <c r="AF43" i="4"/>
  <c r="AM43" i="4" s="1"/>
  <c r="AF528" i="4"/>
  <c r="AF151" i="4"/>
  <c r="AM151" i="4" s="1"/>
  <c r="AF471" i="4"/>
  <c r="AF28" i="4"/>
  <c r="AF231" i="4"/>
  <c r="AM231" i="4" s="1"/>
  <c r="AF14" i="4"/>
  <c r="AF715" i="4"/>
  <c r="AM715" i="4" s="1"/>
  <c r="AF85" i="4"/>
  <c r="AM85" i="4" s="1"/>
  <c r="AF706" i="4"/>
  <c r="AF419" i="4"/>
  <c r="AF461" i="4"/>
  <c r="AM461" i="4" s="1"/>
  <c r="AF95" i="4"/>
  <c r="AM95" i="4" s="1"/>
  <c r="AF396" i="4"/>
  <c r="AM396" i="4" s="1"/>
  <c r="AF577" i="4"/>
  <c r="AF775" i="4"/>
  <c r="AF499" i="4"/>
  <c r="AM499" i="4" s="1"/>
  <c r="AF157" i="4"/>
  <c r="AF517" i="4"/>
  <c r="AF108" i="4"/>
  <c r="AF643" i="4"/>
  <c r="AF605" i="4"/>
  <c r="AM605" i="4" s="1"/>
  <c r="AF371" i="4"/>
  <c r="AF222" i="4"/>
  <c r="AF759" i="4"/>
  <c r="AM759" i="4" s="1"/>
  <c r="AF259" i="4"/>
  <c r="AF570" i="4"/>
  <c r="AF223" i="4"/>
  <c r="AF186" i="4"/>
  <c r="AF281" i="4"/>
  <c r="AM281" i="4" s="1"/>
  <c r="AF559" i="4"/>
  <c r="AF405" i="4"/>
  <c r="AF677" i="4"/>
  <c r="AM677" i="4" s="1"/>
  <c r="AF770" i="4"/>
  <c r="AF656" i="4"/>
  <c r="AF500" i="4"/>
  <c r="AF771" i="4"/>
  <c r="AF772" i="4"/>
  <c r="AM772" i="4" s="1"/>
  <c r="AF294" i="4"/>
  <c r="AF109" i="4"/>
  <c r="AF623" i="4"/>
  <c r="AM623" i="4" s="1"/>
  <c r="AF457" i="4"/>
  <c r="AF263" i="4"/>
  <c r="AF314" i="4"/>
  <c r="AF199" i="4"/>
  <c r="AF606" i="4"/>
  <c r="AM606" i="4" s="1"/>
  <c r="AF760" i="4"/>
  <c r="AF429" i="4"/>
  <c r="AF541" i="4"/>
  <c r="AM541" i="4" s="1"/>
  <c r="AF134" i="4"/>
  <c r="AF726" i="4"/>
  <c r="AF372" i="4"/>
  <c r="AF174" i="4"/>
  <c r="AF420" i="4"/>
  <c r="AM420" i="4" s="1"/>
  <c r="AF211" i="4"/>
  <c r="AF51" i="4"/>
  <c r="AF236" i="4"/>
  <c r="AM236" i="4" s="1"/>
  <c r="AF52" i="4"/>
  <c r="AF78" i="4"/>
  <c r="AF320" i="4"/>
  <c r="AF135" i="4"/>
  <c r="AF104" i="4"/>
  <c r="AM104" i="4" s="1"/>
  <c r="AF721" i="4"/>
  <c r="AF79" i="4"/>
  <c r="AF501" i="4"/>
  <c r="AM501" i="4" s="1"/>
  <c r="AF270" i="4"/>
  <c r="AF430" i="4"/>
  <c r="AF282" i="4"/>
  <c r="AF260" i="4"/>
  <c r="AF533" i="4"/>
  <c r="AM533" i="4" s="1"/>
  <c r="AF190" i="4"/>
  <c r="AF397" i="4"/>
  <c r="AF31" i="4"/>
  <c r="AM31" i="4" s="1"/>
  <c r="AF701" i="4"/>
  <c r="AF659" i="4"/>
  <c r="AF382" i="4"/>
  <c r="AF298" i="4"/>
  <c r="AM298" i="4" s="1"/>
  <c r="AF261" i="4"/>
  <c r="AM261" i="4" s="1"/>
  <c r="AF717" i="4"/>
  <c r="AF650" i="4"/>
  <c r="AF749" i="4"/>
  <c r="AM749" i="4" s="1"/>
  <c r="AF727" i="4"/>
  <c r="AF490" i="4"/>
  <c r="AF518" i="4"/>
  <c r="AF462" i="4"/>
  <c r="AF617" i="4"/>
  <c r="AM617" i="4" s="1"/>
  <c r="AF25" i="4"/>
  <c r="AF136" i="4"/>
  <c r="AF295" i="4"/>
  <c r="AM295" i="4" s="1"/>
  <c r="AF373" i="4"/>
  <c r="AF144" i="4"/>
  <c r="AF536" i="4"/>
  <c r="AM536" i="4" s="1"/>
  <c r="AF321" i="4"/>
  <c r="AF383" i="4"/>
  <c r="AM383" i="4" s="1"/>
  <c r="AF529" i="4"/>
  <c r="AF398" i="4"/>
  <c r="AF29" i="4"/>
  <c r="AM29" i="4" s="1"/>
  <c r="AF594" i="4"/>
  <c r="AM594" i="4" s="1"/>
  <c r="AF343" i="4"/>
  <c r="AF549" i="4"/>
  <c r="AF275" i="4"/>
  <c r="AF508" i="4"/>
  <c r="AM508" i="4" s="1"/>
  <c r="AF212" i="4"/>
  <c r="AF413" i="4"/>
  <c r="AM413" i="4" s="1"/>
  <c r="AF707" i="4"/>
  <c r="AM707" i="4" s="1"/>
  <c r="AF214" i="4"/>
  <c r="AF175" i="4"/>
  <c r="AF80" i="4"/>
  <c r="AF660" i="4"/>
  <c r="AF344" i="4"/>
  <c r="AM344" i="4" s="1"/>
  <c r="AF509" i="4"/>
  <c r="AF60" i="4"/>
  <c r="AF744" i="4"/>
  <c r="AM744" i="4" s="1"/>
  <c r="AF618" i="4"/>
  <c r="AF328" i="4"/>
  <c r="AF388" i="4"/>
  <c r="AF86" i="4"/>
  <c r="AF678" i="4"/>
  <c r="AM678" i="4" s="1"/>
  <c r="AF3" i="4"/>
  <c r="AF651" i="4"/>
  <c r="AF53" i="4"/>
  <c r="AM53" i="4" s="1"/>
  <c r="AF644" i="4"/>
  <c r="AF463" i="4"/>
  <c r="AF137" i="4"/>
  <c r="AF491" i="4"/>
  <c r="AF200" i="4"/>
  <c r="AM200" i="4" s="1"/>
  <c r="AF607" i="4"/>
  <c r="AF243" i="4"/>
  <c r="AF550" i="4"/>
  <c r="AM550" i="4" s="1"/>
  <c r="AF586" i="4"/>
  <c r="AF737" i="4"/>
  <c r="AF64" i="4"/>
  <c r="AF237" i="4"/>
  <c r="AF571" i="4"/>
  <c r="AM571" i="4" s="1"/>
  <c r="AF745" i="4"/>
  <c r="AF431" i="4"/>
  <c r="AF345" i="4"/>
  <c r="AM345" i="4" s="1"/>
  <c r="AF215" i="4"/>
  <c r="AF682" i="4"/>
  <c r="AF44" i="4"/>
  <c r="AF474" i="4"/>
  <c r="AM474" i="4" s="1"/>
  <c r="AF374" i="4"/>
  <c r="AM374" i="4" s="1"/>
  <c r="AF30" i="4"/>
  <c r="AF738" i="4"/>
  <c r="AF464" i="4"/>
  <c r="AM464" i="4" s="1"/>
  <c r="AF329" i="4"/>
  <c r="AF15" i="4"/>
  <c r="AF683" i="4"/>
  <c r="AF16" i="4"/>
  <c r="AF224" i="4"/>
  <c r="AM224" i="4" s="1"/>
  <c r="AF669" i="4"/>
  <c r="AF335" i="4"/>
  <c r="AF525" i="4"/>
  <c r="AM525" i="4" s="1"/>
  <c r="AF346" i="4"/>
  <c r="AF152" i="4"/>
  <c r="AM152" i="4" s="1"/>
  <c r="AF645" i="4"/>
  <c r="AF519" i="4"/>
  <c r="AF296" i="4"/>
  <c r="AM296" i="4" s="1"/>
  <c r="AF739" i="4"/>
  <c r="AF244" i="4"/>
  <c r="AF530" i="4"/>
  <c r="AM530" i="4" s="1"/>
  <c r="AF347" i="4"/>
  <c r="AF54" i="4"/>
  <c r="AF153" i="4"/>
  <c r="AM153" i="4" s="1"/>
  <c r="AF360" i="4"/>
  <c r="AF773" i="4"/>
  <c r="AM773" i="4" s="1"/>
  <c r="AF65" i="4"/>
  <c r="AF740" i="4"/>
  <c r="AF110" i="4"/>
  <c r="AM110" i="4" s="1"/>
  <c r="AF353" i="4"/>
  <c r="AF138" i="4"/>
  <c r="AF55" i="4"/>
  <c r="AF534" i="4"/>
  <c r="AM534" i="4" s="1"/>
  <c r="AF728" i="4"/>
  <c r="AM728" i="4" s="1"/>
  <c r="AF117" i="4"/>
  <c r="AF560" i="4"/>
  <c r="AF421" i="4"/>
  <c r="AM421" i="4" s="1"/>
  <c r="AF776" i="4"/>
  <c r="AF578" i="4"/>
  <c r="AF444" i="4"/>
  <c r="AF479" i="4"/>
  <c r="AF32" i="4"/>
  <c r="AM32" i="4" s="1"/>
  <c r="AF213" i="4"/>
  <c r="AF708" i="4"/>
  <c r="AF688" i="4"/>
  <c r="AM688" i="4" s="1"/>
  <c r="AF465" i="4"/>
  <c r="AF283" i="4"/>
  <c r="AF201" i="4"/>
  <c r="AF417" i="4"/>
  <c r="AF406" i="4"/>
  <c r="AM406" i="4" s="1"/>
  <c r="AF484" i="4"/>
  <c r="AF670" i="4"/>
  <c r="AF661" i="4"/>
  <c r="AM661" i="4" s="1"/>
  <c r="AF66" i="4"/>
  <c r="AF124" i="4"/>
  <c r="AM124" i="4" s="1"/>
  <c r="AF158" i="4"/>
  <c r="AF551" i="4"/>
  <c r="AF741" i="4"/>
  <c r="AM741" i="4" s="1"/>
  <c r="AF245" i="4"/>
  <c r="AF579" i="4"/>
  <c r="AF689" i="4"/>
  <c r="AM689" i="4" s="1"/>
  <c r="AF356" i="4"/>
  <c r="AF361" i="4"/>
  <c r="AF330" i="4"/>
  <c r="AF176" i="4"/>
  <c r="AF389" i="4"/>
  <c r="AM389" i="4" s="1"/>
  <c r="AF96" i="4"/>
  <c r="AF713" i="4"/>
  <c r="AF177" i="4"/>
  <c r="AM177" i="4" s="1"/>
  <c r="AF225" i="4"/>
  <c r="AF466" i="4"/>
  <c r="AF561" i="4"/>
  <c r="AF17" i="4"/>
  <c r="AF276" i="4"/>
  <c r="AM276" i="4" s="1"/>
  <c r="AF646" i="4"/>
  <c r="AF202" i="4"/>
  <c r="AF18" i="4"/>
  <c r="AM18" i="4" s="1"/>
  <c r="AF182" i="4"/>
  <c r="AF652" i="4"/>
  <c r="AF526" i="4"/>
  <c r="AF203" i="4"/>
  <c r="AF97" i="4"/>
  <c r="AM97" i="4" s="1"/>
  <c r="AF284" i="4"/>
  <c r="AF67" i="4"/>
  <c r="AF690" i="4"/>
  <c r="AM690" i="4" s="1"/>
  <c r="AF277" i="4"/>
  <c r="AF572" i="4"/>
  <c r="AF467" i="4"/>
  <c r="AF204" i="4"/>
  <c r="AF111" i="4"/>
  <c r="AM111" i="4" s="1"/>
  <c r="AF441" i="4"/>
  <c r="AF447" i="4"/>
  <c r="AF531" i="4"/>
  <c r="AM531" i="4" s="1"/>
  <c r="AF662" i="4"/>
  <c r="AF33" i="4"/>
  <c r="AF45" i="4"/>
  <c r="AF722" i="4"/>
  <c r="AF362" i="4"/>
  <c r="AM362" i="4" s="1"/>
  <c r="AF542" i="4"/>
  <c r="AF742" i="4"/>
  <c r="AF684" i="4"/>
  <c r="AM684" i="4" s="1"/>
  <c r="AF562" i="4"/>
  <c r="AM562" i="4" s="1"/>
  <c r="AF300" i="4"/>
  <c r="AM300" i="4" s="1"/>
  <c r="AF580" i="4"/>
  <c r="AF624" i="4"/>
  <c r="AF98" i="4"/>
  <c r="AM98" i="4" s="1"/>
  <c r="AF716" i="4"/>
  <c r="AM716" i="4" s="1"/>
  <c r="AF432" i="4"/>
  <c r="AF262" i="4"/>
  <c r="AM262" i="4" s="1"/>
  <c r="AF709" i="4"/>
  <c r="AF123" i="4"/>
  <c r="AF729" i="4"/>
  <c r="AF581" i="4"/>
  <c r="AF485" i="4"/>
  <c r="AM485" i="4" s="1"/>
  <c r="AF309" i="4"/>
  <c r="AF336" i="4"/>
  <c r="AF331" i="4"/>
  <c r="AM331" i="4" s="1"/>
  <c r="AF285" i="4"/>
  <c r="AF573" i="4"/>
  <c r="AF118" i="4"/>
  <c r="AF184" i="4"/>
  <c r="AF679" i="4"/>
  <c r="AM679" i="4" s="1"/>
  <c r="AF486" i="4"/>
  <c r="AF761" i="4"/>
  <c r="AF691" i="4"/>
  <c r="AM691" i="4" s="1"/>
  <c r="AF647" i="4"/>
  <c r="AF145" i="4"/>
  <c r="AF139" i="4"/>
  <c r="AF232" i="4"/>
  <c r="AF91" i="4"/>
  <c r="AM91" i="4" s="1"/>
  <c r="AF671" i="4"/>
  <c r="AF46" i="4"/>
  <c r="AF384" i="4"/>
  <c r="AM384" i="4" s="1"/>
  <c r="AF178" i="4"/>
  <c r="AF286" i="4"/>
  <c r="AM286" i="4" s="1"/>
  <c r="AF226" i="4"/>
  <c r="AF552" i="4"/>
  <c r="AF520" i="4"/>
  <c r="AM520" i="4" s="1"/>
  <c r="AF672" i="4"/>
  <c r="AF26" i="4"/>
  <c r="AF743" i="4"/>
  <c r="AM743" i="4" s="1"/>
  <c r="AF390" i="4"/>
  <c r="AF492" i="4"/>
  <c r="AF56" i="4"/>
  <c r="AF510" i="4"/>
  <c r="AF502" i="4"/>
  <c r="AM502" i="4" s="1"/>
  <c r="AF391" i="4"/>
  <c r="AF92" i="4"/>
  <c r="AF685" i="4"/>
  <c r="AM685" i="4" s="1"/>
  <c r="AF433" i="4"/>
  <c r="AF730" i="4"/>
  <c r="AF301" i="4"/>
  <c r="AF493" i="4"/>
  <c r="AF7" i="4"/>
  <c r="AM7" i="4" s="1"/>
  <c r="AF87" i="4"/>
  <c r="AF564" i="4"/>
  <c r="AM564" i="4" s="1"/>
  <c r="AF246" i="4"/>
  <c r="AM246" i="4" s="1"/>
  <c r="AF663" i="4"/>
  <c r="AF337" i="4"/>
  <c r="AF375" i="4"/>
  <c r="AF587" i="4"/>
  <c r="AF543" i="4"/>
  <c r="AM543" i="4" s="1"/>
  <c r="AF165" i="4"/>
  <c r="AF673" i="4"/>
  <c r="AF653" i="4"/>
  <c r="AM653" i="4" s="1"/>
  <c r="AF227" i="4"/>
  <c r="AF68" i="4"/>
  <c r="AF544" i="4"/>
  <c r="AF553" i="4"/>
  <c r="AF69" i="4"/>
  <c r="AM69" i="4" s="1"/>
  <c r="AF664" i="4"/>
  <c r="AF35" i="4"/>
  <c r="AF527" i="4"/>
  <c r="AM527" i="4" s="1"/>
  <c r="AF254" i="4"/>
  <c r="AF348" i="4"/>
  <c r="AF93" i="4"/>
  <c r="AM93" i="4" s="1"/>
  <c r="AF407" i="4"/>
  <c r="AF376" i="4"/>
  <c r="AM376" i="4" s="1"/>
  <c r="AF302" i="4"/>
  <c r="AF731" i="4"/>
  <c r="AF608" i="4"/>
  <c r="AM608" i="4" s="1"/>
  <c r="AF128" i="4"/>
  <c r="AF36" i="4"/>
  <c r="AF710" i="4"/>
  <c r="AF665" i="4"/>
  <c r="AF458" i="4"/>
  <c r="AM458" i="4" s="1"/>
  <c r="AF191" i="4"/>
  <c r="AF112" i="4"/>
  <c r="AF113" i="4"/>
  <c r="AM113" i="4" s="1"/>
  <c r="AF338" i="4"/>
  <c r="AF494" i="4"/>
  <c r="AF545" i="4"/>
  <c r="AF377" i="4"/>
  <c r="AF357" i="4"/>
  <c r="AM357" i="4" s="1"/>
  <c r="AF57" i="4"/>
  <c r="AF310" i="4"/>
  <c r="AF332" i="4"/>
  <c r="AM332" i="4" s="1"/>
  <c r="AF363" i="4"/>
  <c r="AF635" i="4"/>
  <c r="AF63" i="4"/>
  <c r="AM63" i="4" s="1"/>
  <c r="AF364" i="4"/>
  <c r="AF47" i="4"/>
  <c r="AM47" i="4" s="1"/>
  <c r="AF267" i="4"/>
  <c r="AM267" i="4" s="1"/>
  <c r="AF146" i="4"/>
  <c r="AF303" i="4"/>
  <c r="AM303" i="4" s="1"/>
  <c r="AF546" i="4"/>
  <c r="AF442" i="4"/>
  <c r="AF268" i="4"/>
  <c r="AM268" i="4" s="1"/>
  <c r="AF414" i="4"/>
  <c r="AM414" i="4" s="1"/>
  <c r="AF149" i="4"/>
  <c r="AM149" i="4" s="1"/>
  <c r="AF655" i="4"/>
  <c r="AM655" i="4" s="1"/>
  <c r="AF70" i="4"/>
  <c r="AF255" i="4"/>
  <c r="AM255" i="4" s="1"/>
  <c r="AF381" i="4"/>
  <c r="AF154" i="4"/>
  <c r="AM154" i="4" s="1"/>
  <c r="AF19" i="4"/>
  <c r="AF480" i="4"/>
  <c r="AF20" i="4"/>
  <c r="AM20" i="4" s="1"/>
  <c r="AF511" i="4"/>
  <c r="AF349" i="4"/>
  <c r="AF547" i="4"/>
  <c r="AM547" i="4" s="1"/>
  <c r="AF264" i="4"/>
  <c r="AF350" i="4"/>
  <c r="AF48" i="4"/>
  <c r="AF247" i="4"/>
  <c r="AF339" i="4"/>
  <c r="AM339" i="4" s="1"/>
  <c r="AF324" i="4"/>
  <c r="AM324" i="4" s="1"/>
  <c r="AF304" i="4"/>
  <c r="AF468" i="4"/>
  <c r="AM468" i="4" s="1"/>
  <c r="AF322" i="4"/>
  <c r="AF205" i="4"/>
  <c r="AF625" i="4"/>
  <c r="AF287" i="4"/>
  <c r="AF37" i="4"/>
  <c r="AM37" i="4" s="1"/>
  <c r="AF378" i="4"/>
  <c r="AF680" i="4"/>
  <c r="AF256" i="4"/>
  <c r="AM256" i="4" s="1"/>
  <c r="AF238" i="4"/>
  <c r="AF619" i="4"/>
  <c r="AF81" i="4"/>
  <c r="AF88" i="4"/>
  <c r="AF239" i="4"/>
  <c r="AM239" i="4" s="1"/>
  <c r="AF554" i="4"/>
  <c r="AF315" i="4"/>
  <c r="AF399" i="4"/>
  <c r="AM399" i="4" s="1"/>
  <c r="AF119" i="4"/>
  <c r="AF206" i="4"/>
  <c r="AF8" i="4"/>
  <c r="AF555" i="4"/>
  <c r="AF392" i="4"/>
  <c r="AM392" i="4" s="1"/>
  <c r="AF746" i="4"/>
  <c r="AF179" i="4"/>
  <c r="AF99" i="4"/>
  <c r="AM99" i="4" s="1"/>
  <c r="AF316" i="4"/>
  <c r="AF422" i="4"/>
  <c r="AF365" i="4"/>
  <c r="AF548" i="4"/>
  <c r="AF854" i="4"/>
  <c r="AM854" i="4" s="1"/>
  <c r="AL386" i="4"/>
  <c r="AK386" i="4"/>
  <c r="AJ386" i="4"/>
  <c r="AI386" i="4"/>
  <c r="AH386" i="4"/>
  <c r="AG386" i="4"/>
  <c r="AF386" i="4"/>
  <c r="AD324" i="4"/>
  <c r="AD154" i="4"/>
  <c r="AD655" i="4"/>
  <c r="AD414" i="4"/>
  <c r="AD268" i="4"/>
  <c r="AD267" i="4"/>
  <c r="AD63" i="4"/>
  <c r="AD93" i="4"/>
  <c r="AD564" i="4"/>
  <c r="AD384" i="4"/>
  <c r="AD716" i="4"/>
  <c r="AD32" i="4"/>
  <c r="AD534" i="4"/>
  <c r="AD153" i="4"/>
  <c r="AD152" i="4"/>
  <c r="AD474" i="4"/>
  <c r="AD413" i="4"/>
  <c r="AD594" i="4"/>
  <c r="AD383" i="4"/>
  <c r="AD298" i="4"/>
  <c r="AD31" i="4"/>
  <c r="AD533" i="4"/>
  <c r="AD715" i="4"/>
  <c r="AD151" i="4"/>
  <c r="AD532" i="4"/>
  <c r="AD504" i="4"/>
  <c r="AD150" i="4"/>
  <c r="AD62" i="4"/>
  <c r="AD323" i="4"/>
  <c r="AD61" i="4"/>
  <c r="AD183" i="4"/>
  <c r="AD503" i="4"/>
  <c r="AD563" i="4"/>
  <c r="AD266" i="4"/>
  <c r="AD714" i="4"/>
  <c r="AD240" i="4"/>
  <c r="AD297" i="4"/>
  <c r="AD265" i="4"/>
  <c r="AD354" i="4"/>
  <c r="AD822" i="4"/>
  <c r="AD852" i="4"/>
  <c r="AD654" i="4"/>
  <c r="AD851" i="4"/>
  <c r="AC851" i="4"/>
  <c r="AC654" i="4"/>
  <c r="AC852" i="4"/>
  <c r="AC822" i="4"/>
  <c r="AC354" i="4"/>
  <c r="AC265" i="4"/>
  <c r="AC297" i="4"/>
  <c r="AC240" i="4"/>
  <c r="AC714" i="4"/>
  <c r="AC266" i="4"/>
  <c r="AC563" i="4"/>
  <c r="AC503" i="4"/>
  <c r="AC183" i="4"/>
  <c r="AC61" i="4"/>
  <c r="AC323" i="4"/>
  <c r="AC62" i="4"/>
  <c r="AC150" i="4"/>
  <c r="AC504" i="4"/>
  <c r="AC532" i="4"/>
  <c r="AC151" i="4"/>
  <c r="AC715" i="4"/>
  <c r="AC533" i="4"/>
  <c r="AC31" i="4"/>
  <c r="AC298" i="4"/>
  <c r="AC383" i="4"/>
  <c r="AC594" i="4"/>
  <c r="AC413" i="4"/>
  <c r="AC474" i="4"/>
  <c r="AC152" i="4"/>
  <c r="AC153" i="4"/>
  <c r="AC534" i="4"/>
  <c r="AC32" i="4"/>
  <c r="AC716" i="4"/>
  <c r="AC384" i="4"/>
  <c r="AC564" i="4"/>
  <c r="AC93" i="4"/>
  <c r="AC63" i="4"/>
  <c r="AC267" i="4"/>
  <c r="AC268" i="4"/>
  <c r="AC414" i="4"/>
  <c r="AC655" i="4"/>
  <c r="AC154" i="4"/>
  <c r="AC324" i="4"/>
  <c r="AB851" i="4"/>
  <c r="AB654" i="4"/>
  <c r="AB852" i="4"/>
  <c r="AB822" i="4"/>
  <c r="AB354" i="4"/>
  <c r="AB265" i="4"/>
  <c r="AB297" i="4"/>
  <c r="AB240" i="4"/>
  <c r="AB714" i="4"/>
  <c r="AB266" i="4"/>
  <c r="AB563" i="4"/>
  <c r="AB503" i="4"/>
  <c r="AB183" i="4"/>
  <c r="AB61" i="4"/>
  <c r="AB323" i="4"/>
  <c r="AB62" i="4"/>
  <c r="AB150" i="4"/>
  <c r="AB504" i="4"/>
  <c r="AB532" i="4"/>
  <c r="AB151" i="4"/>
  <c r="AB715" i="4"/>
  <c r="AB533" i="4"/>
  <c r="AB31" i="4"/>
  <c r="AB298" i="4"/>
  <c r="AB383" i="4"/>
  <c r="AB594" i="4"/>
  <c r="AB413" i="4"/>
  <c r="AB474" i="4"/>
  <c r="AB152" i="4"/>
  <c r="AB153" i="4"/>
  <c r="AB534" i="4"/>
  <c r="AB32" i="4"/>
  <c r="AB716" i="4"/>
  <c r="AB384" i="4"/>
  <c r="AB564" i="4"/>
  <c r="AB93" i="4"/>
  <c r="AB63" i="4"/>
  <c r="AB267" i="4"/>
  <c r="AB268" i="4"/>
  <c r="AB414" i="4"/>
  <c r="AB655" i="4"/>
  <c r="AB154" i="4"/>
  <c r="AB324" i="4"/>
  <c r="AA826" i="4"/>
  <c r="AA792" i="4"/>
  <c r="AA793" i="4"/>
  <c r="AA812" i="4"/>
  <c r="AA794" i="4"/>
  <c r="AA816" i="4"/>
  <c r="AA795" i="4"/>
  <c r="AA832" i="4"/>
  <c r="AA823" i="4"/>
  <c r="AA817" i="4"/>
  <c r="AA813" i="4"/>
  <c r="AA833" i="4"/>
  <c r="AA846" i="4"/>
  <c r="AA796" i="4"/>
  <c r="AA847" i="4"/>
  <c r="AA783" i="4"/>
  <c r="AA827" i="4"/>
  <c r="AA784" i="4"/>
  <c r="AA834" i="4"/>
  <c r="AA835" i="4"/>
  <c r="AA818" i="4"/>
  <c r="AA777" i="4"/>
  <c r="AA856" i="4"/>
  <c r="AA848" i="4"/>
  <c r="AA836" i="4"/>
  <c r="AA845" i="4"/>
  <c r="AA849" i="4"/>
  <c r="AA824" i="4"/>
  <c r="AA808" i="4"/>
  <c r="AA819" i="4"/>
  <c r="AA837" i="4"/>
  <c r="AA802" i="4"/>
  <c r="AA825" i="4"/>
  <c r="AA788" i="4"/>
  <c r="AA820" i="4"/>
  <c r="AA841" i="4"/>
  <c r="AA762" i="4"/>
  <c r="AA472" i="4"/>
  <c r="AA809" i="4"/>
  <c r="AA657" i="4"/>
  <c r="AA855" i="4"/>
  <c r="AA853" i="4"/>
  <c r="AA4" i="4"/>
  <c r="AA838" i="4"/>
  <c r="AA800" i="4"/>
  <c r="AA5" i="4"/>
  <c r="AA538" i="4"/>
  <c r="AA790" i="4"/>
  <c r="AA839" i="4"/>
  <c r="AA692" i="4"/>
  <c r="AA473" i="4"/>
  <c r="AA779" i="4"/>
  <c r="AA785" i="4"/>
  <c r="AA797" i="4"/>
  <c r="AA620" i="4"/>
  <c r="AA840" i="4"/>
  <c r="AA814" i="4"/>
  <c r="AA798" i="4"/>
  <c r="AA828" i="4"/>
  <c r="AA565" i="4"/>
  <c r="AA789" i="4"/>
  <c r="AA82" i="4"/>
  <c r="AA38" i="4"/>
  <c r="AA821" i="4"/>
  <c r="AA786" i="4"/>
  <c r="AA780" i="4"/>
  <c r="AA804" i="4"/>
  <c r="AA752" i="4"/>
  <c r="AA763" i="4"/>
  <c r="AA799" i="4"/>
  <c r="AA71" i="4"/>
  <c r="AA448" i="4"/>
  <c r="AA778" i="4"/>
  <c r="AA787" i="4"/>
  <c r="AA850" i="4"/>
  <c r="AA803" i="4"/>
  <c r="AA609" i="4"/>
  <c r="AA829" i="4"/>
  <c r="AA791" i="4"/>
  <c r="AA851" i="4"/>
  <c r="AA810" i="4"/>
  <c r="AA105" i="4"/>
  <c r="AA830" i="4"/>
  <c r="AA805" i="4"/>
  <c r="AA654" i="4"/>
  <c r="AA806" i="4"/>
  <c r="AA815" i="4"/>
  <c r="AA658" i="4"/>
  <c r="AA9" i="4"/>
  <c r="AA248" i="4"/>
  <c r="AA512" i="4"/>
  <c r="AA852" i="4"/>
  <c r="AA811" i="4"/>
  <c r="AA807" i="4"/>
  <c r="AA842" i="4"/>
  <c r="AA781" i="4"/>
  <c r="AA831" i="4"/>
  <c r="AA843" i="4"/>
  <c r="AA801" i="4"/>
  <c r="AA782" i="4"/>
  <c r="AA159" i="4"/>
  <c r="AA366" i="4"/>
  <c r="AA844" i="4"/>
  <c r="AA822" i="4"/>
  <c r="AA588" i="4"/>
  <c r="AA100" i="4"/>
  <c r="AA354" i="4"/>
  <c r="AA449" i="4"/>
  <c r="AA160" i="4"/>
  <c r="AA648" i="4"/>
  <c r="AA521" i="4"/>
  <c r="AA750" i="4"/>
  <c r="AA257" i="4"/>
  <c r="AA72" i="4"/>
  <c r="AA567" i="4"/>
  <c r="AA265" i="4"/>
  <c r="AA297" i="4"/>
  <c r="AA73" i="4"/>
  <c r="AA434" i="4"/>
  <c r="AA666" i="4"/>
  <c r="AA753" i="4"/>
  <c r="AA207" i="4"/>
  <c r="AA120" i="4"/>
  <c r="AA249" i="4"/>
  <c r="AA106" i="4"/>
  <c r="AA83" i="4"/>
  <c r="AA415" i="4"/>
  <c r="AA450" i="4"/>
  <c r="AA156" i="4"/>
  <c r="AA754" i="4"/>
  <c r="AA755" i="4"/>
  <c r="AA693" i="4"/>
  <c r="AA240" i="4"/>
  <c r="AA714" i="4"/>
  <c r="AA219" i="4"/>
  <c r="AA718" i="4"/>
  <c r="AA574" i="4"/>
  <c r="AA522" i="4"/>
  <c r="AA589" i="4"/>
  <c r="AA610" i="4"/>
  <c r="AA393" i="4"/>
  <c r="AA686" i="4"/>
  <c r="AA385" i="4"/>
  <c r="AA114" i="4"/>
  <c r="AA435" i="4"/>
  <c r="AA233" i="4"/>
  <c r="AA764" i="4"/>
  <c r="AA228" i="4"/>
  <c r="AA187" i="4"/>
  <c r="AA84" i="4"/>
  <c r="AA358" i="4"/>
  <c r="AA505" i="4"/>
  <c r="AA305" i="4"/>
  <c r="AA590" i="4"/>
  <c r="AA166" i="4"/>
  <c r="AA591" i="4"/>
  <c r="AA129" i="4"/>
  <c r="AA436" i="4"/>
  <c r="AA220" i="4"/>
  <c r="AA568" i="4"/>
  <c r="AA626" i="4"/>
  <c r="AA469" i="4"/>
  <c r="AA340" i="4"/>
  <c r="AA58" i="4"/>
  <c r="AA125" i="4"/>
  <c r="AA600" i="4"/>
  <c r="AA732" i="4"/>
  <c r="AA115" i="4"/>
  <c r="AA495" i="4"/>
  <c r="AA575" i="4"/>
  <c r="AA506" i="4"/>
  <c r="AA611" i="4"/>
  <c r="AA250" i="4"/>
  <c r="AA266" i="4"/>
  <c r="AA702" i="4"/>
  <c r="AA566" i="4"/>
  <c r="AA34" i="4"/>
  <c r="AA288" i="4"/>
  <c r="AA582" i="4"/>
  <c r="AA583" i="4"/>
  <c r="AA576" i="4"/>
  <c r="AA251" i="4"/>
  <c r="AA445" i="4"/>
  <c r="AA394" i="4"/>
  <c r="AA400" i="4"/>
  <c r="AA595" i="4"/>
  <c r="AA535" i="4"/>
  <c r="AA765" i="4"/>
  <c r="AA628" i="4"/>
  <c r="AA408" i="4"/>
  <c r="AA596" i="4"/>
  <c r="AA271" i="4"/>
  <c r="AA161" i="4"/>
  <c r="AA140" i="4"/>
  <c r="AA459" i="4"/>
  <c r="AA766" i="4"/>
  <c r="AA475" i="4"/>
  <c r="AA601" i="4"/>
  <c r="AA747" i="4"/>
  <c r="AA694" i="4"/>
  <c r="AA269" i="4"/>
  <c r="AA59" i="4"/>
  <c r="AA367" i="4"/>
  <c r="AA325" i="4"/>
  <c r="AA733" i="4"/>
  <c r="AA185" i="4"/>
  <c r="AA767" i="4"/>
  <c r="AA695" i="4"/>
  <c r="AA687" i="4"/>
  <c r="AA167" i="4"/>
  <c r="AA627" i="4"/>
  <c r="AA674" i="4"/>
  <c r="AA451" i="4"/>
  <c r="AA188" i="4"/>
  <c r="AA89" i="4"/>
  <c r="AA513" i="4"/>
  <c r="AA272" i="4"/>
  <c r="AA27" i="4"/>
  <c r="AA306" i="4"/>
  <c r="AA341" i="4"/>
  <c r="AA523" i="4"/>
  <c r="AA423" i="4"/>
  <c r="AA563" i="4"/>
  <c r="AA130" i="4"/>
  <c r="AA696" i="4"/>
  <c r="AA424" i="4"/>
  <c r="AA756" i="4"/>
  <c r="AA168" i="4"/>
  <c r="AA169" i="4"/>
  <c r="AA425" i="4"/>
  <c r="AA443" i="4"/>
  <c r="AA524" i="4"/>
  <c r="AA208" i="4"/>
  <c r="AA10" i="4"/>
  <c r="AA74" i="4"/>
  <c r="AA584" i="4"/>
  <c r="AA368" i="4"/>
  <c r="AA180" i="4"/>
  <c r="AA723" i="4"/>
  <c r="AA107" i="4"/>
  <c r="AA209" i="4"/>
  <c r="AA11" i="4"/>
  <c r="AA131" i="4"/>
  <c r="AA409" i="4"/>
  <c r="AA724" i="4"/>
  <c r="AA39" i="4"/>
  <c r="AA487" i="4"/>
  <c r="AA514" i="4"/>
  <c r="AA21" i="4"/>
  <c r="AA667" i="4"/>
  <c r="AA629" i="4"/>
  <c r="AA481" i="4"/>
  <c r="AA569" i="4"/>
  <c r="AA22" i="4"/>
  <c r="AA592" i="4"/>
  <c r="AA126" i="4"/>
  <c r="AA116" i="4"/>
  <c r="AA147" i="4"/>
  <c r="AA221" i="4"/>
  <c r="AA192" i="4"/>
  <c r="AA401" i="4"/>
  <c r="AA311" i="4"/>
  <c r="AA141" i="4"/>
  <c r="AA142" i="4"/>
  <c r="AA515" i="4"/>
  <c r="AA101" i="4"/>
  <c r="AA75" i="4"/>
  <c r="AA757" i="4"/>
  <c r="AA76" i="4"/>
  <c r="AA774" i="4"/>
  <c r="AA121" i="4"/>
  <c r="AA418" i="4"/>
  <c r="AA289" i="4"/>
  <c r="AA503" i="4"/>
  <c r="AA252" i="4"/>
  <c r="AA402" i="4"/>
  <c r="AA636" i="4"/>
  <c r="AA758" i="4"/>
  <c r="AA278" i="4"/>
  <c r="AA170" i="4"/>
  <c r="AA612" i="4"/>
  <c r="AA122" i="4"/>
  <c r="AA162" i="4"/>
  <c r="AA369" i="4"/>
  <c r="AA299" i="4"/>
  <c r="AA452" i="4"/>
  <c r="AA395" i="4"/>
  <c r="AA711" i="4"/>
  <c r="AA470" i="4"/>
  <c r="AA183" i="4"/>
  <c r="AA437" i="4"/>
  <c r="AA438" i="4"/>
  <c r="AA193" i="4"/>
  <c r="AA132" i="4"/>
  <c r="AA242" i="4"/>
  <c r="AA23" i="4"/>
  <c r="AA630" i="4"/>
  <c r="AA342" i="4"/>
  <c r="AA326" i="4"/>
  <c r="AA416" i="4"/>
  <c r="AA379" i="4"/>
  <c r="AA453" i="4"/>
  <c r="AA333" i="4"/>
  <c r="AA387" i="4"/>
  <c r="AA234" i="4"/>
  <c r="AA751" i="4"/>
  <c r="AA454" i="4"/>
  <c r="AA681" i="4"/>
  <c r="AA241" i="4"/>
  <c r="AA539" i="4"/>
  <c r="AA602" i="4"/>
  <c r="AA597" i="4"/>
  <c r="AA613" i="4"/>
  <c r="AA593" i="4"/>
  <c r="AA317" i="4"/>
  <c r="AA181" i="4"/>
  <c r="AA426" i="4"/>
  <c r="AA355" i="4"/>
  <c r="AA631" i="4"/>
  <c r="AA290" i="4"/>
  <c r="AA279" i="4"/>
  <c r="AA496" i="4"/>
  <c r="AA455" i="4"/>
  <c r="AA668" i="4"/>
  <c r="AA24" i="4"/>
  <c r="AA351" i="4"/>
  <c r="AA476" i="4"/>
  <c r="AA229" i="4"/>
  <c r="AA697" i="4"/>
  <c r="AA61" i="4"/>
  <c r="AA482" i="4"/>
  <c r="AA307" i="4"/>
  <c r="AA40" i="4"/>
  <c r="AA143" i="4"/>
  <c r="AA189" i="4"/>
  <c r="AA456" i="4"/>
  <c r="AA768" i="4"/>
  <c r="AA102" i="4"/>
  <c r="AA621" i="4"/>
  <c r="AA103" i="4"/>
  <c r="AA235" i="4"/>
  <c r="AA163" i="4"/>
  <c r="AA483" i="4"/>
  <c r="AA403" i="4"/>
  <c r="AA649" i="4"/>
  <c r="AA318" i="4"/>
  <c r="AA171" i="4"/>
  <c r="AA216" i="4"/>
  <c r="AA323" i="4"/>
  <c r="AA410" i="4"/>
  <c r="AA273" i="4"/>
  <c r="AA675" i="4"/>
  <c r="AA164" i="4"/>
  <c r="AA703" i="4"/>
  <c r="AA427" i="4"/>
  <c r="AA477" i="4"/>
  <c r="AA62" i="4"/>
  <c r="AA478" i="4"/>
  <c r="AA428" i="4"/>
  <c r="AA359" i="4"/>
  <c r="AA439" i="4"/>
  <c r="AA150" i="4"/>
  <c r="AA632" i="4"/>
  <c r="AA698" i="4"/>
  <c r="AA49" i="4"/>
  <c r="AA41" i="4"/>
  <c r="AA194" i="4"/>
  <c r="AA352" i="4"/>
  <c r="AA497" i="4"/>
  <c r="AA77" i="4"/>
  <c r="AA504" i="4"/>
  <c r="AA195" i="4"/>
  <c r="AA712" i="4"/>
  <c r="AA637" i="4"/>
  <c r="AA6" i="4"/>
  <c r="AA614" i="4"/>
  <c r="AA725" i="4"/>
  <c r="AA638" i="4"/>
  <c r="AA639" i="4"/>
  <c r="AA50" i="4"/>
  <c r="AA633" i="4"/>
  <c r="AA258" i="4"/>
  <c r="AA319" i="4"/>
  <c r="AA148" i="4"/>
  <c r="AA12" i="4"/>
  <c r="AA556" i="4"/>
  <c r="AA488" i="4"/>
  <c r="AA615" i="4"/>
  <c r="AA217" i="4"/>
  <c r="AA734" i="4"/>
  <c r="AA327" i="4"/>
  <c r="AA699" i="4"/>
  <c r="AA700" i="4"/>
  <c r="AA598" i="4"/>
  <c r="AA308" i="4"/>
  <c r="AA440" i="4"/>
  <c r="AA735" i="4"/>
  <c r="AA127" i="4"/>
  <c r="AA599" i="4"/>
  <c r="AA94" i="4"/>
  <c r="AA460" i="4"/>
  <c r="AA704" i="4"/>
  <c r="AA196" i="4"/>
  <c r="AA507" i="4"/>
  <c r="AA291" i="4"/>
  <c r="AA616" i="4"/>
  <c r="AA640" i="4"/>
  <c r="AA498" i="4"/>
  <c r="AA411" i="4"/>
  <c r="AA280" i="4"/>
  <c r="AA253" i="4"/>
  <c r="AA334" i="4"/>
  <c r="AA312" i="4"/>
  <c r="AA292" i="4"/>
  <c r="AA218" i="4"/>
  <c r="AA603" i="4"/>
  <c r="AA604" i="4"/>
  <c r="AA133" i="4"/>
  <c r="AA197" i="4"/>
  <c r="AA380" i="4"/>
  <c r="AA210" i="4"/>
  <c r="AA90" i="4"/>
  <c r="AA13" i="4"/>
  <c r="AA412" i="4"/>
  <c r="AA748" i="4"/>
  <c r="AA446" i="4"/>
  <c r="AA585" i="4"/>
  <c r="AA540" i="4"/>
  <c r="AA719" i="4"/>
  <c r="AA622" i="4"/>
  <c r="AA404" i="4"/>
  <c r="AA676" i="4"/>
  <c r="AA198" i="4"/>
  <c r="AA634" i="4"/>
  <c r="AA155" i="4"/>
  <c r="AA557" i="4"/>
  <c r="AA313" i="4"/>
  <c r="AA172" i="4"/>
  <c r="AA293" i="4"/>
  <c r="AA558" i="4"/>
  <c r="AA173" i="4"/>
  <c r="AA641" i="4"/>
  <c r="AA516" i="4"/>
  <c r="AA769" i="4"/>
  <c r="AA736" i="4"/>
  <c r="AA720" i="4"/>
  <c r="AA370" i="4"/>
  <c r="AA532" i="4"/>
  <c r="AA705" i="4"/>
  <c r="AA42" i="4"/>
  <c r="AA642" i="4"/>
  <c r="AA230" i="4"/>
  <c r="AA537" i="4"/>
  <c r="AA274" i="4"/>
  <c r="AA489" i="4"/>
  <c r="AA43" i="4"/>
  <c r="AA528" i="4"/>
  <c r="AA151" i="4"/>
  <c r="AA471" i="4"/>
  <c r="AA28" i="4"/>
  <c r="AA231" i="4"/>
  <c r="AA14" i="4"/>
  <c r="AA715" i="4"/>
  <c r="AA85" i="4"/>
  <c r="AA706" i="4"/>
  <c r="AA419" i="4"/>
  <c r="AA461" i="4"/>
  <c r="AA95" i="4"/>
  <c r="AA396" i="4"/>
  <c r="AA577" i="4"/>
  <c r="AA775" i="4"/>
  <c r="AA499" i="4"/>
  <c r="AA157" i="4"/>
  <c r="AA517" i="4"/>
  <c r="AA108" i="4"/>
  <c r="AA643" i="4"/>
  <c r="AA605" i="4"/>
  <c r="AA371" i="4"/>
  <c r="AA222" i="4"/>
  <c r="AA759" i="4"/>
  <c r="AA259" i="4"/>
  <c r="AA570" i="4"/>
  <c r="AA223" i="4"/>
  <c r="AA186" i="4"/>
  <c r="AA281" i="4"/>
  <c r="AA559" i="4"/>
  <c r="AA405" i="4"/>
  <c r="AA677" i="4"/>
  <c r="AA770" i="4"/>
  <c r="AA656" i="4"/>
  <c r="AA500" i="4"/>
  <c r="AA771" i="4"/>
  <c r="AA772" i="4"/>
  <c r="AA294" i="4"/>
  <c r="AA109" i="4"/>
  <c r="AA623" i="4"/>
  <c r="AA457" i="4"/>
  <c r="AA263" i="4"/>
  <c r="AA314" i="4"/>
  <c r="AA199" i="4"/>
  <c r="AA606" i="4"/>
  <c r="AA760" i="4"/>
  <c r="AA429" i="4"/>
  <c r="AA541" i="4"/>
  <c r="AA134" i="4"/>
  <c r="AA726" i="4"/>
  <c r="AA372" i="4"/>
  <c r="AA174" i="4"/>
  <c r="AA420" i="4"/>
  <c r="AA211" i="4"/>
  <c r="AA51" i="4"/>
  <c r="AA236" i="4"/>
  <c r="AA52" i="4"/>
  <c r="AA78" i="4"/>
  <c r="AA320" i="4"/>
  <c r="AA135" i="4"/>
  <c r="AA104" i="4"/>
  <c r="AA721" i="4"/>
  <c r="AA79" i="4"/>
  <c r="AA501" i="4"/>
  <c r="AA270" i="4"/>
  <c r="AA430" i="4"/>
  <c r="AA282" i="4"/>
  <c r="AA260" i="4"/>
  <c r="AA533" i="4"/>
  <c r="AA190" i="4"/>
  <c r="AA397" i="4"/>
  <c r="AA31" i="4"/>
  <c r="AA701" i="4"/>
  <c r="AA659" i="4"/>
  <c r="AA382" i="4"/>
  <c r="AA298" i="4"/>
  <c r="AA261" i="4"/>
  <c r="AA717" i="4"/>
  <c r="AA650" i="4"/>
  <c r="AA749" i="4"/>
  <c r="AA727" i="4"/>
  <c r="AA490" i="4"/>
  <c r="AA518" i="4"/>
  <c r="AA462" i="4"/>
  <c r="AA617" i="4"/>
  <c r="AA25" i="4"/>
  <c r="AA136" i="4"/>
  <c r="AA295" i="4"/>
  <c r="AA373" i="4"/>
  <c r="AA144" i="4"/>
  <c r="AA536" i="4"/>
  <c r="AA321" i="4"/>
  <c r="AA383" i="4"/>
  <c r="AA529" i="4"/>
  <c r="AA398" i="4"/>
  <c r="AA29" i="4"/>
  <c r="AA594" i="4"/>
  <c r="AA343" i="4"/>
  <c r="AA549" i="4"/>
  <c r="AA275" i="4"/>
  <c r="AA508" i="4"/>
  <c r="AA212" i="4"/>
  <c r="AA413" i="4"/>
  <c r="AA707" i="4"/>
  <c r="AA214" i="4"/>
  <c r="AA175" i="4"/>
  <c r="AA80" i="4"/>
  <c r="AA660" i="4"/>
  <c r="AA344" i="4"/>
  <c r="AA509" i="4"/>
  <c r="AA60" i="4"/>
  <c r="AA744" i="4"/>
  <c r="AA618" i="4"/>
  <c r="AA328" i="4"/>
  <c r="AA388" i="4"/>
  <c r="AA86" i="4"/>
  <c r="AA678" i="4"/>
  <c r="AA3" i="4"/>
  <c r="AA651" i="4"/>
  <c r="AA53" i="4"/>
  <c r="AA644" i="4"/>
  <c r="AA463" i="4"/>
  <c r="AA137" i="4"/>
  <c r="AA491" i="4"/>
  <c r="AA200" i="4"/>
  <c r="AA607" i="4"/>
  <c r="AA243" i="4"/>
  <c r="AA550" i="4"/>
  <c r="AA586" i="4"/>
  <c r="AA737" i="4"/>
  <c r="AA64" i="4"/>
  <c r="AA237" i="4"/>
  <c r="AA571" i="4"/>
  <c r="AA745" i="4"/>
  <c r="AA431" i="4"/>
  <c r="AA345" i="4"/>
  <c r="AA215" i="4"/>
  <c r="AA682" i="4"/>
  <c r="AA44" i="4"/>
  <c r="AA474" i="4"/>
  <c r="AA374" i="4"/>
  <c r="AA30" i="4"/>
  <c r="AA738" i="4"/>
  <c r="AA464" i="4"/>
  <c r="AA329" i="4"/>
  <c r="AA15" i="4"/>
  <c r="AA683" i="4"/>
  <c r="AA16" i="4"/>
  <c r="AA224" i="4"/>
  <c r="AA669" i="4"/>
  <c r="AA335" i="4"/>
  <c r="AA525" i="4"/>
  <c r="AA346" i="4"/>
  <c r="AA152" i="4"/>
  <c r="AA645" i="4"/>
  <c r="AA519" i="4"/>
  <c r="AA296" i="4"/>
  <c r="AA739" i="4"/>
  <c r="AA244" i="4"/>
  <c r="AA530" i="4"/>
  <c r="AA347" i="4"/>
  <c r="AA54" i="4"/>
  <c r="AA153" i="4"/>
  <c r="AA360" i="4"/>
  <c r="AA773" i="4"/>
  <c r="AA65" i="4"/>
  <c r="AA740" i="4"/>
  <c r="AA110" i="4"/>
  <c r="AA353" i="4"/>
  <c r="AA138" i="4"/>
  <c r="AA55" i="4"/>
  <c r="AA534" i="4"/>
  <c r="AA728" i="4"/>
  <c r="AA117" i="4"/>
  <c r="AA560" i="4"/>
  <c r="AA421" i="4"/>
  <c r="AA776" i="4"/>
  <c r="AA578" i="4"/>
  <c r="AA444" i="4"/>
  <c r="AA479" i="4"/>
  <c r="AA32" i="4"/>
  <c r="AA213" i="4"/>
  <c r="AA708" i="4"/>
  <c r="AA688" i="4"/>
  <c r="AA465" i="4"/>
  <c r="AA283" i="4"/>
  <c r="AA201" i="4"/>
  <c r="AA417" i="4"/>
  <c r="AA406" i="4"/>
  <c r="AA484" i="4"/>
  <c r="AA670" i="4"/>
  <c r="AA661" i="4"/>
  <c r="AA66" i="4"/>
  <c r="AA124" i="4"/>
  <c r="AA158" i="4"/>
  <c r="AA551" i="4"/>
  <c r="AA741" i="4"/>
  <c r="AA245" i="4"/>
  <c r="AA579" i="4"/>
  <c r="AA689" i="4"/>
  <c r="AA356" i="4"/>
  <c r="AA361" i="4"/>
  <c r="AA330" i="4"/>
  <c r="AA176" i="4"/>
  <c r="AA389" i="4"/>
  <c r="AA96" i="4"/>
  <c r="AA713" i="4"/>
  <c r="AA177" i="4"/>
  <c r="AA225" i="4"/>
  <c r="AA466" i="4"/>
  <c r="AA561" i="4"/>
  <c r="AA17" i="4"/>
  <c r="AA276" i="4"/>
  <c r="AA646" i="4"/>
  <c r="AA202" i="4"/>
  <c r="AA18" i="4"/>
  <c r="AA182" i="4"/>
  <c r="AA652" i="4"/>
  <c r="AA526" i="4"/>
  <c r="AA203" i="4"/>
  <c r="AA97" i="4"/>
  <c r="AA284" i="4"/>
  <c r="AA67" i="4"/>
  <c r="AA690" i="4"/>
  <c r="AA277" i="4"/>
  <c r="AA572" i="4"/>
  <c r="AA467" i="4"/>
  <c r="AA204" i="4"/>
  <c r="AA111" i="4"/>
  <c r="AA441" i="4"/>
  <c r="AA447" i="4"/>
  <c r="AA531" i="4"/>
  <c r="AA662" i="4"/>
  <c r="AA33" i="4"/>
  <c r="AA45" i="4"/>
  <c r="AA722" i="4"/>
  <c r="AA362" i="4"/>
  <c r="AA542" i="4"/>
  <c r="AA742" i="4"/>
  <c r="AA684" i="4"/>
  <c r="AA562" i="4"/>
  <c r="AA300" i="4"/>
  <c r="AA580" i="4"/>
  <c r="AA624" i="4"/>
  <c r="AA98" i="4"/>
  <c r="AA716" i="4"/>
  <c r="AA432" i="4"/>
  <c r="AA262" i="4"/>
  <c r="AA709" i="4"/>
  <c r="AA123" i="4"/>
  <c r="AA729" i="4"/>
  <c r="AA581" i="4"/>
  <c r="AA485" i="4"/>
  <c r="AA309" i="4"/>
  <c r="AA336" i="4"/>
  <c r="AA331" i="4"/>
  <c r="AA285" i="4"/>
  <c r="AA573" i="4"/>
  <c r="AA118" i="4"/>
  <c r="AA184" i="4"/>
  <c r="AA679" i="4"/>
  <c r="AA486" i="4"/>
  <c r="AA761" i="4"/>
  <c r="AA691" i="4"/>
  <c r="AA647" i="4"/>
  <c r="AA145" i="4"/>
  <c r="AA139" i="4"/>
  <c r="AA232" i="4"/>
  <c r="AA91" i="4"/>
  <c r="AA671" i="4"/>
  <c r="AA46" i="4"/>
  <c r="AA384" i="4"/>
  <c r="AA178" i="4"/>
  <c r="AA286" i="4"/>
  <c r="AA226" i="4"/>
  <c r="AA552" i="4"/>
  <c r="AA520" i="4"/>
  <c r="AA672" i="4"/>
  <c r="AA26" i="4"/>
  <c r="AA743" i="4"/>
  <c r="AA390" i="4"/>
  <c r="AA492" i="4"/>
  <c r="AA56" i="4"/>
  <c r="AA510" i="4"/>
  <c r="AA502" i="4"/>
  <c r="AA391" i="4"/>
  <c r="AA92" i="4"/>
  <c r="AA685" i="4"/>
  <c r="AA433" i="4"/>
  <c r="AA730" i="4"/>
  <c r="AA301" i="4"/>
  <c r="AA493" i="4"/>
  <c r="AA7" i="4"/>
  <c r="AA87" i="4"/>
  <c r="AA564" i="4"/>
  <c r="AA246" i="4"/>
  <c r="AA663" i="4"/>
  <c r="AA337" i="4"/>
  <c r="AA375" i="4"/>
  <c r="AA587" i="4"/>
  <c r="AA543" i="4"/>
  <c r="AA165" i="4"/>
  <c r="AA673" i="4"/>
  <c r="AA653" i="4"/>
  <c r="AA227" i="4"/>
  <c r="AA68" i="4"/>
  <c r="AA544" i="4"/>
  <c r="AA553" i="4"/>
  <c r="AA69" i="4"/>
  <c r="AA664" i="4"/>
  <c r="AA35" i="4"/>
  <c r="AA527" i="4"/>
  <c r="AA254" i="4"/>
  <c r="AA348" i="4"/>
  <c r="AA93" i="4"/>
  <c r="AA407" i="4"/>
  <c r="AA376" i="4"/>
  <c r="AA302" i="4"/>
  <c r="AA731" i="4"/>
  <c r="AA608" i="4"/>
  <c r="AA128" i="4"/>
  <c r="AA36" i="4"/>
  <c r="AA710" i="4"/>
  <c r="AA665" i="4"/>
  <c r="AA458" i="4"/>
  <c r="AA191" i="4"/>
  <c r="AA112" i="4"/>
  <c r="AA113" i="4"/>
  <c r="AA338" i="4"/>
  <c r="AA494" i="4"/>
  <c r="AA545" i="4"/>
  <c r="AA377" i="4"/>
  <c r="AA357" i="4"/>
  <c r="AA57" i="4"/>
  <c r="AA310" i="4"/>
  <c r="AA332" i="4"/>
  <c r="AA363" i="4"/>
  <c r="AA635" i="4"/>
  <c r="AA63" i="4"/>
  <c r="AA364" i="4"/>
  <c r="AA47" i="4"/>
  <c r="AA267" i="4"/>
  <c r="AA146" i="4"/>
  <c r="AA303" i="4"/>
  <c r="AA546" i="4"/>
  <c r="AA442" i="4"/>
  <c r="AA268" i="4"/>
  <c r="AA414" i="4"/>
  <c r="AA149" i="4"/>
  <c r="AA655" i="4"/>
  <c r="AA70" i="4"/>
  <c r="AA255" i="4"/>
  <c r="AA381" i="4"/>
  <c r="AA154" i="4"/>
  <c r="AA19" i="4"/>
  <c r="AA480" i="4"/>
  <c r="AA20" i="4"/>
  <c r="AA511" i="4"/>
  <c r="AA349" i="4"/>
  <c r="AA547" i="4"/>
  <c r="AA264" i="4"/>
  <c r="AA350" i="4"/>
  <c r="AA48" i="4"/>
  <c r="AA247" i="4"/>
  <c r="AA339" i="4"/>
  <c r="AA324" i="4"/>
  <c r="AA304" i="4"/>
  <c r="AA468" i="4"/>
  <c r="AA322" i="4"/>
  <c r="AA205" i="4"/>
  <c r="AA625" i="4"/>
  <c r="AA287" i="4"/>
  <c r="AA37" i="4"/>
  <c r="AA378" i="4"/>
  <c r="AA680" i="4"/>
  <c r="AA256" i="4"/>
  <c r="AA238" i="4"/>
  <c r="AA619" i="4"/>
  <c r="AA81" i="4"/>
  <c r="AA88" i="4"/>
  <c r="AA239" i="4"/>
  <c r="AA554" i="4"/>
  <c r="AA315" i="4"/>
  <c r="AA399" i="4"/>
  <c r="AA119" i="4"/>
  <c r="AA206" i="4"/>
  <c r="AA8" i="4"/>
  <c r="AA555" i="4"/>
  <c r="AA392" i="4"/>
  <c r="AA746" i="4"/>
  <c r="AA179" i="4"/>
  <c r="AA99" i="4"/>
  <c r="AA316" i="4"/>
  <c r="AA422" i="4"/>
  <c r="AA365" i="4"/>
  <c r="AA548" i="4"/>
  <c r="AA854" i="4"/>
  <c r="Z826" i="4"/>
  <c r="Z792" i="4"/>
  <c r="Z793" i="4"/>
  <c r="Z812" i="4"/>
  <c r="Z794" i="4"/>
  <c r="Z816" i="4"/>
  <c r="Z795" i="4"/>
  <c r="Z832" i="4"/>
  <c r="Z823" i="4"/>
  <c r="Z817" i="4"/>
  <c r="Z813" i="4"/>
  <c r="Z833" i="4"/>
  <c r="Z846" i="4"/>
  <c r="Z796" i="4"/>
  <c r="Z847" i="4"/>
  <c r="Z783" i="4"/>
  <c r="Z827" i="4"/>
  <c r="Z784" i="4"/>
  <c r="Z834" i="4"/>
  <c r="Z835" i="4"/>
  <c r="Z818" i="4"/>
  <c r="Z777" i="4"/>
  <c r="Z856" i="4"/>
  <c r="Z848" i="4"/>
  <c r="Z836" i="4"/>
  <c r="Z845" i="4"/>
  <c r="Z849" i="4"/>
  <c r="Z824" i="4"/>
  <c r="Z808" i="4"/>
  <c r="Z819" i="4"/>
  <c r="Z837" i="4"/>
  <c r="Z802" i="4"/>
  <c r="Z825" i="4"/>
  <c r="Z788" i="4"/>
  <c r="Z820" i="4"/>
  <c r="Z841" i="4"/>
  <c r="Z762" i="4"/>
  <c r="Z472" i="4"/>
  <c r="Z809" i="4"/>
  <c r="Z657" i="4"/>
  <c r="Z855" i="4"/>
  <c r="Z853" i="4"/>
  <c r="Z4" i="4"/>
  <c r="Z838" i="4"/>
  <c r="Z800" i="4"/>
  <c r="Z5" i="4"/>
  <c r="Z538" i="4"/>
  <c r="Z790" i="4"/>
  <c r="Z839" i="4"/>
  <c r="Z692" i="4"/>
  <c r="Z473" i="4"/>
  <c r="Z779" i="4"/>
  <c r="Z785" i="4"/>
  <c r="Z797" i="4"/>
  <c r="Z620" i="4"/>
  <c r="Z840" i="4"/>
  <c r="Z814" i="4"/>
  <c r="Z798" i="4"/>
  <c r="Z828" i="4"/>
  <c r="Z565" i="4"/>
  <c r="Z789" i="4"/>
  <c r="Z82" i="4"/>
  <c r="Z38" i="4"/>
  <c r="Z821" i="4"/>
  <c r="Z786" i="4"/>
  <c r="Z780" i="4"/>
  <c r="Z804" i="4"/>
  <c r="Z752" i="4"/>
  <c r="Z763" i="4"/>
  <c r="Z799" i="4"/>
  <c r="Z71" i="4"/>
  <c r="Z448" i="4"/>
  <c r="Z778" i="4"/>
  <c r="Z787" i="4"/>
  <c r="Z850" i="4"/>
  <c r="Z803" i="4"/>
  <c r="Z609" i="4"/>
  <c r="Z829" i="4"/>
  <c r="Z791" i="4"/>
  <c r="Z851" i="4"/>
  <c r="Z810" i="4"/>
  <c r="Z105" i="4"/>
  <c r="Z830" i="4"/>
  <c r="Z805" i="4"/>
  <c r="Z654" i="4"/>
  <c r="Z806" i="4"/>
  <c r="Z815" i="4"/>
  <c r="Z658" i="4"/>
  <c r="Z9" i="4"/>
  <c r="Z248" i="4"/>
  <c r="Z512" i="4"/>
  <c r="Z852" i="4"/>
  <c r="Z811" i="4"/>
  <c r="Z807" i="4"/>
  <c r="Z842" i="4"/>
  <c r="Z781" i="4"/>
  <c r="Z831" i="4"/>
  <c r="Z843" i="4"/>
  <c r="Z801" i="4"/>
  <c r="Z782" i="4"/>
  <c r="Z159" i="4"/>
  <c r="Z366" i="4"/>
  <c r="Z844" i="4"/>
  <c r="Z822" i="4"/>
  <c r="Z588" i="4"/>
  <c r="Z100" i="4"/>
  <c r="Z354" i="4"/>
  <c r="Z449" i="4"/>
  <c r="Z160" i="4"/>
  <c r="Z648" i="4"/>
  <c r="Z521" i="4"/>
  <c r="Z750" i="4"/>
  <c r="Z257" i="4"/>
  <c r="Z72" i="4"/>
  <c r="Z567" i="4"/>
  <c r="Z265" i="4"/>
  <c r="Z297" i="4"/>
  <c r="Z73" i="4"/>
  <c r="Z434" i="4"/>
  <c r="Z666" i="4"/>
  <c r="Z753" i="4"/>
  <c r="Z207" i="4"/>
  <c r="Z120" i="4"/>
  <c r="Z249" i="4"/>
  <c r="Z106" i="4"/>
  <c r="Z83" i="4"/>
  <c r="Z415" i="4"/>
  <c r="Z450" i="4"/>
  <c r="Z156" i="4"/>
  <c r="Z754" i="4"/>
  <c r="Z755" i="4"/>
  <c r="Z693" i="4"/>
  <c r="Z240" i="4"/>
  <c r="Z714" i="4"/>
  <c r="Z219" i="4"/>
  <c r="Z718" i="4"/>
  <c r="Z574" i="4"/>
  <c r="Z522" i="4"/>
  <c r="Z589" i="4"/>
  <c r="Z610" i="4"/>
  <c r="Z393" i="4"/>
  <c r="Z686" i="4"/>
  <c r="Z385" i="4"/>
  <c r="Z114" i="4"/>
  <c r="Z435" i="4"/>
  <c r="Z233" i="4"/>
  <c r="Z764" i="4"/>
  <c r="Z228" i="4"/>
  <c r="Z187" i="4"/>
  <c r="Z84" i="4"/>
  <c r="Z358" i="4"/>
  <c r="Z505" i="4"/>
  <c r="Z305" i="4"/>
  <c r="Z590" i="4"/>
  <c r="Z166" i="4"/>
  <c r="Z591" i="4"/>
  <c r="Z129" i="4"/>
  <c r="Z436" i="4"/>
  <c r="Z220" i="4"/>
  <c r="Z568" i="4"/>
  <c r="Z626" i="4"/>
  <c r="Z469" i="4"/>
  <c r="Z340" i="4"/>
  <c r="Z58" i="4"/>
  <c r="Z125" i="4"/>
  <c r="Z600" i="4"/>
  <c r="Z732" i="4"/>
  <c r="Z115" i="4"/>
  <c r="Z495" i="4"/>
  <c r="Z575" i="4"/>
  <c r="Z506" i="4"/>
  <c r="Z611" i="4"/>
  <c r="Z250" i="4"/>
  <c r="Z266" i="4"/>
  <c r="Z702" i="4"/>
  <c r="Z566" i="4"/>
  <c r="Z34" i="4"/>
  <c r="Z288" i="4"/>
  <c r="Z582" i="4"/>
  <c r="Z583" i="4"/>
  <c r="Z576" i="4"/>
  <c r="Z251" i="4"/>
  <c r="Z445" i="4"/>
  <c r="Z394" i="4"/>
  <c r="Z400" i="4"/>
  <c r="Z595" i="4"/>
  <c r="Z535" i="4"/>
  <c r="Z765" i="4"/>
  <c r="Z628" i="4"/>
  <c r="Z408" i="4"/>
  <c r="Z596" i="4"/>
  <c r="Z271" i="4"/>
  <c r="Z161" i="4"/>
  <c r="Z140" i="4"/>
  <c r="Z459" i="4"/>
  <c r="Z766" i="4"/>
  <c r="Z475" i="4"/>
  <c r="Z601" i="4"/>
  <c r="Z747" i="4"/>
  <c r="Z694" i="4"/>
  <c r="Z269" i="4"/>
  <c r="Z59" i="4"/>
  <c r="Z367" i="4"/>
  <c r="Z325" i="4"/>
  <c r="Z733" i="4"/>
  <c r="Z185" i="4"/>
  <c r="Z767" i="4"/>
  <c r="Z695" i="4"/>
  <c r="Z687" i="4"/>
  <c r="Z167" i="4"/>
  <c r="Z627" i="4"/>
  <c r="Z674" i="4"/>
  <c r="Z451" i="4"/>
  <c r="Z188" i="4"/>
  <c r="Z89" i="4"/>
  <c r="Z513" i="4"/>
  <c r="Z272" i="4"/>
  <c r="Z27" i="4"/>
  <c r="Z306" i="4"/>
  <c r="Z341" i="4"/>
  <c r="Z523" i="4"/>
  <c r="Z423" i="4"/>
  <c r="Z563" i="4"/>
  <c r="Z130" i="4"/>
  <c r="Z696" i="4"/>
  <c r="Z424" i="4"/>
  <c r="Z756" i="4"/>
  <c r="Z168" i="4"/>
  <c r="Z169" i="4"/>
  <c r="Z425" i="4"/>
  <c r="Z443" i="4"/>
  <c r="Z524" i="4"/>
  <c r="Z208" i="4"/>
  <c r="Z10" i="4"/>
  <c r="Z74" i="4"/>
  <c r="Z584" i="4"/>
  <c r="Z368" i="4"/>
  <c r="Z180" i="4"/>
  <c r="Z723" i="4"/>
  <c r="Z107" i="4"/>
  <c r="Z209" i="4"/>
  <c r="Z11" i="4"/>
  <c r="Z131" i="4"/>
  <c r="Z409" i="4"/>
  <c r="Z724" i="4"/>
  <c r="Z39" i="4"/>
  <c r="Z487" i="4"/>
  <c r="Z514" i="4"/>
  <c r="Z21" i="4"/>
  <c r="Z667" i="4"/>
  <c r="Z629" i="4"/>
  <c r="Z481" i="4"/>
  <c r="Z569" i="4"/>
  <c r="Z22" i="4"/>
  <c r="Z592" i="4"/>
  <c r="Z126" i="4"/>
  <c r="Z116" i="4"/>
  <c r="Z147" i="4"/>
  <c r="Z221" i="4"/>
  <c r="Z192" i="4"/>
  <c r="Z401" i="4"/>
  <c r="Z311" i="4"/>
  <c r="Z141" i="4"/>
  <c r="Z142" i="4"/>
  <c r="Z515" i="4"/>
  <c r="Z101" i="4"/>
  <c r="Z75" i="4"/>
  <c r="Z757" i="4"/>
  <c r="Z76" i="4"/>
  <c r="Z774" i="4"/>
  <c r="Z121" i="4"/>
  <c r="Z418" i="4"/>
  <c r="Z289" i="4"/>
  <c r="Z503" i="4"/>
  <c r="Z252" i="4"/>
  <c r="Z402" i="4"/>
  <c r="Z636" i="4"/>
  <c r="Z758" i="4"/>
  <c r="Z278" i="4"/>
  <c r="Z170" i="4"/>
  <c r="Z612" i="4"/>
  <c r="Z122" i="4"/>
  <c r="Z162" i="4"/>
  <c r="Z369" i="4"/>
  <c r="Z299" i="4"/>
  <c r="Z452" i="4"/>
  <c r="Z395" i="4"/>
  <c r="Z711" i="4"/>
  <c r="Z470" i="4"/>
  <c r="Z183" i="4"/>
  <c r="Z437" i="4"/>
  <c r="Z438" i="4"/>
  <c r="Z193" i="4"/>
  <c r="Z132" i="4"/>
  <c r="Z242" i="4"/>
  <c r="Z23" i="4"/>
  <c r="Z630" i="4"/>
  <c r="Z342" i="4"/>
  <c r="Z326" i="4"/>
  <c r="Z416" i="4"/>
  <c r="Z379" i="4"/>
  <c r="Z453" i="4"/>
  <c r="Z333" i="4"/>
  <c r="Z387" i="4"/>
  <c r="Z234" i="4"/>
  <c r="Z751" i="4"/>
  <c r="Z454" i="4"/>
  <c r="Z681" i="4"/>
  <c r="Z241" i="4"/>
  <c r="Z539" i="4"/>
  <c r="Z602" i="4"/>
  <c r="Z597" i="4"/>
  <c r="Z613" i="4"/>
  <c r="Z593" i="4"/>
  <c r="Z317" i="4"/>
  <c r="Z181" i="4"/>
  <c r="Z426" i="4"/>
  <c r="Z355" i="4"/>
  <c r="Z631" i="4"/>
  <c r="Z290" i="4"/>
  <c r="Z279" i="4"/>
  <c r="Z496" i="4"/>
  <c r="Z455" i="4"/>
  <c r="Z668" i="4"/>
  <c r="Z24" i="4"/>
  <c r="Z351" i="4"/>
  <c r="Z476" i="4"/>
  <c r="Z229" i="4"/>
  <c r="Z697" i="4"/>
  <c r="Z61" i="4"/>
  <c r="Z482" i="4"/>
  <c r="Z307" i="4"/>
  <c r="Z40" i="4"/>
  <c r="Z143" i="4"/>
  <c r="Z189" i="4"/>
  <c r="Z456" i="4"/>
  <c r="Z768" i="4"/>
  <c r="Z102" i="4"/>
  <c r="Z621" i="4"/>
  <c r="Z103" i="4"/>
  <c r="Z235" i="4"/>
  <c r="Z163" i="4"/>
  <c r="Z483" i="4"/>
  <c r="Z403" i="4"/>
  <c r="Z649" i="4"/>
  <c r="Z318" i="4"/>
  <c r="Z171" i="4"/>
  <c r="Z216" i="4"/>
  <c r="Z323" i="4"/>
  <c r="Z410" i="4"/>
  <c r="Z273" i="4"/>
  <c r="Z675" i="4"/>
  <c r="Z164" i="4"/>
  <c r="Z703" i="4"/>
  <c r="Z427" i="4"/>
  <c r="Z477" i="4"/>
  <c r="Z62" i="4"/>
  <c r="Z478" i="4"/>
  <c r="Z428" i="4"/>
  <c r="Z359" i="4"/>
  <c r="Z439" i="4"/>
  <c r="Z150" i="4"/>
  <c r="Z632" i="4"/>
  <c r="Z698" i="4"/>
  <c r="Z49" i="4"/>
  <c r="Z41" i="4"/>
  <c r="Z194" i="4"/>
  <c r="Z352" i="4"/>
  <c r="Z497" i="4"/>
  <c r="Z77" i="4"/>
  <c r="Z504" i="4"/>
  <c r="Z195" i="4"/>
  <c r="Z712" i="4"/>
  <c r="Z637" i="4"/>
  <c r="Z6" i="4"/>
  <c r="Z614" i="4"/>
  <c r="Z725" i="4"/>
  <c r="Z638" i="4"/>
  <c r="Z639" i="4"/>
  <c r="Z50" i="4"/>
  <c r="Z633" i="4"/>
  <c r="Z258" i="4"/>
  <c r="Z319" i="4"/>
  <c r="Z148" i="4"/>
  <c r="Z12" i="4"/>
  <c r="Z556" i="4"/>
  <c r="Z488" i="4"/>
  <c r="Z615" i="4"/>
  <c r="Z217" i="4"/>
  <c r="Z734" i="4"/>
  <c r="Z327" i="4"/>
  <c r="Z699" i="4"/>
  <c r="Z700" i="4"/>
  <c r="Z598" i="4"/>
  <c r="Z308" i="4"/>
  <c r="Z440" i="4"/>
  <c r="Z735" i="4"/>
  <c r="Z127" i="4"/>
  <c r="Z599" i="4"/>
  <c r="Z94" i="4"/>
  <c r="Z460" i="4"/>
  <c r="Z704" i="4"/>
  <c r="Z196" i="4"/>
  <c r="Z507" i="4"/>
  <c r="Z291" i="4"/>
  <c r="Z616" i="4"/>
  <c r="Z640" i="4"/>
  <c r="Z498" i="4"/>
  <c r="Z411" i="4"/>
  <c r="Z280" i="4"/>
  <c r="Z253" i="4"/>
  <c r="Z334" i="4"/>
  <c r="Z312" i="4"/>
  <c r="Z292" i="4"/>
  <c r="Z218" i="4"/>
  <c r="Z603" i="4"/>
  <c r="Z604" i="4"/>
  <c r="Z133" i="4"/>
  <c r="Z197" i="4"/>
  <c r="Z380" i="4"/>
  <c r="Z210" i="4"/>
  <c r="Z90" i="4"/>
  <c r="Z13" i="4"/>
  <c r="Z412" i="4"/>
  <c r="Z748" i="4"/>
  <c r="Z446" i="4"/>
  <c r="Z585" i="4"/>
  <c r="Z540" i="4"/>
  <c r="Z719" i="4"/>
  <c r="Z622" i="4"/>
  <c r="Z404" i="4"/>
  <c r="Z676" i="4"/>
  <c r="Z198" i="4"/>
  <c r="Z634" i="4"/>
  <c r="Z155" i="4"/>
  <c r="Z557" i="4"/>
  <c r="Z313" i="4"/>
  <c r="Z172" i="4"/>
  <c r="Z293" i="4"/>
  <c r="Z558" i="4"/>
  <c r="Z173" i="4"/>
  <c r="Z641" i="4"/>
  <c r="Z516" i="4"/>
  <c r="Z769" i="4"/>
  <c r="Z736" i="4"/>
  <c r="Z720" i="4"/>
  <c r="Z370" i="4"/>
  <c r="Z532" i="4"/>
  <c r="Z705" i="4"/>
  <c r="Z42" i="4"/>
  <c r="Z642" i="4"/>
  <c r="Z230" i="4"/>
  <c r="Z537" i="4"/>
  <c r="Z274" i="4"/>
  <c r="Z489" i="4"/>
  <c r="Z43" i="4"/>
  <c r="Z528" i="4"/>
  <c r="Z151" i="4"/>
  <c r="Z471" i="4"/>
  <c r="Z28" i="4"/>
  <c r="Z231" i="4"/>
  <c r="Z14" i="4"/>
  <c r="Z715" i="4"/>
  <c r="Z85" i="4"/>
  <c r="Z706" i="4"/>
  <c r="Z419" i="4"/>
  <c r="Z461" i="4"/>
  <c r="Z95" i="4"/>
  <c r="Z396" i="4"/>
  <c r="Z577" i="4"/>
  <c r="Z775" i="4"/>
  <c r="Z499" i="4"/>
  <c r="Z157" i="4"/>
  <c r="Z517" i="4"/>
  <c r="Z108" i="4"/>
  <c r="Z643" i="4"/>
  <c r="Z605" i="4"/>
  <c r="Z371" i="4"/>
  <c r="Z222" i="4"/>
  <c r="Z759" i="4"/>
  <c r="Z259" i="4"/>
  <c r="Z570" i="4"/>
  <c r="Z223" i="4"/>
  <c r="Z186" i="4"/>
  <c r="Z281" i="4"/>
  <c r="Z559" i="4"/>
  <c r="Z405" i="4"/>
  <c r="Z677" i="4"/>
  <c r="Z770" i="4"/>
  <c r="Z656" i="4"/>
  <c r="Z500" i="4"/>
  <c r="Z771" i="4"/>
  <c r="Z772" i="4"/>
  <c r="Z294" i="4"/>
  <c r="Z109" i="4"/>
  <c r="Z623" i="4"/>
  <c r="Z457" i="4"/>
  <c r="Z263" i="4"/>
  <c r="Z314" i="4"/>
  <c r="Z199" i="4"/>
  <c r="Z606" i="4"/>
  <c r="Z760" i="4"/>
  <c r="Z429" i="4"/>
  <c r="Z541" i="4"/>
  <c r="Z134" i="4"/>
  <c r="Z726" i="4"/>
  <c r="Z372" i="4"/>
  <c r="Z174" i="4"/>
  <c r="Z420" i="4"/>
  <c r="Z211" i="4"/>
  <c r="Z51" i="4"/>
  <c r="Z236" i="4"/>
  <c r="Z52" i="4"/>
  <c r="Z78" i="4"/>
  <c r="Z320" i="4"/>
  <c r="Z135" i="4"/>
  <c r="Z104" i="4"/>
  <c r="Z721" i="4"/>
  <c r="Z79" i="4"/>
  <c r="Z501" i="4"/>
  <c r="Z270" i="4"/>
  <c r="Z430" i="4"/>
  <c r="Z282" i="4"/>
  <c r="Z260" i="4"/>
  <c r="Z533" i="4"/>
  <c r="Z190" i="4"/>
  <c r="Z397" i="4"/>
  <c r="Z31" i="4"/>
  <c r="Z701" i="4"/>
  <c r="Z659" i="4"/>
  <c r="Z382" i="4"/>
  <c r="Z298" i="4"/>
  <c r="Z261" i="4"/>
  <c r="Z717" i="4"/>
  <c r="Z650" i="4"/>
  <c r="Z749" i="4"/>
  <c r="Z727" i="4"/>
  <c r="Z490" i="4"/>
  <c r="Z518" i="4"/>
  <c r="Z462" i="4"/>
  <c r="Z617" i="4"/>
  <c r="Z25" i="4"/>
  <c r="Z136" i="4"/>
  <c r="Z295" i="4"/>
  <c r="Z373" i="4"/>
  <c r="Z144" i="4"/>
  <c r="Z536" i="4"/>
  <c r="Z321" i="4"/>
  <c r="Z383" i="4"/>
  <c r="Z529" i="4"/>
  <c r="Z398" i="4"/>
  <c r="Z29" i="4"/>
  <c r="Z594" i="4"/>
  <c r="Z343" i="4"/>
  <c r="Z549" i="4"/>
  <c r="Z275" i="4"/>
  <c r="Z508" i="4"/>
  <c r="Z212" i="4"/>
  <c r="Z413" i="4"/>
  <c r="Z707" i="4"/>
  <c r="Z214" i="4"/>
  <c r="Z175" i="4"/>
  <c r="Z80" i="4"/>
  <c r="Z660" i="4"/>
  <c r="Z344" i="4"/>
  <c r="Z509" i="4"/>
  <c r="Z60" i="4"/>
  <c r="Z744" i="4"/>
  <c r="Z618" i="4"/>
  <c r="Z328" i="4"/>
  <c r="Z388" i="4"/>
  <c r="Z86" i="4"/>
  <c r="Z678" i="4"/>
  <c r="Z3" i="4"/>
  <c r="Z651" i="4"/>
  <c r="Z53" i="4"/>
  <c r="Z644" i="4"/>
  <c r="Z463" i="4"/>
  <c r="Z137" i="4"/>
  <c r="Z491" i="4"/>
  <c r="Z200" i="4"/>
  <c r="Z607" i="4"/>
  <c r="Z243" i="4"/>
  <c r="Z550" i="4"/>
  <c r="Z586" i="4"/>
  <c r="Z737" i="4"/>
  <c r="Z64" i="4"/>
  <c r="Z237" i="4"/>
  <c r="Z571" i="4"/>
  <c r="Z745" i="4"/>
  <c r="Z431" i="4"/>
  <c r="Z345" i="4"/>
  <c r="Z215" i="4"/>
  <c r="Z682" i="4"/>
  <c r="Z44" i="4"/>
  <c r="Z474" i="4"/>
  <c r="Z374" i="4"/>
  <c r="Z30" i="4"/>
  <c r="Z738" i="4"/>
  <c r="Z464" i="4"/>
  <c r="Z329" i="4"/>
  <c r="Z15" i="4"/>
  <c r="Z683" i="4"/>
  <c r="Z16" i="4"/>
  <c r="Z224" i="4"/>
  <c r="Z669" i="4"/>
  <c r="Z335" i="4"/>
  <c r="Z525" i="4"/>
  <c r="Z346" i="4"/>
  <c r="Z152" i="4"/>
  <c r="Z645" i="4"/>
  <c r="Z519" i="4"/>
  <c r="Z296" i="4"/>
  <c r="Z739" i="4"/>
  <c r="Z244" i="4"/>
  <c r="Z530" i="4"/>
  <c r="Z347" i="4"/>
  <c r="Z54" i="4"/>
  <c r="Z153" i="4"/>
  <c r="Z360" i="4"/>
  <c r="Z773" i="4"/>
  <c r="Z65" i="4"/>
  <c r="Z740" i="4"/>
  <c r="Z110" i="4"/>
  <c r="Z353" i="4"/>
  <c r="Z138" i="4"/>
  <c r="Z55" i="4"/>
  <c r="Z534" i="4"/>
  <c r="Z728" i="4"/>
  <c r="Z117" i="4"/>
  <c r="Z560" i="4"/>
  <c r="Z421" i="4"/>
  <c r="Z776" i="4"/>
  <c r="Z578" i="4"/>
  <c r="Z444" i="4"/>
  <c r="Z479" i="4"/>
  <c r="Z32" i="4"/>
  <c r="Z213" i="4"/>
  <c r="Z708" i="4"/>
  <c r="Z688" i="4"/>
  <c r="Z465" i="4"/>
  <c r="Z283" i="4"/>
  <c r="Z201" i="4"/>
  <c r="Z417" i="4"/>
  <c r="Z406" i="4"/>
  <c r="Z484" i="4"/>
  <c r="Z670" i="4"/>
  <c r="Z661" i="4"/>
  <c r="Z66" i="4"/>
  <c r="Z124" i="4"/>
  <c r="Z158" i="4"/>
  <c r="Z551" i="4"/>
  <c r="Z741" i="4"/>
  <c r="Z245" i="4"/>
  <c r="Z579" i="4"/>
  <c r="Z689" i="4"/>
  <c r="Z356" i="4"/>
  <c r="Z361" i="4"/>
  <c r="Z330" i="4"/>
  <c r="Z176" i="4"/>
  <c r="Z389" i="4"/>
  <c r="Z96" i="4"/>
  <c r="Z713" i="4"/>
  <c r="Z177" i="4"/>
  <c r="Z225" i="4"/>
  <c r="Z466" i="4"/>
  <c r="Z561" i="4"/>
  <c r="Z17" i="4"/>
  <c r="Z276" i="4"/>
  <c r="Z646" i="4"/>
  <c r="Z202" i="4"/>
  <c r="Z18" i="4"/>
  <c r="Z182" i="4"/>
  <c r="Z652" i="4"/>
  <c r="Z526" i="4"/>
  <c r="Z203" i="4"/>
  <c r="Z97" i="4"/>
  <c r="Z284" i="4"/>
  <c r="Z67" i="4"/>
  <c r="Z690" i="4"/>
  <c r="Z277" i="4"/>
  <c r="Z572" i="4"/>
  <c r="Z467" i="4"/>
  <c r="Z204" i="4"/>
  <c r="Z111" i="4"/>
  <c r="Z441" i="4"/>
  <c r="Z447" i="4"/>
  <c r="Z531" i="4"/>
  <c r="Z662" i="4"/>
  <c r="Z33" i="4"/>
  <c r="Z45" i="4"/>
  <c r="Z722" i="4"/>
  <c r="Z362" i="4"/>
  <c r="Z542" i="4"/>
  <c r="Z742" i="4"/>
  <c r="Z684" i="4"/>
  <c r="Z562" i="4"/>
  <c r="Z300" i="4"/>
  <c r="Z580" i="4"/>
  <c r="Z624" i="4"/>
  <c r="Z98" i="4"/>
  <c r="Z716" i="4"/>
  <c r="Z432" i="4"/>
  <c r="Z262" i="4"/>
  <c r="Z709" i="4"/>
  <c r="Z123" i="4"/>
  <c r="Z729" i="4"/>
  <c r="Z581" i="4"/>
  <c r="Z485" i="4"/>
  <c r="Z309" i="4"/>
  <c r="Z336" i="4"/>
  <c r="Z331" i="4"/>
  <c r="Z285" i="4"/>
  <c r="Z573" i="4"/>
  <c r="Z118" i="4"/>
  <c r="Z184" i="4"/>
  <c r="Z679" i="4"/>
  <c r="Z486" i="4"/>
  <c r="Z761" i="4"/>
  <c r="Z691" i="4"/>
  <c r="Z647" i="4"/>
  <c r="Z145" i="4"/>
  <c r="Z139" i="4"/>
  <c r="Z232" i="4"/>
  <c r="Z91" i="4"/>
  <c r="Z671" i="4"/>
  <c r="Z46" i="4"/>
  <c r="Z384" i="4"/>
  <c r="Z178" i="4"/>
  <c r="Z286" i="4"/>
  <c r="Z226" i="4"/>
  <c r="Z552" i="4"/>
  <c r="Z520" i="4"/>
  <c r="Z672" i="4"/>
  <c r="Z26" i="4"/>
  <c r="Z743" i="4"/>
  <c r="Z390" i="4"/>
  <c r="Z492" i="4"/>
  <c r="Z56" i="4"/>
  <c r="Z510" i="4"/>
  <c r="Z502" i="4"/>
  <c r="Z391" i="4"/>
  <c r="Z92" i="4"/>
  <c r="Z685" i="4"/>
  <c r="Z433" i="4"/>
  <c r="Z730" i="4"/>
  <c r="Z301" i="4"/>
  <c r="Z493" i="4"/>
  <c r="Z7" i="4"/>
  <c r="Z87" i="4"/>
  <c r="Z564" i="4"/>
  <c r="Z246" i="4"/>
  <c r="Z663" i="4"/>
  <c r="Z337" i="4"/>
  <c r="Z375" i="4"/>
  <c r="Z587" i="4"/>
  <c r="Z543" i="4"/>
  <c r="Z165" i="4"/>
  <c r="Z673" i="4"/>
  <c r="Z653" i="4"/>
  <c r="Z227" i="4"/>
  <c r="Z68" i="4"/>
  <c r="Z544" i="4"/>
  <c r="Z553" i="4"/>
  <c r="Z69" i="4"/>
  <c r="Z664" i="4"/>
  <c r="Z35" i="4"/>
  <c r="Z527" i="4"/>
  <c r="Z254" i="4"/>
  <c r="Z348" i="4"/>
  <c r="Z93" i="4"/>
  <c r="Z407" i="4"/>
  <c r="Z376" i="4"/>
  <c r="Z302" i="4"/>
  <c r="Z731" i="4"/>
  <c r="Z608" i="4"/>
  <c r="Z128" i="4"/>
  <c r="Z36" i="4"/>
  <c r="Z710" i="4"/>
  <c r="Z665" i="4"/>
  <c r="Z458" i="4"/>
  <c r="Z191" i="4"/>
  <c r="Z112" i="4"/>
  <c r="Z113" i="4"/>
  <c r="Z338" i="4"/>
  <c r="Z494" i="4"/>
  <c r="Z545" i="4"/>
  <c r="Z377" i="4"/>
  <c r="Z357" i="4"/>
  <c r="Z57" i="4"/>
  <c r="Z310" i="4"/>
  <c r="Z332" i="4"/>
  <c r="Z363" i="4"/>
  <c r="Z635" i="4"/>
  <c r="Z63" i="4"/>
  <c r="Z364" i="4"/>
  <c r="Z47" i="4"/>
  <c r="Z267" i="4"/>
  <c r="Z146" i="4"/>
  <c r="Z303" i="4"/>
  <c r="Z546" i="4"/>
  <c r="Z442" i="4"/>
  <c r="Z268" i="4"/>
  <c r="Z414" i="4"/>
  <c r="Z149" i="4"/>
  <c r="Z655" i="4"/>
  <c r="Z70" i="4"/>
  <c r="Z255" i="4"/>
  <c r="Z381" i="4"/>
  <c r="Z154" i="4"/>
  <c r="Z19" i="4"/>
  <c r="Z480" i="4"/>
  <c r="Z20" i="4"/>
  <c r="Z511" i="4"/>
  <c r="Z349" i="4"/>
  <c r="Z547" i="4"/>
  <c r="Z264" i="4"/>
  <c r="Z350" i="4"/>
  <c r="Z48" i="4"/>
  <c r="Z247" i="4"/>
  <c r="Z339" i="4"/>
  <c r="Z324" i="4"/>
  <c r="Z304" i="4"/>
  <c r="Z468" i="4"/>
  <c r="Z322" i="4"/>
  <c r="Z205" i="4"/>
  <c r="Z625" i="4"/>
  <c r="Z287" i="4"/>
  <c r="Z37" i="4"/>
  <c r="Z378" i="4"/>
  <c r="Z680" i="4"/>
  <c r="Z256" i="4"/>
  <c r="Z238" i="4"/>
  <c r="Z619" i="4"/>
  <c r="Z81" i="4"/>
  <c r="Z88" i="4"/>
  <c r="Z239" i="4"/>
  <c r="Z554" i="4"/>
  <c r="Z315" i="4"/>
  <c r="Z399" i="4"/>
  <c r="Z119" i="4"/>
  <c r="Z206" i="4"/>
  <c r="Z8" i="4"/>
  <c r="Z555" i="4"/>
  <c r="Z392" i="4"/>
  <c r="Z746" i="4"/>
  <c r="Z179" i="4"/>
  <c r="Z99" i="4"/>
  <c r="Z316" i="4"/>
  <c r="Z422" i="4"/>
  <c r="Z365" i="4"/>
  <c r="Z548" i="4"/>
  <c r="Z854" i="4"/>
  <c r="Y826" i="4"/>
  <c r="Y792" i="4"/>
  <c r="Y793" i="4"/>
  <c r="Y812" i="4"/>
  <c r="Y794" i="4"/>
  <c r="Y816" i="4"/>
  <c r="Y795" i="4"/>
  <c r="Y832" i="4"/>
  <c r="Y823" i="4"/>
  <c r="Y817" i="4"/>
  <c r="Y813" i="4"/>
  <c r="Y833" i="4"/>
  <c r="Y846" i="4"/>
  <c r="Y796" i="4"/>
  <c r="Y847" i="4"/>
  <c r="Y783" i="4"/>
  <c r="Y827" i="4"/>
  <c r="Y784" i="4"/>
  <c r="Y834" i="4"/>
  <c r="Y835" i="4"/>
  <c r="Y818" i="4"/>
  <c r="Y777" i="4"/>
  <c r="Y856" i="4"/>
  <c r="Y848" i="4"/>
  <c r="Y836" i="4"/>
  <c r="Y845" i="4"/>
  <c r="Y849" i="4"/>
  <c r="Y824" i="4"/>
  <c r="Y808" i="4"/>
  <c r="Y819" i="4"/>
  <c r="Y837" i="4"/>
  <c r="Y802" i="4"/>
  <c r="Y825" i="4"/>
  <c r="Y788" i="4"/>
  <c r="Y820" i="4"/>
  <c r="Y841" i="4"/>
  <c r="Y762" i="4"/>
  <c r="Y472" i="4"/>
  <c r="Y809" i="4"/>
  <c r="Y657" i="4"/>
  <c r="Y855" i="4"/>
  <c r="Y853" i="4"/>
  <c r="Y4" i="4"/>
  <c r="Y838" i="4"/>
  <c r="Y800" i="4"/>
  <c r="Y5" i="4"/>
  <c r="Y538" i="4"/>
  <c r="Y790" i="4"/>
  <c r="Y839" i="4"/>
  <c r="Y692" i="4"/>
  <c r="Y473" i="4"/>
  <c r="Y779" i="4"/>
  <c r="Y785" i="4"/>
  <c r="Y797" i="4"/>
  <c r="Y620" i="4"/>
  <c r="Y840" i="4"/>
  <c r="Y814" i="4"/>
  <c r="Y798" i="4"/>
  <c r="Y828" i="4"/>
  <c r="Y565" i="4"/>
  <c r="Y789" i="4"/>
  <c r="Y82" i="4"/>
  <c r="Y38" i="4"/>
  <c r="Y821" i="4"/>
  <c r="Y786" i="4"/>
  <c r="Y780" i="4"/>
  <c r="Y804" i="4"/>
  <c r="Y752" i="4"/>
  <c r="Y763" i="4"/>
  <c r="Y799" i="4"/>
  <c r="Y71" i="4"/>
  <c r="Y448" i="4"/>
  <c r="Y778" i="4"/>
  <c r="Y787" i="4"/>
  <c r="Y850" i="4"/>
  <c r="Y803" i="4"/>
  <c r="Y609" i="4"/>
  <c r="Y829" i="4"/>
  <c r="Y791" i="4"/>
  <c r="Y851" i="4"/>
  <c r="Y810" i="4"/>
  <c r="Y105" i="4"/>
  <c r="Y830" i="4"/>
  <c r="Y805" i="4"/>
  <c r="Y654" i="4"/>
  <c r="Y806" i="4"/>
  <c r="Y815" i="4"/>
  <c r="Y658" i="4"/>
  <c r="Y9" i="4"/>
  <c r="Y248" i="4"/>
  <c r="Y512" i="4"/>
  <c r="Y852" i="4"/>
  <c r="Y811" i="4"/>
  <c r="Y807" i="4"/>
  <c r="Y842" i="4"/>
  <c r="Y781" i="4"/>
  <c r="Y831" i="4"/>
  <c r="Y843" i="4"/>
  <c r="Y801" i="4"/>
  <c r="Y782" i="4"/>
  <c r="Y159" i="4"/>
  <c r="Y366" i="4"/>
  <c r="Y844" i="4"/>
  <c r="Y822" i="4"/>
  <c r="Y588" i="4"/>
  <c r="Y100" i="4"/>
  <c r="Y354" i="4"/>
  <c r="Y449" i="4"/>
  <c r="Y160" i="4"/>
  <c r="Y648" i="4"/>
  <c r="Y521" i="4"/>
  <c r="Y750" i="4"/>
  <c r="Y257" i="4"/>
  <c r="Y72" i="4"/>
  <c r="Y567" i="4"/>
  <c r="Y265" i="4"/>
  <c r="Y297" i="4"/>
  <c r="Y73" i="4"/>
  <c r="Y434" i="4"/>
  <c r="Y666" i="4"/>
  <c r="Y753" i="4"/>
  <c r="Y207" i="4"/>
  <c r="Y120" i="4"/>
  <c r="Y249" i="4"/>
  <c r="Y106" i="4"/>
  <c r="Y83" i="4"/>
  <c r="Y415" i="4"/>
  <c r="Y450" i="4"/>
  <c r="Y156" i="4"/>
  <c r="Y754" i="4"/>
  <c r="Y755" i="4"/>
  <c r="Y693" i="4"/>
  <c r="Y240" i="4"/>
  <c r="Y714" i="4"/>
  <c r="Y219" i="4"/>
  <c r="Y718" i="4"/>
  <c r="Y574" i="4"/>
  <c r="Y522" i="4"/>
  <c r="Y589" i="4"/>
  <c r="Y610" i="4"/>
  <c r="Y393" i="4"/>
  <c r="Y686" i="4"/>
  <c r="Y385" i="4"/>
  <c r="Y114" i="4"/>
  <c r="Y435" i="4"/>
  <c r="Y233" i="4"/>
  <c r="Y764" i="4"/>
  <c r="Y228" i="4"/>
  <c r="Y187" i="4"/>
  <c r="Y84" i="4"/>
  <c r="Y358" i="4"/>
  <c r="Y505" i="4"/>
  <c r="Y305" i="4"/>
  <c r="Y590" i="4"/>
  <c r="Y166" i="4"/>
  <c r="Y591" i="4"/>
  <c r="Y129" i="4"/>
  <c r="Y436" i="4"/>
  <c r="Y220" i="4"/>
  <c r="Y568" i="4"/>
  <c r="Y626" i="4"/>
  <c r="Y469" i="4"/>
  <c r="Y340" i="4"/>
  <c r="Y58" i="4"/>
  <c r="Y125" i="4"/>
  <c r="Y600" i="4"/>
  <c r="Y732" i="4"/>
  <c r="Y115" i="4"/>
  <c r="Y495" i="4"/>
  <c r="Y575" i="4"/>
  <c r="Y506" i="4"/>
  <c r="Y611" i="4"/>
  <c r="Y250" i="4"/>
  <c r="Y266" i="4"/>
  <c r="Y702" i="4"/>
  <c r="Y566" i="4"/>
  <c r="Y34" i="4"/>
  <c r="Y288" i="4"/>
  <c r="Y582" i="4"/>
  <c r="Y583" i="4"/>
  <c r="Y576" i="4"/>
  <c r="Y251" i="4"/>
  <c r="Y445" i="4"/>
  <c r="Y394" i="4"/>
  <c r="Y400" i="4"/>
  <c r="Y595" i="4"/>
  <c r="Y535" i="4"/>
  <c r="Y765" i="4"/>
  <c r="Y628" i="4"/>
  <c r="Y408" i="4"/>
  <c r="Y596" i="4"/>
  <c r="Y271" i="4"/>
  <c r="Y161" i="4"/>
  <c r="Y140" i="4"/>
  <c r="Y459" i="4"/>
  <c r="Y766" i="4"/>
  <c r="Y475" i="4"/>
  <c r="Y601" i="4"/>
  <c r="Y747" i="4"/>
  <c r="Y694" i="4"/>
  <c r="Y269" i="4"/>
  <c r="Y59" i="4"/>
  <c r="Y367" i="4"/>
  <c r="Y325" i="4"/>
  <c r="Y733" i="4"/>
  <c r="Y185" i="4"/>
  <c r="Y767" i="4"/>
  <c r="Y695" i="4"/>
  <c r="Y687" i="4"/>
  <c r="Y167" i="4"/>
  <c r="Y627" i="4"/>
  <c r="Y674" i="4"/>
  <c r="Y451" i="4"/>
  <c r="Y188" i="4"/>
  <c r="Y89" i="4"/>
  <c r="Y513" i="4"/>
  <c r="Y272" i="4"/>
  <c r="Y27" i="4"/>
  <c r="Y306" i="4"/>
  <c r="Y341" i="4"/>
  <c r="Y523" i="4"/>
  <c r="Y423" i="4"/>
  <c r="Y563" i="4"/>
  <c r="Y130" i="4"/>
  <c r="Y696" i="4"/>
  <c r="Y424" i="4"/>
  <c r="Y756" i="4"/>
  <c r="Y168" i="4"/>
  <c r="Y169" i="4"/>
  <c r="Y425" i="4"/>
  <c r="Y443" i="4"/>
  <c r="Y524" i="4"/>
  <c r="Y208" i="4"/>
  <c r="Y10" i="4"/>
  <c r="Y74" i="4"/>
  <c r="Y584" i="4"/>
  <c r="Y368" i="4"/>
  <c r="Y180" i="4"/>
  <c r="Y723" i="4"/>
  <c r="Y107" i="4"/>
  <c r="Y209" i="4"/>
  <c r="Y11" i="4"/>
  <c r="Y131" i="4"/>
  <c r="Y409" i="4"/>
  <c r="Y724" i="4"/>
  <c r="Y39" i="4"/>
  <c r="Y487" i="4"/>
  <c r="Y514" i="4"/>
  <c r="Y21" i="4"/>
  <c r="Y667" i="4"/>
  <c r="Y629" i="4"/>
  <c r="Y481" i="4"/>
  <c r="Y569" i="4"/>
  <c r="Y22" i="4"/>
  <c r="Y592" i="4"/>
  <c r="Y126" i="4"/>
  <c r="Y116" i="4"/>
  <c r="Y147" i="4"/>
  <c r="Y221" i="4"/>
  <c r="Y192" i="4"/>
  <c r="Y401" i="4"/>
  <c r="Y311" i="4"/>
  <c r="Y141" i="4"/>
  <c r="Y142" i="4"/>
  <c r="Y515" i="4"/>
  <c r="Y101" i="4"/>
  <c r="Y75" i="4"/>
  <c r="Y757" i="4"/>
  <c r="Y76" i="4"/>
  <c r="Y774" i="4"/>
  <c r="Y121" i="4"/>
  <c r="Y418" i="4"/>
  <c r="Y289" i="4"/>
  <c r="Y503" i="4"/>
  <c r="Y252" i="4"/>
  <c r="Y402" i="4"/>
  <c r="Y636" i="4"/>
  <c r="Y758" i="4"/>
  <c r="Y278" i="4"/>
  <c r="Y170" i="4"/>
  <c r="Y612" i="4"/>
  <c r="Y122" i="4"/>
  <c r="Y162" i="4"/>
  <c r="Y369" i="4"/>
  <c r="Y299" i="4"/>
  <c r="Y452" i="4"/>
  <c r="Y395" i="4"/>
  <c r="Y711" i="4"/>
  <c r="Y470" i="4"/>
  <c r="Y183" i="4"/>
  <c r="Y437" i="4"/>
  <c r="Y438" i="4"/>
  <c r="Y193" i="4"/>
  <c r="Y132" i="4"/>
  <c r="Y242" i="4"/>
  <c r="Y23" i="4"/>
  <c r="Y630" i="4"/>
  <c r="Y342" i="4"/>
  <c r="Y326" i="4"/>
  <c r="Y416" i="4"/>
  <c r="Y379" i="4"/>
  <c r="Y453" i="4"/>
  <c r="Y333" i="4"/>
  <c r="Y387" i="4"/>
  <c r="Y234" i="4"/>
  <c r="Y751" i="4"/>
  <c r="Y454" i="4"/>
  <c r="Y681" i="4"/>
  <c r="Y241" i="4"/>
  <c r="Y539" i="4"/>
  <c r="Y602" i="4"/>
  <c r="Y597" i="4"/>
  <c r="Y613" i="4"/>
  <c r="Y593" i="4"/>
  <c r="Y317" i="4"/>
  <c r="Y181" i="4"/>
  <c r="Y426" i="4"/>
  <c r="Y355" i="4"/>
  <c r="Y631" i="4"/>
  <c r="Y290" i="4"/>
  <c r="Y279" i="4"/>
  <c r="Y496" i="4"/>
  <c r="Y455" i="4"/>
  <c r="Y668" i="4"/>
  <c r="Y24" i="4"/>
  <c r="Y351" i="4"/>
  <c r="Y476" i="4"/>
  <c r="Y229" i="4"/>
  <c r="Y697" i="4"/>
  <c r="Y61" i="4"/>
  <c r="Y482" i="4"/>
  <c r="Y307" i="4"/>
  <c r="Y40" i="4"/>
  <c r="Y143" i="4"/>
  <c r="Y189" i="4"/>
  <c r="Y456" i="4"/>
  <c r="Y768" i="4"/>
  <c r="Y102" i="4"/>
  <c r="Y621" i="4"/>
  <c r="Y103" i="4"/>
  <c r="Y235" i="4"/>
  <c r="Y163" i="4"/>
  <c r="Y483" i="4"/>
  <c r="Y403" i="4"/>
  <c r="Y649" i="4"/>
  <c r="Y318" i="4"/>
  <c r="Y171" i="4"/>
  <c r="Y216" i="4"/>
  <c r="Y323" i="4"/>
  <c r="Y410" i="4"/>
  <c r="Y273" i="4"/>
  <c r="Y675" i="4"/>
  <c r="Y164" i="4"/>
  <c r="Y703" i="4"/>
  <c r="Y427" i="4"/>
  <c r="Y477" i="4"/>
  <c r="Y62" i="4"/>
  <c r="Y478" i="4"/>
  <c r="Y428" i="4"/>
  <c r="Y359" i="4"/>
  <c r="Y439" i="4"/>
  <c r="Y150" i="4"/>
  <c r="Y632" i="4"/>
  <c r="Y698" i="4"/>
  <c r="Y49" i="4"/>
  <c r="Y41" i="4"/>
  <c r="Y194" i="4"/>
  <c r="Y352" i="4"/>
  <c r="Y497" i="4"/>
  <c r="Y77" i="4"/>
  <c r="Y504" i="4"/>
  <c r="Y195" i="4"/>
  <c r="Y712" i="4"/>
  <c r="Y637" i="4"/>
  <c r="Y6" i="4"/>
  <c r="Y614" i="4"/>
  <c r="Y725" i="4"/>
  <c r="Y638" i="4"/>
  <c r="Y639" i="4"/>
  <c r="Y50" i="4"/>
  <c r="Y633" i="4"/>
  <c r="Y258" i="4"/>
  <c r="Y319" i="4"/>
  <c r="Y148" i="4"/>
  <c r="Y12" i="4"/>
  <c r="Y556" i="4"/>
  <c r="Y488" i="4"/>
  <c r="Y615" i="4"/>
  <c r="Y217" i="4"/>
  <c r="Y734" i="4"/>
  <c r="Y327" i="4"/>
  <c r="Y699" i="4"/>
  <c r="Y700" i="4"/>
  <c r="Y598" i="4"/>
  <c r="Y308" i="4"/>
  <c r="Y440" i="4"/>
  <c r="Y735" i="4"/>
  <c r="Y127" i="4"/>
  <c r="Y599" i="4"/>
  <c r="Y94" i="4"/>
  <c r="Y460" i="4"/>
  <c r="Y704" i="4"/>
  <c r="Y196" i="4"/>
  <c r="Y507" i="4"/>
  <c r="Y291" i="4"/>
  <c r="Y616" i="4"/>
  <c r="Y640" i="4"/>
  <c r="Y498" i="4"/>
  <c r="Y411" i="4"/>
  <c r="Y280" i="4"/>
  <c r="Y253" i="4"/>
  <c r="Y334" i="4"/>
  <c r="Y312" i="4"/>
  <c r="Y292" i="4"/>
  <c r="Y218" i="4"/>
  <c r="Y603" i="4"/>
  <c r="Y604" i="4"/>
  <c r="Y133" i="4"/>
  <c r="Y197" i="4"/>
  <c r="Y380" i="4"/>
  <c r="Y210" i="4"/>
  <c r="Y90" i="4"/>
  <c r="Y13" i="4"/>
  <c r="Y412" i="4"/>
  <c r="Y748" i="4"/>
  <c r="Y446" i="4"/>
  <c r="Y585" i="4"/>
  <c r="Y540" i="4"/>
  <c r="Y719" i="4"/>
  <c r="Y622" i="4"/>
  <c r="Y404" i="4"/>
  <c r="Y676" i="4"/>
  <c r="Y198" i="4"/>
  <c r="Y634" i="4"/>
  <c r="Y155" i="4"/>
  <c r="Y557" i="4"/>
  <c r="Y313" i="4"/>
  <c r="Y172" i="4"/>
  <c r="Y293" i="4"/>
  <c r="Y558" i="4"/>
  <c r="Y173" i="4"/>
  <c r="Y641" i="4"/>
  <c r="Y516" i="4"/>
  <c r="Y769" i="4"/>
  <c r="Y736" i="4"/>
  <c r="Y720" i="4"/>
  <c r="Y370" i="4"/>
  <c r="Y532" i="4"/>
  <c r="Y705" i="4"/>
  <c r="Y42" i="4"/>
  <c r="Y642" i="4"/>
  <c r="Y230" i="4"/>
  <c r="Y537" i="4"/>
  <c r="Y274" i="4"/>
  <c r="Y489" i="4"/>
  <c r="Y43" i="4"/>
  <c r="Y528" i="4"/>
  <c r="Y151" i="4"/>
  <c r="Y471" i="4"/>
  <c r="Y28" i="4"/>
  <c r="Y231" i="4"/>
  <c r="Y14" i="4"/>
  <c r="Y715" i="4"/>
  <c r="Y85" i="4"/>
  <c r="Y706" i="4"/>
  <c r="Y419" i="4"/>
  <c r="Y461" i="4"/>
  <c r="Y95" i="4"/>
  <c r="Y396" i="4"/>
  <c r="Y577" i="4"/>
  <c r="Y775" i="4"/>
  <c r="Y499" i="4"/>
  <c r="Y157" i="4"/>
  <c r="Y517" i="4"/>
  <c r="Y108" i="4"/>
  <c r="Y643" i="4"/>
  <c r="Y605" i="4"/>
  <c r="Y371" i="4"/>
  <c r="Y222" i="4"/>
  <c r="Y759" i="4"/>
  <c r="Y259" i="4"/>
  <c r="Y570" i="4"/>
  <c r="Y223" i="4"/>
  <c r="Y186" i="4"/>
  <c r="Y281" i="4"/>
  <c r="Y559" i="4"/>
  <c r="Y405" i="4"/>
  <c r="Y677" i="4"/>
  <c r="Y770" i="4"/>
  <c r="Y656" i="4"/>
  <c r="Y500" i="4"/>
  <c r="Y771" i="4"/>
  <c r="Y772" i="4"/>
  <c r="Y294" i="4"/>
  <c r="Y109" i="4"/>
  <c r="Y623" i="4"/>
  <c r="Y457" i="4"/>
  <c r="Y263" i="4"/>
  <c r="Y314" i="4"/>
  <c r="Y199" i="4"/>
  <c r="Y606" i="4"/>
  <c r="Y760" i="4"/>
  <c r="Y429" i="4"/>
  <c r="Y541" i="4"/>
  <c r="Y134" i="4"/>
  <c r="Y726" i="4"/>
  <c r="Y372" i="4"/>
  <c r="Y174" i="4"/>
  <c r="Y420" i="4"/>
  <c r="Y211" i="4"/>
  <c r="Y51" i="4"/>
  <c r="Y236" i="4"/>
  <c r="Y52" i="4"/>
  <c r="Y78" i="4"/>
  <c r="Y320" i="4"/>
  <c r="Y135" i="4"/>
  <c r="Y104" i="4"/>
  <c r="Y721" i="4"/>
  <c r="Y79" i="4"/>
  <c r="Y501" i="4"/>
  <c r="Y270" i="4"/>
  <c r="Y430" i="4"/>
  <c r="Y282" i="4"/>
  <c r="Y260" i="4"/>
  <c r="Y533" i="4"/>
  <c r="Y190" i="4"/>
  <c r="Y397" i="4"/>
  <c r="Y31" i="4"/>
  <c r="Y701" i="4"/>
  <c r="Y659" i="4"/>
  <c r="Y382" i="4"/>
  <c r="Y298" i="4"/>
  <c r="Y261" i="4"/>
  <c r="Y717" i="4"/>
  <c r="Y650" i="4"/>
  <c r="Y749" i="4"/>
  <c r="Y727" i="4"/>
  <c r="Y490" i="4"/>
  <c r="Y518" i="4"/>
  <c r="Y462" i="4"/>
  <c r="Y617" i="4"/>
  <c r="Y25" i="4"/>
  <c r="Y136" i="4"/>
  <c r="Y295" i="4"/>
  <c r="Y373" i="4"/>
  <c r="Y144" i="4"/>
  <c r="Y536" i="4"/>
  <c r="Y321" i="4"/>
  <c r="Y383" i="4"/>
  <c r="Y529" i="4"/>
  <c r="Y398" i="4"/>
  <c r="Y29" i="4"/>
  <c r="Y594" i="4"/>
  <c r="Y343" i="4"/>
  <c r="Y549" i="4"/>
  <c r="Y275" i="4"/>
  <c r="Y508" i="4"/>
  <c r="Y212" i="4"/>
  <c r="Y413" i="4"/>
  <c r="Y707" i="4"/>
  <c r="Y214" i="4"/>
  <c r="Y175" i="4"/>
  <c r="Y80" i="4"/>
  <c r="Y660" i="4"/>
  <c r="Y344" i="4"/>
  <c r="Y509" i="4"/>
  <c r="Y60" i="4"/>
  <c r="Y744" i="4"/>
  <c r="Y618" i="4"/>
  <c r="Y328" i="4"/>
  <c r="Y388" i="4"/>
  <c r="Y86" i="4"/>
  <c r="Y678" i="4"/>
  <c r="Y3" i="4"/>
  <c r="Y651" i="4"/>
  <c r="Y53" i="4"/>
  <c r="Y644" i="4"/>
  <c r="Y463" i="4"/>
  <c r="Y137" i="4"/>
  <c r="Y491" i="4"/>
  <c r="Y200" i="4"/>
  <c r="Y607" i="4"/>
  <c r="Y243" i="4"/>
  <c r="Y550" i="4"/>
  <c r="Y586" i="4"/>
  <c r="Y737" i="4"/>
  <c r="Y64" i="4"/>
  <c r="Y237" i="4"/>
  <c r="Y571" i="4"/>
  <c r="Y745" i="4"/>
  <c r="Y431" i="4"/>
  <c r="Y345" i="4"/>
  <c r="Y215" i="4"/>
  <c r="Y682" i="4"/>
  <c r="Y44" i="4"/>
  <c r="Y474" i="4"/>
  <c r="Y374" i="4"/>
  <c r="Y30" i="4"/>
  <c r="Y738" i="4"/>
  <c r="Y464" i="4"/>
  <c r="Y329" i="4"/>
  <c r="Y15" i="4"/>
  <c r="Y683" i="4"/>
  <c r="Y16" i="4"/>
  <c r="Y224" i="4"/>
  <c r="Y669" i="4"/>
  <c r="Y335" i="4"/>
  <c r="Y525" i="4"/>
  <c r="Y346" i="4"/>
  <c r="Y152" i="4"/>
  <c r="Y645" i="4"/>
  <c r="Y519" i="4"/>
  <c r="Y296" i="4"/>
  <c r="Y739" i="4"/>
  <c r="Y244" i="4"/>
  <c r="Y530" i="4"/>
  <c r="Y347" i="4"/>
  <c r="Y54" i="4"/>
  <c r="Y153" i="4"/>
  <c r="Y360" i="4"/>
  <c r="Y773" i="4"/>
  <c r="Y65" i="4"/>
  <c r="Y740" i="4"/>
  <c r="Y110" i="4"/>
  <c r="Y353" i="4"/>
  <c r="Y138" i="4"/>
  <c r="Y55" i="4"/>
  <c r="Y534" i="4"/>
  <c r="Y728" i="4"/>
  <c r="Y117" i="4"/>
  <c r="Y560" i="4"/>
  <c r="Y421" i="4"/>
  <c r="Y776" i="4"/>
  <c r="Y578" i="4"/>
  <c r="Y444" i="4"/>
  <c r="Y479" i="4"/>
  <c r="Y32" i="4"/>
  <c r="Y213" i="4"/>
  <c r="Y708" i="4"/>
  <c r="Y688" i="4"/>
  <c r="Y465" i="4"/>
  <c r="Y283" i="4"/>
  <c r="Y201" i="4"/>
  <c r="Y417" i="4"/>
  <c r="Y406" i="4"/>
  <c r="Y484" i="4"/>
  <c r="Y670" i="4"/>
  <c r="Y661" i="4"/>
  <c r="Y66" i="4"/>
  <c r="Y124" i="4"/>
  <c r="Y158" i="4"/>
  <c r="Y551" i="4"/>
  <c r="Y741" i="4"/>
  <c r="Y245" i="4"/>
  <c r="Y579" i="4"/>
  <c r="Y689" i="4"/>
  <c r="Y356" i="4"/>
  <c r="Y361" i="4"/>
  <c r="Y330" i="4"/>
  <c r="Y176" i="4"/>
  <c r="Y389" i="4"/>
  <c r="Y96" i="4"/>
  <c r="Y713" i="4"/>
  <c r="Y177" i="4"/>
  <c r="Y225" i="4"/>
  <c r="Y466" i="4"/>
  <c r="Y561" i="4"/>
  <c r="Y17" i="4"/>
  <c r="Y276" i="4"/>
  <c r="Y646" i="4"/>
  <c r="Y202" i="4"/>
  <c r="Y18" i="4"/>
  <c r="Y182" i="4"/>
  <c r="Y652" i="4"/>
  <c r="Y526" i="4"/>
  <c r="Y203" i="4"/>
  <c r="Y97" i="4"/>
  <c r="Y284" i="4"/>
  <c r="Y67" i="4"/>
  <c r="Y690" i="4"/>
  <c r="Y277" i="4"/>
  <c r="Y572" i="4"/>
  <c r="Y467" i="4"/>
  <c r="Y204" i="4"/>
  <c r="Y111" i="4"/>
  <c r="Y441" i="4"/>
  <c r="Y447" i="4"/>
  <c r="Y531" i="4"/>
  <c r="Y662" i="4"/>
  <c r="Y33" i="4"/>
  <c r="Y45" i="4"/>
  <c r="Y722" i="4"/>
  <c r="Y362" i="4"/>
  <c r="Y542" i="4"/>
  <c r="Y742" i="4"/>
  <c r="Y684" i="4"/>
  <c r="Y562" i="4"/>
  <c r="Y300" i="4"/>
  <c r="Y580" i="4"/>
  <c r="Y624" i="4"/>
  <c r="Y98" i="4"/>
  <c r="Y716" i="4"/>
  <c r="Y432" i="4"/>
  <c r="Y262" i="4"/>
  <c r="Y709" i="4"/>
  <c r="Y123" i="4"/>
  <c r="Y729" i="4"/>
  <c r="Y581" i="4"/>
  <c r="Y485" i="4"/>
  <c r="Y309" i="4"/>
  <c r="Y336" i="4"/>
  <c r="Y331" i="4"/>
  <c r="Y285" i="4"/>
  <c r="Y573" i="4"/>
  <c r="Y118" i="4"/>
  <c r="Y184" i="4"/>
  <c r="Y679" i="4"/>
  <c r="Y486" i="4"/>
  <c r="Y761" i="4"/>
  <c r="Y691" i="4"/>
  <c r="Y647" i="4"/>
  <c r="Y145" i="4"/>
  <c r="Y139" i="4"/>
  <c r="Y232" i="4"/>
  <c r="Y91" i="4"/>
  <c r="Y671" i="4"/>
  <c r="Y46" i="4"/>
  <c r="Y384" i="4"/>
  <c r="Y178" i="4"/>
  <c r="Y286" i="4"/>
  <c r="Y226" i="4"/>
  <c r="Y552" i="4"/>
  <c r="Y520" i="4"/>
  <c r="Y672" i="4"/>
  <c r="Y26" i="4"/>
  <c r="Y743" i="4"/>
  <c r="Y390" i="4"/>
  <c r="Y492" i="4"/>
  <c r="Y56" i="4"/>
  <c r="Y510" i="4"/>
  <c r="Y502" i="4"/>
  <c r="Y391" i="4"/>
  <c r="Y92" i="4"/>
  <c r="Y685" i="4"/>
  <c r="Y433" i="4"/>
  <c r="Y730" i="4"/>
  <c r="Y301" i="4"/>
  <c r="Y493" i="4"/>
  <c r="Y7" i="4"/>
  <c r="Y87" i="4"/>
  <c r="Y564" i="4"/>
  <c r="Y246" i="4"/>
  <c r="Y663" i="4"/>
  <c r="Y337" i="4"/>
  <c r="Y375" i="4"/>
  <c r="Y587" i="4"/>
  <c r="Y543" i="4"/>
  <c r="Y165" i="4"/>
  <c r="Y673" i="4"/>
  <c r="Y653" i="4"/>
  <c r="Y227" i="4"/>
  <c r="Y68" i="4"/>
  <c r="Y544" i="4"/>
  <c r="Y553" i="4"/>
  <c r="Y69" i="4"/>
  <c r="Y664" i="4"/>
  <c r="Y35" i="4"/>
  <c r="Y527" i="4"/>
  <c r="Y254" i="4"/>
  <c r="Y348" i="4"/>
  <c r="Y93" i="4"/>
  <c r="Y407" i="4"/>
  <c r="Y376" i="4"/>
  <c r="Y302" i="4"/>
  <c r="Y731" i="4"/>
  <c r="Y608" i="4"/>
  <c r="Y128" i="4"/>
  <c r="Y36" i="4"/>
  <c r="Y710" i="4"/>
  <c r="Y665" i="4"/>
  <c r="Y458" i="4"/>
  <c r="Y191" i="4"/>
  <c r="Y112" i="4"/>
  <c r="Y113" i="4"/>
  <c r="Y338" i="4"/>
  <c r="Y494" i="4"/>
  <c r="Y545" i="4"/>
  <c r="Y377" i="4"/>
  <c r="Y357" i="4"/>
  <c r="Y57" i="4"/>
  <c r="Y310" i="4"/>
  <c r="Y332" i="4"/>
  <c r="Y363" i="4"/>
  <c r="Y635" i="4"/>
  <c r="Y63" i="4"/>
  <c r="Y364" i="4"/>
  <c r="Y47" i="4"/>
  <c r="Y267" i="4"/>
  <c r="Y146" i="4"/>
  <c r="Y303" i="4"/>
  <c r="Y546" i="4"/>
  <c r="Y442" i="4"/>
  <c r="Y268" i="4"/>
  <c r="Y414" i="4"/>
  <c r="Y149" i="4"/>
  <c r="Y655" i="4"/>
  <c r="Y70" i="4"/>
  <c r="Y255" i="4"/>
  <c r="Y381" i="4"/>
  <c r="Y154" i="4"/>
  <c r="Y19" i="4"/>
  <c r="Y480" i="4"/>
  <c r="Y20" i="4"/>
  <c r="Y511" i="4"/>
  <c r="Y349" i="4"/>
  <c r="Y547" i="4"/>
  <c r="Y264" i="4"/>
  <c r="Y350" i="4"/>
  <c r="Y48" i="4"/>
  <c r="Y247" i="4"/>
  <c r="Y339" i="4"/>
  <c r="Y324" i="4"/>
  <c r="Y304" i="4"/>
  <c r="Y468" i="4"/>
  <c r="Y322" i="4"/>
  <c r="Y205" i="4"/>
  <c r="Y625" i="4"/>
  <c r="Y287" i="4"/>
  <c r="Y37" i="4"/>
  <c r="Y378" i="4"/>
  <c r="Y680" i="4"/>
  <c r="Y256" i="4"/>
  <c r="Y238" i="4"/>
  <c r="Y619" i="4"/>
  <c r="Y81" i="4"/>
  <c r="Y88" i="4"/>
  <c r="Y239" i="4"/>
  <c r="Y554" i="4"/>
  <c r="Y315" i="4"/>
  <c r="Y399" i="4"/>
  <c r="Y119" i="4"/>
  <c r="Y206" i="4"/>
  <c r="Y8" i="4"/>
  <c r="Y555" i="4"/>
  <c r="Y392" i="4"/>
  <c r="Y746" i="4"/>
  <c r="Y179" i="4"/>
  <c r="Y99" i="4"/>
  <c r="Y316" i="4"/>
  <c r="Y422" i="4"/>
  <c r="Y365" i="4"/>
  <c r="Y548" i="4"/>
  <c r="Y854" i="4"/>
  <c r="X826" i="4"/>
  <c r="X792" i="4"/>
  <c r="X793" i="4"/>
  <c r="X812" i="4"/>
  <c r="X794" i="4"/>
  <c r="X816" i="4"/>
  <c r="X795" i="4"/>
  <c r="X832" i="4"/>
  <c r="X823" i="4"/>
  <c r="X817" i="4"/>
  <c r="X813" i="4"/>
  <c r="X833" i="4"/>
  <c r="X846" i="4"/>
  <c r="X796" i="4"/>
  <c r="X847" i="4"/>
  <c r="X783" i="4"/>
  <c r="X827" i="4"/>
  <c r="X784" i="4"/>
  <c r="X834" i="4"/>
  <c r="X835" i="4"/>
  <c r="X818" i="4"/>
  <c r="X777" i="4"/>
  <c r="X856" i="4"/>
  <c r="X848" i="4"/>
  <c r="X836" i="4"/>
  <c r="X845" i="4"/>
  <c r="X849" i="4"/>
  <c r="X824" i="4"/>
  <c r="X808" i="4"/>
  <c r="X819" i="4"/>
  <c r="X837" i="4"/>
  <c r="X802" i="4"/>
  <c r="X825" i="4"/>
  <c r="X788" i="4"/>
  <c r="X820" i="4"/>
  <c r="X841" i="4"/>
  <c r="X762" i="4"/>
  <c r="X472" i="4"/>
  <c r="X809" i="4"/>
  <c r="X657" i="4"/>
  <c r="X855" i="4"/>
  <c r="X853" i="4"/>
  <c r="X4" i="4"/>
  <c r="X838" i="4"/>
  <c r="X800" i="4"/>
  <c r="X5" i="4"/>
  <c r="X538" i="4"/>
  <c r="X790" i="4"/>
  <c r="X839" i="4"/>
  <c r="X692" i="4"/>
  <c r="X473" i="4"/>
  <c r="X779" i="4"/>
  <c r="X785" i="4"/>
  <c r="X797" i="4"/>
  <c r="X620" i="4"/>
  <c r="X840" i="4"/>
  <c r="X814" i="4"/>
  <c r="X798" i="4"/>
  <c r="X828" i="4"/>
  <c r="X565" i="4"/>
  <c r="X789" i="4"/>
  <c r="X82" i="4"/>
  <c r="X38" i="4"/>
  <c r="X821" i="4"/>
  <c r="X786" i="4"/>
  <c r="X780" i="4"/>
  <c r="X804" i="4"/>
  <c r="X752" i="4"/>
  <c r="X763" i="4"/>
  <c r="X799" i="4"/>
  <c r="X71" i="4"/>
  <c r="X448" i="4"/>
  <c r="X778" i="4"/>
  <c r="X787" i="4"/>
  <c r="X850" i="4"/>
  <c r="X803" i="4"/>
  <c r="X609" i="4"/>
  <c r="X829" i="4"/>
  <c r="X791" i="4"/>
  <c r="X851" i="4"/>
  <c r="X810" i="4"/>
  <c r="X105" i="4"/>
  <c r="X830" i="4"/>
  <c r="X805" i="4"/>
  <c r="X654" i="4"/>
  <c r="X806" i="4"/>
  <c r="X815" i="4"/>
  <c r="X658" i="4"/>
  <c r="X9" i="4"/>
  <c r="X248" i="4"/>
  <c r="X512" i="4"/>
  <c r="X852" i="4"/>
  <c r="X811" i="4"/>
  <c r="X807" i="4"/>
  <c r="X842" i="4"/>
  <c r="X781" i="4"/>
  <c r="X831" i="4"/>
  <c r="X843" i="4"/>
  <c r="X801" i="4"/>
  <c r="X782" i="4"/>
  <c r="X159" i="4"/>
  <c r="X366" i="4"/>
  <c r="X844" i="4"/>
  <c r="X822" i="4"/>
  <c r="X588" i="4"/>
  <c r="X100" i="4"/>
  <c r="X354" i="4"/>
  <c r="X449" i="4"/>
  <c r="X160" i="4"/>
  <c r="X648" i="4"/>
  <c r="X521" i="4"/>
  <c r="X750" i="4"/>
  <c r="X257" i="4"/>
  <c r="X72" i="4"/>
  <c r="X567" i="4"/>
  <c r="X265" i="4"/>
  <c r="X297" i="4"/>
  <c r="X73" i="4"/>
  <c r="X434" i="4"/>
  <c r="X666" i="4"/>
  <c r="X753" i="4"/>
  <c r="X207" i="4"/>
  <c r="X120" i="4"/>
  <c r="X249" i="4"/>
  <c r="X106" i="4"/>
  <c r="X83" i="4"/>
  <c r="X415" i="4"/>
  <c r="X450" i="4"/>
  <c r="X156" i="4"/>
  <c r="X754" i="4"/>
  <c r="X755" i="4"/>
  <c r="X693" i="4"/>
  <c r="X240" i="4"/>
  <c r="X714" i="4"/>
  <c r="X219" i="4"/>
  <c r="X718" i="4"/>
  <c r="X574" i="4"/>
  <c r="X522" i="4"/>
  <c r="X589" i="4"/>
  <c r="X610" i="4"/>
  <c r="X393" i="4"/>
  <c r="X686" i="4"/>
  <c r="X385" i="4"/>
  <c r="X114" i="4"/>
  <c r="X435" i="4"/>
  <c r="X233" i="4"/>
  <c r="X764" i="4"/>
  <c r="X228" i="4"/>
  <c r="X187" i="4"/>
  <c r="X84" i="4"/>
  <c r="X358" i="4"/>
  <c r="X505" i="4"/>
  <c r="X305" i="4"/>
  <c r="X590" i="4"/>
  <c r="X166" i="4"/>
  <c r="X591" i="4"/>
  <c r="X129" i="4"/>
  <c r="X436" i="4"/>
  <c r="X220" i="4"/>
  <c r="X568" i="4"/>
  <c r="X626" i="4"/>
  <c r="X469" i="4"/>
  <c r="X340" i="4"/>
  <c r="X58" i="4"/>
  <c r="X125" i="4"/>
  <c r="X600" i="4"/>
  <c r="X732" i="4"/>
  <c r="X115" i="4"/>
  <c r="X495" i="4"/>
  <c r="X575" i="4"/>
  <c r="X506" i="4"/>
  <c r="X611" i="4"/>
  <c r="X250" i="4"/>
  <c r="X266" i="4"/>
  <c r="X702" i="4"/>
  <c r="X566" i="4"/>
  <c r="X34" i="4"/>
  <c r="X288" i="4"/>
  <c r="X582" i="4"/>
  <c r="X583" i="4"/>
  <c r="X576" i="4"/>
  <c r="X251" i="4"/>
  <c r="X445" i="4"/>
  <c r="X394" i="4"/>
  <c r="X400" i="4"/>
  <c r="X595" i="4"/>
  <c r="X535" i="4"/>
  <c r="X765" i="4"/>
  <c r="X628" i="4"/>
  <c r="X408" i="4"/>
  <c r="X596" i="4"/>
  <c r="X271" i="4"/>
  <c r="X161" i="4"/>
  <c r="X140" i="4"/>
  <c r="X459" i="4"/>
  <c r="X766" i="4"/>
  <c r="X475" i="4"/>
  <c r="X601" i="4"/>
  <c r="X747" i="4"/>
  <c r="X694" i="4"/>
  <c r="X269" i="4"/>
  <c r="X59" i="4"/>
  <c r="X367" i="4"/>
  <c r="X325" i="4"/>
  <c r="X733" i="4"/>
  <c r="X185" i="4"/>
  <c r="X767" i="4"/>
  <c r="X695" i="4"/>
  <c r="X687" i="4"/>
  <c r="X167" i="4"/>
  <c r="X627" i="4"/>
  <c r="X674" i="4"/>
  <c r="X451" i="4"/>
  <c r="X188" i="4"/>
  <c r="X89" i="4"/>
  <c r="X513" i="4"/>
  <c r="X272" i="4"/>
  <c r="X27" i="4"/>
  <c r="X306" i="4"/>
  <c r="X341" i="4"/>
  <c r="X523" i="4"/>
  <c r="X423" i="4"/>
  <c r="X563" i="4"/>
  <c r="X130" i="4"/>
  <c r="X696" i="4"/>
  <c r="X424" i="4"/>
  <c r="X756" i="4"/>
  <c r="X168" i="4"/>
  <c r="X169" i="4"/>
  <c r="X425" i="4"/>
  <c r="X443" i="4"/>
  <c r="X524" i="4"/>
  <c r="X208" i="4"/>
  <c r="X10" i="4"/>
  <c r="X74" i="4"/>
  <c r="X584" i="4"/>
  <c r="X368" i="4"/>
  <c r="X180" i="4"/>
  <c r="X723" i="4"/>
  <c r="X107" i="4"/>
  <c r="X209" i="4"/>
  <c r="X11" i="4"/>
  <c r="X131" i="4"/>
  <c r="X409" i="4"/>
  <c r="X724" i="4"/>
  <c r="X39" i="4"/>
  <c r="X487" i="4"/>
  <c r="X514" i="4"/>
  <c r="X21" i="4"/>
  <c r="X667" i="4"/>
  <c r="X629" i="4"/>
  <c r="X481" i="4"/>
  <c r="X569" i="4"/>
  <c r="X22" i="4"/>
  <c r="X592" i="4"/>
  <c r="X126" i="4"/>
  <c r="X116" i="4"/>
  <c r="X147" i="4"/>
  <c r="X221" i="4"/>
  <c r="X192" i="4"/>
  <c r="X401" i="4"/>
  <c r="X311" i="4"/>
  <c r="X141" i="4"/>
  <c r="X142" i="4"/>
  <c r="X515" i="4"/>
  <c r="X101" i="4"/>
  <c r="X75" i="4"/>
  <c r="X757" i="4"/>
  <c r="X76" i="4"/>
  <c r="X774" i="4"/>
  <c r="X121" i="4"/>
  <c r="X418" i="4"/>
  <c r="X289" i="4"/>
  <c r="X503" i="4"/>
  <c r="X252" i="4"/>
  <c r="X402" i="4"/>
  <c r="X636" i="4"/>
  <c r="X758" i="4"/>
  <c r="X278" i="4"/>
  <c r="X170" i="4"/>
  <c r="X612" i="4"/>
  <c r="X122" i="4"/>
  <c r="X162" i="4"/>
  <c r="X369" i="4"/>
  <c r="X299" i="4"/>
  <c r="X452" i="4"/>
  <c r="X395" i="4"/>
  <c r="X711" i="4"/>
  <c r="X470" i="4"/>
  <c r="X183" i="4"/>
  <c r="X437" i="4"/>
  <c r="X438" i="4"/>
  <c r="X193" i="4"/>
  <c r="X132" i="4"/>
  <c r="X242" i="4"/>
  <c r="X23" i="4"/>
  <c r="X630" i="4"/>
  <c r="X342" i="4"/>
  <c r="X326" i="4"/>
  <c r="X416" i="4"/>
  <c r="X379" i="4"/>
  <c r="X453" i="4"/>
  <c r="X333" i="4"/>
  <c r="X387" i="4"/>
  <c r="X234" i="4"/>
  <c r="X751" i="4"/>
  <c r="X454" i="4"/>
  <c r="X681" i="4"/>
  <c r="X241" i="4"/>
  <c r="X539" i="4"/>
  <c r="X602" i="4"/>
  <c r="X597" i="4"/>
  <c r="X613" i="4"/>
  <c r="X593" i="4"/>
  <c r="X317" i="4"/>
  <c r="X181" i="4"/>
  <c r="X426" i="4"/>
  <c r="X355" i="4"/>
  <c r="X631" i="4"/>
  <c r="X290" i="4"/>
  <c r="X279" i="4"/>
  <c r="X496" i="4"/>
  <c r="X455" i="4"/>
  <c r="X668" i="4"/>
  <c r="X24" i="4"/>
  <c r="X351" i="4"/>
  <c r="X476" i="4"/>
  <c r="X229" i="4"/>
  <c r="X697" i="4"/>
  <c r="X61" i="4"/>
  <c r="X482" i="4"/>
  <c r="X307" i="4"/>
  <c r="X40" i="4"/>
  <c r="X143" i="4"/>
  <c r="X189" i="4"/>
  <c r="X456" i="4"/>
  <c r="X768" i="4"/>
  <c r="X102" i="4"/>
  <c r="X621" i="4"/>
  <c r="X103" i="4"/>
  <c r="X235" i="4"/>
  <c r="X163" i="4"/>
  <c r="X483" i="4"/>
  <c r="X403" i="4"/>
  <c r="X649" i="4"/>
  <c r="X318" i="4"/>
  <c r="X171" i="4"/>
  <c r="X216" i="4"/>
  <c r="X323" i="4"/>
  <c r="X410" i="4"/>
  <c r="X273" i="4"/>
  <c r="X675" i="4"/>
  <c r="X164" i="4"/>
  <c r="X703" i="4"/>
  <c r="X427" i="4"/>
  <c r="X477" i="4"/>
  <c r="X62" i="4"/>
  <c r="X478" i="4"/>
  <c r="X428" i="4"/>
  <c r="X359" i="4"/>
  <c r="X439" i="4"/>
  <c r="X150" i="4"/>
  <c r="X632" i="4"/>
  <c r="X698" i="4"/>
  <c r="X49" i="4"/>
  <c r="X41" i="4"/>
  <c r="X194" i="4"/>
  <c r="X352" i="4"/>
  <c r="X497" i="4"/>
  <c r="X77" i="4"/>
  <c r="X504" i="4"/>
  <c r="X195" i="4"/>
  <c r="X712" i="4"/>
  <c r="X637" i="4"/>
  <c r="X6" i="4"/>
  <c r="X614" i="4"/>
  <c r="X725" i="4"/>
  <c r="X638" i="4"/>
  <c r="X639" i="4"/>
  <c r="X50" i="4"/>
  <c r="X633" i="4"/>
  <c r="X258" i="4"/>
  <c r="X319" i="4"/>
  <c r="X148" i="4"/>
  <c r="X12" i="4"/>
  <c r="X556" i="4"/>
  <c r="X488" i="4"/>
  <c r="X615" i="4"/>
  <c r="X217" i="4"/>
  <c r="X734" i="4"/>
  <c r="X327" i="4"/>
  <c r="X699" i="4"/>
  <c r="X700" i="4"/>
  <c r="X598" i="4"/>
  <c r="X308" i="4"/>
  <c r="X440" i="4"/>
  <c r="X735" i="4"/>
  <c r="X127" i="4"/>
  <c r="X599" i="4"/>
  <c r="X94" i="4"/>
  <c r="X460" i="4"/>
  <c r="X704" i="4"/>
  <c r="X196" i="4"/>
  <c r="X507" i="4"/>
  <c r="X291" i="4"/>
  <c r="X616" i="4"/>
  <c r="X640" i="4"/>
  <c r="X498" i="4"/>
  <c r="X411" i="4"/>
  <c r="X280" i="4"/>
  <c r="X253" i="4"/>
  <c r="X334" i="4"/>
  <c r="X312" i="4"/>
  <c r="X292" i="4"/>
  <c r="X218" i="4"/>
  <c r="X603" i="4"/>
  <c r="X604" i="4"/>
  <c r="X133" i="4"/>
  <c r="X197" i="4"/>
  <c r="X380" i="4"/>
  <c r="X210" i="4"/>
  <c r="X90" i="4"/>
  <c r="X13" i="4"/>
  <c r="X412" i="4"/>
  <c r="X748" i="4"/>
  <c r="X446" i="4"/>
  <c r="X585" i="4"/>
  <c r="X540" i="4"/>
  <c r="X719" i="4"/>
  <c r="X622" i="4"/>
  <c r="X404" i="4"/>
  <c r="X676" i="4"/>
  <c r="X198" i="4"/>
  <c r="X634" i="4"/>
  <c r="X155" i="4"/>
  <c r="X557" i="4"/>
  <c r="X313" i="4"/>
  <c r="X172" i="4"/>
  <c r="X293" i="4"/>
  <c r="X558" i="4"/>
  <c r="X173" i="4"/>
  <c r="X641" i="4"/>
  <c r="X516" i="4"/>
  <c r="X769" i="4"/>
  <c r="X736" i="4"/>
  <c r="X720" i="4"/>
  <c r="X370" i="4"/>
  <c r="X532" i="4"/>
  <c r="X705" i="4"/>
  <c r="X42" i="4"/>
  <c r="X642" i="4"/>
  <c r="X230" i="4"/>
  <c r="X537" i="4"/>
  <c r="X274" i="4"/>
  <c r="X489" i="4"/>
  <c r="X43" i="4"/>
  <c r="X528" i="4"/>
  <c r="X151" i="4"/>
  <c r="X471" i="4"/>
  <c r="X28" i="4"/>
  <c r="X231" i="4"/>
  <c r="X14" i="4"/>
  <c r="X715" i="4"/>
  <c r="X85" i="4"/>
  <c r="X706" i="4"/>
  <c r="X419" i="4"/>
  <c r="X461" i="4"/>
  <c r="X95" i="4"/>
  <c r="X396" i="4"/>
  <c r="X577" i="4"/>
  <c r="X775" i="4"/>
  <c r="X499" i="4"/>
  <c r="X157" i="4"/>
  <c r="X517" i="4"/>
  <c r="X108" i="4"/>
  <c r="X643" i="4"/>
  <c r="X605" i="4"/>
  <c r="X371" i="4"/>
  <c r="X222" i="4"/>
  <c r="X759" i="4"/>
  <c r="X259" i="4"/>
  <c r="X570" i="4"/>
  <c r="X223" i="4"/>
  <c r="X186" i="4"/>
  <c r="X281" i="4"/>
  <c r="X559" i="4"/>
  <c r="X405" i="4"/>
  <c r="X677" i="4"/>
  <c r="X770" i="4"/>
  <c r="X656" i="4"/>
  <c r="X500" i="4"/>
  <c r="X771" i="4"/>
  <c r="X772" i="4"/>
  <c r="X294" i="4"/>
  <c r="X109" i="4"/>
  <c r="X623" i="4"/>
  <c r="X457" i="4"/>
  <c r="X263" i="4"/>
  <c r="X314" i="4"/>
  <c r="X199" i="4"/>
  <c r="X606" i="4"/>
  <c r="X760" i="4"/>
  <c r="X429" i="4"/>
  <c r="X541" i="4"/>
  <c r="X134" i="4"/>
  <c r="X726" i="4"/>
  <c r="X372" i="4"/>
  <c r="X174" i="4"/>
  <c r="X420" i="4"/>
  <c r="X211" i="4"/>
  <c r="X51" i="4"/>
  <c r="X236" i="4"/>
  <c r="X52" i="4"/>
  <c r="X78" i="4"/>
  <c r="X320" i="4"/>
  <c r="X135" i="4"/>
  <c r="X104" i="4"/>
  <c r="X721" i="4"/>
  <c r="X79" i="4"/>
  <c r="X501" i="4"/>
  <c r="X270" i="4"/>
  <c r="X430" i="4"/>
  <c r="X282" i="4"/>
  <c r="X260" i="4"/>
  <c r="X533" i="4"/>
  <c r="X190" i="4"/>
  <c r="X397" i="4"/>
  <c r="X31" i="4"/>
  <c r="X701" i="4"/>
  <c r="X659" i="4"/>
  <c r="X382" i="4"/>
  <c r="X298" i="4"/>
  <c r="X261" i="4"/>
  <c r="X717" i="4"/>
  <c r="X650" i="4"/>
  <c r="X749" i="4"/>
  <c r="X727" i="4"/>
  <c r="X490" i="4"/>
  <c r="X518" i="4"/>
  <c r="X462" i="4"/>
  <c r="X617" i="4"/>
  <c r="X25" i="4"/>
  <c r="X136" i="4"/>
  <c r="X295" i="4"/>
  <c r="X373" i="4"/>
  <c r="X144" i="4"/>
  <c r="X536" i="4"/>
  <c r="X321" i="4"/>
  <c r="X383" i="4"/>
  <c r="X529" i="4"/>
  <c r="X398" i="4"/>
  <c r="X29" i="4"/>
  <c r="X594" i="4"/>
  <c r="X343" i="4"/>
  <c r="X549" i="4"/>
  <c r="X275" i="4"/>
  <c r="X508" i="4"/>
  <c r="X212" i="4"/>
  <c r="X413" i="4"/>
  <c r="X707" i="4"/>
  <c r="X214" i="4"/>
  <c r="X175" i="4"/>
  <c r="X80" i="4"/>
  <c r="X660" i="4"/>
  <c r="X344" i="4"/>
  <c r="X509" i="4"/>
  <c r="X60" i="4"/>
  <c r="X744" i="4"/>
  <c r="X618" i="4"/>
  <c r="X328" i="4"/>
  <c r="X388" i="4"/>
  <c r="X86" i="4"/>
  <c r="X678" i="4"/>
  <c r="X3" i="4"/>
  <c r="X651" i="4"/>
  <c r="X53" i="4"/>
  <c r="X644" i="4"/>
  <c r="X463" i="4"/>
  <c r="X137" i="4"/>
  <c r="X491" i="4"/>
  <c r="X200" i="4"/>
  <c r="X607" i="4"/>
  <c r="X243" i="4"/>
  <c r="X550" i="4"/>
  <c r="X586" i="4"/>
  <c r="X737" i="4"/>
  <c r="X64" i="4"/>
  <c r="X237" i="4"/>
  <c r="X571" i="4"/>
  <c r="X745" i="4"/>
  <c r="X431" i="4"/>
  <c r="X345" i="4"/>
  <c r="X215" i="4"/>
  <c r="X682" i="4"/>
  <c r="X44" i="4"/>
  <c r="X474" i="4"/>
  <c r="X374" i="4"/>
  <c r="X30" i="4"/>
  <c r="X738" i="4"/>
  <c r="X464" i="4"/>
  <c r="X329" i="4"/>
  <c r="X15" i="4"/>
  <c r="X683" i="4"/>
  <c r="X16" i="4"/>
  <c r="X224" i="4"/>
  <c r="X669" i="4"/>
  <c r="X335" i="4"/>
  <c r="X525" i="4"/>
  <c r="X346" i="4"/>
  <c r="X152" i="4"/>
  <c r="X645" i="4"/>
  <c r="X519" i="4"/>
  <c r="X296" i="4"/>
  <c r="X739" i="4"/>
  <c r="X244" i="4"/>
  <c r="X530" i="4"/>
  <c r="X347" i="4"/>
  <c r="X54" i="4"/>
  <c r="X153" i="4"/>
  <c r="X360" i="4"/>
  <c r="X773" i="4"/>
  <c r="X65" i="4"/>
  <c r="X740" i="4"/>
  <c r="X110" i="4"/>
  <c r="X353" i="4"/>
  <c r="X138" i="4"/>
  <c r="X55" i="4"/>
  <c r="X534" i="4"/>
  <c r="X728" i="4"/>
  <c r="X117" i="4"/>
  <c r="X560" i="4"/>
  <c r="X421" i="4"/>
  <c r="X776" i="4"/>
  <c r="X578" i="4"/>
  <c r="X444" i="4"/>
  <c r="X479" i="4"/>
  <c r="X32" i="4"/>
  <c r="X213" i="4"/>
  <c r="X708" i="4"/>
  <c r="X688" i="4"/>
  <c r="X465" i="4"/>
  <c r="X283" i="4"/>
  <c r="X201" i="4"/>
  <c r="X417" i="4"/>
  <c r="X406" i="4"/>
  <c r="X484" i="4"/>
  <c r="X670" i="4"/>
  <c r="X661" i="4"/>
  <c r="X66" i="4"/>
  <c r="X124" i="4"/>
  <c r="X158" i="4"/>
  <c r="X551" i="4"/>
  <c r="X741" i="4"/>
  <c r="X245" i="4"/>
  <c r="X579" i="4"/>
  <c r="X689" i="4"/>
  <c r="X356" i="4"/>
  <c r="X361" i="4"/>
  <c r="X330" i="4"/>
  <c r="X176" i="4"/>
  <c r="X389" i="4"/>
  <c r="X96" i="4"/>
  <c r="X713" i="4"/>
  <c r="X177" i="4"/>
  <c r="X225" i="4"/>
  <c r="X466" i="4"/>
  <c r="X561" i="4"/>
  <c r="X17" i="4"/>
  <c r="X276" i="4"/>
  <c r="X646" i="4"/>
  <c r="X202" i="4"/>
  <c r="X18" i="4"/>
  <c r="X182" i="4"/>
  <c r="X652" i="4"/>
  <c r="X526" i="4"/>
  <c r="X203" i="4"/>
  <c r="X97" i="4"/>
  <c r="X284" i="4"/>
  <c r="X67" i="4"/>
  <c r="X690" i="4"/>
  <c r="X277" i="4"/>
  <c r="X572" i="4"/>
  <c r="X467" i="4"/>
  <c r="X204" i="4"/>
  <c r="X111" i="4"/>
  <c r="X441" i="4"/>
  <c r="X447" i="4"/>
  <c r="X531" i="4"/>
  <c r="X662" i="4"/>
  <c r="X33" i="4"/>
  <c r="X45" i="4"/>
  <c r="X722" i="4"/>
  <c r="X362" i="4"/>
  <c r="X542" i="4"/>
  <c r="X742" i="4"/>
  <c r="X684" i="4"/>
  <c r="X562" i="4"/>
  <c r="X300" i="4"/>
  <c r="X580" i="4"/>
  <c r="X624" i="4"/>
  <c r="X98" i="4"/>
  <c r="X716" i="4"/>
  <c r="X432" i="4"/>
  <c r="X262" i="4"/>
  <c r="X709" i="4"/>
  <c r="X123" i="4"/>
  <c r="X729" i="4"/>
  <c r="X581" i="4"/>
  <c r="X485" i="4"/>
  <c r="X309" i="4"/>
  <c r="X336" i="4"/>
  <c r="X331" i="4"/>
  <c r="X285" i="4"/>
  <c r="X573" i="4"/>
  <c r="X118" i="4"/>
  <c r="X184" i="4"/>
  <c r="X679" i="4"/>
  <c r="X486" i="4"/>
  <c r="X761" i="4"/>
  <c r="X691" i="4"/>
  <c r="X647" i="4"/>
  <c r="X145" i="4"/>
  <c r="X139" i="4"/>
  <c r="X232" i="4"/>
  <c r="X91" i="4"/>
  <c r="X671" i="4"/>
  <c r="X46" i="4"/>
  <c r="X384" i="4"/>
  <c r="X178" i="4"/>
  <c r="X286" i="4"/>
  <c r="X226" i="4"/>
  <c r="X552" i="4"/>
  <c r="X520" i="4"/>
  <c r="X672" i="4"/>
  <c r="X26" i="4"/>
  <c r="X743" i="4"/>
  <c r="X390" i="4"/>
  <c r="X492" i="4"/>
  <c r="X56" i="4"/>
  <c r="X510" i="4"/>
  <c r="X502" i="4"/>
  <c r="X391" i="4"/>
  <c r="X92" i="4"/>
  <c r="X685" i="4"/>
  <c r="X433" i="4"/>
  <c r="X730" i="4"/>
  <c r="X301" i="4"/>
  <c r="X493" i="4"/>
  <c r="X7" i="4"/>
  <c r="X87" i="4"/>
  <c r="X564" i="4"/>
  <c r="X246" i="4"/>
  <c r="X663" i="4"/>
  <c r="X337" i="4"/>
  <c r="X375" i="4"/>
  <c r="X587" i="4"/>
  <c r="X543" i="4"/>
  <c r="X165" i="4"/>
  <c r="X673" i="4"/>
  <c r="X653" i="4"/>
  <c r="X227" i="4"/>
  <c r="X68" i="4"/>
  <c r="X544" i="4"/>
  <c r="X553" i="4"/>
  <c r="X69" i="4"/>
  <c r="X664" i="4"/>
  <c r="X35" i="4"/>
  <c r="X527" i="4"/>
  <c r="X254" i="4"/>
  <c r="X348" i="4"/>
  <c r="X93" i="4"/>
  <c r="X407" i="4"/>
  <c r="X376" i="4"/>
  <c r="X302" i="4"/>
  <c r="X731" i="4"/>
  <c r="X608" i="4"/>
  <c r="X128" i="4"/>
  <c r="X36" i="4"/>
  <c r="X710" i="4"/>
  <c r="X665" i="4"/>
  <c r="X458" i="4"/>
  <c r="X191" i="4"/>
  <c r="X112" i="4"/>
  <c r="X113" i="4"/>
  <c r="X338" i="4"/>
  <c r="X494" i="4"/>
  <c r="X545" i="4"/>
  <c r="X377" i="4"/>
  <c r="X357" i="4"/>
  <c r="X57" i="4"/>
  <c r="X310" i="4"/>
  <c r="X332" i="4"/>
  <c r="X363" i="4"/>
  <c r="X635" i="4"/>
  <c r="X63" i="4"/>
  <c r="X364" i="4"/>
  <c r="X47" i="4"/>
  <c r="X267" i="4"/>
  <c r="X146" i="4"/>
  <c r="X303" i="4"/>
  <c r="X546" i="4"/>
  <c r="X442" i="4"/>
  <c r="X268" i="4"/>
  <c r="X414" i="4"/>
  <c r="X149" i="4"/>
  <c r="X655" i="4"/>
  <c r="X70" i="4"/>
  <c r="X255" i="4"/>
  <c r="X381" i="4"/>
  <c r="X154" i="4"/>
  <c r="X19" i="4"/>
  <c r="X480" i="4"/>
  <c r="X20" i="4"/>
  <c r="X511" i="4"/>
  <c r="X349" i="4"/>
  <c r="X547" i="4"/>
  <c r="X264" i="4"/>
  <c r="X350" i="4"/>
  <c r="X48" i="4"/>
  <c r="X247" i="4"/>
  <c r="X339" i="4"/>
  <c r="X324" i="4"/>
  <c r="X304" i="4"/>
  <c r="X468" i="4"/>
  <c r="X322" i="4"/>
  <c r="X205" i="4"/>
  <c r="X625" i="4"/>
  <c r="X287" i="4"/>
  <c r="X37" i="4"/>
  <c r="X378" i="4"/>
  <c r="X680" i="4"/>
  <c r="X256" i="4"/>
  <c r="X238" i="4"/>
  <c r="X619" i="4"/>
  <c r="X81" i="4"/>
  <c r="X88" i="4"/>
  <c r="X239" i="4"/>
  <c r="X554" i="4"/>
  <c r="X315" i="4"/>
  <c r="X399" i="4"/>
  <c r="X119" i="4"/>
  <c r="X206" i="4"/>
  <c r="X8" i="4"/>
  <c r="X555" i="4"/>
  <c r="X392" i="4"/>
  <c r="X746" i="4"/>
  <c r="X179" i="4"/>
  <c r="X99" i="4"/>
  <c r="X316" i="4"/>
  <c r="X422" i="4"/>
  <c r="X365" i="4"/>
  <c r="X548" i="4"/>
  <c r="X854" i="4"/>
  <c r="W826" i="4"/>
  <c r="W792" i="4"/>
  <c r="W793" i="4"/>
  <c r="W812" i="4"/>
  <c r="W794" i="4"/>
  <c r="W816" i="4"/>
  <c r="W795" i="4"/>
  <c r="W832" i="4"/>
  <c r="W823" i="4"/>
  <c r="W817" i="4"/>
  <c r="W813" i="4"/>
  <c r="W833" i="4"/>
  <c r="W846" i="4"/>
  <c r="W796" i="4"/>
  <c r="W847" i="4"/>
  <c r="W783" i="4"/>
  <c r="W827" i="4"/>
  <c r="W784" i="4"/>
  <c r="W834" i="4"/>
  <c r="W835" i="4"/>
  <c r="W818" i="4"/>
  <c r="W777" i="4"/>
  <c r="W856" i="4"/>
  <c r="W848" i="4"/>
  <c r="W836" i="4"/>
  <c r="W845" i="4"/>
  <c r="W849" i="4"/>
  <c r="W824" i="4"/>
  <c r="W808" i="4"/>
  <c r="W819" i="4"/>
  <c r="W837" i="4"/>
  <c r="W802" i="4"/>
  <c r="W825" i="4"/>
  <c r="W788" i="4"/>
  <c r="W820" i="4"/>
  <c r="W841" i="4"/>
  <c r="W762" i="4"/>
  <c r="W472" i="4"/>
  <c r="W809" i="4"/>
  <c r="W657" i="4"/>
  <c r="W855" i="4"/>
  <c r="W853" i="4"/>
  <c r="W4" i="4"/>
  <c r="W838" i="4"/>
  <c r="W800" i="4"/>
  <c r="W5" i="4"/>
  <c r="W538" i="4"/>
  <c r="W790" i="4"/>
  <c r="W839" i="4"/>
  <c r="W692" i="4"/>
  <c r="W473" i="4"/>
  <c r="W779" i="4"/>
  <c r="W785" i="4"/>
  <c r="W797" i="4"/>
  <c r="W620" i="4"/>
  <c r="W840" i="4"/>
  <c r="W814" i="4"/>
  <c r="W798" i="4"/>
  <c r="W828" i="4"/>
  <c r="W565" i="4"/>
  <c r="W789" i="4"/>
  <c r="W82" i="4"/>
  <c r="W38" i="4"/>
  <c r="W821" i="4"/>
  <c r="W786" i="4"/>
  <c r="W780" i="4"/>
  <c r="W804" i="4"/>
  <c r="W752" i="4"/>
  <c r="W763" i="4"/>
  <c r="W799" i="4"/>
  <c r="W71" i="4"/>
  <c r="W448" i="4"/>
  <c r="W778" i="4"/>
  <c r="W787" i="4"/>
  <c r="W850" i="4"/>
  <c r="W803" i="4"/>
  <c r="W609" i="4"/>
  <c r="W829" i="4"/>
  <c r="W791" i="4"/>
  <c r="W851" i="4"/>
  <c r="W810" i="4"/>
  <c r="W105" i="4"/>
  <c r="W830" i="4"/>
  <c r="W805" i="4"/>
  <c r="W654" i="4"/>
  <c r="W806" i="4"/>
  <c r="W815" i="4"/>
  <c r="W658" i="4"/>
  <c r="W9" i="4"/>
  <c r="W248" i="4"/>
  <c r="W512" i="4"/>
  <c r="W852" i="4"/>
  <c r="W811" i="4"/>
  <c r="W807" i="4"/>
  <c r="W842" i="4"/>
  <c r="W781" i="4"/>
  <c r="W831" i="4"/>
  <c r="W843" i="4"/>
  <c r="W801" i="4"/>
  <c r="W782" i="4"/>
  <c r="W159" i="4"/>
  <c r="W366" i="4"/>
  <c r="W844" i="4"/>
  <c r="W822" i="4"/>
  <c r="W588" i="4"/>
  <c r="W100" i="4"/>
  <c r="W354" i="4"/>
  <c r="W449" i="4"/>
  <c r="W160" i="4"/>
  <c r="W648" i="4"/>
  <c r="W521" i="4"/>
  <c r="W750" i="4"/>
  <c r="W257" i="4"/>
  <c r="W72" i="4"/>
  <c r="W567" i="4"/>
  <c r="W265" i="4"/>
  <c r="W297" i="4"/>
  <c r="W73" i="4"/>
  <c r="W434" i="4"/>
  <c r="W666" i="4"/>
  <c r="W753" i="4"/>
  <c r="W207" i="4"/>
  <c r="W120" i="4"/>
  <c r="W249" i="4"/>
  <c r="W106" i="4"/>
  <c r="W83" i="4"/>
  <c r="W415" i="4"/>
  <c r="W450" i="4"/>
  <c r="W156" i="4"/>
  <c r="W754" i="4"/>
  <c r="W755" i="4"/>
  <c r="W693" i="4"/>
  <c r="W240" i="4"/>
  <c r="W714" i="4"/>
  <c r="W219" i="4"/>
  <c r="W718" i="4"/>
  <c r="W574" i="4"/>
  <c r="W522" i="4"/>
  <c r="W589" i="4"/>
  <c r="W610" i="4"/>
  <c r="W393" i="4"/>
  <c r="W686" i="4"/>
  <c r="W385" i="4"/>
  <c r="W114" i="4"/>
  <c r="W435" i="4"/>
  <c r="W233" i="4"/>
  <c r="W764" i="4"/>
  <c r="W228" i="4"/>
  <c r="W187" i="4"/>
  <c r="W84" i="4"/>
  <c r="W358" i="4"/>
  <c r="W505" i="4"/>
  <c r="W305" i="4"/>
  <c r="W590" i="4"/>
  <c r="W166" i="4"/>
  <c r="W591" i="4"/>
  <c r="W129" i="4"/>
  <c r="W436" i="4"/>
  <c r="W220" i="4"/>
  <c r="W568" i="4"/>
  <c r="W626" i="4"/>
  <c r="W469" i="4"/>
  <c r="W340" i="4"/>
  <c r="W58" i="4"/>
  <c r="W125" i="4"/>
  <c r="W600" i="4"/>
  <c r="W732" i="4"/>
  <c r="W115" i="4"/>
  <c r="W495" i="4"/>
  <c r="W575" i="4"/>
  <c r="W506" i="4"/>
  <c r="W611" i="4"/>
  <c r="W250" i="4"/>
  <c r="W266" i="4"/>
  <c r="W702" i="4"/>
  <c r="W566" i="4"/>
  <c r="W34" i="4"/>
  <c r="W288" i="4"/>
  <c r="W582" i="4"/>
  <c r="W583" i="4"/>
  <c r="W576" i="4"/>
  <c r="W251" i="4"/>
  <c r="W445" i="4"/>
  <c r="W394" i="4"/>
  <c r="W400" i="4"/>
  <c r="W595" i="4"/>
  <c r="W535" i="4"/>
  <c r="W765" i="4"/>
  <c r="W628" i="4"/>
  <c r="W408" i="4"/>
  <c r="W596" i="4"/>
  <c r="W271" i="4"/>
  <c r="W161" i="4"/>
  <c r="W140" i="4"/>
  <c r="W459" i="4"/>
  <c r="W766" i="4"/>
  <c r="W475" i="4"/>
  <c r="W601" i="4"/>
  <c r="W747" i="4"/>
  <c r="W694" i="4"/>
  <c r="W269" i="4"/>
  <c r="W59" i="4"/>
  <c r="W367" i="4"/>
  <c r="W325" i="4"/>
  <c r="W733" i="4"/>
  <c r="W185" i="4"/>
  <c r="W767" i="4"/>
  <c r="W695" i="4"/>
  <c r="W687" i="4"/>
  <c r="W167" i="4"/>
  <c r="W627" i="4"/>
  <c r="W674" i="4"/>
  <c r="W451" i="4"/>
  <c r="W188" i="4"/>
  <c r="W89" i="4"/>
  <c r="W513" i="4"/>
  <c r="W272" i="4"/>
  <c r="W27" i="4"/>
  <c r="W306" i="4"/>
  <c r="W341" i="4"/>
  <c r="W523" i="4"/>
  <c r="W423" i="4"/>
  <c r="W563" i="4"/>
  <c r="W130" i="4"/>
  <c r="W696" i="4"/>
  <c r="W424" i="4"/>
  <c r="W756" i="4"/>
  <c r="W168" i="4"/>
  <c r="W169" i="4"/>
  <c r="W425" i="4"/>
  <c r="W443" i="4"/>
  <c r="W524" i="4"/>
  <c r="W208" i="4"/>
  <c r="W10" i="4"/>
  <c r="W74" i="4"/>
  <c r="W584" i="4"/>
  <c r="W368" i="4"/>
  <c r="W180" i="4"/>
  <c r="W723" i="4"/>
  <c r="W107" i="4"/>
  <c r="W209" i="4"/>
  <c r="W11" i="4"/>
  <c r="W131" i="4"/>
  <c r="W409" i="4"/>
  <c r="W724" i="4"/>
  <c r="W39" i="4"/>
  <c r="W487" i="4"/>
  <c r="W514" i="4"/>
  <c r="W21" i="4"/>
  <c r="W667" i="4"/>
  <c r="W629" i="4"/>
  <c r="W481" i="4"/>
  <c r="W569" i="4"/>
  <c r="W22" i="4"/>
  <c r="W592" i="4"/>
  <c r="W126" i="4"/>
  <c r="W116" i="4"/>
  <c r="W147" i="4"/>
  <c r="W221" i="4"/>
  <c r="W192" i="4"/>
  <c r="W401" i="4"/>
  <c r="W311" i="4"/>
  <c r="W141" i="4"/>
  <c r="W142" i="4"/>
  <c r="W515" i="4"/>
  <c r="W101" i="4"/>
  <c r="W75" i="4"/>
  <c r="W757" i="4"/>
  <c r="W76" i="4"/>
  <c r="W774" i="4"/>
  <c r="W121" i="4"/>
  <c r="W418" i="4"/>
  <c r="W289" i="4"/>
  <c r="W503" i="4"/>
  <c r="W252" i="4"/>
  <c r="W402" i="4"/>
  <c r="W636" i="4"/>
  <c r="W758" i="4"/>
  <c r="W278" i="4"/>
  <c r="W170" i="4"/>
  <c r="W612" i="4"/>
  <c r="W122" i="4"/>
  <c r="W162" i="4"/>
  <c r="W369" i="4"/>
  <c r="W299" i="4"/>
  <c r="W452" i="4"/>
  <c r="W395" i="4"/>
  <c r="W711" i="4"/>
  <c r="W470" i="4"/>
  <c r="W183" i="4"/>
  <c r="W437" i="4"/>
  <c r="W438" i="4"/>
  <c r="W193" i="4"/>
  <c r="W132" i="4"/>
  <c r="W242" i="4"/>
  <c r="W23" i="4"/>
  <c r="W630" i="4"/>
  <c r="W342" i="4"/>
  <c r="W326" i="4"/>
  <c r="W416" i="4"/>
  <c r="W379" i="4"/>
  <c r="W453" i="4"/>
  <c r="W333" i="4"/>
  <c r="W387" i="4"/>
  <c r="W234" i="4"/>
  <c r="W751" i="4"/>
  <c r="W454" i="4"/>
  <c r="W681" i="4"/>
  <c r="W241" i="4"/>
  <c r="W539" i="4"/>
  <c r="W602" i="4"/>
  <c r="W597" i="4"/>
  <c r="W613" i="4"/>
  <c r="W593" i="4"/>
  <c r="W317" i="4"/>
  <c r="W181" i="4"/>
  <c r="W426" i="4"/>
  <c r="W355" i="4"/>
  <c r="W631" i="4"/>
  <c r="W290" i="4"/>
  <c r="W279" i="4"/>
  <c r="W496" i="4"/>
  <c r="W455" i="4"/>
  <c r="W668" i="4"/>
  <c r="W24" i="4"/>
  <c r="W351" i="4"/>
  <c r="W476" i="4"/>
  <c r="W229" i="4"/>
  <c r="W697" i="4"/>
  <c r="W61" i="4"/>
  <c r="W482" i="4"/>
  <c r="W307" i="4"/>
  <c r="W40" i="4"/>
  <c r="W143" i="4"/>
  <c r="W189" i="4"/>
  <c r="W456" i="4"/>
  <c r="W768" i="4"/>
  <c r="W102" i="4"/>
  <c r="W621" i="4"/>
  <c r="W103" i="4"/>
  <c r="W235" i="4"/>
  <c r="W163" i="4"/>
  <c r="W483" i="4"/>
  <c r="W403" i="4"/>
  <c r="W649" i="4"/>
  <c r="W318" i="4"/>
  <c r="W171" i="4"/>
  <c r="W216" i="4"/>
  <c r="W323" i="4"/>
  <c r="W410" i="4"/>
  <c r="W273" i="4"/>
  <c r="W675" i="4"/>
  <c r="W164" i="4"/>
  <c r="W703" i="4"/>
  <c r="W427" i="4"/>
  <c r="W477" i="4"/>
  <c r="W62" i="4"/>
  <c r="W478" i="4"/>
  <c r="W428" i="4"/>
  <c r="W359" i="4"/>
  <c r="W439" i="4"/>
  <c r="W150" i="4"/>
  <c r="W632" i="4"/>
  <c r="W698" i="4"/>
  <c r="W49" i="4"/>
  <c r="W41" i="4"/>
  <c r="W194" i="4"/>
  <c r="W352" i="4"/>
  <c r="W497" i="4"/>
  <c r="W77" i="4"/>
  <c r="W504" i="4"/>
  <c r="W195" i="4"/>
  <c r="W712" i="4"/>
  <c r="W637" i="4"/>
  <c r="W6" i="4"/>
  <c r="W614" i="4"/>
  <c r="W725" i="4"/>
  <c r="W638" i="4"/>
  <c r="W639" i="4"/>
  <c r="W50" i="4"/>
  <c r="W633" i="4"/>
  <c r="W258" i="4"/>
  <c r="W319" i="4"/>
  <c r="W148" i="4"/>
  <c r="W12" i="4"/>
  <c r="W556" i="4"/>
  <c r="W488" i="4"/>
  <c r="W615" i="4"/>
  <c r="W217" i="4"/>
  <c r="W734" i="4"/>
  <c r="W327" i="4"/>
  <c r="W699" i="4"/>
  <c r="W700" i="4"/>
  <c r="W598" i="4"/>
  <c r="W308" i="4"/>
  <c r="W440" i="4"/>
  <c r="W735" i="4"/>
  <c r="W127" i="4"/>
  <c r="W599" i="4"/>
  <c r="W94" i="4"/>
  <c r="W460" i="4"/>
  <c r="W704" i="4"/>
  <c r="W196" i="4"/>
  <c r="W507" i="4"/>
  <c r="W291" i="4"/>
  <c r="W616" i="4"/>
  <c r="W640" i="4"/>
  <c r="W498" i="4"/>
  <c r="W411" i="4"/>
  <c r="W280" i="4"/>
  <c r="W253" i="4"/>
  <c r="W334" i="4"/>
  <c r="W312" i="4"/>
  <c r="W292" i="4"/>
  <c r="W218" i="4"/>
  <c r="W603" i="4"/>
  <c r="W604" i="4"/>
  <c r="W133" i="4"/>
  <c r="W197" i="4"/>
  <c r="W380" i="4"/>
  <c r="W210" i="4"/>
  <c r="W90" i="4"/>
  <c r="W13" i="4"/>
  <c r="W412" i="4"/>
  <c r="W748" i="4"/>
  <c r="W446" i="4"/>
  <c r="W585" i="4"/>
  <c r="W540" i="4"/>
  <c r="W719" i="4"/>
  <c r="W622" i="4"/>
  <c r="W404" i="4"/>
  <c r="W676" i="4"/>
  <c r="W198" i="4"/>
  <c r="W634" i="4"/>
  <c r="W155" i="4"/>
  <c r="W557" i="4"/>
  <c r="W313" i="4"/>
  <c r="W172" i="4"/>
  <c r="W293" i="4"/>
  <c r="W558" i="4"/>
  <c r="W173" i="4"/>
  <c r="W641" i="4"/>
  <c r="W516" i="4"/>
  <c r="W769" i="4"/>
  <c r="W736" i="4"/>
  <c r="W720" i="4"/>
  <c r="W370" i="4"/>
  <c r="W532" i="4"/>
  <c r="W705" i="4"/>
  <c r="W42" i="4"/>
  <c r="W642" i="4"/>
  <c r="W230" i="4"/>
  <c r="W537" i="4"/>
  <c r="W274" i="4"/>
  <c r="W489" i="4"/>
  <c r="W43" i="4"/>
  <c r="W528" i="4"/>
  <c r="W151" i="4"/>
  <c r="W471" i="4"/>
  <c r="W28" i="4"/>
  <c r="W231" i="4"/>
  <c r="W14" i="4"/>
  <c r="W715" i="4"/>
  <c r="W85" i="4"/>
  <c r="W706" i="4"/>
  <c r="W419" i="4"/>
  <c r="W461" i="4"/>
  <c r="W95" i="4"/>
  <c r="W396" i="4"/>
  <c r="W577" i="4"/>
  <c r="W775" i="4"/>
  <c r="W499" i="4"/>
  <c r="W157" i="4"/>
  <c r="W517" i="4"/>
  <c r="W108" i="4"/>
  <c r="W643" i="4"/>
  <c r="W605" i="4"/>
  <c r="W371" i="4"/>
  <c r="W222" i="4"/>
  <c r="W759" i="4"/>
  <c r="W259" i="4"/>
  <c r="W570" i="4"/>
  <c r="W223" i="4"/>
  <c r="W186" i="4"/>
  <c r="W281" i="4"/>
  <c r="W559" i="4"/>
  <c r="W405" i="4"/>
  <c r="W677" i="4"/>
  <c r="W770" i="4"/>
  <c r="W656" i="4"/>
  <c r="W500" i="4"/>
  <c r="W771" i="4"/>
  <c r="W772" i="4"/>
  <c r="W294" i="4"/>
  <c r="W109" i="4"/>
  <c r="W623" i="4"/>
  <c r="W457" i="4"/>
  <c r="W263" i="4"/>
  <c r="W314" i="4"/>
  <c r="W199" i="4"/>
  <c r="W606" i="4"/>
  <c r="W760" i="4"/>
  <c r="W429" i="4"/>
  <c r="W541" i="4"/>
  <c r="W134" i="4"/>
  <c r="W726" i="4"/>
  <c r="W372" i="4"/>
  <c r="W174" i="4"/>
  <c r="W420" i="4"/>
  <c r="W211" i="4"/>
  <c r="W51" i="4"/>
  <c r="W236" i="4"/>
  <c r="W52" i="4"/>
  <c r="W78" i="4"/>
  <c r="W320" i="4"/>
  <c r="W135" i="4"/>
  <c r="W104" i="4"/>
  <c r="W721" i="4"/>
  <c r="W79" i="4"/>
  <c r="W501" i="4"/>
  <c r="W270" i="4"/>
  <c r="W430" i="4"/>
  <c r="W282" i="4"/>
  <c r="W260" i="4"/>
  <c r="W533" i="4"/>
  <c r="W190" i="4"/>
  <c r="W397" i="4"/>
  <c r="W31" i="4"/>
  <c r="W701" i="4"/>
  <c r="W659" i="4"/>
  <c r="W382" i="4"/>
  <c r="W298" i="4"/>
  <c r="W261" i="4"/>
  <c r="W717" i="4"/>
  <c r="W650" i="4"/>
  <c r="W749" i="4"/>
  <c r="W727" i="4"/>
  <c r="W490" i="4"/>
  <c r="W518" i="4"/>
  <c r="W462" i="4"/>
  <c r="W617" i="4"/>
  <c r="W25" i="4"/>
  <c r="W136" i="4"/>
  <c r="W295" i="4"/>
  <c r="W373" i="4"/>
  <c r="W144" i="4"/>
  <c r="W536" i="4"/>
  <c r="W321" i="4"/>
  <c r="W383" i="4"/>
  <c r="W529" i="4"/>
  <c r="W398" i="4"/>
  <c r="W29" i="4"/>
  <c r="W594" i="4"/>
  <c r="W343" i="4"/>
  <c r="W549" i="4"/>
  <c r="W275" i="4"/>
  <c r="W508" i="4"/>
  <c r="W212" i="4"/>
  <c r="W413" i="4"/>
  <c r="W707" i="4"/>
  <c r="W214" i="4"/>
  <c r="W175" i="4"/>
  <c r="W80" i="4"/>
  <c r="W660" i="4"/>
  <c r="W344" i="4"/>
  <c r="W509" i="4"/>
  <c r="W60" i="4"/>
  <c r="W744" i="4"/>
  <c r="W618" i="4"/>
  <c r="W328" i="4"/>
  <c r="W388" i="4"/>
  <c r="W86" i="4"/>
  <c r="W678" i="4"/>
  <c r="W3" i="4"/>
  <c r="W651" i="4"/>
  <c r="W53" i="4"/>
  <c r="W644" i="4"/>
  <c r="W463" i="4"/>
  <c r="W137" i="4"/>
  <c r="W491" i="4"/>
  <c r="W200" i="4"/>
  <c r="W607" i="4"/>
  <c r="W243" i="4"/>
  <c r="W550" i="4"/>
  <c r="W586" i="4"/>
  <c r="W737" i="4"/>
  <c r="W64" i="4"/>
  <c r="W237" i="4"/>
  <c r="W571" i="4"/>
  <c r="W745" i="4"/>
  <c r="W431" i="4"/>
  <c r="W345" i="4"/>
  <c r="W215" i="4"/>
  <c r="W682" i="4"/>
  <c r="W44" i="4"/>
  <c r="W474" i="4"/>
  <c r="W374" i="4"/>
  <c r="W30" i="4"/>
  <c r="W738" i="4"/>
  <c r="W464" i="4"/>
  <c r="W329" i="4"/>
  <c r="W15" i="4"/>
  <c r="W683" i="4"/>
  <c r="W16" i="4"/>
  <c r="W224" i="4"/>
  <c r="W669" i="4"/>
  <c r="W335" i="4"/>
  <c r="W525" i="4"/>
  <c r="W346" i="4"/>
  <c r="W152" i="4"/>
  <c r="W645" i="4"/>
  <c r="W519" i="4"/>
  <c r="W296" i="4"/>
  <c r="W739" i="4"/>
  <c r="W244" i="4"/>
  <c r="W530" i="4"/>
  <c r="W347" i="4"/>
  <c r="W54" i="4"/>
  <c r="W153" i="4"/>
  <c r="W360" i="4"/>
  <c r="W773" i="4"/>
  <c r="W65" i="4"/>
  <c r="W740" i="4"/>
  <c r="W110" i="4"/>
  <c r="W353" i="4"/>
  <c r="W138" i="4"/>
  <c r="W55" i="4"/>
  <c r="W534" i="4"/>
  <c r="W728" i="4"/>
  <c r="W117" i="4"/>
  <c r="W560" i="4"/>
  <c r="W421" i="4"/>
  <c r="W776" i="4"/>
  <c r="W578" i="4"/>
  <c r="W444" i="4"/>
  <c r="W479" i="4"/>
  <c r="W32" i="4"/>
  <c r="W213" i="4"/>
  <c r="W708" i="4"/>
  <c r="W688" i="4"/>
  <c r="W465" i="4"/>
  <c r="W283" i="4"/>
  <c r="W201" i="4"/>
  <c r="W417" i="4"/>
  <c r="W406" i="4"/>
  <c r="W484" i="4"/>
  <c r="W670" i="4"/>
  <c r="W661" i="4"/>
  <c r="W66" i="4"/>
  <c r="W124" i="4"/>
  <c r="W158" i="4"/>
  <c r="W551" i="4"/>
  <c r="W741" i="4"/>
  <c r="W245" i="4"/>
  <c r="W579" i="4"/>
  <c r="W689" i="4"/>
  <c r="W356" i="4"/>
  <c r="W361" i="4"/>
  <c r="W330" i="4"/>
  <c r="W176" i="4"/>
  <c r="W389" i="4"/>
  <c r="W96" i="4"/>
  <c r="W713" i="4"/>
  <c r="W177" i="4"/>
  <c r="W225" i="4"/>
  <c r="W466" i="4"/>
  <c r="W561" i="4"/>
  <c r="W17" i="4"/>
  <c r="W276" i="4"/>
  <c r="W646" i="4"/>
  <c r="W202" i="4"/>
  <c r="W18" i="4"/>
  <c r="W182" i="4"/>
  <c r="W652" i="4"/>
  <c r="W526" i="4"/>
  <c r="W203" i="4"/>
  <c r="W97" i="4"/>
  <c r="W284" i="4"/>
  <c r="W67" i="4"/>
  <c r="W690" i="4"/>
  <c r="W277" i="4"/>
  <c r="W572" i="4"/>
  <c r="W467" i="4"/>
  <c r="W204" i="4"/>
  <c r="W111" i="4"/>
  <c r="W441" i="4"/>
  <c r="W447" i="4"/>
  <c r="W531" i="4"/>
  <c r="W662" i="4"/>
  <c r="W33" i="4"/>
  <c r="W45" i="4"/>
  <c r="W722" i="4"/>
  <c r="W362" i="4"/>
  <c r="W542" i="4"/>
  <c r="W742" i="4"/>
  <c r="W684" i="4"/>
  <c r="W562" i="4"/>
  <c r="W300" i="4"/>
  <c r="W580" i="4"/>
  <c r="W624" i="4"/>
  <c r="W98" i="4"/>
  <c r="W716" i="4"/>
  <c r="W432" i="4"/>
  <c r="W262" i="4"/>
  <c r="W709" i="4"/>
  <c r="W123" i="4"/>
  <c r="W729" i="4"/>
  <c r="W581" i="4"/>
  <c r="W485" i="4"/>
  <c r="W309" i="4"/>
  <c r="W336" i="4"/>
  <c r="W331" i="4"/>
  <c r="W285" i="4"/>
  <c r="W573" i="4"/>
  <c r="W118" i="4"/>
  <c r="W184" i="4"/>
  <c r="W679" i="4"/>
  <c r="W486" i="4"/>
  <c r="W761" i="4"/>
  <c r="W691" i="4"/>
  <c r="W647" i="4"/>
  <c r="W145" i="4"/>
  <c r="W139" i="4"/>
  <c r="W232" i="4"/>
  <c r="W91" i="4"/>
  <c r="W671" i="4"/>
  <c r="W46" i="4"/>
  <c r="W384" i="4"/>
  <c r="W178" i="4"/>
  <c r="W286" i="4"/>
  <c r="W226" i="4"/>
  <c r="W552" i="4"/>
  <c r="W520" i="4"/>
  <c r="W672" i="4"/>
  <c r="W26" i="4"/>
  <c r="W743" i="4"/>
  <c r="W390" i="4"/>
  <c r="W492" i="4"/>
  <c r="W56" i="4"/>
  <c r="W510" i="4"/>
  <c r="W502" i="4"/>
  <c r="W391" i="4"/>
  <c r="W92" i="4"/>
  <c r="W685" i="4"/>
  <c r="W433" i="4"/>
  <c r="W730" i="4"/>
  <c r="W301" i="4"/>
  <c r="W493" i="4"/>
  <c r="W7" i="4"/>
  <c r="W87" i="4"/>
  <c r="W564" i="4"/>
  <c r="W246" i="4"/>
  <c r="W663" i="4"/>
  <c r="W337" i="4"/>
  <c r="W375" i="4"/>
  <c r="W587" i="4"/>
  <c r="W543" i="4"/>
  <c r="W165" i="4"/>
  <c r="W673" i="4"/>
  <c r="W653" i="4"/>
  <c r="W227" i="4"/>
  <c r="W68" i="4"/>
  <c r="W544" i="4"/>
  <c r="W553" i="4"/>
  <c r="W69" i="4"/>
  <c r="W664" i="4"/>
  <c r="W35" i="4"/>
  <c r="W527" i="4"/>
  <c r="W254" i="4"/>
  <c r="W348" i="4"/>
  <c r="W93" i="4"/>
  <c r="W407" i="4"/>
  <c r="W376" i="4"/>
  <c r="W302" i="4"/>
  <c r="W731" i="4"/>
  <c r="W608" i="4"/>
  <c r="W128" i="4"/>
  <c r="W36" i="4"/>
  <c r="W710" i="4"/>
  <c r="W665" i="4"/>
  <c r="W458" i="4"/>
  <c r="W191" i="4"/>
  <c r="W112" i="4"/>
  <c r="W113" i="4"/>
  <c r="W338" i="4"/>
  <c r="W494" i="4"/>
  <c r="W545" i="4"/>
  <c r="W377" i="4"/>
  <c r="W357" i="4"/>
  <c r="W57" i="4"/>
  <c r="W310" i="4"/>
  <c r="W332" i="4"/>
  <c r="W363" i="4"/>
  <c r="W635" i="4"/>
  <c r="W63" i="4"/>
  <c r="W364" i="4"/>
  <c r="W47" i="4"/>
  <c r="W267" i="4"/>
  <c r="W146" i="4"/>
  <c r="W303" i="4"/>
  <c r="W546" i="4"/>
  <c r="W442" i="4"/>
  <c r="W268" i="4"/>
  <c r="W414" i="4"/>
  <c r="W149" i="4"/>
  <c r="W655" i="4"/>
  <c r="W70" i="4"/>
  <c r="W255" i="4"/>
  <c r="W381" i="4"/>
  <c r="W154" i="4"/>
  <c r="W19" i="4"/>
  <c r="W480" i="4"/>
  <c r="W20" i="4"/>
  <c r="W511" i="4"/>
  <c r="W349" i="4"/>
  <c r="W547" i="4"/>
  <c r="W264" i="4"/>
  <c r="W350" i="4"/>
  <c r="W48" i="4"/>
  <c r="W247" i="4"/>
  <c r="W339" i="4"/>
  <c r="W324" i="4"/>
  <c r="W304" i="4"/>
  <c r="W468" i="4"/>
  <c r="W322" i="4"/>
  <c r="W205" i="4"/>
  <c r="W625" i="4"/>
  <c r="W287" i="4"/>
  <c r="W37" i="4"/>
  <c r="W378" i="4"/>
  <c r="W680" i="4"/>
  <c r="W256" i="4"/>
  <c r="W238" i="4"/>
  <c r="W619" i="4"/>
  <c r="W81" i="4"/>
  <c r="W88" i="4"/>
  <c r="W239" i="4"/>
  <c r="W554" i="4"/>
  <c r="W315" i="4"/>
  <c r="W399" i="4"/>
  <c r="W119" i="4"/>
  <c r="W206" i="4"/>
  <c r="W8" i="4"/>
  <c r="W555" i="4"/>
  <c r="W392" i="4"/>
  <c r="W746" i="4"/>
  <c r="W179" i="4"/>
  <c r="W99" i="4"/>
  <c r="W316" i="4"/>
  <c r="W422" i="4"/>
  <c r="W365" i="4"/>
  <c r="W548" i="4"/>
  <c r="W854" i="4"/>
  <c r="V826" i="4"/>
  <c r="V792" i="4"/>
  <c r="V793" i="4"/>
  <c r="V812" i="4"/>
  <c r="V794" i="4"/>
  <c r="V816" i="4"/>
  <c r="V795" i="4"/>
  <c r="V832" i="4"/>
  <c r="V823" i="4"/>
  <c r="V817" i="4"/>
  <c r="V813" i="4"/>
  <c r="V833" i="4"/>
  <c r="V846" i="4"/>
  <c r="V796" i="4"/>
  <c r="V847" i="4"/>
  <c r="V783" i="4"/>
  <c r="V827" i="4"/>
  <c r="V784" i="4"/>
  <c r="V834" i="4"/>
  <c r="V835" i="4"/>
  <c r="V818" i="4"/>
  <c r="V777" i="4"/>
  <c r="V856" i="4"/>
  <c r="V848" i="4"/>
  <c r="V836" i="4"/>
  <c r="V845" i="4"/>
  <c r="V849" i="4"/>
  <c r="V824" i="4"/>
  <c r="V808" i="4"/>
  <c r="V819" i="4"/>
  <c r="V837" i="4"/>
  <c r="V802" i="4"/>
  <c r="V825" i="4"/>
  <c r="V788" i="4"/>
  <c r="V820" i="4"/>
  <c r="V841" i="4"/>
  <c r="V762" i="4"/>
  <c r="V472" i="4"/>
  <c r="V809" i="4"/>
  <c r="V657" i="4"/>
  <c r="V855" i="4"/>
  <c r="V853" i="4"/>
  <c r="V4" i="4"/>
  <c r="V838" i="4"/>
  <c r="V800" i="4"/>
  <c r="V5" i="4"/>
  <c r="V538" i="4"/>
  <c r="V790" i="4"/>
  <c r="V839" i="4"/>
  <c r="V692" i="4"/>
  <c r="V473" i="4"/>
  <c r="V779" i="4"/>
  <c r="V785" i="4"/>
  <c r="V797" i="4"/>
  <c r="V620" i="4"/>
  <c r="V840" i="4"/>
  <c r="V814" i="4"/>
  <c r="V798" i="4"/>
  <c r="V828" i="4"/>
  <c r="V565" i="4"/>
  <c r="V789" i="4"/>
  <c r="V82" i="4"/>
  <c r="V38" i="4"/>
  <c r="V821" i="4"/>
  <c r="V786" i="4"/>
  <c r="V780" i="4"/>
  <c r="V804" i="4"/>
  <c r="V752" i="4"/>
  <c r="V763" i="4"/>
  <c r="V799" i="4"/>
  <c r="V71" i="4"/>
  <c r="V448" i="4"/>
  <c r="V778" i="4"/>
  <c r="V787" i="4"/>
  <c r="V850" i="4"/>
  <c r="V803" i="4"/>
  <c r="V609" i="4"/>
  <c r="V829" i="4"/>
  <c r="V791" i="4"/>
  <c r="V851" i="4"/>
  <c r="V810" i="4"/>
  <c r="V105" i="4"/>
  <c r="V830" i="4"/>
  <c r="V805" i="4"/>
  <c r="V654" i="4"/>
  <c r="V806" i="4"/>
  <c r="V815" i="4"/>
  <c r="V658" i="4"/>
  <c r="V9" i="4"/>
  <c r="V248" i="4"/>
  <c r="V512" i="4"/>
  <c r="V852" i="4"/>
  <c r="V811" i="4"/>
  <c r="V807" i="4"/>
  <c r="V842" i="4"/>
  <c r="V781" i="4"/>
  <c r="V831" i="4"/>
  <c r="V843" i="4"/>
  <c r="V801" i="4"/>
  <c r="V782" i="4"/>
  <c r="V159" i="4"/>
  <c r="V366" i="4"/>
  <c r="V844" i="4"/>
  <c r="V822" i="4"/>
  <c r="V588" i="4"/>
  <c r="V100" i="4"/>
  <c r="V354" i="4"/>
  <c r="V449" i="4"/>
  <c r="V160" i="4"/>
  <c r="V648" i="4"/>
  <c r="V521" i="4"/>
  <c r="V750" i="4"/>
  <c r="V257" i="4"/>
  <c r="V72" i="4"/>
  <c r="V567" i="4"/>
  <c r="V265" i="4"/>
  <c r="V297" i="4"/>
  <c r="V73" i="4"/>
  <c r="V434" i="4"/>
  <c r="V666" i="4"/>
  <c r="V753" i="4"/>
  <c r="V207" i="4"/>
  <c r="V120" i="4"/>
  <c r="V249" i="4"/>
  <c r="V106" i="4"/>
  <c r="V83" i="4"/>
  <c r="V415" i="4"/>
  <c r="V450" i="4"/>
  <c r="V156" i="4"/>
  <c r="V754" i="4"/>
  <c r="V755" i="4"/>
  <c r="V693" i="4"/>
  <c r="V240" i="4"/>
  <c r="V714" i="4"/>
  <c r="V219" i="4"/>
  <c r="V718" i="4"/>
  <c r="V574" i="4"/>
  <c r="V522" i="4"/>
  <c r="V589" i="4"/>
  <c r="V610" i="4"/>
  <c r="V393" i="4"/>
  <c r="V686" i="4"/>
  <c r="V385" i="4"/>
  <c r="V114" i="4"/>
  <c r="V435" i="4"/>
  <c r="V233" i="4"/>
  <c r="V764" i="4"/>
  <c r="V228" i="4"/>
  <c r="V187" i="4"/>
  <c r="V84" i="4"/>
  <c r="V358" i="4"/>
  <c r="V505" i="4"/>
  <c r="V305" i="4"/>
  <c r="V590" i="4"/>
  <c r="V166" i="4"/>
  <c r="V591" i="4"/>
  <c r="V129" i="4"/>
  <c r="V436" i="4"/>
  <c r="V220" i="4"/>
  <c r="V568" i="4"/>
  <c r="V626" i="4"/>
  <c r="V469" i="4"/>
  <c r="V340" i="4"/>
  <c r="V58" i="4"/>
  <c r="V125" i="4"/>
  <c r="V600" i="4"/>
  <c r="V732" i="4"/>
  <c r="V115" i="4"/>
  <c r="V495" i="4"/>
  <c r="V575" i="4"/>
  <c r="V506" i="4"/>
  <c r="V611" i="4"/>
  <c r="V250" i="4"/>
  <c r="V266" i="4"/>
  <c r="V702" i="4"/>
  <c r="V566" i="4"/>
  <c r="V34" i="4"/>
  <c r="V288" i="4"/>
  <c r="V582" i="4"/>
  <c r="V583" i="4"/>
  <c r="V576" i="4"/>
  <c r="V251" i="4"/>
  <c r="V445" i="4"/>
  <c r="V394" i="4"/>
  <c r="V400" i="4"/>
  <c r="V595" i="4"/>
  <c r="V535" i="4"/>
  <c r="V765" i="4"/>
  <c r="V628" i="4"/>
  <c r="V408" i="4"/>
  <c r="V596" i="4"/>
  <c r="V271" i="4"/>
  <c r="V161" i="4"/>
  <c r="V140" i="4"/>
  <c r="V459" i="4"/>
  <c r="V766" i="4"/>
  <c r="V475" i="4"/>
  <c r="V601" i="4"/>
  <c r="V747" i="4"/>
  <c r="V694" i="4"/>
  <c r="V269" i="4"/>
  <c r="V59" i="4"/>
  <c r="V367" i="4"/>
  <c r="V325" i="4"/>
  <c r="V733" i="4"/>
  <c r="V185" i="4"/>
  <c r="V767" i="4"/>
  <c r="V695" i="4"/>
  <c r="V687" i="4"/>
  <c r="V167" i="4"/>
  <c r="V627" i="4"/>
  <c r="V674" i="4"/>
  <c r="V451" i="4"/>
  <c r="V188" i="4"/>
  <c r="V89" i="4"/>
  <c r="V513" i="4"/>
  <c r="V272" i="4"/>
  <c r="V27" i="4"/>
  <c r="V306" i="4"/>
  <c r="V341" i="4"/>
  <c r="V523" i="4"/>
  <c r="V423" i="4"/>
  <c r="V563" i="4"/>
  <c r="V130" i="4"/>
  <c r="V696" i="4"/>
  <c r="V424" i="4"/>
  <c r="V756" i="4"/>
  <c r="V168" i="4"/>
  <c r="V169" i="4"/>
  <c r="V425" i="4"/>
  <c r="V443" i="4"/>
  <c r="V524" i="4"/>
  <c r="V208" i="4"/>
  <c r="V10" i="4"/>
  <c r="V74" i="4"/>
  <c r="V584" i="4"/>
  <c r="V368" i="4"/>
  <c r="V180" i="4"/>
  <c r="V723" i="4"/>
  <c r="V107" i="4"/>
  <c r="V209" i="4"/>
  <c r="V11" i="4"/>
  <c r="V131" i="4"/>
  <c r="V409" i="4"/>
  <c r="V724" i="4"/>
  <c r="V39" i="4"/>
  <c r="V487" i="4"/>
  <c r="V514" i="4"/>
  <c r="V21" i="4"/>
  <c r="V667" i="4"/>
  <c r="V629" i="4"/>
  <c r="V481" i="4"/>
  <c r="V569" i="4"/>
  <c r="V22" i="4"/>
  <c r="V592" i="4"/>
  <c r="V126" i="4"/>
  <c r="V116" i="4"/>
  <c r="V147" i="4"/>
  <c r="V221" i="4"/>
  <c r="V192" i="4"/>
  <c r="V401" i="4"/>
  <c r="V311" i="4"/>
  <c r="V141" i="4"/>
  <c r="V142" i="4"/>
  <c r="V515" i="4"/>
  <c r="V101" i="4"/>
  <c r="V75" i="4"/>
  <c r="V757" i="4"/>
  <c r="V76" i="4"/>
  <c r="V774" i="4"/>
  <c r="V121" i="4"/>
  <c r="V418" i="4"/>
  <c r="V289" i="4"/>
  <c r="V503" i="4"/>
  <c r="V252" i="4"/>
  <c r="V402" i="4"/>
  <c r="V636" i="4"/>
  <c r="V758" i="4"/>
  <c r="V278" i="4"/>
  <c r="V170" i="4"/>
  <c r="V612" i="4"/>
  <c r="V122" i="4"/>
  <c r="V162" i="4"/>
  <c r="V369" i="4"/>
  <c r="V299" i="4"/>
  <c r="V452" i="4"/>
  <c r="V395" i="4"/>
  <c r="V711" i="4"/>
  <c r="V470" i="4"/>
  <c r="V183" i="4"/>
  <c r="V437" i="4"/>
  <c r="V438" i="4"/>
  <c r="V193" i="4"/>
  <c r="V132" i="4"/>
  <c r="V242" i="4"/>
  <c r="V23" i="4"/>
  <c r="V630" i="4"/>
  <c r="V342" i="4"/>
  <c r="V326" i="4"/>
  <c r="V416" i="4"/>
  <c r="V379" i="4"/>
  <c r="V453" i="4"/>
  <c r="V333" i="4"/>
  <c r="V387" i="4"/>
  <c r="V234" i="4"/>
  <c r="V751" i="4"/>
  <c r="V454" i="4"/>
  <c r="V681" i="4"/>
  <c r="V241" i="4"/>
  <c r="V539" i="4"/>
  <c r="V602" i="4"/>
  <c r="V597" i="4"/>
  <c r="V613" i="4"/>
  <c r="V593" i="4"/>
  <c r="V317" i="4"/>
  <c r="V181" i="4"/>
  <c r="V426" i="4"/>
  <c r="V355" i="4"/>
  <c r="V631" i="4"/>
  <c r="V290" i="4"/>
  <c r="V279" i="4"/>
  <c r="V496" i="4"/>
  <c r="V455" i="4"/>
  <c r="V668" i="4"/>
  <c r="V24" i="4"/>
  <c r="V351" i="4"/>
  <c r="V476" i="4"/>
  <c r="V229" i="4"/>
  <c r="V697" i="4"/>
  <c r="V61" i="4"/>
  <c r="V482" i="4"/>
  <c r="V307" i="4"/>
  <c r="V40" i="4"/>
  <c r="V143" i="4"/>
  <c r="V189" i="4"/>
  <c r="V456" i="4"/>
  <c r="V768" i="4"/>
  <c r="V102" i="4"/>
  <c r="V621" i="4"/>
  <c r="V103" i="4"/>
  <c r="V235" i="4"/>
  <c r="V163" i="4"/>
  <c r="V483" i="4"/>
  <c r="V403" i="4"/>
  <c r="V649" i="4"/>
  <c r="V318" i="4"/>
  <c r="V171" i="4"/>
  <c r="V216" i="4"/>
  <c r="V323" i="4"/>
  <c r="V410" i="4"/>
  <c r="V273" i="4"/>
  <c r="V675" i="4"/>
  <c r="V164" i="4"/>
  <c r="V703" i="4"/>
  <c r="V427" i="4"/>
  <c r="V477" i="4"/>
  <c r="V62" i="4"/>
  <c r="V478" i="4"/>
  <c r="V428" i="4"/>
  <c r="V359" i="4"/>
  <c r="V439" i="4"/>
  <c r="V150" i="4"/>
  <c r="V632" i="4"/>
  <c r="V698" i="4"/>
  <c r="V49" i="4"/>
  <c r="V41" i="4"/>
  <c r="V194" i="4"/>
  <c r="V352" i="4"/>
  <c r="V497" i="4"/>
  <c r="V77" i="4"/>
  <c r="V504" i="4"/>
  <c r="V195" i="4"/>
  <c r="V712" i="4"/>
  <c r="V637" i="4"/>
  <c r="V6" i="4"/>
  <c r="V614" i="4"/>
  <c r="V725" i="4"/>
  <c r="V638" i="4"/>
  <c r="V639" i="4"/>
  <c r="V50" i="4"/>
  <c r="V633" i="4"/>
  <c r="V258" i="4"/>
  <c r="V319" i="4"/>
  <c r="V148" i="4"/>
  <c r="V12" i="4"/>
  <c r="V556" i="4"/>
  <c r="V488" i="4"/>
  <c r="V615" i="4"/>
  <c r="V217" i="4"/>
  <c r="V734" i="4"/>
  <c r="V327" i="4"/>
  <c r="V699" i="4"/>
  <c r="V700" i="4"/>
  <c r="V598" i="4"/>
  <c r="V308" i="4"/>
  <c r="V440" i="4"/>
  <c r="V735" i="4"/>
  <c r="V127" i="4"/>
  <c r="V599" i="4"/>
  <c r="V94" i="4"/>
  <c r="V460" i="4"/>
  <c r="V704" i="4"/>
  <c r="V196" i="4"/>
  <c r="V507" i="4"/>
  <c r="V291" i="4"/>
  <c r="V616" i="4"/>
  <c r="V640" i="4"/>
  <c r="V498" i="4"/>
  <c r="V411" i="4"/>
  <c r="V280" i="4"/>
  <c r="V253" i="4"/>
  <c r="V334" i="4"/>
  <c r="V312" i="4"/>
  <c r="V292" i="4"/>
  <c r="V218" i="4"/>
  <c r="V603" i="4"/>
  <c r="V604" i="4"/>
  <c r="V133" i="4"/>
  <c r="V197" i="4"/>
  <c r="V380" i="4"/>
  <c r="V210" i="4"/>
  <c r="V90" i="4"/>
  <c r="V13" i="4"/>
  <c r="V412" i="4"/>
  <c r="V748" i="4"/>
  <c r="V446" i="4"/>
  <c r="V585" i="4"/>
  <c r="V540" i="4"/>
  <c r="V719" i="4"/>
  <c r="V622" i="4"/>
  <c r="V404" i="4"/>
  <c r="V676" i="4"/>
  <c r="V198" i="4"/>
  <c r="V634" i="4"/>
  <c r="V155" i="4"/>
  <c r="V557" i="4"/>
  <c r="V313" i="4"/>
  <c r="V172" i="4"/>
  <c r="V293" i="4"/>
  <c r="V558" i="4"/>
  <c r="V173" i="4"/>
  <c r="V641" i="4"/>
  <c r="V516" i="4"/>
  <c r="V769" i="4"/>
  <c r="V736" i="4"/>
  <c r="V720" i="4"/>
  <c r="V370" i="4"/>
  <c r="V532" i="4"/>
  <c r="V705" i="4"/>
  <c r="V42" i="4"/>
  <c r="V642" i="4"/>
  <c r="V230" i="4"/>
  <c r="V537" i="4"/>
  <c r="V274" i="4"/>
  <c r="V489" i="4"/>
  <c r="V43" i="4"/>
  <c r="V528" i="4"/>
  <c r="V151" i="4"/>
  <c r="V471" i="4"/>
  <c r="V28" i="4"/>
  <c r="V231" i="4"/>
  <c r="V14" i="4"/>
  <c r="V715" i="4"/>
  <c r="V85" i="4"/>
  <c r="V706" i="4"/>
  <c r="V419" i="4"/>
  <c r="V461" i="4"/>
  <c r="V95" i="4"/>
  <c r="V396" i="4"/>
  <c r="V577" i="4"/>
  <c r="V775" i="4"/>
  <c r="V499" i="4"/>
  <c r="V157" i="4"/>
  <c r="V517" i="4"/>
  <c r="V108" i="4"/>
  <c r="V643" i="4"/>
  <c r="V605" i="4"/>
  <c r="V371" i="4"/>
  <c r="V222" i="4"/>
  <c r="V759" i="4"/>
  <c r="V259" i="4"/>
  <c r="V570" i="4"/>
  <c r="V223" i="4"/>
  <c r="V186" i="4"/>
  <c r="V281" i="4"/>
  <c r="V559" i="4"/>
  <c r="V405" i="4"/>
  <c r="V677" i="4"/>
  <c r="V770" i="4"/>
  <c r="V656" i="4"/>
  <c r="V500" i="4"/>
  <c r="V771" i="4"/>
  <c r="V772" i="4"/>
  <c r="V294" i="4"/>
  <c r="V109" i="4"/>
  <c r="V623" i="4"/>
  <c r="V457" i="4"/>
  <c r="V263" i="4"/>
  <c r="V314" i="4"/>
  <c r="V199" i="4"/>
  <c r="V606" i="4"/>
  <c r="V760" i="4"/>
  <c r="V429" i="4"/>
  <c r="V541" i="4"/>
  <c r="V134" i="4"/>
  <c r="V726" i="4"/>
  <c r="V372" i="4"/>
  <c r="V174" i="4"/>
  <c r="V420" i="4"/>
  <c r="V211" i="4"/>
  <c r="V51" i="4"/>
  <c r="V236" i="4"/>
  <c r="V52" i="4"/>
  <c r="V78" i="4"/>
  <c r="V320" i="4"/>
  <c r="V135" i="4"/>
  <c r="V104" i="4"/>
  <c r="V721" i="4"/>
  <c r="V79" i="4"/>
  <c r="V501" i="4"/>
  <c r="V270" i="4"/>
  <c r="V430" i="4"/>
  <c r="V282" i="4"/>
  <c r="V260" i="4"/>
  <c r="V533" i="4"/>
  <c r="V190" i="4"/>
  <c r="V397" i="4"/>
  <c r="V31" i="4"/>
  <c r="V701" i="4"/>
  <c r="V659" i="4"/>
  <c r="V382" i="4"/>
  <c r="V298" i="4"/>
  <c r="V261" i="4"/>
  <c r="V717" i="4"/>
  <c r="V650" i="4"/>
  <c r="V749" i="4"/>
  <c r="V727" i="4"/>
  <c r="V490" i="4"/>
  <c r="V518" i="4"/>
  <c r="V462" i="4"/>
  <c r="V617" i="4"/>
  <c r="V25" i="4"/>
  <c r="V136" i="4"/>
  <c r="V295" i="4"/>
  <c r="V373" i="4"/>
  <c r="V144" i="4"/>
  <c r="V536" i="4"/>
  <c r="V321" i="4"/>
  <c r="V383" i="4"/>
  <c r="V529" i="4"/>
  <c r="V398" i="4"/>
  <c r="V29" i="4"/>
  <c r="V594" i="4"/>
  <c r="V343" i="4"/>
  <c r="V549" i="4"/>
  <c r="V275" i="4"/>
  <c r="V508" i="4"/>
  <c r="V212" i="4"/>
  <c r="V413" i="4"/>
  <c r="V707" i="4"/>
  <c r="V214" i="4"/>
  <c r="V175" i="4"/>
  <c r="V80" i="4"/>
  <c r="V660" i="4"/>
  <c r="V344" i="4"/>
  <c r="V509" i="4"/>
  <c r="V60" i="4"/>
  <c r="V744" i="4"/>
  <c r="V618" i="4"/>
  <c r="V328" i="4"/>
  <c r="V388" i="4"/>
  <c r="V86" i="4"/>
  <c r="V678" i="4"/>
  <c r="V3" i="4"/>
  <c r="V651" i="4"/>
  <c r="V53" i="4"/>
  <c r="V644" i="4"/>
  <c r="V463" i="4"/>
  <c r="V137" i="4"/>
  <c r="V491" i="4"/>
  <c r="V200" i="4"/>
  <c r="V607" i="4"/>
  <c r="V243" i="4"/>
  <c r="V550" i="4"/>
  <c r="V586" i="4"/>
  <c r="V737" i="4"/>
  <c r="V64" i="4"/>
  <c r="V237" i="4"/>
  <c r="V571" i="4"/>
  <c r="V745" i="4"/>
  <c r="V431" i="4"/>
  <c r="V345" i="4"/>
  <c r="V215" i="4"/>
  <c r="V682" i="4"/>
  <c r="V44" i="4"/>
  <c r="V474" i="4"/>
  <c r="V374" i="4"/>
  <c r="V30" i="4"/>
  <c r="V738" i="4"/>
  <c r="V464" i="4"/>
  <c r="V329" i="4"/>
  <c r="V15" i="4"/>
  <c r="V683" i="4"/>
  <c r="V16" i="4"/>
  <c r="V224" i="4"/>
  <c r="V669" i="4"/>
  <c r="V335" i="4"/>
  <c r="V525" i="4"/>
  <c r="V346" i="4"/>
  <c r="V152" i="4"/>
  <c r="V645" i="4"/>
  <c r="V519" i="4"/>
  <c r="V296" i="4"/>
  <c r="V739" i="4"/>
  <c r="V244" i="4"/>
  <c r="V530" i="4"/>
  <c r="V347" i="4"/>
  <c r="V54" i="4"/>
  <c r="V153" i="4"/>
  <c r="V360" i="4"/>
  <c r="V773" i="4"/>
  <c r="V65" i="4"/>
  <c r="V740" i="4"/>
  <c r="V110" i="4"/>
  <c r="V353" i="4"/>
  <c r="V138" i="4"/>
  <c r="V55" i="4"/>
  <c r="V534" i="4"/>
  <c r="V728" i="4"/>
  <c r="V117" i="4"/>
  <c r="V560" i="4"/>
  <c r="V421" i="4"/>
  <c r="V776" i="4"/>
  <c r="V578" i="4"/>
  <c r="V444" i="4"/>
  <c r="V479" i="4"/>
  <c r="V32" i="4"/>
  <c r="V213" i="4"/>
  <c r="V708" i="4"/>
  <c r="V688" i="4"/>
  <c r="V465" i="4"/>
  <c r="V283" i="4"/>
  <c r="V201" i="4"/>
  <c r="V417" i="4"/>
  <c r="V406" i="4"/>
  <c r="V484" i="4"/>
  <c r="V670" i="4"/>
  <c r="V661" i="4"/>
  <c r="V66" i="4"/>
  <c r="V124" i="4"/>
  <c r="V158" i="4"/>
  <c r="V551" i="4"/>
  <c r="V741" i="4"/>
  <c r="V245" i="4"/>
  <c r="V579" i="4"/>
  <c r="V689" i="4"/>
  <c r="V356" i="4"/>
  <c r="V361" i="4"/>
  <c r="V330" i="4"/>
  <c r="V176" i="4"/>
  <c r="V389" i="4"/>
  <c r="V96" i="4"/>
  <c r="V713" i="4"/>
  <c r="V177" i="4"/>
  <c r="V225" i="4"/>
  <c r="V466" i="4"/>
  <c r="V561" i="4"/>
  <c r="V17" i="4"/>
  <c r="V276" i="4"/>
  <c r="V646" i="4"/>
  <c r="V202" i="4"/>
  <c r="V18" i="4"/>
  <c r="V182" i="4"/>
  <c r="V652" i="4"/>
  <c r="V526" i="4"/>
  <c r="V203" i="4"/>
  <c r="V97" i="4"/>
  <c r="V284" i="4"/>
  <c r="V67" i="4"/>
  <c r="V690" i="4"/>
  <c r="V277" i="4"/>
  <c r="V572" i="4"/>
  <c r="V467" i="4"/>
  <c r="V204" i="4"/>
  <c r="V111" i="4"/>
  <c r="V441" i="4"/>
  <c r="V447" i="4"/>
  <c r="V531" i="4"/>
  <c r="V662" i="4"/>
  <c r="V33" i="4"/>
  <c r="V45" i="4"/>
  <c r="V722" i="4"/>
  <c r="V362" i="4"/>
  <c r="V542" i="4"/>
  <c r="V742" i="4"/>
  <c r="V684" i="4"/>
  <c r="V562" i="4"/>
  <c r="V300" i="4"/>
  <c r="V580" i="4"/>
  <c r="V624" i="4"/>
  <c r="V98" i="4"/>
  <c r="V716" i="4"/>
  <c r="V432" i="4"/>
  <c r="V262" i="4"/>
  <c r="V709" i="4"/>
  <c r="V123" i="4"/>
  <c r="V729" i="4"/>
  <c r="V581" i="4"/>
  <c r="V485" i="4"/>
  <c r="V309" i="4"/>
  <c r="V336" i="4"/>
  <c r="V331" i="4"/>
  <c r="V285" i="4"/>
  <c r="V573" i="4"/>
  <c r="V118" i="4"/>
  <c r="V184" i="4"/>
  <c r="V679" i="4"/>
  <c r="V486" i="4"/>
  <c r="V761" i="4"/>
  <c r="V691" i="4"/>
  <c r="V647" i="4"/>
  <c r="V145" i="4"/>
  <c r="V139" i="4"/>
  <c r="V232" i="4"/>
  <c r="V91" i="4"/>
  <c r="V671" i="4"/>
  <c r="V46" i="4"/>
  <c r="V384" i="4"/>
  <c r="V178" i="4"/>
  <c r="V286" i="4"/>
  <c r="V226" i="4"/>
  <c r="V552" i="4"/>
  <c r="V520" i="4"/>
  <c r="V672" i="4"/>
  <c r="V26" i="4"/>
  <c r="V743" i="4"/>
  <c r="V390" i="4"/>
  <c r="V492" i="4"/>
  <c r="V56" i="4"/>
  <c r="V510" i="4"/>
  <c r="V502" i="4"/>
  <c r="V391" i="4"/>
  <c r="V92" i="4"/>
  <c r="V685" i="4"/>
  <c r="V433" i="4"/>
  <c r="V730" i="4"/>
  <c r="V301" i="4"/>
  <c r="V493" i="4"/>
  <c r="V7" i="4"/>
  <c r="V87" i="4"/>
  <c r="V564" i="4"/>
  <c r="V246" i="4"/>
  <c r="V663" i="4"/>
  <c r="V337" i="4"/>
  <c r="V375" i="4"/>
  <c r="V587" i="4"/>
  <c r="V543" i="4"/>
  <c r="V165" i="4"/>
  <c r="V673" i="4"/>
  <c r="V653" i="4"/>
  <c r="V227" i="4"/>
  <c r="V68" i="4"/>
  <c r="V544" i="4"/>
  <c r="V553" i="4"/>
  <c r="V69" i="4"/>
  <c r="V664" i="4"/>
  <c r="V35" i="4"/>
  <c r="V527" i="4"/>
  <c r="V254" i="4"/>
  <c r="V348" i="4"/>
  <c r="V93" i="4"/>
  <c r="V407" i="4"/>
  <c r="V376" i="4"/>
  <c r="V302" i="4"/>
  <c r="V731" i="4"/>
  <c r="V608" i="4"/>
  <c r="V128" i="4"/>
  <c r="V36" i="4"/>
  <c r="V710" i="4"/>
  <c r="V665" i="4"/>
  <c r="V458" i="4"/>
  <c r="V191" i="4"/>
  <c r="V112" i="4"/>
  <c r="V113" i="4"/>
  <c r="V338" i="4"/>
  <c r="V494" i="4"/>
  <c r="V545" i="4"/>
  <c r="V377" i="4"/>
  <c r="V357" i="4"/>
  <c r="V57" i="4"/>
  <c r="V310" i="4"/>
  <c r="V332" i="4"/>
  <c r="V363" i="4"/>
  <c r="V635" i="4"/>
  <c r="V63" i="4"/>
  <c r="V364" i="4"/>
  <c r="V47" i="4"/>
  <c r="V267" i="4"/>
  <c r="V146" i="4"/>
  <c r="V303" i="4"/>
  <c r="V546" i="4"/>
  <c r="V442" i="4"/>
  <c r="V268" i="4"/>
  <c r="V414" i="4"/>
  <c r="V149" i="4"/>
  <c r="V655" i="4"/>
  <c r="V70" i="4"/>
  <c r="V255" i="4"/>
  <c r="V381" i="4"/>
  <c r="V154" i="4"/>
  <c r="V19" i="4"/>
  <c r="V480" i="4"/>
  <c r="V20" i="4"/>
  <c r="V511" i="4"/>
  <c r="V349" i="4"/>
  <c r="V547" i="4"/>
  <c r="V264" i="4"/>
  <c r="V350" i="4"/>
  <c r="V48" i="4"/>
  <c r="V247" i="4"/>
  <c r="V339" i="4"/>
  <c r="V324" i="4"/>
  <c r="V304" i="4"/>
  <c r="V468" i="4"/>
  <c r="V322" i="4"/>
  <c r="V205" i="4"/>
  <c r="V625" i="4"/>
  <c r="V287" i="4"/>
  <c r="V37" i="4"/>
  <c r="V378" i="4"/>
  <c r="V680" i="4"/>
  <c r="V256" i="4"/>
  <c r="V238" i="4"/>
  <c r="V619" i="4"/>
  <c r="V81" i="4"/>
  <c r="V88" i="4"/>
  <c r="V239" i="4"/>
  <c r="V554" i="4"/>
  <c r="V315" i="4"/>
  <c r="V399" i="4"/>
  <c r="V119" i="4"/>
  <c r="V206" i="4"/>
  <c r="V8" i="4"/>
  <c r="V555" i="4"/>
  <c r="V392" i="4"/>
  <c r="V746" i="4"/>
  <c r="V179" i="4"/>
  <c r="V99" i="4"/>
  <c r="V316" i="4"/>
  <c r="V422" i="4"/>
  <c r="V365" i="4"/>
  <c r="V548" i="4"/>
  <c r="V854" i="4"/>
  <c r="U826" i="4"/>
  <c r="U792" i="4"/>
  <c r="U793" i="4"/>
  <c r="U812" i="4"/>
  <c r="U794" i="4"/>
  <c r="U816" i="4"/>
  <c r="U795" i="4"/>
  <c r="U832" i="4"/>
  <c r="U823" i="4"/>
  <c r="U817" i="4"/>
  <c r="U813" i="4"/>
  <c r="U833" i="4"/>
  <c r="U846" i="4"/>
  <c r="U796" i="4"/>
  <c r="U847" i="4"/>
  <c r="U783" i="4"/>
  <c r="U827" i="4"/>
  <c r="U784" i="4"/>
  <c r="U834" i="4"/>
  <c r="U835" i="4"/>
  <c r="U818" i="4"/>
  <c r="U777" i="4"/>
  <c r="U856" i="4"/>
  <c r="U848" i="4"/>
  <c r="U836" i="4"/>
  <c r="U845" i="4"/>
  <c r="U849" i="4"/>
  <c r="U824" i="4"/>
  <c r="U808" i="4"/>
  <c r="U819" i="4"/>
  <c r="U837" i="4"/>
  <c r="U802" i="4"/>
  <c r="U825" i="4"/>
  <c r="U788" i="4"/>
  <c r="U820" i="4"/>
  <c r="U841" i="4"/>
  <c r="U762" i="4"/>
  <c r="U472" i="4"/>
  <c r="U809" i="4"/>
  <c r="U657" i="4"/>
  <c r="U855" i="4"/>
  <c r="U853" i="4"/>
  <c r="U4" i="4"/>
  <c r="U838" i="4"/>
  <c r="U800" i="4"/>
  <c r="U5" i="4"/>
  <c r="U538" i="4"/>
  <c r="U790" i="4"/>
  <c r="U839" i="4"/>
  <c r="U692" i="4"/>
  <c r="U473" i="4"/>
  <c r="U779" i="4"/>
  <c r="U785" i="4"/>
  <c r="U797" i="4"/>
  <c r="U620" i="4"/>
  <c r="U840" i="4"/>
  <c r="U814" i="4"/>
  <c r="U798" i="4"/>
  <c r="U828" i="4"/>
  <c r="U565" i="4"/>
  <c r="U789" i="4"/>
  <c r="U82" i="4"/>
  <c r="U38" i="4"/>
  <c r="U821" i="4"/>
  <c r="U786" i="4"/>
  <c r="U780" i="4"/>
  <c r="U804" i="4"/>
  <c r="U752" i="4"/>
  <c r="U763" i="4"/>
  <c r="U799" i="4"/>
  <c r="U71" i="4"/>
  <c r="U448" i="4"/>
  <c r="U778" i="4"/>
  <c r="U787" i="4"/>
  <c r="U850" i="4"/>
  <c r="U803" i="4"/>
  <c r="U609" i="4"/>
  <c r="U829" i="4"/>
  <c r="U791" i="4"/>
  <c r="U851" i="4"/>
  <c r="U810" i="4"/>
  <c r="U105" i="4"/>
  <c r="U830" i="4"/>
  <c r="U805" i="4"/>
  <c r="U654" i="4"/>
  <c r="U806" i="4"/>
  <c r="U815" i="4"/>
  <c r="U658" i="4"/>
  <c r="U9" i="4"/>
  <c r="U248" i="4"/>
  <c r="U512" i="4"/>
  <c r="U852" i="4"/>
  <c r="U811" i="4"/>
  <c r="U807" i="4"/>
  <c r="U842" i="4"/>
  <c r="U781" i="4"/>
  <c r="U831" i="4"/>
  <c r="U843" i="4"/>
  <c r="U801" i="4"/>
  <c r="U782" i="4"/>
  <c r="U159" i="4"/>
  <c r="U366" i="4"/>
  <c r="U844" i="4"/>
  <c r="U822" i="4"/>
  <c r="U588" i="4"/>
  <c r="U100" i="4"/>
  <c r="U354" i="4"/>
  <c r="U449" i="4"/>
  <c r="U160" i="4"/>
  <c r="U648" i="4"/>
  <c r="U521" i="4"/>
  <c r="U750" i="4"/>
  <c r="U257" i="4"/>
  <c r="U72" i="4"/>
  <c r="U567" i="4"/>
  <c r="U265" i="4"/>
  <c r="U297" i="4"/>
  <c r="U73" i="4"/>
  <c r="U434" i="4"/>
  <c r="U666" i="4"/>
  <c r="U753" i="4"/>
  <c r="U207" i="4"/>
  <c r="U120" i="4"/>
  <c r="U249" i="4"/>
  <c r="U106" i="4"/>
  <c r="U83" i="4"/>
  <c r="U415" i="4"/>
  <c r="U450" i="4"/>
  <c r="U156" i="4"/>
  <c r="U754" i="4"/>
  <c r="U755" i="4"/>
  <c r="U693" i="4"/>
  <c r="U240" i="4"/>
  <c r="U714" i="4"/>
  <c r="U219" i="4"/>
  <c r="U718" i="4"/>
  <c r="U574" i="4"/>
  <c r="U522" i="4"/>
  <c r="U589" i="4"/>
  <c r="U610" i="4"/>
  <c r="U393" i="4"/>
  <c r="U686" i="4"/>
  <c r="U385" i="4"/>
  <c r="U114" i="4"/>
  <c r="U435" i="4"/>
  <c r="U233" i="4"/>
  <c r="U764" i="4"/>
  <c r="U228" i="4"/>
  <c r="U187" i="4"/>
  <c r="U84" i="4"/>
  <c r="U358" i="4"/>
  <c r="U505" i="4"/>
  <c r="U305" i="4"/>
  <c r="U590" i="4"/>
  <c r="U166" i="4"/>
  <c r="U591" i="4"/>
  <c r="U129" i="4"/>
  <c r="U436" i="4"/>
  <c r="U220" i="4"/>
  <c r="U568" i="4"/>
  <c r="U626" i="4"/>
  <c r="U469" i="4"/>
  <c r="U340" i="4"/>
  <c r="U58" i="4"/>
  <c r="U125" i="4"/>
  <c r="U600" i="4"/>
  <c r="U732" i="4"/>
  <c r="U115" i="4"/>
  <c r="U495" i="4"/>
  <c r="U575" i="4"/>
  <c r="U506" i="4"/>
  <c r="U611" i="4"/>
  <c r="U250" i="4"/>
  <c r="U266" i="4"/>
  <c r="U702" i="4"/>
  <c r="U566" i="4"/>
  <c r="U34" i="4"/>
  <c r="U288" i="4"/>
  <c r="U582" i="4"/>
  <c r="U583" i="4"/>
  <c r="U576" i="4"/>
  <c r="U251" i="4"/>
  <c r="U445" i="4"/>
  <c r="U394" i="4"/>
  <c r="U400" i="4"/>
  <c r="U595" i="4"/>
  <c r="U535" i="4"/>
  <c r="U765" i="4"/>
  <c r="U628" i="4"/>
  <c r="U408" i="4"/>
  <c r="U596" i="4"/>
  <c r="U271" i="4"/>
  <c r="U161" i="4"/>
  <c r="U140" i="4"/>
  <c r="U459" i="4"/>
  <c r="U766" i="4"/>
  <c r="U475" i="4"/>
  <c r="U601" i="4"/>
  <c r="U747" i="4"/>
  <c r="U694" i="4"/>
  <c r="U269" i="4"/>
  <c r="U59" i="4"/>
  <c r="U367" i="4"/>
  <c r="U325" i="4"/>
  <c r="U733" i="4"/>
  <c r="U185" i="4"/>
  <c r="U767" i="4"/>
  <c r="U695" i="4"/>
  <c r="U687" i="4"/>
  <c r="U167" i="4"/>
  <c r="U627" i="4"/>
  <c r="U674" i="4"/>
  <c r="U451" i="4"/>
  <c r="U188" i="4"/>
  <c r="U89" i="4"/>
  <c r="U513" i="4"/>
  <c r="U272" i="4"/>
  <c r="U27" i="4"/>
  <c r="U306" i="4"/>
  <c r="U341" i="4"/>
  <c r="U523" i="4"/>
  <c r="U423" i="4"/>
  <c r="U563" i="4"/>
  <c r="U130" i="4"/>
  <c r="U696" i="4"/>
  <c r="U424" i="4"/>
  <c r="U756" i="4"/>
  <c r="U168" i="4"/>
  <c r="U169" i="4"/>
  <c r="U425" i="4"/>
  <c r="U443" i="4"/>
  <c r="U524" i="4"/>
  <c r="U208" i="4"/>
  <c r="U10" i="4"/>
  <c r="U74" i="4"/>
  <c r="U584" i="4"/>
  <c r="U368" i="4"/>
  <c r="U180" i="4"/>
  <c r="U723" i="4"/>
  <c r="U107" i="4"/>
  <c r="U209" i="4"/>
  <c r="U11" i="4"/>
  <c r="U131" i="4"/>
  <c r="U409" i="4"/>
  <c r="U724" i="4"/>
  <c r="U39" i="4"/>
  <c r="U487" i="4"/>
  <c r="U514" i="4"/>
  <c r="U21" i="4"/>
  <c r="U667" i="4"/>
  <c r="U629" i="4"/>
  <c r="U481" i="4"/>
  <c r="U569" i="4"/>
  <c r="U22" i="4"/>
  <c r="U592" i="4"/>
  <c r="U126" i="4"/>
  <c r="U116" i="4"/>
  <c r="U147" i="4"/>
  <c r="U221" i="4"/>
  <c r="U192" i="4"/>
  <c r="U401" i="4"/>
  <c r="U311" i="4"/>
  <c r="U141" i="4"/>
  <c r="U142" i="4"/>
  <c r="U515" i="4"/>
  <c r="U101" i="4"/>
  <c r="U75" i="4"/>
  <c r="U757" i="4"/>
  <c r="U76" i="4"/>
  <c r="U774" i="4"/>
  <c r="U121" i="4"/>
  <c r="U418" i="4"/>
  <c r="U289" i="4"/>
  <c r="U503" i="4"/>
  <c r="U252" i="4"/>
  <c r="U402" i="4"/>
  <c r="U636" i="4"/>
  <c r="U758" i="4"/>
  <c r="U278" i="4"/>
  <c r="U170" i="4"/>
  <c r="U612" i="4"/>
  <c r="U122" i="4"/>
  <c r="U162" i="4"/>
  <c r="U369" i="4"/>
  <c r="U299" i="4"/>
  <c r="U452" i="4"/>
  <c r="U395" i="4"/>
  <c r="U711" i="4"/>
  <c r="U470" i="4"/>
  <c r="U183" i="4"/>
  <c r="U437" i="4"/>
  <c r="U438" i="4"/>
  <c r="U193" i="4"/>
  <c r="U132" i="4"/>
  <c r="U242" i="4"/>
  <c r="U23" i="4"/>
  <c r="U630" i="4"/>
  <c r="U342" i="4"/>
  <c r="U326" i="4"/>
  <c r="U416" i="4"/>
  <c r="U379" i="4"/>
  <c r="U453" i="4"/>
  <c r="U333" i="4"/>
  <c r="U387" i="4"/>
  <c r="U234" i="4"/>
  <c r="U751" i="4"/>
  <c r="U454" i="4"/>
  <c r="U681" i="4"/>
  <c r="U241" i="4"/>
  <c r="U539" i="4"/>
  <c r="U602" i="4"/>
  <c r="U597" i="4"/>
  <c r="U613" i="4"/>
  <c r="U593" i="4"/>
  <c r="U317" i="4"/>
  <c r="U181" i="4"/>
  <c r="U426" i="4"/>
  <c r="U355" i="4"/>
  <c r="U631" i="4"/>
  <c r="U290" i="4"/>
  <c r="U279" i="4"/>
  <c r="U496" i="4"/>
  <c r="U455" i="4"/>
  <c r="U668" i="4"/>
  <c r="U24" i="4"/>
  <c r="U351" i="4"/>
  <c r="U476" i="4"/>
  <c r="U229" i="4"/>
  <c r="U697" i="4"/>
  <c r="U61" i="4"/>
  <c r="U482" i="4"/>
  <c r="U307" i="4"/>
  <c r="U40" i="4"/>
  <c r="U143" i="4"/>
  <c r="U189" i="4"/>
  <c r="U456" i="4"/>
  <c r="U768" i="4"/>
  <c r="U102" i="4"/>
  <c r="U621" i="4"/>
  <c r="U103" i="4"/>
  <c r="U235" i="4"/>
  <c r="U163" i="4"/>
  <c r="U483" i="4"/>
  <c r="U403" i="4"/>
  <c r="U649" i="4"/>
  <c r="U318" i="4"/>
  <c r="U171" i="4"/>
  <c r="U216" i="4"/>
  <c r="U323" i="4"/>
  <c r="U410" i="4"/>
  <c r="U273" i="4"/>
  <c r="U675" i="4"/>
  <c r="U164" i="4"/>
  <c r="U703" i="4"/>
  <c r="U427" i="4"/>
  <c r="U477" i="4"/>
  <c r="U62" i="4"/>
  <c r="U478" i="4"/>
  <c r="U428" i="4"/>
  <c r="U359" i="4"/>
  <c r="U439" i="4"/>
  <c r="U150" i="4"/>
  <c r="U632" i="4"/>
  <c r="U698" i="4"/>
  <c r="U49" i="4"/>
  <c r="U41" i="4"/>
  <c r="U194" i="4"/>
  <c r="U352" i="4"/>
  <c r="U497" i="4"/>
  <c r="U77" i="4"/>
  <c r="U504" i="4"/>
  <c r="U195" i="4"/>
  <c r="U712" i="4"/>
  <c r="U637" i="4"/>
  <c r="U6" i="4"/>
  <c r="U614" i="4"/>
  <c r="U725" i="4"/>
  <c r="U638" i="4"/>
  <c r="U639" i="4"/>
  <c r="U50" i="4"/>
  <c r="U633" i="4"/>
  <c r="U258" i="4"/>
  <c r="U319" i="4"/>
  <c r="U148" i="4"/>
  <c r="U12" i="4"/>
  <c r="U556" i="4"/>
  <c r="U488" i="4"/>
  <c r="U615" i="4"/>
  <c r="U217" i="4"/>
  <c r="U734" i="4"/>
  <c r="U327" i="4"/>
  <c r="U699" i="4"/>
  <c r="U700" i="4"/>
  <c r="U598" i="4"/>
  <c r="U308" i="4"/>
  <c r="U440" i="4"/>
  <c r="U735" i="4"/>
  <c r="U127" i="4"/>
  <c r="U599" i="4"/>
  <c r="U94" i="4"/>
  <c r="U460" i="4"/>
  <c r="U704" i="4"/>
  <c r="U196" i="4"/>
  <c r="U507" i="4"/>
  <c r="U291" i="4"/>
  <c r="U616" i="4"/>
  <c r="U640" i="4"/>
  <c r="U498" i="4"/>
  <c r="U411" i="4"/>
  <c r="U280" i="4"/>
  <c r="U253" i="4"/>
  <c r="U334" i="4"/>
  <c r="U312" i="4"/>
  <c r="U292" i="4"/>
  <c r="U218" i="4"/>
  <c r="U603" i="4"/>
  <c r="U604" i="4"/>
  <c r="U133" i="4"/>
  <c r="U197" i="4"/>
  <c r="U380" i="4"/>
  <c r="U210" i="4"/>
  <c r="U90" i="4"/>
  <c r="U13" i="4"/>
  <c r="U412" i="4"/>
  <c r="U748" i="4"/>
  <c r="U446" i="4"/>
  <c r="U585" i="4"/>
  <c r="U540" i="4"/>
  <c r="U719" i="4"/>
  <c r="U622" i="4"/>
  <c r="U404" i="4"/>
  <c r="U676" i="4"/>
  <c r="U198" i="4"/>
  <c r="U634" i="4"/>
  <c r="U155" i="4"/>
  <c r="U557" i="4"/>
  <c r="U313" i="4"/>
  <c r="U172" i="4"/>
  <c r="U293" i="4"/>
  <c r="U558" i="4"/>
  <c r="U173" i="4"/>
  <c r="U641" i="4"/>
  <c r="U516" i="4"/>
  <c r="U769" i="4"/>
  <c r="U736" i="4"/>
  <c r="U720" i="4"/>
  <c r="U370" i="4"/>
  <c r="U532" i="4"/>
  <c r="U705" i="4"/>
  <c r="U42" i="4"/>
  <c r="U642" i="4"/>
  <c r="U230" i="4"/>
  <c r="U537" i="4"/>
  <c r="U274" i="4"/>
  <c r="U489" i="4"/>
  <c r="U43" i="4"/>
  <c r="U528" i="4"/>
  <c r="U151" i="4"/>
  <c r="U471" i="4"/>
  <c r="U28" i="4"/>
  <c r="U231" i="4"/>
  <c r="U14" i="4"/>
  <c r="U715" i="4"/>
  <c r="U85" i="4"/>
  <c r="U706" i="4"/>
  <c r="U419" i="4"/>
  <c r="U461" i="4"/>
  <c r="U95" i="4"/>
  <c r="U396" i="4"/>
  <c r="U577" i="4"/>
  <c r="U775" i="4"/>
  <c r="U499" i="4"/>
  <c r="U157" i="4"/>
  <c r="U517" i="4"/>
  <c r="U108" i="4"/>
  <c r="U643" i="4"/>
  <c r="U605" i="4"/>
  <c r="U371" i="4"/>
  <c r="U222" i="4"/>
  <c r="U759" i="4"/>
  <c r="U259" i="4"/>
  <c r="U570" i="4"/>
  <c r="U223" i="4"/>
  <c r="U186" i="4"/>
  <c r="U281" i="4"/>
  <c r="U559" i="4"/>
  <c r="U405" i="4"/>
  <c r="U677" i="4"/>
  <c r="U770" i="4"/>
  <c r="U656" i="4"/>
  <c r="U500" i="4"/>
  <c r="U771" i="4"/>
  <c r="U772" i="4"/>
  <c r="U294" i="4"/>
  <c r="U109" i="4"/>
  <c r="U623" i="4"/>
  <c r="U457" i="4"/>
  <c r="U263" i="4"/>
  <c r="U314" i="4"/>
  <c r="U199" i="4"/>
  <c r="U606" i="4"/>
  <c r="U760" i="4"/>
  <c r="U429" i="4"/>
  <c r="U541" i="4"/>
  <c r="U134" i="4"/>
  <c r="U726" i="4"/>
  <c r="U372" i="4"/>
  <c r="U174" i="4"/>
  <c r="U420" i="4"/>
  <c r="U211" i="4"/>
  <c r="U51" i="4"/>
  <c r="U236" i="4"/>
  <c r="U52" i="4"/>
  <c r="U78" i="4"/>
  <c r="U320" i="4"/>
  <c r="U135" i="4"/>
  <c r="U104" i="4"/>
  <c r="U721" i="4"/>
  <c r="U79" i="4"/>
  <c r="U501" i="4"/>
  <c r="U270" i="4"/>
  <c r="U430" i="4"/>
  <c r="U282" i="4"/>
  <c r="U260" i="4"/>
  <c r="U533" i="4"/>
  <c r="U190" i="4"/>
  <c r="U397" i="4"/>
  <c r="U31" i="4"/>
  <c r="U701" i="4"/>
  <c r="U659" i="4"/>
  <c r="U382" i="4"/>
  <c r="U298" i="4"/>
  <c r="U261" i="4"/>
  <c r="U717" i="4"/>
  <c r="U650" i="4"/>
  <c r="U749" i="4"/>
  <c r="U727" i="4"/>
  <c r="U490" i="4"/>
  <c r="U518" i="4"/>
  <c r="U462" i="4"/>
  <c r="U617" i="4"/>
  <c r="U25" i="4"/>
  <c r="U136" i="4"/>
  <c r="U295" i="4"/>
  <c r="U373" i="4"/>
  <c r="U144" i="4"/>
  <c r="U536" i="4"/>
  <c r="U321" i="4"/>
  <c r="U383" i="4"/>
  <c r="U529" i="4"/>
  <c r="U398" i="4"/>
  <c r="U29" i="4"/>
  <c r="U594" i="4"/>
  <c r="U343" i="4"/>
  <c r="U549" i="4"/>
  <c r="U275" i="4"/>
  <c r="U508" i="4"/>
  <c r="U212" i="4"/>
  <c r="U413" i="4"/>
  <c r="U707" i="4"/>
  <c r="U214" i="4"/>
  <c r="U175" i="4"/>
  <c r="U80" i="4"/>
  <c r="U660" i="4"/>
  <c r="U344" i="4"/>
  <c r="U509" i="4"/>
  <c r="U60" i="4"/>
  <c r="U744" i="4"/>
  <c r="U618" i="4"/>
  <c r="U328" i="4"/>
  <c r="U388" i="4"/>
  <c r="U86" i="4"/>
  <c r="U678" i="4"/>
  <c r="U3" i="4"/>
  <c r="U651" i="4"/>
  <c r="U53" i="4"/>
  <c r="U644" i="4"/>
  <c r="U463" i="4"/>
  <c r="U137" i="4"/>
  <c r="U491" i="4"/>
  <c r="U200" i="4"/>
  <c r="U607" i="4"/>
  <c r="U243" i="4"/>
  <c r="U550" i="4"/>
  <c r="U586" i="4"/>
  <c r="U737" i="4"/>
  <c r="U64" i="4"/>
  <c r="U237" i="4"/>
  <c r="U571" i="4"/>
  <c r="U745" i="4"/>
  <c r="U431" i="4"/>
  <c r="U345" i="4"/>
  <c r="U215" i="4"/>
  <c r="U682" i="4"/>
  <c r="U44" i="4"/>
  <c r="U474" i="4"/>
  <c r="U374" i="4"/>
  <c r="U30" i="4"/>
  <c r="U738" i="4"/>
  <c r="U464" i="4"/>
  <c r="U329" i="4"/>
  <c r="U15" i="4"/>
  <c r="U683" i="4"/>
  <c r="U16" i="4"/>
  <c r="U224" i="4"/>
  <c r="U669" i="4"/>
  <c r="U335" i="4"/>
  <c r="U525" i="4"/>
  <c r="U346" i="4"/>
  <c r="U152" i="4"/>
  <c r="U645" i="4"/>
  <c r="U519" i="4"/>
  <c r="U296" i="4"/>
  <c r="U739" i="4"/>
  <c r="U244" i="4"/>
  <c r="U530" i="4"/>
  <c r="U347" i="4"/>
  <c r="U54" i="4"/>
  <c r="U153" i="4"/>
  <c r="U360" i="4"/>
  <c r="U773" i="4"/>
  <c r="U65" i="4"/>
  <c r="U740" i="4"/>
  <c r="U110" i="4"/>
  <c r="U353" i="4"/>
  <c r="U138" i="4"/>
  <c r="U55" i="4"/>
  <c r="U534" i="4"/>
  <c r="U728" i="4"/>
  <c r="U117" i="4"/>
  <c r="U560" i="4"/>
  <c r="U421" i="4"/>
  <c r="U776" i="4"/>
  <c r="U578" i="4"/>
  <c r="U444" i="4"/>
  <c r="U479" i="4"/>
  <c r="U32" i="4"/>
  <c r="U213" i="4"/>
  <c r="U708" i="4"/>
  <c r="U688" i="4"/>
  <c r="U465" i="4"/>
  <c r="U283" i="4"/>
  <c r="U201" i="4"/>
  <c r="U417" i="4"/>
  <c r="U406" i="4"/>
  <c r="U484" i="4"/>
  <c r="U670" i="4"/>
  <c r="U661" i="4"/>
  <c r="U66" i="4"/>
  <c r="U124" i="4"/>
  <c r="U158" i="4"/>
  <c r="U551" i="4"/>
  <c r="U741" i="4"/>
  <c r="U245" i="4"/>
  <c r="U579" i="4"/>
  <c r="U689" i="4"/>
  <c r="U356" i="4"/>
  <c r="U361" i="4"/>
  <c r="U330" i="4"/>
  <c r="U176" i="4"/>
  <c r="U389" i="4"/>
  <c r="U96" i="4"/>
  <c r="U713" i="4"/>
  <c r="U177" i="4"/>
  <c r="U225" i="4"/>
  <c r="U466" i="4"/>
  <c r="U561" i="4"/>
  <c r="U17" i="4"/>
  <c r="U276" i="4"/>
  <c r="U646" i="4"/>
  <c r="U202" i="4"/>
  <c r="U18" i="4"/>
  <c r="U182" i="4"/>
  <c r="U652" i="4"/>
  <c r="U526" i="4"/>
  <c r="U203" i="4"/>
  <c r="U97" i="4"/>
  <c r="U284" i="4"/>
  <c r="U67" i="4"/>
  <c r="U690" i="4"/>
  <c r="U277" i="4"/>
  <c r="U572" i="4"/>
  <c r="U467" i="4"/>
  <c r="U204" i="4"/>
  <c r="U111" i="4"/>
  <c r="U441" i="4"/>
  <c r="U447" i="4"/>
  <c r="U531" i="4"/>
  <c r="U662" i="4"/>
  <c r="U33" i="4"/>
  <c r="U45" i="4"/>
  <c r="U722" i="4"/>
  <c r="U362" i="4"/>
  <c r="U542" i="4"/>
  <c r="U742" i="4"/>
  <c r="U684" i="4"/>
  <c r="U562" i="4"/>
  <c r="U300" i="4"/>
  <c r="U580" i="4"/>
  <c r="U624" i="4"/>
  <c r="U98" i="4"/>
  <c r="U716" i="4"/>
  <c r="U432" i="4"/>
  <c r="U262" i="4"/>
  <c r="U709" i="4"/>
  <c r="U123" i="4"/>
  <c r="U729" i="4"/>
  <c r="U581" i="4"/>
  <c r="U485" i="4"/>
  <c r="U309" i="4"/>
  <c r="U336" i="4"/>
  <c r="U331" i="4"/>
  <c r="U285" i="4"/>
  <c r="U573" i="4"/>
  <c r="U118" i="4"/>
  <c r="U184" i="4"/>
  <c r="U679" i="4"/>
  <c r="U486" i="4"/>
  <c r="U761" i="4"/>
  <c r="U691" i="4"/>
  <c r="U647" i="4"/>
  <c r="U145" i="4"/>
  <c r="U139" i="4"/>
  <c r="U232" i="4"/>
  <c r="U91" i="4"/>
  <c r="U671" i="4"/>
  <c r="U46" i="4"/>
  <c r="U384" i="4"/>
  <c r="U178" i="4"/>
  <c r="U286" i="4"/>
  <c r="U226" i="4"/>
  <c r="U552" i="4"/>
  <c r="U520" i="4"/>
  <c r="U672" i="4"/>
  <c r="U26" i="4"/>
  <c r="U743" i="4"/>
  <c r="U390" i="4"/>
  <c r="U492" i="4"/>
  <c r="U56" i="4"/>
  <c r="U510" i="4"/>
  <c r="U502" i="4"/>
  <c r="U391" i="4"/>
  <c r="U92" i="4"/>
  <c r="U685" i="4"/>
  <c r="U433" i="4"/>
  <c r="U730" i="4"/>
  <c r="U301" i="4"/>
  <c r="U493" i="4"/>
  <c r="U7" i="4"/>
  <c r="U87" i="4"/>
  <c r="U564" i="4"/>
  <c r="U246" i="4"/>
  <c r="U663" i="4"/>
  <c r="U337" i="4"/>
  <c r="U375" i="4"/>
  <c r="U587" i="4"/>
  <c r="U543" i="4"/>
  <c r="U165" i="4"/>
  <c r="U673" i="4"/>
  <c r="U653" i="4"/>
  <c r="U227" i="4"/>
  <c r="U68" i="4"/>
  <c r="U544" i="4"/>
  <c r="U553" i="4"/>
  <c r="U69" i="4"/>
  <c r="U664" i="4"/>
  <c r="U35" i="4"/>
  <c r="U527" i="4"/>
  <c r="U254" i="4"/>
  <c r="U348" i="4"/>
  <c r="U93" i="4"/>
  <c r="U407" i="4"/>
  <c r="U376" i="4"/>
  <c r="U302" i="4"/>
  <c r="U731" i="4"/>
  <c r="U608" i="4"/>
  <c r="U128" i="4"/>
  <c r="U36" i="4"/>
  <c r="U710" i="4"/>
  <c r="U665" i="4"/>
  <c r="U458" i="4"/>
  <c r="U191" i="4"/>
  <c r="U112" i="4"/>
  <c r="U113" i="4"/>
  <c r="U338" i="4"/>
  <c r="U494" i="4"/>
  <c r="U545" i="4"/>
  <c r="U377" i="4"/>
  <c r="U357" i="4"/>
  <c r="U57" i="4"/>
  <c r="U310" i="4"/>
  <c r="U332" i="4"/>
  <c r="U363" i="4"/>
  <c r="U635" i="4"/>
  <c r="U63" i="4"/>
  <c r="U364" i="4"/>
  <c r="U47" i="4"/>
  <c r="U267" i="4"/>
  <c r="U146" i="4"/>
  <c r="U303" i="4"/>
  <c r="U546" i="4"/>
  <c r="U442" i="4"/>
  <c r="U268" i="4"/>
  <c r="U414" i="4"/>
  <c r="U149" i="4"/>
  <c r="U655" i="4"/>
  <c r="U70" i="4"/>
  <c r="U255" i="4"/>
  <c r="U381" i="4"/>
  <c r="U154" i="4"/>
  <c r="U19" i="4"/>
  <c r="U480" i="4"/>
  <c r="U20" i="4"/>
  <c r="U511" i="4"/>
  <c r="U349" i="4"/>
  <c r="U547" i="4"/>
  <c r="U264" i="4"/>
  <c r="U350" i="4"/>
  <c r="U48" i="4"/>
  <c r="U247" i="4"/>
  <c r="U339" i="4"/>
  <c r="U324" i="4"/>
  <c r="U304" i="4"/>
  <c r="U468" i="4"/>
  <c r="U322" i="4"/>
  <c r="U205" i="4"/>
  <c r="U625" i="4"/>
  <c r="U287" i="4"/>
  <c r="U37" i="4"/>
  <c r="U378" i="4"/>
  <c r="U680" i="4"/>
  <c r="U256" i="4"/>
  <c r="U238" i="4"/>
  <c r="U619" i="4"/>
  <c r="U81" i="4"/>
  <c r="U88" i="4"/>
  <c r="U239" i="4"/>
  <c r="U554" i="4"/>
  <c r="U315" i="4"/>
  <c r="U399" i="4"/>
  <c r="U119" i="4"/>
  <c r="U206" i="4"/>
  <c r="U8" i="4"/>
  <c r="U555" i="4"/>
  <c r="U392" i="4"/>
  <c r="U746" i="4"/>
  <c r="U179" i="4"/>
  <c r="U99" i="4"/>
  <c r="U316" i="4"/>
  <c r="U422" i="4"/>
  <c r="U365" i="4"/>
  <c r="U548" i="4"/>
  <c r="U854" i="4"/>
  <c r="T826" i="4"/>
  <c r="T792" i="4"/>
  <c r="T793" i="4"/>
  <c r="T812" i="4"/>
  <c r="T794" i="4"/>
  <c r="T816" i="4"/>
  <c r="T795" i="4"/>
  <c r="T832" i="4"/>
  <c r="T817" i="4"/>
  <c r="T813" i="4"/>
  <c r="T833" i="4"/>
  <c r="T846" i="4"/>
  <c r="T796" i="4"/>
  <c r="T847" i="4"/>
  <c r="T783" i="4"/>
  <c r="T827" i="4"/>
  <c r="T784" i="4"/>
  <c r="T834" i="4"/>
  <c r="T835" i="4"/>
  <c r="T818" i="4"/>
  <c r="T777" i="4"/>
  <c r="T856" i="4"/>
  <c r="T848" i="4"/>
  <c r="T836" i="4"/>
  <c r="T845" i="4"/>
  <c r="T849" i="4"/>
  <c r="T824" i="4"/>
  <c r="T808" i="4"/>
  <c r="T819" i="4"/>
  <c r="T837" i="4"/>
  <c r="T802" i="4"/>
  <c r="T825" i="4"/>
  <c r="T788" i="4"/>
  <c r="T820" i="4"/>
  <c r="T841" i="4"/>
  <c r="T762" i="4"/>
  <c r="T472" i="4"/>
  <c r="T809" i="4"/>
  <c r="T657" i="4"/>
  <c r="T855" i="4"/>
  <c r="T853" i="4"/>
  <c r="T4" i="4"/>
  <c r="T838" i="4"/>
  <c r="T800" i="4"/>
  <c r="T5" i="4"/>
  <c r="T538" i="4"/>
  <c r="T790" i="4"/>
  <c r="T839" i="4"/>
  <c r="T692" i="4"/>
  <c r="T473" i="4"/>
  <c r="T779" i="4"/>
  <c r="T785" i="4"/>
  <c r="T797" i="4"/>
  <c r="T620" i="4"/>
  <c r="T840" i="4"/>
  <c r="T814" i="4"/>
  <c r="T798" i="4"/>
  <c r="T828" i="4"/>
  <c r="T565" i="4"/>
  <c r="T789" i="4"/>
  <c r="T82" i="4"/>
  <c r="T38" i="4"/>
  <c r="T821" i="4"/>
  <c r="T786" i="4"/>
  <c r="T780" i="4"/>
  <c r="T804" i="4"/>
  <c r="T752" i="4"/>
  <c r="T763" i="4"/>
  <c r="T799" i="4"/>
  <c r="T71" i="4"/>
  <c r="T448" i="4"/>
  <c r="T778" i="4"/>
  <c r="T787" i="4"/>
  <c r="T850" i="4"/>
  <c r="T803" i="4"/>
  <c r="T609" i="4"/>
  <c r="T829" i="4"/>
  <c r="T791" i="4"/>
  <c r="T851" i="4"/>
  <c r="T810" i="4"/>
  <c r="T105" i="4"/>
  <c r="T830" i="4"/>
  <c r="T805" i="4"/>
  <c r="T654" i="4"/>
  <c r="T806" i="4"/>
  <c r="T815" i="4"/>
  <c r="T658" i="4"/>
  <c r="T9" i="4"/>
  <c r="T248" i="4"/>
  <c r="T512" i="4"/>
  <c r="T852" i="4"/>
  <c r="T811" i="4"/>
  <c r="T807" i="4"/>
  <c r="T842" i="4"/>
  <c r="T781" i="4"/>
  <c r="T831" i="4"/>
  <c r="T843" i="4"/>
  <c r="T801" i="4"/>
  <c r="T782" i="4"/>
  <c r="T159" i="4"/>
  <c r="T366" i="4"/>
  <c r="T844" i="4"/>
  <c r="T822" i="4"/>
  <c r="T588" i="4"/>
  <c r="T100" i="4"/>
  <c r="T354" i="4"/>
  <c r="T449" i="4"/>
  <c r="T160" i="4"/>
  <c r="T648" i="4"/>
  <c r="T521" i="4"/>
  <c r="T750" i="4"/>
  <c r="T257" i="4"/>
  <c r="T72" i="4"/>
  <c r="T567" i="4"/>
  <c r="T265" i="4"/>
  <c r="T297" i="4"/>
  <c r="T73" i="4"/>
  <c r="T434" i="4"/>
  <c r="T666" i="4"/>
  <c r="T753" i="4"/>
  <c r="T207" i="4"/>
  <c r="T120" i="4"/>
  <c r="T249" i="4"/>
  <c r="T106" i="4"/>
  <c r="T83" i="4"/>
  <c r="T415" i="4"/>
  <c r="T450" i="4"/>
  <c r="T156" i="4"/>
  <c r="T754" i="4"/>
  <c r="T755" i="4"/>
  <c r="T693" i="4"/>
  <c r="T240" i="4"/>
  <c r="T714" i="4"/>
  <c r="T219" i="4"/>
  <c r="T718" i="4"/>
  <c r="T574" i="4"/>
  <c r="T522" i="4"/>
  <c r="T589" i="4"/>
  <c r="T610" i="4"/>
  <c r="T393" i="4"/>
  <c r="T686" i="4"/>
  <c r="T385" i="4"/>
  <c r="T114" i="4"/>
  <c r="T435" i="4"/>
  <c r="T233" i="4"/>
  <c r="T764" i="4"/>
  <c r="T228" i="4"/>
  <c r="T187" i="4"/>
  <c r="T84" i="4"/>
  <c r="T358" i="4"/>
  <c r="T505" i="4"/>
  <c r="T305" i="4"/>
  <c r="T590" i="4"/>
  <c r="T166" i="4"/>
  <c r="T591" i="4"/>
  <c r="T129" i="4"/>
  <c r="T436" i="4"/>
  <c r="T220" i="4"/>
  <c r="T568" i="4"/>
  <c r="T626" i="4"/>
  <c r="T469" i="4"/>
  <c r="T340" i="4"/>
  <c r="T58" i="4"/>
  <c r="T125" i="4"/>
  <c r="T600" i="4"/>
  <c r="T732" i="4"/>
  <c r="T115" i="4"/>
  <c r="T495" i="4"/>
  <c r="T575" i="4"/>
  <c r="T506" i="4"/>
  <c r="T611" i="4"/>
  <c r="T250" i="4"/>
  <c r="T266" i="4"/>
  <c r="T702" i="4"/>
  <c r="T566" i="4"/>
  <c r="T34" i="4"/>
  <c r="T288" i="4"/>
  <c r="T582" i="4"/>
  <c r="T583" i="4"/>
  <c r="T576" i="4"/>
  <c r="T251" i="4"/>
  <c r="T445" i="4"/>
  <c r="T394" i="4"/>
  <c r="T400" i="4"/>
  <c r="T595" i="4"/>
  <c r="T535" i="4"/>
  <c r="T765" i="4"/>
  <c r="T628" i="4"/>
  <c r="T408" i="4"/>
  <c r="T596" i="4"/>
  <c r="T271" i="4"/>
  <c r="T161" i="4"/>
  <c r="T140" i="4"/>
  <c r="T459" i="4"/>
  <c r="T766" i="4"/>
  <c r="T475" i="4"/>
  <c r="T601" i="4"/>
  <c r="T747" i="4"/>
  <c r="T694" i="4"/>
  <c r="T269" i="4"/>
  <c r="T59" i="4"/>
  <c r="T367" i="4"/>
  <c r="T325" i="4"/>
  <c r="T733" i="4"/>
  <c r="T185" i="4"/>
  <c r="T767" i="4"/>
  <c r="T695" i="4"/>
  <c r="T687" i="4"/>
  <c r="T167" i="4"/>
  <c r="T627" i="4"/>
  <c r="T674" i="4"/>
  <c r="T451" i="4"/>
  <c r="T188" i="4"/>
  <c r="T89" i="4"/>
  <c r="T513" i="4"/>
  <c r="T272" i="4"/>
  <c r="T27" i="4"/>
  <c r="T306" i="4"/>
  <c r="T341" i="4"/>
  <c r="T523" i="4"/>
  <c r="T423" i="4"/>
  <c r="T563" i="4"/>
  <c r="T130" i="4"/>
  <c r="T696" i="4"/>
  <c r="T424" i="4"/>
  <c r="T756" i="4"/>
  <c r="T168" i="4"/>
  <c r="T169" i="4"/>
  <c r="T425" i="4"/>
  <c r="T443" i="4"/>
  <c r="T524" i="4"/>
  <c r="T208" i="4"/>
  <c r="T10" i="4"/>
  <c r="T74" i="4"/>
  <c r="T584" i="4"/>
  <c r="T368" i="4"/>
  <c r="T180" i="4"/>
  <c r="T723" i="4"/>
  <c r="T107" i="4"/>
  <c r="T209" i="4"/>
  <c r="T11" i="4"/>
  <c r="T131" i="4"/>
  <c r="T409" i="4"/>
  <c r="T724" i="4"/>
  <c r="T39" i="4"/>
  <c r="T487" i="4"/>
  <c r="T514" i="4"/>
  <c r="T21" i="4"/>
  <c r="T667" i="4"/>
  <c r="T629" i="4"/>
  <c r="T481" i="4"/>
  <c r="T569" i="4"/>
  <c r="T22" i="4"/>
  <c r="T592" i="4"/>
  <c r="T126" i="4"/>
  <c r="T116" i="4"/>
  <c r="T147" i="4"/>
  <c r="T221" i="4"/>
  <c r="T192" i="4"/>
  <c r="T401" i="4"/>
  <c r="T311" i="4"/>
  <c r="T141" i="4"/>
  <c r="T142" i="4"/>
  <c r="T515" i="4"/>
  <c r="T101" i="4"/>
  <c r="T75" i="4"/>
  <c r="T757" i="4"/>
  <c r="T76" i="4"/>
  <c r="T774" i="4"/>
  <c r="T121" i="4"/>
  <c r="T418" i="4"/>
  <c r="T289" i="4"/>
  <c r="T503" i="4"/>
  <c r="T252" i="4"/>
  <c r="T402" i="4"/>
  <c r="T636" i="4"/>
  <c r="T758" i="4"/>
  <c r="T278" i="4"/>
  <c r="T170" i="4"/>
  <c r="T612" i="4"/>
  <c r="T122" i="4"/>
  <c r="T162" i="4"/>
  <c r="T369" i="4"/>
  <c r="T299" i="4"/>
  <c r="T452" i="4"/>
  <c r="T395" i="4"/>
  <c r="T711" i="4"/>
  <c r="T470" i="4"/>
  <c r="T183" i="4"/>
  <c r="T437" i="4"/>
  <c r="T438" i="4"/>
  <c r="T193" i="4"/>
  <c r="T132" i="4"/>
  <c r="T242" i="4"/>
  <c r="T23" i="4"/>
  <c r="T630" i="4"/>
  <c r="T342" i="4"/>
  <c r="T326" i="4"/>
  <c r="T416" i="4"/>
  <c r="T379" i="4"/>
  <c r="T453" i="4"/>
  <c r="T333" i="4"/>
  <c r="T387" i="4"/>
  <c r="T234" i="4"/>
  <c r="T751" i="4"/>
  <c r="T454" i="4"/>
  <c r="T681" i="4"/>
  <c r="T241" i="4"/>
  <c r="T539" i="4"/>
  <c r="T602" i="4"/>
  <c r="T597" i="4"/>
  <c r="T613" i="4"/>
  <c r="T593" i="4"/>
  <c r="T317" i="4"/>
  <c r="T181" i="4"/>
  <c r="T426" i="4"/>
  <c r="T355" i="4"/>
  <c r="T631" i="4"/>
  <c r="T290" i="4"/>
  <c r="T279" i="4"/>
  <c r="T496" i="4"/>
  <c r="T455" i="4"/>
  <c r="T668" i="4"/>
  <c r="T24" i="4"/>
  <c r="T351" i="4"/>
  <c r="T476" i="4"/>
  <c r="T229" i="4"/>
  <c r="T697" i="4"/>
  <c r="T61" i="4"/>
  <c r="T482" i="4"/>
  <c r="T307" i="4"/>
  <c r="T40" i="4"/>
  <c r="T143" i="4"/>
  <c r="T189" i="4"/>
  <c r="T456" i="4"/>
  <c r="T768" i="4"/>
  <c r="T102" i="4"/>
  <c r="T621" i="4"/>
  <c r="T103" i="4"/>
  <c r="T235" i="4"/>
  <c r="T163" i="4"/>
  <c r="T483" i="4"/>
  <c r="T403" i="4"/>
  <c r="T649" i="4"/>
  <c r="T318" i="4"/>
  <c r="T171" i="4"/>
  <c r="T216" i="4"/>
  <c r="T323" i="4"/>
  <c r="T410" i="4"/>
  <c r="T273" i="4"/>
  <c r="T675" i="4"/>
  <c r="T164" i="4"/>
  <c r="T703" i="4"/>
  <c r="T427" i="4"/>
  <c r="T477" i="4"/>
  <c r="T62" i="4"/>
  <c r="T478" i="4"/>
  <c r="T428" i="4"/>
  <c r="T359" i="4"/>
  <c r="T439" i="4"/>
  <c r="T150" i="4"/>
  <c r="T632" i="4"/>
  <c r="T698" i="4"/>
  <c r="T49" i="4"/>
  <c r="T41" i="4"/>
  <c r="T194" i="4"/>
  <c r="T352" i="4"/>
  <c r="T497" i="4"/>
  <c r="T77" i="4"/>
  <c r="T504" i="4"/>
  <c r="T195" i="4"/>
  <c r="T712" i="4"/>
  <c r="T637" i="4"/>
  <c r="T6" i="4"/>
  <c r="T614" i="4"/>
  <c r="T725" i="4"/>
  <c r="T638" i="4"/>
  <c r="T639" i="4"/>
  <c r="T50" i="4"/>
  <c r="T633" i="4"/>
  <c r="T258" i="4"/>
  <c r="T319" i="4"/>
  <c r="T148" i="4"/>
  <c r="T12" i="4"/>
  <c r="T556" i="4"/>
  <c r="T488" i="4"/>
  <c r="T615" i="4"/>
  <c r="T217" i="4"/>
  <c r="T734" i="4"/>
  <c r="T327" i="4"/>
  <c r="T699" i="4"/>
  <c r="T700" i="4"/>
  <c r="T598" i="4"/>
  <c r="T308" i="4"/>
  <c r="T440" i="4"/>
  <c r="T735" i="4"/>
  <c r="T127" i="4"/>
  <c r="T599" i="4"/>
  <c r="T94" i="4"/>
  <c r="T460" i="4"/>
  <c r="T704" i="4"/>
  <c r="T196" i="4"/>
  <c r="T507" i="4"/>
  <c r="T291" i="4"/>
  <c r="T616" i="4"/>
  <c r="T640" i="4"/>
  <c r="T498" i="4"/>
  <c r="T411" i="4"/>
  <c r="T280" i="4"/>
  <c r="T253" i="4"/>
  <c r="T334" i="4"/>
  <c r="T312" i="4"/>
  <c r="T292" i="4"/>
  <c r="T218" i="4"/>
  <c r="T603" i="4"/>
  <c r="T604" i="4"/>
  <c r="T133" i="4"/>
  <c r="T197" i="4"/>
  <c r="T380" i="4"/>
  <c r="T210" i="4"/>
  <c r="T90" i="4"/>
  <c r="T13" i="4"/>
  <c r="T412" i="4"/>
  <c r="T748" i="4"/>
  <c r="T446" i="4"/>
  <c r="T585" i="4"/>
  <c r="T540" i="4"/>
  <c r="T719" i="4"/>
  <c r="T622" i="4"/>
  <c r="T404" i="4"/>
  <c r="T676" i="4"/>
  <c r="T198" i="4"/>
  <c r="T634" i="4"/>
  <c r="T155" i="4"/>
  <c r="T557" i="4"/>
  <c r="T313" i="4"/>
  <c r="T172" i="4"/>
  <c r="T293" i="4"/>
  <c r="T558" i="4"/>
  <c r="T173" i="4"/>
  <c r="T641" i="4"/>
  <c r="T516" i="4"/>
  <c r="T769" i="4"/>
  <c r="T736" i="4"/>
  <c r="T720" i="4"/>
  <c r="T370" i="4"/>
  <c r="T532" i="4"/>
  <c r="T705" i="4"/>
  <c r="T42" i="4"/>
  <c r="T642" i="4"/>
  <c r="T230" i="4"/>
  <c r="T537" i="4"/>
  <c r="T274" i="4"/>
  <c r="T489" i="4"/>
  <c r="T43" i="4"/>
  <c r="T528" i="4"/>
  <c r="T151" i="4"/>
  <c r="T471" i="4"/>
  <c r="T28" i="4"/>
  <c r="T231" i="4"/>
  <c r="T14" i="4"/>
  <c r="T715" i="4"/>
  <c r="T85" i="4"/>
  <c r="T706" i="4"/>
  <c r="T419" i="4"/>
  <c r="T461" i="4"/>
  <c r="T95" i="4"/>
  <c r="T396" i="4"/>
  <c r="T577" i="4"/>
  <c r="T775" i="4"/>
  <c r="T499" i="4"/>
  <c r="T157" i="4"/>
  <c r="T517" i="4"/>
  <c r="T108" i="4"/>
  <c r="T643" i="4"/>
  <c r="T605" i="4"/>
  <c r="T371" i="4"/>
  <c r="T222" i="4"/>
  <c r="T759" i="4"/>
  <c r="T259" i="4"/>
  <c r="T570" i="4"/>
  <c r="T223" i="4"/>
  <c r="T186" i="4"/>
  <c r="T281" i="4"/>
  <c r="T559" i="4"/>
  <c r="T405" i="4"/>
  <c r="T677" i="4"/>
  <c r="T770" i="4"/>
  <c r="T656" i="4"/>
  <c r="T500" i="4"/>
  <c r="T771" i="4"/>
  <c r="T772" i="4"/>
  <c r="T294" i="4"/>
  <c r="T109" i="4"/>
  <c r="T623" i="4"/>
  <c r="T457" i="4"/>
  <c r="T263" i="4"/>
  <c r="T314" i="4"/>
  <c r="T199" i="4"/>
  <c r="T606" i="4"/>
  <c r="T760" i="4"/>
  <c r="T429" i="4"/>
  <c r="T541" i="4"/>
  <c r="T134" i="4"/>
  <c r="T726" i="4"/>
  <c r="T372" i="4"/>
  <c r="T174" i="4"/>
  <c r="T420" i="4"/>
  <c r="T211" i="4"/>
  <c r="T51" i="4"/>
  <c r="T236" i="4"/>
  <c r="T52" i="4"/>
  <c r="T78" i="4"/>
  <c r="T320" i="4"/>
  <c r="T135" i="4"/>
  <c r="T104" i="4"/>
  <c r="T721" i="4"/>
  <c r="T79" i="4"/>
  <c r="T501" i="4"/>
  <c r="T270" i="4"/>
  <c r="T430" i="4"/>
  <c r="T282" i="4"/>
  <c r="T260" i="4"/>
  <c r="T533" i="4"/>
  <c r="T190" i="4"/>
  <c r="T397" i="4"/>
  <c r="T31" i="4"/>
  <c r="T701" i="4"/>
  <c r="T659" i="4"/>
  <c r="T382" i="4"/>
  <c r="T298" i="4"/>
  <c r="T261" i="4"/>
  <c r="T717" i="4"/>
  <c r="T650" i="4"/>
  <c r="T749" i="4"/>
  <c r="T727" i="4"/>
  <c r="T490" i="4"/>
  <c r="T518" i="4"/>
  <c r="T462" i="4"/>
  <c r="T617" i="4"/>
  <c r="T25" i="4"/>
  <c r="T136" i="4"/>
  <c r="T295" i="4"/>
  <c r="T373" i="4"/>
  <c r="T144" i="4"/>
  <c r="T536" i="4"/>
  <c r="T321" i="4"/>
  <c r="T383" i="4"/>
  <c r="T529" i="4"/>
  <c r="T398" i="4"/>
  <c r="T29" i="4"/>
  <c r="T594" i="4"/>
  <c r="T343" i="4"/>
  <c r="T549" i="4"/>
  <c r="T275" i="4"/>
  <c r="T508" i="4"/>
  <c r="T212" i="4"/>
  <c r="T413" i="4"/>
  <c r="T707" i="4"/>
  <c r="T214" i="4"/>
  <c r="T175" i="4"/>
  <c r="T80" i="4"/>
  <c r="T660" i="4"/>
  <c r="T344" i="4"/>
  <c r="T509" i="4"/>
  <c r="T60" i="4"/>
  <c r="T744" i="4"/>
  <c r="T618" i="4"/>
  <c r="T328" i="4"/>
  <c r="T388" i="4"/>
  <c r="T86" i="4"/>
  <c r="T678" i="4"/>
  <c r="T3" i="4"/>
  <c r="T651" i="4"/>
  <c r="T53" i="4"/>
  <c r="T644" i="4"/>
  <c r="T463" i="4"/>
  <c r="T137" i="4"/>
  <c r="T491" i="4"/>
  <c r="T200" i="4"/>
  <c r="T607" i="4"/>
  <c r="T243" i="4"/>
  <c r="T550" i="4"/>
  <c r="T586" i="4"/>
  <c r="T737" i="4"/>
  <c r="T64" i="4"/>
  <c r="T237" i="4"/>
  <c r="T571" i="4"/>
  <c r="T745" i="4"/>
  <c r="T431" i="4"/>
  <c r="T345" i="4"/>
  <c r="T215" i="4"/>
  <c r="T682" i="4"/>
  <c r="T44" i="4"/>
  <c r="T474" i="4"/>
  <c r="T374" i="4"/>
  <c r="T30" i="4"/>
  <c r="T738" i="4"/>
  <c r="T464" i="4"/>
  <c r="T329" i="4"/>
  <c r="T15" i="4"/>
  <c r="T683" i="4"/>
  <c r="T16" i="4"/>
  <c r="T224" i="4"/>
  <c r="T669" i="4"/>
  <c r="T335" i="4"/>
  <c r="T525" i="4"/>
  <c r="T346" i="4"/>
  <c r="T152" i="4"/>
  <c r="T645" i="4"/>
  <c r="T519" i="4"/>
  <c r="T296" i="4"/>
  <c r="T739" i="4"/>
  <c r="T244" i="4"/>
  <c r="T530" i="4"/>
  <c r="T347" i="4"/>
  <c r="T54" i="4"/>
  <c r="T153" i="4"/>
  <c r="T360" i="4"/>
  <c r="T773" i="4"/>
  <c r="T65" i="4"/>
  <c r="T740" i="4"/>
  <c r="T110" i="4"/>
  <c r="T353" i="4"/>
  <c r="T138" i="4"/>
  <c r="T55" i="4"/>
  <c r="T534" i="4"/>
  <c r="T728" i="4"/>
  <c r="T117" i="4"/>
  <c r="T560" i="4"/>
  <c r="T421" i="4"/>
  <c r="T776" i="4"/>
  <c r="T578" i="4"/>
  <c r="T444" i="4"/>
  <c r="T479" i="4"/>
  <c r="T32" i="4"/>
  <c r="T213" i="4"/>
  <c r="T708" i="4"/>
  <c r="T688" i="4"/>
  <c r="T465" i="4"/>
  <c r="T283" i="4"/>
  <c r="T201" i="4"/>
  <c r="T417" i="4"/>
  <c r="T406" i="4"/>
  <c r="T484" i="4"/>
  <c r="T670" i="4"/>
  <c r="T661" i="4"/>
  <c r="T66" i="4"/>
  <c r="T124" i="4"/>
  <c r="T158" i="4"/>
  <c r="T551" i="4"/>
  <c r="T741" i="4"/>
  <c r="T245" i="4"/>
  <c r="T579" i="4"/>
  <c r="T689" i="4"/>
  <c r="T356" i="4"/>
  <c r="T361" i="4"/>
  <c r="T330" i="4"/>
  <c r="T176" i="4"/>
  <c r="T389" i="4"/>
  <c r="T96" i="4"/>
  <c r="T713" i="4"/>
  <c r="T177" i="4"/>
  <c r="T225" i="4"/>
  <c r="T466" i="4"/>
  <c r="T561" i="4"/>
  <c r="T17" i="4"/>
  <c r="T276" i="4"/>
  <c r="T646" i="4"/>
  <c r="T202" i="4"/>
  <c r="T18" i="4"/>
  <c r="T182" i="4"/>
  <c r="T652" i="4"/>
  <c r="T526" i="4"/>
  <c r="T203" i="4"/>
  <c r="T97" i="4"/>
  <c r="T284" i="4"/>
  <c r="T67" i="4"/>
  <c r="T690" i="4"/>
  <c r="T277" i="4"/>
  <c r="T572" i="4"/>
  <c r="T467" i="4"/>
  <c r="T204" i="4"/>
  <c r="T111" i="4"/>
  <c r="T441" i="4"/>
  <c r="T447" i="4"/>
  <c r="T531" i="4"/>
  <c r="T662" i="4"/>
  <c r="T33" i="4"/>
  <c r="T45" i="4"/>
  <c r="T722" i="4"/>
  <c r="T362" i="4"/>
  <c r="T542" i="4"/>
  <c r="T742" i="4"/>
  <c r="T684" i="4"/>
  <c r="T562" i="4"/>
  <c r="T300" i="4"/>
  <c r="T580" i="4"/>
  <c r="T624" i="4"/>
  <c r="T98" i="4"/>
  <c r="T716" i="4"/>
  <c r="T432" i="4"/>
  <c r="T262" i="4"/>
  <c r="T709" i="4"/>
  <c r="T123" i="4"/>
  <c r="T729" i="4"/>
  <c r="T581" i="4"/>
  <c r="T485" i="4"/>
  <c r="T309" i="4"/>
  <c r="T336" i="4"/>
  <c r="T331" i="4"/>
  <c r="T285" i="4"/>
  <c r="T573" i="4"/>
  <c r="T118" i="4"/>
  <c r="T184" i="4"/>
  <c r="T679" i="4"/>
  <c r="T486" i="4"/>
  <c r="T761" i="4"/>
  <c r="T691" i="4"/>
  <c r="T647" i="4"/>
  <c r="T145" i="4"/>
  <c r="T139" i="4"/>
  <c r="T232" i="4"/>
  <c r="T91" i="4"/>
  <c r="T671" i="4"/>
  <c r="T46" i="4"/>
  <c r="T384" i="4"/>
  <c r="T178" i="4"/>
  <c r="T286" i="4"/>
  <c r="T226" i="4"/>
  <c r="T552" i="4"/>
  <c r="T520" i="4"/>
  <c r="T672" i="4"/>
  <c r="T26" i="4"/>
  <c r="T743" i="4"/>
  <c r="T390" i="4"/>
  <c r="T492" i="4"/>
  <c r="T56" i="4"/>
  <c r="T510" i="4"/>
  <c r="T502" i="4"/>
  <c r="T391" i="4"/>
  <c r="T92" i="4"/>
  <c r="T685" i="4"/>
  <c r="T433" i="4"/>
  <c r="T730" i="4"/>
  <c r="T301" i="4"/>
  <c r="T493" i="4"/>
  <c r="T7" i="4"/>
  <c r="T87" i="4"/>
  <c r="T564" i="4"/>
  <c r="T246" i="4"/>
  <c r="T663" i="4"/>
  <c r="T337" i="4"/>
  <c r="T375" i="4"/>
  <c r="T587" i="4"/>
  <c r="T543" i="4"/>
  <c r="T165" i="4"/>
  <c r="T673" i="4"/>
  <c r="T653" i="4"/>
  <c r="T227" i="4"/>
  <c r="T68" i="4"/>
  <c r="T544" i="4"/>
  <c r="T553" i="4"/>
  <c r="T69" i="4"/>
  <c r="T664" i="4"/>
  <c r="T35" i="4"/>
  <c r="T527" i="4"/>
  <c r="T254" i="4"/>
  <c r="T348" i="4"/>
  <c r="T93" i="4"/>
  <c r="T407" i="4"/>
  <c r="T376" i="4"/>
  <c r="T302" i="4"/>
  <c r="T731" i="4"/>
  <c r="T608" i="4"/>
  <c r="T128" i="4"/>
  <c r="T36" i="4"/>
  <c r="T710" i="4"/>
  <c r="T665" i="4"/>
  <c r="T458" i="4"/>
  <c r="T191" i="4"/>
  <c r="T112" i="4"/>
  <c r="T113" i="4"/>
  <c r="T338" i="4"/>
  <c r="T494" i="4"/>
  <c r="T545" i="4"/>
  <c r="T377" i="4"/>
  <c r="T357" i="4"/>
  <c r="T57" i="4"/>
  <c r="T310" i="4"/>
  <c r="T332" i="4"/>
  <c r="T363" i="4"/>
  <c r="T635" i="4"/>
  <c r="T63" i="4"/>
  <c r="T364" i="4"/>
  <c r="T47" i="4"/>
  <c r="T267" i="4"/>
  <c r="T146" i="4"/>
  <c r="T303" i="4"/>
  <c r="T546" i="4"/>
  <c r="T442" i="4"/>
  <c r="T268" i="4"/>
  <c r="T414" i="4"/>
  <c r="T149" i="4"/>
  <c r="T655" i="4"/>
  <c r="T70" i="4"/>
  <c r="T255" i="4"/>
  <c r="T381" i="4"/>
  <c r="T154" i="4"/>
  <c r="T19" i="4"/>
  <c r="T480" i="4"/>
  <c r="T20" i="4"/>
  <c r="T511" i="4"/>
  <c r="T349" i="4"/>
  <c r="T547" i="4"/>
  <c r="T264" i="4"/>
  <c r="T350" i="4"/>
  <c r="T48" i="4"/>
  <c r="T247" i="4"/>
  <c r="T339" i="4"/>
  <c r="T324" i="4"/>
  <c r="T304" i="4"/>
  <c r="T468" i="4"/>
  <c r="T322" i="4"/>
  <c r="T205" i="4"/>
  <c r="T625" i="4"/>
  <c r="T287" i="4"/>
  <c r="T37" i="4"/>
  <c r="T378" i="4"/>
  <c r="T680" i="4"/>
  <c r="T256" i="4"/>
  <c r="T238" i="4"/>
  <c r="T619" i="4"/>
  <c r="T81" i="4"/>
  <c r="T88" i="4"/>
  <c r="T239" i="4"/>
  <c r="T554" i="4"/>
  <c r="T315" i="4"/>
  <c r="T399" i="4"/>
  <c r="T119" i="4"/>
  <c r="T206" i="4"/>
  <c r="T8" i="4"/>
  <c r="T555" i="4"/>
  <c r="T392" i="4"/>
  <c r="T746" i="4"/>
  <c r="T179" i="4"/>
  <c r="T99" i="4"/>
  <c r="T316" i="4"/>
  <c r="T422" i="4"/>
  <c r="T365" i="4"/>
  <c r="T548" i="4"/>
  <c r="T854" i="4"/>
  <c r="S826" i="4"/>
  <c r="S792" i="4"/>
  <c r="S793" i="4"/>
  <c r="S812" i="4"/>
  <c r="S794" i="4"/>
  <c r="S816" i="4"/>
  <c r="S795" i="4"/>
  <c r="S832" i="4"/>
  <c r="S823" i="4"/>
  <c r="S817" i="4"/>
  <c r="S813" i="4"/>
  <c r="S833" i="4"/>
  <c r="S846" i="4"/>
  <c r="S796" i="4"/>
  <c r="S847" i="4"/>
  <c r="S783" i="4"/>
  <c r="S827" i="4"/>
  <c r="S784" i="4"/>
  <c r="S834" i="4"/>
  <c r="S835" i="4"/>
  <c r="S818" i="4"/>
  <c r="S777" i="4"/>
  <c r="S856" i="4"/>
  <c r="S848" i="4"/>
  <c r="S836" i="4"/>
  <c r="S845" i="4"/>
  <c r="S849" i="4"/>
  <c r="S824" i="4"/>
  <c r="S808" i="4"/>
  <c r="S819" i="4"/>
  <c r="S837" i="4"/>
  <c r="S802" i="4"/>
  <c r="S825" i="4"/>
  <c r="S788" i="4"/>
  <c r="S820" i="4"/>
  <c r="S841" i="4"/>
  <c r="S762" i="4"/>
  <c r="S472" i="4"/>
  <c r="S809" i="4"/>
  <c r="S657" i="4"/>
  <c r="S855" i="4"/>
  <c r="S853" i="4"/>
  <c r="S4" i="4"/>
  <c r="S838" i="4"/>
  <c r="S800" i="4"/>
  <c r="S5" i="4"/>
  <c r="S538" i="4"/>
  <c r="S790" i="4"/>
  <c r="S839" i="4"/>
  <c r="S692" i="4"/>
  <c r="S473" i="4"/>
  <c r="S779" i="4"/>
  <c r="S785" i="4"/>
  <c r="S797" i="4"/>
  <c r="S620" i="4"/>
  <c r="S840" i="4"/>
  <c r="S814" i="4"/>
  <c r="S798" i="4"/>
  <c r="S828" i="4"/>
  <c r="S565" i="4"/>
  <c r="S789" i="4"/>
  <c r="S82" i="4"/>
  <c r="S38" i="4"/>
  <c r="S821" i="4"/>
  <c r="S786" i="4"/>
  <c r="S780" i="4"/>
  <c r="S804" i="4"/>
  <c r="S752" i="4"/>
  <c r="S763" i="4"/>
  <c r="S799" i="4"/>
  <c r="S71" i="4"/>
  <c r="S448" i="4"/>
  <c r="S778" i="4"/>
  <c r="S787" i="4"/>
  <c r="S850" i="4"/>
  <c r="S803" i="4"/>
  <c r="S609" i="4"/>
  <c r="S829" i="4"/>
  <c r="S791" i="4"/>
  <c r="S851" i="4"/>
  <c r="S810" i="4"/>
  <c r="S105" i="4"/>
  <c r="S830" i="4"/>
  <c r="S805" i="4"/>
  <c r="S654" i="4"/>
  <c r="S806" i="4"/>
  <c r="S815" i="4"/>
  <c r="S658" i="4"/>
  <c r="S9" i="4"/>
  <c r="S248" i="4"/>
  <c r="S512" i="4"/>
  <c r="S852" i="4"/>
  <c r="S811" i="4"/>
  <c r="S807" i="4"/>
  <c r="S842" i="4"/>
  <c r="S781" i="4"/>
  <c r="S831" i="4"/>
  <c r="S843" i="4"/>
  <c r="S801" i="4"/>
  <c r="S782" i="4"/>
  <c r="S159" i="4"/>
  <c r="S366" i="4"/>
  <c r="S844" i="4"/>
  <c r="S822" i="4"/>
  <c r="S588" i="4"/>
  <c r="S100" i="4"/>
  <c r="S354" i="4"/>
  <c r="S449" i="4"/>
  <c r="S160" i="4"/>
  <c r="S648" i="4"/>
  <c r="S521" i="4"/>
  <c r="S750" i="4"/>
  <c r="S257" i="4"/>
  <c r="S72" i="4"/>
  <c r="S567" i="4"/>
  <c r="S265" i="4"/>
  <c r="S297" i="4"/>
  <c r="S73" i="4"/>
  <c r="S434" i="4"/>
  <c r="S666" i="4"/>
  <c r="S753" i="4"/>
  <c r="S207" i="4"/>
  <c r="S120" i="4"/>
  <c r="S249" i="4"/>
  <c r="S106" i="4"/>
  <c r="S83" i="4"/>
  <c r="S415" i="4"/>
  <c r="S450" i="4"/>
  <c r="S156" i="4"/>
  <c r="S754" i="4"/>
  <c r="S755" i="4"/>
  <c r="S693" i="4"/>
  <c r="S240" i="4"/>
  <c r="S714" i="4"/>
  <c r="S219" i="4"/>
  <c r="S718" i="4"/>
  <c r="S574" i="4"/>
  <c r="S522" i="4"/>
  <c r="S589" i="4"/>
  <c r="S610" i="4"/>
  <c r="S393" i="4"/>
  <c r="S686" i="4"/>
  <c r="S385" i="4"/>
  <c r="S114" i="4"/>
  <c r="S435" i="4"/>
  <c r="S233" i="4"/>
  <c r="S764" i="4"/>
  <c r="S228" i="4"/>
  <c r="S187" i="4"/>
  <c r="S84" i="4"/>
  <c r="S358" i="4"/>
  <c r="S505" i="4"/>
  <c r="S305" i="4"/>
  <c r="S590" i="4"/>
  <c r="S166" i="4"/>
  <c r="S591" i="4"/>
  <c r="S129" i="4"/>
  <c r="S436" i="4"/>
  <c r="S220" i="4"/>
  <c r="S568" i="4"/>
  <c r="S626" i="4"/>
  <c r="S469" i="4"/>
  <c r="S340" i="4"/>
  <c r="S58" i="4"/>
  <c r="S125" i="4"/>
  <c r="S600" i="4"/>
  <c r="S732" i="4"/>
  <c r="S115" i="4"/>
  <c r="S495" i="4"/>
  <c r="S575" i="4"/>
  <c r="S506" i="4"/>
  <c r="S611" i="4"/>
  <c r="S250" i="4"/>
  <c r="S266" i="4"/>
  <c r="S702" i="4"/>
  <c r="S566" i="4"/>
  <c r="S34" i="4"/>
  <c r="S288" i="4"/>
  <c r="S582" i="4"/>
  <c r="S583" i="4"/>
  <c r="S576" i="4"/>
  <c r="S251" i="4"/>
  <c r="S445" i="4"/>
  <c r="S394" i="4"/>
  <c r="S400" i="4"/>
  <c r="S595" i="4"/>
  <c r="S535" i="4"/>
  <c r="S765" i="4"/>
  <c r="S628" i="4"/>
  <c r="S408" i="4"/>
  <c r="S596" i="4"/>
  <c r="S271" i="4"/>
  <c r="S161" i="4"/>
  <c r="S140" i="4"/>
  <c r="S459" i="4"/>
  <c r="S766" i="4"/>
  <c r="S475" i="4"/>
  <c r="S601" i="4"/>
  <c r="S747" i="4"/>
  <c r="S694" i="4"/>
  <c r="S269" i="4"/>
  <c r="S59" i="4"/>
  <c r="S367" i="4"/>
  <c r="S325" i="4"/>
  <c r="S733" i="4"/>
  <c r="S185" i="4"/>
  <c r="S767" i="4"/>
  <c r="S695" i="4"/>
  <c r="S687" i="4"/>
  <c r="S167" i="4"/>
  <c r="S627" i="4"/>
  <c r="S674" i="4"/>
  <c r="S451" i="4"/>
  <c r="S188" i="4"/>
  <c r="S89" i="4"/>
  <c r="S513" i="4"/>
  <c r="S272" i="4"/>
  <c r="S27" i="4"/>
  <c r="S306" i="4"/>
  <c r="S341" i="4"/>
  <c r="S523" i="4"/>
  <c r="S423" i="4"/>
  <c r="S563" i="4"/>
  <c r="S130" i="4"/>
  <c r="S696" i="4"/>
  <c r="S424" i="4"/>
  <c r="S756" i="4"/>
  <c r="S168" i="4"/>
  <c r="S169" i="4"/>
  <c r="S425" i="4"/>
  <c r="S443" i="4"/>
  <c r="S524" i="4"/>
  <c r="S208" i="4"/>
  <c r="S10" i="4"/>
  <c r="S74" i="4"/>
  <c r="S584" i="4"/>
  <c r="S368" i="4"/>
  <c r="S180" i="4"/>
  <c r="S723" i="4"/>
  <c r="S107" i="4"/>
  <c r="S209" i="4"/>
  <c r="S11" i="4"/>
  <c r="S131" i="4"/>
  <c r="S409" i="4"/>
  <c r="S724" i="4"/>
  <c r="S39" i="4"/>
  <c r="S487" i="4"/>
  <c r="S514" i="4"/>
  <c r="S21" i="4"/>
  <c r="S667" i="4"/>
  <c r="S629" i="4"/>
  <c r="S481" i="4"/>
  <c r="S569" i="4"/>
  <c r="S22" i="4"/>
  <c r="S592" i="4"/>
  <c r="S126" i="4"/>
  <c r="S116" i="4"/>
  <c r="S147" i="4"/>
  <c r="S221" i="4"/>
  <c r="S192" i="4"/>
  <c r="S401" i="4"/>
  <c r="S311" i="4"/>
  <c r="S141" i="4"/>
  <c r="S142" i="4"/>
  <c r="S515" i="4"/>
  <c r="S101" i="4"/>
  <c r="S75" i="4"/>
  <c r="S757" i="4"/>
  <c r="S76" i="4"/>
  <c r="S774" i="4"/>
  <c r="S121" i="4"/>
  <c r="S418" i="4"/>
  <c r="S289" i="4"/>
  <c r="S503" i="4"/>
  <c r="S252" i="4"/>
  <c r="S402" i="4"/>
  <c r="S636" i="4"/>
  <c r="S758" i="4"/>
  <c r="S278" i="4"/>
  <c r="S170" i="4"/>
  <c r="S612" i="4"/>
  <c r="S122" i="4"/>
  <c r="S162" i="4"/>
  <c r="S369" i="4"/>
  <c r="S299" i="4"/>
  <c r="S452" i="4"/>
  <c r="S395" i="4"/>
  <c r="S711" i="4"/>
  <c r="S470" i="4"/>
  <c r="S183" i="4"/>
  <c r="S437" i="4"/>
  <c r="S438" i="4"/>
  <c r="S193" i="4"/>
  <c r="S132" i="4"/>
  <c r="S242" i="4"/>
  <c r="S23" i="4"/>
  <c r="S630" i="4"/>
  <c r="S342" i="4"/>
  <c r="S326" i="4"/>
  <c r="S416" i="4"/>
  <c r="S379" i="4"/>
  <c r="S453" i="4"/>
  <c r="S333" i="4"/>
  <c r="S387" i="4"/>
  <c r="S234" i="4"/>
  <c r="S751" i="4"/>
  <c r="S454" i="4"/>
  <c r="S681" i="4"/>
  <c r="S241" i="4"/>
  <c r="S539" i="4"/>
  <c r="S602" i="4"/>
  <c r="S597" i="4"/>
  <c r="S613" i="4"/>
  <c r="S593" i="4"/>
  <c r="S317" i="4"/>
  <c r="S181" i="4"/>
  <c r="S426" i="4"/>
  <c r="S355" i="4"/>
  <c r="S631" i="4"/>
  <c r="S290" i="4"/>
  <c r="S279" i="4"/>
  <c r="S496" i="4"/>
  <c r="S455" i="4"/>
  <c r="S668" i="4"/>
  <c r="S24" i="4"/>
  <c r="S351" i="4"/>
  <c r="S476" i="4"/>
  <c r="S229" i="4"/>
  <c r="S697" i="4"/>
  <c r="S61" i="4"/>
  <c r="S482" i="4"/>
  <c r="S307" i="4"/>
  <c r="S40" i="4"/>
  <c r="S143" i="4"/>
  <c r="S189" i="4"/>
  <c r="S456" i="4"/>
  <c r="S768" i="4"/>
  <c r="S102" i="4"/>
  <c r="S621" i="4"/>
  <c r="S103" i="4"/>
  <c r="S235" i="4"/>
  <c r="S163" i="4"/>
  <c r="S483" i="4"/>
  <c r="S403" i="4"/>
  <c r="S649" i="4"/>
  <c r="S318" i="4"/>
  <c r="S171" i="4"/>
  <c r="S216" i="4"/>
  <c r="S323" i="4"/>
  <c r="S410" i="4"/>
  <c r="S273" i="4"/>
  <c r="S675" i="4"/>
  <c r="S164" i="4"/>
  <c r="S703" i="4"/>
  <c r="S427" i="4"/>
  <c r="S477" i="4"/>
  <c r="S62" i="4"/>
  <c r="S478" i="4"/>
  <c r="S428" i="4"/>
  <c r="S359" i="4"/>
  <c r="S439" i="4"/>
  <c r="S150" i="4"/>
  <c r="S632" i="4"/>
  <c r="S698" i="4"/>
  <c r="S49" i="4"/>
  <c r="S41" i="4"/>
  <c r="S194" i="4"/>
  <c r="S352" i="4"/>
  <c r="S497" i="4"/>
  <c r="S77" i="4"/>
  <c r="S504" i="4"/>
  <c r="S195" i="4"/>
  <c r="S712" i="4"/>
  <c r="S637" i="4"/>
  <c r="S6" i="4"/>
  <c r="S614" i="4"/>
  <c r="S725" i="4"/>
  <c r="S638" i="4"/>
  <c r="S639" i="4"/>
  <c r="S50" i="4"/>
  <c r="S633" i="4"/>
  <c r="S258" i="4"/>
  <c r="S319" i="4"/>
  <c r="S148" i="4"/>
  <c r="S12" i="4"/>
  <c r="S556" i="4"/>
  <c r="S488" i="4"/>
  <c r="S615" i="4"/>
  <c r="S217" i="4"/>
  <c r="S734" i="4"/>
  <c r="S327" i="4"/>
  <c r="S699" i="4"/>
  <c r="S700" i="4"/>
  <c r="S598" i="4"/>
  <c r="S308" i="4"/>
  <c r="S440" i="4"/>
  <c r="S735" i="4"/>
  <c r="S127" i="4"/>
  <c r="S599" i="4"/>
  <c r="S94" i="4"/>
  <c r="S460" i="4"/>
  <c r="S704" i="4"/>
  <c r="S196" i="4"/>
  <c r="S507" i="4"/>
  <c r="S291" i="4"/>
  <c r="S616" i="4"/>
  <c r="S640" i="4"/>
  <c r="S498" i="4"/>
  <c r="S411" i="4"/>
  <c r="S280" i="4"/>
  <c r="S253" i="4"/>
  <c r="S334" i="4"/>
  <c r="S312" i="4"/>
  <c r="S292" i="4"/>
  <c r="S218" i="4"/>
  <c r="S603" i="4"/>
  <c r="S604" i="4"/>
  <c r="S133" i="4"/>
  <c r="S197" i="4"/>
  <c r="S380" i="4"/>
  <c r="S210" i="4"/>
  <c r="S90" i="4"/>
  <c r="S13" i="4"/>
  <c r="S412" i="4"/>
  <c r="S748" i="4"/>
  <c r="S446" i="4"/>
  <c r="S585" i="4"/>
  <c r="S540" i="4"/>
  <c r="S719" i="4"/>
  <c r="S622" i="4"/>
  <c r="S404" i="4"/>
  <c r="S676" i="4"/>
  <c r="S198" i="4"/>
  <c r="S634" i="4"/>
  <c r="S155" i="4"/>
  <c r="S557" i="4"/>
  <c r="S313" i="4"/>
  <c r="S172" i="4"/>
  <c r="S293" i="4"/>
  <c r="S558" i="4"/>
  <c r="S173" i="4"/>
  <c r="S641" i="4"/>
  <c r="S516" i="4"/>
  <c r="S769" i="4"/>
  <c r="S736" i="4"/>
  <c r="S720" i="4"/>
  <c r="S370" i="4"/>
  <c r="S532" i="4"/>
  <c r="S705" i="4"/>
  <c r="S42" i="4"/>
  <c r="S642" i="4"/>
  <c r="S230" i="4"/>
  <c r="S537" i="4"/>
  <c r="S274" i="4"/>
  <c r="S489" i="4"/>
  <c r="S43" i="4"/>
  <c r="S528" i="4"/>
  <c r="S151" i="4"/>
  <c r="S471" i="4"/>
  <c r="S28" i="4"/>
  <c r="S231" i="4"/>
  <c r="S14" i="4"/>
  <c r="S715" i="4"/>
  <c r="S85" i="4"/>
  <c r="S706" i="4"/>
  <c r="S419" i="4"/>
  <c r="S461" i="4"/>
  <c r="S95" i="4"/>
  <c r="S396" i="4"/>
  <c r="S577" i="4"/>
  <c r="S775" i="4"/>
  <c r="S499" i="4"/>
  <c r="S157" i="4"/>
  <c r="S517" i="4"/>
  <c r="S108" i="4"/>
  <c r="S643" i="4"/>
  <c r="S605" i="4"/>
  <c r="S371" i="4"/>
  <c r="S222" i="4"/>
  <c r="S759" i="4"/>
  <c r="S259" i="4"/>
  <c r="S570" i="4"/>
  <c r="S223" i="4"/>
  <c r="S186" i="4"/>
  <c r="S281" i="4"/>
  <c r="S559" i="4"/>
  <c r="S405" i="4"/>
  <c r="S677" i="4"/>
  <c r="S770" i="4"/>
  <c r="S656" i="4"/>
  <c r="S500" i="4"/>
  <c r="S771" i="4"/>
  <c r="S772" i="4"/>
  <c r="S294" i="4"/>
  <c r="S109" i="4"/>
  <c r="S623" i="4"/>
  <c r="S457" i="4"/>
  <c r="S263" i="4"/>
  <c r="S314" i="4"/>
  <c r="S199" i="4"/>
  <c r="S606" i="4"/>
  <c r="S760" i="4"/>
  <c r="S429" i="4"/>
  <c r="S541" i="4"/>
  <c r="S134" i="4"/>
  <c r="S726" i="4"/>
  <c r="S372" i="4"/>
  <c r="S174" i="4"/>
  <c r="S420" i="4"/>
  <c r="S211" i="4"/>
  <c r="S51" i="4"/>
  <c r="S236" i="4"/>
  <c r="S52" i="4"/>
  <c r="S78" i="4"/>
  <c r="S320" i="4"/>
  <c r="S135" i="4"/>
  <c r="S104" i="4"/>
  <c r="S721" i="4"/>
  <c r="S79" i="4"/>
  <c r="S501" i="4"/>
  <c r="S270" i="4"/>
  <c r="S430" i="4"/>
  <c r="S282" i="4"/>
  <c r="S260" i="4"/>
  <c r="S533" i="4"/>
  <c r="S190" i="4"/>
  <c r="S397" i="4"/>
  <c r="S31" i="4"/>
  <c r="S701" i="4"/>
  <c r="S659" i="4"/>
  <c r="S382" i="4"/>
  <c r="S298" i="4"/>
  <c r="S261" i="4"/>
  <c r="S717" i="4"/>
  <c r="S650" i="4"/>
  <c r="S749" i="4"/>
  <c r="S727" i="4"/>
  <c r="S490" i="4"/>
  <c r="S518" i="4"/>
  <c r="S462" i="4"/>
  <c r="S617" i="4"/>
  <c r="S25" i="4"/>
  <c r="S136" i="4"/>
  <c r="S295" i="4"/>
  <c r="S373" i="4"/>
  <c r="S144" i="4"/>
  <c r="S536" i="4"/>
  <c r="S321" i="4"/>
  <c r="S383" i="4"/>
  <c r="S529" i="4"/>
  <c r="S398" i="4"/>
  <c r="S29" i="4"/>
  <c r="S594" i="4"/>
  <c r="S343" i="4"/>
  <c r="S549" i="4"/>
  <c r="S275" i="4"/>
  <c r="S508" i="4"/>
  <c r="S212" i="4"/>
  <c r="S413" i="4"/>
  <c r="S707" i="4"/>
  <c r="S214" i="4"/>
  <c r="S175" i="4"/>
  <c r="S80" i="4"/>
  <c r="S660" i="4"/>
  <c r="S344" i="4"/>
  <c r="S509" i="4"/>
  <c r="S60" i="4"/>
  <c r="S744" i="4"/>
  <c r="S618" i="4"/>
  <c r="S328" i="4"/>
  <c r="S388" i="4"/>
  <c r="S86" i="4"/>
  <c r="S678" i="4"/>
  <c r="S3" i="4"/>
  <c r="S651" i="4"/>
  <c r="S53" i="4"/>
  <c r="S644" i="4"/>
  <c r="S463" i="4"/>
  <c r="S137" i="4"/>
  <c r="S491" i="4"/>
  <c r="S200" i="4"/>
  <c r="S607" i="4"/>
  <c r="S243" i="4"/>
  <c r="S550" i="4"/>
  <c r="S586" i="4"/>
  <c r="S737" i="4"/>
  <c r="S64" i="4"/>
  <c r="S237" i="4"/>
  <c r="S571" i="4"/>
  <c r="S745" i="4"/>
  <c r="S431" i="4"/>
  <c r="S345" i="4"/>
  <c r="S215" i="4"/>
  <c r="S682" i="4"/>
  <c r="S44" i="4"/>
  <c r="S474" i="4"/>
  <c r="S374" i="4"/>
  <c r="S30" i="4"/>
  <c r="S738" i="4"/>
  <c r="S464" i="4"/>
  <c r="S329" i="4"/>
  <c r="S15" i="4"/>
  <c r="S683" i="4"/>
  <c r="S16" i="4"/>
  <c r="S224" i="4"/>
  <c r="S669" i="4"/>
  <c r="S335" i="4"/>
  <c r="S525" i="4"/>
  <c r="S346" i="4"/>
  <c r="S152" i="4"/>
  <c r="S645" i="4"/>
  <c r="S519" i="4"/>
  <c r="S296" i="4"/>
  <c r="S739" i="4"/>
  <c r="S244" i="4"/>
  <c r="S530" i="4"/>
  <c r="S347" i="4"/>
  <c r="S54" i="4"/>
  <c r="S153" i="4"/>
  <c r="S360" i="4"/>
  <c r="S773" i="4"/>
  <c r="S65" i="4"/>
  <c r="S740" i="4"/>
  <c r="S110" i="4"/>
  <c r="S353" i="4"/>
  <c r="S138" i="4"/>
  <c r="S55" i="4"/>
  <c r="S534" i="4"/>
  <c r="S728" i="4"/>
  <c r="S117" i="4"/>
  <c r="S560" i="4"/>
  <c r="S421" i="4"/>
  <c r="S776" i="4"/>
  <c r="S578" i="4"/>
  <c r="S444" i="4"/>
  <c r="S479" i="4"/>
  <c r="S32" i="4"/>
  <c r="S213" i="4"/>
  <c r="S708" i="4"/>
  <c r="S688" i="4"/>
  <c r="S465" i="4"/>
  <c r="S283" i="4"/>
  <c r="S201" i="4"/>
  <c r="S417" i="4"/>
  <c r="S406" i="4"/>
  <c r="S484" i="4"/>
  <c r="S670" i="4"/>
  <c r="S661" i="4"/>
  <c r="S66" i="4"/>
  <c r="S124" i="4"/>
  <c r="S158" i="4"/>
  <c r="S551" i="4"/>
  <c r="S741" i="4"/>
  <c r="S245" i="4"/>
  <c r="S579" i="4"/>
  <c r="S689" i="4"/>
  <c r="S356" i="4"/>
  <c r="S361" i="4"/>
  <c r="S330" i="4"/>
  <c r="S176" i="4"/>
  <c r="S389" i="4"/>
  <c r="S96" i="4"/>
  <c r="S713" i="4"/>
  <c r="S177" i="4"/>
  <c r="S225" i="4"/>
  <c r="S466" i="4"/>
  <c r="S561" i="4"/>
  <c r="S17" i="4"/>
  <c r="S276" i="4"/>
  <c r="S646" i="4"/>
  <c r="S202" i="4"/>
  <c r="S18" i="4"/>
  <c r="S182" i="4"/>
  <c r="S652" i="4"/>
  <c r="S526" i="4"/>
  <c r="S203" i="4"/>
  <c r="S97" i="4"/>
  <c r="S284" i="4"/>
  <c r="S67" i="4"/>
  <c r="S690" i="4"/>
  <c r="S277" i="4"/>
  <c r="S572" i="4"/>
  <c r="S467" i="4"/>
  <c r="S204" i="4"/>
  <c r="S111" i="4"/>
  <c r="S441" i="4"/>
  <c r="S447" i="4"/>
  <c r="S531" i="4"/>
  <c r="S662" i="4"/>
  <c r="S33" i="4"/>
  <c r="S45" i="4"/>
  <c r="S722" i="4"/>
  <c r="S362" i="4"/>
  <c r="S542" i="4"/>
  <c r="S742" i="4"/>
  <c r="S684" i="4"/>
  <c r="S562" i="4"/>
  <c r="S300" i="4"/>
  <c r="S580" i="4"/>
  <c r="S624" i="4"/>
  <c r="S98" i="4"/>
  <c r="S716" i="4"/>
  <c r="S432" i="4"/>
  <c r="S262" i="4"/>
  <c r="S709" i="4"/>
  <c r="S123" i="4"/>
  <c r="S729" i="4"/>
  <c r="S581" i="4"/>
  <c r="S485" i="4"/>
  <c r="S309" i="4"/>
  <c r="S336" i="4"/>
  <c r="S331" i="4"/>
  <c r="S285" i="4"/>
  <c r="S573" i="4"/>
  <c r="S118" i="4"/>
  <c r="S184" i="4"/>
  <c r="S679" i="4"/>
  <c r="S486" i="4"/>
  <c r="S761" i="4"/>
  <c r="S691" i="4"/>
  <c r="S647" i="4"/>
  <c r="S145" i="4"/>
  <c r="S139" i="4"/>
  <c r="S232" i="4"/>
  <c r="S91" i="4"/>
  <c r="S671" i="4"/>
  <c r="S46" i="4"/>
  <c r="S384" i="4"/>
  <c r="S178" i="4"/>
  <c r="S286" i="4"/>
  <c r="S226" i="4"/>
  <c r="S552" i="4"/>
  <c r="S520" i="4"/>
  <c r="S672" i="4"/>
  <c r="S26" i="4"/>
  <c r="S743" i="4"/>
  <c r="S390" i="4"/>
  <c r="S492" i="4"/>
  <c r="S56" i="4"/>
  <c r="S510" i="4"/>
  <c r="S502" i="4"/>
  <c r="S391" i="4"/>
  <c r="S92" i="4"/>
  <c r="S685" i="4"/>
  <c r="S433" i="4"/>
  <c r="S730" i="4"/>
  <c r="S301" i="4"/>
  <c r="S493" i="4"/>
  <c r="S7" i="4"/>
  <c r="S87" i="4"/>
  <c r="S564" i="4"/>
  <c r="S246" i="4"/>
  <c r="S663" i="4"/>
  <c r="S337" i="4"/>
  <c r="S375" i="4"/>
  <c r="S587" i="4"/>
  <c r="S543" i="4"/>
  <c r="S165" i="4"/>
  <c r="S673" i="4"/>
  <c r="S653" i="4"/>
  <c r="S227" i="4"/>
  <c r="S68" i="4"/>
  <c r="S544" i="4"/>
  <c r="S553" i="4"/>
  <c r="S69" i="4"/>
  <c r="S664" i="4"/>
  <c r="S35" i="4"/>
  <c r="S527" i="4"/>
  <c r="S254" i="4"/>
  <c r="S348" i="4"/>
  <c r="S93" i="4"/>
  <c r="S407" i="4"/>
  <c r="S376" i="4"/>
  <c r="S302" i="4"/>
  <c r="S731" i="4"/>
  <c r="S608" i="4"/>
  <c r="S128" i="4"/>
  <c r="S36" i="4"/>
  <c r="S710" i="4"/>
  <c r="S665" i="4"/>
  <c r="S458" i="4"/>
  <c r="S191" i="4"/>
  <c r="S112" i="4"/>
  <c r="S113" i="4"/>
  <c r="S338" i="4"/>
  <c r="S494" i="4"/>
  <c r="S545" i="4"/>
  <c r="S377" i="4"/>
  <c r="S357" i="4"/>
  <c r="S57" i="4"/>
  <c r="S310" i="4"/>
  <c r="S332" i="4"/>
  <c r="S363" i="4"/>
  <c r="S635" i="4"/>
  <c r="S63" i="4"/>
  <c r="S364" i="4"/>
  <c r="S47" i="4"/>
  <c r="S267" i="4"/>
  <c r="S146" i="4"/>
  <c r="S303" i="4"/>
  <c r="S546" i="4"/>
  <c r="S442" i="4"/>
  <c r="S268" i="4"/>
  <c r="S414" i="4"/>
  <c r="S149" i="4"/>
  <c r="S655" i="4"/>
  <c r="S70" i="4"/>
  <c r="S255" i="4"/>
  <c r="S381" i="4"/>
  <c r="S154" i="4"/>
  <c r="S19" i="4"/>
  <c r="S480" i="4"/>
  <c r="S20" i="4"/>
  <c r="S511" i="4"/>
  <c r="S349" i="4"/>
  <c r="S547" i="4"/>
  <c r="S264" i="4"/>
  <c r="S350" i="4"/>
  <c r="S48" i="4"/>
  <c r="S247" i="4"/>
  <c r="S339" i="4"/>
  <c r="S324" i="4"/>
  <c r="S304" i="4"/>
  <c r="S468" i="4"/>
  <c r="S322" i="4"/>
  <c r="S205" i="4"/>
  <c r="S625" i="4"/>
  <c r="S287" i="4"/>
  <c r="S37" i="4"/>
  <c r="S378" i="4"/>
  <c r="S680" i="4"/>
  <c r="S256" i="4"/>
  <c r="S238" i="4"/>
  <c r="S619" i="4"/>
  <c r="S81" i="4"/>
  <c r="S88" i="4"/>
  <c r="S239" i="4"/>
  <c r="S554" i="4"/>
  <c r="S315" i="4"/>
  <c r="S399" i="4"/>
  <c r="S119" i="4"/>
  <c r="S206" i="4"/>
  <c r="S8" i="4"/>
  <c r="S555" i="4"/>
  <c r="S392" i="4"/>
  <c r="S746" i="4"/>
  <c r="S179" i="4"/>
  <c r="S99" i="4"/>
  <c r="S316" i="4"/>
  <c r="S422" i="4"/>
  <c r="S365" i="4"/>
  <c r="S548" i="4"/>
  <c r="S854" i="4"/>
  <c r="R826" i="4"/>
  <c r="R792" i="4"/>
  <c r="R793" i="4"/>
  <c r="R812" i="4"/>
  <c r="R794" i="4"/>
  <c r="R816" i="4"/>
  <c r="R795" i="4"/>
  <c r="R832" i="4"/>
  <c r="R823" i="4"/>
  <c r="R817" i="4"/>
  <c r="R813" i="4"/>
  <c r="R833" i="4"/>
  <c r="R846" i="4"/>
  <c r="R796" i="4"/>
  <c r="R847" i="4"/>
  <c r="R783" i="4"/>
  <c r="R827" i="4"/>
  <c r="R784" i="4"/>
  <c r="R834" i="4"/>
  <c r="R835" i="4"/>
  <c r="R818" i="4"/>
  <c r="R777" i="4"/>
  <c r="R856" i="4"/>
  <c r="R848" i="4"/>
  <c r="R836" i="4"/>
  <c r="R845" i="4"/>
  <c r="R849" i="4"/>
  <c r="R824" i="4"/>
  <c r="R808" i="4"/>
  <c r="R819" i="4"/>
  <c r="R837" i="4"/>
  <c r="R802" i="4"/>
  <c r="R825" i="4"/>
  <c r="R788" i="4"/>
  <c r="R820" i="4"/>
  <c r="R841" i="4"/>
  <c r="R762" i="4"/>
  <c r="R472" i="4"/>
  <c r="R809" i="4"/>
  <c r="R657" i="4"/>
  <c r="R855" i="4"/>
  <c r="R853" i="4"/>
  <c r="R4" i="4"/>
  <c r="R838" i="4"/>
  <c r="R800" i="4"/>
  <c r="R5" i="4"/>
  <c r="R538" i="4"/>
  <c r="R790" i="4"/>
  <c r="R839" i="4"/>
  <c r="R692" i="4"/>
  <c r="R473" i="4"/>
  <c r="R779" i="4"/>
  <c r="R785" i="4"/>
  <c r="R797" i="4"/>
  <c r="R620" i="4"/>
  <c r="R840" i="4"/>
  <c r="R814" i="4"/>
  <c r="R798" i="4"/>
  <c r="R828" i="4"/>
  <c r="R565" i="4"/>
  <c r="R789" i="4"/>
  <c r="R82" i="4"/>
  <c r="R38" i="4"/>
  <c r="R821" i="4"/>
  <c r="R786" i="4"/>
  <c r="R780" i="4"/>
  <c r="R804" i="4"/>
  <c r="R752" i="4"/>
  <c r="R763" i="4"/>
  <c r="R799" i="4"/>
  <c r="R71" i="4"/>
  <c r="R448" i="4"/>
  <c r="R778" i="4"/>
  <c r="R787" i="4"/>
  <c r="R850" i="4"/>
  <c r="R803" i="4"/>
  <c r="R609" i="4"/>
  <c r="R829" i="4"/>
  <c r="R791" i="4"/>
  <c r="R851" i="4"/>
  <c r="R810" i="4"/>
  <c r="R105" i="4"/>
  <c r="R830" i="4"/>
  <c r="R805" i="4"/>
  <c r="R654" i="4"/>
  <c r="R806" i="4"/>
  <c r="R815" i="4"/>
  <c r="R658" i="4"/>
  <c r="R9" i="4"/>
  <c r="R248" i="4"/>
  <c r="R512" i="4"/>
  <c r="R852" i="4"/>
  <c r="R811" i="4"/>
  <c r="R807" i="4"/>
  <c r="R842" i="4"/>
  <c r="R781" i="4"/>
  <c r="R831" i="4"/>
  <c r="R843" i="4"/>
  <c r="R801" i="4"/>
  <c r="R782" i="4"/>
  <c r="R159" i="4"/>
  <c r="R366" i="4"/>
  <c r="R844" i="4"/>
  <c r="R822" i="4"/>
  <c r="R588" i="4"/>
  <c r="R100" i="4"/>
  <c r="R354" i="4"/>
  <c r="R449" i="4"/>
  <c r="R160" i="4"/>
  <c r="R648" i="4"/>
  <c r="R521" i="4"/>
  <c r="R750" i="4"/>
  <c r="R257" i="4"/>
  <c r="R72" i="4"/>
  <c r="R567" i="4"/>
  <c r="R265" i="4"/>
  <c r="R297" i="4"/>
  <c r="R73" i="4"/>
  <c r="R434" i="4"/>
  <c r="R666" i="4"/>
  <c r="R753" i="4"/>
  <c r="R207" i="4"/>
  <c r="R120" i="4"/>
  <c r="R249" i="4"/>
  <c r="R106" i="4"/>
  <c r="R83" i="4"/>
  <c r="R415" i="4"/>
  <c r="R450" i="4"/>
  <c r="R156" i="4"/>
  <c r="R754" i="4"/>
  <c r="R755" i="4"/>
  <c r="R693" i="4"/>
  <c r="R240" i="4"/>
  <c r="R714" i="4"/>
  <c r="R219" i="4"/>
  <c r="R718" i="4"/>
  <c r="R574" i="4"/>
  <c r="R522" i="4"/>
  <c r="R589" i="4"/>
  <c r="R610" i="4"/>
  <c r="R393" i="4"/>
  <c r="R686" i="4"/>
  <c r="R385" i="4"/>
  <c r="R114" i="4"/>
  <c r="R435" i="4"/>
  <c r="R233" i="4"/>
  <c r="R764" i="4"/>
  <c r="R228" i="4"/>
  <c r="R187" i="4"/>
  <c r="R84" i="4"/>
  <c r="R358" i="4"/>
  <c r="R505" i="4"/>
  <c r="R305" i="4"/>
  <c r="R590" i="4"/>
  <c r="R166" i="4"/>
  <c r="R591" i="4"/>
  <c r="R129" i="4"/>
  <c r="R436" i="4"/>
  <c r="R220" i="4"/>
  <c r="R568" i="4"/>
  <c r="R626" i="4"/>
  <c r="R469" i="4"/>
  <c r="R340" i="4"/>
  <c r="R58" i="4"/>
  <c r="R125" i="4"/>
  <c r="R600" i="4"/>
  <c r="R732" i="4"/>
  <c r="R115" i="4"/>
  <c r="R495" i="4"/>
  <c r="R575" i="4"/>
  <c r="R506" i="4"/>
  <c r="R611" i="4"/>
  <c r="R250" i="4"/>
  <c r="R266" i="4"/>
  <c r="R702" i="4"/>
  <c r="R566" i="4"/>
  <c r="R34" i="4"/>
  <c r="R288" i="4"/>
  <c r="R582" i="4"/>
  <c r="R583" i="4"/>
  <c r="R576" i="4"/>
  <c r="R251" i="4"/>
  <c r="R445" i="4"/>
  <c r="R394" i="4"/>
  <c r="R400" i="4"/>
  <c r="R595" i="4"/>
  <c r="R535" i="4"/>
  <c r="R765" i="4"/>
  <c r="R628" i="4"/>
  <c r="R408" i="4"/>
  <c r="R596" i="4"/>
  <c r="R271" i="4"/>
  <c r="R161" i="4"/>
  <c r="R140" i="4"/>
  <c r="R459" i="4"/>
  <c r="R766" i="4"/>
  <c r="R475" i="4"/>
  <c r="R601" i="4"/>
  <c r="R747" i="4"/>
  <c r="R694" i="4"/>
  <c r="R269" i="4"/>
  <c r="R59" i="4"/>
  <c r="R367" i="4"/>
  <c r="R325" i="4"/>
  <c r="R733" i="4"/>
  <c r="R185" i="4"/>
  <c r="R767" i="4"/>
  <c r="R695" i="4"/>
  <c r="R687" i="4"/>
  <c r="R167" i="4"/>
  <c r="R627" i="4"/>
  <c r="R674" i="4"/>
  <c r="R451" i="4"/>
  <c r="R188" i="4"/>
  <c r="R89" i="4"/>
  <c r="R513" i="4"/>
  <c r="R272" i="4"/>
  <c r="R27" i="4"/>
  <c r="R306" i="4"/>
  <c r="R341" i="4"/>
  <c r="R523" i="4"/>
  <c r="R423" i="4"/>
  <c r="R563" i="4"/>
  <c r="R130" i="4"/>
  <c r="R696" i="4"/>
  <c r="R424" i="4"/>
  <c r="R756" i="4"/>
  <c r="R168" i="4"/>
  <c r="R169" i="4"/>
  <c r="R425" i="4"/>
  <c r="R443" i="4"/>
  <c r="R524" i="4"/>
  <c r="R208" i="4"/>
  <c r="R10" i="4"/>
  <c r="R74" i="4"/>
  <c r="R584" i="4"/>
  <c r="R368" i="4"/>
  <c r="R180" i="4"/>
  <c r="R723" i="4"/>
  <c r="R107" i="4"/>
  <c r="R209" i="4"/>
  <c r="R11" i="4"/>
  <c r="R131" i="4"/>
  <c r="R409" i="4"/>
  <c r="R724" i="4"/>
  <c r="R39" i="4"/>
  <c r="R487" i="4"/>
  <c r="R514" i="4"/>
  <c r="R21" i="4"/>
  <c r="R667" i="4"/>
  <c r="R629" i="4"/>
  <c r="R481" i="4"/>
  <c r="R569" i="4"/>
  <c r="R22" i="4"/>
  <c r="R592" i="4"/>
  <c r="R126" i="4"/>
  <c r="R116" i="4"/>
  <c r="R147" i="4"/>
  <c r="R221" i="4"/>
  <c r="R192" i="4"/>
  <c r="R401" i="4"/>
  <c r="R311" i="4"/>
  <c r="R141" i="4"/>
  <c r="R142" i="4"/>
  <c r="R515" i="4"/>
  <c r="R101" i="4"/>
  <c r="R75" i="4"/>
  <c r="R757" i="4"/>
  <c r="R76" i="4"/>
  <c r="R774" i="4"/>
  <c r="R121" i="4"/>
  <c r="R418" i="4"/>
  <c r="R289" i="4"/>
  <c r="R503" i="4"/>
  <c r="R252" i="4"/>
  <c r="R402" i="4"/>
  <c r="R636" i="4"/>
  <c r="R758" i="4"/>
  <c r="R278" i="4"/>
  <c r="R170" i="4"/>
  <c r="R612" i="4"/>
  <c r="R122" i="4"/>
  <c r="R162" i="4"/>
  <c r="R369" i="4"/>
  <c r="R299" i="4"/>
  <c r="R452" i="4"/>
  <c r="R395" i="4"/>
  <c r="R711" i="4"/>
  <c r="R470" i="4"/>
  <c r="R183" i="4"/>
  <c r="R437" i="4"/>
  <c r="R438" i="4"/>
  <c r="R193" i="4"/>
  <c r="R132" i="4"/>
  <c r="R242" i="4"/>
  <c r="R23" i="4"/>
  <c r="R630" i="4"/>
  <c r="R342" i="4"/>
  <c r="R326" i="4"/>
  <c r="R416" i="4"/>
  <c r="R379" i="4"/>
  <c r="R453" i="4"/>
  <c r="R333" i="4"/>
  <c r="R387" i="4"/>
  <c r="R234" i="4"/>
  <c r="R751" i="4"/>
  <c r="R454" i="4"/>
  <c r="R681" i="4"/>
  <c r="R241" i="4"/>
  <c r="R539" i="4"/>
  <c r="R602" i="4"/>
  <c r="R597" i="4"/>
  <c r="R613" i="4"/>
  <c r="R593" i="4"/>
  <c r="R317" i="4"/>
  <c r="R181" i="4"/>
  <c r="R426" i="4"/>
  <c r="R355" i="4"/>
  <c r="R631" i="4"/>
  <c r="R290" i="4"/>
  <c r="R279" i="4"/>
  <c r="R496" i="4"/>
  <c r="R455" i="4"/>
  <c r="R668" i="4"/>
  <c r="R24" i="4"/>
  <c r="R351" i="4"/>
  <c r="R476" i="4"/>
  <c r="R229" i="4"/>
  <c r="R697" i="4"/>
  <c r="R61" i="4"/>
  <c r="R482" i="4"/>
  <c r="R307" i="4"/>
  <c r="R40" i="4"/>
  <c r="R143" i="4"/>
  <c r="R189" i="4"/>
  <c r="R456" i="4"/>
  <c r="R768" i="4"/>
  <c r="R102" i="4"/>
  <c r="R621" i="4"/>
  <c r="R103" i="4"/>
  <c r="R235" i="4"/>
  <c r="R163" i="4"/>
  <c r="R483" i="4"/>
  <c r="R403" i="4"/>
  <c r="R649" i="4"/>
  <c r="R318" i="4"/>
  <c r="R171" i="4"/>
  <c r="R216" i="4"/>
  <c r="R323" i="4"/>
  <c r="R410" i="4"/>
  <c r="R273" i="4"/>
  <c r="R675" i="4"/>
  <c r="R164" i="4"/>
  <c r="R703" i="4"/>
  <c r="R427" i="4"/>
  <c r="R477" i="4"/>
  <c r="R62" i="4"/>
  <c r="R478" i="4"/>
  <c r="R428" i="4"/>
  <c r="R359" i="4"/>
  <c r="R439" i="4"/>
  <c r="R150" i="4"/>
  <c r="R632" i="4"/>
  <c r="R698" i="4"/>
  <c r="R49" i="4"/>
  <c r="R41" i="4"/>
  <c r="R194" i="4"/>
  <c r="R352" i="4"/>
  <c r="R497" i="4"/>
  <c r="R77" i="4"/>
  <c r="R504" i="4"/>
  <c r="R195" i="4"/>
  <c r="R712" i="4"/>
  <c r="R637" i="4"/>
  <c r="R6" i="4"/>
  <c r="R614" i="4"/>
  <c r="R725" i="4"/>
  <c r="R638" i="4"/>
  <c r="R639" i="4"/>
  <c r="R50" i="4"/>
  <c r="R633" i="4"/>
  <c r="R258" i="4"/>
  <c r="R319" i="4"/>
  <c r="R148" i="4"/>
  <c r="R12" i="4"/>
  <c r="R556" i="4"/>
  <c r="R488" i="4"/>
  <c r="R615" i="4"/>
  <c r="R217" i="4"/>
  <c r="R734" i="4"/>
  <c r="R327" i="4"/>
  <c r="R699" i="4"/>
  <c r="R700" i="4"/>
  <c r="R598" i="4"/>
  <c r="R308" i="4"/>
  <c r="R440" i="4"/>
  <c r="R735" i="4"/>
  <c r="R127" i="4"/>
  <c r="R599" i="4"/>
  <c r="R94" i="4"/>
  <c r="R460" i="4"/>
  <c r="R704" i="4"/>
  <c r="R196" i="4"/>
  <c r="R507" i="4"/>
  <c r="R291" i="4"/>
  <c r="R616" i="4"/>
  <c r="R640" i="4"/>
  <c r="R498" i="4"/>
  <c r="R411" i="4"/>
  <c r="R280" i="4"/>
  <c r="R253" i="4"/>
  <c r="R334" i="4"/>
  <c r="R312" i="4"/>
  <c r="R292" i="4"/>
  <c r="R218" i="4"/>
  <c r="R603" i="4"/>
  <c r="R604" i="4"/>
  <c r="R133" i="4"/>
  <c r="R197" i="4"/>
  <c r="R380" i="4"/>
  <c r="R210" i="4"/>
  <c r="R90" i="4"/>
  <c r="R13" i="4"/>
  <c r="R412" i="4"/>
  <c r="R748" i="4"/>
  <c r="R446" i="4"/>
  <c r="R585" i="4"/>
  <c r="R540" i="4"/>
  <c r="R719" i="4"/>
  <c r="R622" i="4"/>
  <c r="R404" i="4"/>
  <c r="R676" i="4"/>
  <c r="R198" i="4"/>
  <c r="R634" i="4"/>
  <c r="R155" i="4"/>
  <c r="R557" i="4"/>
  <c r="R313" i="4"/>
  <c r="R172" i="4"/>
  <c r="R293" i="4"/>
  <c r="R558" i="4"/>
  <c r="R173" i="4"/>
  <c r="R641" i="4"/>
  <c r="R516" i="4"/>
  <c r="R769" i="4"/>
  <c r="R736" i="4"/>
  <c r="R720" i="4"/>
  <c r="R370" i="4"/>
  <c r="R532" i="4"/>
  <c r="R705" i="4"/>
  <c r="R42" i="4"/>
  <c r="R642" i="4"/>
  <c r="R230" i="4"/>
  <c r="R537" i="4"/>
  <c r="R274" i="4"/>
  <c r="R489" i="4"/>
  <c r="R43" i="4"/>
  <c r="R528" i="4"/>
  <c r="R151" i="4"/>
  <c r="R471" i="4"/>
  <c r="R28" i="4"/>
  <c r="R231" i="4"/>
  <c r="R14" i="4"/>
  <c r="R715" i="4"/>
  <c r="R85" i="4"/>
  <c r="R706" i="4"/>
  <c r="R419" i="4"/>
  <c r="R461" i="4"/>
  <c r="R95" i="4"/>
  <c r="R396" i="4"/>
  <c r="R577" i="4"/>
  <c r="R775" i="4"/>
  <c r="R499" i="4"/>
  <c r="R157" i="4"/>
  <c r="R517" i="4"/>
  <c r="R108" i="4"/>
  <c r="R643" i="4"/>
  <c r="R605" i="4"/>
  <c r="R371" i="4"/>
  <c r="R222" i="4"/>
  <c r="R759" i="4"/>
  <c r="R259" i="4"/>
  <c r="R570" i="4"/>
  <c r="R223" i="4"/>
  <c r="R186" i="4"/>
  <c r="R281" i="4"/>
  <c r="R559" i="4"/>
  <c r="R405" i="4"/>
  <c r="R677" i="4"/>
  <c r="R770" i="4"/>
  <c r="R656" i="4"/>
  <c r="R500" i="4"/>
  <c r="R771" i="4"/>
  <c r="R772" i="4"/>
  <c r="R294" i="4"/>
  <c r="R109" i="4"/>
  <c r="R623" i="4"/>
  <c r="R457" i="4"/>
  <c r="R263" i="4"/>
  <c r="R314" i="4"/>
  <c r="R199" i="4"/>
  <c r="R606" i="4"/>
  <c r="R760" i="4"/>
  <c r="R429" i="4"/>
  <c r="R541" i="4"/>
  <c r="R134" i="4"/>
  <c r="R726" i="4"/>
  <c r="R372" i="4"/>
  <c r="R174" i="4"/>
  <c r="R420" i="4"/>
  <c r="R211" i="4"/>
  <c r="R51" i="4"/>
  <c r="R236" i="4"/>
  <c r="R52" i="4"/>
  <c r="R78" i="4"/>
  <c r="R320" i="4"/>
  <c r="R135" i="4"/>
  <c r="R104" i="4"/>
  <c r="R721" i="4"/>
  <c r="R79" i="4"/>
  <c r="R501" i="4"/>
  <c r="R270" i="4"/>
  <c r="R430" i="4"/>
  <c r="R282" i="4"/>
  <c r="R260" i="4"/>
  <c r="R533" i="4"/>
  <c r="R190" i="4"/>
  <c r="R397" i="4"/>
  <c r="R31" i="4"/>
  <c r="R701" i="4"/>
  <c r="R659" i="4"/>
  <c r="R382" i="4"/>
  <c r="R298" i="4"/>
  <c r="R261" i="4"/>
  <c r="R717" i="4"/>
  <c r="R650" i="4"/>
  <c r="R749" i="4"/>
  <c r="R727" i="4"/>
  <c r="R490" i="4"/>
  <c r="R518" i="4"/>
  <c r="R462" i="4"/>
  <c r="R617" i="4"/>
  <c r="R25" i="4"/>
  <c r="R136" i="4"/>
  <c r="R295" i="4"/>
  <c r="R373" i="4"/>
  <c r="R144" i="4"/>
  <c r="R536" i="4"/>
  <c r="R321" i="4"/>
  <c r="R383" i="4"/>
  <c r="R529" i="4"/>
  <c r="R398" i="4"/>
  <c r="R29" i="4"/>
  <c r="R594" i="4"/>
  <c r="R343" i="4"/>
  <c r="R549" i="4"/>
  <c r="R275" i="4"/>
  <c r="R508" i="4"/>
  <c r="R212" i="4"/>
  <c r="R413" i="4"/>
  <c r="R707" i="4"/>
  <c r="R214" i="4"/>
  <c r="R175" i="4"/>
  <c r="R80" i="4"/>
  <c r="R660" i="4"/>
  <c r="R344" i="4"/>
  <c r="R509" i="4"/>
  <c r="R60" i="4"/>
  <c r="R744" i="4"/>
  <c r="R618" i="4"/>
  <c r="R328" i="4"/>
  <c r="R388" i="4"/>
  <c r="R86" i="4"/>
  <c r="R678" i="4"/>
  <c r="R3" i="4"/>
  <c r="R651" i="4"/>
  <c r="R53" i="4"/>
  <c r="R644" i="4"/>
  <c r="R463" i="4"/>
  <c r="R137" i="4"/>
  <c r="R491" i="4"/>
  <c r="R200" i="4"/>
  <c r="R607" i="4"/>
  <c r="R243" i="4"/>
  <c r="R550" i="4"/>
  <c r="R586" i="4"/>
  <c r="R737" i="4"/>
  <c r="R64" i="4"/>
  <c r="R237" i="4"/>
  <c r="R571" i="4"/>
  <c r="R745" i="4"/>
  <c r="R431" i="4"/>
  <c r="R345" i="4"/>
  <c r="R215" i="4"/>
  <c r="R682" i="4"/>
  <c r="R44" i="4"/>
  <c r="R474" i="4"/>
  <c r="R374" i="4"/>
  <c r="R30" i="4"/>
  <c r="R738" i="4"/>
  <c r="R464" i="4"/>
  <c r="R329" i="4"/>
  <c r="R15" i="4"/>
  <c r="R683" i="4"/>
  <c r="R16" i="4"/>
  <c r="R224" i="4"/>
  <c r="R669" i="4"/>
  <c r="R335" i="4"/>
  <c r="R525" i="4"/>
  <c r="R346" i="4"/>
  <c r="R152" i="4"/>
  <c r="R645" i="4"/>
  <c r="R519" i="4"/>
  <c r="R296" i="4"/>
  <c r="R739" i="4"/>
  <c r="R244" i="4"/>
  <c r="R530" i="4"/>
  <c r="R347" i="4"/>
  <c r="R54" i="4"/>
  <c r="R153" i="4"/>
  <c r="R360" i="4"/>
  <c r="R773" i="4"/>
  <c r="R65" i="4"/>
  <c r="R740" i="4"/>
  <c r="R110" i="4"/>
  <c r="R353" i="4"/>
  <c r="R138" i="4"/>
  <c r="R55" i="4"/>
  <c r="R534" i="4"/>
  <c r="R728" i="4"/>
  <c r="R117" i="4"/>
  <c r="R560" i="4"/>
  <c r="R421" i="4"/>
  <c r="R776" i="4"/>
  <c r="R578" i="4"/>
  <c r="R444" i="4"/>
  <c r="R479" i="4"/>
  <c r="R32" i="4"/>
  <c r="R213" i="4"/>
  <c r="R708" i="4"/>
  <c r="R688" i="4"/>
  <c r="R465" i="4"/>
  <c r="R283" i="4"/>
  <c r="R201" i="4"/>
  <c r="R417" i="4"/>
  <c r="R406" i="4"/>
  <c r="R484" i="4"/>
  <c r="R670" i="4"/>
  <c r="R661" i="4"/>
  <c r="R66" i="4"/>
  <c r="R124" i="4"/>
  <c r="R158" i="4"/>
  <c r="R551" i="4"/>
  <c r="R741" i="4"/>
  <c r="R245" i="4"/>
  <c r="R579" i="4"/>
  <c r="R689" i="4"/>
  <c r="R356" i="4"/>
  <c r="R361" i="4"/>
  <c r="R330" i="4"/>
  <c r="R176" i="4"/>
  <c r="R389" i="4"/>
  <c r="R96" i="4"/>
  <c r="R713" i="4"/>
  <c r="R177" i="4"/>
  <c r="R225" i="4"/>
  <c r="R466" i="4"/>
  <c r="R561" i="4"/>
  <c r="R17" i="4"/>
  <c r="R276" i="4"/>
  <c r="R646" i="4"/>
  <c r="R202" i="4"/>
  <c r="R18" i="4"/>
  <c r="R182" i="4"/>
  <c r="R652" i="4"/>
  <c r="R526" i="4"/>
  <c r="R203" i="4"/>
  <c r="R97" i="4"/>
  <c r="R284" i="4"/>
  <c r="R67" i="4"/>
  <c r="R690" i="4"/>
  <c r="R277" i="4"/>
  <c r="R572" i="4"/>
  <c r="R467" i="4"/>
  <c r="R204" i="4"/>
  <c r="R111" i="4"/>
  <c r="R441" i="4"/>
  <c r="R447" i="4"/>
  <c r="R531" i="4"/>
  <c r="R662" i="4"/>
  <c r="R33" i="4"/>
  <c r="R45" i="4"/>
  <c r="R722" i="4"/>
  <c r="R362" i="4"/>
  <c r="R542" i="4"/>
  <c r="R742" i="4"/>
  <c r="R684" i="4"/>
  <c r="R562" i="4"/>
  <c r="R300" i="4"/>
  <c r="R580" i="4"/>
  <c r="R624" i="4"/>
  <c r="R98" i="4"/>
  <c r="R716" i="4"/>
  <c r="R432" i="4"/>
  <c r="R262" i="4"/>
  <c r="R709" i="4"/>
  <c r="R123" i="4"/>
  <c r="R729" i="4"/>
  <c r="R581" i="4"/>
  <c r="R485" i="4"/>
  <c r="R309" i="4"/>
  <c r="R336" i="4"/>
  <c r="R331" i="4"/>
  <c r="R285" i="4"/>
  <c r="R573" i="4"/>
  <c r="R118" i="4"/>
  <c r="R184" i="4"/>
  <c r="R679" i="4"/>
  <c r="R486" i="4"/>
  <c r="R761" i="4"/>
  <c r="R691" i="4"/>
  <c r="R647" i="4"/>
  <c r="R145" i="4"/>
  <c r="R139" i="4"/>
  <c r="R232" i="4"/>
  <c r="R91" i="4"/>
  <c r="R671" i="4"/>
  <c r="R46" i="4"/>
  <c r="R384" i="4"/>
  <c r="R178" i="4"/>
  <c r="R286" i="4"/>
  <c r="R226" i="4"/>
  <c r="R552" i="4"/>
  <c r="R520" i="4"/>
  <c r="R672" i="4"/>
  <c r="R26" i="4"/>
  <c r="R743" i="4"/>
  <c r="R390" i="4"/>
  <c r="R492" i="4"/>
  <c r="R56" i="4"/>
  <c r="R510" i="4"/>
  <c r="R502" i="4"/>
  <c r="R391" i="4"/>
  <c r="R92" i="4"/>
  <c r="R685" i="4"/>
  <c r="R433" i="4"/>
  <c r="R730" i="4"/>
  <c r="R301" i="4"/>
  <c r="R493" i="4"/>
  <c r="R7" i="4"/>
  <c r="R87" i="4"/>
  <c r="R564" i="4"/>
  <c r="R246" i="4"/>
  <c r="R663" i="4"/>
  <c r="R337" i="4"/>
  <c r="R375" i="4"/>
  <c r="R587" i="4"/>
  <c r="R543" i="4"/>
  <c r="R165" i="4"/>
  <c r="R673" i="4"/>
  <c r="R653" i="4"/>
  <c r="R227" i="4"/>
  <c r="R68" i="4"/>
  <c r="R544" i="4"/>
  <c r="R553" i="4"/>
  <c r="R69" i="4"/>
  <c r="R664" i="4"/>
  <c r="R35" i="4"/>
  <c r="R527" i="4"/>
  <c r="R254" i="4"/>
  <c r="R348" i="4"/>
  <c r="R93" i="4"/>
  <c r="R407" i="4"/>
  <c r="R376" i="4"/>
  <c r="R302" i="4"/>
  <c r="R731" i="4"/>
  <c r="R608" i="4"/>
  <c r="R128" i="4"/>
  <c r="R36" i="4"/>
  <c r="R710" i="4"/>
  <c r="R665" i="4"/>
  <c r="R458" i="4"/>
  <c r="R191" i="4"/>
  <c r="R112" i="4"/>
  <c r="R113" i="4"/>
  <c r="R338" i="4"/>
  <c r="R494" i="4"/>
  <c r="R545" i="4"/>
  <c r="R377" i="4"/>
  <c r="R357" i="4"/>
  <c r="R57" i="4"/>
  <c r="R310" i="4"/>
  <c r="R332" i="4"/>
  <c r="R363" i="4"/>
  <c r="R635" i="4"/>
  <c r="R63" i="4"/>
  <c r="R364" i="4"/>
  <c r="R47" i="4"/>
  <c r="R267" i="4"/>
  <c r="R146" i="4"/>
  <c r="R303" i="4"/>
  <c r="R546" i="4"/>
  <c r="R442" i="4"/>
  <c r="R268" i="4"/>
  <c r="R414" i="4"/>
  <c r="R149" i="4"/>
  <c r="R655" i="4"/>
  <c r="R70" i="4"/>
  <c r="R255" i="4"/>
  <c r="R381" i="4"/>
  <c r="R154" i="4"/>
  <c r="R19" i="4"/>
  <c r="R480" i="4"/>
  <c r="R20" i="4"/>
  <c r="R511" i="4"/>
  <c r="R349" i="4"/>
  <c r="R547" i="4"/>
  <c r="R264" i="4"/>
  <c r="R350" i="4"/>
  <c r="R48" i="4"/>
  <c r="R247" i="4"/>
  <c r="R339" i="4"/>
  <c r="R324" i="4"/>
  <c r="R304" i="4"/>
  <c r="R468" i="4"/>
  <c r="R322" i="4"/>
  <c r="R205" i="4"/>
  <c r="R625" i="4"/>
  <c r="R287" i="4"/>
  <c r="R37" i="4"/>
  <c r="R378" i="4"/>
  <c r="R680" i="4"/>
  <c r="R256" i="4"/>
  <c r="R238" i="4"/>
  <c r="R619" i="4"/>
  <c r="R81" i="4"/>
  <c r="R88" i="4"/>
  <c r="R239" i="4"/>
  <c r="R554" i="4"/>
  <c r="R315" i="4"/>
  <c r="R399" i="4"/>
  <c r="R119" i="4"/>
  <c r="R206" i="4"/>
  <c r="R8" i="4"/>
  <c r="R555" i="4"/>
  <c r="R392" i="4"/>
  <c r="R746" i="4"/>
  <c r="R179" i="4"/>
  <c r="R99" i="4"/>
  <c r="R316" i="4"/>
  <c r="R422" i="4"/>
  <c r="R365" i="4"/>
  <c r="R548" i="4"/>
  <c r="R854" i="4"/>
  <c r="Q826" i="4"/>
  <c r="Q792" i="4"/>
  <c r="Q793" i="4"/>
  <c r="Q812" i="4"/>
  <c r="Q794" i="4"/>
  <c r="Q816" i="4"/>
  <c r="Q795" i="4"/>
  <c r="Q832" i="4"/>
  <c r="Q823" i="4"/>
  <c r="Q817" i="4"/>
  <c r="Q813" i="4"/>
  <c r="Q833" i="4"/>
  <c r="Q846" i="4"/>
  <c r="Q796" i="4"/>
  <c r="Q847" i="4"/>
  <c r="Q783" i="4"/>
  <c r="Q827" i="4"/>
  <c r="Q784" i="4"/>
  <c r="Q834" i="4"/>
  <c r="Q835" i="4"/>
  <c r="Q818" i="4"/>
  <c r="Q777" i="4"/>
  <c r="Q856" i="4"/>
  <c r="Q848" i="4"/>
  <c r="Q836" i="4"/>
  <c r="Q845" i="4"/>
  <c r="Q849" i="4"/>
  <c r="Q824" i="4"/>
  <c r="Q808" i="4"/>
  <c r="Q819" i="4"/>
  <c r="Q837" i="4"/>
  <c r="Q802" i="4"/>
  <c r="Q825" i="4"/>
  <c r="Q788" i="4"/>
  <c r="Q820" i="4"/>
  <c r="Q841" i="4"/>
  <c r="Q762" i="4"/>
  <c r="Q472" i="4"/>
  <c r="Q809" i="4"/>
  <c r="Q657" i="4"/>
  <c r="Q855" i="4"/>
  <c r="Q853" i="4"/>
  <c r="Q4" i="4"/>
  <c r="Q838" i="4"/>
  <c r="Q800" i="4"/>
  <c r="Q5" i="4"/>
  <c r="Q538" i="4"/>
  <c r="Q790" i="4"/>
  <c r="Q839" i="4"/>
  <c r="Q692" i="4"/>
  <c r="Q473" i="4"/>
  <c r="Q779" i="4"/>
  <c r="Q785" i="4"/>
  <c r="Q797" i="4"/>
  <c r="Q620" i="4"/>
  <c r="Q840" i="4"/>
  <c r="Q814" i="4"/>
  <c r="Q798" i="4"/>
  <c r="Q828" i="4"/>
  <c r="Q565" i="4"/>
  <c r="Q789" i="4"/>
  <c r="Q82" i="4"/>
  <c r="Q38" i="4"/>
  <c r="Q821" i="4"/>
  <c r="Q786" i="4"/>
  <c r="Q780" i="4"/>
  <c r="Q804" i="4"/>
  <c r="Q752" i="4"/>
  <c r="Q763" i="4"/>
  <c r="Q799" i="4"/>
  <c r="Q71" i="4"/>
  <c r="Q448" i="4"/>
  <c r="Q778" i="4"/>
  <c r="Q787" i="4"/>
  <c r="Q850" i="4"/>
  <c r="Q803" i="4"/>
  <c r="Q609" i="4"/>
  <c r="Q829" i="4"/>
  <c r="Q791" i="4"/>
  <c r="Q851" i="4"/>
  <c r="Q810" i="4"/>
  <c r="Q105" i="4"/>
  <c r="Q830" i="4"/>
  <c r="Q805" i="4"/>
  <c r="Q654" i="4"/>
  <c r="Q806" i="4"/>
  <c r="Q815" i="4"/>
  <c r="Q658" i="4"/>
  <c r="Q9" i="4"/>
  <c r="Q248" i="4"/>
  <c r="Q512" i="4"/>
  <c r="Q852" i="4"/>
  <c r="Q811" i="4"/>
  <c r="Q807" i="4"/>
  <c r="Q842" i="4"/>
  <c r="Q781" i="4"/>
  <c r="Q831" i="4"/>
  <c r="Q843" i="4"/>
  <c r="Q801" i="4"/>
  <c r="Q782" i="4"/>
  <c r="Q159" i="4"/>
  <c r="Q366" i="4"/>
  <c r="Q844" i="4"/>
  <c r="Q822" i="4"/>
  <c r="Q588" i="4"/>
  <c r="Q100" i="4"/>
  <c r="Q354" i="4"/>
  <c r="Q449" i="4"/>
  <c r="Q160" i="4"/>
  <c r="Q648" i="4"/>
  <c r="Q521" i="4"/>
  <c r="Q750" i="4"/>
  <c r="Q257" i="4"/>
  <c r="Q72" i="4"/>
  <c r="Q567" i="4"/>
  <c r="Q265" i="4"/>
  <c r="Q297" i="4"/>
  <c r="Q73" i="4"/>
  <c r="Q434" i="4"/>
  <c r="Q666" i="4"/>
  <c r="Q753" i="4"/>
  <c r="Q207" i="4"/>
  <c r="Q120" i="4"/>
  <c r="Q249" i="4"/>
  <c r="Q106" i="4"/>
  <c r="Q83" i="4"/>
  <c r="Q415" i="4"/>
  <c r="Q450" i="4"/>
  <c r="Q156" i="4"/>
  <c r="Q754" i="4"/>
  <c r="Q755" i="4"/>
  <c r="Q693" i="4"/>
  <c r="Q240" i="4"/>
  <c r="Q714" i="4"/>
  <c r="Q219" i="4"/>
  <c r="Q718" i="4"/>
  <c r="Q574" i="4"/>
  <c r="Q522" i="4"/>
  <c r="Q589" i="4"/>
  <c r="Q610" i="4"/>
  <c r="Q393" i="4"/>
  <c r="Q686" i="4"/>
  <c r="Q385" i="4"/>
  <c r="Q114" i="4"/>
  <c r="Q435" i="4"/>
  <c r="Q233" i="4"/>
  <c r="Q764" i="4"/>
  <c r="Q228" i="4"/>
  <c r="Q187" i="4"/>
  <c r="Q84" i="4"/>
  <c r="Q358" i="4"/>
  <c r="Q505" i="4"/>
  <c r="Q305" i="4"/>
  <c r="Q590" i="4"/>
  <c r="Q166" i="4"/>
  <c r="Q591" i="4"/>
  <c r="Q129" i="4"/>
  <c r="Q436" i="4"/>
  <c r="Q220" i="4"/>
  <c r="Q568" i="4"/>
  <c r="Q626" i="4"/>
  <c r="Q469" i="4"/>
  <c r="Q340" i="4"/>
  <c r="Q58" i="4"/>
  <c r="Q125" i="4"/>
  <c r="Q600" i="4"/>
  <c r="Q732" i="4"/>
  <c r="Q115" i="4"/>
  <c r="Q495" i="4"/>
  <c r="Q575" i="4"/>
  <c r="Q506" i="4"/>
  <c r="Q611" i="4"/>
  <c r="Q250" i="4"/>
  <c r="Q266" i="4"/>
  <c r="Q702" i="4"/>
  <c r="Q566" i="4"/>
  <c r="Q34" i="4"/>
  <c r="Q288" i="4"/>
  <c r="Q582" i="4"/>
  <c r="Q583" i="4"/>
  <c r="Q576" i="4"/>
  <c r="Q251" i="4"/>
  <c r="Q445" i="4"/>
  <c r="Q394" i="4"/>
  <c r="Q400" i="4"/>
  <c r="Q595" i="4"/>
  <c r="Q535" i="4"/>
  <c r="Q765" i="4"/>
  <c r="Q628" i="4"/>
  <c r="Q408" i="4"/>
  <c r="Q596" i="4"/>
  <c r="Q271" i="4"/>
  <c r="Q161" i="4"/>
  <c r="Q140" i="4"/>
  <c r="Q459" i="4"/>
  <c r="Q766" i="4"/>
  <c r="Q475" i="4"/>
  <c r="Q601" i="4"/>
  <c r="Q747" i="4"/>
  <c r="Q694" i="4"/>
  <c r="Q269" i="4"/>
  <c r="Q59" i="4"/>
  <c r="Q367" i="4"/>
  <c r="Q325" i="4"/>
  <c r="Q733" i="4"/>
  <c r="Q185" i="4"/>
  <c r="Q767" i="4"/>
  <c r="Q695" i="4"/>
  <c r="Q687" i="4"/>
  <c r="Q167" i="4"/>
  <c r="Q627" i="4"/>
  <c r="Q674" i="4"/>
  <c r="Q451" i="4"/>
  <c r="Q188" i="4"/>
  <c r="Q89" i="4"/>
  <c r="Q513" i="4"/>
  <c r="Q272" i="4"/>
  <c r="Q27" i="4"/>
  <c r="Q306" i="4"/>
  <c r="Q341" i="4"/>
  <c r="Q523" i="4"/>
  <c r="Q423" i="4"/>
  <c r="Q563" i="4"/>
  <c r="Q130" i="4"/>
  <c r="Q696" i="4"/>
  <c r="Q424" i="4"/>
  <c r="Q756" i="4"/>
  <c r="Q168" i="4"/>
  <c r="Q169" i="4"/>
  <c r="Q425" i="4"/>
  <c r="Q443" i="4"/>
  <c r="Q524" i="4"/>
  <c r="Q208" i="4"/>
  <c r="Q10" i="4"/>
  <c r="Q74" i="4"/>
  <c r="Q584" i="4"/>
  <c r="Q368" i="4"/>
  <c r="Q180" i="4"/>
  <c r="Q723" i="4"/>
  <c r="Q107" i="4"/>
  <c r="Q209" i="4"/>
  <c r="Q11" i="4"/>
  <c r="Q131" i="4"/>
  <c r="Q409" i="4"/>
  <c r="Q724" i="4"/>
  <c r="Q39" i="4"/>
  <c r="Q487" i="4"/>
  <c r="Q514" i="4"/>
  <c r="Q21" i="4"/>
  <c r="Q667" i="4"/>
  <c r="Q629" i="4"/>
  <c r="Q481" i="4"/>
  <c r="Q569" i="4"/>
  <c r="Q22" i="4"/>
  <c r="Q592" i="4"/>
  <c r="Q126" i="4"/>
  <c r="Q116" i="4"/>
  <c r="Q147" i="4"/>
  <c r="Q221" i="4"/>
  <c r="Q192" i="4"/>
  <c r="Q401" i="4"/>
  <c r="Q311" i="4"/>
  <c r="Q141" i="4"/>
  <c r="Q142" i="4"/>
  <c r="Q515" i="4"/>
  <c r="Q101" i="4"/>
  <c r="Q75" i="4"/>
  <c r="Q757" i="4"/>
  <c r="Q76" i="4"/>
  <c r="Q774" i="4"/>
  <c r="Q121" i="4"/>
  <c r="Q418" i="4"/>
  <c r="Q289" i="4"/>
  <c r="Q503" i="4"/>
  <c r="Q252" i="4"/>
  <c r="Q402" i="4"/>
  <c r="Q636" i="4"/>
  <c r="Q758" i="4"/>
  <c r="Q278" i="4"/>
  <c r="Q170" i="4"/>
  <c r="Q612" i="4"/>
  <c r="Q122" i="4"/>
  <c r="Q162" i="4"/>
  <c r="Q369" i="4"/>
  <c r="Q299" i="4"/>
  <c r="Q452" i="4"/>
  <c r="Q395" i="4"/>
  <c r="Q711" i="4"/>
  <c r="Q470" i="4"/>
  <c r="Q183" i="4"/>
  <c r="Q437" i="4"/>
  <c r="Q438" i="4"/>
  <c r="Q193" i="4"/>
  <c r="Q132" i="4"/>
  <c r="Q242" i="4"/>
  <c r="Q23" i="4"/>
  <c r="Q630" i="4"/>
  <c r="Q342" i="4"/>
  <c r="Q326" i="4"/>
  <c r="Q416" i="4"/>
  <c r="Q379" i="4"/>
  <c r="Q453" i="4"/>
  <c r="Q333" i="4"/>
  <c r="Q387" i="4"/>
  <c r="Q234" i="4"/>
  <c r="Q751" i="4"/>
  <c r="Q454" i="4"/>
  <c r="Q681" i="4"/>
  <c r="Q241" i="4"/>
  <c r="Q539" i="4"/>
  <c r="Q602" i="4"/>
  <c r="Q597" i="4"/>
  <c r="Q613" i="4"/>
  <c r="Q593" i="4"/>
  <c r="Q317" i="4"/>
  <c r="Q181" i="4"/>
  <c r="Q426" i="4"/>
  <c r="Q355" i="4"/>
  <c r="Q631" i="4"/>
  <c r="Q290" i="4"/>
  <c r="Q279" i="4"/>
  <c r="Q496" i="4"/>
  <c r="Q455" i="4"/>
  <c r="Q668" i="4"/>
  <c r="Q24" i="4"/>
  <c r="Q351" i="4"/>
  <c r="Q476" i="4"/>
  <c r="Q229" i="4"/>
  <c r="Q697" i="4"/>
  <c r="Q61" i="4"/>
  <c r="Q482" i="4"/>
  <c r="Q307" i="4"/>
  <c r="Q40" i="4"/>
  <c r="Q143" i="4"/>
  <c r="Q189" i="4"/>
  <c r="Q456" i="4"/>
  <c r="Q768" i="4"/>
  <c r="Q102" i="4"/>
  <c r="Q621" i="4"/>
  <c r="Q103" i="4"/>
  <c r="Q235" i="4"/>
  <c r="Q163" i="4"/>
  <c r="Q483" i="4"/>
  <c r="Q403" i="4"/>
  <c r="Q649" i="4"/>
  <c r="Q318" i="4"/>
  <c r="Q171" i="4"/>
  <c r="Q216" i="4"/>
  <c r="Q323" i="4"/>
  <c r="Q410" i="4"/>
  <c r="Q273" i="4"/>
  <c r="Q675" i="4"/>
  <c r="Q164" i="4"/>
  <c r="Q703" i="4"/>
  <c r="Q427" i="4"/>
  <c r="Q477" i="4"/>
  <c r="Q62" i="4"/>
  <c r="Q478" i="4"/>
  <c r="Q428" i="4"/>
  <c r="Q359" i="4"/>
  <c r="Q439" i="4"/>
  <c r="Q150" i="4"/>
  <c r="Q632" i="4"/>
  <c r="Q698" i="4"/>
  <c r="Q49" i="4"/>
  <c r="Q41" i="4"/>
  <c r="Q194" i="4"/>
  <c r="Q352" i="4"/>
  <c r="Q497" i="4"/>
  <c r="Q77" i="4"/>
  <c r="Q504" i="4"/>
  <c r="Q195" i="4"/>
  <c r="Q712" i="4"/>
  <c r="Q637" i="4"/>
  <c r="Q6" i="4"/>
  <c r="Q614" i="4"/>
  <c r="Q725" i="4"/>
  <c r="Q638" i="4"/>
  <c r="Q639" i="4"/>
  <c r="Q50" i="4"/>
  <c r="Q633" i="4"/>
  <c r="Q258" i="4"/>
  <c r="Q319" i="4"/>
  <c r="Q148" i="4"/>
  <c r="Q12" i="4"/>
  <c r="Q556" i="4"/>
  <c r="Q488" i="4"/>
  <c r="Q615" i="4"/>
  <c r="Q217" i="4"/>
  <c r="Q734" i="4"/>
  <c r="Q327" i="4"/>
  <c r="Q699" i="4"/>
  <c r="Q700" i="4"/>
  <c r="Q598" i="4"/>
  <c r="Q308" i="4"/>
  <c r="Q440" i="4"/>
  <c r="Q735" i="4"/>
  <c r="Q127" i="4"/>
  <c r="Q599" i="4"/>
  <c r="Q94" i="4"/>
  <c r="Q460" i="4"/>
  <c r="Q704" i="4"/>
  <c r="Q196" i="4"/>
  <c r="Q507" i="4"/>
  <c r="Q291" i="4"/>
  <c r="Q616" i="4"/>
  <c r="Q640" i="4"/>
  <c r="Q498" i="4"/>
  <c r="Q411" i="4"/>
  <c r="Q280" i="4"/>
  <c r="Q253" i="4"/>
  <c r="Q334" i="4"/>
  <c r="Q312" i="4"/>
  <c r="Q292" i="4"/>
  <c r="Q218" i="4"/>
  <c r="Q603" i="4"/>
  <c r="Q604" i="4"/>
  <c r="Q133" i="4"/>
  <c r="Q197" i="4"/>
  <c r="Q380" i="4"/>
  <c r="Q210" i="4"/>
  <c r="Q90" i="4"/>
  <c r="Q13" i="4"/>
  <c r="Q412" i="4"/>
  <c r="Q748" i="4"/>
  <c r="Q446" i="4"/>
  <c r="Q585" i="4"/>
  <c r="Q540" i="4"/>
  <c r="Q719" i="4"/>
  <c r="Q622" i="4"/>
  <c r="Q404" i="4"/>
  <c r="Q676" i="4"/>
  <c r="Q198" i="4"/>
  <c r="Q634" i="4"/>
  <c r="Q155" i="4"/>
  <c r="Q557" i="4"/>
  <c r="Q313" i="4"/>
  <c r="Q172" i="4"/>
  <c r="Q293" i="4"/>
  <c r="Q558" i="4"/>
  <c r="Q173" i="4"/>
  <c r="Q641" i="4"/>
  <c r="Q516" i="4"/>
  <c r="Q769" i="4"/>
  <c r="Q736" i="4"/>
  <c r="Q720" i="4"/>
  <c r="Q370" i="4"/>
  <c r="Q532" i="4"/>
  <c r="Q705" i="4"/>
  <c r="Q42" i="4"/>
  <c r="Q642" i="4"/>
  <c r="Q230" i="4"/>
  <c r="Q537" i="4"/>
  <c r="Q274" i="4"/>
  <c r="Q489" i="4"/>
  <c r="Q43" i="4"/>
  <c r="Q528" i="4"/>
  <c r="Q151" i="4"/>
  <c r="Q471" i="4"/>
  <c r="Q28" i="4"/>
  <c r="Q231" i="4"/>
  <c r="Q14" i="4"/>
  <c r="Q715" i="4"/>
  <c r="Q85" i="4"/>
  <c r="Q706" i="4"/>
  <c r="Q419" i="4"/>
  <c r="Q461" i="4"/>
  <c r="Q95" i="4"/>
  <c r="Q396" i="4"/>
  <c r="Q577" i="4"/>
  <c r="Q775" i="4"/>
  <c r="Q499" i="4"/>
  <c r="Q157" i="4"/>
  <c r="Q517" i="4"/>
  <c r="Q108" i="4"/>
  <c r="Q643" i="4"/>
  <c r="Q605" i="4"/>
  <c r="Q371" i="4"/>
  <c r="Q222" i="4"/>
  <c r="Q759" i="4"/>
  <c r="Q259" i="4"/>
  <c r="Q570" i="4"/>
  <c r="Q223" i="4"/>
  <c r="Q186" i="4"/>
  <c r="Q281" i="4"/>
  <c r="Q559" i="4"/>
  <c r="Q405" i="4"/>
  <c r="Q677" i="4"/>
  <c r="Q770" i="4"/>
  <c r="Q656" i="4"/>
  <c r="Q500" i="4"/>
  <c r="Q771" i="4"/>
  <c r="Q772" i="4"/>
  <c r="Q294" i="4"/>
  <c r="Q109" i="4"/>
  <c r="Q623" i="4"/>
  <c r="Q457" i="4"/>
  <c r="Q263" i="4"/>
  <c r="Q314" i="4"/>
  <c r="Q199" i="4"/>
  <c r="Q606" i="4"/>
  <c r="Q760" i="4"/>
  <c r="Q429" i="4"/>
  <c r="Q541" i="4"/>
  <c r="Q134" i="4"/>
  <c r="Q726" i="4"/>
  <c r="Q372" i="4"/>
  <c r="Q174" i="4"/>
  <c r="Q420" i="4"/>
  <c r="Q211" i="4"/>
  <c r="Q51" i="4"/>
  <c r="Q236" i="4"/>
  <c r="Q52" i="4"/>
  <c r="Q78" i="4"/>
  <c r="Q320" i="4"/>
  <c r="Q135" i="4"/>
  <c r="Q104" i="4"/>
  <c r="Q721" i="4"/>
  <c r="Q79" i="4"/>
  <c r="Q501" i="4"/>
  <c r="Q270" i="4"/>
  <c r="Q430" i="4"/>
  <c r="Q282" i="4"/>
  <c r="Q260" i="4"/>
  <c r="Q533" i="4"/>
  <c r="Q190" i="4"/>
  <c r="Q397" i="4"/>
  <c r="Q31" i="4"/>
  <c r="Q701" i="4"/>
  <c r="Q659" i="4"/>
  <c r="Q382" i="4"/>
  <c r="Q298" i="4"/>
  <c r="Q261" i="4"/>
  <c r="Q717" i="4"/>
  <c r="Q650" i="4"/>
  <c r="Q749" i="4"/>
  <c r="Q727" i="4"/>
  <c r="Q490" i="4"/>
  <c r="Q518" i="4"/>
  <c r="Q462" i="4"/>
  <c r="Q617" i="4"/>
  <c r="Q25" i="4"/>
  <c r="Q136" i="4"/>
  <c r="Q295" i="4"/>
  <c r="Q373" i="4"/>
  <c r="Q144" i="4"/>
  <c r="Q536" i="4"/>
  <c r="Q321" i="4"/>
  <c r="Q383" i="4"/>
  <c r="Q529" i="4"/>
  <c r="Q398" i="4"/>
  <c r="Q29" i="4"/>
  <c r="Q594" i="4"/>
  <c r="Q343" i="4"/>
  <c r="Q549" i="4"/>
  <c r="Q275" i="4"/>
  <c r="Q508" i="4"/>
  <c r="Q212" i="4"/>
  <c r="Q413" i="4"/>
  <c r="Q707" i="4"/>
  <c r="Q214" i="4"/>
  <c r="Q175" i="4"/>
  <c r="Q80" i="4"/>
  <c r="Q660" i="4"/>
  <c r="Q344" i="4"/>
  <c r="Q509" i="4"/>
  <c r="Q60" i="4"/>
  <c r="Q744" i="4"/>
  <c r="Q618" i="4"/>
  <c r="Q328" i="4"/>
  <c r="Q388" i="4"/>
  <c r="Q86" i="4"/>
  <c r="Q678" i="4"/>
  <c r="Q3" i="4"/>
  <c r="Q651" i="4"/>
  <c r="Q53" i="4"/>
  <c r="Q644" i="4"/>
  <c r="Q463" i="4"/>
  <c r="Q137" i="4"/>
  <c r="Q491" i="4"/>
  <c r="Q200" i="4"/>
  <c r="Q607" i="4"/>
  <c r="Q243" i="4"/>
  <c r="Q550" i="4"/>
  <c r="Q586" i="4"/>
  <c r="Q737" i="4"/>
  <c r="Q64" i="4"/>
  <c r="Q237" i="4"/>
  <c r="Q571" i="4"/>
  <c r="Q745" i="4"/>
  <c r="Q431" i="4"/>
  <c r="Q345" i="4"/>
  <c r="Q215" i="4"/>
  <c r="Q682" i="4"/>
  <c r="Q44" i="4"/>
  <c r="Q474" i="4"/>
  <c r="Q374" i="4"/>
  <c r="Q30" i="4"/>
  <c r="Q738" i="4"/>
  <c r="Q464" i="4"/>
  <c r="Q329" i="4"/>
  <c r="Q15" i="4"/>
  <c r="Q683" i="4"/>
  <c r="Q16" i="4"/>
  <c r="Q224" i="4"/>
  <c r="Q669" i="4"/>
  <c r="Q335" i="4"/>
  <c r="Q525" i="4"/>
  <c r="Q346" i="4"/>
  <c r="Q152" i="4"/>
  <c r="Q645" i="4"/>
  <c r="Q519" i="4"/>
  <c r="Q296" i="4"/>
  <c r="Q739" i="4"/>
  <c r="Q244" i="4"/>
  <c r="Q530" i="4"/>
  <c r="Q347" i="4"/>
  <c r="Q54" i="4"/>
  <c r="Q153" i="4"/>
  <c r="Q360" i="4"/>
  <c r="Q773" i="4"/>
  <c r="Q65" i="4"/>
  <c r="Q740" i="4"/>
  <c r="Q110" i="4"/>
  <c r="Q353" i="4"/>
  <c r="Q138" i="4"/>
  <c r="Q55" i="4"/>
  <c r="Q534" i="4"/>
  <c r="Q728" i="4"/>
  <c r="Q117" i="4"/>
  <c r="Q560" i="4"/>
  <c r="Q421" i="4"/>
  <c r="Q776" i="4"/>
  <c r="Q578" i="4"/>
  <c r="Q444" i="4"/>
  <c r="Q479" i="4"/>
  <c r="Q32" i="4"/>
  <c r="Q213" i="4"/>
  <c r="Q708" i="4"/>
  <c r="Q688" i="4"/>
  <c r="Q465" i="4"/>
  <c r="Q283" i="4"/>
  <c r="Q201" i="4"/>
  <c r="Q417" i="4"/>
  <c r="Q406" i="4"/>
  <c r="Q484" i="4"/>
  <c r="Q670" i="4"/>
  <c r="Q661" i="4"/>
  <c r="Q66" i="4"/>
  <c r="Q124" i="4"/>
  <c r="Q158" i="4"/>
  <c r="Q551" i="4"/>
  <c r="Q741" i="4"/>
  <c r="Q245" i="4"/>
  <c r="Q579" i="4"/>
  <c r="Q689" i="4"/>
  <c r="Q356" i="4"/>
  <c r="Q361" i="4"/>
  <c r="Q330" i="4"/>
  <c r="Q176" i="4"/>
  <c r="Q389" i="4"/>
  <c r="Q96" i="4"/>
  <c r="Q713" i="4"/>
  <c r="Q177" i="4"/>
  <c r="Q225" i="4"/>
  <c r="Q466" i="4"/>
  <c r="Q561" i="4"/>
  <c r="Q17" i="4"/>
  <c r="Q276" i="4"/>
  <c r="Q646" i="4"/>
  <c r="Q202" i="4"/>
  <c r="Q18" i="4"/>
  <c r="Q182" i="4"/>
  <c r="Q652" i="4"/>
  <c r="Q526" i="4"/>
  <c r="Q203" i="4"/>
  <c r="Q97" i="4"/>
  <c r="Q284" i="4"/>
  <c r="Q67" i="4"/>
  <c r="Q690" i="4"/>
  <c r="Q277" i="4"/>
  <c r="Q572" i="4"/>
  <c r="Q467" i="4"/>
  <c r="Q204" i="4"/>
  <c r="Q111" i="4"/>
  <c r="Q441" i="4"/>
  <c r="Q447" i="4"/>
  <c r="Q531" i="4"/>
  <c r="Q662" i="4"/>
  <c r="Q33" i="4"/>
  <c r="Q45" i="4"/>
  <c r="Q722" i="4"/>
  <c r="Q362" i="4"/>
  <c r="Q542" i="4"/>
  <c r="Q742" i="4"/>
  <c r="Q684" i="4"/>
  <c r="Q562" i="4"/>
  <c r="Q300" i="4"/>
  <c r="Q580" i="4"/>
  <c r="Q624" i="4"/>
  <c r="Q98" i="4"/>
  <c r="Q716" i="4"/>
  <c r="Q432" i="4"/>
  <c r="Q262" i="4"/>
  <c r="Q709" i="4"/>
  <c r="Q123" i="4"/>
  <c r="Q729" i="4"/>
  <c r="Q581" i="4"/>
  <c r="Q485" i="4"/>
  <c r="Q309" i="4"/>
  <c r="Q336" i="4"/>
  <c r="Q331" i="4"/>
  <c r="Q285" i="4"/>
  <c r="Q573" i="4"/>
  <c r="Q118" i="4"/>
  <c r="Q184" i="4"/>
  <c r="Q679" i="4"/>
  <c r="Q486" i="4"/>
  <c r="Q761" i="4"/>
  <c r="Q691" i="4"/>
  <c r="Q647" i="4"/>
  <c r="Q145" i="4"/>
  <c r="Q139" i="4"/>
  <c r="Q232" i="4"/>
  <c r="Q91" i="4"/>
  <c r="Q671" i="4"/>
  <c r="Q46" i="4"/>
  <c r="Q384" i="4"/>
  <c r="Q178" i="4"/>
  <c r="Q286" i="4"/>
  <c r="Q226" i="4"/>
  <c r="Q552" i="4"/>
  <c r="Q520" i="4"/>
  <c r="Q672" i="4"/>
  <c r="Q26" i="4"/>
  <c r="Q743" i="4"/>
  <c r="Q390" i="4"/>
  <c r="Q492" i="4"/>
  <c r="Q56" i="4"/>
  <c r="Q510" i="4"/>
  <c r="Q502" i="4"/>
  <c r="Q391" i="4"/>
  <c r="Q92" i="4"/>
  <c r="Q685" i="4"/>
  <c r="Q433" i="4"/>
  <c r="Q730" i="4"/>
  <c r="Q301" i="4"/>
  <c r="Q493" i="4"/>
  <c r="Q7" i="4"/>
  <c r="Q87" i="4"/>
  <c r="Q564" i="4"/>
  <c r="Q246" i="4"/>
  <c r="Q663" i="4"/>
  <c r="Q337" i="4"/>
  <c r="Q375" i="4"/>
  <c r="Q587" i="4"/>
  <c r="Q543" i="4"/>
  <c r="Q165" i="4"/>
  <c r="Q673" i="4"/>
  <c r="Q653" i="4"/>
  <c r="Q227" i="4"/>
  <c r="Q68" i="4"/>
  <c r="Q544" i="4"/>
  <c r="Q553" i="4"/>
  <c r="Q69" i="4"/>
  <c r="Q664" i="4"/>
  <c r="Q35" i="4"/>
  <c r="Q527" i="4"/>
  <c r="Q254" i="4"/>
  <c r="Q348" i="4"/>
  <c r="Q93" i="4"/>
  <c r="Q407" i="4"/>
  <c r="Q376" i="4"/>
  <c r="Q302" i="4"/>
  <c r="Q731" i="4"/>
  <c r="Q608" i="4"/>
  <c r="Q128" i="4"/>
  <c r="Q36" i="4"/>
  <c r="Q710" i="4"/>
  <c r="Q665" i="4"/>
  <c r="Q458" i="4"/>
  <c r="Q191" i="4"/>
  <c r="Q112" i="4"/>
  <c r="Q113" i="4"/>
  <c r="Q338" i="4"/>
  <c r="Q494" i="4"/>
  <c r="Q545" i="4"/>
  <c r="Q377" i="4"/>
  <c r="Q357" i="4"/>
  <c r="Q57" i="4"/>
  <c r="Q310" i="4"/>
  <c r="Q332" i="4"/>
  <c r="Q363" i="4"/>
  <c r="Q635" i="4"/>
  <c r="Q63" i="4"/>
  <c r="Q364" i="4"/>
  <c r="Q47" i="4"/>
  <c r="Q267" i="4"/>
  <c r="Q146" i="4"/>
  <c r="Q303" i="4"/>
  <c r="Q546" i="4"/>
  <c r="Q442" i="4"/>
  <c r="Q268" i="4"/>
  <c r="Q414" i="4"/>
  <c r="Q149" i="4"/>
  <c r="Q655" i="4"/>
  <c r="Q70" i="4"/>
  <c r="Q255" i="4"/>
  <c r="Q381" i="4"/>
  <c r="Q154" i="4"/>
  <c r="Q19" i="4"/>
  <c r="Q480" i="4"/>
  <c r="Q20" i="4"/>
  <c r="Q511" i="4"/>
  <c r="Q349" i="4"/>
  <c r="Q547" i="4"/>
  <c r="Q264" i="4"/>
  <c r="Q350" i="4"/>
  <c r="Q48" i="4"/>
  <c r="Q247" i="4"/>
  <c r="Q339" i="4"/>
  <c r="Q324" i="4"/>
  <c r="Q304" i="4"/>
  <c r="Q468" i="4"/>
  <c r="Q322" i="4"/>
  <c r="Q205" i="4"/>
  <c r="Q625" i="4"/>
  <c r="Q287" i="4"/>
  <c r="Q37" i="4"/>
  <c r="Q378" i="4"/>
  <c r="Q680" i="4"/>
  <c r="Q256" i="4"/>
  <c r="Q238" i="4"/>
  <c r="Q619" i="4"/>
  <c r="Q81" i="4"/>
  <c r="Q88" i="4"/>
  <c r="Q239" i="4"/>
  <c r="Q554" i="4"/>
  <c r="Q315" i="4"/>
  <c r="Q399" i="4"/>
  <c r="Q119" i="4"/>
  <c r="Q206" i="4"/>
  <c r="Q8" i="4"/>
  <c r="Q555" i="4"/>
  <c r="Q392" i="4"/>
  <c r="Q746" i="4"/>
  <c r="Q179" i="4"/>
  <c r="Q99" i="4"/>
  <c r="Q316" i="4"/>
  <c r="Q422" i="4"/>
  <c r="Q365" i="4"/>
  <c r="Q548" i="4"/>
  <c r="Q854" i="4"/>
  <c r="AA386" i="4"/>
  <c r="Z386" i="4"/>
  <c r="Y386" i="4"/>
  <c r="X386" i="4"/>
  <c r="W386" i="4"/>
  <c r="V386" i="4"/>
  <c r="U386" i="4"/>
  <c r="T386" i="4"/>
  <c r="S386" i="4"/>
  <c r="R386" i="4"/>
  <c r="Q386" i="4"/>
  <c r="P826" i="4"/>
  <c r="P792" i="4"/>
  <c r="P793" i="4"/>
  <c r="P812" i="4"/>
  <c r="P794" i="4"/>
  <c r="P816" i="4"/>
  <c r="P795" i="4"/>
  <c r="P832" i="4"/>
  <c r="P823" i="4"/>
  <c r="P817" i="4"/>
  <c r="P813" i="4"/>
  <c r="P833" i="4"/>
  <c r="P846" i="4"/>
  <c r="P796" i="4"/>
  <c r="P847" i="4"/>
  <c r="P783" i="4"/>
  <c r="P827" i="4"/>
  <c r="P784" i="4"/>
  <c r="P834" i="4"/>
  <c r="P835" i="4"/>
  <c r="P818" i="4"/>
  <c r="P777" i="4"/>
  <c r="P856" i="4"/>
  <c r="P848" i="4"/>
  <c r="P836" i="4"/>
  <c r="P845" i="4"/>
  <c r="P849" i="4"/>
  <c r="P824" i="4"/>
  <c r="P808" i="4"/>
  <c r="P819" i="4"/>
  <c r="P837" i="4"/>
  <c r="P802" i="4"/>
  <c r="P825" i="4"/>
  <c r="P788" i="4"/>
  <c r="P820" i="4"/>
  <c r="P841" i="4"/>
  <c r="P762" i="4"/>
  <c r="P472" i="4"/>
  <c r="P809" i="4"/>
  <c r="P657" i="4"/>
  <c r="P855" i="4"/>
  <c r="P853" i="4"/>
  <c r="P4" i="4"/>
  <c r="P838" i="4"/>
  <c r="P800" i="4"/>
  <c r="P5" i="4"/>
  <c r="P538" i="4"/>
  <c r="P790" i="4"/>
  <c r="P839" i="4"/>
  <c r="P692" i="4"/>
  <c r="P473" i="4"/>
  <c r="P779" i="4"/>
  <c r="P785" i="4"/>
  <c r="P797" i="4"/>
  <c r="P620" i="4"/>
  <c r="P840" i="4"/>
  <c r="P814" i="4"/>
  <c r="P798" i="4"/>
  <c r="P828" i="4"/>
  <c r="P565" i="4"/>
  <c r="P789" i="4"/>
  <c r="P82" i="4"/>
  <c r="P38" i="4"/>
  <c r="P821" i="4"/>
  <c r="P786" i="4"/>
  <c r="P780" i="4"/>
  <c r="P804" i="4"/>
  <c r="P752" i="4"/>
  <c r="P763" i="4"/>
  <c r="P799" i="4"/>
  <c r="P71" i="4"/>
  <c r="P448" i="4"/>
  <c r="P778" i="4"/>
  <c r="P787" i="4"/>
  <c r="P850" i="4"/>
  <c r="P803" i="4"/>
  <c r="P609" i="4"/>
  <c r="P829" i="4"/>
  <c r="P791" i="4"/>
  <c r="P851" i="4"/>
  <c r="P810" i="4"/>
  <c r="P105" i="4"/>
  <c r="P830" i="4"/>
  <c r="P805" i="4"/>
  <c r="P654" i="4"/>
  <c r="P806" i="4"/>
  <c r="P815" i="4"/>
  <c r="P658" i="4"/>
  <c r="P9" i="4"/>
  <c r="P248" i="4"/>
  <c r="P512" i="4"/>
  <c r="P852" i="4"/>
  <c r="P811" i="4"/>
  <c r="P807" i="4"/>
  <c r="P842" i="4"/>
  <c r="P781" i="4"/>
  <c r="P831" i="4"/>
  <c r="P843" i="4"/>
  <c r="P801" i="4"/>
  <c r="P782" i="4"/>
  <c r="P159" i="4"/>
  <c r="P366" i="4"/>
  <c r="P844" i="4"/>
  <c r="P822" i="4"/>
  <c r="P588" i="4"/>
  <c r="P100" i="4"/>
  <c r="P354" i="4"/>
  <c r="P449" i="4"/>
  <c r="P160" i="4"/>
  <c r="P648" i="4"/>
  <c r="P521" i="4"/>
  <c r="P750" i="4"/>
  <c r="P257" i="4"/>
  <c r="P72" i="4"/>
  <c r="P567" i="4"/>
  <c r="P265" i="4"/>
  <c r="P297" i="4"/>
  <c r="P73" i="4"/>
  <c r="P434" i="4"/>
  <c r="P666" i="4"/>
  <c r="P753" i="4"/>
  <c r="P207" i="4"/>
  <c r="P120" i="4"/>
  <c r="P249" i="4"/>
  <c r="P106" i="4"/>
  <c r="P83" i="4"/>
  <c r="P415" i="4"/>
  <c r="P450" i="4"/>
  <c r="P156" i="4"/>
  <c r="P754" i="4"/>
  <c r="P755" i="4"/>
  <c r="P693" i="4"/>
  <c r="P240" i="4"/>
  <c r="P714" i="4"/>
  <c r="P219" i="4"/>
  <c r="P718" i="4"/>
  <c r="P574" i="4"/>
  <c r="P522" i="4"/>
  <c r="P589" i="4"/>
  <c r="P610" i="4"/>
  <c r="P393" i="4"/>
  <c r="P686" i="4"/>
  <c r="P385" i="4"/>
  <c r="P114" i="4"/>
  <c r="P435" i="4"/>
  <c r="P233" i="4"/>
  <c r="P764" i="4"/>
  <c r="P228" i="4"/>
  <c r="P187" i="4"/>
  <c r="P84" i="4"/>
  <c r="P358" i="4"/>
  <c r="P505" i="4"/>
  <c r="P305" i="4"/>
  <c r="P590" i="4"/>
  <c r="P166" i="4"/>
  <c r="P591" i="4"/>
  <c r="P129" i="4"/>
  <c r="P436" i="4"/>
  <c r="P220" i="4"/>
  <c r="P568" i="4"/>
  <c r="P626" i="4"/>
  <c r="P469" i="4"/>
  <c r="P340" i="4"/>
  <c r="P58" i="4"/>
  <c r="P125" i="4"/>
  <c r="P600" i="4"/>
  <c r="P732" i="4"/>
  <c r="P115" i="4"/>
  <c r="P495" i="4"/>
  <c r="P575" i="4"/>
  <c r="P506" i="4"/>
  <c r="P611" i="4"/>
  <c r="P250" i="4"/>
  <c r="P266" i="4"/>
  <c r="P702" i="4"/>
  <c r="P566" i="4"/>
  <c r="P34" i="4"/>
  <c r="P288" i="4"/>
  <c r="P582" i="4"/>
  <c r="P583" i="4"/>
  <c r="P576" i="4"/>
  <c r="P251" i="4"/>
  <c r="P445" i="4"/>
  <c r="P394" i="4"/>
  <c r="P400" i="4"/>
  <c r="P595" i="4"/>
  <c r="P535" i="4"/>
  <c r="P765" i="4"/>
  <c r="P628" i="4"/>
  <c r="P408" i="4"/>
  <c r="P596" i="4"/>
  <c r="P271" i="4"/>
  <c r="P161" i="4"/>
  <c r="P140" i="4"/>
  <c r="P459" i="4"/>
  <c r="P766" i="4"/>
  <c r="P475" i="4"/>
  <c r="P601" i="4"/>
  <c r="P747" i="4"/>
  <c r="P694" i="4"/>
  <c r="P269" i="4"/>
  <c r="P59" i="4"/>
  <c r="P367" i="4"/>
  <c r="P325" i="4"/>
  <c r="P733" i="4"/>
  <c r="P185" i="4"/>
  <c r="P767" i="4"/>
  <c r="P695" i="4"/>
  <c r="P687" i="4"/>
  <c r="P167" i="4"/>
  <c r="P627" i="4"/>
  <c r="P674" i="4"/>
  <c r="P451" i="4"/>
  <c r="P188" i="4"/>
  <c r="P89" i="4"/>
  <c r="P513" i="4"/>
  <c r="P272" i="4"/>
  <c r="P27" i="4"/>
  <c r="P306" i="4"/>
  <c r="P341" i="4"/>
  <c r="P523" i="4"/>
  <c r="P423" i="4"/>
  <c r="P563" i="4"/>
  <c r="P130" i="4"/>
  <c r="P696" i="4"/>
  <c r="P424" i="4"/>
  <c r="P756" i="4"/>
  <c r="P168" i="4"/>
  <c r="P169" i="4"/>
  <c r="P425" i="4"/>
  <c r="P443" i="4"/>
  <c r="P524" i="4"/>
  <c r="P208" i="4"/>
  <c r="P10" i="4"/>
  <c r="P74" i="4"/>
  <c r="P584" i="4"/>
  <c r="P368" i="4"/>
  <c r="P180" i="4"/>
  <c r="P723" i="4"/>
  <c r="P107" i="4"/>
  <c r="P209" i="4"/>
  <c r="P11" i="4"/>
  <c r="P131" i="4"/>
  <c r="P409" i="4"/>
  <c r="P724" i="4"/>
  <c r="P39" i="4"/>
  <c r="P487" i="4"/>
  <c r="P514" i="4"/>
  <c r="P21" i="4"/>
  <c r="P667" i="4"/>
  <c r="P629" i="4"/>
  <c r="P481" i="4"/>
  <c r="P569" i="4"/>
  <c r="P22" i="4"/>
  <c r="P592" i="4"/>
  <c r="P126" i="4"/>
  <c r="P116" i="4"/>
  <c r="P147" i="4"/>
  <c r="P221" i="4"/>
  <c r="P192" i="4"/>
  <c r="P401" i="4"/>
  <c r="P311" i="4"/>
  <c r="P141" i="4"/>
  <c r="P142" i="4"/>
  <c r="P515" i="4"/>
  <c r="P101" i="4"/>
  <c r="P75" i="4"/>
  <c r="P757" i="4"/>
  <c r="P76" i="4"/>
  <c r="P774" i="4"/>
  <c r="P121" i="4"/>
  <c r="P418" i="4"/>
  <c r="P289" i="4"/>
  <c r="P503" i="4"/>
  <c r="P252" i="4"/>
  <c r="P402" i="4"/>
  <c r="P636" i="4"/>
  <c r="P758" i="4"/>
  <c r="P278" i="4"/>
  <c r="P170" i="4"/>
  <c r="P612" i="4"/>
  <c r="P122" i="4"/>
  <c r="P162" i="4"/>
  <c r="P369" i="4"/>
  <c r="P299" i="4"/>
  <c r="P452" i="4"/>
  <c r="P395" i="4"/>
  <c r="P711" i="4"/>
  <c r="P470" i="4"/>
  <c r="P183" i="4"/>
  <c r="P437" i="4"/>
  <c r="P438" i="4"/>
  <c r="P193" i="4"/>
  <c r="P132" i="4"/>
  <c r="P242" i="4"/>
  <c r="P23" i="4"/>
  <c r="P630" i="4"/>
  <c r="P342" i="4"/>
  <c r="P326" i="4"/>
  <c r="P416" i="4"/>
  <c r="P379" i="4"/>
  <c r="P453" i="4"/>
  <c r="P333" i="4"/>
  <c r="P387" i="4"/>
  <c r="P234" i="4"/>
  <c r="P751" i="4"/>
  <c r="P454" i="4"/>
  <c r="P681" i="4"/>
  <c r="P241" i="4"/>
  <c r="P539" i="4"/>
  <c r="P602" i="4"/>
  <c r="P597" i="4"/>
  <c r="P613" i="4"/>
  <c r="P593" i="4"/>
  <c r="P317" i="4"/>
  <c r="P181" i="4"/>
  <c r="P426" i="4"/>
  <c r="P355" i="4"/>
  <c r="P631" i="4"/>
  <c r="P290" i="4"/>
  <c r="P279" i="4"/>
  <c r="P496" i="4"/>
  <c r="P455" i="4"/>
  <c r="P668" i="4"/>
  <c r="P24" i="4"/>
  <c r="P351" i="4"/>
  <c r="P476" i="4"/>
  <c r="P229" i="4"/>
  <c r="P697" i="4"/>
  <c r="P61" i="4"/>
  <c r="P482" i="4"/>
  <c r="P307" i="4"/>
  <c r="P40" i="4"/>
  <c r="P143" i="4"/>
  <c r="P189" i="4"/>
  <c r="P456" i="4"/>
  <c r="P768" i="4"/>
  <c r="P102" i="4"/>
  <c r="P621" i="4"/>
  <c r="P103" i="4"/>
  <c r="P235" i="4"/>
  <c r="P163" i="4"/>
  <c r="P483" i="4"/>
  <c r="P403" i="4"/>
  <c r="P649" i="4"/>
  <c r="P318" i="4"/>
  <c r="P171" i="4"/>
  <c r="P216" i="4"/>
  <c r="P323" i="4"/>
  <c r="P410" i="4"/>
  <c r="P273" i="4"/>
  <c r="P675" i="4"/>
  <c r="P164" i="4"/>
  <c r="P703" i="4"/>
  <c r="P427" i="4"/>
  <c r="P477" i="4"/>
  <c r="P62" i="4"/>
  <c r="P478" i="4"/>
  <c r="P428" i="4"/>
  <c r="P359" i="4"/>
  <c r="P439" i="4"/>
  <c r="P150" i="4"/>
  <c r="P632" i="4"/>
  <c r="P698" i="4"/>
  <c r="P49" i="4"/>
  <c r="P41" i="4"/>
  <c r="P194" i="4"/>
  <c r="P352" i="4"/>
  <c r="P497" i="4"/>
  <c r="P77" i="4"/>
  <c r="P504" i="4"/>
  <c r="P195" i="4"/>
  <c r="P712" i="4"/>
  <c r="P637" i="4"/>
  <c r="P6" i="4"/>
  <c r="P614" i="4"/>
  <c r="P725" i="4"/>
  <c r="P638" i="4"/>
  <c r="P639" i="4"/>
  <c r="P50" i="4"/>
  <c r="P633" i="4"/>
  <c r="P258" i="4"/>
  <c r="P319" i="4"/>
  <c r="P148" i="4"/>
  <c r="P12" i="4"/>
  <c r="P556" i="4"/>
  <c r="P488" i="4"/>
  <c r="P615" i="4"/>
  <c r="P217" i="4"/>
  <c r="P734" i="4"/>
  <c r="P327" i="4"/>
  <c r="P699" i="4"/>
  <c r="P700" i="4"/>
  <c r="P598" i="4"/>
  <c r="P308" i="4"/>
  <c r="P440" i="4"/>
  <c r="P735" i="4"/>
  <c r="P127" i="4"/>
  <c r="P599" i="4"/>
  <c r="P94" i="4"/>
  <c r="P460" i="4"/>
  <c r="P704" i="4"/>
  <c r="P196" i="4"/>
  <c r="P507" i="4"/>
  <c r="P291" i="4"/>
  <c r="P616" i="4"/>
  <c r="P640" i="4"/>
  <c r="P498" i="4"/>
  <c r="P411" i="4"/>
  <c r="P280" i="4"/>
  <c r="P253" i="4"/>
  <c r="P334" i="4"/>
  <c r="P312" i="4"/>
  <c r="P292" i="4"/>
  <c r="P218" i="4"/>
  <c r="P603" i="4"/>
  <c r="P604" i="4"/>
  <c r="P133" i="4"/>
  <c r="P197" i="4"/>
  <c r="P380" i="4"/>
  <c r="P210" i="4"/>
  <c r="P90" i="4"/>
  <c r="P13" i="4"/>
  <c r="P412" i="4"/>
  <c r="P748" i="4"/>
  <c r="P446" i="4"/>
  <c r="P585" i="4"/>
  <c r="P540" i="4"/>
  <c r="P719" i="4"/>
  <c r="P622" i="4"/>
  <c r="P404" i="4"/>
  <c r="P676" i="4"/>
  <c r="P198" i="4"/>
  <c r="P634" i="4"/>
  <c r="P155" i="4"/>
  <c r="P557" i="4"/>
  <c r="P313" i="4"/>
  <c r="P172" i="4"/>
  <c r="P293" i="4"/>
  <c r="P558" i="4"/>
  <c r="P173" i="4"/>
  <c r="P641" i="4"/>
  <c r="P516" i="4"/>
  <c r="P769" i="4"/>
  <c r="P736" i="4"/>
  <c r="P720" i="4"/>
  <c r="P370" i="4"/>
  <c r="P532" i="4"/>
  <c r="P705" i="4"/>
  <c r="P42" i="4"/>
  <c r="P642" i="4"/>
  <c r="P230" i="4"/>
  <c r="P537" i="4"/>
  <c r="P274" i="4"/>
  <c r="P489" i="4"/>
  <c r="P43" i="4"/>
  <c r="P528" i="4"/>
  <c r="P151" i="4"/>
  <c r="P471" i="4"/>
  <c r="P28" i="4"/>
  <c r="P231" i="4"/>
  <c r="P14" i="4"/>
  <c r="P715" i="4"/>
  <c r="P85" i="4"/>
  <c r="P706" i="4"/>
  <c r="P419" i="4"/>
  <c r="P461" i="4"/>
  <c r="P95" i="4"/>
  <c r="P396" i="4"/>
  <c r="P577" i="4"/>
  <c r="P775" i="4"/>
  <c r="P499" i="4"/>
  <c r="P157" i="4"/>
  <c r="P517" i="4"/>
  <c r="P108" i="4"/>
  <c r="P643" i="4"/>
  <c r="P605" i="4"/>
  <c r="P371" i="4"/>
  <c r="P222" i="4"/>
  <c r="P759" i="4"/>
  <c r="P259" i="4"/>
  <c r="P570" i="4"/>
  <c r="P223" i="4"/>
  <c r="P186" i="4"/>
  <c r="P281" i="4"/>
  <c r="P559" i="4"/>
  <c r="P405" i="4"/>
  <c r="P677" i="4"/>
  <c r="P770" i="4"/>
  <c r="P656" i="4"/>
  <c r="P500" i="4"/>
  <c r="P771" i="4"/>
  <c r="P772" i="4"/>
  <c r="P294" i="4"/>
  <c r="P109" i="4"/>
  <c r="P623" i="4"/>
  <c r="P457" i="4"/>
  <c r="P263" i="4"/>
  <c r="P314" i="4"/>
  <c r="P199" i="4"/>
  <c r="P606" i="4"/>
  <c r="P760" i="4"/>
  <c r="P429" i="4"/>
  <c r="P541" i="4"/>
  <c r="P134" i="4"/>
  <c r="P726" i="4"/>
  <c r="P372" i="4"/>
  <c r="P174" i="4"/>
  <c r="P420" i="4"/>
  <c r="P211" i="4"/>
  <c r="P51" i="4"/>
  <c r="P236" i="4"/>
  <c r="P52" i="4"/>
  <c r="P78" i="4"/>
  <c r="P320" i="4"/>
  <c r="P135" i="4"/>
  <c r="P104" i="4"/>
  <c r="P721" i="4"/>
  <c r="P79" i="4"/>
  <c r="P501" i="4"/>
  <c r="P270" i="4"/>
  <c r="P430" i="4"/>
  <c r="P282" i="4"/>
  <c r="P260" i="4"/>
  <c r="P533" i="4"/>
  <c r="P190" i="4"/>
  <c r="P397" i="4"/>
  <c r="P31" i="4"/>
  <c r="P701" i="4"/>
  <c r="P659" i="4"/>
  <c r="P382" i="4"/>
  <c r="P298" i="4"/>
  <c r="P261" i="4"/>
  <c r="P717" i="4"/>
  <c r="P650" i="4"/>
  <c r="P749" i="4"/>
  <c r="P727" i="4"/>
  <c r="P490" i="4"/>
  <c r="P518" i="4"/>
  <c r="P462" i="4"/>
  <c r="P617" i="4"/>
  <c r="P25" i="4"/>
  <c r="P136" i="4"/>
  <c r="P295" i="4"/>
  <c r="P373" i="4"/>
  <c r="P144" i="4"/>
  <c r="P536" i="4"/>
  <c r="P321" i="4"/>
  <c r="P383" i="4"/>
  <c r="P529" i="4"/>
  <c r="P398" i="4"/>
  <c r="P29" i="4"/>
  <c r="P594" i="4"/>
  <c r="P343" i="4"/>
  <c r="P549" i="4"/>
  <c r="P275" i="4"/>
  <c r="P508" i="4"/>
  <c r="P212" i="4"/>
  <c r="P413" i="4"/>
  <c r="P707" i="4"/>
  <c r="P214" i="4"/>
  <c r="P175" i="4"/>
  <c r="P80" i="4"/>
  <c r="P660" i="4"/>
  <c r="P344" i="4"/>
  <c r="P509" i="4"/>
  <c r="P60" i="4"/>
  <c r="P744" i="4"/>
  <c r="P618" i="4"/>
  <c r="P328" i="4"/>
  <c r="P388" i="4"/>
  <c r="P86" i="4"/>
  <c r="P678" i="4"/>
  <c r="P3" i="4"/>
  <c r="P651" i="4"/>
  <c r="P53" i="4"/>
  <c r="P644" i="4"/>
  <c r="P463" i="4"/>
  <c r="P137" i="4"/>
  <c r="P491" i="4"/>
  <c r="P200" i="4"/>
  <c r="P607" i="4"/>
  <c r="P243" i="4"/>
  <c r="P550" i="4"/>
  <c r="P586" i="4"/>
  <c r="P737" i="4"/>
  <c r="P64" i="4"/>
  <c r="P237" i="4"/>
  <c r="P571" i="4"/>
  <c r="P745" i="4"/>
  <c r="P431" i="4"/>
  <c r="P345" i="4"/>
  <c r="P215" i="4"/>
  <c r="P682" i="4"/>
  <c r="P44" i="4"/>
  <c r="P474" i="4"/>
  <c r="P374" i="4"/>
  <c r="P30" i="4"/>
  <c r="P738" i="4"/>
  <c r="P464" i="4"/>
  <c r="P329" i="4"/>
  <c r="P15" i="4"/>
  <c r="P683" i="4"/>
  <c r="P16" i="4"/>
  <c r="P224" i="4"/>
  <c r="P669" i="4"/>
  <c r="P335" i="4"/>
  <c r="P525" i="4"/>
  <c r="P346" i="4"/>
  <c r="P152" i="4"/>
  <c r="P645" i="4"/>
  <c r="P519" i="4"/>
  <c r="P296" i="4"/>
  <c r="P739" i="4"/>
  <c r="P244" i="4"/>
  <c r="P530" i="4"/>
  <c r="P347" i="4"/>
  <c r="P54" i="4"/>
  <c r="P153" i="4"/>
  <c r="P360" i="4"/>
  <c r="P773" i="4"/>
  <c r="P65" i="4"/>
  <c r="P740" i="4"/>
  <c r="P110" i="4"/>
  <c r="P353" i="4"/>
  <c r="P138" i="4"/>
  <c r="P55" i="4"/>
  <c r="P534" i="4"/>
  <c r="P728" i="4"/>
  <c r="P117" i="4"/>
  <c r="P560" i="4"/>
  <c r="P421" i="4"/>
  <c r="P776" i="4"/>
  <c r="P578" i="4"/>
  <c r="P444" i="4"/>
  <c r="P479" i="4"/>
  <c r="P32" i="4"/>
  <c r="P213" i="4"/>
  <c r="P708" i="4"/>
  <c r="P688" i="4"/>
  <c r="P465" i="4"/>
  <c r="P283" i="4"/>
  <c r="P201" i="4"/>
  <c r="P417" i="4"/>
  <c r="P406" i="4"/>
  <c r="P484" i="4"/>
  <c r="P670" i="4"/>
  <c r="P661" i="4"/>
  <c r="P66" i="4"/>
  <c r="P124" i="4"/>
  <c r="P158" i="4"/>
  <c r="P551" i="4"/>
  <c r="P741" i="4"/>
  <c r="P245" i="4"/>
  <c r="P579" i="4"/>
  <c r="P689" i="4"/>
  <c r="P356" i="4"/>
  <c r="P361" i="4"/>
  <c r="P330" i="4"/>
  <c r="P176" i="4"/>
  <c r="P389" i="4"/>
  <c r="P96" i="4"/>
  <c r="P713" i="4"/>
  <c r="P177" i="4"/>
  <c r="P225" i="4"/>
  <c r="P466" i="4"/>
  <c r="P561" i="4"/>
  <c r="P17" i="4"/>
  <c r="P276" i="4"/>
  <c r="P646" i="4"/>
  <c r="P202" i="4"/>
  <c r="P18" i="4"/>
  <c r="P182" i="4"/>
  <c r="P652" i="4"/>
  <c r="P526" i="4"/>
  <c r="P203" i="4"/>
  <c r="P97" i="4"/>
  <c r="P284" i="4"/>
  <c r="P67" i="4"/>
  <c r="P690" i="4"/>
  <c r="P277" i="4"/>
  <c r="P572" i="4"/>
  <c r="P467" i="4"/>
  <c r="P204" i="4"/>
  <c r="P111" i="4"/>
  <c r="P441" i="4"/>
  <c r="P447" i="4"/>
  <c r="P531" i="4"/>
  <c r="P662" i="4"/>
  <c r="P33" i="4"/>
  <c r="P45" i="4"/>
  <c r="P722" i="4"/>
  <c r="P362" i="4"/>
  <c r="P542" i="4"/>
  <c r="P742" i="4"/>
  <c r="P684" i="4"/>
  <c r="P562" i="4"/>
  <c r="P300" i="4"/>
  <c r="P580" i="4"/>
  <c r="P624" i="4"/>
  <c r="P98" i="4"/>
  <c r="P716" i="4"/>
  <c r="P432" i="4"/>
  <c r="P262" i="4"/>
  <c r="P709" i="4"/>
  <c r="P123" i="4"/>
  <c r="P729" i="4"/>
  <c r="P581" i="4"/>
  <c r="P485" i="4"/>
  <c r="P309" i="4"/>
  <c r="P336" i="4"/>
  <c r="P331" i="4"/>
  <c r="P285" i="4"/>
  <c r="P573" i="4"/>
  <c r="P118" i="4"/>
  <c r="P184" i="4"/>
  <c r="P679" i="4"/>
  <c r="P486" i="4"/>
  <c r="P761" i="4"/>
  <c r="P691" i="4"/>
  <c r="P647" i="4"/>
  <c r="P145" i="4"/>
  <c r="P139" i="4"/>
  <c r="P232" i="4"/>
  <c r="P91" i="4"/>
  <c r="P671" i="4"/>
  <c r="P46" i="4"/>
  <c r="P384" i="4"/>
  <c r="P178" i="4"/>
  <c r="P286" i="4"/>
  <c r="P226" i="4"/>
  <c r="P552" i="4"/>
  <c r="P520" i="4"/>
  <c r="P672" i="4"/>
  <c r="P26" i="4"/>
  <c r="P743" i="4"/>
  <c r="P390" i="4"/>
  <c r="P492" i="4"/>
  <c r="P56" i="4"/>
  <c r="P510" i="4"/>
  <c r="P502" i="4"/>
  <c r="P391" i="4"/>
  <c r="P92" i="4"/>
  <c r="P685" i="4"/>
  <c r="P433" i="4"/>
  <c r="P730" i="4"/>
  <c r="P301" i="4"/>
  <c r="P493" i="4"/>
  <c r="P7" i="4"/>
  <c r="P87" i="4"/>
  <c r="P564" i="4"/>
  <c r="P246" i="4"/>
  <c r="P663" i="4"/>
  <c r="P337" i="4"/>
  <c r="P375" i="4"/>
  <c r="P587" i="4"/>
  <c r="P543" i="4"/>
  <c r="P165" i="4"/>
  <c r="P673" i="4"/>
  <c r="P653" i="4"/>
  <c r="P227" i="4"/>
  <c r="P68" i="4"/>
  <c r="P544" i="4"/>
  <c r="P553" i="4"/>
  <c r="P69" i="4"/>
  <c r="P664" i="4"/>
  <c r="P35" i="4"/>
  <c r="P527" i="4"/>
  <c r="P254" i="4"/>
  <c r="P348" i="4"/>
  <c r="P93" i="4"/>
  <c r="P407" i="4"/>
  <c r="P376" i="4"/>
  <c r="P302" i="4"/>
  <c r="P731" i="4"/>
  <c r="P608" i="4"/>
  <c r="P128" i="4"/>
  <c r="P36" i="4"/>
  <c r="P710" i="4"/>
  <c r="P665" i="4"/>
  <c r="P458" i="4"/>
  <c r="P191" i="4"/>
  <c r="P112" i="4"/>
  <c r="P113" i="4"/>
  <c r="P338" i="4"/>
  <c r="P494" i="4"/>
  <c r="P545" i="4"/>
  <c r="P377" i="4"/>
  <c r="P357" i="4"/>
  <c r="P57" i="4"/>
  <c r="P310" i="4"/>
  <c r="P332" i="4"/>
  <c r="P363" i="4"/>
  <c r="P635" i="4"/>
  <c r="P63" i="4"/>
  <c r="P364" i="4"/>
  <c r="P47" i="4"/>
  <c r="P267" i="4"/>
  <c r="P146" i="4"/>
  <c r="P303" i="4"/>
  <c r="P546" i="4"/>
  <c r="P442" i="4"/>
  <c r="P268" i="4"/>
  <c r="P414" i="4"/>
  <c r="P149" i="4"/>
  <c r="P655" i="4"/>
  <c r="P70" i="4"/>
  <c r="P255" i="4"/>
  <c r="P381" i="4"/>
  <c r="P154" i="4"/>
  <c r="P19" i="4"/>
  <c r="P480" i="4"/>
  <c r="P20" i="4"/>
  <c r="P511" i="4"/>
  <c r="P349" i="4"/>
  <c r="P547" i="4"/>
  <c r="P264" i="4"/>
  <c r="P350" i="4"/>
  <c r="P48" i="4"/>
  <c r="P247" i="4"/>
  <c r="P339" i="4"/>
  <c r="P324" i="4"/>
  <c r="P304" i="4"/>
  <c r="P468" i="4"/>
  <c r="P322" i="4"/>
  <c r="P205" i="4"/>
  <c r="P625" i="4"/>
  <c r="P287" i="4"/>
  <c r="P37" i="4"/>
  <c r="P378" i="4"/>
  <c r="P680" i="4"/>
  <c r="P256" i="4"/>
  <c r="P238" i="4"/>
  <c r="P619" i="4"/>
  <c r="P81" i="4"/>
  <c r="P88" i="4"/>
  <c r="P239" i="4"/>
  <c r="P554" i="4"/>
  <c r="P315" i="4"/>
  <c r="P399" i="4"/>
  <c r="P119" i="4"/>
  <c r="P206" i="4"/>
  <c r="P8" i="4"/>
  <c r="P555" i="4"/>
  <c r="P392" i="4"/>
  <c r="P746" i="4"/>
  <c r="P179" i="4"/>
  <c r="P99" i="4"/>
  <c r="P316" i="4"/>
  <c r="P422" i="4"/>
  <c r="P365" i="4"/>
  <c r="P548" i="4"/>
  <c r="P854" i="4"/>
  <c r="O826" i="4"/>
  <c r="O792" i="4"/>
  <c r="O793" i="4"/>
  <c r="O812" i="4"/>
  <c r="O794" i="4"/>
  <c r="O816" i="4"/>
  <c r="O795" i="4"/>
  <c r="O832" i="4"/>
  <c r="O823" i="4"/>
  <c r="O817" i="4"/>
  <c r="O813" i="4"/>
  <c r="O833" i="4"/>
  <c r="O846" i="4"/>
  <c r="O796" i="4"/>
  <c r="O847" i="4"/>
  <c r="O783" i="4"/>
  <c r="O827" i="4"/>
  <c r="O784" i="4"/>
  <c r="O834" i="4"/>
  <c r="O835" i="4"/>
  <c r="O818" i="4"/>
  <c r="O777" i="4"/>
  <c r="O856" i="4"/>
  <c r="O848" i="4"/>
  <c r="O836" i="4"/>
  <c r="O845" i="4"/>
  <c r="O849" i="4"/>
  <c r="O824" i="4"/>
  <c r="O808" i="4"/>
  <c r="O819" i="4"/>
  <c r="O837" i="4"/>
  <c r="O802" i="4"/>
  <c r="O825" i="4"/>
  <c r="O788" i="4"/>
  <c r="O820" i="4"/>
  <c r="O841" i="4"/>
  <c r="O762" i="4"/>
  <c r="O472" i="4"/>
  <c r="O809" i="4"/>
  <c r="O657" i="4"/>
  <c r="O855" i="4"/>
  <c r="O853" i="4"/>
  <c r="O4" i="4"/>
  <c r="O838" i="4"/>
  <c r="O800" i="4"/>
  <c r="O5" i="4"/>
  <c r="O538" i="4"/>
  <c r="O790" i="4"/>
  <c r="O839" i="4"/>
  <c r="O692" i="4"/>
  <c r="O473" i="4"/>
  <c r="O779" i="4"/>
  <c r="O785" i="4"/>
  <c r="O797" i="4"/>
  <c r="O620" i="4"/>
  <c r="O840" i="4"/>
  <c r="O814" i="4"/>
  <c r="O798" i="4"/>
  <c r="O828" i="4"/>
  <c r="O565" i="4"/>
  <c r="O789" i="4"/>
  <c r="O82" i="4"/>
  <c r="O38" i="4"/>
  <c r="O821" i="4"/>
  <c r="O786" i="4"/>
  <c r="O780" i="4"/>
  <c r="O804" i="4"/>
  <c r="O752" i="4"/>
  <c r="O763" i="4"/>
  <c r="O799" i="4"/>
  <c r="O71" i="4"/>
  <c r="O448" i="4"/>
  <c r="O778" i="4"/>
  <c r="O787" i="4"/>
  <c r="O850" i="4"/>
  <c r="O803" i="4"/>
  <c r="O609" i="4"/>
  <c r="O829" i="4"/>
  <c r="O791" i="4"/>
  <c r="O851" i="4"/>
  <c r="O810" i="4"/>
  <c r="O105" i="4"/>
  <c r="O830" i="4"/>
  <c r="O805" i="4"/>
  <c r="O654" i="4"/>
  <c r="O806" i="4"/>
  <c r="O815" i="4"/>
  <c r="O658" i="4"/>
  <c r="O9" i="4"/>
  <c r="O248" i="4"/>
  <c r="O512" i="4"/>
  <c r="O852" i="4"/>
  <c r="O811" i="4"/>
  <c r="O807" i="4"/>
  <c r="O842" i="4"/>
  <c r="O781" i="4"/>
  <c r="O831" i="4"/>
  <c r="O843" i="4"/>
  <c r="O801" i="4"/>
  <c r="O782" i="4"/>
  <c r="O159" i="4"/>
  <c r="O366" i="4"/>
  <c r="O844" i="4"/>
  <c r="O822" i="4"/>
  <c r="O588" i="4"/>
  <c r="O100" i="4"/>
  <c r="O354" i="4"/>
  <c r="O449" i="4"/>
  <c r="O160" i="4"/>
  <c r="O648" i="4"/>
  <c r="O521" i="4"/>
  <c r="O750" i="4"/>
  <c r="O257" i="4"/>
  <c r="O72" i="4"/>
  <c r="O567" i="4"/>
  <c r="O265" i="4"/>
  <c r="O297" i="4"/>
  <c r="O73" i="4"/>
  <c r="O434" i="4"/>
  <c r="O666" i="4"/>
  <c r="O753" i="4"/>
  <c r="O207" i="4"/>
  <c r="O120" i="4"/>
  <c r="O249" i="4"/>
  <c r="O106" i="4"/>
  <c r="O83" i="4"/>
  <c r="O415" i="4"/>
  <c r="O450" i="4"/>
  <c r="O156" i="4"/>
  <c r="O754" i="4"/>
  <c r="O755" i="4"/>
  <c r="O693" i="4"/>
  <c r="O240" i="4"/>
  <c r="O714" i="4"/>
  <c r="O219" i="4"/>
  <c r="O718" i="4"/>
  <c r="O574" i="4"/>
  <c r="O522" i="4"/>
  <c r="O589" i="4"/>
  <c r="O610" i="4"/>
  <c r="O393" i="4"/>
  <c r="O686" i="4"/>
  <c r="O385" i="4"/>
  <c r="O114" i="4"/>
  <c r="O435" i="4"/>
  <c r="O233" i="4"/>
  <c r="O764" i="4"/>
  <c r="O228" i="4"/>
  <c r="O187" i="4"/>
  <c r="O84" i="4"/>
  <c r="O358" i="4"/>
  <c r="O505" i="4"/>
  <c r="O305" i="4"/>
  <c r="O590" i="4"/>
  <c r="O166" i="4"/>
  <c r="O591" i="4"/>
  <c r="O129" i="4"/>
  <c r="O436" i="4"/>
  <c r="O220" i="4"/>
  <c r="O568" i="4"/>
  <c r="O626" i="4"/>
  <c r="O469" i="4"/>
  <c r="O340" i="4"/>
  <c r="O58" i="4"/>
  <c r="O125" i="4"/>
  <c r="O600" i="4"/>
  <c r="O732" i="4"/>
  <c r="O115" i="4"/>
  <c r="O495" i="4"/>
  <c r="O575" i="4"/>
  <c r="O506" i="4"/>
  <c r="O611" i="4"/>
  <c r="O250" i="4"/>
  <c r="O266" i="4"/>
  <c r="O702" i="4"/>
  <c r="O566" i="4"/>
  <c r="O34" i="4"/>
  <c r="O288" i="4"/>
  <c r="O582" i="4"/>
  <c r="O583" i="4"/>
  <c r="O576" i="4"/>
  <c r="O251" i="4"/>
  <c r="O445" i="4"/>
  <c r="O394" i="4"/>
  <c r="O400" i="4"/>
  <c r="O595" i="4"/>
  <c r="O535" i="4"/>
  <c r="O765" i="4"/>
  <c r="O628" i="4"/>
  <c r="O408" i="4"/>
  <c r="O596" i="4"/>
  <c r="O271" i="4"/>
  <c r="O161" i="4"/>
  <c r="O140" i="4"/>
  <c r="O459" i="4"/>
  <c r="O766" i="4"/>
  <c r="O475" i="4"/>
  <c r="O601" i="4"/>
  <c r="O747" i="4"/>
  <c r="O694" i="4"/>
  <c r="O269" i="4"/>
  <c r="O59" i="4"/>
  <c r="O367" i="4"/>
  <c r="O325" i="4"/>
  <c r="O733" i="4"/>
  <c r="O185" i="4"/>
  <c r="O767" i="4"/>
  <c r="O695" i="4"/>
  <c r="O687" i="4"/>
  <c r="O167" i="4"/>
  <c r="O627" i="4"/>
  <c r="O674" i="4"/>
  <c r="O451" i="4"/>
  <c r="O188" i="4"/>
  <c r="O89" i="4"/>
  <c r="O513" i="4"/>
  <c r="O272" i="4"/>
  <c r="O27" i="4"/>
  <c r="O306" i="4"/>
  <c r="O341" i="4"/>
  <c r="O523" i="4"/>
  <c r="O423" i="4"/>
  <c r="O563" i="4"/>
  <c r="O130" i="4"/>
  <c r="O696" i="4"/>
  <c r="O424" i="4"/>
  <c r="O756" i="4"/>
  <c r="O168" i="4"/>
  <c r="O169" i="4"/>
  <c r="O425" i="4"/>
  <c r="O443" i="4"/>
  <c r="O524" i="4"/>
  <c r="O208" i="4"/>
  <c r="O10" i="4"/>
  <c r="O74" i="4"/>
  <c r="O584" i="4"/>
  <c r="O368" i="4"/>
  <c r="O180" i="4"/>
  <c r="O723" i="4"/>
  <c r="O107" i="4"/>
  <c r="O209" i="4"/>
  <c r="O11" i="4"/>
  <c r="O131" i="4"/>
  <c r="O409" i="4"/>
  <c r="O724" i="4"/>
  <c r="O39" i="4"/>
  <c r="O487" i="4"/>
  <c r="O514" i="4"/>
  <c r="O21" i="4"/>
  <c r="O667" i="4"/>
  <c r="O629" i="4"/>
  <c r="O481" i="4"/>
  <c r="O569" i="4"/>
  <c r="O22" i="4"/>
  <c r="O592" i="4"/>
  <c r="O126" i="4"/>
  <c r="O116" i="4"/>
  <c r="O147" i="4"/>
  <c r="O221" i="4"/>
  <c r="O192" i="4"/>
  <c r="O401" i="4"/>
  <c r="O311" i="4"/>
  <c r="O141" i="4"/>
  <c r="O142" i="4"/>
  <c r="O515" i="4"/>
  <c r="O101" i="4"/>
  <c r="O75" i="4"/>
  <c r="O757" i="4"/>
  <c r="O76" i="4"/>
  <c r="O774" i="4"/>
  <c r="O121" i="4"/>
  <c r="O418" i="4"/>
  <c r="O289" i="4"/>
  <c r="O503" i="4"/>
  <c r="O252" i="4"/>
  <c r="O402" i="4"/>
  <c r="O636" i="4"/>
  <c r="O758" i="4"/>
  <c r="O278" i="4"/>
  <c r="O170" i="4"/>
  <c r="O612" i="4"/>
  <c r="O122" i="4"/>
  <c r="O162" i="4"/>
  <c r="O369" i="4"/>
  <c r="O299" i="4"/>
  <c r="O452" i="4"/>
  <c r="O395" i="4"/>
  <c r="O711" i="4"/>
  <c r="O470" i="4"/>
  <c r="O183" i="4"/>
  <c r="O437" i="4"/>
  <c r="O438" i="4"/>
  <c r="O193" i="4"/>
  <c r="O132" i="4"/>
  <c r="O242" i="4"/>
  <c r="O23" i="4"/>
  <c r="O630" i="4"/>
  <c r="O342" i="4"/>
  <c r="O326" i="4"/>
  <c r="O416" i="4"/>
  <c r="O379" i="4"/>
  <c r="O453" i="4"/>
  <c r="O333" i="4"/>
  <c r="O387" i="4"/>
  <c r="O234" i="4"/>
  <c r="O751" i="4"/>
  <c r="O454" i="4"/>
  <c r="O681" i="4"/>
  <c r="O241" i="4"/>
  <c r="O539" i="4"/>
  <c r="O602" i="4"/>
  <c r="O597" i="4"/>
  <c r="O613" i="4"/>
  <c r="O593" i="4"/>
  <c r="O317" i="4"/>
  <c r="O181" i="4"/>
  <c r="O426" i="4"/>
  <c r="O355" i="4"/>
  <c r="O631" i="4"/>
  <c r="O290" i="4"/>
  <c r="O279" i="4"/>
  <c r="O496" i="4"/>
  <c r="O455" i="4"/>
  <c r="O668" i="4"/>
  <c r="O24" i="4"/>
  <c r="O351" i="4"/>
  <c r="O476" i="4"/>
  <c r="O229" i="4"/>
  <c r="O697" i="4"/>
  <c r="O61" i="4"/>
  <c r="O482" i="4"/>
  <c r="O307" i="4"/>
  <c r="O40" i="4"/>
  <c r="O143" i="4"/>
  <c r="O189" i="4"/>
  <c r="O456" i="4"/>
  <c r="O768" i="4"/>
  <c r="O102" i="4"/>
  <c r="O621" i="4"/>
  <c r="O103" i="4"/>
  <c r="O235" i="4"/>
  <c r="O163" i="4"/>
  <c r="O483" i="4"/>
  <c r="O403" i="4"/>
  <c r="O649" i="4"/>
  <c r="O318" i="4"/>
  <c r="O171" i="4"/>
  <c r="O216" i="4"/>
  <c r="O323" i="4"/>
  <c r="O410" i="4"/>
  <c r="O273" i="4"/>
  <c r="O675" i="4"/>
  <c r="O164" i="4"/>
  <c r="O703" i="4"/>
  <c r="O427" i="4"/>
  <c r="O477" i="4"/>
  <c r="O62" i="4"/>
  <c r="O478" i="4"/>
  <c r="O428" i="4"/>
  <c r="O359" i="4"/>
  <c r="O439" i="4"/>
  <c r="O150" i="4"/>
  <c r="O632" i="4"/>
  <c r="O698" i="4"/>
  <c r="O49" i="4"/>
  <c r="O41" i="4"/>
  <c r="O194" i="4"/>
  <c r="O352" i="4"/>
  <c r="O497" i="4"/>
  <c r="O77" i="4"/>
  <c r="O504" i="4"/>
  <c r="O195" i="4"/>
  <c r="O712" i="4"/>
  <c r="O637" i="4"/>
  <c r="O6" i="4"/>
  <c r="O614" i="4"/>
  <c r="O725" i="4"/>
  <c r="O638" i="4"/>
  <c r="O639" i="4"/>
  <c r="O50" i="4"/>
  <c r="O633" i="4"/>
  <c r="O258" i="4"/>
  <c r="O319" i="4"/>
  <c r="O148" i="4"/>
  <c r="O12" i="4"/>
  <c r="O556" i="4"/>
  <c r="O488" i="4"/>
  <c r="O615" i="4"/>
  <c r="O217" i="4"/>
  <c r="O734" i="4"/>
  <c r="O327" i="4"/>
  <c r="O699" i="4"/>
  <c r="O700" i="4"/>
  <c r="O598" i="4"/>
  <c r="O308" i="4"/>
  <c r="O440" i="4"/>
  <c r="O735" i="4"/>
  <c r="O127" i="4"/>
  <c r="O599" i="4"/>
  <c r="O94" i="4"/>
  <c r="O460" i="4"/>
  <c r="O704" i="4"/>
  <c r="O196" i="4"/>
  <c r="O507" i="4"/>
  <c r="O291" i="4"/>
  <c r="O616" i="4"/>
  <c r="O640" i="4"/>
  <c r="O498" i="4"/>
  <c r="O411" i="4"/>
  <c r="O280" i="4"/>
  <c r="O253" i="4"/>
  <c r="O334" i="4"/>
  <c r="O312" i="4"/>
  <c r="O292" i="4"/>
  <c r="O218" i="4"/>
  <c r="O603" i="4"/>
  <c r="O604" i="4"/>
  <c r="O133" i="4"/>
  <c r="O197" i="4"/>
  <c r="O380" i="4"/>
  <c r="O210" i="4"/>
  <c r="O90" i="4"/>
  <c r="O13" i="4"/>
  <c r="O412" i="4"/>
  <c r="O748" i="4"/>
  <c r="O446" i="4"/>
  <c r="O585" i="4"/>
  <c r="O540" i="4"/>
  <c r="O719" i="4"/>
  <c r="O622" i="4"/>
  <c r="O404" i="4"/>
  <c r="O676" i="4"/>
  <c r="O198" i="4"/>
  <c r="O634" i="4"/>
  <c r="O155" i="4"/>
  <c r="O557" i="4"/>
  <c r="O313" i="4"/>
  <c r="O172" i="4"/>
  <c r="O293" i="4"/>
  <c r="O558" i="4"/>
  <c r="O173" i="4"/>
  <c r="O641" i="4"/>
  <c r="O516" i="4"/>
  <c r="O769" i="4"/>
  <c r="O736" i="4"/>
  <c r="O720" i="4"/>
  <c r="O370" i="4"/>
  <c r="O532" i="4"/>
  <c r="O705" i="4"/>
  <c r="O42" i="4"/>
  <c r="O642" i="4"/>
  <c r="O230" i="4"/>
  <c r="O537" i="4"/>
  <c r="O274" i="4"/>
  <c r="O489" i="4"/>
  <c r="O43" i="4"/>
  <c r="O528" i="4"/>
  <c r="O151" i="4"/>
  <c r="O471" i="4"/>
  <c r="O28" i="4"/>
  <c r="O231" i="4"/>
  <c r="O14" i="4"/>
  <c r="O715" i="4"/>
  <c r="O85" i="4"/>
  <c r="O706" i="4"/>
  <c r="O419" i="4"/>
  <c r="O461" i="4"/>
  <c r="O95" i="4"/>
  <c r="O396" i="4"/>
  <c r="O577" i="4"/>
  <c r="O775" i="4"/>
  <c r="O499" i="4"/>
  <c r="O157" i="4"/>
  <c r="O517" i="4"/>
  <c r="O108" i="4"/>
  <c r="O643" i="4"/>
  <c r="O605" i="4"/>
  <c r="O371" i="4"/>
  <c r="O222" i="4"/>
  <c r="O759" i="4"/>
  <c r="O259" i="4"/>
  <c r="O570" i="4"/>
  <c r="O223" i="4"/>
  <c r="O186" i="4"/>
  <c r="O281" i="4"/>
  <c r="O559" i="4"/>
  <c r="O405" i="4"/>
  <c r="O677" i="4"/>
  <c r="O770" i="4"/>
  <c r="O656" i="4"/>
  <c r="O500" i="4"/>
  <c r="O771" i="4"/>
  <c r="O772" i="4"/>
  <c r="O294" i="4"/>
  <c r="O109" i="4"/>
  <c r="O623" i="4"/>
  <c r="O457" i="4"/>
  <c r="O263" i="4"/>
  <c r="O314" i="4"/>
  <c r="O199" i="4"/>
  <c r="O606" i="4"/>
  <c r="O760" i="4"/>
  <c r="O429" i="4"/>
  <c r="O541" i="4"/>
  <c r="O134" i="4"/>
  <c r="O726" i="4"/>
  <c r="O372" i="4"/>
  <c r="O174" i="4"/>
  <c r="O420" i="4"/>
  <c r="O211" i="4"/>
  <c r="O51" i="4"/>
  <c r="O236" i="4"/>
  <c r="O52" i="4"/>
  <c r="O78" i="4"/>
  <c r="O320" i="4"/>
  <c r="O135" i="4"/>
  <c r="O104" i="4"/>
  <c r="O721" i="4"/>
  <c r="O79" i="4"/>
  <c r="O501" i="4"/>
  <c r="O270" i="4"/>
  <c r="O430" i="4"/>
  <c r="O282" i="4"/>
  <c r="O260" i="4"/>
  <c r="O533" i="4"/>
  <c r="O190" i="4"/>
  <c r="O397" i="4"/>
  <c r="O31" i="4"/>
  <c r="O701" i="4"/>
  <c r="O659" i="4"/>
  <c r="O382" i="4"/>
  <c r="O298" i="4"/>
  <c r="O261" i="4"/>
  <c r="O717" i="4"/>
  <c r="O650" i="4"/>
  <c r="O749" i="4"/>
  <c r="O727" i="4"/>
  <c r="O490" i="4"/>
  <c r="O518" i="4"/>
  <c r="O462" i="4"/>
  <c r="O617" i="4"/>
  <c r="O25" i="4"/>
  <c r="O136" i="4"/>
  <c r="O295" i="4"/>
  <c r="O373" i="4"/>
  <c r="O144" i="4"/>
  <c r="O536" i="4"/>
  <c r="O321" i="4"/>
  <c r="O383" i="4"/>
  <c r="O529" i="4"/>
  <c r="O398" i="4"/>
  <c r="O29" i="4"/>
  <c r="O594" i="4"/>
  <c r="O343" i="4"/>
  <c r="O549" i="4"/>
  <c r="O275" i="4"/>
  <c r="O508" i="4"/>
  <c r="O212" i="4"/>
  <c r="O413" i="4"/>
  <c r="O707" i="4"/>
  <c r="O214" i="4"/>
  <c r="O175" i="4"/>
  <c r="O80" i="4"/>
  <c r="O660" i="4"/>
  <c r="O344" i="4"/>
  <c r="O509" i="4"/>
  <c r="O60" i="4"/>
  <c r="O744" i="4"/>
  <c r="O618" i="4"/>
  <c r="O328" i="4"/>
  <c r="O388" i="4"/>
  <c r="O86" i="4"/>
  <c r="O678" i="4"/>
  <c r="O3" i="4"/>
  <c r="O651" i="4"/>
  <c r="O53" i="4"/>
  <c r="O644" i="4"/>
  <c r="O463" i="4"/>
  <c r="O137" i="4"/>
  <c r="O491" i="4"/>
  <c r="O200" i="4"/>
  <c r="O607" i="4"/>
  <c r="O243" i="4"/>
  <c r="O550" i="4"/>
  <c r="O586" i="4"/>
  <c r="O737" i="4"/>
  <c r="O64" i="4"/>
  <c r="O237" i="4"/>
  <c r="O571" i="4"/>
  <c r="O745" i="4"/>
  <c r="O431" i="4"/>
  <c r="O345" i="4"/>
  <c r="O215" i="4"/>
  <c r="O682" i="4"/>
  <c r="O44" i="4"/>
  <c r="O474" i="4"/>
  <c r="O374" i="4"/>
  <c r="O30" i="4"/>
  <c r="O738" i="4"/>
  <c r="O464" i="4"/>
  <c r="O329" i="4"/>
  <c r="O15" i="4"/>
  <c r="O683" i="4"/>
  <c r="O16" i="4"/>
  <c r="O224" i="4"/>
  <c r="O669" i="4"/>
  <c r="O335" i="4"/>
  <c r="O525" i="4"/>
  <c r="O346" i="4"/>
  <c r="O152" i="4"/>
  <c r="O645" i="4"/>
  <c r="O519" i="4"/>
  <c r="O296" i="4"/>
  <c r="O739" i="4"/>
  <c r="O244" i="4"/>
  <c r="O530" i="4"/>
  <c r="O347" i="4"/>
  <c r="O54" i="4"/>
  <c r="O153" i="4"/>
  <c r="O360" i="4"/>
  <c r="O773" i="4"/>
  <c r="O65" i="4"/>
  <c r="O740" i="4"/>
  <c r="O110" i="4"/>
  <c r="O353" i="4"/>
  <c r="O138" i="4"/>
  <c r="O55" i="4"/>
  <c r="O534" i="4"/>
  <c r="O728" i="4"/>
  <c r="O117" i="4"/>
  <c r="O560" i="4"/>
  <c r="O421" i="4"/>
  <c r="O776" i="4"/>
  <c r="O578" i="4"/>
  <c r="O444" i="4"/>
  <c r="O479" i="4"/>
  <c r="O32" i="4"/>
  <c r="O213" i="4"/>
  <c r="O708" i="4"/>
  <c r="O688" i="4"/>
  <c r="O465" i="4"/>
  <c r="O283" i="4"/>
  <c r="O201" i="4"/>
  <c r="O417" i="4"/>
  <c r="O406" i="4"/>
  <c r="O484" i="4"/>
  <c r="O670" i="4"/>
  <c r="O661" i="4"/>
  <c r="O66" i="4"/>
  <c r="O124" i="4"/>
  <c r="O158" i="4"/>
  <c r="O551" i="4"/>
  <c r="O741" i="4"/>
  <c r="O245" i="4"/>
  <c r="O579" i="4"/>
  <c r="O689" i="4"/>
  <c r="O356" i="4"/>
  <c r="O361" i="4"/>
  <c r="O330" i="4"/>
  <c r="O176" i="4"/>
  <c r="O389" i="4"/>
  <c r="O96" i="4"/>
  <c r="O713" i="4"/>
  <c r="O177" i="4"/>
  <c r="O225" i="4"/>
  <c r="O466" i="4"/>
  <c r="O561" i="4"/>
  <c r="O17" i="4"/>
  <c r="O276" i="4"/>
  <c r="O646" i="4"/>
  <c r="O202" i="4"/>
  <c r="O18" i="4"/>
  <c r="O182" i="4"/>
  <c r="O652" i="4"/>
  <c r="O526" i="4"/>
  <c r="O203" i="4"/>
  <c r="O97" i="4"/>
  <c r="O284" i="4"/>
  <c r="O67" i="4"/>
  <c r="O690" i="4"/>
  <c r="O277" i="4"/>
  <c r="O572" i="4"/>
  <c r="O467" i="4"/>
  <c r="O204" i="4"/>
  <c r="O111" i="4"/>
  <c r="O441" i="4"/>
  <c r="O447" i="4"/>
  <c r="O531" i="4"/>
  <c r="O662" i="4"/>
  <c r="O33" i="4"/>
  <c r="O45" i="4"/>
  <c r="O722" i="4"/>
  <c r="O362" i="4"/>
  <c r="O542" i="4"/>
  <c r="O742" i="4"/>
  <c r="O684" i="4"/>
  <c r="O562" i="4"/>
  <c r="O300" i="4"/>
  <c r="O580" i="4"/>
  <c r="O624" i="4"/>
  <c r="O98" i="4"/>
  <c r="O716" i="4"/>
  <c r="O432" i="4"/>
  <c r="O262" i="4"/>
  <c r="O709" i="4"/>
  <c r="O123" i="4"/>
  <c r="O729" i="4"/>
  <c r="O581" i="4"/>
  <c r="O485" i="4"/>
  <c r="O309" i="4"/>
  <c r="O336" i="4"/>
  <c r="O331" i="4"/>
  <c r="O285" i="4"/>
  <c r="O573" i="4"/>
  <c r="O118" i="4"/>
  <c r="O184" i="4"/>
  <c r="O679" i="4"/>
  <c r="O486" i="4"/>
  <c r="O761" i="4"/>
  <c r="O691" i="4"/>
  <c r="O647" i="4"/>
  <c r="O145" i="4"/>
  <c r="O139" i="4"/>
  <c r="O232" i="4"/>
  <c r="O91" i="4"/>
  <c r="O671" i="4"/>
  <c r="O46" i="4"/>
  <c r="O384" i="4"/>
  <c r="O178" i="4"/>
  <c r="O286" i="4"/>
  <c r="O226" i="4"/>
  <c r="O552" i="4"/>
  <c r="O520" i="4"/>
  <c r="O672" i="4"/>
  <c r="O26" i="4"/>
  <c r="O743" i="4"/>
  <c r="O390" i="4"/>
  <c r="O492" i="4"/>
  <c r="O56" i="4"/>
  <c r="O510" i="4"/>
  <c r="O502" i="4"/>
  <c r="O391" i="4"/>
  <c r="O92" i="4"/>
  <c r="O685" i="4"/>
  <c r="O433" i="4"/>
  <c r="O730" i="4"/>
  <c r="O301" i="4"/>
  <c r="O493" i="4"/>
  <c r="O7" i="4"/>
  <c r="O87" i="4"/>
  <c r="O564" i="4"/>
  <c r="O246" i="4"/>
  <c r="O663" i="4"/>
  <c r="O337" i="4"/>
  <c r="O375" i="4"/>
  <c r="O587" i="4"/>
  <c r="O543" i="4"/>
  <c r="O165" i="4"/>
  <c r="O673" i="4"/>
  <c r="O653" i="4"/>
  <c r="O227" i="4"/>
  <c r="O68" i="4"/>
  <c r="O544" i="4"/>
  <c r="O553" i="4"/>
  <c r="O69" i="4"/>
  <c r="O664" i="4"/>
  <c r="O35" i="4"/>
  <c r="O527" i="4"/>
  <c r="O254" i="4"/>
  <c r="O348" i="4"/>
  <c r="O93" i="4"/>
  <c r="O407" i="4"/>
  <c r="O376" i="4"/>
  <c r="O302" i="4"/>
  <c r="O731" i="4"/>
  <c r="O608" i="4"/>
  <c r="O128" i="4"/>
  <c r="O36" i="4"/>
  <c r="O710" i="4"/>
  <c r="O665" i="4"/>
  <c r="O458" i="4"/>
  <c r="O191" i="4"/>
  <c r="O112" i="4"/>
  <c r="O113" i="4"/>
  <c r="O338" i="4"/>
  <c r="O494" i="4"/>
  <c r="O545" i="4"/>
  <c r="O377" i="4"/>
  <c r="O357" i="4"/>
  <c r="O57" i="4"/>
  <c r="O310" i="4"/>
  <c r="O332" i="4"/>
  <c r="O363" i="4"/>
  <c r="O635" i="4"/>
  <c r="O63" i="4"/>
  <c r="O364" i="4"/>
  <c r="O47" i="4"/>
  <c r="O267" i="4"/>
  <c r="O146" i="4"/>
  <c r="O303" i="4"/>
  <c r="O546" i="4"/>
  <c r="O442" i="4"/>
  <c r="O268" i="4"/>
  <c r="O414" i="4"/>
  <c r="O149" i="4"/>
  <c r="O655" i="4"/>
  <c r="O70" i="4"/>
  <c r="O255" i="4"/>
  <c r="O381" i="4"/>
  <c r="O154" i="4"/>
  <c r="O19" i="4"/>
  <c r="O480" i="4"/>
  <c r="O20" i="4"/>
  <c r="O511" i="4"/>
  <c r="O349" i="4"/>
  <c r="O547" i="4"/>
  <c r="O264" i="4"/>
  <c r="O350" i="4"/>
  <c r="O48" i="4"/>
  <c r="O247" i="4"/>
  <c r="O339" i="4"/>
  <c r="O324" i="4"/>
  <c r="O304" i="4"/>
  <c r="O468" i="4"/>
  <c r="O322" i="4"/>
  <c r="O205" i="4"/>
  <c r="O625" i="4"/>
  <c r="O287" i="4"/>
  <c r="O37" i="4"/>
  <c r="O378" i="4"/>
  <c r="O680" i="4"/>
  <c r="O256" i="4"/>
  <c r="O238" i="4"/>
  <c r="O619" i="4"/>
  <c r="O81" i="4"/>
  <c r="O88" i="4"/>
  <c r="O239" i="4"/>
  <c r="O554" i="4"/>
  <c r="O315" i="4"/>
  <c r="O399" i="4"/>
  <c r="O119" i="4"/>
  <c r="O206" i="4"/>
  <c r="O8" i="4"/>
  <c r="O555" i="4"/>
  <c r="O392" i="4"/>
  <c r="O746" i="4"/>
  <c r="O179" i="4"/>
  <c r="O99" i="4"/>
  <c r="O316" i="4"/>
  <c r="O422" i="4"/>
  <c r="O365" i="4"/>
  <c r="O548" i="4"/>
  <c r="O854" i="4"/>
  <c r="N826" i="4"/>
  <c r="N792" i="4"/>
  <c r="N793" i="4"/>
  <c r="N812" i="4"/>
  <c r="N794" i="4"/>
  <c r="N816" i="4"/>
  <c r="N795" i="4"/>
  <c r="N832" i="4"/>
  <c r="N823" i="4"/>
  <c r="N817" i="4"/>
  <c r="N813" i="4"/>
  <c r="N833" i="4"/>
  <c r="N846" i="4"/>
  <c r="N796" i="4"/>
  <c r="N847" i="4"/>
  <c r="N783" i="4"/>
  <c r="N827" i="4"/>
  <c r="N784" i="4"/>
  <c r="N834" i="4"/>
  <c r="N835" i="4"/>
  <c r="N818" i="4"/>
  <c r="N777" i="4"/>
  <c r="N856" i="4"/>
  <c r="N848" i="4"/>
  <c r="N836" i="4"/>
  <c r="N845" i="4"/>
  <c r="N849" i="4"/>
  <c r="N824" i="4"/>
  <c r="N808" i="4"/>
  <c r="N819" i="4"/>
  <c r="N837" i="4"/>
  <c r="N802" i="4"/>
  <c r="N825" i="4"/>
  <c r="N788" i="4"/>
  <c r="N820" i="4"/>
  <c r="N841" i="4"/>
  <c r="N762" i="4"/>
  <c r="N472" i="4"/>
  <c r="N809" i="4"/>
  <c r="N657" i="4"/>
  <c r="N855" i="4"/>
  <c r="N853" i="4"/>
  <c r="N4" i="4"/>
  <c r="N838" i="4"/>
  <c r="N800" i="4"/>
  <c r="N5" i="4"/>
  <c r="N538" i="4"/>
  <c r="N790" i="4"/>
  <c r="N839" i="4"/>
  <c r="N692" i="4"/>
  <c r="N473" i="4"/>
  <c r="N779" i="4"/>
  <c r="N785" i="4"/>
  <c r="N797" i="4"/>
  <c r="N620" i="4"/>
  <c r="N840" i="4"/>
  <c r="N814" i="4"/>
  <c r="N798" i="4"/>
  <c r="N828" i="4"/>
  <c r="N565" i="4"/>
  <c r="N789" i="4"/>
  <c r="N82" i="4"/>
  <c r="N38" i="4"/>
  <c r="N821" i="4"/>
  <c r="N786" i="4"/>
  <c r="N780" i="4"/>
  <c r="N804" i="4"/>
  <c r="N752" i="4"/>
  <c r="N763" i="4"/>
  <c r="N799" i="4"/>
  <c r="N71" i="4"/>
  <c r="N448" i="4"/>
  <c r="N778" i="4"/>
  <c r="N787" i="4"/>
  <c r="N850" i="4"/>
  <c r="N803" i="4"/>
  <c r="N609" i="4"/>
  <c r="N829" i="4"/>
  <c r="N791" i="4"/>
  <c r="N851" i="4"/>
  <c r="N810" i="4"/>
  <c r="N105" i="4"/>
  <c r="N830" i="4"/>
  <c r="N805" i="4"/>
  <c r="N654" i="4"/>
  <c r="N806" i="4"/>
  <c r="N815" i="4"/>
  <c r="N658" i="4"/>
  <c r="N9" i="4"/>
  <c r="N248" i="4"/>
  <c r="N512" i="4"/>
  <c r="N852" i="4"/>
  <c r="N811" i="4"/>
  <c r="N807" i="4"/>
  <c r="N842" i="4"/>
  <c r="N781" i="4"/>
  <c r="N831" i="4"/>
  <c r="N843" i="4"/>
  <c r="N801" i="4"/>
  <c r="N782" i="4"/>
  <c r="N159" i="4"/>
  <c r="N366" i="4"/>
  <c r="N844" i="4"/>
  <c r="N822" i="4"/>
  <c r="N588" i="4"/>
  <c r="N100" i="4"/>
  <c r="N354" i="4"/>
  <c r="N449" i="4"/>
  <c r="N160" i="4"/>
  <c r="N648" i="4"/>
  <c r="N521" i="4"/>
  <c r="N750" i="4"/>
  <c r="N257" i="4"/>
  <c r="N72" i="4"/>
  <c r="N567" i="4"/>
  <c r="N265" i="4"/>
  <c r="N297" i="4"/>
  <c r="N73" i="4"/>
  <c r="N434" i="4"/>
  <c r="N666" i="4"/>
  <c r="N753" i="4"/>
  <c r="N207" i="4"/>
  <c r="N120" i="4"/>
  <c r="N249" i="4"/>
  <c r="N106" i="4"/>
  <c r="N83" i="4"/>
  <c r="N415" i="4"/>
  <c r="N450" i="4"/>
  <c r="N156" i="4"/>
  <c r="N754" i="4"/>
  <c r="N755" i="4"/>
  <c r="N693" i="4"/>
  <c r="N240" i="4"/>
  <c r="N714" i="4"/>
  <c r="N219" i="4"/>
  <c r="N718" i="4"/>
  <c r="N574" i="4"/>
  <c r="N522" i="4"/>
  <c r="N589" i="4"/>
  <c r="N610" i="4"/>
  <c r="N393" i="4"/>
  <c r="N686" i="4"/>
  <c r="N385" i="4"/>
  <c r="N114" i="4"/>
  <c r="N435" i="4"/>
  <c r="N233" i="4"/>
  <c r="N764" i="4"/>
  <c r="N228" i="4"/>
  <c r="N187" i="4"/>
  <c r="N84" i="4"/>
  <c r="N358" i="4"/>
  <c r="N505" i="4"/>
  <c r="N305" i="4"/>
  <c r="N590" i="4"/>
  <c r="N166" i="4"/>
  <c r="N591" i="4"/>
  <c r="N129" i="4"/>
  <c r="N436" i="4"/>
  <c r="N220" i="4"/>
  <c r="N568" i="4"/>
  <c r="N626" i="4"/>
  <c r="N469" i="4"/>
  <c r="N340" i="4"/>
  <c r="N58" i="4"/>
  <c r="N125" i="4"/>
  <c r="N600" i="4"/>
  <c r="N732" i="4"/>
  <c r="N115" i="4"/>
  <c r="N495" i="4"/>
  <c r="N575" i="4"/>
  <c r="N506" i="4"/>
  <c r="N611" i="4"/>
  <c r="N250" i="4"/>
  <c r="N266" i="4"/>
  <c r="N702" i="4"/>
  <c r="N566" i="4"/>
  <c r="N34" i="4"/>
  <c r="N288" i="4"/>
  <c r="N582" i="4"/>
  <c r="N583" i="4"/>
  <c r="N576" i="4"/>
  <c r="N251" i="4"/>
  <c r="N445" i="4"/>
  <c r="N394" i="4"/>
  <c r="N400" i="4"/>
  <c r="N595" i="4"/>
  <c r="N535" i="4"/>
  <c r="N765" i="4"/>
  <c r="N628" i="4"/>
  <c r="N408" i="4"/>
  <c r="N596" i="4"/>
  <c r="N271" i="4"/>
  <c r="N161" i="4"/>
  <c r="N140" i="4"/>
  <c r="N459" i="4"/>
  <c r="N766" i="4"/>
  <c r="N475" i="4"/>
  <c r="N601" i="4"/>
  <c r="N747" i="4"/>
  <c r="N694" i="4"/>
  <c r="N269" i="4"/>
  <c r="N59" i="4"/>
  <c r="N367" i="4"/>
  <c r="N325" i="4"/>
  <c r="N733" i="4"/>
  <c r="N185" i="4"/>
  <c r="N767" i="4"/>
  <c r="N695" i="4"/>
  <c r="N687" i="4"/>
  <c r="N167" i="4"/>
  <c r="N627" i="4"/>
  <c r="N674" i="4"/>
  <c r="N451" i="4"/>
  <c r="N188" i="4"/>
  <c r="N89" i="4"/>
  <c r="N513" i="4"/>
  <c r="N272" i="4"/>
  <c r="N27" i="4"/>
  <c r="N306" i="4"/>
  <c r="N341" i="4"/>
  <c r="N523" i="4"/>
  <c r="N423" i="4"/>
  <c r="N563" i="4"/>
  <c r="N130" i="4"/>
  <c r="N696" i="4"/>
  <c r="N424" i="4"/>
  <c r="N756" i="4"/>
  <c r="N168" i="4"/>
  <c r="N169" i="4"/>
  <c r="N425" i="4"/>
  <c r="N443" i="4"/>
  <c r="N524" i="4"/>
  <c r="N208" i="4"/>
  <c r="N10" i="4"/>
  <c r="N74" i="4"/>
  <c r="N584" i="4"/>
  <c r="N368" i="4"/>
  <c r="N180" i="4"/>
  <c r="N723" i="4"/>
  <c r="N107" i="4"/>
  <c r="N209" i="4"/>
  <c r="N11" i="4"/>
  <c r="N131" i="4"/>
  <c r="N409" i="4"/>
  <c r="N724" i="4"/>
  <c r="N39" i="4"/>
  <c r="N487" i="4"/>
  <c r="N514" i="4"/>
  <c r="N21" i="4"/>
  <c r="N667" i="4"/>
  <c r="N629" i="4"/>
  <c r="N481" i="4"/>
  <c r="N569" i="4"/>
  <c r="N22" i="4"/>
  <c r="N592" i="4"/>
  <c r="N126" i="4"/>
  <c r="N116" i="4"/>
  <c r="N147" i="4"/>
  <c r="N221" i="4"/>
  <c r="N192" i="4"/>
  <c r="N401" i="4"/>
  <c r="N311" i="4"/>
  <c r="N141" i="4"/>
  <c r="N142" i="4"/>
  <c r="N515" i="4"/>
  <c r="N101" i="4"/>
  <c r="N75" i="4"/>
  <c r="N757" i="4"/>
  <c r="N76" i="4"/>
  <c r="N774" i="4"/>
  <c r="N121" i="4"/>
  <c r="N418" i="4"/>
  <c r="N289" i="4"/>
  <c r="N503" i="4"/>
  <c r="N252" i="4"/>
  <c r="N402" i="4"/>
  <c r="N636" i="4"/>
  <c r="N758" i="4"/>
  <c r="N278" i="4"/>
  <c r="N170" i="4"/>
  <c r="N612" i="4"/>
  <c r="N122" i="4"/>
  <c r="N162" i="4"/>
  <c r="N369" i="4"/>
  <c r="N299" i="4"/>
  <c r="N452" i="4"/>
  <c r="N395" i="4"/>
  <c r="N711" i="4"/>
  <c r="N470" i="4"/>
  <c r="N183" i="4"/>
  <c r="N437" i="4"/>
  <c r="N438" i="4"/>
  <c r="N193" i="4"/>
  <c r="N132" i="4"/>
  <c r="N242" i="4"/>
  <c r="N23" i="4"/>
  <c r="N630" i="4"/>
  <c r="N342" i="4"/>
  <c r="N326" i="4"/>
  <c r="N416" i="4"/>
  <c r="N379" i="4"/>
  <c r="N453" i="4"/>
  <c r="N333" i="4"/>
  <c r="N387" i="4"/>
  <c r="N234" i="4"/>
  <c r="N751" i="4"/>
  <c r="N454" i="4"/>
  <c r="N681" i="4"/>
  <c r="N241" i="4"/>
  <c r="N539" i="4"/>
  <c r="N602" i="4"/>
  <c r="N597" i="4"/>
  <c r="N613" i="4"/>
  <c r="N593" i="4"/>
  <c r="N317" i="4"/>
  <c r="N181" i="4"/>
  <c r="N426" i="4"/>
  <c r="N355" i="4"/>
  <c r="N631" i="4"/>
  <c r="N290" i="4"/>
  <c r="N279" i="4"/>
  <c r="N496" i="4"/>
  <c r="N455" i="4"/>
  <c r="N668" i="4"/>
  <c r="N24" i="4"/>
  <c r="N351" i="4"/>
  <c r="N476" i="4"/>
  <c r="N229" i="4"/>
  <c r="N697" i="4"/>
  <c r="N61" i="4"/>
  <c r="N482" i="4"/>
  <c r="N307" i="4"/>
  <c r="N40" i="4"/>
  <c r="N143" i="4"/>
  <c r="N189" i="4"/>
  <c r="N456" i="4"/>
  <c r="N768" i="4"/>
  <c r="N102" i="4"/>
  <c r="N621" i="4"/>
  <c r="N103" i="4"/>
  <c r="N235" i="4"/>
  <c r="N163" i="4"/>
  <c r="N483" i="4"/>
  <c r="N403" i="4"/>
  <c r="N649" i="4"/>
  <c r="N318" i="4"/>
  <c r="N171" i="4"/>
  <c r="N216" i="4"/>
  <c r="N323" i="4"/>
  <c r="N410" i="4"/>
  <c r="N273" i="4"/>
  <c r="N675" i="4"/>
  <c r="N164" i="4"/>
  <c r="N703" i="4"/>
  <c r="N427" i="4"/>
  <c r="N477" i="4"/>
  <c r="N62" i="4"/>
  <c r="N478" i="4"/>
  <c r="N428" i="4"/>
  <c r="N359" i="4"/>
  <c r="N439" i="4"/>
  <c r="N150" i="4"/>
  <c r="N632" i="4"/>
  <c r="N698" i="4"/>
  <c r="N49" i="4"/>
  <c r="N41" i="4"/>
  <c r="N194" i="4"/>
  <c r="N352" i="4"/>
  <c r="N497" i="4"/>
  <c r="N77" i="4"/>
  <c r="N504" i="4"/>
  <c r="N195" i="4"/>
  <c r="N712" i="4"/>
  <c r="N637" i="4"/>
  <c r="N6" i="4"/>
  <c r="N614" i="4"/>
  <c r="N725" i="4"/>
  <c r="N638" i="4"/>
  <c r="N639" i="4"/>
  <c r="N50" i="4"/>
  <c r="N633" i="4"/>
  <c r="N258" i="4"/>
  <c r="N319" i="4"/>
  <c r="N148" i="4"/>
  <c r="N12" i="4"/>
  <c r="N556" i="4"/>
  <c r="N488" i="4"/>
  <c r="N615" i="4"/>
  <c r="N217" i="4"/>
  <c r="N734" i="4"/>
  <c r="N327" i="4"/>
  <c r="N699" i="4"/>
  <c r="N700" i="4"/>
  <c r="N598" i="4"/>
  <c r="N308" i="4"/>
  <c r="N440" i="4"/>
  <c r="N735" i="4"/>
  <c r="N127" i="4"/>
  <c r="N599" i="4"/>
  <c r="N94" i="4"/>
  <c r="N460" i="4"/>
  <c r="N704" i="4"/>
  <c r="N196" i="4"/>
  <c r="N507" i="4"/>
  <c r="N291" i="4"/>
  <c r="N616" i="4"/>
  <c r="N640" i="4"/>
  <c r="N498" i="4"/>
  <c r="N411" i="4"/>
  <c r="N280" i="4"/>
  <c r="N253" i="4"/>
  <c r="N334" i="4"/>
  <c r="N312" i="4"/>
  <c r="N292" i="4"/>
  <c r="N218" i="4"/>
  <c r="N603" i="4"/>
  <c r="N604" i="4"/>
  <c r="N133" i="4"/>
  <c r="N197" i="4"/>
  <c r="N380" i="4"/>
  <c r="N210" i="4"/>
  <c r="N90" i="4"/>
  <c r="N13" i="4"/>
  <c r="N412" i="4"/>
  <c r="N748" i="4"/>
  <c r="N446" i="4"/>
  <c r="N585" i="4"/>
  <c r="N540" i="4"/>
  <c r="N719" i="4"/>
  <c r="N622" i="4"/>
  <c r="N404" i="4"/>
  <c r="N676" i="4"/>
  <c r="N198" i="4"/>
  <c r="N634" i="4"/>
  <c r="N155" i="4"/>
  <c r="N557" i="4"/>
  <c r="N313" i="4"/>
  <c r="N172" i="4"/>
  <c r="N293" i="4"/>
  <c r="N558" i="4"/>
  <c r="N173" i="4"/>
  <c r="N641" i="4"/>
  <c r="N516" i="4"/>
  <c r="N769" i="4"/>
  <c r="N736" i="4"/>
  <c r="N720" i="4"/>
  <c r="N370" i="4"/>
  <c r="N532" i="4"/>
  <c r="N705" i="4"/>
  <c r="N42" i="4"/>
  <c r="N642" i="4"/>
  <c r="N230" i="4"/>
  <c r="N537" i="4"/>
  <c r="N274" i="4"/>
  <c r="N489" i="4"/>
  <c r="N43" i="4"/>
  <c r="N528" i="4"/>
  <c r="N151" i="4"/>
  <c r="N471" i="4"/>
  <c r="N28" i="4"/>
  <c r="N231" i="4"/>
  <c r="N14" i="4"/>
  <c r="N715" i="4"/>
  <c r="N85" i="4"/>
  <c r="N706" i="4"/>
  <c r="N419" i="4"/>
  <c r="N461" i="4"/>
  <c r="N95" i="4"/>
  <c r="N396" i="4"/>
  <c r="N577" i="4"/>
  <c r="N775" i="4"/>
  <c r="N499" i="4"/>
  <c r="N157" i="4"/>
  <c r="N517" i="4"/>
  <c r="N108" i="4"/>
  <c r="N643" i="4"/>
  <c r="N605" i="4"/>
  <c r="N371" i="4"/>
  <c r="N222" i="4"/>
  <c r="N759" i="4"/>
  <c r="N259" i="4"/>
  <c r="N570" i="4"/>
  <c r="N223" i="4"/>
  <c r="N186" i="4"/>
  <c r="N281" i="4"/>
  <c r="N559" i="4"/>
  <c r="N405" i="4"/>
  <c r="N677" i="4"/>
  <c r="N770" i="4"/>
  <c r="N656" i="4"/>
  <c r="N500" i="4"/>
  <c r="N771" i="4"/>
  <c r="N772" i="4"/>
  <c r="N294" i="4"/>
  <c r="N109" i="4"/>
  <c r="N623" i="4"/>
  <c r="N457" i="4"/>
  <c r="N263" i="4"/>
  <c r="N314" i="4"/>
  <c r="N199" i="4"/>
  <c r="N606" i="4"/>
  <c r="N760" i="4"/>
  <c r="N429" i="4"/>
  <c r="N541" i="4"/>
  <c r="N134" i="4"/>
  <c r="N726" i="4"/>
  <c r="N372" i="4"/>
  <c r="N174" i="4"/>
  <c r="N420" i="4"/>
  <c r="N211" i="4"/>
  <c r="N51" i="4"/>
  <c r="N236" i="4"/>
  <c r="N52" i="4"/>
  <c r="N78" i="4"/>
  <c r="N320" i="4"/>
  <c r="N135" i="4"/>
  <c r="N104" i="4"/>
  <c r="N721" i="4"/>
  <c r="N79" i="4"/>
  <c r="N501" i="4"/>
  <c r="N270" i="4"/>
  <c r="N430" i="4"/>
  <c r="N282" i="4"/>
  <c r="N260" i="4"/>
  <c r="N533" i="4"/>
  <c r="N190" i="4"/>
  <c r="N397" i="4"/>
  <c r="N31" i="4"/>
  <c r="N701" i="4"/>
  <c r="N659" i="4"/>
  <c r="N382" i="4"/>
  <c r="N298" i="4"/>
  <c r="N261" i="4"/>
  <c r="N717" i="4"/>
  <c r="N650" i="4"/>
  <c r="N749" i="4"/>
  <c r="N727" i="4"/>
  <c r="N490" i="4"/>
  <c r="N518" i="4"/>
  <c r="N462" i="4"/>
  <c r="N617" i="4"/>
  <c r="N25" i="4"/>
  <c r="N136" i="4"/>
  <c r="N295" i="4"/>
  <c r="N373" i="4"/>
  <c r="N144" i="4"/>
  <c r="N536" i="4"/>
  <c r="N321" i="4"/>
  <c r="N383" i="4"/>
  <c r="N529" i="4"/>
  <c r="N398" i="4"/>
  <c r="N29" i="4"/>
  <c r="N594" i="4"/>
  <c r="N343" i="4"/>
  <c r="N549" i="4"/>
  <c r="N275" i="4"/>
  <c r="N508" i="4"/>
  <c r="N212" i="4"/>
  <c r="N413" i="4"/>
  <c r="N707" i="4"/>
  <c r="N214" i="4"/>
  <c r="N175" i="4"/>
  <c r="N80" i="4"/>
  <c r="N660" i="4"/>
  <c r="N344" i="4"/>
  <c r="N509" i="4"/>
  <c r="N60" i="4"/>
  <c r="N744" i="4"/>
  <c r="N618" i="4"/>
  <c r="N328" i="4"/>
  <c r="N388" i="4"/>
  <c r="N86" i="4"/>
  <c r="N678" i="4"/>
  <c r="N3" i="4"/>
  <c r="N651" i="4"/>
  <c r="N53" i="4"/>
  <c r="N644" i="4"/>
  <c r="N463" i="4"/>
  <c r="N137" i="4"/>
  <c r="N491" i="4"/>
  <c r="N200" i="4"/>
  <c r="N607" i="4"/>
  <c r="N243" i="4"/>
  <c r="N550" i="4"/>
  <c r="N586" i="4"/>
  <c r="N737" i="4"/>
  <c r="N64" i="4"/>
  <c r="N237" i="4"/>
  <c r="N571" i="4"/>
  <c r="N745" i="4"/>
  <c r="N431" i="4"/>
  <c r="N345" i="4"/>
  <c r="N215" i="4"/>
  <c r="N682" i="4"/>
  <c r="N44" i="4"/>
  <c r="N474" i="4"/>
  <c r="N374" i="4"/>
  <c r="N30" i="4"/>
  <c r="N738" i="4"/>
  <c r="N464" i="4"/>
  <c r="N329" i="4"/>
  <c r="N15" i="4"/>
  <c r="N683" i="4"/>
  <c r="N16" i="4"/>
  <c r="N224" i="4"/>
  <c r="N669" i="4"/>
  <c r="N335" i="4"/>
  <c r="N525" i="4"/>
  <c r="N346" i="4"/>
  <c r="N152" i="4"/>
  <c r="N645" i="4"/>
  <c r="N519" i="4"/>
  <c r="N296" i="4"/>
  <c r="N739" i="4"/>
  <c r="N244" i="4"/>
  <c r="N530" i="4"/>
  <c r="N347" i="4"/>
  <c r="N54" i="4"/>
  <c r="N153" i="4"/>
  <c r="N360" i="4"/>
  <c r="N773" i="4"/>
  <c r="N65" i="4"/>
  <c r="N740" i="4"/>
  <c r="N110" i="4"/>
  <c r="N353" i="4"/>
  <c r="N138" i="4"/>
  <c r="N55" i="4"/>
  <c r="N534" i="4"/>
  <c r="N728" i="4"/>
  <c r="N117" i="4"/>
  <c r="N560" i="4"/>
  <c r="N421" i="4"/>
  <c r="N776" i="4"/>
  <c r="N578" i="4"/>
  <c r="N444" i="4"/>
  <c r="N479" i="4"/>
  <c r="N32" i="4"/>
  <c r="N213" i="4"/>
  <c r="N708" i="4"/>
  <c r="N688" i="4"/>
  <c r="N465" i="4"/>
  <c r="N283" i="4"/>
  <c r="N201" i="4"/>
  <c r="N417" i="4"/>
  <c r="N406" i="4"/>
  <c r="N484" i="4"/>
  <c r="N670" i="4"/>
  <c r="N661" i="4"/>
  <c r="N66" i="4"/>
  <c r="N124" i="4"/>
  <c r="N158" i="4"/>
  <c r="N551" i="4"/>
  <c r="N741" i="4"/>
  <c r="N245" i="4"/>
  <c r="N579" i="4"/>
  <c r="N689" i="4"/>
  <c r="N356" i="4"/>
  <c r="N361" i="4"/>
  <c r="N330" i="4"/>
  <c r="N176" i="4"/>
  <c r="N389" i="4"/>
  <c r="N96" i="4"/>
  <c r="N713" i="4"/>
  <c r="N177" i="4"/>
  <c r="N225" i="4"/>
  <c r="N466" i="4"/>
  <c r="N561" i="4"/>
  <c r="N17" i="4"/>
  <c r="N276" i="4"/>
  <c r="N646" i="4"/>
  <c r="N202" i="4"/>
  <c r="N18" i="4"/>
  <c r="N182" i="4"/>
  <c r="N652" i="4"/>
  <c r="N526" i="4"/>
  <c r="N203" i="4"/>
  <c r="N97" i="4"/>
  <c r="N284" i="4"/>
  <c r="N67" i="4"/>
  <c r="N690" i="4"/>
  <c r="N277" i="4"/>
  <c r="N572" i="4"/>
  <c r="N467" i="4"/>
  <c r="N204" i="4"/>
  <c r="N111" i="4"/>
  <c r="N441" i="4"/>
  <c r="N447" i="4"/>
  <c r="N531" i="4"/>
  <c r="N662" i="4"/>
  <c r="N33" i="4"/>
  <c r="N45" i="4"/>
  <c r="N722" i="4"/>
  <c r="N362" i="4"/>
  <c r="N542" i="4"/>
  <c r="N742" i="4"/>
  <c r="N684" i="4"/>
  <c r="N562" i="4"/>
  <c r="N300" i="4"/>
  <c r="N580" i="4"/>
  <c r="N624" i="4"/>
  <c r="N98" i="4"/>
  <c r="N716" i="4"/>
  <c r="N432" i="4"/>
  <c r="N262" i="4"/>
  <c r="N709" i="4"/>
  <c r="N123" i="4"/>
  <c r="N729" i="4"/>
  <c r="N581" i="4"/>
  <c r="N485" i="4"/>
  <c r="N309" i="4"/>
  <c r="N336" i="4"/>
  <c r="N331" i="4"/>
  <c r="N285" i="4"/>
  <c r="N573" i="4"/>
  <c r="N118" i="4"/>
  <c r="N184" i="4"/>
  <c r="N679" i="4"/>
  <c r="N486" i="4"/>
  <c r="N761" i="4"/>
  <c r="N691" i="4"/>
  <c r="N647" i="4"/>
  <c r="N145" i="4"/>
  <c r="N139" i="4"/>
  <c r="N232" i="4"/>
  <c r="N91" i="4"/>
  <c r="N671" i="4"/>
  <c r="N46" i="4"/>
  <c r="N384" i="4"/>
  <c r="N178" i="4"/>
  <c r="N286" i="4"/>
  <c r="N226" i="4"/>
  <c r="N552" i="4"/>
  <c r="N520" i="4"/>
  <c r="N672" i="4"/>
  <c r="N26" i="4"/>
  <c r="N743" i="4"/>
  <c r="N390" i="4"/>
  <c r="N492" i="4"/>
  <c r="N56" i="4"/>
  <c r="N510" i="4"/>
  <c r="N502" i="4"/>
  <c r="N391" i="4"/>
  <c r="N92" i="4"/>
  <c r="N685" i="4"/>
  <c r="N433" i="4"/>
  <c r="N730" i="4"/>
  <c r="N301" i="4"/>
  <c r="N493" i="4"/>
  <c r="N7" i="4"/>
  <c r="N87" i="4"/>
  <c r="N564" i="4"/>
  <c r="N246" i="4"/>
  <c r="N663" i="4"/>
  <c r="N337" i="4"/>
  <c r="N375" i="4"/>
  <c r="N587" i="4"/>
  <c r="N543" i="4"/>
  <c r="N165" i="4"/>
  <c r="N673" i="4"/>
  <c r="N653" i="4"/>
  <c r="N227" i="4"/>
  <c r="N68" i="4"/>
  <c r="N544" i="4"/>
  <c r="N553" i="4"/>
  <c r="N69" i="4"/>
  <c r="N664" i="4"/>
  <c r="N35" i="4"/>
  <c r="N527" i="4"/>
  <c r="N254" i="4"/>
  <c r="N348" i="4"/>
  <c r="N93" i="4"/>
  <c r="N407" i="4"/>
  <c r="N376" i="4"/>
  <c r="N302" i="4"/>
  <c r="N731" i="4"/>
  <c r="N608" i="4"/>
  <c r="N128" i="4"/>
  <c r="N36" i="4"/>
  <c r="N710" i="4"/>
  <c r="N665" i="4"/>
  <c r="N458" i="4"/>
  <c r="N191" i="4"/>
  <c r="N112" i="4"/>
  <c r="N113" i="4"/>
  <c r="N338" i="4"/>
  <c r="N494" i="4"/>
  <c r="N545" i="4"/>
  <c r="N377" i="4"/>
  <c r="N357" i="4"/>
  <c r="N57" i="4"/>
  <c r="N310" i="4"/>
  <c r="N332" i="4"/>
  <c r="N363" i="4"/>
  <c r="N635" i="4"/>
  <c r="N63" i="4"/>
  <c r="N364" i="4"/>
  <c r="N47" i="4"/>
  <c r="N267" i="4"/>
  <c r="N146" i="4"/>
  <c r="N303" i="4"/>
  <c r="N546" i="4"/>
  <c r="N442" i="4"/>
  <c r="N268" i="4"/>
  <c r="N414" i="4"/>
  <c r="N149" i="4"/>
  <c r="N655" i="4"/>
  <c r="N70" i="4"/>
  <c r="N255" i="4"/>
  <c r="N381" i="4"/>
  <c r="N154" i="4"/>
  <c r="N19" i="4"/>
  <c r="N480" i="4"/>
  <c r="N20" i="4"/>
  <c r="N511" i="4"/>
  <c r="N349" i="4"/>
  <c r="N547" i="4"/>
  <c r="N264" i="4"/>
  <c r="N350" i="4"/>
  <c r="N48" i="4"/>
  <c r="N247" i="4"/>
  <c r="N339" i="4"/>
  <c r="N324" i="4"/>
  <c r="N304" i="4"/>
  <c r="N468" i="4"/>
  <c r="N322" i="4"/>
  <c r="N205" i="4"/>
  <c r="N625" i="4"/>
  <c r="N287" i="4"/>
  <c r="N37" i="4"/>
  <c r="N378" i="4"/>
  <c r="N680" i="4"/>
  <c r="N256" i="4"/>
  <c r="N238" i="4"/>
  <c r="N619" i="4"/>
  <c r="N81" i="4"/>
  <c r="N88" i="4"/>
  <c r="N239" i="4"/>
  <c r="N554" i="4"/>
  <c r="N315" i="4"/>
  <c r="N399" i="4"/>
  <c r="N119" i="4"/>
  <c r="N206" i="4"/>
  <c r="N8" i="4"/>
  <c r="N555" i="4"/>
  <c r="N392" i="4"/>
  <c r="N746" i="4"/>
  <c r="N179" i="4"/>
  <c r="N99" i="4"/>
  <c r="N316" i="4"/>
  <c r="N422" i="4"/>
  <c r="N365" i="4"/>
  <c r="N548" i="4"/>
  <c r="N854" i="4"/>
  <c r="P386" i="4"/>
  <c r="O386" i="4"/>
  <c r="N386" i="4"/>
  <c r="M826" i="4"/>
  <c r="M792" i="4"/>
  <c r="AE792" i="4" s="1"/>
  <c r="M793" i="4"/>
  <c r="AE793" i="4" s="1"/>
  <c r="M812" i="4"/>
  <c r="M794" i="4"/>
  <c r="AE794" i="4" s="1"/>
  <c r="M816" i="4"/>
  <c r="AE816" i="4" s="1"/>
  <c r="M795" i="4"/>
  <c r="AE795" i="4" s="1"/>
  <c r="M832" i="4"/>
  <c r="M823" i="4"/>
  <c r="M817" i="4"/>
  <c r="AE817" i="4" s="1"/>
  <c r="M813" i="4"/>
  <c r="M833" i="4"/>
  <c r="M846" i="4"/>
  <c r="AE846" i="4" s="1"/>
  <c r="M796" i="4"/>
  <c r="AE796" i="4" s="1"/>
  <c r="M847" i="4"/>
  <c r="AE847" i="4" s="1"/>
  <c r="M783" i="4"/>
  <c r="M827" i="4"/>
  <c r="M784" i="4"/>
  <c r="M834" i="4"/>
  <c r="M835" i="4"/>
  <c r="M818" i="4"/>
  <c r="AE818" i="4" s="1"/>
  <c r="M777" i="4"/>
  <c r="M856" i="4"/>
  <c r="AE856" i="4" s="1"/>
  <c r="M848" i="4"/>
  <c r="AE848" i="4" s="1"/>
  <c r="M836" i="4"/>
  <c r="M845" i="4"/>
  <c r="M849" i="4"/>
  <c r="AE849" i="4" s="1"/>
  <c r="M824" i="4"/>
  <c r="M808" i="4"/>
  <c r="M819" i="4"/>
  <c r="AE819" i="4" s="1"/>
  <c r="M837" i="4"/>
  <c r="AE837" i="4" s="1"/>
  <c r="M802" i="4"/>
  <c r="M825" i="4"/>
  <c r="AE825" i="4" s="1"/>
  <c r="M788" i="4"/>
  <c r="M820" i="4"/>
  <c r="AE820" i="4" s="1"/>
  <c r="M841" i="4"/>
  <c r="M762" i="4"/>
  <c r="M472" i="4"/>
  <c r="AE472" i="4" s="1"/>
  <c r="M809" i="4"/>
  <c r="M657" i="4"/>
  <c r="M855" i="4"/>
  <c r="AE855" i="4" s="1"/>
  <c r="M853" i="4"/>
  <c r="AE853" i="4" s="1"/>
  <c r="M4" i="4"/>
  <c r="M838" i="4"/>
  <c r="M800" i="4"/>
  <c r="M5" i="4"/>
  <c r="M538" i="4"/>
  <c r="M790" i="4"/>
  <c r="M839" i="4"/>
  <c r="M692" i="4"/>
  <c r="M473" i="4"/>
  <c r="AE473" i="4" s="1"/>
  <c r="M779" i="4"/>
  <c r="M785" i="4"/>
  <c r="AE785" i="4" s="1"/>
  <c r="M797" i="4"/>
  <c r="AE797" i="4" s="1"/>
  <c r="M620" i="4"/>
  <c r="M840" i="4"/>
  <c r="M814" i="4"/>
  <c r="M798" i="4"/>
  <c r="AE798" i="4" s="1"/>
  <c r="M828" i="4"/>
  <c r="M565" i="4"/>
  <c r="M789" i="4"/>
  <c r="M82" i="4"/>
  <c r="M38" i="4"/>
  <c r="M821" i="4"/>
  <c r="AE821" i="4" s="1"/>
  <c r="M786" i="4"/>
  <c r="M780" i="4"/>
  <c r="M804" i="4"/>
  <c r="M752" i="4"/>
  <c r="M763" i="4"/>
  <c r="M799" i="4"/>
  <c r="AE799" i="4" s="1"/>
  <c r="M71" i="4"/>
  <c r="M448" i="4"/>
  <c r="M778" i="4"/>
  <c r="M787" i="4"/>
  <c r="M850" i="4"/>
  <c r="AE850" i="4" s="1"/>
  <c r="M803" i="4"/>
  <c r="M609" i="4"/>
  <c r="AE609" i="4" s="1"/>
  <c r="M829" i="4"/>
  <c r="M791" i="4"/>
  <c r="M851" i="4"/>
  <c r="AE851" i="4" s="1"/>
  <c r="M810" i="4"/>
  <c r="M105" i="4"/>
  <c r="M830" i="4"/>
  <c r="M805" i="4"/>
  <c r="M654" i="4"/>
  <c r="AE654" i="4" s="1"/>
  <c r="M806" i="4"/>
  <c r="M815" i="4"/>
  <c r="M658" i="4"/>
  <c r="M9" i="4"/>
  <c r="M248" i="4"/>
  <c r="M512" i="4"/>
  <c r="M852" i="4"/>
  <c r="AE852" i="4" s="1"/>
  <c r="M811" i="4"/>
  <c r="M807" i="4"/>
  <c r="M842" i="4"/>
  <c r="M781" i="4"/>
  <c r="AE781" i="4" s="1"/>
  <c r="M831" i="4"/>
  <c r="AE831" i="4" s="1"/>
  <c r="M843" i="4"/>
  <c r="M801" i="4"/>
  <c r="M782" i="4"/>
  <c r="M159" i="4"/>
  <c r="M366" i="4"/>
  <c r="M844" i="4"/>
  <c r="AE844" i="4" s="1"/>
  <c r="M822" i="4"/>
  <c r="AE822" i="4" s="1"/>
  <c r="M588" i="4"/>
  <c r="M100" i="4"/>
  <c r="M354" i="4"/>
  <c r="AE354" i="4" s="1"/>
  <c r="M449" i="4"/>
  <c r="M160" i="4"/>
  <c r="M648" i="4"/>
  <c r="M521" i="4"/>
  <c r="M750" i="4"/>
  <c r="M257" i="4"/>
  <c r="M72" i="4"/>
  <c r="M567" i="4"/>
  <c r="M265" i="4"/>
  <c r="AE265" i="4" s="1"/>
  <c r="M297" i="4"/>
  <c r="AE297" i="4" s="1"/>
  <c r="M73" i="4"/>
  <c r="M434" i="4"/>
  <c r="M666" i="4"/>
  <c r="M753" i="4"/>
  <c r="M207" i="4"/>
  <c r="M120" i="4"/>
  <c r="M249" i="4"/>
  <c r="M106" i="4"/>
  <c r="M83" i="4"/>
  <c r="M415" i="4"/>
  <c r="M450" i="4"/>
  <c r="M156" i="4"/>
  <c r="M754" i="4"/>
  <c r="M755" i="4"/>
  <c r="M693" i="4"/>
  <c r="M240" i="4"/>
  <c r="AE240" i="4" s="1"/>
  <c r="M714" i="4"/>
  <c r="AE714" i="4" s="1"/>
  <c r="M219" i="4"/>
  <c r="M718" i="4"/>
  <c r="M574" i="4"/>
  <c r="M522" i="4"/>
  <c r="M589" i="4"/>
  <c r="M610" i="4"/>
  <c r="M393" i="4"/>
  <c r="M686" i="4"/>
  <c r="M385" i="4"/>
  <c r="M114" i="4"/>
  <c r="M435" i="4"/>
  <c r="M233" i="4"/>
  <c r="M764" i="4"/>
  <c r="M228" i="4"/>
  <c r="M187" i="4"/>
  <c r="M84" i="4"/>
  <c r="M358" i="4"/>
  <c r="M505" i="4"/>
  <c r="M305" i="4"/>
  <c r="M590" i="4"/>
  <c r="M166" i="4"/>
  <c r="M591" i="4"/>
  <c r="M129" i="4"/>
  <c r="M436" i="4"/>
  <c r="M220" i="4"/>
  <c r="M568" i="4"/>
  <c r="M626" i="4"/>
  <c r="M469" i="4"/>
  <c r="M340" i="4"/>
  <c r="M58" i="4"/>
  <c r="M125" i="4"/>
  <c r="M600" i="4"/>
  <c r="M732" i="4"/>
  <c r="M115" i="4"/>
  <c r="M495" i="4"/>
  <c r="M575" i="4"/>
  <c r="M506" i="4"/>
  <c r="M611" i="4"/>
  <c r="M250" i="4"/>
  <c r="M266" i="4"/>
  <c r="AE266" i="4" s="1"/>
  <c r="M702" i="4"/>
  <c r="M566" i="4"/>
  <c r="M34" i="4"/>
  <c r="M288" i="4"/>
  <c r="M582" i="4"/>
  <c r="M583" i="4"/>
  <c r="M576" i="4"/>
  <c r="M251" i="4"/>
  <c r="M445" i="4"/>
  <c r="AE445" i="4" s="1"/>
  <c r="M394" i="4"/>
  <c r="M400" i="4"/>
  <c r="M595" i="4"/>
  <c r="M535" i="4"/>
  <c r="M765" i="4"/>
  <c r="M628" i="4"/>
  <c r="M408" i="4"/>
  <c r="M596" i="4"/>
  <c r="M271" i="4"/>
  <c r="M161" i="4"/>
  <c r="M140" i="4"/>
  <c r="M459" i="4"/>
  <c r="M766" i="4"/>
  <c r="M475" i="4"/>
  <c r="M601" i="4"/>
  <c r="M747" i="4"/>
  <c r="M694" i="4"/>
  <c r="M269" i="4"/>
  <c r="M59" i="4"/>
  <c r="M367" i="4"/>
  <c r="M325" i="4"/>
  <c r="AE325" i="4" s="1"/>
  <c r="M733" i="4"/>
  <c r="M185" i="4"/>
  <c r="M767" i="4"/>
  <c r="M695" i="4"/>
  <c r="M687" i="4"/>
  <c r="M167" i="4"/>
  <c r="M627" i="4"/>
  <c r="M674" i="4"/>
  <c r="M451" i="4"/>
  <c r="M188" i="4"/>
  <c r="M89" i="4"/>
  <c r="M513" i="4"/>
  <c r="M272" i="4"/>
  <c r="M27" i="4"/>
  <c r="M306" i="4"/>
  <c r="M341" i="4"/>
  <c r="M523" i="4"/>
  <c r="M423" i="4"/>
  <c r="M563" i="4"/>
  <c r="AE563" i="4" s="1"/>
  <c r="M130" i="4"/>
  <c r="M696" i="4"/>
  <c r="M424" i="4"/>
  <c r="M756" i="4"/>
  <c r="M168" i="4"/>
  <c r="M169" i="4"/>
  <c r="M425" i="4"/>
  <c r="M443" i="4"/>
  <c r="M524" i="4"/>
  <c r="M208" i="4"/>
  <c r="M10" i="4"/>
  <c r="M74" i="4"/>
  <c r="M584" i="4"/>
  <c r="M368" i="4"/>
  <c r="M180" i="4"/>
  <c r="M723" i="4"/>
  <c r="M107" i="4"/>
  <c r="M209" i="4"/>
  <c r="M11" i="4"/>
  <c r="M131" i="4"/>
  <c r="M409" i="4"/>
  <c r="M724" i="4"/>
  <c r="M39" i="4"/>
  <c r="M487" i="4"/>
  <c r="M514" i="4"/>
  <c r="M21" i="4"/>
  <c r="M667" i="4"/>
  <c r="M629" i="4"/>
  <c r="M481" i="4"/>
  <c r="M569" i="4"/>
  <c r="M22" i="4"/>
  <c r="M592" i="4"/>
  <c r="M126" i="4"/>
  <c r="M116" i="4"/>
  <c r="M147" i="4"/>
  <c r="M221" i="4"/>
  <c r="M192" i="4"/>
  <c r="M401" i="4"/>
  <c r="M311" i="4"/>
  <c r="M141" i="4"/>
  <c r="M142" i="4"/>
  <c r="M515" i="4"/>
  <c r="M101" i="4"/>
  <c r="M75" i="4"/>
  <c r="M757" i="4"/>
  <c r="M76" i="4"/>
  <c r="M774" i="4"/>
  <c r="M121" i="4"/>
  <c r="M418" i="4"/>
  <c r="M289" i="4"/>
  <c r="M503" i="4"/>
  <c r="AE503" i="4" s="1"/>
  <c r="M252" i="4"/>
  <c r="M402" i="4"/>
  <c r="M636" i="4"/>
  <c r="M758" i="4"/>
  <c r="M278" i="4"/>
  <c r="M170" i="4"/>
  <c r="M612" i="4"/>
  <c r="M122" i="4"/>
  <c r="M162" i="4"/>
  <c r="M369" i="4"/>
  <c r="M299" i="4"/>
  <c r="M452" i="4"/>
  <c r="M395" i="4"/>
  <c r="M711" i="4"/>
  <c r="M470" i="4"/>
  <c r="M183" i="4"/>
  <c r="AE183" i="4" s="1"/>
  <c r="M437" i="4"/>
  <c r="M438" i="4"/>
  <c r="M193" i="4"/>
  <c r="M132" i="4"/>
  <c r="M242" i="4"/>
  <c r="M23" i="4"/>
  <c r="M630" i="4"/>
  <c r="M342" i="4"/>
  <c r="M326" i="4"/>
  <c r="M416" i="4"/>
  <c r="M379" i="4"/>
  <c r="M453" i="4"/>
  <c r="M333" i="4"/>
  <c r="M387" i="4"/>
  <c r="M234" i="4"/>
  <c r="M751" i="4"/>
  <c r="M454" i="4"/>
  <c r="M681" i="4"/>
  <c r="M241" i="4"/>
  <c r="M539" i="4"/>
  <c r="M602" i="4"/>
  <c r="M597" i="4"/>
  <c r="M613" i="4"/>
  <c r="M593" i="4"/>
  <c r="M317" i="4"/>
  <c r="M181" i="4"/>
  <c r="M426" i="4"/>
  <c r="M355" i="4"/>
  <c r="M631" i="4"/>
  <c r="M290" i="4"/>
  <c r="M279" i="4"/>
  <c r="M496" i="4"/>
  <c r="M455" i="4"/>
  <c r="M668" i="4"/>
  <c r="M24" i="4"/>
  <c r="M351" i="4"/>
  <c r="M476" i="4"/>
  <c r="M229" i="4"/>
  <c r="M697" i="4"/>
  <c r="M61" i="4"/>
  <c r="AE61" i="4" s="1"/>
  <c r="M482" i="4"/>
  <c r="M307" i="4"/>
  <c r="M40" i="4"/>
  <c r="M143" i="4"/>
  <c r="M189" i="4"/>
  <c r="M456" i="4"/>
  <c r="M768" i="4"/>
  <c r="M102" i="4"/>
  <c r="M621" i="4"/>
  <c r="M103" i="4"/>
  <c r="M235" i="4"/>
  <c r="M163" i="4"/>
  <c r="M483" i="4"/>
  <c r="M403" i="4"/>
  <c r="M649" i="4"/>
  <c r="M318" i="4"/>
  <c r="M171" i="4"/>
  <c r="M216" i="4"/>
  <c r="M323" i="4"/>
  <c r="AE323" i="4" s="1"/>
  <c r="M410" i="4"/>
  <c r="M273" i="4"/>
  <c r="M675" i="4"/>
  <c r="M164" i="4"/>
  <c r="M703" i="4"/>
  <c r="M427" i="4"/>
  <c r="M477" i="4"/>
  <c r="M62" i="4"/>
  <c r="AE62" i="4" s="1"/>
  <c r="M478" i="4"/>
  <c r="M428" i="4"/>
  <c r="M359" i="4"/>
  <c r="M439" i="4"/>
  <c r="M150" i="4"/>
  <c r="AE150" i="4" s="1"/>
  <c r="M632" i="4"/>
  <c r="M698" i="4"/>
  <c r="M49" i="4"/>
  <c r="M41" i="4"/>
  <c r="M194" i="4"/>
  <c r="M352" i="4"/>
  <c r="M497" i="4"/>
  <c r="M77" i="4"/>
  <c r="M504" i="4"/>
  <c r="AE504" i="4" s="1"/>
  <c r="M195" i="4"/>
  <c r="M712" i="4"/>
  <c r="M637" i="4"/>
  <c r="M6" i="4"/>
  <c r="M614" i="4"/>
  <c r="M725" i="4"/>
  <c r="M638" i="4"/>
  <c r="M639" i="4"/>
  <c r="M50" i="4"/>
  <c r="M633" i="4"/>
  <c r="M258" i="4"/>
  <c r="M319" i="4"/>
  <c r="M148" i="4"/>
  <c r="M12" i="4"/>
  <c r="M556" i="4"/>
  <c r="M488" i="4"/>
  <c r="M615" i="4"/>
  <c r="M217" i="4"/>
  <c r="M734" i="4"/>
  <c r="M327" i="4"/>
  <c r="M699" i="4"/>
  <c r="M700" i="4"/>
  <c r="M598" i="4"/>
  <c r="M308" i="4"/>
  <c r="M440" i="4"/>
  <c r="M735" i="4"/>
  <c r="M127" i="4"/>
  <c r="M599" i="4"/>
  <c r="M94" i="4"/>
  <c r="M460" i="4"/>
  <c r="M704" i="4"/>
  <c r="M196" i="4"/>
  <c r="M507" i="4"/>
  <c r="M291" i="4"/>
  <c r="M616" i="4"/>
  <c r="M640" i="4"/>
  <c r="M498" i="4"/>
  <c r="M411" i="4"/>
  <c r="AE411" i="4" s="1"/>
  <c r="M280" i="4"/>
  <c r="M253" i="4"/>
  <c r="M334" i="4"/>
  <c r="M312" i="4"/>
  <c r="M292" i="4"/>
  <c r="M218" i="4"/>
  <c r="M603" i="4"/>
  <c r="M604" i="4"/>
  <c r="M133" i="4"/>
  <c r="M197" i="4"/>
  <c r="M380" i="4"/>
  <c r="M210" i="4"/>
  <c r="M90" i="4"/>
  <c r="M13" i="4"/>
  <c r="M412" i="4"/>
  <c r="M748" i="4"/>
  <c r="M446" i="4"/>
  <c r="M585" i="4"/>
  <c r="M540" i="4"/>
  <c r="M719" i="4"/>
  <c r="AE719" i="4" s="1"/>
  <c r="M622" i="4"/>
  <c r="M404" i="4"/>
  <c r="M676" i="4"/>
  <c r="M198" i="4"/>
  <c r="M634" i="4"/>
  <c r="M155" i="4"/>
  <c r="M557" i="4"/>
  <c r="M313" i="4"/>
  <c r="M172" i="4"/>
  <c r="M293" i="4"/>
  <c r="M558" i="4"/>
  <c r="M173" i="4"/>
  <c r="M641" i="4"/>
  <c r="M516" i="4"/>
  <c r="M769" i="4"/>
  <c r="M736" i="4"/>
  <c r="M720" i="4"/>
  <c r="M370" i="4"/>
  <c r="M532" i="4"/>
  <c r="AE532" i="4" s="1"/>
  <c r="M705" i="4"/>
  <c r="M42" i="4"/>
  <c r="M642" i="4"/>
  <c r="M230" i="4"/>
  <c r="M537" i="4"/>
  <c r="M274" i="4"/>
  <c r="M489" i="4"/>
  <c r="M43" i="4"/>
  <c r="M528" i="4"/>
  <c r="M151" i="4"/>
  <c r="AE151" i="4" s="1"/>
  <c r="M471" i="4"/>
  <c r="M28" i="4"/>
  <c r="M231" i="4"/>
  <c r="M14" i="4"/>
  <c r="M715" i="4"/>
  <c r="AE715" i="4" s="1"/>
  <c r="M85" i="4"/>
  <c r="M706" i="4"/>
  <c r="M419" i="4"/>
  <c r="M461" i="4"/>
  <c r="AE461" i="4" s="1"/>
  <c r="M95" i="4"/>
  <c r="AE95" i="4" s="1"/>
  <c r="M396" i="4"/>
  <c r="M577" i="4"/>
  <c r="M775" i="4"/>
  <c r="M499" i="4"/>
  <c r="M157" i="4"/>
  <c r="M517" i="4"/>
  <c r="M108" i="4"/>
  <c r="M643" i="4"/>
  <c r="M605" i="4"/>
  <c r="M371" i="4"/>
  <c r="M222" i="4"/>
  <c r="M759" i="4"/>
  <c r="M259" i="4"/>
  <c r="M570" i="4"/>
  <c r="M223" i="4"/>
  <c r="M186" i="4"/>
  <c r="M281" i="4"/>
  <c r="M559" i="4"/>
  <c r="M405" i="4"/>
  <c r="M677" i="4"/>
  <c r="M770" i="4"/>
  <c r="M656" i="4"/>
  <c r="M500" i="4"/>
  <c r="M771" i="4"/>
  <c r="M772" i="4"/>
  <c r="M294" i="4"/>
  <c r="M109" i="4"/>
  <c r="M623" i="4"/>
  <c r="M457" i="4"/>
  <c r="M263" i="4"/>
  <c r="M314" i="4"/>
  <c r="M199" i="4"/>
  <c r="M606" i="4"/>
  <c r="M760" i="4"/>
  <c r="M429" i="4"/>
  <c r="M541" i="4"/>
  <c r="M134" i="4"/>
  <c r="M726" i="4"/>
  <c r="M372" i="4"/>
  <c r="M174" i="4"/>
  <c r="M420" i="4"/>
  <c r="M211" i="4"/>
  <c r="M51" i="4"/>
  <c r="M236" i="4"/>
  <c r="M52" i="4"/>
  <c r="M78" i="4"/>
  <c r="M320" i="4"/>
  <c r="M135" i="4"/>
  <c r="M104" i="4"/>
  <c r="M721" i="4"/>
  <c r="M79" i="4"/>
  <c r="M501" i="4"/>
  <c r="M270" i="4"/>
  <c r="M430" i="4"/>
  <c r="M282" i="4"/>
  <c r="M260" i="4"/>
  <c r="M533" i="4"/>
  <c r="AE533" i="4" s="1"/>
  <c r="M190" i="4"/>
  <c r="M397" i="4"/>
  <c r="M31" i="4"/>
  <c r="AE31" i="4" s="1"/>
  <c r="M701" i="4"/>
  <c r="M659" i="4"/>
  <c r="M382" i="4"/>
  <c r="M298" i="4"/>
  <c r="AE298" i="4" s="1"/>
  <c r="M261" i="4"/>
  <c r="M717" i="4"/>
  <c r="M650" i="4"/>
  <c r="M749" i="4"/>
  <c r="M727" i="4"/>
  <c r="M490" i="4"/>
  <c r="M518" i="4"/>
  <c r="M462" i="4"/>
  <c r="M617" i="4"/>
  <c r="M25" i="4"/>
  <c r="M136" i="4"/>
  <c r="M295" i="4"/>
  <c r="M373" i="4"/>
  <c r="M144" i="4"/>
  <c r="M536" i="4"/>
  <c r="M321" i="4"/>
  <c r="M383" i="4"/>
  <c r="AE383" i="4" s="1"/>
  <c r="M529" i="4"/>
  <c r="M398" i="4"/>
  <c r="M29" i="4"/>
  <c r="M594" i="4"/>
  <c r="AE594" i="4" s="1"/>
  <c r="M343" i="4"/>
  <c r="M549" i="4"/>
  <c r="M275" i="4"/>
  <c r="M508" i="4"/>
  <c r="M212" i="4"/>
  <c r="M413" i="4"/>
  <c r="AE413" i="4" s="1"/>
  <c r="M707" i="4"/>
  <c r="M214" i="4"/>
  <c r="M175" i="4"/>
  <c r="M80" i="4"/>
  <c r="M660" i="4"/>
  <c r="M344" i="4"/>
  <c r="M509" i="4"/>
  <c r="M60" i="4"/>
  <c r="M744" i="4"/>
  <c r="M618" i="4"/>
  <c r="M328" i="4"/>
  <c r="M388" i="4"/>
  <c r="M86" i="4"/>
  <c r="M678" i="4"/>
  <c r="M3" i="4"/>
  <c r="M651" i="4"/>
  <c r="M53" i="4"/>
  <c r="M644" i="4"/>
  <c r="M463" i="4"/>
  <c r="M137" i="4"/>
  <c r="M491" i="4"/>
  <c r="M200" i="4"/>
  <c r="M607" i="4"/>
  <c r="M243" i="4"/>
  <c r="M550" i="4"/>
  <c r="M586" i="4"/>
  <c r="M737" i="4"/>
  <c r="M64" i="4"/>
  <c r="M237" i="4"/>
  <c r="M571" i="4"/>
  <c r="M745" i="4"/>
  <c r="M431" i="4"/>
  <c r="M345" i="4"/>
  <c r="M215" i="4"/>
  <c r="M682" i="4"/>
  <c r="M44" i="4"/>
  <c r="M474" i="4"/>
  <c r="AE474" i="4" s="1"/>
  <c r="M374" i="4"/>
  <c r="M30" i="4"/>
  <c r="M738" i="4"/>
  <c r="M464" i="4"/>
  <c r="AE464" i="4" s="1"/>
  <c r="M329" i="4"/>
  <c r="M15" i="4"/>
  <c r="M683" i="4"/>
  <c r="M16" i="4"/>
  <c r="M224" i="4"/>
  <c r="M669" i="4"/>
  <c r="M335" i="4"/>
  <c r="M525" i="4"/>
  <c r="M346" i="4"/>
  <c r="M152" i="4"/>
  <c r="AE152" i="4" s="1"/>
  <c r="M645" i="4"/>
  <c r="M519" i="4"/>
  <c r="M296" i="4"/>
  <c r="M739" i="4"/>
  <c r="M244" i="4"/>
  <c r="M530" i="4"/>
  <c r="M347" i="4"/>
  <c r="M54" i="4"/>
  <c r="M153" i="4"/>
  <c r="AE153" i="4" s="1"/>
  <c r="M360" i="4"/>
  <c r="M773" i="4"/>
  <c r="M65" i="4"/>
  <c r="M740" i="4"/>
  <c r="M110" i="4"/>
  <c r="M353" i="4"/>
  <c r="M138" i="4"/>
  <c r="M55" i="4"/>
  <c r="M534" i="4"/>
  <c r="AE534" i="4" s="1"/>
  <c r="M728" i="4"/>
  <c r="M117" i="4"/>
  <c r="M560" i="4"/>
  <c r="M421" i="4"/>
  <c r="M776" i="4"/>
  <c r="M578" i="4"/>
  <c r="M444" i="4"/>
  <c r="M479" i="4"/>
  <c r="M32" i="4"/>
  <c r="AE32" i="4" s="1"/>
  <c r="M213" i="4"/>
  <c r="M708" i="4"/>
  <c r="M688" i="4"/>
  <c r="M465" i="4"/>
  <c r="M283" i="4"/>
  <c r="M201" i="4"/>
  <c r="M417" i="4"/>
  <c r="M406" i="4"/>
  <c r="M484" i="4"/>
  <c r="M670" i="4"/>
  <c r="M661" i="4"/>
  <c r="M66" i="4"/>
  <c r="M124" i="4"/>
  <c r="M158" i="4"/>
  <c r="M551" i="4"/>
  <c r="M741" i="4"/>
  <c r="M245" i="4"/>
  <c r="M579" i="4"/>
  <c r="M689" i="4"/>
  <c r="M356" i="4"/>
  <c r="M361" i="4"/>
  <c r="M330" i="4"/>
  <c r="M176" i="4"/>
  <c r="M389" i="4"/>
  <c r="M96" i="4"/>
  <c r="M713" i="4"/>
  <c r="M177" i="4"/>
  <c r="M225" i="4"/>
  <c r="M466" i="4"/>
  <c r="M561" i="4"/>
  <c r="M17" i="4"/>
  <c r="M276" i="4"/>
  <c r="M646" i="4"/>
  <c r="M202" i="4"/>
  <c r="M18" i="4"/>
  <c r="M182" i="4"/>
  <c r="M652" i="4"/>
  <c r="M526" i="4"/>
  <c r="M203" i="4"/>
  <c r="M97" i="4"/>
  <c r="AE97" i="4" s="1"/>
  <c r="M284" i="4"/>
  <c r="M67" i="4"/>
  <c r="M690" i="4"/>
  <c r="M277" i="4"/>
  <c r="M572" i="4"/>
  <c r="M467" i="4"/>
  <c r="M204" i="4"/>
  <c r="M111" i="4"/>
  <c r="M441" i="4"/>
  <c r="M447" i="4"/>
  <c r="M531" i="4"/>
  <c r="M662" i="4"/>
  <c r="M33" i="4"/>
  <c r="M45" i="4"/>
  <c r="M722" i="4"/>
  <c r="M362" i="4"/>
  <c r="M542" i="4"/>
  <c r="M742" i="4"/>
  <c r="M684" i="4"/>
  <c r="M562" i="4"/>
  <c r="AE562" i="4" s="1"/>
  <c r="M300" i="4"/>
  <c r="AE300" i="4" s="1"/>
  <c r="M580" i="4"/>
  <c r="M624" i="4"/>
  <c r="M98" i="4"/>
  <c r="M716" i="4"/>
  <c r="AE716" i="4" s="1"/>
  <c r="M432" i="4"/>
  <c r="M262" i="4"/>
  <c r="M709" i="4"/>
  <c r="M123" i="4"/>
  <c r="M729" i="4"/>
  <c r="M581" i="4"/>
  <c r="M485" i="4"/>
  <c r="M309" i="4"/>
  <c r="M336" i="4"/>
  <c r="M331" i="4"/>
  <c r="M285" i="4"/>
  <c r="M573" i="4"/>
  <c r="M118" i="4"/>
  <c r="M184" i="4"/>
  <c r="M679" i="4"/>
  <c r="M486" i="4"/>
  <c r="M761" i="4"/>
  <c r="M691" i="4"/>
  <c r="M647" i="4"/>
  <c r="M145" i="4"/>
  <c r="M139" i="4"/>
  <c r="M232" i="4"/>
  <c r="M91" i="4"/>
  <c r="M671" i="4"/>
  <c r="M46" i="4"/>
  <c r="M384" i="4"/>
  <c r="AE384" i="4" s="1"/>
  <c r="M178" i="4"/>
  <c r="M286" i="4"/>
  <c r="AE286" i="4" s="1"/>
  <c r="M226" i="4"/>
  <c r="M552" i="4"/>
  <c r="M520" i="4"/>
  <c r="M672" i="4"/>
  <c r="M26" i="4"/>
  <c r="M743" i="4"/>
  <c r="M390" i="4"/>
  <c r="M492" i="4"/>
  <c r="M56" i="4"/>
  <c r="M510" i="4"/>
  <c r="M502" i="4"/>
  <c r="M391" i="4"/>
  <c r="M92" i="4"/>
  <c r="M685" i="4"/>
  <c r="M433" i="4"/>
  <c r="M730" i="4"/>
  <c r="M301" i="4"/>
  <c r="M493" i="4"/>
  <c r="M7" i="4"/>
  <c r="M87" i="4"/>
  <c r="M564" i="4"/>
  <c r="AE564" i="4" s="1"/>
  <c r="M246" i="4"/>
  <c r="M663" i="4"/>
  <c r="M337" i="4"/>
  <c r="M375" i="4"/>
  <c r="M587" i="4"/>
  <c r="M543" i="4"/>
  <c r="M165" i="4"/>
  <c r="M673" i="4"/>
  <c r="M653" i="4"/>
  <c r="M227" i="4"/>
  <c r="M68" i="4"/>
  <c r="M544" i="4"/>
  <c r="M553" i="4"/>
  <c r="M69" i="4"/>
  <c r="M664" i="4"/>
  <c r="M35" i="4"/>
  <c r="M527" i="4"/>
  <c r="M254" i="4"/>
  <c r="M348" i="4"/>
  <c r="M93" i="4"/>
  <c r="AE93" i="4" s="1"/>
  <c r="M407" i="4"/>
  <c r="M376" i="4"/>
  <c r="M302" i="4"/>
  <c r="M731" i="4"/>
  <c r="M608" i="4"/>
  <c r="M128" i="4"/>
  <c r="M36" i="4"/>
  <c r="M710" i="4"/>
  <c r="M665" i="4"/>
  <c r="M458" i="4"/>
  <c r="M191" i="4"/>
  <c r="M112" i="4"/>
  <c r="M113" i="4"/>
  <c r="M338" i="4"/>
  <c r="M494" i="4"/>
  <c r="M545" i="4"/>
  <c r="M377" i="4"/>
  <c r="M357" i="4"/>
  <c r="M57" i="4"/>
  <c r="M310" i="4"/>
  <c r="M332" i="4"/>
  <c r="M363" i="4"/>
  <c r="M635" i="4"/>
  <c r="M63" i="4"/>
  <c r="AE63" i="4" s="1"/>
  <c r="M364" i="4"/>
  <c r="M47" i="4"/>
  <c r="M267" i="4"/>
  <c r="AE267" i="4" s="1"/>
  <c r="M146" i="4"/>
  <c r="M303" i="4"/>
  <c r="M546" i="4"/>
  <c r="M442" i="4"/>
  <c r="M268" i="4"/>
  <c r="AE268" i="4" s="1"/>
  <c r="M414" i="4"/>
  <c r="AE414" i="4" s="1"/>
  <c r="M149" i="4"/>
  <c r="M655" i="4"/>
  <c r="AE655" i="4" s="1"/>
  <c r="M70" i="4"/>
  <c r="M255" i="4"/>
  <c r="M381" i="4"/>
  <c r="M154" i="4"/>
  <c r="AE154" i="4" s="1"/>
  <c r="M19" i="4"/>
  <c r="M480" i="4"/>
  <c r="M20" i="4"/>
  <c r="M511" i="4"/>
  <c r="M349" i="4"/>
  <c r="M547" i="4"/>
  <c r="M264" i="4"/>
  <c r="M350" i="4"/>
  <c r="M48" i="4"/>
  <c r="M247" i="4"/>
  <c r="M339" i="4"/>
  <c r="M324" i="4"/>
  <c r="AE324" i="4" s="1"/>
  <c r="M304" i="4"/>
  <c r="M468" i="4"/>
  <c r="M322" i="4"/>
  <c r="M205" i="4"/>
  <c r="M625" i="4"/>
  <c r="M287" i="4"/>
  <c r="M37" i="4"/>
  <c r="M378" i="4"/>
  <c r="M680" i="4"/>
  <c r="M256" i="4"/>
  <c r="M238" i="4"/>
  <c r="M619" i="4"/>
  <c r="M81" i="4"/>
  <c r="M88" i="4"/>
  <c r="M239" i="4"/>
  <c r="M554" i="4"/>
  <c r="M315" i="4"/>
  <c r="M399" i="4"/>
  <c r="M119" i="4"/>
  <c r="M206" i="4"/>
  <c r="M8" i="4"/>
  <c r="M555" i="4"/>
  <c r="M392" i="4"/>
  <c r="M746" i="4"/>
  <c r="M179" i="4"/>
  <c r="M99" i="4"/>
  <c r="M316" i="4"/>
  <c r="M422" i="4"/>
  <c r="M365" i="4"/>
  <c r="M548" i="4"/>
  <c r="M854" i="4"/>
  <c r="AE854" i="4" s="1"/>
  <c r="M386" i="4"/>
  <c r="K826" i="4"/>
  <c r="K792" i="4"/>
  <c r="K793" i="4"/>
  <c r="K812" i="4"/>
  <c r="K794" i="4"/>
  <c r="K816" i="4"/>
  <c r="K795" i="4"/>
  <c r="K832" i="4"/>
  <c r="K823" i="4"/>
  <c r="K817" i="4"/>
  <c r="K813" i="4"/>
  <c r="K833" i="4"/>
  <c r="K846" i="4"/>
  <c r="K796" i="4"/>
  <c r="K847" i="4"/>
  <c r="K783" i="4"/>
  <c r="K827" i="4"/>
  <c r="K784" i="4"/>
  <c r="K834" i="4"/>
  <c r="K835" i="4"/>
  <c r="K818" i="4"/>
  <c r="K777" i="4"/>
  <c r="K856" i="4"/>
  <c r="K848" i="4"/>
  <c r="K836" i="4"/>
  <c r="K845" i="4"/>
  <c r="K849" i="4"/>
  <c r="K824" i="4"/>
  <c r="K808" i="4"/>
  <c r="K819" i="4"/>
  <c r="K837" i="4"/>
  <c r="K802" i="4"/>
  <c r="K825" i="4"/>
  <c r="K788" i="4"/>
  <c r="K820" i="4"/>
  <c r="K841" i="4"/>
  <c r="K762" i="4"/>
  <c r="K472" i="4"/>
  <c r="K809" i="4"/>
  <c r="K657" i="4"/>
  <c r="K855" i="4"/>
  <c r="K853" i="4"/>
  <c r="K4" i="4"/>
  <c r="K838" i="4"/>
  <c r="K800" i="4"/>
  <c r="K5" i="4"/>
  <c r="K538" i="4"/>
  <c r="K790" i="4"/>
  <c r="K839" i="4"/>
  <c r="K692" i="4"/>
  <c r="K473" i="4"/>
  <c r="K779" i="4"/>
  <c r="K785" i="4"/>
  <c r="K797" i="4"/>
  <c r="K620" i="4"/>
  <c r="K840" i="4"/>
  <c r="K814" i="4"/>
  <c r="K798" i="4"/>
  <c r="K828" i="4"/>
  <c r="K565" i="4"/>
  <c r="K789" i="4"/>
  <c r="K82" i="4"/>
  <c r="K38" i="4"/>
  <c r="K821" i="4"/>
  <c r="K786" i="4"/>
  <c r="K780" i="4"/>
  <c r="K804" i="4"/>
  <c r="K752" i="4"/>
  <c r="K763" i="4"/>
  <c r="K799" i="4"/>
  <c r="K71" i="4"/>
  <c r="K448" i="4"/>
  <c r="K778" i="4"/>
  <c r="K787" i="4"/>
  <c r="K850" i="4"/>
  <c r="K803" i="4"/>
  <c r="K609" i="4"/>
  <c r="K829" i="4"/>
  <c r="K791" i="4"/>
  <c r="K386" i="4"/>
  <c r="J826" i="4"/>
  <c r="J792" i="4"/>
  <c r="J793" i="4"/>
  <c r="J812" i="4"/>
  <c r="J794" i="4"/>
  <c r="J816" i="4"/>
  <c r="J795" i="4"/>
  <c r="J832" i="4"/>
  <c r="J823" i="4"/>
  <c r="J817" i="4"/>
  <c r="J813" i="4"/>
  <c r="J833" i="4"/>
  <c r="J846" i="4"/>
  <c r="J796" i="4"/>
  <c r="J847" i="4"/>
  <c r="J783" i="4"/>
  <c r="J827" i="4"/>
  <c r="J784" i="4"/>
  <c r="J834" i="4"/>
  <c r="J835" i="4"/>
  <c r="J818" i="4"/>
  <c r="J777" i="4"/>
  <c r="J856" i="4"/>
  <c r="J848" i="4"/>
  <c r="J836" i="4"/>
  <c r="J845" i="4"/>
  <c r="J849" i="4"/>
  <c r="J824" i="4"/>
  <c r="J808" i="4"/>
  <c r="J819" i="4"/>
  <c r="J837" i="4"/>
  <c r="J802" i="4"/>
  <c r="J825" i="4"/>
  <c r="J788" i="4"/>
  <c r="J820" i="4"/>
  <c r="J841" i="4"/>
  <c r="J762" i="4"/>
  <c r="J472" i="4"/>
  <c r="J809" i="4"/>
  <c r="J657" i="4"/>
  <c r="J855" i="4"/>
  <c r="J853" i="4"/>
  <c r="J4" i="4"/>
  <c r="J838" i="4"/>
  <c r="J800" i="4"/>
  <c r="J5" i="4"/>
  <c r="J538" i="4"/>
  <c r="J790" i="4"/>
  <c r="J839" i="4"/>
  <c r="J692" i="4"/>
  <c r="J473" i="4"/>
  <c r="J779" i="4"/>
  <c r="J785" i="4"/>
  <c r="J797" i="4"/>
  <c r="J620" i="4"/>
  <c r="J840" i="4"/>
  <c r="J814" i="4"/>
  <c r="J798" i="4"/>
  <c r="J828" i="4"/>
  <c r="J565" i="4"/>
  <c r="J789" i="4"/>
  <c r="J82" i="4"/>
  <c r="J38" i="4"/>
  <c r="J821" i="4"/>
  <c r="J786" i="4"/>
  <c r="J780" i="4"/>
  <c r="J804" i="4"/>
  <c r="J752" i="4"/>
  <c r="J763" i="4"/>
  <c r="J799" i="4"/>
  <c r="J71" i="4"/>
  <c r="J448" i="4"/>
  <c r="J778" i="4"/>
  <c r="J787" i="4"/>
  <c r="J850" i="4"/>
  <c r="J803" i="4"/>
  <c r="J609" i="4"/>
  <c r="J829" i="4"/>
  <c r="J791" i="4"/>
  <c r="J386" i="4"/>
  <c r="I826" i="4"/>
  <c r="I792" i="4"/>
  <c r="I793" i="4"/>
  <c r="I812" i="4"/>
  <c r="I794" i="4"/>
  <c r="I816" i="4"/>
  <c r="I795" i="4"/>
  <c r="I832" i="4"/>
  <c r="I823" i="4"/>
  <c r="I817" i="4"/>
  <c r="I813" i="4"/>
  <c r="I833" i="4"/>
  <c r="I846" i="4"/>
  <c r="I796" i="4"/>
  <c r="I847" i="4"/>
  <c r="I783" i="4"/>
  <c r="I827" i="4"/>
  <c r="I784" i="4"/>
  <c r="I834" i="4"/>
  <c r="I835" i="4"/>
  <c r="I818" i="4"/>
  <c r="I777" i="4"/>
  <c r="I856" i="4"/>
  <c r="I848" i="4"/>
  <c r="I836" i="4"/>
  <c r="I845" i="4"/>
  <c r="I849" i="4"/>
  <c r="I824" i="4"/>
  <c r="I808" i="4"/>
  <c r="I819" i="4"/>
  <c r="I837" i="4"/>
  <c r="I802" i="4"/>
  <c r="I825" i="4"/>
  <c r="I788" i="4"/>
  <c r="I820" i="4"/>
  <c r="I841" i="4"/>
  <c r="I762" i="4"/>
  <c r="I472" i="4"/>
  <c r="I809" i="4"/>
  <c r="I657" i="4"/>
  <c r="I855" i="4"/>
  <c r="I853" i="4"/>
  <c r="I4" i="4"/>
  <c r="I838" i="4"/>
  <c r="I800" i="4"/>
  <c r="I5" i="4"/>
  <c r="I538" i="4"/>
  <c r="I790" i="4"/>
  <c r="I839" i="4"/>
  <c r="I692" i="4"/>
  <c r="I473" i="4"/>
  <c r="I779" i="4"/>
  <c r="I785" i="4"/>
  <c r="I797" i="4"/>
  <c r="I620" i="4"/>
  <c r="I840" i="4"/>
  <c r="I814" i="4"/>
  <c r="I798" i="4"/>
  <c r="I828" i="4"/>
  <c r="I565" i="4"/>
  <c r="I789" i="4"/>
  <c r="I82" i="4"/>
  <c r="I38" i="4"/>
  <c r="I821" i="4"/>
  <c r="I786" i="4"/>
  <c r="I780" i="4"/>
  <c r="I804" i="4"/>
  <c r="I752" i="4"/>
  <c r="I763" i="4"/>
  <c r="I799" i="4"/>
  <c r="I71" i="4"/>
  <c r="I448" i="4"/>
  <c r="I778" i="4"/>
  <c r="I787" i="4"/>
  <c r="I850" i="4"/>
  <c r="I803" i="4"/>
  <c r="I609" i="4"/>
  <c r="I829" i="4"/>
  <c r="I791" i="4"/>
  <c r="I386" i="4"/>
  <c r="AC386" i="4" s="1"/>
  <c r="H826" i="4"/>
  <c r="H792" i="4"/>
  <c r="H793" i="4"/>
  <c r="H812" i="4"/>
  <c r="H794" i="4"/>
  <c r="H816" i="4"/>
  <c r="H795" i="4"/>
  <c r="H832" i="4"/>
  <c r="H823" i="4"/>
  <c r="H817" i="4"/>
  <c r="H813" i="4"/>
  <c r="H833" i="4"/>
  <c r="H846" i="4"/>
  <c r="H796" i="4"/>
  <c r="H847" i="4"/>
  <c r="H783" i="4"/>
  <c r="H827" i="4"/>
  <c r="H784" i="4"/>
  <c r="H834" i="4"/>
  <c r="H835" i="4"/>
  <c r="H818" i="4"/>
  <c r="H777" i="4"/>
  <c r="H856" i="4"/>
  <c r="H848" i="4"/>
  <c r="H836" i="4"/>
  <c r="H845" i="4"/>
  <c r="H849" i="4"/>
  <c r="H824" i="4"/>
  <c r="H808" i="4"/>
  <c r="H819" i="4"/>
  <c r="H837" i="4"/>
  <c r="H802" i="4"/>
  <c r="H825" i="4"/>
  <c r="H788" i="4"/>
  <c r="H820" i="4"/>
  <c r="H841" i="4"/>
  <c r="H762" i="4"/>
  <c r="H472" i="4"/>
  <c r="H809" i="4"/>
  <c r="H657" i="4"/>
  <c r="H855" i="4"/>
  <c r="H853" i="4"/>
  <c r="H4" i="4"/>
  <c r="H838" i="4"/>
  <c r="H800" i="4"/>
  <c r="H5" i="4"/>
  <c r="H538" i="4"/>
  <c r="H790" i="4"/>
  <c r="H839" i="4"/>
  <c r="H692" i="4"/>
  <c r="H473" i="4"/>
  <c r="H779" i="4"/>
  <c r="H785" i="4"/>
  <c r="H797" i="4"/>
  <c r="H620" i="4"/>
  <c r="H840" i="4"/>
  <c r="H814" i="4"/>
  <c r="H798" i="4"/>
  <c r="H828" i="4"/>
  <c r="H565" i="4"/>
  <c r="H789" i="4"/>
  <c r="H82" i="4"/>
  <c r="H38" i="4"/>
  <c r="H821" i="4"/>
  <c r="H786" i="4"/>
  <c r="H780" i="4"/>
  <c r="H804" i="4"/>
  <c r="H752" i="4"/>
  <c r="H763" i="4"/>
  <c r="H799" i="4"/>
  <c r="H71" i="4"/>
  <c r="H448" i="4"/>
  <c r="H778" i="4"/>
  <c r="H787" i="4"/>
  <c r="H850" i="4"/>
  <c r="H803" i="4"/>
  <c r="H609" i="4"/>
  <c r="H829" i="4"/>
  <c r="H791" i="4"/>
  <c r="H386" i="4"/>
  <c r="G826" i="4"/>
  <c r="G792" i="4"/>
  <c r="G793" i="4"/>
  <c r="G812" i="4"/>
  <c r="G794" i="4"/>
  <c r="G816" i="4"/>
  <c r="G795" i="4"/>
  <c r="G832" i="4"/>
  <c r="G823" i="4"/>
  <c r="G817" i="4"/>
  <c r="G813" i="4"/>
  <c r="G833" i="4"/>
  <c r="G846" i="4"/>
  <c r="G796" i="4"/>
  <c r="G847" i="4"/>
  <c r="G783" i="4"/>
  <c r="G827" i="4"/>
  <c r="G784" i="4"/>
  <c r="G834" i="4"/>
  <c r="G835" i="4"/>
  <c r="G818" i="4"/>
  <c r="G777" i="4"/>
  <c r="G856" i="4"/>
  <c r="G848" i="4"/>
  <c r="G836" i="4"/>
  <c r="G845" i="4"/>
  <c r="G849" i="4"/>
  <c r="G824" i="4"/>
  <c r="G808" i="4"/>
  <c r="G819" i="4"/>
  <c r="G837" i="4"/>
  <c r="G802" i="4"/>
  <c r="G825" i="4"/>
  <c r="G788" i="4"/>
  <c r="G820" i="4"/>
  <c r="G841" i="4"/>
  <c r="G762" i="4"/>
  <c r="G472" i="4"/>
  <c r="G809" i="4"/>
  <c r="G657" i="4"/>
  <c r="G855" i="4"/>
  <c r="G853" i="4"/>
  <c r="G4" i="4"/>
  <c r="G838" i="4"/>
  <c r="G800" i="4"/>
  <c r="G5" i="4"/>
  <c r="G538" i="4"/>
  <c r="G790" i="4"/>
  <c r="G839" i="4"/>
  <c r="G692" i="4"/>
  <c r="G473" i="4"/>
  <c r="G779" i="4"/>
  <c r="G785" i="4"/>
  <c r="G797" i="4"/>
  <c r="G620" i="4"/>
  <c r="G840" i="4"/>
  <c r="G814" i="4"/>
  <c r="G798" i="4"/>
  <c r="G828" i="4"/>
  <c r="G565" i="4"/>
  <c r="G789" i="4"/>
  <c r="G82" i="4"/>
  <c r="G38" i="4"/>
  <c r="G821" i="4"/>
  <c r="G786" i="4"/>
  <c r="G780" i="4"/>
  <c r="G804" i="4"/>
  <c r="G752" i="4"/>
  <c r="G763" i="4"/>
  <c r="G799" i="4"/>
  <c r="G71" i="4"/>
  <c r="G448" i="4"/>
  <c r="G778" i="4"/>
  <c r="G787" i="4"/>
  <c r="G850" i="4"/>
  <c r="G803" i="4"/>
  <c r="G609" i="4"/>
  <c r="G829" i="4"/>
  <c r="G791" i="4"/>
  <c r="G386" i="4"/>
  <c r="F826" i="4"/>
  <c r="F792" i="4"/>
  <c r="F793" i="4"/>
  <c r="F812" i="4"/>
  <c r="F794" i="4"/>
  <c r="F816" i="4"/>
  <c r="F795" i="4"/>
  <c r="F832" i="4"/>
  <c r="F823" i="4"/>
  <c r="F817" i="4"/>
  <c r="F813" i="4"/>
  <c r="F833" i="4"/>
  <c r="F846" i="4"/>
  <c r="F796" i="4"/>
  <c r="F847" i="4"/>
  <c r="F783" i="4"/>
  <c r="F827" i="4"/>
  <c r="F784" i="4"/>
  <c r="F834" i="4"/>
  <c r="F835" i="4"/>
  <c r="F818" i="4"/>
  <c r="F777" i="4"/>
  <c r="F856" i="4"/>
  <c r="F848" i="4"/>
  <c r="F836" i="4"/>
  <c r="F845" i="4"/>
  <c r="F849" i="4"/>
  <c r="F824" i="4"/>
  <c r="F808" i="4"/>
  <c r="F819" i="4"/>
  <c r="F837" i="4"/>
  <c r="F802" i="4"/>
  <c r="F825" i="4"/>
  <c r="F788" i="4"/>
  <c r="F820" i="4"/>
  <c r="F841" i="4"/>
  <c r="F762" i="4"/>
  <c r="F472" i="4"/>
  <c r="F809" i="4"/>
  <c r="F657" i="4"/>
  <c r="F855" i="4"/>
  <c r="F853" i="4"/>
  <c r="F4" i="4"/>
  <c r="F838" i="4"/>
  <c r="F800" i="4"/>
  <c r="F5" i="4"/>
  <c r="F538" i="4"/>
  <c r="F790" i="4"/>
  <c r="F839" i="4"/>
  <c r="F692" i="4"/>
  <c r="F473" i="4"/>
  <c r="F779" i="4"/>
  <c r="F785" i="4"/>
  <c r="F797" i="4"/>
  <c r="F620" i="4"/>
  <c r="F840" i="4"/>
  <c r="F814" i="4"/>
  <c r="F798" i="4"/>
  <c r="F828" i="4"/>
  <c r="F565" i="4"/>
  <c r="F789" i="4"/>
  <c r="F82" i="4"/>
  <c r="F38" i="4"/>
  <c r="F821" i="4"/>
  <c r="F786" i="4"/>
  <c r="F780" i="4"/>
  <c r="F804" i="4"/>
  <c r="F752" i="4"/>
  <c r="F763" i="4"/>
  <c r="F799" i="4"/>
  <c r="F71" i="4"/>
  <c r="F448" i="4"/>
  <c r="F778" i="4"/>
  <c r="F787" i="4"/>
  <c r="F850" i="4"/>
  <c r="F803" i="4"/>
  <c r="F609" i="4"/>
  <c r="F829" i="4"/>
  <c r="F791" i="4"/>
  <c r="F386" i="4"/>
  <c r="E826" i="4"/>
  <c r="E792" i="4"/>
  <c r="E793" i="4"/>
  <c r="E812" i="4"/>
  <c r="E794" i="4"/>
  <c r="E816" i="4"/>
  <c r="E795" i="4"/>
  <c r="E832" i="4"/>
  <c r="E823" i="4"/>
  <c r="E817" i="4"/>
  <c r="E813" i="4"/>
  <c r="E833" i="4"/>
  <c r="E846" i="4"/>
  <c r="E796" i="4"/>
  <c r="E847" i="4"/>
  <c r="E783" i="4"/>
  <c r="E827" i="4"/>
  <c r="E784" i="4"/>
  <c r="E834" i="4"/>
  <c r="E835" i="4"/>
  <c r="E818" i="4"/>
  <c r="E777" i="4"/>
  <c r="E856" i="4"/>
  <c r="E848" i="4"/>
  <c r="E836" i="4"/>
  <c r="E845" i="4"/>
  <c r="E849" i="4"/>
  <c r="E824" i="4"/>
  <c r="E808" i="4"/>
  <c r="E819" i="4"/>
  <c r="E837" i="4"/>
  <c r="E802" i="4"/>
  <c r="E825" i="4"/>
  <c r="E788" i="4"/>
  <c r="E820" i="4"/>
  <c r="E841" i="4"/>
  <c r="E762" i="4"/>
  <c r="E472" i="4"/>
  <c r="E809" i="4"/>
  <c r="E657" i="4"/>
  <c r="E855" i="4"/>
  <c r="E853" i="4"/>
  <c r="E4" i="4"/>
  <c r="E838" i="4"/>
  <c r="E800" i="4"/>
  <c r="E5" i="4"/>
  <c r="E538" i="4"/>
  <c r="E790" i="4"/>
  <c r="E839" i="4"/>
  <c r="E692" i="4"/>
  <c r="E473" i="4"/>
  <c r="E779" i="4"/>
  <c r="E785" i="4"/>
  <c r="E797" i="4"/>
  <c r="E620" i="4"/>
  <c r="E840" i="4"/>
  <c r="E814" i="4"/>
  <c r="E798" i="4"/>
  <c r="E828" i="4"/>
  <c r="E565" i="4"/>
  <c r="E789" i="4"/>
  <c r="E82" i="4"/>
  <c r="E38" i="4"/>
  <c r="E821" i="4"/>
  <c r="E786" i="4"/>
  <c r="E780" i="4"/>
  <c r="E804" i="4"/>
  <c r="E752" i="4"/>
  <c r="E763" i="4"/>
  <c r="E799" i="4"/>
  <c r="E71" i="4"/>
  <c r="E448" i="4"/>
  <c r="E778" i="4"/>
  <c r="E787" i="4"/>
  <c r="E850" i="4"/>
  <c r="E803" i="4"/>
  <c r="E609" i="4"/>
  <c r="E829" i="4"/>
  <c r="E791" i="4"/>
  <c r="E386" i="4"/>
  <c r="E810" i="4"/>
  <c r="E105" i="4"/>
  <c r="E830" i="4"/>
  <c r="E805" i="4"/>
  <c r="E806" i="4"/>
  <c r="E815" i="4"/>
  <c r="E658" i="4"/>
  <c r="E9" i="4"/>
  <c r="E248" i="4"/>
  <c r="E512" i="4"/>
  <c r="E811" i="4"/>
  <c r="E807" i="4"/>
  <c r="E842" i="4"/>
  <c r="E781" i="4"/>
  <c r="E831" i="4"/>
  <c r="E843" i="4"/>
  <c r="E801" i="4"/>
  <c r="E782" i="4"/>
  <c r="E159" i="4"/>
  <c r="E366" i="4"/>
  <c r="E844" i="4"/>
  <c r="E588" i="4"/>
  <c r="E100" i="4"/>
  <c r="E449" i="4"/>
  <c r="E160" i="4"/>
  <c r="E648" i="4"/>
  <c r="E521" i="4"/>
  <c r="E750" i="4"/>
  <c r="E257" i="4"/>
  <c r="E72" i="4"/>
  <c r="E567" i="4"/>
  <c r="E73" i="4"/>
  <c r="E434" i="4"/>
  <c r="E666" i="4"/>
  <c r="E753" i="4"/>
  <c r="E207" i="4"/>
  <c r="E120" i="4"/>
  <c r="E249" i="4"/>
  <c r="E106" i="4"/>
  <c r="E83" i="4"/>
  <c r="E415" i="4"/>
  <c r="E450" i="4"/>
  <c r="E156" i="4"/>
  <c r="E754" i="4"/>
  <c r="E755" i="4"/>
  <c r="E693" i="4"/>
  <c r="E219" i="4"/>
  <c r="E718" i="4"/>
  <c r="E574" i="4"/>
  <c r="E522" i="4"/>
  <c r="E589" i="4"/>
  <c r="E610" i="4"/>
  <c r="E393" i="4"/>
  <c r="E686" i="4"/>
  <c r="E385" i="4"/>
  <c r="E114" i="4"/>
  <c r="E435" i="4"/>
  <c r="E233" i="4"/>
  <c r="E764" i="4"/>
  <c r="E228" i="4"/>
  <c r="E187" i="4"/>
  <c r="E84" i="4"/>
  <c r="E358" i="4"/>
  <c r="E505" i="4"/>
  <c r="E305" i="4"/>
  <c r="E590" i="4"/>
  <c r="E166" i="4"/>
  <c r="E591" i="4"/>
  <c r="E129" i="4"/>
  <c r="E436" i="4"/>
  <c r="E220" i="4"/>
  <c r="E568" i="4"/>
  <c r="E626" i="4"/>
  <c r="E469" i="4"/>
  <c r="E340" i="4"/>
  <c r="E58" i="4"/>
  <c r="E125" i="4"/>
  <c r="E600" i="4"/>
  <c r="E732" i="4"/>
  <c r="E115" i="4"/>
  <c r="E495" i="4"/>
  <c r="E575" i="4"/>
  <c r="E506" i="4"/>
  <c r="E611" i="4"/>
  <c r="E250" i="4"/>
  <c r="E702" i="4"/>
  <c r="E566" i="4"/>
  <c r="E34" i="4"/>
  <c r="E288" i="4"/>
  <c r="E582" i="4"/>
  <c r="E583" i="4"/>
  <c r="E576" i="4"/>
  <c r="E251" i="4"/>
  <c r="E445" i="4"/>
  <c r="E394" i="4"/>
  <c r="E400" i="4"/>
  <c r="E595" i="4"/>
  <c r="E535" i="4"/>
  <c r="E765" i="4"/>
  <c r="E628" i="4"/>
  <c r="E408" i="4"/>
  <c r="E596" i="4"/>
  <c r="E271" i="4"/>
  <c r="E161" i="4"/>
  <c r="E140" i="4"/>
  <c r="E459" i="4"/>
  <c r="E766" i="4"/>
  <c r="E475" i="4"/>
  <c r="E601" i="4"/>
  <c r="E747" i="4"/>
  <c r="E694" i="4"/>
  <c r="E269" i="4"/>
  <c r="E59" i="4"/>
  <c r="E367" i="4"/>
  <c r="E325" i="4"/>
  <c r="E733" i="4"/>
  <c r="E185" i="4"/>
  <c r="E767" i="4"/>
  <c r="E695" i="4"/>
  <c r="E687" i="4"/>
  <c r="E167" i="4"/>
  <c r="E627" i="4"/>
  <c r="E674" i="4"/>
  <c r="E451" i="4"/>
  <c r="E188" i="4"/>
  <c r="E89" i="4"/>
  <c r="E513" i="4"/>
  <c r="E272" i="4"/>
  <c r="E27" i="4"/>
  <c r="E306" i="4"/>
  <c r="E341" i="4"/>
  <c r="E523" i="4"/>
  <c r="E423" i="4"/>
  <c r="E130" i="4"/>
  <c r="E696" i="4"/>
  <c r="E424" i="4"/>
  <c r="E756" i="4"/>
  <c r="E168" i="4"/>
  <c r="E169" i="4"/>
  <c r="E425" i="4"/>
  <c r="E443" i="4"/>
  <c r="E524" i="4"/>
  <c r="E208" i="4"/>
  <c r="E10" i="4"/>
  <c r="E74" i="4"/>
  <c r="E584" i="4"/>
  <c r="E368" i="4"/>
  <c r="E180" i="4"/>
  <c r="E723" i="4"/>
  <c r="E107" i="4"/>
  <c r="E209" i="4"/>
  <c r="E11" i="4"/>
  <c r="E131" i="4"/>
  <c r="E409" i="4"/>
  <c r="E724" i="4"/>
  <c r="E39" i="4"/>
  <c r="E487" i="4"/>
  <c r="E514" i="4"/>
  <c r="E21" i="4"/>
  <c r="E667" i="4"/>
  <c r="E629" i="4"/>
  <c r="E481" i="4"/>
  <c r="E569" i="4"/>
  <c r="E22" i="4"/>
  <c r="E592" i="4"/>
  <c r="E126" i="4"/>
  <c r="E116" i="4"/>
  <c r="E147" i="4"/>
  <c r="E221" i="4"/>
  <c r="E192" i="4"/>
  <c r="E401" i="4"/>
  <c r="E311" i="4"/>
  <c r="E141" i="4"/>
  <c r="E142" i="4"/>
  <c r="E515" i="4"/>
  <c r="E101" i="4"/>
  <c r="E75" i="4"/>
  <c r="E757" i="4"/>
  <c r="E76" i="4"/>
  <c r="E774" i="4"/>
  <c r="E121" i="4"/>
  <c r="E418" i="4"/>
  <c r="E289" i="4"/>
  <c r="E252" i="4"/>
  <c r="E402" i="4"/>
  <c r="E636" i="4"/>
  <c r="E758" i="4"/>
  <c r="E278" i="4"/>
  <c r="E170" i="4"/>
  <c r="E612" i="4"/>
  <c r="E122" i="4"/>
  <c r="E162" i="4"/>
  <c r="E369" i="4"/>
  <c r="E299" i="4"/>
  <c r="E452" i="4"/>
  <c r="E395" i="4"/>
  <c r="E711" i="4"/>
  <c r="E470" i="4"/>
  <c r="E437" i="4"/>
  <c r="E438" i="4"/>
  <c r="E193" i="4"/>
  <c r="E132" i="4"/>
  <c r="E242" i="4"/>
  <c r="E23" i="4"/>
  <c r="E630" i="4"/>
  <c r="E342" i="4"/>
  <c r="E326" i="4"/>
  <c r="E416" i="4"/>
  <c r="E379" i="4"/>
  <c r="E453" i="4"/>
  <c r="E333" i="4"/>
  <c r="E387" i="4"/>
  <c r="E234" i="4"/>
  <c r="E751" i="4"/>
  <c r="E454" i="4"/>
  <c r="E681" i="4"/>
  <c r="E241" i="4"/>
  <c r="E539" i="4"/>
  <c r="E602" i="4"/>
  <c r="E597" i="4"/>
  <c r="E613" i="4"/>
  <c r="E593" i="4"/>
  <c r="E317" i="4"/>
  <c r="E181" i="4"/>
  <c r="E426" i="4"/>
  <c r="E355" i="4"/>
  <c r="E631" i="4"/>
  <c r="E290" i="4"/>
  <c r="E279" i="4"/>
  <c r="E496" i="4"/>
  <c r="E455" i="4"/>
  <c r="E668" i="4"/>
  <c r="E24" i="4"/>
  <c r="E351" i="4"/>
  <c r="E476" i="4"/>
  <c r="E229" i="4"/>
  <c r="E697" i="4"/>
  <c r="E482" i="4"/>
  <c r="E307" i="4"/>
  <c r="E40" i="4"/>
  <c r="E143" i="4"/>
  <c r="E189" i="4"/>
  <c r="E456" i="4"/>
  <c r="E768" i="4"/>
  <c r="E102" i="4"/>
  <c r="E621" i="4"/>
  <c r="E103" i="4"/>
  <c r="E235" i="4"/>
  <c r="E163" i="4"/>
  <c r="E483" i="4"/>
  <c r="E403" i="4"/>
  <c r="E649" i="4"/>
  <c r="E318" i="4"/>
  <c r="E171" i="4"/>
  <c r="E216" i="4"/>
  <c r="E410" i="4"/>
  <c r="E273" i="4"/>
  <c r="E675" i="4"/>
  <c r="E164" i="4"/>
  <c r="E703" i="4"/>
  <c r="E427" i="4"/>
  <c r="E477" i="4"/>
  <c r="E478" i="4"/>
  <c r="E428" i="4"/>
  <c r="E359" i="4"/>
  <c r="E439" i="4"/>
  <c r="E632" i="4"/>
  <c r="E698" i="4"/>
  <c r="E49" i="4"/>
  <c r="E41" i="4"/>
  <c r="E194" i="4"/>
  <c r="E352" i="4"/>
  <c r="E497" i="4"/>
  <c r="E77" i="4"/>
  <c r="E195" i="4"/>
  <c r="E712" i="4"/>
  <c r="E637" i="4"/>
  <c r="E6" i="4"/>
  <c r="E614" i="4"/>
  <c r="E725" i="4"/>
  <c r="E638" i="4"/>
  <c r="E639" i="4"/>
  <c r="E50" i="4"/>
  <c r="E633" i="4"/>
  <c r="E258" i="4"/>
  <c r="E319" i="4"/>
  <c r="E148" i="4"/>
  <c r="E12" i="4"/>
  <c r="E556" i="4"/>
  <c r="E488" i="4"/>
  <c r="E615" i="4"/>
  <c r="E217" i="4"/>
  <c r="E734" i="4"/>
  <c r="E327" i="4"/>
  <c r="E699" i="4"/>
  <c r="E700" i="4"/>
  <c r="E598" i="4"/>
  <c r="E308" i="4"/>
  <c r="E440" i="4"/>
  <c r="E735" i="4"/>
  <c r="E127" i="4"/>
  <c r="E599" i="4"/>
  <c r="E94" i="4"/>
  <c r="E460" i="4"/>
  <c r="E704" i="4"/>
  <c r="E196" i="4"/>
  <c r="E507" i="4"/>
  <c r="E291" i="4"/>
  <c r="E616" i="4"/>
  <c r="E640" i="4"/>
  <c r="E498" i="4"/>
  <c r="E411" i="4"/>
  <c r="E280" i="4"/>
  <c r="E253" i="4"/>
  <c r="E334" i="4"/>
  <c r="E312" i="4"/>
  <c r="E292" i="4"/>
  <c r="E218" i="4"/>
  <c r="E603" i="4"/>
  <c r="E604" i="4"/>
  <c r="E133" i="4"/>
  <c r="E197" i="4"/>
  <c r="E380" i="4"/>
  <c r="E210" i="4"/>
  <c r="E90" i="4"/>
  <c r="E13" i="4"/>
  <c r="E412" i="4"/>
  <c r="E748" i="4"/>
  <c r="E446" i="4"/>
  <c r="E585" i="4"/>
  <c r="E540" i="4"/>
  <c r="E719" i="4"/>
  <c r="E622" i="4"/>
  <c r="E404" i="4"/>
  <c r="E676" i="4"/>
  <c r="E198" i="4"/>
  <c r="E634" i="4"/>
  <c r="E155" i="4"/>
  <c r="E557" i="4"/>
  <c r="E313" i="4"/>
  <c r="E172" i="4"/>
  <c r="E293" i="4"/>
  <c r="E558" i="4"/>
  <c r="E173" i="4"/>
  <c r="E641" i="4"/>
  <c r="E516" i="4"/>
  <c r="E769" i="4"/>
  <c r="E736" i="4"/>
  <c r="E720" i="4"/>
  <c r="E370" i="4"/>
  <c r="E705" i="4"/>
  <c r="E42" i="4"/>
  <c r="E642" i="4"/>
  <c r="E230" i="4"/>
  <c r="E537" i="4"/>
  <c r="E274" i="4"/>
  <c r="E489" i="4"/>
  <c r="E43" i="4"/>
  <c r="E528" i="4"/>
  <c r="E471" i="4"/>
  <c r="E28" i="4"/>
  <c r="E231" i="4"/>
  <c r="E14" i="4"/>
  <c r="E85" i="4"/>
  <c r="E706" i="4"/>
  <c r="E419" i="4"/>
  <c r="E461" i="4"/>
  <c r="E95" i="4"/>
  <c r="E396" i="4"/>
  <c r="E577" i="4"/>
  <c r="E775" i="4"/>
  <c r="E499" i="4"/>
  <c r="E157" i="4"/>
  <c r="E517" i="4"/>
  <c r="E108" i="4"/>
  <c r="E643" i="4"/>
  <c r="E605" i="4"/>
  <c r="E371" i="4"/>
  <c r="E222" i="4"/>
  <c r="E759" i="4"/>
  <c r="E259" i="4"/>
  <c r="E570" i="4"/>
  <c r="E223" i="4"/>
  <c r="E186" i="4"/>
  <c r="E281" i="4"/>
  <c r="E559" i="4"/>
  <c r="E405" i="4"/>
  <c r="E677" i="4"/>
  <c r="E770" i="4"/>
  <c r="E656" i="4"/>
  <c r="E500" i="4"/>
  <c r="E771" i="4"/>
  <c r="E772" i="4"/>
  <c r="E294" i="4"/>
  <c r="E109" i="4"/>
  <c r="E623" i="4"/>
  <c r="E457" i="4"/>
  <c r="E263" i="4"/>
  <c r="E314" i="4"/>
  <c r="E199" i="4"/>
  <c r="E606" i="4"/>
  <c r="E760" i="4"/>
  <c r="E429" i="4"/>
  <c r="E541" i="4"/>
  <c r="E134" i="4"/>
  <c r="E726" i="4"/>
  <c r="E372" i="4"/>
  <c r="E174" i="4"/>
  <c r="E420" i="4"/>
  <c r="E211" i="4"/>
  <c r="E51" i="4"/>
  <c r="E236" i="4"/>
  <c r="E52" i="4"/>
  <c r="E78" i="4"/>
  <c r="E320" i="4"/>
  <c r="E135" i="4"/>
  <c r="E104" i="4"/>
  <c r="E721" i="4"/>
  <c r="E79" i="4"/>
  <c r="E501" i="4"/>
  <c r="E270" i="4"/>
  <c r="E430" i="4"/>
  <c r="E282" i="4"/>
  <c r="E260" i="4"/>
  <c r="E190" i="4"/>
  <c r="E397" i="4"/>
  <c r="E701" i="4"/>
  <c r="E659" i="4"/>
  <c r="E382" i="4"/>
  <c r="E261" i="4"/>
  <c r="E717" i="4"/>
  <c r="E650" i="4"/>
  <c r="E749" i="4"/>
  <c r="E727" i="4"/>
  <c r="E490" i="4"/>
  <c r="E518" i="4"/>
  <c r="E462" i="4"/>
  <c r="E617" i="4"/>
  <c r="E25" i="4"/>
  <c r="E136" i="4"/>
  <c r="E295" i="4"/>
  <c r="E373" i="4"/>
  <c r="E144" i="4"/>
  <c r="E536" i="4"/>
  <c r="E321" i="4"/>
  <c r="E529" i="4"/>
  <c r="E398" i="4"/>
  <c r="E29" i="4"/>
  <c r="E343" i="4"/>
  <c r="E549" i="4"/>
  <c r="E275" i="4"/>
  <c r="E508" i="4"/>
  <c r="E212" i="4"/>
  <c r="E707" i="4"/>
  <c r="E214" i="4"/>
  <c r="E175" i="4"/>
  <c r="E80" i="4"/>
  <c r="E660" i="4"/>
  <c r="E344" i="4"/>
  <c r="E509" i="4"/>
  <c r="E60" i="4"/>
  <c r="E744" i="4"/>
  <c r="E618" i="4"/>
  <c r="E328" i="4"/>
  <c r="E388" i="4"/>
  <c r="E86" i="4"/>
  <c r="E678" i="4"/>
  <c r="E3" i="4"/>
  <c r="E651" i="4"/>
  <c r="E53" i="4"/>
  <c r="E644" i="4"/>
  <c r="E463" i="4"/>
  <c r="E137" i="4"/>
  <c r="E491" i="4"/>
  <c r="E200" i="4"/>
  <c r="E607" i="4"/>
  <c r="E243" i="4"/>
  <c r="E550" i="4"/>
  <c r="E586" i="4"/>
  <c r="E737" i="4"/>
  <c r="E64" i="4"/>
  <c r="E237" i="4"/>
  <c r="E571" i="4"/>
  <c r="E745" i="4"/>
  <c r="E431" i="4"/>
  <c r="E345" i="4"/>
  <c r="E215" i="4"/>
  <c r="E682" i="4"/>
  <c r="E44" i="4"/>
  <c r="E374" i="4"/>
  <c r="E30" i="4"/>
  <c r="E738" i="4"/>
  <c r="E464" i="4"/>
  <c r="E329" i="4"/>
  <c r="E15" i="4"/>
  <c r="E683" i="4"/>
  <c r="E16" i="4"/>
  <c r="E224" i="4"/>
  <c r="E669" i="4"/>
  <c r="E335" i="4"/>
  <c r="E525" i="4"/>
  <c r="E346" i="4"/>
  <c r="E645" i="4"/>
  <c r="E519" i="4"/>
  <c r="E296" i="4"/>
  <c r="E739" i="4"/>
  <c r="E244" i="4"/>
  <c r="E530" i="4"/>
  <c r="E347" i="4"/>
  <c r="E54" i="4"/>
  <c r="E360" i="4"/>
  <c r="E773" i="4"/>
  <c r="E65" i="4"/>
  <c r="E740" i="4"/>
  <c r="E110" i="4"/>
  <c r="E353" i="4"/>
  <c r="E138" i="4"/>
  <c r="E55" i="4"/>
  <c r="E728" i="4"/>
  <c r="E117" i="4"/>
  <c r="E560" i="4"/>
  <c r="E421" i="4"/>
  <c r="E776" i="4"/>
  <c r="E578" i="4"/>
  <c r="E444" i="4"/>
  <c r="E479" i="4"/>
  <c r="E213" i="4"/>
  <c r="E708" i="4"/>
  <c r="E688" i="4"/>
  <c r="E465" i="4"/>
  <c r="E283" i="4"/>
  <c r="E201" i="4"/>
  <c r="E417" i="4"/>
  <c r="E406" i="4"/>
  <c r="E484" i="4"/>
  <c r="E670" i="4"/>
  <c r="E661" i="4"/>
  <c r="E66" i="4"/>
  <c r="E124" i="4"/>
  <c r="E158" i="4"/>
  <c r="E551" i="4"/>
  <c r="E741" i="4"/>
  <c r="E245" i="4"/>
  <c r="E579" i="4"/>
  <c r="E689" i="4"/>
  <c r="E356" i="4"/>
  <c r="E361" i="4"/>
  <c r="E330" i="4"/>
  <c r="E176" i="4"/>
  <c r="E389" i="4"/>
  <c r="E96" i="4"/>
  <c r="E713" i="4"/>
  <c r="E177" i="4"/>
  <c r="E225" i="4"/>
  <c r="E466" i="4"/>
  <c r="E561" i="4"/>
  <c r="E17" i="4"/>
  <c r="E276" i="4"/>
  <c r="E646" i="4"/>
  <c r="E202" i="4"/>
  <c r="E18" i="4"/>
  <c r="E182" i="4"/>
  <c r="E652" i="4"/>
  <c r="E526" i="4"/>
  <c r="E203" i="4"/>
  <c r="E97" i="4"/>
  <c r="E284" i="4"/>
  <c r="E67" i="4"/>
  <c r="E690" i="4"/>
  <c r="E277" i="4"/>
  <c r="E572" i="4"/>
  <c r="E467" i="4"/>
  <c r="E204" i="4"/>
  <c r="E111" i="4"/>
  <c r="E441" i="4"/>
  <c r="E447" i="4"/>
  <c r="E531" i="4"/>
  <c r="E662" i="4"/>
  <c r="E33" i="4"/>
  <c r="E45" i="4"/>
  <c r="E722" i="4"/>
  <c r="E362" i="4"/>
  <c r="E542" i="4"/>
  <c r="E742" i="4"/>
  <c r="E684" i="4"/>
  <c r="E562" i="4"/>
  <c r="E300" i="4"/>
  <c r="E580" i="4"/>
  <c r="E624" i="4"/>
  <c r="E98" i="4"/>
  <c r="E432" i="4"/>
  <c r="E262" i="4"/>
  <c r="E709" i="4"/>
  <c r="E123" i="4"/>
  <c r="E729" i="4"/>
  <c r="E581" i="4"/>
  <c r="E485" i="4"/>
  <c r="E309" i="4"/>
  <c r="E336" i="4"/>
  <c r="E331" i="4"/>
  <c r="E285" i="4"/>
  <c r="E573" i="4"/>
  <c r="E118" i="4"/>
  <c r="E184" i="4"/>
  <c r="E679" i="4"/>
  <c r="E486" i="4"/>
  <c r="E761" i="4"/>
  <c r="E691" i="4"/>
  <c r="E647" i="4"/>
  <c r="E145" i="4"/>
  <c r="E139" i="4"/>
  <c r="E232" i="4"/>
  <c r="E91" i="4"/>
  <c r="E671" i="4"/>
  <c r="E46" i="4"/>
  <c r="E178" i="4"/>
  <c r="E286" i="4"/>
  <c r="E226" i="4"/>
  <c r="E552" i="4"/>
  <c r="E520" i="4"/>
  <c r="E672" i="4"/>
  <c r="E26" i="4"/>
  <c r="E743" i="4"/>
  <c r="E390" i="4"/>
  <c r="E492" i="4"/>
  <c r="E56" i="4"/>
  <c r="E510" i="4"/>
  <c r="E502" i="4"/>
  <c r="E391" i="4"/>
  <c r="E92" i="4"/>
  <c r="E685" i="4"/>
  <c r="E433" i="4"/>
  <c r="E730" i="4"/>
  <c r="E301" i="4"/>
  <c r="E493" i="4"/>
  <c r="E7" i="4"/>
  <c r="E87" i="4"/>
  <c r="E246" i="4"/>
  <c r="E663" i="4"/>
  <c r="E337" i="4"/>
  <c r="E375" i="4"/>
  <c r="E587" i="4"/>
  <c r="E543" i="4"/>
  <c r="E165" i="4"/>
  <c r="E673" i="4"/>
  <c r="E653" i="4"/>
  <c r="E227" i="4"/>
  <c r="E68" i="4"/>
  <c r="E544" i="4"/>
  <c r="E553" i="4"/>
  <c r="E69" i="4"/>
  <c r="E664" i="4"/>
  <c r="E35" i="4"/>
  <c r="E527" i="4"/>
  <c r="E254" i="4"/>
  <c r="E348" i="4"/>
  <c r="E407" i="4"/>
  <c r="E376" i="4"/>
  <c r="E302" i="4"/>
  <c r="E731" i="4"/>
  <c r="E608" i="4"/>
  <c r="E128" i="4"/>
  <c r="E36" i="4"/>
  <c r="E710" i="4"/>
  <c r="E665" i="4"/>
  <c r="E458" i="4"/>
  <c r="E191" i="4"/>
  <c r="E112" i="4"/>
  <c r="E113" i="4"/>
  <c r="E338" i="4"/>
  <c r="E494" i="4"/>
  <c r="E545" i="4"/>
  <c r="E377" i="4"/>
  <c r="E357" i="4"/>
  <c r="E57" i="4"/>
  <c r="E310" i="4"/>
  <c r="E332" i="4"/>
  <c r="E363" i="4"/>
  <c r="E635" i="4"/>
  <c r="E364" i="4"/>
  <c r="E47" i="4"/>
  <c r="E146" i="4"/>
  <c r="E303" i="4"/>
  <c r="E546" i="4"/>
  <c r="E442" i="4"/>
  <c r="E149" i="4"/>
  <c r="E70" i="4"/>
  <c r="E255" i="4"/>
  <c r="E381" i="4"/>
  <c r="E19" i="4"/>
  <c r="E480" i="4"/>
  <c r="E20" i="4"/>
  <c r="E511" i="4"/>
  <c r="E349" i="4"/>
  <c r="E547" i="4"/>
  <c r="E264" i="4"/>
  <c r="E350" i="4"/>
  <c r="E48" i="4"/>
  <c r="E247" i="4"/>
  <c r="E339" i="4"/>
  <c r="E304" i="4"/>
  <c r="E468" i="4"/>
  <c r="E322" i="4"/>
  <c r="E205" i="4"/>
  <c r="E625" i="4"/>
  <c r="E287" i="4"/>
  <c r="E37" i="4"/>
  <c r="E378" i="4"/>
  <c r="E680" i="4"/>
  <c r="E256" i="4"/>
  <c r="E238" i="4"/>
  <c r="E619" i="4"/>
  <c r="E81" i="4"/>
  <c r="E88" i="4"/>
  <c r="E239" i="4"/>
  <c r="E554" i="4"/>
  <c r="E315" i="4"/>
  <c r="E399" i="4"/>
  <c r="E119" i="4"/>
  <c r="E206" i="4"/>
  <c r="E8" i="4"/>
  <c r="E555" i="4"/>
  <c r="E392" i="4"/>
  <c r="E746" i="4"/>
  <c r="E179" i="4"/>
  <c r="E99" i="4"/>
  <c r="E316" i="4"/>
  <c r="E422" i="4"/>
  <c r="E365" i="4"/>
  <c r="E548" i="4"/>
  <c r="E854" i="4"/>
  <c r="D826" i="4"/>
  <c r="L826" i="4" s="1"/>
  <c r="D792" i="4"/>
  <c r="L792" i="4" s="1"/>
  <c r="D793" i="4"/>
  <c r="L793" i="4" s="1"/>
  <c r="D812" i="4"/>
  <c r="L812" i="4" s="1"/>
  <c r="D794" i="4"/>
  <c r="L794" i="4" s="1"/>
  <c r="D816" i="4"/>
  <c r="L816" i="4" s="1"/>
  <c r="D795" i="4"/>
  <c r="L795" i="4" s="1"/>
  <c r="D832" i="4"/>
  <c r="D823" i="4"/>
  <c r="L823" i="4" s="1"/>
  <c r="D817" i="4"/>
  <c r="L817" i="4" s="1"/>
  <c r="D813" i="4"/>
  <c r="L813" i="4" s="1"/>
  <c r="D833" i="4"/>
  <c r="L833" i="4" s="1"/>
  <c r="D846" i="4"/>
  <c r="L846" i="4" s="1"/>
  <c r="D796" i="4"/>
  <c r="L796" i="4" s="1"/>
  <c r="D847" i="4"/>
  <c r="L847" i="4" s="1"/>
  <c r="D783" i="4"/>
  <c r="L783" i="4" s="1"/>
  <c r="D827" i="4"/>
  <c r="L827" i="4" s="1"/>
  <c r="D784" i="4"/>
  <c r="D834" i="4"/>
  <c r="L834" i="4" s="1"/>
  <c r="D835" i="4"/>
  <c r="L835" i="4" s="1"/>
  <c r="D818" i="4"/>
  <c r="L818" i="4" s="1"/>
  <c r="D777" i="4"/>
  <c r="D856" i="4"/>
  <c r="L856" i="4" s="1"/>
  <c r="D848" i="4"/>
  <c r="L848" i="4" s="1"/>
  <c r="D836" i="4"/>
  <c r="L836" i="4" s="1"/>
  <c r="D845" i="4"/>
  <c r="L845" i="4" s="1"/>
  <c r="D849" i="4"/>
  <c r="L849" i="4" s="1"/>
  <c r="D824" i="4"/>
  <c r="L824" i="4" s="1"/>
  <c r="D808" i="4"/>
  <c r="D819" i="4"/>
  <c r="L819" i="4" s="1"/>
  <c r="D837" i="4"/>
  <c r="D802" i="4"/>
  <c r="L802" i="4" s="1"/>
  <c r="D825" i="4"/>
  <c r="L825" i="4" s="1"/>
  <c r="D788" i="4"/>
  <c r="D820" i="4"/>
  <c r="L820" i="4" s="1"/>
  <c r="D841" i="4"/>
  <c r="L841" i="4" s="1"/>
  <c r="D762" i="4"/>
  <c r="D472" i="4"/>
  <c r="L472" i="4" s="1"/>
  <c r="D809" i="4"/>
  <c r="D657" i="4"/>
  <c r="D855" i="4"/>
  <c r="L855" i="4" s="1"/>
  <c r="D853" i="4"/>
  <c r="L853" i="4" s="1"/>
  <c r="D4" i="4"/>
  <c r="L4" i="4" s="1"/>
  <c r="D838" i="4"/>
  <c r="L838" i="4" s="1"/>
  <c r="D800" i="4"/>
  <c r="D5" i="4"/>
  <c r="D538" i="4"/>
  <c r="D790" i="4"/>
  <c r="L790" i="4" s="1"/>
  <c r="D839" i="4"/>
  <c r="L839" i="4" s="1"/>
  <c r="D692" i="4"/>
  <c r="D473" i="4"/>
  <c r="L473" i="4" s="1"/>
  <c r="D779" i="4"/>
  <c r="L779" i="4" s="1"/>
  <c r="D785" i="4"/>
  <c r="D797" i="4"/>
  <c r="L797" i="4" s="1"/>
  <c r="D620" i="4"/>
  <c r="D840" i="4"/>
  <c r="D814" i="4"/>
  <c r="L814" i="4" s="1"/>
  <c r="D798" i="4"/>
  <c r="L798" i="4" s="1"/>
  <c r="D828" i="4"/>
  <c r="L828" i="4" s="1"/>
  <c r="D565" i="4"/>
  <c r="L565" i="4" s="1"/>
  <c r="D789" i="4"/>
  <c r="D82" i="4"/>
  <c r="D38" i="4"/>
  <c r="D821" i="4"/>
  <c r="L821" i="4" s="1"/>
  <c r="D786" i="4"/>
  <c r="L786" i="4" s="1"/>
  <c r="D780" i="4"/>
  <c r="D804" i="4"/>
  <c r="L804" i="4" s="1"/>
  <c r="D752" i="4"/>
  <c r="L752" i="4" s="1"/>
  <c r="D763" i="4"/>
  <c r="D799" i="4"/>
  <c r="L799" i="4" s="1"/>
  <c r="D71" i="4"/>
  <c r="D448" i="4"/>
  <c r="D778" i="4"/>
  <c r="L778" i="4" s="1"/>
  <c r="D787" i="4"/>
  <c r="L787" i="4" s="1"/>
  <c r="D850" i="4"/>
  <c r="L850" i="4" s="1"/>
  <c r="D803" i="4"/>
  <c r="L803" i="4" s="1"/>
  <c r="D609" i="4"/>
  <c r="D829" i="4"/>
  <c r="D791" i="4"/>
  <c r="D851" i="4"/>
  <c r="L851" i="4" s="1"/>
  <c r="D810" i="4"/>
  <c r="D105" i="4"/>
  <c r="D830" i="4"/>
  <c r="D805" i="4"/>
  <c r="D654" i="4"/>
  <c r="L654" i="4" s="1"/>
  <c r="D806" i="4"/>
  <c r="D815" i="4"/>
  <c r="D658" i="4"/>
  <c r="D9" i="4"/>
  <c r="D248" i="4"/>
  <c r="D512" i="4"/>
  <c r="D852" i="4"/>
  <c r="L852" i="4" s="1"/>
  <c r="D811" i="4"/>
  <c r="D807" i="4"/>
  <c r="D842" i="4"/>
  <c r="D781" i="4"/>
  <c r="D831" i="4"/>
  <c r="D843" i="4"/>
  <c r="D801" i="4"/>
  <c r="D782" i="4"/>
  <c r="D159" i="4"/>
  <c r="D366" i="4"/>
  <c r="D844" i="4"/>
  <c r="D822" i="4"/>
  <c r="L822" i="4" s="1"/>
  <c r="D588" i="4"/>
  <c r="D100" i="4"/>
  <c r="D354" i="4"/>
  <c r="L354" i="4" s="1"/>
  <c r="D449" i="4"/>
  <c r="D160" i="4"/>
  <c r="D648" i="4"/>
  <c r="D521" i="4"/>
  <c r="D750" i="4"/>
  <c r="D257" i="4"/>
  <c r="D72" i="4"/>
  <c r="D567" i="4"/>
  <c r="D265" i="4"/>
  <c r="L265" i="4" s="1"/>
  <c r="D297" i="4"/>
  <c r="L297" i="4" s="1"/>
  <c r="D73" i="4"/>
  <c r="D434" i="4"/>
  <c r="D666" i="4"/>
  <c r="D753" i="4"/>
  <c r="D207" i="4"/>
  <c r="D120" i="4"/>
  <c r="D249" i="4"/>
  <c r="D106" i="4"/>
  <c r="D83" i="4"/>
  <c r="D415" i="4"/>
  <c r="D450" i="4"/>
  <c r="D156" i="4"/>
  <c r="D754" i="4"/>
  <c r="D755" i="4"/>
  <c r="D693" i="4"/>
  <c r="D240" i="4"/>
  <c r="L240" i="4" s="1"/>
  <c r="D714" i="4"/>
  <c r="L714" i="4" s="1"/>
  <c r="D219" i="4"/>
  <c r="D718" i="4"/>
  <c r="D574" i="4"/>
  <c r="D522" i="4"/>
  <c r="D589" i="4"/>
  <c r="D610" i="4"/>
  <c r="D393" i="4"/>
  <c r="D686" i="4"/>
  <c r="D385" i="4"/>
  <c r="D114" i="4"/>
  <c r="D435" i="4"/>
  <c r="D233" i="4"/>
  <c r="D764" i="4"/>
  <c r="D228" i="4"/>
  <c r="D187" i="4"/>
  <c r="D84" i="4"/>
  <c r="D358" i="4"/>
  <c r="D505" i="4"/>
  <c r="D305" i="4"/>
  <c r="D590" i="4"/>
  <c r="D166" i="4"/>
  <c r="D591" i="4"/>
  <c r="D129" i="4"/>
  <c r="D436" i="4"/>
  <c r="D220" i="4"/>
  <c r="D568" i="4"/>
  <c r="D626" i="4"/>
  <c r="D469" i="4"/>
  <c r="D340" i="4"/>
  <c r="D58" i="4"/>
  <c r="D125" i="4"/>
  <c r="D600" i="4"/>
  <c r="D732" i="4"/>
  <c r="D115" i="4"/>
  <c r="D495" i="4"/>
  <c r="D575" i="4"/>
  <c r="D506" i="4"/>
  <c r="D611" i="4"/>
  <c r="D250" i="4"/>
  <c r="D266" i="4"/>
  <c r="L266" i="4" s="1"/>
  <c r="D702" i="4"/>
  <c r="D566" i="4"/>
  <c r="D34" i="4"/>
  <c r="D288" i="4"/>
  <c r="D582" i="4"/>
  <c r="D583" i="4"/>
  <c r="D576" i="4"/>
  <c r="D251" i="4"/>
  <c r="D445" i="4"/>
  <c r="D394" i="4"/>
  <c r="D400" i="4"/>
  <c r="D595" i="4"/>
  <c r="D535" i="4"/>
  <c r="D765" i="4"/>
  <c r="D628" i="4"/>
  <c r="D408" i="4"/>
  <c r="D596" i="4"/>
  <c r="D271" i="4"/>
  <c r="D161" i="4"/>
  <c r="D140" i="4"/>
  <c r="D459" i="4"/>
  <c r="D766" i="4"/>
  <c r="D475" i="4"/>
  <c r="D601" i="4"/>
  <c r="D747" i="4"/>
  <c r="D694" i="4"/>
  <c r="D269" i="4"/>
  <c r="D59" i="4"/>
  <c r="D367" i="4"/>
  <c r="D325" i="4"/>
  <c r="D733" i="4"/>
  <c r="D185" i="4"/>
  <c r="D767" i="4"/>
  <c r="D695" i="4"/>
  <c r="D687" i="4"/>
  <c r="D167" i="4"/>
  <c r="D627" i="4"/>
  <c r="D674" i="4"/>
  <c r="D451" i="4"/>
  <c r="D188" i="4"/>
  <c r="D89" i="4"/>
  <c r="D513" i="4"/>
  <c r="D272" i="4"/>
  <c r="D27" i="4"/>
  <c r="D306" i="4"/>
  <c r="D341" i="4"/>
  <c r="D523" i="4"/>
  <c r="D423" i="4"/>
  <c r="D563" i="4"/>
  <c r="L563" i="4" s="1"/>
  <c r="D130" i="4"/>
  <c r="D696" i="4"/>
  <c r="D424" i="4"/>
  <c r="D756" i="4"/>
  <c r="D168" i="4"/>
  <c r="D169" i="4"/>
  <c r="D425" i="4"/>
  <c r="D443" i="4"/>
  <c r="D524" i="4"/>
  <c r="D208" i="4"/>
  <c r="D10" i="4"/>
  <c r="D74" i="4"/>
  <c r="D584" i="4"/>
  <c r="D368" i="4"/>
  <c r="D180" i="4"/>
  <c r="D723" i="4"/>
  <c r="D107" i="4"/>
  <c r="D209" i="4"/>
  <c r="D11" i="4"/>
  <c r="D131" i="4"/>
  <c r="D409" i="4"/>
  <c r="D724" i="4"/>
  <c r="D39" i="4"/>
  <c r="D487" i="4"/>
  <c r="D514" i="4"/>
  <c r="D21" i="4"/>
  <c r="D667" i="4"/>
  <c r="D629" i="4"/>
  <c r="D481" i="4"/>
  <c r="D569" i="4"/>
  <c r="D22" i="4"/>
  <c r="D592" i="4"/>
  <c r="D126" i="4"/>
  <c r="D116" i="4"/>
  <c r="D147" i="4"/>
  <c r="D221" i="4"/>
  <c r="D192" i="4"/>
  <c r="D401" i="4"/>
  <c r="D311" i="4"/>
  <c r="D141" i="4"/>
  <c r="D142" i="4"/>
  <c r="D515" i="4"/>
  <c r="D101" i="4"/>
  <c r="D75" i="4"/>
  <c r="D757" i="4"/>
  <c r="D76" i="4"/>
  <c r="D774" i="4"/>
  <c r="D121" i="4"/>
  <c r="D418" i="4"/>
  <c r="D289" i="4"/>
  <c r="D503" i="4"/>
  <c r="L503" i="4" s="1"/>
  <c r="D252" i="4"/>
  <c r="D402" i="4"/>
  <c r="D636" i="4"/>
  <c r="D758" i="4"/>
  <c r="D278" i="4"/>
  <c r="D170" i="4"/>
  <c r="D612" i="4"/>
  <c r="D122" i="4"/>
  <c r="D162" i="4"/>
  <c r="D369" i="4"/>
  <c r="D299" i="4"/>
  <c r="D452" i="4"/>
  <c r="D395" i="4"/>
  <c r="D711" i="4"/>
  <c r="D470" i="4"/>
  <c r="D183" i="4"/>
  <c r="L183" i="4" s="1"/>
  <c r="D437" i="4"/>
  <c r="D438" i="4"/>
  <c r="D193" i="4"/>
  <c r="D132" i="4"/>
  <c r="D242" i="4"/>
  <c r="D23" i="4"/>
  <c r="D630" i="4"/>
  <c r="D342" i="4"/>
  <c r="D326" i="4"/>
  <c r="D416" i="4"/>
  <c r="D379" i="4"/>
  <c r="D453" i="4"/>
  <c r="D333" i="4"/>
  <c r="D387" i="4"/>
  <c r="D234" i="4"/>
  <c r="D751" i="4"/>
  <c r="D454" i="4"/>
  <c r="D681" i="4"/>
  <c r="D241" i="4"/>
  <c r="D539" i="4"/>
  <c r="D602" i="4"/>
  <c r="D597" i="4"/>
  <c r="D613" i="4"/>
  <c r="D593" i="4"/>
  <c r="D317" i="4"/>
  <c r="D181" i="4"/>
  <c r="D426" i="4"/>
  <c r="D355" i="4"/>
  <c r="D631" i="4"/>
  <c r="D290" i="4"/>
  <c r="D279" i="4"/>
  <c r="D496" i="4"/>
  <c r="D455" i="4"/>
  <c r="D668" i="4"/>
  <c r="D24" i="4"/>
  <c r="D351" i="4"/>
  <c r="D476" i="4"/>
  <c r="D229" i="4"/>
  <c r="D697" i="4"/>
  <c r="D61" i="4"/>
  <c r="L61" i="4" s="1"/>
  <c r="D482" i="4"/>
  <c r="D307" i="4"/>
  <c r="D40" i="4"/>
  <c r="D143" i="4"/>
  <c r="D189" i="4"/>
  <c r="D456" i="4"/>
  <c r="D768" i="4"/>
  <c r="D102" i="4"/>
  <c r="D621" i="4"/>
  <c r="D103" i="4"/>
  <c r="D235" i="4"/>
  <c r="D163" i="4"/>
  <c r="D483" i="4"/>
  <c r="D403" i="4"/>
  <c r="D649" i="4"/>
  <c r="D318" i="4"/>
  <c r="D171" i="4"/>
  <c r="D216" i="4"/>
  <c r="D323" i="4"/>
  <c r="L323" i="4" s="1"/>
  <c r="D410" i="4"/>
  <c r="D273" i="4"/>
  <c r="D675" i="4"/>
  <c r="D164" i="4"/>
  <c r="D703" i="4"/>
  <c r="D427" i="4"/>
  <c r="D477" i="4"/>
  <c r="D62" i="4"/>
  <c r="L62" i="4" s="1"/>
  <c r="D478" i="4"/>
  <c r="D428" i="4"/>
  <c r="D359" i="4"/>
  <c r="D439" i="4"/>
  <c r="D150" i="4"/>
  <c r="L150" i="4" s="1"/>
  <c r="D632" i="4"/>
  <c r="D698" i="4"/>
  <c r="D49" i="4"/>
  <c r="D41" i="4"/>
  <c r="D194" i="4"/>
  <c r="D352" i="4"/>
  <c r="D497" i="4"/>
  <c r="D77" i="4"/>
  <c r="D504" i="4"/>
  <c r="L504" i="4" s="1"/>
  <c r="D195" i="4"/>
  <c r="D712" i="4"/>
  <c r="D637" i="4"/>
  <c r="D6" i="4"/>
  <c r="D614" i="4"/>
  <c r="D725" i="4"/>
  <c r="D638" i="4"/>
  <c r="D639" i="4"/>
  <c r="D50" i="4"/>
  <c r="D633" i="4"/>
  <c r="D258" i="4"/>
  <c r="D319" i="4"/>
  <c r="D148" i="4"/>
  <c r="D12" i="4"/>
  <c r="D556" i="4"/>
  <c r="D488" i="4"/>
  <c r="D615" i="4"/>
  <c r="D217" i="4"/>
  <c r="D734" i="4"/>
  <c r="D327" i="4"/>
  <c r="D699" i="4"/>
  <c r="D700" i="4"/>
  <c r="D598" i="4"/>
  <c r="D308" i="4"/>
  <c r="D440" i="4"/>
  <c r="D735" i="4"/>
  <c r="D127" i="4"/>
  <c r="D599" i="4"/>
  <c r="D94" i="4"/>
  <c r="D460" i="4"/>
  <c r="D704" i="4"/>
  <c r="D196" i="4"/>
  <c r="D507" i="4"/>
  <c r="D291" i="4"/>
  <c r="D616" i="4"/>
  <c r="D640" i="4"/>
  <c r="D498" i="4"/>
  <c r="D411" i="4"/>
  <c r="D280" i="4"/>
  <c r="D253" i="4"/>
  <c r="D334" i="4"/>
  <c r="D312" i="4"/>
  <c r="D292" i="4"/>
  <c r="D218" i="4"/>
  <c r="D603" i="4"/>
  <c r="D604" i="4"/>
  <c r="D133" i="4"/>
  <c r="D197" i="4"/>
  <c r="D380" i="4"/>
  <c r="D210" i="4"/>
  <c r="D90" i="4"/>
  <c r="D13" i="4"/>
  <c r="D412" i="4"/>
  <c r="D748" i="4"/>
  <c r="D446" i="4"/>
  <c r="D585" i="4"/>
  <c r="D540" i="4"/>
  <c r="D719" i="4"/>
  <c r="D622" i="4"/>
  <c r="D404" i="4"/>
  <c r="D676" i="4"/>
  <c r="D198" i="4"/>
  <c r="D634" i="4"/>
  <c r="D155" i="4"/>
  <c r="D557" i="4"/>
  <c r="D313" i="4"/>
  <c r="D172" i="4"/>
  <c r="D293" i="4"/>
  <c r="D558" i="4"/>
  <c r="D173" i="4"/>
  <c r="D641" i="4"/>
  <c r="D516" i="4"/>
  <c r="D769" i="4"/>
  <c r="D736" i="4"/>
  <c r="D720" i="4"/>
  <c r="D370" i="4"/>
  <c r="D532" i="4"/>
  <c r="L532" i="4" s="1"/>
  <c r="D705" i="4"/>
  <c r="D42" i="4"/>
  <c r="D642" i="4"/>
  <c r="D230" i="4"/>
  <c r="D537" i="4"/>
  <c r="D274" i="4"/>
  <c r="D489" i="4"/>
  <c r="D43" i="4"/>
  <c r="D528" i="4"/>
  <c r="D151" i="4"/>
  <c r="L151" i="4" s="1"/>
  <c r="D471" i="4"/>
  <c r="D28" i="4"/>
  <c r="D231" i="4"/>
  <c r="D14" i="4"/>
  <c r="D715" i="4"/>
  <c r="L715" i="4" s="1"/>
  <c r="D85" i="4"/>
  <c r="D706" i="4"/>
  <c r="D419" i="4"/>
  <c r="D461" i="4"/>
  <c r="D95" i="4"/>
  <c r="D396" i="4"/>
  <c r="D577" i="4"/>
  <c r="D775" i="4"/>
  <c r="D499" i="4"/>
  <c r="D157" i="4"/>
  <c r="D517" i="4"/>
  <c r="D108" i="4"/>
  <c r="D643" i="4"/>
  <c r="D605" i="4"/>
  <c r="D371" i="4"/>
  <c r="D222" i="4"/>
  <c r="D759" i="4"/>
  <c r="D259" i="4"/>
  <c r="D570" i="4"/>
  <c r="D223" i="4"/>
  <c r="D186" i="4"/>
  <c r="D281" i="4"/>
  <c r="D559" i="4"/>
  <c r="D405" i="4"/>
  <c r="D677" i="4"/>
  <c r="D770" i="4"/>
  <c r="D656" i="4"/>
  <c r="D500" i="4"/>
  <c r="D771" i="4"/>
  <c r="D772" i="4"/>
  <c r="D294" i="4"/>
  <c r="D109" i="4"/>
  <c r="D623" i="4"/>
  <c r="D457" i="4"/>
  <c r="D263" i="4"/>
  <c r="D314" i="4"/>
  <c r="D199" i="4"/>
  <c r="D606" i="4"/>
  <c r="D760" i="4"/>
  <c r="D429" i="4"/>
  <c r="D541" i="4"/>
  <c r="D134" i="4"/>
  <c r="D726" i="4"/>
  <c r="D372" i="4"/>
  <c r="D174" i="4"/>
  <c r="D420" i="4"/>
  <c r="D211" i="4"/>
  <c r="D51" i="4"/>
  <c r="D236" i="4"/>
  <c r="D52" i="4"/>
  <c r="D78" i="4"/>
  <c r="D320" i="4"/>
  <c r="D135" i="4"/>
  <c r="D104" i="4"/>
  <c r="D721" i="4"/>
  <c r="D79" i="4"/>
  <c r="D501" i="4"/>
  <c r="D270" i="4"/>
  <c r="D430" i="4"/>
  <c r="D282" i="4"/>
  <c r="D260" i="4"/>
  <c r="D533" i="4"/>
  <c r="L533" i="4" s="1"/>
  <c r="D190" i="4"/>
  <c r="D397" i="4"/>
  <c r="D31" i="4"/>
  <c r="L31" i="4" s="1"/>
  <c r="D701" i="4"/>
  <c r="D659" i="4"/>
  <c r="D382" i="4"/>
  <c r="D298" i="4"/>
  <c r="L298" i="4" s="1"/>
  <c r="D261" i="4"/>
  <c r="D717" i="4"/>
  <c r="D650" i="4"/>
  <c r="D749" i="4"/>
  <c r="D727" i="4"/>
  <c r="D490" i="4"/>
  <c r="D518" i="4"/>
  <c r="D462" i="4"/>
  <c r="D617" i="4"/>
  <c r="D25" i="4"/>
  <c r="D136" i="4"/>
  <c r="D295" i="4"/>
  <c r="D373" i="4"/>
  <c r="D144" i="4"/>
  <c r="D536" i="4"/>
  <c r="D321" i="4"/>
  <c r="D383" i="4"/>
  <c r="L383" i="4" s="1"/>
  <c r="D529" i="4"/>
  <c r="D398" i="4"/>
  <c r="D29" i="4"/>
  <c r="D594" i="4"/>
  <c r="L594" i="4" s="1"/>
  <c r="D343" i="4"/>
  <c r="D549" i="4"/>
  <c r="D275" i="4"/>
  <c r="D508" i="4"/>
  <c r="D212" i="4"/>
  <c r="D413" i="4"/>
  <c r="L413" i="4" s="1"/>
  <c r="D707" i="4"/>
  <c r="D214" i="4"/>
  <c r="D175" i="4"/>
  <c r="D80" i="4"/>
  <c r="D660" i="4"/>
  <c r="D344" i="4"/>
  <c r="D509" i="4"/>
  <c r="D60" i="4"/>
  <c r="D744" i="4"/>
  <c r="D618" i="4"/>
  <c r="D328" i="4"/>
  <c r="D388" i="4"/>
  <c r="D86" i="4"/>
  <c r="D678" i="4"/>
  <c r="D3" i="4"/>
  <c r="D651" i="4"/>
  <c r="D53" i="4"/>
  <c r="D644" i="4"/>
  <c r="D463" i="4"/>
  <c r="D137" i="4"/>
  <c r="D491" i="4"/>
  <c r="D200" i="4"/>
  <c r="D607" i="4"/>
  <c r="D243" i="4"/>
  <c r="D550" i="4"/>
  <c r="D586" i="4"/>
  <c r="D737" i="4"/>
  <c r="D64" i="4"/>
  <c r="D237" i="4"/>
  <c r="D571" i="4"/>
  <c r="D745" i="4"/>
  <c r="D431" i="4"/>
  <c r="D345" i="4"/>
  <c r="D215" i="4"/>
  <c r="D682" i="4"/>
  <c r="D44" i="4"/>
  <c r="D474" i="4"/>
  <c r="L474" i="4" s="1"/>
  <c r="D374" i="4"/>
  <c r="D30" i="4"/>
  <c r="D738" i="4"/>
  <c r="D464" i="4"/>
  <c r="D329" i="4"/>
  <c r="D15" i="4"/>
  <c r="D683" i="4"/>
  <c r="D16" i="4"/>
  <c r="D224" i="4"/>
  <c r="D669" i="4"/>
  <c r="D335" i="4"/>
  <c r="D525" i="4"/>
  <c r="D346" i="4"/>
  <c r="D152" i="4"/>
  <c r="L152" i="4" s="1"/>
  <c r="D645" i="4"/>
  <c r="D519" i="4"/>
  <c r="D296" i="4"/>
  <c r="D739" i="4"/>
  <c r="D244" i="4"/>
  <c r="D530" i="4"/>
  <c r="D347" i="4"/>
  <c r="D54" i="4"/>
  <c r="D153" i="4"/>
  <c r="L153" i="4" s="1"/>
  <c r="D360" i="4"/>
  <c r="D773" i="4"/>
  <c r="D65" i="4"/>
  <c r="D740" i="4"/>
  <c r="D110" i="4"/>
  <c r="D353" i="4"/>
  <c r="D138" i="4"/>
  <c r="D55" i="4"/>
  <c r="D534" i="4"/>
  <c r="L534" i="4" s="1"/>
  <c r="D728" i="4"/>
  <c r="D117" i="4"/>
  <c r="D560" i="4"/>
  <c r="D421" i="4"/>
  <c r="D776" i="4"/>
  <c r="D578" i="4"/>
  <c r="D444" i="4"/>
  <c r="D479" i="4"/>
  <c r="D32" i="4"/>
  <c r="L32" i="4" s="1"/>
  <c r="D213" i="4"/>
  <c r="D708" i="4"/>
  <c r="D688" i="4"/>
  <c r="D465" i="4"/>
  <c r="D283" i="4"/>
  <c r="D201" i="4"/>
  <c r="D417" i="4"/>
  <c r="D406" i="4"/>
  <c r="D484" i="4"/>
  <c r="D670" i="4"/>
  <c r="D661" i="4"/>
  <c r="D66" i="4"/>
  <c r="D124" i="4"/>
  <c r="D158" i="4"/>
  <c r="D551" i="4"/>
  <c r="D741" i="4"/>
  <c r="D245" i="4"/>
  <c r="D579" i="4"/>
  <c r="D689" i="4"/>
  <c r="D356" i="4"/>
  <c r="D361" i="4"/>
  <c r="D330" i="4"/>
  <c r="D176" i="4"/>
  <c r="D389" i="4"/>
  <c r="D96" i="4"/>
  <c r="D713" i="4"/>
  <c r="D177" i="4"/>
  <c r="D225" i="4"/>
  <c r="D466" i="4"/>
  <c r="D561" i="4"/>
  <c r="D17" i="4"/>
  <c r="D276" i="4"/>
  <c r="D646" i="4"/>
  <c r="D202" i="4"/>
  <c r="D18" i="4"/>
  <c r="D182" i="4"/>
  <c r="D652" i="4"/>
  <c r="D526" i="4"/>
  <c r="D203" i="4"/>
  <c r="D97" i="4"/>
  <c r="D284" i="4"/>
  <c r="D67" i="4"/>
  <c r="D690" i="4"/>
  <c r="D277" i="4"/>
  <c r="D572" i="4"/>
  <c r="D467" i="4"/>
  <c r="D204" i="4"/>
  <c r="D111" i="4"/>
  <c r="D441" i="4"/>
  <c r="D447" i="4"/>
  <c r="D531" i="4"/>
  <c r="D662" i="4"/>
  <c r="D33" i="4"/>
  <c r="D45" i="4"/>
  <c r="D722" i="4"/>
  <c r="D362" i="4"/>
  <c r="D542" i="4"/>
  <c r="D742" i="4"/>
  <c r="D684" i="4"/>
  <c r="D562" i="4"/>
  <c r="D300" i="4"/>
  <c r="D580" i="4"/>
  <c r="D624" i="4"/>
  <c r="D98" i="4"/>
  <c r="D716" i="4"/>
  <c r="L716" i="4" s="1"/>
  <c r="D432" i="4"/>
  <c r="D262" i="4"/>
  <c r="D709" i="4"/>
  <c r="D123" i="4"/>
  <c r="D729" i="4"/>
  <c r="D581" i="4"/>
  <c r="D485" i="4"/>
  <c r="D309" i="4"/>
  <c r="D336" i="4"/>
  <c r="D331" i="4"/>
  <c r="D285" i="4"/>
  <c r="D573" i="4"/>
  <c r="D118" i="4"/>
  <c r="D184" i="4"/>
  <c r="D679" i="4"/>
  <c r="D486" i="4"/>
  <c r="D761" i="4"/>
  <c r="D691" i="4"/>
  <c r="D647" i="4"/>
  <c r="D145" i="4"/>
  <c r="D139" i="4"/>
  <c r="D232" i="4"/>
  <c r="D91" i="4"/>
  <c r="D671" i="4"/>
  <c r="D46" i="4"/>
  <c r="D384" i="4"/>
  <c r="L384" i="4" s="1"/>
  <c r="D178" i="4"/>
  <c r="D286" i="4"/>
  <c r="D226" i="4"/>
  <c r="D552" i="4"/>
  <c r="D520" i="4"/>
  <c r="D672" i="4"/>
  <c r="D26" i="4"/>
  <c r="D743" i="4"/>
  <c r="D390" i="4"/>
  <c r="D492" i="4"/>
  <c r="D56" i="4"/>
  <c r="D510" i="4"/>
  <c r="D502" i="4"/>
  <c r="D391" i="4"/>
  <c r="D92" i="4"/>
  <c r="D685" i="4"/>
  <c r="D433" i="4"/>
  <c r="D730" i="4"/>
  <c r="D301" i="4"/>
  <c r="D493" i="4"/>
  <c r="D7" i="4"/>
  <c r="D87" i="4"/>
  <c r="D564" i="4"/>
  <c r="L564" i="4" s="1"/>
  <c r="D246" i="4"/>
  <c r="D663" i="4"/>
  <c r="D337" i="4"/>
  <c r="D375" i="4"/>
  <c r="D587" i="4"/>
  <c r="D543" i="4"/>
  <c r="D165" i="4"/>
  <c r="D673" i="4"/>
  <c r="D653" i="4"/>
  <c r="D227" i="4"/>
  <c r="D68" i="4"/>
  <c r="D544" i="4"/>
  <c r="D553" i="4"/>
  <c r="D69" i="4"/>
  <c r="D664" i="4"/>
  <c r="D35" i="4"/>
  <c r="D527" i="4"/>
  <c r="D254" i="4"/>
  <c r="D348" i="4"/>
  <c r="D93" i="4"/>
  <c r="L93" i="4" s="1"/>
  <c r="D407" i="4"/>
  <c r="D376" i="4"/>
  <c r="D302" i="4"/>
  <c r="D731" i="4"/>
  <c r="D608" i="4"/>
  <c r="D128" i="4"/>
  <c r="D36" i="4"/>
  <c r="D710" i="4"/>
  <c r="D665" i="4"/>
  <c r="D458" i="4"/>
  <c r="D191" i="4"/>
  <c r="D112" i="4"/>
  <c r="D113" i="4"/>
  <c r="D338" i="4"/>
  <c r="D494" i="4"/>
  <c r="D545" i="4"/>
  <c r="D377" i="4"/>
  <c r="D357" i="4"/>
  <c r="D57" i="4"/>
  <c r="D310" i="4"/>
  <c r="D332" i="4"/>
  <c r="D363" i="4"/>
  <c r="D635" i="4"/>
  <c r="D63" i="4"/>
  <c r="L63" i="4" s="1"/>
  <c r="D364" i="4"/>
  <c r="D47" i="4"/>
  <c r="D267" i="4"/>
  <c r="L267" i="4" s="1"/>
  <c r="D146" i="4"/>
  <c r="D303" i="4"/>
  <c r="D546" i="4"/>
  <c r="D442" i="4"/>
  <c r="D268" i="4"/>
  <c r="L268" i="4" s="1"/>
  <c r="D414" i="4"/>
  <c r="L414" i="4" s="1"/>
  <c r="D149" i="4"/>
  <c r="D655" i="4"/>
  <c r="L655" i="4" s="1"/>
  <c r="D70" i="4"/>
  <c r="D255" i="4"/>
  <c r="D381" i="4"/>
  <c r="D154" i="4"/>
  <c r="L154" i="4" s="1"/>
  <c r="D19" i="4"/>
  <c r="D480" i="4"/>
  <c r="D20" i="4"/>
  <c r="D511" i="4"/>
  <c r="D349" i="4"/>
  <c r="D547" i="4"/>
  <c r="D264" i="4"/>
  <c r="D350" i="4"/>
  <c r="D48" i="4"/>
  <c r="D247" i="4"/>
  <c r="D339" i="4"/>
  <c r="D324" i="4"/>
  <c r="L324" i="4" s="1"/>
  <c r="D304" i="4"/>
  <c r="D468" i="4"/>
  <c r="D322" i="4"/>
  <c r="D205" i="4"/>
  <c r="D625" i="4"/>
  <c r="D287" i="4"/>
  <c r="D37" i="4"/>
  <c r="D378" i="4"/>
  <c r="D680" i="4"/>
  <c r="D256" i="4"/>
  <c r="D238" i="4"/>
  <c r="D619" i="4"/>
  <c r="D81" i="4"/>
  <c r="D88" i="4"/>
  <c r="D239" i="4"/>
  <c r="D554" i="4"/>
  <c r="D315" i="4"/>
  <c r="D399" i="4"/>
  <c r="D119" i="4"/>
  <c r="D206" i="4"/>
  <c r="D8" i="4"/>
  <c r="D555" i="4"/>
  <c r="D392" i="4"/>
  <c r="D746" i="4"/>
  <c r="D179" i="4"/>
  <c r="D99" i="4"/>
  <c r="D316" i="4"/>
  <c r="D422" i="4"/>
  <c r="D365" i="4"/>
  <c r="D548" i="4"/>
  <c r="D854" i="4"/>
  <c r="D386" i="4"/>
  <c r="L386" i="4" s="1"/>
  <c r="F810" i="4"/>
  <c r="G810" i="4"/>
  <c r="H810" i="4"/>
  <c r="I810" i="4"/>
  <c r="J810" i="4"/>
  <c r="K810" i="4"/>
  <c r="F105" i="4"/>
  <c r="G105" i="4"/>
  <c r="H105" i="4"/>
  <c r="I105" i="4"/>
  <c r="J105" i="4"/>
  <c r="K105" i="4"/>
  <c r="F830" i="4"/>
  <c r="G830" i="4"/>
  <c r="H830" i="4"/>
  <c r="I830" i="4"/>
  <c r="J830" i="4"/>
  <c r="K830" i="4"/>
  <c r="F805" i="4"/>
  <c r="G805" i="4"/>
  <c r="H805" i="4"/>
  <c r="I805" i="4"/>
  <c r="AB805" i="4" s="1"/>
  <c r="J805" i="4"/>
  <c r="K805" i="4"/>
  <c r="F806" i="4"/>
  <c r="G806" i="4"/>
  <c r="H806" i="4"/>
  <c r="I806" i="4"/>
  <c r="AB806" i="4" s="1"/>
  <c r="J806" i="4"/>
  <c r="K806" i="4"/>
  <c r="F815" i="4"/>
  <c r="G815" i="4"/>
  <c r="H815" i="4"/>
  <c r="I815" i="4"/>
  <c r="J815" i="4"/>
  <c r="K815" i="4"/>
  <c r="F658" i="4"/>
  <c r="G658" i="4"/>
  <c r="H658" i="4"/>
  <c r="I658" i="4"/>
  <c r="J658" i="4"/>
  <c r="K658" i="4"/>
  <c r="F9" i="4"/>
  <c r="G9" i="4"/>
  <c r="H9" i="4"/>
  <c r="I9" i="4"/>
  <c r="J9" i="4"/>
  <c r="K9" i="4"/>
  <c r="F248" i="4"/>
  <c r="G248" i="4"/>
  <c r="H248" i="4"/>
  <c r="I248" i="4"/>
  <c r="AB248" i="4" s="1"/>
  <c r="J248" i="4"/>
  <c r="K248" i="4"/>
  <c r="F512" i="4"/>
  <c r="G512" i="4"/>
  <c r="H512" i="4"/>
  <c r="I512" i="4"/>
  <c r="J512" i="4"/>
  <c r="K512" i="4"/>
  <c r="F811" i="4"/>
  <c r="G811" i="4"/>
  <c r="H811" i="4"/>
  <c r="I811" i="4"/>
  <c r="J811" i="4"/>
  <c r="K811" i="4"/>
  <c r="F807" i="4"/>
  <c r="G807" i="4"/>
  <c r="H807" i="4"/>
  <c r="I807" i="4"/>
  <c r="AB807" i="4" s="1"/>
  <c r="J807" i="4"/>
  <c r="K807" i="4"/>
  <c r="F842" i="4"/>
  <c r="G842" i="4"/>
  <c r="H842" i="4"/>
  <c r="I842" i="4"/>
  <c r="J842" i="4"/>
  <c r="K842" i="4"/>
  <c r="F781" i="4"/>
  <c r="G781" i="4"/>
  <c r="H781" i="4"/>
  <c r="I781" i="4"/>
  <c r="J781" i="4"/>
  <c r="K781" i="4"/>
  <c r="F831" i="4"/>
  <c r="G831" i="4"/>
  <c r="H831" i="4"/>
  <c r="I831" i="4"/>
  <c r="J831" i="4"/>
  <c r="K831" i="4"/>
  <c r="F843" i="4"/>
  <c r="G843" i="4"/>
  <c r="H843" i="4"/>
  <c r="I843" i="4"/>
  <c r="AB843" i="4" s="1"/>
  <c r="J843" i="4"/>
  <c r="K843" i="4"/>
  <c r="F801" i="4"/>
  <c r="G801" i="4"/>
  <c r="H801" i="4"/>
  <c r="I801" i="4"/>
  <c r="J801" i="4"/>
  <c r="K801" i="4"/>
  <c r="F782" i="4"/>
  <c r="G782" i="4"/>
  <c r="H782" i="4"/>
  <c r="I782" i="4"/>
  <c r="J782" i="4"/>
  <c r="K782" i="4"/>
  <c r="F159" i="4"/>
  <c r="G159" i="4"/>
  <c r="H159" i="4"/>
  <c r="I159" i="4"/>
  <c r="J159" i="4"/>
  <c r="K159" i="4"/>
  <c r="F366" i="4"/>
  <c r="G366" i="4"/>
  <c r="H366" i="4"/>
  <c r="I366" i="4"/>
  <c r="AB366" i="4" s="1"/>
  <c r="J366" i="4"/>
  <c r="K366" i="4"/>
  <c r="F844" i="4"/>
  <c r="G844" i="4"/>
  <c r="H844" i="4"/>
  <c r="I844" i="4"/>
  <c r="J844" i="4"/>
  <c r="K844" i="4"/>
  <c r="F588" i="4"/>
  <c r="G588" i="4"/>
  <c r="H588" i="4"/>
  <c r="I588" i="4"/>
  <c r="J588" i="4"/>
  <c r="K588" i="4"/>
  <c r="F100" i="4"/>
  <c r="G100" i="4"/>
  <c r="H100" i="4"/>
  <c r="I100" i="4"/>
  <c r="AB100" i="4" s="1"/>
  <c r="J100" i="4"/>
  <c r="K100" i="4"/>
  <c r="F449" i="4"/>
  <c r="G449" i="4"/>
  <c r="H449" i="4"/>
  <c r="I449" i="4"/>
  <c r="AB449" i="4" s="1"/>
  <c r="J449" i="4"/>
  <c r="K449" i="4"/>
  <c r="F160" i="4"/>
  <c r="G160" i="4"/>
  <c r="H160" i="4"/>
  <c r="I160" i="4"/>
  <c r="J160" i="4"/>
  <c r="K160" i="4"/>
  <c r="F648" i="4"/>
  <c r="G648" i="4"/>
  <c r="H648" i="4"/>
  <c r="I648" i="4"/>
  <c r="J648" i="4"/>
  <c r="K648" i="4"/>
  <c r="F521" i="4"/>
  <c r="G521" i="4"/>
  <c r="H521" i="4"/>
  <c r="I521" i="4"/>
  <c r="J521" i="4"/>
  <c r="K521" i="4"/>
  <c r="F750" i="4"/>
  <c r="G750" i="4"/>
  <c r="H750" i="4"/>
  <c r="I750" i="4"/>
  <c r="AB750" i="4" s="1"/>
  <c r="J750" i="4"/>
  <c r="K750" i="4"/>
  <c r="F257" i="4"/>
  <c r="G257" i="4"/>
  <c r="H257" i="4"/>
  <c r="I257" i="4"/>
  <c r="J257" i="4"/>
  <c r="K257" i="4"/>
  <c r="F72" i="4"/>
  <c r="G72" i="4"/>
  <c r="H72" i="4"/>
  <c r="I72" i="4"/>
  <c r="J72" i="4"/>
  <c r="K72" i="4"/>
  <c r="F567" i="4"/>
  <c r="G567" i="4"/>
  <c r="H567" i="4"/>
  <c r="I567" i="4"/>
  <c r="J567" i="4"/>
  <c r="K567" i="4"/>
  <c r="F73" i="4"/>
  <c r="G73" i="4"/>
  <c r="H73" i="4"/>
  <c r="I73" i="4"/>
  <c r="AB73" i="4" s="1"/>
  <c r="J73" i="4"/>
  <c r="K73" i="4"/>
  <c r="F434" i="4"/>
  <c r="G434" i="4"/>
  <c r="H434" i="4"/>
  <c r="I434" i="4"/>
  <c r="J434" i="4"/>
  <c r="K434" i="4"/>
  <c r="F666" i="4"/>
  <c r="G666" i="4"/>
  <c r="H666" i="4"/>
  <c r="I666" i="4"/>
  <c r="J666" i="4"/>
  <c r="K666" i="4"/>
  <c r="F753" i="4"/>
  <c r="G753" i="4"/>
  <c r="H753" i="4"/>
  <c r="I753" i="4"/>
  <c r="J753" i="4"/>
  <c r="K753" i="4"/>
  <c r="F207" i="4"/>
  <c r="G207" i="4"/>
  <c r="H207" i="4"/>
  <c r="I207" i="4"/>
  <c r="AB207" i="4" s="1"/>
  <c r="J207" i="4"/>
  <c r="K207" i="4"/>
  <c r="F120" i="4"/>
  <c r="G120" i="4"/>
  <c r="H120" i="4"/>
  <c r="I120" i="4"/>
  <c r="J120" i="4"/>
  <c r="K120" i="4"/>
  <c r="F249" i="4"/>
  <c r="G249" i="4"/>
  <c r="H249" i="4"/>
  <c r="I249" i="4"/>
  <c r="J249" i="4"/>
  <c r="K249" i="4"/>
  <c r="F106" i="4"/>
  <c r="G106" i="4"/>
  <c r="H106" i="4"/>
  <c r="I106" i="4"/>
  <c r="J106" i="4"/>
  <c r="K106" i="4"/>
  <c r="F83" i="4"/>
  <c r="G83" i="4"/>
  <c r="H83" i="4"/>
  <c r="I83" i="4"/>
  <c r="AB83" i="4" s="1"/>
  <c r="J83" i="4"/>
  <c r="K83" i="4"/>
  <c r="F415" i="4"/>
  <c r="G415" i="4"/>
  <c r="H415" i="4"/>
  <c r="I415" i="4"/>
  <c r="J415" i="4"/>
  <c r="K415" i="4"/>
  <c r="F450" i="4"/>
  <c r="G450" i="4"/>
  <c r="H450" i="4"/>
  <c r="I450" i="4"/>
  <c r="J450" i="4"/>
  <c r="K450" i="4"/>
  <c r="F156" i="4"/>
  <c r="G156" i="4"/>
  <c r="H156" i="4"/>
  <c r="I156" i="4"/>
  <c r="J156" i="4"/>
  <c r="K156" i="4"/>
  <c r="F754" i="4"/>
  <c r="G754" i="4"/>
  <c r="H754" i="4"/>
  <c r="I754" i="4"/>
  <c r="AB754" i="4" s="1"/>
  <c r="J754" i="4"/>
  <c r="K754" i="4"/>
  <c r="F755" i="4"/>
  <c r="G755" i="4"/>
  <c r="H755" i="4"/>
  <c r="I755" i="4"/>
  <c r="J755" i="4"/>
  <c r="K755" i="4"/>
  <c r="F693" i="4"/>
  <c r="G693" i="4"/>
  <c r="H693" i="4"/>
  <c r="I693" i="4"/>
  <c r="J693" i="4"/>
  <c r="K693" i="4"/>
  <c r="F219" i="4"/>
  <c r="G219" i="4"/>
  <c r="H219" i="4"/>
  <c r="I219" i="4"/>
  <c r="J219" i="4"/>
  <c r="K219" i="4"/>
  <c r="F718" i="4"/>
  <c r="G718" i="4"/>
  <c r="H718" i="4"/>
  <c r="I718" i="4"/>
  <c r="AB718" i="4" s="1"/>
  <c r="J718" i="4"/>
  <c r="K718" i="4"/>
  <c r="F574" i="4"/>
  <c r="G574" i="4"/>
  <c r="H574" i="4"/>
  <c r="I574" i="4"/>
  <c r="J574" i="4"/>
  <c r="K574" i="4"/>
  <c r="F522" i="4"/>
  <c r="G522" i="4"/>
  <c r="H522" i="4"/>
  <c r="I522" i="4"/>
  <c r="J522" i="4"/>
  <c r="K522" i="4"/>
  <c r="F589" i="4"/>
  <c r="G589" i="4"/>
  <c r="H589" i="4"/>
  <c r="I589" i="4"/>
  <c r="J589" i="4"/>
  <c r="K589" i="4"/>
  <c r="F610" i="4"/>
  <c r="G610" i="4"/>
  <c r="H610" i="4"/>
  <c r="I610" i="4"/>
  <c r="AB610" i="4" s="1"/>
  <c r="J610" i="4"/>
  <c r="K610" i="4"/>
  <c r="F393" i="4"/>
  <c r="G393" i="4"/>
  <c r="H393" i="4"/>
  <c r="I393" i="4"/>
  <c r="J393" i="4"/>
  <c r="K393" i="4"/>
  <c r="F686" i="4"/>
  <c r="G686" i="4"/>
  <c r="H686" i="4"/>
  <c r="I686" i="4"/>
  <c r="J686" i="4"/>
  <c r="K686" i="4"/>
  <c r="F385" i="4"/>
  <c r="G385" i="4"/>
  <c r="H385" i="4"/>
  <c r="I385" i="4"/>
  <c r="J385" i="4"/>
  <c r="K385" i="4"/>
  <c r="F114" i="4"/>
  <c r="G114" i="4"/>
  <c r="H114" i="4"/>
  <c r="I114" i="4"/>
  <c r="AB114" i="4" s="1"/>
  <c r="J114" i="4"/>
  <c r="K114" i="4"/>
  <c r="F435" i="4"/>
  <c r="G435" i="4"/>
  <c r="H435" i="4"/>
  <c r="I435" i="4"/>
  <c r="J435" i="4"/>
  <c r="K435" i="4"/>
  <c r="F233" i="4"/>
  <c r="G233" i="4"/>
  <c r="H233" i="4"/>
  <c r="I233" i="4"/>
  <c r="J233" i="4"/>
  <c r="K233" i="4"/>
  <c r="F764" i="4"/>
  <c r="G764" i="4"/>
  <c r="H764" i="4"/>
  <c r="I764" i="4"/>
  <c r="J764" i="4"/>
  <c r="K764" i="4"/>
  <c r="F228" i="4"/>
  <c r="G228" i="4"/>
  <c r="H228" i="4"/>
  <c r="I228" i="4"/>
  <c r="AB228" i="4" s="1"/>
  <c r="J228" i="4"/>
  <c r="K228" i="4"/>
  <c r="F187" i="4"/>
  <c r="G187" i="4"/>
  <c r="H187" i="4"/>
  <c r="I187" i="4"/>
  <c r="J187" i="4"/>
  <c r="K187" i="4"/>
  <c r="F84" i="4"/>
  <c r="G84" i="4"/>
  <c r="H84" i="4"/>
  <c r="I84" i="4"/>
  <c r="J84" i="4"/>
  <c r="K84" i="4"/>
  <c r="F358" i="4"/>
  <c r="G358" i="4"/>
  <c r="H358" i="4"/>
  <c r="I358" i="4"/>
  <c r="J358" i="4"/>
  <c r="K358" i="4"/>
  <c r="F505" i="4"/>
  <c r="G505" i="4"/>
  <c r="H505" i="4"/>
  <c r="I505" i="4"/>
  <c r="AB505" i="4" s="1"/>
  <c r="J505" i="4"/>
  <c r="K505" i="4"/>
  <c r="F305" i="4"/>
  <c r="G305" i="4"/>
  <c r="H305" i="4"/>
  <c r="I305" i="4"/>
  <c r="J305" i="4"/>
  <c r="K305" i="4"/>
  <c r="F590" i="4"/>
  <c r="G590" i="4"/>
  <c r="H590" i="4"/>
  <c r="I590" i="4"/>
  <c r="J590" i="4"/>
  <c r="K590" i="4"/>
  <c r="F166" i="4"/>
  <c r="G166" i="4"/>
  <c r="H166" i="4"/>
  <c r="I166" i="4"/>
  <c r="J166" i="4"/>
  <c r="K166" i="4"/>
  <c r="F591" i="4"/>
  <c r="G591" i="4"/>
  <c r="H591" i="4"/>
  <c r="I591" i="4"/>
  <c r="AB591" i="4" s="1"/>
  <c r="J591" i="4"/>
  <c r="K591" i="4"/>
  <c r="F129" i="4"/>
  <c r="G129" i="4"/>
  <c r="H129" i="4"/>
  <c r="I129" i="4"/>
  <c r="J129" i="4"/>
  <c r="K129" i="4"/>
  <c r="F436" i="4"/>
  <c r="G436" i="4"/>
  <c r="H436" i="4"/>
  <c r="I436" i="4"/>
  <c r="J436" i="4"/>
  <c r="K436" i="4"/>
  <c r="F220" i="4"/>
  <c r="G220" i="4"/>
  <c r="H220" i="4"/>
  <c r="I220" i="4"/>
  <c r="J220" i="4"/>
  <c r="K220" i="4"/>
  <c r="F568" i="4"/>
  <c r="G568" i="4"/>
  <c r="H568" i="4"/>
  <c r="I568" i="4"/>
  <c r="AB568" i="4" s="1"/>
  <c r="J568" i="4"/>
  <c r="K568" i="4"/>
  <c r="F626" i="4"/>
  <c r="G626" i="4"/>
  <c r="H626" i="4"/>
  <c r="I626" i="4"/>
  <c r="J626" i="4"/>
  <c r="K626" i="4"/>
  <c r="F469" i="4"/>
  <c r="G469" i="4"/>
  <c r="H469" i="4"/>
  <c r="I469" i="4"/>
  <c r="J469" i="4"/>
  <c r="K469" i="4"/>
  <c r="F340" i="4"/>
  <c r="G340" i="4"/>
  <c r="H340" i="4"/>
  <c r="I340" i="4"/>
  <c r="J340" i="4"/>
  <c r="K340" i="4"/>
  <c r="F58" i="4"/>
  <c r="G58" i="4"/>
  <c r="H58" i="4"/>
  <c r="I58" i="4"/>
  <c r="AB58" i="4" s="1"/>
  <c r="J58" i="4"/>
  <c r="K58" i="4"/>
  <c r="F125" i="4"/>
  <c r="G125" i="4"/>
  <c r="H125" i="4"/>
  <c r="I125" i="4"/>
  <c r="J125" i="4"/>
  <c r="K125" i="4"/>
  <c r="F600" i="4"/>
  <c r="G600" i="4"/>
  <c r="H600" i="4"/>
  <c r="I600" i="4"/>
  <c r="J600" i="4"/>
  <c r="K600" i="4"/>
  <c r="F732" i="4"/>
  <c r="G732" i="4"/>
  <c r="H732" i="4"/>
  <c r="I732" i="4"/>
  <c r="J732" i="4"/>
  <c r="K732" i="4"/>
  <c r="F115" i="4"/>
  <c r="G115" i="4"/>
  <c r="H115" i="4"/>
  <c r="I115" i="4"/>
  <c r="AB115" i="4" s="1"/>
  <c r="J115" i="4"/>
  <c r="K115" i="4"/>
  <c r="F495" i="4"/>
  <c r="G495" i="4"/>
  <c r="H495" i="4"/>
  <c r="I495" i="4"/>
  <c r="J495" i="4"/>
  <c r="K495" i="4"/>
  <c r="F575" i="4"/>
  <c r="G575" i="4"/>
  <c r="H575" i="4"/>
  <c r="I575" i="4"/>
  <c r="J575" i="4"/>
  <c r="K575" i="4"/>
  <c r="F506" i="4"/>
  <c r="G506" i="4"/>
  <c r="H506" i="4"/>
  <c r="I506" i="4"/>
  <c r="J506" i="4"/>
  <c r="K506" i="4"/>
  <c r="F611" i="4"/>
  <c r="G611" i="4"/>
  <c r="H611" i="4"/>
  <c r="I611" i="4"/>
  <c r="AB611" i="4" s="1"/>
  <c r="J611" i="4"/>
  <c r="K611" i="4"/>
  <c r="F250" i="4"/>
  <c r="G250" i="4"/>
  <c r="H250" i="4"/>
  <c r="I250" i="4"/>
  <c r="J250" i="4"/>
  <c r="K250" i="4"/>
  <c r="F702" i="4"/>
  <c r="G702" i="4"/>
  <c r="H702" i="4"/>
  <c r="I702" i="4"/>
  <c r="J702" i="4"/>
  <c r="K702" i="4"/>
  <c r="F566" i="4"/>
  <c r="G566" i="4"/>
  <c r="H566" i="4"/>
  <c r="I566" i="4"/>
  <c r="AB566" i="4" s="1"/>
  <c r="J566" i="4"/>
  <c r="K566" i="4"/>
  <c r="F34" i="4"/>
  <c r="G34" i="4"/>
  <c r="H34" i="4"/>
  <c r="I34" i="4"/>
  <c r="J34" i="4"/>
  <c r="K34" i="4"/>
  <c r="F288" i="4"/>
  <c r="G288" i="4"/>
  <c r="H288" i="4"/>
  <c r="I288" i="4"/>
  <c r="J288" i="4"/>
  <c r="K288" i="4"/>
  <c r="F582" i="4"/>
  <c r="G582" i="4"/>
  <c r="H582" i="4"/>
  <c r="I582" i="4"/>
  <c r="J582" i="4"/>
  <c r="K582" i="4"/>
  <c r="F583" i="4"/>
  <c r="G583" i="4"/>
  <c r="H583" i="4"/>
  <c r="I583" i="4"/>
  <c r="AB583" i="4" s="1"/>
  <c r="J583" i="4"/>
  <c r="K583" i="4"/>
  <c r="F576" i="4"/>
  <c r="G576" i="4"/>
  <c r="H576" i="4"/>
  <c r="I576" i="4"/>
  <c r="J576" i="4"/>
  <c r="K576" i="4"/>
  <c r="F251" i="4"/>
  <c r="G251" i="4"/>
  <c r="H251" i="4"/>
  <c r="I251" i="4"/>
  <c r="J251" i="4"/>
  <c r="K251" i="4"/>
  <c r="F445" i="4"/>
  <c r="G445" i="4"/>
  <c r="H445" i="4"/>
  <c r="I445" i="4"/>
  <c r="J445" i="4"/>
  <c r="K445" i="4"/>
  <c r="F394" i="4"/>
  <c r="G394" i="4"/>
  <c r="H394" i="4"/>
  <c r="I394" i="4"/>
  <c r="AB394" i="4" s="1"/>
  <c r="J394" i="4"/>
  <c r="K394" i="4"/>
  <c r="F400" i="4"/>
  <c r="G400" i="4"/>
  <c r="H400" i="4"/>
  <c r="I400" i="4"/>
  <c r="J400" i="4"/>
  <c r="K400" i="4"/>
  <c r="F595" i="4"/>
  <c r="G595" i="4"/>
  <c r="H595" i="4"/>
  <c r="I595" i="4"/>
  <c r="J595" i="4"/>
  <c r="K595" i="4"/>
  <c r="F535" i="4"/>
  <c r="G535" i="4"/>
  <c r="H535" i="4"/>
  <c r="I535" i="4"/>
  <c r="J535" i="4"/>
  <c r="K535" i="4"/>
  <c r="F765" i="4"/>
  <c r="G765" i="4"/>
  <c r="H765" i="4"/>
  <c r="I765" i="4"/>
  <c r="AB765" i="4" s="1"/>
  <c r="J765" i="4"/>
  <c r="K765" i="4"/>
  <c r="F628" i="4"/>
  <c r="G628" i="4"/>
  <c r="H628" i="4"/>
  <c r="I628" i="4"/>
  <c r="J628" i="4"/>
  <c r="K628" i="4"/>
  <c r="F408" i="4"/>
  <c r="G408" i="4"/>
  <c r="H408" i="4"/>
  <c r="I408" i="4"/>
  <c r="J408" i="4"/>
  <c r="K408" i="4"/>
  <c r="F596" i="4"/>
  <c r="G596" i="4"/>
  <c r="H596" i="4"/>
  <c r="I596" i="4"/>
  <c r="J596" i="4"/>
  <c r="K596" i="4"/>
  <c r="F271" i="4"/>
  <c r="G271" i="4"/>
  <c r="H271" i="4"/>
  <c r="I271" i="4"/>
  <c r="AB271" i="4" s="1"/>
  <c r="J271" i="4"/>
  <c r="K271" i="4"/>
  <c r="F161" i="4"/>
  <c r="G161" i="4"/>
  <c r="H161" i="4"/>
  <c r="I161" i="4"/>
  <c r="J161" i="4"/>
  <c r="K161" i="4"/>
  <c r="F140" i="4"/>
  <c r="G140" i="4"/>
  <c r="H140" i="4"/>
  <c r="I140" i="4"/>
  <c r="J140" i="4"/>
  <c r="K140" i="4"/>
  <c r="F459" i="4"/>
  <c r="G459" i="4"/>
  <c r="H459" i="4"/>
  <c r="I459" i="4"/>
  <c r="J459" i="4"/>
  <c r="K459" i="4"/>
  <c r="F766" i="4"/>
  <c r="G766" i="4"/>
  <c r="H766" i="4"/>
  <c r="I766" i="4"/>
  <c r="AB766" i="4" s="1"/>
  <c r="J766" i="4"/>
  <c r="K766" i="4"/>
  <c r="F475" i="4"/>
  <c r="G475" i="4"/>
  <c r="H475" i="4"/>
  <c r="I475" i="4"/>
  <c r="J475" i="4"/>
  <c r="K475" i="4"/>
  <c r="F601" i="4"/>
  <c r="G601" i="4"/>
  <c r="H601" i="4"/>
  <c r="I601" i="4"/>
  <c r="J601" i="4"/>
  <c r="K601" i="4"/>
  <c r="F747" i="4"/>
  <c r="G747" i="4"/>
  <c r="H747" i="4"/>
  <c r="I747" i="4"/>
  <c r="J747" i="4"/>
  <c r="K747" i="4"/>
  <c r="F694" i="4"/>
  <c r="G694" i="4"/>
  <c r="H694" i="4"/>
  <c r="I694" i="4"/>
  <c r="AB694" i="4" s="1"/>
  <c r="J694" i="4"/>
  <c r="K694" i="4"/>
  <c r="F269" i="4"/>
  <c r="G269" i="4"/>
  <c r="H269" i="4"/>
  <c r="I269" i="4"/>
  <c r="J269" i="4"/>
  <c r="K269" i="4"/>
  <c r="F59" i="4"/>
  <c r="G59" i="4"/>
  <c r="H59" i="4"/>
  <c r="I59" i="4"/>
  <c r="J59" i="4"/>
  <c r="K59" i="4"/>
  <c r="F367" i="4"/>
  <c r="G367" i="4"/>
  <c r="H367" i="4"/>
  <c r="I367" i="4"/>
  <c r="J367" i="4"/>
  <c r="K367" i="4"/>
  <c r="F325" i="4"/>
  <c r="G325" i="4"/>
  <c r="H325" i="4"/>
  <c r="I325" i="4"/>
  <c r="AB325" i="4" s="1"/>
  <c r="J325" i="4"/>
  <c r="K325" i="4"/>
  <c r="F733" i="4"/>
  <c r="G733" i="4"/>
  <c r="H733" i="4"/>
  <c r="I733" i="4"/>
  <c r="J733" i="4"/>
  <c r="K733" i="4"/>
  <c r="F185" i="4"/>
  <c r="G185" i="4"/>
  <c r="H185" i="4"/>
  <c r="I185" i="4"/>
  <c r="J185" i="4"/>
  <c r="K185" i="4"/>
  <c r="F767" i="4"/>
  <c r="G767" i="4"/>
  <c r="H767" i="4"/>
  <c r="I767" i="4"/>
  <c r="J767" i="4"/>
  <c r="K767" i="4"/>
  <c r="F695" i="4"/>
  <c r="G695" i="4"/>
  <c r="H695" i="4"/>
  <c r="I695" i="4"/>
  <c r="AB695" i="4" s="1"/>
  <c r="J695" i="4"/>
  <c r="K695" i="4"/>
  <c r="F687" i="4"/>
  <c r="G687" i="4"/>
  <c r="H687" i="4"/>
  <c r="I687" i="4"/>
  <c r="J687" i="4"/>
  <c r="K687" i="4"/>
  <c r="F167" i="4"/>
  <c r="G167" i="4"/>
  <c r="H167" i="4"/>
  <c r="I167" i="4"/>
  <c r="J167" i="4"/>
  <c r="K167" i="4"/>
  <c r="F627" i="4"/>
  <c r="G627" i="4"/>
  <c r="H627" i="4"/>
  <c r="I627" i="4"/>
  <c r="J627" i="4"/>
  <c r="K627" i="4"/>
  <c r="F674" i="4"/>
  <c r="G674" i="4"/>
  <c r="H674" i="4"/>
  <c r="I674" i="4"/>
  <c r="AB674" i="4" s="1"/>
  <c r="J674" i="4"/>
  <c r="K674" i="4"/>
  <c r="F451" i="4"/>
  <c r="G451" i="4"/>
  <c r="H451" i="4"/>
  <c r="I451" i="4"/>
  <c r="J451" i="4"/>
  <c r="K451" i="4"/>
  <c r="F188" i="4"/>
  <c r="G188" i="4"/>
  <c r="H188" i="4"/>
  <c r="I188" i="4"/>
  <c r="J188" i="4"/>
  <c r="K188" i="4"/>
  <c r="F89" i="4"/>
  <c r="G89" i="4"/>
  <c r="H89" i="4"/>
  <c r="I89" i="4"/>
  <c r="J89" i="4"/>
  <c r="K89" i="4"/>
  <c r="F513" i="4"/>
  <c r="G513" i="4"/>
  <c r="H513" i="4"/>
  <c r="I513" i="4"/>
  <c r="AB513" i="4" s="1"/>
  <c r="J513" i="4"/>
  <c r="K513" i="4"/>
  <c r="F272" i="4"/>
  <c r="G272" i="4"/>
  <c r="H272" i="4"/>
  <c r="I272" i="4"/>
  <c r="J272" i="4"/>
  <c r="K272" i="4"/>
  <c r="F27" i="4"/>
  <c r="G27" i="4"/>
  <c r="H27" i="4"/>
  <c r="I27" i="4"/>
  <c r="J27" i="4"/>
  <c r="K27" i="4"/>
  <c r="F306" i="4"/>
  <c r="G306" i="4"/>
  <c r="H306" i="4"/>
  <c r="I306" i="4"/>
  <c r="J306" i="4"/>
  <c r="K306" i="4"/>
  <c r="F341" i="4"/>
  <c r="G341" i="4"/>
  <c r="H341" i="4"/>
  <c r="I341" i="4"/>
  <c r="AB341" i="4" s="1"/>
  <c r="J341" i="4"/>
  <c r="K341" i="4"/>
  <c r="F523" i="4"/>
  <c r="G523" i="4"/>
  <c r="H523" i="4"/>
  <c r="I523" i="4"/>
  <c r="J523" i="4"/>
  <c r="K523" i="4"/>
  <c r="F423" i="4"/>
  <c r="G423" i="4"/>
  <c r="H423" i="4"/>
  <c r="I423" i="4"/>
  <c r="J423" i="4"/>
  <c r="K423" i="4"/>
  <c r="F130" i="4"/>
  <c r="G130" i="4"/>
  <c r="H130" i="4"/>
  <c r="I130" i="4"/>
  <c r="J130" i="4"/>
  <c r="K130" i="4"/>
  <c r="F696" i="4"/>
  <c r="G696" i="4"/>
  <c r="H696" i="4"/>
  <c r="I696" i="4"/>
  <c r="J696" i="4"/>
  <c r="K696" i="4"/>
  <c r="F424" i="4"/>
  <c r="G424" i="4"/>
  <c r="H424" i="4"/>
  <c r="I424" i="4"/>
  <c r="AB424" i="4" s="1"/>
  <c r="J424" i="4"/>
  <c r="K424" i="4"/>
  <c r="F756" i="4"/>
  <c r="G756" i="4"/>
  <c r="H756" i="4"/>
  <c r="I756" i="4"/>
  <c r="J756" i="4"/>
  <c r="K756" i="4"/>
  <c r="F168" i="4"/>
  <c r="G168" i="4"/>
  <c r="H168" i="4"/>
  <c r="I168" i="4"/>
  <c r="J168" i="4"/>
  <c r="K168" i="4"/>
  <c r="F169" i="4"/>
  <c r="G169" i="4"/>
  <c r="H169" i="4"/>
  <c r="I169" i="4"/>
  <c r="J169" i="4"/>
  <c r="K169" i="4"/>
  <c r="F425" i="4"/>
  <c r="G425" i="4"/>
  <c r="H425" i="4"/>
  <c r="I425" i="4"/>
  <c r="AB425" i="4" s="1"/>
  <c r="J425" i="4"/>
  <c r="K425" i="4"/>
  <c r="F443" i="4"/>
  <c r="G443" i="4"/>
  <c r="H443" i="4"/>
  <c r="I443" i="4"/>
  <c r="J443" i="4"/>
  <c r="K443" i="4"/>
  <c r="F524" i="4"/>
  <c r="G524" i="4"/>
  <c r="H524" i="4"/>
  <c r="I524" i="4"/>
  <c r="J524" i="4"/>
  <c r="K524" i="4"/>
  <c r="F208" i="4"/>
  <c r="G208" i="4"/>
  <c r="H208" i="4"/>
  <c r="I208" i="4"/>
  <c r="J208" i="4"/>
  <c r="K208" i="4"/>
  <c r="F10" i="4"/>
  <c r="G10" i="4"/>
  <c r="H10" i="4"/>
  <c r="I10" i="4"/>
  <c r="AB10" i="4" s="1"/>
  <c r="J10" i="4"/>
  <c r="K10" i="4"/>
  <c r="F74" i="4"/>
  <c r="G74" i="4"/>
  <c r="H74" i="4"/>
  <c r="I74" i="4"/>
  <c r="J74" i="4"/>
  <c r="K74" i="4"/>
  <c r="F584" i="4"/>
  <c r="G584" i="4"/>
  <c r="H584" i="4"/>
  <c r="I584" i="4"/>
  <c r="J584" i="4"/>
  <c r="K584" i="4"/>
  <c r="F368" i="4"/>
  <c r="G368" i="4"/>
  <c r="H368" i="4"/>
  <c r="I368" i="4"/>
  <c r="J368" i="4"/>
  <c r="K368" i="4"/>
  <c r="F180" i="4"/>
  <c r="G180" i="4"/>
  <c r="H180" i="4"/>
  <c r="I180" i="4"/>
  <c r="AB180" i="4" s="1"/>
  <c r="J180" i="4"/>
  <c r="K180" i="4"/>
  <c r="F723" i="4"/>
  <c r="G723" i="4"/>
  <c r="H723" i="4"/>
  <c r="I723" i="4"/>
  <c r="J723" i="4"/>
  <c r="K723" i="4"/>
  <c r="F107" i="4"/>
  <c r="G107" i="4"/>
  <c r="H107" i="4"/>
  <c r="I107" i="4"/>
  <c r="J107" i="4"/>
  <c r="K107" i="4"/>
  <c r="F209" i="4"/>
  <c r="G209" i="4"/>
  <c r="H209" i="4"/>
  <c r="I209" i="4"/>
  <c r="J209" i="4"/>
  <c r="K209" i="4"/>
  <c r="F11" i="4"/>
  <c r="G11" i="4"/>
  <c r="H11" i="4"/>
  <c r="I11" i="4"/>
  <c r="AB11" i="4" s="1"/>
  <c r="J11" i="4"/>
  <c r="K11" i="4"/>
  <c r="F131" i="4"/>
  <c r="G131" i="4"/>
  <c r="H131" i="4"/>
  <c r="I131" i="4"/>
  <c r="J131" i="4"/>
  <c r="K131" i="4"/>
  <c r="F409" i="4"/>
  <c r="G409" i="4"/>
  <c r="H409" i="4"/>
  <c r="I409" i="4"/>
  <c r="J409" i="4"/>
  <c r="K409" i="4"/>
  <c r="F724" i="4"/>
  <c r="G724" i="4"/>
  <c r="H724" i="4"/>
  <c r="I724" i="4"/>
  <c r="J724" i="4"/>
  <c r="K724" i="4"/>
  <c r="F39" i="4"/>
  <c r="G39" i="4"/>
  <c r="H39" i="4"/>
  <c r="I39" i="4"/>
  <c r="AB39" i="4" s="1"/>
  <c r="J39" i="4"/>
  <c r="K39" i="4"/>
  <c r="F487" i="4"/>
  <c r="G487" i="4"/>
  <c r="H487" i="4"/>
  <c r="I487" i="4"/>
  <c r="J487" i="4"/>
  <c r="K487" i="4"/>
  <c r="F514" i="4"/>
  <c r="G514" i="4"/>
  <c r="H514" i="4"/>
  <c r="I514" i="4"/>
  <c r="J514" i="4"/>
  <c r="K514" i="4"/>
  <c r="F21" i="4"/>
  <c r="G21" i="4"/>
  <c r="H21" i="4"/>
  <c r="I21" i="4"/>
  <c r="J21" i="4"/>
  <c r="K21" i="4"/>
  <c r="F667" i="4"/>
  <c r="G667" i="4"/>
  <c r="H667" i="4"/>
  <c r="I667" i="4"/>
  <c r="AB667" i="4" s="1"/>
  <c r="J667" i="4"/>
  <c r="K667" i="4"/>
  <c r="F629" i="4"/>
  <c r="G629" i="4"/>
  <c r="H629" i="4"/>
  <c r="I629" i="4"/>
  <c r="J629" i="4"/>
  <c r="K629" i="4"/>
  <c r="F481" i="4"/>
  <c r="G481" i="4"/>
  <c r="H481" i="4"/>
  <c r="I481" i="4"/>
  <c r="J481" i="4"/>
  <c r="K481" i="4"/>
  <c r="F569" i="4"/>
  <c r="G569" i="4"/>
  <c r="H569" i="4"/>
  <c r="I569" i="4"/>
  <c r="J569" i="4"/>
  <c r="K569" i="4"/>
  <c r="F22" i="4"/>
  <c r="G22" i="4"/>
  <c r="H22" i="4"/>
  <c r="I22" i="4"/>
  <c r="AB22" i="4" s="1"/>
  <c r="J22" i="4"/>
  <c r="K22" i="4"/>
  <c r="F592" i="4"/>
  <c r="G592" i="4"/>
  <c r="H592" i="4"/>
  <c r="I592" i="4"/>
  <c r="J592" i="4"/>
  <c r="K592" i="4"/>
  <c r="F126" i="4"/>
  <c r="G126" i="4"/>
  <c r="H126" i="4"/>
  <c r="I126" i="4"/>
  <c r="J126" i="4"/>
  <c r="K126" i="4"/>
  <c r="F116" i="4"/>
  <c r="G116" i="4"/>
  <c r="H116" i="4"/>
  <c r="I116" i="4"/>
  <c r="J116" i="4"/>
  <c r="K116" i="4"/>
  <c r="F147" i="4"/>
  <c r="G147" i="4"/>
  <c r="H147" i="4"/>
  <c r="I147" i="4"/>
  <c r="AB147" i="4" s="1"/>
  <c r="J147" i="4"/>
  <c r="K147" i="4"/>
  <c r="F221" i="4"/>
  <c r="G221" i="4"/>
  <c r="H221" i="4"/>
  <c r="I221" i="4"/>
  <c r="J221" i="4"/>
  <c r="K221" i="4"/>
  <c r="F192" i="4"/>
  <c r="G192" i="4"/>
  <c r="H192" i="4"/>
  <c r="I192" i="4"/>
  <c r="J192" i="4"/>
  <c r="K192" i="4"/>
  <c r="F401" i="4"/>
  <c r="G401" i="4"/>
  <c r="H401" i="4"/>
  <c r="I401" i="4"/>
  <c r="J401" i="4"/>
  <c r="K401" i="4"/>
  <c r="F311" i="4"/>
  <c r="G311" i="4"/>
  <c r="H311" i="4"/>
  <c r="I311" i="4"/>
  <c r="AB311" i="4" s="1"/>
  <c r="J311" i="4"/>
  <c r="K311" i="4"/>
  <c r="F141" i="4"/>
  <c r="G141" i="4"/>
  <c r="H141" i="4"/>
  <c r="I141" i="4"/>
  <c r="J141" i="4"/>
  <c r="K141" i="4"/>
  <c r="F142" i="4"/>
  <c r="G142" i="4"/>
  <c r="H142" i="4"/>
  <c r="I142" i="4"/>
  <c r="J142" i="4"/>
  <c r="K142" i="4"/>
  <c r="F515" i="4"/>
  <c r="G515" i="4"/>
  <c r="H515" i="4"/>
  <c r="I515" i="4"/>
  <c r="J515" i="4"/>
  <c r="K515" i="4"/>
  <c r="F101" i="4"/>
  <c r="G101" i="4"/>
  <c r="H101" i="4"/>
  <c r="I101" i="4"/>
  <c r="AB101" i="4" s="1"/>
  <c r="J101" i="4"/>
  <c r="K101" i="4"/>
  <c r="F75" i="4"/>
  <c r="G75" i="4"/>
  <c r="H75" i="4"/>
  <c r="I75" i="4"/>
  <c r="J75" i="4"/>
  <c r="K75" i="4"/>
  <c r="F757" i="4"/>
  <c r="G757" i="4"/>
  <c r="H757" i="4"/>
  <c r="I757" i="4"/>
  <c r="J757" i="4"/>
  <c r="K757" i="4"/>
  <c r="F76" i="4"/>
  <c r="G76" i="4"/>
  <c r="H76" i="4"/>
  <c r="I76" i="4"/>
  <c r="J76" i="4"/>
  <c r="K76" i="4"/>
  <c r="F774" i="4"/>
  <c r="G774" i="4"/>
  <c r="H774" i="4"/>
  <c r="I774" i="4"/>
  <c r="AB774" i="4" s="1"/>
  <c r="J774" i="4"/>
  <c r="K774" i="4"/>
  <c r="F121" i="4"/>
  <c r="G121" i="4"/>
  <c r="H121" i="4"/>
  <c r="I121" i="4"/>
  <c r="J121" i="4"/>
  <c r="K121" i="4"/>
  <c r="F418" i="4"/>
  <c r="G418" i="4"/>
  <c r="H418" i="4"/>
  <c r="I418" i="4"/>
  <c r="J418" i="4"/>
  <c r="K418" i="4"/>
  <c r="F289" i="4"/>
  <c r="G289" i="4"/>
  <c r="H289" i="4"/>
  <c r="I289" i="4"/>
  <c r="J289" i="4"/>
  <c r="K289" i="4"/>
  <c r="F252" i="4"/>
  <c r="G252" i="4"/>
  <c r="H252" i="4"/>
  <c r="I252" i="4"/>
  <c r="J252" i="4"/>
  <c r="K252" i="4"/>
  <c r="F402" i="4"/>
  <c r="G402" i="4"/>
  <c r="H402" i="4"/>
  <c r="I402" i="4"/>
  <c r="J402" i="4"/>
  <c r="K402" i="4"/>
  <c r="F636" i="4"/>
  <c r="G636" i="4"/>
  <c r="H636" i="4"/>
  <c r="I636" i="4"/>
  <c r="J636" i="4"/>
  <c r="K636" i="4"/>
  <c r="F758" i="4"/>
  <c r="G758" i="4"/>
  <c r="H758" i="4"/>
  <c r="I758" i="4"/>
  <c r="AB758" i="4" s="1"/>
  <c r="J758" i="4"/>
  <c r="K758" i="4"/>
  <c r="F278" i="4"/>
  <c r="G278" i="4"/>
  <c r="H278" i="4"/>
  <c r="I278" i="4"/>
  <c r="J278" i="4"/>
  <c r="K278" i="4"/>
  <c r="F170" i="4"/>
  <c r="G170" i="4"/>
  <c r="H170" i="4"/>
  <c r="I170" i="4"/>
  <c r="J170" i="4"/>
  <c r="K170" i="4"/>
  <c r="F612" i="4"/>
  <c r="G612" i="4"/>
  <c r="H612" i="4"/>
  <c r="I612" i="4"/>
  <c r="J612" i="4"/>
  <c r="K612" i="4"/>
  <c r="F122" i="4"/>
  <c r="G122" i="4"/>
  <c r="H122" i="4"/>
  <c r="I122" i="4"/>
  <c r="AB122" i="4" s="1"/>
  <c r="J122" i="4"/>
  <c r="K122" i="4"/>
  <c r="F162" i="4"/>
  <c r="G162" i="4"/>
  <c r="H162" i="4"/>
  <c r="I162" i="4"/>
  <c r="J162" i="4"/>
  <c r="K162" i="4"/>
  <c r="F369" i="4"/>
  <c r="G369" i="4"/>
  <c r="H369" i="4"/>
  <c r="I369" i="4"/>
  <c r="J369" i="4"/>
  <c r="K369" i="4"/>
  <c r="F299" i="4"/>
  <c r="G299" i="4"/>
  <c r="H299" i="4"/>
  <c r="I299" i="4"/>
  <c r="J299" i="4"/>
  <c r="K299" i="4"/>
  <c r="F452" i="4"/>
  <c r="G452" i="4"/>
  <c r="H452" i="4"/>
  <c r="I452" i="4"/>
  <c r="AB452" i="4" s="1"/>
  <c r="J452" i="4"/>
  <c r="K452" i="4"/>
  <c r="F395" i="4"/>
  <c r="G395" i="4"/>
  <c r="H395" i="4"/>
  <c r="I395" i="4"/>
  <c r="J395" i="4"/>
  <c r="K395" i="4"/>
  <c r="F711" i="4"/>
  <c r="G711" i="4"/>
  <c r="H711" i="4"/>
  <c r="I711" i="4"/>
  <c r="J711" i="4"/>
  <c r="K711" i="4"/>
  <c r="F470" i="4"/>
  <c r="G470" i="4"/>
  <c r="H470" i="4"/>
  <c r="I470" i="4"/>
  <c r="J470" i="4"/>
  <c r="K470" i="4"/>
  <c r="F437" i="4"/>
  <c r="G437" i="4"/>
  <c r="H437" i="4"/>
  <c r="I437" i="4"/>
  <c r="J437" i="4"/>
  <c r="K437" i="4"/>
  <c r="F438" i="4"/>
  <c r="G438" i="4"/>
  <c r="H438" i="4"/>
  <c r="I438" i="4"/>
  <c r="J438" i="4"/>
  <c r="K438" i="4"/>
  <c r="F193" i="4"/>
  <c r="G193" i="4"/>
  <c r="H193" i="4"/>
  <c r="I193" i="4"/>
  <c r="J193" i="4"/>
  <c r="K193" i="4"/>
  <c r="F132" i="4"/>
  <c r="G132" i="4"/>
  <c r="H132" i="4"/>
  <c r="I132" i="4"/>
  <c r="AB132" i="4" s="1"/>
  <c r="J132" i="4"/>
  <c r="K132" i="4"/>
  <c r="F242" i="4"/>
  <c r="G242" i="4"/>
  <c r="H242" i="4"/>
  <c r="I242" i="4"/>
  <c r="J242" i="4"/>
  <c r="K242" i="4"/>
  <c r="F23" i="4"/>
  <c r="G23" i="4"/>
  <c r="H23" i="4"/>
  <c r="I23" i="4"/>
  <c r="J23" i="4"/>
  <c r="K23" i="4"/>
  <c r="F630" i="4"/>
  <c r="G630" i="4"/>
  <c r="H630" i="4"/>
  <c r="I630" i="4"/>
  <c r="J630" i="4"/>
  <c r="K630" i="4"/>
  <c r="F342" i="4"/>
  <c r="G342" i="4"/>
  <c r="H342" i="4"/>
  <c r="I342" i="4"/>
  <c r="AB342" i="4" s="1"/>
  <c r="J342" i="4"/>
  <c r="K342" i="4"/>
  <c r="F326" i="4"/>
  <c r="G326" i="4"/>
  <c r="H326" i="4"/>
  <c r="I326" i="4"/>
  <c r="J326" i="4"/>
  <c r="K326" i="4"/>
  <c r="F416" i="4"/>
  <c r="G416" i="4"/>
  <c r="H416" i="4"/>
  <c r="I416" i="4"/>
  <c r="J416" i="4"/>
  <c r="K416" i="4"/>
  <c r="F379" i="4"/>
  <c r="G379" i="4"/>
  <c r="H379" i="4"/>
  <c r="I379" i="4"/>
  <c r="J379" i="4"/>
  <c r="K379" i="4"/>
  <c r="F453" i="4"/>
  <c r="G453" i="4"/>
  <c r="H453" i="4"/>
  <c r="I453" i="4"/>
  <c r="AB453" i="4" s="1"/>
  <c r="J453" i="4"/>
  <c r="K453" i="4"/>
  <c r="F333" i="4"/>
  <c r="G333" i="4"/>
  <c r="H333" i="4"/>
  <c r="I333" i="4"/>
  <c r="J333" i="4"/>
  <c r="K333" i="4"/>
  <c r="F387" i="4"/>
  <c r="G387" i="4"/>
  <c r="H387" i="4"/>
  <c r="I387" i="4"/>
  <c r="J387" i="4"/>
  <c r="K387" i="4"/>
  <c r="F234" i="4"/>
  <c r="G234" i="4"/>
  <c r="H234" i="4"/>
  <c r="I234" i="4"/>
  <c r="J234" i="4"/>
  <c r="K234" i="4"/>
  <c r="F751" i="4"/>
  <c r="G751" i="4"/>
  <c r="H751" i="4"/>
  <c r="I751" i="4"/>
  <c r="AB751" i="4" s="1"/>
  <c r="J751" i="4"/>
  <c r="K751" i="4"/>
  <c r="F454" i="4"/>
  <c r="G454" i="4"/>
  <c r="H454" i="4"/>
  <c r="I454" i="4"/>
  <c r="J454" i="4"/>
  <c r="K454" i="4"/>
  <c r="F681" i="4"/>
  <c r="G681" i="4"/>
  <c r="H681" i="4"/>
  <c r="I681" i="4"/>
  <c r="J681" i="4"/>
  <c r="K681" i="4"/>
  <c r="F241" i="4"/>
  <c r="G241" i="4"/>
  <c r="H241" i="4"/>
  <c r="I241" i="4"/>
  <c r="J241" i="4"/>
  <c r="K241" i="4"/>
  <c r="F539" i="4"/>
  <c r="G539" i="4"/>
  <c r="H539" i="4"/>
  <c r="I539" i="4"/>
  <c r="AB539" i="4" s="1"/>
  <c r="J539" i="4"/>
  <c r="K539" i="4"/>
  <c r="F602" i="4"/>
  <c r="G602" i="4"/>
  <c r="H602" i="4"/>
  <c r="I602" i="4"/>
  <c r="J602" i="4"/>
  <c r="K602" i="4"/>
  <c r="F597" i="4"/>
  <c r="G597" i="4"/>
  <c r="H597" i="4"/>
  <c r="I597" i="4"/>
  <c r="J597" i="4"/>
  <c r="K597" i="4"/>
  <c r="F613" i="4"/>
  <c r="G613" i="4"/>
  <c r="H613" i="4"/>
  <c r="I613" i="4"/>
  <c r="J613" i="4"/>
  <c r="K613" i="4"/>
  <c r="F593" i="4"/>
  <c r="G593" i="4"/>
  <c r="H593" i="4"/>
  <c r="I593" i="4"/>
  <c r="AB593" i="4" s="1"/>
  <c r="J593" i="4"/>
  <c r="K593" i="4"/>
  <c r="F317" i="4"/>
  <c r="G317" i="4"/>
  <c r="H317" i="4"/>
  <c r="I317" i="4"/>
  <c r="J317" i="4"/>
  <c r="K317" i="4"/>
  <c r="F181" i="4"/>
  <c r="G181" i="4"/>
  <c r="H181" i="4"/>
  <c r="I181" i="4"/>
  <c r="J181" i="4"/>
  <c r="K181" i="4"/>
  <c r="F426" i="4"/>
  <c r="G426" i="4"/>
  <c r="H426" i="4"/>
  <c r="I426" i="4"/>
  <c r="J426" i="4"/>
  <c r="K426" i="4"/>
  <c r="F355" i="4"/>
  <c r="G355" i="4"/>
  <c r="H355" i="4"/>
  <c r="I355" i="4"/>
  <c r="AB355" i="4" s="1"/>
  <c r="J355" i="4"/>
  <c r="K355" i="4"/>
  <c r="F631" i="4"/>
  <c r="G631" i="4"/>
  <c r="H631" i="4"/>
  <c r="I631" i="4"/>
  <c r="J631" i="4"/>
  <c r="K631" i="4"/>
  <c r="F290" i="4"/>
  <c r="G290" i="4"/>
  <c r="H290" i="4"/>
  <c r="I290" i="4"/>
  <c r="J290" i="4"/>
  <c r="K290" i="4"/>
  <c r="F279" i="4"/>
  <c r="G279" i="4"/>
  <c r="H279" i="4"/>
  <c r="I279" i="4"/>
  <c r="J279" i="4"/>
  <c r="K279" i="4"/>
  <c r="F496" i="4"/>
  <c r="G496" i="4"/>
  <c r="H496" i="4"/>
  <c r="I496" i="4"/>
  <c r="AB496" i="4" s="1"/>
  <c r="J496" i="4"/>
  <c r="K496" i="4"/>
  <c r="F455" i="4"/>
  <c r="G455" i="4"/>
  <c r="H455" i="4"/>
  <c r="I455" i="4"/>
  <c r="J455" i="4"/>
  <c r="K455" i="4"/>
  <c r="F668" i="4"/>
  <c r="G668" i="4"/>
  <c r="H668" i="4"/>
  <c r="I668" i="4"/>
  <c r="J668" i="4"/>
  <c r="K668" i="4"/>
  <c r="F24" i="4"/>
  <c r="G24" i="4"/>
  <c r="H24" i="4"/>
  <c r="I24" i="4"/>
  <c r="J24" i="4"/>
  <c r="K24" i="4"/>
  <c r="F351" i="4"/>
  <c r="G351" i="4"/>
  <c r="H351" i="4"/>
  <c r="I351" i="4"/>
  <c r="AB351" i="4" s="1"/>
  <c r="J351" i="4"/>
  <c r="K351" i="4"/>
  <c r="F476" i="4"/>
  <c r="G476" i="4"/>
  <c r="H476" i="4"/>
  <c r="I476" i="4"/>
  <c r="J476" i="4"/>
  <c r="K476" i="4"/>
  <c r="F229" i="4"/>
  <c r="G229" i="4"/>
  <c r="H229" i="4"/>
  <c r="I229" i="4"/>
  <c r="J229" i="4"/>
  <c r="K229" i="4"/>
  <c r="F697" i="4"/>
  <c r="G697" i="4"/>
  <c r="H697" i="4"/>
  <c r="I697" i="4"/>
  <c r="J697" i="4"/>
  <c r="K697" i="4"/>
  <c r="F482" i="4"/>
  <c r="G482" i="4"/>
  <c r="H482" i="4"/>
  <c r="I482" i="4"/>
  <c r="J482" i="4"/>
  <c r="K482" i="4"/>
  <c r="F307" i="4"/>
  <c r="G307" i="4"/>
  <c r="H307" i="4"/>
  <c r="I307" i="4"/>
  <c r="J307" i="4"/>
  <c r="K307" i="4"/>
  <c r="F40" i="4"/>
  <c r="G40" i="4"/>
  <c r="H40" i="4"/>
  <c r="I40" i="4"/>
  <c r="J40" i="4"/>
  <c r="K40" i="4"/>
  <c r="F143" i="4"/>
  <c r="G143" i="4"/>
  <c r="H143" i="4"/>
  <c r="I143" i="4"/>
  <c r="AB143" i="4" s="1"/>
  <c r="J143" i="4"/>
  <c r="K143" i="4"/>
  <c r="F189" i="4"/>
  <c r="G189" i="4"/>
  <c r="H189" i="4"/>
  <c r="I189" i="4"/>
  <c r="J189" i="4"/>
  <c r="K189" i="4"/>
  <c r="F456" i="4"/>
  <c r="G456" i="4"/>
  <c r="H456" i="4"/>
  <c r="I456" i="4"/>
  <c r="J456" i="4"/>
  <c r="K456" i="4"/>
  <c r="F768" i="4"/>
  <c r="G768" i="4"/>
  <c r="H768" i="4"/>
  <c r="I768" i="4"/>
  <c r="J768" i="4"/>
  <c r="K768" i="4"/>
  <c r="F102" i="4"/>
  <c r="G102" i="4"/>
  <c r="H102" i="4"/>
  <c r="I102" i="4"/>
  <c r="AB102" i="4" s="1"/>
  <c r="J102" i="4"/>
  <c r="K102" i="4"/>
  <c r="F621" i="4"/>
  <c r="G621" i="4"/>
  <c r="H621" i="4"/>
  <c r="I621" i="4"/>
  <c r="J621" i="4"/>
  <c r="K621" i="4"/>
  <c r="F103" i="4"/>
  <c r="G103" i="4"/>
  <c r="H103" i="4"/>
  <c r="I103" i="4"/>
  <c r="J103" i="4"/>
  <c r="K103" i="4"/>
  <c r="F235" i="4"/>
  <c r="G235" i="4"/>
  <c r="H235" i="4"/>
  <c r="I235" i="4"/>
  <c r="J235" i="4"/>
  <c r="K235" i="4"/>
  <c r="F163" i="4"/>
  <c r="G163" i="4"/>
  <c r="H163" i="4"/>
  <c r="I163" i="4"/>
  <c r="AB163" i="4" s="1"/>
  <c r="J163" i="4"/>
  <c r="K163" i="4"/>
  <c r="F483" i="4"/>
  <c r="G483" i="4"/>
  <c r="H483" i="4"/>
  <c r="I483" i="4"/>
  <c r="J483" i="4"/>
  <c r="K483" i="4"/>
  <c r="F403" i="4"/>
  <c r="G403" i="4"/>
  <c r="H403" i="4"/>
  <c r="I403" i="4"/>
  <c r="J403" i="4"/>
  <c r="K403" i="4"/>
  <c r="F649" i="4"/>
  <c r="G649" i="4"/>
  <c r="H649" i="4"/>
  <c r="I649" i="4"/>
  <c r="J649" i="4"/>
  <c r="K649" i="4"/>
  <c r="F318" i="4"/>
  <c r="G318" i="4"/>
  <c r="H318" i="4"/>
  <c r="I318" i="4"/>
  <c r="AB318" i="4" s="1"/>
  <c r="J318" i="4"/>
  <c r="K318" i="4"/>
  <c r="F171" i="4"/>
  <c r="G171" i="4"/>
  <c r="H171" i="4"/>
  <c r="I171" i="4"/>
  <c r="J171" i="4"/>
  <c r="K171" i="4"/>
  <c r="F216" i="4"/>
  <c r="G216" i="4"/>
  <c r="H216" i="4"/>
  <c r="I216" i="4"/>
  <c r="J216" i="4"/>
  <c r="K216" i="4"/>
  <c r="F410" i="4"/>
  <c r="G410" i="4"/>
  <c r="H410" i="4"/>
  <c r="I410" i="4"/>
  <c r="J410" i="4"/>
  <c r="K410" i="4"/>
  <c r="F273" i="4"/>
  <c r="G273" i="4"/>
  <c r="H273" i="4"/>
  <c r="I273" i="4"/>
  <c r="J273" i="4"/>
  <c r="K273" i="4"/>
  <c r="F675" i="4"/>
  <c r="G675" i="4"/>
  <c r="H675" i="4"/>
  <c r="I675" i="4"/>
  <c r="AB675" i="4" s="1"/>
  <c r="J675" i="4"/>
  <c r="K675" i="4"/>
  <c r="F164" i="4"/>
  <c r="G164" i="4"/>
  <c r="H164" i="4"/>
  <c r="I164" i="4"/>
  <c r="J164" i="4"/>
  <c r="K164" i="4"/>
  <c r="F703" i="4"/>
  <c r="G703" i="4"/>
  <c r="H703" i="4"/>
  <c r="I703" i="4"/>
  <c r="J703" i="4"/>
  <c r="K703" i="4"/>
  <c r="F427" i="4"/>
  <c r="G427" i="4"/>
  <c r="H427" i="4"/>
  <c r="I427" i="4"/>
  <c r="J427" i="4"/>
  <c r="K427" i="4"/>
  <c r="F477" i="4"/>
  <c r="G477" i="4"/>
  <c r="H477" i="4"/>
  <c r="I477" i="4"/>
  <c r="AB477" i="4" s="1"/>
  <c r="J477" i="4"/>
  <c r="K477" i="4"/>
  <c r="F478" i="4"/>
  <c r="G478" i="4"/>
  <c r="H478" i="4"/>
  <c r="I478" i="4"/>
  <c r="AB478" i="4" s="1"/>
  <c r="J478" i="4"/>
  <c r="K478" i="4"/>
  <c r="F428" i="4"/>
  <c r="G428" i="4"/>
  <c r="H428" i="4"/>
  <c r="I428" i="4"/>
  <c r="J428" i="4"/>
  <c r="K428" i="4"/>
  <c r="F359" i="4"/>
  <c r="G359" i="4"/>
  <c r="H359" i="4"/>
  <c r="I359" i="4"/>
  <c r="J359" i="4"/>
  <c r="K359" i="4"/>
  <c r="F439" i="4"/>
  <c r="G439" i="4"/>
  <c r="H439" i="4"/>
  <c r="I439" i="4"/>
  <c r="J439" i="4"/>
  <c r="K439" i="4"/>
  <c r="F632" i="4"/>
  <c r="G632" i="4"/>
  <c r="H632" i="4"/>
  <c r="I632" i="4"/>
  <c r="J632" i="4"/>
  <c r="K632" i="4"/>
  <c r="F698" i="4"/>
  <c r="G698" i="4"/>
  <c r="H698" i="4"/>
  <c r="I698" i="4"/>
  <c r="J698" i="4"/>
  <c r="K698" i="4"/>
  <c r="F49" i="4"/>
  <c r="G49" i="4"/>
  <c r="H49" i="4"/>
  <c r="I49" i="4"/>
  <c r="J49" i="4"/>
  <c r="K49" i="4"/>
  <c r="F41" i="4"/>
  <c r="G41" i="4"/>
  <c r="H41" i="4"/>
  <c r="I41" i="4"/>
  <c r="AB41" i="4" s="1"/>
  <c r="J41" i="4"/>
  <c r="K41" i="4"/>
  <c r="F194" i="4"/>
  <c r="G194" i="4"/>
  <c r="H194" i="4"/>
  <c r="I194" i="4"/>
  <c r="J194" i="4"/>
  <c r="K194" i="4"/>
  <c r="F352" i="4"/>
  <c r="G352" i="4"/>
  <c r="H352" i="4"/>
  <c r="I352" i="4"/>
  <c r="J352" i="4"/>
  <c r="K352" i="4"/>
  <c r="F497" i="4"/>
  <c r="G497" i="4"/>
  <c r="H497" i="4"/>
  <c r="I497" i="4"/>
  <c r="J497" i="4"/>
  <c r="K497" i="4"/>
  <c r="F77" i="4"/>
  <c r="G77" i="4"/>
  <c r="H77" i="4"/>
  <c r="I77" i="4"/>
  <c r="AB77" i="4" s="1"/>
  <c r="J77" i="4"/>
  <c r="K77" i="4"/>
  <c r="F195" i="4"/>
  <c r="G195" i="4"/>
  <c r="H195" i="4"/>
  <c r="I195" i="4"/>
  <c r="AB195" i="4" s="1"/>
  <c r="J195" i="4"/>
  <c r="K195" i="4"/>
  <c r="F712" i="4"/>
  <c r="G712" i="4"/>
  <c r="H712" i="4"/>
  <c r="I712" i="4"/>
  <c r="J712" i="4"/>
  <c r="K712" i="4"/>
  <c r="F637" i="4"/>
  <c r="G637" i="4"/>
  <c r="H637" i="4"/>
  <c r="I637" i="4"/>
  <c r="J637" i="4"/>
  <c r="K637" i="4"/>
  <c r="F6" i="4"/>
  <c r="G6" i="4"/>
  <c r="H6" i="4"/>
  <c r="I6" i="4"/>
  <c r="J6" i="4"/>
  <c r="K6" i="4"/>
  <c r="F614" i="4"/>
  <c r="G614" i="4"/>
  <c r="H614" i="4"/>
  <c r="I614" i="4"/>
  <c r="AB614" i="4" s="1"/>
  <c r="J614" i="4"/>
  <c r="K614" i="4"/>
  <c r="F725" i="4"/>
  <c r="G725" i="4"/>
  <c r="H725" i="4"/>
  <c r="I725" i="4"/>
  <c r="J725" i="4"/>
  <c r="K725" i="4"/>
  <c r="F638" i="4"/>
  <c r="G638" i="4"/>
  <c r="H638" i="4"/>
  <c r="I638" i="4"/>
  <c r="J638" i="4"/>
  <c r="K638" i="4"/>
  <c r="F639" i="4"/>
  <c r="G639" i="4"/>
  <c r="H639" i="4"/>
  <c r="I639" i="4"/>
  <c r="J639" i="4"/>
  <c r="K639" i="4"/>
  <c r="F50" i="4"/>
  <c r="G50" i="4"/>
  <c r="H50" i="4"/>
  <c r="I50" i="4"/>
  <c r="AB50" i="4" s="1"/>
  <c r="J50" i="4"/>
  <c r="K50" i="4"/>
  <c r="F633" i="4"/>
  <c r="G633" i="4"/>
  <c r="H633" i="4"/>
  <c r="I633" i="4"/>
  <c r="J633" i="4"/>
  <c r="K633" i="4"/>
  <c r="F258" i="4"/>
  <c r="G258" i="4"/>
  <c r="H258" i="4"/>
  <c r="I258" i="4"/>
  <c r="J258" i="4"/>
  <c r="K258" i="4"/>
  <c r="F319" i="4"/>
  <c r="G319" i="4"/>
  <c r="H319" i="4"/>
  <c r="I319" i="4"/>
  <c r="J319" i="4"/>
  <c r="K319" i="4"/>
  <c r="F148" i="4"/>
  <c r="G148" i="4"/>
  <c r="H148" i="4"/>
  <c r="I148" i="4"/>
  <c r="AB148" i="4" s="1"/>
  <c r="J148" i="4"/>
  <c r="K148" i="4"/>
  <c r="F12" i="4"/>
  <c r="G12" i="4"/>
  <c r="H12" i="4"/>
  <c r="I12" i="4"/>
  <c r="J12" i="4"/>
  <c r="K12" i="4"/>
  <c r="F556" i="4"/>
  <c r="G556" i="4"/>
  <c r="H556" i="4"/>
  <c r="I556" i="4"/>
  <c r="J556" i="4"/>
  <c r="K556" i="4"/>
  <c r="F488" i="4"/>
  <c r="G488" i="4"/>
  <c r="H488" i="4"/>
  <c r="I488" i="4"/>
  <c r="J488" i="4"/>
  <c r="K488" i="4"/>
  <c r="F615" i="4"/>
  <c r="G615" i="4"/>
  <c r="H615" i="4"/>
  <c r="I615" i="4"/>
  <c r="AB615" i="4" s="1"/>
  <c r="J615" i="4"/>
  <c r="K615" i="4"/>
  <c r="F217" i="4"/>
  <c r="G217" i="4"/>
  <c r="H217" i="4"/>
  <c r="I217" i="4"/>
  <c r="J217" i="4"/>
  <c r="K217" i="4"/>
  <c r="F734" i="4"/>
  <c r="G734" i="4"/>
  <c r="H734" i="4"/>
  <c r="I734" i="4"/>
  <c r="J734" i="4"/>
  <c r="K734" i="4"/>
  <c r="F327" i="4"/>
  <c r="G327" i="4"/>
  <c r="H327" i="4"/>
  <c r="I327" i="4"/>
  <c r="J327" i="4"/>
  <c r="K327" i="4"/>
  <c r="F699" i="4"/>
  <c r="G699" i="4"/>
  <c r="H699" i="4"/>
  <c r="I699" i="4"/>
  <c r="AB699" i="4" s="1"/>
  <c r="J699" i="4"/>
  <c r="K699" i="4"/>
  <c r="F700" i="4"/>
  <c r="G700" i="4"/>
  <c r="H700" i="4"/>
  <c r="I700" i="4"/>
  <c r="J700" i="4"/>
  <c r="K700" i="4"/>
  <c r="F598" i="4"/>
  <c r="G598" i="4"/>
  <c r="H598" i="4"/>
  <c r="I598" i="4"/>
  <c r="J598" i="4"/>
  <c r="K598" i="4"/>
  <c r="F308" i="4"/>
  <c r="G308" i="4"/>
  <c r="H308" i="4"/>
  <c r="I308" i="4"/>
  <c r="J308" i="4"/>
  <c r="K308" i="4"/>
  <c r="F440" i="4"/>
  <c r="G440" i="4"/>
  <c r="H440" i="4"/>
  <c r="I440" i="4"/>
  <c r="AB440" i="4" s="1"/>
  <c r="J440" i="4"/>
  <c r="K440" i="4"/>
  <c r="F735" i="4"/>
  <c r="G735" i="4"/>
  <c r="H735" i="4"/>
  <c r="I735" i="4"/>
  <c r="J735" i="4"/>
  <c r="K735" i="4"/>
  <c r="F127" i="4"/>
  <c r="G127" i="4"/>
  <c r="H127" i="4"/>
  <c r="I127" i="4"/>
  <c r="J127" i="4"/>
  <c r="K127" i="4"/>
  <c r="F599" i="4"/>
  <c r="G599" i="4"/>
  <c r="H599" i="4"/>
  <c r="I599" i="4"/>
  <c r="J599" i="4"/>
  <c r="K599" i="4"/>
  <c r="F94" i="4"/>
  <c r="G94" i="4"/>
  <c r="H94" i="4"/>
  <c r="I94" i="4"/>
  <c r="AB94" i="4" s="1"/>
  <c r="J94" i="4"/>
  <c r="K94" i="4"/>
  <c r="F460" i="4"/>
  <c r="G460" i="4"/>
  <c r="H460" i="4"/>
  <c r="I460" i="4"/>
  <c r="J460" i="4"/>
  <c r="K460" i="4"/>
  <c r="F704" i="4"/>
  <c r="G704" i="4"/>
  <c r="H704" i="4"/>
  <c r="I704" i="4"/>
  <c r="J704" i="4"/>
  <c r="K704" i="4"/>
  <c r="F196" i="4"/>
  <c r="G196" i="4"/>
  <c r="H196" i="4"/>
  <c r="I196" i="4"/>
  <c r="J196" i="4"/>
  <c r="K196" i="4"/>
  <c r="F507" i="4"/>
  <c r="G507" i="4"/>
  <c r="H507" i="4"/>
  <c r="I507" i="4"/>
  <c r="AB507" i="4" s="1"/>
  <c r="J507" i="4"/>
  <c r="K507" i="4"/>
  <c r="F291" i="4"/>
  <c r="G291" i="4"/>
  <c r="H291" i="4"/>
  <c r="I291" i="4"/>
  <c r="J291" i="4"/>
  <c r="K291" i="4"/>
  <c r="F616" i="4"/>
  <c r="G616" i="4"/>
  <c r="H616" i="4"/>
  <c r="I616" i="4"/>
  <c r="J616" i="4"/>
  <c r="K616" i="4"/>
  <c r="F640" i="4"/>
  <c r="G640" i="4"/>
  <c r="H640" i="4"/>
  <c r="I640" i="4"/>
  <c r="J640" i="4"/>
  <c r="K640" i="4"/>
  <c r="F498" i="4"/>
  <c r="G498" i="4"/>
  <c r="H498" i="4"/>
  <c r="I498" i="4"/>
  <c r="AB498" i="4" s="1"/>
  <c r="J498" i="4"/>
  <c r="K498" i="4"/>
  <c r="F411" i="4"/>
  <c r="G411" i="4"/>
  <c r="H411" i="4"/>
  <c r="I411" i="4"/>
  <c r="J411" i="4"/>
  <c r="K411" i="4"/>
  <c r="F280" i="4"/>
  <c r="G280" i="4"/>
  <c r="H280" i="4"/>
  <c r="I280" i="4"/>
  <c r="J280" i="4"/>
  <c r="K280" i="4"/>
  <c r="F253" i="4"/>
  <c r="G253" i="4"/>
  <c r="H253" i="4"/>
  <c r="I253" i="4"/>
  <c r="J253" i="4"/>
  <c r="K253" i="4"/>
  <c r="F334" i="4"/>
  <c r="G334" i="4"/>
  <c r="H334" i="4"/>
  <c r="I334" i="4"/>
  <c r="AB334" i="4" s="1"/>
  <c r="J334" i="4"/>
  <c r="K334" i="4"/>
  <c r="F312" i="4"/>
  <c r="G312" i="4"/>
  <c r="H312" i="4"/>
  <c r="I312" i="4"/>
  <c r="J312" i="4"/>
  <c r="K312" i="4"/>
  <c r="F292" i="4"/>
  <c r="G292" i="4"/>
  <c r="H292" i="4"/>
  <c r="I292" i="4"/>
  <c r="J292" i="4"/>
  <c r="K292" i="4"/>
  <c r="F218" i="4"/>
  <c r="G218" i="4"/>
  <c r="H218" i="4"/>
  <c r="I218" i="4"/>
  <c r="J218" i="4"/>
  <c r="K218" i="4"/>
  <c r="F603" i="4"/>
  <c r="G603" i="4"/>
  <c r="H603" i="4"/>
  <c r="I603" i="4"/>
  <c r="AB603" i="4" s="1"/>
  <c r="J603" i="4"/>
  <c r="K603" i="4"/>
  <c r="F604" i="4"/>
  <c r="G604" i="4"/>
  <c r="H604" i="4"/>
  <c r="I604" i="4"/>
  <c r="J604" i="4"/>
  <c r="K604" i="4"/>
  <c r="F133" i="4"/>
  <c r="G133" i="4"/>
  <c r="H133" i="4"/>
  <c r="I133" i="4"/>
  <c r="J133" i="4"/>
  <c r="K133" i="4"/>
  <c r="F197" i="4"/>
  <c r="G197" i="4"/>
  <c r="H197" i="4"/>
  <c r="I197" i="4"/>
  <c r="J197" i="4"/>
  <c r="K197" i="4"/>
  <c r="F380" i="4"/>
  <c r="G380" i="4"/>
  <c r="H380" i="4"/>
  <c r="I380" i="4"/>
  <c r="AB380" i="4" s="1"/>
  <c r="J380" i="4"/>
  <c r="K380" i="4"/>
  <c r="F210" i="4"/>
  <c r="G210" i="4"/>
  <c r="H210" i="4"/>
  <c r="I210" i="4"/>
  <c r="J210" i="4"/>
  <c r="K210" i="4"/>
  <c r="F90" i="4"/>
  <c r="G90" i="4"/>
  <c r="H90" i="4"/>
  <c r="I90" i="4"/>
  <c r="J90" i="4"/>
  <c r="K90" i="4"/>
  <c r="F13" i="4"/>
  <c r="G13" i="4"/>
  <c r="H13" i="4"/>
  <c r="I13" i="4"/>
  <c r="J13" i="4"/>
  <c r="K13" i="4"/>
  <c r="F412" i="4"/>
  <c r="G412" i="4"/>
  <c r="H412" i="4"/>
  <c r="I412" i="4"/>
  <c r="AB412" i="4" s="1"/>
  <c r="J412" i="4"/>
  <c r="K412" i="4"/>
  <c r="F748" i="4"/>
  <c r="G748" i="4"/>
  <c r="H748" i="4"/>
  <c r="I748" i="4"/>
  <c r="J748" i="4"/>
  <c r="K748" i="4"/>
  <c r="F446" i="4"/>
  <c r="G446" i="4"/>
  <c r="H446" i="4"/>
  <c r="I446" i="4"/>
  <c r="J446" i="4"/>
  <c r="K446" i="4"/>
  <c r="F585" i="4"/>
  <c r="G585" i="4"/>
  <c r="H585" i="4"/>
  <c r="I585" i="4"/>
  <c r="J585" i="4"/>
  <c r="K585" i="4"/>
  <c r="F540" i="4"/>
  <c r="G540" i="4"/>
  <c r="H540" i="4"/>
  <c r="I540" i="4"/>
  <c r="AB540" i="4" s="1"/>
  <c r="J540" i="4"/>
  <c r="K540" i="4"/>
  <c r="F719" i="4"/>
  <c r="G719" i="4"/>
  <c r="H719" i="4"/>
  <c r="I719" i="4"/>
  <c r="J719" i="4"/>
  <c r="K719" i="4"/>
  <c r="F622" i="4"/>
  <c r="G622" i="4"/>
  <c r="H622" i="4"/>
  <c r="I622" i="4"/>
  <c r="J622" i="4"/>
  <c r="K622" i="4"/>
  <c r="F404" i="4"/>
  <c r="G404" i="4"/>
  <c r="H404" i="4"/>
  <c r="I404" i="4"/>
  <c r="J404" i="4"/>
  <c r="K404" i="4"/>
  <c r="F676" i="4"/>
  <c r="G676" i="4"/>
  <c r="H676" i="4"/>
  <c r="I676" i="4"/>
  <c r="AB676" i="4" s="1"/>
  <c r="J676" i="4"/>
  <c r="K676" i="4"/>
  <c r="F198" i="4"/>
  <c r="G198" i="4"/>
  <c r="H198" i="4"/>
  <c r="I198" i="4"/>
  <c r="J198" i="4"/>
  <c r="K198" i="4"/>
  <c r="F634" i="4"/>
  <c r="G634" i="4"/>
  <c r="H634" i="4"/>
  <c r="I634" i="4"/>
  <c r="J634" i="4"/>
  <c r="K634" i="4"/>
  <c r="F155" i="4"/>
  <c r="G155" i="4"/>
  <c r="H155" i="4"/>
  <c r="I155" i="4"/>
  <c r="J155" i="4"/>
  <c r="K155" i="4"/>
  <c r="F557" i="4"/>
  <c r="G557" i="4"/>
  <c r="H557" i="4"/>
  <c r="I557" i="4"/>
  <c r="AB557" i="4" s="1"/>
  <c r="J557" i="4"/>
  <c r="K557" i="4"/>
  <c r="F313" i="4"/>
  <c r="G313" i="4"/>
  <c r="H313" i="4"/>
  <c r="I313" i="4"/>
  <c r="J313" i="4"/>
  <c r="K313" i="4"/>
  <c r="F172" i="4"/>
  <c r="G172" i="4"/>
  <c r="H172" i="4"/>
  <c r="I172" i="4"/>
  <c r="J172" i="4"/>
  <c r="K172" i="4"/>
  <c r="F293" i="4"/>
  <c r="G293" i="4"/>
  <c r="H293" i="4"/>
  <c r="I293" i="4"/>
  <c r="J293" i="4"/>
  <c r="K293" i="4"/>
  <c r="F558" i="4"/>
  <c r="G558" i="4"/>
  <c r="H558" i="4"/>
  <c r="I558" i="4"/>
  <c r="AB558" i="4" s="1"/>
  <c r="J558" i="4"/>
  <c r="K558" i="4"/>
  <c r="F173" i="4"/>
  <c r="G173" i="4"/>
  <c r="H173" i="4"/>
  <c r="I173" i="4"/>
  <c r="J173" i="4"/>
  <c r="K173" i="4"/>
  <c r="F641" i="4"/>
  <c r="G641" i="4"/>
  <c r="H641" i="4"/>
  <c r="I641" i="4"/>
  <c r="J641" i="4"/>
  <c r="K641" i="4"/>
  <c r="F516" i="4"/>
  <c r="G516" i="4"/>
  <c r="H516" i="4"/>
  <c r="I516" i="4"/>
  <c r="J516" i="4"/>
  <c r="K516" i="4"/>
  <c r="F769" i="4"/>
  <c r="G769" i="4"/>
  <c r="H769" i="4"/>
  <c r="I769" i="4"/>
  <c r="AB769" i="4" s="1"/>
  <c r="J769" i="4"/>
  <c r="K769" i="4"/>
  <c r="F736" i="4"/>
  <c r="G736" i="4"/>
  <c r="H736" i="4"/>
  <c r="I736" i="4"/>
  <c r="J736" i="4"/>
  <c r="K736" i="4"/>
  <c r="F720" i="4"/>
  <c r="G720" i="4"/>
  <c r="H720" i="4"/>
  <c r="I720" i="4"/>
  <c r="J720" i="4"/>
  <c r="K720" i="4"/>
  <c r="F370" i="4"/>
  <c r="G370" i="4"/>
  <c r="H370" i="4"/>
  <c r="I370" i="4"/>
  <c r="J370" i="4"/>
  <c r="K370" i="4"/>
  <c r="F705" i="4"/>
  <c r="G705" i="4"/>
  <c r="H705" i="4"/>
  <c r="I705" i="4"/>
  <c r="J705" i="4"/>
  <c r="K705" i="4"/>
  <c r="F42" i="4"/>
  <c r="G42" i="4"/>
  <c r="H42" i="4"/>
  <c r="I42" i="4"/>
  <c r="J42" i="4"/>
  <c r="K42" i="4"/>
  <c r="F642" i="4"/>
  <c r="G642" i="4"/>
  <c r="H642" i="4"/>
  <c r="I642" i="4"/>
  <c r="J642" i="4"/>
  <c r="K642" i="4"/>
  <c r="F230" i="4"/>
  <c r="G230" i="4"/>
  <c r="H230" i="4"/>
  <c r="I230" i="4"/>
  <c r="AB230" i="4" s="1"/>
  <c r="J230" i="4"/>
  <c r="K230" i="4"/>
  <c r="F537" i="4"/>
  <c r="G537" i="4"/>
  <c r="H537" i="4"/>
  <c r="I537" i="4"/>
  <c r="J537" i="4"/>
  <c r="K537" i="4"/>
  <c r="F274" i="4"/>
  <c r="G274" i="4"/>
  <c r="H274" i="4"/>
  <c r="I274" i="4"/>
  <c r="J274" i="4"/>
  <c r="K274" i="4"/>
  <c r="F489" i="4"/>
  <c r="G489" i="4"/>
  <c r="H489" i="4"/>
  <c r="I489" i="4"/>
  <c r="J489" i="4"/>
  <c r="K489" i="4"/>
  <c r="F43" i="4"/>
  <c r="G43" i="4"/>
  <c r="H43" i="4"/>
  <c r="I43" i="4"/>
  <c r="AB43" i="4" s="1"/>
  <c r="J43" i="4"/>
  <c r="K43" i="4"/>
  <c r="F528" i="4"/>
  <c r="G528" i="4"/>
  <c r="H528" i="4"/>
  <c r="I528" i="4"/>
  <c r="J528" i="4"/>
  <c r="K528" i="4"/>
  <c r="F471" i="4"/>
  <c r="G471" i="4"/>
  <c r="H471" i="4"/>
  <c r="I471" i="4"/>
  <c r="J471" i="4"/>
  <c r="K471" i="4"/>
  <c r="F28" i="4"/>
  <c r="G28" i="4"/>
  <c r="H28" i="4"/>
  <c r="I28" i="4"/>
  <c r="AB28" i="4" s="1"/>
  <c r="J28" i="4"/>
  <c r="K28" i="4"/>
  <c r="F231" i="4"/>
  <c r="G231" i="4"/>
  <c r="H231" i="4"/>
  <c r="I231" i="4"/>
  <c r="J231" i="4"/>
  <c r="K231" i="4"/>
  <c r="F14" i="4"/>
  <c r="G14" i="4"/>
  <c r="H14" i="4"/>
  <c r="I14" i="4"/>
  <c r="J14" i="4"/>
  <c r="K14" i="4"/>
  <c r="F85" i="4"/>
  <c r="G85" i="4"/>
  <c r="H85" i="4"/>
  <c r="I85" i="4"/>
  <c r="J85" i="4"/>
  <c r="K85" i="4"/>
  <c r="F706" i="4"/>
  <c r="G706" i="4"/>
  <c r="H706" i="4"/>
  <c r="I706" i="4"/>
  <c r="J706" i="4"/>
  <c r="K706" i="4"/>
  <c r="F419" i="4"/>
  <c r="G419" i="4"/>
  <c r="H419" i="4"/>
  <c r="I419" i="4"/>
  <c r="AB419" i="4" s="1"/>
  <c r="J419" i="4"/>
  <c r="K419" i="4"/>
  <c r="F461" i="4"/>
  <c r="G461" i="4"/>
  <c r="H461" i="4"/>
  <c r="I461" i="4"/>
  <c r="J461" i="4"/>
  <c r="K461" i="4"/>
  <c r="F95" i="4"/>
  <c r="G95" i="4"/>
  <c r="H95" i="4"/>
  <c r="I95" i="4"/>
  <c r="J95" i="4"/>
  <c r="K95" i="4"/>
  <c r="F396" i="4"/>
  <c r="G396" i="4"/>
  <c r="H396" i="4"/>
  <c r="I396" i="4"/>
  <c r="J396" i="4"/>
  <c r="K396" i="4"/>
  <c r="F577" i="4"/>
  <c r="G577" i="4"/>
  <c r="H577" i="4"/>
  <c r="I577" i="4"/>
  <c r="AB577" i="4" s="1"/>
  <c r="J577" i="4"/>
  <c r="K577" i="4"/>
  <c r="F775" i="4"/>
  <c r="G775" i="4"/>
  <c r="H775" i="4"/>
  <c r="I775" i="4"/>
  <c r="J775" i="4"/>
  <c r="K775" i="4"/>
  <c r="F499" i="4"/>
  <c r="G499" i="4"/>
  <c r="H499" i="4"/>
  <c r="I499" i="4"/>
  <c r="J499" i="4"/>
  <c r="K499" i="4"/>
  <c r="F157" i="4"/>
  <c r="G157" i="4"/>
  <c r="H157" i="4"/>
  <c r="I157" i="4"/>
  <c r="J157" i="4"/>
  <c r="K157" i="4"/>
  <c r="F517" i="4"/>
  <c r="G517" i="4"/>
  <c r="H517" i="4"/>
  <c r="I517" i="4"/>
  <c r="AB517" i="4" s="1"/>
  <c r="J517" i="4"/>
  <c r="K517" i="4"/>
  <c r="F108" i="4"/>
  <c r="G108" i="4"/>
  <c r="H108" i="4"/>
  <c r="I108" i="4"/>
  <c r="J108" i="4"/>
  <c r="K108" i="4"/>
  <c r="F643" i="4"/>
  <c r="G643" i="4"/>
  <c r="H643" i="4"/>
  <c r="I643" i="4"/>
  <c r="J643" i="4"/>
  <c r="K643" i="4"/>
  <c r="F605" i="4"/>
  <c r="G605" i="4"/>
  <c r="H605" i="4"/>
  <c r="I605" i="4"/>
  <c r="J605" i="4"/>
  <c r="K605" i="4"/>
  <c r="F371" i="4"/>
  <c r="G371" i="4"/>
  <c r="H371" i="4"/>
  <c r="I371" i="4"/>
  <c r="AB371" i="4" s="1"/>
  <c r="J371" i="4"/>
  <c r="K371" i="4"/>
  <c r="F222" i="4"/>
  <c r="G222" i="4"/>
  <c r="H222" i="4"/>
  <c r="I222" i="4"/>
  <c r="J222" i="4"/>
  <c r="K222" i="4"/>
  <c r="F759" i="4"/>
  <c r="G759" i="4"/>
  <c r="H759" i="4"/>
  <c r="I759" i="4"/>
  <c r="J759" i="4"/>
  <c r="K759" i="4"/>
  <c r="F259" i="4"/>
  <c r="G259" i="4"/>
  <c r="H259" i="4"/>
  <c r="I259" i="4"/>
  <c r="J259" i="4"/>
  <c r="K259" i="4"/>
  <c r="F570" i="4"/>
  <c r="G570" i="4"/>
  <c r="H570" i="4"/>
  <c r="I570" i="4"/>
  <c r="AB570" i="4" s="1"/>
  <c r="J570" i="4"/>
  <c r="K570" i="4"/>
  <c r="F223" i="4"/>
  <c r="G223" i="4"/>
  <c r="H223" i="4"/>
  <c r="I223" i="4"/>
  <c r="J223" i="4"/>
  <c r="K223" i="4"/>
  <c r="F186" i="4"/>
  <c r="G186" i="4"/>
  <c r="H186" i="4"/>
  <c r="I186" i="4"/>
  <c r="J186" i="4"/>
  <c r="K186" i="4"/>
  <c r="F281" i="4"/>
  <c r="G281" i="4"/>
  <c r="H281" i="4"/>
  <c r="I281" i="4"/>
  <c r="J281" i="4"/>
  <c r="K281" i="4"/>
  <c r="F559" i="4"/>
  <c r="G559" i="4"/>
  <c r="H559" i="4"/>
  <c r="I559" i="4"/>
  <c r="AB559" i="4" s="1"/>
  <c r="J559" i="4"/>
  <c r="K559" i="4"/>
  <c r="F405" i="4"/>
  <c r="G405" i="4"/>
  <c r="H405" i="4"/>
  <c r="I405" i="4"/>
  <c r="J405" i="4"/>
  <c r="K405" i="4"/>
  <c r="F677" i="4"/>
  <c r="G677" i="4"/>
  <c r="H677" i="4"/>
  <c r="I677" i="4"/>
  <c r="J677" i="4"/>
  <c r="K677" i="4"/>
  <c r="F770" i="4"/>
  <c r="G770" i="4"/>
  <c r="H770" i="4"/>
  <c r="I770" i="4"/>
  <c r="J770" i="4"/>
  <c r="K770" i="4"/>
  <c r="F656" i="4"/>
  <c r="G656" i="4"/>
  <c r="H656" i="4"/>
  <c r="I656" i="4"/>
  <c r="AB656" i="4" s="1"/>
  <c r="J656" i="4"/>
  <c r="K656" i="4"/>
  <c r="F500" i="4"/>
  <c r="G500" i="4"/>
  <c r="H500" i="4"/>
  <c r="I500" i="4"/>
  <c r="J500" i="4"/>
  <c r="K500" i="4"/>
  <c r="F771" i="4"/>
  <c r="G771" i="4"/>
  <c r="H771" i="4"/>
  <c r="I771" i="4"/>
  <c r="J771" i="4"/>
  <c r="K771" i="4"/>
  <c r="F772" i="4"/>
  <c r="G772" i="4"/>
  <c r="H772" i="4"/>
  <c r="I772" i="4"/>
  <c r="J772" i="4"/>
  <c r="K772" i="4"/>
  <c r="F294" i="4"/>
  <c r="G294" i="4"/>
  <c r="H294" i="4"/>
  <c r="I294" i="4"/>
  <c r="AB294" i="4" s="1"/>
  <c r="J294" i="4"/>
  <c r="K294" i="4"/>
  <c r="F109" i="4"/>
  <c r="G109" i="4"/>
  <c r="H109" i="4"/>
  <c r="I109" i="4"/>
  <c r="J109" i="4"/>
  <c r="K109" i="4"/>
  <c r="F623" i="4"/>
  <c r="G623" i="4"/>
  <c r="H623" i="4"/>
  <c r="I623" i="4"/>
  <c r="J623" i="4"/>
  <c r="K623" i="4"/>
  <c r="F457" i="4"/>
  <c r="G457" i="4"/>
  <c r="H457" i="4"/>
  <c r="I457" i="4"/>
  <c r="J457" i="4"/>
  <c r="K457" i="4"/>
  <c r="F263" i="4"/>
  <c r="G263" i="4"/>
  <c r="H263" i="4"/>
  <c r="I263" i="4"/>
  <c r="AB263" i="4" s="1"/>
  <c r="J263" i="4"/>
  <c r="K263" i="4"/>
  <c r="F314" i="4"/>
  <c r="G314" i="4"/>
  <c r="H314" i="4"/>
  <c r="I314" i="4"/>
  <c r="J314" i="4"/>
  <c r="K314" i="4"/>
  <c r="F199" i="4"/>
  <c r="G199" i="4"/>
  <c r="H199" i="4"/>
  <c r="I199" i="4"/>
  <c r="J199" i="4"/>
  <c r="K199" i="4"/>
  <c r="F606" i="4"/>
  <c r="G606" i="4"/>
  <c r="H606" i="4"/>
  <c r="I606" i="4"/>
  <c r="J606" i="4"/>
  <c r="K606" i="4"/>
  <c r="F760" i="4"/>
  <c r="G760" i="4"/>
  <c r="H760" i="4"/>
  <c r="I760" i="4"/>
  <c r="AB760" i="4" s="1"/>
  <c r="J760" i="4"/>
  <c r="K760" i="4"/>
  <c r="F429" i="4"/>
  <c r="G429" i="4"/>
  <c r="H429" i="4"/>
  <c r="I429" i="4"/>
  <c r="J429" i="4"/>
  <c r="K429" i="4"/>
  <c r="F541" i="4"/>
  <c r="G541" i="4"/>
  <c r="H541" i="4"/>
  <c r="I541" i="4"/>
  <c r="J541" i="4"/>
  <c r="K541" i="4"/>
  <c r="F134" i="4"/>
  <c r="G134" i="4"/>
  <c r="H134" i="4"/>
  <c r="I134" i="4"/>
  <c r="J134" i="4"/>
  <c r="K134" i="4"/>
  <c r="F726" i="4"/>
  <c r="G726" i="4"/>
  <c r="H726" i="4"/>
  <c r="I726" i="4"/>
  <c r="AB726" i="4" s="1"/>
  <c r="J726" i="4"/>
  <c r="K726" i="4"/>
  <c r="F372" i="4"/>
  <c r="G372" i="4"/>
  <c r="H372" i="4"/>
  <c r="I372" i="4"/>
  <c r="J372" i="4"/>
  <c r="K372" i="4"/>
  <c r="F174" i="4"/>
  <c r="G174" i="4"/>
  <c r="H174" i="4"/>
  <c r="I174" i="4"/>
  <c r="J174" i="4"/>
  <c r="K174" i="4"/>
  <c r="F420" i="4"/>
  <c r="G420" i="4"/>
  <c r="H420" i="4"/>
  <c r="I420" i="4"/>
  <c r="J420" i="4"/>
  <c r="K420" i="4"/>
  <c r="F211" i="4"/>
  <c r="G211" i="4"/>
  <c r="H211" i="4"/>
  <c r="I211" i="4"/>
  <c r="AB211" i="4" s="1"/>
  <c r="J211" i="4"/>
  <c r="K211" i="4"/>
  <c r="F51" i="4"/>
  <c r="G51" i="4"/>
  <c r="H51" i="4"/>
  <c r="I51" i="4"/>
  <c r="J51" i="4"/>
  <c r="K51" i="4"/>
  <c r="F236" i="4"/>
  <c r="G236" i="4"/>
  <c r="H236" i="4"/>
  <c r="I236" i="4"/>
  <c r="J236" i="4"/>
  <c r="K236" i="4"/>
  <c r="F52" i="4"/>
  <c r="G52" i="4"/>
  <c r="H52" i="4"/>
  <c r="I52" i="4"/>
  <c r="J52" i="4"/>
  <c r="K52" i="4"/>
  <c r="F78" i="4"/>
  <c r="G78" i="4"/>
  <c r="H78" i="4"/>
  <c r="I78" i="4"/>
  <c r="AB78" i="4" s="1"/>
  <c r="J78" i="4"/>
  <c r="K78" i="4"/>
  <c r="F320" i="4"/>
  <c r="G320" i="4"/>
  <c r="H320" i="4"/>
  <c r="I320" i="4"/>
  <c r="J320" i="4"/>
  <c r="K320" i="4"/>
  <c r="F135" i="4"/>
  <c r="G135" i="4"/>
  <c r="H135" i="4"/>
  <c r="I135" i="4"/>
  <c r="J135" i="4"/>
  <c r="K135" i="4"/>
  <c r="F104" i="4"/>
  <c r="G104" i="4"/>
  <c r="H104" i="4"/>
  <c r="I104" i="4"/>
  <c r="J104" i="4"/>
  <c r="K104" i="4"/>
  <c r="F721" i="4"/>
  <c r="G721" i="4"/>
  <c r="H721" i="4"/>
  <c r="I721" i="4"/>
  <c r="AB721" i="4" s="1"/>
  <c r="J721" i="4"/>
  <c r="K721" i="4"/>
  <c r="F79" i="4"/>
  <c r="G79" i="4"/>
  <c r="H79" i="4"/>
  <c r="I79" i="4"/>
  <c r="J79" i="4"/>
  <c r="K79" i="4"/>
  <c r="F501" i="4"/>
  <c r="G501" i="4"/>
  <c r="H501" i="4"/>
  <c r="I501" i="4"/>
  <c r="J501" i="4"/>
  <c r="K501" i="4"/>
  <c r="F270" i="4"/>
  <c r="G270" i="4"/>
  <c r="H270" i="4"/>
  <c r="I270" i="4"/>
  <c r="J270" i="4"/>
  <c r="K270" i="4"/>
  <c r="F430" i="4"/>
  <c r="G430" i="4"/>
  <c r="H430" i="4"/>
  <c r="I430" i="4"/>
  <c r="AB430" i="4" s="1"/>
  <c r="J430" i="4"/>
  <c r="K430" i="4"/>
  <c r="F282" i="4"/>
  <c r="G282" i="4"/>
  <c r="H282" i="4"/>
  <c r="I282" i="4"/>
  <c r="J282" i="4"/>
  <c r="K282" i="4"/>
  <c r="F260" i="4"/>
  <c r="G260" i="4"/>
  <c r="H260" i="4"/>
  <c r="I260" i="4"/>
  <c r="J260" i="4"/>
  <c r="K260" i="4"/>
  <c r="F190" i="4"/>
  <c r="G190" i="4"/>
  <c r="H190" i="4"/>
  <c r="I190" i="4"/>
  <c r="J190" i="4"/>
  <c r="K190" i="4"/>
  <c r="F397" i="4"/>
  <c r="G397" i="4"/>
  <c r="H397" i="4"/>
  <c r="I397" i="4"/>
  <c r="J397" i="4"/>
  <c r="K397" i="4"/>
  <c r="F701" i="4"/>
  <c r="G701" i="4"/>
  <c r="H701" i="4"/>
  <c r="I701" i="4"/>
  <c r="J701" i="4"/>
  <c r="K701" i="4"/>
  <c r="F659" i="4"/>
  <c r="G659" i="4"/>
  <c r="H659" i="4"/>
  <c r="I659" i="4"/>
  <c r="J659" i="4"/>
  <c r="K659" i="4"/>
  <c r="F382" i="4"/>
  <c r="G382" i="4"/>
  <c r="H382" i="4"/>
  <c r="I382" i="4"/>
  <c r="J382" i="4"/>
  <c r="K382" i="4"/>
  <c r="F261" i="4"/>
  <c r="G261" i="4"/>
  <c r="H261" i="4"/>
  <c r="I261" i="4"/>
  <c r="J261" i="4"/>
  <c r="K261" i="4"/>
  <c r="F717" i="4"/>
  <c r="G717" i="4"/>
  <c r="H717" i="4"/>
  <c r="I717" i="4"/>
  <c r="J717" i="4"/>
  <c r="K717" i="4"/>
  <c r="F650" i="4"/>
  <c r="G650" i="4"/>
  <c r="H650" i="4"/>
  <c r="I650" i="4"/>
  <c r="J650" i="4"/>
  <c r="K650" i="4"/>
  <c r="F749" i="4"/>
  <c r="G749" i="4"/>
  <c r="H749" i="4"/>
  <c r="I749" i="4"/>
  <c r="AB749" i="4" s="1"/>
  <c r="J749" i="4"/>
  <c r="K749" i="4"/>
  <c r="F727" i="4"/>
  <c r="G727" i="4"/>
  <c r="H727" i="4"/>
  <c r="I727" i="4"/>
  <c r="J727" i="4"/>
  <c r="K727" i="4"/>
  <c r="F490" i="4"/>
  <c r="G490" i="4"/>
  <c r="H490" i="4"/>
  <c r="I490" i="4"/>
  <c r="J490" i="4"/>
  <c r="K490" i="4"/>
  <c r="F518" i="4"/>
  <c r="G518" i="4"/>
  <c r="H518" i="4"/>
  <c r="I518" i="4"/>
  <c r="J518" i="4"/>
  <c r="K518" i="4"/>
  <c r="F462" i="4"/>
  <c r="G462" i="4"/>
  <c r="H462" i="4"/>
  <c r="I462" i="4"/>
  <c r="AB462" i="4" s="1"/>
  <c r="J462" i="4"/>
  <c r="K462" i="4"/>
  <c r="F617" i="4"/>
  <c r="G617" i="4"/>
  <c r="H617" i="4"/>
  <c r="I617" i="4"/>
  <c r="J617" i="4"/>
  <c r="K617" i="4"/>
  <c r="F25" i="4"/>
  <c r="G25" i="4"/>
  <c r="H25" i="4"/>
  <c r="I25" i="4"/>
  <c r="J25" i="4"/>
  <c r="K25" i="4"/>
  <c r="F136" i="4"/>
  <c r="G136" i="4"/>
  <c r="H136" i="4"/>
  <c r="I136" i="4"/>
  <c r="J136" i="4"/>
  <c r="K136" i="4"/>
  <c r="F295" i="4"/>
  <c r="G295" i="4"/>
  <c r="H295" i="4"/>
  <c r="I295" i="4"/>
  <c r="AB295" i="4" s="1"/>
  <c r="J295" i="4"/>
  <c r="K295" i="4"/>
  <c r="F373" i="4"/>
  <c r="G373" i="4"/>
  <c r="H373" i="4"/>
  <c r="I373" i="4"/>
  <c r="J373" i="4"/>
  <c r="K373" i="4"/>
  <c r="F144" i="4"/>
  <c r="G144" i="4"/>
  <c r="H144" i="4"/>
  <c r="I144" i="4"/>
  <c r="J144" i="4"/>
  <c r="K144" i="4"/>
  <c r="F536" i="4"/>
  <c r="G536" i="4"/>
  <c r="H536" i="4"/>
  <c r="I536" i="4"/>
  <c r="J536" i="4"/>
  <c r="K536" i="4"/>
  <c r="F321" i="4"/>
  <c r="G321" i="4"/>
  <c r="H321" i="4"/>
  <c r="I321" i="4"/>
  <c r="AB321" i="4" s="1"/>
  <c r="J321" i="4"/>
  <c r="K321" i="4"/>
  <c r="F529" i="4"/>
  <c r="G529" i="4"/>
  <c r="H529" i="4"/>
  <c r="I529" i="4"/>
  <c r="AB529" i="4" s="1"/>
  <c r="J529" i="4"/>
  <c r="K529" i="4"/>
  <c r="F398" i="4"/>
  <c r="G398" i="4"/>
  <c r="H398" i="4"/>
  <c r="I398" i="4"/>
  <c r="J398" i="4"/>
  <c r="K398" i="4"/>
  <c r="F29" i="4"/>
  <c r="G29" i="4"/>
  <c r="H29" i="4"/>
  <c r="I29" i="4"/>
  <c r="J29" i="4"/>
  <c r="K29" i="4"/>
  <c r="F343" i="4"/>
  <c r="G343" i="4"/>
  <c r="H343" i="4"/>
  <c r="I343" i="4"/>
  <c r="J343" i="4"/>
  <c r="K343" i="4"/>
  <c r="F549" i="4"/>
  <c r="G549" i="4"/>
  <c r="H549" i="4"/>
  <c r="I549" i="4"/>
  <c r="J549" i="4"/>
  <c r="K549" i="4"/>
  <c r="F275" i="4"/>
  <c r="G275" i="4"/>
  <c r="H275" i="4"/>
  <c r="I275" i="4"/>
  <c r="AB275" i="4" s="1"/>
  <c r="J275" i="4"/>
  <c r="K275" i="4"/>
  <c r="F508" i="4"/>
  <c r="G508" i="4"/>
  <c r="H508" i="4"/>
  <c r="I508" i="4"/>
  <c r="J508" i="4"/>
  <c r="K508" i="4"/>
  <c r="F212" i="4"/>
  <c r="G212" i="4"/>
  <c r="H212" i="4"/>
  <c r="I212" i="4"/>
  <c r="J212" i="4"/>
  <c r="K212" i="4"/>
  <c r="F707" i="4"/>
  <c r="G707" i="4"/>
  <c r="H707" i="4"/>
  <c r="I707" i="4"/>
  <c r="J707" i="4"/>
  <c r="K707" i="4"/>
  <c r="F214" i="4"/>
  <c r="G214" i="4"/>
  <c r="H214" i="4"/>
  <c r="I214" i="4"/>
  <c r="J214" i="4"/>
  <c r="K214" i="4"/>
  <c r="F175" i="4"/>
  <c r="G175" i="4"/>
  <c r="H175" i="4"/>
  <c r="I175" i="4"/>
  <c r="AB175" i="4" s="1"/>
  <c r="J175" i="4"/>
  <c r="K175" i="4"/>
  <c r="F80" i="4"/>
  <c r="G80" i="4"/>
  <c r="H80" i="4"/>
  <c r="I80" i="4"/>
  <c r="J80" i="4"/>
  <c r="K80" i="4"/>
  <c r="F660" i="4"/>
  <c r="G660" i="4"/>
  <c r="H660" i="4"/>
  <c r="I660" i="4"/>
  <c r="J660" i="4"/>
  <c r="K660" i="4"/>
  <c r="F344" i="4"/>
  <c r="G344" i="4"/>
  <c r="H344" i="4"/>
  <c r="I344" i="4"/>
  <c r="J344" i="4"/>
  <c r="K344" i="4"/>
  <c r="F509" i="4"/>
  <c r="G509" i="4"/>
  <c r="H509" i="4"/>
  <c r="I509" i="4"/>
  <c r="AB509" i="4" s="1"/>
  <c r="J509" i="4"/>
  <c r="K509" i="4"/>
  <c r="F60" i="4"/>
  <c r="G60" i="4"/>
  <c r="H60" i="4"/>
  <c r="I60" i="4"/>
  <c r="J60" i="4"/>
  <c r="K60" i="4"/>
  <c r="F744" i="4"/>
  <c r="G744" i="4"/>
  <c r="H744" i="4"/>
  <c r="I744" i="4"/>
  <c r="J744" i="4"/>
  <c r="K744" i="4"/>
  <c r="F618" i="4"/>
  <c r="G618" i="4"/>
  <c r="H618" i="4"/>
  <c r="I618" i="4"/>
  <c r="J618" i="4"/>
  <c r="K618" i="4"/>
  <c r="F328" i="4"/>
  <c r="G328" i="4"/>
  <c r="H328" i="4"/>
  <c r="I328" i="4"/>
  <c r="AB328" i="4" s="1"/>
  <c r="J328" i="4"/>
  <c r="K328" i="4"/>
  <c r="F388" i="4"/>
  <c r="G388" i="4"/>
  <c r="H388" i="4"/>
  <c r="I388" i="4"/>
  <c r="J388" i="4"/>
  <c r="K388" i="4"/>
  <c r="F86" i="4"/>
  <c r="G86" i="4"/>
  <c r="H86" i="4"/>
  <c r="I86" i="4"/>
  <c r="J86" i="4"/>
  <c r="K86" i="4"/>
  <c r="F678" i="4"/>
  <c r="G678" i="4"/>
  <c r="H678" i="4"/>
  <c r="I678" i="4"/>
  <c r="J678" i="4"/>
  <c r="K678" i="4"/>
  <c r="F3" i="4"/>
  <c r="G3" i="4"/>
  <c r="H3" i="4"/>
  <c r="I3" i="4"/>
  <c r="AB3" i="4" s="1"/>
  <c r="J3" i="4"/>
  <c r="K3" i="4"/>
  <c r="F651" i="4"/>
  <c r="G651" i="4"/>
  <c r="H651" i="4"/>
  <c r="I651" i="4"/>
  <c r="J651" i="4"/>
  <c r="K651" i="4"/>
  <c r="F53" i="4"/>
  <c r="G53" i="4"/>
  <c r="H53" i="4"/>
  <c r="I53" i="4"/>
  <c r="J53" i="4"/>
  <c r="K53" i="4"/>
  <c r="F644" i="4"/>
  <c r="G644" i="4"/>
  <c r="H644" i="4"/>
  <c r="I644" i="4"/>
  <c r="J644" i="4"/>
  <c r="K644" i="4"/>
  <c r="F463" i="4"/>
  <c r="G463" i="4"/>
  <c r="H463" i="4"/>
  <c r="I463" i="4"/>
  <c r="AB463" i="4" s="1"/>
  <c r="J463" i="4"/>
  <c r="K463" i="4"/>
  <c r="F137" i="4"/>
  <c r="G137" i="4"/>
  <c r="H137" i="4"/>
  <c r="I137" i="4"/>
  <c r="J137" i="4"/>
  <c r="K137" i="4"/>
  <c r="F491" i="4"/>
  <c r="G491" i="4"/>
  <c r="H491" i="4"/>
  <c r="I491" i="4"/>
  <c r="J491" i="4"/>
  <c r="K491" i="4"/>
  <c r="F200" i="4"/>
  <c r="G200" i="4"/>
  <c r="H200" i="4"/>
  <c r="I200" i="4"/>
  <c r="J200" i="4"/>
  <c r="K200" i="4"/>
  <c r="F607" i="4"/>
  <c r="G607" i="4"/>
  <c r="H607" i="4"/>
  <c r="I607" i="4"/>
  <c r="AB607" i="4" s="1"/>
  <c r="J607" i="4"/>
  <c r="K607" i="4"/>
  <c r="F243" i="4"/>
  <c r="G243" i="4"/>
  <c r="H243" i="4"/>
  <c r="I243" i="4"/>
  <c r="J243" i="4"/>
  <c r="K243" i="4"/>
  <c r="F550" i="4"/>
  <c r="G550" i="4"/>
  <c r="H550" i="4"/>
  <c r="I550" i="4"/>
  <c r="J550" i="4"/>
  <c r="K550" i="4"/>
  <c r="F586" i="4"/>
  <c r="G586" i="4"/>
  <c r="H586" i="4"/>
  <c r="I586" i="4"/>
  <c r="AB586" i="4" s="1"/>
  <c r="J586" i="4"/>
  <c r="K586" i="4"/>
  <c r="F737" i="4"/>
  <c r="G737" i="4"/>
  <c r="H737" i="4"/>
  <c r="I737" i="4"/>
  <c r="J737" i="4"/>
  <c r="K737" i="4"/>
  <c r="F64" i="4"/>
  <c r="G64" i="4"/>
  <c r="H64" i="4"/>
  <c r="I64" i="4"/>
  <c r="AB64" i="4" s="1"/>
  <c r="J64" i="4"/>
  <c r="K64" i="4"/>
  <c r="F237" i="4"/>
  <c r="G237" i="4"/>
  <c r="H237" i="4"/>
  <c r="I237" i="4"/>
  <c r="J237" i="4"/>
  <c r="K237" i="4"/>
  <c r="F571" i="4"/>
  <c r="G571" i="4"/>
  <c r="H571" i="4"/>
  <c r="I571" i="4"/>
  <c r="AB571" i="4" s="1"/>
  <c r="J571" i="4"/>
  <c r="K571" i="4"/>
  <c r="F745" i="4"/>
  <c r="G745" i="4"/>
  <c r="H745" i="4"/>
  <c r="I745" i="4"/>
  <c r="J745" i="4"/>
  <c r="K745" i="4"/>
  <c r="F431" i="4"/>
  <c r="G431" i="4"/>
  <c r="H431" i="4"/>
  <c r="I431" i="4"/>
  <c r="AB431" i="4" s="1"/>
  <c r="J431" i="4"/>
  <c r="K431" i="4"/>
  <c r="F345" i="4"/>
  <c r="G345" i="4"/>
  <c r="H345" i="4"/>
  <c r="I345" i="4"/>
  <c r="J345" i="4"/>
  <c r="K345" i="4"/>
  <c r="F215" i="4"/>
  <c r="G215" i="4"/>
  <c r="H215" i="4"/>
  <c r="I215" i="4"/>
  <c r="AB215" i="4" s="1"/>
  <c r="J215" i="4"/>
  <c r="K215" i="4"/>
  <c r="F682" i="4"/>
  <c r="G682" i="4"/>
  <c r="H682" i="4"/>
  <c r="I682" i="4"/>
  <c r="J682" i="4"/>
  <c r="K682" i="4"/>
  <c r="F44" i="4"/>
  <c r="G44" i="4"/>
  <c r="H44" i="4"/>
  <c r="I44" i="4"/>
  <c r="AB44" i="4" s="1"/>
  <c r="J44" i="4"/>
  <c r="K44" i="4"/>
  <c r="F374" i="4"/>
  <c r="G374" i="4"/>
  <c r="H374" i="4"/>
  <c r="I374" i="4"/>
  <c r="AB374" i="4" s="1"/>
  <c r="J374" i="4"/>
  <c r="K374" i="4"/>
  <c r="F30" i="4"/>
  <c r="G30" i="4"/>
  <c r="H30" i="4"/>
  <c r="I30" i="4"/>
  <c r="J30" i="4"/>
  <c r="K30" i="4"/>
  <c r="F738" i="4"/>
  <c r="G738" i="4"/>
  <c r="H738" i="4"/>
  <c r="I738" i="4"/>
  <c r="AB738" i="4" s="1"/>
  <c r="J738" i="4"/>
  <c r="K738" i="4"/>
  <c r="F464" i="4"/>
  <c r="G464" i="4"/>
  <c r="H464" i="4"/>
  <c r="I464" i="4"/>
  <c r="J464" i="4"/>
  <c r="K464" i="4"/>
  <c r="F329" i="4"/>
  <c r="G329" i="4"/>
  <c r="H329" i="4"/>
  <c r="I329" i="4"/>
  <c r="AB329" i="4" s="1"/>
  <c r="J329" i="4"/>
  <c r="K329" i="4"/>
  <c r="F15" i="4"/>
  <c r="G15" i="4"/>
  <c r="H15" i="4"/>
  <c r="I15" i="4"/>
  <c r="J15" i="4"/>
  <c r="K15" i="4"/>
  <c r="F683" i="4"/>
  <c r="G683" i="4"/>
  <c r="H683" i="4"/>
  <c r="I683" i="4"/>
  <c r="AB683" i="4" s="1"/>
  <c r="J683" i="4"/>
  <c r="K683" i="4"/>
  <c r="F16" i="4"/>
  <c r="G16" i="4"/>
  <c r="H16" i="4"/>
  <c r="I16" i="4"/>
  <c r="J16" i="4"/>
  <c r="K16" i="4"/>
  <c r="F224" i="4"/>
  <c r="G224" i="4"/>
  <c r="H224" i="4"/>
  <c r="I224" i="4"/>
  <c r="AB224" i="4" s="1"/>
  <c r="J224" i="4"/>
  <c r="K224" i="4"/>
  <c r="F669" i="4"/>
  <c r="G669" i="4"/>
  <c r="H669" i="4"/>
  <c r="I669" i="4"/>
  <c r="J669" i="4"/>
  <c r="K669" i="4"/>
  <c r="F335" i="4"/>
  <c r="G335" i="4"/>
  <c r="H335" i="4"/>
  <c r="I335" i="4"/>
  <c r="AB335" i="4" s="1"/>
  <c r="J335" i="4"/>
  <c r="K335" i="4"/>
  <c r="F525" i="4"/>
  <c r="G525" i="4"/>
  <c r="H525" i="4"/>
  <c r="I525" i="4"/>
  <c r="J525" i="4"/>
  <c r="K525" i="4"/>
  <c r="F346" i="4"/>
  <c r="G346" i="4"/>
  <c r="H346" i="4"/>
  <c r="I346" i="4"/>
  <c r="AB346" i="4" s="1"/>
  <c r="J346" i="4"/>
  <c r="K346" i="4"/>
  <c r="F645" i="4"/>
  <c r="G645" i="4"/>
  <c r="H645" i="4"/>
  <c r="I645" i="4"/>
  <c r="AB645" i="4" s="1"/>
  <c r="J645" i="4"/>
  <c r="K645" i="4"/>
  <c r="F519" i="4"/>
  <c r="G519" i="4"/>
  <c r="H519" i="4"/>
  <c r="I519" i="4"/>
  <c r="J519" i="4"/>
  <c r="K519" i="4"/>
  <c r="F296" i="4"/>
  <c r="G296" i="4"/>
  <c r="H296" i="4"/>
  <c r="I296" i="4"/>
  <c r="AB296" i="4" s="1"/>
  <c r="J296" i="4"/>
  <c r="K296" i="4"/>
  <c r="F739" i="4"/>
  <c r="G739" i="4"/>
  <c r="H739" i="4"/>
  <c r="I739" i="4"/>
  <c r="J739" i="4"/>
  <c r="K739" i="4"/>
  <c r="F244" i="4"/>
  <c r="G244" i="4"/>
  <c r="H244" i="4"/>
  <c r="I244" i="4"/>
  <c r="AB244" i="4" s="1"/>
  <c r="J244" i="4"/>
  <c r="K244" i="4"/>
  <c r="F530" i="4"/>
  <c r="G530" i="4"/>
  <c r="H530" i="4"/>
  <c r="I530" i="4"/>
  <c r="J530" i="4"/>
  <c r="K530" i="4"/>
  <c r="F347" i="4"/>
  <c r="G347" i="4"/>
  <c r="H347" i="4"/>
  <c r="I347" i="4"/>
  <c r="AB347" i="4" s="1"/>
  <c r="J347" i="4"/>
  <c r="K347" i="4"/>
  <c r="F54" i="4"/>
  <c r="G54" i="4"/>
  <c r="H54" i="4"/>
  <c r="I54" i="4"/>
  <c r="J54" i="4"/>
  <c r="K54" i="4"/>
  <c r="F360" i="4"/>
  <c r="G360" i="4"/>
  <c r="H360" i="4"/>
  <c r="I360" i="4"/>
  <c r="J360" i="4"/>
  <c r="K360" i="4"/>
  <c r="F773" i="4"/>
  <c r="G773" i="4"/>
  <c r="H773" i="4"/>
  <c r="I773" i="4"/>
  <c r="AB773" i="4" s="1"/>
  <c r="J773" i="4"/>
  <c r="K773" i="4"/>
  <c r="F65" i="4"/>
  <c r="G65" i="4"/>
  <c r="H65" i="4"/>
  <c r="I65" i="4"/>
  <c r="J65" i="4"/>
  <c r="K65" i="4"/>
  <c r="F740" i="4"/>
  <c r="G740" i="4"/>
  <c r="H740" i="4"/>
  <c r="I740" i="4"/>
  <c r="AB740" i="4" s="1"/>
  <c r="J740" i="4"/>
  <c r="K740" i="4"/>
  <c r="F110" i="4"/>
  <c r="G110" i="4"/>
  <c r="H110" i="4"/>
  <c r="I110" i="4"/>
  <c r="J110" i="4"/>
  <c r="K110" i="4"/>
  <c r="F353" i="4"/>
  <c r="G353" i="4"/>
  <c r="H353" i="4"/>
  <c r="I353" i="4"/>
  <c r="AB353" i="4" s="1"/>
  <c r="J353" i="4"/>
  <c r="K353" i="4"/>
  <c r="F138" i="4"/>
  <c r="G138" i="4"/>
  <c r="H138" i="4"/>
  <c r="I138" i="4"/>
  <c r="J138" i="4"/>
  <c r="K138" i="4"/>
  <c r="F55" i="4"/>
  <c r="G55" i="4"/>
  <c r="H55" i="4"/>
  <c r="I55" i="4"/>
  <c r="AB55" i="4" s="1"/>
  <c r="J55" i="4"/>
  <c r="K55" i="4"/>
  <c r="F728" i="4"/>
  <c r="G728" i="4"/>
  <c r="H728" i="4"/>
  <c r="I728" i="4"/>
  <c r="AB728" i="4" s="1"/>
  <c r="J728" i="4"/>
  <c r="K728" i="4"/>
  <c r="F117" i="4"/>
  <c r="G117" i="4"/>
  <c r="H117" i="4"/>
  <c r="I117" i="4"/>
  <c r="J117" i="4"/>
  <c r="K117" i="4"/>
  <c r="F560" i="4"/>
  <c r="G560" i="4"/>
  <c r="H560" i="4"/>
  <c r="I560" i="4"/>
  <c r="AB560" i="4" s="1"/>
  <c r="J560" i="4"/>
  <c r="K560" i="4"/>
  <c r="F421" i="4"/>
  <c r="G421" i="4"/>
  <c r="H421" i="4"/>
  <c r="I421" i="4"/>
  <c r="J421" i="4"/>
  <c r="K421" i="4"/>
  <c r="F776" i="4"/>
  <c r="G776" i="4"/>
  <c r="H776" i="4"/>
  <c r="I776" i="4"/>
  <c r="AB776" i="4" s="1"/>
  <c r="J776" i="4"/>
  <c r="K776" i="4"/>
  <c r="F578" i="4"/>
  <c r="G578" i="4"/>
  <c r="H578" i="4"/>
  <c r="I578" i="4"/>
  <c r="J578" i="4"/>
  <c r="K578" i="4"/>
  <c r="F444" i="4"/>
  <c r="G444" i="4"/>
  <c r="H444" i="4"/>
  <c r="I444" i="4"/>
  <c r="AB444" i="4" s="1"/>
  <c r="J444" i="4"/>
  <c r="K444" i="4"/>
  <c r="F479" i="4"/>
  <c r="G479" i="4"/>
  <c r="H479" i="4"/>
  <c r="I479" i="4"/>
  <c r="J479" i="4"/>
  <c r="K479" i="4"/>
  <c r="F213" i="4"/>
  <c r="G213" i="4"/>
  <c r="H213" i="4"/>
  <c r="I213" i="4"/>
  <c r="J213" i="4"/>
  <c r="K213" i="4"/>
  <c r="F708" i="4"/>
  <c r="G708" i="4"/>
  <c r="H708" i="4"/>
  <c r="I708" i="4"/>
  <c r="AB708" i="4" s="1"/>
  <c r="J708" i="4"/>
  <c r="K708" i="4"/>
  <c r="F688" i="4"/>
  <c r="G688" i="4"/>
  <c r="H688" i="4"/>
  <c r="I688" i="4"/>
  <c r="J688" i="4"/>
  <c r="K688" i="4"/>
  <c r="F465" i="4"/>
  <c r="G465" i="4"/>
  <c r="H465" i="4"/>
  <c r="I465" i="4"/>
  <c r="AB465" i="4" s="1"/>
  <c r="J465" i="4"/>
  <c r="K465" i="4"/>
  <c r="F283" i="4"/>
  <c r="G283" i="4"/>
  <c r="H283" i="4"/>
  <c r="I283" i="4"/>
  <c r="J283" i="4"/>
  <c r="K283" i="4"/>
  <c r="F201" i="4"/>
  <c r="G201" i="4"/>
  <c r="H201" i="4"/>
  <c r="I201" i="4"/>
  <c r="AB201" i="4" s="1"/>
  <c r="J201" i="4"/>
  <c r="K201" i="4"/>
  <c r="F417" i="4"/>
  <c r="G417" i="4"/>
  <c r="H417" i="4"/>
  <c r="I417" i="4"/>
  <c r="J417" i="4"/>
  <c r="K417" i="4"/>
  <c r="F406" i="4"/>
  <c r="G406" i="4"/>
  <c r="H406" i="4"/>
  <c r="I406" i="4"/>
  <c r="AB406" i="4" s="1"/>
  <c r="J406" i="4"/>
  <c r="K406" i="4"/>
  <c r="F484" i="4"/>
  <c r="G484" i="4"/>
  <c r="H484" i="4"/>
  <c r="I484" i="4"/>
  <c r="J484" i="4"/>
  <c r="K484" i="4"/>
  <c r="F670" i="4"/>
  <c r="G670" i="4"/>
  <c r="H670" i="4"/>
  <c r="I670" i="4"/>
  <c r="AB670" i="4" s="1"/>
  <c r="J670" i="4"/>
  <c r="K670" i="4"/>
  <c r="F661" i="4"/>
  <c r="G661" i="4"/>
  <c r="H661" i="4"/>
  <c r="I661" i="4"/>
  <c r="J661" i="4"/>
  <c r="K661" i="4"/>
  <c r="F66" i="4"/>
  <c r="G66" i="4"/>
  <c r="H66" i="4"/>
  <c r="I66" i="4"/>
  <c r="AB66" i="4" s="1"/>
  <c r="J66" i="4"/>
  <c r="K66" i="4"/>
  <c r="F124" i="4"/>
  <c r="G124" i="4"/>
  <c r="H124" i="4"/>
  <c r="I124" i="4"/>
  <c r="J124" i="4"/>
  <c r="K124" i="4"/>
  <c r="F158" i="4"/>
  <c r="G158" i="4"/>
  <c r="H158" i="4"/>
  <c r="I158" i="4"/>
  <c r="AB158" i="4" s="1"/>
  <c r="J158" i="4"/>
  <c r="K158" i="4"/>
  <c r="F551" i="4"/>
  <c r="G551" i="4"/>
  <c r="H551" i="4"/>
  <c r="I551" i="4"/>
  <c r="J551" i="4"/>
  <c r="K551" i="4"/>
  <c r="F741" i="4"/>
  <c r="G741" i="4"/>
  <c r="H741" i="4"/>
  <c r="I741" i="4"/>
  <c r="AB741" i="4" s="1"/>
  <c r="J741" i="4"/>
  <c r="K741" i="4"/>
  <c r="F245" i="4"/>
  <c r="G245" i="4"/>
  <c r="H245" i="4"/>
  <c r="I245" i="4"/>
  <c r="J245" i="4"/>
  <c r="K245" i="4"/>
  <c r="F579" i="4"/>
  <c r="G579" i="4"/>
  <c r="H579" i="4"/>
  <c r="I579" i="4"/>
  <c r="AB579" i="4" s="1"/>
  <c r="J579" i="4"/>
  <c r="K579" i="4"/>
  <c r="F689" i="4"/>
  <c r="G689" i="4"/>
  <c r="H689" i="4"/>
  <c r="I689" i="4"/>
  <c r="J689" i="4"/>
  <c r="K689" i="4"/>
  <c r="F356" i="4"/>
  <c r="G356" i="4"/>
  <c r="H356" i="4"/>
  <c r="I356" i="4"/>
  <c r="AB356" i="4" s="1"/>
  <c r="J356" i="4"/>
  <c r="K356" i="4"/>
  <c r="F361" i="4"/>
  <c r="G361" i="4"/>
  <c r="H361" i="4"/>
  <c r="I361" i="4"/>
  <c r="J361" i="4"/>
  <c r="K361" i="4"/>
  <c r="F330" i="4"/>
  <c r="G330" i="4"/>
  <c r="H330" i="4"/>
  <c r="I330" i="4"/>
  <c r="AB330" i="4" s="1"/>
  <c r="J330" i="4"/>
  <c r="K330" i="4"/>
  <c r="F176" i="4"/>
  <c r="G176" i="4"/>
  <c r="H176" i="4"/>
  <c r="I176" i="4"/>
  <c r="J176" i="4"/>
  <c r="K176" i="4"/>
  <c r="F389" i="4"/>
  <c r="G389" i="4"/>
  <c r="H389" i="4"/>
  <c r="I389" i="4"/>
  <c r="AB389" i="4" s="1"/>
  <c r="J389" i="4"/>
  <c r="K389" i="4"/>
  <c r="F96" i="4"/>
  <c r="G96" i="4"/>
  <c r="H96" i="4"/>
  <c r="I96" i="4"/>
  <c r="J96" i="4"/>
  <c r="K96" i="4"/>
  <c r="F713" i="4"/>
  <c r="G713" i="4"/>
  <c r="H713" i="4"/>
  <c r="I713" i="4"/>
  <c r="AB713" i="4" s="1"/>
  <c r="J713" i="4"/>
  <c r="K713" i="4"/>
  <c r="F177" i="4"/>
  <c r="G177" i="4"/>
  <c r="H177" i="4"/>
  <c r="I177" i="4"/>
  <c r="J177" i="4"/>
  <c r="K177" i="4"/>
  <c r="F225" i="4"/>
  <c r="G225" i="4"/>
  <c r="H225" i="4"/>
  <c r="I225" i="4"/>
  <c r="AB225" i="4" s="1"/>
  <c r="J225" i="4"/>
  <c r="K225" i="4"/>
  <c r="F466" i="4"/>
  <c r="G466" i="4"/>
  <c r="H466" i="4"/>
  <c r="I466" i="4"/>
  <c r="J466" i="4"/>
  <c r="K466" i="4"/>
  <c r="F561" i="4"/>
  <c r="G561" i="4"/>
  <c r="H561" i="4"/>
  <c r="I561" i="4"/>
  <c r="AB561" i="4" s="1"/>
  <c r="J561" i="4"/>
  <c r="K561" i="4"/>
  <c r="F17" i="4"/>
  <c r="G17" i="4"/>
  <c r="H17" i="4"/>
  <c r="I17" i="4"/>
  <c r="J17" i="4"/>
  <c r="K17" i="4"/>
  <c r="F276" i="4"/>
  <c r="G276" i="4"/>
  <c r="H276" i="4"/>
  <c r="I276" i="4"/>
  <c r="AB276" i="4" s="1"/>
  <c r="J276" i="4"/>
  <c r="K276" i="4"/>
  <c r="F646" i="4"/>
  <c r="G646" i="4"/>
  <c r="H646" i="4"/>
  <c r="I646" i="4"/>
  <c r="J646" i="4"/>
  <c r="K646" i="4"/>
  <c r="F202" i="4"/>
  <c r="G202" i="4"/>
  <c r="H202" i="4"/>
  <c r="I202" i="4"/>
  <c r="AB202" i="4" s="1"/>
  <c r="J202" i="4"/>
  <c r="K202" i="4"/>
  <c r="F18" i="4"/>
  <c r="G18" i="4"/>
  <c r="H18" i="4"/>
  <c r="I18" i="4"/>
  <c r="J18" i="4"/>
  <c r="K18" i="4"/>
  <c r="F182" i="4"/>
  <c r="G182" i="4"/>
  <c r="H182" i="4"/>
  <c r="I182" i="4"/>
  <c r="AB182" i="4" s="1"/>
  <c r="J182" i="4"/>
  <c r="K182" i="4"/>
  <c r="F652" i="4"/>
  <c r="G652" i="4"/>
  <c r="H652" i="4"/>
  <c r="I652" i="4"/>
  <c r="J652" i="4"/>
  <c r="K652" i="4"/>
  <c r="F526" i="4"/>
  <c r="G526" i="4"/>
  <c r="H526" i="4"/>
  <c r="I526" i="4"/>
  <c r="AB526" i="4" s="1"/>
  <c r="J526" i="4"/>
  <c r="K526" i="4"/>
  <c r="F203" i="4"/>
  <c r="G203" i="4"/>
  <c r="H203" i="4"/>
  <c r="I203" i="4"/>
  <c r="J203" i="4"/>
  <c r="K203" i="4"/>
  <c r="F97" i="4"/>
  <c r="G97" i="4"/>
  <c r="H97" i="4"/>
  <c r="I97" i="4"/>
  <c r="AB97" i="4" s="1"/>
  <c r="J97" i="4"/>
  <c r="K97" i="4"/>
  <c r="F284" i="4"/>
  <c r="G284" i="4"/>
  <c r="H284" i="4"/>
  <c r="I284" i="4"/>
  <c r="J284" i="4"/>
  <c r="K284" i="4"/>
  <c r="F67" i="4"/>
  <c r="G67" i="4"/>
  <c r="H67" i="4"/>
  <c r="I67" i="4"/>
  <c r="AB67" i="4" s="1"/>
  <c r="J67" i="4"/>
  <c r="K67" i="4"/>
  <c r="F690" i="4"/>
  <c r="G690" i="4"/>
  <c r="H690" i="4"/>
  <c r="I690" i="4"/>
  <c r="J690" i="4"/>
  <c r="K690" i="4"/>
  <c r="F277" i="4"/>
  <c r="G277" i="4"/>
  <c r="H277" i="4"/>
  <c r="I277" i="4"/>
  <c r="AB277" i="4" s="1"/>
  <c r="J277" i="4"/>
  <c r="K277" i="4"/>
  <c r="F572" i="4"/>
  <c r="G572" i="4"/>
  <c r="H572" i="4"/>
  <c r="I572" i="4"/>
  <c r="J572" i="4"/>
  <c r="K572" i="4"/>
  <c r="F467" i="4"/>
  <c r="G467" i="4"/>
  <c r="H467" i="4"/>
  <c r="I467" i="4"/>
  <c r="AB467" i="4" s="1"/>
  <c r="J467" i="4"/>
  <c r="K467" i="4"/>
  <c r="F204" i="4"/>
  <c r="G204" i="4"/>
  <c r="H204" i="4"/>
  <c r="I204" i="4"/>
  <c r="J204" i="4"/>
  <c r="K204" i="4"/>
  <c r="F111" i="4"/>
  <c r="G111" i="4"/>
  <c r="H111" i="4"/>
  <c r="I111" i="4"/>
  <c r="AB111" i="4" s="1"/>
  <c r="J111" i="4"/>
  <c r="K111" i="4"/>
  <c r="F441" i="4"/>
  <c r="G441" i="4"/>
  <c r="H441" i="4"/>
  <c r="I441" i="4"/>
  <c r="J441" i="4"/>
  <c r="K441" i="4"/>
  <c r="F447" i="4"/>
  <c r="G447" i="4"/>
  <c r="H447" i="4"/>
  <c r="I447" i="4"/>
  <c r="AB447" i="4" s="1"/>
  <c r="J447" i="4"/>
  <c r="K447" i="4"/>
  <c r="F531" i="4"/>
  <c r="G531" i="4"/>
  <c r="H531" i="4"/>
  <c r="I531" i="4"/>
  <c r="J531" i="4"/>
  <c r="K531" i="4"/>
  <c r="F662" i="4"/>
  <c r="G662" i="4"/>
  <c r="H662" i="4"/>
  <c r="I662" i="4"/>
  <c r="AB662" i="4" s="1"/>
  <c r="J662" i="4"/>
  <c r="K662" i="4"/>
  <c r="F33" i="4"/>
  <c r="G33" i="4"/>
  <c r="H33" i="4"/>
  <c r="I33" i="4"/>
  <c r="J33" i="4"/>
  <c r="K33" i="4"/>
  <c r="F45" i="4"/>
  <c r="G45" i="4"/>
  <c r="H45" i="4"/>
  <c r="I45" i="4"/>
  <c r="AB45" i="4" s="1"/>
  <c r="J45" i="4"/>
  <c r="K45" i="4"/>
  <c r="F722" i="4"/>
  <c r="G722" i="4"/>
  <c r="H722" i="4"/>
  <c r="I722" i="4"/>
  <c r="J722" i="4"/>
  <c r="K722" i="4"/>
  <c r="F362" i="4"/>
  <c r="G362" i="4"/>
  <c r="H362" i="4"/>
  <c r="I362" i="4"/>
  <c r="AB362" i="4" s="1"/>
  <c r="J362" i="4"/>
  <c r="K362" i="4"/>
  <c r="F542" i="4"/>
  <c r="G542" i="4"/>
  <c r="H542" i="4"/>
  <c r="I542" i="4"/>
  <c r="J542" i="4"/>
  <c r="K542" i="4"/>
  <c r="F742" i="4"/>
  <c r="G742" i="4"/>
  <c r="H742" i="4"/>
  <c r="I742" i="4"/>
  <c r="AB742" i="4" s="1"/>
  <c r="J742" i="4"/>
  <c r="K742" i="4"/>
  <c r="F684" i="4"/>
  <c r="G684" i="4"/>
  <c r="H684" i="4"/>
  <c r="I684" i="4"/>
  <c r="J684" i="4"/>
  <c r="K684" i="4"/>
  <c r="F562" i="4"/>
  <c r="G562" i="4"/>
  <c r="H562" i="4"/>
  <c r="I562" i="4"/>
  <c r="AB562" i="4" s="1"/>
  <c r="J562" i="4"/>
  <c r="K562" i="4"/>
  <c r="F300" i="4"/>
  <c r="G300" i="4"/>
  <c r="H300" i="4"/>
  <c r="I300" i="4"/>
  <c r="J300" i="4"/>
  <c r="K300" i="4"/>
  <c r="F580" i="4"/>
  <c r="G580" i="4"/>
  <c r="H580" i="4"/>
  <c r="I580" i="4"/>
  <c r="AB580" i="4" s="1"/>
  <c r="J580" i="4"/>
  <c r="K580" i="4"/>
  <c r="F624" i="4"/>
  <c r="G624" i="4"/>
  <c r="H624" i="4"/>
  <c r="I624" i="4"/>
  <c r="J624" i="4"/>
  <c r="K624" i="4"/>
  <c r="F98" i="4"/>
  <c r="G98" i="4"/>
  <c r="H98" i="4"/>
  <c r="I98" i="4"/>
  <c r="AB98" i="4" s="1"/>
  <c r="J98" i="4"/>
  <c r="K98" i="4"/>
  <c r="F432" i="4"/>
  <c r="G432" i="4"/>
  <c r="H432" i="4"/>
  <c r="I432" i="4"/>
  <c r="AB432" i="4" s="1"/>
  <c r="J432" i="4"/>
  <c r="K432" i="4"/>
  <c r="F262" i="4"/>
  <c r="G262" i="4"/>
  <c r="H262" i="4"/>
  <c r="I262" i="4"/>
  <c r="J262" i="4"/>
  <c r="K262" i="4"/>
  <c r="F709" i="4"/>
  <c r="G709" i="4"/>
  <c r="H709" i="4"/>
  <c r="I709" i="4"/>
  <c r="AB709" i="4" s="1"/>
  <c r="J709" i="4"/>
  <c r="K709" i="4"/>
  <c r="F123" i="4"/>
  <c r="G123" i="4"/>
  <c r="H123" i="4"/>
  <c r="I123" i="4"/>
  <c r="J123" i="4"/>
  <c r="K123" i="4"/>
  <c r="F729" i="4"/>
  <c r="G729" i="4"/>
  <c r="H729" i="4"/>
  <c r="I729" i="4"/>
  <c r="AB729" i="4" s="1"/>
  <c r="J729" i="4"/>
  <c r="K729" i="4"/>
  <c r="F581" i="4"/>
  <c r="G581" i="4"/>
  <c r="H581" i="4"/>
  <c r="I581" i="4"/>
  <c r="J581" i="4"/>
  <c r="K581" i="4"/>
  <c r="F485" i="4"/>
  <c r="G485" i="4"/>
  <c r="H485" i="4"/>
  <c r="I485" i="4"/>
  <c r="AB485" i="4" s="1"/>
  <c r="J485" i="4"/>
  <c r="K485" i="4"/>
  <c r="F309" i="4"/>
  <c r="G309" i="4"/>
  <c r="H309" i="4"/>
  <c r="I309" i="4"/>
  <c r="J309" i="4"/>
  <c r="K309" i="4"/>
  <c r="F336" i="4"/>
  <c r="G336" i="4"/>
  <c r="H336" i="4"/>
  <c r="I336" i="4"/>
  <c r="AB336" i="4" s="1"/>
  <c r="J336" i="4"/>
  <c r="K336" i="4"/>
  <c r="F331" i="4"/>
  <c r="G331" i="4"/>
  <c r="H331" i="4"/>
  <c r="I331" i="4"/>
  <c r="J331" i="4"/>
  <c r="K331" i="4"/>
  <c r="F285" i="4"/>
  <c r="G285" i="4"/>
  <c r="H285" i="4"/>
  <c r="I285" i="4"/>
  <c r="AB285" i="4" s="1"/>
  <c r="J285" i="4"/>
  <c r="K285" i="4"/>
  <c r="F573" i="4"/>
  <c r="G573" i="4"/>
  <c r="H573" i="4"/>
  <c r="I573" i="4"/>
  <c r="J573" i="4"/>
  <c r="K573" i="4"/>
  <c r="F118" i="4"/>
  <c r="G118" i="4"/>
  <c r="H118" i="4"/>
  <c r="I118" i="4"/>
  <c r="AB118" i="4" s="1"/>
  <c r="J118" i="4"/>
  <c r="K118" i="4"/>
  <c r="F184" i="4"/>
  <c r="G184" i="4"/>
  <c r="H184" i="4"/>
  <c r="I184" i="4"/>
  <c r="J184" i="4"/>
  <c r="K184" i="4"/>
  <c r="F679" i="4"/>
  <c r="G679" i="4"/>
  <c r="H679" i="4"/>
  <c r="I679" i="4"/>
  <c r="AB679" i="4" s="1"/>
  <c r="J679" i="4"/>
  <c r="K679" i="4"/>
  <c r="F486" i="4"/>
  <c r="G486" i="4"/>
  <c r="H486" i="4"/>
  <c r="I486" i="4"/>
  <c r="J486" i="4"/>
  <c r="K486" i="4"/>
  <c r="F761" i="4"/>
  <c r="G761" i="4"/>
  <c r="H761" i="4"/>
  <c r="I761" i="4"/>
  <c r="AB761" i="4" s="1"/>
  <c r="J761" i="4"/>
  <c r="K761" i="4"/>
  <c r="F691" i="4"/>
  <c r="G691" i="4"/>
  <c r="H691" i="4"/>
  <c r="I691" i="4"/>
  <c r="J691" i="4"/>
  <c r="K691" i="4"/>
  <c r="F647" i="4"/>
  <c r="G647" i="4"/>
  <c r="H647" i="4"/>
  <c r="I647" i="4"/>
  <c r="AB647" i="4" s="1"/>
  <c r="J647" i="4"/>
  <c r="K647" i="4"/>
  <c r="F145" i="4"/>
  <c r="G145" i="4"/>
  <c r="H145" i="4"/>
  <c r="I145" i="4"/>
  <c r="J145" i="4"/>
  <c r="K145" i="4"/>
  <c r="F139" i="4"/>
  <c r="G139" i="4"/>
  <c r="H139" i="4"/>
  <c r="I139" i="4"/>
  <c r="AB139" i="4" s="1"/>
  <c r="J139" i="4"/>
  <c r="K139" i="4"/>
  <c r="F232" i="4"/>
  <c r="G232" i="4"/>
  <c r="H232" i="4"/>
  <c r="I232" i="4"/>
  <c r="J232" i="4"/>
  <c r="K232" i="4"/>
  <c r="F91" i="4"/>
  <c r="G91" i="4"/>
  <c r="H91" i="4"/>
  <c r="I91" i="4"/>
  <c r="AB91" i="4" s="1"/>
  <c r="J91" i="4"/>
  <c r="K91" i="4"/>
  <c r="F671" i="4"/>
  <c r="G671" i="4"/>
  <c r="H671" i="4"/>
  <c r="I671" i="4"/>
  <c r="J671" i="4"/>
  <c r="K671" i="4"/>
  <c r="F46" i="4"/>
  <c r="G46" i="4"/>
  <c r="H46" i="4"/>
  <c r="I46" i="4"/>
  <c r="AB46" i="4" s="1"/>
  <c r="J46" i="4"/>
  <c r="K46" i="4"/>
  <c r="F178" i="4"/>
  <c r="G178" i="4"/>
  <c r="H178" i="4"/>
  <c r="I178" i="4"/>
  <c r="AB178" i="4" s="1"/>
  <c r="J178" i="4"/>
  <c r="K178" i="4"/>
  <c r="F286" i="4"/>
  <c r="G286" i="4"/>
  <c r="H286" i="4"/>
  <c r="I286" i="4"/>
  <c r="J286" i="4"/>
  <c r="K286" i="4"/>
  <c r="F226" i="4"/>
  <c r="G226" i="4"/>
  <c r="H226" i="4"/>
  <c r="I226" i="4"/>
  <c r="AB226" i="4" s="1"/>
  <c r="J226" i="4"/>
  <c r="K226" i="4"/>
  <c r="F552" i="4"/>
  <c r="G552" i="4"/>
  <c r="H552" i="4"/>
  <c r="I552" i="4"/>
  <c r="J552" i="4"/>
  <c r="K552" i="4"/>
  <c r="F520" i="4"/>
  <c r="G520" i="4"/>
  <c r="H520" i="4"/>
  <c r="I520" i="4"/>
  <c r="AB520" i="4" s="1"/>
  <c r="J520" i="4"/>
  <c r="K520" i="4"/>
  <c r="F672" i="4"/>
  <c r="G672" i="4"/>
  <c r="H672" i="4"/>
  <c r="I672" i="4"/>
  <c r="J672" i="4"/>
  <c r="K672" i="4"/>
  <c r="F26" i="4"/>
  <c r="G26" i="4"/>
  <c r="H26" i="4"/>
  <c r="I26" i="4"/>
  <c r="AB26" i="4" s="1"/>
  <c r="J26" i="4"/>
  <c r="K26" i="4"/>
  <c r="F743" i="4"/>
  <c r="G743" i="4"/>
  <c r="H743" i="4"/>
  <c r="I743" i="4"/>
  <c r="J743" i="4"/>
  <c r="K743" i="4"/>
  <c r="F390" i="4"/>
  <c r="G390" i="4"/>
  <c r="H390" i="4"/>
  <c r="I390" i="4"/>
  <c r="AB390" i="4" s="1"/>
  <c r="J390" i="4"/>
  <c r="K390" i="4"/>
  <c r="F492" i="4"/>
  <c r="G492" i="4"/>
  <c r="H492" i="4"/>
  <c r="I492" i="4"/>
  <c r="J492" i="4"/>
  <c r="K492" i="4"/>
  <c r="F56" i="4"/>
  <c r="G56" i="4"/>
  <c r="H56" i="4"/>
  <c r="I56" i="4"/>
  <c r="AB56" i="4" s="1"/>
  <c r="J56" i="4"/>
  <c r="K56" i="4"/>
  <c r="F510" i="4"/>
  <c r="G510" i="4"/>
  <c r="H510" i="4"/>
  <c r="I510" i="4"/>
  <c r="J510" i="4"/>
  <c r="K510" i="4"/>
  <c r="F502" i="4"/>
  <c r="G502" i="4"/>
  <c r="H502" i="4"/>
  <c r="I502" i="4"/>
  <c r="AB502" i="4" s="1"/>
  <c r="J502" i="4"/>
  <c r="K502" i="4"/>
  <c r="F391" i="4"/>
  <c r="G391" i="4"/>
  <c r="H391" i="4"/>
  <c r="I391" i="4"/>
  <c r="J391" i="4"/>
  <c r="K391" i="4"/>
  <c r="F92" i="4"/>
  <c r="G92" i="4"/>
  <c r="H92" i="4"/>
  <c r="I92" i="4"/>
  <c r="AB92" i="4" s="1"/>
  <c r="J92" i="4"/>
  <c r="K92" i="4"/>
  <c r="F685" i="4"/>
  <c r="G685" i="4"/>
  <c r="H685" i="4"/>
  <c r="I685" i="4"/>
  <c r="J685" i="4"/>
  <c r="K685" i="4"/>
  <c r="F433" i="4"/>
  <c r="G433" i="4"/>
  <c r="H433" i="4"/>
  <c r="I433" i="4"/>
  <c r="AB433" i="4" s="1"/>
  <c r="J433" i="4"/>
  <c r="K433" i="4"/>
  <c r="F730" i="4"/>
  <c r="G730" i="4"/>
  <c r="H730" i="4"/>
  <c r="I730" i="4"/>
  <c r="J730" i="4"/>
  <c r="K730" i="4"/>
  <c r="F301" i="4"/>
  <c r="G301" i="4"/>
  <c r="H301" i="4"/>
  <c r="I301" i="4"/>
  <c r="AB301" i="4" s="1"/>
  <c r="J301" i="4"/>
  <c r="K301" i="4"/>
  <c r="F493" i="4"/>
  <c r="G493" i="4"/>
  <c r="H493" i="4"/>
  <c r="I493" i="4"/>
  <c r="J493" i="4"/>
  <c r="K493" i="4"/>
  <c r="F7" i="4"/>
  <c r="G7" i="4"/>
  <c r="H7" i="4"/>
  <c r="I7" i="4"/>
  <c r="AB7" i="4" s="1"/>
  <c r="J7" i="4"/>
  <c r="K7" i="4"/>
  <c r="F87" i="4"/>
  <c r="G87" i="4"/>
  <c r="H87" i="4"/>
  <c r="I87" i="4"/>
  <c r="J87" i="4"/>
  <c r="K87" i="4"/>
  <c r="F246" i="4"/>
  <c r="G246" i="4"/>
  <c r="H246" i="4"/>
  <c r="I246" i="4"/>
  <c r="J246" i="4"/>
  <c r="K246" i="4"/>
  <c r="F663" i="4"/>
  <c r="G663" i="4"/>
  <c r="H663" i="4"/>
  <c r="I663" i="4"/>
  <c r="AB663" i="4" s="1"/>
  <c r="J663" i="4"/>
  <c r="K663" i="4"/>
  <c r="F337" i="4"/>
  <c r="G337" i="4"/>
  <c r="H337" i="4"/>
  <c r="I337" i="4"/>
  <c r="J337" i="4"/>
  <c r="K337" i="4"/>
  <c r="F375" i="4"/>
  <c r="G375" i="4"/>
  <c r="H375" i="4"/>
  <c r="I375" i="4"/>
  <c r="AB375" i="4" s="1"/>
  <c r="J375" i="4"/>
  <c r="K375" i="4"/>
  <c r="F587" i="4"/>
  <c r="G587" i="4"/>
  <c r="H587" i="4"/>
  <c r="I587" i="4"/>
  <c r="J587" i="4"/>
  <c r="K587" i="4"/>
  <c r="F543" i="4"/>
  <c r="G543" i="4"/>
  <c r="H543" i="4"/>
  <c r="I543" i="4"/>
  <c r="AB543" i="4" s="1"/>
  <c r="J543" i="4"/>
  <c r="K543" i="4"/>
  <c r="F165" i="4"/>
  <c r="G165" i="4"/>
  <c r="H165" i="4"/>
  <c r="I165" i="4"/>
  <c r="J165" i="4"/>
  <c r="K165" i="4"/>
  <c r="F673" i="4"/>
  <c r="G673" i="4"/>
  <c r="H673" i="4"/>
  <c r="I673" i="4"/>
  <c r="AB673" i="4" s="1"/>
  <c r="J673" i="4"/>
  <c r="K673" i="4"/>
  <c r="F653" i="4"/>
  <c r="G653" i="4"/>
  <c r="H653" i="4"/>
  <c r="I653" i="4"/>
  <c r="J653" i="4"/>
  <c r="K653" i="4"/>
  <c r="F227" i="4"/>
  <c r="G227" i="4"/>
  <c r="H227" i="4"/>
  <c r="I227" i="4"/>
  <c r="AB227" i="4" s="1"/>
  <c r="J227" i="4"/>
  <c r="K227" i="4"/>
  <c r="F68" i="4"/>
  <c r="G68" i="4"/>
  <c r="H68" i="4"/>
  <c r="I68" i="4"/>
  <c r="J68" i="4"/>
  <c r="K68" i="4"/>
  <c r="F544" i="4"/>
  <c r="G544" i="4"/>
  <c r="H544" i="4"/>
  <c r="I544" i="4"/>
  <c r="AB544" i="4" s="1"/>
  <c r="J544" i="4"/>
  <c r="K544" i="4"/>
  <c r="F553" i="4"/>
  <c r="G553" i="4"/>
  <c r="H553" i="4"/>
  <c r="I553" i="4"/>
  <c r="J553" i="4"/>
  <c r="K553" i="4"/>
  <c r="F69" i="4"/>
  <c r="G69" i="4"/>
  <c r="H69" i="4"/>
  <c r="I69" i="4"/>
  <c r="AB69" i="4" s="1"/>
  <c r="J69" i="4"/>
  <c r="K69" i="4"/>
  <c r="F664" i="4"/>
  <c r="G664" i="4"/>
  <c r="H664" i="4"/>
  <c r="I664" i="4"/>
  <c r="J664" i="4"/>
  <c r="K664" i="4"/>
  <c r="F35" i="4"/>
  <c r="G35" i="4"/>
  <c r="H35" i="4"/>
  <c r="I35" i="4"/>
  <c r="AB35" i="4" s="1"/>
  <c r="J35" i="4"/>
  <c r="K35" i="4"/>
  <c r="F527" i="4"/>
  <c r="G527" i="4"/>
  <c r="H527" i="4"/>
  <c r="I527" i="4"/>
  <c r="J527" i="4"/>
  <c r="K527" i="4"/>
  <c r="F254" i="4"/>
  <c r="G254" i="4"/>
  <c r="H254" i="4"/>
  <c r="I254" i="4"/>
  <c r="AB254" i="4" s="1"/>
  <c r="J254" i="4"/>
  <c r="K254" i="4"/>
  <c r="F348" i="4"/>
  <c r="G348" i="4"/>
  <c r="H348" i="4"/>
  <c r="I348" i="4"/>
  <c r="J348" i="4"/>
  <c r="K348" i="4"/>
  <c r="F407" i="4"/>
  <c r="G407" i="4"/>
  <c r="H407" i="4"/>
  <c r="I407" i="4"/>
  <c r="J407" i="4"/>
  <c r="K407" i="4"/>
  <c r="F376" i="4"/>
  <c r="G376" i="4"/>
  <c r="H376" i="4"/>
  <c r="I376" i="4"/>
  <c r="AB376" i="4" s="1"/>
  <c r="J376" i="4"/>
  <c r="K376" i="4"/>
  <c r="F302" i="4"/>
  <c r="G302" i="4"/>
  <c r="H302" i="4"/>
  <c r="I302" i="4"/>
  <c r="J302" i="4"/>
  <c r="K302" i="4"/>
  <c r="F731" i="4"/>
  <c r="G731" i="4"/>
  <c r="H731" i="4"/>
  <c r="I731" i="4"/>
  <c r="AB731" i="4" s="1"/>
  <c r="J731" i="4"/>
  <c r="K731" i="4"/>
  <c r="F608" i="4"/>
  <c r="G608" i="4"/>
  <c r="H608" i="4"/>
  <c r="I608" i="4"/>
  <c r="J608" i="4"/>
  <c r="K608" i="4"/>
  <c r="F128" i="4"/>
  <c r="G128" i="4"/>
  <c r="H128" i="4"/>
  <c r="I128" i="4"/>
  <c r="AB128" i="4" s="1"/>
  <c r="J128" i="4"/>
  <c r="K128" i="4"/>
  <c r="F36" i="4"/>
  <c r="G36" i="4"/>
  <c r="H36" i="4"/>
  <c r="I36" i="4"/>
  <c r="J36" i="4"/>
  <c r="K36" i="4"/>
  <c r="F710" i="4"/>
  <c r="G710" i="4"/>
  <c r="H710" i="4"/>
  <c r="I710" i="4"/>
  <c r="AB710" i="4" s="1"/>
  <c r="J710" i="4"/>
  <c r="K710" i="4"/>
  <c r="F665" i="4"/>
  <c r="G665" i="4"/>
  <c r="H665" i="4"/>
  <c r="I665" i="4"/>
  <c r="J665" i="4"/>
  <c r="K665" i="4"/>
  <c r="F458" i="4"/>
  <c r="G458" i="4"/>
  <c r="H458" i="4"/>
  <c r="I458" i="4"/>
  <c r="AB458" i="4" s="1"/>
  <c r="J458" i="4"/>
  <c r="K458" i="4"/>
  <c r="F191" i="4"/>
  <c r="G191" i="4"/>
  <c r="H191" i="4"/>
  <c r="I191" i="4"/>
  <c r="J191" i="4"/>
  <c r="K191" i="4"/>
  <c r="F112" i="4"/>
  <c r="G112" i="4"/>
  <c r="H112" i="4"/>
  <c r="I112" i="4"/>
  <c r="AB112" i="4" s="1"/>
  <c r="J112" i="4"/>
  <c r="K112" i="4"/>
  <c r="F113" i="4"/>
  <c r="G113" i="4"/>
  <c r="H113" i="4"/>
  <c r="I113" i="4"/>
  <c r="J113" i="4"/>
  <c r="K113" i="4"/>
  <c r="F338" i="4"/>
  <c r="G338" i="4"/>
  <c r="H338" i="4"/>
  <c r="I338" i="4"/>
  <c r="AB338" i="4" s="1"/>
  <c r="J338" i="4"/>
  <c r="K338" i="4"/>
  <c r="F494" i="4"/>
  <c r="G494" i="4"/>
  <c r="H494" i="4"/>
  <c r="I494" i="4"/>
  <c r="J494" i="4"/>
  <c r="K494" i="4"/>
  <c r="F545" i="4"/>
  <c r="G545" i="4"/>
  <c r="H545" i="4"/>
  <c r="I545" i="4"/>
  <c r="AB545" i="4" s="1"/>
  <c r="J545" i="4"/>
  <c r="K545" i="4"/>
  <c r="F377" i="4"/>
  <c r="G377" i="4"/>
  <c r="H377" i="4"/>
  <c r="I377" i="4"/>
  <c r="J377" i="4"/>
  <c r="K377" i="4"/>
  <c r="F357" i="4"/>
  <c r="G357" i="4"/>
  <c r="H357" i="4"/>
  <c r="I357" i="4"/>
  <c r="AB357" i="4" s="1"/>
  <c r="J357" i="4"/>
  <c r="K357" i="4"/>
  <c r="F57" i="4"/>
  <c r="G57" i="4"/>
  <c r="H57" i="4"/>
  <c r="I57" i="4"/>
  <c r="J57" i="4"/>
  <c r="K57" i="4"/>
  <c r="F310" i="4"/>
  <c r="G310" i="4"/>
  <c r="H310" i="4"/>
  <c r="I310" i="4"/>
  <c r="AB310" i="4" s="1"/>
  <c r="J310" i="4"/>
  <c r="K310" i="4"/>
  <c r="F332" i="4"/>
  <c r="G332" i="4"/>
  <c r="H332" i="4"/>
  <c r="I332" i="4"/>
  <c r="J332" i="4"/>
  <c r="K332" i="4"/>
  <c r="F363" i="4"/>
  <c r="G363" i="4"/>
  <c r="H363" i="4"/>
  <c r="I363" i="4"/>
  <c r="AB363" i="4" s="1"/>
  <c r="J363" i="4"/>
  <c r="K363" i="4"/>
  <c r="F635" i="4"/>
  <c r="G635" i="4"/>
  <c r="H635" i="4"/>
  <c r="I635" i="4"/>
  <c r="J635" i="4"/>
  <c r="K635" i="4"/>
  <c r="F364" i="4"/>
  <c r="G364" i="4"/>
  <c r="H364" i="4"/>
  <c r="I364" i="4"/>
  <c r="J364" i="4"/>
  <c r="K364" i="4"/>
  <c r="F47" i="4"/>
  <c r="G47" i="4"/>
  <c r="H47" i="4"/>
  <c r="I47" i="4"/>
  <c r="AB47" i="4" s="1"/>
  <c r="J47" i="4"/>
  <c r="K47" i="4"/>
  <c r="F146" i="4"/>
  <c r="G146" i="4"/>
  <c r="H146" i="4"/>
  <c r="I146" i="4"/>
  <c r="AB146" i="4" s="1"/>
  <c r="J146" i="4"/>
  <c r="K146" i="4"/>
  <c r="F303" i="4"/>
  <c r="G303" i="4"/>
  <c r="H303" i="4"/>
  <c r="I303" i="4"/>
  <c r="J303" i="4"/>
  <c r="K303" i="4"/>
  <c r="F546" i="4"/>
  <c r="G546" i="4"/>
  <c r="H546" i="4"/>
  <c r="I546" i="4"/>
  <c r="AB546" i="4" s="1"/>
  <c r="J546" i="4"/>
  <c r="K546" i="4"/>
  <c r="F442" i="4"/>
  <c r="G442" i="4"/>
  <c r="H442" i="4"/>
  <c r="I442" i="4"/>
  <c r="J442" i="4"/>
  <c r="K442" i="4"/>
  <c r="F149" i="4"/>
  <c r="G149" i="4"/>
  <c r="H149" i="4"/>
  <c r="I149" i="4"/>
  <c r="AB149" i="4" s="1"/>
  <c r="J149" i="4"/>
  <c r="K149" i="4"/>
  <c r="F70" i="4"/>
  <c r="G70" i="4"/>
  <c r="H70" i="4"/>
  <c r="I70" i="4"/>
  <c r="AB70" i="4" s="1"/>
  <c r="J70" i="4"/>
  <c r="K70" i="4"/>
  <c r="F255" i="4"/>
  <c r="G255" i="4"/>
  <c r="H255" i="4"/>
  <c r="I255" i="4"/>
  <c r="J255" i="4"/>
  <c r="K255" i="4"/>
  <c r="F381" i="4"/>
  <c r="G381" i="4"/>
  <c r="H381" i="4"/>
  <c r="I381" i="4"/>
  <c r="AB381" i="4" s="1"/>
  <c r="J381" i="4"/>
  <c r="K381" i="4"/>
  <c r="F19" i="4"/>
  <c r="G19" i="4"/>
  <c r="H19" i="4"/>
  <c r="I19" i="4"/>
  <c r="AB19" i="4" s="1"/>
  <c r="J19" i="4"/>
  <c r="K19" i="4"/>
  <c r="F480" i="4"/>
  <c r="G480" i="4"/>
  <c r="H480" i="4"/>
  <c r="I480" i="4"/>
  <c r="J480" i="4"/>
  <c r="K480" i="4"/>
  <c r="F20" i="4"/>
  <c r="G20" i="4"/>
  <c r="H20" i="4"/>
  <c r="I20" i="4"/>
  <c r="AB20" i="4" s="1"/>
  <c r="J20" i="4"/>
  <c r="K20" i="4"/>
  <c r="F511" i="4"/>
  <c r="G511" i="4"/>
  <c r="H511" i="4"/>
  <c r="I511" i="4"/>
  <c r="J511" i="4"/>
  <c r="K511" i="4"/>
  <c r="F349" i="4"/>
  <c r="G349" i="4"/>
  <c r="H349" i="4"/>
  <c r="I349" i="4"/>
  <c r="AB349" i="4" s="1"/>
  <c r="J349" i="4"/>
  <c r="K349" i="4"/>
  <c r="F547" i="4"/>
  <c r="G547" i="4"/>
  <c r="H547" i="4"/>
  <c r="I547" i="4"/>
  <c r="J547" i="4"/>
  <c r="K547" i="4"/>
  <c r="F264" i="4"/>
  <c r="G264" i="4"/>
  <c r="H264" i="4"/>
  <c r="I264" i="4"/>
  <c r="AB264" i="4" s="1"/>
  <c r="J264" i="4"/>
  <c r="K264" i="4"/>
  <c r="F350" i="4"/>
  <c r="G350" i="4"/>
  <c r="H350" i="4"/>
  <c r="I350" i="4"/>
  <c r="J350" i="4"/>
  <c r="K350" i="4"/>
  <c r="F48" i="4"/>
  <c r="G48" i="4"/>
  <c r="H48" i="4"/>
  <c r="I48" i="4"/>
  <c r="AB48" i="4" s="1"/>
  <c r="J48" i="4"/>
  <c r="K48" i="4"/>
  <c r="F247" i="4"/>
  <c r="G247" i="4"/>
  <c r="H247" i="4"/>
  <c r="I247" i="4"/>
  <c r="J247" i="4"/>
  <c r="K247" i="4"/>
  <c r="F339" i="4"/>
  <c r="G339" i="4"/>
  <c r="H339" i="4"/>
  <c r="I339" i="4"/>
  <c r="AB339" i="4" s="1"/>
  <c r="J339" i="4"/>
  <c r="K339" i="4"/>
  <c r="F304" i="4"/>
  <c r="G304" i="4"/>
  <c r="H304" i="4"/>
  <c r="I304" i="4"/>
  <c r="AB304" i="4" s="1"/>
  <c r="J304" i="4"/>
  <c r="K304" i="4"/>
  <c r="F468" i="4"/>
  <c r="G468" i="4"/>
  <c r="H468" i="4"/>
  <c r="I468" i="4"/>
  <c r="J468" i="4"/>
  <c r="K468" i="4"/>
  <c r="F322" i="4"/>
  <c r="G322" i="4"/>
  <c r="H322" i="4"/>
  <c r="I322" i="4"/>
  <c r="AB322" i="4" s="1"/>
  <c r="J322" i="4"/>
  <c r="K322" i="4"/>
  <c r="F205" i="4"/>
  <c r="G205" i="4"/>
  <c r="H205" i="4"/>
  <c r="I205" i="4"/>
  <c r="J205" i="4"/>
  <c r="K205" i="4"/>
  <c r="F625" i="4"/>
  <c r="G625" i="4"/>
  <c r="H625" i="4"/>
  <c r="I625" i="4"/>
  <c r="AB625" i="4" s="1"/>
  <c r="J625" i="4"/>
  <c r="K625" i="4"/>
  <c r="F287" i="4"/>
  <c r="G287" i="4"/>
  <c r="H287" i="4"/>
  <c r="I287" i="4"/>
  <c r="J287" i="4"/>
  <c r="K287" i="4"/>
  <c r="F37" i="4"/>
  <c r="G37" i="4"/>
  <c r="H37" i="4"/>
  <c r="I37" i="4"/>
  <c r="AB37" i="4" s="1"/>
  <c r="J37" i="4"/>
  <c r="K37" i="4"/>
  <c r="F378" i="4"/>
  <c r="G378" i="4"/>
  <c r="H378" i="4"/>
  <c r="I378" i="4"/>
  <c r="J378" i="4"/>
  <c r="K378" i="4"/>
  <c r="F680" i="4"/>
  <c r="G680" i="4"/>
  <c r="H680" i="4"/>
  <c r="I680" i="4"/>
  <c r="AB680" i="4" s="1"/>
  <c r="J680" i="4"/>
  <c r="K680" i="4"/>
  <c r="F256" i="4"/>
  <c r="G256" i="4"/>
  <c r="H256" i="4"/>
  <c r="I256" i="4"/>
  <c r="J256" i="4"/>
  <c r="K256" i="4"/>
  <c r="F238" i="4"/>
  <c r="G238" i="4"/>
  <c r="H238" i="4"/>
  <c r="I238" i="4"/>
  <c r="AB238" i="4" s="1"/>
  <c r="J238" i="4"/>
  <c r="K238" i="4"/>
  <c r="F619" i="4"/>
  <c r="G619" i="4"/>
  <c r="H619" i="4"/>
  <c r="I619" i="4"/>
  <c r="J619" i="4"/>
  <c r="K619" i="4"/>
  <c r="F81" i="4"/>
  <c r="G81" i="4"/>
  <c r="H81" i="4"/>
  <c r="I81" i="4"/>
  <c r="AB81" i="4" s="1"/>
  <c r="J81" i="4"/>
  <c r="K81" i="4"/>
  <c r="F88" i="4"/>
  <c r="G88" i="4"/>
  <c r="H88" i="4"/>
  <c r="I88" i="4"/>
  <c r="J88" i="4"/>
  <c r="K88" i="4"/>
  <c r="F239" i="4"/>
  <c r="G239" i="4"/>
  <c r="H239" i="4"/>
  <c r="I239" i="4"/>
  <c r="AB239" i="4" s="1"/>
  <c r="J239" i="4"/>
  <c r="K239" i="4"/>
  <c r="F554" i="4"/>
  <c r="G554" i="4"/>
  <c r="H554" i="4"/>
  <c r="I554" i="4"/>
  <c r="J554" i="4"/>
  <c r="K554" i="4"/>
  <c r="F315" i="4"/>
  <c r="G315" i="4"/>
  <c r="H315" i="4"/>
  <c r="I315" i="4"/>
  <c r="AB315" i="4" s="1"/>
  <c r="J315" i="4"/>
  <c r="K315" i="4"/>
  <c r="F399" i="4"/>
  <c r="G399" i="4"/>
  <c r="H399" i="4"/>
  <c r="I399" i="4"/>
  <c r="J399" i="4"/>
  <c r="K399" i="4"/>
  <c r="F119" i="4"/>
  <c r="G119" i="4"/>
  <c r="H119" i="4"/>
  <c r="I119" i="4"/>
  <c r="AB119" i="4" s="1"/>
  <c r="J119" i="4"/>
  <c r="K119" i="4"/>
  <c r="F206" i="4"/>
  <c r="G206" i="4"/>
  <c r="H206" i="4"/>
  <c r="I206" i="4"/>
  <c r="J206" i="4"/>
  <c r="K206" i="4"/>
  <c r="F8" i="4"/>
  <c r="G8" i="4"/>
  <c r="H8" i="4"/>
  <c r="I8" i="4"/>
  <c r="AB8" i="4" s="1"/>
  <c r="J8" i="4"/>
  <c r="K8" i="4"/>
  <c r="F555" i="4"/>
  <c r="G555" i="4"/>
  <c r="H555" i="4"/>
  <c r="I555" i="4"/>
  <c r="J555" i="4"/>
  <c r="K555" i="4"/>
  <c r="F392" i="4"/>
  <c r="G392" i="4"/>
  <c r="H392" i="4"/>
  <c r="I392" i="4"/>
  <c r="AB392" i="4" s="1"/>
  <c r="J392" i="4"/>
  <c r="K392" i="4"/>
  <c r="F746" i="4"/>
  <c r="G746" i="4"/>
  <c r="H746" i="4"/>
  <c r="I746" i="4"/>
  <c r="J746" i="4"/>
  <c r="K746" i="4"/>
  <c r="F179" i="4"/>
  <c r="G179" i="4"/>
  <c r="H179" i="4"/>
  <c r="I179" i="4"/>
  <c r="AB179" i="4" s="1"/>
  <c r="J179" i="4"/>
  <c r="K179" i="4"/>
  <c r="F99" i="4"/>
  <c r="G99" i="4"/>
  <c r="H99" i="4"/>
  <c r="I99" i="4"/>
  <c r="J99" i="4"/>
  <c r="K99" i="4"/>
  <c r="F316" i="4"/>
  <c r="G316" i="4"/>
  <c r="H316" i="4"/>
  <c r="I316" i="4"/>
  <c r="AB316" i="4" s="1"/>
  <c r="J316" i="4"/>
  <c r="K316" i="4"/>
  <c r="F422" i="4"/>
  <c r="G422" i="4"/>
  <c r="H422" i="4"/>
  <c r="I422" i="4"/>
  <c r="J422" i="4"/>
  <c r="K422" i="4"/>
  <c r="F365" i="4"/>
  <c r="G365" i="4"/>
  <c r="H365" i="4"/>
  <c r="I365" i="4"/>
  <c r="AB365" i="4" s="1"/>
  <c r="J365" i="4"/>
  <c r="K365" i="4"/>
  <c r="F548" i="4"/>
  <c r="G548" i="4"/>
  <c r="H548" i="4"/>
  <c r="I548" i="4"/>
  <c r="J548" i="4"/>
  <c r="K548" i="4"/>
  <c r="F854" i="4"/>
  <c r="G854" i="4"/>
  <c r="H854" i="4"/>
  <c r="I854" i="4"/>
  <c r="AB854" i="4" s="1"/>
  <c r="J854" i="4"/>
  <c r="K854" i="4"/>
  <c r="AS762" i="4" l="1"/>
  <c r="L448" i="4"/>
  <c r="L840" i="4"/>
  <c r="L657" i="4"/>
  <c r="L832" i="4"/>
  <c r="L780" i="4"/>
  <c r="L692" i="4"/>
  <c r="L788" i="4"/>
  <c r="L784" i="4"/>
  <c r="L609" i="4"/>
  <c r="L763" i="4"/>
  <c r="L789" i="4"/>
  <c r="L785" i="4"/>
  <c r="L800" i="4"/>
  <c r="L762" i="4"/>
  <c r="L808" i="4"/>
  <c r="AM746" i="4"/>
  <c r="AM554" i="4"/>
  <c r="AM378" i="4"/>
  <c r="AM511" i="4"/>
  <c r="AM57" i="4"/>
  <c r="AM191" i="4"/>
  <c r="AM302" i="4"/>
  <c r="AM664" i="4"/>
  <c r="AM165" i="4"/>
  <c r="AM87" i="4"/>
  <c r="AM391" i="4"/>
  <c r="AM672" i="4"/>
  <c r="AM671" i="4"/>
  <c r="AM486" i="4"/>
  <c r="AM309" i="4"/>
  <c r="AM542" i="4"/>
  <c r="AM441" i="4"/>
  <c r="AM284" i="4"/>
  <c r="AM646" i="4"/>
  <c r="AM96" i="4"/>
  <c r="AM245" i="4"/>
  <c r="AM484" i="4"/>
  <c r="AM213" i="4"/>
  <c r="AM117" i="4"/>
  <c r="AM65" i="4"/>
  <c r="AM739" i="4"/>
  <c r="AM669" i="4"/>
  <c r="AM30" i="4"/>
  <c r="AM745" i="4"/>
  <c r="AM607" i="4"/>
  <c r="AM3" i="4"/>
  <c r="AM509" i="4"/>
  <c r="AM212" i="4"/>
  <c r="AM529" i="4"/>
  <c r="AM25" i="4"/>
  <c r="AM717" i="4"/>
  <c r="AM190" i="4"/>
  <c r="AM721" i="4"/>
  <c r="AM548" i="4"/>
  <c r="AM555" i="4"/>
  <c r="AM88" i="4"/>
  <c r="AM287" i="4"/>
  <c r="AM247" i="4"/>
  <c r="AM480" i="4"/>
  <c r="AM364" i="4"/>
  <c r="AM377" i="4"/>
  <c r="AM665" i="4"/>
  <c r="AM407" i="4"/>
  <c r="AM553" i="4"/>
  <c r="AM587" i="4"/>
  <c r="AM493" i="4"/>
  <c r="AM510" i="4"/>
  <c r="AM552" i="4"/>
  <c r="AM232" i="4"/>
  <c r="AM184" i="4"/>
  <c r="AM581" i="4"/>
  <c r="AM624" i="4"/>
  <c r="AM722" i="4"/>
  <c r="AM204" i="4"/>
  <c r="AM203" i="4"/>
  <c r="AM17" i="4"/>
  <c r="AM176" i="4"/>
  <c r="AM551" i="4"/>
  <c r="AM417" i="4"/>
  <c r="AM479" i="4"/>
  <c r="AM360" i="4"/>
  <c r="AM519" i="4"/>
  <c r="AM16" i="4"/>
  <c r="AM237" i="4"/>
  <c r="AM491" i="4"/>
  <c r="AM86" i="4"/>
  <c r="AM660" i="4"/>
  <c r="AM275" i="4"/>
  <c r="AM321" i="4"/>
  <c r="AM462" i="4"/>
  <c r="AM260" i="4"/>
  <c r="AM135" i="4"/>
  <c r="AM174" i="4"/>
  <c r="AM199" i="4"/>
  <c r="AM771" i="4"/>
  <c r="AM186" i="4"/>
  <c r="AM643" i="4"/>
  <c r="AM365" i="4"/>
  <c r="AM8" i="4"/>
  <c r="AM81" i="4"/>
  <c r="AM625" i="4"/>
  <c r="AM48" i="4"/>
  <c r="AM19" i="4"/>
  <c r="AM545" i="4"/>
  <c r="AM710" i="4"/>
  <c r="AM544" i="4"/>
  <c r="AM375" i="4"/>
  <c r="AM301" i="4"/>
  <c r="AM56" i="4"/>
  <c r="AM226" i="4"/>
  <c r="AM139" i="4"/>
  <c r="AM118" i="4"/>
  <c r="AM729" i="4"/>
  <c r="AM580" i="4"/>
  <c r="AM45" i="4"/>
  <c r="AM467" i="4"/>
  <c r="AM526" i="4"/>
  <c r="AM561" i="4"/>
  <c r="AM330" i="4"/>
  <c r="AM158" i="4"/>
  <c r="AM201" i="4"/>
  <c r="AM444" i="4"/>
  <c r="AM55" i="4"/>
  <c r="AM645" i="4"/>
  <c r="AM683" i="4"/>
  <c r="AM44" i="4"/>
  <c r="AM64" i="4"/>
  <c r="AM137" i="4"/>
  <c r="AM388" i="4"/>
  <c r="AM80" i="4"/>
  <c r="AM549" i="4"/>
  <c r="AM518" i="4"/>
  <c r="AM382" i="4"/>
  <c r="AM282" i="4"/>
  <c r="AM320" i="4"/>
  <c r="AM422" i="4"/>
  <c r="AM206" i="4"/>
  <c r="AM619" i="4"/>
  <c r="AM205" i="4"/>
  <c r="AM350" i="4"/>
  <c r="AM442" i="4"/>
  <c r="AM635" i="4"/>
  <c r="AM494" i="4"/>
  <c r="AM36" i="4"/>
  <c r="AM348" i="4"/>
  <c r="AM68" i="4"/>
  <c r="AM337" i="4"/>
  <c r="AM730" i="4"/>
  <c r="AM492" i="4"/>
  <c r="AM145" i="4"/>
  <c r="AM573" i="4"/>
  <c r="AM123" i="4"/>
  <c r="AM33" i="4"/>
  <c r="AM572" i="4"/>
  <c r="AM652" i="4"/>
  <c r="AM466" i="4"/>
  <c r="AM361" i="4"/>
  <c r="AM283" i="4"/>
  <c r="AM578" i="4"/>
  <c r="AM138" i="4"/>
  <c r="AM54" i="4"/>
  <c r="AM15" i="4"/>
  <c r="AM682" i="4"/>
  <c r="AM737" i="4"/>
  <c r="AM463" i="4"/>
  <c r="AM328" i="4"/>
  <c r="AM175" i="4"/>
  <c r="AM343" i="4"/>
  <c r="AM144" i="4"/>
  <c r="AM490" i="4"/>
  <c r="AM659" i="4"/>
  <c r="AM430" i="4"/>
  <c r="AM78" i="4"/>
  <c r="AM316" i="4"/>
  <c r="AM119" i="4"/>
  <c r="AM238" i="4"/>
  <c r="AM322" i="4"/>
  <c r="AM264" i="4"/>
  <c r="AM381" i="4"/>
  <c r="AM546" i="4"/>
  <c r="AM363" i="4"/>
  <c r="AM338" i="4"/>
  <c r="AM128" i="4"/>
  <c r="AM254" i="4"/>
  <c r="AM227" i="4"/>
  <c r="AM663" i="4"/>
  <c r="AM433" i="4"/>
  <c r="AM390" i="4"/>
  <c r="AM178" i="4"/>
  <c r="AM647" i="4"/>
  <c r="AM285" i="4"/>
  <c r="AM709" i="4"/>
  <c r="AM662" i="4"/>
  <c r="AM277" i="4"/>
  <c r="AM182" i="4"/>
  <c r="AM225" i="4"/>
  <c r="AM356" i="4"/>
  <c r="AM66" i="4"/>
  <c r="AM465" i="4"/>
  <c r="AM776" i="4"/>
  <c r="AM353" i="4"/>
  <c r="AM347" i="4"/>
  <c r="AM346" i="4"/>
  <c r="AM329" i="4"/>
  <c r="AM215" i="4"/>
  <c r="AM586" i="4"/>
  <c r="AM644" i="4"/>
  <c r="AM618" i="4"/>
  <c r="AM214" i="4"/>
  <c r="AM373" i="4"/>
  <c r="AM727" i="4"/>
  <c r="AM701" i="4"/>
  <c r="AM270" i="4"/>
  <c r="L791" i="4"/>
  <c r="L71" i="4"/>
  <c r="L38" i="4"/>
  <c r="L620" i="4"/>
  <c r="L538" i="4"/>
  <c r="L809" i="4"/>
  <c r="L837" i="4"/>
  <c r="AM179" i="4"/>
  <c r="AM315" i="4"/>
  <c r="AM680" i="4"/>
  <c r="AM304" i="4"/>
  <c r="AM349" i="4"/>
  <c r="AM70" i="4"/>
  <c r="AM146" i="4"/>
  <c r="AM310" i="4"/>
  <c r="AM112" i="4"/>
  <c r="AM731" i="4"/>
  <c r="AM35" i="4"/>
  <c r="AM673" i="4"/>
  <c r="AM92" i="4"/>
  <c r="AM26" i="4"/>
  <c r="AM46" i="4"/>
  <c r="AM761" i="4"/>
  <c r="AM336" i="4"/>
  <c r="AM432" i="4"/>
  <c r="AM742" i="4"/>
  <c r="AM447" i="4"/>
  <c r="AM67" i="4"/>
  <c r="AM202" i="4"/>
  <c r="AM713" i="4"/>
  <c r="AM579" i="4"/>
  <c r="AM670" i="4"/>
  <c r="AM708" i="4"/>
  <c r="AM560" i="4"/>
  <c r="AM740" i="4"/>
  <c r="AM244" i="4"/>
  <c r="AM335" i="4"/>
  <c r="AM738" i="4"/>
  <c r="AM431" i="4"/>
  <c r="AM243" i="4"/>
  <c r="AM651" i="4"/>
  <c r="AM60" i="4"/>
  <c r="AM398" i="4"/>
  <c r="AM136" i="4"/>
  <c r="AM650" i="4"/>
  <c r="AM397" i="4"/>
  <c r="AM79" i="4"/>
  <c r="AM51" i="4"/>
  <c r="AM211" i="4"/>
  <c r="AM760" i="4"/>
  <c r="AM294" i="4"/>
  <c r="AM559" i="4"/>
  <c r="AM371" i="4"/>
  <c r="AM577" i="4"/>
  <c r="AM14" i="4"/>
  <c r="AM274" i="4"/>
  <c r="AM720" i="4"/>
  <c r="AM172" i="4"/>
  <c r="AM622" i="4"/>
  <c r="AM90" i="4"/>
  <c r="AM292" i="4"/>
  <c r="AM616" i="4"/>
  <c r="AM127" i="4"/>
  <c r="AM734" i="4"/>
  <c r="AM258" i="4"/>
  <c r="AM637" i="4"/>
  <c r="AM41" i="4"/>
  <c r="AM478" i="4"/>
  <c r="AM410" i="4"/>
  <c r="AM163" i="4"/>
  <c r="AM143" i="4"/>
  <c r="AM351" i="4"/>
  <c r="AM355" i="4"/>
  <c r="AM539" i="4"/>
  <c r="AM453" i="4"/>
  <c r="AM132" i="4"/>
  <c r="AM452" i="4"/>
  <c r="AM758" i="4"/>
  <c r="AM774" i="4"/>
  <c r="AM311" i="4"/>
  <c r="AM22" i="4"/>
  <c r="AM39" i="4"/>
  <c r="AM180" i="4"/>
  <c r="AM425" i="4"/>
  <c r="AM423" i="4"/>
  <c r="AM188" i="4"/>
  <c r="AM185" i="4"/>
  <c r="AM601" i="4"/>
  <c r="AM408" i="4"/>
  <c r="AM251" i="4"/>
  <c r="AM600" i="4"/>
  <c r="AM436" i="4"/>
  <c r="AM84" i="4"/>
  <c r="AM686" i="4"/>
  <c r="AM83" i="4"/>
  <c r="AM73" i="4"/>
  <c r="AM648" i="4"/>
  <c r="AM366" i="4"/>
  <c r="AM807" i="4"/>
  <c r="AM806" i="4"/>
  <c r="AM829" i="4"/>
  <c r="AM82" i="4"/>
  <c r="AM5" i="4"/>
  <c r="AM777" i="4"/>
  <c r="AM28" i="4"/>
  <c r="AM230" i="4"/>
  <c r="AM769" i="4"/>
  <c r="AM557" i="4"/>
  <c r="AM540" i="4"/>
  <c r="AM380" i="4"/>
  <c r="AM334" i="4"/>
  <c r="AM507" i="4"/>
  <c r="AM440" i="4"/>
  <c r="AM615" i="4"/>
  <c r="AM50" i="4"/>
  <c r="AM195" i="4"/>
  <c r="AM698" i="4"/>
  <c r="AM477" i="4"/>
  <c r="AM216" i="4"/>
  <c r="AM103" i="4"/>
  <c r="AM307" i="4"/>
  <c r="AM668" i="4"/>
  <c r="AM181" i="4"/>
  <c r="AM681" i="4"/>
  <c r="AM416" i="4"/>
  <c r="AM438" i="4"/>
  <c r="AM369" i="4"/>
  <c r="AM402" i="4"/>
  <c r="AM757" i="4"/>
  <c r="AM192" i="4"/>
  <c r="AM481" i="4"/>
  <c r="AM409" i="4"/>
  <c r="AM584" i="4"/>
  <c r="AM168" i="4"/>
  <c r="AM341" i="4"/>
  <c r="AM674" i="4"/>
  <c r="AM766" i="4"/>
  <c r="AM765" i="4"/>
  <c r="AM583" i="4"/>
  <c r="AM611" i="4"/>
  <c r="AM58" i="4"/>
  <c r="AM591" i="4"/>
  <c r="AM228" i="4"/>
  <c r="AM610" i="4"/>
  <c r="AM693" i="4"/>
  <c r="AM249" i="4"/>
  <c r="AM449" i="4"/>
  <c r="AM782" i="4"/>
  <c r="AM805" i="4"/>
  <c r="AM803" i="4"/>
  <c r="AM752" i="4"/>
  <c r="AM565" i="4"/>
  <c r="AM779" i="4"/>
  <c r="AM838" i="4"/>
  <c r="AM841" i="4"/>
  <c r="AM824" i="4"/>
  <c r="AM835" i="4"/>
  <c r="AM833" i="4"/>
  <c r="AM812" i="4"/>
  <c r="AS548" i="4"/>
  <c r="AS555" i="4"/>
  <c r="AS88" i="4"/>
  <c r="AS287" i="4"/>
  <c r="AS247" i="4"/>
  <c r="AS480" i="4"/>
  <c r="AS364" i="4"/>
  <c r="AS377" i="4"/>
  <c r="AS665" i="4"/>
  <c r="AS407" i="4"/>
  <c r="AS553" i="4"/>
  <c r="AS587" i="4"/>
  <c r="AS493" i="4"/>
  <c r="AS510" i="4"/>
  <c r="AM372" i="4"/>
  <c r="AM314" i="4"/>
  <c r="AM500" i="4"/>
  <c r="AM223" i="4"/>
  <c r="AM108" i="4"/>
  <c r="AM471" i="4"/>
  <c r="AM642" i="4"/>
  <c r="AM516" i="4"/>
  <c r="AM155" i="4"/>
  <c r="AM585" i="4"/>
  <c r="AM197" i="4"/>
  <c r="AM253" i="4"/>
  <c r="AM196" i="4"/>
  <c r="AM308" i="4"/>
  <c r="AM488" i="4"/>
  <c r="AM639" i="4"/>
  <c r="AM632" i="4"/>
  <c r="AM427" i="4"/>
  <c r="AM171" i="4"/>
  <c r="AM621" i="4"/>
  <c r="AM482" i="4"/>
  <c r="AM455" i="4"/>
  <c r="AM317" i="4"/>
  <c r="AM454" i="4"/>
  <c r="AM326" i="4"/>
  <c r="AM437" i="4"/>
  <c r="AM162" i="4"/>
  <c r="AM252" i="4"/>
  <c r="AM75" i="4"/>
  <c r="AM221" i="4"/>
  <c r="AM629" i="4"/>
  <c r="AM131" i="4"/>
  <c r="AM74" i="4"/>
  <c r="AM756" i="4"/>
  <c r="AM306" i="4"/>
  <c r="AM627" i="4"/>
  <c r="AM367" i="4"/>
  <c r="AM459" i="4"/>
  <c r="AM535" i="4"/>
  <c r="AM582" i="4"/>
  <c r="AM506" i="4"/>
  <c r="AM340" i="4"/>
  <c r="AM166" i="4"/>
  <c r="AM764" i="4"/>
  <c r="AM589" i="4"/>
  <c r="AM755" i="4"/>
  <c r="AM120" i="4"/>
  <c r="AM567" i="4"/>
  <c r="AM801" i="4"/>
  <c r="AM512" i="4"/>
  <c r="AM830" i="4"/>
  <c r="AM804" i="4"/>
  <c r="AM828" i="4"/>
  <c r="AM4" i="4"/>
  <c r="AM834" i="4"/>
  <c r="AM813" i="4"/>
  <c r="AM726" i="4"/>
  <c r="AM263" i="4"/>
  <c r="AM656" i="4"/>
  <c r="AM570" i="4"/>
  <c r="AM517" i="4"/>
  <c r="AM419" i="4"/>
  <c r="AM42" i="4"/>
  <c r="AM641" i="4"/>
  <c r="AM634" i="4"/>
  <c r="AM446" i="4"/>
  <c r="AM133" i="4"/>
  <c r="AM280" i="4"/>
  <c r="AM704" i="4"/>
  <c r="AM598" i="4"/>
  <c r="AM556" i="4"/>
  <c r="AM638" i="4"/>
  <c r="AM77" i="4"/>
  <c r="AM703" i="4"/>
  <c r="AM318" i="4"/>
  <c r="AM102" i="4"/>
  <c r="AM496" i="4"/>
  <c r="AM593" i="4"/>
  <c r="AM751" i="4"/>
  <c r="AM342" i="4"/>
  <c r="AM122" i="4"/>
  <c r="AM101" i="4"/>
  <c r="AM147" i="4"/>
  <c r="AM667" i="4"/>
  <c r="AM11" i="4"/>
  <c r="AM10" i="4"/>
  <c r="AM424" i="4"/>
  <c r="AM27" i="4"/>
  <c r="AM167" i="4"/>
  <c r="AM59" i="4"/>
  <c r="AM140" i="4"/>
  <c r="AM595" i="4"/>
  <c r="AM288" i="4"/>
  <c r="AM575" i="4"/>
  <c r="AM469" i="4"/>
  <c r="AM590" i="4"/>
  <c r="AM233" i="4"/>
  <c r="AM522" i="4"/>
  <c r="AM754" i="4"/>
  <c r="AM207" i="4"/>
  <c r="AM72" i="4"/>
  <c r="AM100" i="4"/>
  <c r="AM843" i="4"/>
  <c r="AM248" i="4"/>
  <c r="AM105" i="4"/>
  <c r="AM787" i="4"/>
  <c r="AM780" i="4"/>
  <c r="AM692" i="4"/>
  <c r="AM788" i="4"/>
  <c r="AM845" i="4"/>
  <c r="AM784" i="4"/>
  <c r="AS422" i="4"/>
  <c r="AS206" i="4"/>
  <c r="AS619" i="4"/>
  <c r="AS205" i="4"/>
  <c r="AS350" i="4"/>
  <c r="AS442" i="4"/>
  <c r="AS635" i="4"/>
  <c r="AS494" i="4"/>
  <c r="AS36" i="4"/>
  <c r="AS348" i="4"/>
  <c r="AS68" i="4"/>
  <c r="AS337" i="4"/>
  <c r="AS730" i="4"/>
  <c r="AS492" i="4"/>
  <c r="AS145" i="4"/>
  <c r="AS573" i="4"/>
  <c r="AS123" i="4"/>
  <c r="AS33" i="4"/>
  <c r="AS572" i="4"/>
  <c r="AM52" i="4"/>
  <c r="AM134" i="4"/>
  <c r="AM457" i="4"/>
  <c r="AM770" i="4"/>
  <c r="AM259" i="4"/>
  <c r="AM157" i="4"/>
  <c r="AM706" i="4"/>
  <c r="AM528" i="4"/>
  <c r="AM705" i="4"/>
  <c r="AM173" i="4"/>
  <c r="AM198" i="4"/>
  <c r="AM748" i="4"/>
  <c r="AM604" i="4"/>
  <c r="AM460" i="4"/>
  <c r="AM700" i="4"/>
  <c r="AM12" i="4"/>
  <c r="AM725" i="4"/>
  <c r="AM497" i="4"/>
  <c r="AM439" i="4"/>
  <c r="AM164" i="4"/>
  <c r="AM649" i="4"/>
  <c r="AM768" i="4"/>
  <c r="AM697" i="4"/>
  <c r="AM279" i="4"/>
  <c r="AM613" i="4"/>
  <c r="AM234" i="4"/>
  <c r="AM630" i="4"/>
  <c r="AM470" i="4"/>
  <c r="AM612" i="4"/>
  <c r="AM289" i="4"/>
  <c r="AM515" i="4"/>
  <c r="AM116" i="4"/>
  <c r="AM21" i="4"/>
  <c r="AM209" i="4"/>
  <c r="AM208" i="4"/>
  <c r="AM696" i="4"/>
  <c r="AM272" i="4"/>
  <c r="AM687" i="4"/>
  <c r="AM269" i="4"/>
  <c r="AM161" i="4"/>
  <c r="AM400" i="4"/>
  <c r="AM34" i="4"/>
  <c r="AM495" i="4"/>
  <c r="AM626" i="4"/>
  <c r="AM305" i="4"/>
  <c r="AM435" i="4"/>
  <c r="AM574" i="4"/>
  <c r="AM156" i="4"/>
  <c r="AM753" i="4"/>
  <c r="AM257" i="4"/>
  <c r="AM588" i="4"/>
  <c r="AM9" i="4"/>
  <c r="AM810" i="4"/>
  <c r="AM778" i="4"/>
  <c r="AM786" i="4"/>
  <c r="AM814" i="4"/>
  <c r="AM839" i="4"/>
  <c r="AM836" i="4"/>
  <c r="AM827" i="4"/>
  <c r="AM823" i="4"/>
  <c r="AM826" i="4"/>
  <c r="AS316" i="4"/>
  <c r="AS119" i="4"/>
  <c r="AS238" i="4"/>
  <c r="AS322" i="4"/>
  <c r="AS264" i="4"/>
  <c r="AS381" i="4"/>
  <c r="AS546" i="4"/>
  <c r="AS363" i="4"/>
  <c r="AS338" i="4"/>
  <c r="AS128" i="4"/>
  <c r="AS254" i="4"/>
  <c r="AS227" i="4"/>
  <c r="AS663" i="4"/>
  <c r="AS433" i="4"/>
  <c r="AS390" i="4"/>
  <c r="AM429" i="4"/>
  <c r="AM109" i="4"/>
  <c r="AM405" i="4"/>
  <c r="AM222" i="4"/>
  <c r="AM775" i="4"/>
  <c r="AM489" i="4"/>
  <c r="AM370" i="4"/>
  <c r="AM293" i="4"/>
  <c r="AM404" i="4"/>
  <c r="AM13" i="4"/>
  <c r="AM218" i="4"/>
  <c r="AM640" i="4"/>
  <c r="AM599" i="4"/>
  <c r="AM327" i="4"/>
  <c r="AM319" i="4"/>
  <c r="AM6" i="4"/>
  <c r="AM194" i="4"/>
  <c r="AM428" i="4"/>
  <c r="AM273" i="4"/>
  <c r="AM483" i="4"/>
  <c r="AM189" i="4"/>
  <c r="AM476" i="4"/>
  <c r="AM631" i="4"/>
  <c r="AM602" i="4"/>
  <c r="AM333" i="4"/>
  <c r="AM242" i="4"/>
  <c r="AM395" i="4"/>
  <c r="AM278" i="4"/>
  <c r="AM121" i="4"/>
  <c r="AM141" i="4"/>
  <c r="AM592" i="4"/>
  <c r="AM487" i="4"/>
  <c r="AM723" i="4"/>
  <c r="AM443" i="4"/>
  <c r="AM89" i="4"/>
  <c r="AM767" i="4"/>
  <c r="AM747" i="4"/>
  <c r="AM596" i="4"/>
  <c r="AM702" i="4"/>
  <c r="AM732" i="4"/>
  <c r="AM220" i="4"/>
  <c r="AM358" i="4"/>
  <c r="AM385" i="4"/>
  <c r="AM219" i="4"/>
  <c r="AM415" i="4"/>
  <c r="AM434" i="4"/>
  <c r="AM521" i="4"/>
  <c r="AM842" i="4"/>
  <c r="AM815" i="4"/>
  <c r="AM791" i="4"/>
  <c r="AM71" i="4"/>
  <c r="AM38" i="4"/>
  <c r="AM620" i="4"/>
  <c r="AM538" i="4"/>
  <c r="AM809" i="4"/>
  <c r="AS179" i="4"/>
  <c r="AS315" i="4"/>
  <c r="AS680" i="4"/>
  <c r="AS304" i="4"/>
  <c r="AS349" i="4"/>
  <c r="AS70" i="4"/>
  <c r="AS146" i="4"/>
  <c r="AS310" i="4"/>
  <c r="AS112" i="4"/>
  <c r="AS731" i="4"/>
  <c r="AS35" i="4"/>
  <c r="AS673" i="4"/>
  <c r="AS92" i="4"/>
  <c r="AS26" i="4"/>
  <c r="AS46" i="4"/>
  <c r="AS761" i="4"/>
  <c r="AS336" i="4"/>
  <c r="AS432" i="4"/>
  <c r="AS742" i="4"/>
  <c r="AS447" i="4"/>
  <c r="AS67" i="4"/>
  <c r="AS202" i="4"/>
  <c r="AS713" i="4"/>
  <c r="AS579" i="4"/>
  <c r="AS670" i="4"/>
  <c r="AS708" i="4"/>
  <c r="AS560" i="4"/>
  <c r="AS740" i="4"/>
  <c r="AS244" i="4"/>
  <c r="AS335" i="4"/>
  <c r="AS552" i="4"/>
  <c r="AS232" i="4"/>
  <c r="AS184" i="4"/>
  <c r="AS581" i="4"/>
  <c r="AS624" i="4"/>
  <c r="AS722" i="4"/>
  <c r="AS204" i="4"/>
  <c r="AS203" i="4"/>
  <c r="AS17" i="4"/>
  <c r="AS176" i="4"/>
  <c r="AS551" i="4"/>
  <c r="AS417" i="4"/>
  <c r="AS479" i="4"/>
  <c r="AS360" i="4"/>
  <c r="AS519" i="4"/>
  <c r="AS16" i="4"/>
  <c r="AS237" i="4"/>
  <c r="AS491" i="4"/>
  <c r="AS86" i="4"/>
  <c r="AS660" i="4"/>
  <c r="AS275" i="4"/>
  <c r="AS321" i="4"/>
  <c r="AS462" i="4"/>
  <c r="AS260" i="4"/>
  <c r="AS135" i="4"/>
  <c r="AS174" i="4"/>
  <c r="AS199" i="4"/>
  <c r="AS771" i="4"/>
  <c r="AS186" i="4"/>
  <c r="AS643" i="4"/>
  <c r="AS28" i="4"/>
  <c r="AS230" i="4"/>
  <c r="AS769" i="4"/>
  <c r="AS557" i="4"/>
  <c r="AS540" i="4"/>
  <c r="AS380" i="4"/>
  <c r="AS334" i="4"/>
  <c r="AS507" i="4"/>
  <c r="AS440" i="4"/>
  <c r="AS615" i="4"/>
  <c r="AS50" i="4"/>
  <c r="AS195" i="4"/>
  <c r="AS698" i="4"/>
  <c r="AS477" i="4"/>
  <c r="AS216" i="4"/>
  <c r="AS103" i="4"/>
  <c r="AS307" i="4"/>
  <c r="AS668" i="4"/>
  <c r="AS181" i="4"/>
  <c r="AS681" i="4"/>
  <c r="AS416" i="4"/>
  <c r="AS438" i="4"/>
  <c r="AS369" i="4"/>
  <c r="AS402" i="4"/>
  <c r="AS757" i="4"/>
  <c r="AS192" i="4"/>
  <c r="AS481" i="4"/>
  <c r="AS409" i="4"/>
  <c r="AS584" i="4"/>
  <c r="AS168" i="4"/>
  <c r="AS341" i="4"/>
  <c r="AS674" i="4"/>
  <c r="AS766" i="4"/>
  <c r="AS765" i="4"/>
  <c r="AS583" i="4"/>
  <c r="AS611" i="4"/>
  <c r="AS58" i="4"/>
  <c r="AS591" i="4"/>
  <c r="AS228" i="4"/>
  <c r="AS610" i="4"/>
  <c r="AS693" i="4"/>
  <c r="AS249" i="4"/>
  <c r="AS449" i="4"/>
  <c r="AS782" i="4"/>
  <c r="AS805" i="4"/>
  <c r="AS803" i="4"/>
  <c r="AS752" i="4"/>
  <c r="AS565" i="4"/>
  <c r="AS779" i="4"/>
  <c r="AS838" i="4"/>
  <c r="AS841" i="4"/>
  <c r="AS824" i="4"/>
  <c r="AS835" i="4"/>
  <c r="AS812" i="4"/>
  <c r="AS652" i="4"/>
  <c r="AS466" i="4"/>
  <c r="AS361" i="4"/>
  <c r="AS283" i="4"/>
  <c r="AS578" i="4"/>
  <c r="AS138" i="4"/>
  <c r="AS54" i="4"/>
  <c r="AS15" i="4"/>
  <c r="AS682" i="4"/>
  <c r="AS737" i="4"/>
  <c r="AS463" i="4"/>
  <c r="AS328" i="4"/>
  <c r="AS175" i="4"/>
  <c r="AS343" i="4"/>
  <c r="AS144" i="4"/>
  <c r="AS490" i="4"/>
  <c r="AS659" i="4"/>
  <c r="AS430" i="4"/>
  <c r="AS78" i="4"/>
  <c r="AS726" i="4"/>
  <c r="AS263" i="4"/>
  <c r="AS656" i="4"/>
  <c r="AS570" i="4"/>
  <c r="AS517" i="4"/>
  <c r="AS419" i="4"/>
  <c r="AS42" i="4"/>
  <c r="AS641" i="4"/>
  <c r="AS634" i="4"/>
  <c r="AS446" i="4"/>
  <c r="AS133" i="4"/>
  <c r="AS280" i="4"/>
  <c r="AS704" i="4"/>
  <c r="AS598" i="4"/>
  <c r="AS556" i="4"/>
  <c r="AS638" i="4"/>
  <c r="AS77" i="4"/>
  <c r="AS703" i="4"/>
  <c r="AS318" i="4"/>
  <c r="AS102" i="4"/>
  <c r="AS496" i="4"/>
  <c r="AS593" i="4"/>
  <c r="AS751" i="4"/>
  <c r="AS342" i="4"/>
  <c r="AS122" i="4"/>
  <c r="AS101" i="4"/>
  <c r="AS147" i="4"/>
  <c r="AS667" i="4"/>
  <c r="AS11" i="4"/>
  <c r="AS10" i="4"/>
  <c r="AS424" i="4"/>
  <c r="AS27" i="4"/>
  <c r="AS167" i="4"/>
  <c r="AS59" i="4"/>
  <c r="AS140" i="4"/>
  <c r="AS595" i="4"/>
  <c r="AS288" i="4"/>
  <c r="AS575" i="4"/>
  <c r="AS469" i="4"/>
  <c r="AS590" i="4"/>
  <c r="AS233" i="4"/>
  <c r="AS522" i="4"/>
  <c r="AS754" i="4"/>
  <c r="AS207" i="4"/>
  <c r="AS72" i="4"/>
  <c r="AS100" i="4"/>
  <c r="AS843" i="4"/>
  <c r="AS248" i="4"/>
  <c r="AS105" i="4"/>
  <c r="AS787" i="4"/>
  <c r="AS780" i="4"/>
  <c r="AS692" i="4"/>
  <c r="AS788" i="4"/>
  <c r="AS845" i="4"/>
  <c r="AS784" i="4"/>
  <c r="AS178" i="4"/>
  <c r="AS647" i="4"/>
  <c r="AS285" i="4"/>
  <c r="AS709" i="4"/>
  <c r="AS662" i="4"/>
  <c r="AS277" i="4"/>
  <c r="AS182" i="4"/>
  <c r="AS225" i="4"/>
  <c r="AS356" i="4"/>
  <c r="AS66" i="4"/>
  <c r="AS465" i="4"/>
  <c r="AS776" i="4"/>
  <c r="AS353" i="4"/>
  <c r="AS347" i="4"/>
  <c r="AS346" i="4"/>
  <c r="AS329" i="4"/>
  <c r="AS586" i="4"/>
  <c r="AS644" i="4"/>
  <c r="AS618" i="4"/>
  <c r="AS214" i="4"/>
  <c r="AS373" i="4"/>
  <c r="AS727" i="4"/>
  <c r="AS701" i="4"/>
  <c r="AS270" i="4"/>
  <c r="AS52" i="4"/>
  <c r="AS134" i="4"/>
  <c r="AS457" i="4"/>
  <c r="AS770" i="4"/>
  <c r="AS259" i="4"/>
  <c r="AS157" i="4"/>
  <c r="AS706" i="4"/>
  <c r="AS528" i="4"/>
  <c r="AS705" i="4"/>
  <c r="AS173" i="4"/>
  <c r="AS198" i="4"/>
  <c r="AS748" i="4"/>
  <c r="AS604" i="4"/>
  <c r="AS460" i="4"/>
  <c r="AS700" i="4"/>
  <c r="AS12" i="4"/>
  <c r="AS725" i="4"/>
  <c r="AS497" i="4"/>
  <c r="AS439" i="4"/>
  <c r="AS164" i="4"/>
  <c r="AS649" i="4"/>
  <c r="AS768" i="4"/>
  <c r="AS697" i="4"/>
  <c r="AS279" i="4"/>
  <c r="AS613" i="4"/>
  <c r="AS234" i="4"/>
  <c r="AS630" i="4"/>
  <c r="AS470" i="4"/>
  <c r="AS612" i="4"/>
  <c r="AS289" i="4"/>
  <c r="AS515" i="4"/>
  <c r="AS116" i="4"/>
  <c r="AS21" i="4"/>
  <c r="AS209" i="4"/>
  <c r="AS208" i="4"/>
  <c r="AS696" i="4"/>
  <c r="AS272" i="4"/>
  <c r="AS687" i="4"/>
  <c r="AS269" i="4"/>
  <c r="AS161" i="4"/>
  <c r="AS400" i="4"/>
  <c r="AS34" i="4"/>
  <c r="AS495" i="4"/>
  <c r="AS626" i="4"/>
  <c r="AS305" i="4"/>
  <c r="AS435" i="4"/>
  <c r="AS574" i="4"/>
  <c r="AS156" i="4"/>
  <c r="AS753" i="4"/>
  <c r="AS257" i="4"/>
  <c r="AS588" i="4"/>
  <c r="AS9" i="4"/>
  <c r="AS810" i="4"/>
  <c r="AS778" i="4"/>
  <c r="AS786" i="4"/>
  <c r="AS814" i="4"/>
  <c r="AS839" i="4"/>
  <c r="AS836" i="4"/>
  <c r="AS827" i="4"/>
  <c r="AS823" i="4"/>
  <c r="AS826" i="4"/>
  <c r="AS738" i="4"/>
  <c r="AS431" i="4"/>
  <c r="AS243" i="4"/>
  <c r="AS651" i="4"/>
  <c r="AS60" i="4"/>
  <c r="AS398" i="4"/>
  <c r="AS136" i="4"/>
  <c r="AS650" i="4"/>
  <c r="AS397" i="4"/>
  <c r="AS79" i="4"/>
  <c r="AS51" i="4"/>
  <c r="AS429" i="4"/>
  <c r="AS109" i="4"/>
  <c r="AS405" i="4"/>
  <c r="AS222" i="4"/>
  <c r="AS775" i="4"/>
  <c r="AS489" i="4"/>
  <c r="AS370" i="4"/>
  <c r="AS293" i="4"/>
  <c r="AS404" i="4"/>
  <c r="AS13" i="4"/>
  <c r="AS218" i="4"/>
  <c r="AS640" i="4"/>
  <c r="AS599" i="4"/>
  <c r="AS327" i="4"/>
  <c r="AS319" i="4"/>
  <c r="AS6" i="4"/>
  <c r="AS194" i="4"/>
  <c r="AS428" i="4"/>
  <c r="AS273" i="4"/>
  <c r="AS483" i="4"/>
  <c r="AS189" i="4"/>
  <c r="AS476" i="4"/>
  <c r="AS631" i="4"/>
  <c r="AS602" i="4"/>
  <c r="AS333" i="4"/>
  <c r="AS242" i="4"/>
  <c r="AS395" i="4"/>
  <c r="AS278" i="4"/>
  <c r="AS121" i="4"/>
  <c r="AS141" i="4"/>
  <c r="AS592" i="4"/>
  <c r="AS487" i="4"/>
  <c r="AS723" i="4"/>
  <c r="AS443" i="4"/>
  <c r="AS89" i="4"/>
  <c r="AS767" i="4"/>
  <c r="AS747" i="4"/>
  <c r="AS596" i="4"/>
  <c r="AS702" i="4"/>
  <c r="AS732" i="4"/>
  <c r="AS220" i="4"/>
  <c r="AS358" i="4"/>
  <c r="AS385" i="4"/>
  <c r="AS219" i="4"/>
  <c r="AS415" i="4"/>
  <c r="AS434" i="4"/>
  <c r="AS521" i="4"/>
  <c r="AS842" i="4"/>
  <c r="AS815" i="4"/>
  <c r="AS791" i="4"/>
  <c r="AS71" i="4"/>
  <c r="AS38" i="4"/>
  <c r="AS620" i="4"/>
  <c r="AS538" i="4"/>
  <c r="AS809" i="4"/>
  <c r="L854" i="4"/>
  <c r="L392" i="4"/>
  <c r="L239" i="4"/>
  <c r="L37" i="4"/>
  <c r="L339" i="4"/>
  <c r="L20" i="4"/>
  <c r="L149" i="4"/>
  <c r="L47" i="4"/>
  <c r="L357" i="4"/>
  <c r="L458" i="4"/>
  <c r="L376" i="4"/>
  <c r="L69" i="4"/>
  <c r="L543" i="4"/>
  <c r="L7" i="4"/>
  <c r="L502" i="4"/>
  <c r="L520" i="4"/>
  <c r="L91" i="4"/>
  <c r="L679" i="4"/>
  <c r="L485" i="4"/>
  <c r="L98" i="4"/>
  <c r="L362" i="4"/>
  <c r="L111" i="4"/>
  <c r="L97" i="4"/>
  <c r="L276" i="4"/>
  <c r="L389" i="4"/>
  <c r="L741" i="4"/>
  <c r="L406" i="4"/>
  <c r="L728" i="4"/>
  <c r="L773" i="4"/>
  <c r="L296" i="4"/>
  <c r="L224" i="4"/>
  <c r="L374" i="4"/>
  <c r="L571" i="4"/>
  <c r="L200" i="4"/>
  <c r="L678" i="4"/>
  <c r="L344" i="4"/>
  <c r="L548" i="4"/>
  <c r="L555" i="4"/>
  <c r="L88" i="4"/>
  <c r="L287" i="4"/>
  <c r="L247" i="4"/>
  <c r="L480" i="4"/>
  <c r="L364" i="4"/>
  <c r="L377" i="4"/>
  <c r="L665" i="4"/>
  <c r="L407" i="4"/>
  <c r="L553" i="4"/>
  <c r="L587" i="4"/>
  <c r="L493" i="4"/>
  <c r="L510" i="4"/>
  <c r="L552" i="4"/>
  <c r="L232" i="4"/>
  <c r="L184" i="4"/>
  <c r="L581" i="4"/>
  <c r="L624" i="4"/>
  <c r="L722" i="4"/>
  <c r="L204" i="4"/>
  <c r="L203" i="4"/>
  <c r="L17" i="4"/>
  <c r="L176" i="4"/>
  <c r="L551" i="4"/>
  <c r="L417" i="4"/>
  <c r="L479" i="4"/>
  <c r="L360" i="4"/>
  <c r="L519" i="4"/>
  <c r="L16" i="4"/>
  <c r="L237" i="4"/>
  <c r="L491" i="4"/>
  <c r="L86" i="4"/>
  <c r="L660" i="4"/>
  <c r="L275" i="4"/>
  <c r="L321" i="4"/>
  <c r="L462" i="4"/>
  <c r="L260" i="4"/>
  <c r="L365" i="4"/>
  <c r="L8" i="4"/>
  <c r="L81" i="4"/>
  <c r="L625" i="4"/>
  <c r="L48" i="4"/>
  <c r="L19" i="4"/>
  <c r="L545" i="4"/>
  <c r="L710" i="4"/>
  <c r="L544" i="4"/>
  <c r="L375" i="4"/>
  <c r="L301" i="4"/>
  <c r="L56" i="4"/>
  <c r="L226" i="4"/>
  <c r="L139" i="4"/>
  <c r="L118" i="4"/>
  <c r="L729" i="4"/>
  <c r="L580" i="4"/>
  <c r="L45" i="4"/>
  <c r="L467" i="4"/>
  <c r="L526" i="4"/>
  <c r="L561" i="4"/>
  <c r="L330" i="4"/>
  <c r="L158" i="4"/>
  <c r="L201" i="4"/>
  <c r="L444" i="4"/>
  <c r="L55" i="4"/>
  <c r="L645" i="4"/>
  <c r="L683" i="4"/>
  <c r="L44" i="4"/>
  <c r="L64" i="4"/>
  <c r="L137" i="4"/>
  <c r="L388" i="4"/>
  <c r="L80" i="4"/>
  <c r="L549" i="4"/>
  <c r="L536" i="4"/>
  <c r="L518" i="4"/>
  <c r="L382" i="4"/>
  <c r="L282" i="4"/>
  <c r="L320" i="4"/>
  <c r="L372" i="4"/>
  <c r="L314" i="4"/>
  <c r="L500" i="4"/>
  <c r="L223" i="4"/>
  <c r="L108" i="4"/>
  <c r="L461" i="4"/>
  <c r="L471" i="4"/>
  <c r="L642" i="4"/>
  <c r="L516" i="4"/>
  <c r="L155" i="4"/>
  <c r="L585" i="4"/>
  <c r="L422" i="4"/>
  <c r="L206" i="4"/>
  <c r="L619" i="4"/>
  <c r="L205" i="4"/>
  <c r="L350" i="4"/>
  <c r="L442" i="4"/>
  <c r="L635" i="4"/>
  <c r="L494" i="4"/>
  <c r="L36" i="4"/>
  <c r="L348" i="4"/>
  <c r="L68" i="4"/>
  <c r="L337" i="4"/>
  <c r="L730" i="4"/>
  <c r="L492" i="4"/>
  <c r="L286" i="4"/>
  <c r="L145" i="4"/>
  <c r="L573" i="4"/>
  <c r="L123" i="4"/>
  <c r="L316" i="4"/>
  <c r="L119" i="4"/>
  <c r="L238" i="4"/>
  <c r="L322" i="4"/>
  <c r="L264" i="4"/>
  <c r="L99" i="4"/>
  <c r="L399" i="4"/>
  <c r="L256" i="4"/>
  <c r="L468" i="4"/>
  <c r="L303" i="4"/>
  <c r="L332" i="4"/>
  <c r="L113" i="4"/>
  <c r="L608" i="4"/>
  <c r="L527" i="4"/>
  <c r="L653" i="4"/>
  <c r="L246" i="4"/>
  <c r="L685" i="4"/>
  <c r="L743" i="4"/>
  <c r="L691" i="4"/>
  <c r="L331" i="4"/>
  <c r="L262" i="4"/>
  <c r="L684" i="4"/>
  <c r="L531" i="4"/>
  <c r="L690" i="4"/>
  <c r="L18" i="4"/>
  <c r="L177" i="4"/>
  <c r="L689" i="4"/>
  <c r="L661" i="4"/>
  <c r="L688" i="4"/>
  <c r="L421" i="4"/>
  <c r="L110" i="4"/>
  <c r="L530" i="4"/>
  <c r="L525" i="4"/>
  <c r="L464" i="4"/>
  <c r="L345" i="4"/>
  <c r="L550" i="4"/>
  <c r="L53" i="4"/>
  <c r="L744" i="4"/>
  <c r="L707" i="4"/>
  <c r="L29" i="4"/>
  <c r="L295" i="4"/>
  <c r="L749" i="4"/>
  <c r="L501" i="4"/>
  <c r="L236" i="4"/>
  <c r="L541" i="4"/>
  <c r="L623" i="4"/>
  <c r="L677" i="4"/>
  <c r="L759" i="4"/>
  <c r="L499" i="4"/>
  <c r="L85" i="4"/>
  <c r="L43" i="4"/>
  <c r="L558" i="4"/>
  <c r="L676" i="4"/>
  <c r="L412" i="4"/>
  <c r="L603" i="4"/>
  <c r="L498" i="4"/>
  <c r="L94" i="4"/>
  <c r="L699" i="4"/>
  <c r="L148" i="4"/>
  <c r="L614" i="4"/>
  <c r="L352" i="4"/>
  <c r="L359" i="4"/>
  <c r="L675" i="4"/>
  <c r="L403" i="4"/>
  <c r="L456" i="4"/>
  <c r="L229" i="4"/>
  <c r="L290" i="4"/>
  <c r="L597" i="4"/>
  <c r="L387" i="4"/>
  <c r="L23" i="4"/>
  <c r="L711" i="4"/>
  <c r="L170" i="4"/>
  <c r="L418" i="4"/>
  <c r="L142" i="4"/>
  <c r="L126" i="4"/>
  <c r="L514" i="4"/>
  <c r="L107" i="4"/>
  <c r="L524" i="4"/>
  <c r="L130" i="4"/>
  <c r="L513" i="4"/>
  <c r="L695" i="4"/>
  <c r="L694" i="4"/>
  <c r="L271" i="4"/>
  <c r="L394" i="4"/>
  <c r="L566" i="4"/>
  <c r="L115" i="4"/>
  <c r="L568" i="4"/>
  <c r="L505" i="4"/>
  <c r="L114" i="4"/>
  <c r="L718" i="4"/>
  <c r="L450" i="4"/>
  <c r="L666" i="4"/>
  <c r="L750" i="4"/>
  <c r="L781" i="4"/>
  <c r="L658" i="4"/>
  <c r="L547" i="4"/>
  <c r="L179" i="4"/>
  <c r="L315" i="4"/>
  <c r="L680" i="4"/>
  <c r="L304" i="4"/>
  <c r="L349" i="4"/>
  <c r="L70" i="4"/>
  <c r="L146" i="4"/>
  <c r="L310" i="4"/>
  <c r="L112" i="4"/>
  <c r="L731" i="4"/>
  <c r="L35" i="4"/>
  <c r="L673" i="4"/>
  <c r="L92" i="4"/>
  <c r="L26" i="4"/>
  <c r="L46" i="4"/>
  <c r="L761" i="4"/>
  <c r="L336" i="4"/>
  <c r="L432" i="4"/>
  <c r="L742" i="4"/>
  <c r="L447" i="4"/>
  <c r="L67" i="4"/>
  <c r="L202" i="4"/>
  <c r="L713" i="4"/>
  <c r="L579" i="4"/>
  <c r="L670" i="4"/>
  <c r="L708" i="4"/>
  <c r="L560" i="4"/>
  <c r="L740" i="4"/>
  <c r="L244" i="4"/>
  <c r="L335" i="4"/>
  <c r="L738" i="4"/>
  <c r="L255" i="4"/>
  <c r="L746" i="4"/>
  <c r="L554" i="4"/>
  <c r="L378" i="4"/>
  <c r="L511" i="4"/>
  <c r="L57" i="4"/>
  <c r="L191" i="4"/>
  <c r="L508" i="4"/>
  <c r="L617" i="4"/>
  <c r="L261" i="4"/>
  <c r="L104" i="4"/>
  <c r="L420" i="4"/>
  <c r="L606" i="4"/>
  <c r="L772" i="4"/>
  <c r="L281" i="4"/>
  <c r="L605" i="4"/>
  <c r="L396" i="4"/>
  <c r="L231" i="4"/>
  <c r="L537" i="4"/>
  <c r="L736" i="4"/>
  <c r="L313" i="4"/>
  <c r="L719" i="4"/>
  <c r="L210" i="4"/>
  <c r="L312" i="4"/>
  <c r="L291" i="4"/>
  <c r="L735" i="4"/>
  <c r="L217" i="4"/>
  <c r="L633" i="4"/>
  <c r="L712" i="4"/>
  <c r="L49" i="4"/>
  <c r="L235" i="4"/>
  <c r="L40" i="4"/>
  <c r="L24" i="4"/>
  <c r="L426" i="4"/>
  <c r="L241" i="4"/>
  <c r="L379" i="4"/>
  <c r="L193" i="4"/>
  <c r="L299" i="4"/>
  <c r="L636" i="4"/>
  <c r="L76" i="4"/>
  <c r="L401" i="4"/>
  <c r="L569" i="4"/>
  <c r="L724" i="4"/>
  <c r="L368" i="4"/>
  <c r="L169" i="4"/>
  <c r="L523" i="4"/>
  <c r="L451" i="4"/>
  <c r="L733" i="4"/>
  <c r="L475" i="4"/>
  <c r="L628" i="4"/>
  <c r="L576" i="4"/>
  <c r="L250" i="4"/>
  <c r="L125" i="4"/>
  <c r="L129" i="4"/>
  <c r="L187" i="4"/>
  <c r="L393" i="4"/>
  <c r="L106" i="4"/>
  <c r="L160" i="4"/>
  <c r="L159" i="4"/>
  <c r="L811" i="4"/>
  <c r="L135" i="4"/>
  <c r="L174" i="4"/>
  <c r="L199" i="4"/>
  <c r="L771" i="4"/>
  <c r="L186" i="4"/>
  <c r="L643" i="4"/>
  <c r="L95" i="4"/>
  <c r="L28" i="4"/>
  <c r="L230" i="4"/>
  <c r="L769" i="4"/>
  <c r="L557" i="4"/>
  <c r="L540" i="4"/>
  <c r="L380" i="4"/>
  <c r="L334" i="4"/>
  <c r="L507" i="4"/>
  <c r="L440" i="4"/>
  <c r="L615" i="4"/>
  <c r="L50" i="4"/>
  <c r="L195" i="4"/>
  <c r="L698" i="4"/>
  <c r="L477" i="4"/>
  <c r="L216" i="4"/>
  <c r="L103" i="4"/>
  <c r="L307" i="4"/>
  <c r="L668" i="4"/>
  <c r="L181" i="4"/>
  <c r="L681" i="4"/>
  <c r="L416" i="4"/>
  <c r="L438" i="4"/>
  <c r="L369" i="4"/>
  <c r="L402" i="4"/>
  <c r="L757" i="4"/>
  <c r="L192" i="4"/>
  <c r="L481" i="4"/>
  <c r="L409" i="4"/>
  <c r="L584" i="4"/>
  <c r="L168" i="4"/>
  <c r="L341" i="4"/>
  <c r="L674" i="4"/>
  <c r="L325" i="4"/>
  <c r="L766" i="4"/>
  <c r="L765" i="4"/>
  <c r="L583" i="4"/>
  <c r="L611" i="4"/>
  <c r="L58" i="4"/>
  <c r="L591" i="4"/>
  <c r="L228" i="4"/>
  <c r="L610" i="4"/>
  <c r="L693" i="4"/>
  <c r="L249" i="4"/>
  <c r="L449" i="4"/>
  <c r="L782" i="4"/>
  <c r="L805" i="4"/>
  <c r="AE392" i="4"/>
  <c r="AE239" i="4"/>
  <c r="AE37" i="4"/>
  <c r="AE339" i="4"/>
  <c r="AE20" i="4"/>
  <c r="AE149" i="4"/>
  <c r="AE47" i="4"/>
  <c r="AE357" i="4"/>
  <c r="AE458" i="4"/>
  <c r="AE376" i="4"/>
  <c r="AE69" i="4"/>
  <c r="AE543" i="4"/>
  <c r="L197" i="4"/>
  <c r="L253" i="4"/>
  <c r="L196" i="4"/>
  <c r="L308" i="4"/>
  <c r="L488" i="4"/>
  <c r="L639" i="4"/>
  <c r="L632" i="4"/>
  <c r="L427" i="4"/>
  <c r="L171" i="4"/>
  <c r="L621" i="4"/>
  <c r="L482" i="4"/>
  <c r="L455" i="4"/>
  <c r="L317" i="4"/>
  <c r="L454" i="4"/>
  <c r="L326" i="4"/>
  <c r="L437" i="4"/>
  <c r="L162" i="4"/>
  <c r="L252" i="4"/>
  <c r="L75" i="4"/>
  <c r="L221" i="4"/>
  <c r="L629" i="4"/>
  <c r="L131" i="4"/>
  <c r="L74" i="4"/>
  <c r="L756" i="4"/>
  <c r="L306" i="4"/>
  <c r="L627" i="4"/>
  <c r="L367" i="4"/>
  <c r="L459" i="4"/>
  <c r="L535" i="4"/>
  <c r="L582" i="4"/>
  <c r="L506" i="4"/>
  <c r="L340" i="4"/>
  <c r="L166" i="4"/>
  <c r="L764" i="4"/>
  <c r="L589" i="4"/>
  <c r="L755" i="4"/>
  <c r="L120" i="4"/>
  <c r="L567" i="4"/>
  <c r="L801" i="4"/>
  <c r="L512" i="4"/>
  <c r="L830" i="4"/>
  <c r="L300" i="4"/>
  <c r="L33" i="4"/>
  <c r="L572" i="4"/>
  <c r="L652" i="4"/>
  <c r="L466" i="4"/>
  <c r="L361" i="4"/>
  <c r="L124" i="4"/>
  <c r="L283" i="4"/>
  <c r="L578" i="4"/>
  <c r="L138" i="4"/>
  <c r="L54" i="4"/>
  <c r="L15" i="4"/>
  <c r="L682" i="4"/>
  <c r="L737" i="4"/>
  <c r="L463" i="4"/>
  <c r="L328" i="4"/>
  <c r="L175" i="4"/>
  <c r="L343" i="4"/>
  <c r="L144" i="4"/>
  <c r="L490" i="4"/>
  <c r="L659" i="4"/>
  <c r="L430" i="4"/>
  <c r="L78" i="4"/>
  <c r="L726" i="4"/>
  <c r="L263" i="4"/>
  <c r="L656" i="4"/>
  <c r="L570" i="4"/>
  <c r="L517" i="4"/>
  <c r="L419" i="4"/>
  <c r="L42" i="4"/>
  <c r="L641" i="4"/>
  <c r="L634" i="4"/>
  <c r="L446" i="4"/>
  <c r="L133" i="4"/>
  <c r="L280" i="4"/>
  <c r="L704" i="4"/>
  <c r="L598" i="4"/>
  <c r="L556" i="4"/>
  <c r="L638" i="4"/>
  <c r="L77" i="4"/>
  <c r="L703" i="4"/>
  <c r="L318" i="4"/>
  <c r="L102" i="4"/>
  <c r="L496" i="4"/>
  <c r="L593" i="4"/>
  <c r="L751" i="4"/>
  <c r="L342" i="4"/>
  <c r="L122" i="4"/>
  <c r="L101" i="4"/>
  <c r="L147" i="4"/>
  <c r="L667" i="4"/>
  <c r="L11" i="4"/>
  <c r="L10" i="4"/>
  <c r="L424" i="4"/>
  <c r="L27" i="4"/>
  <c r="L167" i="4"/>
  <c r="L59" i="4"/>
  <c r="L140" i="4"/>
  <c r="L595" i="4"/>
  <c r="L288" i="4"/>
  <c r="L575" i="4"/>
  <c r="L469" i="4"/>
  <c r="L590" i="4"/>
  <c r="L233" i="4"/>
  <c r="L522" i="4"/>
  <c r="L754" i="4"/>
  <c r="L207" i="4"/>
  <c r="L72" i="4"/>
  <c r="L100" i="4"/>
  <c r="L843" i="4"/>
  <c r="L248" i="4"/>
  <c r="L105" i="4"/>
  <c r="AE365" i="4"/>
  <c r="AE8" i="4"/>
  <c r="AE81" i="4"/>
  <c r="AE625" i="4"/>
  <c r="AE48" i="4"/>
  <c r="AE19" i="4"/>
  <c r="AE545" i="4"/>
  <c r="AE710" i="4"/>
  <c r="AE544" i="4"/>
  <c r="AE375" i="4"/>
  <c r="L381" i="4"/>
  <c r="L546" i="4"/>
  <c r="L363" i="4"/>
  <c r="L338" i="4"/>
  <c r="L128" i="4"/>
  <c r="L254" i="4"/>
  <c r="L227" i="4"/>
  <c r="L663" i="4"/>
  <c r="L433" i="4"/>
  <c r="L390" i="4"/>
  <c r="L178" i="4"/>
  <c r="L647" i="4"/>
  <c r="L285" i="4"/>
  <c r="L709" i="4"/>
  <c r="L562" i="4"/>
  <c r="L662" i="4"/>
  <c r="L277" i="4"/>
  <c r="L182" i="4"/>
  <c r="L225" i="4"/>
  <c r="L356" i="4"/>
  <c r="L66" i="4"/>
  <c r="L465" i="4"/>
  <c r="L776" i="4"/>
  <c r="L353" i="4"/>
  <c r="L347" i="4"/>
  <c r="L346" i="4"/>
  <c r="L329" i="4"/>
  <c r="L215" i="4"/>
  <c r="L586" i="4"/>
  <c r="L644" i="4"/>
  <c r="L618" i="4"/>
  <c r="L214" i="4"/>
  <c r="L373" i="4"/>
  <c r="L727" i="4"/>
  <c r="L701" i="4"/>
  <c r="L270" i="4"/>
  <c r="L52" i="4"/>
  <c r="L134" i="4"/>
  <c r="L457" i="4"/>
  <c r="L770" i="4"/>
  <c r="L259" i="4"/>
  <c r="L157" i="4"/>
  <c r="L706" i="4"/>
  <c r="L528" i="4"/>
  <c r="L705" i="4"/>
  <c r="L173" i="4"/>
  <c r="L198" i="4"/>
  <c r="L748" i="4"/>
  <c r="L604" i="4"/>
  <c r="L411" i="4"/>
  <c r="L460" i="4"/>
  <c r="L700" i="4"/>
  <c r="L12" i="4"/>
  <c r="L725" i="4"/>
  <c r="L497" i="4"/>
  <c r="L439" i="4"/>
  <c r="L164" i="4"/>
  <c r="L649" i="4"/>
  <c r="L768" i="4"/>
  <c r="L697" i="4"/>
  <c r="L279" i="4"/>
  <c r="L613" i="4"/>
  <c r="L234" i="4"/>
  <c r="L630" i="4"/>
  <c r="L470" i="4"/>
  <c r="L612" i="4"/>
  <c r="L289" i="4"/>
  <c r="L515" i="4"/>
  <c r="L116" i="4"/>
  <c r="L21" i="4"/>
  <c r="L209" i="4"/>
  <c r="L208" i="4"/>
  <c r="L696" i="4"/>
  <c r="L272" i="4"/>
  <c r="L687" i="4"/>
  <c r="L269" i="4"/>
  <c r="L161" i="4"/>
  <c r="L400" i="4"/>
  <c r="L34" i="4"/>
  <c r="L495" i="4"/>
  <c r="L626" i="4"/>
  <c r="L305" i="4"/>
  <c r="L435" i="4"/>
  <c r="L574" i="4"/>
  <c r="L156" i="4"/>
  <c r="L753" i="4"/>
  <c r="L257" i="4"/>
  <c r="L588" i="4"/>
  <c r="L831" i="4"/>
  <c r="L9" i="4"/>
  <c r="L810" i="4"/>
  <c r="AE316" i="4"/>
  <c r="AE119" i="4"/>
  <c r="AE238" i="4"/>
  <c r="AE322" i="4"/>
  <c r="AE264" i="4"/>
  <c r="AE381" i="4"/>
  <c r="AE546" i="4"/>
  <c r="AE363" i="4"/>
  <c r="AE338" i="4"/>
  <c r="AE128" i="4"/>
  <c r="AE254" i="4"/>
  <c r="AE227" i="4"/>
  <c r="AE663" i="4"/>
  <c r="L431" i="4"/>
  <c r="L243" i="4"/>
  <c r="L651" i="4"/>
  <c r="L60" i="4"/>
  <c r="L398" i="4"/>
  <c r="L136" i="4"/>
  <c r="L650" i="4"/>
  <c r="L397" i="4"/>
  <c r="L79" i="4"/>
  <c r="L51" i="4"/>
  <c r="L429" i="4"/>
  <c r="L109" i="4"/>
  <c r="L405" i="4"/>
  <c r="L222" i="4"/>
  <c r="L775" i="4"/>
  <c r="L489" i="4"/>
  <c r="L370" i="4"/>
  <c r="L293" i="4"/>
  <c r="L404" i="4"/>
  <c r="L13" i="4"/>
  <c r="L218" i="4"/>
  <c r="L640" i="4"/>
  <c r="L599" i="4"/>
  <c r="L327" i="4"/>
  <c r="L319" i="4"/>
  <c r="L6" i="4"/>
  <c r="L194" i="4"/>
  <c r="L428" i="4"/>
  <c r="L273" i="4"/>
  <c r="L483" i="4"/>
  <c r="L189" i="4"/>
  <c r="L476" i="4"/>
  <c r="L631" i="4"/>
  <c r="L602" i="4"/>
  <c r="L333" i="4"/>
  <c r="L242" i="4"/>
  <c r="L395" i="4"/>
  <c r="L278" i="4"/>
  <c r="L121" i="4"/>
  <c r="L141" i="4"/>
  <c r="L592" i="4"/>
  <c r="L487" i="4"/>
  <c r="L723" i="4"/>
  <c r="L443" i="4"/>
  <c r="L89" i="4"/>
  <c r="L767" i="4"/>
  <c r="L747" i="4"/>
  <c r="L596" i="4"/>
  <c r="L445" i="4"/>
  <c r="L702" i="4"/>
  <c r="L732" i="4"/>
  <c r="L220" i="4"/>
  <c r="L358" i="4"/>
  <c r="L385" i="4"/>
  <c r="L219" i="4"/>
  <c r="L415" i="4"/>
  <c r="L434" i="4"/>
  <c r="L521" i="4"/>
  <c r="L844" i="4"/>
  <c r="L842" i="4"/>
  <c r="L815" i="4"/>
  <c r="L302" i="4"/>
  <c r="L664" i="4"/>
  <c r="L165" i="4"/>
  <c r="L87" i="4"/>
  <c r="L391" i="4"/>
  <c r="L672" i="4"/>
  <c r="L671" i="4"/>
  <c r="L486" i="4"/>
  <c r="L309" i="4"/>
  <c r="L542" i="4"/>
  <c r="L441" i="4"/>
  <c r="L284" i="4"/>
  <c r="L646" i="4"/>
  <c r="L96" i="4"/>
  <c r="L245" i="4"/>
  <c r="L484" i="4"/>
  <c r="L213" i="4"/>
  <c r="L117" i="4"/>
  <c r="L65" i="4"/>
  <c r="L739" i="4"/>
  <c r="L669" i="4"/>
  <c r="L30" i="4"/>
  <c r="L745" i="4"/>
  <c r="L607" i="4"/>
  <c r="L3" i="4"/>
  <c r="L509" i="4"/>
  <c r="L212" i="4"/>
  <c r="L529" i="4"/>
  <c r="L25" i="4"/>
  <c r="L717" i="4"/>
  <c r="L190" i="4"/>
  <c r="L721" i="4"/>
  <c r="L211" i="4"/>
  <c r="L760" i="4"/>
  <c r="L294" i="4"/>
  <c r="L559" i="4"/>
  <c r="L371" i="4"/>
  <c r="L577" i="4"/>
  <c r="L14" i="4"/>
  <c r="L274" i="4"/>
  <c r="L720" i="4"/>
  <c r="L172" i="4"/>
  <c r="L622" i="4"/>
  <c r="L90" i="4"/>
  <c r="L292" i="4"/>
  <c r="L616" i="4"/>
  <c r="L127" i="4"/>
  <c r="L734" i="4"/>
  <c r="L258" i="4"/>
  <c r="L637" i="4"/>
  <c r="L41" i="4"/>
  <c r="L478" i="4"/>
  <c r="L410" i="4"/>
  <c r="L163" i="4"/>
  <c r="L143" i="4"/>
  <c r="L351" i="4"/>
  <c r="L355" i="4"/>
  <c r="L539" i="4"/>
  <c r="L453" i="4"/>
  <c r="L132" i="4"/>
  <c r="L452" i="4"/>
  <c r="L758" i="4"/>
  <c r="L774" i="4"/>
  <c r="L311" i="4"/>
  <c r="L22" i="4"/>
  <c r="L39" i="4"/>
  <c r="L180" i="4"/>
  <c r="L425" i="4"/>
  <c r="L423" i="4"/>
  <c r="L188" i="4"/>
  <c r="L185" i="4"/>
  <c r="L601" i="4"/>
  <c r="L408" i="4"/>
  <c r="L251" i="4"/>
  <c r="L600" i="4"/>
  <c r="L436" i="4"/>
  <c r="L84" i="4"/>
  <c r="L686" i="4"/>
  <c r="L83" i="4"/>
  <c r="L73" i="4"/>
  <c r="L648" i="4"/>
  <c r="L366" i="4"/>
  <c r="L807" i="4"/>
  <c r="L806" i="4"/>
  <c r="L829" i="4"/>
  <c r="L82" i="4"/>
  <c r="L5" i="4"/>
  <c r="L777" i="4"/>
  <c r="AE179" i="4"/>
  <c r="AE315" i="4"/>
  <c r="AE680" i="4"/>
  <c r="AE304" i="4"/>
  <c r="AE349" i="4"/>
  <c r="AE70" i="4"/>
  <c r="AE146" i="4"/>
  <c r="AE310" i="4"/>
  <c r="AE112" i="4"/>
  <c r="AE731" i="4"/>
  <c r="AE35" i="4"/>
  <c r="AE673" i="4"/>
  <c r="AM386" i="4"/>
  <c r="AS386" i="4"/>
  <c r="AC829" i="4"/>
  <c r="AD829" i="4"/>
  <c r="AC803" i="4"/>
  <c r="AD803" i="4"/>
  <c r="AC787" i="4"/>
  <c r="AD787" i="4"/>
  <c r="AC448" i="4"/>
  <c r="AD448" i="4"/>
  <c r="AC799" i="4"/>
  <c r="AD799" i="4"/>
  <c r="AC752" i="4"/>
  <c r="AD752" i="4"/>
  <c r="AC780" i="4"/>
  <c r="AD780" i="4"/>
  <c r="AC821" i="4"/>
  <c r="AD821" i="4"/>
  <c r="AC82" i="4"/>
  <c r="AD82" i="4"/>
  <c r="AC565" i="4"/>
  <c r="AD565" i="4"/>
  <c r="AC798" i="4"/>
  <c r="AD798" i="4"/>
  <c r="AC840" i="4"/>
  <c r="AD840" i="4"/>
  <c r="AC797" i="4"/>
  <c r="AD797" i="4"/>
  <c r="AC779" i="4"/>
  <c r="AD779" i="4"/>
  <c r="AC692" i="4"/>
  <c r="AD692" i="4"/>
  <c r="AC790" i="4"/>
  <c r="AD790" i="4"/>
  <c r="AC5" i="4"/>
  <c r="AD5" i="4"/>
  <c r="AC838" i="4"/>
  <c r="AD838" i="4"/>
  <c r="AC853" i="4"/>
  <c r="AD853" i="4"/>
  <c r="AC657" i="4"/>
  <c r="AB657" i="4"/>
  <c r="AD657" i="4"/>
  <c r="AC472" i="4"/>
  <c r="AD472" i="4"/>
  <c r="AB472" i="4"/>
  <c r="AC841" i="4"/>
  <c r="AB841" i="4"/>
  <c r="AD841" i="4"/>
  <c r="AC788" i="4"/>
  <c r="AD788" i="4"/>
  <c r="AB788" i="4"/>
  <c r="AC802" i="4"/>
  <c r="AB802" i="4"/>
  <c r="AD802" i="4"/>
  <c r="AC819" i="4"/>
  <c r="AD819" i="4"/>
  <c r="AB819" i="4"/>
  <c r="AC824" i="4"/>
  <c r="AB824" i="4"/>
  <c r="AD824" i="4"/>
  <c r="AC845" i="4"/>
  <c r="AD845" i="4"/>
  <c r="AB845" i="4"/>
  <c r="AC848" i="4"/>
  <c r="AB848" i="4"/>
  <c r="AD848" i="4"/>
  <c r="AC777" i="4"/>
  <c r="AD777" i="4"/>
  <c r="AB777" i="4"/>
  <c r="AC835" i="4"/>
  <c r="AB835" i="4"/>
  <c r="AD835" i="4"/>
  <c r="AC784" i="4"/>
  <c r="AD784" i="4"/>
  <c r="AB784" i="4"/>
  <c r="AC783" i="4"/>
  <c r="AB783" i="4"/>
  <c r="AD783" i="4"/>
  <c r="AC796" i="4"/>
  <c r="AD796" i="4"/>
  <c r="AB796" i="4"/>
  <c r="AC833" i="4"/>
  <c r="AB833" i="4"/>
  <c r="AE833" i="4" s="1"/>
  <c r="AD833" i="4"/>
  <c r="AC817" i="4"/>
  <c r="AD817" i="4"/>
  <c r="AB817" i="4"/>
  <c r="AC832" i="4"/>
  <c r="AB832" i="4"/>
  <c r="AD832" i="4"/>
  <c r="AC816" i="4"/>
  <c r="AD816" i="4"/>
  <c r="AB816" i="4"/>
  <c r="AC812" i="4"/>
  <c r="AB812" i="4"/>
  <c r="AD812" i="4"/>
  <c r="AC792" i="4"/>
  <c r="AD792" i="4"/>
  <c r="AB792" i="4"/>
  <c r="AB386" i="4"/>
  <c r="AD386" i="4"/>
  <c r="AB803" i="4"/>
  <c r="AB448" i="4"/>
  <c r="AB752" i="4"/>
  <c r="AE752" i="4" s="1"/>
  <c r="AB821" i="4"/>
  <c r="AB565" i="4"/>
  <c r="AB840" i="4"/>
  <c r="AB779" i="4"/>
  <c r="AE779" i="4" s="1"/>
  <c r="AB790" i="4"/>
  <c r="AB838" i="4"/>
  <c r="AD854" i="4"/>
  <c r="AC854" i="4"/>
  <c r="AD548" i="4"/>
  <c r="AC548" i="4"/>
  <c r="AD365" i="4"/>
  <c r="AC365" i="4"/>
  <c r="AD422" i="4"/>
  <c r="AC422" i="4"/>
  <c r="AD316" i="4"/>
  <c r="AC316" i="4"/>
  <c r="AD99" i="4"/>
  <c r="AC99" i="4"/>
  <c r="AD179" i="4"/>
  <c r="AC179" i="4"/>
  <c r="AD746" i="4"/>
  <c r="AC746" i="4"/>
  <c r="AD392" i="4"/>
  <c r="AC392" i="4"/>
  <c r="AD555" i="4"/>
  <c r="AC555" i="4"/>
  <c r="AD8" i="4"/>
  <c r="AC8" i="4"/>
  <c r="AD206" i="4"/>
  <c r="AC206" i="4"/>
  <c r="AD119" i="4"/>
  <c r="AC119" i="4"/>
  <c r="AD399" i="4"/>
  <c r="AC399" i="4"/>
  <c r="AD315" i="4"/>
  <c r="AC315" i="4"/>
  <c r="AD554" i="4"/>
  <c r="AC554" i="4"/>
  <c r="AD239" i="4"/>
  <c r="AC239" i="4"/>
  <c r="AD88" i="4"/>
  <c r="AC88" i="4"/>
  <c r="AD81" i="4"/>
  <c r="AC81" i="4"/>
  <c r="AD619" i="4"/>
  <c r="AC619" i="4"/>
  <c r="AD238" i="4"/>
  <c r="AC238" i="4"/>
  <c r="AD256" i="4"/>
  <c r="AC256" i="4"/>
  <c r="AD680" i="4"/>
  <c r="AC680" i="4"/>
  <c r="AD378" i="4"/>
  <c r="AC378" i="4"/>
  <c r="AD37" i="4"/>
  <c r="AC37" i="4"/>
  <c r="AD287" i="4"/>
  <c r="AC287" i="4"/>
  <c r="AD625" i="4"/>
  <c r="AC625" i="4"/>
  <c r="AD205" i="4"/>
  <c r="AC205" i="4"/>
  <c r="AD322" i="4"/>
  <c r="AC322" i="4"/>
  <c r="AD468" i="4"/>
  <c r="AC468" i="4"/>
  <c r="AD304" i="4"/>
  <c r="AC304" i="4"/>
  <c r="AD339" i="4"/>
  <c r="AC339" i="4"/>
  <c r="AD247" i="4"/>
  <c r="AC247" i="4"/>
  <c r="AD48" i="4"/>
  <c r="AC48" i="4"/>
  <c r="AD350" i="4"/>
  <c r="AC350" i="4"/>
  <c r="AD264" i="4"/>
  <c r="AC264" i="4"/>
  <c r="AD547" i="4"/>
  <c r="AC547" i="4"/>
  <c r="AD349" i="4"/>
  <c r="AC349" i="4"/>
  <c r="AD511" i="4"/>
  <c r="AC511" i="4"/>
  <c r="AD20" i="4"/>
  <c r="AC20" i="4"/>
  <c r="AD480" i="4"/>
  <c r="AC480" i="4"/>
  <c r="AD19" i="4"/>
  <c r="AC19" i="4"/>
  <c r="AD381" i="4"/>
  <c r="AC381" i="4"/>
  <c r="AD255" i="4"/>
  <c r="AC255" i="4"/>
  <c r="AD70" i="4"/>
  <c r="AC70" i="4"/>
  <c r="AD149" i="4"/>
  <c r="AC149" i="4"/>
  <c r="AD442" i="4"/>
  <c r="AC442" i="4"/>
  <c r="AD546" i="4"/>
  <c r="AC546" i="4"/>
  <c r="AD303" i="4"/>
  <c r="AC303" i="4"/>
  <c r="AD146" i="4"/>
  <c r="AC146" i="4"/>
  <c r="AD47" i="4"/>
  <c r="AC47" i="4"/>
  <c r="AD364" i="4"/>
  <c r="AC364" i="4"/>
  <c r="AD635" i="4"/>
  <c r="AC635" i="4"/>
  <c r="AD363" i="4"/>
  <c r="AC363" i="4"/>
  <c r="AD332" i="4"/>
  <c r="AC332" i="4"/>
  <c r="AD310" i="4"/>
  <c r="AC310" i="4"/>
  <c r="AD57" i="4"/>
  <c r="AC57" i="4"/>
  <c r="AD357" i="4"/>
  <c r="AC357" i="4"/>
  <c r="AD377" i="4"/>
  <c r="AC377" i="4"/>
  <c r="AD545" i="4"/>
  <c r="AC545" i="4"/>
  <c r="AD494" i="4"/>
  <c r="AC494" i="4"/>
  <c r="AD338" i="4"/>
  <c r="AC338" i="4"/>
  <c r="AD113" i="4"/>
  <c r="AC113" i="4"/>
  <c r="AD112" i="4"/>
  <c r="AC112" i="4"/>
  <c r="AD191" i="4"/>
  <c r="AC191" i="4"/>
  <c r="AD458" i="4"/>
  <c r="AC458" i="4"/>
  <c r="AD665" i="4"/>
  <c r="AC665" i="4"/>
  <c r="AD710" i="4"/>
  <c r="AC710" i="4"/>
  <c r="AD36" i="4"/>
  <c r="AC36" i="4"/>
  <c r="AD128" i="4"/>
  <c r="AC128" i="4"/>
  <c r="AD608" i="4"/>
  <c r="AC608" i="4"/>
  <c r="AD731" i="4"/>
  <c r="AC731" i="4"/>
  <c r="AD302" i="4"/>
  <c r="AC302" i="4"/>
  <c r="AD376" i="4"/>
  <c r="AC376" i="4"/>
  <c r="AD407" i="4"/>
  <c r="AC407" i="4"/>
  <c r="AD348" i="4"/>
  <c r="AC348" i="4"/>
  <c r="AD254" i="4"/>
  <c r="AC254" i="4"/>
  <c r="AD527" i="4"/>
  <c r="AC527" i="4"/>
  <c r="AD35" i="4"/>
  <c r="AC35" i="4"/>
  <c r="AD664" i="4"/>
  <c r="AC664" i="4"/>
  <c r="AD69" i="4"/>
  <c r="AC69" i="4"/>
  <c r="AD553" i="4"/>
  <c r="AC553" i="4"/>
  <c r="AD544" i="4"/>
  <c r="AC544" i="4"/>
  <c r="AD68" i="4"/>
  <c r="AC68" i="4"/>
  <c r="AD227" i="4"/>
  <c r="AC227" i="4"/>
  <c r="AD653" i="4"/>
  <c r="AC653" i="4"/>
  <c r="AD673" i="4"/>
  <c r="AC673" i="4"/>
  <c r="AD165" i="4"/>
  <c r="AC165" i="4"/>
  <c r="AD543" i="4"/>
  <c r="AC543" i="4"/>
  <c r="AD587" i="4"/>
  <c r="AC587" i="4"/>
  <c r="AD375" i="4"/>
  <c r="AC375" i="4"/>
  <c r="AD337" i="4"/>
  <c r="AC337" i="4"/>
  <c r="AD663" i="4"/>
  <c r="AC663" i="4"/>
  <c r="AD246" i="4"/>
  <c r="AC246" i="4"/>
  <c r="AD87" i="4"/>
  <c r="AC87" i="4"/>
  <c r="AD7" i="4"/>
  <c r="AC7" i="4"/>
  <c r="AD493" i="4"/>
  <c r="AC493" i="4"/>
  <c r="AD301" i="4"/>
  <c r="AC301" i="4"/>
  <c r="AD730" i="4"/>
  <c r="AC730" i="4"/>
  <c r="AD433" i="4"/>
  <c r="AC433" i="4"/>
  <c r="AD685" i="4"/>
  <c r="AC685" i="4"/>
  <c r="AD92" i="4"/>
  <c r="AC92" i="4"/>
  <c r="AD391" i="4"/>
  <c r="AC391" i="4"/>
  <c r="AD502" i="4"/>
  <c r="AC502" i="4"/>
  <c r="AD510" i="4"/>
  <c r="AC510" i="4"/>
  <c r="AD56" i="4"/>
  <c r="AC56" i="4"/>
  <c r="AD492" i="4"/>
  <c r="AC492" i="4"/>
  <c r="AD390" i="4"/>
  <c r="AC390" i="4"/>
  <c r="AD743" i="4"/>
  <c r="AC743" i="4"/>
  <c r="AD26" i="4"/>
  <c r="AC26" i="4"/>
  <c r="AE26" i="4" s="1"/>
  <c r="AD672" i="4"/>
  <c r="AC672" i="4"/>
  <c r="AD520" i="4"/>
  <c r="AC520" i="4"/>
  <c r="AD552" i="4"/>
  <c r="AC552" i="4"/>
  <c r="AD226" i="4"/>
  <c r="AC226" i="4"/>
  <c r="AD286" i="4"/>
  <c r="AC286" i="4"/>
  <c r="AD178" i="4"/>
  <c r="AC178" i="4"/>
  <c r="AD46" i="4"/>
  <c r="AC46" i="4"/>
  <c r="AD671" i="4"/>
  <c r="AC671" i="4"/>
  <c r="AD91" i="4"/>
  <c r="AC91" i="4"/>
  <c r="AD232" i="4"/>
  <c r="AC232" i="4"/>
  <c r="AD139" i="4"/>
  <c r="AC139" i="4"/>
  <c r="AD145" i="4"/>
  <c r="AC145" i="4"/>
  <c r="AD647" i="4"/>
  <c r="AC647" i="4"/>
  <c r="AD691" i="4"/>
  <c r="AC691" i="4"/>
  <c r="AD761" i="4"/>
  <c r="AC761" i="4"/>
  <c r="AD486" i="4"/>
  <c r="AC486" i="4"/>
  <c r="AD679" i="4"/>
  <c r="AC679" i="4"/>
  <c r="AD184" i="4"/>
  <c r="AC184" i="4"/>
  <c r="AD118" i="4"/>
  <c r="AC118" i="4"/>
  <c r="AD573" i="4"/>
  <c r="AC573" i="4"/>
  <c r="AD285" i="4"/>
  <c r="AC285" i="4"/>
  <c r="AD331" i="4"/>
  <c r="AC331" i="4"/>
  <c r="AD336" i="4"/>
  <c r="AC336" i="4"/>
  <c r="AD309" i="4"/>
  <c r="AC309" i="4"/>
  <c r="AD485" i="4"/>
  <c r="AC485" i="4"/>
  <c r="AD581" i="4"/>
  <c r="AC581" i="4"/>
  <c r="AD729" i="4"/>
  <c r="AC729" i="4"/>
  <c r="AD123" i="4"/>
  <c r="AC123" i="4"/>
  <c r="AD709" i="4"/>
  <c r="AC709" i="4"/>
  <c r="AD262" i="4"/>
  <c r="AC262" i="4"/>
  <c r="AD432" i="4"/>
  <c r="AC432" i="4"/>
  <c r="AD98" i="4"/>
  <c r="AC98" i="4"/>
  <c r="AD624" i="4"/>
  <c r="AC624" i="4"/>
  <c r="AD580" i="4"/>
  <c r="AC580" i="4"/>
  <c r="AD300" i="4"/>
  <c r="AC300" i="4"/>
  <c r="AD562" i="4"/>
  <c r="AC562" i="4"/>
  <c r="AD684" i="4"/>
  <c r="AC684" i="4"/>
  <c r="AD742" i="4"/>
  <c r="AC742" i="4"/>
  <c r="AD542" i="4"/>
  <c r="AC542" i="4"/>
  <c r="AD362" i="4"/>
  <c r="AC362" i="4"/>
  <c r="AD722" i="4"/>
  <c r="AC722" i="4"/>
  <c r="AD45" i="4"/>
  <c r="AC45" i="4"/>
  <c r="AD33" i="4"/>
  <c r="AC33" i="4"/>
  <c r="AD662" i="4"/>
  <c r="AC662" i="4"/>
  <c r="AD531" i="4"/>
  <c r="AC531" i="4"/>
  <c r="AD447" i="4"/>
  <c r="AC447" i="4"/>
  <c r="AD441" i="4"/>
  <c r="AC441" i="4"/>
  <c r="AD111" i="4"/>
  <c r="AC111" i="4"/>
  <c r="AD204" i="4"/>
  <c r="AC204" i="4"/>
  <c r="AD467" i="4"/>
  <c r="AC467" i="4"/>
  <c r="AD572" i="4"/>
  <c r="AC572" i="4"/>
  <c r="AD277" i="4"/>
  <c r="AC277" i="4"/>
  <c r="AD690" i="4"/>
  <c r="AC690" i="4"/>
  <c r="AD67" i="4"/>
  <c r="AC67" i="4"/>
  <c r="AD284" i="4"/>
  <c r="AC284" i="4"/>
  <c r="AD97" i="4"/>
  <c r="AC97" i="4"/>
  <c r="AD203" i="4"/>
  <c r="AC203" i="4"/>
  <c r="AD526" i="4"/>
  <c r="AC526" i="4"/>
  <c r="AD652" i="4"/>
  <c r="AC652" i="4"/>
  <c r="AD182" i="4"/>
  <c r="AC182" i="4"/>
  <c r="AD18" i="4"/>
  <c r="AC18" i="4"/>
  <c r="AD202" i="4"/>
  <c r="AC202" i="4"/>
  <c r="AD646" i="4"/>
  <c r="AC646" i="4"/>
  <c r="AD276" i="4"/>
  <c r="AC276" i="4"/>
  <c r="AD17" i="4"/>
  <c r="AC17" i="4"/>
  <c r="AD561" i="4"/>
  <c r="AC561" i="4"/>
  <c r="AD466" i="4"/>
  <c r="AC466" i="4"/>
  <c r="AD225" i="4"/>
  <c r="AC225" i="4"/>
  <c r="AD177" i="4"/>
  <c r="AC177" i="4"/>
  <c r="AD713" i="4"/>
  <c r="AC713" i="4"/>
  <c r="AD96" i="4"/>
  <c r="AC96" i="4"/>
  <c r="AD389" i="4"/>
  <c r="AC389" i="4"/>
  <c r="AD176" i="4"/>
  <c r="AC176" i="4"/>
  <c r="AD330" i="4"/>
  <c r="AC330" i="4"/>
  <c r="AD361" i="4"/>
  <c r="AC361" i="4"/>
  <c r="AD356" i="4"/>
  <c r="AC356" i="4"/>
  <c r="AD689" i="4"/>
  <c r="AC689" i="4"/>
  <c r="AD579" i="4"/>
  <c r="AC579" i="4"/>
  <c r="AD245" i="4"/>
  <c r="AC245" i="4"/>
  <c r="AD741" i="4"/>
  <c r="AC741" i="4"/>
  <c r="AD551" i="4"/>
  <c r="AC551" i="4"/>
  <c r="AD158" i="4"/>
  <c r="AC158" i="4"/>
  <c r="AD124" i="4"/>
  <c r="AC124" i="4"/>
  <c r="AD66" i="4"/>
  <c r="AC66" i="4"/>
  <c r="AD661" i="4"/>
  <c r="AC661" i="4"/>
  <c r="AD670" i="4"/>
  <c r="AC670" i="4"/>
  <c r="AD484" i="4"/>
  <c r="AC484" i="4"/>
  <c r="AD406" i="4"/>
  <c r="AC406" i="4"/>
  <c r="AD417" i="4"/>
  <c r="AC417" i="4"/>
  <c r="AD201" i="4"/>
  <c r="AC201" i="4"/>
  <c r="AD283" i="4"/>
  <c r="AC283" i="4"/>
  <c r="AD465" i="4"/>
  <c r="AC465" i="4"/>
  <c r="AD688" i="4"/>
  <c r="AC688" i="4"/>
  <c r="AD708" i="4"/>
  <c r="AC708" i="4"/>
  <c r="AD213" i="4"/>
  <c r="AC213" i="4"/>
  <c r="AD479" i="4"/>
  <c r="AC479" i="4"/>
  <c r="AD444" i="4"/>
  <c r="AC444" i="4"/>
  <c r="AD578" i="4"/>
  <c r="AC578" i="4"/>
  <c r="AD776" i="4"/>
  <c r="AC776" i="4"/>
  <c r="AD421" i="4"/>
  <c r="AC421" i="4"/>
  <c r="AD560" i="4"/>
  <c r="AC560" i="4"/>
  <c r="AD117" i="4"/>
  <c r="AC117" i="4"/>
  <c r="AD728" i="4"/>
  <c r="AC728" i="4"/>
  <c r="AD55" i="4"/>
  <c r="AC55" i="4"/>
  <c r="AD138" i="4"/>
  <c r="AC138" i="4"/>
  <c r="AD353" i="4"/>
  <c r="AC353" i="4"/>
  <c r="AD110" i="4"/>
  <c r="AC110" i="4"/>
  <c r="AD740" i="4"/>
  <c r="AC740" i="4"/>
  <c r="AD65" i="4"/>
  <c r="AC65" i="4"/>
  <c r="AD773" i="4"/>
  <c r="AC773" i="4"/>
  <c r="AD360" i="4"/>
  <c r="AC360" i="4"/>
  <c r="AD54" i="4"/>
  <c r="AC54" i="4"/>
  <c r="AD347" i="4"/>
  <c r="AC347" i="4"/>
  <c r="AD530" i="4"/>
  <c r="AC530" i="4"/>
  <c r="AD244" i="4"/>
  <c r="AC244" i="4"/>
  <c r="AD739" i="4"/>
  <c r="AC739" i="4"/>
  <c r="AD296" i="4"/>
  <c r="AC296" i="4"/>
  <c r="AD519" i="4"/>
  <c r="AC519" i="4"/>
  <c r="AD645" i="4"/>
  <c r="AC645" i="4"/>
  <c r="AD346" i="4"/>
  <c r="AC346" i="4"/>
  <c r="AE346" i="4" s="1"/>
  <c r="AD525" i="4"/>
  <c r="AC525" i="4"/>
  <c r="AD335" i="4"/>
  <c r="AC335" i="4"/>
  <c r="AD669" i="4"/>
  <c r="AC669" i="4"/>
  <c r="AD224" i="4"/>
  <c r="AC224" i="4"/>
  <c r="AD16" i="4"/>
  <c r="AC16" i="4"/>
  <c r="AD683" i="4"/>
  <c r="AC683" i="4"/>
  <c r="AD15" i="4"/>
  <c r="AC15" i="4"/>
  <c r="AD329" i="4"/>
  <c r="AC329" i="4"/>
  <c r="AE329" i="4" s="1"/>
  <c r="AD464" i="4"/>
  <c r="AC464" i="4"/>
  <c r="AD738" i="4"/>
  <c r="AC738" i="4"/>
  <c r="AD30" i="4"/>
  <c r="AC30" i="4"/>
  <c r="AD374" i="4"/>
  <c r="AC374" i="4"/>
  <c r="AD44" i="4"/>
  <c r="AC44" i="4"/>
  <c r="AD682" i="4"/>
  <c r="AC682" i="4"/>
  <c r="AD215" i="4"/>
  <c r="AC215" i="4"/>
  <c r="AD345" i="4"/>
  <c r="AC345" i="4"/>
  <c r="AD431" i="4"/>
  <c r="AC431" i="4"/>
  <c r="AD745" i="4"/>
  <c r="AC745" i="4"/>
  <c r="AD571" i="4"/>
  <c r="AC571" i="4"/>
  <c r="AD237" i="4"/>
  <c r="AC237" i="4"/>
  <c r="AD64" i="4"/>
  <c r="AC64" i="4"/>
  <c r="AD737" i="4"/>
  <c r="AC737" i="4"/>
  <c r="AD586" i="4"/>
  <c r="AC586" i="4"/>
  <c r="AD550" i="4"/>
  <c r="AC550" i="4"/>
  <c r="AD243" i="4"/>
  <c r="AC243" i="4"/>
  <c r="AB243" i="4"/>
  <c r="AD607" i="4"/>
  <c r="AC607" i="4"/>
  <c r="AD200" i="4"/>
  <c r="AC200" i="4"/>
  <c r="AB200" i="4"/>
  <c r="AD491" i="4"/>
  <c r="AC491" i="4"/>
  <c r="AD137" i="4"/>
  <c r="AC137" i="4"/>
  <c r="AB137" i="4"/>
  <c r="AD463" i="4"/>
  <c r="AC463" i="4"/>
  <c r="AD644" i="4"/>
  <c r="AC644" i="4"/>
  <c r="AB644" i="4"/>
  <c r="AD53" i="4"/>
  <c r="AC53" i="4"/>
  <c r="AD651" i="4"/>
  <c r="AC651" i="4"/>
  <c r="AB651" i="4"/>
  <c r="AD3" i="4"/>
  <c r="AC3" i="4"/>
  <c r="AD678" i="4"/>
  <c r="AC678" i="4"/>
  <c r="AB678" i="4"/>
  <c r="AD86" i="4"/>
  <c r="AC86" i="4"/>
  <c r="AD388" i="4"/>
  <c r="AC388" i="4"/>
  <c r="AB388" i="4"/>
  <c r="AD328" i="4"/>
  <c r="AC328" i="4"/>
  <c r="AD618" i="4"/>
  <c r="AC618" i="4"/>
  <c r="AB618" i="4"/>
  <c r="AD744" i="4"/>
  <c r="AC744" i="4"/>
  <c r="AD60" i="4"/>
  <c r="AC60" i="4"/>
  <c r="AB60" i="4"/>
  <c r="AD509" i="4"/>
  <c r="AC509" i="4"/>
  <c r="AD344" i="4"/>
  <c r="AC344" i="4"/>
  <c r="AB344" i="4"/>
  <c r="AD660" i="4"/>
  <c r="AC660" i="4"/>
  <c r="AD80" i="4"/>
  <c r="AC80" i="4"/>
  <c r="AB80" i="4"/>
  <c r="AD175" i="4"/>
  <c r="AC175" i="4"/>
  <c r="AD214" i="4"/>
  <c r="AC214" i="4"/>
  <c r="AB214" i="4"/>
  <c r="AD707" i="4"/>
  <c r="AC707" i="4"/>
  <c r="AD212" i="4"/>
  <c r="AC212" i="4"/>
  <c r="AD508" i="4"/>
  <c r="AC508" i="4"/>
  <c r="AB508" i="4"/>
  <c r="AD275" i="4"/>
  <c r="AC275" i="4"/>
  <c r="AD549" i="4"/>
  <c r="AC549" i="4"/>
  <c r="AB549" i="4"/>
  <c r="AD343" i="4"/>
  <c r="AC343" i="4"/>
  <c r="AD29" i="4"/>
  <c r="AC29" i="4"/>
  <c r="AD398" i="4"/>
  <c r="AC398" i="4"/>
  <c r="AB398" i="4"/>
  <c r="AD529" i="4"/>
  <c r="AC529" i="4"/>
  <c r="AD321" i="4"/>
  <c r="AC321" i="4"/>
  <c r="AD536" i="4"/>
  <c r="AC536" i="4"/>
  <c r="AB536" i="4"/>
  <c r="AD144" i="4"/>
  <c r="AC144" i="4"/>
  <c r="AD373" i="4"/>
  <c r="AC373" i="4"/>
  <c r="AB373" i="4"/>
  <c r="AD295" i="4"/>
  <c r="AC295" i="4"/>
  <c r="AD136" i="4"/>
  <c r="AC136" i="4"/>
  <c r="AB136" i="4"/>
  <c r="AD25" i="4"/>
  <c r="AC25" i="4"/>
  <c r="AD617" i="4"/>
  <c r="AC617" i="4"/>
  <c r="AB617" i="4"/>
  <c r="AD462" i="4"/>
  <c r="AC462" i="4"/>
  <c r="AD518" i="4"/>
  <c r="AC518" i="4"/>
  <c r="AB518" i="4"/>
  <c r="AD490" i="4"/>
  <c r="AC490" i="4"/>
  <c r="AD727" i="4"/>
  <c r="AC727" i="4"/>
  <c r="AB727" i="4"/>
  <c r="AD749" i="4"/>
  <c r="AC749" i="4"/>
  <c r="AD650" i="4"/>
  <c r="AC650" i="4"/>
  <c r="AB650" i="4"/>
  <c r="AD717" i="4"/>
  <c r="AC717" i="4"/>
  <c r="AD261" i="4"/>
  <c r="AC261" i="4"/>
  <c r="AB261" i="4"/>
  <c r="AD382" i="4"/>
  <c r="AC382" i="4"/>
  <c r="AB382" i="4"/>
  <c r="AD659" i="4"/>
  <c r="AC659" i="4"/>
  <c r="AD701" i="4"/>
  <c r="AC701" i="4"/>
  <c r="AB701" i="4"/>
  <c r="AD397" i="4"/>
  <c r="AC397" i="4"/>
  <c r="AB397" i="4"/>
  <c r="AD190" i="4"/>
  <c r="AC190" i="4"/>
  <c r="AD260" i="4"/>
  <c r="AC260" i="4"/>
  <c r="AD282" i="4"/>
  <c r="AC282" i="4"/>
  <c r="AB282" i="4"/>
  <c r="AD430" i="4"/>
  <c r="AC430" i="4"/>
  <c r="AD270" i="4"/>
  <c r="AC270" i="4"/>
  <c r="AB270" i="4"/>
  <c r="AD501" i="4"/>
  <c r="AC501" i="4"/>
  <c r="AD79" i="4"/>
  <c r="AC79" i="4"/>
  <c r="AB79" i="4"/>
  <c r="AD721" i="4"/>
  <c r="AC721" i="4"/>
  <c r="AD104" i="4"/>
  <c r="AC104" i="4"/>
  <c r="AB104" i="4"/>
  <c r="AD135" i="4"/>
  <c r="AC135" i="4"/>
  <c r="AD320" i="4"/>
  <c r="AC320" i="4"/>
  <c r="AB320" i="4"/>
  <c r="AD78" i="4"/>
  <c r="AC78" i="4"/>
  <c r="AD52" i="4"/>
  <c r="AC52" i="4"/>
  <c r="AB52" i="4"/>
  <c r="AD236" i="4"/>
  <c r="AC236" i="4"/>
  <c r="AD51" i="4"/>
  <c r="AC51" i="4"/>
  <c r="AB51" i="4"/>
  <c r="AD211" i="4"/>
  <c r="AC211" i="4"/>
  <c r="AD420" i="4"/>
  <c r="AC420" i="4"/>
  <c r="AB420" i="4"/>
  <c r="AD174" i="4"/>
  <c r="AC174" i="4"/>
  <c r="AD372" i="4"/>
  <c r="AC372" i="4"/>
  <c r="AB372" i="4"/>
  <c r="AD726" i="4"/>
  <c r="AC726" i="4"/>
  <c r="AD134" i="4"/>
  <c r="AC134" i="4"/>
  <c r="AB134" i="4"/>
  <c r="AD541" i="4"/>
  <c r="AC541" i="4"/>
  <c r="AD429" i="4"/>
  <c r="AC429" i="4"/>
  <c r="AB429" i="4"/>
  <c r="AD760" i="4"/>
  <c r="AC760" i="4"/>
  <c r="AD606" i="4"/>
  <c r="AC606" i="4"/>
  <c r="AB606" i="4"/>
  <c r="AD199" i="4"/>
  <c r="AC199" i="4"/>
  <c r="AD314" i="4"/>
  <c r="AC314" i="4"/>
  <c r="AB314" i="4"/>
  <c r="AD263" i="4"/>
  <c r="AC263" i="4"/>
  <c r="AD457" i="4"/>
  <c r="AC457" i="4"/>
  <c r="AB457" i="4"/>
  <c r="AD623" i="4"/>
  <c r="AC623" i="4"/>
  <c r="AD109" i="4"/>
  <c r="AC109" i="4"/>
  <c r="AB109" i="4"/>
  <c r="AD294" i="4"/>
  <c r="AC294" i="4"/>
  <c r="AD772" i="4"/>
  <c r="AC772" i="4"/>
  <c r="AB772" i="4"/>
  <c r="AD771" i="4"/>
  <c r="AC771" i="4"/>
  <c r="AD500" i="4"/>
  <c r="AC500" i="4"/>
  <c r="AB500" i="4"/>
  <c r="AD656" i="4"/>
  <c r="AC656" i="4"/>
  <c r="AD770" i="4"/>
  <c r="AC770" i="4"/>
  <c r="AB770" i="4"/>
  <c r="AD677" i="4"/>
  <c r="AC677" i="4"/>
  <c r="AD405" i="4"/>
  <c r="AC405" i="4"/>
  <c r="AB405" i="4"/>
  <c r="AD559" i="4"/>
  <c r="AC559" i="4"/>
  <c r="AD281" i="4"/>
  <c r="AC281" i="4"/>
  <c r="AB281" i="4"/>
  <c r="AD186" i="4"/>
  <c r="AC186" i="4"/>
  <c r="AD223" i="4"/>
  <c r="AC223" i="4"/>
  <c r="AB223" i="4"/>
  <c r="AD570" i="4"/>
  <c r="AC570" i="4"/>
  <c r="AD259" i="4"/>
  <c r="AC259" i="4"/>
  <c r="AB259" i="4"/>
  <c r="AD759" i="4"/>
  <c r="AC759" i="4"/>
  <c r="AD222" i="4"/>
  <c r="AC222" i="4"/>
  <c r="AB222" i="4"/>
  <c r="AD371" i="4"/>
  <c r="AC371" i="4"/>
  <c r="AD605" i="4"/>
  <c r="AC605" i="4"/>
  <c r="AB605" i="4"/>
  <c r="AD643" i="4"/>
  <c r="AC643" i="4"/>
  <c r="AD108" i="4"/>
  <c r="AC108" i="4"/>
  <c r="AB108" i="4"/>
  <c r="AD517" i="4"/>
  <c r="AC517" i="4"/>
  <c r="AD157" i="4"/>
  <c r="AC157" i="4"/>
  <c r="AB157" i="4"/>
  <c r="AD499" i="4"/>
  <c r="AC499" i="4"/>
  <c r="AD775" i="4"/>
  <c r="AC775" i="4"/>
  <c r="AB775" i="4"/>
  <c r="AD577" i="4"/>
  <c r="AC577" i="4"/>
  <c r="AD396" i="4"/>
  <c r="AC396" i="4"/>
  <c r="AB396" i="4"/>
  <c r="AD95" i="4"/>
  <c r="AC95" i="4"/>
  <c r="AD461" i="4"/>
  <c r="AC461" i="4"/>
  <c r="AB461" i="4"/>
  <c r="AD419" i="4"/>
  <c r="AC419" i="4"/>
  <c r="AD706" i="4"/>
  <c r="AC706" i="4"/>
  <c r="AB706" i="4"/>
  <c r="AD85" i="4"/>
  <c r="AC85" i="4"/>
  <c r="AD14" i="4"/>
  <c r="AC14" i="4"/>
  <c r="AD231" i="4"/>
  <c r="AC231" i="4"/>
  <c r="AB231" i="4"/>
  <c r="AD28" i="4"/>
  <c r="AC28" i="4"/>
  <c r="AD471" i="4"/>
  <c r="AC471" i="4"/>
  <c r="AB471" i="4"/>
  <c r="AD528" i="4"/>
  <c r="AC528" i="4"/>
  <c r="AB528" i="4"/>
  <c r="AD43" i="4"/>
  <c r="AC43" i="4"/>
  <c r="AD489" i="4"/>
  <c r="AC489" i="4"/>
  <c r="AB489" i="4"/>
  <c r="AD274" i="4"/>
  <c r="AC274" i="4"/>
  <c r="AD537" i="4"/>
  <c r="AC537" i="4"/>
  <c r="AB537" i="4"/>
  <c r="AD230" i="4"/>
  <c r="AC230" i="4"/>
  <c r="AD642" i="4"/>
  <c r="AC642" i="4"/>
  <c r="AB642" i="4"/>
  <c r="AD42" i="4"/>
  <c r="AC42" i="4"/>
  <c r="AD705" i="4"/>
  <c r="AC705" i="4"/>
  <c r="AB705" i="4"/>
  <c r="AD370" i="4"/>
  <c r="AC370" i="4"/>
  <c r="AB370" i="4"/>
  <c r="AD720" i="4"/>
  <c r="AC720" i="4"/>
  <c r="AD736" i="4"/>
  <c r="AC736" i="4"/>
  <c r="AB736" i="4"/>
  <c r="AD769" i="4"/>
  <c r="AC769" i="4"/>
  <c r="AD516" i="4"/>
  <c r="AC516" i="4"/>
  <c r="AB516" i="4"/>
  <c r="AD641" i="4"/>
  <c r="AC641" i="4"/>
  <c r="AD173" i="4"/>
  <c r="AC173" i="4"/>
  <c r="AB173" i="4"/>
  <c r="AD558" i="4"/>
  <c r="AC558" i="4"/>
  <c r="AD293" i="4"/>
  <c r="AC293" i="4"/>
  <c r="AB293" i="4"/>
  <c r="AD172" i="4"/>
  <c r="AC172" i="4"/>
  <c r="AD313" i="4"/>
  <c r="AC313" i="4"/>
  <c r="AB313" i="4"/>
  <c r="AD557" i="4"/>
  <c r="AC557" i="4"/>
  <c r="AD155" i="4"/>
  <c r="AC155" i="4"/>
  <c r="AB155" i="4"/>
  <c r="AD634" i="4"/>
  <c r="AC634" i="4"/>
  <c r="AD198" i="4"/>
  <c r="AC198" i="4"/>
  <c r="AB198" i="4"/>
  <c r="AD676" i="4"/>
  <c r="AC676" i="4"/>
  <c r="AD404" i="4"/>
  <c r="AC404" i="4"/>
  <c r="AB404" i="4"/>
  <c r="AD622" i="4"/>
  <c r="AC622" i="4"/>
  <c r="AD719" i="4"/>
  <c r="AC719" i="4"/>
  <c r="AB719" i="4"/>
  <c r="AD540" i="4"/>
  <c r="AC540" i="4"/>
  <c r="AD585" i="4"/>
  <c r="AC585" i="4"/>
  <c r="AB585" i="4"/>
  <c r="AD446" i="4"/>
  <c r="AC446" i="4"/>
  <c r="AD748" i="4"/>
  <c r="AC748" i="4"/>
  <c r="AB748" i="4"/>
  <c r="AD412" i="4"/>
  <c r="AC412" i="4"/>
  <c r="AD13" i="4"/>
  <c r="AC13" i="4"/>
  <c r="AB13" i="4"/>
  <c r="AD90" i="4"/>
  <c r="AC90" i="4"/>
  <c r="AD210" i="4"/>
  <c r="AC210" i="4"/>
  <c r="AB210" i="4"/>
  <c r="AD380" i="4"/>
  <c r="AC380" i="4"/>
  <c r="AD197" i="4"/>
  <c r="AC197" i="4"/>
  <c r="AB197" i="4"/>
  <c r="AD133" i="4"/>
  <c r="AC133" i="4"/>
  <c r="AD604" i="4"/>
  <c r="AC604" i="4"/>
  <c r="AB604" i="4"/>
  <c r="AD603" i="4"/>
  <c r="AC603" i="4"/>
  <c r="AD218" i="4"/>
  <c r="AC218" i="4"/>
  <c r="AB218" i="4"/>
  <c r="AD292" i="4"/>
  <c r="AC292" i="4"/>
  <c r="AD312" i="4"/>
  <c r="AC312" i="4"/>
  <c r="AB312" i="4"/>
  <c r="AD334" i="4"/>
  <c r="AC334" i="4"/>
  <c r="AD253" i="4"/>
  <c r="AC253" i="4"/>
  <c r="AB253" i="4"/>
  <c r="AD280" i="4"/>
  <c r="AC280" i="4"/>
  <c r="AD411" i="4"/>
  <c r="AC411" i="4"/>
  <c r="AB411" i="4"/>
  <c r="AD498" i="4"/>
  <c r="AC498" i="4"/>
  <c r="AD640" i="4"/>
  <c r="AC640" i="4"/>
  <c r="AB640" i="4"/>
  <c r="AD616" i="4"/>
  <c r="AC616" i="4"/>
  <c r="AD291" i="4"/>
  <c r="AC291" i="4"/>
  <c r="AB291" i="4"/>
  <c r="AD507" i="4"/>
  <c r="AC507" i="4"/>
  <c r="AD196" i="4"/>
  <c r="AC196" i="4"/>
  <c r="AB196" i="4"/>
  <c r="AD704" i="4"/>
  <c r="AC704" i="4"/>
  <c r="AD460" i="4"/>
  <c r="AC460" i="4"/>
  <c r="AB460" i="4"/>
  <c r="AD94" i="4"/>
  <c r="AC94" i="4"/>
  <c r="AD599" i="4"/>
  <c r="AC599" i="4"/>
  <c r="AB599" i="4"/>
  <c r="AD127" i="4"/>
  <c r="AC127" i="4"/>
  <c r="AD735" i="4"/>
  <c r="AC735" i="4"/>
  <c r="AB735" i="4"/>
  <c r="AD440" i="4"/>
  <c r="AC440" i="4"/>
  <c r="AD308" i="4"/>
  <c r="AC308" i="4"/>
  <c r="AB308" i="4"/>
  <c r="AD598" i="4"/>
  <c r="AC598" i="4"/>
  <c r="AD700" i="4"/>
  <c r="AC700" i="4"/>
  <c r="AB700" i="4"/>
  <c r="AD699" i="4"/>
  <c r="AC699" i="4"/>
  <c r="AD327" i="4"/>
  <c r="AC327" i="4"/>
  <c r="AB327" i="4"/>
  <c r="AD734" i="4"/>
  <c r="AC734" i="4"/>
  <c r="AD217" i="4"/>
  <c r="AC217" i="4"/>
  <c r="AB217" i="4"/>
  <c r="AD615" i="4"/>
  <c r="AC615" i="4"/>
  <c r="AD488" i="4"/>
  <c r="AC488" i="4"/>
  <c r="AB488" i="4"/>
  <c r="AD556" i="4"/>
  <c r="AC556" i="4"/>
  <c r="AD12" i="4"/>
  <c r="AC12" i="4"/>
  <c r="AB12" i="4"/>
  <c r="AD148" i="4"/>
  <c r="AC148" i="4"/>
  <c r="AD319" i="4"/>
  <c r="AC319" i="4"/>
  <c r="AB319" i="4"/>
  <c r="AD258" i="4"/>
  <c r="AC258" i="4"/>
  <c r="AD633" i="4"/>
  <c r="AC633" i="4"/>
  <c r="AB633" i="4"/>
  <c r="AD50" i="4"/>
  <c r="AC50" i="4"/>
  <c r="AD639" i="4"/>
  <c r="AC639" i="4"/>
  <c r="AB639" i="4"/>
  <c r="AD638" i="4"/>
  <c r="AC638" i="4"/>
  <c r="AD725" i="4"/>
  <c r="AC725" i="4"/>
  <c r="AB725" i="4"/>
  <c r="AD614" i="4"/>
  <c r="AC614" i="4"/>
  <c r="AD6" i="4"/>
  <c r="AC6" i="4"/>
  <c r="AB6" i="4"/>
  <c r="AD637" i="4"/>
  <c r="AC637" i="4"/>
  <c r="AD712" i="4"/>
  <c r="AC712" i="4"/>
  <c r="AB712" i="4"/>
  <c r="AD195" i="4"/>
  <c r="AC195" i="4"/>
  <c r="AD77" i="4"/>
  <c r="AC77" i="4"/>
  <c r="AD497" i="4"/>
  <c r="AC497" i="4"/>
  <c r="AB497" i="4"/>
  <c r="AD352" i="4"/>
  <c r="AC352" i="4"/>
  <c r="AD194" i="4"/>
  <c r="AC194" i="4"/>
  <c r="AB194" i="4"/>
  <c r="AD41" i="4"/>
  <c r="AC41" i="4"/>
  <c r="AD49" i="4"/>
  <c r="AC49" i="4"/>
  <c r="AB49" i="4"/>
  <c r="AD698" i="4"/>
  <c r="AC698" i="4"/>
  <c r="AD632" i="4"/>
  <c r="AC632" i="4"/>
  <c r="AB632" i="4"/>
  <c r="AD439" i="4"/>
  <c r="AC439" i="4"/>
  <c r="AB439" i="4"/>
  <c r="AD359" i="4"/>
  <c r="AC359" i="4"/>
  <c r="AD428" i="4"/>
  <c r="AC428" i="4"/>
  <c r="AB428" i="4"/>
  <c r="AD478" i="4"/>
  <c r="AC478" i="4"/>
  <c r="AD477" i="4"/>
  <c r="AC477" i="4"/>
  <c r="AD427" i="4"/>
  <c r="AC427" i="4"/>
  <c r="AB427" i="4"/>
  <c r="AD703" i="4"/>
  <c r="AC703" i="4"/>
  <c r="AD164" i="4"/>
  <c r="AC164" i="4"/>
  <c r="AB164" i="4"/>
  <c r="AD675" i="4"/>
  <c r="AC675" i="4"/>
  <c r="AD273" i="4"/>
  <c r="AC273" i="4"/>
  <c r="AB273" i="4"/>
  <c r="AD410" i="4"/>
  <c r="AC410" i="4"/>
  <c r="AD216" i="4"/>
  <c r="AC216" i="4"/>
  <c r="AD171" i="4"/>
  <c r="AC171" i="4"/>
  <c r="AB171" i="4"/>
  <c r="AD318" i="4"/>
  <c r="AC318" i="4"/>
  <c r="AD649" i="4"/>
  <c r="AC649" i="4"/>
  <c r="AB649" i="4"/>
  <c r="AD403" i="4"/>
  <c r="AC403" i="4"/>
  <c r="AD483" i="4"/>
  <c r="AC483" i="4"/>
  <c r="AB483" i="4"/>
  <c r="AD163" i="4"/>
  <c r="AC163" i="4"/>
  <c r="AD235" i="4"/>
  <c r="AC235" i="4"/>
  <c r="AB235" i="4"/>
  <c r="AD103" i="4"/>
  <c r="AC103" i="4"/>
  <c r="AD621" i="4"/>
  <c r="AC621" i="4"/>
  <c r="AB621" i="4"/>
  <c r="AD102" i="4"/>
  <c r="AC102" i="4"/>
  <c r="AD768" i="4"/>
  <c r="AC768" i="4"/>
  <c r="AB768" i="4"/>
  <c r="AD456" i="4"/>
  <c r="AC456" i="4"/>
  <c r="AD189" i="4"/>
  <c r="AC189" i="4"/>
  <c r="AB189" i="4"/>
  <c r="AD143" i="4"/>
  <c r="AC143" i="4"/>
  <c r="AD40" i="4"/>
  <c r="AC40" i="4"/>
  <c r="AB40" i="4"/>
  <c r="AD307" i="4"/>
  <c r="AC307" i="4"/>
  <c r="AD482" i="4"/>
  <c r="AC482" i="4"/>
  <c r="AB482" i="4"/>
  <c r="AD697" i="4"/>
  <c r="AC697" i="4"/>
  <c r="AB697" i="4"/>
  <c r="AD229" i="4"/>
  <c r="AC229" i="4"/>
  <c r="AD476" i="4"/>
  <c r="AC476" i="4"/>
  <c r="AB476" i="4"/>
  <c r="AD351" i="4"/>
  <c r="AC351" i="4"/>
  <c r="AD24" i="4"/>
  <c r="AC24" i="4"/>
  <c r="AB24" i="4"/>
  <c r="AD668" i="4"/>
  <c r="AC668" i="4"/>
  <c r="AD455" i="4"/>
  <c r="AC455" i="4"/>
  <c r="AB455" i="4"/>
  <c r="AD496" i="4"/>
  <c r="AC496" i="4"/>
  <c r="AD279" i="4"/>
  <c r="AC279" i="4"/>
  <c r="AB279" i="4"/>
  <c r="AD290" i="4"/>
  <c r="AC290" i="4"/>
  <c r="AD631" i="4"/>
  <c r="AC631" i="4"/>
  <c r="AB631" i="4"/>
  <c r="AD355" i="4"/>
  <c r="AC355" i="4"/>
  <c r="AD426" i="4"/>
  <c r="AC426" i="4"/>
  <c r="AB426" i="4"/>
  <c r="AD181" i="4"/>
  <c r="AC181" i="4"/>
  <c r="AD317" i="4"/>
  <c r="AC317" i="4"/>
  <c r="AB317" i="4"/>
  <c r="AD593" i="4"/>
  <c r="AC593" i="4"/>
  <c r="AD613" i="4"/>
  <c r="AC613" i="4"/>
  <c r="AB613" i="4"/>
  <c r="AD597" i="4"/>
  <c r="AC597" i="4"/>
  <c r="AD602" i="4"/>
  <c r="AC602" i="4"/>
  <c r="AB602" i="4"/>
  <c r="AD539" i="4"/>
  <c r="AC539" i="4"/>
  <c r="AD241" i="4"/>
  <c r="AC241" i="4"/>
  <c r="AB241" i="4"/>
  <c r="AD681" i="4"/>
  <c r="AC681" i="4"/>
  <c r="AD454" i="4"/>
  <c r="AC454" i="4"/>
  <c r="AB454" i="4"/>
  <c r="AD751" i="4"/>
  <c r="AC751" i="4"/>
  <c r="AD234" i="4"/>
  <c r="AC234" i="4"/>
  <c r="AB234" i="4"/>
  <c r="AD387" i="4"/>
  <c r="AC387" i="4"/>
  <c r="AD333" i="4"/>
  <c r="AC333" i="4"/>
  <c r="AB333" i="4"/>
  <c r="AD453" i="4"/>
  <c r="AC453" i="4"/>
  <c r="AD379" i="4"/>
  <c r="AC379" i="4"/>
  <c r="AB379" i="4"/>
  <c r="AD416" i="4"/>
  <c r="AC416" i="4"/>
  <c r="AD326" i="4"/>
  <c r="AC326" i="4"/>
  <c r="AB326" i="4"/>
  <c r="AE326" i="4" s="1"/>
  <c r="AD342" i="4"/>
  <c r="AC342" i="4"/>
  <c r="AD630" i="4"/>
  <c r="AC630" i="4"/>
  <c r="AB630" i="4"/>
  <c r="AD23" i="4"/>
  <c r="AC23" i="4"/>
  <c r="AD242" i="4"/>
  <c r="AC242" i="4"/>
  <c r="AB242" i="4"/>
  <c r="AD132" i="4"/>
  <c r="AC132" i="4"/>
  <c r="AD193" i="4"/>
  <c r="AC193" i="4"/>
  <c r="AB193" i="4"/>
  <c r="AD438" i="4"/>
  <c r="AC438" i="4"/>
  <c r="AD437" i="4"/>
  <c r="AC437" i="4"/>
  <c r="AB437" i="4"/>
  <c r="AD470" i="4"/>
  <c r="AC470" i="4"/>
  <c r="AB470" i="4"/>
  <c r="AD711" i="4"/>
  <c r="AC711" i="4"/>
  <c r="AD395" i="4"/>
  <c r="AC395" i="4"/>
  <c r="AB395" i="4"/>
  <c r="AD452" i="4"/>
  <c r="AC452" i="4"/>
  <c r="AD299" i="4"/>
  <c r="AC299" i="4"/>
  <c r="AB299" i="4"/>
  <c r="AD369" i="4"/>
  <c r="AC369" i="4"/>
  <c r="AD162" i="4"/>
  <c r="AC162" i="4"/>
  <c r="AB162" i="4"/>
  <c r="AD122" i="4"/>
  <c r="AC122" i="4"/>
  <c r="AD612" i="4"/>
  <c r="AC612" i="4"/>
  <c r="AB612" i="4"/>
  <c r="AD170" i="4"/>
  <c r="AC170" i="4"/>
  <c r="AD278" i="4"/>
  <c r="AC278" i="4"/>
  <c r="AB278" i="4"/>
  <c r="AE278" i="4" s="1"/>
  <c r="AD758" i="4"/>
  <c r="AC758" i="4"/>
  <c r="AD636" i="4"/>
  <c r="AC636" i="4"/>
  <c r="AB636" i="4"/>
  <c r="AD402" i="4"/>
  <c r="AC402" i="4"/>
  <c r="AD252" i="4"/>
  <c r="AC252" i="4"/>
  <c r="AB252" i="4"/>
  <c r="AD289" i="4"/>
  <c r="AC289" i="4"/>
  <c r="AB289" i="4"/>
  <c r="AD418" i="4"/>
  <c r="AC418" i="4"/>
  <c r="AD121" i="4"/>
  <c r="AC121" i="4"/>
  <c r="AB121" i="4"/>
  <c r="AD774" i="4"/>
  <c r="AC774" i="4"/>
  <c r="AE774" i="4" s="1"/>
  <c r="AD76" i="4"/>
  <c r="AC76" i="4"/>
  <c r="AB76" i="4"/>
  <c r="AD757" i="4"/>
  <c r="AC757" i="4"/>
  <c r="AD75" i="4"/>
  <c r="AC75" i="4"/>
  <c r="AB75" i="4"/>
  <c r="AD101" i="4"/>
  <c r="AC101" i="4"/>
  <c r="AD515" i="4"/>
  <c r="AC515" i="4"/>
  <c r="AB515" i="4"/>
  <c r="AD142" i="4"/>
  <c r="AC142" i="4"/>
  <c r="AD141" i="4"/>
  <c r="AC141" i="4"/>
  <c r="AB141" i="4"/>
  <c r="AD311" i="4"/>
  <c r="AC311" i="4"/>
  <c r="AE311" i="4" s="1"/>
  <c r="AD401" i="4"/>
  <c r="AC401" i="4"/>
  <c r="AB401" i="4"/>
  <c r="AD192" i="4"/>
  <c r="AC192" i="4"/>
  <c r="AD221" i="4"/>
  <c r="AC221" i="4"/>
  <c r="AB221" i="4"/>
  <c r="AE221" i="4" s="1"/>
  <c r="AD147" i="4"/>
  <c r="AC147" i="4"/>
  <c r="AD116" i="4"/>
  <c r="AC116" i="4"/>
  <c r="AB116" i="4"/>
  <c r="AD126" i="4"/>
  <c r="AC126" i="4"/>
  <c r="AD592" i="4"/>
  <c r="AC592" i="4"/>
  <c r="AB592" i="4"/>
  <c r="AD22" i="4"/>
  <c r="AC22" i="4"/>
  <c r="AD569" i="4"/>
  <c r="AC569" i="4"/>
  <c r="AB569" i="4"/>
  <c r="AD481" i="4"/>
  <c r="AC481" i="4"/>
  <c r="AD629" i="4"/>
  <c r="AC629" i="4"/>
  <c r="AB629" i="4"/>
  <c r="AD667" i="4"/>
  <c r="AC667" i="4"/>
  <c r="AD21" i="4"/>
  <c r="AC21" i="4"/>
  <c r="AB21" i="4"/>
  <c r="AD514" i="4"/>
  <c r="AC514" i="4"/>
  <c r="AD487" i="4"/>
  <c r="AC487" i="4"/>
  <c r="AB487" i="4"/>
  <c r="AD39" i="4"/>
  <c r="AC39" i="4"/>
  <c r="AE39" i="4" s="1"/>
  <c r="AD724" i="4"/>
  <c r="AC724" i="4"/>
  <c r="AB724" i="4"/>
  <c r="AD409" i="4"/>
  <c r="AC409" i="4"/>
  <c r="AD131" i="4"/>
  <c r="AC131" i="4"/>
  <c r="AB131" i="4"/>
  <c r="AD11" i="4"/>
  <c r="AC11" i="4"/>
  <c r="AD209" i="4"/>
  <c r="AC209" i="4"/>
  <c r="AB209" i="4"/>
  <c r="AD107" i="4"/>
  <c r="AC107" i="4"/>
  <c r="AD723" i="4"/>
  <c r="AC723" i="4"/>
  <c r="AB723" i="4"/>
  <c r="AD180" i="4"/>
  <c r="AC180" i="4"/>
  <c r="AE180" i="4" s="1"/>
  <c r="AD368" i="4"/>
  <c r="AC368" i="4"/>
  <c r="AB368" i="4"/>
  <c r="AD584" i="4"/>
  <c r="AC584" i="4"/>
  <c r="AD74" i="4"/>
  <c r="AC74" i="4"/>
  <c r="AB74" i="4"/>
  <c r="AD10" i="4"/>
  <c r="AC10" i="4"/>
  <c r="AD208" i="4"/>
  <c r="AC208" i="4"/>
  <c r="AB208" i="4"/>
  <c r="AD524" i="4"/>
  <c r="AC524" i="4"/>
  <c r="AD443" i="4"/>
  <c r="AC443" i="4"/>
  <c r="AB443" i="4"/>
  <c r="AD425" i="4"/>
  <c r="AC425" i="4"/>
  <c r="AE425" i="4" s="1"/>
  <c r="AD169" i="4"/>
  <c r="AC169" i="4"/>
  <c r="AB169" i="4"/>
  <c r="AD168" i="4"/>
  <c r="AC168" i="4"/>
  <c r="AD756" i="4"/>
  <c r="AC756" i="4"/>
  <c r="AB756" i="4"/>
  <c r="AE756" i="4" s="1"/>
  <c r="AD424" i="4"/>
  <c r="AC424" i="4"/>
  <c r="AD696" i="4"/>
  <c r="AC696" i="4"/>
  <c r="AB696" i="4"/>
  <c r="AD130" i="4"/>
  <c r="AC130" i="4"/>
  <c r="AD423" i="4"/>
  <c r="AC423" i="4"/>
  <c r="AD523" i="4"/>
  <c r="AC523" i="4"/>
  <c r="AB523" i="4"/>
  <c r="AD341" i="4"/>
  <c r="AC341" i="4"/>
  <c r="AD306" i="4"/>
  <c r="AC306" i="4"/>
  <c r="AB306" i="4"/>
  <c r="AD27" i="4"/>
  <c r="AC27" i="4"/>
  <c r="AD272" i="4"/>
  <c r="AC272" i="4"/>
  <c r="AB272" i="4"/>
  <c r="AD513" i="4"/>
  <c r="AC513" i="4"/>
  <c r="AE513" i="4" s="1"/>
  <c r="AD89" i="4"/>
  <c r="AC89" i="4"/>
  <c r="AB89" i="4"/>
  <c r="AD188" i="4"/>
  <c r="AC188" i="4"/>
  <c r="AD451" i="4"/>
  <c r="AC451" i="4"/>
  <c r="AB451" i="4"/>
  <c r="AE451" i="4" s="1"/>
  <c r="AD674" i="4"/>
  <c r="AC674" i="4"/>
  <c r="AD627" i="4"/>
  <c r="AC627" i="4"/>
  <c r="AB627" i="4"/>
  <c r="AD167" i="4"/>
  <c r="AC167" i="4"/>
  <c r="AD687" i="4"/>
  <c r="AC687" i="4"/>
  <c r="AB687" i="4"/>
  <c r="AD695" i="4"/>
  <c r="AC695" i="4"/>
  <c r="AD767" i="4"/>
  <c r="AC767" i="4"/>
  <c r="AB767" i="4"/>
  <c r="AD185" i="4"/>
  <c r="AC185" i="4"/>
  <c r="AD733" i="4"/>
  <c r="AC733" i="4"/>
  <c r="AB733" i="4"/>
  <c r="AD325" i="4"/>
  <c r="AC325" i="4"/>
  <c r="AD367" i="4"/>
  <c r="AC367" i="4"/>
  <c r="AB367" i="4"/>
  <c r="AD59" i="4"/>
  <c r="AC59" i="4"/>
  <c r="AD269" i="4"/>
  <c r="AC269" i="4"/>
  <c r="AB269" i="4"/>
  <c r="AD694" i="4"/>
  <c r="AC694" i="4"/>
  <c r="AE694" i="4" s="1"/>
  <c r="AD747" i="4"/>
  <c r="AC747" i="4"/>
  <c r="AB747" i="4"/>
  <c r="AD601" i="4"/>
  <c r="AC601" i="4"/>
  <c r="AD475" i="4"/>
  <c r="AC475" i="4"/>
  <c r="AB475" i="4"/>
  <c r="AD766" i="4"/>
  <c r="AC766" i="4"/>
  <c r="AD459" i="4"/>
  <c r="AC459" i="4"/>
  <c r="AB459" i="4"/>
  <c r="AD140" i="4"/>
  <c r="AC140" i="4"/>
  <c r="AD161" i="4"/>
  <c r="AC161" i="4"/>
  <c r="AB161" i="4"/>
  <c r="AD271" i="4"/>
  <c r="AC271" i="4"/>
  <c r="AE271" i="4" s="1"/>
  <c r="AD596" i="4"/>
  <c r="AC596" i="4"/>
  <c r="AB596" i="4"/>
  <c r="AD408" i="4"/>
  <c r="AC408" i="4"/>
  <c r="AD628" i="4"/>
  <c r="AC628" i="4"/>
  <c r="AB628" i="4"/>
  <c r="AD765" i="4"/>
  <c r="AC765" i="4"/>
  <c r="AD535" i="4"/>
  <c r="AC535" i="4"/>
  <c r="AB535" i="4"/>
  <c r="AD595" i="4"/>
  <c r="AC595" i="4"/>
  <c r="AD400" i="4"/>
  <c r="AC400" i="4"/>
  <c r="AB400" i="4"/>
  <c r="AD394" i="4"/>
  <c r="AC394" i="4"/>
  <c r="AE394" i="4" s="1"/>
  <c r="AD445" i="4"/>
  <c r="AC445" i="4"/>
  <c r="AB445" i="4"/>
  <c r="AD251" i="4"/>
  <c r="AC251" i="4"/>
  <c r="AD576" i="4"/>
  <c r="AC576" i="4"/>
  <c r="AB576" i="4"/>
  <c r="AE576" i="4" s="1"/>
  <c r="AD583" i="4"/>
  <c r="AC583" i="4"/>
  <c r="AD582" i="4"/>
  <c r="AC582" i="4"/>
  <c r="AB582" i="4"/>
  <c r="AD288" i="4"/>
  <c r="AC288" i="4"/>
  <c r="AD34" i="4"/>
  <c r="AC34" i="4"/>
  <c r="AB34" i="4"/>
  <c r="AD566" i="4"/>
  <c r="AC566" i="4"/>
  <c r="AD702" i="4"/>
  <c r="AC702" i="4"/>
  <c r="AB702" i="4"/>
  <c r="AE702" i="4" s="1"/>
  <c r="AD250" i="4"/>
  <c r="AC250" i="4"/>
  <c r="AB250" i="4"/>
  <c r="AD611" i="4"/>
  <c r="AC611" i="4"/>
  <c r="AE611" i="4" s="1"/>
  <c r="AD506" i="4"/>
  <c r="AC506" i="4"/>
  <c r="AB506" i="4"/>
  <c r="AD575" i="4"/>
  <c r="AC575" i="4"/>
  <c r="AD495" i="4"/>
  <c r="AC495" i="4"/>
  <c r="AB495" i="4"/>
  <c r="AD115" i="4"/>
  <c r="AC115" i="4"/>
  <c r="AD732" i="4"/>
  <c r="AC732" i="4"/>
  <c r="AB732" i="4"/>
  <c r="AD600" i="4"/>
  <c r="AC600" i="4"/>
  <c r="AD125" i="4"/>
  <c r="AC125" i="4"/>
  <c r="AB125" i="4"/>
  <c r="AD58" i="4"/>
  <c r="AC58" i="4"/>
  <c r="AE58" i="4" s="1"/>
  <c r="AD340" i="4"/>
  <c r="AC340" i="4"/>
  <c r="AB340" i="4"/>
  <c r="AD469" i="4"/>
  <c r="AC469" i="4"/>
  <c r="AD626" i="4"/>
  <c r="AC626" i="4"/>
  <c r="AB626" i="4"/>
  <c r="AE626" i="4" s="1"/>
  <c r="AD568" i="4"/>
  <c r="AC568" i="4"/>
  <c r="AD220" i="4"/>
  <c r="AC220" i="4"/>
  <c r="AB220" i="4"/>
  <c r="AD436" i="4"/>
  <c r="AC436" i="4"/>
  <c r="AD129" i="4"/>
  <c r="AC129" i="4"/>
  <c r="AB129" i="4"/>
  <c r="AD591" i="4"/>
  <c r="AC591" i="4"/>
  <c r="AD166" i="4"/>
  <c r="AC166" i="4"/>
  <c r="AB166" i="4"/>
  <c r="AE166" i="4" s="1"/>
  <c r="AD590" i="4"/>
  <c r="AC590" i="4"/>
  <c r="AD305" i="4"/>
  <c r="AC305" i="4"/>
  <c r="AB305" i="4"/>
  <c r="AD505" i="4"/>
  <c r="AC505" i="4"/>
  <c r="AD358" i="4"/>
  <c r="AC358" i="4"/>
  <c r="AB358" i="4"/>
  <c r="AD84" i="4"/>
  <c r="AC84" i="4"/>
  <c r="AD187" i="4"/>
  <c r="AC187" i="4"/>
  <c r="AB187" i="4"/>
  <c r="AD228" i="4"/>
  <c r="AC228" i="4"/>
  <c r="AE228" i="4" s="1"/>
  <c r="AD764" i="4"/>
  <c r="AC764" i="4"/>
  <c r="AB764" i="4"/>
  <c r="AD233" i="4"/>
  <c r="AC233" i="4"/>
  <c r="AD435" i="4"/>
  <c r="AC435" i="4"/>
  <c r="AB435" i="4"/>
  <c r="AD114" i="4"/>
  <c r="AC114" i="4"/>
  <c r="AD385" i="4"/>
  <c r="AC385" i="4"/>
  <c r="AB385" i="4"/>
  <c r="AD686" i="4"/>
  <c r="AC686" i="4"/>
  <c r="AD393" i="4"/>
  <c r="AC393" i="4"/>
  <c r="AB393" i="4"/>
  <c r="AD610" i="4"/>
  <c r="AC610" i="4"/>
  <c r="AE610" i="4" s="1"/>
  <c r="AD589" i="4"/>
  <c r="AC589" i="4"/>
  <c r="AB589" i="4"/>
  <c r="AD522" i="4"/>
  <c r="AC522" i="4"/>
  <c r="AD574" i="4"/>
  <c r="AC574" i="4"/>
  <c r="AB574" i="4"/>
  <c r="AD718" i="4"/>
  <c r="AC718" i="4"/>
  <c r="AD219" i="4"/>
  <c r="AC219" i="4"/>
  <c r="AB219" i="4"/>
  <c r="AD693" i="4"/>
  <c r="AC693" i="4"/>
  <c r="AD755" i="4"/>
  <c r="AC755" i="4"/>
  <c r="AB755" i="4"/>
  <c r="AD754" i="4"/>
  <c r="AC754" i="4"/>
  <c r="AE754" i="4" s="1"/>
  <c r="AD156" i="4"/>
  <c r="AC156" i="4"/>
  <c r="AB156" i="4"/>
  <c r="AD450" i="4"/>
  <c r="AC450" i="4"/>
  <c r="AD415" i="4"/>
  <c r="AC415" i="4"/>
  <c r="AB415" i="4"/>
  <c r="AE415" i="4" s="1"/>
  <c r="AD83" i="4"/>
  <c r="AC83" i="4"/>
  <c r="AD106" i="4"/>
  <c r="AC106" i="4"/>
  <c r="AB106" i="4"/>
  <c r="AD249" i="4"/>
  <c r="AC249" i="4"/>
  <c r="AD120" i="4"/>
  <c r="AC120" i="4"/>
  <c r="AB120" i="4"/>
  <c r="AD207" i="4"/>
  <c r="AC207" i="4"/>
  <c r="AD753" i="4"/>
  <c r="AC753" i="4"/>
  <c r="AB753" i="4"/>
  <c r="AE753" i="4" s="1"/>
  <c r="AD666" i="4"/>
  <c r="AC666" i="4"/>
  <c r="AD434" i="4"/>
  <c r="AC434" i="4"/>
  <c r="AB434" i="4"/>
  <c r="AD73" i="4"/>
  <c r="AC73" i="4"/>
  <c r="AE73" i="4" s="1"/>
  <c r="AD567" i="4"/>
  <c r="AC567" i="4"/>
  <c r="AB567" i="4"/>
  <c r="AD72" i="4"/>
  <c r="AC72" i="4"/>
  <c r="AD257" i="4"/>
  <c r="AC257" i="4"/>
  <c r="AB257" i="4"/>
  <c r="AD750" i="4"/>
  <c r="AC750" i="4"/>
  <c r="AE750" i="4" s="1"/>
  <c r="AD521" i="4"/>
  <c r="AC521" i="4"/>
  <c r="AB521" i="4"/>
  <c r="AD648" i="4"/>
  <c r="AC648" i="4"/>
  <c r="AD160" i="4"/>
  <c r="AC160" i="4"/>
  <c r="AB160" i="4"/>
  <c r="AD449" i="4"/>
  <c r="AC449" i="4"/>
  <c r="AD100" i="4"/>
  <c r="AC100" i="4"/>
  <c r="AD588" i="4"/>
  <c r="AC588" i="4"/>
  <c r="AB588" i="4"/>
  <c r="AE588" i="4" s="1"/>
  <c r="AD844" i="4"/>
  <c r="AC844" i="4"/>
  <c r="AB844" i="4"/>
  <c r="AD366" i="4"/>
  <c r="AC366" i="4"/>
  <c r="AE366" i="4" s="1"/>
  <c r="AD159" i="4"/>
  <c r="AC159" i="4"/>
  <c r="AB159" i="4"/>
  <c r="AD782" i="4"/>
  <c r="AC782" i="4"/>
  <c r="AD801" i="4"/>
  <c r="AC801" i="4"/>
  <c r="AB801" i="4"/>
  <c r="AD843" i="4"/>
  <c r="AC843" i="4"/>
  <c r="AE843" i="4" s="1"/>
  <c r="AD831" i="4"/>
  <c r="AC831" i="4"/>
  <c r="AB831" i="4"/>
  <c r="AD781" i="4"/>
  <c r="AC781" i="4"/>
  <c r="AD842" i="4"/>
  <c r="AC842" i="4"/>
  <c r="AB842" i="4"/>
  <c r="AD807" i="4"/>
  <c r="AC807" i="4"/>
  <c r="AE807" i="4" s="1"/>
  <c r="AD811" i="4"/>
  <c r="AC811" i="4"/>
  <c r="AB811" i="4"/>
  <c r="AD512" i="4"/>
  <c r="AC512" i="4"/>
  <c r="AB512" i="4"/>
  <c r="AD248" i="4"/>
  <c r="AC248" i="4"/>
  <c r="AE248" i="4" s="1"/>
  <c r="AD9" i="4"/>
  <c r="AC9" i="4"/>
  <c r="AB9" i="4"/>
  <c r="AD658" i="4"/>
  <c r="AC658" i="4"/>
  <c r="AD815" i="4"/>
  <c r="AC815" i="4"/>
  <c r="AB815" i="4"/>
  <c r="AD806" i="4"/>
  <c r="AC806" i="4"/>
  <c r="AD805" i="4"/>
  <c r="AC805" i="4"/>
  <c r="AD830" i="4"/>
  <c r="AC830" i="4"/>
  <c r="AB830" i="4"/>
  <c r="AE830" i="4" s="1"/>
  <c r="AD105" i="4"/>
  <c r="AC105" i="4"/>
  <c r="AD810" i="4"/>
  <c r="AC810" i="4"/>
  <c r="AB810" i="4"/>
  <c r="AD791" i="4"/>
  <c r="AC791" i="4"/>
  <c r="AB791" i="4"/>
  <c r="AD609" i="4"/>
  <c r="AC609" i="4"/>
  <c r="AB609" i="4"/>
  <c r="AD850" i="4"/>
  <c r="AC850" i="4"/>
  <c r="AB850" i="4"/>
  <c r="AD778" i="4"/>
  <c r="AC778" i="4"/>
  <c r="AB778" i="4"/>
  <c r="AE778" i="4" s="1"/>
  <c r="AD71" i="4"/>
  <c r="AC71" i="4"/>
  <c r="AB71" i="4"/>
  <c r="AD763" i="4"/>
  <c r="AC763" i="4"/>
  <c r="AB763" i="4"/>
  <c r="AD804" i="4"/>
  <c r="AC804" i="4"/>
  <c r="AB804" i="4"/>
  <c r="AD786" i="4"/>
  <c r="AC786" i="4"/>
  <c r="AB786" i="4"/>
  <c r="AD38" i="4"/>
  <c r="AC38" i="4"/>
  <c r="AB38" i="4"/>
  <c r="AE38" i="4" s="1"/>
  <c r="AD789" i="4"/>
  <c r="AC789" i="4"/>
  <c r="AB789" i="4"/>
  <c r="AD828" i="4"/>
  <c r="AC828" i="4"/>
  <c r="AB828" i="4"/>
  <c r="AD814" i="4"/>
  <c r="AC814" i="4"/>
  <c r="AB814" i="4"/>
  <c r="AD620" i="4"/>
  <c r="AC620" i="4"/>
  <c r="AB620" i="4"/>
  <c r="AD785" i="4"/>
  <c r="AC785" i="4"/>
  <c r="AB785" i="4"/>
  <c r="AD473" i="4"/>
  <c r="AC473" i="4"/>
  <c r="AB473" i="4"/>
  <c r="AD839" i="4"/>
  <c r="AC839" i="4"/>
  <c r="AB839" i="4"/>
  <c r="AD538" i="4"/>
  <c r="AC538" i="4"/>
  <c r="AB538" i="4"/>
  <c r="AD800" i="4"/>
  <c r="AC800" i="4"/>
  <c r="AB800" i="4"/>
  <c r="AD4" i="4"/>
  <c r="AC4" i="4"/>
  <c r="AB4" i="4"/>
  <c r="AD855" i="4"/>
  <c r="AC855" i="4"/>
  <c r="AB855" i="4"/>
  <c r="AD809" i="4"/>
  <c r="AC809" i="4"/>
  <c r="AB809" i="4"/>
  <c r="AD762" i="4"/>
  <c r="AC762" i="4"/>
  <c r="AB762" i="4"/>
  <c r="AD820" i="4"/>
  <c r="AC820" i="4"/>
  <c r="AB820" i="4"/>
  <c r="AD825" i="4"/>
  <c r="AC825" i="4"/>
  <c r="AB825" i="4"/>
  <c r="AD837" i="4"/>
  <c r="AC837" i="4"/>
  <c r="AB837" i="4"/>
  <c r="AD808" i="4"/>
  <c r="AC808" i="4"/>
  <c r="AB808" i="4"/>
  <c r="AD849" i="4"/>
  <c r="AC849" i="4"/>
  <c r="AB849" i="4"/>
  <c r="AD836" i="4"/>
  <c r="AC836" i="4"/>
  <c r="AB836" i="4"/>
  <c r="AD856" i="4"/>
  <c r="AC856" i="4"/>
  <c r="AB856" i="4"/>
  <c r="AD818" i="4"/>
  <c r="AC818" i="4"/>
  <c r="AB818" i="4"/>
  <c r="AD834" i="4"/>
  <c r="AC834" i="4"/>
  <c r="AB834" i="4"/>
  <c r="AD827" i="4"/>
  <c r="AC827" i="4"/>
  <c r="AB827" i="4"/>
  <c r="AD847" i="4"/>
  <c r="AC847" i="4"/>
  <c r="AB847" i="4"/>
  <c r="AD846" i="4"/>
  <c r="AC846" i="4"/>
  <c r="AB846" i="4"/>
  <c r="AD813" i="4"/>
  <c r="AC813" i="4"/>
  <c r="AB813" i="4"/>
  <c r="AD823" i="4"/>
  <c r="AC823" i="4"/>
  <c r="AB823" i="4"/>
  <c r="AE823" i="4" s="1"/>
  <c r="AD795" i="4"/>
  <c r="AC795" i="4"/>
  <c r="AB795" i="4"/>
  <c r="AD794" i="4"/>
  <c r="AC794" i="4"/>
  <c r="AB794" i="4"/>
  <c r="AD793" i="4"/>
  <c r="AC793" i="4"/>
  <c r="AB793" i="4"/>
  <c r="AD826" i="4"/>
  <c r="AC826" i="4"/>
  <c r="AB826" i="4"/>
  <c r="AB548" i="4"/>
  <c r="AE548" i="4" s="1"/>
  <c r="AB422" i="4"/>
  <c r="AE422" i="4" s="1"/>
  <c r="AB99" i="4"/>
  <c r="AE99" i="4" s="1"/>
  <c r="AB746" i="4"/>
  <c r="AE746" i="4" s="1"/>
  <c r="AB555" i="4"/>
  <c r="AE555" i="4" s="1"/>
  <c r="AB206" i="4"/>
  <c r="AE206" i="4" s="1"/>
  <c r="AB399" i="4"/>
  <c r="AE399" i="4" s="1"/>
  <c r="AB554" i="4"/>
  <c r="AE554" i="4" s="1"/>
  <c r="AB88" i="4"/>
  <c r="AE88" i="4" s="1"/>
  <c r="AB619" i="4"/>
  <c r="AE619" i="4" s="1"/>
  <c r="AB256" i="4"/>
  <c r="AE256" i="4" s="1"/>
  <c r="AB378" i="4"/>
  <c r="AE378" i="4" s="1"/>
  <c r="AB287" i="4"/>
  <c r="AE287" i="4" s="1"/>
  <c r="AB205" i="4"/>
  <c r="AE205" i="4" s="1"/>
  <c r="AB468" i="4"/>
  <c r="AE468" i="4" s="1"/>
  <c r="AB247" i="4"/>
  <c r="AE247" i="4" s="1"/>
  <c r="AB350" i="4"/>
  <c r="AE350" i="4" s="1"/>
  <c r="AB547" i="4"/>
  <c r="AE547" i="4" s="1"/>
  <c r="AB511" i="4"/>
  <c r="AE511" i="4" s="1"/>
  <c r="AB480" i="4"/>
  <c r="AE480" i="4" s="1"/>
  <c r="AB255" i="4"/>
  <c r="AE255" i="4" s="1"/>
  <c r="AB442" i="4"/>
  <c r="AE442" i="4" s="1"/>
  <c r="AB303" i="4"/>
  <c r="AE303" i="4" s="1"/>
  <c r="AB364" i="4"/>
  <c r="AE364" i="4" s="1"/>
  <c r="AB635" i="4"/>
  <c r="AE635" i="4" s="1"/>
  <c r="AB332" i="4"/>
  <c r="AE332" i="4" s="1"/>
  <c r="AB57" i="4"/>
  <c r="AE57" i="4" s="1"/>
  <c r="AB377" i="4"/>
  <c r="AE377" i="4" s="1"/>
  <c r="AB494" i="4"/>
  <c r="AE494" i="4" s="1"/>
  <c r="AB113" i="4"/>
  <c r="AE113" i="4" s="1"/>
  <c r="AB191" i="4"/>
  <c r="AE191" i="4" s="1"/>
  <c r="AB665" i="4"/>
  <c r="AE665" i="4" s="1"/>
  <c r="AB36" i="4"/>
  <c r="AE36" i="4" s="1"/>
  <c r="AB608" i="4"/>
  <c r="AE608" i="4" s="1"/>
  <c r="AB302" i="4"/>
  <c r="AE302" i="4" s="1"/>
  <c r="AB407" i="4"/>
  <c r="AE407" i="4" s="1"/>
  <c r="AB348" i="4"/>
  <c r="AE348" i="4" s="1"/>
  <c r="AB527" i="4"/>
  <c r="AE527" i="4" s="1"/>
  <c r="AB664" i="4"/>
  <c r="AE664" i="4" s="1"/>
  <c r="AB553" i="4"/>
  <c r="AE553" i="4" s="1"/>
  <c r="AB68" i="4"/>
  <c r="AE68" i="4" s="1"/>
  <c r="AB653" i="4"/>
  <c r="AE653" i="4" s="1"/>
  <c r="AB165" i="4"/>
  <c r="AE165" i="4" s="1"/>
  <c r="AB587" i="4"/>
  <c r="AE587" i="4" s="1"/>
  <c r="AB337" i="4"/>
  <c r="AE337" i="4" s="1"/>
  <c r="AB246" i="4"/>
  <c r="AE246" i="4" s="1"/>
  <c r="AB87" i="4"/>
  <c r="AE87" i="4" s="1"/>
  <c r="AB493" i="4"/>
  <c r="AE493" i="4" s="1"/>
  <c r="AB730" i="4"/>
  <c r="AE730" i="4" s="1"/>
  <c r="AB685" i="4"/>
  <c r="AE685" i="4" s="1"/>
  <c r="AB391" i="4"/>
  <c r="AE391" i="4" s="1"/>
  <c r="AB510" i="4"/>
  <c r="AE510" i="4" s="1"/>
  <c r="AB492" i="4"/>
  <c r="AE492" i="4" s="1"/>
  <c r="AB743" i="4"/>
  <c r="AE743" i="4" s="1"/>
  <c r="AB672" i="4"/>
  <c r="AE672" i="4" s="1"/>
  <c r="AB552" i="4"/>
  <c r="AE552" i="4" s="1"/>
  <c r="AB286" i="4"/>
  <c r="AB671" i="4"/>
  <c r="AE671" i="4" s="1"/>
  <c r="AB232" i="4"/>
  <c r="AE232" i="4" s="1"/>
  <c r="AB145" i="4"/>
  <c r="AE145" i="4" s="1"/>
  <c r="AB691" i="4"/>
  <c r="AB486" i="4"/>
  <c r="AE486" i="4" s="1"/>
  <c r="AB184" i="4"/>
  <c r="AE184" i="4" s="1"/>
  <c r="AB573" i="4"/>
  <c r="AE573" i="4" s="1"/>
  <c r="AB331" i="4"/>
  <c r="AB309" i="4"/>
  <c r="AE309" i="4" s="1"/>
  <c r="AB581" i="4"/>
  <c r="AE581" i="4" s="1"/>
  <c r="AB123" i="4"/>
  <c r="AE123" i="4" s="1"/>
  <c r="AB262" i="4"/>
  <c r="AB624" i="4"/>
  <c r="AE624" i="4" s="1"/>
  <c r="AB300" i="4"/>
  <c r="AB684" i="4"/>
  <c r="AE684" i="4" s="1"/>
  <c r="AB542" i="4"/>
  <c r="AE542" i="4" s="1"/>
  <c r="AB722" i="4"/>
  <c r="AE722" i="4" s="1"/>
  <c r="AB33" i="4"/>
  <c r="AE33" i="4" s="1"/>
  <c r="AB531" i="4"/>
  <c r="AE531" i="4" s="1"/>
  <c r="AB441" i="4"/>
  <c r="AE441" i="4" s="1"/>
  <c r="AB204" i="4"/>
  <c r="AE204" i="4" s="1"/>
  <c r="AB572" i="4"/>
  <c r="AE572" i="4" s="1"/>
  <c r="AB690" i="4"/>
  <c r="AE690" i="4" s="1"/>
  <c r="AB284" i="4"/>
  <c r="AE284" i="4" s="1"/>
  <c r="AB203" i="4"/>
  <c r="AE203" i="4" s="1"/>
  <c r="AB652" i="4"/>
  <c r="AE652" i="4" s="1"/>
  <c r="AB18" i="4"/>
  <c r="AE18" i="4" s="1"/>
  <c r="AB646" i="4"/>
  <c r="AE646" i="4" s="1"/>
  <c r="AB17" i="4"/>
  <c r="AE17" i="4" s="1"/>
  <c r="AB466" i="4"/>
  <c r="AE466" i="4" s="1"/>
  <c r="AB177" i="4"/>
  <c r="AE177" i="4" s="1"/>
  <c r="AB96" i="4"/>
  <c r="AE96" i="4" s="1"/>
  <c r="AB176" i="4"/>
  <c r="AE176" i="4" s="1"/>
  <c r="AB361" i="4"/>
  <c r="AE361" i="4" s="1"/>
  <c r="AB689" i="4"/>
  <c r="AE689" i="4" s="1"/>
  <c r="AB245" i="4"/>
  <c r="AE245" i="4" s="1"/>
  <c r="AB551" i="4"/>
  <c r="AE551" i="4" s="1"/>
  <c r="AB124" i="4"/>
  <c r="AE124" i="4" s="1"/>
  <c r="AB661" i="4"/>
  <c r="AE661" i="4" s="1"/>
  <c r="AB484" i="4"/>
  <c r="AE484" i="4" s="1"/>
  <c r="AB417" i="4"/>
  <c r="AE417" i="4" s="1"/>
  <c r="AB283" i="4"/>
  <c r="AE283" i="4" s="1"/>
  <c r="AB688" i="4"/>
  <c r="AE688" i="4" s="1"/>
  <c r="AB213" i="4"/>
  <c r="AE213" i="4" s="1"/>
  <c r="AB479" i="4"/>
  <c r="AE479" i="4" s="1"/>
  <c r="AB578" i="4"/>
  <c r="AE578" i="4" s="1"/>
  <c r="AB421" i="4"/>
  <c r="AE421" i="4" s="1"/>
  <c r="AB117" i="4"/>
  <c r="AB138" i="4"/>
  <c r="AE138" i="4" s="1"/>
  <c r="AB110" i="4"/>
  <c r="AE110" i="4" s="1"/>
  <c r="AB65" i="4"/>
  <c r="AE65" i="4" s="1"/>
  <c r="AB360" i="4"/>
  <c r="AE360" i="4" s="1"/>
  <c r="AB54" i="4"/>
  <c r="AE54" i="4" s="1"/>
  <c r="AB530" i="4"/>
  <c r="AE530" i="4" s="1"/>
  <c r="AB739" i="4"/>
  <c r="AE739" i="4" s="1"/>
  <c r="AB519" i="4"/>
  <c r="AB525" i="4"/>
  <c r="AE525" i="4" s="1"/>
  <c r="AB669" i="4"/>
  <c r="AE669" i="4" s="1"/>
  <c r="AB16" i="4"/>
  <c r="AE16" i="4" s="1"/>
  <c r="AB15" i="4"/>
  <c r="AE15" i="4" s="1"/>
  <c r="AB464" i="4"/>
  <c r="AB30" i="4"/>
  <c r="AE30" i="4" s="1"/>
  <c r="AB682" i="4"/>
  <c r="AB345" i="4"/>
  <c r="AE345" i="4" s="1"/>
  <c r="AB745" i="4"/>
  <c r="AE745" i="4" s="1"/>
  <c r="AB237" i="4"/>
  <c r="AE237" i="4" s="1"/>
  <c r="AB737" i="4"/>
  <c r="AB550" i="4"/>
  <c r="AE550" i="4" s="1"/>
  <c r="AB491" i="4"/>
  <c r="AE491" i="4" s="1"/>
  <c r="AB53" i="4"/>
  <c r="AE53" i="4" s="1"/>
  <c r="AB86" i="4"/>
  <c r="AE86" i="4" s="1"/>
  <c r="AB744" i="4"/>
  <c r="AE744" i="4" s="1"/>
  <c r="AB660" i="4"/>
  <c r="AE660" i="4" s="1"/>
  <c r="AB707" i="4"/>
  <c r="AB212" i="4"/>
  <c r="AE212" i="4" s="1"/>
  <c r="AB343" i="4"/>
  <c r="AE343" i="4" s="1"/>
  <c r="AB29" i="4"/>
  <c r="AE29" i="4" s="1"/>
  <c r="AB144" i="4"/>
  <c r="AE144" i="4" s="1"/>
  <c r="AB25" i="4"/>
  <c r="AE25" i="4" s="1"/>
  <c r="AB490" i="4"/>
  <c r="AE490" i="4" s="1"/>
  <c r="AB717" i="4"/>
  <c r="AE717" i="4" s="1"/>
  <c r="AB659" i="4"/>
  <c r="AB190" i="4"/>
  <c r="AE190" i="4" s="1"/>
  <c r="AB260" i="4"/>
  <c r="AE260" i="4" s="1"/>
  <c r="AB501" i="4"/>
  <c r="AE501" i="4" s="1"/>
  <c r="AB135" i="4"/>
  <c r="AE135" i="4" s="1"/>
  <c r="AB236" i="4"/>
  <c r="AE236" i="4" s="1"/>
  <c r="AB174" i="4"/>
  <c r="AE174" i="4" s="1"/>
  <c r="AB541" i="4"/>
  <c r="AE541" i="4" s="1"/>
  <c r="AB199" i="4"/>
  <c r="AE199" i="4" s="1"/>
  <c r="AB623" i="4"/>
  <c r="AB771" i="4"/>
  <c r="AE771" i="4" s="1"/>
  <c r="AB677" i="4"/>
  <c r="AE677" i="4" s="1"/>
  <c r="AB186" i="4"/>
  <c r="AE186" i="4" s="1"/>
  <c r="AB759" i="4"/>
  <c r="AE759" i="4" s="1"/>
  <c r="AB643" i="4"/>
  <c r="AE643" i="4" s="1"/>
  <c r="AB499" i="4"/>
  <c r="AE499" i="4" s="1"/>
  <c r="AB95" i="4"/>
  <c r="AB85" i="4"/>
  <c r="AB14" i="4"/>
  <c r="AE14" i="4" s="1"/>
  <c r="AB274" i="4"/>
  <c r="AE274" i="4" s="1"/>
  <c r="AB42" i="4"/>
  <c r="AE42" i="4" s="1"/>
  <c r="AB720" i="4"/>
  <c r="AE720" i="4" s="1"/>
  <c r="AB641" i="4"/>
  <c r="AB172" i="4"/>
  <c r="AE172" i="4" s="1"/>
  <c r="AB634" i="4"/>
  <c r="AE634" i="4" s="1"/>
  <c r="AB622" i="4"/>
  <c r="AE622" i="4" s="1"/>
  <c r="AB446" i="4"/>
  <c r="AE446" i="4" s="1"/>
  <c r="AB90" i="4"/>
  <c r="AE90" i="4" s="1"/>
  <c r="AB133" i="4"/>
  <c r="AB292" i="4"/>
  <c r="AE292" i="4" s="1"/>
  <c r="AB280" i="4"/>
  <c r="AB616" i="4"/>
  <c r="AE616" i="4" s="1"/>
  <c r="AB704" i="4"/>
  <c r="AE704" i="4" s="1"/>
  <c r="AB127" i="4"/>
  <c r="AE127" i="4" s="1"/>
  <c r="AB598" i="4"/>
  <c r="AE598" i="4" s="1"/>
  <c r="AB734" i="4"/>
  <c r="AE734" i="4" s="1"/>
  <c r="AB556" i="4"/>
  <c r="AE556" i="4" s="1"/>
  <c r="AB258" i="4"/>
  <c r="AE258" i="4" s="1"/>
  <c r="AB638" i="4"/>
  <c r="AB637" i="4"/>
  <c r="AB352" i="4"/>
  <c r="AE352" i="4" s="1"/>
  <c r="AB698" i="4"/>
  <c r="AB359" i="4"/>
  <c r="AE359" i="4" s="1"/>
  <c r="AB703" i="4"/>
  <c r="AE703" i="4" s="1"/>
  <c r="AB410" i="4"/>
  <c r="AE410" i="4" s="1"/>
  <c r="AB216" i="4"/>
  <c r="AB403" i="4"/>
  <c r="AE403" i="4" s="1"/>
  <c r="AB103" i="4"/>
  <c r="AE103" i="4" s="1"/>
  <c r="AB456" i="4"/>
  <c r="AE456" i="4" s="1"/>
  <c r="AB307" i="4"/>
  <c r="AE307" i="4" s="1"/>
  <c r="AB229" i="4"/>
  <c r="AB668" i="4"/>
  <c r="AE668" i="4" s="1"/>
  <c r="AB290" i="4"/>
  <c r="AE290" i="4" s="1"/>
  <c r="AB181" i="4"/>
  <c r="AE181" i="4" s="1"/>
  <c r="AB597" i="4"/>
  <c r="AE597" i="4" s="1"/>
  <c r="AB681" i="4"/>
  <c r="AB387" i="4"/>
  <c r="AB416" i="4"/>
  <c r="AE416" i="4" s="1"/>
  <c r="AB23" i="4"/>
  <c r="AB438" i="4"/>
  <c r="AE438" i="4" s="1"/>
  <c r="AB711" i="4"/>
  <c r="AB369" i="4"/>
  <c r="AB170" i="4"/>
  <c r="AE170" i="4" s="1"/>
  <c r="AB402" i="4"/>
  <c r="AE402" i="4" s="1"/>
  <c r="AB418" i="4"/>
  <c r="AE418" i="4" s="1"/>
  <c r="AB757" i="4"/>
  <c r="AB142" i="4"/>
  <c r="AB192" i="4"/>
  <c r="AE192" i="4" s="1"/>
  <c r="AB126" i="4"/>
  <c r="AB481" i="4"/>
  <c r="AB514" i="4"/>
  <c r="AB409" i="4"/>
  <c r="AE409" i="4" s="1"/>
  <c r="AB107" i="4"/>
  <c r="AE107" i="4" s="1"/>
  <c r="AB584" i="4"/>
  <c r="AE584" i="4" s="1"/>
  <c r="AB524" i="4"/>
  <c r="AE524" i="4" s="1"/>
  <c r="AB168" i="4"/>
  <c r="AE168" i="4" s="1"/>
  <c r="AB130" i="4"/>
  <c r="AB423" i="4"/>
  <c r="AE423" i="4" s="1"/>
  <c r="AB27" i="4"/>
  <c r="AB188" i="4"/>
  <c r="AE188" i="4" s="1"/>
  <c r="AB167" i="4"/>
  <c r="AB185" i="4"/>
  <c r="AB59" i="4"/>
  <c r="AE59" i="4" s="1"/>
  <c r="AB601" i="4"/>
  <c r="AE601" i="4" s="1"/>
  <c r="AB140" i="4"/>
  <c r="AE140" i="4" s="1"/>
  <c r="AB408" i="4"/>
  <c r="AB595" i="4"/>
  <c r="AB251" i="4"/>
  <c r="AE251" i="4" s="1"/>
  <c r="AB288" i="4"/>
  <c r="AB575" i="4"/>
  <c r="AE575" i="4" s="1"/>
  <c r="AB600" i="4"/>
  <c r="AB469" i="4"/>
  <c r="AE469" i="4" s="1"/>
  <c r="AB436" i="4"/>
  <c r="AB590" i="4"/>
  <c r="AB84" i="4"/>
  <c r="AB233" i="4"/>
  <c r="AE233" i="4" s="1"/>
  <c r="AB686" i="4"/>
  <c r="AB522" i="4"/>
  <c r="AB693" i="4"/>
  <c r="AB450" i="4"/>
  <c r="AE450" i="4" s="1"/>
  <c r="AB249" i="4"/>
  <c r="AB666" i="4"/>
  <c r="AB72" i="4"/>
  <c r="AB648" i="4"/>
  <c r="AB782" i="4"/>
  <c r="AB781" i="4"/>
  <c r="AB658" i="4"/>
  <c r="AE658" i="4" s="1"/>
  <c r="AB105" i="4"/>
  <c r="AB829" i="4"/>
  <c r="AE829" i="4" s="1"/>
  <c r="AB787" i="4"/>
  <c r="AE787" i="4" s="1"/>
  <c r="AB799" i="4"/>
  <c r="AB780" i="4"/>
  <c r="AE780" i="4" s="1"/>
  <c r="AB82" i="4"/>
  <c r="AE82" i="4" s="1"/>
  <c r="AB798" i="4"/>
  <c r="AB797" i="4"/>
  <c r="AB692" i="4"/>
  <c r="AE692" i="4" s="1"/>
  <c r="AB5" i="4"/>
  <c r="AE5" i="4" s="1"/>
  <c r="AB853" i="4"/>
  <c r="AE126" i="4" l="1"/>
  <c r="AE229" i="4"/>
  <c r="AE185" i="4"/>
  <c r="AE757" i="4"/>
  <c r="AE686" i="4"/>
  <c r="AE167" i="4"/>
  <c r="AE659" i="4"/>
  <c r="AE538" i="4"/>
  <c r="AE791" i="4"/>
  <c r="AE159" i="4"/>
  <c r="AE589" i="4"/>
  <c r="AE506" i="4"/>
  <c r="AE596" i="4"/>
  <c r="AE368" i="4"/>
  <c r="AE76" i="4"/>
  <c r="AE470" i="4"/>
  <c r="AE241" i="4"/>
  <c r="AE327" i="4"/>
  <c r="AE13" i="4"/>
  <c r="AE605" i="4"/>
  <c r="AE420" i="4"/>
  <c r="AE678" i="4"/>
  <c r="AE683" i="4"/>
  <c r="AE773" i="4"/>
  <c r="AE708" i="4"/>
  <c r="AE670" i="4"/>
  <c r="AE579" i="4"/>
  <c r="AE713" i="4"/>
  <c r="AE202" i="4"/>
  <c r="AE67" i="4"/>
  <c r="AE447" i="4"/>
  <c r="AE742" i="4"/>
  <c r="AE178" i="4"/>
  <c r="AE390" i="4"/>
  <c r="AE433" i="4"/>
  <c r="AE803" i="4"/>
  <c r="AE386" i="4"/>
  <c r="AE84" i="4"/>
  <c r="AE590" i="4"/>
  <c r="AE216" i="4"/>
  <c r="AE682" i="4"/>
  <c r="AE434" i="4"/>
  <c r="AE629" i="4"/>
  <c r="AE437" i="4"/>
  <c r="AE27" i="4"/>
  <c r="AE280" i="4"/>
  <c r="AE117" i="4"/>
  <c r="AE369" i="4"/>
  <c r="AE827" i="4"/>
  <c r="AE839" i="4"/>
  <c r="AE810" i="4"/>
  <c r="AE305" i="4"/>
  <c r="AE733" i="4"/>
  <c r="AE436" i="4"/>
  <c r="AE130" i="4"/>
  <c r="AE711" i="4"/>
  <c r="AE133" i="4"/>
  <c r="AE374" i="4"/>
  <c r="AE224" i="4"/>
  <c r="AE740" i="4"/>
  <c r="AE465" i="4"/>
  <c r="AE66" i="4"/>
  <c r="AE356" i="4"/>
  <c r="AE225" i="4"/>
  <c r="AE182" i="4"/>
  <c r="AE277" i="4"/>
  <c r="AE662" i="4"/>
  <c r="AE226" i="4"/>
  <c r="AE56" i="4"/>
  <c r="AE301" i="4"/>
  <c r="AE262" i="4"/>
  <c r="AE812" i="4"/>
  <c r="AE841" i="4"/>
  <c r="AE707" i="4"/>
  <c r="AE767" i="4"/>
  <c r="AE569" i="4"/>
  <c r="AE193" i="4"/>
  <c r="AE24" i="4"/>
  <c r="AE649" i="4"/>
  <c r="AE6" i="4"/>
  <c r="AE640" i="4"/>
  <c r="AE293" i="4"/>
  <c r="AE772" i="4"/>
  <c r="AE536" i="4"/>
  <c r="AE738" i="4"/>
  <c r="AE335" i="4"/>
  <c r="AE353" i="4"/>
  <c r="AE201" i="4"/>
  <c r="AE158" i="4"/>
  <c r="AE330" i="4"/>
  <c r="AE561" i="4"/>
  <c r="AE526" i="4"/>
  <c r="AE467" i="4"/>
  <c r="AE45" i="4"/>
  <c r="AE580" i="4"/>
  <c r="AE520" i="4"/>
  <c r="AE502" i="4"/>
  <c r="AE7" i="4"/>
  <c r="AE838" i="4"/>
  <c r="AE600" i="4"/>
  <c r="AE698" i="4"/>
  <c r="AE288" i="4"/>
  <c r="AE790" i="4"/>
  <c r="AE23" i="4"/>
  <c r="AE387" i="4"/>
  <c r="AE595" i="4"/>
  <c r="AE514" i="4"/>
  <c r="AE638" i="4"/>
  <c r="AE641" i="4"/>
  <c r="AE519" i="4"/>
  <c r="AE331" i="4"/>
  <c r="AE623" i="4"/>
  <c r="AE648" i="4"/>
  <c r="AE681" i="4"/>
  <c r="AE637" i="4"/>
  <c r="AE72" i="4"/>
  <c r="AE666" i="4"/>
  <c r="AE408" i="4"/>
  <c r="AE481" i="4"/>
  <c r="AE826" i="4"/>
  <c r="AE786" i="4"/>
  <c r="AE805" i="4"/>
  <c r="AE801" i="4"/>
  <c r="AE100" i="4"/>
  <c r="AE207" i="4"/>
  <c r="AE574" i="4"/>
  <c r="AE591" i="4"/>
  <c r="AE495" i="4"/>
  <c r="AE566" i="4"/>
  <c r="AE628" i="4"/>
  <c r="AE695" i="4"/>
  <c r="AE523" i="4"/>
  <c r="AE74" i="4"/>
  <c r="AE22" i="4"/>
  <c r="AE75" i="4"/>
  <c r="AE395" i="4"/>
  <c r="AE132" i="4"/>
  <c r="AE454" i="4"/>
  <c r="AE840" i="4"/>
  <c r="AE784" i="4"/>
  <c r="AE249" i="4"/>
  <c r="AE55" i="4"/>
  <c r="AE406" i="4"/>
  <c r="AE741" i="4"/>
  <c r="AE389" i="4"/>
  <c r="AE276" i="4"/>
  <c r="AE111" i="4"/>
  <c r="AE362" i="4"/>
  <c r="AE98" i="4"/>
  <c r="AE92" i="4"/>
  <c r="AE565" i="4"/>
  <c r="AE693" i="4"/>
  <c r="AE691" i="4"/>
  <c r="AE142" i="4"/>
  <c r="AE522" i="4"/>
  <c r="AE85" i="4"/>
  <c r="AE737" i="4"/>
  <c r="AE836" i="4"/>
  <c r="AE814" i="4"/>
  <c r="AE815" i="4"/>
  <c r="AE160" i="4"/>
  <c r="AE435" i="4"/>
  <c r="AE475" i="4"/>
  <c r="AE131" i="4"/>
  <c r="AE189" i="4"/>
  <c r="AE448" i="4"/>
  <c r="AE835" i="4"/>
  <c r="AE782" i="4"/>
  <c r="AE802" i="4"/>
  <c r="AE333" i="4"/>
  <c r="AE220" i="4"/>
  <c r="AE809" i="4"/>
  <c r="AE620" i="4"/>
  <c r="AE71" i="4"/>
  <c r="AE9" i="4"/>
  <c r="AE811" i="4"/>
  <c r="AE521" i="4"/>
  <c r="AE156" i="4"/>
  <c r="AE764" i="4"/>
  <c r="AE340" i="4"/>
  <c r="AE747" i="4"/>
  <c r="AE89" i="4"/>
  <c r="AE169" i="4"/>
  <c r="AE724" i="4"/>
  <c r="AE401" i="4"/>
  <c r="AE612" i="4"/>
  <c r="AE379" i="4"/>
  <c r="AE426" i="4"/>
  <c r="AE768" i="4"/>
  <c r="AE273" i="4"/>
  <c r="AE497" i="4"/>
  <c r="AE319" i="4"/>
  <c r="AE599" i="4"/>
  <c r="AE218" i="4"/>
  <c r="AE404" i="4"/>
  <c r="AE370" i="4"/>
  <c r="AE642" i="4"/>
  <c r="AE396" i="4"/>
  <c r="AE281" i="4"/>
  <c r="AE606" i="4"/>
  <c r="AE104" i="4"/>
  <c r="AE518" i="4"/>
  <c r="AE344" i="4"/>
  <c r="AE200" i="4"/>
  <c r="AE657" i="4"/>
  <c r="AE105" i="4"/>
  <c r="AE806" i="4"/>
  <c r="AE449" i="4"/>
  <c r="AE83" i="4"/>
  <c r="AE114" i="4"/>
  <c r="AE568" i="4"/>
  <c r="AE723" i="4"/>
  <c r="AE121" i="4"/>
  <c r="AE834" i="4"/>
  <c r="AE804" i="4"/>
  <c r="AE567" i="4"/>
  <c r="AE219" i="4"/>
  <c r="AE358" i="4"/>
  <c r="AE732" i="4"/>
  <c r="AE535" i="4"/>
  <c r="AE367" i="4"/>
  <c r="AE306" i="4"/>
  <c r="AE208" i="4"/>
  <c r="AE21" i="4"/>
  <c r="AE515" i="4"/>
  <c r="AE299" i="4"/>
  <c r="AE234" i="4"/>
  <c r="AE279" i="4"/>
  <c r="AE235" i="4"/>
  <c r="AE427" i="4"/>
  <c r="AE488" i="4"/>
  <c r="AE196" i="4"/>
  <c r="AE197" i="4"/>
  <c r="AE155" i="4"/>
  <c r="AE489" i="4"/>
  <c r="AE471" i="4"/>
  <c r="AE157" i="4"/>
  <c r="AE770" i="4"/>
  <c r="AE134" i="4"/>
  <c r="AE270" i="4"/>
  <c r="AE136" i="4"/>
  <c r="AE549" i="4"/>
  <c r="AE618" i="4"/>
  <c r="AE586" i="4"/>
  <c r="AE571" i="4"/>
  <c r="AE215" i="4"/>
  <c r="AE645" i="4"/>
  <c r="AE244" i="4"/>
  <c r="AE728" i="4"/>
  <c r="AE776" i="4"/>
  <c r="AE432" i="4"/>
  <c r="AE729" i="4"/>
  <c r="AE336" i="4"/>
  <c r="AE118" i="4"/>
  <c r="AE761" i="4"/>
  <c r="AE139" i="4"/>
  <c r="AE46" i="4"/>
  <c r="AE122" i="4"/>
  <c r="AE453" i="4"/>
  <c r="AE317" i="4"/>
  <c r="AE355" i="4"/>
  <c r="AE102" i="4"/>
  <c r="AE675" i="4"/>
  <c r="AE194" i="4"/>
  <c r="AE77" i="4"/>
  <c r="AE633" i="4"/>
  <c r="AE148" i="4"/>
  <c r="AE735" i="4"/>
  <c r="AE94" i="4"/>
  <c r="AE312" i="4"/>
  <c r="AE603" i="4"/>
  <c r="AE676" i="4"/>
  <c r="AE736" i="4"/>
  <c r="AE705" i="4"/>
  <c r="AE230" i="4"/>
  <c r="AE577" i="4"/>
  <c r="AE223" i="4"/>
  <c r="AE559" i="4"/>
  <c r="AE314" i="4"/>
  <c r="AE760" i="4"/>
  <c r="AE320" i="4"/>
  <c r="AE721" i="4"/>
  <c r="AE727" i="4"/>
  <c r="AE462" i="4"/>
  <c r="AE398" i="4"/>
  <c r="AE80" i="4"/>
  <c r="AE509" i="4"/>
  <c r="AE137" i="4"/>
  <c r="AE607" i="4"/>
  <c r="AE845" i="4"/>
  <c r="AE762" i="4"/>
  <c r="AE763" i="4"/>
  <c r="AE512" i="4"/>
  <c r="AE842" i="4"/>
  <c r="AE257" i="4"/>
  <c r="AE755" i="4"/>
  <c r="AE718" i="4"/>
  <c r="AE187" i="4"/>
  <c r="AE505" i="4"/>
  <c r="AE125" i="4"/>
  <c r="AE115" i="4"/>
  <c r="AE400" i="4"/>
  <c r="AE765" i="4"/>
  <c r="AE269" i="4"/>
  <c r="AE272" i="4"/>
  <c r="AE341" i="4"/>
  <c r="AE443" i="4"/>
  <c r="AE10" i="4"/>
  <c r="AE487" i="4"/>
  <c r="AE667" i="4"/>
  <c r="AE141" i="4"/>
  <c r="AE101" i="4"/>
  <c r="AE162" i="4"/>
  <c r="AE452" i="4"/>
  <c r="AE751" i="4"/>
  <c r="AE631" i="4"/>
  <c r="AE496" i="4"/>
  <c r="AE621" i="4"/>
  <c r="AE163" i="4"/>
  <c r="AE164" i="4"/>
  <c r="AE477" i="4"/>
  <c r="AE195" i="4"/>
  <c r="AE12" i="4"/>
  <c r="AE615" i="4"/>
  <c r="AE460" i="4"/>
  <c r="AE507" i="4"/>
  <c r="AE604" i="4"/>
  <c r="AE380" i="4"/>
  <c r="AE198" i="4"/>
  <c r="AE557" i="4"/>
  <c r="AE537" i="4"/>
  <c r="AE43" i="4"/>
  <c r="AE28" i="4"/>
  <c r="AE775" i="4"/>
  <c r="AE517" i="4"/>
  <c r="AE405" i="4"/>
  <c r="AE656" i="4"/>
  <c r="AE429" i="4"/>
  <c r="AE726" i="4"/>
  <c r="AE79" i="4"/>
  <c r="AE430" i="4"/>
  <c r="AE617" i="4"/>
  <c r="AE295" i="4"/>
  <c r="AE275" i="4"/>
  <c r="AE60" i="4"/>
  <c r="AE328" i="4"/>
  <c r="AE243" i="4"/>
  <c r="AE783" i="4"/>
  <c r="AE777" i="4"/>
  <c r="AE813" i="4"/>
  <c r="AE4" i="4"/>
  <c r="AE828" i="4"/>
  <c r="AE106" i="4"/>
  <c r="AE385" i="4"/>
  <c r="AE582" i="4"/>
  <c r="AE459" i="4"/>
  <c r="AE627" i="4"/>
  <c r="AE696" i="4"/>
  <c r="AE209" i="4"/>
  <c r="AE116" i="4"/>
  <c r="AE289" i="4"/>
  <c r="AE636" i="4"/>
  <c r="AE630" i="4"/>
  <c r="AE613" i="4"/>
  <c r="AE697" i="4"/>
  <c r="AE40" i="4"/>
  <c r="AE439" i="4"/>
  <c r="AE49" i="4"/>
  <c r="AE639" i="4"/>
  <c r="AE308" i="4"/>
  <c r="AE253" i="4"/>
  <c r="AE585" i="4"/>
  <c r="AE516" i="4"/>
  <c r="AE706" i="4"/>
  <c r="AE259" i="4"/>
  <c r="AE457" i="4"/>
  <c r="AE52" i="4"/>
  <c r="AE397" i="4"/>
  <c r="AE382" i="4"/>
  <c r="AE650" i="4"/>
  <c r="AE214" i="4"/>
  <c r="AE644" i="4"/>
  <c r="AE64" i="4"/>
  <c r="AE431" i="4"/>
  <c r="AE44" i="4"/>
  <c r="AE296" i="4"/>
  <c r="AE347" i="4"/>
  <c r="AE560" i="4"/>
  <c r="AE444" i="4"/>
  <c r="AE709" i="4"/>
  <c r="AE485" i="4"/>
  <c r="AE285" i="4"/>
  <c r="AE679" i="4"/>
  <c r="AE647" i="4"/>
  <c r="AE91" i="4"/>
  <c r="AE539" i="4"/>
  <c r="AE455" i="4"/>
  <c r="AE351" i="4"/>
  <c r="AE483" i="4"/>
  <c r="AE318" i="4"/>
  <c r="AE478" i="4"/>
  <c r="AE712" i="4"/>
  <c r="AE614" i="4"/>
  <c r="AE217" i="4"/>
  <c r="AE699" i="4"/>
  <c r="AE291" i="4"/>
  <c r="AE498" i="4"/>
  <c r="AE210" i="4"/>
  <c r="AE412" i="4"/>
  <c r="AE313" i="4"/>
  <c r="AE558" i="4"/>
  <c r="AE528" i="4"/>
  <c r="AE231" i="4"/>
  <c r="AE108" i="4"/>
  <c r="AE371" i="4"/>
  <c r="AE500" i="4"/>
  <c r="AE294" i="4"/>
  <c r="AE372" i="4"/>
  <c r="AE211" i="4"/>
  <c r="AE282" i="4"/>
  <c r="AE373" i="4"/>
  <c r="AE321" i="4"/>
  <c r="AE508" i="4"/>
  <c r="AE388" i="4"/>
  <c r="AE3" i="4"/>
  <c r="AE824" i="4"/>
  <c r="AE788" i="4"/>
  <c r="AE808" i="4"/>
  <c r="AE800" i="4"/>
  <c r="AE789" i="4"/>
  <c r="AE120" i="4"/>
  <c r="AE393" i="4"/>
  <c r="AE129" i="4"/>
  <c r="AE250" i="4"/>
  <c r="AE34" i="4"/>
  <c r="AE583" i="4"/>
  <c r="AE161" i="4"/>
  <c r="AE766" i="4"/>
  <c r="AE687" i="4"/>
  <c r="AE674" i="4"/>
  <c r="AE424" i="4"/>
  <c r="AE11" i="4"/>
  <c r="AE592" i="4"/>
  <c r="AE147" i="4"/>
  <c r="AE252" i="4"/>
  <c r="AE758" i="4"/>
  <c r="AE242" i="4"/>
  <c r="AE342" i="4"/>
  <c r="AE602" i="4"/>
  <c r="AE593" i="4"/>
  <c r="AE476" i="4"/>
  <c r="AE482" i="4"/>
  <c r="AE143" i="4"/>
  <c r="AE171" i="4"/>
  <c r="AE428" i="4"/>
  <c r="AE632" i="4"/>
  <c r="AE41" i="4"/>
  <c r="AE725" i="4"/>
  <c r="AE50" i="4"/>
  <c r="AE700" i="4"/>
  <c r="AE440" i="4"/>
  <c r="AE334" i="4"/>
  <c r="AE748" i="4"/>
  <c r="AE540" i="4"/>
  <c r="AE173" i="4"/>
  <c r="AE769" i="4"/>
  <c r="AE419" i="4"/>
  <c r="AE222" i="4"/>
  <c r="AE570" i="4"/>
  <c r="AE109" i="4"/>
  <c r="AE263" i="4"/>
  <c r="AE51" i="4"/>
  <c r="AE78" i="4"/>
  <c r="AE701" i="4"/>
  <c r="AE261" i="4"/>
  <c r="AE749" i="4"/>
  <c r="AE529" i="4"/>
  <c r="AE175" i="4"/>
  <c r="AE651" i="4"/>
  <c r="AE463" i="4"/>
  <c r="AE832" i="4"/>
</calcChain>
</file>

<file path=xl/sharedStrings.xml><?xml version="1.0" encoding="utf-8"?>
<sst xmlns="http://schemas.openxmlformats.org/spreadsheetml/2006/main" count="73198" uniqueCount="2316">
  <si>
    <t>Nombre de usuario</t>
  </si>
  <si>
    <t>Apellidos</t>
  </si>
  <si>
    <t>Nombre</t>
  </si>
  <si>
    <t>ID de la pregunta</t>
  </si>
  <si>
    <t>Pregunta</t>
  </si>
  <si>
    <t>Respuesta</t>
  </si>
  <si>
    <t>Puntos posibles</t>
  </si>
  <si>
    <t>Puntuación automática</t>
  </si>
  <si>
    <t>Puntuación manual</t>
  </si>
  <si>
    <t>Vial Maldonado</t>
  </si>
  <si>
    <t>Leopoldo</t>
  </si>
  <si>
    <t>ID de la pregunta 1</t>
  </si>
  <si>
    <t xml:space="preserve">Seleccione la ecuación de la circunferencia:  </t>
  </si>
  <si>
    <t>&lt;img align="middle" alt="abrir paréntesis x menos 2 cerrar paréntesis al cuadrado más abrir paréntesis y más 1 cerrar paréntesis al cuadrado igual 4" class="Wirisformula" data-mathml="«math xmlns=¨http://www.w3.org/1998/Math/MathML¨»«msup»«mfenced»«mrow»«mi»x«/mi»«mo»-«/mo»«mn»2«/mn»«/mrow»«/mfenced»«mn»2«/mn»«/msup»«mo»+«/mo»«msup»«mfenced»«mrow»«mi»y«/mi»«mo»+«/mo»«mn»1«/mn»«/mrow»«/mfenced»«mn»2«/mn»«/msup»«mo»=«/mo»«mn»4«/mn»«/math»" src="@X@EmbeddedFile.requestUrlStub@X@bbcswebdav/xid-4623956_1" style="font-size: 13px;"&gt;</t>
  </si>
  <si>
    <t>ID de la pregunta 2</t>
  </si>
  <si>
    <t xml:space="preserve">Simplifique y eliminé exponentes negativos de la siguiente expresión  </t>
  </si>
  <si>
    <t>&lt;img align="middle" alt="a elevado a 6" class="Wirisformula" data-mathml="«math xmlns=¨http://www.w3.org/1998/Math/MathML¨»«msup»«mi»a«/mi»«mn»6«/mn»«/msup»«/math»" src="@X@EmbeddedFile.requestUrlStub@X@bbcswebdav/xid-4623591_1"&gt;</t>
  </si>
  <si>
    <t>ID de la pregunta 3</t>
  </si>
  <si>
    <t xml:space="preserve">Encuentre el centro y radio de la circunferencia con ecuación:  </t>
  </si>
  <si>
    <t>Centro (-5,1), radio 9</t>
  </si>
  <si>
    <t>ID de la pregunta 4</t>
  </si>
  <si>
    <t xml:space="preserve">Resuelva la desigualdad   </t>
  </si>
  <si>
    <t>&lt;img align="middle" alt="x menor que menos 1 espacio o espacio x mayor que 7" class="Wirisformula" data-mathml="«math xmlns=¨http://www.w3.org/1998/Math/MathML¨»«mi»x«/mi»«mo»§#60;«/mo»«mo»-«/mo»«mn»1«/mn»«mo»§#160;«/mo»«mi»o«/mi»«mo»§#160;«/mo»«mi»x«/mi»«mo»§#62;«/mo»«mn»7«/mn»«/math»" src="@X@EmbeddedFile.requestUrlStub@X@bbcswebdav/xid-4623857_1"&gt;</t>
  </si>
  <si>
    <t>LOPEZ AGUILAR</t>
  </si>
  <si>
    <t>DIEGO</t>
  </si>
  <si>
    <t>Centro (-3/2,8), radio 10/4</t>
  </si>
  <si>
    <t>&lt;img align="middle" alt="fracción 1 entre w elevado a 16" class="Wirisformula" data-mathml="«math xmlns=¨http://www.w3.org/1998/Math/MathML¨»«mfrac»«mn»1«/mn»«msup»«mi»w«/mi»«mn»16«/mn»«/msup»«/mfrac»«/math»" src="@X@EmbeddedFile.requestUrlStub@X@bbcswebdav/xid-4623582_1"&gt;</t>
  </si>
  <si>
    <t>&lt;img align="middle" alt="x al cuadrado más abrir paréntesis y menos 2 cerrar paréntesis al cuadrado igual 3" class="Wirisformula" data-mathml="«math xmlns=¨http://www.w3.org/1998/Math/MathML¨»«msup»«mi»x«/mi»«mn»2«/mn»«/msup»«mo»+«/mo»«msup»«mfenced»«mrow»«mi»y«/mi»«mo»-«/mo»«mn»2«/mn»«/mrow»«/mfenced»«mn»2«/mn»«/msup»«mo»=«/mo»«mn»3«/mn»«/math»" src="@X@EmbeddedFile.requestUrlStub@X@bbcswebdav/xid-4623966_1" style="font-size: 13px;"&gt;</t>
  </si>
  <si>
    <t xml:space="preserve">Resuelva la desigualdad    </t>
  </si>
  <si>
    <t>&lt;img align="middle" alt="x menor o igual que menos 6 espacio y espacio x menor o igual que 4" class="Wirisformula" data-mathml="«math xmlns=¨http://www.w3.org/1998/Math/MathML¨»«mi»x«/mi»«mo»§#8804;«/mo»«mo»-«/mo»«mn»6«/mn»«mo»§#160;«/mo»«mi»y«/mi»«mo»§#160;«/mo»«mi»x«/mi»«mo»§#8804;«/mo»«mn»4«/mn»«/math»" src="@X@EmbeddedFile.requestUrlStub@X@bbcswebdav/xid-4623870_1"&gt;</t>
  </si>
  <si>
    <t>Rodríguez Estévez</t>
  </si>
  <si>
    <t>José Manuel</t>
  </si>
  <si>
    <t>&lt;img align="middle" alt="abrir paréntesis x menos 2 cerrar paréntesis al cuadrado más abrir paréntesis y menos 3 cerrar paréntesis al cuadrado igual 16" class="Wirisformula" data-mathml="«math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16«/mn»«/math»" src="@X@EmbeddedFile.requestUrlStub@X@bbcswebdav/xid-4624278_1" style="font-size: 13px;"&gt;</t>
  </si>
  <si>
    <t xml:space="preserve">Resuelva la desigualdad  </t>
  </si>
  <si>
    <t>&lt;Sin contestar&gt;</t>
  </si>
  <si>
    <t>Centro (0,4), radio 4</t>
  </si>
  <si>
    <t>Vázquez Toriz</t>
  </si>
  <si>
    <t>Luis Raúl</t>
  </si>
  <si>
    <t>&lt;img align="middle" alt="x menor o igual que menos 2 espacio o espacio x mayor o igual que 8" class="Wirisformula" data-mathml="«math xmlns=¨http://www.w3.org/1998/Math/MathML¨»«mi»x«/mi»«mo»§#8804;«/mo»«mo»-«/mo»«mn»2«/mn»«mo»§#160;«/mo»«mi»o«/mi»«mo»§#160;«/mo»«mi»x«/mi»«mo»§#8805;«/mo»«mn»8«/mn»«/math»" src="@X@EmbeddedFile.requestUrlStub@X@bbcswebdav/xid-4623830_1"&gt;</t>
  </si>
  <si>
    <t>&lt;img align="middle" alt="x al cuadrado más paréntesis izquierdo y menos 2 paréntesis derecho al cuadrado igual 9" class="Wirisformula" data-mathml="«math xmlns=¨http://www.w3.org/1998/Math/MathML¨»«msup»«mi»x«/mi»«mn»2«/mn»«/msup»«mo»+«/mo»«mo»(«/mo»«mi»y«/mi»«mo»-«/mo»«mn»2«/mn»«msup»«mo»)«/mo»«mn»2«/mn»«/msup»«mo»=«/mo»«mn»9«/mn»«/math»" src="@X@EmbeddedFile.requestUrlStub@X@bbcswebdav/xid-4623958_1" style="font-size: 13px;"&gt;</t>
  </si>
  <si>
    <t>Centro (3,0), radio 3</t>
  </si>
  <si>
    <t>Robles Herrera</t>
  </si>
  <si>
    <t>Francisco Roberto</t>
  </si>
  <si>
    <t>&lt;img align="middle" alt="x menor o igual que menos 1 espacio o espacio x mayor o igual que 7" class="Wirisformula" data-mathml="«math xmlns=¨http://www.w3.org/1998/Math/MathML¨»«mi»x«/mi»«mo»§#8804;«/mo»«mo»-«/mo»«mn»1«/mn»«mo»§#160;«/mo»«mi»o«/mi»«mo»§#160;«/mo»«mi»x«/mi»«mo»§#8805;«/mo»«mn»7«/mn»«/math»" src="@X@EmbeddedFile.requestUrlStub@X@bbcswebdav/xid-4623853_1"&gt;</t>
  </si>
  <si>
    <t xml:space="preserve">Simplifique y eliminé exponentes negativos de la siguiente expresión   </t>
  </si>
  <si>
    <t>&lt;img align="middle" alt="5 f elevado a 4" class="Wirisformula" data-mathml="«math xmlns=¨http://www.w3.org/1998/Math/MathML¨»«mn»5«/mn»«msup»«mi»f«/mi»«mn»4«/mn»«/msup»«/math»" src="@X@EmbeddedFile.requestUrlStub@X@bbcswebdav/xid-4623599_1"&gt;</t>
  </si>
  <si>
    <t>Centro (-3/2,-8), radio 13/4</t>
  </si>
  <si>
    <t>Martínez Díaz</t>
  </si>
  <si>
    <t>Mitzi Stephanie</t>
  </si>
  <si>
    <t>Pérez Peña</t>
  </si>
  <si>
    <t>Lisset Yovana</t>
  </si>
  <si>
    <t>&lt;img align="middle" alt="x mayor o igual que 7 espacio y espacio x menor o igual que menos 1" class="Wirisformula" data-mathml="«math xmlns=¨http://www.w3.org/1998/Math/MathML¨»«mi»x«/mi»«mo»§#8805;«/mo»«mn»7«/mn»«mo»§#160;«/mo»«mi»y«/mi»«mo»§#160;«/mo»«mi»x«/mi»«mo»§#8804;«/mo»«mo»-«/mo»«mn»1«/mn»«/math»" src="@X@EmbeddedFile.requestUrlStub@X@bbcswebdav/xid-4623855_1"&gt;</t>
  </si>
  <si>
    <t>Symor Ordaz</t>
  </si>
  <si>
    <t>Alanis</t>
  </si>
  <si>
    <t>&lt;img align="middle" alt="abrir paréntesis x menos 2 cerrar paréntesis al cuadrado más abrir paréntesis y menos 3 cerrar paréntesis al cuadrado igual 4" class="Wirisformula" data-mathml="«math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4«/mn»«/math»" src="@X@EmbeddedFile.requestUrlStub@X@bbcswebdav/xid-4624280_1" style="font-size: 13px;"&gt;</t>
  </si>
  <si>
    <t>&lt;img align="middle" alt="6 f elevado a 4" class="Wirisformula" data-mathml="«math xmlns=¨http://www.w3.org/1998/Math/MathML¨»«mn»6«/mn»«msup»«mi»f«/mi»«mn»4«/mn»«/msup»«/math»" src="@X@EmbeddedFile.requestUrlStub@X@bbcswebdav/xid-4623801_1"&gt;</t>
  </si>
  <si>
    <t>&lt;img align="middle" alt="x menor o igual que 4 espacio y espacio x mayor o igual que menos 6" class="Wirisformula" data-mathml="«math xmlns=¨http://www.w3.org/1998/Math/MathML¨»«mi»x«/mi»«mo»§#8804;«/mo»«mn»4«/mn»«mo»§#160;«/mo»«mi»y«/mi»«mo»§#160;«/mo»«mi»x«/mi»«mo»§#8805;«/mo»«mo»-«/mo»«mn»6«/mn»«/math»" src="@X@EmbeddedFile.requestUrlStub@X@bbcswebdav/xid-4623866_1"&gt;</t>
  </si>
  <si>
    <t>Sánchez Solares</t>
  </si>
  <si>
    <t>José Andrés</t>
  </si>
  <si>
    <t xml:space="preserve">Seleccione la ecuación de la circunferencia:    </t>
  </si>
  <si>
    <t>&lt;img align="middle" alt="abrir paréntesis x menos 3 cerrar paréntesis al cuadrado más paréntesis izquierdo y menos 1 paréntesis derecho al cuadrado igual fracción 49 entre 4" class="Wirisformula" data-mathml="«math xmlns=¨http://www.w3.org/1998/Math/MathML¨»«msup»«mfenced»«mrow»«mi»x«/mi»«mo»-«/mo»«mn»3«/mn»«/mrow»«/mfenced»«mn»2«/mn»«/msup»«mo»+«/mo»«mo»(«/mo»«mi»y«/mi»«mo»-«/mo»«mn»1«/mn»«msup»«mo»)«/mo»«mn»2«/mn»«/msup»«mo»=«/mo»«mfrac»«mn»49«/mn»«mn»4«/mn»«/mfrac»«/math»" src="@X@EmbeddedFile.requestUrlStub@X@bbcswebdav/xid-4623947_1" style="font-size: 13px;"&gt;</t>
  </si>
  <si>
    <t>&lt;img align="middle" alt="2 más fracción 15 entre g al cuadrado menos 7 g" class="Wirisformula" data-mathml="«math xmlns=¨http://www.w3.org/1998/Math/MathML¨»«mn»2«/mn»«mo»+«/mo»«mfrac»«mn»15«/mn»«msup»«mi»g«/mi»«mn»2«/mn»«/msup»«/mfrac»«mo»-«/mo»«mn»7«/mn»«mi»g«/mi»«/math»" src="@X@EmbeddedFile.requestUrlStub@X@bbcswebdav/xid-4623807_1"&gt;</t>
  </si>
  <si>
    <t>De La Torre Balleza</t>
  </si>
  <si>
    <t>Ulises</t>
  </si>
  <si>
    <t>&lt;img align="middle" alt="x al cuadrado más y al cuadrado igual 25" class="Wirisformula" data-mathml="«math xmlns=¨http://www.w3.org/1998/Math/MathML¨»«msup»«mi»x«/mi»«mn»2«/mn»«/msup»«mo»+«/mo»«msup»«mi»y«/mi»«mn»2«/mn»«/msup»«mo»=«/mo»«mn»25«/mn»«/math»" src="@X@EmbeddedFile.requestUrlStub@X@bbcswebdav/xid-4624272_1" style="font-size: 13px;"&gt;</t>
  </si>
  <si>
    <t>Centro (-1,-4), radio&amp;nbsp;&lt;img align="middle" alt="raíz cuadrada de fracción 33 entre 2 fin raíz" class="Wirisformula" data-mathml="«math xmlns=¨http://www.w3.org/1998/Math/MathML¨»«msqrt»«mfrac»«mn»33«/mn»«mn»2«/mn»«/mfrac»«/msqrt»«/math»" src="@X@EmbeddedFile.requestUrlStub@X@bbcswebdav/xid-4623888_1"&gt;</t>
  </si>
  <si>
    <t>García Castañón</t>
  </si>
  <si>
    <t>Elsa</t>
  </si>
  <si>
    <t>x&amp;lt;=3&amp;nbsp;o&amp;nbsp;x&amp;gt;=5</t>
  </si>
  <si>
    <t>&lt;img align="middle" alt="4 t elevado a 20" class="Wirisformula" data-mathml="«math xmlns=¨http://www.w3.org/1998/Math/MathML¨»«mn»4«/mn»«msup»«mi»t«/mi»«mn»20«/mn»«/msup»«/math»" src="@X@EmbeddedFile.requestUrlStub@X@bbcswebdav/xid-4623817_1"&gt;</t>
  </si>
  <si>
    <t>&lt;img align="middle" alt="abrir paréntesis x menos 2 cerrar paréntesis al cuadrado más abrir paréntesis y más 3 cerrar paréntesis al cuadrado igual 16" class="Wirisformula" data-mathml="«math xmlns=¨http://www.w3.org/1998/Math/MathML¨»«msup»«mfenced»«mrow»«mi»x«/mi»«mo»-«/mo»«mn»2«/mn»«/mrow»«/mfenced»«mn»2«/mn»«/msup»«mo»+«/mo»«msup»«mfenced»«mrow»«mi»y«/mi»«mo»+«/mo»«mn»3«/mn»«/mrow»«/mfenced»«mn»2«/mn»«/msup»«mo»=«/mo»«mn»16«/mn»«/math»" src="@X@EmbeddedFile.requestUrlStub@X@bbcswebdav/xid-4624282_1" style="font-size: 13px;"&gt;</t>
  </si>
  <si>
    <t>Tenorio Tolama</t>
  </si>
  <si>
    <t>Luis Fernando</t>
  </si>
  <si>
    <t>González Schiefenbusch</t>
  </si>
  <si>
    <t>Aranzazu</t>
  </si>
  <si>
    <t>x&amp;lt;5&amp;nbsp;y x&amp;gt;3</t>
  </si>
  <si>
    <t>21275_previewuser</t>
  </si>
  <si>
    <t>Aceves_PreviewUser</t>
  </si>
  <si>
    <t>Denisse</t>
  </si>
  <si>
    <t>Méndez Berger</t>
  </si>
  <si>
    <t>Raquel</t>
  </si>
  <si>
    <t>Hernández Sánchez</t>
  </si>
  <si>
    <t>Mario Brandon</t>
  </si>
  <si>
    <t>&lt;img align="middle" alt="abrir paréntesis x menos 2 cerrar paréntesis al cuadrado más y al cuadrado igual 9" class="Wirisformula" data-mathml="«math xmlns=¨http://www.w3.org/1998/Math/MathML¨»«msup»«mfenced»«mrow»«mi»x«/mi»«mo»-«/mo»«mn»2«/mn»«/mrow»«/mfenced»«mn»2«/mn»«/msup»«mo»+«/mo»«msup»«mi»y«/mi»«mn»2«/mn»«/msup»«mo»=«/mo»«mn»9«/mn»«/math»" src="@X@EmbeddedFile.requestUrlStub@X@bbcswebdav/xid-4623960_1" style="font-size: 13px;"&gt;</t>
  </si>
  <si>
    <t>Centro (-3,0), radio 9</t>
  </si>
  <si>
    <t>Méndez Sánchez</t>
  </si>
  <si>
    <t>Héctor Daniel</t>
  </si>
  <si>
    <t>Centro (-3/2,8), radio&amp;nbsp;&lt;img align="middle" alt="fracción numerador raíz cuadrada de 13 entre denominador 2 fin fracción" class="Wirisformula" data-mathml="«math xmlns=¨http://www.w3.org/1998/Math/MathML¨»«mfrac»«msqrt»«mn»13«/mn»«/msqrt»«mn»2«/mn»«/mfrac»«/math»" src="@X@EmbeddedFile.requestUrlStub@X@bbcswebdav/xid-4623900_1"&gt;</t>
  </si>
  <si>
    <t>&lt;img align="middle" alt="x menor que menos 6 espacio o espacio x mayor que 4" class="Wirisformula" data-mathml="«math xmlns=¨http://www.w3.org/1998/Math/MathML¨»«mi»x«/mi»«mo»§#60;«/mo»«mo»-«/mo»«mn»6«/mn»«mo»§#160;«/mo»«mi»o«/mi»«mo»§#160;«/mo»«mi»x«/mi»«mo»§#62;«/mo»«mn»4«/mn»«/math»" src="@X@EmbeddedFile.requestUrlStub@X@bbcswebdav/xid-4623868_1"&gt;</t>
  </si>
  <si>
    <t>Dominguez Ramirez</t>
  </si>
  <si>
    <t>José Antonio</t>
  </si>
  <si>
    <t>Centro (-5,1), radio 3</t>
  </si>
  <si>
    <t>&lt;img align="middle" alt="x menor o igual que 2 espacio o espacio x mayor o igual que 8" class="Wirisformula" data-mathml="«math xmlns=¨http://www.w3.org/1998/Math/MathML¨»«mi»x«/mi»«mo»§#8804;«/mo»«mn»2«/mn»«mo»§#160;«/mo»«mi»o«/mi»«mo»§#160;«/mo»«mi»x«/mi»«mo»§#8805;«/mo»«mn»8«/mn»«/math»" src="@X@EmbeddedFile.requestUrlStub@X@bbcswebdav/xid-4623844_1"&gt;</t>
  </si>
  <si>
    <t>Frias Ortega</t>
  </si>
  <si>
    <t>Pablo</t>
  </si>
  <si>
    <t>x&amp;lt;5&amp;nbsp;y&amp;nbsp; x&amp;lt;3</t>
  </si>
  <si>
    <t>Merida Arellano</t>
  </si>
  <si>
    <t>Daniela</t>
  </si>
  <si>
    <t>Centro (-1,-4), radio&amp;nbsp;&lt;img align="middle" alt="fracción 33 entre 2" class="Wirisformula" data-mathml="«math xmlns=¨http://www.w3.org/1998/Math/MathML¨»«mfrac»«mn»33«/mn»«mn»2«/mn»«/mfrac»«/math»" src="@X@EmbeddedFile.requestUrlStub@X@bbcswebdav/xid-4623891_1"&gt;</t>
  </si>
  <si>
    <t>Arrojo Ponce</t>
  </si>
  <si>
    <t>José</t>
  </si>
  <si>
    <t>Thompson Pérez</t>
  </si>
  <si>
    <t>Malcolm</t>
  </si>
  <si>
    <t>Huesca Paredes</t>
  </si>
  <si>
    <t>María Carolina</t>
  </si>
  <si>
    <t>&lt;img align="middle" alt="64 t elevado a 20" class="Wirisformula" data-mathml="«math xmlns=¨http://www.w3.org/1998/Math/MathML¨»«mn»64«/mn»«msup»«mi»t«/mi»«mn»20«/mn»«/msup»«/math»" src="@X@EmbeddedFile.requestUrlStub@X@bbcswebdav/xid-4623815_1"&gt;</t>
  </si>
  <si>
    <t>Centro (0,-4), radio 4</t>
  </si>
  <si>
    <t>Osorio Guevara</t>
  </si>
  <si>
    <t>Ángel de Jesús</t>
  </si>
  <si>
    <t>&lt;img align="middle" alt="4 t elevado a 9" class="Wirisformula" data-mathml="«math xmlns=¨http://www.w3.org/1998/Math/MathML¨»«mn»4«/mn»«msup»«mi»t«/mi»«mn»9«/mn»«/msup»«/math»" src="@X@EmbeddedFile.requestUrlStub@X@bbcswebdav/xid-4623819_1"&gt;</t>
  </si>
  <si>
    <t>Centro (1,4), radio&amp;nbsp;&lt;img align="middle" alt="raíz cuadrada de fracción 33 entre 2 fin raíz" class="Wirisformula" data-mathml="«math xmlns=¨http://www.w3.org/1998/Math/MathML¨»«msqrt»«mfrac»«mn»33«/mn»«mn»2«/mn»«/mfrac»«/msqrt»«/math»" src="@X@EmbeddedFile.requestUrlStub@X@sessions/DF/DF24F13FEC439EE9D7C209C88E06193E/anonymous/wiris/1d1982fd58675c19b31808b7bcfea7d5.png"&gt;</t>
  </si>
  <si>
    <t>López Díaz</t>
  </si>
  <si>
    <t>Eréndira Alejandra</t>
  </si>
  <si>
    <t>Marchan Casarrubias</t>
  </si>
  <si>
    <t>Itzel</t>
  </si>
  <si>
    <t>Tlaiye Pérez</t>
  </si>
  <si>
    <t>Camila Eva</t>
  </si>
  <si>
    <t>Utrilla Rumbo</t>
  </si>
  <si>
    <t>Juan Salvador</t>
  </si>
  <si>
    <t>Larracilla Pérez</t>
  </si>
  <si>
    <t>Fermín</t>
  </si>
  <si>
    <t>Trejo Barrera</t>
  </si>
  <si>
    <t>Sebastián</t>
  </si>
  <si>
    <t>&lt;img align="middle" alt="fracción a elevado a 8 entre a al cubo" class="Wirisformula" data-mathml="«math xmlns=¨http://www.w3.org/1998/Math/MathML¨»«mfrac»«msup»«mi»a«/mi»«mn»8«/mn»«/msup»«msup»«mi»a«/mi»«mn»3«/mn»«/msup»«/mfrac»«/math»" src="@X@EmbeddedFile.requestUrlStub@X@bbcswebdav/xid-4623593_1"&gt;</t>
  </si>
  <si>
    <t>Moncayo García</t>
  </si>
  <si>
    <t>Itzel Naheli</t>
  </si>
  <si>
    <t>Apipilhuazco Cabrera</t>
  </si>
  <si>
    <t>Centro (0,-4), radio 16</t>
  </si>
  <si>
    <t>Gutierrez Hernández</t>
  </si>
  <si>
    <t>Maleny Viridiana</t>
  </si>
  <si>
    <t>Varguez Castañon</t>
  </si>
  <si>
    <t>Victor Armando</t>
  </si>
  <si>
    <t>Centro (-5,-1), radio 3</t>
  </si>
  <si>
    <t>Alfonso Gonzalez</t>
  </si>
  <si>
    <t>Joselyne Athina</t>
  </si>
  <si>
    <t>&lt;img align="middle" alt="x al cuadrado más y al cuadrado igual 5" class="Wirisformula" data-mathml="«math xmlns=¨http://www.w3.org/1998/Math/MathML¨»«msup»«mi»x«/mi»«mn»2«/mn»«/msup»«mo»+«/mo»«msup»«mi»y«/mi»«mn»2«/mn»«/msup»«mo»=«/mo»«mn»5«/mn»«/math»" src="@X@EmbeddedFile.requestUrlStub@X@bbcswebdav/xid-4624274_1" style="font-size: 13px;"&gt;</t>
  </si>
  <si>
    <t>Orduña Colín</t>
  </si>
  <si>
    <t>Andrea</t>
  </si>
  <si>
    <t>&lt;img align="middle" alt="abrir paréntesis x más 3 cerrar paréntesis al cuadrado más abrir paréntesis y menos 1 cerrar paréntesis al cuadrado igual fracción 7 entre 2" class="Wirisformula" data-mathml="«math xmlns=¨http://www.w3.org/1998/Math/MathML¨»«msup»«mfenced»«mrow»«mi»x«/mi»«mo»+«/mo»«mn»3«/mn»«/mrow»«/mfenced»«mn»2«/mn»«/msup»«mo»+«/mo»«msup»«mfenced»«mrow»«mi»y«/mi»«mo»-«/mo»«mn»1«/mn»«/mrow»«/mfenced»«mn»2«/mn»«/msup»«mo»=«/mo»«mfrac»«mn»7«/mn»«mn»2«/mn»«/mfrac»«/math»" src="@X@EmbeddedFile.requestUrlStub@X@bbcswebdav/xid-4623940_1" style="font-size: 13px;"&gt;&lt;/p&gt;  &lt;p&gt;&lt;br&gt;</t>
  </si>
  <si>
    <t>González Martínez</t>
  </si>
  <si>
    <t>Raymundo Villalva</t>
  </si>
  <si>
    <t>Centro (-3/2,-8), radio 13/4&lt;/p&gt;,&lt;p&gt;Centro (-3/2,8), radio 10/4</t>
  </si>
  <si>
    <t>Orozco Guilbert</t>
  </si>
  <si>
    <t>Manuel</t>
  </si>
  <si>
    <t>&lt;img align="middle" alt="x menor que 8 espacio y espacio x menor que menos 2" class="Wirisformula" data-mathml="«math xmlns=¨http://www.w3.org/1998/Math/MathML¨»«mi»x«/mi»«mo»§#60;«/mo»«mn»8«/mn»«mo»§#160;«/mo»«mi»y«/mi»«mo»§#160;«/mo»«mi»x«/mi»«mo»§#60;«/mo»«mo»-«/mo»«mn»2«/mn»«/math»" src="@X@EmbeddedFile.requestUrlStub@X@bbcswebdav/xid-4623832_1"&gt;</t>
  </si>
  <si>
    <t>Romero Campos</t>
  </si>
  <si>
    <t>Deysi Marian</t>
  </si>
  <si>
    <t>Centro (0,3), radio 3</t>
  </si>
  <si>
    <t>González Niño</t>
  </si>
  <si>
    <t>Adolfo Alejandro</t>
  </si>
  <si>
    <t>&lt;img align="middle" alt="abrir paréntesis x menos 1 cerrar paréntesis al cuadrado más abrir paréntesis y más 3 cerrar paréntesis al cuadrado igual fracción 49 entre 4" class="Wirisformula" data-mathml="«math xmlns=¨http://www.w3.org/1998/Math/MathML¨»«msup»«mfenced»«mrow»«mi»x«/mi»«mo»-«/mo»«mn»1«/mn»«/mrow»«/mfenced»«mn»2«/mn»«/msup»«mo»+«/mo»«msup»«mfenced»«mrow»«mi»y«/mi»«mo»+«/mo»«mn»3«/mn»«/mrow»«/mfenced»«mn»2«/mn»«/msup»«mo»=«/mo»«mfrac»«mn»49«/mn»«mn»4«/mn»«/mfrac»«/math»" src="@X@EmbeddedFile.requestUrlStub@X@bbcswebdav/xid-4623904_1" style="font-size: 13px;"&gt;</t>
  </si>
  <si>
    <t>Negrete Villa</t>
  </si>
  <si>
    <t>Raúl Fernando</t>
  </si>
  <si>
    <t>Miranda Sangabriel</t>
  </si>
  <si>
    <t>Agustin</t>
  </si>
  <si>
    <t>Flores Gómez</t>
  </si>
  <si>
    <t>Julio David</t>
  </si>
  <si>
    <t>&lt;img align="middle" alt="x mayor o igual que 8 espacio y espacio x mayor o igual que 2" class="Wirisformula" data-mathml="«math xmlns=¨http://www.w3.org/1998/Math/MathML¨»«mi»x«/mi»«mo»§#8805;«/mo»«mn»8«/mn»«mo»§#160;«/mo»«mi»y«/mi»«mo»§#160;«/mo»«mi»x«/mi»«mo»§#8805;«/mo»«mn»2«/mn»«/math»" src="@X@EmbeddedFile.requestUrlStub@X@bbcswebdav/xid-4623849_1"&gt;</t>
  </si>
  <si>
    <t>García Ahuatl</t>
  </si>
  <si>
    <t>Maria de Lourdes</t>
  </si>
  <si>
    <t>Lavaniegos Abán</t>
  </si>
  <si>
    <t>Montserrat</t>
  </si>
  <si>
    <t>&lt;img align="middle" alt="abrir paréntesis x más 2 cerrar paréntesis al cuadrado más abrir paréntesis y menos 1 cerrar paréntesis al cuadrado igual 4" class="Wirisformula" data-mathml="«math xmlns=¨http://www.w3.org/1998/Math/MathML¨»«msup»«mfenced»«mrow»«mi»x«/mi»«mo»+«/mo»«mn»2«/mn»«/mrow»«/mfenced»«mn»2«/mn»«/msup»«mo»+«/mo»«msup»«mfenced»«mrow»«mi»y«/mi»«mo»-«/mo»«mn»1«/mn»«/mrow»«/mfenced»«mn»2«/mn»«/msup»«mo»=«/mo»«mn»4«/mn»«/math»" src="@X@EmbeddedFile.requestUrlStub@X@bbcswebdav/xid-4623951_1" style="font-size: 13px;"&gt;</t>
  </si>
  <si>
    <t>Pérez De Anda</t>
  </si>
  <si>
    <t>Carolina</t>
  </si>
  <si>
    <t>&lt;img align="middle" alt="abrir paréntesis x más 2 cerrar paréntesis al cuadrado más abrir paréntesis y más 1 cerrar paréntesis al cuadrado igual 4" class="Wirisformula" data-mathml="«math xmlns=¨http://www.w3.org/1998/Math/MathML¨»«msup»«mfenced»«mrow»«mi»x«/mi»«mo»+«/mo»«mn»2«/mn»«/mrow»«/mfenced»«mn»2«/mn»«/msup»«mo»+«/mo»«msup»«mfenced»«mrow»«mi»y«/mi»«mo»+«/mo»«mn»1«/mn»«/mrow»«/mfenced»«mn»2«/mn»«/msup»«mo»=«/mo»«mn»4«/mn»«/math»" src="@X@EmbeddedFile.requestUrlStub@X@bbcswebdav/xid-4623953_1" style="font-size: 13px;"&gt;</t>
  </si>
  <si>
    <t>Guevara Viveros</t>
  </si>
  <si>
    <t>José Edgar</t>
  </si>
  <si>
    <t>Salas Ferrer</t>
  </si>
  <si>
    <t>Alberto</t>
  </si>
  <si>
    <t>Zapata Hernández</t>
  </si>
  <si>
    <t>Karla</t>
  </si>
  <si>
    <t>Enríquez López</t>
  </si>
  <si>
    <t>Mauricio</t>
  </si>
  <si>
    <t>Lavalle Osorio</t>
  </si>
  <si>
    <t>Hiram</t>
  </si>
  <si>
    <t>López Rodríguez</t>
  </si>
  <si>
    <t>Ricardo</t>
  </si>
  <si>
    <t>Ramírez Negrete</t>
  </si>
  <si>
    <t>Samano Valencia</t>
  </si>
  <si>
    <t>Andres</t>
  </si>
  <si>
    <t>García Velázquez</t>
  </si>
  <si>
    <t>Jorge Germán</t>
  </si>
  <si>
    <t>Quintanilla Castro</t>
  </si>
  <si>
    <t>Marcelo Alejandro</t>
  </si>
  <si>
    <t>&lt;img align="middle" alt="x menor que 2 espacio o espacio x mayor que 8" class="Wirisformula" data-mathml="«math xmlns=¨http://www.w3.org/1998/Math/MathML¨»«mi»x«/mi»«mo»§#60;«/mo»«mn»2«/mn»«mo»§#160;«/mo»«mi»o«/mi»«mo»§#160;«/mo»«mi»x«/mi»«mo»§#62;«/mo»«mn»8«/mn»«/math»" src="@X@EmbeddedFile.requestUrlStub@X@bbcswebdav/xid-4623846_1"&gt;</t>
  </si>
  <si>
    <t>Morales Gómez</t>
  </si>
  <si>
    <t>Karla Berenice</t>
  </si>
  <si>
    <t>&lt;img align="middle" alt="w elevado a 5" class="Wirisformula" data-mathml="«math xmlns=¨http://www.w3.org/1998/Math/MathML¨»«msup»«mi»w«/mi»«mn»5«/mn»«/msup»«/math»" src="@X@EmbeddedFile.requestUrlStub@X@bbcswebdav/xid-4623584_1"&gt;</t>
  </si>
  <si>
    <t>Toxqui Lezama</t>
  </si>
  <si>
    <t>Juan Rodrigo</t>
  </si>
  <si>
    <t>Yañez Barrera</t>
  </si>
  <si>
    <t>Alejandro</t>
  </si>
  <si>
    <t>García Hernández</t>
  </si>
  <si>
    <t>Héctor Manuel</t>
  </si>
  <si>
    <t>Castillo Reyes</t>
  </si>
  <si>
    <t>Fernando</t>
  </si>
  <si>
    <t>Bozziere Chagollán</t>
  </si>
  <si>
    <t>Marian</t>
  </si>
  <si>
    <t>Cruz Olivas</t>
  </si>
  <si>
    <t>Alfonso</t>
  </si>
  <si>
    <t>Rojas Sánchez</t>
  </si>
  <si>
    <t>Eduardo</t>
  </si>
  <si>
    <t>Sánchez Uribe</t>
  </si>
  <si>
    <t>Leonardo</t>
  </si>
  <si>
    <t>Quiroz Guzmán</t>
  </si>
  <si>
    <t>Pérez Barroso</t>
  </si>
  <si>
    <t>Carlos Emiliano</t>
  </si>
  <si>
    <t>Acevedo Gómez</t>
  </si>
  <si>
    <t>Yerik Alberto</t>
  </si>
  <si>
    <t>Bouchan Durán</t>
  </si>
  <si>
    <t>Brandon</t>
  </si>
  <si>
    <t>Centro (3,0), radio 3&lt;/p&gt;,&lt;p&gt;Centro (0,3), radio 3</t>
  </si>
  <si>
    <t>Rivera Mendoza</t>
  </si>
  <si>
    <t>Marco Adhalid</t>
  </si>
  <si>
    <t>Morales Pavón</t>
  </si>
  <si>
    <t>Gonzalez Montiel</t>
  </si>
  <si>
    <t>Raúl</t>
  </si>
  <si>
    <t>&lt;img align="middle" alt="2 más fracción 8 entre g" class="Wirisformula" data-mathml="«math xmlns=¨http://www.w3.org/1998/Math/MathML¨»«mn»2«/mn»«mo»+«/mo»«mfrac»«mn»8«/mn»«mi»g«/mi»«/mfrac»«/math»" src="@X@EmbeddedFile.requestUrlStub@X@bbcswebdav/xid-4623811_1"&gt;</t>
  </si>
  <si>
    <t>Torres Meneses</t>
  </si>
  <si>
    <t>Leslye Fernanda</t>
  </si>
  <si>
    <t>Carranza Zangari</t>
  </si>
  <si>
    <t>Mariela</t>
  </si>
  <si>
    <t>Flores Arevalo</t>
  </si>
  <si>
    <t>Gustavo</t>
  </si>
  <si>
    <t>Garcia Medina</t>
  </si>
  <si>
    <t>Cecilia Alessandra</t>
  </si>
  <si>
    <t>González Lara</t>
  </si>
  <si>
    <t>Moisés</t>
  </si>
  <si>
    <t>Enriquez Cruz</t>
  </si>
  <si>
    <t>Gómez Tipac</t>
  </si>
  <si>
    <t>Luis Eduardo</t>
  </si>
  <si>
    <t>Gálvez Enríquez</t>
  </si>
  <si>
    <t>José María</t>
  </si>
  <si>
    <t>Reyes Aguilar</t>
  </si>
  <si>
    <t>Acebo Garfias</t>
  </si>
  <si>
    <t>José Martín</t>
  </si>
  <si>
    <t>Domenge Gurza</t>
  </si>
  <si>
    <t>Diego</t>
  </si>
  <si>
    <t>Puente Martínez</t>
  </si>
  <si>
    <t>Julián</t>
  </si>
  <si>
    <t>Fernández González</t>
  </si>
  <si>
    <t>Carlos</t>
  </si>
  <si>
    <t>Alvarado Juárez</t>
  </si>
  <si>
    <t>Narda Guadalupe</t>
  </si>
  <si>
    <t>Férez Miranda</t>
  </si>
  <si>
    <t>Souad Faride</t>
  </si>
  <si>
    <t>Miranda Ramirez</t>
  </si>
  <si>
    <t>Mario Gustavo</t>
  </si>
  <si>
    <t>Romero Calderón</t>
  </si>
  <si>
    <t>Evodio Daniel</t>
  </si>
  <si>
    <t>Sanchez Rodriguez</t>
  </si>
  <si>
    <t>Peña Novelo</t>
  </si>
  <si>
    <t>Mauricio Marcelo</t>
  </si>
  <si>
    <t>Moreno Serrano</t>
  </si>
  <si>
    <t>José Daniel</t>
  </si>
  <si>
    <t>Morales Ferre</t>
  </si>
  <si>
    <t>Fernando Andrés</t>
  </si>
  <si>
    <t>Centro (0,-4), radio 4&lt;/p&gt;,&lt;p&gt;Centro (0,-4), radio 16</t>
  </si>
  <si>
    <t>Vallejo Pacheco</t>
  </si>
  <si>
    <t>Gerardo</t>
  </si>
  <si>
    <t>Altamirano Huerta</t>
  </si>
  <si>
    <t>Mario Eduardo</t>
  </si>
  <si>
    <t>ROJAS ORTEGA</t>
  </si>
  <si>
    <t>DIANA LAURA</t>
  </si>
  <si>
    <t>Clemente Guzman</t>
  </si>
  <si>
    <t>Edgar</t>
  </si>
  <si>
    <t>Camacho Soto</t>
  </si>
  <si>
    <t>Cynthia</t>
  </si>
  <si>
    <t>Reyes Marquez</t>
  </si>
  <si>
    <t>Renata</t>
  </si>
  <si>
    <t>Beltrán Covarrubias</t>
  </si>
  <si>
    <t>Valeria</t>
  </si>
  <si>
    <t>&lt;img align="middle" alt="x al cuadrado más abrir paréntesis y más 1 cerrar paréntesis al cuadrado igual 25" class="Wirisformula" data-mathml="«math xmlns=¨http://www.w3.org/1998/Math/MathML¨»«msup»«mi»x«/mi»«mn»2«/mn»«/msup»«mo»+«/mo»«msup»«mfenced»«mrow»«mi»y«/mi»«mo»+«/mo»«mn»1«/mn»«/mrow»«/mfenced»«mn»2«/mn»«/msup»«mo»=«/mo»«mn»25«/mn»«/math»" src="@X@EmbeddedFile.requestUrlStub@X@bbcswebdav/xid-4624276_1" style="font-size: 13px;"&gt;</t>
  </si>
  <si>
    <t>Mendieta Hernández</t>
  </si>
  <si>
    <t>Carlos José</t>
  </si>
  <si>
    <t>Rodriguez Taja</t>
  </si>
  <si>
    <t>Carla María</t>
  </si>
  <si>
    <t>Rodriguez Cervantes</t>
  </si>
  <si>
    <t>Ana Karen</t>
  </si>
  <si>
    <t>Molina Lastra</t>
  </si>
  <si>
    <t>Fernanda</t>
  </si>
  <si>
    <t>Abascal Burgueno</t>
  </si>
  <si>
    <t>Dania Elisa</t>
  </si>
  <si>
    <t>Hernandez Lozano</t>
  </si>
  <si>
    <t>Llop Vieitez</t>
  </si>
  <si>
    <t>Emilio</t>
  </si>
  <si>
    <t>Archundia Melgar</t>
  </si>
  <si>
    <t>Laisha Mariana</t>
  </si>
  <si>
    <t>Juárez Vázquez</t>
  </si>
  <si>
    <t>María Estefanía</t>
  </si>
  <si>
    <t>Lujambio Martín</t>
  </si>
  <si>
    <t>Gonzalo</t>
  </si>
  <si>
    <t>Cerna Sanchez</t>
  </si>
  <si>
    <t>Luis Javier</t>
  </si>
  <si>
    <t>Jimenez Ramirez</t>
  </si>
  <si>
    <t>Carla Andrea</t>
  </si>
  <si>
    <t>Maldonado Manzo</t>
  </si>
  <si>
    <t>Jennifer</t>
  </si>
  <si>
    <t>&lt;img align="middle" alt="a elevado a 10" class="Wirisformula" data-mathml="«math xmlns=¨http://www.w3.org/1998/Math/MathML¨»«msup»«mi»a«/mi»«mn»10«/mn»«/msup»«/math»" src="@X@EmbeddedFile.requestUrlStub@X@bbcswebdav/xid-4623595_1"&gt;</t>
  </si>
  <si>
    <t>Salinas Ramírez</t>
  </si>
  <si>
    <t>Gisselle</t>
  </si>
  <si>
    <t>Priede Vázquez</t>
  </si>
  <si>
    <t>Natalia</t>
  </si>
  <si>
    <t>Samperio Galicia</t>
  </si>
  <si>
    <t>Monica Vivian</t>
  </si>
  <si>
    <t>Bermúdez Guillén</t>
  </si>
  <si>
    <t>Paulina</t>
  </si>
  <si>
    <t>Franco Méndez</t>
  </si>
  <si>
    <t>Angela Sofia</t>
  </si>
  <si>
    <t>Martínez González</t>
  </si>
  <si>
    <t>Javier Rogelio</t>
  </si>
  <si>
    <t>Arizmendi Galvan</t>
  </si>
  <si>
    <t>Guevara Ávila</t>
  </si>
  <si>
    <t>Alejandra</t>
  </si>
  <si>
    <t>Fernández Marquínez</t>
  </si>
  <si>
    <t>Noelia</t>
  </si>
  <si>
    <t>Cuéllar González</t>
  </si>
  <si>
    <t>Erick</t>
  </si>
  <si>
    <t>&lt;img align="middle" alt="abrir paréntesis x menos 1 cerrar paréntesis al cuadrado más abrir paréntesis y más 3 cerrar paréntesis al cuadrado igual fracción 49 entre 4" class="Wirisformula" data-mathml="«math xmlns=¨http://www.w3.org/1998/Math/MathML¨»«msup»«mfenced»«mrow»«mi»x«/mi»«mo»-«/mo»«mn»1«/mn»«/mrow»«/mfenced»«mn»2«/mn»«/msup»«mo»+«/mo»«msup»«mfenced»«mrow»«mi»y«/mi»«mo»+«/mo»«mn»3«/mn»«/mrow»«/mfenced»«mn»2«/mn»«/msup»«mo»=«/mo»«mfrac»«mn»49«/mn»«mn»4«/mn»«/mfrac»«/math»" src="@X@EmbeddedFile.requestUrlStub@X@bbcswebdav/xid-4623904_1" style="font-size: 13px;"&gt;&lt;/p&gt;,&lt;p&gt;&lt;img align="middle" alt="abrir paréntesis x más 3 cerrar paréntesis al cuadrado más abrir paréntesis y menos 1 cerrar paréntesis al cuadrado igual fracción 7 entre 2" class="Wirisformula" data-mathml="«math xmlns=¨http://www.w3.org/1998/Math/MathML¨»«msup»«mfenced»«mrow»«mi»x«/mi»«mo»+«/mo»«mn»3«/mn»«/mrow»«/mfenced»«mn»2«/mn»«/msup»«mo»+«/mo»«msup»«mfenced»«mrow»«mi»y«/mi»«mo»-«/mo»«mn»1«/mn»«/mrow»«/mfenced»«mn»2«/mn»«/msup»«mo»=«/mo»«mfrac»«mn»7«/mn»«mn»2«/mn»«/mfrac»«/math»" src="@X@EmbeddedFile.requestUrlStub@X@bbcswebdav/xid-4623940_1" style="font-size: 13px;"&gt;&lt;/p&gt;  &lt;p&gt;&lt;br&gt;</t>
  </si>
  <si>
    <t>Landavazo López</t>
  </si>
  <si>
    <t>Victoria</t>
  </si>
  <si>
    <t>Pinedo Lewit</t>
  </si>
  <si>
    <t>Rodrigo</t>
  </si>
  <si>
    <t>&lt;img align="middle" alt="x menor que menos 2 espacio o espacio x mayor que 8" class="Wirisformula" data-mathml="«math xmlns=¨http://www.w3.org/1998/Math/MathML¨»«mi»x«/mi»«mo»§#60;«/mo»«mo»-«/mo»«mn»2«/mn»«mo»§#160;«/mo»«mi»o«/mi»«mo»§#160;«/mo»«mi»x«/mi»«mo»§#62;«/mo»«mn»8«/mn»«/math»" src="@X@EmbeddedFile.requestUrlStub@X@bbcswebdav/xid-4623834_1"&gt;</t>
  </si>
  <si>
    <t>López Yrigoyen</t>
  </si>
  <si>
    <t>Ana Elisa</t>
  </si>
  <si>
    <t>Vallejo Díaz</t>
  </si>
  <si>
    <t>Rossano Mazariegos</t>
  </si>
  <si>
    <t>Dorantes Islas</t>
  </si>
  <si>
    <t>Juan Manuel</t>
  </si>
  <si>
    <t>Natividad Jiménez</t>
  </si>
  <si>
    <t>Cano Echeverría</t>
  </si>
  <si>
    <t>Valeria Lorena</t>
  </si>
  <si>
    <t>Cardenas Mimendi</t>
  </si>
  <si>
    <t>Zarza Pineda</t>
  </si>
  <si>
    <t>Ximena</t>
  </si>
  <si>
    <t>Díaz Echeverría</t>
  </si>
  <si>
    <t>Jessica</t>
  </si>
  <si>
    <t>López Gastellou</t>
  </si>
  <si>
    <t>Karina Lucero</t>
  </si>
  <si>
    <t>Wilke Braams</t>
  </si>
  <si>
    <t>Gijs Enrique Antonio</t>
  </si>
  <si>
    <t>López Ontiveros</t>
  </si>
  <si>
    <t>María Cristina</t>
  </si>
  <si>
    <t>Zapata Gómez</t>
  </si>
  <si>
    <t>Navarro Vasseur</t>
  </si>
  <si>
    <t>Ivanna</t>
  </si>
  <si>
    <t>Dominguez Tapia</t>
  </si>
  <si>
    <t>Edson</t>
  </si>
  <si>
    <t>Alonso Rojano</t>
  </si>
  <si>
    <t>Reva Gil</t>
  </si>
  <si>
    <t>Ana Julia</t>
  </si>
  <si>
    <t>Paz Domínguez</t>
  </si>
  <si>
    <t>Ramírez Colunga</t>
  </si>
  <si>
    <t>Cesar Enrique</t>
  </si>
  <si>
    <t>Pedroza Carrillo</t>
  </si>
  <si>
    <t>Jaqueline</t>
  </si>
  <si>
    <t>Romano Carus</t>
  </si>
  <si>
    <t>Rivera Sánchez del Arenal</t>
  </si>
  <si>
    <t>Sosa Lagunes</t>
  </si>
  <si>
    <t>Silva Noreña</t>
  </si>
  <si>
    <t>Zapico Gutiérrez</t>
  </si>
  <si>
    <t>Marina</t>
  </si>
  <si>
    <t>Dolores Sierra</t>
  </si>
  <si>
    <t>Carrasco Cruz</t>
  </si>
  <si>
    <t>Jonathan Daniel</t>
  </si>
  <si>
    <t>Cruz Abascal</t>
  </si>
  <si>
    <t>González Pérez</t>
  </si>
  <si>
    <t>Joel Livan</t>
  </si>
  <si>
    <t>Ojeda Oliveros</t>
  </si>
  <si>
    <t>José Enrique</t>
  </si>
  <si>
    <t>Gomez Serrano</t>
  </si>
  <si>
    <t>Fernando José</t>
  </si>
  <si>
    <t>Vargas Espinosa</t>
  </si>
  <si>
    <t>Santacruz Rojas</t>
  </si>
  <si>
    <t>Sandra Daniela</t>
  </si>
  <si>
    <t>Hernández Lappe</t>
  </si>
  <si>
    <t>Andrés</t>
  </si>
  <si>
    <t>Ramírez Perroni</t>
  </si>
  <si>
    <t>Mariam</t>
  </si>
  <si>
    <t>Méndez Díaz</t>
  </si>
  <si>
    <t>Michelle</t>
  </si>
  <si>
    <t>León Almeyda</t>
  </si>
  <si>
    <t>David</t>
  </si>
  <si>
    <t>Popma Vivar</t>
  </si>
  <si>
    <t>Nicolas</t>
  </si>
  <si>
    <t>Amor Figueroa</t>
  </si>
  <si>
    <t>Dante Israel</t>
  </si>
  <si>
    <t>Mendoza Contreras</t>
  </si>
  <si>
    <t>Adrián</t>
  </si>
  <si>
    <t>Marín Vera</t>
  </si>
  <si>
    <t>Katya Naomi</t>
  </si>
  <si>
    <t>Aguileta Garduño</t>
  </si>
  <si>
    <t>Guillermo</t>
  </si>
  <si>
    <t>Salazar Jiménez</t>
  </si>
  <si>
    <t>Colmenares Lasnibat</t>
  </si>
  <si>
    <t>Sabas Alejandro</t>
  </si>
  <si>
    <t>Alarcón Arratia</t>
  </si>
  <si>
    <t>Alexa</t>
  </si>
  <si>
    <t>Cortés Vigueras</t>
  </si>
  <si>
    <t>Ricardo Sebastián</t>
  </si>
  <si>
    <t>Rosas Miranda</t>
  </si>
  <si>
    <t>Vázquez del Mercado Pardiño</t>
  </si>
  <si>
    <t>Javier Salvador</t>
  </si>
  <si>
    <t>Solís Martínez</t>
  </si>
  <si>
    <t>Flores Luna</t>
  </si>
  <si>
    <t>María Fernanda</t>
  </si>
  <si>
    <t>Portilla Landa</t>
  </si>
  <si>
    <t>José Mariano</t>
  </si>
  <si>
    <t>Tenorio Guzmán</t>
  </si>
  <si>
    <t>Mauricio Raúl</t>
  </si>
  <si>
    <t>Kuri Pérez</t>
  </si>
  <si>
    <t>Samuel</t>
  </si>
  <si>
    <t>Aranda Medel</t>
  </si>
  <si>
    <t>Juan Pablo</t>
  </si>
  <si>
    <t>Romero Kegel</t>
  </si>
  <si>
    <t>Isabella</t>
  </si>
  <si>
    <t>Aceves Duhart</t>
  </si>
  <si>
    <t>Sharon</t>
  </si>
  <si>
    <t>Castro Gutiérrez</t>
  </si>
  <si>
    <t>Salgado Huerta</t>
  </si>
  <si>
    <t>Del Olmo Turrubiates</t>
  </si>
  <si>
    <t>María José</t>
  </si>
  <si>
    <t>Camacho Serrano</t>
  </si>
  <si>
    <t>Ignacio</t>
  </si>
  <si>
    <t>Verdeja Palomeque</t>
  </si>
  <si>
    <t>Fabricio Fernando</t>
  </si>
  <si>
    <t>Gomez Arellano</t>
  </si>
  <si>
    <t>Lorena Michelle</t>
  </si>
  <si>
    <t>Carbajal Ordóñez</t>
  </si>
  <si>
    <t>Frida Elizabeth</t>
  </si>
  <si>
    <t>Saucedo Díaz</t>
  </si>
  <si>
    <t>Seefoo Henriquez</t>
  </si>
  <si>
    <t>Mata Cavazos</t>
  </si>
  <si>
    <t>Eva Rebeca</t>
  </si>
  <si>
    <t>Navarrete Romero</t>
  </si>
  <si>
    <t>Sergio</t>
  </si>
  <si>
    <t>Reyes Miranda</t>
  </si>
  <si>
    <t>Estrada Delgado</t>
  </si>
  <si>
    <t>Anaid</t>
  </si>
  <si>
    <t>Lara Aguilar</t>
  </si>
  <si>
    <t>Juan Carlos</t>
  </si>
  <si>
    <t>Martinez Alvarez</t>
  </si>
  <si>
    <t>Silva León</t>
  </si>
  <si>
    <t>Rosario Monserrat</t>
  </si>
  <si>
    <t>Mijares Prian</t>
  </si>
  <si>
    <t>Sofía</t>
  </si>
  <si>
    <t>Cervantes Trejo</t>
  </si>
  <si>
    <t>Antonio Ezequiel</t>
  </si>
  <si>
    <t>Ramírez Tepach</t>
  </si>
  <si>
    <t>Vanya</t>
  </si>
  <si>
    <t>Barrientos Sánchez</t>
  </si>
  <si>
    <t>Arevalo Bisogno</t>
  </si>
  <si>
    <t>Luis Pablo</t>
  </si>
  <si>
    <t>Centro (-3/2,8), radio&amp;nbsp;&lt;img align="middle" alt="fracción numerador raíz cuadrada de 13 entre denominador 2 fin fracción" class="Wirisformula" data-mathml="«math xmlns=¨http://www.w3.org/1998/Math/MathML¨»«mfrac»«msqrt»«mn»13«/mn»«/msqrt»«mn»2«/mn»«/mfrac»«/math»" src="@X@EmbeddedFile.requestUrlStub@X@bbcswebdav/xid-4623900_1"&gt;&lt;/p&gt;,&lt;p&gt;Centro (-3/2,8), radio 10/4</t>
  </si>
  <si>
    <t>Netzahualcoyotl Grande</t>
  </si>
  <si>
    <t>Xiadani</t>
  </si>
  <si>
    <t>Vilar Giribet</t>
  </si>
  <si>
    <t>Serrano Valdés</t>
  </si>
  <si>
    <t>Brenda Mishelle</t>
  </si>
  <si>
    <t>Gutiérrez Leal</t>
  </si>
  <si>
    <t>Trujeque Flores</t>
  </si>
  <si>
    <t>Garrido Fernández</t>
  </si>
  <si>
    <t>Valeria Marichelo</t>
  </si>
  <si>
    <t>Jiménez Blanca</t>
  </si>
  <si>
    <t>Rosa María</t>
  </si>
  <si>
    <t>Pérez Félix</t>
  </si>
  <si>
    <t>César Israel</t>
  </si>
  <si>
    <t>Martínez Mayorga</t>
  </si>
  <si>
    <t>Alvaro Cuitlahuac</t>
  </si>
  <si>
    <t>Espaillat Martínez</t>
  </si>
  <si>
    <t>Kelly</t>
  </si>
  <si>
    <t>&lt;img align="middle" alt="abrir paréntesis x menos 2 cerrar paréntesis al cuadrado más abrir paréntesis y menos 3 cerrar paréntesis al cuadrado igual 4" class="Wirisformula" data-mathml="«math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4«/mn»«/math»" src="@X@EmbeddedFile.requestUrlStub@X@bbcswebdav/xid-4624280_1" style="font-size: 13px;"&gt;&lt;/p&gt;,&lt;p&gt;&lt;img align="middle" alt="abrir paréntesis x menos 2 cerrar paréntesis al cuadrado más abrir paréntesis y más 3 cerrar paréntesis al cuadrado igual 16" class="Wirisformula" data-mathml="«math xmlns=¨http://www.w3.org/1998/Math/MathML¨»«msup»«mfenced»«mrow»«mi»x«/mi»«mo»-«/mo»«mn»2«/mn»«/mrow»«/mfenced»«mn»2«/mn»«/msup»«mo»+«/mo»«msup»«mfenced»«mrow»«mi»y«/mi»«mo»+«/mo»«mn»3«/mn»«/mrow»«/mfenced»«mn»2«/mn»«/msup»«mo»=«/mo»«mn»16«/mn»«/math»" src="@X@EmbeddedFile.requestUrlStub@X@bbcswebdav/xid-4624282_1" style="font-size: 13px;"&gt;</t>
  </si>
  <si>
    <t>Romero Flores</t>
  </si>
  <si>
    <t>Brian Uriel</t>
  </si>
  <si>
    <t>Cooper Requejo</t>
  </si>
  <si>
    <t>Alan</t>
  </si>
  <si>
    <t>Marquez Monterrosas</t>
  </si>
  <si>
    <t>Ana Rubi</t>
  </si>
  <si>
    <t>Lozano Rojas</t>
  </si>
  <si>
    <t>Karen Aranjú</t>
  </si>
  <si>
    <t>López Gómez</t>
  </si>
  <si>
    <t>David Stalin</t>
  </si>
  <si>
    <t>Rojas Horn</t>
  </si>
  <si>
    <t>Rohana Medina</t>
  </si>
  <si>
    <t>Jorge Elías</t>
  </si>
  <si>
    <t>Morales Osorio</t>
  </si>
  <si>
    <t>Miguel Eduardo</t>
  </si>
  <si>
    <t>Crocker Sánchez</t>
  </si>
  <si>
    <t>Angela Sofía</t>
  </si>
  <si>
    <t>Gómez Lezcano</t>
  </si>
  <si>
    <t>Elizabeth</t>
  </si>
  <si>
    <t>Sandaza Gómez</t>
  </si>
  <si>
    <t>Figueroa Cornejo</t>
  </si>
  <si>
    <t>Mariana</t>
  </si>
  <si>
    <t>Ruiz Flores</t>
  </si>
  <si>
    <t>Alanis Michell</t>
  </si>
  <si>
    <t>Garabana Quintana</t>
  </si>
  <si>
    <t>Bernardo</t>
  </si>
  <si>
    <t>Benitez Rivera</t>
  </si>
  <si>
    <t>Adriana</t>
  </si>
  <si>
    <t>Moreno San Luis</t>
  </si>
  <si>
    <t>Mario Armando</t>
  </si>
  <si>
    <t>de la Peña Velázquez</t>
  </si>
  <si>
    <t>Marco Antonio</t>
  </si>
  <si>
    <t>Bonfiglio Luna</t>
  </si>
  <si>
    <t>Oscar</t>
  </si>
  <si>
    <t>Ferro Fey</t>
  </si>
  <si>
    <t>Roberto</t>
  </si>
  <si>
    <t>López López</t>
  </si>
  <si>
    <t>Jorge André</t>
  </si>
  <si>
    <t>Puga Flores</t>
  </si>
  <si>
    <t>Eloin Alfredo</t>
  </si>
  <si>
    <t>Nieto Morales</t>
  </si>
  <si>
    <t>Campos Vega</t>
  </si>
  <si>
    <t>Lopez Garcia</t>
  </si>
  <si>
    <t>Elias rai</t>
  </si>
  <si>
    <t>García García</t>
  </si>
  <si>
    <t>Anahí Guadalupe</t>
  </si>
  <si>
    <t>Gutiérrez Sánchez</t>
  </si>
  <si>
    <t>Camila</t>
  </si>
  <si>
    <t>Tehuitzil Hernández</t>
  </si>
  <si>
    <t>José María Emmanuel</t>
  </si>
  <si>
    <t>Comett Figueroa</t>
  </si>
  <si>
    <t>Paulina Isabel</t>
  </si>
  <si>
    <t>Vergara Calderón</t>
  </si>
  <si>
    <t>Maldonado Ochoa</t>
  </si>
  <si>
    <t>Bruno Alejandro</t>
  </si>
  <si>
    <t>López Espino</t>
  </si>
  <si>
    <t>Rodrigo Ismael</t>
  </si>
  <si>
    <t>León Cervantes</t>
  </si>
  <si>
    <t>Eliot</t>
  </si>
  <si>
    <t>Velasco Sosa</t>
  </si>
  <si>
    <t>Melanny</t>
  </si>
  <si>
    <t>Ayala Rosas</t>
  </si>
  <si>
    <t>María Emilia</t>
  </si>
  <si>
    <t>Navarrete González</t>
  </si>
  <si>
    <t>Tecpanecatl Durán</t>
  </si>
  <si>
    <t>Alvarez Gallegos</t>
  </si>
  <si>
    <t>Emma Fernanda</t>
  </si>
  <si>
    <t>Patiño Acosta</t>
  </si>
  <si>
    <t>Javier</t>
  </si>
  <si>
    <t>Montcouquiol Cagigal</t>
  </si>
  <si>
    <t>Magali</t>
  </si>
  <si>
    <t>Alvarez Guzman</t>
  </si>
  <si>
    <t>Gustavo Alonzo</t>
  </si>
  <si>
    <t>Cisneros Chauviere</t>
  </si>
  <si>
    <t>María Eugenia</t>
  </si>
  <si>
    <t>Cruz Acevedo</t>
  </si>
  <si>
    <t>Alexandra</t>
  </si>
  <si>
    <t>Martínez Jacobo</t>
  </si>
  <si>
    <t>Luis Gerardo</t>
  </si>
  <si>
    <t>Amaro Hernández</t>
  </si>
  <si>
    <t>Franco Alejandro</t>
  </si>
  <si>
    <t>Quechol Aca</t>
  </si>
  <si>
    <t>Pedro Benjamín</t>
  </si>
  <si>
    <t>Hernández Flores</t>
  </si>
  <si>
    <t>Villanueva Becerril</t>
  </si>
  <si>
    <t>Bravo Gorbea</t>
  </si>
  <si>
    <t>José Diego</t>
  </si>
  <si>
    <t>Martinez Arrubarrena</t>
  </si>
  <si>
    <t>Andres Martinez</t>
  </si>
  <si>
    <t>Jaime Alejandro</t>
  </si>
  <si>
    <t>Dolores Bonilla</t>
  </si>
  <si>
    <t>Gustavo Alfonso</t>
  </si>
  <si>
    <t>Islas Aragón</t>
  </si>
  <si>
    <t>Brenda Angélica</t>
  </si>
  <si>
    <t>Gancedo Hernández</t>
  </si>
  <si>
    <t>Camilo</t>
  </si>
  <si>
    <t>Reyes Gonzalez</t>
  </si>
  <si>
    <t>Paola</t>
  </si>
  <si>
    <t>Antonio Gutiérrez</t>
  </si>
  <si>
    <t>Alessandra</t>
  </si>
  <si>
    <t>&lt;img align="middle" alt="abrir paréntesis x más 2 cerrar paréntesis al cuadrado más abrir paréntesis y más 1 cerrar paréntesis al cuadrado igual 4" class="Wirisformula" data-mathml="«math xmlns=¨http://www.w3.org/1998/Math/MathML¨»«msup»«mfenced»«mrow»«mi»x«/mi»«mo»+«/mo»«mn»2«/mn»«/mrow»«/mfenced»«mn»2«/mn»«/msup»«mo»+«/mo»«msup»«mfenced»«mrow»«mi»y«/mi»«mo»+«/mo»«mn»1«/mn»«/mrow»«/mfenced»«mn»2«/mn»«/msup»«mo»=«/mo»«mn»4«/mn»«/math»" src="@X@EmbeddedFile.requestUrlStub@X@bbcswebdav/xid-4623953_1" style="font-size: 13px;"&gt;&lt;/p&gt;,&lt;p&gt;&lt;img align="middle" alt="abrir paréntesis x menos 2 cerrar paréntesis al cuadrado más abrir paréntesis y más 1 cerrar paréntesis al cuadrado igual 4" class="Wirisformula" data-mathml="«math xmlns=¨http://www.w3.org/1998/Math/MathML¨»«msup»«mfenced»«mrow»«mi»x«/mi»«mo»-«/mo»«mn»2«/mn»«/mrow»«/mfenced»«mn»2«/mn»«/msup»«mo»+«/mo»«msup»«mfenced»«mrow»«mi»y«/mi»«mo»+«/mo»«mn»1«/mn»«/mrow»«/mfenced»«mn»2«/mn»«/msup»«mo»=«/mo»«mn»4«/mn»«/math»" src="@X@EmbeddedFile.requestUrlStub@X@bbcswebdav/xid-4623956_1" style="font-size: 13px;"&gt;</t>
  </si>
  <si>
    <t>Esponda Farfán</t>
  </si>
  <si>
    <t>Rios Mendez</t>
  </si>
  <si>
    <t>Luis Manuel</t>
  </si>
  <si>
    <t>Mejía Pintle</t>
  </si>
  <si>
    <t>Adriana Alejandra</t>
  </si>
  <si>
    <t>Buchholz Ferrer</t>
  </si>
  <si>
    <t>Ari</t>
  </si>
  <si>
    <t>Salazar Medina</t>
  </si>
  <si>
    <t>Carrillo Lechuga</t>
  </si>
  <si>
    <t>Aurora</t>
  </si>
  <si>
    <t>Jiménez Zendejas</t>
  </si>
  <si>
    <t>Gabriel</t>
  </si>
  <si>
    <t>González Cabañas</t>
  </si>
  <si>
    <t>Rodrigo Felix</t>
  </si>
  <si>
    <t>Lozada Flores</t>
  </si>
  <si>
    <t>Vianey</t>
  </si>
  <si>
    <t>&lt;img align="middle" alt="abrir paréntesis x más 3 cerrar paréntesis al cuadrado más abrir paréntesis y menos 1 cerrar paréntesis al cuadrado igual fracción 7 entre 2" class="Wirisformula" data-mathml="«math xmlns=¨http://www.w3.org/1998/Math/MathML¨»«msup»«mfenced»«mrow»«mi»x«/mi»«mo»+«/mo»«mn»3«/mn»«/mrow»«/mfenced»«mn»2«/mn»«/msup»«mo»+«/mo»«msup»«mfenced»«mrow»«mi»y«/mi»«mo»-«/mo»«mn»1«/mn»«/mrow»«/mfenced»«mn»2«/mn»«/msup»«mo»=«/mo»«mfrac»«mn»7«/mn»«mn»2«/mn»«/mfrac»«/math»" src="@X@EmbeddedFile.requestUrlStub@X@bbcswebdav/xid-4623940_1" style="font-size: 13px;"&gt;&lt;/p&gt;  &lt;p&gt;&lt;br&gt;&lt;/p&gt;,&lt;p&gt;&lt;img align="middle" alt="abrir paréntesis x menos 3 cerrar paréntesis al cuadrado más paréntesis izquierdo y menos 1 paréntesis derecho al cuadrado igual fracción 49 entre 4" class="Wirisformula" data-mathml="«math xmlns=¨http://www.w3.org/1998/Math/MathML¨»«msup»«mfenced»«mrow»«mi»x«/mi»«mo»-«/mo»«mn»3«/mn»«/mrow»«/mfenced»«mn»2«/mn»«/msup»«mo»+«/mo»«mo»(«/mo»«mi»y«/mi»«mo»-«/mo»«mn»1«/mn»«msup»«mo»)«/mo»«mn»2«/mn»«/msup»«mo»=«/mo»«mfrac»«mn»49«/mn»«mn»4«/mn»«/mfrac»«/math»" src="@X@EmbeddedFile.requestUrlStub@X@bbcswebdav/xid-4623947_1" style="font-size: 13px;"&gt;</t>
  </si>
  <si>
    <t>Gutiérrez Padilla</t>
  </si>
  <si>
    <t>Adriana Elizabeth</t>
  </si>
  <si>
    <t>Lira Navarro</t>
  </si>
  <si>
    <t>Yoshi Andrés</t>
  </si>
  <si>
    <t>Sanchez Palomo</t>
  </si>
  <si>
    <t>Miguel Salvador</t>
  </si>
  <si>
    <t>Castro Chapa</t>
  </si>
  <si>
    <t>Luis Sebastian</t>
  </si>
  <si>
    <t>Soto Escorza</t>
  </si>
  <si>
    <t>Genaro</t>
  </si>
  <si>
    <t>Hernandez Martinez</t>
  </si>
  <si>
    <t>Carlos Raul</t>
  </si>
  <si>
    <t>Morales Vazquez</t>
  </si>
  <si>
    <t>Vanessa</t>
  </si>
  <si>
    <t>De la Garza Nájera</t>
  </si>
  <si>
    <t>Mónica</t>
  </si>
  <si>
    <t>Huber Delgado</t>
  </si>
  <si>
    <t>Aguilar Ruíz</t>
  </si>
  <si>
    <t>Monserrat</t>
  </si>
  <si>
    <t>Kirschstein Tomati</t>
  </si>
  <si>
    <t>Stefano</t>
  </si>
  <si>
    <t>Villa Gómez</t>
  </si>
  <si>
    <t>Jesús Ivan</t>
  </si>
  <si>
    <t>García Rodríguez</t>
  </si>
  <si>
    <t>Areli</t>
  </si>
  <si>
    <t>Arjona Catalá</t>
  </si>
  <si>
    <t>Aleksandro</t>
  </si>
  <si>
    <t>Ligarde Aviles</t>
  </si>
  <si>
    <t>Lira Fernandez</t>
  </si>
  <si>
    <t>Cruz Hernández</t>
  </si>
  <si>
    <t>Diana Patricia</t>
  </si>
  <si>
    <t>Martínez Cabrera</t>
  </si>
  <si>
    <t>Rodríguez Franco</t>
  </si>
  <si>
    <t>Bruno</t>
  </si>
  <si>
    <t>Islas Morales</t>
  </si>
  <si>
    <t>Mier Candelas</t>
  </si>
  <si>
    <t>Cacho Y Solano</t>
  </si>
  <si>
    <t>Cuatecontzi Muñoz</t>
  </si>
  <si>
    <t>Suárez Maurer</t>
  </si>
  <si>
    <t>Pedro Jorge</t>
  </si>
  <si>
    <t>Villegas Loranca</t>
  </si>
  <si>
    <t>Aranzazú Alejandra</t>
  </si>
  <si>
    <t>Cañedo Duez</t>
  </si>
  <si>
    <t>Mónica Sofía</t>
  </si>
  <si>
    <t>Polcaqui Goncalves</t>
  </si>
  <si>
    <t>Amanda</t>
  </si>
  <si>
    <t>Fernández Rugarcía</t>
  </si>
  <si>
    <t>Luz María</t>
  </si>
  <si>
    <t>Guzman</t>
  </si>
  <si>
    <t>Moises</t>
  </si>
  <si>
    <t>Torres Alderete</t>
  </si>
  <si>
    <t>Daniela Karyme</t>
  </si>
  <si>
    <t>Corral Morales</t>
  </si>
  <si>
    <t>Ramírez Ramos</t>
  </si>
  <si>
    <t>Keyri</t>
  </si>
  <si>
    <t>De la Peña Pedrero</t>
  </si>
  <si>
    <t>Daniela Rebeca</t>
  </si>
  <si>
    <t>Espinoza Palmeros</t>
  </si>
  <si>
    <t>Alexander</t>
  </si>
  <si>
    <t>Feijóo Díaz</t>
  </si>
  <si>
    <t>Paola Michelle</t>
  </si>
  <si>
    <t>Reynal Cadena</t>
  </si>
  <si>
    <t>Carriles Limón</t>
  </si>
  <si>
    <t>Ana Sofía</t>
  </si>
  <si>
    <t>Torres Rivera</t>
  </si>
  <si>
    <t>Marrufo Sosa</t>
  </si>
  <si>
    <t>Rafael Aldair</t>
  </si>
  <si>
    <t>García Pérez</t>
  </si>
  <si>
    <t>Ortega Sanchez</t>
  </si>
  <si>
    <t>Jose Julian</t>
  </si>
  <si>
    <t>Aguilar Dorantes</t>
  </si>
  <si>
    <t>Eva Dariana</t>
  </si>
  <si>
    <t>Canseco Hernández</t>
  </si>
  <si>
    <t>Ana Paula</t>
  </si>
  <si>
    <t>Rodríguez Ávila</t>
  </si>
  <si>
    <t>Víctor André</t>
  </si>
  <si>
    <t>Puch Bustamante</t>
  </si>
  <si>
    <t>André Luis</t>
  </si>
  <si>
    <t>Vélez González</t>
  </si>
  <si>
    <t>Karla Miguel</t>
  </si>
  <si>
    <t>Medina Herrera</t>
  </si>
  <si>
    <t>Daniel Martín</t>
  </si>
  <si>
    <t>Sanchez Castro</t>
  </si>
  <si>
    <t>Juan Mauricio</t>
  </si>
  <si>
    <t>Pérez Escobar</t>
  </si>
  <si>
    <t>Braulio Dariel</t>
  </si>
  <si>
    <t>Hernández Rodríguez</t>
  </si>
  <si>
    <t>José Carlos</t>
  </si>
  <si>
    <t>López Mota</t>
  </si>
  <si>
    <t>Gómez Abrego</t>
  </si>
  <si>
    <t>Jessaley</t>
  </si>
  <si>
    <t>Zilli Meza</t>
  </si>
  <si>
    <t>Estefanía</t>
  </si>
  <si>
    <t>Bernabe Morales</t>
  </si>
  <si>
    <t>Estefania</t>
  </si>
  <si>
    <t>Carreño Fernández</t>
  </si>
  <si>
    <t>Jordy</t>
  </si>
  <si>
    <t>Santos Martínez</t>
  </si>
  <si>
    <t>Del Rio Ricárdez</t>
  </si>
  <si>
    <t>Cristian</t>
  </si>
  <si>
    <t>Morales Téllez</t>
  </si>
  <si>
    <t>Katia Elyded</t>
  </si>
  <si>
    <t>Golub Cortés</t>
  </si>
  <si>
    <t>Pino Cifuentes</t>
  </si>
  <si>
    <t>Xavier</t>
  </si>
  <si>
    <t>Gómez Coca</t>
  </si>
  <si>
    <t>Ángel David</t>
  </si>
  <si>
    <t>Robles Olivé</t>
  </si>
  <si>
    <t>Alina Fernanda</t>
  </si>
  <si>
    <t>Sánchez Miguel</t>
  </si>
  <si>
    <t>Jaime Simón</t>
  </si>
  <si>
    <t>Bautista Alamilla</t>
  </si>
  <si>
    <t>Jimena</t>
  </si>
  <si>
    <t>Gutiérrez Granados</t>
  </si>
  <si>
    <t>Shamara</t>
  </si>
  <si>
    <t>Castillo Macías</t>
  </si>
  <si>
    <t>Carlos Santiago</t>
  </si>
  <si>
    <t>López Mejia</t>
  </si>
  <si>
    <t>Karla Yaret</t>
  </si>
  <si>
    <t>Gutiérrez Ruiz</t>
  </si>
  <si>
    <t>Isaac</t>
  </si>
  <si>
    <t>Aguilar Rodríguez</t>
  </si>
  <si>
    <t>Gutierrez Reyes</t>
  </si>
  <si>
    <t>Cristian Yared</t>
  </si>
  <si>
    <t>Margonari</t>
  </si>
  <si>
    <t>Paloma del Carmen</t>
  </si>
  <si>
    <t>Flores Rosales</t>
  </si>
  <si>
    <t>Oswaldo</t>
  </si>
  <si>
    <t>Moreno Muñiz</t>
  </si>
  <si>
    <t>Gámez Hernández</t>
  </si>
  <si>
    <t>Victor Manuel</t>
  </si>
  <si>
    <t>Álvarez Ramírez</t>
  </si>
  <si>
    <t>Angélica</t>
  </si>
  <si>
    <t>Escandón López</t>
  </si>
  <si>
    <t>Paris</t>
  </si>
  <si>
    <t>García Aldaco</t>
  </si>
  <si>
    <t>Melissa</t>
  </si>
  <si>
    <t>Zerón Cabrera</t>
  </si>
  <si>
    <t>Guadalupe</t>
  </si>
  <si>
    <t>Guzmán García</t>
  </si>
  <si>
    <t>Nava Tellez</t>
  </si>
  <si>
    <t>Daryl</t>
  </si>
  <si>
    <t>Ibarra Martínez</t>
  </si>
  <si>
    <t>Víctor Manuel</t>
  </si>
  <si>
    <t>Escárcega Moreno</t>
  </si>
  <si>
    <t>Azcona Zepeda</t>
  </si>
  <si>
    <t>Emiliano</t>
  </si>
  <si>
    <t>Arcos Landero</t>
  </si>
  <si>
    <t>Miroslava</t>
  </si>
  <si>
    <t>Santos Serrano</t>
  </si>
  <si>
    <t>Marco Esteban</t>
  </si>
  <si>
    <t>García Ramírez</t>
  </si>
  <si>
    <t>Dara Itze</t>
  </si>
  <si>
    <t>Ortiz Hernandez</t>
  </si>
  <si>
    <t>Gloria del Pilar</t>
  </si>
  <si>
    <t>Cruz Patrón</t>
  </si>
  <si>
    <t>Emmanuel</t>
  </si>
  <si>
    <t>Ruiz Rodríguez</t>
  </si>
  <si>
    <t>Gutiérrez González</t>
  </si>
  <si>
    <t>Maria Fernanda</t>
  </si>
  <si>
    <t>Juárez González</t>
  </si>
  <si>
    <t>Ixchel Arely</t>
  </si>
  <si>
    <t>Argueta Kim</t>
  </si>
  <si>
    <t>Ivan Vladimir</t>
  </si>
  <si>
    <t>Esquivel Saavedra</t>
  </si>
  <si>
    <t>Laila Mariana</t>
  </si>
  <si>
    <t>Espinosa González</t>
  </si>
  <si>
    <t>Monica del Carmen</t>
  </si>
  <si>
    <t>García Crispín</t>
  </si>
  <si>
    <t>Zaida Citlali</t>
  </si>
  <si>
    <t>Altamirano Torres</t>
  </si>
  <si>
    <t>Elena del Carmen</t>
  </si>
  <si>
    <t>Quintanar Herrera</t>
  </si>
  <si>
    <t>Mendoza Sánchez</t>
  </si>
  <si>
    <t>Beatriz Carmina</t>
  </si>
  <si>
    <t>Batiz Sayavedra</t>
  </si>
  <si>
    <t>Abril Vázquez</t>
  </si>
  <si>
    <t>Ana Paola</t>
  </si>
  <si>
    <t>Avelino Jordan</t>
  </si>
  <si>
    <t>Nohemi del Carmen</t>
  </si>
  <si>
    <t>Munguía Flores</t>
  </si>
  <si>
    <t>María Isabel</t>
  </si>
  <si>
    <t>Alfaro Pérez</t>
  </si>
  <si>
    <t>Andrea Berenice</t>
  </si>
  <si>
    <t>&lt;img align="middle" alt="f elevado a 4" class="Wirisformula" data-mathml="«math xmlns=¨http://www.w3.org/1998/Math/MathML¨»«msup»«mi»f«/mi»«mn»4«/mn»«/msup»«/math»" src="@X@EmbeddedFile.requestUrlStub@X@bbcswebdav/xid-4623803_1"&gt;</t>
  </si>
  <si>
    <t>Cordova Romero</t>
  </si>
  <si>
    <t>Aguilar Hernández</t>
  </si>
  <si>
    <t>Rafael</t>
  </si>
  <si>
    <t>García Valdés</t>
  </si>
  <si>
    <t>Méndez Muñoz</t>
  </si>
  <si>
    <t>Torres Duarte</t>
  </si>
  <si>
    <t>Ortiz Zehenny</t>
  </si>
  <si>
    <t>Manuel Rodolfo</t>
  </si>
  <si>
    <t>Meza Padilla</t>
  </si>
  <si>
    <t>Chávez Nachón</t>
  </si>
  <si>
    <t>Paula Eponine</t>
  </si>
  <si>
    <t>Patiño Cuervo</t>
  </si>
  <si>
    <t>De la Mora Méndez</t>
  </si>
  <si>
    <t>Andoni</t>
  </si>
  <si>
    <t>Flores Zarza</t>
  </si>
  <si>
    <t>Brayan</t>
  </si>
  <si>
    <t>Wappler Barragan</t>
  </si>
  <si>
    <t>Cuevas Albarrán</t>
  </si>
  <si>
    <t>Lorena</t>
  </si>
  <si>
    <t>Cespedes Prendas</t>
  </si>
  <si>
    <t>Maria Paula</t>
  </si>
  <si>
    <t>Pérez Carrasco</t>
  </si>
  <si>
    <t>Perla</t>
  </si>
  <si>
    <t>Becerril Zepeda</t>
  </si>
  <si>
    <t>Sonia Daniela</t>
  </si>
  <si>
    <t>Morales Espinosa</t>
  </si>
  <si>
    <t>Denise</t>
  </si>
  <si>
    <t>Landa Carpinteyro</t>
  </si>
  <si>
    <t>Eliza</t>
  </si>
  <si>
    <t>Martínez Gutiérrez</t>
  </si>
  <si>
    <t>Dielci Karina</t>
  </si>
  <si>
    <t>Montes Aragón</t>
  </si>
  <si>
    <t>López Moreno</t>
  </si>
  <si>
    <t>Jessica Valeria</t>
  </si>
  <si>
    <t>Melchor Gutiérrez</t>
  </si>
  <si>
    <t>Alvarez Romero</t>
  </si>
  <si>
    <t>Ventura Herrera</t>
  </si>
  <si>
    <t>Maximiliano</t>
  </si>
  <si>
    <t>Martínez Peña</t>
  </si>
  <si>
    <t>Naomi Alejandra</t>
  </si>
  <si>
    <t>León Medrano</t>
  </si>
  <si>
    <t>Alejandro David</t>
  </si>
  <si>
    <t>Rodríguez Cruz</t>
  </si>
  <si>
    <t>Aranza</t>
  </si>
  <si>
    <t>Vasquez Garcia</t>
  </si>
  <si>
    <t>Abisai Elihu</t>
  </si>
  <si>
    <t>Torres Robles</t>
  </si>
  <si>
    <t>Orduñez Arroyo</t>
  </si>
  <si>
    <t>Cuautle Tlahuel</t>
  </si>
  <si>
    <t>Jacome Miranda</t>
  </si>
  <si>
    <t>Diana Margarita</t>
  </si>
  <si>
    <t>Palafox Uriza</t>
  </si>
  <si>
    <t>Adriana Vanessa</t>
  </si>
  <si>
    <t>Sandoval Morales</t>
  </si>
  <si>
    <t>Aylin Michelle</t>
  </si>
  <si>
    <t>Mérida Luna</t>
  </si>
  <si>
    <t>Aldo Hiram</t>
  </si>
  <si>
    <t>Tostado Blazquez</t>
  </si>
  <si>
    <t>Daniel</t>
  </si>
  <si>
    <t>González Olvera</t>
  </si>
  <si>
    <t>Magdaleno Martínez</t>
  </si>
  <si>
    <t>Grecia Beatriz</t>
  </si>
  <si>
    <t>García Peña</t>
  </si>
  <si>
    <t>Marín Morales</t>
  </si>
  <si>
    <t>Martínez Mateos</t>
  </si>
  <si>
    <t>Sared</t>
  </si>
  <si>
    <t>Lázaro Méndez</t>
  </si>
  <si>
    <t>Bryan Alexis</t>
  </si>
  <si>
    <t>Barragan Lujano</t>
  </si>
  <si>
    <t>Dulce Andrea</t>
  </si>
  <si>
    <t>Corvera Cueto</t>
  </si>
  <si>
    <t>Leonardo Fernando</t>
  </si>
  <si>
    <t>Vallejo Vega</t>
  </si>
  <si>
    <t>Antonio</t>
  </si>
  <si>
    <t>De las Rivas Alava</t>
  </si>
  <si>
    <t>Fajardo Mera</t>
  </si>
  <si>
    <t>Erick Alejandro</t>
  </si>
  <si>
    <t>Castillo Hernández</t>
  </si>
  <si>
    <t>Oscar Giovanni</t>
  </si>
  <si>
    <t>Buitrago Girado</t>
  </si>
  <si>
    <t>Mauricio Andrés</t>
  </si>
  <si>
    <t>Paredes Acosta</t>
  </si>
  <si>
    <t>Toledo Toledo</t>
  </si>
  <si>
    <t>Maryan</t>
  </si>
  <si>
    <t>Velázquez Espinoza</t>
  </si>
  <si>
    <t>Esteban</t>
  </si>
  <si>
    <t>Cueto López</t>
  </si>
  <si>
    <t>&lt;img align="middle" alt="x al cuadrado más paréntesis izquierdo y menos 2 paréntesis derecho al cuadrado igual 9" class="Wirisformula" data-mathml="«math xmlns=¨http://www.w3.org/1998/Math/MathML¨»«msup»«mi»x«/mi»«mn»2«/mn»«/msup»«mo»+«/mo»«mo»(«/mo»«mi»y«/mi»«mo»-«/mo»«mn»2«/mn»«msup»«mo»)«/mo»«mn»2«/mn»«/msup»«mo»=«/mo»«mn»9«/mn»«/math»" src="@X@EmbeddedFile.requestUrlStub@X@bbcswebdav/xid-4623958_1" style="font-size: 13px;"&gt;&lt;/p&gt;,&lt;p&gt;&lt;img align="middle" alt="abrir paréntesis x menos 2 cerrar paréntesis al cuadrado más y al cuadrado igual 9" class="Wirisformula" data-mathml="«math xmlns=¨http://www.w3.org/1998/Math/MathML¨»«msup»«mfenced»«mrow»«mi»x«/mi»«mo»-«/mo»«mn»2«/mn»«/mrow»«/mfenced»«mn»2«/mn»«/msup»«mo»+«/mo»«msup»«mi»y«/mi»«mn»2«/mn»«/msup»«mo»=«/mo»«mn»9«/mn»«/math»" src="@X@EmbeddedFile.requestUrlStub@X@bbcswebdav/xid-4623960_1" style="font-size: 13px;"&gt;</t>
  </si>
  <si>
    <t>Forcelledo Bledl</t>
  </si>
  <si>
    <t>Ortíz Núñez</t>
  </si>
  <si>
    <t>Fatima</t>
  </si>
  <si>
    <t>Rosales Chavez</t>
  </si>
  <si>
    <t>Alan Daniel</t>
  </si>
  <si>
    <t>Díaz Nuñéz</t>
  </si>
  <si>
    <t>Ignacio Fernando</t>
  </si>
  <si>
    <t>Doyle Amaya</t>
  </si>
  <si>
    <t>Tomás Tlacaelel</t>
  </si>
  <si>
    <t>Mauleon Barrientos</t>
  </si>
  <si>
    <t>Maria Jose</t>
  </si>
  <si>
    <t>Magallanes Quiroz</t>
  </si>
  <si>
    <t>Pacheco Sánchez</t>
  </si>
  <si>
    <t>Salvatori González</t>
  </si>
  <si>
    <t>Mario</t>
  </si>
  <si>
    <t>Martinez García</t>
  </si>
  <si>
    <t>Díaz González</t>
  </si>
  <si>
    <t>Daniela Maryliz</t>
  </si>
  <si>
    <t>Cuervo Artigas</t>
  </si>
  <si>
    <t>Rosales Silva</t>
  </si>
  <si>
    <t>Sánchez Romero</t>
  </si>
  <si>
    <t>Luisa Fernanda</t>
  </si>
  <si>
    <t>Medina Montiel</t>
  </si>
  <si>
    <t>Fierro Bello</t>
  </si>
  <si>
    <t>Canto Ceballos</t>
  </si>
  <si>
    <t>Carlos Raúl</t>
  </si>
  <si>
    <t>Peña Lomelí</t>
  </si>
  <si>
    <t>Alondra</t>
  </si>
  <si>
    <t>Escobar Moya</t>
  </si>
  <si>
    <t>Norma Silvia</t>
  </si>
  <si>
    <t>San Martín Abascal</t>
  </si>
  <si>
    <t>Alsacia</t>
  </si>
  <si>
    <t>Cañedo Ortega</t>
  </si>
  <si>
    <t>&lt;img align="middle" alt="2 más fracción 25 entre g al cuadrado menos 7 g" class="Wirisformula" data-mathml="«math xmlns=¨http://www.w3.org/1998/Math/MathML¨»«mn»2«/mn»«mo»+«/mo»«mfrac»«mn»25«/mn»«msup»«mi»g«/mi»«mn»2«/mn»«/msup»«/mfrac»«mo»-«/mo»«mn»7«/mn»«mi»g«/mi»«/math»" src="@X@EmbeddedFile.requestUrlStub@X@bbcswebdav/xid-4623809_1"&gt;</t>
  </si>
  <si>
    <t>Alduncin Perezcastro</t>
  </si>
  <si>
    <t>Redondo Martin</t>
  </si>
  <si>
    <t>Luis Ángel</t>
  </si>
  <si>
    <t>Rosales Saavedra</t>
  </si>
  <si>
    <t>Parra Valenzuela</t>
  </si>
  <si>
    <t>Acero Gonzalez</t>
  </si>
  <si>
    <t>Ana Cristina</t>
  </si>
  <si>
    <t>González Solana</t>
  </si>
  <si>
    <t>Sabugo Hijar</t>
  </si>
  <si>
    <t>Cruz Contreras</t>
  </si>
  <si>
    <t>Castro Olguín</t>
  </si>
  <si>
    <t>Gadniel</t>
  </si>
  <si>
    <t>De Dios Ventosa</t>
  </si>
  <si>
    <t>Claudio</t>
  </si>
  <si>
    <t>Sánchez Alonso</t>
  </si>
  <si>
    <t>Maza Dominguez</t>
  </si>
  <si>
    <t>David Emiliano</t>
  </si>
  <si>
    <t>Alonso García</t>
  </si>
  <si>
    <t>Alcántara López</t>
  </si>
  <si>
    <t>Edgar Mauricio</t>
  </si>
  <si>
    <t>Samperio Pérez</t>
  </si>
  <si>
    <t>Del Razo Reyes</t>
  </si>
  <si>
    <t>Luisa Abigail</t>
  </si>
  <si>
    <t>Sanchez Carvajal</t>
  </si>
  <si>
    <t>Israel</t>
  </si>
  <si>
    <t>Morales Pérez</t>
  </si>
  <si>
    <t>Melian</t>
  </si>
  <si>
    <t>Tamés González</t>
  </si>
  <si>
    <t>González Zaragoza</t>
  </si>
  <si>
    <t>Ariadna Nicole</t>
  </si>
  <si>
    <t>Morán Martínez</t>
  </si>
  <si>
    <t>Centro (-3/2,8), radio&amp;nbsp;&lt;img align="middle" alt="fracción numerador raíz cuadrada de 13 entre denominador 2 fin fracción" class="Wirisformula" data-mathml="«math xmlns=¨http://www.w3.org/1998/Math/MathML¨»«mfrac»«msqrt»«mn»13«/mn»«/msqrt»«mn»2«/mn»«/mfrac»«/math»" src="@X@EmbeddedFile.requestUrlStub@X@bbcswebdav/xid-4623900_1"&gt;&lt;/p&gt;,&lt;p&gt;Centro (-3/2,-8), radio 13/4</t>
  </si>
  <si>
    <t>Gazal Casco</t>
  </si>
  <si>
    <t>Yamil</t>
  </si>
  <si>
    <t>Garza Alba</t>
  </si>
  <si>
    <t>Sara</t>
  </si>
  <si>
    <t>Téllez Martínez</t>
  </si>
  <si>
    <t>Víctor Francisco</t>
  </si>
  <si>
    <t>David Cancino</t>
  </si>
  <si>
    <t>Diego Adair</t>
  </si>
  <si>
    <t>Palma Duarte</t>
  </si>
  <si>
    <t>Cruz Ramírez</t>
  </si>
  <si>
    <t>Mario Alberto</t>
  </si>
  <si>
    <t>Rojas Amador</t>
  </si>
  <si>
    <t>Ramos Ovando</t>
  </si>
  <si>
    <t>Guzmán Rios</t>
  </si>
  <si>
    <t>Brisa Mariana</t>
  </si>
  <si>
    <t>Torres Heredia</t>
  </si>
  <si>
    <t>Jose Ricardo</t>
  </si>
  <si>
    <t>Alcázar Peredo</t>
  </si>
  <si>
    <t>Bernabé Acevedo</t>
  </si>
  <si>
    <t>Gabriela Itzel</t>
  </si>
  <si>
    <t>Ramos Salgado</t>
  </si>
  <si>
    <t>Angela Esther</t>
  </si>
  <si>
    <t>Torres Rodríguez</t>
  </si>
  <si>
    <t>Edgard Elías</t>
  </si>
  <si>
    <t>Tenorio Hernández</t>
  </si>
  <si>
    <t>Mendoza Becerra</t>
  </si>
  <si>
    <t>Sergio Andrés</t>
  </si>
  <si>
    <t>Juárez Treviño</t>
  </si>
  <si>
    <t>Martínez Gómez</t>
  </si>
  <si>
    <t>Jacqueline Michell</t>
  </si>
  <si>
    <t>Moctezuma Alejandro</t>
  </si>
  <si>
    <t>González Ríos</t>
  </si>
  <si>
    <t>Briseyda Marlene</t>
  </si>
  <si>
    <t>Riaño Mendiola</t>
  </si>
  <si>
    <t>Grecia</t>
  </si>
  <si>
    <t>Vargas Vera</t>
  </si>
  <si>
    <t>Soraya</t>
  </si>
  <si>
    <t>Lozano Castillo</t>
  </si>
  <si>
    <t>Ramírez Tozcano</t>
  </si>
  <si>
    <t>Castillo Delgadillo</t>
  </si>
  <si>
    <t>René Eduardo</t>
  </si>
  <si>
    <t>Toledo García</t>
  </si>
  <si>
    <t>Nancy Gisela</t>
  </si>
  <si>
    <t>Cuéllar Urdiales</t>
  </si>
  <si>
    <t>Estrella Vera</t>
  </si>
  <si>
    <t>Ericka</t>
  </si>
  <si>
    <t>Pineda Pérez</t>
  </si>
  <si>
    <t>Antonio de Jesús</t>
  </si>
  <si>
    <t>Rivera Saenz</t>
  </si>
  <si>
    <t>Moyaho Torres</t>
  </si>
  <si>
    <t>Héctor Miguel</t>
  </si>
  <si>
    <t>Zavala De la Torre</t>
  </si>
  <si>
    <t>Alin Guadalupe</t>
  </si>
  <si>
    <t>Ortuño Marroquín</t>
  </si>
  <si>
    <t>María Sofía</t>
  </si>
  <si>
    <t>Delfín Vorrath</t>
  </si>
  <si>
    <t>Ocampo López</t>
  </si>
  <si>
    <t>Desales Gomez</t>
  </si>
  <si>
    <t>Maria fernanda</t>
  </si>
  <si>
    <t>Flores Salaices</t>
  </si>
  <si>
    <t>Leni Gabriela</t>
  </si>
  <si>
    <t>Cruz Saad</t>
  </si>
  <si>
    <t>Treisha</t>
  </si>
  <si>
    <t>&lt;img align="middle" alt="abrir paréntesis x menos 2 cerrar paréntesis al cuadrado más abrir paréntesis y menos 3 cerrar paréntesis al cuadrado igual 16" class="Wirisformula" data-mathml="«math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16«/mn»«/math»" src="@X@EmbeddedFile.requestUrlStub@X@bbcswebdav/xid-4624278_1" style="font-size: 13px;"&gt;&lt;/p&gt;,&lt;p&gt;&lt;img align="middle" alt="abrir paréntesis x menos 2 cerrar paréntesis al cuadrado más abrir paréntesis y menos 3 cerrar paréntesis al cuadrado igual 4" class="Wirisformula" data-mathml="«math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4«/mn»«/math»" src="@X@EmbeddedFile.requestUrlStub@X@bbcswebdav/xid-4624280_1" style="font-size: 13px;"&gt;</t>
  </si>
  <si>
    <t>Ibarra Javier</t>
  </si>
  <si>
    <t>Pérez Velasco</t>
  </si>
  <si>
    <t>Carlos Fernando</t>
  </si>
  <si>
    <t>Ponce de León Solana</t>
  </si>
  <si>
    <t>Juan María</t>
  </si>
  <si>
    <t>&lt;img align="middle" alt="abrir paréntesis x menos 2 cerrar paréntesis al cuadrado más abrir paréntesis y menos 3 cerrar paréntesis al cuadrado igual 16" class="Wirisformula" data-mathml="«math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16«/mn»«/math»" src="@X@EmbeddedFile.requestUrlStub@X@bbcswebdav/xid-4624278_1" style="font-size: 13px;"&gt;&lt;/p&gt;,&lt;p&gt;&lt;img align="middle" alt="abrir paréntesis x menos 2 cerrar paréntesis al cuadrado más abrir paréntesis y menos 3 cerrar paréntesis al cuadrado igual 4" class="Wirisformula" data-mathml="«math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4«/mn»«/math»" src="@X@EmbeddedFile.requestUrlStub@X@bbcswebdav/xid-4624280_1" style="font-size: 13px;"&gt;&lt;/p&gt;,&lt;p&gt;&lt;img align="middle" alt="abrir paréntesis x menos 2 cerrar paréntesis al cuadrado más abrir paréntesis y más 3 cerrar paréntesis al cuadrado igual 16" class="Wirisformula" data-mathml="«math xmlns=¨http://www.w3.org/1998/Math/MathML¨»«msup»«mfenced»«mrow»«mi»x«/mi»«mo»-«/mo»«mn»2«/mn»«/mrow»«/mfenced»«mn»2«/mn»«/msup»«mo»+«/mo»«msup»«mfenced»«mrow»«mi»y«/mi»«mo»+«/mo»«mn»3«/mn»«/mrow»«/mfenced»«mn»2«/mn»«/msup»«mo»=«/mo»«mn»16«/mn»«/math»" src="@X@EmbeddedFile.requestUrlStub@X@bbcswebdav/xid-4624282_1" style="font-size: 13px;"&gt;</t>
  </si>
  <si>
    <t>Hernández del Río</t>
  </si>
  <si>
    <t>Specia Cobian</t>
  </si>
  <si>
    <t>Tenorio Oropeza</t>
  </si>
  <si>
    <t>Jesus Eduardo</t>
  </si>
  <si>
    <t>Trillo Ponce</t>
  </si>
  <si>
    <t>José de Jesús</t>
  </si>
  <si>
    <t>Medina Zuñiga</t>
  </si>
  <si>
    <t>Pérez De Santiago</t>
  </si>
  <si>
    <t>Jesús Pedro</t>
  </si>
  <si>
    <t>Hernández Guzmán</t>
  </si>
  <si>
    <t>Sandra Deyanira</t>
  </si>
  <si>
    <t>González Domínguez</t>
  </si>
  <si>
    <t>Cassandra</t>
  </si>
  <si>
    <t>Sámano Arriaga</t>
  </si>
  <si>
    <t>Jesús</t>
  </si>
  <si>
    <t>Suastegui Benítez</t>
  </si>
  <si>
    <t>Gabriela</t>
  </si>
  <si>
    <t>Cibrian Carreto</t>
  </si>
  <si>
    <t>Mauricio Binech</t>
  </si>
  <si>
    <t>Ticante Calderón</t>
  </si>
  <si>
    <t>Martín Eduardo</t>
  </si>
  <si>
    <t>Martínez Martínez</t>
  </si>
  <si>
    <t>Luis Alberto</t>
  </si>
  <si>
    <t>Dávila Aguilera</t>
  </si>
  <si>
    <t>José Juan</t>
  </si>
  <si>
    <t>Guirado Acosta</t>
  </si>
  <si>
    <t>David Israel</t>
  </si>
  <si>
    <t>Reyes Cerón</t>
  </si>
  <si>
    <t>Luis Arturo</t>
  </si>
  <si>
    <t>Rosas Vargas</t>
  </si>
  <si>
    <t>Ingrid Aranza Miroslava</t>
  </si>
  <si>
    <t>Rodríguez Conde</t>
  </si>
  <si>
    <t>Francisco Alejandro</t>
  </si>
  <si>
    <t>Quintero Córdova</t>
  </si>
  <si>
    <t>Dayhana Erendida</t>
  </si>
  <si>
    <t>Vazquez Lugardo</t>
  </si>
  <si>
    <t>Sánchez Monterrosas</t>
  </si>
  <si>
    <t>Vargas Castellanos</t>
  </si>
  <si>
    <t>Alex Sebastian</t>
  </si>
  <si>
    <t>Neri Gonzalez</t>
  </si>
  <si>
    <t>Ashley</t>
  </si>
  <si>
    <t>Cerón Loranca</t>
  </si>
  <si>
    <t>José Luis</t>
  </si>
  <si>
    <t>Ramírez Gutiérrez</t>
  </si>
  <si>
    <t>Gutiérrez Jiménez</t>
  </si>
  <si>
    <t>Carlos Alberto</t>
  </si>
  <si>
    <t>Sisniega Ibarra</t>
  </si>
  <si>
    <t>Eduardo de Jesús</t>
  </si>
  <si>
    <t>Vázquez Flores</t>
  </si>
  <si>
    <t>Márquez Cruz</t>
  </si>
  <si>
    <t>Oliver Jafeth</t>
  </si>
  <si>
    <t>Toribio Tolentino</t>
  </si>
  <si>
    <t>Linda Dalia</t>
  </si>
  <si>
    <t>Jocobi Duran</t>
  </si>
  <si>
    <t>Fernanda Sarahi</t>
  </si>
  <si>
    <t>Gómez Jiménez</t>
  </si>
  <si>
    <t>José Refugio</t>
  </si>
  <si>
    <t>Rodríguez Valerio</t>
  </si>
  <si>
    <t>Alejandro Javier</t>
  </si>
  <si>
    <t>Ricárdez Aguilar</t>
  </si>
  <si>
    <t>Ramírez Espinoza</t>
  </si>
  <si>
    <t>María Jose</t>
  </si>
  <si>
    <t>Camacho Crawsto</t>
  </si>
  <si>
    <t>Rodríguez Arce</t>
  </si>
  <si>
    <t>Flores Quintero</t>
  </si>
  <si>
    <t>Angel Gilberto</t>
  </si>
  <si>
    <t>Forcelledo Trujillo</t>
  </si>
  <si>
    <t>Duarte Castillo</t>
  </si>
  <si>
    <t>Angel Renán</t>
  </si>
  <si>
    <t>Cabrera Soberanes</t>
  </si>
  <si>
    <t>Oliver</t>
  </si>
  <si>
    <t>Martínez Hernández</t>
  </si>
  <si>
    <t>Ponce Pérez</t>
  </si>
  <si>
    <t>Abraham de Jesús</t>
  </si>
  <si>
    <t>Bello Canto</t>
  </si>
  <si>
    <t>Ramón López</t>
  </si>
  <si>
    <t>Romero López</t>
  </si>
  <si>
    <t>Arcos Guevara</t>
  </si>
  <si>
    <t>Ernaxani</t>
  </si>
  <si>
    <t>Merchant Mendoza</t>
  </si>
  <si>
    <t>Córdova Chávez</t>
  </si>
  <si>
    <t>Araceli de Jesús</t>
  </si>
  <si>
    <t>Carrasco Arroyo</t>
  </si>
  <si>
    <t>Angel Javier</t>
  </si>
  <si>
    <t>Ramírez Garduño</t>
  </si>
  <si>
    <t>Atziry</t>
  </si>
  <si>
    <t>Rubiños Rosas</t>
  </si>
  <si>
    <t>María de Lourdes</t>
  </si>
  <si>
    <t>Herrero Perez</t>
  </si>
  <si>
    <t>Miguel Angel</t>
  </si>
  <si>
    <t>Goytia Morúa</t>
  </si>
  <si>
    <t>Miguel Ángel</t>
  </si>
  <si>
    <t>Ibarreche Rios</t>
  </si>
  <si>
    <t>Ramírez Dorantes</t>
  </si>
  <si>
    <t>Barragán Gómez</t>
  </si>
  <si>
    <t>José Eduardo</t>
  </si>
  <si>
    <t>Jiménez Nieto</t>
  </si>
  <si>
    <t>Alvarez Barrera</t>
  </si>
  <si>
    <t>Vicente</t>
  </si>
  <si>
    <t>Mariscal Vázquez</t>
  </si>
  <si>
    <t>César Alejandro</t>
  </si>
  <si>
    <t>Parra Calo</t>
  </si>
  <si>
    <t>Marcos</t>
  </si>
  <si>
    <t>Zúñiga Juárez</t>
  </si>
  <si>
    <t>Navarro Plata</t>
  </si>
  <si>
    <t>Bustamante Yañez</t>
  </si>
  <si>
    <t>Luis Roberto</t>
  </si>
  <si>
    <t>Orihuela Intriago</t>
  </si>
  <si>
    <t>César</t>
  </si>
  <si>
    <t>Ng García</t>
  </si>
  <si>
    <t>Fernando Andres</t>
  </si>
  <si>
    <t>Alonso Almaraz</t>
  </si>
  <si>
    <t>Juan Antonio</t>
  </si>
  <si>
    <t>Vite Nájera</t>
  </si>
  <si>
    <t>Flores Marín</t>
  </si>
  <si>
    <t>Sánchez Amieiro</t>
  </si>
  <si>
    <t>Iram</t>
  </si>
  <si>
    <t>Morales Huey</t>
  </si>
  <si>
    <t>Ordoño Salas</t>
  </si>
  <si>
    <t>Jorge Emilio</t>
  </si>
  <si>
    <t>Bernardi Zanatta</t>
  </si>
  <si>
    <t>Miguel</t>
  </si>
  <si>
    <t>Lameda Díaz Stevanato</t>
  </si>
  <si>
    <t>Leon</t>
  </si>
  <si>
    <t>Gómez Niño</t>
  </si>
  <si>
    <t>Fierro Trinidad</t>
  </si>
  <si>
    <t>Johann</t>
  </si>
  <si>
    <t>Torres Rueda</t>
  </si>
  <si>
    <t>Juan Francisco</t>
  </si>
  <si>
    <t>Ortiz Solís</t>
  </si>
  <si>
    <t>Lucia de Lourdes</t>
  </si>
  <si>
    <t>Ferrer Escobedo</t>
  </si>
  <si>
    <t>Cristina Alexa</t>
  </si>
  <si>
    <t>Jiménez García</t>
  </si>
  <si>
    <t>Oscar Arturo</t>
  </si>
  <si>
    <t>García Martínez</t>
  </si>
  <si>
    <t>Sara Fernanda</t>
  </si>
  <si>
    <t>Gayosso Ponce</t>
  </si>
  <si>
    <t>Libertad</t>
  </si>
  <si>
    <t>Villavicencio Mena</t>
  </si>
  <si>
    <t>Yessica</t>
  </si>
  <si>
    <t>Ortiz Acosta</t>
  </si>
  <si>
    <t>Zamira Karely</t>
  </si>
  <si>
    <t>Asiain Pliego</t>
  </si>
  <si>
    <t>Carlos Eduardo</t>
  </si>
  <si>
    <t>Copto Lizcano</t>
  </si>
  <si>
    <t>Andrea Saraí</t>
  </si>
  <si>
    <t>Martínez Guillén</t>
  </si>
  <si>
    <t>Nuria</t>
  </si>
  <si>
    <t>Baeza Alonso</t>
  </si>
  <si>
    <t>María Matilde</t>
  </si>
  <si>
    <t>Aguilar Figueroa</t>
  </si>
  <si>
    <t>Luis Felipe de Jesús</t>
  </si>
  <si>
    <t>Lucas Muñoz</t>
  </si>
  <si>
    <t>Pasquel Franco</t>
  </si>
  <si>
    <t>Eugenio Alejandro</t>
  </si>
  <si>
    <t>De La Cruz Tadeo</t>
  </si>
  <si>
    <t>Garret Ravelli</t>
  </si>
  <si>
    <t>Castillo De la Rosa</t>
  </si>
  <si>
    <t>Carlos Uriel</t>
  </si>
  <si>
    <t>Marmolejo Martell</t>
  </si>
  <si>
    <t>Francisco</t>
  </si>
  <si>
    <t>Canales Lima</t>
  </si>
  <si>
    <t>Víctor Armando</t>
  </si>
  <si>
    <t>Escobedo Zárate</t>
  </si>
  <si>
    <t>Melina</t>
  </si>
  <si>
    <t>Rosas Chávez</t>
  </si>
  <si>
    <t>David Fernando</t>
  </si>
  <si>
    <t>García Peña Rodriguez</t>
  </si>
  <si>
    <t>José Alfonso</t>
  </si>
  <si>
    <t>Ordaz García</t>
  </si>
  <si>
    <t>Tirso Gustavo</t>
  </si>
  <si>
    <t>Acosta Herrera</t>
  </si>
  <si>
    <t>Carlos Rubén</t>
  </si>
  <si>
    <t>Quijano Scougall</t>
  </si>
  <si>
    <t>Pellegrin Quiroz</t>
  </si>
  <si>
    <t>Michel Andre</t>
  </si>
  <si>
    <t>Fernández Ortiz</t>
  </si>
  <si>
    <t>Santiago</t>
  </si>
  <si>
    <t>López Chávez</t>
  </si>
  <si>
    <t>Hazel David</t>
  </si>
  <si>
    <t>Mancilla Mendez</t>
  </si>
  <si>
    <t>Maldonado Ibarra</t>
  </si>
  <si>
    <t>García Olascoaga</t>
  </si>
  <si>
    <t>Vazquéz López</t>
  </si>
  <si>
    <t>Gerardo Miguel</t>
  </si>
  <si>
    <t>Sánchez Muñoz</t>
  </si>
  <si>
    <t>Alvarez Villalpando</t>
  </si>
  <si>
    <t>Daniel Patricio</t>
  </si>
  <si>
    <t>Mendoza Camacho</t>
  </si>
  <si>
    <t>Adriana Mikaela</t>
  </si>
  <si>
    <t>Villegas Navarrete</t>
  </si>
  <si>
    <t>Nabor Ramirez</t>
  </si>
  <si>
    <t>Joaquin</t>
  </si>
  <si>
    <t>Salamanca Morales</t>
  </si>
  <si>
    <t>Gomez Castro</t>
  </si>
  <si>
    <t>Manchinelly Mota</t>
  </si>
  <si>
    <t>Carballido Garza</t>
  </si>
  <si>
    <t>Juárez Ronzón</t>
  </si>
  <si>
    <t>Zaira</t>
  </si>
  <si>
    <t>Rojas Thomassiny</t>
  </si>
  <si>
    <t>Morales Muñoz</t>
  </si>
  <si>
    <t>Aarón</t>
  </si>
  <si>
    <t>Navarro Hermosillo</t>
  </si>
  <si>
    <t>Patricio</t>
  </si>
  <si>
    <t>Chang De la Torre</t>
  </si>
  <si>
    <t>Ana Sofia</t>
  </si>
  <si>
    <t>Trujillo Mendiola</t>
  </si>
  <si>
    <t>Imara</t>
  </si>
  <si>
    <t>Sánchez Moreno</t>
  </si>
  <si>
    <t>Regina</t>
  </si>
  <si>
    <t>Gracia Mondragón</t>
  </si>
  <si>
    <t>González Rosales</t>
  </si>
  <si>
    <t>Luis Enrique</t>
  </si>
  <si>
    <t>González Gutiérrez</t>
  </si>
  <si>
    <t>Diana Laura</t>
  </si>
  <si>
    <t>Adame Carnalla</t>
  </si>
  <si>
    <t>Saavedra Chimal</t>
  </si>
  <si>
    <t>Jose Maria</t>
  </si>
  <si>
    <t>Tello Correa</t>
  </si>
  <si>
    <t>Puelles Chávez</t>
  </si>
  <si>
    <t>José Felipe</t>
  </si>
  <si>
    <t>Zepeda Reyes</t>
  </si>
  <si>
    <t>Mónica Daniela</t>
  </si>
  <si>
    <t>Calvario Tirado</t>
  </si>
  <si>
    <t>Derek Jeriel</t>
  </si>
  <si>
    <t>Flores Gil</t>
  </si>
  <si>
    <t>karla andrea</t>
  </si>
  <si>
    <t>Águila Escalante</t>
  </si>
  <si>
    <t>Castillo Conde</t>
  </si>
  <si>
    <t>Jessica Tsunami</t>
  </si>
  <si>
    <t>Flores López</t>
  </si>
  <si>
    <t>Axel Noé</t>
  </si>
  <si>
    <t>Vargas González</t>
  </si>
  <si>
    <t>Suárez Peregrina</t>
  </si>
  <si>
    <t>Daniel René</t>
  </si>
  <si>
    <t>Ramírez Martínez</t>
  </si>
  <si>
    <t>Villalobos Tudares</t>
  </si>
  <si>
    <t>Balmiro Manuel</t>
  </si>
  <si>
    <t>Silva Andrade</t>
  </si>
  <si>
    <t>Jorge</t>
  </si>
  <si>
    <t>Jaramillo Sandoval</t>
  </si>
  <si>
    <t>Ramírez Cepeda</t>
  </si>
  <si>
    <t>Armando</t>
  </si>
  <si>
    <t>Duarte Valdés</t>
  </si>
  <si>
    <t>Ernesto</t>
  </si>
  <si>
    <t>Flores Flores</t>
  </si>
  <si>
    <t>Alejandra Itzel</t>
  </si>
  <si>
    <t>López Rosales</t>
  </si>
  <si>
    <t>José Alejandro</t>
  </si>
  <si>
    <t>Carreón Galicia</t>
  </si>
  <si>
    <t>Álvarez Armenta</t>
  </si>
  <si>
    <t>Luis Julián</t>
  </si>
  <si>
    <t>Rodriguez Hernandez</t>
  </si>
  <si>
    <t>Escobedo Rojas</t>
  </si>
  <si>
    <t>Avila Núñez</t>
  </si>
  <si>
    <t>Luis Sebastián</t>
  </si>
  <si>
    <t>&lt;img align="middle" alt="abrir paréntesis x menos 1 cerrar paréntesis al cuadrado más abrir paréntesis y más 3 cerrar paréntesis al cuadrado igual fracción 49 entre 4" class="Wirisformula" data-mathml="«math xmlns=¨http://www.w3.org/1998/Math/MathML¨»«msup»«mfenced»«mrow»«mi»x«/mi»«mo»-«/mo»«mn»1«/mn»«/mrow»«/mfenced»«mn»2«/mn»«/msup»«mo»+«/mo»«msup»«mfenced»«mrow»«mi»y«/mi»«mo»+«/mo»«mn»3«/mn»«/mrow»«/mfenced»«mn»2«/mn»«/msup»«mo»=«/mo»«mfrac»«mn»49«/mn»«mn»4«/mn»«/mfrac»«/math»" src="@X@EmbeddedFile.requestUrlStub@X@bbcswebdav/xid-4623904_1" style="font-size: 13px;"&gt;&lt;/p&gt;,&lt;p&gt;&lt;img align="middle" alt="abrir paréntesis x menos 3 cerrar paréntesis al cuadrado más paréntesis izquierdo y menos 1 paréntesis derecho al cuadrado igual fracción 49 entre 4" class="Wirisformula" data-mathml="«math xmlns=¨http://www.w3.org/1998/Math/MathML¨»«msup»«mfenced»«mrow»«mi»x«/mi»«mo»-«/mo»«mn»3«/mn»«/mrow»«/mfenced»«mn»2«/mn»«/msup»«mo»+«/mo»«mo»(«/mo»«mi»y«/mi»«mo»-«/mo»«mn»1«/mn»«msup»«mo»)«/mo»«mn»2«/mn»«/msup»«mo»=«/mo»«mfrac»«mn»49«/mn»«mn»4«/mn»«/mfrac»«/math»" src="@X@EmbeddedFile.requestUrlStub@X@bbcswebdav/xid-4623947_1" style="font-size: 13px;"&gt;</t>
  </si>
  <si>
    <t>Peralta Calzada</t>
  </si>
  <si>
    <t>Cynthia Itzel</t>
  </si>
  <si>
    <t>Gutiérrez Peña</t>
  </si>
  <si>
    <t>David Alfonso</t>
  </si>
  <si>
    <t>Jarrin Macías</t>
  </si>
  <si>
    <t>Alvaro Miguel</t>
  </si>
  <si>
    <t>Salas López</t>
  </si>
  <si>
    <t>Campos Hernández</t>
  </si>
  <si>
    <t>Said Ulises</t>
  </si>
  <si>
    <t>Pérez Alonzo</t>
  </si>
  <si>
    <t>Mondragón Matus</t>
  </si>
  <si>
    <t>Juan</t>
  </si>
  <si>
    <t>Camacho Contreras</t>
  </si>
  <si>
    <t>Bianca Lilliane</t>
  </si>
  <si>
    <t>Maccise Velazquez</t>
  </si>
  <si>
    <t>Pérez Flores</t>
  </si>
  <si>
    <t>Valentín</t>
  </si>
  <si>
    <t>Medellín Jr. Pérez</t>
  </si>
  <si>
    <t>Sala Sanchez</t>
  </si>
  <si>
    <t>Hernández Camargo</t>
  </si>
  <si>
    <t>Ocelotl</t>
  </si>
  <si>
    <t>Sánchez Félix</t>
  </si>
  <si>
    <t>Pérez Bedwell</t>
  </si>
  <si>
    <t>Stephanie</t>
  </si>
  <si>
    <t>Bautista Orduño</t>
  </si>
  <si>
    <t>Karla Monserrat</t>
  </si>
  <si>
    <t>Dawson Catalán</t>
  </si>
  <si>
    <t>Esther</t>
  </si>
  <si>
    <t>Cabrera Mecott</t>
  </si>
  <si>
    <t>Rivera Tlapa</t>
  </si>
  <si>
    <t>Eduardo Moises</t>
  </si>
  <si>
    <t>Rincón Funez</t>
  </si>
  <si>
    <t>Abella Peniche</t>
  </si>
  <si>
    <t>Ferran</t>
  </si>
  <si>
    <t>Farías Lara</t>
  </si>
  <si>
    <t>Diana</t>
  </si>
  <si>
    <t>Merino Gil</t>
  </si>
  <si>
    <t>Karen Lyssette</t>
  </si>
  <si>
    <t>Jiménez Barrios</t>
  </si>
  <si>
    <t>Aranalde Sánchez Belmont</t>
  </si>
  <si>
    <t>Reyes Camacho</t>
  </si>
  <si>
    <t>Sánchez Zumaya</t>
  </si>
  <si>
    <t>Stephania</t>
  </si>
  <si>
    <t>López Martínez</t>
  </si>
  <si>
    <t>Barriga Buganza</t>
  </si>
  <si>
    <t>Ugalde Valladolid</t>
  </si>
  <si>
    <t>Pacheco Escalante</t>
  </si>
  <si>
    <t>Pamela</t>
  </si>
  <si>
    <t>Garcia Marquez</t>
  </si>
  <si>
    <t>Silvia</t>
  </si>
  <si>
    <t>González Lozano</t>
  </si>
  <si>
    <t>Cuenca Castillo</t>
  </si>
  <si>
    <t>Alexandra Sofía</t>
  </si>
  <si>
    <t>Herrera Sansores</t>
  </si>
  <si>
    <t>Villaverde Ferrusca</t>
  </si>
  <si>
    <t>Yireth Viridiana</t>
  </si>
  <si>
    <t>Félix Iturrios</t>
  </si>
  <si>
    <t>Suárez Campos</t>
  </si>
  <si>
    <t>Garduño De la Garza</t>
  </si>
  <si>
    <t>Arroyo Olvera</t>
  </si>
  <si>
    <t>Tepole Ginez</t>
  </si>
  <si>
    <t>González Ramos</t>
  </si>
  <si>
    <t>Laura Paola</t>
  </si>
  <si>
    <t>Fernández Morales</t>
  </si>
  <si>
    <t>Herrero Pérez</t>
  </si>
  <si>
    <t>Begoña</t>
  </si>
  <si>
    <t>Rodríguez González</t>
  </si>
  <si>
    <t>Lisshet</t>
  </si>
  <si>
    <t>Arellano Nava</t>
  </si>
  <si>
    <t>Edith Guadalupe</t>
  </si>
  <si>
    <t>Abarca Puente</t>
  </si>
  <si>
    <t>Adriana Sofía</t>
  </si>
  <si>
    <t>Ramos Jimenez</t>
  </si>
  <si>
    <t>Luis Felipe</t>
  </si>
  <si>
    <t>Aillaud De Uriarte</t>
  </si>
  <si>
    <t>Valerie</t>
  </si>
  <si>
    <t>Rosendo Vargas</t>
  </si>
  <si>
    <t>Adalberto</t>
  </si>
  <si>
    <t>Rojas Rivas</t>
  </si>
  <si>
    <t>Alejandro Alberto</t>
  </si>
  <si>
    <t>Contreras Ruiz</t>
  </si>
  <si>
    <t>Boullosa Martínez</t>
  </si>
  <si>
    <t>Nerea</t>
  </si>
  <si>
    <t>Torres Sánchez</t>
  </si>
  <si>
    <t>Pino Arredondo</t>
  </si>
  <si>
    <t>García Tapia</t>
  </si>
  <si>
    <t>Zurita Mápula</t>
  </si>
  <si>
    <t>Jesús Antonio</t>
  </si>
  <si>
    <t>Calderón Domínguez</t>
  </si>
  <si>
    <t>Alexis</t>
  </si>
  <si>
    <t>Daniel Morales</t>
  </si>
  <si>
    <t>Jesús Eduardo</t>
  </si>
  <si>
    <t>Ponce Cortés</t>
  </si>
  <si>
    <t>Domingo Alejandro</t>
  </si>
  <si>
    <t>Murphy Valverde</t>
  </si>
  <si>
    <t>Martín Sebastián</t>
  </si>
  <si>
    <t>Cordova Fragoso</t>
  </si>
  <si>
    <t>Jocelyn</t>
  </si>
  <si>
    <t>Ugarte Pereyra</t>
  </si>
  <si>
    <t>Alcibar Velasco</t>
  </si>
  <si>
    <t>Brenda</t>
  </si>
  <si>
    <t>Pérez Tzompantzi</t>
  </si>
  <si>
    <t>Alan Miguel</t>
  </si>
  <si>
    <t>González Montoya</t>
  </si>
  <si>
    <t>Castro Gómez</t>
  </si>
  <si>
    <t>Luis Alan</t>
  </si>
  <si>
    <t>Pacheco Salazar</t>
  </si>
  <si>
    <t>López Calixto</t>
  </si>
  <si>
    <t>Zeltzin Fernanda</t>
  </si>
  <si>
    <t>Xochicale Alvarez</t>
  </si>
  <si>
    <t>Hugo</t>
  </si>
  <si>
    <t>Delgado Montero</t>
  </si>
  <si>
    <t>Francisco Javier</t>
  </si>
  <si>
    <t>Ibarra Bermúdez</t>
  </si>
  <si>
    <t>Aldo Iván</t>
  </si>
  <si>
    <t>Pineda Sánchez</t>
  </si>
  <si>
    <t>Maciel Domínguez</t>
  </si>
  <si>
    <t>Humberto</t>
  </si>
  <si>
    <t>García Faustino</t>
  </si>
  <si>
    <t>Litzy Lilián</t>
  </si>
  <si>
    <t>Aguilar Gamboa</t>
  </si>
  <si>
    <t>Martínez Ramírez</t>
  </si>
  <si>
    <t>Emanuel Alejandro</t>
  </si>
  <si>
    <t>Mejía Basáñez</t>
  </si>
  <si>
    <t>Martínez Calvo</t>
  </si>
  <si>
    <t>Emilio Antonio</t>
  </si>
  <si>
    <t>Oyarzabal Rodríguez</t>
  </si>
  <si>
    <t>Avalos Lopez</t>
  </si>
  <si>
    <t>Fernandez Rivera</t>
  </si>
  <si>
    <t>Esbeydee</t>
  </si>
  <si>
    <t>Esparragoza Toral</t>
  </si>
  <si>
    <t>Fabrizio</t>
  </si>
  <si>
    <t>Zárate Pérez</t>
  </si>
  <si>
    <t>Frida</t>
  </si>
  <si>
    <t>Lara Coria</t>
  </si>
  <si>
    <t>Luis Alfredo</t>
  </si>
  <si>
    <t>Baez Carrillo</t>
  </si>
  <si>
    <t>Dulce Italia</t>
  </si>
  <si>
    <t>Morales Martinez</t>
  </si>
  <si>
    <t>Magdiel Berenice</t>
  </si>
  <si>
    <t>Armenta Campas</t>
  </si>
  <si>
    <t>Giselle</t>
  </si>
  <si>
    <t>Serna Aceves</t>
  </si>
  <si>
    <t>Ana Isabel</t>
  </si>
  <si>
    <t>Saldaña Herrera</t>
  </si>
  <si>
    <t>Camacho Lie</t>
  </si>
  <si>
    <t>Mariola</t>
  </si>
  <si>
    <t>Pro White</t>
  </si>
  <si>
    <t>Centro (-1,-4), radio&amp;nbsp;&lt;img align="middle" alt="raíz cuadrada de fracción 33 entre 2 fin raíz" class="Wirisformula" data-mathml="«math xmlns=¨http://www.w3.org/1998/Math/MathML¨»«msqrt»«mfrac»«mn»33«/mn»«mn»2«/mn»«/mfrac»«/msqrt»«/math»" src="@X@EmbeddedFile.requestUrlStub@X@bbcswebdav/xid-4623888_1"&gt;&lt;/p&gt;,&lt;p&gt;Centro (-1,-4), radio&amp;nbsp;&lt;img align="middle" alt="fracción 33 entre 2" class="Wirisformula" data-mathml="«math xmlns=¨http://www.w3.org/1998/Math/MathML¨»«mfrac»«mn»33«/mn»«mn»2«/mn»«/mfrac»«/math»" src="@X@EmbeddedFile.requestUrlStub@X@bbcswebdav/xid-4623891_1"&gt;</t>
  </si>
  <si>
    <t>Martínez Rodríguez</t>
  </si>
  <si>
    <t>Andrea Natalia</t>
  </si>
  <si>
    <t>Bueno Toxqui</t>
  </si>
  <si>
    <t>Esmeralda</t>
  </si>
  <si>
    <t>Tristán Chiw</t>
  </si>
  <si>
    <t>Jesús Alejandro</t>
  </si>
  <si>
    <t>Rodríguez Trujillo</t>
  </si>
  <si>
    <t>Itzel Itzanami</t>
  </si>
  <si>
    <t>Navarrete Muñoz</t>
  </si>
  <si>
    <t>Gabriella</t>
  </si>
  <si>
    <t>Ramirez Alvarez</t>
  </si>
  <si>
    <t>Irán</t>
  </si>
  <si>
    <t>Ahuactzin Fernández</t>
  </si>
  <si>
    <t>Antonio Daniel</t>
  </si>
  <si>
    <t>Hernández Ochoa</t>
  </si>
  <si>
    <t>Rodrigo Alberto</t>
  </si>
  <si>
    <t>Landa Pawling Rodriguez</t>
  </si>
  <si>
    <t>Vega Goitia</t>
  </si>
  <si>
    <t>Mariano</t>
  </si>
  <si>
    <t>Saucedo López</t>
  </si>
  <si>
    <t>Esparragoza Tamariz</t>
  </si>
  <si>
    <t>Jafet</t>
  </si>
  <si>
    <t>Lara Ruíz</t>
  </si>
  <si>
    <t>Josue</t>
  </si>
  <si>
    <t>Póndigo Santamaria</t>
  </si>
  <si>
    <t>Carlos Manuel</t>
  </si>
  <si>
    <t>Vizcarra Pérez</t>
  </si>
  <si>
    <t>Luis Adrián</t>
  </si>
  <si>
    <t>Rosas Ordaz</t>
  </si>
  <si>
    <t>Morales González</t>
  </si>
  <si>
    <t>Vázquez Limón</t>
  </si>
  <si>
    <t>Carranza Becerril</t>
  </si>
  <si>
    <t>Natanael</t>
  </si>
  <si>
    <t>Vázquez Salinas</t>
  </si>
  <si>
    <t>Del Valle Sagahón</t>
  </si>
  <si>
    <t>García Muñoz</t>
  </si>
  <si>
    <t>Etiquetas de fila</t>
  </si>
  <si>
    <t>Total general</t>
  </si>
  <si>
    <t>Suma de Puntuación automática</t>
  </si>
  <si>
    <t>Etiquetas de columna</t>
  </si>
  <si>
    <t xml:space="preserve">Seleccione un cero del polinomio </t>
  </si>
  <si>
    <t>&lt;img align="middle" alt="menos raíz cuadrada de 5" class="Wirisformula" data-mathml="«math xmlns=¨http://www.w3.org/1998/Math/MathML¨»«mo»-«/mo»«msqrt»«mn»5«/mn»«/msqrt»«/math»" src="@X@EmbeddedFile.requestUrlStub@X@bbcswebdav/xid-4626480_1"&gt;</t>
  </si>
  <si>
    <t>Encuentre la ecuación de la recta que pasa por (-1,3) y es paralela a la recta 2x+y=3</t>
  </si>
  <si>
    <t>y=-2x+1</t>
  </si>
  <si>
    <t>La división del polinomio  entre el polinomio x-1 es:</t>
  </si>
  <si>
    <t>&lt;img align="middle" alt="x al cuadrado menos 3" class="Wirisformula" data-mathml="«math xmlns=¨http://www.w3.org/1998/Math/MathML¨»«msup»«mi»x«/mi»«mn»2«/mn»«/msup»«mo»-«/mo»«mn»3«/mn»«/math»" src="@X@EmbeddedFile.requestUrlStub@X@bbcswebdav/xid-4626461_1"&gt;</t>
  </si>
  <si>
    <t xml:space="preserve">La siguiente función es uno o uno (inyectiva):    con dominio (-∞,∞)    </t>
  </si>
  <si>
    <t>La división del polinomio  entre el polinomio 2x+1 es:</t>
  </si>
  <si>
    <t>&lt;img align="middle" alt="x al cuadrado más 3 x menos 3  " class="Wirisformula" data-mathml="«math xmlns=¨http://www.w3.org/1998/Math/MathML¨»«msup»«mi»x«/mi»«mn»2«/mn»«/msup»«mo»+«/mo»«mn»3«/mn»«mi»x«/mi»«mo»-«/mo»«mn»3«/mn»«mspace linebreak=¨newline¨/»«/math»" src="@X@EmbeddedFile.requestUrlStub@X@bbcswebdav/xid-4626439_1"&gt;</t>
  </si>
  <si>
    <t xml:space="preserve">Seleccione un cero (o raíz ) del polinomio </t>
  </si>
  <si>
    <t>Encuentre la ecuación de la recta que pasa por (1,2) y es perpendicular a la recta x+y=2</t>
  </si>
  <si>
    <t>La división del polinomio  entre el polinomio x+2 es:</t>
  </si>
  <si>
    <t>&lt;img align="middle" alt="x al cuadrado más 3 x menos 3" class="Wirisformula" data-mathml="«math xmlns=¨http://www.w3.org/1998/Math/MathML¨»«msup»«mi»x«/mi»«mn»2«/mn»«/msup»«mo»+«/mo»«mn»3«/mn»«mi»x«/mi»«mo»-«/mo»«mn»3«/mn»«/math»" src="@X@EmbeddedFile.requestUrlStub@X@bbcswebdav/xid-4626452_1"&gt;</t>
  </si>
  <si>
    <t xml:space="preserve">Seleccione un cero (o raíz) del polinomio </t>
  </si>
  <si>
    <t>&lt;img align="middle" alt="raíz cuadrada de 5" class="Wirisformula" data-mathml="«math xmlns=¨http://www.w3.org/1998/Math/MathML¨»«msqrt»«mn»5«/mn»«/msqrt»«/math»" src="@X@EmbeddedFile.requestUrlStub@X@bbcswebdav/xid-4626403_1"&gt;</t>
  </si>
  <si>
    <t>Encuentre la ecuación de la recta que pasa por  (-1,3) y es paralela a la recta 3y-2x-5=0</t>
  </si>
  <si>
    <t>y=-2x+5</t>
  </si>
  <si>
    <t xml:space="preserve">La siguiente función es la función inversa de la función :        </t>
  </si>
  <si>
    <t>y=2x+5</t>
  </si>
  <si>
    <t>La división del polinomio  entre el polinomio 2x-1 es:</t>
  </si>
  <si>
    <t>&lt;img align="middle" alt="x al cuadrado más 3" class="Wirisformula" data-mathml="«math xmlns=¨http://www.w3.org/1998/Math/MathML¨»«msup»«mi»x«/mi»«mn»2«/mn»«/msup»«mo»+«/mo»«mn»3«/mn»«/math»" src="@X@EmbeddedFile.requestUrlStub@X@bbcswebdav/xid-4626435_1"&gt;</t>
  </si>
  <si>
    <t xml:space="preserve">La siguiente función es uno o uno (inyectiva):    con dominio [-1,∞)    </t>
  </si>
  <si>
    <t>La división del polinomio  entre el polinomio x-2 es:</t>
  </si>
  <si>
    <t>&lt;img align="middle" alt="x al cuadrado más 3 x menos 3" class="Wirisformula" data-mathml="«math xmlns=¨http://www.w3.org/1998/Math/MathML¨»«msup»«mi»x«/mi»«mn»2«/mn»«/msup»«mo»+«/mo»«mn»3«/mn»«mi»x«/mi»«mo»-«/mo»«mn»3«/mn»«/math»" src="@X@EmbeddedFile.requestUrlStub@X@bbcswebdav/xid-4626446_1"&gt;&lt;/p&gt;  &lt;p&gt;&lt;br&gt;</t>
  </si>
  <si>
    <t>&lt;img align="middle" alt="fracción numerador menos 1 más raíz cuadrada de 5 entre denominador 2 fin fracción" class="Wirisformula" data-mathml="«math xmlns=¨http://www.w3.org/1998/Math/MathML¨»«mfrac»«mrow»«mo»-«/mo»«mn»1«/mn»«mo»+«/mo»«msqrt»«mn»5«/mn»«/msqrt»«/mrow»«mn»2«/mn»«/mfrac»«/math»" src="@X@EmbeddedFile.requestUrlStub@X@bbcswebdav/xid-4626470_1"&gt;</t>
  </si>
  <si>
    <t>Encuentre la ecuación de la recta que pasa por (-1,3) y es perpendicular a la recta 2x+y=3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</si>
  <si>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none;"&gt;&lt;img align="middle" alt="y igual 1 medio x menos fracción 5 entre 2" class="Wirisformula" data-mathml="«math xmlns=¨http://www.w3.org/1998/Math/MathML¨»«mi»y«/mi»«mo»=«/mo»«mfrac»«mn»1«/mn»«mn»2«/mn»«/mfrac»«mi»x«/mi»«mo»-«/mo»«mfrac»«mn»5«/mn»«mn»2«/mn»«/mfrac»«/math»" src="@X@EmbeddedFile.requestUrlStub@X@bbcswebdav/xid-4624288_1"&gt;&lt;/span&gt;&lt;/p&gt;  &lt;p&gt;&lt;span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none;"&gt;&lt;/span&gt;</t>
  </si>
  <si>
    <t>&lt;img align="middle" alt="x al cuadrado menos 3" class="Wirisformula" data-mathml="«math xmlns=¨http://www.w3.org/1998/Math/MathML¨»«msup»«mi»x«/mi»«mn»2«/mn»«/msup»«mo»-«/mo»«mn»3«/mn»«/math»" src="@X@EmbeddedFile.requestUrlStub@X@bbcswebdav/xid-4626454_1"&gt;</t>
  </si>
  <si>
    <t>&lt;img align="middle" alt="fracción numerador 1 más raíz cuadrada de 5 entre denominador 2 fin fracción" class="Wirisformula" data-mathml="«math xmlns=¨http://www.w3.org/1998/Math/MathML¨»«mfrac»«mrow»«mn»1«/mn»«mo»+«/mo»«msqrt»«mn»5«/mn»«/msqrt»«/mrow»«mn»2«/mn»«/mfrac»«/math»" src="@X@EmbeddedFile.requestUrlStub@X@bbcswebdav/xid-4626475_1"&gt;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</si>
  <si>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none;"&gt;&lt;/span&gt;&lt;img align="middle" alt="y igual menos 1 medio x más fracción 5 entre 2" class="Wirisformula" data-mathml="«math xmlns=¨http://www.w3.org/1998/Math/MathML¨»«mi»y«/mi»«mo»=«/mo»«mo»-«/mo»«mfrac»«mn»1«/mn»«mn»2«/mn»«/mfrac»«mi»x«/mi»«mo»+«/mo»«mfrac»«mn»5«/mn»«mn»2«/mn»«/mfrac»«/math»" src="@X@EmbeddedFile.requestUrlStub@X@bbcswebdav/xid-4624286_1" style="font-family: 'Helvetica Neue', Helvetica, Arial, sans-serif; font-size: 13px; font-style: normal; font-weight: 400;"&gt;</t>
  </si>
  <si>
    <t>La siguiente función NO es uno o uno (inyectiva):    en todo su dominio</t>
  </si>
  <si>
    <t>&lt;img align="middle" alt="x al cuadrado más 3 x menos 3" class="Wirisformula" data-mathml="«math xmlns=¨http://www.w3.org/1998/Math/MathML¨»«msup»«mi»x«/mi»«mn»2«/mn»«/msup»«mo»+«/mo»«mn»3«/mn»«mi»x«/mi»«mo»-«/mo»«mn»3«/mn»«/math»" src="@X@EmbeddedFile.requestUrlStub@X@bbcswebdav/xid-4626431_1" style="font-size: 13px;"&gt;</t>
  </si>
  <si>
    <t>&lt;img align="middle" alt="fracción numerador menos 1 menos raíz cuadrada de 5 entre denominador 2 fin fracción" class="Wirisformula" data-mathml="«math xmlns=¨http://www.w3.org/1998/Math/MathML¨»«mfrac»«mrow»«mo»-«/mo»«mn»1«/mn»«mo»-«/mo»«msqrt»«mn»5«/mn»«/msqrt»«/mrow»«mn»2«/mn»«/mfrac»«/math»" src="@X@EmbeddedFile.requestUrlStub@X@bbcswebdav/xid-4626468_1"&gt;</t>
  </si>
  <si>
    <t>&lt;img align="middle" alt="x al cuadrado menos 3 x menos 3" class="Wirisformula" data-mathml="«math xmlns=¨http://www.w3.org/1998/Math/MathML¨»«msup»«mi»x«/mi»«mn»2«/mn»«/msup»«mo»-«/mo»«mn»3«/mn»«mi»x«/mi»«mo»-«/mo»«mn»3«/mn»«/math»" src="@X@EmbeddedFile.requestUrlStub@X@bbcswebdav/xid-4626448_1"&gt;</t>
  </si>
  <si>
    <t>y=x+1</t>
  </si>
  <si>
    <t xml:space="preserve">La siguiente función NO es la función inversa de la función :      </t>
  </si>
  <si>
    <t>y=-x+2</t>
  </si>
  <si>
    <t>&lt;img align="middle" alt="raíz cuadrada de 2" class="Wirisformula" data-mathml="«math xmlns=¨http://www.w3.org/1998/Math/MathML¨»«msqrt»«mn»2«/mn»«/msqrt»«/math»" src="@X@EmbeddedFile.requestUrlStub@X@bbcswebdav/xid-4626482_1"&gt;</t>
  </si>
  <si>
    <t>&lt;img align="middle" alt="x al cuadrado más 3 x menos 3" class="Wirisformula" data-mathml="«math xmlns=¨http://www.w3.org/1998/Math/MathML¨»«msup»«mi»x«/mi»«mn»2«/mn»«/msup»«mo»+«/mo»«mn»3«/mn»«mi»x«/mi»«mo»-«/mo»«mn»3«/mn»«/math»" src="@X@EmbeddedFile.requestUrlStub@X@bbcswebdav/xid-4626458_1"&gt;</t>
  </si>
  <si>
    <t>&lt;img align="middle" alt="fracción numerador 1 más raíz cuadrada de 5 entre denominador 2 fin fracción" class="Wirisformula" data-mathml="«math xmlns=¨http://www.w3.org/1998/Math/MathML¨»«mfrac»«mrow»«mn»1«/mn»«mo»+«/mo»«msqrt»«mn»5«/mn»«/msqrt»«/mrow»«mn»2«/mn»«/mfrac»«/math»" src="@X@EmbeddedFile.requestUrlStub@X@bbcswebdav/xid-4626484_1"&gt;</t>
  </si>
  <si>
    <t>&lt;img align="middle" alt="x al cuadrado menos 3" class="Wirisformula" data-mathml="«math xmlns=¨http://www.w3.org/1998/Math/MathML¨»«msup»«mi»x«/mi»«mn»2«/mn»«/msup»«mo»-«/mo»«mn»3«/mn»«/math»" src="@X@EmbeddedFile.requestUrlStub@X@bbcswebdav/xid-4626443_1"&gt;</t>
  </si>
  <si>
    <t>&lt;img align="middle" alt="x al cuadrado menos 3 x menos 3  " class="Wirisformula" data-mathml="«math xmlns=¨http://www.w3.org/1998/Math/MathML¨»«msup»«mi»x«/mi»«mn»2«/mn»«/msup»«mo»-«/mo»«mn»3«/mn»«mi»x«/mi»«mo»-«/mo»«mn»3«/mn»«mspace linebreak=¨newline¨/»«/math»" src="@X@EmbeddedFile.requestUrlStub@X@bbcswebdav/xid-4626441_1"&gt;</t>
  </si>
  <si>
    <t>&lt;img align="middle" alt="x al cuadrado menos 3 x menos 3" class="Wirisformula" data-mathml="«math xmlns=¨http://www.w3.org/1998/Math/MathML¨»«msup»«mi»x«/mi»«mn»2«/mn»«/msup»«mo»-«/mo»«mn»3«/mn»«mi»x«/mi»«mo»-«/mo»«mn»3«/mn»«/math»" src="@X@EmbeddedFile.requestUrlStub@X@bbcswebdav/xid-4626453_1"&gt;</t>
  </si>
  <si>
    <t>&lt;img align="middle" alt="y igual 1 medio x más fracción 7 entre 2" class="Wirisformula" data-mathml="«math xmlns=¨http://www.w3.org/1998/Math/MathML¨»«mi»y«/mi»«mo»=«/mo»«mfrac»«mn»1«/mn»«mn»2«/mn»«/mfrac»«mi»x«/mi»«mo»+«/mo»«mfrac»«mn»7«/mn»«mn»2«/mn»«/mfrac»«/math»" src="@X@EmbeddedFile.requestUrlStub@X@bbcswebdav/xid-4624284_1" style="font-size: 13px;"&gt;</t>
  </si>
  <si>
    <t>&lt;img align="middle" alt="raíz cuadrada de 2" class="Wirisformula" data-mathml="«math xmlns=¨http://www.w3.org/1998/Math/MathML¨»«msqrt»«mn»2«/mn»«/msqrt»«/math»" src="@X@EmbeddedFile.requestUrlStub@X@bbcswebdav/xid-4626405_1"&gt;</t>
  </si>
  <si>
    <t>y=2x+1</t>
  </si>
  <si>
    <t>Encuentre la ecuación de la recta que pasa por (1,2) y es paralela a la recta x+y=2</t>
  </si>
  <si>
    <t>&lt;img align="middle" alt="x al cuadrado menos 3" class="Wirisformula" data-mathml="«math xmlns=¨http://www.w3.org/1998/Math/MathML¨»«msup»«mi»x«/mi»«mn»2«/mn»«/msup»«mo»-«/mo»«mn»3«/mn»«/math»" src="@X@EmbeddedFile.requestUrlStub@X@bbcswebdav/xid-4626449_1"&gt;</t>
  </si>
  <si>
    <t>y=2/3x+11/3&lt;/p&gt;  &lt;p&gt;&lt;img align="middle" alt="y igual fracción 2 entre 3 x más fracción 11 entre 3" class="Wirisformula" data-mathml="«math xmlns=¨http://www.w3.org/1998/Math/MathML¨»«mi»y«/mi»«mo»=«/mo»«mfrac»«mn»2«/mn»«mn»3«/mn»«/mfrac»«mi»x«/mi»«mo»+«/mo»«mfrac»«mn»11«/mn»«mn»3«/mn»«/mfrac»«/math»" src="@X@EmbeddedFile.requestUrlStub@X@bbcswebdav/xid-4624297_1"&gt;</t>
  </si>
  <si>
    <t>&lt;img align="middle" alt="x al cuadrado menos 3 x menos 3" class="Wirisformula" data-mathml="«math xmlns=¨http://www.w3.org/1998/Math/MathML¨»«msup»«mi»x«/mi»«mn»2«/mn»«/msup»«mo»-«/mo»«mn»3«/mn»«mi»x«/mi»«mo»-«/mo»«mn»3«/mn»«/math»" src="@X@EmbeddedFile.requestUrlStub@X@bbcswebdav/xid-4626433_1"&gt;</t>
  </si>
  <si>
    <t>y=2x-1</t>
  </si>
  <si>
    <t>&lt;img align="middle" alt="fracción numerador menos 1 más raíz cuadrada de 5 entre denominador 2 fin fracción" class="Wirisformula" data-mathml="«math xmlns=¨http://www.w3.org/1998/Math/MathML¨»«mfrac»«mrow»«mo»-«/mo»«mn»1«/mn»«mo»+«/mo»«msqrt»«mn»5«/mn»«/msqrt»«/mrow»«mn»2«/mn»«/mfrac»«/math»" src="@X@EmbeddedFile.requestUrlStub@X@bbcswebdav/xid-4626476_1"&gt;</t>
  </si>
  <si>
    <t>&lt;img align="middle" alt="x al cuadrado menos 3 x menos 3" class="Wirisformula" data-mathml="«math xmlns=¨http://www.w3.org/1998/Math/MathML¨»«msup»«mi»x«/mi»«mn»2«/mn»«/msup»«mo»-«/mo»«mn»3«/mn»«mi»x«/mi»«mo»-«/mo»«mn»3«/mn»«/math»" src="@X@EmbeddedFile.requestUrlStub@X@bbcswebdav/xid-4626460_1"&gt;</t>
  </si>
  <si>
    <t>y=-x+3</t>
  </si>
  <si>
    <t>&lt;img align="middle" alt="y igual 1 medio x más fracción 7 entre 2" class="Wirisformula" data-mathml="«math xmlns=¨http://www.w3.org/1998/Math/MathML¨»«mi»y«/mi»«mo»=«/mo»«mfrac»«mn»1«/mn»«mn»2«/mn»«/mfrac»«mi»x«/mi»«mo»+«/mo»«mfrac»«mn»7«/mn»«mn»2«/mn»«/mfrac»«/math»" src="@X@EmbeddedFile.requestUrlStub@X@bbcswebdav/xid-4624284_1" style="font-size: 13px;"&gt;&lt;/p&gt;,&lt;p&gt;&lt;span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none;"&gt;&lt;img align="middle" alt="y igual 1 medio x menos fracción 5 entre 2" class="Wirisformula" data-mathml="«math xmlns=¨http://www.w3.org/1998/Math/MathML¨»«mi»y«/mi»«mo»=«/mo»«mfrac»«mn»1«/mn»«mn»2«/mn»«/mfrac»«mi»x«/mi»«mo»-«/mo»«mfrac»«mn»5«/mn»«mn»2«/mn»«/mfrac»«/math»" src="@X@EmbeddedFile.requestUrlStub@X@bbcswebdav/xid-4624288_1"&gt;&lt;/span&gt;&lt;/p&gt;  &lt;p&gt;&lt;span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none;"&gt;&lt;/span&gt;</t>
  </si>
  <si>
    <t>y=2/3x+11/3&lt;/p&gt;  &lt;p&gt;&lt;img align="middle" alt="y igual fracción 2 entre 3 x más fracción 11 entre 3" class="Wirisformula" data-mathml="«math xmlns=¨http://www.w3.org/1998/Math/MathML¨»«mi»y«/mi»«mo»=«/mo»«mfrac»«mn»2«/mn»«mn»3«/mn»«/mfrac»«mi»x«/mi»«mo»+«/mo»«mfrac»«mn»11«/mn»«mn»3«/mn»«/mfrac»«/math»" src="@X@EmbeddedFile.requestUrlStub@X@bbcswebdav/xid-4624297_1"&gt;&lt;/p&gt;,&lt;p&gt;y=2x-1&lt;/p&gt;,&lt;p&gt;y=-2x+5</t>
  </si>
  <si>
    <t>y=2/3x+11/3&lt;/p&gt;  &lt;p&gt;&lt;img align="middle" alt="y igual fracción 2 entre 3 x más fracción 11 entre 3" class="Wirisformula" data-mathml="«math xmlns=¨http://www.w3.org/1998/Math/MathML¨»«mi»y«/mi»«mo»=«/mo»«mfrac»«mn»2«/mn»«mn»3«/mn»«/mfrac»«mi»x«/mi»«mo»+«/mo»«mfrac»«mn»11«/mn»«mn»3«/mn»«/mfrac»«/math»" src="@X@EmbeddedFile.requestUrlStub@X@bbcswebdav/xid-4624297_1"&gt;&lt;/p&gt;,&lt;p&gt;y=-2x+5</t>
  </si>
  <si>
    <t>y=-2x+1&lt;/p&gt;,&lt;p&gt;y=2x+1</t>
  </si>
  <si>
    <t>y=-x+3&lt;/p&gt;,&lt;p&gt;y=x+1</t>
  </si>
  <si>
    <t>y=x+1&lt;/p&gt;,&lt;p&gt;y=-x+3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</si>
  <si>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none;"&gt;&lt;/span&gt;&lt;img align="middle" alt="y igual menos 1 medio x más fracción 5 entre 2" class="Wirisformula" data-mathml="«math xmlns=¨http://www.w3.org/1998/Math/MathML¨»«mi»y«/mi»«mo»=«/mo»«mo»-«/mo»«mfrac»«mn»1«/mn»«mn»2«/mn»«/mfrac»«mi»x«/mi»«mo»+«/mo»«mfrac»«mn»5«/mn»«mn»2«/mn»«/mfrac»«/math»" src="@X@EmbeddedFile.requestUrlStub@X@bbcswebdav/xid-4624286_1" style="font-family: 'Helvetica Neue', Helvetica, Arial, sans-serif; font-size: 13px; font-style: normal; font-weight: 400;"&gt;&lt;/p&gt;,&lt;p&gt;&lt;span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none;"&gt;&lt;img align="middle" alt="y igual 1 medio x menos fracción 5 entre 2" class="Wirisformula" data-mathml="«math xmlns=¨http://www.w3.org/1998/Math/MathML¨»«mi»y«/mi»«mo»=«/mo»«mfrac»«mn»1«/mn»«mn»2«/mn»«/mfrac»«mi»x«/mi»«mo»-«/mo»«mfrac»«mn»5«/mn»«mn»2«/mn»«/mfrac»«/math»" src="@X@EmbeddedFile.requestUrlStub@X@bbcswebdav/xid-4624288_1"&gt;&lt;/span&gt;&lt;/p&gt;  &lt;p&gt;&lt;span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none;"&gt;&lt;/span&gt;</t>
  </si>
  <si>
    <t>PARCIAL 1</t>
  </si>
  <si>
    <t>Salgado Arriola</t>
  </si>
  <si>
    <t>Carlos Enrique</t>
  </si>
  <si>
    <t>Medina Moreno</t>
  </si>
  <si>
    <t>José Ignacio</t>
  </si>
  <si>
    <t>Santiago Méndez</t>
  </si>
  <si>
    <t>Liza Marina</t>
  </si>
  <si>
    <t>Mendia Solano</t>
  </si>
  <si>
    <t>Diego Alejandro</t>
  </si>
  <si>
    <t>Aldrette Camacho</t>
  </si>
  <si>
    <t>Mestiza Santacruz</t>
  </si>
  <si>
    <t>Isabela</t>
  </si>
  <si>
    <t>Ponce Quiroz</t>
  </si>
  <si>
    <t>Manuel Alejandro</t>
  </si>
  <si>
    <t>Castillo Ferráez</t>
  </si>
  <si>
    <t>Tomás</t>
  </si>
  <si>
    <t>Rivera Baizabal</t>
  </si>
  <si>
    <t>Alicia</t>
  </si>
  <si>
    <t>Fernández de Lara Blázquez</t>
  </si>
  <si>
    <t>Morales de la Torre</t>
  </si>
  <si>
    <t>Cecilia Gabriela</t>
  </si>
  <si>
    <t>Mendoza Flores</t>
  </si>
  <si>
    <t>Hernández Vivanco</t>
  </si>
  <si>
    <t>Patricia</t>
  </si>
  <si>
    <t>López Álvarez</t>
  </si>
  <si>
    <t>Edward Orlando</t>
  </si>
  <si>
    <t>Gómez Vélez</t>
  </si>
  <si>
    <t>Rivero Martini</t>
  </si>
  <si>
    <t>José Emmanuel</t>
  </si>
  <si>
    <t>Flumini Arroyo</t>
  </si>
  <si>
    <t>Antuanette</t>
  </si>
  <si>
    <t>Garduño Hernández</t>
  </si>
  <si>
    <t>Leilani Sarai</t>
  </si>
  <si>
    <t>González Vásquez</t>
  </si>
  <si>
    <t>Samuel Francisco</t>
  </si>
  <si>
    <t>Gutiérrez López</t>
  </si>
  <si>
    <t>Orlando Amín</t>
  </si>
  <si>
    <t>Bravo Rovirosa</t>
  </si>
  <si>
    <t>Salazar Rotunno</t>
  </si>
  <si>
    <t>Jesús Benjamín</t>
  </si>
  <si>
    <t>Valdéz López</t>
  </si>
  <si>
    <t>Aylin Aracely</t>
  </si>
  <si>
    <t>Arana Arce</t>
  </si>
  <si>
    <t>Jorge Antonio</t>
  </si>
  <si>
    <t>Núñez Rodríguez</t>
  </si>
  <si>
    <t>Salas Juarez</t>
  </si>
  <si>
    <t>Marcos Herminio</t>
  </si>
  <si>
    <t>Ortega Torres</t>
  </si>
  <si>
    <t>Jessica Denise</t>
  </si>
  <si>
    <t>Eduardo Hernandez</t>
  </si>
  <si>
    <t>Golondrina</t>
  </si>
  <si>
    <t>Neira Gómez</t>
  </si>
  <si>
    <t>Gonzalez Marquez</t>
  </si>
  <si>
    <t>Anna Victoria</t>
  </si>
  <si>
    <t>García Echeverría</t>
  </si>
  <si>
    <t>José Alberto</t>
  </si>
  <si>
    <t>Camacho Villegas</t>
  </si>
  <si>
    <t>Jersain</t>
  </si>
  <si>
    <t>Castillo Flores</t>
  </si>
  <si>
    <t>Paulette</t>
  </si>
  <si>
    <t>Sotelo Emery</t>
  </si>
  <si>
    <t>Ana Jimena</t>
  </si>
  <si>
    <t>Montoya Aguilar</t>
  </si>
  <si>
    <t>Adriana Lucía</t>
  </si>
  <si>
    <t>Gómez Carrasco</t>
  </si>
  <si>
    <t>Ramírez Bautista</t>
  </si>
  <si>
    <t>Kevin Alberto</t>
  </si>
  <si>
    <t>Dorado Gómez</t>
  </si>
  <si>
    <t>Lisette</t>
  </si>
  <si>
    <t>Conejo Alcalá</t>
  </si>
  <si>
    <t>Austin Ibarreche</t>
  </si>
  <si>
    <t>Patrick</t>
  </si>
  <si>
    <t>Arcos González</t>
  </si>
  <si>
    <t>Rodríguez Vargas</t>
  </si>
  <si>
    <t>Fernanda Cristina</t>
  </si>
  <si>
    <t>Lara Bernal</t>
  </si>
  <si>
    <t>Huergo Treviño</t>
  </si>
  <si>
    <t>Fátima</t>
  </si>
  <si>
    <t>Silva García</t>
  </si>
  <si>
    <t>Cristóbal</t>
  </si>
  <si>
    <t>Gómez Sandoval Guzmán</t>
  </si>
  <si>
    <t>Muñoz Lomelí</t>
  </si>
  <si>
    <t>Mendoza González</t>
  </si>
  <si>
    <t>Hernández Arellano</t>
  </si>
  <si>
    <t>Iván</t>
  </si>
  <si>
    <t>Palomarez Osorio</t>
  </si>
  <si>
    <t>González Olea</t>
  </si>
  <si>
    <t>Nallely Sugey</t>
  </si>
  <si>
    <t>Paniagua Navarro</t>
  </si>
  <si>
    <t>Gutierrez Nuñez</t>
  </si>
  <si>
    <t>Salazar Vázquez</t>
  </si>
  <si>
    <t>Gustavo Adolfo</t>
  </si>
  <si>
    <t>Lazzeri Marenco</t>
  </si>
  <si>
    <t>Meneses Reyes</t>
  </si>
  <si>
    <t>José Domingo</t>
  </si>
  <si>
    <t>Suarez Pellegrini</t>
  </si>
  <si>
    <t>Burgoa Tepanecatl</t>
  </si>
  <si>
    <t>Jair</t>
  </si>
  <si>
    <t>Margarito Terrazas</t>
  </si>
  <si>
    <t>Brandon Ricardo</t>
  </si>
  <si>
    <t>Ramirez Garces</t>
  </si>
  <si>
    <t>García Caro</t>
  </si>
  <si>
    <t>Mayuli Yuritzín</t>
  </si>
  <si>
    <t>De la Serna Delgado</t>
  </si>
  <si>
    <t>Jorge Carlos</t>
  </si>
  <si>
    <t>Kim</t>
  </si>
  <si>
    <t>Jae Joong</t>
  </si>
  <si>
    <t>Velázquez Mejía</t>
  </si>
  <si>
    <t>Velázquez Cabrera</t>
  </si>
  <si>
    <t>Kevin de Jesús</t>
  </si>
  <si>
    <t>PARCIAL 2</t>
  </si>
  <si>
    <t>PARCIAL 2+L:T</t>
  </si>
  <si>
    <t xml:space="preserve">Determine la función cuya gráfica es la siguiente:      </t>
  </si>
  <si>
    <t>&lt;img align="middle" alt="f paréntesis izquierdo x paréntesis derecho igual menos log subíndice 2 paréntesis izquierdo x paréntesis derecho" class="Wirisformula" data-mathml="«math xmlns=¨http://www.w3.org/1998/Math/MathML¨»«mi»f«/mi»«mo»(«/mo»«mi»x«/mi»«mo»)«/mo»«mo»=«/mo»«mo»-«/mo»«msub»«mi»log«/mi»«mn»2«/mn»«/msub»«mo»(«/mo»«mi»x«/mi»«mo»)«/mo»«/math»" src="@X@EmbeddedFile.requestUrlStub@X@bbcswebdav/xid-4626601_1"&gt;</t>
  </si>
  <si>
    <t xml:space="preserve">Una posible simplifcación de  es:  </t>
  </si>
  <si>
    <t>&lt;img align="middle" alt="log subíndice 5 paréntesis izquierdo 7 paréntesis derecho más log subíndice 5 paréntesis izquierdo 3 paréntesis derecho" class="Wirisformula" data-mathml="«math xmlns=¨http://www.w3.org/1998/Math/MathML¨»«msub»«mi»log«/mi»«mn»5«/mn»«/msub»«mo»(«/mo»«mn»7«/mn»«mo»)«/mo»«mo»+«/mo»«msub»«mi»log«/mi»«mn»5«/mn»«/msub»«mo»(«/mo»«mn»3«/mn»«mo»)«/mo»«/math»" src="@X@EmbeddedFile.requestUrlStub@X@bbcswebdav/xid-4626855_1"&gt;</t>
  </si>
  <si>
    <t xml:space="preserve">Seleccione el valor exacto de 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</si>
  <si>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none;"&gt;&lt;img align="middle" alt="raíz cuadrada de 3" class="Wirisformula" data-mathml="«math xmlns=¨http://www.w3.org/1998/Math/MathML¨»«msqrt»«mn»3«/mn»«/msqrt»«/math»" src="@X@EmbeddedFile.requestUrlStub@X@bbcswebdav/xid-4626664_1"&gt;&lt;br&gt;&lt;/span&gt;</t>
  </si>
  <si>
    <t xml:space="preserve">Encuentre la solución de la ecuación logarítmica o exponencial  </t>
  </si>
  <si>
    <t>x=-3</t>
  </si>
  <si>
    <t>&lt;img align="middle" alt="x igual fracción numerador 1 entre denominador raíz cuadrada de 10 fin fracción" class="Wirisformula" data-mathml="«math xmlns=¨http://www.w3.org/1998/Math/MathML¨»«mi»x«/mi»«mo»=«/mo»«mfrac»«mn»1«/mn»«msqrt»«mn»10«/mn»«/msqrt»«/mfrac»«/math»" src="@X@EmbeddedFile.requestUrlStub@X@bbcswebdav/xid-4626633_1"&gt;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</si>
  <si>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none;"&gt;&lt;img align="middle" alt="fracción numerador raíz cuadrada de 3 entre denominador 2 fin fracción" class="Wirisformula" data-mathml="«math xmlns=¨http://www.w3.org/1998/Math/MathML¨»«mfrac»«msqrt»«mn»3«/mn»«/msqrt»«mn»2«/mn»«/mfrac»«/math»" src="@X@EmbeddedFile.requestUrlStub@X@bbcswebdav/xid-4626652_1"&gt;&lt;br&gt;&lt;/span&gt;</t>
  </si>
  <si>
    <t xml:space="preserve">Determine la función cuya gráfica es la siguiente:  </t>
  </si>
  <si>
    <t>f(x)=1+ln(x-2)</t>
  </si>
  <si>
    <t>&lt;img align="middle" alt="x igual e al cuadrado" class="Wirisformula" data-mathml="«math xmlns=¨http://www.w3.org/1998/Math/MathML¨»«mi»x«/mi»«mo»=«/mo»«msup»«mi»e«/mi»«mn»2«/mn»«/msup»«/math»" src="@X@EmbeddedFile.requestUrlStub@X@bbcswebdav/xid-4626627_1"&gt;</t>
  </si>
  <si>
    <t>&lt;img align="middle" alt="fracción numerador 1 entre denominador raíz cuadrada de 3 fin fracción" class="Wirisformula" data-mathml="«math xmlns=¨http://www.w3.org/1998/Math/MathML¨»«mfrac»«mn»1«/mn»«msqrt»«mn»3«/mn»«/msqrt»«/mfrac»«/math»" src="@X@EmbeddedFile.requestUrlStub@X@bbcswebdav/xid-4626644_1"&gt;</t>
  </si>
  <si>
    <t>f(x)=-1+ln(x)</t>
  </si>
  <si>
    <t>&lt;img align="middle" alt="ln paréntesis izquierdo fracción x elevado a 4 entre y paréntesis derecho" class="Wirisformula" data-mathml="«math xmlns=¨http://www.w3.org/1998/Math/MathML¨»«mi»ln«/mi»«mo»(«/mo»«mfrac»«msup»«mi»x«/mi»«mn»4«/mn»«/msup»«mi»y«/mi»«/mfrac»«mo»)«/mo»«/math»" src="@X@EmbeddedFile.requestUrlStub@X@bbcswebdav/xid-4626847_1"&gt;</t>
  </si>
  <si>
    <t>Encuentre la solución de la ecuación logarítmica o exponencial  ln(x)=ln(5)+ln(9)</t>
  </si>
  <si>
    <t>x=45</t>
  </si>
  <si>
    <t>Una posible simplifcación de  es:</t>
  </si>
  <si>
    <t>&lt;img align="middle" alt="ln paréntesis izquierdo 5 elevado a 6 paréntesis derecho" class="Wirisformula" data-mathml="«math xmlns=¨http://www.w3.org/1998/Math/MathML¨»«mi»ln«/mi»«mo»(«/mo»«msup»«mn»5«/mn»«mn»6«/mn»«/msup»«mo»)«/mo»«/math»" src="@X@EmbeddedFile.requestUrlStub@X@bbcswebdav/xid-4626873_1"&gt;</t>
  </si>
  <si>
    <t>&lt;img align="middle" alt="ln paréntesis izquierdo x al cuadrado menos 2 paréntesis derecho" class="Wirisformula" data-mathml="«math xmlns=¨http://www.w3.org/1998/Math/MathML¨»«mi»ln«/mi»«mo»(«/mo»«msup»«mi»x«/mi»«mn»2«/mn»«/msup»«mo»-«/mo»«mn»2«/mn»«mo»)«/mo»«/math»" src="@X@EmbeddedFile.requestUrlStub@X@bbcswebdav/xid-4626861_1"&gt;</t>
  </si>
  <si>
    <t>x=-1</t>
  </si>
  <si>
    <t>&lt;img align="middle" alt="f paréntesis izquierdo x paréntesis derecho igual menos log subíndice 2 paréntesis izquierdo x más 1 paréntesis derecho" class="Wirisformula" data-mathml="«math xmlns=¨http://www.w3.org/1998/Math/MathML¨»«mi»f«/mi»«mo»(«/mo»«mi»x«/mi»«mo»)«/mo»«mo»=«/mo»«mo»-«/mo»«msub»«mi»log«/mi»«mn»2«/mn»«/msub»«mo»(«/mo»«mi»x«/mi»«mo»+«/mo»«mn»1«/mn»«mo»)«/mo»«/math»" src="@X@EmbeddedFile.requestUrlStub@X@bbcswebdav/xid-4626603_1"&gt;</t>
  </si>
  <si>
    <t>&lt;img align="middle" alt="menos raíz cuadrada de 3" class="Wirisformula" data-mathml="«math xmlns=¨http://www.w3.org/1998/Math/MathML¨»«mo»-«/mo»«msqrt»«mn»3«/mn»«/msqrt»«/math»" src="@X@EmbeddedFile.requestUrlStub@X@bbcswebdav/xid-4626666_1"&gt;</t>
  </si>
  <si>
    <t>&lt;img align="middle" alt="f paréntesis izquierdo x paréntesis derecho igual log subíndice 2 paréntesis izquierdo x paréntesis derecho" class="Wirisformula" data-mathml="«math xmlns=¨http://www.w3.org/1998/Math/MathML¨»«mi»f«/mi»«mo»(«/mo»«mi»x«/mi»«mo»)«/mo»«mo»=«/mo»«msub»«mi»log«/mi»«mn»2«/mn»«/msub»«mo»(«/mo»«mi»x«/mi»«mo»)«/mo»«/math»" src="@X@EmbeddedFile.requestUrlStub@X@bbcswebdav/xid-4626492_1"&gt;</t>
  </si>
  <si>
    <t>&lt;img align="middle" alt="log paréntesis izquierdo 2 paréntesis derecho más log paréntesis izquierdo 25 paréntesis derecho" class="Wirisformula" data-mathml="«math xmlns=¨http://www.w3.org/1998/Math/MathML¨»«mi»log«/mi»«mo»(«/mo»«mn»2«/mn»«mo»)«/mo»«mo»+«/mo»«mi»log«/mi»«mo»(«/mo»«mn»25«/mn»«mo»)«/mo»«/math»" src="@X@EmbeddedFile.requestUrlStub@X@bbcswebdav/xid-4626869_1"&gt;</t>
  </si>
  <si>
    <t>f(x)=ln(x)</t>
  </si>
  <si>
    <t>&lt;img align="middle" alt="menos fracción numerador 2 entre denominador raíz cuadrada de 3 fin fracción" class="Wirisformula" data-mathml="«math xmlns=¨http://www.w3.org/1998/Math/MathML¨»«mo»-«/mo»«mfrac»«mn»2«/mn»«msqrt»«mn»3«/mn»«/msqrt»«/mfrac»«/math»" src="@X@EmbeddedFile.requestUrlStub@X@bbcswebdav/xid-4626654_1"&gt;</t>
  </si>
  <si>
    <t>&lt;img align="middle" alt="f paréntesis izquierdo x paréntesis derecho igual abrir paréntesis 1 medio cerrar paréntesis elevado a x" class="Wirisformula" data-mathml="«math xmlns=¨http://www.w3.org/1998/Math/MathML¨»«mi»f«/mi»«mo»(«/mo»«mi»x«/mi»«mo»)«/mo»«mo»=«/mo»«msup»«mfenced»«mfrac»«mn»1«/mn»«mn»2«/mn»«/mfrac»«/mfenced»«mi»x«/mi»«/msup»«/math»" src="@X@EmbeddedFile.requestUrlStub@X@bbcswebdav/xid-4626496_1"&gt;</t>
  </si>
  <si>
    <t>&lt;img align="middle" alt="fracción numerador 1 entre denominador raíz cuadrada de 3 fin fracción" class="Wirisformula" data-mathml="«math xmlns=¨http://www.w3.org/1998/Math/MathML¨»«mfrac»«mn»1«/mn»«msqrt»«mn»3«/mn»«/msqrt»«/mfrac»«/math»" src="@X@EmbeddedFile.requestUrlStub@X@bbcswebdav/xid-4626667_1"&gt;</t>
  </si>
  <si>
    <t>&lt;img align="middle" alt="f paréntesis izquierdo x paréntesis derecho igual e elevado a x" class="Wirisformula" data-mathml="«math xmlns=¨http://www.w3.org/1998/Math/MathML¨»«mi»f«/mi»«mo»(«/mo»«mi»x«/mi»«mo»)«/mo»«mo»=«/mo»«msup»«mi»e«/mi»«mi»x«/mi»«/msup»«/math»" src="@X@EmbeddedFile.requestUrlStub@X@bbcswebdav/xid-4626494_1"&gt;</t>
  </si>
  <si>
    <t>&lt;img align="middle" alt="f paréntesis izquierdo x paréntesis derecho igual abrir paréntesis 1 tercio cerrar paréntesis elevado a x" class="Wirisformula" data-mathml="«math xmlns=¨http://www.w3.org/1998/Math/MathML¨»«mi»f«/mi»«mo»(«/mo»«mi»x«/mi»«mo»)«/mo»«mo»=«/mo»«msup»«mfenced»«mfrac»«mn»1«/mn»«mn»3«/mn»«/mfrac»«/mfenced»«mi»x«/mi»«/msup»«/math»" src="@X@EmbeddedFile.requestUrlStub@X@bbcswebdav/xid-4626615_1"&gt;</t>
  </si>
  <si>
    <t>&lt;img align="middle" alt="ln paréntesis izquierdo fracción x elevado a 7 entre y paréntesis derecho" class="Wirisformula" data-mathml="«math xmlns=¨http://www.w3.org/1998/Math/MathML¨»«mi»ln«/mi»«mo»(«/mo»«mfrac»«msup»«mi»x«/mi»«mn»7«/mn»«/msup»«mi»y«/mi»«/mfrac»«mo»)«/mo»«/math»" src="@X@EmbeddedFile.requestUrlStub@X@bbcswebdav/xid-4626849_1"&gt;</t>
  </si>
  <si>
    <t>&lt;img align="middle" alt="log subíndice 5 paréntesis izquierdo fracción 7 entre 2 paréntesis derecho" class="Wirisformula" data-mathml="«math xmlns=¨http://www.w3.org/1998/Math/MathML¨»«msub»«mi»log«/mi»«mn»5«/mn»«/msub»«mo»(«/mo»«mfrac»«mn»7«/mn»«mn»2«/mn»«/mfrac»«mo»)«/mo»«/math»" src="@X@EmbeddedFile.requestUrlStub@X@bbcswebdav/xid-4626853_1"&gt;</t>
  </si>
  <si>
    <t>&lt;img align="middle" alt="x igual fracción numerador ln paréntesis izquierdo 30 paréntesis derecho más 2 entre denominador 5 fin fracción" class="Wirisformula" data-mathml="«math xmlns=¨http://www.w3.org/1998/Math/MathML¨»«mi»x«/mi»«mo»=«/mo»«mfrac»«mrow»«mi»ln«/mi»«mo»(«/mo»«mn»30«/mn»«mo»)«/mo»«mo»+«/mo»«mn»2«/mn»«/mrow»«mn»5«/mn»«/mfrac»«/math»" src="@X@EmbeddedFile.requestUrlStub@X@bbcswebdav/xid-4626619_1"&gt;</t>
  </si>
  <si>
    <t>&lt;img align="middle" alt="ln paréntesis izquierdo x al cuadrado más 2 paréntesis derecho" class="Wirisformula" data-mathml="«math xmlns=¨http://www.w3.org/1998/Math/MathML¨»«mi»ln«/mi»«mo»(«/mo»«msup»«mi»x«/mi»«mn»2«/mn»«/msup»«mo»+«/mo»«mn»2«/mn»«mo»)«/mo»«/math»" src="@X@EmbeddedFile.requestUrlStub@X@bbcswebdav/xid-4626865_1"&gt;</t>
  </si>
  <si>
    <t>x=ln(2)</t>
  </si>
  <si>
    <t>x=ln(45)</t>
  </si>
  <si>
    <t>&lt;img align="middle" alt="ln paréntesis izquierdo x elevado a 8 menos 4 x al cuadrado más 2 x elevado a 4 menos 8 paréntesis derecho" class="Wirisformula" data-mathml="«math xmlns=¨http://www.w3.org/1998/Math/MathML¨»«mi»ln«/mi»«mo»(«/mo»«msup»«mi»x«/mi»«mn»8«/mn»«/msup»«mo»-«/mo»«mn»4«/mn»«msup»«mi»x«/mi»«mn»2«/mn»«/msup»«mo»+«/mo»«mn»2«/mn»«msup»«mi»x«/mi»«mn»4«/mn»«/msup»«mo»-«/mo»«mn»8«/mn»«mo»)«/mo»«/math»" src="@X@EmbeddedFile.requestUrlStub@X@bbcswebdav/xid-4626863_1"&gt;</t>
  </si>
  <si>
    <t>x=2</t>
  </si>
  <si>
    <t>x=10</t>
  </si>
  <si>
    <t>&lt;img align="middle" alt="fracción numerador raíz cuadrada de 3 entre denominador 2 fin fracción" class="Wirisformula" data-mathml="«math xmlns=¨http://www.w3.org/1998/Math/MathML¨»«mfrac»«msqrt»«mn»3«/mn»«/msqrt»«mn»2«/mn»«/mfrac»«/math»" src="@X@EmbeddedFile.requestUrlStub@X@bbcswebdav/xid-4626659_1"&gt;</t>
  </si>
  <si>
    <t>&lt;img align="middle" alt="fracción numerador 1 entre denominador raíz cuadrada de 3 fin fracción" class="Wirisformula" data-mathml="«math xmlns=¨http://www.w3.org/1998/Math/MathML¨»«mfrac»«mn»1«/mn»«msqrt»«mn»3«/mn»«/msqrt»«/mfrac»«/math»" src="@X@EmbeddedFile.requestUrlStub@X@bbcswebdav/xid-4626660_1"&gt;</t>
  </si>
  <si>
    <t>log(10)</t>
  </si>
  <si>
    <t>&lt;img align="middle" alt="f paréntesis izquierdo x paréntesis derecho igual abrir paréntesis fracción 4 entre 3 cerrar paréntesis elevado a x" class="Wirisformula" data-mathml="«math xmlns=¨http://www.w3.org/1998/Math/MathML¨»«mi»f«/mi»«mo»(«/mo»«mi»x«/mi»«mo»)«/mo»«mo»=«/mo»«msup»«mfenced»«mfrac»«mn»4«/mn»«mn»3«/mn»«/mfrac»«/mfenced»«mi»x«/mi»«/msup»«/math»" src="@X@EmbeddedFile.requestUrlStub@X@bbcswebdav/xid-4626611_1"&gt;</t>
  </si>
  <si>
    <t>&lt;img align="middle" alt="fracción numerador raíz cuadrada de 3 entre denominador 2 fin fracción" class="Wirisformula" data-mathml="«math xmlns=¨http://www.w3.org/1998/Math/MathML¨»«mfrac»«msqrt»«mn»3«/mn»«/msqrt»«mn»2«/mn»«/mfrac»«/math»" src="@X@EmbeddedFile.requestUrlStub@X@bbcswebdav/xid-4626642_1"&gt;</t>
  </si>
  <si>
    <t>&lt;img align="middle" alt="x igual ln paréntesis izquierdo 6 paréntesis derecho más fracción 2 entre 5" class="Wirisformula" data-mathml="«math xmlns=¨http://www.w3.org/1998/Math/MathML¨»«mi»x«/mi»«mo»=«/mo»«mi»ln«/mi»«mo»(«/mo»«mn»6«/mn»«mo»)«/mo»«mo»+«/mo»«mfrac»«mn»2«/mn»«mn»5«/mn»«/mfrac»«/math»" src="@X@EmbeddedFile.requestUrlStub@X@bbcswebdav/xid-4626621_1"&gt;</t>
  </si>
  <si>
    <t>x=3</t>
  </si>
  <si>
    <t>&lt;img align="middle" alt="f paréntesis izquierdo x paréntesis derecho igual 1 más e elevado a x" class="Wirisformula" data-mathml="«math xmlns=¨http://www.w3.org/1998/Math/MathML¨»«mi»f«/mi»«mo»(«/mo»«mi»x«/mi»«mo»)«/mo»«mo»=«/mo»«mn»1«/mn»«mo»+«/mo»«msup»«mi»e«/mi»«mi»x«/mi»«/msup»«/math»" src="@X@EmbeddedFile.requestUrlStub@X@bbcswebdav/xid-4626606_1" style="font-size: 13px;"&gt;</t>
  </si>
  <si>
    <t>&lt;img align="middle" alt="x igual fracción 1 entre 10" class="Wirisformula" data-mathml="«math xmlns=¨http://www.w3.org/1998/Math/MathML¨»«mi»x«/mi»«mo»=«/mo»«mfrac»«mn»1«/mn»«mn»10«/mn»«/mfrac»«/math»" src="@X@EmbeddedFile.requestUrlStub@X@bbcswebdav/xid-4626631_1"&gt;</t>
  </si>
  <si>
    <t>&lt;img align="middle" alt="f paréntesis izquierdo x paréntesis derecho igual abrir paréntesis fracción 3 entre 4 cerrar paréntesis elevado a x" class="Wirisformula" data-mathml="«math xmlns=¨http://www.w3.org/1998/Math/MathML¨»«mi»f«/mi»«mo»(«/mo»«mi»x«/mi»«mo»)«/mo»«mo»=«/mo»«msup»«mfenced»«mfrac»«mn»3«/mn»«mn»4«/mn»«/mfrac»«/mfenced»«mi»x«/mi»«/msup»«/math»" src="@X@EmbeddedFile.requestUrlStub@X@bbcswebdav/xid-4626609_1"&gt;</t>
  </si>
  <si>
    <t>&lt;img align="middle" alt="f paréntesis izquierdo x paréntesis derecho igual menos log subíndice 2 paréntesis izquierdo menos x paréntesis derecho" class="Wirisformula" data-mathml="«math xmlns=¨http://www.w3.org/1998/Math/MathML¨»«mi»f«/mi»«mo»(«/mo»«mi»x«/mi»«mo»)«/mo»«mo»=«/mo»«mo»-«/mo»«msub»«mi»log«/mi»«mn»2«/mn»«/msub»«mo»(«/mo»«mo»-«/mo»«mi»x«/mi»«mo»)«/mo»«/math»" src="@X@EmbeddedFile.requestUrlStub@X@bbcswebdav/xid-4626499_1"&gt;</t>
  </si>
  <si>
    <t>&lt;img align="middle" alt="f paréntesis izquierdo x paréntesis derecho igual 4 elevado a x" class="Wirisformula" data-mathml="«math xmlns=¨http://www.w3.org/1998/Math/MathML¨»«mi»f«/mi»«mo»(«/mo»«mi»x«/mi»«mo»)«/mo»«mo»=«/mo»«msup»«mn»4«/mn»«mi»x«/mi»«/msup»«/math»" src="@X@EmbeddedFile.requestUrlStub@X@bbcswebdav/xid-4626613_1"&gt;</t>
  </si>
  <si>
    <t>&lt;img align="middle" alt="f paréntesis izquierdo x paréntesis derecho igual abrir paréntesis 1 medio cerrar paréntesis elevado a x" class="Wirisformula" data-mathml="«math xmlns=¨http://www.w3.org/1998/Math/MathML¨»«mi»f«/mi»«mo»(«/mo»«mi»x«/mi»«mo»)«/mo»«mo»=«/mo»«msup»«mfenced»«mfrac»«mn»1«/mn»«mn»2«/mn»«/mfrac»«/mfenced»«mi»x«/mi»«/msup»«/math»" src="@X@EmbeddedFile.requestUrlStub@X@bbcswebdav/xid-4626607_1"&gt;</t>
  </si>
  <si>
    <t>&lt;img align="middle" alt="ln paréntesis izquierdo 5 elevado a menos 1 fin elevado paréntesis derecho" class="Wirisformula" data-mathml="«math xmlns=¨http://www.w3.org/1998/Math/MathML¨»«mi»ln«/mi»«mo»(«/mo»«msup»«mn»5«/mn»«mrow»«mo»-«/mo»«mn»1«/mn»«/mrow»«/msup»«mo»)«/mo»«/math»" src="@X@EmbeddedFile.requestUrlStub@X@bbcswebdav/xid-4626877_1"&gt;</t>
  </si>
  <si>
    <t>&lt;img align="middle" alt="x igual fracción numerador ln paréntesis izquierdo 32 paréntesis derecho entre denominador 5 fin fracción" class="Wirisformula" data-mathml="«math xmlns=¨http://www.w3.org/1998/Math/MathML¨»«mi»x«/mi»«mo»=«/mo»«mfrac»«mrow»«mi»ln«/mi»«mo»(«/mo»«mn»32«/mn»«mo»)«/mo»«/mrow»«mn»5«/mn»«/mfrac»«/math»" src="@X@EmbeddedFile.requestUrlStub@X@bbcswebdav/xid-4626623_1"&gt;</t>
  </si>
  <si>
    <t>&lt;img align="middle" alt="ln paréntesis izquierdo fracción numerador 1 entre denominador y x elevado a 5 fin fracción paréntesis derecho" class="Wirisformula" data-mathml="«math xmlns=¨http://www.w3.org/1998/Math/MathML¨»«mi»ln«/mi»«mo»(«/mo»«mfrac»«mn»1«/mn»«mrow»«mi»y«/mi»«msup»«mi»x«/mi»«mn»5«/mn»«/msup»«/mrow»«/mfrac»«mo»)«/mo»«/math»" src="@X@EmbeddedFile.requestUrlStub@X@bbcswebdav/xid-4626845_1"&gt;</t>
  </si>
  <si>
    <t>&lt;img align="middle" alt="ln paréntesis izquierdo 5 al cubo paréntesis derecho" class="Wirisformula" data-mathml="«math xmlns=¨http://www.w3.org/1998/Math/MathML¨»«mi»ln«/mi»«mo»(«/mo»«msup»«mn»5«/mn»«mn»3«/mn»«/msup»«mo»)«/mo»«/math»" src="@X@EmbeddedFile.requestUrlStub@X@bbcswebdav/xid-4626875_1"&gt;</t>
  </si>
  <si>
    <t>x=ln(-9)</t>
  </si>
  <si>
    <t>&lt;img align="middle" alt="fracción numerador 2 entre denominador raíz cuadrada de 3 fin fracción" class="Wirisformula" data-mathml="«math xmlns=¨http://www.w3.org/1998/Math/MathML¨»«mfrac»«mn»2«/mn»«msqrt»«mn»3«/mn»«/msqrt»«/mfrac»«/math»" src="@X@EmbeddedFile.requestUrlStub@X@bbcswebdav/xid-4626656_1"&gt;</t>
  </si>
  <si>
    <t>log(100)</t>
  </si>
  <si>
    <t>&lt;img align="middle" alt="log subíndice 5 paréntesis izquierdo 14 paréntesis derecho" class="Wirisformula" data-mathml="«math xmlns=¨http://www.w3.org/1998/Math/MathML¨»«msub»«mi»log«/mi»«mn»5«/mn»«/msub»«mo»(«/mo»«mn»14«/mn»«mo»)«/mo»«/math»" src="@X@EmbeddedFile.requestUrlStub@X@bbcswebdav/xid-4626857_1"&gt;</t>
  </si>
  <si>
    <t>PARCIAL 3</t>
  </si>
  <si>
    <t xml:space="preserve">Realice la sustición indicada    donde  y </t>
  </si>
  <si>
    <t>&lt;img align="middle" alt="3 S i n paréntesis izquierdo theta paréntesis derecho" class="Wirisformula" data-mathml="«math xmlns=¨http://www.w3.org/1998/Math/MathML¨»«mn»3«/mn»«mi»S«/mi»«mi»i«/mi»«mi»n«/mi»«mo»(«/mo»«mi»§#952;«/mi»«mo»)«/mo»«/math»" src="@X@EmbeddedFile.requestUrlStub@X@bbcswebdav/xid-4589294_1"&gt;</t>
  </si>
  <si>
    <t xml:space="preserve">Seleccione la función cuya gráfica se muestra   </t>
  </si>
  <si>
    <t>y=ArcSen(x)</t>
  </si>
  <si>
    <t xml:space="preserve">Seleccione una solución de la siguiente ecuación trigonométrica  </t>
  </si>
  <si>
    <t>&lt;img align="middle" alt="x igual menos fracción numerador 2 normal pi entre denominador 3 fin fracción" class="Wirisformula" data-mathml="«math xmlns=¨http://www.w3.org/1998/Math/MathML¨»«mi»x«/mi»«mo»=«/mo»«mo»-«/mo»«mfrac»«mrow»«mn»2«/mn»«mi mathvariant=¨normal¨»§#960;«/mi»«/mrow»«mn»3«/mn»«/mfrac»«/math»" src="@X@EmbeddedFile.requestUrlStub@X@bbcswebdav/xid-4579539_1"&gt;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</si>
  <si>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none;"&gt;y=&lt;/span&gt;&lt;span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none;"&gt;π/2+ArcTan(x)&lt;/span&gt;</t>
  </si>
  <si>
    <t xml:space="preserve">Realice la sustición indicada    donde ,  y </t>
  </si>
  <si>
    <t>&lt;img align="middle" alt="a S e c paréntesis izquierdo theta paréntesis derecho" class="Wirisformula" data-mathml="«math xmlns=¨http://www.w3.org/1998/Math/MathML¨»«mi»a«/mi»«mi»S«/mi»«mi»e«/mi»«mi»c«/mi»«mo»(«/mo»«mi»§#952;«/mi»«mo»)«/mo»«/math»" src="@X@EmbeddedFile.requestUrlStub@X@bbcswebdav/xid-4589269_1"&gt;</t>
  </si>
  <si>
    <t xml:space="preserve">Encuentre algún valor de x que satisfaga la siguiente ecuación  </t>
  </si>
  <si>
    <t>x=5π/4</t>
  </si>
  <si>
    <t>y=ArcTan(x)</t>
  </si>
  <si>
    <t>&lt;img align="middle" alt="x igual fracción normal pi entre 3" class="Wirisformula" data-mathml="«math xmlns=¨http://www.w3.org/1998/Math/MathML¨»«mi»x«/mi»«mo»=«/mo»«mfrac»«mi mathvariant=¨normal¨»§#960;«/mi»«mn»3«/mn»«/mfrac»«/math»" src="@X@EmbeddedFile.requestUrlStub@X@bbcswebdav/xid-4576069_1"&gt;</t>
  </si>
  <si>
    <t>No tiene solución</t>
  </si>
  <si>
    <t>y=1+2sin(x)</t>
  </si>
  <si>
    <t>&lt;img align="middle" alt="4 C o s paréntesis izquierdo theta paréntesis derecho" class="Wirisformula" data-mathml="«math xmlns=¨http://www.w3.org/1998/Math/MathML¨»«mn»4«/mn»«mi»C«/mi»«mi»o«/mi»«mi»s«/mi»«mo»(«/mo»«mi»§#952;«/mi»«mo»)«/mo»«/math»" src="@X@EmbeddedFile.requestUrlStub@X@bbcswebdav/xid-4589284_1"&gt;</t>
  </si>
  <si>
    <t>y=-5Sen(x)</t>
  </si>
  <si>
    <t>&lt;img align="middle" alt="a T a n paréntesis izquierdo theta paréntesis derecho" class="Wirisformula" data-mathml="«math xmlns=¨http://www.w3.org/1998/Math/MathML¨»«mi»a«/mi»«mi»T«/mi»«mi»a«/mi»«mi»n«/mi»«mo»(«/mo»«mi»§#952;«/mi»«mo»)«/mo»«/math»" src="@X@EmbeddedFile.requestUrlStub@X@bbcswebdav/xid-4589257_1"&gt;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</si>
  <si>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none;"&gt;y=Sen(5x)&lt;/span&gt;&lt;span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none;"&gt;&lt;br&gt;&lt;/span&gt;</t>
  </si>
  <si>
    <t>&lt;img align="middle" alt="a C o s paréntesis izquierdo theta paréntesis derecho" class="Wirisformula" data-mathml="«math xmlns=¨http://www.w3.org/1998/Math/MathML¨»«mi»a«/mi»«mi»C«/mi»«mi»o«/mi»«mi»s«/mi»«mo»(«/mo»«mi»§#952;«/mi»«mo»)«/mo»«/math»" src="@X@EmbeddedFile.requestUrlStub@X@bbcswebdav/xid-4589254_1"&gt;</t>
  </si>
  <si>
    <t>&lt;img align="middle" alt="x igual menos fracción normal pi entre 4" class="Wirisformula" data-mathml="«math xmlns=¨http://www.w3.org/1998/Math/MathML¨»«mi»x«/mi»«mo»=«/mo»«mo»-«/mo»«mfrac»«mi mathvariant=¨normal¨»§#960;«/mi»«mn»4«/mn»«/mfrac»«/math»" src="@X@EmbeddedFile.requestUrlStub@X@bbcswebdav/xid-4576067_1"&gt;</t>
  </si>
  <si>
    <t>&lt;img align="middle" alt="4 S e c paréntesis izquierdo theta paréntesis derecho" class="Wirisformula" data-mathml="«math xmlns=¨http://www.w3.org/1998/Math/MathML¨»«mn»4«/mn»«mi»S«/mi»«mi»e«/mi»«mi»c«/mi»«mo»(«/mo»«mi»§#952;«/mi»«mo»)«/mo»«/math»" src="@X@EmbeddedFile.requestUrlStub@X@bbcswebdav/xid-4589286_1"&gt;</t>
  </si>
  <si>
    <t>x=-π/4</t>
  </si>
  <si>
    <t>y=Csc(x)</t>
  </si>
  <si>
    <t>y=Sec(x)</t>
  </si>
  <si>
    <t>&lt;img align="middle" alt="5 C o s paréntesis izquierdo theta paréntesis derecho" class="Wirisformula" data-mathml="«math xmlns=¨http://www.w3.org/1998/Math/MathML¨»«mn»5«/mn»«mi»C«/mi»«mi»o«/mi»«mi»s«/mi»«mo»(«/mo»«mi»§#952;«/mi»«mo»)«/mo»«/math»" src="@X@EmbeddedFile.requestUrlStub@X@bbcswebdav/xid-4589333_1"&gt;</t>
  </si>
  <si>
    <t>y=1+2cos(x)</t>
  </si>
  <si>
    <t>&lt;img align="middle" alt="3 T a n paréntesis izquierdo theta paréntesis derecho" class="Wirisformula" data-mathml="«math xmlns=¨http://www.w3.org/1998/Math/MathML¨»«mn»3«/mn»«mi»T«/mi»«mi»a«/mi»«mi»n«/mi»«mo»(«/mo»«mi»§#952;«/mi»«mo»)«/mo»«/math»" src="@X@EmbeddedFile.requestUrlStub@X@bbcswebdav/xid-4589298_1"&gt;</t>
  </si>
  <si>
    <t>x=7π/4</t>
  </si>
  <si>
    <t>y=π/2-ArcTan(x)</t>
  </si>
  <si>
    <t>&lt;img align="middle" alt="x igual fracción normal pi entre 6" class="Wirisformula" data-mathml="«math xmlns=¨http://www.w3.org/1998/Math/MathML¨»«mi»x«/mi»«mo»=«/mo»«mfrac»«mi mathvariant=¨normal¨»§#960;«/mi»«mn»6«/mn»«/mfrac»«/math»" src="@X@EmbeddedFile.requestUrlStub@X@bbcswebdav/xid-4576071_1"&gt;</t>
  </si>
  <si>
    <t>&lt;img align="middle" alt="16 T a n paréntesis izquierdo theta paréntesis derecho" class="Wirisformula" data-mathml="«math xmlns=¨http://www.w3.org/1998/Math/MathML¨»«mn»16«/mn»«mi»T«/mi»«mi»a«/mi»«mi»n«/mi»«mo»(«/mo»«mi»§#952;«/mi»«mo»)«/mo»«/math»" src="@X@EmbeddedFile.requestUrlStub@X@bbcswebdav/xid-4589288_1"&gt;</t>
  </si>
  <si>
    <t>y=Tan(x)</t>
  </si>
  <si>
    <t>&lt;img align="middle" alt="x igual menos fracción numerador 5 normal pi entre denominador 6 fin fracción" class="Wirisformula" data-mathml="«math xmlns=¨http://www.w3.org/1998/Math/MathML¨»«mi»x«/mi»«mo»=«/mo»«mo»-«/mo»«mfrac»«mrow»«mn»5«/mn»«mi mathvariant=¨normal¨»§#960;«/mi»«/mrow»«mn»6«/mn»«/mfrac»«/math»" src="@X@EmbeddedFile.requestUrlStub@X@bbcswebdav/xid-4578283_1"&gt;</t>
  </si>
  <si>
    <t>x=-7π/4</t>
  </si>
  <si>
    <t>&lt;img align="middle" alt="3 C o s paréntesis izquierdo theta paréntesis derecho" class="Wirisformula" data-mathml="«math xmlns=¨http://www.w3.org/1998/Math/MathML¨»«mn»3«/mn»«mi»C«/mi»«mi»o«/mi»«mi»s«/mi»«mo»(«/mo»«mi»§#952;«/mi»«mo»)«/mo»«/math»" src="@X@EmbeddedFile.requestUrlStub@X@bbcswebdav/xid-4589296_1"&gt;</t>
  </si>
  <si>
    <t>y=5Cos(x)</t>
  </si>
  <si>
    <t>&lt;img align="middle" alt="5 T a n paréntesis izquierdo theta paréntesis derecho" class="Wirisformula" data-mathml="«math xmlns=¨http://www.w3.org/1998/Math/MathML¨»«mn»5«/mn»«mi»T«/mi»«mi»a«/mi»«mi»n«/mi»«mo»(«/mo»«mi»§#952;«/mi»«mo»)«/mo»«/math»" src="@X@EmbeddedFile.requestUrlStub@X@bbcswebdav/xid-4589336_1"&gt;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</si>
  <si>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none;"&gt;y=-Sen(x)&lt;/span&gt;&lt;span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none;"&gt;&lt;br&gt;&lt;/span&gt;</t>
  </si>
  <si>
    <t>&lt;img align="middle" alt="5 S e c paréntesis izquierdo theta paréntesis derecho" class="Wirisformula" data-mathml="«math xmlns=¨http://www.w3.org/1998/Math/MathML¨»«mn»5«/mn»«mi»S«/mi»«mi»e«/mi»«mi»c«/mi»«mo»(«/mo»«mi»§#952;«/mi»«mo»)«/mo»«/math»" src="@X@EmbeddedFile.requestUrlStub@X@bbcswebdav/xid-4589331_1"&gt;</t>
  </si>
  <si>
    <t>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none;"&gt;y=2cos(x)&lt;/span&gt;&lt;span style="color: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none;"&gt;&lt;br&gt;&lt;/span&gt;</t>
  </si>
  <si>
    <t>PARCIAL 4</t>
  </si>
  <si>
    <t>Group Code</t>
  </si>
  <si>
    <t>User Name</t>
  </si>
  <si>
    <t>First Name</t>
  </si>
  <si>
    <t>Last Name</t>
  </si>
  <si>
    <t>P19-MAT1022-10</t>
  </si>
  <si>
    <t>AlarcÃ³n Arratia</t>
  </si>
  <si>
    <t>Carbajal OrdÃ³Ã±ez</t>
  </si>
  <si>
    <t>LÃ³pez Mejia</t>
  </si>
  <si>
    <t>Salazar VÃ¡zquez</t>
  </si>
  <si>
    <t>Santos MartÃ­nez</t>
  </si>
  <si>
    <t>AngÃ©lica</t>
  </si>
  <si>
    <t>MarÃ­n Morales</t>
  </si>
  <si>
    <t>PeÃ±a LomelÃ­</t>
  </si>
  <si>
    <t>MarÃ­a Fernanda</t>
  </si>
  <si>
    <t>JuÃ¡rez TreviÃ±o</t>
  </si>
  <si>
    <t>RodrÃ­guez Conde</t>
  </si>
  <si>
    <t>Medina ZuÃ±iga</t>
  </si>
  <si>
    <t>SebastiÃ¡n</t>
  </si>
  <si>
    <t>RicÃ¡rdez Aguilar</t>
  </si>
  <si>
    <t>CristÃ³bal</t>
  </si>
  <si>
    <t>Silva GarcÃ­a</t>
  </si>
  <si>
    <t>Flores MarÃ­n</t>
  </si>
  <si>
    <t>LÃ³pez LÃ³pez</t>
  </si>
  <si>
    <t>RodrÃ­guez GonzÃ¡lez</t>
  </si>
  <si>
    <t>Thompson PÃ©rez</t>
  </si>
  <si>
    <t>P19-MAT1022-11</t>
  </si>
  <si>
    <t>RodrÃ­guez Franco</t>
  </si>
  <si>
    <t>AndrÃ© Luis</t>
  </si>
  <si>
    <t>ZerÃ³n Cabrera</t>
  </si>
  <si>
    <t>Morales TÃ©llez</t>
  </si>
  <si>
    <t>Melchor GutiÃ©rrez</t>
  </si>
  <si>
    <t>RamÃ­rez Tozcano</t>
  </si>
  <si>
    <t>HernÃ¡ndez Flores</t>
  </si>
  <si>
    <t>Antonio GutiÃ©rrez</t>
  </si>
  <si>
    <t>Pedro BenjamÃ­n</t>
  </si>
  <si>
    <t>Romero LÃ³pez</t>
  </si>
  <si>
    <t>ZÃºÃ±iga JuÃ¡rez</t>
  </si>
  <si>
    <t>JosÃ© Mariano</t>
  </si>
  <si>
    <t>JosÃ© Alejandro</t>
  </si>
  <si>
    <t>LÃ³pez Rosales</t>
  </si>
  <si>
    <t>SÃ¡nchez FÃ©lix</t>
  </si>
  <si>
    <t>GÃ³mez Carrasco</t>
  </si>
  <si>
    <t>Aguilar RuÃ­z</t>
  </si>
  <si>
    <t>Dorado GÃ³mez</t>
  </si>
  <si>
    <t>Ahuactzin FernÃ¡ndez</t>
  </si>
  <si>
    <t>JosÃ© Daniel</t>
  </si>
  <si>
    <t>JosÃ©</t>
  </si>
  <si>
    <t>P19-MAT1022-12</t>
  </si>
  <si>
    <t>Fernando AndrÃ©s</t>
  </si>
  <si>
    <t>MarÃ­a Carolina</t>
  </si>
  <si>
    <t>DÃ­az GonzÃ¡lez</t>
  </si>
  <si>
    <t>RamÃ­rez Colunga</t>
  </si>
  <si>
    <t>Tlaiye PÃ©rez</t>
  </si>
  <si>
    <t>Suastegui BenÃ­tez</t>
  </si>
  <si>
    <t>JosÃ© Diego</t>
  </si>
  <si>
    <t>CÃ©sar</t>
  </si>
  <si>
    <t>JimÃ©nez GarcÃ­a</t>
  </si>
  <si>
    <t>MarÃ­a Matilde</t>
  </si>
  <si>
    <t>SÃ¡nchez MuÃ±oz</t>
  </si>
  <si>
    <t>Bautista OrduÃ±o</t>
  </si>
  <si>
    <t>GonzÃ¡lez Ramos</t>
  </si>
  <si>
    <t>JesÃºs Antonio</t>
  </si>
  <si>
    <t>Zurita MÃ¡pula</t>
  </si>
  <si>
    <t>MartÃ­nez RodrÃ­guez</t>
  </si>
  <si>
    <t>P19-MAT1022-13</t>
  </si>
  <si>
    <t>Robles OlivÃ©</t>
  </si>
  <si>
    <t>CarreÃ±o FernÃ¡ndez</t>
  </si>
  <si>
    <t>JosÃ© MarÃ­a</t>
  </si>
  <si>
    <t>Castro OlguÃ­n</t>
  </si>
  <si>
    <t>OrduÃ±a ColÃ­n</t>
  </si>
  <si>
    <t>JesÃºs</t>
  </si>
  <si>
    <t>SÃ¡mano Arriaga</t>
  </si>
  <si>
    <t>MartÃ­nez MartÃ­nez</t>
  </si>
  <si>
    <t>GÃ³mez NiÃ±o</t>
  </si>
  <si>
    <t>Bustamante YaÃ±ez</t>
  </si>
  <si>
    <t>Alvarado JuÃ¡rez</t>
  </si>
  <si>
    <t>Axel NoÃ©</t>
  </si>
  <si>
    <t>Flores LÃ³pez</t>
  </si>
  <si>
    <t>Campos HernÃ¡ndez</t>
  </si>
  <si>
    <t>HernÃ¡ndez Ochoa</t>
  </si>
  <si>
    <t>Navarrete MuÃ±oz</t>
  </si>
  <si>
    <t>MarÃ­a JosÃ©</t>
  </si>
  <si>
    <t>P19-MAT1022-14</t>
  </si>
  <si>
    <t>Serrano ValdÃ©s</t>
  </si>
  <si>
    <t>Conejo AlcalÃ¡</t>
  </si>
  <si>
    <t>Abril VÃ¡zquez</t>
  </si>
  <si>
    <t>LÃ¡zaro MÃ©ndez</t>
  </si>
  <si>
    <t>MartÃ­nez Mayorga</t>
  </si>
  <si>
    <t>GonzÃ¡lez Olea</t>
  </si>
  <si>
    <t>Juan MarÃ­a</t>
  </si>
  <si>
    <t>Ponce de LeÃ³n Solana</t>
  </si>
  <si>
    <t>PÃ©rez Velasco</t>
  </si>
  <si>
    <t>MÃ¡rquez Cruz</t>
  </si>
  <si>
    <t>GutiÃ©rrez JimÃ©nez</t>
  </si>
  <si>
    <t>VelÃ¡zquez MejÃ­a</t>
  </si>
  <si>
    <t>SÃ¡nchez Moreno</t>
  </si>
  <si>
    <t>RodrÃ­guez Vargas</t>
  </si>
  <si>
    <t>JosÃ© Manuel</t>
  </si>
  <si>
    <t>Aranalde SÃ¡nchez Belmont</t>
  </si>
  <si>
    <t>Vallejo DÃ­az</t>
  </si>
  <si>
    <t>CalderÃ³n DomÃ­nguez</t>
  </si>
  <si>
    <t>PÃ³ndigo Santamaria</t>
  </si>
  <si>
    <t>P19-MAT1022-15</t>
  </si>
  <si>
    <t>MartÃ­nez Cabrera</t>
  </si>
  <si>
    <t>MarÃ­a Isabel</t>
  </si>
  <si>
    <t>MunguÃ­a Flores</t>
  </si>
  <si>
    <t>Montes AragÃ³n</t>
  </si>
  <si>
    <t>Mauricio AndrÃ©s</t>
  </si>
  <si>
    <t>Salinas RamÃ­rez</t>
  </si>
  <si>
    <t>Adriana LucÃ­a</t>
  </si>
  <si>
    <t>GonzÃ¡lez RÃ­os</t>
  </si>
  <si>
    <t>SofÃ­a</t>
  </si>
  <si>
    <t>DelfÃ­n Vorrath</t>
  </si>
  <si>
    <t>Karen AranjÃº</t>
  </si>
  <si>
    <t>MartÃ­nez GonzÃ¡lez</t>
  </si>
  <si>
    <t>RodrÃ­guez Valerio</t>
  </si>
  <si>
    <t>Tecpanecatl DurÃ¡n</t>
  </si>
  <si>
    <t>Sergio AndrÃ©s</t>
  </si>
  <si>
    <t>SÃ¡nchez Amieiro</t>
  </si>
  <si>
    <t>JosÃ© Antonio</t>
  </si>
  <si>
    <t>Vite NÃ¡jera</t>
  </si>
  <si>
    <t>Escobedo ZÃ¡rate</t>
  </si>
  <si>
    <t>MondragÃ³n Matus</t>
  </si>
  <si>
    <t>RamÃ­rez Cepeda</t>
  </si>
  <si>
    <t>Castro GÃ³mez</t>
  </si>
  <si>
    <t>GonzÃ¡lez Montoya</t>
  </si>
  <si>
    <t>P19-MAT1022-16</t>
  </si>
  <si>
    <t>JesÃºs Ivan</t>
  </si>
  <si>
    <t>Villa GÃ³mez</t>
  </si>
  <si>
    <t>Jaime SimÃ³n</t>
  </si>
  <si>
    <t>SÃ¡nchez Miguel</t>
  </si>
  <si>
    <t>GarcÃ­a CrispÃ­n</t>
  </si>
  <si>
    <t>MartÃ­nez GutiÃ©rrez</t>
  </si>
  <si>
    <t>Magdaleno MartÃ­nez</t>
  </si>
  <si>
    <t>Carla MarÃ­a</t>
  </si>
  <si>
    <t>CaÃ±edo Ortega</t>
  </si>
  <si>
    <t>Luis Ãngel</t>
  </si>
  <si>
    <t>Reyes CerÃ³n</t>
  </si>
  <si>
    <t>JesÃºs Pedro</t>
  </si>
  <si>
    <t>PÃ©rez De Santiago</t>
  </si>
  <si>
    <t>MartÃ­n Eduardo</t>
  </si>
  <si>
    <t>Ticante CalderÃ³n</t>
  </si>
  <si>
    <t>Lucas MuÃ±oz</t>
  </si>
  <si>
    <t>GarcÃ­a PÃ©rez</t>
  </si>
  <si>
    <t>P19-MAT1022-17</t>
  </si>
  <si>
    <t>GutiÃ©rrez Ruiz</t>
  </si>
  <si>
    <t>Cruz PatrÃ³n</t>
  </si>
  <si>
    <t>Zapata GÃ³mez</t>
  </si>
  <si>
    <t>San MartÃ­n Abascal</t>
  </si>
  <si>
    <t>AlcÃ¡zar Peredo</t>
  </si>
  <si>
    <t>Miguel Ãngel</t>
  </si>
  <si>
    <t>Goytia MorÃºa</t>
  </si>
  <si>
    <t>CÃ©sar Alejandro</t>
  </si>
  <si>
    <t>Mariscal VÃ¡zquez</t>
  </si>
  <si>
    <t>JosÃ© Alfonso</t>
  </si>
  <si>
    <t>GarcÃ­a PeÃ±a Rodriguez</t>
  </si>
  <si>
    <t>Carlos RubÃ©n</t>
  </si>
  <si>
    <t>FernÃ¡ndez MarquÃ­nez</t>
  </si>
  <si>
    <t>LeÃ³n Almeyda</t>
  </si>
  <si>
    <t>Natividad JimÃ©nez</t>
  </si>
  <si>
    <t>Angela SofÃ­a</t>
  </si>
  <si>
    <t>Crocker SÃ¡nchez</t>
  </si>
  <si>
    <t>Litzy LiliÃ¡n</t>
  </si>
  <si>
    <t>GarcÃ­a Faustino</t>
  </si>
  <si>
    <t>MejÃ­a BasÃ¡Ã±ez</t>
  </si>
  <si>
    <t>Saucedo LÃ³pez</t>
  </si>
  <si>
    <t>Luis AdriÃ¡n</t>
  </si>
  <si>
    <t>Vizcarra PÃ©rez</t>
  </si>
  <si>
    <t>P19-MAT1022-18</t>
  </si>
  <si>
    <t>Carlos RaÃºl</t>
  </si>
  <si>
    <t>RaÃºl</t>
  </si>
  <si>
    <t>AndrÃ©s</t>
  </si>
  <si>
    <t>GuzmÃ¡n GarcÃ­a</t>
  </si>
  <si>
    <t>De la Mora MÃ©ndez</t>
  </si>
  <si>
    <t>Aguilar HernÃ¡ndez</t>
  </si>
  <si>
    <t>Rosa MarÃ­a</t>
  </si>
  <si>
    <t>JimÃ©nez Blanca</t>
  </si>
  <si>
    <t>Martinez GarcÃ­a</t>
  </si>
  <si>
    <t>JosÃ© MartÃ­n</t>
  </si>
  <si>
    <t>Mayuli YuritzÃ­n</t>
  </si>
  <si>
    <t>GarcÃ­a Caro</t>
  </si>
  <si>
    <t>RodrÃ­guez Arce</t>
  </si>
  <si>
    <t>RamÃ­rez Dorantes</t>
  </si>
  <si>
    <t>Ng GarcÃ­a</t>
  </si>
  <si>
    <t>LÃ³pez Yrigoyen</t>
  </si>
  <si>
    <t>Zapico GutiÃ©rrez</t>
  </si>
  <si>
    <t>MartÃ­n SebastiÃ¡n</t>
  </si>
  <si>
    <t>P19-MAT1022-19</t>
  </si>
  <si>
    <t>GarcÃ­a RodrÃ­guez</t>
  </si>
  <si>
    <t>Cuatecontzi MuÃ±oz</t>
  </si>
  <si>
    <t>Garrido FernÃ¡ndez</t>
  </si>
  <si>
    <t>HernÃ¡ndez RodrÃ­guez</t>
  </si>
  <si>
    <t>MÃ©ndez MuÃ±oz</t>
  </si>
  <si>
    <t>Cuevas AlbarrÃ¡n</t>
  </si>
  <si>
    <t>GonzÃ¡lez Olvera</t>
  </si>
  <si>
    <t>PÃ©rez Carrasco</t>
  </si>
  <si>
    <t>JuÃ¡rez GonzÃ¡lez</t>
  </si>
  <si>
    <t>SÃ¡nchez Monterrosas</t>
  </si>
  <si>
    <t>MartÃ­nez GuillÃ©n</t>
  </si>
  <si>
    <t>Luis Felipe de JesÃºs</t>
  </si>
  <si>
    <t>Gracia MondragÃ³n</t>
  </si>
  <si>
    <t>Salas LÃ³pez</t>
  </si>
  <si>
    <t>Neira GÃ³mez</t>
  </si>
  <si>
    <t>GÃ³mez Sandoval GuzmÃ¡n</t>
  </si>
  <si>
    <t>FÃ©lix Iturrios</t>
  </si>
  <si>
    <t>BegoÃ±a</t>
  </si>
  <si>
    <t>Herrero PÃ©rez</t>
  </si>
  <si>
    <t>Adriana SofÃ­a</t>
  </si>
  <si>
    <t>GÃ³mez Lezcano</t>
  </si>
  <si>
    <t>MarÃ­n Vera</t>
  </si>
  <si>
    <t>P19-MAT1022-2</t>
  </si>
  <si>
    <t>Lujambio MartÃ­n</t>
  </si>
  <si>
    <t>EscandÃ³n LÃ³pez</t>
  </si>
  <si>
    <t>MÃ©rida Luna</t>
  </si>
  <si>
    <t>Ricardo SebastiÃ¡n</t>
  </si>
  <si>
    <t>CortÃ©s Vigueras</t>
  </si>
  <si>
    <t>Morales PÃ©rez</t>
  </si>
  <si>
    <t>Kevin de JesÃºs</t>
  </si>
  <si>
    <t>VelÃ¡zquez Cabrera</t>
  </si>
  <si>
    <t>JosÃ© Luis</t>
  </si>
  <si>
    <t>CerÃ³n Loranca</t>
  </si>
  <si>
    <t>GarcÃ­a Olascoaga</t>
  </si>
  <si>
    <t>LÃ³pez GÃ³mez</t>
  </si>
  <si>
    <t>MÃ©ndez DÃ­az</t>
  </si>
  <si>
    <t>RamÃ­rez Bautista</t>
  </si>
  <si>
    <t>Ãguila Escalante</t>
  </si>
  <si>
    <t>PÃ©rez Bedwell</t>
  </si>
  <si>
    <t>AdriÃ¡n</t>
  </si>
  <si>
    <t>GutiÃ©rrez SÃ¡nchez</t>
  </si>
  <si>
    <t>MartÃ­nez Calvo</t>
  </si>
  <si>
    <t>VÃ¡zquez LimÃ³n</t>
  </si>
  <si>
    <t>P19-MAT1022-20</t>
  </si>
  <si>
    <t>Aguilar RodrÃ­guez</t>
  </si>
  <si>
    <t>VÃ­ctor Manuel</t>
  </si>
  <si>
    <t>Ibarra MartÃ­nez</t>
  </si>
  <si>
    <t>Ãngel David</t>
  </si>
  <si>
    <t>GÃ³mez Coca</t>
  </si>
  <si>
    <t>Tenorio HernÃ¡ndez</t>
  </si>
  <si>
    <t>de la PeÃ±a VelÃ¡zquez</t>
  </si>
  <si>
    <t>Edgard ElÃ­as</t>
  </si>
  <si>
    <t>Torres RodrÃ­guez</t>
  </si>
  <si>
    <t>VÃ­ctor Francisco</t>
  </si>
  <si>
    <t>TÃ©llez MartÃ­nez</t>
  </si>
  <si>
    <t>PeÃ±a Novelo</t>
  </si>
  <si>
    <t>Jarrin MacÃ­as</t>
  </si>
  <si>
    <t>PÃ©rez Alonzo</t>
  </si>
  <si>
    <t>Duarte ValdÃ©s</t>
  </si>
  <si>
    <t>MartÃ­nez RamÃ­rez</t>
  </si>
  <si>
    <t>Pineda SÃ¡nchez</t>
  </si>
  <si>
    <t>P19-MAT1022-21</t>
  </si>
  <si>
    <t>Luis JuliÃ¡n</t>
  </si>
  <si>
    <t>Ãlvarez Armenta</t>
  </si>
  <si>
    <t>Alfaro PÃ©rez</t>
  </si>
  <si>
    <t>JosÃ© Domingo</t>
  </si>
  <si>
    <t>DÃ­az EcheverrÃ­a</t>
  </si>
  <si>
    <t>VelÃ¡zquez Espinoza</t>
  </si>
  <si>
    <t>MuÃ±oz LomelÃ­</t>
  </si>
  <si>
    <t>SÃ¡nchez Alonso</t>
  </si>
  <si>
    <t>VÃ¡zquez Flores</t>
  </si>
  <si>
    <t>HernÃ¡ndez del RÃ­o</t>
  </si>
  <si>
    <t>GarcÃ­a MartÃ­nez</t>
  </si>
  <si>
    <t>FÃ©rez Miranda</t>
  </si>
  <si>
    <t>AarÃ³n</t>
  </si>
  <si>
    <t>Morales MuÃ±oz</t>
  </si>
  <si>
    <t>RamÃ­rez Tepach</t>
  </si>
  <si>
    <t>RincÃ³n Funez</t>
  </si>
  <si>
    <t>Alexandra SofÃ­a</t>
  </si>
  <si>
    <t>SaldaÃ±a Herrera</t>
  </si>
  <si>
    <t>P19-MAT1022-22</t>
  </si>
  <si>
    <t>Saucedo DÃ­az</t>
  </si>
  <si>
    <t>Fernando JosÃ©</t>
  </si>
  <si>
    <t>IvÃ¡n</t>
  </si>
  <si>
    <t>HernÃ¡ndez Arellano</t>
  </si>
  <si>
    <t>GÃ³mez Tipac</t>
  </si>
  <si>
    <t>Ocampo LÃ³pez</t>
  </si>
  <si>
    <t>HernÃ¡ndez GuzmÃ¡n</t>
  </si>
  <si>
    <t>CarreÃ³n Galicia</t>
  </si>
  <si>
    <t>GonzÃ¡lez Lozano</t>
  </si>
  <si>
    <t>FarÃ­as Lara</t>
  </si>
  <si>
    <t>SÃ¡nchez Zumaya</t>
  </si>
  <si>
    <t>GonzÃ¡lez Rosales</t>
  </si>
  <si>
    <t>RodrÃ­guez Trujillo</t>
  </si>
  <si>
    <t>P19-MAT1022-23</t>
  </si>
  <si>
    <t>LÃ³pez MartÃ­nez</t>
  </si>
  <si>
    <t>Cruz HernÃ¡ndez</t>
  </si>
  <si>
    <t>De la PeÃ±a Pedrero</t>
  </si>
  <si>
    <t>Ana SofÃ­a</t>
  </si>
  <si>
    <t>Carriles LimÃ³n</t>
  </si>
  <si>
    <t>GarcÃ­a RamÃ­rez</t>
  </si>
  <si>
    <t>Espinosa GonzÃ¡lez</t>
  </si>
  <si>
    <t>Ruiz RodrÃ­guez</t>
  </si>
  <si>
    <t>Priede VÃ¡zquez</t>
  </si>
  <si>
    <t>JosÃ© Refugio</t>
  </si>
  <si>
    <t>GÃ³mez JimÃ©nez</t>
  </si>
  <si>
    <t>GonzÃ¡lez CabaÃ±as</t>
  </si>
  <si>
    <t>JuliÃ¡n</t>
  </si>
  <si>
    <t>Puente MartÃ­nez</t>
  </si>
  <si>
    <t>LÃ³pez ChÃ¡vez</t>
  </si>
  <si>
    <t>CuÃ©llar GonzÃ¡lez</t>
  </si>
  <si>
    <t>Boullosa MartÃ­nez</t>
  </si>
  <si>
    <t>SuÃ¡rez Campos</t>
  </si>
  <si>
    <t>IrÃ¡n</t>
  </si>
  <si>
    <t>P19-MAT1022-24</t>
  </si>
  <si>
    <t>FeijÃ³o DÃ­az</t>
  </si>
  <si>
    <t>Daniel MartÃ­n</t>
  </si>
  <si>
    <t>HÃ©ctor Manuel</t>
  </si>
  <si>
    <t>LÃ³pez Mota</t>
  </si>
  <si>
    <t>MartÃ­nez Mateos</t>
  </si>
  <si>
    <t>Silva LeÃ³n</t>
  </si>
  <si>
    <t>MejÃ­a Pintle</t>
  </si>
  <si>
    <t>Araceli de JesÃºs</t>
  </si>
  <si>
    <t>CÃ³rdova ChÃ¡vez</t>
  </si>
  <si>
    <t>JosÃ© Eduardo</t>
  </si>
  <si>
    <t>BarragÃ¡n GÃ³mez</t>
  </si>
  <si>
    <t>Ortiz SolÃ­s</t>
  </si>
  <si>
    <t>GonzÃ¡lez GutiÃ©rrez</t>
  </si>
  <si>
    <t>Romero CalderÃ³n</t>
  </si>
  <si>
    <t>JosÃ© Emmanuel</t>
  </si>
  <si>
    <t>JimÃ©nez Barrios</t>
  </si>
  <si>
    <t>LÃ³pez Calixto</t>
  </si>
  <si>
    <t>Aldo IvÃ¡n</t>
  </si>
  <si>
    <t>Ibarra BermÃºdez</t>
  </si>
  <si>
    <t>P19-MAT1022-25</t>
  </si>
  <si>
    <t>MÃ³nica</t>
  </si>
  <si>
    <t>De la Garza NÃ¡jera</t>
  </si>
  <si>
    <t>VÃ­ctor AndrÃ©</t>
  </si>
  <si>
    <t>RodrÃ­guez Ãvila</t>
  </si>
  <si>
    <t>PÃ©rez Escobar</t>
  </si>
  <si>
    <t>VÃ©lez GonzÃ¡lez</t>
  </si>
  <si>
    <t>GÃ¡mez HernÃ¡ndez</t>
  </si>
  <si>
    <t>ChÃ¡vez NachÃ³n</t>
  </si>
  <si>
    <t>GarcÃ­a PeÃ±a</t>
  </si>
  <si>
    <t>RodrÃ­guez Cruz</t>
  </si>
  <si>
    <t>Castillo HernÃ¡ndez</t>
  </si>
  <si>
    <t>LÃ³pez Gastellou</t>
  </si>
  <si>
    <t>TomÃ¡s Tlacaelel</t>
  </si>
  <si>
    <t>Cruz RamÃ­rez</t>
  </si>
  <si>
    <t>VÃ¡zquez del Mercado PardiÃ±o</t>
  </si>
  <si>
    <t>Daniel RenÃ©</t>
  </si>
  <si>
    <t>SuÃ¡rez Peregrina</t>
  </si>
  <si>
    <t>Silva NoreÃ±a</t>
  </si>
  <si>
    <t>GarduÃ±o De la Garza</t>
  </si>
  <si>
    <t>Sandaza GÃ³mez</t>
  </si>
  <si>
    <t>FernÃ¡ndez Morales</t>
  </si>
  <si>
    <t>Jorge ElÃ­as</t>
  </si>
  <si>
    <t>Ponce CortÃ©s</t>
  </si>
  <si>
    <t>P19-MAT1022-26</t>
  </si>
  <si>
    <t>MarÃ­a EstefanÃ­a</t>
  </si>
  <si>
    <t>JuÃ¡rez VÃ¡zquez</t>
  </si>
  <si>
    <t>Luz MarÃ­a</t>
  </si>
  <si>
    <t>FernÃ¡ndez RugarcÃ­a</t>
  </si>
  <si>
    <t>GarcÃ­a Aldaco</t>
  </si>
  <si>
    <t>Arcos GonzÃ¡lez</t>
  </si>
  <si>
    <t>Cueto LÃ³pez</t>
  </si>
  <si>
    <t>MoisÃ©s</t>
  </si>
  <si>
    <t>SÃ¡nchez Romero</t>
  </si>
  <si>
    <t>Gutierrez NuÃ±ez</t>
  </si>
  <si>
    <t>HÃ©ctor Miguel</t>
  </si>
  <si>
    <t>FÃ¡tima</t>
  </si>
  <si>
    <t>Huergo TreviÃ±o</t>
  </si>
  <si>
    <t>Paz DomÃ­nguez</t>
  </si>
  <si>
    <t>MarÃ­a Eugenia</t>
  </si>
  <si>
    <t>RamÃ³n LÃ³pez</t>
  </si>
  <si>
    <t>SolÃ­s MartÃ­nez</t>
  </si>
  <si>
    <t>Mauricio RaÃºl</t>
  </si>
  <si>
    <t>Tenorio GuzmÃ¡n</t>
  </si>
  <si>
    <t>Guevara Ãvila</t>
  </si>
  <si>
    <t>Kuri PÃ©rez</t>
  </si>
  <si>
    <t>ValentÃ­n</t>
  </si>
  <si>
    <t>PÃ©rez Flores</t>
  </si>
  <si>
    <t>Castro GutiÃ©rrez</t>
  </si>
  <si>
    <t>Maciel DomÃ­nguez</t>
  </si>
  <si>
    <t>P19-MAT1022-27</t>
  </si>
  <si>
    <t>Arjona CatalÃ¡</t>
  </si>
  <si>
    <t>GutiÃ©rrez Leal</t>
  </si>
  <si>
    <t>JosÃ© Carlos</t>
  </si>
  <si>
    <t>GonzÃ¡lez Solana</t>
  </si>
  <si>
    <t>Yoshi AndrÃ©s</t>
  </si>
  <si>
    <t>GarcÃ­a MuÃ±oz</t>
  </si>
  <si>
    <t>GuzmÃ¡n Rios</t>
  </si>
  <si>
    <t>BermÃºdez GuillÃ©n</t>
  </si>
  <si>
    <t>JosÃ© Juan</t>
  </si>
  <si>
    <t>DÃ¡vila Aguilera</t>
  </si>
  <si>
    <t>Angel RenÃ¡n</t>
  </si>
  <si>
    <t>MÃ³nica Daniela</t>
  </si>
  <si>
    <t>ZÃ¡rate PÃ©rez</t>
  </si>
  <si>
    <t>P19-MAT1022-3</t>
  </si>
  <si>
    <t>AranzazÃº Alejandra</t>
  </si>
  <si>
    <t>Ãlvarez RamÃ­rez</t>
  </si>
  <si>
    <t>GutiÃ©rrez Padilla</t>
  </si>
  <si>
    <t>LÃ³pez Moreno</t>
  </si>
  <si>
    <t>GonzÃ¡lez Lara</t>
  </si>
  <si>
    <t>Salvatori GonzÃ¡lez</t>
  </si>
  <si>
    <t>CÃ©sar Israel</t>
  </si>
  <si>
    <t>PÃ©rez FÃ©lix</t>
  </si>
  <si>
    <t>Espaillat MartÃ­nez</t>
  </si>
  <si>
    <t>Alonso GarcÃ­a</t>
  </si>
  <si>
    <t>BeltrÃ¡n Covarrubias</t>
  </si>
  <si>
    <t>Ãngel de JesÃºs</t>
  </si>
  <si>
    <t>MarÃ­a Emilia</t>
  </si>
  <si>
    <t>HernÃ¡ndez Lappe</t>
  </si>
  <si>
    <t>OrdoÃ±o Salas</t>
  </si>
  <si>
    <t>Mendoza GonzÃ¡lez</t>
  </si>
  <si>
    <t>Lameda DÃ­az Stevanato</t>
  </si>
  <si>
    <t>Andrea SaraÃ­</t>
  </si>
  <si>
    <t>PÃ©rez Tzompantzi</t>
  </si>
  <si>
    <t>JesÃºs Eduardo</t>
  </si>
  <si>
    <t>GarcÃ­a Tapia</t>
  </si>
  <si>
    <t>P19-MAT1022-4</t>
  </si>
  <si>
    <t>SuÃ¡rez Maurer</t>
  </si>
  <si>
    <t>GutiÃ©rrez GonzÃ¡lez</t>
  </si>
  <si>
    <t>MartÃ­nez PeÃ±a</t>
  </si>
  <si>
    <t>OrduÃ±ez Arroyo</t>
  </si>
  <si>
    <t>MarÃ­a Cristina</t>
  </si>
  <si>
    <t>LÃ³pez Ontiveros</t>
  </si>
  <si>
    <t>Samperio PÃ©rez</t>
  </si>
  <si>
    <t>Toledo GarcÃ­a</t>
  </si>
  <si>
    <t>JosÃ© de JesÃºs</t>
  </si>
  <si>
    <t>JimÃ©nez Nieto</t>
  </si>
  <si>
    <t>Jorge AndrÃ©</t>
  </si>
  <si>
    <t>FernÃ¡ndez GonzÃ¡lez</t>
  </si>
  <si>
    <t>MedellÃ­n Jr. PÃ©rez</t>
  </si>
  <si>
    <t>JosÃ© Felipe</t>
  </si>
  <si>
    <t>Puelles ChÃ¡vez</t>
  </si>
  <si>
    <t>Carlos JosÃ©</t>
  </si>
  <si>
    <t>Mendieta HernÃ¡ndez</t>
  </si>
  <si>
    <t>LeÃ³n Cervantes</t>
  </si>
  <si>
    <t>Oyarzabal RodrÃ­guez</t>
  </si>
  <si>
    <t>P19-MAT1022-5</t>
  </si>
  <si>
    <t>Castillo MacÃ­as</t>
  </si>
  <si>
    <t>GÃ³mez Abrego</t>
  </si>
  <si>
    <t>Del Rio RicÃ¡rdez</t>
  </si>
  <si>
    <t>EstefanÃ­a</t>
  </si>
  <si>
    <t>EscÃ¡rcega Moreno</t>
  </si>
  <si>
    <t>PatiÃ±o Cuervo</t>
  </si>
  <si>
    <t>GarcÃ­a ValdÃ©s</t>
  </si>
  <si>
    <t>Pacheco SÃ¡nchez</t>
  </si>
  <si>
    <t>GÃ¡lvez EnrÃ­quez</t>
  </si>
  <si>
    <t>MartÃ­nez Jacobo</t>
  </si>
  <si>
    <t>Amaro HernÃ¡ndez</t>
  </si>
  <si>
    <t>VazquÃ©z LÃ³pez</t>
  </si>
  <si>
    <t>Barrientos SÃ¡nchez</t>
  </si>
  <si>
    <t>LÃ³pez Espino</t>
  </si>
  <si>
    <t>Vergara CalderÃ³n</t>
  </si>
  <si>
    <t>JesÃºs Alejandro</t>
  </si>
  <si>
    <t>TristÃ¡n Chiw</t>
  </si>
  <si>
    <t>Lara RuÃ­z</t>
  </si>
  <si>
    <t>P19-MAT1022-6</t>
  </si>
  <si>
    <t>MartÃ­nez HernÃ¡ndez</t>
  </si>
  <si>
    <t>OrtÃ­z NÃºÃ±ez</t>
  </si>
  <si>
    <t>TamÃ©s GonzÃ¡lez</t>
  </si>
  <si>
    <t>BernabÃ© Acevedo</t>
  </si>
  <si>
    <t>MartÃ­nez GÃ³mez</t>
  </si>
  <si>
    <t>CuÃ©llar Urdiales</t>
  </si>
  <si>
    <t>Esponda FarfÃ¡n</t>
  </si>
  <si>
    <t>Abraham de JesÃºs</t>
  </si>
  <si>
    <t>Ponce PÃ©rez</t>
  </si>
  <si>
    <t>Gancedo HernÃ¡ndez</t>
  </si>
  <si>
    <t>Rivera SÃ¡nchez del Arenal</t>
  </si>
  <si>
    <t>JuÃ¡rez RonzÃ³n</t>
  </si>
  <si>
    <t>Vargas GonzÃ¡lez</t>
  </si>
  <si>
    <t>Dawson CatalÃ¡n</t>
  </si>
  <si>
    <t>Torres SÃ¡nchez</t>
  </si>
  <si>
    <t>JosÃ© MarÃ­a Emmanuel</t>
  </si>
  <si>
    <t>Tehuitzil HernÃ¡ndez</t>
  </si>
  <si>
    <t>RamÃ­rez Negrete</t>
  </si>
  <si>
    <t>P19-MAT1022-7</t>
  </si>
  <si>
    <t>MÃ³nica SofÃ­a</t>
  </si>
  <si>
    <t>CaÃ±edo Duez</t>
  </si>
  <si>
    <t>GutiÃ©rrez Granados</t>
  </si>
  <si>
    <t>AlcÃ¡ntara LÃ³pez</t>
  </si>
  <si>
    <t>RiaÃ±o Mendiola</t>
  </si>
  <si>
    <t>GonzÃ¡lez DomÃ­nguez</t>
  </si>
  <si>
    <t>JosÃ© Alberto</t>
  </si>
  <si>
    <t>GarcÃ­a EcheverrÃ­a</t>
  </si>
  <si>
    <t>Brenda AngÃ©lica</t>
  </si>
  <si>
    <t>Islas AragÃ³n</t>
  </si>
  <si>
    <t>PatiÃ±o Acosta</t>
  </si>
  <si>
    <t>MarÃ­a de Lourdes</t>
  </si>
  <si>
    <t>RubiÃ±os Rosas</t>
  </si>
  <si>
    <t>Rosas ChÃ¡vez</t>
  </si>
  <si>
    <t>RamÃ­rez MartÃ­nez</t>
  </si>
  <si>
    <t>GonzÃ¡lez PÃ©rez</t>
  </si>
  <si>
    <t>Morales GonzÃ¡lez</t>
  </si>
  <si>
    <t>P19-MAT1022-8</t>
  </si>
  <si>
    <t>Canseco HernÃ¡ndez</t>
  </si>
  <si>
    <t>Moreno MuÃ±iz</t>
  </si>
  <si>
    <t>Mendoza SÃ¡nchez</t>
  </si>
  <si>
    <t>Del Valle SagahÃ³n</t>
  </si>
  <si>
    <t>MorÃ¡n MartÃ­nez</t>
  </si>
  <si>
    <t>GonzÃ¡lez Zaragoza</t>
  </si>
  <si>
    <t>RenÃ© Eduardo</t>
  </si>
  <si>
    <t>Antonio de JesÃºs</t>
  </si>
  <si>
    <t>Pineda PÃ©rez</t>
  </si>
  <si>
    <t>MarÃ­a SofÃ­a</t>
  </si>
  <si>
    <t>OrtuÃ±o MarroquÃ­n</t>
  </si>
  <si>
    <t>RamÃ­rez GutiÃ©rrez</t>
  </si>
  <si>
    <t>Eduardo de JesÃºs</t>
  </si>
  <si>
    <t>Quintero CÃ³rdova</t>
  </si>
  <si>
    <t>RamÃ­rez GarduÃ±o</t>
  </si>
  <si>
    <t>JimÃ©nez Zendejas</t>
  </si>
  <si>
    <t>Landavazo LÃ³pez</t>
  </si>
  <si>
    <t>JosÃ© Enrique</t>
  </si>
  <si>
    <t>FernÃ¡ndez Ortiz</t>
  </si>
  <si>
    <t>P19-MAT1022-9</t>
  </si>
  <si>
    <t>RamÃ­rez Ramos</t>
  </si>
  <si>
    <t>Golub CortÃ©s</t>
  </si>
  <si>
    <t>LeÃ³n Medrano</t>
  </si>
  <si>
    <t>DÃ­az NuÃ±Ã©z</t>
  </si>
  <si>
    <t>Franco MÃ©ndez</t>
  </si>
  <si>
    <t>Navarrete GonzÃ¡lez</t>
  </si>
  <si>
    <t>RamÃ­rez Perroni</t>
  </si>
  <si>
    <t>MarÃ­a Jose</t>
  </si>
  <si>
    <t>RamÃ­rez Espinoza</t>
  </si>
  <si>
    <t>Ordaz GarcÃ­a</t>
  </si>
  <si>
    <t>VÃ­ctor Armando</t>
  </si>
  <si>
    <t>Jorge GermÃ¡n</t>
  </si>
  <si>
    <t>GarcÃ­a VelÃ¡zquez</t>
  </si>
  <si>
    <t>GutiÃ©rrez PeÃ±a</t>
  </si>
  <si>
    <t>Luis SebastiÃ¡n</t>
  </si>
  <si>
    <t>Avila NÃºÃ±ez</t>
  </si>
  <si>
    <t>HernÃ¡ndez Camargo</t>
  </si>
  <si>
    <t>Cano EcheverrÃ­a</t>
  </si>
  <si>
    <t>Morales GÃ³mez</t>
  </si>
  <si>
    <t>Salazar JimÃ©nez</t>
  </si>
  <si>
    <t>AnahÃ­ Guadalupe</t>
  </si>
  <si>
    <t>GarcÃ­a GarcÃ­a</t>
  </si>
  <si>
    <t>Aguileta GarduÃ±o</t>
  </si>
  <si>
    <t>VÃ¡zquez Salinas</t>
  </si>
  <si>
    <t>P19-MAT1061-1</t>
  </si>
  <si>
    <t>ErÃ©ndira Alejandra</t>
  </si>
  <si>
    <t>LÃ³pez DÃ­az</t>
  </si>
  <si>
    <t>Varguez CastaÃ±on</t>
  </si>
  <si>
    <t>GonzÃ¡lez MartÃ­nez</t>
  </si>
  <si>
    <t>GarduÃ±o HernÃ¡ndez</t>
  </si>
  <si>
    <t>HernÃ¡ndez SÃ¡nchez</t>
  </si>
  <si>
    <t>GonzÃ¡lez VÃ¡squez</t>
  </si>
  <si>
    <t>Flores GÃ³mez</t>
  </si>
  <si>
    <t>GarcÃ­a Ahuatl</t>
  </si>
  <si>
    <t>Lavaniegos AbÃ¡n</t>
  </si>
  <si>
    <t>EnrÃ­quez LÃ³pez</t>
  </si>
  <si>
    <t>JosÃ© Ignacio</t>
  </si>
  <si>
    <t>Acevedo GÃ³mez</t>
  </si>
  <si>
    <t>Santiago MÃ©ndez</t>
  </si>
  <si>
    <t>P19-MAT1061-3</t>
  </si>
  <si>
    <t>GÃ³mez VÃ©lez</t>
  </si>
  <si>
    <t>Moncayo GarcÃ­a</t>
  </si>
  <si>
    <t>Orlando AmÃ­n</t>
  </si>
  <si>
    <t>GutiÃ©rrez LÃ³pez</t>
  </si>
  <si>
    <t>GonzÃ¡lez NiÃ±o</t>
  </si>
  <si>
    <t>FernÃ¡ndez de Lara BlÃ¡zquez</t>
  </si>
  <si>
    <t>RaÃºl Fernando</t>
  </si>
  <si>
    <t>Morales PavÃ³n</t>
  </si>
  <si>
    <t>PÃ©rez De Anda</t>
  </si>
  <si>
    <t>Luis RaÃºl</t>
  </si>
  <si>
    <t>VÃ¡zquez Toriz</t>
  </si>
  <si>
    <t>LÃ³pez Ãlvarez</t>
  </si>
  <si>
    <t>FermÃ­n</t>
  </si>
  <si>
    <t>Larracilla PÃ©rez</t>
  </si>
  <si>
    <t>LÃ³pez RodrÃ­guez</t>
  </si>
  <si>
    <t>GarcÃ­a HernÃ¡ndez</t>
  </si>
  <si>
    <t>Bouchan DurÃ¡n</t>
  </si>
  <si>
    <t>GonzÃ¡lez Schiefenbusch</t>
  </si>
  <si>
    <t>PÃ©rez Barroso</t>
  </si>
  <si>
    <t>P19-MAT1061-4</t>
  </si>
  <si>
    <t>NÃºÃ±ez RodrÃ­guez</t>
  </si>
  <si>
    <t>Gutierrez HernÃ¡ndez</t>
  </si>
  <si>
    <t>ValdÃ©z LÃ³pez</t>
  </si>
  <si>
    <t>GarcÃ­a CastaÃ±Ã³n</t>
  </si>
  <si>
    <t>MÃ©ndez Berger</t>
  </si>
  <si>
    <t>MartÃ­nez DÃ­az</t>
  </si>
  <si>
    <t>PÃ©rez PeÃ±a</t>
  </si>
  <si>
    <t>JosÃ© AndrÃ©s</t>
  </si>
  <si>
    <t>SÃ¡nchez Solares</t>
  </si>
  <si>
    <t>JosÃ© Edgar</t>
  </si>
  <si>
    <t>RodrÃ­guez EstÃ©vez</t>
  </si>
  <si>
    <t>JesÃºs BenjamÃ­n</t>
  </si>
  <si>
    <t>TomÃ¡s</t>
  </si>
  <si>
    <t>Castillo FerrÃ¡ez</t>
  </si>
  <si>
    <t>YaÃ±ez Barrera</t>
  </si>
  <si>
    <t>Quiroz GuzmÃ¡n</t>
  </si>
  <si>
    <t>HernÃ¡ndez Vivanco</t>
  </si>
  <si>
    <t>HÃ©ctor Daniel</t>
  </si>
  <si>
    <t>MÃ©ndez SÃ¡nchez</t>
  </si>
  <si>
    <t>Rojas SÃ¡nchez</t>
  </si>
  <si>
    <t>SÃ¡nchez Uribe</t>
  </si>
  <si>
    <t>GRUPO</t>
  </si>
  <si>
    <t>TOTAL</t>
  </si>
  <si>
    <t xml:space="preserve">  N</t>
  </si>
  <si>
    <t xml:space="preserve">Puntuación automática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</si>
</sst>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33" borderId="12" xfId="0" applyFill="1" applyBorder="1" applyAlignment="1">
      <alignment horizontal="center"/>
    </xf>
    <xf numFmtId="0" fontId="16" fillId="34" borderId="10" xfId="0" applyFont="1" applyFill="1" applyBorder="1"/>
    <xf numFmtId="0" fontId="0" fillId="33" borderId="10" xfId="0" applyFill="1" applyBorder="1"/>
    <xf numFmtId="0" fontId="0" fillId="35" borderId="12" xfId="0" applyFill="1" applyBorder="1" applyAlignment="1">
      <alignment horizontal="center"/>
    </xf>
    <xf numFmtId="0" fontId="16" fillId="36" borderId="10" xfId="0" applyFont="1" applyFill="1" applyBorder="1"/>
    <xf numFmtId="0" fontId="0" fillId="35" borderId="10" xfId="0" applyFill="1" applyBorder="1"/>
    <xf numFmtId="16" fontId="0" fillId="0" borderId="0" xfId="0" applyNumberFormat="1"/>
    <xf numFmtId="0" fontId="0" fillId="37" borderId="12" xfId="0" applyFill="1" applyBorder="1" applyAlignment="1">
      <alignment horizontal="center"/>
    </xf>
    <xf numFmtId="0" fontId="16" fillId="38" borderId="10" xfId="0" applyFont="1" applyFill="1" applyBorder="1"/>
    <xf numFmtId="0" fontId="0" fillId="37" borderId="10" xfId="0" applyFill="1" applyBorder="1"/>
    <xf numFmtId="0" fontId="0" fillId="39" borderId="13" xfId="0" applyFill="1" applyBorder="1" applyAlignment="1">
      <alignment horizontal="center"/>
    </xf>
    <xf numFmtId="0" fontId="16" fillId="40" borderId="10" xfId="0" applyFont="1" applyFill="1" applyBorder="1"/>
    <xf numFmtId="0" fontId="0" fillId="39" borderId="10" xfId="0" applyFill="1" applyBorder="1"/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7" borderId="11" xfId="0" applyFill="1" applyBorder="1" applyAlignment="1">
      <alignment horizontal="center"/>
    </xf>
    <xf numFmtId="0" fontId="0" fillId="37" borderId="12" xfId="0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39" borderId="11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e gonzalez sanchez" refreshedDate="43501.949200115741" createdVersion="6" refreshedVersion="6" minRefreshableVersion="3" recordCount="3156" xr:uid="{00000000-000A-0000-FFFF-FFFF00000000}">
  <cacheSource type="worksheet">
    <worksheetSource ref="A1:I3157" sheet="DMU PARCIAL 1"/>
  </cacheSource>
  <cacheFields count="9">
    <cacheField name="Nombre de usuario" numFmtId="0">
      <sharedItems containsMixedTypes="1" containsNumber="1" containsInteger="1" minValue="141549" maxValue="165114" count="789">
        <n v="141549"/>
        <n v="142818"/>
        <n v="148620"/>
        <n v="153741"/>
        <n v="153844"/>
        <n v="155048"/>
        <n v="155116"/>
        <n v="155732"/>
        <n v="155799"/>
        <n v="155839"/>
        <n v="156196"/>
        <n v="156738"/>
        <n v="157066"/>
        <n v="157533"/>
        <n v="157542"/>
        <n v="157796"/>
        <n v="157880"/>
        <n v="158186"/>
        <n v="158432"/>
        <n v="158692"/>
        <n v="158730"/>
        <n v="158824"/>
        <n v="158874"/>
        <n v="158906"/>
        <n v="158930"/>
        <n v="158989"/>
        <n v="158995"/>
        <n v="159054"/>
        <n v="159103"/>
        <n v="159115"/>
        <n v="159224"/>
        <n v="159233"/>
        <n v="159240"/>
        <n v="159358"/>
        <n v="159385"/>
        <n v="159522"/>
        <n v="159557"/>
        <n v="159605"/>
        <n v="159612"/>
        <n v="159629"/>
        <n v="159667"/>
        <n v="159723"/>
        <n v="159807"/>
        <n v="159868"/>
        <n v="160003"/>
        <n v="160041"/>
        <n v="160069"/>
        <n v="160076"/>
        <n v="160190"/>
        <n v="160192"/>
        <n v="160261"/>
        <n v="160271"/>
        <n v="160273"/>
        <n v="160279"/>
        <n v="160330"/>
        <n v="160485"/>
        <n v="160506"/>
        <n v="160554"/>
        <n v="160613"/>
        <n v="160628"/>
        <n v="160646"/>
        <n v="160743"/>
        <n v="160942"/>
        <n v="160982"/>
        <n v="160996"/>
        <n v="161044"/>
        <n v="161068"/>
        <n v="161072"/>
        <n v="161143"/>
        <n v="161148"/>
        <n v="161150"/>
        <n v="161188"/>
        <n v="161213"/>
        <n v="161244"/>
        <n v="161255"/>
        <n v="161272"/>
        <n v="161454"/>
        <n v="161514"/>
        <n v="161532"/>
        <n v="161635"/>
        <n v="161645"/>
        <n v="161671"/>
        <n v="161672"/>
        <n v="161673"/>
        <n v="161679"/>
        <n v="161681"/>
        <n v="161683"/>
        <n v="161698"/>
        <n v="161722"/>
        <n v="161799"/>
        <n v="161803"/>
        <n v="161806"/>
        <n v="161816"/>
        <n v="161819"/>
        <n v="161821"/>
        <n v="161823"/>
        <n v="161826"/>
        <n v="161829"/>
        <n v="161830"/>
        <n v="161834"/>
        <n v="161835"/>
        <n v="161857"/>
        <n v="161875"/>
        <n v="161878"/>
        <n v="161891"/>
        <n v="161896"/>
        <n v="161898"/>
        <n v="161920"/>
        <n v="161921"/>
        <n v="161924"/>
        <n v="161926"/>
        <n v="161927"/>
        <n v="161929"/>
        <n v="161940"/>
        <n v="161954"/>
        <n v="161964"/>
        <n v="161970"/>
        <n v="161972"/>
        <n v="161981"/>
        <n v="161982"/>
        <n v="161989"/>
        <n v="161992"/>
        <n v="161993"/>
        <n v="162009"/>
        <n v="162010"/>
        <n v="162017"/>
        <n v="162021"/>
        <n v="162022"/>
        <n v="162025"/>
        <n v="162026"/>
        <n v="162030"/>
        <n v="162064"/>
        <n v="162066"/>
        <n v="162067"/>
        <n v="162072"/>
        <n v="162078"/>
        <n v="162082"/>
        <n v="162094"/>
        <n v="162100"/>
        <n v="162104"/>
        <n v="162106"/>
        <n v="162107"/>
        <n v="162112"/>
        <n v="162128"/>
        <n v="162129"/>
        <n v="162130"/>
        <n v="162136"/>
        <n v="162137"/>
        <n v="162143"/>
        <n v="162158"/>
        <n v="162159"/>
        <n v="162160"/>
        <n v="162162"/>
        <n v="162168"/>
        <n v="162176"/>
        <n v="162180"/>
        <n v="162193"/>
        <n v="162196"/>
        <n v="162199"/>
        <n v="162205"/>
        <n v="162213"/>
        <n v="162228"/>
        <n v="162229"/>
        <n v="162236"/>
        <n v="162237"/>
        <n v="162239"/>
        <n v="162242"/>
        <n v="162246"/>
        <n v="162263"/>
        <n v="162278"/>
        <n v="162291"/>
        <n v="162304"/>
        <n v="162306"/>
        <n v="162309"/>
        <n v="162313"/>
        <n v="162328"/>
        <n v="162333"/>
        <n v="162334"/>
        <n v="162350"/>
        <n v="162356"/>
        <n v="162360"/>
        <n v="162361"/>
        <n v="162362"/>
        <n v="162375"/>
        <n v="162376"/>
        <n v="162384"/>
        <n v="162389"/>
        <n v="162391"/>
        <n v="162395"/>
        <n v="162404"/>
        <n v="162406"/>
        <n v="162408"/>
        <n v="162416"/>
        <n v="162421"/>
        <n v="162425"/>
        <n v="162427"/>
        <n v="162438"/>
        <n v="162440"/>
        <n v="162441"/>
        <n v="162442"/>
        <n v="162444"/>
        <n v="162447"/>
        <n v="162451"/>
        <n v="162453"/>
        <n v="162454"/>
        <n v="162455"/>
        <n v="162457"/>
        <n v="162462"/>
        <n v="162466"/>
        <n v="162470"/>
        <n v="162480"/>
        <n v="162485"/>
        <n v="162487"/>
        <n v="162488"/>
        <n v="162490"/>
        <n v="162495"/>
        <n v="162496"/>
        <n v="162500"/>
        <n v="162506"/>
        <n v="162509"/>
        <n v="162514"/>
        <n v="162517"/>
        <n v="162523"/>
        <n v="162524"/>
        <n v="162541"/>
        <n v="162546"/>
        <n v="162552"/>
        <n v="162555"/>
        <n v="162556"/>
        <n v="162557"/>
        <n v="162560"/>
        <n v="162569"/>
        <n v="162571"/>
        <n v="162574"/>
        <n v="162578"/>
        <n v="162584"/>
        <n v="162586"/>
        <n v="162587"/>
        <n v="162591"/>
        <n v="162592"/>
        <n v="162593"/>
        <n v="162632"/>
        <n v="162637"/>
        <n v="162639"/>
        <n v="162640"/>
        <n v="162642"/>
        <n v="162644"/>
        <n v="162649"/>
        <n v="162658"/>
        <n v="162659"/>
        <n v="162667"/>
        <n v="162675"/>
        <n v="162681"/>
        <n v="162684"/>
        <n v="162692"/>
        <n v="162700"/>
        <n v="162708"/>
        <n v="162710"/>
        <n v="162714"/>
        <n v="162718"/>
        <n v="162719"/>
        <n v="162723"/>
        <n v="162724"/>
        <n v="162726"/>
        <n v="162734"/>
        <n v="162750"/>
        <n v="162754"/>
        <n v="162755"/>
        <n v="162762"/>
        <n v="162764"/>
        <n v="162767"/>
        <n v="162774"/>
        <n v="162776"/>
        <n v="162777"/>
        <n v="162780"/>
        <n v="162782"/>
        <n v="162783"/>
        <n v="162784"/>
        <n v="162789"/>
        <n v="162791"/>
        <n v="162792"/>
        <n v="162796"/>
        <n v="162797"/>
        <n v="162798"/>
        <n v="162799"/>
        <n v="162800"/>
        <n v="162803"/>
        <n v="162807"/>
        <n v="162811"/>
        <n v="162817"/>
        <n v="162822"/>
        <n v="162823"/>
        <n v="162824"/>
        <n v="162826"/>
        <n v="162836"/>
        <n v="162845"/>
        <n v="162846"/>
        <n v="162847"/>
        <n v="162850"/>
        <n v="162851"/>
        <n v="162857"/>
        <n v="162861"/>
        <n v="162862"/>
        <n v="162863"/>
        <n v="162867"/>
        <n v="162869"/>
        <n v="162875"/>
        <n v="162886"/>
        <n v="162889"/>
        <n v="162891"/>
        <n v="162901"/>
        <n v="162902"/>
        <n v="162903"/>
        <n v="162909"/>
        <n v="162917"/>
        <n v="162918"/>
        <n v="162921"/>
        <n v="162922"/>
        <n v="162924"/>
        <n v="162925"/>
        <n v="162928"/>
        <n v="162932"/>
        <n v="162933"/>
        <n v="162934"/>
        <n v="162939"/>
        <n v="162950"/>
        <n v="162951"/>
        <n v="162952"/>
        <n v="162955"/>
        <n v="162960"/>
        <n v="162961"/>
        <n v="162963"/>
        <n v="162966"/>
        <n v="162969"/>
        <n v="162972"/>
        <n v="162975"/>
        <n v="162978"/>
        <n v="162981"/>
        <n v="162993"/>
        <n v="162995"/>
        <n v="162998"/>
        <n v="163003"/>
        <n v="163008"/>
        <n v="163009"/>
        <n v="163016"/>
        <n v="163018"/>
        <n v="163020"/>
        <n v="163022"/>
        <n v="163023"/>
        <n v="163024"/>
        <n v="163026"/>
        <n v="163030"/>
        <n v="163031"/>
        <n v="163037"/>
        <n v="163040"/>
        <n v="163041"/>
        <n v="163042"/>
        <n v="163044"/>
        <n v="163049"/>
        <n v="163052"/>
        <n v="163053"/>
        <n v="163054"/>
        <n v="163061"/>
        <n v="163063"/>
        <n v="163068"/>
        <n v="163069"/>
        <n v="163074"/>
        <n v="163081"/>
        <n v="163094"/>
        <n v="163095"/>
        <n v="163096"/>
        <n v="163134"/>
        <n v="163140"/>
        <n v="163152"/>
        <n v="163155"/>
        <n v="163156"/>
        <n v="163158"/>
        <n v="163159"/>
        <n v="163162"/>
        <n v="163164"/>
        <n v="163167"/>
        <n v="163169"/>
        <n v="163170"/>
        <n v="163172"/>
        <n v="163173"/>
        <n v="163174"/>
        <n v="163177"/>
        <n v="163189"/>
        <n v="163192"/>
        <n v="163194"/>
        <n v="163202"/>
        <n v="163205"/>
        <n v="163206"/>
        <n v="163208"/>
        <n v="163209"/>
        <n v="163210"/>
        <n v="163219"/>
        <n v="163221"/>
        <n v="163226"/>
        <n v="163231"/>
        <n v="163233"/>
        <n v="163234"/>
        <n v="163236"/>
        <n v="163237"/>
        <n v="163241"/>
        <n v="163244"/>
        <n v="163246"/>
        <n v="163247"/>
        <n v="163254"/>
        <n v="163255"/>
        <n v="163256"/>
        <n v="163259"/>
        <n v="163261"/>
        <n v="163264"/>
        <n v="163272"/>
        <n v="163275"/>
        <n v="163276"/>
        <n v="163284"/>
        <n v="163285"/>
        <n v="163293"/>
        <n v="163297"/>
        <n v="163302"/>
        <n v="163304"/>
        <n v="163305"/>
        <n v="163308"/>
        <n v="163313"/>
        <n v="163314"/>
        <n v="163318"/>
        <n v="163319"/>
        <n v="163329"/>
        <n v="163335"/>
        <n v="163338"/>
        <n v="163342"/>
        <n v="163345"/>
        <n v="163350"/>
        <n v="163363"/>
        <n v="163369"/>
        <n v="163370"/>
        <n v="163372"/>
        <n v="163373"/>
        <n v="163374"/>
        <n v="163378"/>
        <n v="163379"/>
        <n v="163380"/>
        <n v="163384"/>
        <n v="163385"/>
        <n v="163388"/>
        <n v="163389"/>
        <n v="163390"/>
        <n v="163391"/>
        <n v="163393"/>
        <n v="163408"/>
        <n v="163411"/>
        <n v="163412"/>
        <n v="163413"/>
        <n v="163414"/>
        <n v="163415"/>
        <n v="163417"/>
        <n v="163419"/>
        <n v="163422"/>
        <n v="163424"/>
        <n v="163425"/>
        <n v="163428"/>
        <n v="163429"/>
        <n v="163430"/>
        <n v="163433"/>
        <n v="163434"/>
        <n v="163435"/>
        <n v="163438"/>
        <n v="163448"/>
        <n v="163449"/>
        <n v="163451"/>
        <n v="163452"/>
        <n v="163454"/>
        <n v="163456"/>
        <n v="163457"/>
        <n v="163463"/>
        <n v="163466"/>
        <n v="163478"/>
        <n v="163481"/>
        <n v="163483"/>
        <n v="163488"/>
        <n v="163499"/>
        <n v="163507"/>
        <n v="163510"/>
        <n v="163514"/>
        <n v="163518"/>
        <n v="163530"/>
        <n v="163533"/>
        <n v="163539"/>
        <n v="163540"/>
        <n v="163543"/>
        <n v="163547"/>
        <n v="163549"/>
        <n v="163550"/>
        <n v="163551"/>
        <n v="163552"/>
        <n v="163553"/>
        <n v="163560"/>
        <n v="163561"/>
        <n v="163564"/>
        <n v="163577"/>
        <n v="163579"/>
        <n v="163584"/>
        <n v="163586"/>
        <n v="163590"/>
        <n v="163593"/>
        <n v="163598"/>
        <n v="163599"/>
        <n v="163604"/>
        <n v="163607"/>
        <n v="163609"/>
        <n v="163613"/>
        <n v="163615"/>
        <n v="163617"/>
        <n v="163620"/>
        <n v="163621"/>
        <n v="163622"/>
        <n v="163639"/>
        <n v="163643"/>
        <n v="163648"/>
        <n v="163685"/>
        <n v="163688"/>
        <n v="163693"/>
        <n v="163695"/>
        <n v="163701"/>
        <n v="163703"/>
        <n v="163709"/>
        <n v="163713"/>
        <n v="163715"/>
        <n v="163716"/>
        <n v="163726"/>
        <n v="163729"/>
        <n v="163730"/>
        <n v="163731"/>
        <n v="163732"/>
        <n v="163742"/>
        <n v="163745"/>
        <n v="163746"/>
        <n v="163749"/>
        <n v="163753"/>
        <n v="163758"/>
        <n v="163760"/>
        <n v="163765"/>
        <n v="163777"/>
        <n v="163782"/>
        <n v="163784"/>
        <n v="163790"/>
        <n v="163796"/>
        <n v="163797"/>
        <n v="163800"/>
        <n v="163802"/>
        <n v="163811"/>
        <n v="163836"/>
        <n v="163838"/>
        <n v="163848"/>
        <n v="163854"/>
        <n v="163855"/>
        <n v="163869"/>
        <n v="163870"/>
        <n v="163889"/>
        <n v="163900"/>
        <n v="163901"/>
        <n v="163902"/>
        <n v="163904"/>
        <n v="163905"/>
        <n v="163909"/>
        <n v="163910"/>
        <n v="163920"/>
        <n v="163921"/>
        <n v="163922"/>
        <n v="163929"/>
        <n v="163930"/>
        <n v="163931"/>
        <n v="163932"/>
        <n v="163934"/>
        <n v="163939"/>
        <n v="163945"/>
        <n v="163951"/>
        <n v="163956"/>
        <n v="163962"/>
        <n v="163973"/>
        <n v="163976"/>
        <n v="163977"/>
        <n v="163983"/>
        <n v="163986"/>
        <n v="163994"/>
        <n v="163995"/>
        <n v="164002"/>
        <n v="164004"/>
        <n v="164027"/>
        <n v="164031"/>
        <n v="164043"/>
        <n v="164050"/>
        <n v="164052"/>
        <n v="164067"/>
        <n v="164068"/>
        <n v="164069"/>
        <n v="164070"/>
        <n v="164073"/>
        <n v="164074"/>
        <n v="164080"/>
        <n v="164086"/>
        <n v="164087"/>
        <n v="164089"/>
        <n v="164092"/>
        <n v="164094"/>
        <n v="164095"/>
        <n v="164098"/>
        <n v="164099"/>
        <n v="164103"/>
        <n v="164106"/>
        <n v="164110"/>
        <n v="164111"/>
        <n v="164112"/>
        <n v="164113"/>
        <n v="164114"/>
        <n v="164116"/>
        <n v="164117"/>
        <n v="164118"/>
        <n v="164119"/>
        <n v="164122"/>
        <n v="164124"/>
        <n v="164125"/>
        <n v="164127"/>
        <n v="164128"/>
        <n v="164129"/>
        <n v="164130"/>
        <n v="164131"/>
        <n v="164133"/>
        <n v="164134"/>
        <n v="164139"/>
        <n v="164141"/>
        <n v="164145"/>
        <n v="164152"/>
        <n v="164154"/>
        <n v="164160"/>
        <n v="164162"/>
        <n v="164167"/>
        <n v="164169"/>
        <n v="164171"/>
        <n v="164173"/>
        <n v="164175"/>
        <n v="164178"/>
        <n v="164181"/>
        <n v="164182"/>
        <n v="164190"/>
        <n v="164191"/>
        <n v="164197"/>
        <n v="164199"/>
        <n v="164201"/>
        <n v="164242"/>
        <n v="164245"/>
        <n v="164249"/>
        <n v="164251"/>
        <n v="164258"/>
        <n v="164259"/>
        <n v="164260"/>
        <n v="164261"/>
        <n v="164265"/>
        <n v="164270"/>
        <n v="164276"/>
        <n v="164278"/>
        <n v="164282"/>
        <n v="164283"/>
        <n v="164285"/>
        <n v="164287"/>
        <n v="164294"/>
        <n v="164299"/>
        <n v="164301"/>
        <n v="164305"/>
        <n v="164306"/>
        <n v="164311"/>
        <n v="164317"/>
        <n v="164319"/>
        <n v="164321"/>
        <n v="164325"/>
        <n v="164326"/>
        <n v="164328"/>
        <n v="164334"/>
        <n v="164336"/>
        <n v="164338"/>
        <n v="164341"/>
        <n v="164342"/>
        <n v="164353"/>
        <n v="164356"/>
        <n v="164362"/>
        <n v="164370"/>
        <n v="164372"/>
        <n v="164373"/>
        <n v="164374"/>
        <n v="164375"/>
        <n v="164377"/>
        <n v="164378"/>
        <n v="164383"/>
        <n v="164399"/>
        <n v="164402"/>
        <n v="164403"/>
        <n v="164405"/>
        <n v="164416"/>
        <n v="164419"/>
        <n v="164422"/>
        <n v="164425"/>
        <n v="164426"/>
        <n v="164436"/>
        <n v="164437"/>
        <n v="164442"/>
        <n v="164446"/>
        <n v="164454"/>
        <n v="164457"/>
        <n v="164464"/>
        <n v="164466"/>
        <n v="164470"/>
        <n v="164471"/>
        <n v="164474"/>
        <n v="164478"/>
        <n v="164485"/>
        <n v="164487"/>
        <n v="164501"/>
        <n v="164504"/>
        <n v="164505"/>
        <n v="164507"/>
        <n v="164509"/>
        <n v="164524"/>
        <n v="164533"/>
        <n v="164534"/>
        <n v="164540"/>
        <n v="164544"/>
        <n v="164545"/>
        <n v="164564"/>
        <n v="164573"/>
        <n v="164574"/>
        <n v="164588"/>
        <n v="164592"/>
        <n v="164596"/>
        <n v="164601"/>
        <n v="164604"/>
        <n v="164613"/>
        <n v="164617"/>
        <n v="164624"/>
        <n v="164633"/>
        <n v="164646"/>
        <n v="164657"/>
        <n v="164687"/>
        <n v="164695"/>
        <n v="164698"/>
        <n v="164699"/>
        <n v="164709"/>
        <n v="164719"/>
        <n v="164720"/>
        <n v="164721"/>
        <n v="164735"/>
        <n v="164789"/>
        <n v="164799"/>
        <n v="164800"/>
        <n v="164802"/>
        <n v="164803"/>
        <n v="164804"/>
        <n v="164817"/>
        <n v="164819"/>
        <n v="164825"/>
        <n v="164827"/>
        <n v="164832"/>
        <n v="164833"/>
        <n v="164836"/>
        <n v="164841"/>
        <n v="164842"/>
        <n v="164850"/>
        <n v="164853"/>
        <n v="164854"/>
        <n v="164861"/>
        <n v="164864"/>
        <n v="164869"/>
        <n v="164872"/>
        <n v="164873"/>
        <n v="164880"/>
        <n v="164883"/>
        <n v="164884"/>
        <n v="164890"/>
        <n v="164894"/>
        <n v="164896"/>
        <n v="164904"/>
        <n v="164908"/>
        <n v="164910"/>
        <n v="164916"/>
        <n v="164917"/>
        <n v="164924"/>
        <n v="165114"/>
        <s v="21275_previewuser"/>
      </sharedItems>
    </cacheField>
    <cacheField name="Apellidos" numFmtId="0">
      <sharedItems/>
    </cacheField>
    <cacheField name="Nombre" numFmtId="0">
      <sharedItems/>
    </cacheField>
    <cacheField name="ID de la pregunta" numFmtId="0">
      <sharedItems/>
    </cacheField>
    <cacheField name="Pregunta" numFmtId="0">
      <sharedItems count="8">
        <s v="Encuentre el centro y radio de la circunferencia con ecuación:  "/>
        <s v="Resuelva la desigualdad   "/>
        <s v="Seleccione la ecuación de la circunferencia:  "/>
        <s v="Simplifique y eliminé exponentes negativos de la siguiente expresión  "/>
        <s v="Resuelva la desigualdad  "/>
        <s v="Simplifique y eliminé exponentes negativos de la siguiente expresión   "/>
        <s v="Resuelva la desigualdad    "/>
        <s v="Seleccione la ecuación de la circunferencia:    "/>
      </sharedItems>
    </cacheField>
    <cacheField name="Respuesta" numFmtId="0">
      <sharedItems containsMixedTypes="1" containsNumber="1" containsInteger="1" minValue="1" maxValue="1" count="75" longText="1">
        <s v="Centro (1,4), radio&amp;nbsp;&lt;img align=&quot;middle&quot; alt=&quot;raíz cuadrada de fracción 33 entre 2 fin raíz&quot; class=&quot;Wirisformula&quot; data-mathml=&quot;«math xmlns=¨http://www.w3.org/1998/Math/MathML¨»«msqrt»«mfrac»«mn»33«/mn»«mn»2«/mn»«/mfrac»«/msqrt»«/math»&quot; src=&quot;@X@EmbeddedFile.requestUrlStub@X@sessions/DF/DF24F13FEC439EE9D7C209C88E06193E/anonymous/wiris/1d1982fd58675c19b31808b7bcfea7d5.png&quot;&gt;"/>
        <s v="&lt;img align=&quot;middle&quot; alt=&quot;x mayor o igual que 7 espacio y espacio x menor o igual que menos 1&quot; class=&quot;Wirisformula&quot; data-mathml=&quot;«math xmlns=¨http://www.w3.org/1998/Math/MathML¨»«mi»x«/mi»«mo»§#8805;«/mo»«mn»7«/mn»«mo»§#160;«/mo»«mi»y«/mi»«mo»§#160;«/mo»«mi»x«/mi»«mo»§#8804;«/mo»«mo»-«/mo»«mn»1«/mn»«/math»&quot; src=&quot;@X@EmbeddedFile.requestUrlStub@X@bbcswebdav/xid-4623855_1&quot;&gt;"/>
        <s v="&lt;img align=&quot;middle&quot; alt=&quot;x al cuadrado más y al cuadrado igual 25&quot; class=&quot;Wirisformula&quot; data-mathml=&quot;«math xmlns=¨http://www.w3.org/1998/Math/MathML¨»«msup»«mi»x«/mi»«mn»2«/mn»«/msup»«mo»+«/mo»«msup»«mi»y«/mi»«mn»2«/mn»«/msup»«mo»=«/mo»«mn»25«/mn»«/math»&quot; src=&quot;@X@EmbeddedFile.requestUrlStub@X@bbcswebdav/xid-4624272_1&quot; style=&quot;font-size: 13px;&quot;&gt;"/>
        <s v="&lt;img align=&quot;middle&quot; alt=&quot;fracción a elevado a 8 entre a al cubo&quot; class=&quot;Wirisformula&quot; data-mathml=&quot;«math xmlns=¨http://www.w3.org/1998/Math/MathML¨»«mfrac»«msup»«mi»a«/mi»«mn»8«/mn»«/msup»«msup»«mi»a«/mi»«mn»3«/mn»«/msup»«/mfrac»«/math»&quot; src=&quot;@X@EmbeddedFile.requestUrlStub@X@bbcswebdav/xid-4623593_1&quot;&gt;"/>
        <s v="Centro (-5,1), radio 9"/>
        <s v="&lt;img align=&quot;middle&quot; alt=&quot;x menor que menos 1 espacio o espacio x mayor que 7&quot; class=&quot;Wirisformula&quot; data-mathml=&quot;«math xmlns=¨http://www.w3.org/1998/Math/MathML¨»«mi»x«/mi»«mo»§#60;«/mo»«mo»-«/mo»«mn»1«/mn»«mo»§#160;«/mo»«mi»o«/mi»«mo»§#160;«/mo»«mi»x«/mi»«mo»§#62;«/mo»«mn»7«/mn»«/math»&quot; src=&quot;@X@EmbeddedFile.requestUrlStub@X@bbcswebdav/xid-4623857_1&quot;&gt;"/>
        <s v="&lt;img align=&quot;middle&quot; alt=&quot;abrir paréntesis x menos 2 cerrar paréntesis al cuadrado más abrir paréntesis y más 1 cerrar paréntesis al cuadrado igual 4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+«/mo»«mn»1«/mn»«/mrow»«/mfenced»«mn»2«/mn»«/msup»«mo»=«/mo»«mn»4«/mn»«/math»&quot; src=&quot;@X@EmbeddedFile.requestUrlStub@X@bbcswebdav/xid-4623956_1&quot; style=&quot;font-size: 13px;&quot;&gt;"/>
        <s v="&lt;img align=&quot;middle&quot; alt=&quot;a elevado a 6&quot; class=&quot;Wirisformula&quot; data-mathml=&quot;«math xmlns=¨http://www.w3.org/1998/Math/MathML¨»«msup»«mi»a«/mi»«mn»6«/mn»«/msup»«/math»&quot; src=&quot;@X@EmbeddedFile.requestUrlStub@X@bbcswebdav/xid-4623591_1&quot;&gt;"/>
        <s v="Centro (3,0), radio 3"/>
        <s v="x&amp;lt;5&amp;nbsp;y x&amp;gt;3"/>
        <s v="&lt;img align=&quot;middle&quot; alt=&quot;abrir paréntesis x menos 2 cerrar paréntesis al cuadrado más abrir paréntesis y menos 3 cerrar paréntesis al cuadrado igual 16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16«/mn»«/math»&quot; src=&quot;@X@EmbeddedFile.requestUrlStub@X@bbcswebdav/xid-4624278_1&quot; style=&quot;font-size: 13px;&quot;&gt;"/>
        <s v="&lt;img align=&quot;middle&quot; alt=&quot;5 f elevado a 4&quot; class=&quot;Wirisformula&quot; data-mathml=&quot;«math xmlns=¨http://www.w3.org/1998/Math/MathML¨»«mn»5«/mn»«msup»«mi»f«/mi»«mn»4«/mn»«/msup»«/math»&quot; src=&quot;@X@EmbeddedFile.requestUrlStub@X@bbcswebdav/xid-4623599_1&quot;&gt;"/>
        <s v="Centro (0,4), radio 4"/>
        <s v="&lt;Sin contestar&gt;"/>
        <s v="Centro (-3/2,8), radio 10/4"/>
        <s v="&lt;img align=&quot;middle&quot; alt=&quot;x menor o igual que menos 6 espacio y espacio x menor o igual que 4&quot; class=&quot;Wirisformula&quot; data-mathml=&quot;«math xmlns=¨http://www.w3.org/1998/Math/MathML¨»«mi»x«/mi»«mo»§#8804;«/mo»«mo»-«/mo»«mn»6«/mn»«mo»§#160;«/mo»«mi»y«/mi»«mo»§#160;«/mo»«mi»x«/mi»«mo»§#8804;«/mo»«mn»4«/mn»«/math»&quot; src=&quot;@X@EmbeddedFile.requestUrlStub@X@bbcswebdav/xid-4623870_1&quot;&gt;"/>
        <s v="&lt;img align=&quot;middle&quot; alt=&quot;x al cuadrado más abrir paréntesis y menos 2 cerrar paréntesis al cuadrado igual 3&quot; class=&quot;Wirisformula&quot; data-mathml=&quot;«math xmlns=¨http://www.w3.org/1998/Math/MathML¨»«msup»«mi»x«/mi»«mn»2«/mn»«/msup»«mo»+«/mo»«msup»«mfenced»«mrow»«mi»y«/mi»«mo»-«/mo»«mn»2«/mn»«/mrow»«/mfenced»«mn»2«/mn»«/msup»«mo»=«/mo»«mn»3«/mn»«/math»&quot; src=&quot;@X@EmbeddedFile.requestUrlStub@X@bbcswebdav/xid-4623966_1&quot; style=&quot;font-size: 13px;&quot;&gt;"/>
        <s v="&lt;img align=&quot;middle&quot; alt=&quot;fracción 1 entre w elevado a 16&quot; class=&quot;Wirisformula&quot; data-mathml=&quot;«math xmlns=¨http://www.w3.org/1998/Math/MathML¨»«mfrac»«mn»1«/mn»«msup»«mi»w«/mi»«mn»16«/mn»«/msup»«/mfrac»«/math»&quot; src=&quot;@X@EmbeddedFile.requestUrlStub@X@bbcswebdav/xid-4623582_1&quot;&gt;"/>
        <s v="&lt;img align=&quot;middle&quot; alt=&quot;x menor o igual que menos 2 espacio o espacio x mayor o igual que 8&quot; class=&quot;Wirisformula&quot; data-mathml=&quot;«math xmlns=¨http://www.w3.org/1998/Math/MathML¨»«mi»x«/mi»«mo»§#8804;«/mo»«mo»-«/mo»«mn»2«/mn»«mo»§#160;«/mo»«mi»o«/mi»«mo»§#160;«/mo»«mi»x«/mi»«mo»§#8805;«/mo»«mn»8«/mn»«/math»&quot; src=&quot;@X@EmbeddedFile.requestUrlStub@X@bbcswebdav/xid-4623830_1&quot;&gt;"/>
        <s v="&lt;img align=&quot;middle&quot; alt=&quot;x al cuadrado más paréntesis izquierdo y menos 2 paréntesis derecho al cuadrado igual 9&quot; class=&quot;Wirisformula&quot; data-mathml=&quot;«math xmlns=¨http://www.w3.org/1998/Math/MathML¨»«msup»«mi»x«/mi»«mn»2«/mn»«/msup»«mo»+«/mo»«mo»(«/mo»«mi»y«/mi»«mo»-«/mo»«mn»2«/mn»«msup»«mo»)«/mo»«mn»2«/mn»«/msup»«mo»=«/mo»«mn»9«/mn»«/math»&quot; src=&quot;@X@EmbeddedFile.requestUrlStub@X@bbcswebdav/xid-4623958_1&quot; style=&quot;font-size: 13px;&quot;&gt;"/>
        <s v="Centro (-3/2,-8), radio 13/4"/>
        <s v="&lt;img align=&quot;middle&quot; alt=&quot;x menor o igual que menos 1 espacio o espacio x mayor o igual que 7&quot; class=&quot;Wirisformula&quot; data-mathml=&quot;«math xmlns=¨http://www.w3.org/1998/Math/MathML¨»«mi»x«/mi»«mo»§#8804;«/mo»«mo»-«/mo»«mn»1«/mn»«mo»§#160;«/mo»«mi»o«/mi»«mo»§#160;«/mo»«mi»x«/mi»«mo»§#8805;«/mo»«mn»7«/mn»«/math»&quot; src=&quot;@X@EmbeddedFile.requestUrlStub@X@bbcswebdav/xid-4623853_1&quot;&gt;"/>
        <s v="&lt;img align=&quot;middle&quot; alt=&quot;abrir paréntesis x más 2 cerrar paréntesis al cuadrado más abrir paréntesis y menos 1 cerrar paréntesis al cuadrado igual 4&quot; class=&quot;Wirisformula&quot; data-mathml=&quot;«math xmlns=¨http://www.w3.org/1998/Math/MathML¨»«msup»«mfenced»«mrow»«mi»x«/mi»«mo»+«/mo»«mn»2«/mn»«/mrow»«/mfenced»«mn»2«/mn»«/msup»«mo»+«/mo»«msup»«mfenced»«mrow»«mi»y«/mi»«mo»-«/mo»«mn»1«/mn»«/mrow»«/mfenced»«mn»2«/mn»«/msup»«mo»=«/mo»«mn»4«/mn»«/math»&quot; src=&quot;@X@EmbeddedFile.requestUrlStub@X@bbcswebdav/xid-4623951_1&quot; style=&quot;font-size: 13px;&quot;&gt;"/>
        <s v="&lt;img align=&quot;middle&quot; alt=&quot;4 t elevado a 20&quot; class=&quot;Wirisformula&quot; data-mathml=&quot;«math xmlns=¨http://www.w3.org/1998/Math/MathML¨»«mn»4«/mn»«msup»«mi»t«/mi»«mn»20«/mn»«/msup»«/math»&quot; src=&quot;@X@EmbeddedFile.requestUrlStub@X@bbcswebdav/xid-4623817_1&quot;&gt;"/>
        <s v="x&amp;lt;=3&amp;nbsp;o&amp;nbsp;x&amp;gt;=5"/>
        <s v="&lt;img align=&quot;middle&quot; alt=&quot;abrir paréntesis x menos 2 cerrar paréntesis al cuadrado más abrir paréntesis y más 3 cerrar paréntesis al cuadrado igual 16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+«/mo»«mn»3«/mn»«/mrow»«/mfenced»«mn»2«/mn»«/msup»«mo»=«/mo»«mn»16«/mn»«/math»&quot; src=&quot;@X@EmbeddedFile.requestUrlStub@X@bbcswebdav/xid-4624282_1&quot; style=&quot;font-size: 13px;&quot;&gt;"/>
        <s v="&lt;img align=&quot;middle&quot; alt=&quot;x menor o igual que 4 espacio y espacio x mayor o igual que menos 6&quot; class=&quot;Wirisformula&quot; data-mathml=&quot;«math xmlns=¨http://www.w3.org/1998/Math/MathML¨»«mi»x«/mi»«mo»§#8804;«/mo»«mn»4«/mn»«mo»§#160;«/mo»«mi»y«/mi»«mo»§#160;«/mo»«mi»x«/mi»«mo»§#8805;«/mo»«mo»-«/mo»«mn»6«/mn»«/math»&quot; src=&quot;@X@EmbeddedFile.requestUrlStub@X@bbcswebdav/xid-4623866_1&quot;&gt;"/>
        <s v="&lt;img align=&quot;middle&quot; alt=&quot;abrir paréntesis x menos 2 cerrar paréntesis al cuadrado más abrir paréntesis y menos 3 cerrar paréntesis al cuadrado igual 4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4«/mn»«/math»&quot; src=&quot;@X@EmbeddedFile.requestUrlStub@X@bbcswebdav/xid-4624280_1&quot; style=&quot;font-size: 13px;&quot;&gt;"/>
        <s v="&lt;img align=&quot;middle&quot; alt=&quot;6 f elevado a 4&quot; class=&quot;Wirisformula&quot; data-mathml=&quot;«math xmlns=¨http://www.w3.org/1998/Math/MathML¨»«mn»6«/mn»«msup»«mi»f«/mi»«mn»4«/mn»«/msup»«/math»&quot; src=&quot;@X@EmbeddedFile.requestUrlStub@X@bbcswebdav/xid-4623801_1&quot;&gt;"/>
        <s v="&lt;img align=&quot;middle&quot; alt=&quot;abrir paréntesis x menos 3 cerrar paréntesis al cuadrado más paréntesis izquierdo y menos 1 paréntesis derecho al cuadrado igual fracción 49 entre 4&quot; class=&quot;Wirisformula&quot; data-mathml=&quot;«math xmlns=¨http://www.w3.org/1998/Math/MathML¨»«msup»«mfenced»«mrow»«mi»x«/mi»«mo»-«/mo»«mn»3«/mn»«/mrow»«/mfenced»«mn»2«/mn»«/msup»«mo»+«/mo»«mo»(«/mo»«mi»y«/mi»«mo»-«/mo»«mn»1«/mn»«msup»«mo»)«/mo»«mn»2«/mn»«/msup»«mo»=«/mo»«mfrac»«mn»49«/mn»«mn»4«/mn»«/mfrac»«/math»&quot; src=&quot;@X@EmbeddedFile.requestUrlStub@X@bbcswebdav/xid-4623947_1&quot; style=&quot;font-size: 13px;&quot;&gt;"/>
        <s v="&lt;img align=&quot;middle&quot; alt=&quot;2 más fracción 15 entre g al cuadrado menos 7 g&quot; class=&quot;Wirisformula&quot; data-mathml=&quot;«math xmlns=¨http://www.w3.org/1998/Math/MathML¨»«mn»2«/mn»«mo»+«/mo»«mfrac»«mn»15«/mn»«msup»«mi»g«/mi»«mn»2«/mn»«/msup»«/mfrac»«mo»-«/mo»«mn»7«/mn»«mi»g«/mi»«/math»&quot; src=&quot;@X@EmbeddedFile.requestUrlStub@X@bbcswebdav/xid-4623807_1&quot;&gt;"/>
        <s v="Centro (-3,0), radio 9"/>
        <s v="&lt;img align=&quot;middle&quot; alt=&quot;abrir paréntesis x menos 2 cerrar paréntesis al cuadrado más y al cuadrado igual 9&quot; class=&quot;Wirisformula&quot; data-mathml=&quot;«math xmlns=¨http://www.w3.org/1998/Math/MathML¨»«msup»«mfenced»«mrow»«mi»x«/mi»«mo»-«/mo»«mn»2«/mn»«/mrow»«/mfenced»«mn»2«/mn»«/msup»«mo»+«/mo»«msup»«mi»y«/mi»«mn»2«/mn»«/msup»«mo»=«/mo»«mn»9«/mn»«/math»&quot; src=&quot;@X@EmbeddedFile.requestUrlStub@X@bbcswebdav/xid-4623960_1&quot; style=&quot;font-size: 13px;&quot;&gt;"/>
        <s v="&lt;img align=&quot;middle&quot; alt=&quot;x mayor o igual que 8 espacio y espacio x mayor o igual que 2&quot; class=&quot;Wirisformula&quot; data-mathml=&quot;«math xmlns=¨http://www.w3.org/1998/Math/MathML¨»«mi»x«/mi»«mo»§#8805;«/mo»«mn»8«/mn»«mo»§#160;«/mo»«mi»y«/mi»«mo»§#160;«/mo»«mi»x«/mi»«mo»§#8805;«/mo»«mn»2«/mn»«/math»&quot; src=&quot;@X@EmbeddedFile.requestUrlStub@X@bbcswebdav/xid-4623849_1&quot;&gt;"/>
        <s v="Centro (-1,-4), radio&amp;nbsp;&lt;img align=&quot;middle&quot; alt=&quot;raíz cuadrada de fracción 33 entre 2 fin raíz&quot; class=&quot;Wirisformula&quot; data-mathml=&quot;«math xmlns=¨http://www.w3.org/1998/Math/MathML¨»«msqrt»«mfrac»«mn»33«/mn»«mn»2«/mn»«/mfrac»«/msqrt»«/math»&quot; src=&quot;@X@EmbeddedFile.requestUrlStub@X@bbcswebdav/xid-4623888_1&quot;&gt;"/>
        <s v="Centro (-3/2,8), radio&amp;nbsp;&lt;img align=&quot;middle&quot; alt=&quot;fracción numerador raíz cuadrada de 13 entre denominador 2 fin fracción&quot; class=&quot;Wirisformula&quot; data-mathml=&quot;«math xmlns=¨http://www.w3.org/1998/Math/MathML¨»«mfrac»«msqrt»«mn»13«/mn»«/msqrt»«mn»2«/mn»«/mfrac»«/math»&quot; src=&quot;@X@EmbeddedFile.requestUrlStub@X@bbcswebdav/xid-4623900_1&quot;&gt;"/>
        <s v="&lt;img align=&quot;middle&quot; alt=&quot;x menor que menos 6 espacio o espacio x mayor que 4&quot; class=&quot;Wirisformula&quot; data-mathml=&quot;«math xmlns=¨http://www.w3.org/1998/Math/MathML¨»«mi»x«/mi»«mo»§#60;«/mo»«mo»-«/mo»«mn»6«/mn»«mo»§#160;«/mo»«mi»o«/mi»«mo»§#160;«/mo»«mi»x«/mi»«mo»§#62;«/mo»«mn»4«/mn»«/math»&quot; src=&quot;@X@EmbeddedFile.requestUrlStub@X@bbcswebdav/xid-4623868_1&quot;&gt;"/>
        <s v="x&amp;lt;5&amp;nbsp;y&amp;nbsp; x&amp;lt;3"/>
        <s v="Centro (0,-4), radio 4"/>
        <s v="&lt;img align=&quot;middle&quot; alt=&quot;x menor o igual que 2 espacio o espacio x mayor o igual que 8&quot; class=&quot;Wirisformula&quot; data-mathml=&quot;«math xmlns=¨http://www.w3.org/1998/Math/MathML¨»«mi»x«/mi»«mo»§#8804;«/mo»«mn»2«/mn»«mo»§#160;«/mo»«mi»o«/mi»«mo»§#160;«/mo»«mi»x«/mi»«mo»§#8805;«/mo»«mn»8«/mn»«/math»&quot; src=&quot;@X@EmbeddedFile.requestUrlStub@X@bbcswebdav/xid-4623844_1&quot;&gt;"/>
        <s v="Centro (-5,1), radio 3"/>
        <s v="&lt;img align=&quot;middle&quot; alt=&quot;64 t elevado a 20&quot; class=&quot;Wirisformula&quot; data-mathml=&quot;«math xmlns=¨http://www.w3.org/1998/Math/MathML¨»«mn»64«/mn»«msup»«mi»t«/mi»«mn»20«/mn»«/msup»«/math»&quot; src=&quot;@X@EmbeddedFile.requestUrlStub@X@bbcswebdav/xid-4623815_1&quot;&gt;"/>
        <s v="Centro (-1,-4), radio&amp;nbsp;&lt;img align=&quot;middle&quot; alt=&quot;fracción 33 entre 2&quot; class=&quot;Wirisformula&quot; data-mathml=&quot;«math xmlns=¨http://www.w3.org/1998/Math/MathML¨»«mfrac»«mn»33«/mn»«mn»2«/mn»«/mfrac»«/math»&quot; src=&quot;@X@EmbeddedFile.requestUrlStub@X@bbcswebdav/xid-4623891_1&quot;&gt;"/>
        <s v="&lt;img align=&quot;middle&quot; alt=&quot;abrir paréntesis x menos 1 cerrar paréntesis al cuadrado más abrir paréntesis y más 3 cerrar paréntesis al cuadrado igual fracción 49 entre 4&quot; class=&quot;Wirisformula&quot; data-mathml=&quot;«math xmlns=¨http://www.w3.org/1998/Math/MathML¨»«msup»«mfenced»«mrow»«mi»x«/mi»«mo»-«/mo»«mn»1«/mn»«/mrow»«/mfenced»«mn»2«/mn»«/msup»«mo»+«/mo»«msup»«mfenced»«mrow»«mi»y«/mi»«mo»+«/mo»«mn»3«/mn»«/mrow»«/mfenced»«mn»2«/mn»«/msup»«mo»=«/mo»«mfrac»«mn»49«/mn»«mn»4«/mn»«/mfrac»«/math»&quot; src=&quot;@X@EmbeddedFile.requestUrlStub@X@bbcswebdav/xid-4623904_1&quot; style=&quot;font-size: 13px;&quot;&gt;"/>
        <s v="Centro (0,3), radio 3"/>
        <n v="1"/>
        <s v="Centro (-3/2,-8), radio 13/4&lt;/p&gt;,&lt;p&gt;Centro (-3/2,8), radio 10/4"/>
        <s v="&lt;img align=&quot;middle&quot; alt=&quot;x al cuadrado más y al cuadrado igual 5&quot; class=&quot;Wirisformula&quot; data-mathml=&quot;«math xmlns=¨http://www.w3.org/1998/Math/MathML¨»«msup»«mi»x«/mi»«mn»2«/mn»«/msup»«mo»+«/mo»«msup»«mi»y«/mi»«mn»2«/mn»«/msup»«mo»=«/mo»«mn»5«/mn»«/math»&quot; src=&quot;@X@EmbeddedFile.requestUrlStub@X@bbcswebdav/xid-4624274_1&quot; style=&quot;font-size: 13px;&quot;&gt;"/>
        <s v="&lt;img align=&quot;middle&quot; alt=&quot;x menor que 2 espacio o espacio x mayor que 8&quot; class=&quot;Wirisformula&quot; data-mathml=&quot;«math xmlns=¨http://www.w3.org/1998/Math/MathML¨»«mi»x«/mi»«mo»§#60;«/mo»«mn»2«/mn»«mo»§#160;«/mo»«mi»o«/mi»«mo»§#160;«/mo»«mi»x«/mi»«mo»§#62;«/mo»«mn»8«/mn»«/math»&quot; src=&quot;@X@EmbeddedFile.requestUrlStub@X@bbcswebdav/xid-4623846_1&quot;&gt;"/>
        <s v="&lt;img align=&quot;middle&quot; alt=&quot;4 t elevado a 9&quot; class=&quot;Wirisformula&quot; data-mathml=&quot;«math xmlns=¨http://www.w3.org/1998/Math/MathML¨»«mn»4«/mn»«msup»«mi»t«/mi»«mn»9«/mn»«/msup»«/math»&quot; src=&quot;@X@EmbeddedFile.requestUrlStub@X@bbcswebdav/xid-4623819_1&quot;&gt;"/>
        <s v="Centro (-5,-1), radio 3"/>
        <s v="&lt;img align=&quot;middle&quot; alt=&quot;w elevado a 5&quot; class=&quot;Wirisformula&quot; data-mathml=&quot;«math xmlns=¨http://www.w3.org/1998/Math/MathML¨»«msup»«mi»w«/mi»«mn»5«/mn»«/msup»«/math»&quot; src=&quot;@X@EmbeddedFile.requestUrlStub@X@bbcswebdav/xid-4623584_1&quot;&gt;"/>
        <s v="Centro (3,0), radio 3&lt;/p&gt;,&lt;p&gt;Centro (0,3), radio 3"/>
        <s v="&lt;img align=&quot;middle&quot; alt=&quot;x menor que 8 espacio y espacio x menor que menos 2&quot; class=&quot;Wirisformula&quot; data-mathml=&quot;«math xmlns=¨http://www.w3.org/1998/Math/MathML¨»«mi»x«/mi»«mo»§#60;«/mo»«mn»8«/mn»«mo»§#160;«/mo»«mi»y«/mi»«mo»§#160;«/mo»«mi»x«/mi»«mo»§#60;«/mo»«mo»-«/mo»«mn»2«/mn»«/math»&quot; src=&quot;@X@EmbeddedFile.requestUrlStub@X@bbcswebdav/xid-4623832_1&quot;&gt;"/>
        <s v="&lt;img align=&quot;middle&quot; alt=&quot;abrir paréntesis x más 3 cerrar paréntesis al cuadrado más abrir paréntesis y menos 1 cerrar paréntesis al cuadrado igual fracción 7 entre 2&quot; class=&quot;Wirisformula&quot; data-mathml=&quot;«math xmlns=¨http://www.w3.org/1998/Math/MathML¨»«msup»«mfenced»«mrow»«mi»x«/mi»«mo»+«/mo»«mn»3«/mn»«/mrow»«/mfenced»«mn»2«/mn»«/msup»«mo»+«/mo»«msup»«mfenced»«mrow»«mi»y«/mi»«mo»-«/mo»«mn»1«/mn»«/mrow»«/mfenced»«mn»2«/mn»«/msup»«mo»=«/mo»«mfrac»«mn»7«/mn»«mn»2«/mn»«/mfrac»«/math»&quot; src=&quot;@X@EmbeddedFile.requestUrlStub@X@bbcswebdav/xid-4623940_1&quot; style=&quot;font-size: 13px;&quot;&gt;&lt;/p&gt;  &lt;p&gt;&lt;br&gt;"/>
        <s v="Centro (0,-4), radio 16"/>
        <s v="&lt;img align=&quot;middle&quot; alt=&quot;abrir paréntesis x más 2 cerrar paréntesis al cuadrado más abrir paréntesis y más 1 cerrar paréntesis al cuadrado igual 4&quot; class=&quot;Wirisformula&quot; data-mathml=&quot;«math xmlns=¨http://www.w3.org/1998/Math/MathML¨»«msup»«mfenced»«mrow»«mi»x«/mi»«mo»+«/mo»«mn»2«/mn»«/mrow»«/mfenced»«mn»2«/mn»«/msup»«mo»+«/mo»«msup»«mfenced»«mrow»«mi»y«/mi»«mo»+«/mo»«mn»1«/mn»«/mrow»«/mfenced»«mn»2«/mn»«/msup»«mo»=«/mo»«mn»4«/mn»«/math»&quot; src=&quot;@X@EmbeddedFile.requestUrlStub@X@bbcswebdav/xid-4623953_1&quot; style=&quot;font-size: 13px;&quot;&gt;"/>
        <s v="Centro (0,-4), radio 4&lt;/p&gt;,&lt;p&gt;Centro (0,-4), radio 16"/>
        <s v="&lt;img align=&quot;middle&quot; alt=&quot;2 más fracción 8 entre g&quot; class=&quot;Wirisformula&quot; data-mathml=&quot;«math xmlns=¨http://www.w3.org/1998/Math/MathML¨»«mn»2«/mn»«mo»+«/mo»«mfrac»«mn»8«/mn»«mi»g«/mi»«/mfrac»«/math»&quot; src=&quot;@X@EmbeddedFile.requestUrlStub@X@bbcswebdav/xid-4623811_1&quot;&gt;"/>
        <s v="&lt;img align=&quot;middle&quot; alt=&quot;x al cuadrado más abrir paréntesis y más 1 cerrar paréntesis al cuadrado igual 25&quot; class=&quot;Wirisformula&quot; data-mathml=&quot;«math xmlns=¨http://www.w3.org/1998/Math/MathML¨»«msup»«mi»x«/mi»«mn»2«/mn»«/msup»«mo»+«/mo»«msup»«mfenced»«mrow»«mi»y«/mi»«mo»+«/mo»«mn»1«/mn»«/mrow»«/mfenced»«mn»2«/mn»«/msup»«mo»=«/mo»«mn»25«/mn»«/math»&quot; src=&quot;@X@EmbeddedFile.requestUrlStub@X@bbcswebdav/xid-4624276_1&quot; style=&quot;font-size: 13px;&quot;&gt;"/>
        <s v="&lt;img align=&quot;middle&quot; alt=&quot;abrir paréntesis x menos 2 cerrar paréntesis al cuadrado más abrir paréntesis y menos 3 cerrar paréntesis al cuadrado igual 16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16«/mn»«/math»&quot; src=&quot;@X@EmbeddedFile.requestUrlStub@X@bbcswebdav/xid-4624278_1&quot; style=&quot;font-size: 13px;&quot;&gt;&lt;/p&gt;,&lt;p&gt;&lt;img align=&quot;middle&quot; alt=&quot;abrir paréntesis x menos 2 cerrar paréntesis al cuadrado más abrir paréntesis y menos 3 cerrar paréntesis al cuadrado igual 4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4«/mn»«/math»&quot; src=&quot;@X@EmbeddedFile.requestUrlStub@X@bbcswebdav/xid-4624280_1&quot; style=&quot;font-size: 13px;&quot;&gt;"/>
        <s v="Centro (-1,-4), radio&amp;nbsp;&lt;img align=&quot;middle&quot; alt=&quot;raíz cuadrada de fracción 33 entre 2 fin raíz&quot; class=&quot;Wirisformula&quot; data-mathml=&quot;«math xmlns=¨http://www.w3.org/1998/Math/MathML¨»«msqrt»«mfrac»«mn»33«/mn»«mn»2«/mn»«/mfrac»«/msqrt»«/math»&quot; src=&quot;@X@EmbeddedFile.requestUrlStub@X@bbcswebdav/xid-4623888_1&quot;&gt;&lt;/p&gt;,&lt;p&gt;Centro (-1,-4), radio&amp;nbsp;&lt;img align=&quot;middle&quot; alt=&quot;fracción 33 entre 2&quot; class=&quot;Wirisformula&quot; data-mathml=&quot;«math xmlns=¨http://www.w3.org/1998/Math/MathML¨»«mfrac»«mn»33«/mn»«mn»2«/mn»«/mfrac»«/math»&quot; src=&quot;@X@EmbeddedFile.requestUrlStub@X@bbcswebdav/xid-4623891_1&quot;&gt;"/>
        <s v="&lt;img align=&quot;middle&quot; alt=&quot;f elevado a 4&quot; class=&quot;Wirisformula&quot; data-mathml=&quot;«math xmlns=¨http://www.w3.org/1998/Math/MathML¨»«msup»«mi»f«/mi»«mn»4«/mn»«/msup»«/math»&quot; src=&quot;@X@EmbeddedFile.requestUrlStub@X@bbcswebdav/xid-4623803_1&quot;&gt;"/>
        <s v="&lt;img align=&quot;middle&quot; alt=&quot;x menor que menos 2 espacio o espacio x mayor que 8&quot; class=&quot;Wirisformula&quot; data-mathml=&quot;«math xmlns=¨http://www.w3.org/1998/Math/MathML¨»«mi»x«/mi»«mo»§#60;«/mo»«mo»-«/mo»«mn»2«/mn»«mo»§#160;«/mo»«mi»o«/mi»«mo»§#160;«/mo»«mi»x«/mi»«mo»§#62;«/mo»«mn»8«/mn»«/math»&quot; src=&quot;@X@EmbeddedFile.requestUrlStub@X@bbcswebdav/xid-4623834_1&quot;&gt;"/>
        <s v="&lt;img align=&quot;middle&quot; alt=&quot;2 más fracción 25 entre g al cuadrado menos 7 g&quot; class=&quot;Wirisformula&quot; data-mathml=&quot;«math xmlns=¨http://www.w3.org/1998/Math/MathML¨»«mn»2«/mn»«mo»+«/mo»«mfrac»«mn»25«/mn»«msup»«mi»g«/mi»«mn»2«/mn»«/msup»«/mfrac»«mo»-«/mo»«mn»7«/mn»«mi»g«/mi»«/math»&quot; src=&quot;@X@EmbeddedFile.requestUrlStub@X@bbcswebdav/xid-4623809_1&quot;&gt;"/>
        <s v="Centro (-3/2,8), radio&amp;nbsp;&lt;img align=&quot;middle&quot; alt=&quot;fracción numerador raíz cuadrada de 13 entre denominador 2 fin fracción&quot; class=&quot;Wirisformula&quot; data-mathml=&quot;«math xmlns=¨http://www.w3.org/1998/Math/MathML¨»«mfrac»«msqrt»«mn»13«/mn»«/msqrt»«mn»2«/mn»«/mfrac»«/math»&quot; src=&quot;@X@EmbeddedFile.requestUrlStub@X@bbcswebdav/xid-4623900_1&quot;&gt;&lt;/p&gt;,&lt;p&gt;Centro (-3/2,8), radio 10/4"/>
        <s v="&lt;img align=&quot;middle&quot; alt=&quot;a elevado a 10&quot; class=&quot;Wirisformula&quot; data-mathml=&quot;«math xmlns=¨http://www.w3.org/1998/Math/MathML¨»«msup»«mi»a«/mi»«mn»10«/mn»«/msup»«/math»&quot; src=&quot;@X@EmbeddedFile.requestUrlStub@X@bbcswebdav/xid-4623595_1&quot;&gt;"/>
        <s v="&lt;img align=&quot;middle&quot; alt=&quot;abrir paréntesis x menos 1 cerrar paréntesis al cuadrado más abrir paréntesis y más 3 cerrar paréntesis al cuadrado igual fracción 49 entre 4&quot; class=&quot;Wirisformula&quot; data-mathml=&quot;«math xmlns=¨http://www.w3.org/1998/Math/MathML¨»«msup»«mfenced»«mrow»«mi»x«/mi»«mo»-«/mo»«mn»1«/mn»«/mrow»«/mfenced»«mn»2«/mn»«/msup»«mo»+«/mo»«msup»«mfenced»«mrow»«mi»y«/mi»«mo»+«/mo»«mn»3«/mn»«/mrow»«/mfenced»«mn»2«/mn»«/msup»«mo»=«/mo»«mfrac»«mn»49«/mn»«mn»4«/mn»«/mfrac»«/math»&quot; src=&quot;@X@EmbeddedFile.requestUrlStub@X@bbcswebdav/xid-4623904_1&quot; style=&quot;font-size: 13px;&quot;&gt;&lt;/p&gt;,&lt;p&gt;&lt;img align=&quot;middle&quot; alt=&quot;abrir paréntesis x menos 3 cerrar paréntesis al cuadrado más paréntesis izquierdo y menos 1 paréntesis derecho al cuadrado igual fracción 49 entre 4&quot; class=&quot;Wirisformula&quot; data-mathml=&quot;«math xmlns=¨http://www.w3.org/1998/Math/MathML¨»«msup»«mfenced»«mrow»«mi»x«/mi»«mo»-«/mo»«mn»3«/mn»«/mrow»«/mfenced»«mn»2«/mn»«/msup»«mo»+«/mo»«mo»(«/mo»«mi»y«/mi»«mo»-«/mo»«mn»1«/mn»«msup»«mo»)«/mo»«mn»2«/mn»«/msup»«mo»=«/mo»«mfrac»«mn»49«/mn»«mn»4«/mn»«/mfrac»«/math»&quot; src=&quot;@X@EmbeddedFile.requestUrlStub@X@bbcswebdav/xid-4623947_1&quot; style=&quot;font-size: 13px;&quot;&gt;"/>
        <s v="&lt;img align=&quot;middle&quot; alt=&quot;abrir paréntesis x menos 2 cerrar paréntesis al cuadrado más abrir paréntesis y menos 3 cerrar paréntesis al cuadrado igual 16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16«/mn»«/math»&quot; src=&quot;@X@EmbeddedFile.requestUrlStub@X@bbcswebdav/xid-4624278_1&quot; style=&quot;font-size: 13px;&quot;&gt;&lt;/p&gt;,&lt;p&gt;&lt;img align=&quot;middle&quot; alt=&quot;abrir paréntesis x menos 2 cerrar paréntesis al cuadrado más abrir paréntesis y menos 3 cerrar paréntesis al cuadrado igual 4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4«/mn»«/math»&quot; src=&quot;@X@EmbeddedFile.requestUrlStub@X@bbcswebdav/xid-4624280_1&quot; style=&quot;font-size: 13px;&quot;&gt;&lt;/p&gt;,&lt;p&gt;&lt;img align=&quot;middle&quot; alt=&quot;abrir paréntesis x menos 2 cerrar paréntesis al cuadrado más abrir paréntesis y más 3 cerrar paréntesis al cuadrado igual 16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+«/mo»«mn»3«/mn»«/mrow»«/mfenced»«mn»2«/mn»«/msup»«mo»=«/mo»«mn»16«/mn»«/math»&quot; src=&quot;@X@EmbeddedFile.requestUrlStub@X@bbcswebdav/xid-4624282_1&quot; style=&quot;font-size: 13px;&quot;&gt;"/>
        <s v="&lt;img align=&quot;middle&quot; alt=&quot;x al cuadrado más paréntesis izquierdo y menos 2 paréntesis derecho al cuadrado igual 9&quot; class=&quot;Wirisformula&quot; data-mathml=&quot;«math xmlns=¨http://www.w3.org/1998/Math/MathML¨»«msup»«mi»x«/mi»«mn»2«/mn»«/msup»«mo»+«/mo»«mo»(«/mo»«mi»y«/mi»«mo»-«/mo»«mn»2«/mn»«msup»«mo»)«/mo»«mn»2«/mn»«/msup»«mo»=«/mo»«mn»9«/mn»«/math»&quot; src=&quot;@X@EmbeddedFile.requestUrlStub@X@bbcswebdav/xid-4623958_1&quot; style=&quot;font-size: 13px;&quot;&gt;&lt;/p&gt;,&lt;p&gt;&lt;img align=&quot;middle&quot; alt=&quot;abrir paréntesis x menos 2 cerrar paréntesis al cuadrado más y al cuadrado igual 9&quot; class=&quot;Wirisformula&quot; data-mathml=&quot;«math xmlns=¨http://www.w3.org/1998/Math/MathML¨»«msup»«mfenced»«mrow»«mi»x«/mi»«mo»-«/mo»«mn»2«/mn»«/mrow»«/mfenced»«mn»2«/mn»«/msup»«mo»+«/mo»«msup»«mi»y«/mi»«mn»2«/mn»«/msup»«mo»=«/mo»«mn»9«/mn»«/math»&quot; src=&quot;@X@EmbeddedFile.requestUrlStub@X@bbcswebdav/xid-4623960_1&quot; style=&quot;font-size: 13px;&quot;&gt;"/>
        <s v="&lt;img align=&quot;middle&quot; alt=&quot;abrir paréntesis x más 2 cerrar paréntesis al cuadrado más abrir paréntesis y más 1 cerrar paréntesis al cuadrado igual 4&quot; class=&quot;Wirisformula&quot; data-mathml=&quot;«math xmlns=¨http://www.w3.org/1998/Math/MathML¨»«msup»«mfenced»«mrow»«mi»x«/mi»«mo»+«/mo»«mn»2«/mn»«/mrow»«/mfenced»«mn»2«/mn»«/msup»«mo»+«/mo»«msup»«mfenced»«mrow»«mi»y«/mi»«mo»+«/mo»«mn»1«/mn»«/mrow»«/mfenced»«mn»2«/mn»«/msup»«mo»=«/mo»«mn»4«/mn»«/math»&quot; src=&quot;@X@EmbeddedFile.requestUrlStub@X@bbcswebdav/xid-4623953_1&quot; style=&quot;font-size: 13px;&quot;&gt;&lt;/p&gt;,&lt;p&gt;&lt;img align=&quot;middle&quot; alt=&quot;abrir paréntesis x menos 2 cerrar paréntesis al cuadrado más abrir paréntesis y más 1 cerrar paréntesis al cuadrado igual 4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+«/mo»«mn»1«/mn»«/mrow»«/mfenced»«mn»2«/mn»«/msup»«mo»=«/mo»«mn»4«/mn»«/math»&quot; src=&quot;@X@EmbeddedFile.requestUrlStub@X@bbcswebdav/xid-4623956_1&quot; style=&quot;font-size: 13px;&quot;&gt;"/>
        <s v="&lt;img align=&quot;middle&quot; alt=&quot;abrir paréntesis x más 3 cerrar paréntesis al cuadrado más abrir paréntesis y menos 1 cerrar paréntesis al cuadrado igual fracción 7 entre 2&quot; class=&quot;Wirisformula&quot; data-mathml=&quot;«math xmlns=¨http://www.w3.org/1998/Math/MathML¨»«msup»«mfenced»«mrow»«mi»x«/mi»«mo»+«/mo»«mn»3«/mn»«/mrow»«/mfenced»«mn»2«/mn»«/msup»«mo»+«/mo»«msup»«mfenced»«mrow»«mi»y«/mi»«mo»-«/mo»«mn»1«/mn»«/mrow»«/mfenced»«mn»2«/mn»«/msup»«mo»=«/mo»«mfrac»«mn»7«/mn»«mn»2«/mn»«/mfrac»«/math»&quot; src=&quot;@X@EmbeddedFile.requestUrlStub@X@bbcswebdav/xid-4623940_1&quot; style=&quot;font-size: 13px;&quot;&gt;&lt;/p&gt;  &lt;p&gt;&lt;br&gt;&lt;/p&gt;,&lt;p&gt;&lt;img align=&quot;middle&quot; alt=&quot;abrir paréntesis x menos 3 cerrar paréntesis al cuadrado más paréntesis izquierdo y menos 1 paréntesis derecho al cuadrado igual fracción 49 entre 4&quot; class=&quot;Wirisformula&quot; data-mathml=&quot;«math xmlns=¨http://www.w3.org/1998/Math/MathML¨»«msup»«mfenced»«mrow»«mi»x«/mi»«mo»-«/mo»«mn»3«/mn»«/mrow»«/mfenced»«mn»2«/mn»«/msup»«mo»+«/mo»«mo»(«/mo»«mi»y«/mi»«mo»-«/mo»«mn»1«/mn»«msup»«mo»)«/mo»«mn»2«/mn»«/msup»«mo»=«/mo»«mfrac»«mn»49«/mn»«mn»4«/mn»«/mfrac»«/math»&quot; src=&quot;@X@EmbeddedFile.requestUrlStub@X@bbcswebdav/xid-4623947_1&quot; style=&quot;font-size: 13px;&quot;&gt;"/>
        <s v="&lt;img align=&quot;middle&quot; alt=&quot;abrir paréntesis x menos 2 cerrar paréntesis al cuadrado más abrir paréntesis y menos 3 cerrar paréntesis al cuadrado igual 4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-«/mo»«mn»3«/mn»«/mrow»«/mfenced»«mn»2«/mn»«/msup»«mo»=«/mo»«mn»4«/mn»«/math»&quot; src=&quot;@X@EmbeddedFile.requestUrlStub@X@bbcswebdav/xid-4624280_1&quot; style=&quot;font-size: 13px;&quot;&gt;&lt;/p&gt;,&lt;p&gt;&lt;img align=&quot;middle&quot; alt=&quot;abrir paréntesis x menos 2 cerrar paréntesis al cuadrado más abrir paréntesis y más 3 cerrar paréntesis al cuadrado igual 16&quot; class=&quot;Wirisformula&quot; data-mathml=&quot;«math xmlns=¨http://www.w3.org/1998/Math/MathML¨»«msup»«mfenced»«mrow»«mi»x«/mi»«mo»-«/mo»«mn»2«/mn»«/mrow»«/mfenced»«mn»2«/mn»«/msup»«mo»+«/mo»«msup»«mfenced»«mrow»«mi»y«/mi»«mo»+«/mo»«mn»3«/mn»«/mrow»«/mfenced»«mn»2«/mn»«/msup»«mo»=«/mo»«mn»16«/mn»«/math»&quot; src=&quot;@X@EmbeddedFile.requestUrlStub@X@bbcswebdav/xid-4624282_1&quot; style=&quot;font-size: 13px;&quot;&gt;"/>
        <s v="Centro (-3/2,8), radio&amp;nbsp;&lt;img align=&quot;middle&quot; alt=&quot;fracción numerador raíz cuadrada de 13 entre denominador 2 fin fracción&quot; class=&quot;Wirisformula&quot; data-mathml=&quot;«math xmlns=¨http://www.w3.org/1998/Math/MathML¨»«mfrac»«msqrt»«mn»13«/mn»«/msqrt»«mn»2«/mn»«/mfrac»«/math»&quot; src=&quot;@X@EmbeddedFile.requestUrlStub@X@bbcswebdav/xid-4623900_1&quot;&gt;&lt;/p&gt;,&lt;p&gt;Centro (-3/2,-8), radio 13/4"/>
        <s v="&lt;img align=&quot;middle&quot; alt=&quot;abrir paréntesis x menos 1 cerrar paréntesis al cuadrado más abrir paréntesis y más 3 cerrar paréntesis al cuadrado igual fracción 49 entre 4&quot; class=&quot;Wirisformula&quot; data-mathml=&quot;«math xmlns=¨http://www.w3.org/1998/Math/MathML¨»«msup»«mfenced»«mrow»«mi»x«/mi»«mo»-«/mo»«mn»1«/mn»«/mrow»«/mfenced»«mn»2«/mn»«/msup»«mo»+«/mo»«msup»«mfenced»«mrow»«mi»y«/mi»«mo»+«/mo»«mn»3«/mn»«/mrow»«/mfenced»«mn»2«/mn»«/msup»«mo»=«/mo»«mfrac»«mn»49«/mn»«mn»4«/mn»«/mfrac»«/math»&quot; src=&quot;@X@EmbeddedFile.requestUrlStub@X@bbcswebdav/xid-4623904_1&quot; style=&quot;font-size: 13px;&quot;&gt;&lt;/p&gt;,&lt;p&gt;&lt;img align=&quot;middle&quot; alt=&quot;abrir paréntesis x más 3 cerrar paréntesis al cuadrado más abrir paréntesis y menos 1 cerrar paréntesis al cuadrado igual fracción 7 entre 2&quot; class=&quot;Wirisformula&quot; data-mathml=&quot;«math xmlns=¨http://www.w3.org/1998/Math/MathML¨»«msup»«mfenced»«mrow»«mi»x«/mi»«mo»+«/mo»«mn»3«/mn»«/mrow»«/mfenced»«mn»2«/mn»«/msup»«mo»+«/mo»«msup»«mfenced»«mrow»«mi»y«/mi»«mo»-«/mo»«mn»1«/mn»«/mrow»«/mfenced»«mn»2«/mn»«/msup»«mo»=«/mo»«mfrac»«mn»7«/mn»«mn»2«/mn»«/mfrac»«/math»&quot; src=&quot;@X@EmbeddedFile.requestUrlStub@X@bbcswebdav/xid-4623940_1&quot; style=&quot;font-size: 13px;&quot;&gt;&lt;/p&gt;  &lt;p&gt;&lt;br&gt;"/>
      </sharedItems>
    </cacheField>
    <cacheField name="Puntos posibles" numFmtId="0">
      <sharedItems containsSemiMixedTypes="0" containsString="0" containsNumber="1" containsInteger="1" minValue="10" maxValue="10"/>
    </cacheField>
    <cacheField name="Puntuación automática" numFmtId="0">
      <sharedItems containsSemiMixedTypes="0" containsString="0" containsNumber="1" containsInteger="1" minValue="0" maxValue="10"/>
    </cacheField>
    <cacheField name="Puntuación manu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e gonzalez sanchez" refreshedDate="43501.956891898146" createdVersion="6" refreshedVersion="6" minRefreshableVersion="3" recordCount="3072" xr:uid="{00000000-000A-0000-FFFF-FFFF01000000}">
  <cacheSource type="worksheet">
    <worksheetSource ref="A1:I3073" sheet="DUM PARCIAL 2"/>
  </cacheSource>
  <cacheFields count="9">
    <cacheField name="Nombre de usuario" numFmtId="0">
      <sharedItems containsSemiMixedTypes="0" containsString="0" containsNumber="1" containsInteger="1" minValue="141549" maxValue="165114" count="768">
        <n v="141549"/>
        <n v="142818"/>
        <n v="148620"/>
        <n v="153741"/>
        <n v="153844"/>
        <n v="155048"/>
        <n v="155116"/>
        <n v="155732"/>
        <n v="155799"/>
        <n v="155839"/>
        <n v="156196"/>
        <n v="156738"/>
        <n v="157066"/>
        <n v="157533"/>
        <n v="157542"/>
        <n v="157796"/>
        <n v="157880"/>
        <n v="158432"/>
        <n v="158730"/>
        <n v="158824"/>
        <n v="158874"/>
        <n v="158906"/>
        <n v="158930"/>
        <n v="159054"/>
        <n v="159103"/>
        <n v="159115"/>
        <n v="159224"/>
        <n v="159233"/>
        <n v="159240"/>
        <n v="159358"/>
        <n v="159385"/>
        <n v="159522"/>
        <n v="159605"/>
        <n v="159612"/>
        <n v="159629"/>
        <n v="159667"/>
        <n v="159723"/>
        <n v="159807"/>
        <n v="159868"/>
        <n v="160003"/>
        <n v="160041"/>
        <n v="160069"/>
        <n v="160076"/>
        <n v="160190"/>
        <n v="160192"/>
        <n v="160261"/>
        <n v="160271"/>
        <n v="160273"/>
        <n v="160279"/>
        <n v="160330"/>
        <n v="160506"/>
        <n v="160554"/>
        <n v="160613"/>
        <n v="160628"/>
        <n v="160646"/>
        <n v="160743"/>
        <n v="160942"/>
        <n v="160982"/>
        <n v="160996"/>
        <n v="161044"/>
        <n v="161068"/>
        <n v="161072"/>
        <n v="161143"/>
        <n v="161148"/>
        <n v="161150"/>
        <n v="161244"/>
        <n v="161255"/>
        <n v="161272"/>
        <n v="161454"/>
        <n v="161514"/>
        <n v="161635"/>
        <n v="161645"/>
        <n v="161671"/>
        <n v="161672"/>
        <n v="161673"/>
        <n v="161679"/>
        <n v="161681"/>
        <n v="161683"/>
        <n v="161698"/>
        <n v="161722"/>
        <n v="161799"/>
        <n v="161803"/>
        <n v="161806"/>
        <n v="161816"/>
        <n v="161819"/>
        <n v="161821"/>
        <n v="161823"/>
        <n v="161826"/>
        <n v="161829"/>
        <n v="161830"/>
        <n v="161834"/>
        <n v="161835"/>
        <n v="161857"/>
        <n v="161875"/>
        <n v="161878"/>
        <n v="161891"/>
        <n v="161896"/>
        <n v="161898"/>
        <n v="161920"/>
        <n v="161921"/>
        <n v="161924"/>
        <n v="161926"/>
        <n v="161927"/>
        <n v="161929"/>
        <n v="161940"/>
        <n v="161954"/>
        <n v="161964"/>
        <n v="161970"/>
        <n v="161972"/>
        <n v="161981"/>
        <n v="161982"/>
        <n v="161989"/>
        <n v="161992"/>
        <n v="161993"/>
        <n v="162009"/>
        <n v="162010"/>
        <n v="162017"/>
        <n v="162021"/>
        <n v="162022"/>
        <n v="162025"/>
        <n v="162026"/>
        <n v="162030"/>
        <n v="162064"/>
        <n v="162066"/>
        <n v="162067"/>
        <n v="162072"/>
        <n v="162078"/>
        <n v="162082"/>
        <n v="162094"/>
        <n v="162100"/>
        <n v="162104"/>
        <n v="162106"/>
        <n v="162107"/>
        <n v="162112"/>
        <n v="162128"/>
        <n v="162129"/>
        <n v="162130"/>
        <n v="162136"/>
        <n v="162137"/>
        <n v="162143"/>
        <n v="162158"/>
        <n v="162159"/>
        <n v="162162"/>
        <n v="162168"/>
        <n v="162176"/>
        <n v="162180"/>
        <n v="162193"/>
        <n v="162196"/>
        <n v="162199"/>
        <n v="162205"/>
        <n v="162213"/>
        <n v="162228"/>
        <n v="162229"/>
        <n v="162236"/>
        <n v="162237"/>
        <n v="162239"/>
        <n v="162242"/>
        <n v="162246"/>
        <n v="162263"/>
        <n v="162278"/>
        <n v="162291"/>
        <n v="162304"/>
        <n v="162309"/>
        <n v="162313"/>
        <n v="162328"/>
        <n v="162333"/>
        <n v="162334"/>
        <n v="162350"/>
        <n v="162356"/>
        <n v="162360"/>
        <n v="162361"/>
        <n v="162362"/>
        <n v="162375"/>
        <n v="162376"/>
        <n v="162384"/>
        <n v="162389"/>
        <n v="162391"/>
        <n v="162395"/>
        <n v="162404"/>
        <n v="162406"/>
        <n v="162408"/>
        <n v="162416"/>
        <n v="162421"/>
        <n v="162425"/>
        <n v="162427"/>
        <n v="162438"/>
        <n v="162440"/>
        <n v="162441"/>
        <n v="162442"/>
        <n v="162444"/>
        <n v="162447"/>
        <n v="162451"/>
        <n v="162453"/>
        <n v="162454"/>
        <n v="162455"/>
        <n v="162457"/>
        <n v="162462"/>
        <n v="162466"/>
        <n v="162470"/>
        <n v="162480"/>
        <n v="162485"/>
        <n v="162487"/>
        <n v="162488"/>
        <n v="162490"/>
        <n v="162495"/>
        <n v="162496"/>
        <n v="162500"/>
        <n v="162506"/>
        <n v="162509"/>
        <n v="162514"/>
        <n v="162517"/>
        <n v="162523"/>
        <n v="162524"/>
        <n v="162541"/>
        <n v="162546"/>
        <n v="162552"/>
        <n v="162555"/>
        <n v="162556"/>
        <n v="162557"/>
        <n v="162560"/>
        <n v="162569"/>
        <n v="162571"/>
        <n v="162574"/>
        <n v="162578"/>
        <n v="162584"/>
        <n v="162586"/>
        <n v="162587"/>
        <n v="162591"/>
        <n v="162592"/>
        <n v="162593"/>
        <n v="162632"/>
        <n v="162637"/>
        <n v="162639"/>
        <n v="162640"/>
        <n v="162642"/>
        <n v="162644"/>
        <n v="162649"/>
        <n v="162658"/>
        <n v="162659"/>
        <n v="162667"/>
        <n v="162675"/>
        <n v="162681"/>
        <n v="162684"/>
        <n v="162692"/>
        <n v="162700"/>
        <n v="162708"/>
        <n v="162710"/>
        <n v="162714"/>
        <n v="162718"/>
        <n v="162719"/>
        <n v="162723"/>
        <n v="162724"/>
        <n v="162726"/>
        <n v="162734"/>
        <n v="162750"/>
        <n v="162754"/>
        <n v="162755"/>
        <n v="162762"/>
        <n v="162764"/>
        <n v="162767"/>
        <n v="162774"/>
        <n v="162776"/>
        <n v="162777"/>
        <n v="162780"/>
        <n v="162782"/>
        <n v="162783"/>
        <n v="162784"/>
        <n v="162789"/>
        <n v="162791"/>
        <n v="162792"/>
        <n v="162796"/>
        <n v="162797"/>
        <n v="162798"/>
        <n v="162799"/>
        <n v="162800"/>
        <n v="162803"/>
        <n v="162807"/>
        <n v="162811"/>
        <n v="162817"/>
        <n v="162822"/>
        <n v="162823"/>
        <n v="162824"/>
        <n v="162826"/>
        <n v="162836"/>
        <n v="162845"/>
        <n v="162846"/>
        <n v="162847"/>
        <n v="162850"/>
        <n v="162851"/>
        <n v="162857"/>
        <n v="162861"/>
        <n v="162862"/>
        <n v="162863"/>
        <n v="162867"/>
        <n v="162869"/>
        <n v="162875"/>
        <n v="162886"/>
        <n v="162889"/>
        <n v="162891"/>
        <n v="162901"/>
        <n v="162902"/>
        <n v="162903"/>
        <n v="162909"/>
        <n v="162917"/>
        <n v="162918"/>
        <n v="162921"/>
        <n v="162922"/>
        <n v="162924"/>
        <n v="162925"/>
        <n v="162928"/>
        <n v="162932"/>
        <n v="162933"/>
        <n v="162934"/>
        <n v="162939"/>
        <n v="162950"/>
        <n v="162951"/>
        <n v="162952"/>
        <n v="162955"/>
        <n v="162960"/>
        <n v="162961"/>
        <n v="162963"/>
        <n v="162966"/>
        <n v="162969"/>
        <n v="162972"/>
        <n v="162975"/>
        <n v="162978"/>
        <n v="162981"/>
        <n v="162993"/>
        <n v="162995"/>
        <n v="162998"/>
        <n v="163003"/>
        <n v="163008"/>
        <n v="163009"/>
        <n v="163016"/>
        <n v="163018"/>
        <n v="163020"/>
        <n v="163022"/>
        <n v="163023"/>
        <n v="163024"/>
        <n v="163026"/>
        <n v="163030"/>
        <n v="163031"/>
        <n v="163037"/>
        <n v="163040"/>
        <n v="163041"/>
        <n v="163042"/>
        <n v="163044"/>
        <n v="163049"/>
        <n v="163052"/>
        <n v="163053"/>
        <n v="163054"/>
        <n v="163061"/>
        <n v="163063"/>
        <n v="163068"/>
        <n v="163069"/>
        <n v="163074"/>
        <n v="163081"/>
        <n v="163094"/>
        <n v="163096"/>
        <n v="163134"/>
        <n v="163140"/>
        <n v="163152"/>
        <n v="163155"/>
        <n v="163156"/>
        <n v="163158"/>
        <n v="163159"/>
        <n v="163162"/>
        <n v="163164"/>
        <n v="163167"/>
        <n v="163169"/>
        <n v="163170"/>
        <n v="163172"/>
        <n v="163173"/>
        <n v="163174"/>
        <n v="163177"/>
        <n v="163189"/>
        <n v="163192"/>
        <n v="163202"/>
        <n v="163205"/>
        <n v="163206"/>
        <n v="163208"/>
        <n v="163209"/>
        <n v="163210"/>
        <n v="163219"/>
        <n v="163221"/>
        <n v="163226"/>
        <n v="163231"/>
        <n v="163233"/>
        <n v="163234"/>
        <n v="163236"/>
        <n v="163237"/>
        <n v="163241"/>
        <n v="163244"/>
        <n v="163246"/>
        <n v="163247"/>
        <n v="163254"/>
        <n v="163255"/>
        <n v="163256"/>
        <n v="163259"/>
        <n v="163261"/>
        <n v="163264"/>
        <n v="163272"/>
        <n v="163275"/>
        <n v="163276"/>
        <n v="163284"/>
        <n v="163285"/>
        <n v="163293"/>
        <n v="163297"/>
        <n v="163302"/>
        <n v="163304"/>
        <n v="163305"/>
        <n v="163314"/>
        <n v="163318"/>
        <n v="163319"/>
        <n v="163329"/>
        <n v="163335"/>
        <n v="163338"/>
        <n v="163342"/>
        <n v="163345"/>
        <n v="163350"/>
        <n v="163363"/>
        <n v="163369"/>
        <n v="163370"/>
        <n v="163372"/>
        <n v="163373"/>
        <n v="163374"/>
        <n v="163378"/>
        <n v="163379"/>
        <n v="163380"/>
        <n v="163384"/>
        <n v="163385"/>
        <n v="163388"/>
        <n v="163389"/>
        <n v="163390"/>
        <n v="163391"/>
        <n v="163393"/>
        <n v="163408"/>
        <n v="163411"/>
        <n v="163412"/>
        <n v="163413"/>
        <n v="163414"/>
        <n v="163415"/>
        <n v="163417"/>
        <n v="163419"/>
        <n v="163422"/>
        <n v="163424"/>
        <n v="163425"/>
        <n v="163428"/>
        <n v="163429"/>
        <n v="163430"/>
        <n v="163433"/>
        <n v="163434"/>
        <n v="163435"/>
        <n v="163438"/>
        <n v="163448"/>
        <n v="163449"/>
        <n v="163451"/>
        <n v="163452"/>
        <n v="163454"/>
        <n v="163456"/>
        <n v="163457"/>
        <n v="163463"/>
        <n v="163466"/>
        <n v="163478"/>
        <n v="163481"/>
        <n v="163483"/>
        <n v="163488"/>
        <n v="163499"/>
        <n v="163507"/>
        <n v="163510"/>
        <n v="163514"/>
        <n v="163518"/>
        <n v="163530"/>
        <n v="163533"/>
        <n v="163539"/>
        <n v="163540"/>
        <n v="163543"/>
        <n v="163547"/>
        <n v="163549"/>
        <n v="163550"/>
        <n v="163551"/>
        <n v="163552"/>
        <n v="163553"/>
        <n v="163560"/>
        <n v="163561"/>
        <n v="163564"/>
        <n v="163577"/>
        <n v="163579"/>
        <n v="163584"/>
        <n v="163586"/>
        <n v="163590"/>
        <n v="163593"/>
        <n v="163598"/>
        <n v="163599"/>
        <n v="163604"/>
        <n v="163607"/>
        <n v="163609"/>
        <n v="163613"/>
        <n v="163615"/>
        <n v="163617"/>
        <n v="163620"/>
        <n v="163621"/>
        <n v="163622"/>
        <n v="163639"/>
        <n v="163643"/>
        <n v="163648"/>
        <n v="163685"/>
        <n v="163688"/>
        <n v="163693"/>
        <n v="163695"/>
        <n v="163701"/>
        <n v="163703"/>
        <n v="163709"/>
        <n v="163713"/>
        <n v="163715"/>
        <n v="163716"/>
        <n v="163726"/>
        <n v="163729"/>
        <n v="163730"/>
        <n v="163731"/>
        <n v="163732"/>
        <n v="163742"/>
        <n v="163745"/>
        <n v="163746"/>
        <n v="163749"/>
        <n v="163753"/>
        <n v="163758"/>
        <n v="163760"/>
        <n v="163765"/>
        <n v="163777"/>
        <n v="163782"/>
        <n v="163784"/>
        <n v="163790"/>
        <n v="163796"/>
        <n v="163797"/>
        <n v="163802"/>
        <n v="163811"/>
        <n v="163836"/>
        <n v="163838"/>
        <n v="163848"/>
        <n v="163854"/>
        <n v="163855"/>
        <n v="163869"/>
        <n v="163870"/>
        <n v="163889"/>
        <n v="163900"/>
        <n v="163901"/>
        <n v="163902"/>
        <n v="163904"/>
        <n v="163905"/>
        <n v="163909"/>
        <n v="163910"/>
        <n v="163920"/>
        <n v="163921"/>
        <n v="163922"/>
        <n v="163929"/>
        <n v="163930"/>
        <n v="163931"/>
        <n v="163932"/>
        <n v="163934"/>
        <n v="163939"/>
        <n v="163945"/>
        <n v="163951"/>
        <n v="163956"/>
        <n v="163962"/>
        <n v="163973"/>
        <n v="163976"/>
        <n v="163977"/>
        <n v="163983"/>
        <n v="163986"/>
        <n v="163994"/>
        <n v="163995"/>
        <n v="164002"/>
        <n v="164004"/>
        <n v="164027"/>
        <n v="164031"/>
        <n v="164043"/>
        <n v="164050"/>
        <n v="164052"/>
        <n v="164067"/>
        <n v="164068"/>
        <n v="164069"/>
        <n v="164070"/>
        <n v="164073"/>
        <n v="164074"/>
        <n v="164080"/>
        <n v="164086"/>
        <n v="164087"/>
        <n v="164089"/>
        <n v="164092"/>
        <n v="164094"/>
        <n v="164095"/>
        <n v="164098"/>
        <n v="164099"/>
        <n v="164103"/>
        <n v="164106"/>
        <n v="164110"/>
        <n v="164111"/>
        <n v="164112"/>
        <n v="164113"/>
        <n v="164114"/>
        <n v="164116"/>
        <n v="164117"/>
        <n v="164118"/>
        <n v="164119"/>
        <n v="164122"/>
        <n v="164124"/>
        <n v="164127"/>
        <n v="164128"/>
        <n v="164129"/>
        <n v="164130"/>
        <n v="164131"/>
        <n v="164133"/>
        <n v="164134"/>
        <n v="164139"/>
        <n v="164141"/>
        <n v="164145"/>
        <n v="164152"/>
        <n v="164154"/>
        <n v="164160"/>
        <n v="164162"/>
        <n v="164167"/>
        <n v="164169"/>
        <n v="164171"/>
        <n v="164173"/>
        <n v="164175"/>
        <n v="164182"/>
        <n v="164190"/>
        <n v="164191"/>
        <n v="164197"/>
        <n v="164199"/>
        <n v="164201"/>
        <n v="164242"/>
        <n v="164245"/>
        <n v="164249"/>
        <n v="164251"/>
        <n v="164258"/>
        <n v="164259"/>
        <n v="164260"/>
        <n v="164261"/>
        <n v="164265"/>
        <n v="164270"/>
        <n v="164276"/>
        <n v="164278"/>
        <n v="164282"/>
        <n v="164283"/>
        <n v="164285"/>
        <n v="164287"/>
        <n v="164294"/>
        <n v="164299"/>
        <n v="164301"/>
        <n v="164305"/>
        <n v="164306"/>
        <n v="164311"/>
        <n v="164317"/>
        <n v="164321"/>
        <n v="164325"/>
        <n v="164326"/>
        <n v="164328"/>
        <n v="164334"/>
        <n v="164336"/>
        <n v="164338"/>
        <n v="164341"/>
        <n v="164342"/>
        <n v="164353"/>
        <n v="164356"/>
        <n v="164362"/>
        <n v="164370"/>
        <n v="164372"/>
        <n v="164373"/>
        <n v="164374"/>
        <n v="164375"/>
        <n v="164377"/>
        <n v="164378"/>
        <n v="164383"/>
        <n v="164399"/>
        <n v="164402"/>
        <n v="164403"/>
        <n v="164405"/>
        <n v="164416"/>
        <n v="164419"/>
        <n v="164422"/>
        <n v="164425"/>
        <n v="164426"/>
        <n v="164436"/>
        <n v="164437"/>
        <n v="164442"/>
        <n v="164446"/>
        <n v="164454"/>
        <n v="164457"/>
        <n v="164464"/>
        <n v="164466"/>
        <n v="164470"/>
        <n v="164471"/>
        <n v="164474"/>
        <n v="164478"/>
        <n v="164485"/>
        <n v="164487"/>
        <n v="164501"/>
        <n v="164504"/>
        <n v="164505"/>
        <n v="164507"/>
        <n v="164509"/>
        <n v="164524"/>
        <n v="164533"/>
        <n v="164534"/>
        <n v="164540"/>
        <n v="164544"/>
        <n v="164545"/>
        <n v="164564"/>
        <n v="164573"/>
        <n v="164574"/>
        <n v="164588"/>
        <n v="164592"/>
        <n v="164596"/>
        <n v="164601"/>
        <n v="164604"/>
        <n v="164613"/>
        <n v="164617"/>
        <n v="164624"/>
        <n v="164633"/>
        <n v="164646"/>
        <n v="164657"/>
        <n v="164687"/>
        <n v="164695"/>
        <n v="164698"/>
        <n v="164699"/>
        <n v="164709"/>
        <n v="164719"/>
        <n v="164720"/>
        <n v="164721"/>
        <n v="164735"/>
        <n v="164789"/>
        <n v="164799"/>
        <n v="164800"/>
        <n v="164802"/>
        <n v="164803"/>
        <n v="164804"/>
        <n v="164817"/>
        <n v="164819"/>
        <n v="164825"/>
        <n v="164827"/>
        <n v="164832"/>
        <n v="164833"/>
        <n v="164836"/>
        <n v="164841"/>
        <n v="164842"/>
        <n v="164850"/>
        <n v="164853"/>
        <n v="164854"/>
        <n v="164861"/>
        <n v="164864"/>
        <n v="164869"/>
        <n v="164872"/>
        <n v="164873"/>
        <n v="164880"/>
        <n v="164883"/>
        <n v="164884"/>
        <n v="164890"/>
        <n v="164894"/>
        <n v="164896"/>
        <n v="164904"/>
        <n v="164908"/>
        <n v="164910"/>
        <n v="164916"/>
        <n v="164917"/>
        <n v="164924"/>
        <n v="165114"/>
      </sharedItems>
    </cacheField>
    <cacheField name="Apellidos" numFmtId="0">
      <sharedItems/>
    </cacheField>
    <cacheField name="Nombre" numFmtId="0">
      <sharedItems/>
    </cacheField>
    <cacheField name="ID de la pregunta" numFmtId="0">
      <sharedItems/>
    </cacheField>
    <cacheField name="Pregunta" numFmtId="0">
      <sharedItems count="18">
        <s v="Seleccione un cero del polinomio "/>
        <s v="Encuentre la ecuación de la recta que pasa por (-1,3) y es paralela a la recta 2x+y=3"/>
        <s v="La división del polinomio  entre el polinomio x-1 es:"/>
        <s v="La siguiente función es uno o uno (inyectiva):    con dominio (-∞,∞)    "/>
        <s v="La división del polinomio  entre el polinomio 2x+1 es:"/>
        <s v="Seleccione un cero (o raíz ) del polinomio "/>
        <s v="Encuentre la ecuación de la recta que pasa por (1,2) y es perpendicular a la recta x+y=2"/>
        <s v="La división del polinomio  entre el polinomio x+2 es:"/>
        <s v="Seleccione un cero (o raíz) del polinomio "/>
        <s v="Encuentre la ecuación de la recta que pasa por  (-1,3) y es paralela a la recta 3y-2x-5=0"/>
        <s v="La siguiente función es la función inversa de la función :        "/>
        <s v="La división del polinomio  entre el polinomio 2x-1 es:"/>
        <s v="La siguiente función es uno o uno (inyectiva):    con dominio [-1,∞)    "/>
        <s v="La división del polinomio  entre el polinomio x-2 es:"/>
        <s v="Encuentre la ecuación de la recta que pasa por (-1,3) y es perpendicular a la recta 2x+y=3"/>
        <s v="La siguiente función NO es uno o uno (inyectiva):    en todo su dominio"/>
        <s v="La siguiente función NO es la función inversa de la función :      "/>
        <s v="Encuentre la ecuación de la recta que pasa por (1,2) y es paralela a la recta x+y=2"/>
      </sharedItems>
    </cacheField>
    <cacheField name="Respuesta" numFmtId="0">
      <sharedItems containsMixedTypes="1" containsNumber="1" containsInteger="1" minValue="-1" maxValue="5" longText="1"/>
    </cacheField>
    <cacheField name="Puntos posibles" numFmtId="0">
      <sharedItems containsSemiMixedTypes="0" containsString="0" containsNumber="1" containsInteger="1" minValue="10" maxValue="10"/>
    </cacheField>
    <cacheField name="Puntuación automática" numFmtId="0">
      <sharedItems containsSemiMixedTypes="0" containsString="0" containsNumber="1" containsInteger="1" minValue="0" maxValue="10"/>
    </cacheField>
    <cacheField name="Puntuación manu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e gonzalez sanchez" refreshedDate="43502.028702314812" createdVersion="6" refreshedVersion="6" minRefreshableVersion="3" recordCount="3056" xr:uid="{00000000-000A-0000-FFFF-FFFF02000000}">
  <cacheSource type="worksheet">
    <worksheetSource ref="A1:I3057" sheet="DUM PARCIAL 3"/>
  </cacheSource>
  <cacheFields count="9">
    <cacheField name="Nombre de usuario" numFmtId="0">
      <sharedItems containsSemiMixedTypes="0" containsString="0" containsNumber="1" containsInteger="1" minValue="141549" maxValue="165114" count="764">
        <n v="141549"/>
        <n v="142818"/>
        <n v="148620"/>
        <n v="153741"/>
        <n v="153844"/>
        <n v="155048"/>
        <n v="155116"/>
        <n v="155732"/>
        <n v="155799"/>
        <n v="155839"/>
        <n v="156196"/>
        <n v="156738"/>
        <n v="157066"/>
        <n v="157533"/>
        <n v="157542"/>
        <n v="157796"/>
        <n v="157880"/>
        <n v="158432"/>
        <n v="158730"/>
        <n v="158824"/>
        <n v="158874"/>
        <n v="158906"/>
        <n v="158930"/>
        <n v="159054"/>
        <n v="159103"/>
        <n v="159115"/>
        <n v="159224"/>
        <n v="159233"/>
        <n v="159240"/>
        <n v="159358"/>
        <n v="159385"/>
        <n v="159522"/>
        <n v="159605"/>
        <n v="159612"/>
        <n v="159629"/>
        <n v="159667"/>
        <n v="159723"/>
        <n v="159807"/>
        <n v="159868"/>
        <n v="160003"/>
        <n v="160041"/>
        <n v="160069"/>
        <n v="160076"/>
        <n v="160190"/>
        <n v="160192"/>
        <n v="160261"/>
        <n v="160271"/>
        <n v="160273"/>
        <n v="160279"/>
        <n v="160330"/>
        <n v="160506"/>
        <n v="160554"/>
        <n v="160613"/>
        <n v="160628"/>
        <n v="160646"/>
        <n v="160743"/>
        <n v="160942"/>
        <n v="160982"/>
        <n v="160996"/>
        <n v="161044"/>
        <n v="161068"/>
        <n v="161072"/>
        <n v="161143"/>
        <n v="161148"/>
        <n v="161150"/>
        <n v="161244"/>
        <n v="161255"/>
        <n v="161272"/>
        <n v="161454"/>
        <n v="161514"/>
        <n v="161635"/>
        <n v="161645"/>
        <n v="161671"/>
        <n v="161672"/>
        <n v="161673"/>
        <n v="161679"/>
        <n v="161681"/>
        <n v="161683"/>
        <n v="161698"/>
        <n v="161722"/>
        <n v="161799"/>
        <n v="161803"/>
        <n v="161806"/>
        <n v="161816"/>
        <n v="161819"/>
        <n v="161821"/>
        <n v="161823"/>
        <n v="161826"/>
        <n v="161829"/>
        <n v="161830"/>
        <n v="161834"/>
        <n v="161835"/>
        <n v="161857"/>
        <n v="161875"/>
        <n v="161878"/>
        <n v="161891"/>
        <n v="161896"/>
        <n v="161898"/>
        <n v="161920"/>
        <n v="161921"/>
        <n v="161924"/>
        <n v="161926"/>
        <n v="161927"/>
        <n v="161929"/>
        <n v="161940"/>
        <n v="161954"/>
        <n v="161964"/>
        <n v="161970"/>
        <n v="161972"/>
        <n v="161981"/>
        <n v="161982"/>
        <n v="161989"/>
        <n v="161992"/>
        <n v="161993"/>
        <n v="162009"/>
        <n v="162010"/>
        <n v="162017"/>
        <n v="162021"/>
        <n v="162022"/>
        <n v="162025"/>
        <n v="162026"/>
        <n v="162030"/>
        <n v="162064"/>
        <n v="162066"/>
        <n v="162067"/>
        <n v="162072"/>
        <n v="162078"/>
        <n v="162082"/>
        <n v="162094"/>
        <n v="162100"/>
        <n v="162104"/>
        <n v="162106"/>
        <n v="162107"/>
        <n v="162112"/>
        <n v="162128"/>
        <n v="162129"/>
        <n v="162130"/>
        <n v="162136"/>
        <n v="162137"/>
        <n v="162143"/>
        <n v="162158"/>
        <n v="162159"/>
        <n v="162162"/>
        <n v="162168"/>
        <n v="162176"/>
        <n v="162180"/>
        <n v="162193"/>
        <n v="162196"/>
        <n v="162199"/>
        <n v="162205"/>
        <n v="162213"/>
        <n v="162228"/>
        <n v="162229"/>
        <n v="162236"/>
        <n v="162237"/>
        <n v="162239"/>
        <n v="162242"/>
        <n v="162246"/>
        <n v="162263"/>
        <n v="162278"/>
        <n v="162291"/>
        <n v="162304"/>
        <n v="162309"/>
        <n v="162313"/>
        <n v="162328"/>
        <n v="162333"/>
        <n v="162334"/>
        <n v="162350"/>
        <n v="162356"/>
        <n v="162360"/>
        <n v="162361"/>
        <n v="162362"/>
        <n v="162375"/>
        <n v="162376"/>
        <n v="162384"/>
        <n v="162389"/>
        <n v="162391"/>
        <n v="162395"/>
        <n v="162404"/>
        <n v="162406"/>
        <n v="162408"/>
        <n v="162416"/>
        <n v="162421"/>
        <n v="162425"/>
        <n v="162427"/>
        <n v="162438"/>
        <n v="162440"/>
        <n v="162441"/>
        <n v="162442"/>
        <n v="162444"/>
        <n v="162447"/>
        <n v="162451"/>
        <n v="162453"/>
        <n v="162454"/>
        <n v="162455"/>
        <n v="162457"/>
        <n v="162462"/>
        <n v="162466"/>
        <n v="162470"/>
        <n v="162480"/>
        <n v="162485"/>
        <n v="162487"/>
        <n v="162488"/>
        <n v="162490"/>
        <n v="162495"/>
        <n v="162496"/>
        <n v="162500"/>
        <n v="162506"/>
        <n v="162509"/>
        <n v="162514"/>
        <n v="162517"/>
        <n v="162523"/>
        <n v="162524"/>
        <n v="162541"/>
        <n v="162546"/>
        <n v="162552"/>
        <n v="162555"/>
        <n v="162556"/>
        <n v="162557"/>
        <n v="162560"/>
        <n v="162569"/>
        <n v="162571"/>
        <n v="162574"/>
        <n v="162578"/>
        <n v="162584"/>
        <n v="162586"/>
        <n v="162587"/>
        <n v="162591"/>
        <n v="162592"/>
        <n v="162593"/>
        <n v="162632"/>
        <n v="162637"/>
        <n v="162639"/>
        <n v="162640"/>
        <n v="162642"/>
        <n v="162644"/>
        <n v="162649"/>
        <n v="162658"/>
        <n v="162659"/>
        <n v="162667"/>
        <n v="162675"/>
        <n v="162681"/>
        <n v="162684"/>
        <n v="162692"/>
        <n v="162700"/>
        <n v="162708"/>
        <n v="162710"/>
        <n v="162714"/>
        <n v="162718"/>
        <n v="162719"/>
        <n v="162723"/>
        <n v="162724"/>
        <n v="162726"/>
        <n v="162734"/>
        <n v="162750"/>
        <n v="162754"/>
        <n v="162755"/>
        <n v="162762"/>
        <n v="162764"/>
        <n v="162767"/>
        <n v="162774"/>
        <n v="162776"/>
        <n v="162777"/>
        <n v="162780"/>
        <n v="162782"/>
        <n v="162783"/>
        <n v="162784"/>
        <n v="162789"/>
        <n v="162791"/>
        <n v="162792"/>
        <n v="162796"/>
        <n v="162797"/>
        <n v="162798"/>
        <n v="162799"/>
        <n v="162800"/>
        <n v="162803"/>
        <n v="162807"/>
        <n v="162811"/>
        <n v="162817"/>
        <n v="162822"/>
        <n v="162823"/>
        <n v="162824"/>
        <n v="162826"/>
        <n v="162836"/>
        <n v="162845"/>
        <n v="162846"/>
        <n v="162847"/>
        <n v="162850"/>
        <n v="162851"/>
        <n v="162857"/>
        <n v="162861"/>
        <n v="162862"/>
        <n v="162863"/>
        <n v="162867"/>
        <n v="162869"/>
        <n v="162875"/>
        <n v="162886"/>
        <n v="162889"/>
        <n v="162891"/>
        <n v="162901"/>
        <n v="162902"/>
        <n v="162903"/>
        <n v="162909"/>
        <n v="162917"/>
        <n v="162918"/>
        <n v="162921"/>
        <n v="162922"/>
        <n v="162924"/>
        <n v="162925"/>
        <n v="162928"/>
        <n v="162932"/>
        <n v="162933"/>
        <n v="162934"/>
        <n v="162939"/>
        <n v="162950"/>
        <n v="162951"/>
        <n v="162952"/>
        <n v="162955"/>
        <n v="162960"/>
        <n v="162961"/>
        <n v="162963"/>
        <n v="162966"/>
        <n v="162969"/>
        <n v="162972"/>
        <n v="162975"/>
        <n v="162978"/>
        <n v="162981"/>
        <n v="162993"/>
        <n v="162995"/>
        <n v="162998"/>
        <n v="163003"/>
        <n v="163008"/>
        <n v="163009"/>
        <n v="163016"/>
        <n v="163018"/>
        <n v="163020"/>
        <n v="163022"/>
        <n v="163023"/>
        <n v="163024"/>
        <n v="163026"/>
        <n v="163030"/>
        <n v="163031"/>
        <n v="163037"/>
        <n v="163040"/>
        <n v="163041"/>
        <n v="163042"/>
        <n v="163044"/>
        <n v="163049"/>
        <n v="163052"/>
        <n v="163053"/>
        <n v="163054"/>
        <n v="163061"/>
        <n v="163063"/>
        <n v="163068"/>
        <n v="163069"/>
        <n v="163074"/>
        <n v="163081"/>
        <n v="163094"/>
        <n v="163096"/>
        <n v="163134"/>
        <n v="163140"/>
        <n v="163152"/>
        <n v="163155"/>
        <n v="163156"/>
        <n v="163158"/>
        <n v="163159"/>
        <n v="163162"/>
        <n v="163164"/>
        <n v="163167"/>
        <n v="163169"/>
        <n v="163170"/>
        <n v="163172"/>
        <n v="163173"/>
        <n v="163174"/>
        <n v="163177"/>
        <n v="163189"/>
        <n v="163192"/>
        <n v="163202"/>
        <n v="163205"/>
        <n v="163206"/>
        <n v="163208"/>
        <n v="163209"/>
        <n v="163210"/>
        <n v="163219"/>
        <n v="163221"/>
        <n v="163226"/>
        <n v="163231"/>
        <n v="163233"/>
        <n v="163234"/>
        <n v="163236"/>
        <n v="163237"/>
        <n v="163241"/>
        <n v="163244"/>
        <n v="163246"/>
        <n v="163247"/>
        <n v="163254"/>
        <n v="163255"/>
        <n v="163256"/>
        <n v="163259"/>
        <n v="163261"/>
        <n v="163264"/>
        <n v="163272"/>
        <n v="163275"/>
        <n v="163276"/>
        <n v="163284"/>
        <n v="163285"/>
        <n v="163293"/>
        <n v="163297"/>
        <n v="163302"/>
        <n v="163304"/>
        <n v="163305"/>
        <n v="163314"/>
        <n v="163318"/>
        <n v="163319"/>
        <n v="163329"/>
        <n v="163335"/>
        <n v="163338"/>
        <n v="163342"/>
        <n v="163345"/>
        <n v="163350"/>
        <n v="163363"/>
        <n v="163369"/>
        <n v="163370"/>
        <n v="163372"/>
        <n v="163373"/>
        <n v="163374"/>
        <n v="163378"/>
        <n v="163379"/>
        <n v="163380"/>
        <n v="163384"/>
        <n v="163385"/>
        <n v="163388"/>
        <n v="163389"/>
        <n v="163390"/>
        <n v="163391"/>
        <n v="163393"/>
        <n v="163408"/>
        <n v="163411"/>
        <n v="163412"/>
        <n v="163413"/>
        <n v="163414"/>
        <n v="163415"/>
        <n v="163417"/>
        <n v="163419"/>
        <n v="163422"/>
        <n v="163424"/>
        <n v="163425"/>
        <n v="163428"/>
        <n v="163429"/>
        <n v="163430"/>
        <n v="163433"/>
        <n v="163434"/>
        <n v="163435"/>
        <n v="163438"/>
        <n v="163448"/>
        <n v="163449"/>
        <n v="163451"/>
        <n v="163452"/>
        <n v="163454"/>
        <n v="163456"/>
        <n v="163457"/>
        <n v="163463"/>
        <n v="163466"/>
        <n v="163478"/>
        <n v="163481"/>
        <n v="163483"/>
        <n v="163488"/>
        <n v="163499"/>
        <n v="163507"/>
        <n v="163510"/>
        <n v="163514"/>
        <n v="163518"/>
        <n v="163530"/>
        <n v="163533"/>
        <n v="163539"/>
        <n v="163540"/>
        <n v="163543"/>
        <n v="163547"/>
        <n v="163549"/>
        <n v="163550"/>
        <n v="163551"/>
        <n v="163552"/>
        <n v="163553"/>
        <n v="163560"/>
        <n v="163561"/>
        <n v="163564"/>
        <n v="163579"/>
        <n v="163584"/>
        <n v="163586"/>
        <n v="163590"/>
        <n v="163593"/>
        <n v="163598"/>
        <n v="163599"/>
        <n v="163604"/>
        <n v="163607"/>
        <n v="163609"/>
        <n v="163613"/>
        <n v="163615"/>
        <n v="163617"/>
        <n v="163620"/>
        <n v="163621"/>
        <n v="163622"/>
        <n v="163639"/>
        <n v="163643"/>
        <n v="163648"/>
        <n v="163685"/>
        <n v="163688"/>
        <n v="163693"/>
        <n v="163695"/>
        <n v="163701"/>
        <n v="163703"/>
        <n v="163709"/>
        <n v="163713"/>
        <n v="163715"/>
        <n v="163716"/>
        <n v="163726"/>
        <n v="163729"/>
        <n v="163730"/>
        <n v="163731"/>
        <n v="163732"/>
        <n v="163742"/>
        <n v="163745"/>
        <n v="163746"/>
        <n v="163749"/>
        <n v="163753"/>
        <n v="163758"/>
        <n v="163760"/>
        <n v="163765"/>
        <n v="163777"/>
        <n v="163782"/>
        <n v="163784"/>
        <n v="163790"/>
        <n v="163796"/>
        <n v="163797"/>
        <n v="163802"/>
        <n v="163811"/>
        <n v="163836"/>
        <n v="163838"/>
        <n v="163848"/>
        <n v="163854"/>
        <n v="163855"/>
        <n v="163869"/>
        <n v="163870"/>
        <n v="163889"/>
        <n v="163900"/>
        <n v="163901"/>
        <n v="163902"/>
        <n v="163904"/>
        <n v="163905"/>
        <n v="163909"/>
        <n v="163910"/>
        <n v="163920"/>
        <n v="163921"/>
        <n v="163922"/>
        <n v="163929"/>
        <n v="163930"/>
        <n v="163931"/>
        <n v="163932"/>
        <n v="163934"/>
        <n v="163939"/>
        <n v="163945"/>
        <n v="163951"/>
        <n v="163956"/>
        <n v="163962"/>
        <n v="163973"/>
        <n v="163976"/>
        <n v="163977"/>
        <n v="163983"/>
        <n v="163986"/>
        <n v="163994"/>
        <n v="163995"/>
        <n v="164002"/>
        <n v="164004"/>
        <n v="164027"/>
        <n v="164031"/>
        <n v="164043"/>
        <n v="164050"/>
        <n v="164052"/>
        <n v="164067"/>
        <n v="164069"/>
        <n v="164070"/>
        <n v="164074"/>
        <n v="164080"/>
        <n v="164086"/>
        <n v="164087"/>
        <n v="164089"/>
        <n v="164092"/>
        <n v="164094"/>
        <n v="164095"/>
        <n v="164098"/>
        <n v="164099"/>
        <n v="164103"/>
        <n v="164106"/>
        <n v="164110"/>
        <n v="164111"/>
        <n v="164112"/>
        <n v="164113"/>
        <n v="164114"/>
        <n v="164116"/>
        <n v="164117"/>
        <n v="164118"/>
        <n v="164119"/>
        <n v="164122"/>
        <n v="164124"/>
        <n v="164127"/>
        <n v="164128"/>
        <n v="164129"/>
        <n v="164130"/>
        <n v="164131"/>
        <n v="164133"/>
        <n v="164134"/>
        <n v="164139"/>
        <n v="164141"/>
        <n v="164145"/>
        <n v="164152"/>
        <n v="164154"/>
        <n v="164160"/>
        <n v="164162"/>
        <n v="164167"/>
        <n v="164169"/>
        <n v="164171"/>
        <n v="164173"/>
        <n v="164175"/>
        <n v="164182"/>
        <n v="164190"/>
        <n v="164191"/>
        <n v="164197"/>
        <n v="164199"/>
        <n v="164201"/>
        <n v="164242"/>
        <n v="164245"/>
        <n v="164249"/>
        <n v="164251"/>
        <n v="164258"/>
        <n v="164259"/>
        <n v="164260"/>
        <n v="164261"/>
        <n v="164265"/>
        <n v="164270"/>
        <n v="164276"/>
        <n v="164278"/>
        <n v="164282"/>
        <n v="164283"/>
        <n v="164285"/>
        <n v="164287"/>
        <n v="164294"/>
        <n v="164299"/>
        <n v="164301"/>
        <n v="164305"/>
        <n v="164306"/>
        <n v="164311"/>
        <n v="164317"/>
        <n v="164321"/>
        <n v="164325"/>
        <n v="164326"/>
        <n v="164328"/>
        <n v="164334"/>
        <n v="164336"/>
        <n v="164338"/>
        <n v="164341"/>
        <n v="164342"/>
        <n v="164353"/>
        <n v="164356"/>
        <n v="164362"/>
        <n v="164370"/>
        <n v="164372"/>
        <n v="164373"/>
        <n v="164374"/>
        <n v="164375"/>
        <n v="164377"/>
        <n v="164378"/>
        <n v="164383"/>
        <n v="164399"/>
        <n v="164402"/>
        <n v="164403"/>
        <n v="164405"/>
        <n v="164416"/>
        <n v="164419"/>
        <n v="164422"/>
        <n v="164425"/>
        <n v="164426"/>
        <n v="164436"/>
        <n v="164437"/>
        <n v="164442"/>
        <n v="164446"/>
        <n v="164454"/>
        <n v="164457"/>
        <n v="164464"/>
        <n v="164466"/>
        <n v="164470"/>
        <n v="164471"/>
        <n v="164474"/>
        <n v="164478"/>
        <n v="164485"/>
        <n v="164487"/>
        <n v="164501"/>
        <n v="164504"/>
        <n v="164505"/>
        <n v="164507"/>
        <n v="164509"/>
        <n v="164524"/>
        <n v="164533"/>
        <n v="164534"/>
        <n v="164540"/>
        <n v="164544"/>
        <n v="164545"/>
        <n v="164564"/>
        <n v="164573"/>
        <n v="164574"/>
        <n v="164588"/>
        <n v="164592"/>
        <n v="164596"/>
        <n v="164601"/>
        <n v="164604"/>
        <n v="164613"/>
        <n v="164617"/>
        <n v="164624"/>
        <n v="164633"/>
        <n v="164646"/>
        <n v="164657"/>
        <n v="164687"/>
        <n v="164695"/>
        <n v="164698"/>
        <n v="164699"/>
        <n v="164709"/>
        <n v="164719"/>
        <n v="164720"/>
        <n v="164721"/>
        <n v="164735"/>
        <n v="164789"/>
        <n v="164799"/>
        <n v="164800"/>
        <n v="164802"/>
        <n v="164803"/>
        <n v="164804"/>
        <n v="164817"/>
        <n v="164819"/>
        <n v="164825"/>
        <n v="164827"/>
        <n v="164832"/>
        <n v="164833"/>
        <n v="164841"/>
        <n v="164842"/>
        <n v="164850"/>
        <n v="164853"/>
        <n v="164854"/>
        <n v="164861"/>
        <n v="164864"/>
        <n v="164869"/>
        <n v="164872"/>
        <n v="164873"/>
        <n v="164880"/>
        <n v="164883"/>
        <n v="164884"/>
        <n v="164890"/>
        <n v="164894"/>
        <n v="164896"/>
        <n v="164904"/>
        <n v="164908"/>
        <n v="164910"/>
        <n v="164916"/>
        <n v="164917"/>
        <n v="164924"/>
        <n v="165114"/>
      </sharedItems>
    </cacheField>
    <cacheField name="Apellidos" numFmtId="0">
      <sharedItems/>
    </cacheField>
    <cacheField name="Nombre" numFmtId="0">
      <sharedItems/>
    </cacheField>
    <cacheField name="ID de la pregunta" numFmtId="0">
      <sharedItems/>
    </cacheField>
    <cacheField name="Pregunta" numFmtId="0">
      <sharedItems count="7">
        <s v="Seleccione el valor exacto de "/>
        <s v="Determine la función cuya gráfica es la siguiente:  "/>
        <s v="Encuentre la solución de la ecuación logarítmica o exponencial  "/>
        <s v="Una posible simplifcación de  es:  "/>
        <s v="Determine la función cuya gráfica es la siguiente:      "/>
        <s v="Encuentre la solución de la ecuación logarítmica o exponencial  ln(x)=ln(5)+ln(9)"/>
        <s v="Una posible simplifcación de  es:"/>
      </sharedItems>
    </cacheField>
    <cacheField name="Respuesta" numFmtId="0">
      <sharedItems containsDate="1" containsMixedTypes="1" minDate="1899-12-31T04:03:11" maxDate="2019-02-02T00:00:00" count="60" longText="1">
        <s v="&lt;img align=&quot;middle&quot; alt=&quot;fracción numerador raíz cuadrada de 3 entre denominador 2 fin fracción&quot; class=&quot;Wirisformula&quot; data-mathml=&quot;«math xmlns=¨http://www.w3.org/1998/Math/MathML¨»«mfrac»«msqrt»«mn»3«/mn»«/msqrt»«mn»2«/mn»«/mfrac»«/math»&quot; src=&quot;@X@EmbeddedFile.requestUrlStub@X@bbcswebdav/xid-4626659_1&quot;&gt;"/>
        <s v="&lt;img align=&quot;middle&quot; alt=&quot;f paréntesis izquierdo x paréntesis derecho igual abrir paréntesis 1 medio cerrar paréntesis elevado a x&quot; class=&quot;Wirisformula&quot; data-mathml=&quot;«math xmlns=¨http://www.w3.org/1998/Math/MathML¨»«mi»f«/mi»«mo»(«/mo»«mi»x«/mi»«mo»)«/mo»«mo»=«/mo»«msup»«mfenced»«mfrac»«mn»1«/mn»«mn»2«/mn»«/mfrac»«/mfenced»«mi»x«/mi»«/msup»«/math»&quot; src=&quot;@X@EmbeddedFile.requestUrlStub@X@bbcswebdav/xid-4626496_1&quot;&gt;"/>
        <s v="x=2"/>
        <s v="&lt;img align=&quot;middle&quot; alt=&quot;ln paréntesis izquierdo fracción x elevado a 4 entre y paréntesis derecho&quot; class=&quot;Wirisformula&quot; data-mathml=&quot;«math xmlns=¨http://www.w3.org/1998/Math/MathML¨»«mi»ln«/mi»«mo»(«/mo»«mfrac»«msup»«mi»x«/mi»«mn»4«/mn»«/msup»«mi»y«/mi»«/mfrac»«mo»)«/mo»«/math»&quot; src=&quot;@X@EmbeddedFile.requestUrlStub@X@bbcswebdav/xid-4626847_1&quot;&gt;"/>
        <s v="&lt;img align=&quot;middle&quot; alt=&quot;f paréntesis izquierdo x paréntesis derecho igual menos log subíndice 2 paréntesis izquierdo x paréntesis derecho&quot; class=&quot;Wirisformula&quot; data-mathml=&quot;«math xmlns=¨http://www.w3.org/1998/Math/MathML¨»«mi»f«/mi»«mo»(«/mo»«mi»x«/mi»«mo»)«/mo»«mo»=«/mo»«mo»-«/mo»«msub»«mi»log«/mi»«mn»2«/mn»«/msub»«mo»(«/mo»«mi»x«/mi»«mo»)«/mo»«/math»&quot; src=&quot;@X@EmbeddedFile.requestUrlStub@X@bbcswebdav/xid-4626601_1&quot;&gt;"/>
        <s v="&lt;img align=&quot;middle&quot; alt=&quot;log subíndice 5 paréntesis izquierdo 7 paréntesis derecho más log subíndice 5 paréntesis izquierdo 3 paréntesis derecho&quot; class=&quot;Wirisformula&quot; data-mathml=&quot;«math xmlns=¨http://www.w3.org/1998/Math/MathML¨»«msub»«mi»log«/mi»«mn»5«/mn»«/msub»«mo»(«/mo»«mn»7«/mn»«mo»)«/mo»«mo»+«/mo»«msub»«mi»log«/mi»«mn»5«/mn»«/msub»«mo»(«/mo»«mn»3«/mn»«mo»)«/mo»«/math»&quot; src=&quot;@X@EmbeddedFile.requestUrlStub@X@bbcswebdav/xid-4626855_1&quot;&gt;"/>
    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raíz cuadrada de 3&quot; class=&quot;Wirisformula&quot; data-mathml=&quot;«math xmlns=¨http://www.w3.org/1998/Math/MathML¨»«msqrt»«mn»3«/mn»«/msqrt»«/math»&quot; src=&quot;@X@EmbeddedFile.requestUrlStub@X@bbcswebdav/xid-4626664_1&quot;&gt;&lt;br&gt;&lt;/span&gt;"/>
        <s v="x=-3"/>
        <s v="&lt;img align=&quot;middle&quot; alt=&quot;f paréntesis izquierdo x paréntesis derecho igual log subíndice 2 paréntesis izquierdo x paréntesis derecho&quot; class=&quot;Wirisformula&quot; data-mathml=&quot;«math xmlns=¨http://www.w3.org/1998/Math/MathML¨»«mi»f«/mi»«mo»(«/mo»«mi»x«/mi»«mo»)«/mo»«mo»=«/mo»«msub»«mi»log«/mi»«mn»2«/mn»«/msub»«mo»(«/mo»«mi»x«/mi»«mo»)«/mo»«/math»&quot; src=&quot;@X@EmbeddedFile.requestUrlStub@X@bbcswebdav/xid-4626492_1&quot;&gt;"/>
        <s v="&lt;img align=&quot;middle&quot; alt=&quot;log subíndice 5 paréntesis izquierdo fracción 7 entre 2 paréntesis derecho&quot; class=&quot;Wirisformula&quot; data-mathml=&quot;«math xmlns=¨http://www.w3.org/1998/Math/MathML¨»«msub»«mi»log«/mi»«mn»5«/mn»«/msub»«mo»(«/mo»«mfrac»«mn»7«/mn»«mn»2«/mn»«/mfrac»«mo»)«/mo»«/math»&quot; src=&quot;@X@EmbeddedFile.requestUrlStub@X@bbcswebdav/xid-4626853_1&quot;&gt;"/>
        <d v="2019-02-01T00:00:00"/>
        <s v="x=45"/>
        <s v="&lt;img align=&quot;middle&quot; alt=&quot;x igual e al cuadrado&quot; class=&quot;Wirisformula&quot; data-mathml=&quot;«math xmlns=¨http://www.w3.org/1998/Math/MathML¨»«mi»x«/mi»«mo»=«/mo»«msup»«mi»e«/mi»«mn»2«/mn»«/msup»«/math»&quot; src=&quot;@X@EmbeddedFile.requestUrlStub@X@bbcswebdav/xid-4626627_1&quot;&gt;"/>
        <s v="&lt;img align=&quot;middle&quot; alt=&quot;fracción numerador 1 entre denominador raíz cuadrada de 3 fin fracción&quot; class=&quot;Wirisformula&quot; data-mathml=&quot;«math xmlns=¨http://www.w3.org/1998/Math/MathML¨»«mfrac»«mn»1«/mn»«msqrt»«mn»3«/mn»«/msqrt»«/mfrac»«/math»&quot; src=&quot;@X@EmbeddedFile.requestUrlStub@X@bbcswebdav/xid-4626644_1&quot;&gt;"/>
        <s v="f(x)=-1+ln(x)"/>
        <s v="&lt;img align=&quot;middle&quot; alt=&quot;x igual fracción numerador 1 entre denominador raíz cuadrada de 10 fin fracción&quot; class=&quot;Wirisformula&quot; data-mathml=&quot;«math xmlns=¨http://www.w3.org/1998/Math/MathML¨»«mi»x«/mi»«mo»=«/mo»«mfrac»«mn»1«/mn»«msqrt»«mn»10«/mn»«/msqrt»«/mfrac»«/math»&quot; src=&quot;@X@EmbeddedFile.requestUrlStub@X@bbcswebdav/xid-4626633_1&quot;&gt;"/>
        <s v="&lt;Sin contestar&gt;"/>
    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fracción numerador raíz cuadrada de 3 entre denominador 2 fin fracción&quot; class=&quot;Wirisformula&quot; data-mathml=&quot;«math xmlns=¨http://www.w3.org/1998/Math/MathML¨»«mfrac»«msqrt»«mn»3«/mn»«/msqrt»«mn»2«/mn»«/mfrac»«/math»&quot; src=&quot;@X@EmbeddedFile.requestUrlStub@X@bbcswebdav/xid-4626652_1&quot;&gt;&lt;br&gt;&lt;/span&gt;"/>
        <s v="f(x)=1+ln(x-2)"/>
        <s v="&lt;img align=&quot;middle&quot; alt=&quot;ln paréntesis izquierdo 5 elevado a 6 paréntesis derecho&quot; class=&quot;Wirisformula&quot; data-mathml=&quot;«math xmlns=¨http://www.w3.org/1998/Math/MathML¨»«mi»ln«/mi»«mo»(«/mo»«msup»«mn»5«/mn»«mn»6«/mn»«/msup»«mo»)«/mo»«/math»&quot; src=&quot;@X@EmbeddedFile.requestUrlStub@X@bbcswebdav/xid-4626873_1&quot;&gt;"/>
        <s v="&lt;img align=&quot;middle&quot; alt=&quot;ln paréntesis izquierdo x al cuadrado menos 2 paréntesis derecho&quot; class=&quot;Wirisformula&quot; data-mathml=&quot;«math xmlns=¨http://www.w3.org/1998/Math/MathML¨»«mi»ln«/mi»«mo»(«/mo»«msup»«mi»x«/mi»«mn»2«/mn»«/msup»«mo»-«/mo»«mn»2«/mn»«mo»)«/mo»«/math»&quot; src=&quot;@X@EmbeddedFile.requestUrlStub@X@bbcswebdav/xid-4626861_1&quot;&gt;"/>
        <s v="x=-1"/>
        <s v="&lt;img align=&quot;middle&quot; alt=&quot;f paréntesis izquierdo x paréntesis derecho igual menos log subíndice 2 paréntesis izquierdo x más 1 paréntesis derecho&quot; class=&quot;Wirisformula&quot; data-mathml=&quot;«math xmlns=¨http://www.w3.org/1998/Math/MathML¨»«mi»f«/mi»«mo»(«/mo»«mi»x«/mi»«mo»)«/mo»«mo»=«/mo»«mo»-«/mo»«msub»«mi»log«/mi»«mn»2«/mn»«/msub»«mo»(«/mo»«mi»x«/mi»«mo»+«/mo»«mn»1«/mn»«mo»)«/mo»«/math»&quot; src=&quot;@X@EmbeddedFile.requestUrlStub@X@bbcswebdav/xid-4626603_1&quot;&gt;"/>
        <s v="&lt;img align=&quot;middle&quot; alt=&quot;menos raíz cuadrada de 3&quot; class=&quot;Wirisformula&quot; data-mathml=&quot;«math xmlns=¨http://www.w3.org/1998/Math/MathML¨»«mo»-«/mo»«msqrt»«mn»3«/mn»«/msqrt»«/math»&quot; src=&quot;@X@EmbeddedFile.requestUrlStub@X@bbcswebdav/xid-4626666_1&quot;&gt;"/>
        <n v="1"/>
        <s v="x=ln(45)"/>
        <s v="&lt;img align=&quot;middle&quot; alt=&quot;fracción numerador 1 entre denominador raíz cuadrada de 3 fin fracción&quot; class=&quot;Wirisformula&quot; data-mathml=&quot;«math xmlns=¨http://www.w3.org/1998/Math/MathML¨»«mfrac»«mn»1«/mn»«msqrt»«mn»3«/mn»«/msqrt»«/mfrac»«/math»&quot; src=&quot;@X@EmbeddedFile.requestUrlStub@X@bbcswebdav/xid-4626667_1&quot;&gt;"/>
        <s v="&lt;img align=&quot;middle&quot; alt=&quot;f paréntesis izquierdo x paréntesis derecho igual e elevado a x&quot; class=&quot;Wirisformula&quot; data-mathml=&quot;«math xmlns=¨http://www.w3.org/1998/Math/MathML¨»«mi»f«/mi»«mo»(«/mo»«mi»x«/mi»«mo»)«/mo»«mo»=«/mo»«msup»«mi»e«/mi»«mi»x«/mi»«/msup»«/math»&quot; src=&quot;@X@EmbeddedFile.requestUrlStub@X@bbcswebdav/xid-4626494_1&quot;&gt;"/>
        <s v="f(x)=ln(x)"/>
        <s v="&lt;img align=&quot;middle&quot; alt=&quot;menos fracción numerador 2 entre denominador raíz cuadrada de 3 fin fracción&quot; class=&quot;Wirisformula&quot; data-mathml=&quot;«math xmlns=¨http://www.w3.org/1998/Math/MathML¨»«mo»-«/mo»«mfrac»«mn»2«/mn»«msqrt»«mn»3«/mn»«/msqrt»«/mfrac»«/math»&quot; src=&quot;@X@EmbeddedFile.requestUrlStub@X@bbcswebdav/xid-4626654_1&quot;&gt;"/>
        <s v="&lt;img align=&quot;middle&quot; alt=&quot;log paréntesis izquierdo 2 paréntesis derecho más log paréntesis izquierdo 25 paréntesis derecho&quot; class=&quot;Wirisformula&quot; data-mathml=&quot;«math xmlns=¨http://www.w3.org/1998/Math/MathML¨»«mi»log«/mi»«mo»(«/mo»«mn»2«/mn»«mo»)«/mo»«mo»+«/mo»«mi»log«/mi»«mo»(«/mo»«mn»25«/mn»«mo»)«/mo»«/math»&quot; src=&quot;@X@EmbeddedFile.requestUrlStub@X@bbcswebdav/xid-4626869_1&quot;&gt;"/>
        <s v="&lt;img align=&quot;middle&quot; alt=&quot;x igual fracción numerador ln paréntesis izquierdo 30 paréntesis derecho más 2 entre denominador 5 fin fracción&quot; class=&quot;Wirisformula&quot; data-mathml=&quot;«math xmlns=¨http://www.w3.org/1998/Math/MathML¨»«mi»x«/mi»«mo»=«/mo»«mfrac»«mrow»«mi»ln«/mi»«mo»(«/mo»«mn»30«/mn»«mo»)«/mo»«mo»+«/mo»«mn»2«/mn»«/mrow»«mn»5«/mn»«/mfrac»«/math»&quot; src=&quot;@X@EmbeddedFile.requestUrlStub@X@bbcswebdav/xid-4626619_1&quot;&gt;"/>
        <n v="-1"/>
        <s v="&lt;img align=&quot;middle&quot; alt=&quot;f paréntesis izquierdo x paréntesis derecho igual abrir paréntesis 1 tercio cerrar paréntesis elevado a x&quot; class=&quot;Wirisformula&quot; data-mathml=&quot;«math xmlns=¨http://www.w3.org/1998/Math/MathML¨»«mi»f«/mi»«mo»(«/mo»«mi»x«/mi»«mo»)«/mo»«mo»=«/mo»«msup»«mfenced»«mfrac»«mn»1«/mn»«mn»3«/mn»«/mfrac»«/mfenced»«mi»x«/mi»«/msup»«/math»&quot; src=&quot;@X@EmbeddedFile.requestUrlStub@X@bbcswebdav/xid-4626615_1&quot;&gt;"/>
        <s v="&lt;img align=&quot;middle&quot; alt=&quot;ln paréntesis izquierdo fracción x elevado a 7 entre y paréntesis derecho&quot; class=&quot;Wirisformula&quot; data-mathml=&quot;«math xmlns=¨http://www.w3.org/1998/Math/MathML¨»«mi»ln«/mi»«mo»(«/mo»«mfrac»«msup»«mi»x«/mi»«mn»7«/mn»«/msup»«mi»y«/mi»«/mfrac»«mo»)«/mo»«/math»&quot; src=&quot;@X@EmbeddedFile.requestUrlStub@X@bbcswebdav/xid-4626849_1&quot;&gt;"/>
        <s v="&lt;img align=&quot;middle&quot; alt=&quot;ln paréntesis izquierdo fracción numerador 1 entre denominador y x elevado a 5 fin fracción paréntesis derecho&quot; class=&quot;Wirisformula&quot; data-mathml=&quot;«math xmlns=¨http://www.w3.org/1998/Math/MathML¨»«mi»ln«/mi»«mo»(«/mo»«mfrac»«mn»1«/mn»«mrow»«mi»y«/mi»«msup»«mi»x«/mi»«mn»5«/mn»«/msup»«/mrow»«/mfrac»«mo»)«/mo»«/math»&quot; src=&quot;@X@EmbeddedFile.requestUrlStub@X@bbcswebdav/xid-4626845_1&quot;&gt;"/>
        <s v="x=10"/>
        <s v="&lt;img align=&quot;middle&quot; alt=&quot;ln paréntesis izquierdo x al cuadrado más 2 paréntesis derecho&quot; class=&quot;Wirisformula&quot; data-mathml=&quot;«math xmlns=¨http://www.w3.org/1998/Math/MathML¨»«mi»ln«/mi»«mo»(«/mo»«msup»«mi»x«/mi»«mn»2«/mn»«/msup»«mo»+«/mo»«mn»2«/mn»«mo»)«/mo»«/math»&quot; src=&quot;@X@EmbeddedFile.requestUrlStub@X@bbcswebdav/xid-4626865_1&quot;&gt;"/>
        <s v="&lt;img align=&quot;middle&quot; alt=&quot;ln paréntesis izquierdo x elevado a 8 menos 4 x al cuadrado más 2 x elevado a 4 menos 8 paréntesis derecho&quot; class=&quot;Wirisformula&quot; data-mathml=&quot;«math xmlns=¨http://www.w3.org/1998/Math/MathML¨»«mi»ln«/mi»«mo»(«/mo»«msup»«mi»x«/mi»«mn»8«/mn»«/msup»«mo»-«/mo»«mn»4«/mn»«msup»«mi»x«/mi»«mn»2«/mn»«/msup»«mo»+«/mo»«mn»2«/mn»«msup»«mi»x«/mi»«mn»4«/mn»«/msup»«mo»-«/mo»«mn»8«/mn»«mo»)«/mo»«/math»&quot; src=&quot;@X@EmbeddedFile.requestUrlStub@X@bbcswebdav/xid-4626863_1&quot;&gt;"/>
        <s v="&lt;img align=&quot;middle&quot; alt=&quot;f paréntesis izquierdo x paréntesis derecho igual 1 más e elevado a x&quot; class=&quot;Wirisformula&quot; data-mathml=&quot;«math xmlns=¨http://www.w3.org/1998/Math/MathML¨»«mi»f«/mi»«mo»(«/mo»«mi»x«/mi»«mo»)«/mo»«mo»=«/mo»«mn»1«/mn»«mo»+«/mo»«msup»«mi»e«/mi»«mi»x«/mi»«/msup»«/math»&quot; src=&quot;@X@EmbeddedFile.requestUrlStub@X@bbcswebdav/xid-4626606_1&quot; style=&quot;font-size: 13px;&quot;&gt;"/>
        <s v="x=ln(2)"/>
        <n v="0"/>
        <s v="log(10)"/>
        <s v="&lt;img align=&quot;middle&quot; alt=&quot;fracción numerador 2 entre denominador raíz cuadrada de 3 fin fracción&quot; class=&quot;Wirisformula&quot; data-mathml=&quot;«math xmlns=¨http://www.w3.org/1998/Math/MathML¨»«mfrac»«mn»2«/mn»«msqrt»«mn»3«/mn»«/msqrt»«/mfrac»«/math»&quot; src=&quot;@X@EmbeddedFile.requestUrlStub@X@bbcswebdav/xid-4626656_1&quot;&gt;"/>
        <s v="&lt;img align=&quot;middle&quot; alt=&quot;x igual fracción 1 entre 10&quot; class=&quot;Wirisformula&quot; data-mathml=&quot;«math xmlns=¨http://www.w3.org/1998/Math/MathML¨»«mi»x«/mi»«mo»=«/mo»«mfrac»«mn»1«/mn»«mn»10«/mn»«/mfrac»«/math»&quot; src=&quot;@X@EmbeddedFile.requestUrlStub@X@bbcswebdav/xid-4626631_1&quot;&gt;"/>
        <s v="&lt;img align=&quot;middle&quot; alt=&quot;f paréntesis izquierdo x paréntesis derecho igual abrir paréntesis fracción 3 entre 4 cerrar paréntesis elevado a x&quot; class=&quot;Wirisformula&quot; data-mathml=&quot;«math xmlns=¨http://www.w3.org/1998/Math/MathML¨»«mi»f«/mi»«mo»(«/mo»«mi»x«/mi»«mo»)«/mo»«mo»=«/mo»«msup»«mfenced»«mfrac»«mn»3«/mn»«mn»4«/mn»«/mfrac»«/mfenced»«mi»x«/mi»«/msup»«/math»&quot; src=&quot;@X@EmbeddedFile.requestUrlStub@X@bbcswebdav/xid-4626609_1&quot;&gt;"/>
        <s v="&lt;img align=&quot;middle&quot; alt=&quot;f paréntesis izquierdo x paréntesis derecho igual abrir paréntesis fracción 4 entre 3 cerrar paréntesis elevado a x&quot; class=&quot;Wirisformula&quot; data-mathml=&quot;«math xmlns=¨http://www.w3.org/1998/Math/MathML¨»«mi»f«/mi»«mo»(«/mo»«mi»x«/mi»«mo»)«/mo»«mo»=«/mo»«msup»«mfenced»«mfrac»«mn»4«/mn»«mn»3«/mn»«/mfrac»«/mfenced»«mi»x«/mi»«/msup»«/math»&quot; src=&quot;@X@EmbeddedFile.requestUrlStub@X@bbcswebdav/xid-4626611_1&quot;&gt;"/>
        <s v="&lt;img align=&quot;middle&quot; alt=&quot;fracción numerador 1 entre denominador raíz cuadrada de 3 fin fracción&quot; class=&quot;Wirisformula&quot; data-mathml=&quot;«math xmlns=¨http://www.w3.org/1998/Math/MathML¨»«mfrac»«mn»1«/mn»«msqrt»«mn»3«/mn»«/msqrt»«/mfrac»«/math»&quot; src=&quot;@X@EmbeddedFile.requestUrlStub@X@bbcswebdav/xid-4626660_1&quot;&gt;"/>
        <s v="&lt;img align=&quot;middle&quot; alt=&quot;ln paréntesis izquierdo 5 al cubo paréntesis derecho&quot; class=&quot;Wirisformula&quot; data-mathml=&quot;«math xmlns=¨http://www.w3.org/1998/Math/MathML¨»«mi»ln«/mi»«mo»(«/mo»«msup»«mn»5«/mn»«mn»3«/mn»«/msup»«mo»)«/mo»«/math»&quot; src=&quot;@X@EmbeddedFile.requestUrlStub@X@bbcswebdav/xid-4626875_1&quot;&gt;"/>
        <s v="&lt;img align=&quot;middle&quot; alt=&quot;fracción numerador raíz cuadrada de 3 entre denominador 2 fin fracción&quot; class=&quot;Wirisformula&quot; data-mathml=&quot;«math xmlns=¨http://www.w3.org/1998/Math/MathML¨»«mfrac»«msqrt»«mn»3«/mn»«/msqrt»«mn»2«/mn»«/mfrac»«/math»&quot; src=&quot;@X@EmbeddedFile.requestUrlStub@X@bbcswebdav/xid-4626642_1&quot;&gt;"/>
        <s v="&lt;img align=&quot;middle&quot; alt=&quot;f paréntesis izquierdo x paréntesis derecho igual 4 elevado a x&quot; class=&quot;Wirisformula&quot; data-mathml=&quot;«math xmlns=¨http://www.w3.org/1998/Math/MathML¨»«mi»f«/mi»«mo»(«/mo»«mi»x«/mi»«mo»)«/mo»«mo»=«/mo»«msup»«mn»4«/mn»«mi»x«/mi»«/msup»«/math»&quot; src=&quot;@X@EmbeddedFile.requestUrlStub@X@bbcswebdav/xid-4626613_1&quot;&gt;"/>
        <s v="&lt;img align=&quot;middle&quot; alt=&quot;x igual fracción numerador ln paréntesis izquierdo 32 paréntesis derecho entre denominador 5 fin fracción&quot; class=&quot;Wirisformula&quot; data-mathml=&quot;«math xmlns=¨http://www.w3.org/1998/Math/MathML¨»«mi»x«/mi»«mo»=«/mo»«mfrac»«mrow»«mi»ln«/mi»«mo»(«/mo»«mn»32«/mn»«mo»)«/mo»«/mrow»«mn»5«/mn»«/mfrac»«/math»&quot; src=&quot;@X@EmbeddedFile.requestUrlStub@X@bbcswebdav/xid-4626623_1&quot;&gt;"/>
        <s v="&lt;img align=&quot;middle&quot; alt=&quot;f paréntesis izquierdo x paréntesis derecho igual abrir paréntesis 1 medio cerrar paréntesis elevado a x&quot; class=&quot;Wirisformula&quot; data-mathml=&quot;«math xmlns=¨http://www.w3.org/1998/Math/MathML¨»«mi»f«/mi»«mo»(«/mo»«mi»x«/mi»«mo»)«/mo»«mo»=«/mo»«msup»«mfenced»«mfrac»«mn»1«/mn»«mn»2«/mn»«/mfrac»«/mfenced»«mi»x«/mi»«/msup»«/math»&quot; src=&quot;@X@EmbeddedFile.requestUrlStub@X@bbcswebdav/xid-4626607_1&quot;&gt;"/>
        <s v="x=3"/>
        <s v="&lt;img align=&quot;middle&quot; alt=&quot;f paréntesis izquierdo x paréntesis derecho igual menos log subíndice 2 paréntesis izquierdo menos x paréntesis derecho&quot; class=&quot;Wirisformula&quot; data-mathml=&quot;«math xmlns=¨http://www.w3.org/1998/Math/MathML¨»«mi»f«/mi»«mo»(«/mo»«mi»x«/mi»«mo»)«/mo»«mo»=«/mo»«mo»-«/mo»«msub»«mi»log«/mi»«mn»2«/mn»«/msub»«mo»(«/mo»«mo»-«/mo»«mi»x«/mi»«mo»)«/mo»«/math»&quot; src=&quot;@X@EmbeddedFile.requestUrlStub@X@bbcswebdav/xid-4626499_1&quot;&gt;"/>
        <s v="&lt;img align=&quot;middle&quot; alt=&quot;ln paréntesis izquierdo 5 elevado a menos 1 fin elevado paréntesis derecho&quot; class=&quot;Wirisformula&quot; data-mathml=&quot;«math xmlns=¨http://www.w3.org/1998/Math/MathML¨»«mi»ln«/mi»«mo»(«/mo»«msup»«mn»5«/mn»«mrow»«mo»-«/mo»«mn»1«/mn»«/mrow»«/msup»«mo»)«/mo»«/math»&quot; src=&quot;@X@EmbeddedFile.requestUrlStub@X@bbcswebdav/xid-4626877_1&quot;&gt;"/>
        <s v="&lt;img align=&quot;middle&quot; alt=&quot;x igual ln paréntesis izquierdo 6 paréntesis derecho más fracción 2 entre 5&quot; class=&quot;Wirisformula&quot; data-mathml=&quot;«math xmlns=¨http://www.w3.org/1998/Math/MathML¨»«mi»x«/mi»«mo»=«/mo»«mi»ln«/mi»«mo»(«/mo»«mn»6«/mn»«mo»)«/mo»«mo»+«/mo»«mfrac»«mn»2«/mn»«mn»5«/mn»«/mfrac»«/math»&quot; src=&quot;@X@EmbeddedFile.requestUrlStub@X@bbcswebdav/xid-4626621_1&quot;&gt;"/>
        <s v="x=ln(-9)"/>
        <s v="log(100)"/>
        <s v="&lt;img align=&quot;middle&quot; alt=&quot;log subíndice 5 paréntesis izquierdo 14 paréntesis derecho&quot; class=&quot;Wirisformula&quot; data-mathml=&quot;«math xmlns=¨http://www.w3.org/1998/Math/MathML¨»«msub»«mi»log«/mi»«mn»5«/mn»«/msub»«mo»(«/mo»«mn»14«/mn»«mo»)«/mo»«/math»&quot; src=&quot;@X@EmbeddedFile.requestUrlStub@X@bbcswebdav/xid-4626857_1&quot;&gt;"/>
      </sharedItems>
    </cacheField>
    <cacheField name="Puntos posibles" numFmtId="0">
      <sharedItems containsSemiMixedTypes="0" containsString="0" containsNumber="1" containsInteger="1" minValue="10" maxValue="10"/>
    </cacheField>
    <cacheField name="Puntuación automática" numFmtId="0">
      <sharedItems containsSemiMixedTypes="0" containsString="0" containsNumber="1" containsInteger="1" minValue="0" maxValue="10"/>
    </cacheField>
    <cacheField name="Puntuación manu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e gonzalez sanchez" refreshedDate="43502.034234375002" createdVersion="6" refreshedVersion="6" minRefreshableVersion="3" recordCount="2268" xr:uid="{00000000-000A-0000-FFFF-FFFF03000000}">
  <cacheSource type="worksheet">
    <worksheetSource ref="A1:I2269" sheet="DUM PARCIAL 4"/>
  </cacheSource>
  <cacheFields count="9">
    <cacheField name="Nombre de usuario" numFmtId="0">
      <sharedItems containsSemiMixedTypes="0" containsString="0" containsNumber="1" containsInteger="1" minValue="141549" maxValue="165114" count="756">
        <n v="141549"/>
        <n v="142818"/>
        <n v="148620"/>
        <n v="153741"/>
        <n v="153844"/>
        <n v="155048"/>
        <n v="155732"/>
        <n v="155799"/>
        <n v="155839"/>
        <n v="156196"/>
        <n v="156738"/>
        <n v="157066"/>
        <n v="157533"/>
        <n v="157542"/>
        <n v="157796"/>
        <n v="157880"/>
        <n v="158432"/>
        <n v="158730"/>
        <n v="158824"/>
        <n v="158874"/>
        <n v="158906"/>
        <n v="158930"/>
        <n v="159054"/>
        <n v="159103"/>
        <n v="159115"/>
        <n v="159224"/>
        <n v="159233"/>
        <n v="159240"/>
        <n v="159358"/>
        <n v="159385"/>
        <n v="159522"/>
        <n v="159605"/>
        <n v="159612"/>
        <n v="159629"/>
        <n v="159667"/>
        <n v="159723"/>
        <n v="159807"/>
        <n v="159868"/>
        <n v="160003"/>
        <n v="160041"/>
        <n v="160069"/>
        <n v="160076"/>
        <n v="160190"/>
        <n v="160192"/>
        <n v="160261"/>
        <n v="160271"/>
        <n v="160273"/>
        <n v="160279"/>
        <n v="160330"/>
        <n v="160506"/>
        <n v="160554"/>
        <n v="160613"/>
        <n v="160628"/>
        <n v="160646"/>
        <n v="160743"/>
        <n v="160942"/>
        <n v="160982"/>
        <n v="160996"/>
        <n v="161044"/>
        <n v="161068"/>
        <n v="161072"/>
        <n v="161143"/>
        <n v="161148"/>
        <n v="161150"/>
        <n v="161244"/>
        <n v="161255"/>
        <n v="161272"/>
        <n v="161454"/>
        <n v="161514"/>
        <n v="161635"/>
        <n v="161645"/>
        <n v="161671"/>
        <n v="161672"/>
        <n v="161673"/>
        <n v="161679"/>
        <n v="161681"/>
        <n v="161683"/>
        <n v="161698"/>
        <n v="161722"/>
        <n v="161799"/>
        <n v="161803"/>
        <n v="161806"/>
        <n v="161816"/>
        <n v="161819"/>
        <n v="161821"/>
        <n v="161823"/>
        <n v="161826"/>
        <n v="161829"/>
        <n v="161830"/>
        <n v="161834"/>
        <n v="161835"/>
        <n v="161857"/>
        <n v="161875"/>
        <n v="161878"/>
        <n v="161891"/>
        <n v="161896"/>
        <n v="161898"/>
        <n v="161920"/>
        <n v="161921"/>
        <n v="161924"/>
        <n v="161926"/>
        <n v="161927"/>
        <n v="161929"/>
        <n v="161940"/>
        <n v="161954"/>
        <n v="161964"/>
        <n v="161970"/>
        <n v="161972"/>
        <n v="161981"/>
        <n v="161982"/>
        <n v="161989"/>
        <n v="161992"/>
        <n v="161993"/>
        <n v="162009"/>
        <n v="162010"/>
        <n v="162017"/>
        <n v="162021"/>
        <n v="162022"/>
        <n v="162025"/>
        <n v="162026"/>
        <n v="162030"/>
        <n v="162064"/>
        <n v="162066"/>
        <n v="162067"/>
        <n v="162072"/>
        <n v="162078"/>
        <n v="162082"/>
        <n v="162094"/>
        <n v="162100"/>
        <n v="162104"/>
        <n v="162106"/>
        <n v="162107"/>
        <n v="162112"/>
        <n v="162128"/>
        <n v="162129"/>
        <n v="162130"/>
        <n v="162136"/>
        <n v="162137"/>
        <n v="162143"/>
        <n v="162158"/>
        <n v="162159"/>
        <n v="162162"/>
        <n v="162168"/>
        <n v="162176"/>
        <n v="162180"/>
        <n v="162193"/>
        <n v="162196"/>
        <n v="162199"/>
        <n v="162205"/>
        <n v="162213"/>
        <n v="162228"/>
        <n v="162229"/>
        <n v="162237"/>
        <n v="162239"/>
        <n v="162242"/>
        <n v="162246"/>
        <n v="162263"/>
        <n v="162278"/>
        <n v="162291"/>
        <n v="162304"/>
        <n v="162309"/>
        <n v="162313"/>
        <n v="162328"/>
        <n v="162333"/>
        <n v="162334"/>
        <n v="162350"/>
        <n v="162356"/>
        <n v="162360"/>
        <n v="162361"/>
        <n v="162362"/>
        <n v="162375"/>
        <n v="162376"/>
        <n v="162384"/>
        <n v="162389"/>
        <n v="162391"/>
        <n v="162395"/>
        <n v="162404"/>
        <n v="162406"/>
        <n v="162408"/>
        <n v="162416"/>
        <n v="162421"/>
        <n v="162425"/>
        <n v="162427"/>
        <n v="162438"/>
        <n v="162440"/>
        <n v="162441"/>
        <n v="162442"/>
        <n v="162444"/>
        <n v="162447"/>
        <n v="162451"/>
        <n v="162453"/>
        <n v="162454"/>
        <n v="162455"/>
        <n v="162457"/>
        <n v="162462"/>
        <n v="162466"/>
        <n v="162470"/>
        <n v="162480"/>
        <n v="162485"/>
        <n v="162487"/>
        <n v="162488"/>
        <n v="162490"/>
        <n v="162495"/>
        <n v="162496"/>
        <n v="162500"/>
        <n v="162506"/>
        <n v="162509"/>
        <n v="162514"/>
        <n v="162517"/>
        <n v="162523"/>
        <n v="162524"/>
        <n v="162541"/>
        <n v="162546"/>
        <n v="162552"/>
        <n v="162555"/>
        <n v="162556"/>
        <n v="162557"/>
        <n v="162560"/>
        <n v="162569"/>
        <n v="162571"/>
        <n v="162574"/>
        <n v="162578"/>
        <n v="162584"/>
        <n v="162586"/>
        <n v="162587"/>
        <n v="162591"/>
        <n v="162592"/>
        <n v="162593"/>
        <n v="162632"/>
        <n v="162637"/>
        <n v="162639"/>
        <n v="162640"/>
        <n v="162642"/>
        <n v="162644"/>
        <n v="162649"/>
        <n v="162658"/>
        <n v="162659"/>
        <n v="162667"/>
        <n v="162675"/>
        <n v="162681"/>
        <n v="162684"/>
        <n v="162692"/>
        <n v="162700"/>
        <n v="162708"/>
        <n v="162710"/>
        <n v="162714"/>
        <n v="162718"/>
        <n v="162719"/>
        <n v="162723"/>
        <n v="162724"/>
        <n v="162726"/>
        <n v="162734"/>
        <n v="162750"/>
        <n v="162754"/>
        <n v="162755"/>
        <n v="162762"/>
        <n v="162764"/>
        <n v="162767"/>
        <n v="162774"/>
        <n v="162776"/>
        <n v="162777"/>
        <n v="162780"/>
        <n v="162782"/>
        <n v="162783"/>
        <n v="162784"/>
        <n v="162789"/>
        <n v="162791"/>
        <n v="162792"/>
        <n v="162796"/>
        <n v="162797"/>
        <n v="162798"/>
        <n v="162799"/>
        <n v="162800"/>
        <n v="162803"/>
        <n v="162807"/>
        <n v="162811"/>
        <n v="162817"/>
        <n v="162822"/>
        <n v="162823"/>
        <n v="162824"/>
        <n v="162826"/>
        <n v="162836"/>
        <n v="162845"/>
        <n v="162846"/>
        <n v="162847"/>
        <n v="162850"/>
        <n v="162851"/>
        <n v="162857"/>
        <n v="162861"/>
        <n v="162862"/>
        <n v="162863"/>
        <n v="162867"/>
        <n v="162869"/>
        <n v="162875"/>
        <n v="162886"/>
        <n v="162889"/>
        <n v="162891"/>
        <n v="162901"/>
        <n v="162902"/>
        <n v="162903"/>
        <n v="162909"/>
        <n v="162917"/>
        <n v="162918"/>
        <n v="162921"/>
        <n v="162922"/>
        <n v="162924"/>
        <n v="162925"/>
        <n v="162928"/>
        <n v="162932"/>
        <n v="162933"/>
        <n v="162934"/>
        <n v="162939"/>
        <n v="162950"/>
        <n v="162951"/>
        <n v="162952"/>
        <n v="162955"/>
        <n v="162960"/>
        <n v="162961"/>
        <n v="162963"/>
        <n v="162966"/>
        <n v="162972"/>
        <n v="162975"/>
        <n v="162978"/>
        <n v="162981"/>
        <n v="162993"/>
        <n v="162995"/>
        <n v="162998"/>
        <n v="163003"/>
        <n v="163008"/>
        <n v="163009"/>
        <n v="163016"/>
        <n v="163018"/>
        <n v="163020"/>
        <n v="163022"/>
        <n v="163023"/>
        <n v="163024"/>
        <n v="163026"/>
        <n v="163030"/>
        <n v="163031"/>
        <n v="163037"/>
        <n v="163040"/>
        <n v="163041"/>
        <n v="163042"/>
        <n v="163044"/>
        <n v="163049"/>
        <n v="163052"/>
        <n v="163053"/>
        <n v="163054"/>
        <n v="163061"/>
        <n v="163063"/>
        <n v="163068"/>
        <n v="163069"/>
        <n v="163074"/>
        <n v="163081"/>
        <n v="163094"/>
        <n v="163096"/>
        <n v="163134"/>
        <n v="163140"/>
        <n v="163152"/>
        <n v="163155"/>
        <n v="163156"/>
        <n v="163158"/>
        <n v="163159"/>
        <n v="163162"/>
        <n v="163164"/>
        <n v="163167"/>
        <n v="163169"/>
        <n v="163170"/>
        <n v="163172"/>
        <n v="163173"/>
        <n v="163174"/>
        <n v="163177"/>
        <n v="163189"/>
        <n v="163192"/>
        <n v="163202"/>
        <n v="163205"/>
        <n v="163206"/>
        <n v="163208"/>
        <n v="163209"/>
        <n v="163210"/>
        <n v="163219"/>
        <n v="163221"/>
        <n v="163231"/>
        <n v="163233"/>
        <n v="163234"/>
        <n v="163236"/>
        <n v="163237"/>
        <n v="163241"/>
        <n v="163244"/>
        <n v="163246"/>
        <n v="163247"/>
        <n v="163254"/>
        <n v="163255"/>
        <n v="163256"/>
        <n v="163259"/>
        <n v="163261"/>
        <n v="163264"/>
        <n v="163272"/>
        <n v="163275"/>
        <n v="163276"/>
        <n v="163284"/>
        <n v="163285"/>
        <n v="163293"/>
        <n v="163297"/>
        <n v="163302"/>
        <n v="163304"/>
        <n v="163305"/>
        <n v="163314"/>
        <n v="163318"/>
        <n v="163319"/>
        <n v="163329"/>
        <n v="163335"/>
        <n v="163338"/>
        <n v="163342"/>
        <n v="163345"/>
        <n v="163350"/>
        <n v="163363"/>
        <n v="163369"/>
        <n v="163370"/>
        <n v="163372"/>
        <n v="163373"/>
        <n v="163374"/>
        <n v="163378"/>
        <n v="163379"/>
        <n v="163380"/>
        <n v="163384"/>
        <n v="163385"/>
        <n v="163388"/>
        <n v="163389"/>
        <n v="163390"/>
        <n v="163391"/>
        <n v="163393"/>
        <n v="163408"/>
        <n v="163411"/>
        <n v="163412"/>
        <n v="163413"/>
        <n v="163414"/>
        <n v="163415"/>
        <n v="163417"/>
        <n v="163419"/>
        <n v="163422"/>
        <n v="163424"/>
        <n v="163425"/>
        <n v="163428"/>
        <n v="163429"/>
        <n v="163430"/>
        <n v="163433"/>
        <n v="163434"/>
        <n v="163435"/>
        <n v="163438"/>
        <n v="163448"/>
        <n v="163449"/>
        <n v="163451"/>
        <n v="163452"/>
        <n v="163454"/>
        <n v="163456"/>
        <n v="163457"/>
        <n v="163463"/>
        <n v="163466"/>
        <n v="163478"/>
        <n v="163481"/>
        <n v="163483"/>
        <n v="163488"/>
        <n v="163499"/>
        <n v="163507"/>
        <n v="163510"/>
        <n v="163514"/>
        <n v="163518"/>
        <n v="163530"/>
        <n v="163533"/>
        <n v="163539"/>
        <n v="163540"/>
        <n v="163543"/>
        <n v="163547"/>
        <n v="163549"/>
        <n v="163550"/>
        <n v="163551"/>
        <n v="163552"/>
        <n v="163553"/>
        <n v="163560"/>
        <n v="163561"/>
        <n v="163564"/>
        <n v="163579"/>
        <n v="163584"/>
        <n v="163586"/>
        <n v="163590"/>
        <n v="163593"/>
        <n v="163598"/>
        <n v="163599"/>
        <n v="163604"/>
        <n v="163607"/>
        <n v="163609"/>
        <n v="163613"/>
        <n v="163615"/>
        <n v="163617"/>
        <n v="163620"/>
        <n v="163621"/>
        <n v="163622"/>
        <n v="163639"/>
        <n v="163643"/>
        <n v="163648"/>
        <n v="163685"/>
        <n v="163688"/>
        <n v="163693"/>
        <n v="163695"/>
        <n v="163701"/>
        <n v="163703"/>
        <n v="163709"/>
        <n v="163713"/>
        <n v="163715"/>
        <n v="163716"/>
        <n v="163726"/>
        <n v="163729"/>
        <n v="163730"/>
        <n v="163731"/>
        <n v="163732"/>
        <n v="163742"/>
        <n v="163745"/>
        <n v="163746"/>
        <n v="163749"/>
        <n v="163753"/>
        <n v="163758"/>
        <n v="163760"/>
        <n v="163765"/>
        <n v="163782"/>
        <n v="163784"/>
        <n v="163790"/>
        <n v="163796"/>
        <n v="163797"/>
        <n v="163802"/>
        <n v="163811"/>
        <n v="163836"/>
        <n v="163838"/>
        <n v="163848"/>
        <n v="163854"/>
        <n v="163855"/>
        <n v="163869"/>
        <n v="163870"/>
        <n v="163889"/>
        <n v="163900"/>
        <n v="163901"/>
        <n v="163902"/>
        <n v="163904"/>
        <n v="163905"/>
        <n v="163909"/>
        <n v="163910"/>
        <n v="163920"/>
        <n v="163921"/>
        <n v="163922"/>
        <n v="163929"/>
        <n v="163930"/>
        <n v="163931"/>
        <n v="163932"/>
        <n v="163934"/>
        <n v="163939"/>
        <n v="163945"/>
        <n v="163951"/>
        <n v="163956"/>
        <n v="163962"/>
        <n v="163973"/>
        <n v="163976"/>
        <n v="163977"/>
        <n v="163983"/>
        <n v="163986"/>
        <n v="163994"/>
        <n v="163995"/>
        <n v="164002"/>
        <n v="164004"/>
        <n v="164027"/>
        <n v="164031"/>
        <n v="164043"/>
        <n v="164050"/>
        <n v="164052"/>
        <n v="164067"/>
        <n v="164069"/>
        <n v="164070"/>
        <n v="164074"/>
        <n v="164080"/>
        <n v="164086"/>
        <n v="164087"/>
        <n v="164089"/>
        <n v="164092"/>
        <n v="164094"/>
        <n v="164095"/>
        <n v="164098"/>
        <n v="164099"/>
        <n v="164103"/>
        <n v="164106"/>
        <n v="164110"/>
        <n v="164111"/>
        <n v="164112"/>
        <n v="164113"/>
        <n v="164114"/>
        <n v="164116"/>
        <n v="164117"/>
        <n v="164118"/>
        <n v="164119"/>
        <n v="164122"/>
        <n v="164124"/>
        <n v="164127"/>
        <n v="164128"/>
        <n v="164129"/>
        <n v="164130"/>
        <n v="164131"/>
        <n v="164133"/>
        <n v="164134"/>
        <n v="164139"/>
        <n v="164141"/>
        <n v="164145"/>
        <n v="164152"/>
        <n v="164154"/>
        <n v="164160"/>
        <n v="164162"/>
        <n v="164167"/>
        <n v="164169"/>
        <n v="164171"/>
        <n v="164173"/>
        <n v="164175"/>
        <n v="164182"/>
        <n v="164190"/>
        <n v="164191"/>
        <n v="164197"/>
        <n v="164199"/>
        <n v="164201"/>
        <n v="164242"/>
        <n v="164245"/>
        <n v="164249"/>
        <n v="164251"/>
        <n v="164258"/>
        <n v="164259"/>
        <n v="164260"/>
        <n v="164261"/>
        <n v="164265"/>
        <n v="164270"/>
        <n v="164276"/>
        <n v="164278"/>
        <n v="164282"/>
        <n v="164283"/>
        <n v="164287"/>
        <n v="164294"/>
        <n v="164299"/>
        <n v="164301"/>
        <n v="164305"/>
        <n v="164306"/>
        <n v="164311"/>
        <n v="164317"/>
        <n v="164321"/>
        <n v="164325"/>
        <n v="164326"/>
        <n v="164328"/>
        <n v="164334"/>
        <n v="164338"/>
        <n v="164341"/>
        <n v="164342"/>
        <n v="164353"/>
        <n v="164356"/>
        <n v="164362"/>
        <n v="164370"/>
        <n v="164372"/>
        <n v="164373"/>
        <n v="164374"/>
        <n v="164375"/>
        <n v="164377"/>
        <n v="164378"/>
        <n v="164383"/>
        <n v="164399"/>
        <n v="164402"/>
        <n v="164403"/>
        <n v="164405"/>
        <n v="164416"/>
        <n v="164419"/>
        <n v="164422"/>
        <n v="164425"/>
        <n v="164426"/>
        <n v="164436"/>
        <n v="164437"/>
        <n v="164442"/>
        <n v="164446"/>
        <n v="164454"/>
        <n v="164457"/>
        <n v="164464"/>
        <n v="164466"/>
        <n v="164470"/>
        <n v="164471"/>
        <n v="164474"/>
        <n v="164478"/>
        <n v="164485"/>
        <n v="164487"/>
        <n v="164501"/>
        <n v="164504"/>
        <n v="164505"/>
        <n v="164507"/>
        <n v="164509"/>
        <n v="164524"/>
        <n v="164533"/>
        <n v="164534"/>
        <n v="164540"/>
        <n v="164544"/>
        <n v="164545"/>
        <n v="164564"/>
        <n v="164573"/>
        <n v="164574"/>
        <n v="164588"/>
        <n v="164592"/>
        <n v="164596"/>
        <n v="164601"/>
        <n v="164604"/>
        <n v="164613"/>
        <n v="164617"/>
        <n v="164624"/>
        <n v="164633"/>
        <n v="164646"/>
        <n v="164657"/>
        <n v="164687"/>
        <n v="164695"/>
        <n v="164698"/>
        <n v="164699"/>
        <n v="164709"/>
        <n v="164719"/>
        <n v="164720"/>
        <n v="164721"/>
        <n v="164735"/>
        <n v="164789"/>
        <n v="164799"/>
        <n v="164800"/>
        <n v="164802"/>
        <n v="164803"/>
        <n v="164804"/>
        <n v="164817"/>
        <n v="164825"/>
        <n v="164827"/>
        <n v="164832"/>
        <n v="164833"/>
        <n v="164841"/>
        <n v="164842"/>
        <n v="164850"/>
        <n v="164853"/>
        <n v="164854"/>
        <n v="164861"/>
        <n v="164864"/>
        <n v="164869"/>
        <n v="164872"/>
        <n v="164873"/>
        <n v="164880"/>
        <n v="164883"/>
        <n v="164884"/>
        <n v="164890"/>
        <n v="164894"/>
        <n v="164896"/>
        <n v="164904"/>
        <n v="164908"/>
        <n v="164910"/>
        <n v="164916"/>
        <n v="164917"/>
        <n v="164924"/>
        <n v="165114"/>
      </sharedItems>
    </cacheField>
    <cacheField name="Apellidos" numFmtId="0">
      <sharedItems/>
    </cacheField>
    <cacheField name="Nombre" numFmtId="0">
      <sharedItems/>
    </cacheField>
    <cacheField name="ID de la pregunta" numFmtId="0">
      <sharedItems/>
    </cacheField>
    <cacheField name="Pregunta" numFmtId="0">
      <sharedItems count="5">
        <s v="Seleccione la función cuya gráfica se muestra   "/>
        <s v="Seleccione una solución de la siguiente ecuación trigonométrica  "/>
        <s v="Realice la sustición indicada    donde  y "/>
        <s v="Realice la sustición indicada    donde ,  y "/>
        <s v="Encuentre algún valor de x que satisfaga la siguiente ecuación  "/>
      </sharedItems>
    </cacheField>
    <cacheField name="Respuesta" numFmtId="0">
      <sharedItems count="37" longText="1">
        <s v="y=Sec(x)"/>
        <s v="&lt;img align=&quot;middle&quot; alt=&quot;x igual fracción normal pi entre 6&quot; class=&quot;Wirisformula&quot; data-mathml=&quot;«math xmlns=¨http://www.w3.org/1998/Math/MathML¨»«mi»x«/mi»«mo»=«/mo»«mfrac»«mi mathvariant=¨normal¨»§#960;«/mi»«mn»6«/mn»«/mfrac»«/math»&quot; src=&quot;@X@EmbeddedFile.requestUrlStub@X@bbcswebdav/xid-4576071_1&quot;&gt;"/>
        <s v="&lt;img align=&quot;middle&quot; alt=&quot;4 C o s paréntesis izquierdo theta paréntesis derecho&quot; class=&quot;Wirisformula&quot; data-mathml=&quot;«math xmlns=¨http://www.w3.org/1998/Math/MathML¨»«mn»4«/mn»«mi»C«/mi»«mi»o«/mi»«mi»s«/mi»«mo»(«/mo»«mi»§#952;«/mi»«mo»)«/mo»«/math»&quot; src=&quot;@X@EmbeddedFile.requestUrlStub@X@bbcswebdav/xid-4589284_1&quot;&gt;"/>
        <s v="&lt;img align=&quot;middle&quot; alt=&quot;3 S i n paréntesis izquierdo theta paréntesis derecho&quot; class=&quot;Wirisformula&quot; data-mathml=&quot;«math xmlns=¨http://www.w3.org/1998/Math/MathML¨»«mn»3«/mn»«mi»S«/mi»«mi»i«/mi»«mi»n«/mi»«mo»(«/mo»«mi»§#952;«/mi»«mo»)«/mo»«/math»&quot; src=&quot;@X@EmbeddedFile.requestUrlStub@X@bbcswebdav/xid-4589294_1&quot;&gt;"/>
        <s v="y=ArcSen(x)"/>
        <s v="&lt;img align=&quot;middle&quot; alt=&quot;x igual menos fracción numerador 2 normal pi entre denominador 3 fin fracción&quot; class=&quot;Wirisformula&quot; data-mathml=&quot;«math xmlns=¨http://www.w3.org/1998/Math/MathML¨»«mi»x«/mi»«mo»=«/mo»«mo»-«/mo»«mfrac»«mrow»«mn»2«/mn»«mi mathvariant=¨normal¨»§#960;«/mi»«/mrow»«mn»3«/mn»«/mfrac»«/math»&quot; src=&quot;@X@EmbeddedFile.requestUrlStub@X@bbcswebdav/xid-4579539_1&quot;&gt;"/>
        <s v="No tiene solución"/>
        <s v="&lt;img align=&quot;middle&quot; alt=&quot;a C o s paréntesis izquierdo theta paréntesis derecho&quot; class=&quot;Wirisformula&quot; data-mathml=&quot;«math xmlns=¨http://www.w3.org/1998/Math/MathML¨»«mi»a«/mi»«mi»C«/mi»«mi»o«/mi»«mi»s«/mi»«mo»(«/mo»«mi»§#952;«/mi»«mo»)«/mo»«/math»&quot; src=&quot;@X@EmbeddedFile.requestUrlStub@X@bbcswebdav/xid-4589254_1&quot;&gt;"/>
        <s v="y=ArcTan(x)"/>
        <s v="&lt;img align=&quot;middle&quot; alt=&quot;x igual fracción normal pi entre 3&quot; class=&quot;Wirisformula&quot; data-mathml=&quot;«math xmlns=¨http://www.w3.org/1998/Math/MathML¨»«mi»x«/mi»«mo»=«/mo»«mfrac»«mi mathvariant=¨normal¨»§#960;«/mi»«mn»3«/mn»«/mfrac»«/math»&quot; src=&quot;@X@EmbeddedFile.requestUrlStub@X@bbcswebdav/xid-4576069_1&quot;&gt;"/>
    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y=&lt;/span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π/2+ArcTan(x)&lt;/span&gt;"/>
        <s v="&lt;img align=&quot;middle&quot; alt=&quot;a S e c paréntesis izquierdo theta paréntesis derecho&quot; class=&quot;Wirisformula&quot; data-mathml=&quot;«math xmlns=¨http://www.w3.org/1998/Math/MathML¨»«mi»a«/mi»«mi»S«/mi»«mi»e«/mi»«mi»c«/mi»«mo»(«/mo»«mi»§#952;«/mi»«mo»)«/mo»«/math»&quot; src=&quot;@X@EmbeddedFile.requestUrlStub@X@bbcswebdav/xid-4589269_1&quot;&gt;"/>
        <s v="x=5π/4"/>
        <s v="y=1+2sin(x)"/>
    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y=-Sen(x)&lt;/span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br&gt;&lt;/span&gt;"/>
        <s v="y=-5Sen(x)"/>
        <s v="&lt;img align=&quot;middle&quot; alt=&quot;a T a n paréntesis izquierdo theta paréntesis derecho&quot; class=&quot;Wirisformula&quot; data-mathml=&quot;«math xmlns=¨http://www.w3.org/1998/Math/MathML¨»«mi»a«/mi»«mi»T«/mi»«mi»a«/mi»«mi»n«/mi»«mo»(«/mo»«mi»§#952;«/mi»«mo»)«/mo»«/math»&quot; src=&quot;@X@EmbeddedFile.requestUrlStub@X@bbcswebdav/xid-4589257_1&quot;&gt;"/>
        <s v="&lt;Sin contestar&gt;"/>
    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y=Sen(5x)&lt;/span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br&gt;&lt;/span&gt;"/>
        <s v="&lt;img align=&quot;middle&quot; alt=&quot;x igual menos fracción normal pi entre 4&quot; class=&quot;Wirisformula&quot; data-mathml=&quot;«math xmlns=¨http://www.w3.org/1998/Math/MathML¨»«mi»x«/mi»«mo»=«/mo»«mo»-«/mo»«mfrac»«mi mathvariant=¨normal¨»§#960;«/mi»«mn»4«/mn»«/mfrac»«/math»&quot; src=&quot;@X@EmbeddedFile.requestUrlStub@X@bbcswebdav/xid-4576067_1&quot;&gt;"/>
        <s v="&lt;img align=&quot;middle&quot; alt=&quot;5 C o s paréntesis izquierdo theta paréntesis derecho&quot; class=&quot;Wirisformula&quot; data-mathml=&quot;«math xmlns=¨http://www.w3.org/1998/Math/MathML¨»«mn»5«/mn»«mi»C«/mi»«mi»o«/mi»«mi»s«/mi»«mo»(«/mo»«mi»§#952;«/mi»«mo»)«/mo»«/math»&quot; src=&quot;@X@EmbeddedFile.requestUrlStub@X@bbcswebdav/xid-4589333_1&quot;&gt;"/>
        <s v="&lt;img align=&quot;middle&quot; alt=&quot;4 S e c paréntesis izquierdo theta paréntesis derecho&quot; class=&quot;Wirisformula&quot; data-mathml=&quot;«math xmlns=¨http://www.w3.org/1998/Math/MathML¨»«mn»4«/mn»«mi»S«/mi»«mi»e«/mi»«mi»c«/mi»«mo»(«/mo»«mi»§#952;«/mi»«mo»)«/mo»«/math»&quot; src=&quot;@X@EmbeddedFile.requestUrlStub@X@bbcswebdav/xid-4589286_1&quot;&gt;"/>
        <s v="x=-π/4"/>
        <s v="y=Csc(x)"/>
    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y=2cos(x)&lt;/span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br&gt;&lt;/span&gt;"/>
        <s v="&lt;img align=&quot;middle&quot; alt=&quot;5 T a n paréntesis izquierdo theta paréntesis derecho&quot; class=&quot;Wirisformula&quot; data-mathml=&quot;«math xmlns=¨http://www.w3.org/1998/Math/MathML¨»«mn»5«/mn»«mi»T«/mi»«mi»a«/mi»«mi»n«/mi»«mo»(«/mo»«mi»§#952;«/mi»«mo»)«/mo»«/math»&quot; src=&quot;@X@EmbeddedFile.requestUrlStub@X@bbcswebdav/xid-4589336_1&quot;&gt;"/>
        <s v="y=1+2cos(x)"/>
        <s v="y=Tan(x)"/>
        <s v="x=7π/4"/>
        <s v="&lt;img align=&quot;middle&quot; alt=&quot;3 T a n paréntesis izquierdo theta paréntesis derecho&quot; class=&quot;Wirisformula&quot; data-mathml=&quot;«math xmlns=¨http://www.w3.org/1998/Math/MathML¨»«mn»3«/mn»«mi»T«/mi»«mi»a«/mi»«mi»n«/mi»«mo»(«/mo»«mi»§#952;«/mi»«mo»)«/mo»«/math»&quot; src=&quot;@X@EmbeddedFile.requestUrlStub@X@bbcswebdav/xid-4589298_1&quot;&gt;"/>
        <s v="y=5Cos(x)"/>
        <s v="&lt;img align=&quot;middle&quot; alt=&quot;16 T a n paréntesis izquierdo theta paréntesis derecho&quot; class=&quot;Wirisformula&quot; data-mathml=&quot;«math xmlns=¨http://www.w3.org/1998/Math/MathML¨»«mn»16«/mn»«mi»T«/mi»«mi»a«/mi»«mi»n«/mi»«mo»(«/mo»«mi»§#952;«/mi»«mo»)«/mo»«/math»&quot; src=&quot;@X@EmbeddedFile.requestUrlStub@X@bbcswebdav/xid-4589288_1&quot;&gt;"/>
        <s v="&lt;img align=&quot;middle&quot; alt=&quot;x igual menos fracción numerador 5 normal pi entre denominador 6 fin fracción&quot; class=&quot;Wirisformula&quot; data-mathml=&quot;«math xmlns=¨http://www.w3.org/1998/Math/MathML¨»«mi»x«/mi»«mo»=«/mo»«mo»-«/mo»«mfrac»«mrow»«mn»5«/mn»«mi mathvariant=¨normal¨»§#960;«/mi»«/mrow»«mn»6«/mn»«/mfrac»«/math»&quot; src=&quot;@X@EmbeddedFile.requestUrlStub@X@bbcswebdav/xid-4578283_1&quot;&gt;"/>
        <s v="x=-7π/4"/>
        <s v="&lt;img align=&quot;middle&quot; alt=&quot;5 S e c paréntesis izquierdo theta paréntesis derecho&quot; class=&quot;Wirisformula&quot; data-mathml=&quot;«math xmlns=¨http://www.w3.org/1998/Math/MathML¨»«mn»5«/mn»«mi»S«/mi»«mi»e«/mi»«mi»c«/mi»«mo»(«/mo»«mi»§#952;«/mi»«mo»)«/mo»«/math»&quot; src=&quot;@X@EmbeddedFile.requestUrlStub@X@bbcswebdav/xid-4589331_1&quot;&gt;"/>
        <s v="y=π/2-ArcTan(x)"/>
        <s v="&lt;img align=&quot;middle&quot; alt=&quot;3 C o s paréntesis izquierdo theta paréntesis derecho&quot; class=&quot;Wirisformula&quot; data-mathml=&quot;«math xmlns=¨http://www.w3.org/1998/Math/MathML¨»«mn»3«/mn»«mi»C«/mi»«mi»o«/mi»«mi»s«/mi»«mo»(«/mo»«mi»§#952;«/mi»«mo»)«/mo»«/math»&quot; src=&quot;@X@EmbeddedFile.requestUrlStub@X@bbcswebdav/xid-4589296_1&quot;&gt;"/>
      </sharedItems>
    </cacheField>
    <cacheField name="Puntos posibles" numFmtId="0">
      <sharedItems containsSemiMixedTypes="0" containsString="0" containsNumber="1" containsInteger="1" minValue="10" maxValue="10"/>
    </cacheField>
    <cacheField name="Puntuación automática" numFmtId="0">
      <sharedItems containsSemiMixedTypes="0" containsString="0" containsNumber="1" containsInteger="1" minValue="0" maxValue="10"/>
    </cacheField>
    <cacheField name="Puntuación manua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56">
  <r>
    <x v="0"/>
    <s v="Camacho Soto"/>
    <s v="Cynthia"/>
    <s v="ID de la pregunta 4"/>
    <x v="0"/>
    <x v="0"/>
    <n v="10"/>
    <n v="0"/>
    <m/>
  </r>
  <r>
    <x v="0"/>
    <s v="Camacho Soto"/>
    <s v="Cynthia"/>
    <s v="ID de la pregunta 1"/>
    <x v="1"/>
    <x v="1"/>
    <n v="10"/>
    <n v="0"/>
    <m/>
  </r>
  <r>
    <x v="0"/>
    <s v="Camacho Soto"/>
    <s v="Cynthia"/>
    <s v="ID de la pregunta 2"/>
    <x v="2"/>
    <x v="2"/>
    <n v="10"/>
    <n v="10"/>
    <m/>
  </r>
  <r>
    <x v="0"/>
    <s v="Camacho Soto"/>
    <s v="Cynthia"/>
    <s v="ID de la pregunta 3"/>
    <x v="3"/>
    <x v="3"/>
    <n v="10"/>
    <n v="0"/>
    <m/>
  </r>
  <r>
    <x v="1"/>
    <s v="Vial Maldonado"/>
    <s v="Leopoldo"/>
    <s v="ID de la pregunta 3"/>
    <x v="0"/>
    <x v="4"/>
    <n v="10"/>
    <n v="0"/>
    <m/>
  </r>
  <r>
    <x v="1"/>
    <s v="Vial Maldonado"/>
    <s v="Leopoldo"/>
    <s v="ID de la pregunta 4"/>
    <x v="1"/>
    <x v="5"/>
    <n v="10"/>
    <n v="0"/>
    <m/>
  </r>
  <r>
    <x v="1"/>
    <s v="Vial Maldonado"/>
    <s v="Leopoldo"/>
    <s v="ID de la pregunta 1"/>
    <x v="2"/>
    <x v="6"/>
    <n v="10"/>
    <n v="0"/>
    <m/>
  </r>
  <r>
    <x v="1"/>
    <s v="Vial Maldonado"/>
    <s v="Leopoldo"/>
    <s v="ID de la pregunta 2"/>
    <x v="3"/>
    <x v="7"/>
    <n v="10"/>
    <n v="10"/>
    <m/>
  </r>
  <r>
    <x v="2"/>
    <s v="González Schiefenbusch"/>
    <s v="Aranzazu"/>
    <s v="ID de la pregunta 1"/>
    <x v="0"/>
    <x v="8"/>
    <n v="10"/>
    <n v="10"/>
    <m/>
  </r>
  <r>
    <x v="2"/>
    <s v="González Schiefenbusch"/>
    <s v="Aranzazu"/>
    <s v="ID de la pregunta 2"/>
    <x v="4"/>
    <x v="9"/>
    <n v="10"/>
    <n v="10"/>
    <m/>
  </r>
  <r>
    <x v="2"/>
    <s v="González Schiefenbusch"/>
    <s v="Aranzazu"/>
    <s v="ID de la pregunta 4"/>
    <x v="2"/>
    <x v="10"/>
    <n v="10"/>
    <n v="10"/>
    <m/>
  </r>
  <r>
    <x v="2"/>
    <s v="González Schiefenbusch"/>
    <s v="Aranzazu"/>
    <s v="ID de la pregunta 3"/>
    <x v="5"/>
    <x v="11"/>
    <n v="10"/>
    <n v="10"/>
    <m/>
  </r>
  <r>
    <x v="3"/>
    <s v="Rodríguez Estévez"/>
    <s v="José Manuel"/>
    <s v="ID de la pregunta 3"/>
    <x v="0"/>
    <x v="12"/>
    <n v="10"/>
    <n v="0"/>
    <m/>
  </r>
  <r>
    <x v="3"/>
    <s v="Rodríguez Estévez"/>
    <s v="José Manuel"/>
    <s v="ID de la pregunta 2"/>
    <x v="4"/>
    <x v="13"/>
    <n v="10"/>
    <n v="0"/>
    <m/>
  </r>
  <r>
    <x v="3"/>
    <s v="Rodríguez Estévez"/>
    <s v="José Manuel"/>
    <s v="ID de la pregunta 1"/>
    <x v="2"/>
    <x v="10"/>
    <n v="10"/>
    <n v="10"/>
    <m/>
  </r>
  <r>
    <x v="3"/>
    <s v="Rodríguez Estévez"/>
    <s v="José Manuel"/>
    <s v="ID de la pregunta 4"/>
    <x v="3"/>
    <x v="7"/>
    <n v="10"/>
    <n v="10"/>
    <m/>
  </r>
  <r>
    <x v="4"/>
    <s v="LOPEZ AGUILAR"/>
    <s v="DIEGO"/>
    <s v="ID de la pregunta 1"/>
    <x v="0"/>
    <x v="14"/>
    <n v="10"/>
    <n v="0"/>
    <m/>
  </r>
  <r>
    <x v="4"/>
    <s v="LOPEZ AGUILAR"/>
    <s v="DIEGO"/>
    <s v="ID de la pregunta 4"/>
    <x v="6"/>
    <x v="15"/>
    <n v="10"/>
    <n v="0"/>
    <m/>
  </r>
  <r>
    <x v="4"/>
    <s v="LOPEZ AGUILAR"/>
    <s v="DIEGO"/>
    <s v="ID de la pregunta 3"/>
    <x v="2"/>
    <x v="16"/>
    <n v="10"/>
    <n v="0"/>
    <m/>
  </r>
  <r>
    <x v="4"/>
    <s v="LOPEZ AGUILAR"/>
    <s v="DIEGO"/>
    <s v="ID de la pregunta 2"/>
    <x v="3"/>
    <x v="17"/>
    <n v="10"/>
    <n v="0"/>
    <m/>
  </r>
  <r>
    <x v="5"/>
    <s v="Vázquez Toriz"/>
    <s v="Luis Raúl"/>
    <s v="ID de la pregunta 3"/>
    <x v="0"/>
    <x v="8"/>
    <n v="10"/>
    <n v="10"/>
    <m/>
  </r>
  <r>
    <x v="5"/>
    <s v="Vázquez Toriz"/>
    <s v="Luis Raúl"/>
    <s v="ID de la pregunta 1"/>
    <x v="4"/>
    <x v="18"/>
    <n v="10"/>
    <n v="10"/>
    <m/>
  </r>
  <r>
    <x v="5"/>
    <s v="Vázquez Toriz"/>
    <s v="Luis Raúl"/>
    <s v="ID de la pregunta 2"/>
    <x v="2"/>
    <x v="19"/>
    <n v="10"/>
    <n v="10"/>
    <m/>
  </r>
  <r>
    <x v="5"/>
    <s v="Vázquez Toriz"/>
    <s v="Luis Raúl"/>
    <s v="ID de la pregunta 4"/>
    <x v="3"/>
    <x v="7"/>
    <n v="10"/>
    <n v="10"/>
    <m/>
  </r>
  <r>
    <x v="6"/>
    <s v="Robles Herrera"/>
    <s v="Francisco Roberto"/>
    <s v="ID de la pregunta 4"/>
    <x v="0"/>
    <x v="20"/>
    <n v="10"/>
    <n v="0"/>
    <m/>
  </r>
  <r>
    <x v="6"/>
    <s v="Robles Herrera"/>
    <s v="Francisco Roberto"/>
    <s v="ID de la pregunta 2"/>
    <x v="1"/>
    <x v="21"/>
    <n v="10"/>
    <n v="10"/>
    <m/>
  </r>
  <r>
    <x v="6"/>
    <s v="Robles Herrera"/>
    <s v="Francisco Roberto"/>
    <s v="ID de la pregunta 1"/>
    <x v="2"/>
    <x v="16"/>
    <n v="10"/>
    <n v="0"/>
    <m/>
  </r>
  <r>
    <x v="6"/>
    <s v="Robles Herrera"/>
    <s v="Francisco Roberto"/>
    <s v="ID de la pregunta 3"/>
    <x v="5"/>
    <x v="11"/>
    <n v="10"/>
    <n v="10"/>
    <m/>
  </r>
  <r>
    <x v="7"/>
    <s v="Lavaniegos Abán"/>
    <s v="Montserrat"/>
    <s v="ID de la pregunta 3"/>
    <x v="0"/>
    <x v="14"/>
    <n v="10"/>
    <n v="0"/>
    <m/>
  </r>
  <r>
    <x v="7"/>
    <s v="Lavaniegos Abán"/>
    <s v="Montserrat"/>
    <s v="ID de la pregunta 1"/>
    <x v="4"/>
    <x v="18"/>
    <n v="10"/>
    <n v="10"/>
    <m/>
  </r>
  <r>
    <x v="7"/>
    <s v="Lavaniegos Abán"/>
    <s v="Montserrat"/>
    <s v="ID de la pregunta 4"/>
    <x v="2"/>
    <x v="22"/>
    <n v="10"/>
    <n v="10"/>
    <m/>
  </r>
  <r>
    <x v="7"/>
    <s v="Lavaniegos Abán"/>
    <s v="Montserrat"/>
    <s v="ID de la pregunta 2"/>
    <x v="3"/>
    <x v="23"/>
    <n v="10"/>
    <n v="0"/>
    <m/>
  </r>
  <r>
    <x v="8"/>
    <s v="García Castañón"/>
    <s v="Elsa"/>
    <s v="ID de la pregunta 2"/>
    <x v="0"/>
    <x v="8"/>
    <n v="10"/>
    <n v="10"/>
    <m/>
  </r>
  <r>
    <x v="8"/>
    <s v="García Castañón"/>
    <s v="Elsa"/>
    <s v="ID de la pregunta 1"/>
    <x v="4"/>
    <x v="24"/>
    <n v="10"/>
    <n v="0"/>
    <m/>
  </r>
  <r>
    <x v="8"/>
    <s v="García Castañón"/>
    <s v="Elsa"/>
    <s v="ID de la pregunta 4"/>
    <x v="2"/>
    <x v="25"/>
    <n v="10"/>
    <n v="0"/>
    <m/>
  </r>
  <r>
    <x v="8"/>
    <s v="García Castañón"/>
    <s v="Elsa"/>
    <s v="ID de la pregunta 3"/>
    <x v="3"/>
    <x v="23"/>
    <n v="10"/>
    <n v="0"/>
    <m/>
  </r>
  <r>
    <x v="9"/>
    <s v="Symor Ordaz"/>
    <s v="Alanis"/>
    <s v="ID de la pregunta 3"/>
    <x v="0"/>
    <x v="8"/>
    <n v="10"/>
    <n v="10"/>
    <m/>
  </r>
  <r>
    <x v="9"/>
    <s v="Symor Ordaz"/>
    <s v="Alanis"/>
    <s v="ID de la pregunta 4"/>
    <x v="6"/>
    <x v="26"/>
    <n v="10"/>
    <n v="10"/>
    <m/>
  </r>
  <r>
    <x v="9"/>
    <s v="Symor Ordaz"/>
    <s v="Alanis"/>
    <s v="ID de la pregunta 1"/>
    <x v="2"/>
    <x v="27"/>
    <n v="10"/>
    <n v="0"/>
    <m/>
  </r>
  <r>
    <x v="9"/>
    <s v="Symor Ordaz"/>
    <s v="Alanis"/>
    <s v="ID de la pregunta 2"/>
    <x v="5"/>
    <x v="28"/>
    <n v="10"/>
    <n v="0"/>
    <m/>
  </r>
  <r>
    <x v="10"/>
    <s v="Pérez Peña"/>
    <s v="Lisset Yovana"/>
    <s v="ID de la pregunta 2"/>
    <x v="0"/>
    <x v="13"/>
    <n v="10"/>
    <n v="0"/>
    <m/>
  </r>
  <r>
    <x v="10"/>
    <s v="Pérez Peña"/>
    <s v="Lisset Yovana"/>
    <s v="ID de la pregunta 1"/>
    <x v="1"/>
    <x v="1"/>
    <n v="10"/>
    <n v="0"/>
    <m/>
  </r>
  <r>
    <x v="10"/>
    <s v="Pérez Peña"/>
    <s v="Lisset Yovana"/>
    <s v="ID de la pregunta 4"/>
    <x v="2"/>
    <x v="10"/>
    <n v="10"/>
    <n v="10"/>
    <m/>
  </r>
  <r>
    <x v="10"/>
    <s v="Pérez Peña"/>
    <s v="Lisset Yovana"/>
    <s v="ID de la pregunta 3"/>
    <x v="5"/>
    <x v="11"/>
    <n v="10"/>
    <n v="10"/>
    <m/>
  </r>
  <r>
    <x v="11"/>
    <s v="Sánchez Solares"/>
    <s v="José Andrés"/>
    <s v="ID de la pregunta 3"/>
    <x v="0"/>
    <x v="8"/>
    <n v="10"/>
    <n v="10"/>
    <m/>
  </r>
  <r>
    <x v="11"/>
    <s v="Sánchez Solares"/>
    <s v="José Andrés"/>
    <s v="ID de la pregunta 4"/>
    <x v="6"/>
    <x v="15"/>
    <n v="10"/>
    <n v="0"/>
    <m/>
  </r>
  <r>
    <x v="11"/>
    <s v="Sánchez Solares"/>
    <s v="José Andrés"/>
    <s v="ID de la pregunta 1"/>
    <x v="7"/>
    <x v="29"/>
    <n v="10"/>
    <n v="0"/>
    <m/>
  </r>
  <r>
    <x v="11"/>
    <s v="Sánchez Solares"/>
    <s v="José Andrés"/>
    <s v="ID de la pregunta 2"/>
    <x v="3"/>
    <x v="30"/>
    <n v="10"/>
    <n v="10"/>
    <m/>
  </r>
  <r>
    <x v="12"/>
    <s v="Hernández Sánchez"/>
    <s v="Mario Brandon"/>
    <s v="ID de la pregunta 3"/>
    <x v="0"/>
    <x v="31"/>
    <n v="10"/>
    <n v="0"/>
    <m/>
  </r>
  <r>
    <x v="12"/>
    <s v="Hernández Sánchez"/>
    <s v="Mario Brandon"/>
    <s v="ID de la pregunta 2"/>
    <x v="6"/>
    <x v="15"/>
    <n v="10"/>
    <n v="0"/>
    <m/>
  </r>
  <r>
    <x v="12"/>
    <s v="Hernández Sánchez"/>
    <s v="Mario Brandon"/>
    <s v="ID de la pregunta 1"/>
    <x v="2"/>
    <x v="32"/>
    <n v="10"/>
    <n v="0"/>
    <m/>
  </r>
  <r>
    <x v="12"/>
    <s v="Hernández Sánchez"/>
    <s v="Mario Brandon"/>
    <s v="ID de la pregunta 4"/>
    <x v="3"/>
    <x v="13"/>
    <n v="10"/>
    <n v="0"/>
    <m/>
  </r>
  <r>
    <x v="13"/>
    <s v="Quiroz Guzmán"/>
    <s v="Alfonso"/>
    <s v="ID de la pregunta 1"/>
    <x v="0"/>
    <x v="13"/>
    <n v="10"/>
    <n v="0"/>
    <m/>
  </r>
  <r>
    <x v="13"/>
    <s v="Quiroz Guzmán"/>
    <s v="Alfonso"/>
    <s v="ID de la pregunta 4"/>
    <x v="1"/>
    <x v="33"/>
    <n v="10"/>
    <n v="0"/>
    <m/>
  </r>
  <r>
    <x v="13"/>
    <s v="Quiroz Guzmán"/>
    <s v="Alfonso"/>
    <s v="ID de la pregunta 3"/>
    <x v="2"/>
    <x v="22"/>
    <n v="10"/>
    <n v="10"/>
    <m/>
  </r>
  <r>
    <x v="13"/>
    <s v="Quiroz Guzmán"/>
    <s v="Alfonso"/>
    <s v="ID de la pregunta 2"/>
    <x v="3"/>
    <x v="30"/>
    <n v="10"/>
    <n v="10"/>
    <m/>
  </r>
  <r>
    <x v="14"/>
    <s v="De La Torre Balleza"/>
    <s v="Ulises"/>
    <s v="ID de la pregunta 4"/>
    <x v="0"/>
    <x v="34"/>
    <n v="10"/>
    <n v="10"/>
    <m/>
  </r>
  <r>
    <x v="14"/>
    <s v="De La Torre Balleza"/>
    <s v="Ulises"/>
    <s v="ID de la pregunta 3"/>
    <x v="4"/>
    <x v="18"/>
    <n v="10"/>
    <n v="10"/>
    <m/>
  </r>
  <r>
    <x v="14"/>
    <s v="De La Torre Balleza"/>
    <s v="Ulises"/>
    <s v="ID de la pregunta 2"/>
    <x v="2"/>
    <x v="2"/>
    <n v="10"/>
    <n v="10"/>
    <m/>
  </r>
  <r>
    <x v="14"/>
    <s v="De La Torre Balleza"/>
    <s v="Ulises"/>
    <s v="ID de la pregunta 1"/>
    <x v="3"/>
    <x v="30"/>
    <n v="10"/>
    <n v="10"/>
    <m/>
  </r>
  <r>
    <x v="15"/>
    <s v="Martínez Díaz"/>
    <s v="Mitzi Stephanie"/>
    <s v="ID de la pregunta 3"/>
    <x v="0"/>
    <x v="13"/>
    <n v="10"/>
    <n v="0"/>
    <m/>
  </r>
  <r>
    <x v="15"/>
    <s v="Martínez Díaz"/>
    <s v="Mitzi Stephanie"/>
    <s v="ID de la pregunta 2"/>
    <x v="6"/>
    <x v="13"/>
    <n v="10"/>
    <n v="0"/>
    <m/>
  </r>
  <r>
    <x v="15"/>
    <s v="Martínez Díaz"/>
    <s v="Mitzi Stephanie"/>
    <s v="ID de la pregunta 1"/>
    <x v="2"/>
    <x v="6"/>
    <n v="10"/>
    <n v="0"/>
    <m/>
  </r>
  <r>
    <x v="15"/>
    <s v="Martínez Díaz"/>
    <s v="Mitzi Stephanie"/>
    <s v="ID de la pregunta 4"/>
    <x v="3"/>
    <x v="13"/>
    <n v="10"/>
    <n v="0"/>
    <m/>
  </r>
  <r>
    <x v="16"/>
    <s v="Tenorio Tolama"/>
    <s v="Luis Fernando"/>
    <s v="ID de la pregunta 4"/>
    <x v="0"/>
    <x v="14"/>
    <n v="10"/>
    <n v="0"/>
    <m/>
  </r>
  <r>
    <x v="16"/>
    <s v="Tenorio Tolama"/>
    <s v="Luis Fernando"/>
    <s v="ID de la pregunta 1"/>
    <x v="4"/>
    <x v="18"/>
    <n v="10"/>
    <n v="10"/>
    <m/>
  </r>
  <r>
    <x v="16"/>
    <s v="Tenorio Tolama"/>
    <s v="Luis Fernando"/>
    <s v="ID de la pregunta 3"/>
    <x v="2"/>
    <x v="2"/>
    <n v="10"/>
    <n v="10"/>
    <m/>
  </r>
  <r>
    <x v="16"/>
    <s v="Tenorio Tolama"/>
    <s v="Luis Fernando"/>
    <s v="ID de la pregunta 2"/>
    <x v="5"/>
    <x v="11"/>
    <n v="10"/>
    <n v="10"/>
    <m/>
  </r>
  <r>
    <x v="17"/>
    <s v="Méndez Sánchez"/>
    <s v="Héctor Daniel"/>
    <s v="ID de la pregunta 2"/>
    <x v="0"/>
    <x v="35"/>
    <n v="10"/>
    <n v="10"/>
    <m/>
  </r>
  <r>
    <x v="17"/>
    <s v="Méndez Sánchez"/>
    <s v="Héctor Daniel"/>
    <s v="ID de la pregunta 3"/>
    <x v="6"/>
    <x v="36"/>
    <n v="10"/>
    <n v="0"/>
    <m/>
  </r>
  <r>
    <x v="17"/>
    <s v="Méndez Sánchez"/>
    <s v="Héctor Daniel"/>
    <s v="ID de la pregunta 4"/>
    <x v="7"/>
    <x v="29"/>
    <n v="10"/>
    <n v="0"/>
    <m/>
  </r>
  <r>
    <x v="17"/>
    <s v="Méndez Sánchez"/>
    <s v="Héctor Daniel"/>
    <s v="ID de la pregunta 1"/>
    <x v="5"/>
    <x v="11"/>
    <n v="10"/>
    <n v="10"/>
    <m/>
  </r>
  <r>
    <x v="18"/>
    <s v="Frias Ortega"/>
    <s v="Pablo"/>
    <s v="ID de la pregunta 1"/>
    <x v="0"/>
    <x v="8"/>
    <n v="10"/>
    <n v="10"/>
    <m/>
  </r>
  <r>
    <x v="18"/>
    <s v="Frias Ortega"/>
    <s v="Pablo"/>
    <s v="ID de la pregunta 2"/>
    <x v="4"/>
    <x v="37"/>
    <n v="10"/>
    <n v="0"/>
    <m/>
  </r>
  <r>
    <x v="18"/>
    <s v="Frias Ortega"/>
    <s v="Pablo"/>
    <s v="ID de la pregunta 4"/>
    <x v="2"/>
    <x v="16"/>
    <n v="10"/>
    <n v="0"/>
    <m/>
  </r>
  <r>
    <x v="18"/>
    <s v="Frias Ortega"/>
    <s v="Pablo"/>
    <s v="ID de la pregunta 3"/>
    <x v="3"/>
    <x v="23"/>
    <n v="10"/>
    <n v="0"/>
    <m/>
  </r>
  <r>
    <x v="19"/>
    <s v="Méndez Berger"/>
    <s v="Raquel"/>
    <s v="ID de la pregunta 3"/>
    <x v="0"/>
    <x v="13"/>
    <n v="10"/>
    <n v="0"/>
    <m/>
  </r>
  <r>
    <x v="19"/>
    <s v="Méndez Berger"/>
    <s v="Raquel"/>
    <s v="ID de la pregunta 2"/>
    <x v="4"/>
    <x v="13"/>
    <n v="10"/>
    <n v="0"/>
    <m/>
  </r>
  <r>
    <x v="19"/>
    <s v="Méndez Berger"/>
    <s v="Raquel"/>
    <s v="ID de la pregunta 1"/>
    <x v="2"/>
    <x v="13"/>
    <n v="10"/>
    <n v="0"/>
    <m/>
  </r>
  <r>
    <x v="19"/>
    <s v="Méndez Berger"/>
    <s v="Raquel"/>
    <s v="ID de la pregunta 4"/>
    <x v="3"/>
    <x v="13"/>
    <n v="10"/>
    <n v="0"/>
    <m/>
  </r>
  <r>
    <x v="20"/>
    <s v="Acevedo Gómez"/>
    <s v="Yerik Alberto"/>
    <s v="ID de la pregunta 2"/>
    <x v="0"/>
    <x v="38"/>
    <n v="10"/>
    <n v="10"/>
    <m/>
  </r>
  <r>
    <x v="20"/>
    <s v="Acevedo Gómez"/>
    <s v="Yerik Alberto"/>
    <s v="ID de la pregunta 4"/>
    <x v="1"/>
    <x v="39"/>
    <n v="10"/>
    <n v="10"/>
    <m/>
  </r>
  <r>
    <x v="20"/>
    <s v="Acevedo Gómez"/>
    <s v="Yerik Alberto"/>
    <s v="ID de la pregunta 1"/>
    <x v="2"/>
    <x v="10"/>
    <n v="10"/>
    <n v="10"/>
    <m/>
  </r>
  <r>
    <x v="20"/>
    <s v="Acevedo Gómez"/>
    <s v="Yerik Alberto"/>
    <s v="ID de la pregunta 3"/>
    <x v="3"/>
    <x v="3"/>
    <n v="10"/>
    <n v="0"/>
    <m/>
  </r>
  <r>
    <x v="21"/>
    <s v="Dominguez Ramirez"/>
    <s v="José Antonio"/>
    <s v="ID de la pregunta 1"/>
    <x v="0"/>
    <x v="40"/>
    <n v="10"/>
    <n v="10"/>
    <m/>
  </r>
  <r>
    <x v="21"/>
    <s v="Dominguez Ramirez"/>
    <s v="José Antonio"/>
    <s v="ID de la pregunta 3"/>
    <x v="1"/>
    <x v="39"/>
    <n v="10"/>
    <n v="10"/>
    <m/>
  </r>
  <r>
    <x v="21"/>
    <s v="Dominguez Ramirez"/>
    <s v="José Antonio"/>
    <s v="ID de la pregunta 2"/>
    <x v="2"/>
    <x v="6"/>
    <n v="10"/>
    <n v="0"/>
    <m/>
  </r>
  <r>
    <x v="21"/>
    <s v="Dominguez Ramirez"/>
    <s v="José Antonio"/>
    <s v="ID de la pregunta 4"/>
    <x v="5"/>
    <x v="11"/>
    <n v="10"/>
    <n v="10"/>
    <m/>
  </r>
  <r>
    <x v="22"/>
    <s v="Salazar Jiménez"/>
    <s v="David"/>
    <s v="ID de la pregunta 4"/>
    <x v="0"/>
    <x v="8"/>
    <n v="10"/>
    <n v="10"/>
    <m/>
  </r>
  <r>
    <x v="22"/>
    <s v="Salazar Jiménez"/>
    <s v="David"/>
    <s v="ID de la pregunta 3"/>
    <x v="4"/>
    <x v="18"/>
    <n v="10"/>
    <n v="10"/>
    <m/>
  </r>
  <r>
    <x v="22"/>
    <s v="Salazar Jiménez"/>
    <s v="David"/>
    <s v="ID de la pregunta 1"/>
    <x v="2"/>
    <x v="32"/>
    <n v="10"/>
    <n v="0"/>
    <m/>
  </r>
  <r>
    <x v="22"/>
    <s v="Salazar Jiménez"/>
    <s v="David"/>
    <s v="ID de la pregunta 2"/>
    <x v="3"/>
    <x v="41"/>
    <n v="10"/>
    <n v="10"/>
    <m/>
  </r>
  <r>
    <x v="23"/>
    <s v="Pérez Barroso"/>
    <s v="Carlos Emiliano"/>
    <s v="ID de la pregunta 3"/>
    <x v="0"/>
    <x v="31"/>
    <n v="10"/>
    <n v="0"/>
    <m/>
  </r>
  <r>
    <x v="23"/>
    <s v="Pérez Barroso"/>
    <s v="Carlos Emiliano"/>
    <s v="ID de la pregunta 4"/>
    <x v="4"/>
    <x v="18"/>
    <n v="10"/>
    <n v="10"/>
    <m/>
  </r>
  <r>
    <x v="23"/>
    <s v="Pérez Barroso"/>
    <s v="Carlos Emiliano"/>
    <s v="ID de la pregunta 2"/>
    <x v="2"/>
    <x v="2"/>
    <n v="10"/>
    <n v="10"/>
    <m/>
  </r>
  <r>
    <x v="23"/>
    <s v="Pérez Barroso"/>
    <s v="Carlos Emiliano"/>
    <s v="ID de la pregunta 1"/>
    <x v="5"/>
    <x v="11"/>
    <n v="10"/>
    <n v="10"/>
    <m/>
  </r>
  <r>
    <x v="24"/>
    <s v="Merida Arellano"/>
    <s v="Daniela"/>
    <s v="ID de la pregunta 4"/>
    <x v="0"/>
    <x v="42"/>
    <n v="10"/>
    <n v="0"/>
    <m/>
  </r>
  <r>
    <x v="24"/>
    <s v="Merida Arellano"/>
    <s v="Daniela"/>
    <s v="ID de la pregunta 2"/>
    <x v="1"/>
    <x v="1"/>
    <n v="10"/>
    <n v="0"/>
    <m/>
  </r>
  <r>
    <x v="24"/>
    <s v="Merida Arellano"/>
    <s v="Daniela"/>
    <s v="ID de la pregunta 1"/>
    <x v="2"/>
    <x v="32"/>
    <n v="10"/>
    <n v="0"/>
    <m/>
  </r>
  <r>
    <x v="24"/>
    <s v="Merida Arellano"/>
    <s v="Daniela"/>
    <s v="ID de la pregunta 3"/>
    <x v="3"/>
    <x v="30"/>
    <n v="10"/>
    <n v="10"/>
    <m/>
  </r>
  <r>
    <x v="25"/>
    <s v="Zapata Hernández"/>
    <s v="Karla"/>
    <s v="ID de la pregunta 1"/>
    <x v="0"/>
    <x v="12"/>
    <n v="10"/>
    <n v="0"/>
    <m/>
  </r>
  <r>
    <x v="25"/>
    <s v="Zapata Hernández"/>
    <s v="Karla"/>
    <s v="ID de la pregunta 2"/>
    <x v="4"/>
    <x v="18"/>
    <n v="10"/>
    <n v="10"/>
    <m/>
  </r>
  <r>
    <x v="25"/>
    <s v="Zapata Hernández"/>
    <s v="Karla"/>
    <s v="ID de la pregunta 4"/>
    <x v="2"/>
    <x v="22"/>
    <n v="10"/>
    <n v="10"/>
    <m/>
  </r>
  <r>
    <x v="25"/>
    <s v="Zapata Hernández"/>
    <s v="Karla"/>
    <s v="ID de la pregunta 3"/>
    <x v="3"/>
    <x v="41"/>
    <n v="10"/>
    <n v="10"/>
    <m/>
  </r>
  <r>
    <x v="26"/>
    <s v="Bozziere Chagollán"/>
    <s v="Marian"/>
    <s v="ID de la pregunta 2"/>
    <x v="0"/>
    <x v="13"/>
    <n v="10"/>
    <n v="0"/>
    <m/>
  </r>
  <r>
    <x v="26"/>
    <s v="Bozziere Chagollán"/>
    <s v="Marian"/>
    <s v="ID de la pregunta 4"/>
    <x v="1"/>
    <x v="13"/>
    <n v="10"/>
    <n v="0"/>
    <m/>
  </r>
  <r>
    <x v="26"/>
    <s v="Bozziere Chagollán"/>
    <s v="Marian"/>
    <s v="ID de la pregunta 1"/>
    <x v="2"/>
    <x v="13"/>
    <n v="10"/>
    <n v="0"/>
    <m/>
  </r>
  <r>
    <x v="26"/>
    <s v="Bozziere Chagollán"/>
    <s v="Marian"/>
    <s v="ID de la pregunta 3"/>
    <x v="5"/>
    <x v="13"/>
    <n v="10"/>
    <n v="0"/>
    <m/>
  </r>
  <r>
    <x v="27"/>
    <s v="Rodríguez González"/>
    <s v="Lisshet"/>
    <s v="ID de la pregunta 4"/>
    <x v="0"/>
    <x v="13"/>
    <n v="10"/>
    <n v="0"/>
    <m/>
  </r>
  <r>
    <x v="27"/>
    <s v="Rodríguez González"/>
    <s v="Lisshet"/>
    <s v="ID de la pregunta 2"/>
    <x v="1"/>
    <x v="21"/>
    <n v="10"/>
    <n v="10"/>
    <m/>
  </r>
  <r>
    <x v="27"/>
    <s v="Rodríguez González"/>
    <s v="Lisshet"/>
    <s v="ID de la pregunta 1"/>
    <x v="2"/>
    <x v="27"/>
    <n v="10"/>
    <n v="0"/>
    <m/>
  </r>
  <r>
    <x v="27"/>
    <s v="Rodríguez González"/>
    <s v="Lisshet"/>
    <s v="ID de la pregunta 3"/>
    <x v="3"/>
    <x v="23"/>
    <n v="10"/>
    <n v="0"/>
    <m/>
  </r>
  <r>
    <x v="28"/>
    <s v="Sánchez Uribe"/>
    <s v="Leonardo"/>
    <s v="ID de la pregunta 2"/>
    <x v="0"/>
    <x v="13"/>
    <n v="10"/>
    <n v="0"/>
    <m/>
  </r>
  <r>
    <x v="28"/>
    <s v="Sánchez Uribe"/>
    <s v="Leonardo"/>
    <s v="ID de la pregunta 3"/>
    <x v="6"/>
    <x v="13"/>
    <n v="10"/>
    <n v="0"/>
    <m/>
  </r>
  <r>
    <x v="28"/>
    <s v="Sánchez Uribe"/>
    <s v="Leonardo"/>
    <s v="ID de la pregunta 1"/>
    <x v="7"/>
    <x v="43"/>
    <n v="10"/>
    <n v="10"/>
    <m/>
  </r>
  <r>
    <x v="28"/>
    <s v="Sánchez Uribe"/>
    <s v="Leonardo"/>
    <s v="ID de la pregunta 4"/>
    <x v="3"/>
    <x v="7"/>
    <n v="10"/>
    <n v="10"/>
    <m/>
  </r>
  <r>
    <x v="29"/>
    <s v="Moncayo García"/>
    <s v="Itzel Naheli"/>
    <s v="ID de la pregunta 3"/>
    <x v="0"/>
    <x v="12"/>
    <n v="10"/>
    <n v="0"/>
    <m/>
  </r>
  <r>
    <x v="29"/>
    <s v="Moncayo García"/>
    <s v="Itzel Naheli"/>
    <s v="ID de la pregunta 2"/>
    <x v="1"/>
    <x v="5"/>
    <n v="10"/>
    <n v="0"/>
    <m/>
  </r>
  <r>
    <x v="29"/>
    <s v="Moncayo García"/>
    <s v="Itzel Naheli"/>
    <s v="ID de la pregunta 4"/>
    <x v="2"/>
    <x v="32"/>
    <n v="10"/>
    <n v="0"/>
    <m/>
  </r>
  <r>
    <x v="29"/>
    <s v="Moncayo García"/>
    <s v="Itzel Naheli"/>
    <s v="ID de la pregunta 1"/>
    <x v="3"/>
    <x v="17"/>
    <n v="10"/>
    <n v="0"/>
    <m/>
  </r>
  <r>
    <x v="30"/>
    <s v="Miranda Sangabriel"/>
    <s v="Agustin"/>
    <s v="ID de la pregunta 1"/>
    <x v="0"/>
    <x v="44"/>
    <n v="10"/>
    <n v="0"/>
    <m/>
  </r>
  <r>
    <x v="30"/>
    <s v="Miranda Sangabriel"/>
    <s v="Agustin"/>
    <s v="ID de la pregunta 3"/>
    <x v="6"/>
    <x v="36"/>
    <n v="10"/>
    <n v="0"/>
    <m/>
  </r>
  <r>
    <x v="30"/>
    <s v="Miranda Sangabriel"/>
    <s v="Agustin"/>
    <s v="ID de la pregunta 4"/>
    <x v="2"/>
    <x v="16"/>
    <n v="10"/>
    <n v="0"/>
    <m/>
  </r>
  <r>
    <x v="30"/>
    <s v="Miranda Sangabriel"/>
    <s v="Agustin"/>
    <s v="ID de la pregunta 2"/>
    <x v="3"/>
    <x v="30"/>
    <n v="10"/>
    <n v="10"/>
    <m/>
  </r>
  <r>
    <x v="31"/>
    <s v="Domenge Gurza"/>
    <s v="Diego"/>
    <s v="ID de la pregunta 3"/>
    <x v="0"/>
    <x v="40"/>
    <n v="10"/>
    <n v="10"/>
    <m/>
  </r>
  <r>
    <x v="31"/>
    <s v="Domenge Gurza"/>
    <s v="Diego"/>
    <s v="ID de la pregunta 1"/>
    <x v="4"/>
    <x v="37"/>
    <n v="10"/>
    <n v="0"/>
    <m/>
  </r>
  <r>
    <x v="31"/>
    <s v="Domenge Gurza"/>
    <s v="Diego"/>
    <s v="ID de la pregunta 4"/>
    <x v="2"/>
    <x v="2"/>
    <n v="10"/>
    <n v="10"/>
    <m/>
  </r>
  <r>
    <x v="31"/>
    <s v="Domenge Gurza"/>
    <s v="Diego"/>
    <s v="ID de la pregunta 2"/>
    <x v="3"/>
    <x v="23"/>
    <n v="10"/>
    <n v="0"/>
    <m/>
  </r>
  <r>
    <x v="32"/>
    <s v="Enríquez López"/>
    <s v="Mauricio"/>
    <s v="ID de la pregunta 4"/>
    <x v="0"/>
    <x v="38"/>
    <n v="10"/>
    <n v="10"/>
    <m/>
  </r>
  <r>
    <x v="32"/>
    <s v="Enríquez López"/>
    <s v="Mauricio"/>
    <s v="ID de la pregunta 3"/>
    <x v="1"/>
    <x v="21"/>
    <n v="10"/>
    <n v="10"/>
    <m/>
  </r>
  <r>
    <x v="32"/>
    <s v="Enríquez López"/>
    <s v="Mauricio"/>
    <s v="ID de la pregunta 1"/>
    <x v="2"/>
    <x v="22"/>
    <n v="10"/>
    <n v="10"/>
    <m/>
  </r>
  <r>
    <x v="32"/>
    <s v="Enríquez López"/>
    <s v="Mauricio"/>
    <s v="ID de la pregunta 2"/>
    <x v="3"/>
    <x v="45"/>
    <n v="10"/>
    <n v="10"/>
    <m/>
  </r>
  <r>
    <x v="33"/>
    <s v="Cruz Olivas"/>
    <s v="Alfonso"/>
    <s v="ID de la pregunta 4"/>
    <x v="0"/>
    <x v="42"/>
    <n v="10"/>
    <n v="0"/>
    <m/>
  </r>
  <r>
    <x v="33"/>
    <s v="Cruz Olivas"/>
    <s v="Alfonso"/>
    <s v="ID de la pregunta 3"/>
    <x v="6"/>
    <x v="26"/>
    <n v="10"/>
    <n v="10"/>
    <m/>
  </r>
  <r>
    <x v="33"/>
    <s v="Cruz Olivas"/>
    <s v="Alfonso"/>
    <s v="ID de la pregunta 2"/>
    <x v="2"/>
    <x v="6"/>
    <n v="10"/>
    <n v="0"/>
    <m/>
  </r>
  <r>
    <x v="33"/>
    <s v="Cruz Olivas"/>
    <s v="Alfonso"/>
    <s v="ID de la pregunta 1"/>
    <x v="5"/>
    <x v="11"/>
    <n v="10"/>
    <n v="10"/>
    <m/>
  </r>
  <r>
    <x v="34"/>
    <s v="Carranza Zangari"/>
    <s v="Mariela"/>
    <s v="ID de la pregunta 2"/>
    <x v="0"/>
    <x v="34"/>
    <n v="10"/>
    <n v="10"/>
    <m/>
  </r>
  <r>
    <x v="34"/>
    <s v="Carranza Zangari"/>
    <s v="Mariela"/>
    <s v="ID de la pregunta 4"/>
    <x v="4"/>
    <x v="37"/>
    <n v="10"/>
    <n v="0"/>
    <m/>
  </r>
  <r>
    <x v="34"/>
    <s v="Carranza Zangari"/>
    <s v="Mariela"/>
    <s v="ID de la pregunta 1"/>
    <x v="2"/>
    <x v="6"/>
    <n v="10"/>
    <n v="0"/>
    <m/>
  </r>
  <r>
    <x v="34"/>
    <s v="Carranza Zangari"/>
    <s v="Mariela"/>
    <s v="ID de la pregunta 3"/>
    <x v="3"/>
    <x v="30"/>
    <n v="10"/>
    <n v="10"/>
    <m/>
  </r>
  <r>
    <x v="35"/>
    <s v="González Martínez"/>
    <s v="Raymundo Villalva"/>
    <s v="ID de la pregunta 4"/>
    <x v="0"/>
    <x v="46"/>
    <n v="10"/>
    <n v="0"/>
    <m/>
  </r>
  <r>
    <x v="35"/>
    <s v="González Martínez"/>
    <s v="Raymundo Villalva"/>
    <s v="ID de la pregunta 3"/>
    <x v="1"/>
    <x v="39"/>
    <n v="10"/>
    <n v="10"/>
    <m/>
  </r>
  <r>
    <x v="35"/>
    <s v="González Martínez"/>
    <s v="Raymundo Villalva"/>
    <s v="ID de la pregunta 1"/>
    <x v="2"/>
    <x v="47"/>
    <n v="10"/>
    <n v="0"/>
    <m/>
  </r>
  <r>
    <x v="35"/>
    <s v="González Martínez"/>
    <s v="Raymundo Villalva"/>
    <s v="ID de la pregunta 2"/>
    <x v="3"/>
    <x v="17"/>
    <n v="10"/>
    <n v="0"/>
    <m/>
  </r>
  <r>
    <x v="36"/>
    <s v="Quintanilla Castro"/>
    <s v="Marcelo Alejandro"/>
    <s v="ID de la pregunta 2"/>
    <x v="0"/>
    <x v="8"/>
    <n v="10"/>
    <n v="10"/>
    <m/>
  </r>
  <r>
    <x v="36"/>
    <s v="Quintanilla Castro"/>
    <s v="Marcelo Alejandro"/>
    <s v="ID de la pregunta 4"/>
    <x v="1"/>
    <x v="48"/>
    <n v="10"/>
    <n v="0"/>
    <m/>
  </r>
  <r>
    <x v="36"/>
    <s v="Quintanilla Castro"/>
    <s v="Marcelo Alejandro"/>
    <s v="ID de la pregunta 1"/>
    <x v="2"/>
    <x v="10"/>
    <n v="10"/>
    <n v="10"/>
    <m/>
  </r>
  <r>
    <x v="36"/>
    <s v="Quintanilla Castro"/>
    <s v="Marcelo Alejandro"/>
    <s v="ID de la pregunta 3"/>
    <x v="3"/>
    <x v="17"/>
    <n v="10"/>
    <n v="0"/>
    <m/>
  </r>
  <r>
    <x v="37"/>
    <s v="Rivera Mendoza"/>
    <s v="Marco Adhalid"/>
    <s v="ID de la pregunta 3"/>
    <x v="0"/>
    <x v="8"/>
    <n v="10"/>
    <n v="10"/>
    <m/>
  </r>
  <r>
    <x v="37"/>
    <s v="Rivera Mendoza"/>
    <s v="Marco Adhalid"/>
    <s v="ID de la pregunta 2"/>
    <x v="6"/>
    <x v="26"/>
    <n v="10"/>
    <n v="10"/>
    <m/>
  </r>
  <r>
    <x v="37"/>
    <s v="Rivera Mendoza"/>
    <s v="Marco Adhalid"/>
    <s v="ID de la pregunta 1"/>
    <x v="7"/>
    <x v="43"/>
    <n v="10"/>
    <n v="10"/>
    <m/>
  </r>
  <r>
    <x v="37"/>
    <s v="Rivera Mendoza"/>
    <s v="Marco Adhalid"/>
    <s v="ID de la pregunta 4"/>
    <x v="3"/>
    <x v="7"/>
    <n v="10"/>
    <n v="10"/>
    <m/>
  </r>
  <r>
    <x v="38"/>
    <s v="Gutierrez Hernández"/>
    <s v="Maleny Viridiana"/>
    <s v="ID de la pregunta 1"/>
    <x v="0"/>
    <x v="12"/>
    <n v="10"/>
    <n v="0"/>
    <m/>
  </r>
  <r>
    <x v="38"/>
    <s v="Gutierrez Hernández"/>
    <s v="Maleny Viridiana"/>
    <s v="ID de la pregunta 2"/>
    <x v="4"/>
    <x v="18"/>
    <n v="10"/>
    <n v="10"/>
    <m/>
  </r>
  <r>
    <x v="38"/>
    <s v="Gutierrez Hernández"/>
    <s v="Maleny Viridiana"/>
    <s v="ID de la pregunta 4"/>
    <x v="2"/>
    <x v="10"/>
    <n v="10"/>
    <n v="10"/>
    <m/>
  </r>
  <r>
    <x v="38"/>
    <s v="Gutierrez Hernández"/>
    <s v="Maleny Viridiana"/>
    <s v="ID de la pregunta 3"/>
    <x v="3"/>
    <x v="23"/>
    <n v="10"/>
    <n v="0"/>
    <m/>
  </r>
  <r>
    <x v="39"/>
    <s v="González Niño"/>
    <s v="Adolfo Alejandro"/>
    <s v="ID de la pregunta 3"/>
    <x v="0"/>
    <x v="40"/>
    <n v="10"/>
    <n v="10"/>
    <m/>
  </r>
  <r>
    <x v="39"/>
    <s v="González Niño"/>
    <s v="Adolfo Alejandro"/>
    <s v="ID de la pregunta 4"/>
    <x v="1"/>
    <x v="39"/>
    <n v="10"/>
    <n v="10"/>
    <m/>
  </r>
  <r>
    <x v="39"/>
    <s v="González Niño"/>
    <s v="Adolfo Alejandro"/>
    <s v="ID de la pregunta 1"/>
    <x v="7"/>
    <x v="43"/>
    <n v="10"/>
    <n v="10"/>
    <m/>
  </r>
  <r>
    <x v="39"/>
    <s v="González Niño"/>
    <s v="Adolfo Alejandro"/>
    <s v="ID de la pregunta 2"/>
    <x v="3"/>
    <x v="7"/>
    <n v="10"/>
    <n v="10"/>
    <m/>
  </r>
  <r>
    <x v="40"/>
    <s v="Rojas Sánchez"/>
    <s v="Eduardo"/>
    <s v="ID de la pregunta 1"/>
    <x v="0"/>
    <x v="40"/>
    <n v="10"/>
    <n v="10"/>
    <m/>
  </r>
  <r>
    <x v="40"/>
    <s v="Rojas Sánchez"/>
    <s v="Eduardo"/>
    <s v="ID de la pregunta 4"/>
    <x v="6"/>
    <x v="15"/>
    <n v="10"/>
    <n v="0"/>
    <m/>
  </r>
  <r>
    <x v="40"/>
    <s v="Rojas Sánchez"/>
    <s v="Eduardo"/>
    <s v="ID de la pregunta 3"/>
    <x v="2"/>
    <x v="27"/>
    <n v="10"/>
    <n v="0"/>
    <m/>
  </r>
  <r>
    <x v="40"/>
    <s v="Rojas Sánchez"/>
    <s v="Eduardo"/>
    <s v="ID de la pregunta 2"/>
    <x v="3"/>
    <x v="3"/>
    <n v="10"/>
    <n v="0"/>
    <m/>
  </r>
  <r>
    <x v="41"/>
    <s v="Osorio Guevara"/>
    <s v="Ángel de Jesús"/>
    <s v="ID de la pregunta 3"/>
    <x v="0"/>
    <x v="0"/>
    <n v="10"/>
    <n v="0"/>
    <m/>
  </r>
  <r>
    <x v="41"/>
    <s v="Osorio Guevara"/>
    <s v="Ángel de Jesús"/>
    <s v="ID de la pregunta 4"/>
    <x v="4"/>
    <x v="37"/>
    <n v="10"/>
    <n v="0"/>
    <m/>
  </r>
  <r>
    <x v="41"/>
    <s v="Osorio Guevara"/>
    <s v="Ángel de Jesús"/>
    <s v="ID de la pregunta 2"/>
    <x v="2"/>
    <x v="16"/>
    <n v="10"/>
    <n v="0"/>
    <m/>
  </r>
  <r>
    <x v="41"/>
    <s v="Osorio Guevara"/>
    <s v="Ángel de Jesús"/>
    <s v="ID de la pregunta 1"/>
    <x v="3"/>
    <x v="49"/>
    <n v="10"/>
    <n v="0"/>
    <m/>
  </r>
  <r>
    <x v="42"/>
    <s v="Trejo Barrera"/>
    <s v="Sebastián"/>
    <s v="ID de la pregunta 3"/>
    <x v="0"/>
    <x v="34"/>
    <n v="10"/>
    <n v="10"/>
    <m/>
  </r>
  <r>
    <x v="42"/>
    <s v="Trejo Barrera"/>
    <s v="Sebastián"/>
    <s v="ID de la pregunta 4"/>
    <x v="6"/>
    <x v="26"/>
    <n v="10"/>
    <n v="10"/>
    <m/>
  </r>
  <r>
    <x v="42"/>
    <s v="Trejo Barrera"/>
    <s v="Sebastián"/>
    <s v="ID de la pregunta 2"/>
    <x v="2"/>
    <x v="10"/>
    <n v="10"/>
    <n v="10"/>
    <m/>
  </r>
  <r>
    <x v="42"/>
    <s v="Trejo Barrera"/>
    <s v="Sebastián"/>
    <s v="ID de la pregunta 1"/>
    <x v="3"/>
    <x v="3"/>
    <n v="10"/>
    <n v="0"/>
    <m/>
  </r>
  <r>
    <x v="43"/>
    <s v="Huesca Paredes"/>
    <s v="María Carolina"/>
    <s v="ID de la pregunta 3"/>
    <x v="0"/>
    <x v="38"/>
    <n v="10"/>
    <n v="10"/>
    <m/>
  </r>
  <r>
    <x v="43"/>
    <s v="Huesca Paredes"/>
    <s v="María Carolina"/>
    <s v="ID de la pregunta 1"/>
    <x v="1"/>
    <x v="39"/>
    <n v="10"/>
    <n v="10"/>
    <m/>
  </r>
  <r>
    <x v="43"/>
    <s v="Huesca Paredes"/>
    <s v="María Carolina"/>
    <s v="ID de la pregunta 4"/>
    <x v="2"/>
    <x v="25"/>
    <n v="10"/>
    <n v="0"/>
    <m/>
  </r>
  <r>
    <x v="43"/>
    <s v="Huesca Paredes"/>
    <s v="María Carolina"/>
    <s v="ID de la pregunta 2"/>
    <x v="3"/>
    <x v="41"/>
    <n v="10"/>
    <n v="10"/>
    <m/>
  </r>
  <r>
    <x v="44"/>
    <s v="Arrojo Ponce"/>
    <s v="José"/>
    <s v="ID de la pregunta 3"/>
    <x v="0"/>
    <x v="14"/>
    <n v="10"/>
    <n v="0"/>
    <m/>
  </r>
  <r>
    <x v="44"/>
    <s v="Arrojo Ponce"/>
    <s v="José"/>
    <s v="ID de la pregunta 4"/>
    <x v="6"/>
    <x v="26"/>
    <n v="10"/>
    <n v="10"/>
    <m/>
  </r>
  <r>
    <x v="44"/>
    <s v="Arrojo Ponce"/>
    <s v="José"/>
    <s v="ID de la pregunta 1"/>
    <x v="2"/>
    <x v="16"/>
    <n v="10"/>
    <n v="0"/>
    <m/>
  </r>
  <r>
    <x v="44"/>
    <s v="Arrojo Ponce"/>
    <s v="José"/>
    <s v="ID de la pregunta 2"/>
    <x v="3"/>
    <x v="7"/>
    <n v="10"/>
    <n v="10"/>
    <m/>
  </r>
  <r>
    <x v="45"/>
    <s v="Varguez Castañon"/>
    <s v="Victor Armando"/>
    <s v="ID de la pregunta 2"/>
    <x v="0"/>
    <x v="50"/>
    <n v="10"/>
    <n v="0"/>
    <m/>
  </r>
  <r>
    <x v="45"/>
    <s v="Varguez Castañon"/>
    <s v="Victor Armando"/>
    <s v="ID de la pregunta 3"/>
    <x v="1"/>
    <x v="21"/>
    <n v="10"/>
    <n v="10"/>
    <m/>
  </r>
  <r>
    <x v="45"/>
    <s v="Varguez Castañon"/>
    <s v="Victor Armando"/>
    <s v="ID de la pregunta 4"/>
    <x v="2"/>
    <x v="16"/>
    <n v="10"/>
    <n v="0"/>
    <m/>
  </r>
  <r>
    <x v="45"/>
    <s v="Varguez Castañon"/>
    <s v="Victor Armando"/>
    <s v="ID de la pregunta 1"/>
    <x v="3"/>
    <x v="30"/>
    <n v="10"/>
    <n v="10"/>
    <m/>
  </r>
  <r>
    <x v="46"/>
    <s v="García Ahuatl"/>
    <s v="Maria de Lourdes"/>
    <s v="ID de la pregunta 1"/>
    <x v="0"/>
    <x v="44"/>
    <n v="10"/>
    <n v="0"/>
    <m/>
  </r>
  <r>
    <x v="46"/>
    <s v="García Ahuatl"/>
    <s v="Maria de Lourdes"/>
    <s v="ID de la pregunta 3"/>
    <x v="4"/>
    <x v="9"/>
    <n v="10"/>
    <n v="10"/>
    <m/>
  </r>
  <r>
    <x v="46"/>
    <s v="García Ahuatl"/>
    <s v="Maria de Lourdes"/>
    <s v="ID de la pregunta 2"/>
    <x v="2"/>
    <x v="32"/>
    <n v="10"/>
    <n v="0"/>
    <m/>
  </r>
  <r>
    <x v="46"/>
    <s v="García Ahuatl"/>
    <s v="Maria de Lourdes"/>
    <s v="ID de la pregunta 4"/>
    <x v="3"/>
    <x v="17"/>
    <n v="10"/>
    <n v="0"/>
    <m/>
  </r>
  <r>
    <x v="47"/>
    <s v="López Rodríguez"/>
    <s v="Ricardo"/>
    <s v="ID de la pregunta 2"/>
    <x v="0"/>
    <x v="44"/>
    <n v="10"/>
    <n v="0"/>
    <m/>
  </r>
  <r>
    <x v="47"/>
    <s v="López Rodríguez"/>
    <s v="Ricardo"/>
    <s v="ID de la pregunta 4"/>
    <x v="4"/>
    <x v="37"/>
    <n v="10"/>
    <n v="0"/>
    <m/>
  </r>
  <r>
    <x v="47"/>
    <s v="López Rodríguez"/>
    <s v="Ricardo"/>
    <s v="ID de la pregunta 1"/>
    <x v="2"/>
    <x v="2"/>
    <n v="10"/>
    <n v="10"/>
    <m/>
  </r>
  <r>
    <x v="47"/>
    <s v="López Rodríguez"/>
    <s v="Ricardo"/>
    <s v="ID de la pregunta 3"/>
    <x v="5"/>
    <x v="11"/>
    <n v="10"/>
    <n v="10"/>
    <m/>
  </r>
  <r>
    <x v="48"/>
    <s v="Morales Gómez"/>
    <s v="Karla Berenice"/>
    <s v="ID de la pregunta 4"/>
    <x v="0"/>
    <x v="8"/>
    <n v="10"/>
    <n v="10"/>
    <m/>
  </r>
  <r>
    <x v="48"/>
    <s v="Morales Gómez"/>
    <s v="Karla Berenice"/>
    <s v="ID de la pregunta 1"/>
    <x v="4"/>
    <x v="9"/>
    <n v="10"/>
    <n v="10"/>
    <m/>
  </r>
  <r>
    <x v="48"/>
    <s v="Morales Gómez"/>
    <s v="Karla Berenice"/>
    <s v="ID de la pregunta 2"/>
    <x v="7"/>
    <x v="29"/>
    <n v="10"/>
    <n v="0"/>
    <m/>
  </r>
  <r>
    <x v="48"/>
    <s v="Morales Gómez"/>
    <s v="Karla Berenice"/>
    <s v="ID de la pregunta 3"/>
    <x v="3"/>
    <x v="51"/>
    <n v="10"/>
    <n v="0"/>
    <m/>
  </r>
  <r>
    <x v="49"/>
    <s v="García Velázquez"/>
    <s v="Jorge Germán"/>
    <s v="ID de la pregunta 4"/>
    <x v="0"/>
    <x v="34"/>
    <n v="10"/>
    <n v="10"/>
    <m/>
  </r>
  <r>
    <x v="49"/>
    <s v="García Velázquez"/>
    <s v="Jorge Germán"/>
    <s v="ID de la pregunta 1"/>
    <x v="1"/>
    <x v="21"/>
    <n v="10"/>
    <n v="10"/>
    <m/>
  </r>
  <r>
    <x v="49"/>
    <s v="García Velázquez"/>
    <s v="Jorge Germán"/>
    <s v="ID de la pregunta 3"/>
    <x v="2"/>
    <x v="6"/>
    <n v="10"/>
    <n v="0"/>
    <m/>
  </r>
  <r>
    <x v="49"/>
    <s v="García Velázquez"/>
    <s v="Jorge Germán"/>
    <s v="ID de la pregunta 2"/>
    <x v="5"/>
    <x v="11"/>
    <n v="10"/>
    <n v="10"/>
    <m/>
  </r>
  <r>
    <x v="50"/>
    <s v="Tlaiye Pérez"/>
    <s v="Camila Eva"/>
    <s v="ID de la pregunta 1"/>
    <x v="0"/>
    <x v="12"/>
    <n v="10"/>
    <n v="0"/>
    <m/>
  </r>
  <r>
    <x v="50"/>
    <s v="Tlaiye Pérez"/>
    <s v="Camila Eva"/>
    <s v="ID de la pregunta 3"/>
    <x v="1"/>
    <x v="1"/>
    <n v="10"/>
    <n v="0"/>
    <m/>
  </r>
  <r>
    <x v="50"/>
    <s v="Tlaiye Pérez"/>
    <s v="Camila Eva"/>
    <s v="ID de la pregunta 2"/>
    <x v="2"/>
    <x v="19"/>
    <n v="10"/>
    <n v="10"/>
    <m/>
  </r>
  <r>
    <x v="50"/>
    <s v="Tlaiye Pérez"/>
    <s v="Camila Eva"/>
    <s v="ID de la pregunta 4"/>
    <x v="3"/>
    <x v="41"/>
    <n v="10"/>
    <n v="10"/>
    <m/>
  </r>
  <r>
    <x v="51"/>
    <s v="Corvera Cueto"/>
    <s v="Leonardo Fernando"/>
    <s v="ID de la pregunta 4"/>
    <x v="0"/>
    <x v="44"/>
    <n v="10"/>
    <n v="0"/>
    <m/>
  </r>
  <r>
    <x v="51"/>
    <s v="Corvera Cueto"/>
    <s v="Leonardo Fernando"/>
    <s v="ID de la pregunta 2"/>
    <x v="6"/>
    <x v="26"/>
    <n v="10"/>
    <n v="10"/>
    <m/>
  </r>
  <r>
    <x v="51"/>
    <s v="Corvera Cueto"/>
    <s v="Leonardo Fernando"/>
    <s v="ID de la pregunta 3"/>
    <x v="2"/>
    <x v="6"/>
    <n v="10"/>
    <n v="0"/>
    <m/>
  </r>
  <r>
    <x v="51"/>
    <s v="Corvera Cueto"/>
    <s v="Leonardo Fernando"/>
    <s v="ID de la pregunta 1"/>
    <x v="3"/>
    <x v="41"/>
    <n v="10"/>
    <n v="10"/>
    <m/>
  </r>
  <r>
    <x v="52"/>
    <s v="Samano Valencia"/>
    <s v="Andres"/>
    <s v="ID de la pregunta 3"/>
    <x v="0"/>
    <x v="12"/>
    <n v="10"/>
    <n v="0"/>
    <m/>
  </r>
  <r>
    <x v="52"/>
    <s v="Samano Valencia"/>
    <s v="Andres"/>
    <s v="ID de la pregunta 1"/>
    <x v="1"/>
    <x v="33"/>
    <n v="10"/>
    <n v="0"/>
    <m/>
  </r>
  <r>
    <x v="52"/>
    <s v="Samano Valencia"/>
    <s v="Andres"/>
    <s v="ID de la pregunta 2"/>
    <x v="2"/>
    <x v="25"/>
    <n v="10"/>
    <n v="0"/>
    <m/>
  </r>
  <r>
    <x v="52"/>
    <s v="Samano Valencia"/>
    <s v="Andres"/>
    <s v="ID de la pregunta 4"/>
    <x v="3"/>
    <x v="17"/>
    <n v="10"/>
    <n v="0"/>
    <m/>
  </r>
  <r>
    <x v="53"/>
    <s v="Salas Ferrer"/>
    <s v="Alberto"/>
    <s v="ID de la pregunta 2"/>
    <x v="0"/>
    <x v="44"/>
    <n v="10"/>
    <n v="0"/>
    <m/>
  </r>
  <r>
    <x v="53"/>
    <s v="Salas Ferrer"/>
    <s v="Alberto"/>
    <s v="ID de la pregunta 3"/>
    <x v="4"/>
    <x v="9"/>
    <n v="10"/>
    <n v="10"/>
    <m/>
  </r>
  <r>
    <x v="53"/>
    <s v="Salas Ferrer"/>
    <s v="Alberto"/>
    <s v="ID de la pregunta 1"/>
    <x v="2"/>
    <x v="25"/>
    <n v="10"/>
    <n v="0"/>
    <m/>
  </r>
  <r>
    <x v="53"/>
    <s v="Salas Ferrer"/>
    <s v="Alberto"/>
    <s v="ID de la pregunta 4"/>
    <x v="5"/>
    <x v="11"/>
    <n v="10"/>
    <n v="10"/>
    <m/>
  </r>
  <r>
    <x v="54"/>
    <s v="Bouchan Durán"/>
    <s v="Brandon"/>
    <s v="ID de la pregunta 3"/>
    <x v="0"/>
    <x v="52"/>
    <n v="10"/>
    <n v="0"/>
    <m/>
  </r>
  <r>
    <x v="54"/>
    <s v="Bouchan Durán"/>
    <s v="Brandon"/>
    <s v="ID de la pregunta 2"/>
    <x v="1"/>
    <x v="21"/>
    <n v="10"/>
    <n v="10"/>
    <m/>
  </r>
  <r>
    <x v="54"/>
    <s v="Bouchan Durán"/>
    <s v="Brandon"/>
    <s v="ID de la pregunta 4"/>
    <x v="2"/>
    <x v="6"/>
    <n v="10"/>
    <n v="0"/>
    <m/>
  </r>
  <r>
    <x v="54"/>
    <s v="Bouchan Durán"/>
    <s v="Brandon"/>
    <s v="ID de la pregunta 1"/>
    <x v="3"/>
    <x v="23"/>
    <n v="10"/>
    <n v="0"/>
    <m/>
  </r>
  <r>
    <x v="55"/>
    <s v="Castillo Reyes"/>
    <s v="Fernando"/>
    <s v="ID de la pregunta 1"/>
    <x v="0"/>
    <x v="0"/>
    <n v="10"/>
    <n v="0"/>
    <m/>
  </r>
  <r>
    <x v="55"/>
    <s v="Castillo Reyes"/>
    <s v="Fernando"/>
    <s v="ID de la pregunta 3"/>
    <x v="1"/>
    <x v="39"/>
    <n v="10"/>
    <n v="10"/>
    <m/>
  </r>
  <r>
    <x v="55"/>
    <s v="Castillo Reyes"/>
    <s v="Fernando"/>
    <s v="ID de la pregunta 2"/>
    <x v="2"/>
    <x v="2"/>
    <n v="10"/>
    <n v="10"/>
    <m/>
  </r>
  <r>
    <x v="55"/>
    <s v="Castillo Reyes"/>
    <s v="Fernando"/>
    <s v="ID de la pregunta 4"/>
    <x v="3"/>
    <x v="7"/>
    <n v="10"/>
    <n v="10"/>
    <m/>
  </r>
  <r>
    <x v="56"/>
    <s v="Orozco Guilbert"/>
    <s v="Manuel"/>
    <s v="ID de la pregunta 1"/>
    <x v="0"/>
    <x v="0"/>
    <n v="10"/>
    <n v="0"/>
    <m/>
  </r>
  <r>
    <x v="56"/>
    <s v="Orozco Guilbert"/>
    <s v="Manuel"/>
    <s v="ID de la pregunta 4"/>
    <x v="4"/>
    <x v="53"/>
    <n v="10"/>
    <n v="0"/>
    <m/>
  </r>
  <r>
    <x v="56"/>
    <s v="Orozco Guilbert"/>
    <s v="Manuel"/>
    <s v="ID de la pregunta 2"/>
    <x v="2"/>
    <x v="19"/>
    <n v="10"/>
    <n v="10"/>
    <m/>
  </r>
  <r>
    <x v="56"/>
    <s v="Orozco Guilbert"/>
    <s v="Manuel"/>
    <s v="ID de la pregunta 3"/>
    <x v="3"/>
    <x v="23"/>
    <n v="10"/>
    <n v="0"/>
    <m/>
  </r>
  <r>
    <x v="57"/>
    <s v="López Díaz"/>
    <s v="Eréndira Alejandra"/>
    <s v="ID de la pregunta 1"/>
    <x v="0"/>
    <x v="8"/>
    <n v="10"/>
    <n v="10"/>
    <m/>
  </r>
  <r>
    <x v="57"/>
    <s v="López Díaz"/>
    <s v="Eréndira Alejandra"/>
    <s v="ID de la pregunta 3"/>
    <x v="6"/>
    <x v="26"/>
    <n v="10"/>
    <n v="10"/>
    <m/>
  </r>
  <r>
    <x v="57"/>
    <s v="López Díaz"/>
    <s v="Eréndira Alejandra"/>
    <s v="ID de la pregunta 4"/>
    <x v="2"/>
    <x v="19"/>
    <n v="10"/>
    <n v="10"/>
    <m/>
  </r>
  <r>
    <x v="57"/>
    <s v="López Díaz"/>
    <s v="Eréndira Alejandra"/>
    <s v="ID de la pregunta 2"/>
    <x v="3"/>
    <x v="41"/>
    <n v="10"/>
    <n v="10"/>
    <m/>
  </r>
  <r>
    <x v="58"/>
    <s v="García Hernández"/>
    <s v="Héctor Manuel"/>
    <s v="ID de la pregunta 4"/>
    <x v="0"/>
    <x v="38"/>
    <n v="10"/>
    <n v="10"/>
    <m/>
  </r>
  <r>
    <x v="58"/>
    <s v="García Hernández"/>
    <s v="Héctor Manuel"/>
    <s v="ID de la pregunta 2"/>
    <x v="4"/>
    <x v="9"/>
    <n v="10"/>
    <n v="10"/>
    <m/>
  </r>
  <r>
    <x v="58"/>
    <s v="García Hernández"/>
    <s v="Héctor Manuel"/>
    <s v="ID de la pregunta 3"/>
    <x v="2"/>
    <x v="16"/>
    <n v="10"/>
    <n v="0"/>
    <m/>
  </r>
  <r>
    <x v="58"/>
    <s v="García Hernández"/>
    <s v="Héctor Manuel"/>
    <s v="ID de la pregunta 1"/>
    <x v="3"/>
    <x v="7"/>
    <n v="10"/>
    <n v="10"/>
    <m/>
  </r>
  <r>
    <x v="59"/>
    <s v="Orduña Colín"/>
    <s v="Andrea"/>
    <s v="ID de la pregunta 1"/>
    <x v="0"/>
    <x v="8"/>
    <n v="10"/>
    <n v="10"/>
    <m/>
  </r>
  <r>
    <x v="59"/>
    <s v="Orduña Colín"/>
    <s v="Andrea"/>
    <s v="ID de la pregunta 2"/>
    <x v="1"/>
    <x v="1"/>
    <n v="10"/>
    <n v="0"/>
    <m/>
  </r>
  <r>
    <x v="59"/>
    <s v="Orduña Colín"/>
    <s v="Andrea"/>
    <s v="ID de la pregunta 4"/>
    <x v="7"/>
    <x v="54"/>
    <n v="10"/>
    <n v="0"/>
    <m/>
  </r>
  <r>
    <x v="59"/>
    <s v="Orduña Colín"/>
    <s v="Andrea"/>
    <s v="ID de la pregunta 3"/>
    <x v="3"/>
    <x v="30"/>
    <n v="10"/>
    <n v="10"/>
    <m/>
  </r>
  <r>
    <x v="60"/>
    <s v="Romero Campos"/>
    <s v="Deysi Marian"/>
    <s v="ID de la pregunta 2"/>
    <x v="0"/>
    <x v="44"/>
    <n v="10"/>
    <n v="0"/>
    <m/>
  </r>
  <r>
    <x v="60"/>
    <s v="Romero Campos"/>
    <s v="Deysi Marian"/>
    <s v="ID de la pregunta 3"/>
    <x v="4"/>
    <x v="53"/>
    <n v="10"/>
    <n v="0"/>
    <m/>
  </r>
  <r>
    <x v="60"/>
    <s v="Romero Campos"/>
    <s v="Deysi Marian"/>
    <s v="ID de la pregunta 4"/>
    <x v="7"/>
    <x v="13"/>
    <n v="10"/>
    <n v="0"/>
    <m/>
  </r>
  <r>
    <x v="60"/>
    <s v="Romero Campos"/>
    <s v="Deysi Marian"/>
    <s v="ID de la pregunta 1"/>
    <x v="3"/>
    <x v="30"/>
    <n v="10"/>
    <n v="10"/>
    <m/>
  </r>
  <r>
    <x v="61"/>
    <s v="Negrete Villa"/>
    <s v="Raúl Fernando"/>
    <s v="ID de la pregunta 1"/>
    <x v="0"/>
    <x v="38"/>
    <n v="10"/>
    <n v="10"/>
    <m/>
  </r>
  <r>
    <x v="61"/>
    <s v="Negrete Villa"/>
    <s v="Raúl Fernando"/>
    <s v="ID de la pregunta 4"/>
    <x v="4"/>
    <x v="24"/>
    <n v="10"/>
    <n v="0"/>
    <m/>
  </r>
  <r>
    <x v="61"/>
    <s v="Negrete Villa"/>
    <s v="Raúl Fernando"/>
    <s v="ID de la pregunta 2"/>
    <x v="2"/>
    <x v="2"/>
    <n v="10"/>
    <n v="10"/>
    <m/>
  </r>
  <r>
    <x v="61"/>
    <s v="Negrete Villa"/>
    <s v="Raúl Fernando"/>
    <s v="ID de la pregunta 3"/>
    <x v="3"/>
    <x v="49"/>
    <n v="10"/>
    <n v="0"/>
    <m/>
  </r>
  <r>
    <x v="62"/>
    <s v="Apipilhuazco Cabrera"/>
    <s v="José Antonio"/>
    <s v="ID de la pregunta 1"/>
    <x v="0"/>
    <x v="55"/>
    <n v="10"/>
    <n v="0"/>
    <m/>
  </r>
  <r>
    <x v="62"/>
    <s v="Apipilhuazco Cabrera"/>
    <s v="José Antonio"/>
    <s v="ID de la pregunta 3"/>
    <x v="6"/>
    <x v="26"/>
    <n v="10"/>
    <n v="10"/>
    <m/>
  </r>
  <r>
    <x v="62"/>
    <s v="Apipilhuazco Cabrera"/>
    <s v="José Antonio"/>
    <s v="ID de la pregunta 2"/>
    <x v="2"/>
    <x v="6"/>
    <n v="10"/>
    <n v="0"/>
    <m/>
  </r>
  <r>
    <x v="62"/>
    <s v="Apipilhuazco Cabrera"/>
    <s v="José Antonio"/>
    <s v="ID de la pregunta 4"/>
    <x v="3"/>
    <x v="45"/>
    <n v="10"/>
    <n v="10"/>
    <m/>
  </r>
  <r>
    <x v="63"/>
    <s v="Larracilla Pérez"/>
    <s v="Fermín"/>
    <s v="ID de la pregunta 3"/>
    <x v="0"/>
    <x v="38"/>
    <n v="10"/>
    <n v="10"/>
    <m/>
  </r>
  <r>
    <x v="63"/>
    <s v="Larracilla Pérez"/>
    <s v="Fermín"/>
    <s v="ID de la pregunta 1"/>
    <x v="6"/>
    <x v="26"/>
    <n v="10"/>
    <n v="10"/>
    <m/>
  </r>
  <r>
    <x v="63"/>
    <s v="Larracilla Pérez"/>
    <s v="Fermín"/>
    <s v="ID de la pregunta 2"/>
    <x v="2"/>
    <x v="19"/>
    <n v="10"/>
    <n v="10"/>
    <m/>
  </r>
  <r>
    <x v="63"/>
    <s v="Larracilla Pérez"/>
    <s v="Fermín"/>
    <s v="ID de la pregunta 4"/>
    <x v="3"/>
    <x v="30"/>
    <n v="10"/>
    <n v="10"/>
    <m/>
  </r>
  <r>
    <x v="64"/>
    <s v="Ramírez Negrete"/>
    <s v="Ricardo"/>
    <s v="ID de la pregunta 4"/>
    <x v="0"/>
    <x v="4"/>
    <n v="10"/>
    <n v="0"/>
    <m/>
  </r>
  <r>
    <x v="64"/>
    <s v="Ramírez Negrete"/>
    <s v="Ricardo"/>
    <s v="ID de la pregunta 3"/>
    <x v="6"/>
    <x v="26"/>
    <n v="10"/>
    <n v="10"/>
    <m/>
  </r>
  <r>
    <x v="64"/>
    <s v="Ramírez Negrete"/>
    <s v="Ricardo"/>
    <s v="ID de la pregunta 2"/>
    <x v="2"/>
    <x v="27"/>
    <n v="10"/>
    <n v="0"/>
    <m/>
  </r>
  <r>
    <x v="64"/>
    <s v="Ramírez Negrete"/>
    <s v="Ricardo"/>
    <s v="ID de la pregunta 1"/>
    <x v="3"/>
    <x v="49"/>
    <n v="10"/>
    <n v="0"/>
    <m/>
  </r>
  <r>
    <x v="65"/>
    <s v="Thompson Pérez"/>
    <s v="Malcolm"/>
    <s v="ID de la pregunta 2"/>
    <x v="0"/>
    <x v="8"/>
    <n v="10"/>
    <n v="10"/>
    <m/>
  </r>
  <r>
    <x v="65"/>
    <s v="Thompson Pérez"/>
    <s v="Malcolm"/>
    <s v="ID de la pregunta 4"/>
    <x v="4"/>
    <x v="37"/>
    <n v="10"/>
    <n v="0"/>
    <m/>
  </r>
  <r>
    <x v="65"/>
    <s v="Thompson Pérez"/>
    <s v="Malcolm"/>
    <s v="ID de la pregunta 3"/>
    <x v="2"/>
    <x v="25"/>
    <n v="10"/>
    <n v="0"/>
    <m/>
  </r>
  <r>
    <x v="65"/>
    <s v="Thompson Pérez"/>
    <s v="Malcolm"/>
    <s v="ID de la pregunta 1"/>
    <x v="3"/>
    <x v="30"/>
    <n v="10"/>
    <n v="10"/>
    <m/>
  </r>
  <r>
    <x v="66"/>
    <s v="Acebo Garfias"/>
    <s v="José Martín"/>
    <s v="ID de la pregunta 2"/>
    <x v="0"/>
    <x v="38"/>
    <n v="10"/>
    <n v="10"/>
    <m/>
  </r>
  <r>
    <x v="66"/>
    <s v="Acebo Garfias"/>
    <s v="José Martín"/>
    <s v="ID de la pregunta 1"/>
    <x v="1"/>
    <x v="39"/>
    <n v="10"/>
    <n v="10"/>
    <m/>
  </r>
  <r>
    <x v="66"/>
    <s v="Acebo Garfias"/>
    <s v="José Martín"/>
    <s v="ID de la pregunta 4"/>
    <x v="2"/>
    <x v="6"/>
    <n v="10"/>
    <n v="0"/>
    <m/>
  </r>
  <r>
    <x v="66"/>
    <s v="Acebo Garfias"/>
    <s v="José Martín"/>
    <s v="ID de la pregunta 3"/>
    <x v="3"/>
    <x v="51"/>
    <n v="10"/>
    <n v="0"/>
    <m/>
  </r>
  <r>
    <x v="67"/>
    <s v="Fierro Bello"/>
    <s v="Moisés"/>
    <s v="ID de la pregunta 1"/>
    <x v="0"/>
    <x v="38"/>
    <n v="10"/>
    <n v="10"/>
    <m/>
  </r>
  <r>
    <x v="67"/>
    <s v="Fierro Bello"/>
    <s v="Moisés"/>
    <s v="ID de la pregunta 3"/>
    <x v="6"/>
    <x v="26"/>
    <n v="10"/>
    <n v="10"/>
    <m/>
  </r>
  <r>
    <x v="67"/>
    <s v="Fierro Bello"/>
    <s v="Moisés"/>
    <s v="ID de la pregunta 4"/>
    <x v="2"/>
    <x v="32"/>
    <n v="10"/>
    <n v="0"/>
    <m/>
  </r>
  <r>
    <x v="67"/>
    <s v="Fierro Bello"/>
    <s v="Moisés"/>
    <s v="ID de la pregunta 2"/>
    <x v="3"/>
    <x v="49"/>
    <n v="10"/>
    <n v="0"/>
    <m/>
  </r>
  <r>
    <x v="68"/>
    <s v="Morales Pavón"/>
    <s v="José Antonio"/>
    <s v="ID de la pregunta 2"/>
    <x v="0"/>
    <x v="0"/>
    <n v="10"/>
    <n v="0"/>
    <m/>
  </r>
  <r>
    <x v="68"/>
    <s v="Morales Pavón"/>
    <s v="José Antonio"/>
    <s v="ID de la pregunta 3"/>
    <x v="1"/>
    <x v="39"/>
    <n v="10"/>
    <n v="10"/>
    <m/>
  </r>
  <r>
    <x v="68"/>
    <s v="Morales Pavón"/>
    <s v="José Antonio"/>
    <s v="ID de la pregunta 4"/>
    <x v="2"/>
    <x v="10"/>
    <n v="10"/>
    <n v="10"/>
    <m/>
  </r>
  <r>
    <x v="68"/>
    <s v="Morales Pavón"/>
    <s v="José Antonio"/>
    <s v="ID de la pregunta 1"/>
    <x v="3"/>
    <x v="7"/>
    <n v="10"/>
    <n v="10"/>
    <m/>
  </r>
  <r>
    <x v="69"/>
    <s v="Utrilla Rumbo"/>
    <s v="Juan Salvador"/>
    <s v="ID de la pregunta 4"/>
    <x v="0"/>
    <x v="31"/>
    <n v="10"/>
    <n v="0"/>
    <m/>
  </r>
  <r>
    <x v="69"/>
    <s v="Utrilla Rumbo"/>
    <s v="Juan Salvador"/>
    <s v="ID de la pregunta 3"/>
    <x v="4"/>
    <x v="24"/>
    <n v="10"/>
    <n v="0"/>
    <m/>
  </r>
  <r>
    <x v="69"/>
    <s v="Utrilla Rumbo"/>
    <s v="Juan Salvador"/>
    <s v="ID de la pregunta 1"/>
    <x v="2"/>
    <x v="19"/>
    <n v="10"/>
    <n v="10"/>
    <m/>
  </r>
  <r>
    <x v="69"/>
    <s v="Utrilla Rumbo"/>
    <s v="Juan Salvador"/>
    <s v="ID de la pregunta 2"/>
    <x v="3"/>
    <x v="30"/>
    <n v="10"/>
    <n v="10"/>
    <m/>
  </r>
  <r>
    <x v="70"/>
    <s v="Lavalle Osorio"/>
    <s v="Hiram"/>
    <s v="ID de la pregunta 2"/>
    <x v="0"/>
    <x v="35"/>
    <n v="10"/>
    <n v="10"/>
    <m/>
  </r>
  <r>
    <x v="70"/>
    <s v="Lavalle Osorio"/>
    <s v="Hiram"/>
    <s v="ID de la pregunta 3"/>
    <x v="4"/>
    <x v="9"/>
    <n v="10"/>
    <n v="10"/>
    <m/>
  </r>
  <r>
    <x v="70"/>
    <s v="Lavalle Osorio"/>
    <s v="Hiram"/>
    <s v="ID de la pregunta 1"/>
    <x v="7"/>
    <x v="29"/>
    <n v="10"/>
    <n v="0"/>
    <m/>
  </r>
  <r>
    <x v="70"/>
    <s v="Lavalle Osorio"/>
    <s v="Hiram"/>
    <s v="ID de la pregunta 4"/>
    <x v="3"/>
    <x v="30"/>
    <n v="10"/>
    <n v="10"/>
    <m/>
  </r>
  <r>
    <x v="71"/>
    <s v="Marchan Casarrubias"/>
    <s v="Itzel"/>
    <s v="ID de la pregunta 2"/>
    <x v="0"/>
    <x v="31"/>
    <n v="10"/>
    <n v="0"/>
    <m/>
  </r>
  <r>
    <x v="71"/>
    <s v="Marchan Casarrubias"/>
    <s v="Itzel"/>
    <s v="ID de la pregunta 4"/>
    <x v="6"/>
    <x v="13"/>
    <n v="10"/>
    <n v="0"/>
    <m/>
  </r>
  <r>
    <x v="71"/>
    <s v="Marchan Casarrubias"/>
    <s v="Itzel"/>
    <s v="ID de la pregunta 3"/>
    <x v="2"/>
    <x v="19"/>
    <n v="10"/>
    <n v="10"/>
    <m/>
  </r>
  <r>
    <x v="71"/>
    <s v="Marchan Casarrubias"/>
    <s v="Itzel"/>
    <s v="ID de la pregunta 1"/>
    <x v="3"/>
    <x v="49"/>
    <n v="10"/>
    <n v="0"/>
    <m/>
  </r>
  <r>
    <x v="72"/>
    <s v="Guevara Viveros"/>
    <s v="José Edgar"/>
    <s v="ID de la pregunta 2"/>
    <x v="0"/>
    <x v="0"/>
    <n v="10"/>
    <n v="0"/>
    <m/>
  </r>
  <r>
    <x v="72"/>
    <s v="Guevara Viveros"/>
    <s v="José Edgar"/>
    <s v="ID de la pregunta 1"/>
    <x v="6"/>
    <x v="36"/>
    <n v="10"/>
    <n v="0"/>
    <m/>
  </r>
  <r>
    <x v="72"/>
    <s v="Guevara Viveros"/>
    <s v="José Edgar"/>
    <s v="ID de la pregunta 4"/>
    <x v="7"/>
    <x v="29"/>
    <n v="10"/>
    <n v="0"/>
    <m/>
  </r>
  <r>
    <x v="72"/>
    <s v="Guevara Viveros"/>
    <s v="José Edgar"/>
    <s v="ID de la pregunta 3"/>
    <x v="5"/>
    <x v="11"/>
    <n v="10"/>
    <n v="10"/>
    <m/>
  </r>
  <r>
    <x v="73"/>
    <s v="Toxqui Lezama"/>
    <s v="Juan Rodrigo"/>
    <s v="ID de la pregunta 3"/>
    <x v="0"/>
    <x v="0"/>
    <n v="10"/>
    <n v="0"/>
    <m/>
  </r>
  <r>
    <x v="73"/>
    <s v="Toxqui Lezama"/>
    <s v="Juan Rodrigo"/>
    <s v="ID de la pregunta 4"/>
    <x v="4"/>
    <x v="18"/>
    <n v="10"/>
    <n v="10"/>
    <m/>
  </r>
  <r>
    <x v="73"/>
    <s v="Toxqui Lezama"/>
    <s v="Juan Rodrigo"/>
    <s v="ID de la pregunta 1"/>
    <x v="2"/>
    <x v="22"/>
    <n v="10"/>
    <n v="10"/>
    <m/>
  </r>
  <r>
    <x v="73"/>
    <s v="Toxqui Lezama"/>
    <s v="Juan Rodrigo"/>
    <s v="ID de la pregunta 2"/>
    <x v="3"/>
    <x v="30"/>
    <n v="10"/>
    <n v="10"/>
    <m/>
  </r>
  <r>
    <x v="74"/>
    <s v="Pérez De Anda"/>
    <s v="Carolina"/>
    <s v="ID de la pregunta 1"/>
    <x v="0"/>
    <x v="12"/>
    <n v="10"/>
    <n v="0"/>
    <m/>
  </r>
  <r>
    <x v="74"/>
    <s v="Pérez De Anda"/>
    <s v="Carolina"/>
    <s v="ID de la pregunta 3"/>
    <x v="4"/>
    <x v="37"/>
    <n v="10"/>
    <n v="0"/>
    <m/>
  </r>
  <r>
    <x v="74"/>
    <s v="Pérez De Anda"/>
    <s v="Carolina"/>
    <s v="ID de la pregunta 2"/>
    <x v="2"/>
    <x v="56"/>
    <n v="10"/>
    <n v="0"/>
    <m/>
  </r>
  <r>
    <x v="74"/>
    <s v="Pérez De Anda"/>
    <s v="Carolina"/>
    <s v="ID de la pregunta 4"/>
    <x v="3"/>
    <x v="17"/>
    <n v="10"/>
    <n v="0"/>
    <m/>
  </r>
  <r>
    <x v="75"/>
    <s v="Flores Gómez"/>
    <s v="Julio David"/>
    <s v="ID de la pregunta 4"/>
    <x v="0"/>
    <x v="31"/>
    <n v="10"/>
    <n v="0"/>
    <m/>
  </r>
  <r>
    <x v="75"/>
    <s v="Flores Gómez"/>
    <s v="Julio David"/>
    <s v="ID de la pregunta 3"/>
    <x v="1"/>
    <x v="33"/>
    <n v="10"/>
    <n v="0"/>
    <m/>
  </r>
  <r>
    <x v="75"/>
    <s v="Flores Gómez"/>
    <s v="Julio David"/>
    <s v="ID de la pregunta 2"/>
    <x v="2"/>
    <x v="10"/>
    <n v="10"/>
    <n v="10"/>
    <m/>
  </r>
  <r>
    <x v="75"/>
    <s v="Flores Gómez"/>
    <s v="Julio David"/>
    <s v="ID de la pregunta 1"/>
    <x v="3"/>
    <x v="49"/>
    <n v="10"/>
    <n v="0"/>
    <m/>
  </r>
  <r>
    <x v="76"/>
    <s v="Alfonso Gonzalez"/>
    <s v="Joselyne Athina"/>
    <s v="ID de la pregunta 2"/>
    <x v="0"/>
    <x v="34"/>
    <n v="10"/>
    <n v="10"/>
    <m/>
  </r>
  <r>
    <x v="76"/>
    <s v="Alfonso Gonzalez"/>
    <s v="Joselyne Athina"/>
    <s v="ID de la pregunta 3"/>
    <x v="4"/>
    <x v="9"/>
    <n v="10"/>
    <n v="10"/>
    <m/>
  </r>
  <r>
    <x v="76"/>
    <s v="Alfonso Gonzalez"/>
    <s v="Joselyne Athina"/>
    <s v="ID de la pregunta 1"/>
    <x v="2"/>
    <x v="47"/>
    <n v="10"/>
    <n v="0"/>
    <m/>
  </r>
  <r>
    <x v="76"/>
    <s v="Alfonso Gonzalez"/>
    <s v="Joselyne Athina"/>
    <s v="ID de la pregunta 4"/>
    <x v="3"/>
    <x v="49"/>
    <n v="10"/>
    <n v="0"/>
    <m/>
  </r>
  <r>
    <x v="77"/>
    <s v="Férez Miranda"/>
    <s v="Souad Faride"/>
    <s v="ID de la pregunta 3"/>
    <x v="0"/>
    <x v="44"/>
    <n v="10"/>
    <n v="0"/>
    <m/>
  </r>
  <r>
    <x v="77"/>
    <s v="Férez Miranda"/>
    <s v="Souad Faride"/>
    <s v="ID de la pregunta 1"/>
    <x v="6"/>
    <x v="26"/>
    <n v="10"/>
    <n v="10"/>
    <m/>
  </r>
  <r>
    <x v="77"/>
    <s v="Férez Miranda"/>
    <s v="Souad Faride"/>
    <s v="ID de la pregunta 4"/>
    <x v="2"/>
    <x v="56"/>
    <n v="10"/>
    <n v="0"/>
    <m/>
  </r>
  <r>
    <x v="77"/>
    <s v="Férez Miranda"/>
    <s v="Souad Faride"/>
    <s v="ID de la pregunta 2"/>
    <x v="5"/>
    <x v="11"/>
    <n v="10"/>
    <n v="10"/>
    <m/>
  </r>
  <r>
    <x v="78"/>
    <s v="Yañez Barrera"/>
    <s v="Alejandro"/>
    <s v="ID de la pregunta 2"/>
    <x v="0"/>
    <x v="38"/>
    <n v="10"/>
    <n v="10"/>
    <m/>
  </r>
  <r>
    <x v="78"/>
    <s v="Yañez Barrera"/>
    <s v="Alejandro"/>
    <s v="ID de la pregunta 4"/>
    <x v="4"/>
    <x v="37"/>
    <n v="10"/>
    <n v="0"/>
    <m/>
  </r>
  <r>
    <x v="78"/>
    <s v="Yañez Barrera"/>
    <s v="Alejandro"/>
    <s v="ID de la pregunta 1"/>
    <x v="2"/>
    <x v="19"/>
    <n v="10"/>
    <n v="10"/>
    <m/>
  </r>
  <r>
    <x v="78"/>
    <s v="Yañez Barrera"/>
    <s v="Alejandro"/>
    <s v="ID de la pregunta 3"/>
    <x v="3"/>
    <x v="30"/>
    <n v="10"/>
    <n v="10"/>
    <m/>
  </r>
  <r>
    <x v="79"/>
    <s v="Popma Vivar"/>
    <s v="Nicolas"/>
    <s v="ID de la pregunta 1"/>
    <x v="0"/>
    <x v="40"/>
    <n v="10"/>
    <n v="10"/>
    <m/>
  </r>
  <r>
    <x v="79"/>
    <s v="Popma Vivar"/>
    <s v="Nicolas"/>
    <s v="ID de la pregunta 3"/>
    <x v="4"/>
    <x v="9"/>
    <n v="10"/>
    <n v="10"/>
    <m/>
  </r>
  <r>
    <x v="79"/>
    <s v="Popma Vivar"/>
    <s v="Nicolas"/>
    <s v="ID de la pregunta 2"/>
    <x v="2"/>
    <x v="22"/>
    <n v="10"/>
    <n v="10"/>
    <m/>
  </r>
  <r>
    <x v="79"/>
    <s v="Popma Vivar"/>
    <s v="Nicolas"/>
    <s v="ID de la pregunta 4"/>
    <x v="5"/>
    <x v="11"/>
    <n v="10"/>
    <n v="10"/>
    <m/>
  </r>
  <r>
    <x v="80"/>
    <s v="Alvarado Juárez"/>
    <s v="Narda Guadalupe"/>
    <s v="ID de la pregunta 4"/>
    <x v="0"/>
    <x v="4"/>
    <n v="10"/>
    <n v="0"/>
    <m/>
  </r>
  <r>
    <x v="80"/>
    <s v="Alvarado Juárez"/>
    <s v="Narda Guadalupe"/>
    <s v="ID de la pregunta 2"/>
    <x v="1"/>
    <x v="1"/>
    <n v="10"/>
    <n v="0"/>
    <m/>
  </r>
  <r>
    <x v="80"/>
    <s v="Alvarado Juárez"/>
    <s v="Narda Guadalupe"/>
    <s v="ID de la pregunta 1"/>
    <x v="2"/>
    <x v="6"/>
    <n v="10"/>
    <n v="0"/>
    <m/>
  </r>
  <r>
    <x v="80"/>
    <s v="Alvarado Juárez"/>
    <s v="Narda Guadalupe"/>
    <s v="ID de la pregunta 3"/>
    <x v="3"/>
    <x v="41"/>
    <n v="10"/>
    <n v="10"/>
    <m/>
  </r>
  <r>
    <x v="81"/>
    <s v="Alcibar Velasco"/>
    <s v="Brenda"/>
    <s v="ID de la pregunta 4"/>
    <x v="0"/>
    <x v="12"/>
    <n v="10"/>
    <n v="0"/>
    <m/>
  </r>
  <r>
    <x v="81"/>
    <s v="Alcibar Velasco"/>
    <s v="Brenda"/>
    <s v="ID de la pregunta 3"/>
    <x v="4"/>
    <x v="37"/>
    <n v="10"/>
    <n v="0"/>
    <m/>
  </r>
  <r>
    <x v="81"/>
    <s v="Alcibar Velasco"/>
    <s v="Brenda"/>
    <s v="ID de la pregunta 2"/>
    <x v="2"/>
    <x v="10"/>
    <n v="10"/>
    <n v="10"/>
    <m/>
  </r>
  <r>
    <x v="81"/>
    <s v="Alcibar Velasco"/>
    <s v="Brenda"/>
    <s v="ID de la pregunta 1"/>
    <x v="3"/>
    <x v="45"/>
    <n v="10"/>
    <n v="10"/>
    <m/>
  </r>
  <r>
    <x v="82"/>
    <s v="Garcia Medina"/>
    <s v="Cecilia Alessandra"/>
    <s v="ID de la pregunta 1"/>
    <x v="0"/>
    <x v="34"/>
    <n v="10"/>
    <n v="10"/>
    <m/>
  </r>
  <r>
    <x v="82"/>
    <s v="Garcia Medina"/>
    <s v="Cecilia Alessandra"/>
    <s v="ID de la pregunta 4"/>
    <x v="4"/>
    <x v="53"/>
    <n v="10"/>
    <n v="0"/>
    <m/>
  </r>
  <r>
    <x v="82"/>
    <s v="Garcia Medina"/>
    <s v="Cecilia Alessandra"/>
    <s v="ID de la pregunta 3"/>
    <x v="2"/>
    <x v="2"/>
    <n v="10"/>
    <n v="10"/>
    <m/>
  </r>
  <r>
    <x v="82"/>
    <s v="Garcia Medina"/>
    <s v="Cecilia Alessandra"/>
    <s v="ID de la pregunta 2"/>
    <x v="3"/>
    <x v="17"/>
    <n v="10"/>
    <n v="0"/>
    <m/>
  </r>
  <r>
    <x v="83"/>
    <s v="Gálvez Enríquez"/>
    <s v="José María"/>
    <s v="ID de la pregunta 2"/>
    <x v="0"/>
    <x v="35"/>
    <n v="10"/>
    <n v="10"/>
    <m/>
  </r>
  <r>
    <x v="83"/>
    <s v="Gálvez Enríquez"/>
    <s v="José María"/>
    <s v="ID de la pregunta 3"/>
    <x v="4"/>
    <x v="9"/>
    <n v="10"/>
    <n v="10"/>
    <m/>
  </r>
  <r>
    <x v="83"/>
    <s v="Gálvez Enríquez"/>
    <s v="José María"/>
    <s v="ID de la pregunta 1"/>
    <x v="7"/>
    <x v="43"/>
    <n v="10"/>
    <n v="10"/>
    <m/>
  </r>
  <r>
    <x v="83"/>
    <s v="Gálvez Enríquez"/>
    <s v="José María"/>
    <s v="ID de la pregunta 4"/>
    <x v="3"/>
    <x v="7"/>
    <n v="10"/>
    <n v="10"/>
    <m/>
  </r>
  <r>
    <x v="84"/>
    <s v="Hernandez Lozano"/>
    <s v="Carolina"/>
    <s v="ID de la pregunta 3"/>
    <x v="0"/>
    <x v="44"/>
    <n v="10"/>
    <n v="0"/>
    <m/>
  </r>
  <r>
    <x v="84"/>
    <s v="Hernandez Lozano"/>
    <s v="Carolina"/>
    <s v="ID de la pregunta 1"/>
    <x v="4"/>
    <x v="18"/>
    <n v="10"/>
    <n v="10"/>
    <m/>
  </r>
  <r>
    <x v="84"/>
    <s v="Hernandez Lozano"/>
    <s v="Carolina"/>
    <s v="ID de la pregunta 2"/>
    <x v="7"/>
    <x v="43"/>
    <n v="10"/>
    <n v="10"/>
    <m/>
  </r>
  <r>
    <x v="84"/>
    <s v="Hernandez Lozano"/>
    <s v="Carolina"/>
    <s v="ID de la pregunta 4"/>
    <x v="5"/>
    <x v="11"/>
    <n v="10"/>
    <n v="10"/>
    <m/>
  </r>
  <r>
    <x v="85"/>
    <s v="Amor Figueroa"/>
    <s v="Dante Israel"/>
    <s v="ID de la pregunta 2"/>
    <x v="0"/>
    <x v="55"/>
    <n v="10"/>
    <n v="0"/>
    <m/>
  </r>
  <r>
    <x v="85"/>
    <s v="Amor Figueroa"/>
    <s v="Dante Israel"/>
    <s v="ID de la pregunta 4"/>
    <x v="4"/>
    <x v="37"/>
    <n v="10"/>
    <n v="0"/>
    <m/>
  </r>
  <r>
    <x v="85"/>
    <s v="Amor Figueroa"/>
    <s v="Dante Israel"/>
    <s v="ID de la pregunta 1"/>
    <x v="2"/>
    <x v="27"/>
    <n v="10"/>
    <n v="0"/>
    <m/>
  </r>
  <r>
    <x v="85"/>
    <s v="Amor Figueroa"/>
    <s v="Dante Israel"/>
    <s v="ID de la pregunta 3"/>
    <x v="5"/>
    <x v="11"/>
    <n v="10"/>
    <n v="10"/>
    <m/>
  </r>
  <r>
    <x v="86"/>
    <s v="Torres Meneses"/>
    <s v="Leslye Fernanda"/>
    <s v="ID de la pregunta 3"/>
    <x v="0"/>
    <x v="20"/>
    <n v="10"/>
    <n v="0"/>
    <m/>
  </r>
  <r>
    <x v="86"/>
    <s v="Torres Meneses"/>
    <s v="Leslye Fernanda"/>
    <s v="ID de la pregunta 1"/>
    <x v="4"/>
    <x v="9"/>
    <n v="10"/>
    <n v="10"/>
    <m/>
  </r>
  <r>
    <x v="86"/>
    <s v="Torres Meneses"/>
    <s v="Leslye Fernanda"/>
    <s v="ID de la pregunta 4"/>
    <x v="2"/>
    <x v="10"/>
    <n v="10"/>
    <n v="10"/>
    <m/>
  </r>
  <r>
    <x v="86"/>
    <s v="Torres Meneses"/>
    <s v="Leslye Fernanda"/>
    <s v="ID de la pregunta 2"/>
    <x v="5"/>
    <x v="11"/>
    <n v="10"/>
    <n v="10"/>
    <m/>
  </r>
  <r>
    <x v="87"/>
    <s v="Flores Arevalo"/>
    <s v="Gustavo"/>
    <s v="ID de la pregunta 3"/>
    <x v="0"/>
    <x v="35"/>
    <n v="10"/>
    <n v="10"/>
    <m/>
  </r>
  <r>
    <x v="87"/>
    <s v="Flores Arevalo"/>
    <s v="Gustavo"/>
    <s v="ID de la pregunta 2"/>
    <x v="6"/>
    <x v="26"/>
    <n v="10"/>
    <n v="10"/>
    <m/>
  </r>
  <r>
    <x v="87"/>
    <s v="Flores Arevalo"/>
    <s v="Gustavo"/>
    <s v="ID de la pregunta 4"/>
    <x v="2"/>
    <x v="6"/>
    <n v="10"/>
    <n v="0"/>
    <m/>
  </r>
  <r>
    <x v="87"/>
    <s v="Flores Arevalo"/>
    <s v="Gustavo"/>
    <s v="ID de la pregunta 1"/>
    <x v="3"/>
    <x v="51"/>
    <n v="10"/>
    <n v="0"/>
    <m/>
  </r>
  <r>
    <x v="88"/>
    <s v="González Lara"/>
    <s v="Moisés"/>
    <s v="ID de la pregunta 1"/>
    <x v="0"/>
    <x v="4"/>
    <n v="10"/>
    <n v="0"/>
    <m/>
  </r>
  <r>
    <x v="88"/>
    <s v="González Lara"/>
    <s v="Moisés"/>
    <s v="ID de la pregunta 3"/>
    <x v="6"/>
    <x v="26"/>
    <n v="10"/>
    <n v="10"/>
    <m/>
  </r>
  <r>
    <x v="88"/>
    <s v="González Lara"/>
    <s v="Moisés"/>
    <s v="ID de la pregunta 4"/>
    <x v="2"/>
    <x v="47"/>
    <n v="10"/>
    <n v="0"/>
    <m/>
  </r>
  <r>
    <x v="88"/>
    <s v="González Lara"/>
    <s v="Moisés"/>
    <s v="ID de la pregunta 2"/>
    <x v="5"/>
    <x v="28"/>
    <n v="10"/>
    <n v="0"/>
    <m/>
  </r>
  <r>
    <x v="89"/>
    <s v="Morales Ferre"/>
    <s v="Fernando Andrés"/>
    <s v="ID de la pregunta 2"/>
    <x v="0"/>
    <x v="57"/>
    <n v="10"/>
    <n v="0"/>
    <m/>
  </r>
  <r>
    <x v="89"/>
    <s v="Morales Ferre"/>
    <s v="Fernando Andrés"/>
    <s v="ID de la pregunta 1"/>
    <x v="4"/>
    <x v="24"/>
    <n v="10"/>
    <n v="0"/>
    <m/>
  </r>
  <r>
    <x v="89"/>
    <s v="Morales Ferre"/>
    <s v="Fernando Andrés"/>
    <s v="ID de la pregunta 4"/>
    <x v="2"/>
    <x v="22"/>
    <n v="10"/>
    <n v="10"/>
    <m/>
  </r>
  <r>
    <x v="89"/>
    <s v="Morales Ferre"/>
    <s v="Fernando Andrés"/>
    <s v="ID de la pregunta 3"/>
    <x v="3"/>
    <x v="7"/>
    <n v="10"/>
    <n v="10"/>
    <m/>
  </r>
  <r>
    <x v="90"/>
    <s v="Altamirano Huerta"/>
    <s v="Mario Eduardo"/>
    <s v="ID de la pregunta 3"/>
    <x v="0"/>
    <x v="55"/>
    <n v="10"/>
    <n v="0"/>
    <m/>
  </r>
  <r>
    <x v="90"/>
    <s v="Altamirano Huerta"/>
    <s v="Mario Eduardo"/>
    <s v="ID de la pregunta 2"/>
    <x v="6"/>
    <x v="26"/>
    <n v="10"/>
    <n v="10"/>
    <m/>
  </r>
  <r>
    <x v="90"/>
    <s v="Altamirano Huerta"/>
    <s v="Mario Eduardo"/>
    <s v="ID de la pregunta 1"/>
    <x v="2"/>
    <x v="2"/>
    <n v="10"/>
    <n v="10"/>
    <m/>
  </r>
  <r>
    <x v="90"/>
    <s v="Altamirano Huerta"/>
    <s v="Mario Eduardo"/>
    <s v="ID de la pregunta 4"/>
    <x v="3"/>
    <x v="30"/>
    <n v="10"/>
    <n v="10"/>
    <m/>
  </r>
  <r>
    <x v="91"/>
    <s v="Reyes Aguilar"/>
    <s v="Manuel"/>
    <s v="ID de la pregunta 4"/>
    <x v="0"/>
    <x v="44"/>
    <n v="10"/>
    <n v="0"/>
    <m/>
  </r>
  <r>
    <x v="91"/>
    <s v="Reyes Aguilar"/>
    <s v="Manuel"/>
    <s v="ID de la pregunta 3"/>
    <x v="1"/>
    <x v="21"/>
    <n v="10"/>
    <n v="10"/>
    <m/>
  </r>
  <r>
    <x v="91"/>
    <s v="Reyes Aguilar"/>
    <s v="Manuel"/>
    <s v="ID de la pregunta 2"/>
    <x v="2"/>
    <x v="2"/>
    <n v="10"/>
    <n v="10"/>
    <m/>
  </r>
  <r>
    <x v="91"/>
    <s v="Reyes Aguilar"/>
    <s v="Manuel"/>
    <s v="ID de la pregunta 1"/>
    <x v="3"/>
    <x v="23"/>
    <n v="10"/>
    <n v="0"/>
    <m/>
  </r>
  <r>
    <x v="92"/>
    <s v="León Medrano"/>
    <s v="Alejandro David"/>
    <s v="ID de la pregunta 1"/>
    <x v="0"/>
    <x v="34"/>
    <n v="10"/>
    <n v="10"/>
    <m/>
  </r>
  <r>
    <x v="92"/>
    <s v="León Medrano"/>
    <s v="Alejandro David"/>
    <s v="ID de la pregunta 3"/>
    <x v="6"/>
    <x v="15"/>
    <n v="10"/>
    <n v="0"/>
    <m/>
  </r>
  <r>
    <x v="92"/>
    <s v="León Medrano"/>
    <s v="Alejandro David"/>
    <s v="ID de la pregunta 2"/>
    <x v="2"/>
    <x v="22"/>
    <n v="10"/>
    <n v="10"/>
    <m/>
  </r>
  <r>
    <x v="92"/>
    <s v="León Medrano"/>
    <s v="Alejandro David"/>
    <s v="ID de la pregunta 4"/>
    <x v="3"/>
    <x v="51"/>
    <n v="10"/>
    <n v="0"/>
    <m/>
  </r>
  <r>
    <x v="93"/>
    <s v="Abella Peniche"/>
    <s v="Ferran"/>
    <s v="ID de la pregunta 3"/>
    <x v="0"/>
    <x v="34"/>
    <n v="10"/>
    <n v="10"/>
    <m/>
  </r>
  <r>
    <x v="93"/>
    <s v="Abella Peniche"/>
    <s v="Ferran"/>
    <s v="ID de la pregunta 1"/>
    <x v="4"/>
    <x v="18"/>
    <n v="10"/>
    <n v="10"/>
    <m/>
  </r>
  <r>
    <x v="93"/>
    <s v="Abella Peniche"/>
    <s v="Ferran"/>
    <s v="ID de la pregunta 4"/>
    <x v="2"/>
    <x v="22"/>
    <n v="10"/>
    <n v="10"/>
    <m/>
  </r>
  <r>
    <x v="93"/>
    <s v="Abella Peniche"/>
    <s v="Ferran"/>
    <s v="ID de la pregunta 2"/>
    <x v="3"/>
    <x v="7"/>
    <n v="10"/>
    <n v="10"/>
    <m/>
  </r>
  <r>
    <x v="94"/>
    <s v="Del Olmo Turrubiates"/>
    <s v="María José"/>
    <s v="ID de la pregunta 2"/>
    <x v="0"/>
    <x v="34"/>
    <n v="10"/>
    <n v="10"/>
    <m/>
  </r>
  <r>
    <x v="94"/>
    <s v="Del Olmo Turrubiates"/>
    <s v="María José"/>
    <s v="ID de la pregunta 3"/>
    <x v="4"/>
    <x v="18"/>
    <n v="10"/>
    <n v="10"/>
    <m/>
  </r>
  <r>
    <x v="94"/>
    <s v="Del Olmo Turrubiates"/>
    <s v="María José"/>
    <s v="ID de la pregunta 1"/>
    <x v="2"/>
    <x v="22"/>
    <n v="10"/>
    <n v="10"/>
    <m/>
  </r>
  <r>
    <x v="94"/>
    <s v="Del Olmo Turrubiates"/>
    <s v="María José"/>
    <s v="ID de la pregunta 4"/>
    <x v="5"/>
    <x v="11"/>
    <n v="10"/>
    <n v="10"/>
    <m/>
  </r>
  <r>
    <x v="95"/>
    <s v="Gonzalez Montiel"/>
    <s v="Raúl"/>
    <s v="ID de la pregunta 2"/>
    <x v="0"/>
    <x v="31"/>
    <n v="10"/>
    <n v="0"/>
    <m/>
  </r>
  <r>
    <x v="95"/>
    <s v="Gonzalez Montiel"/>
    <s v="Raúl"/>
    <s v="ID de la pregunta 4"/>
    <x v="1"/>
    <x v="21"/>
    <n v="10"/>
    <n v="10"/>
    <m/>
  </r>
  <r>
    <x v="95"/>
    <s v="Gonzalez Montiel"/>
    <s v="Raúl"/>
    <s v="ID de la pregunta 1"/>
    <x v="2"/>
    <x v="10"/>
    <n v="10"/>
    <n v="10"/>
    <m/>
  </r>
  <r>
    <x v="95"/>
    <s v="Gonzalez Montiel"/>
    <s v="Raúl"/>
    <s v="ID de la pregunta 3"/>
    <x v="3"/>
    <x v="58"/>
    <n v="10"/>
    <n v="0"/>
    <m/>
  </r>
  <r>
    <x v="96"/>
    <s v="Navarrete Muñoz"/>
    <s v="Gabriella"/>
    <s v="ID de la pregunta 2"/>
    <x v="0"/>
    <x v="55"/>
    <n v="10"/>
    <n v="0"/>
    <m/>
  </r>
  <r>
    <x v="96"/>
    <s v="Navarrete Muñoz"/>
    <s v="Gabriella"/>
    <s v="ID de la pregunta 4"/>
    <x v="4"/>
    <x v="9"/>
    <n v="10"/>
    <n v="10"/>
    <m/>
  </r>
  <r>
    <x v="96"/>
    <s v="Navarrete Muñoz"/>
    <s v="Gabriella"/>
    <s v="ID de la pregunta 3"/>
    <x v="2"/>
    <x v="59"/>
    <n v="10"/>
    <n v="0"/>
    <m/>
  </r>
  <r>
    <x v="96"/>
    <s v="Navarrete Muñoz"/>
    <s v="Gabriella"/>
    <s v="ID de la pregunta 1"/>
    <x v="3"/>
    <x v="30"/>
    <n v="10"/>
    <n v="10"/>
    <m/>
  </r>
  <r>
    <x v="97"/>
    <s v="Bravo Gorbea"/>
    <s v="José Diego"/>
    <s v="ID de la pregunta 2"/>
    <x v="0"/>
    <x v="40"/>
    <n v="10"/>
    <n v="10"/>
    <m/>
  </r>
  <r>
    <x v="97"/>
    <s v="Bravo Gorbea"/>
    <s v="José Diego"/>
    <s v="ID de la pregunta 3"/>
    <x v="1"/>
    <x v="1"/>
    <n v="10"/>
    <n v="0"/>
    <m/>
  </r>
  <r>
    <x v="97"/>
    <s v="Bravo Gorbea"/>
    <s v="José Diego"/>
    <s v="ID de la pregunta 4"/>
    <x v="2"/>
    <x v="19"/>
    <n v="10"/>
    <n v="10"/>
    <m/>
  </r>
  <r>
    <x v="97"/>
    <s v="Bravo Gorbea"/>
    <s v="José Diego"/>
    <s v="ID de la pregunta 1"/>
    <x v="3"/>
    <x v="30"/>
    <n v="10"/>
    <n v="10"/>
    <m/>
  </r>
  <r>
    <x v="98"/>
    <s v="Magallanes Quiroz"/>
    <s v="María Fernanda"/>
    <s v="ID de la pregunta 2"/>
    <x v="0"/>
    <x v="50"/>
    <n v="10"/>
    <n v="0"/>
    <m/>
  </r>
  <r>
    <x v="98"/>
    <s v="Magallanes Quiroz"/>
    <s v="María Fernanda"/>
    <s v="ID de la pregunta 3"/>
    <x v="1"/>
    <x v="33"/>
    <n v="10"/>
    <n v="0"/>
    <m/>
  </r>
  <r>
    <x v="98"/>
    <s v="Magallanes Quiroz"/>
    <s v="María Fernanda"/>
    <s v="ID de la pregunta 1"/>
    <x v="2"/>
    <x v="16"/>
    <n v="10"/>
    <n v="0"/>
    <m/>
  </r>
  <r>
    <x v="98"/>
    <s v="Magallanes Quiroz"/>
    <s v="María Fernanda"/>
    <s v="ID de la pregunta 4"/>
    <x v="3"/>
    <x v="17"/>
    <n v="10"/>
    <n v="0"/>
    <m/>
  </r>
  <r>
    <x v="99"/>
    <s v="Ortiz Solís"/>
    <s v="Lucia de Lourdes"/>
    <s v="ID de la pregunta 1"/>
    <x v="0"/>
    <x v="34"/>
    <n v="10"/>
    <n v="10"/>
    <m/>
  </r>
  <r>
    <x v="99"/>
    <s v="Ortiz Solís"/>
    <s v="Lucia de Lourdes"/>
    <s v="ID de la pregunta 3"/>
    <x v="4"/>
    <x v="37"/>
    <n v="10"/>
    <n v="0"/>
    <m/>
  </r>
  <r>
    <x v="99"/>
    <s v="Ortiz Solís"/>
    <s v="Lucia de Lourdes"/>
    <s v="ID de la pregunta 4"/>
    <x v="2"/>
    <x v="19"/>
    <n v="10"/>
    <n v="10"/>
    <m/>
  </r>
  <r>
    <x v="99"/>
    <s v="Ortiz Solís"/>
    <s v="Lucia de Lourdes"/>
    <s v="ID de la pregunta 2"/>
    <x v="3"/>
    <x v="23"/>
    <n v="10"/>
    <n v="0"/>
    <m/>
  </r>
  <r>
    <x v="100"/>
    <s v="Sánchez Amieiro"/>
    <s v="Iram"/>
    <s v="ID de la pregunta 1"/>
    <x v="0"/>
    <x v="31"/>
    <n v="10"/>
    <n v="0"/>
    <m/>
  </r>
  <r>
    <x v="100"/>
    <s v="Sánchez Amieiro"/>
    <s v="Iram"/>
    <s v="ID de la pregunta 2"/>
    <x v="1"/>
    <x v="1"/>
    <n v="10"/>
    <n v="0"/>
    <m/>
  </r>
  <r>
    <x v="100"/>
    <s v="Sánchez Amieiro"/>
    <s v="Iram"/>
    <s v="ID de la pregunta 4"/>
    <x v="2"/>
    <x v="6"/>
    <n v="10"/>
    <n v="0"/>
    <m/>
  </r>
  <r>
    <x v="100"/>
    <s v="Sánchez Amieiro"/>
    <s v="Iram"/>
    <s v="ID de la pregunta 3"/>
    <x v="3"/>
    <x v="45"/>
    <n v="10"/>
    <n v="10"/>
    <m/>
  </r>
  <r>
    <x v="101"/>
    <s v="Aranda Medel"/>
    <s v="Juan Pablo"/>
    <s v="ID de la pregunta 2"/>
    <x v="0"/>
    <x v="13"/>
    <n v="10"/>
    <n v="0"/>
    <m/>
  </r>
  <r>
    <x v="101"/>
    <s v="Aranda Medel"/>
    <s v="Juan Pablo"/>
    <s v="ID de la pregunta 4"/>
    <x v="1"/>
    <x v="1"/>
    <n v="10"/>
    <n v="0"/>
    <m/>
  </r>
  <r>
    <x v="101"/>
    <s v="Aranda Medel"/>
    <s v="Juan Pablo"/>
    <s v="ID de la pregunta 1"/>
    <x v="2"/>
    <x v="22"/>
    <n v="10"/>
    <n v="10"/>
    <m/>
  </r>
  <r>
    <x v="101"/>
    <s v="Aranda Medel"/>
    <s v="Juan Pablo"/>
    <s v="ID de la pregunta 3"/>
    <x v="3"/>
    <x v="45"/>
    <n v="10"/>
    <n v="10"/>
    <m/>
  </r>
  <r>
    <x v="102"/>
    <s v="Rojas Rivas"/>
    <s v="Alejandro Alberto"/>
    <s v="ID de la pregunta 4"/>
    <x v="0"/>
    <x v="55"/>
    <n v="10"/>
    <n v="0"/>
    <m/>
  </r>
  <r>
    <x v="102"/>
    <s v="Rojas Rivas"/>
    <s v="Alejandro Alberto"/>
    <s v="ID de la pregunta 1"/>
    <x v="6"/>
    <x v="26"/>
    <n v="10"/>
    <n v="10"/>
    <m/>
  </r>
  <r>
    <x v="102"/>
    <s v="Rojas Rivas"/>
    <s v="Alejandro Alberto"/>
    <s v="ID de la pregunta 3"/>
    <x v="2"/>
    <x v="56"/>
    <n v="10"/>
    <n v="0"/>
    <m/>
  </r>
  <r>
    <x v="102"/>
    <s v="Rojas Rivas"/>
    <s v="Alejandro Alberto"/>
    <s v="ID de la pregunta 2"/>
    <x v="3"/>
    <x v="7"/>
    <n v="10"/>
    <n v="10"/>
    <m/>
  </r>
  <r>
    <x v="103"/>
    <s v="Forcelledo Bledl"/>
    <s v="Alejandro"/>
    <s v="ID de la pregunta 2"/>
    <x v="0"/>
    <x v="38"/>
    <n v="10"/>
    <n v="10"/>
    <m/>
  </r>
  <r>
    <x v="103"/>
    <s v="Forcelledo Bledl"/>
    <s v="Alejandro"/>
    <s v="ID de la pregunta 4"/>
    <x v="1"/>
    <x v="1"/>
    <n v="10"/>
    <n v="0"/>
    <m/>
  </r>
  <r>
    <x v="103"/>
    <s v="Forcelledo Bledl"/>
    <s v="Alejandro"/>
    <s v="ID de la pregunta 1"/>
    <x v="7"/>
    <x v="29"/>
    <n v="10"/>
    <n v="0"/>
    <m/>
  </r>
  <r>
    <x v="103"/>
    <s v="Forcelledo Bledl"/>
    <s v="Alejandro"/>
    <s v="ID de la pregunta 3"/>
    <x v="5"/>
    <x v="11"/>
    <n v="10"/>
    <n v="10"/>
    <m/>
  </r>
  <r>
    <x v="104"/>
    <s v="Cruz Saad"/>
    <s v="Treisha"/>
    <s v="ID de la pregunta 2"/>
    <x v="0"/>
    <x v="14"/>
    <n v="10"/>
    <n v="0"/>
    <m/>
  </r>
  <r>
    <x v="104"/>
    <s v="Cruz Saad"/>
    <s v="Treisha"/>
    <s v="ID de la pregunta 3"/>
    <x v="4"/>
    <x v="18"/>
    <n v="10"/>
    <n v="10"/>
    <m/>
  </r>
  <r>
    <x v="104"/>
    <s v="Cruz Saad"/>
    <s v="Treisha"/>
    <s v="ID de la pregunta 4"/>
    <x v="2"/>
    <x v="60"/>
    <n v="10"/>
    <n v="0"/>
    <m/>
  </r>
  <r>
    <x v="104"/>
    <s v="Cruz Saad"/>
    <s v="Treisha"/>
    <s v="ID de la pregunta 1"/>
    <x v="3"/>
    <x v="45"/>
    <n v="10"/>
    <n v="10"/>
    <m/>
  </r>
  <r>
    <x v="105"/>
    <s v="Rojas Amador"/>
    <s v="Alejandra"/>
    <s v="ID de la pregunta 4"/>
    <x v="0"/>
    <x v="14"/>
    <n v="10"/>
    <n v="0"/>
    <m/>
  </r>
  <r>
    <x v="105"/>
    <s v="Rojas Amador"/>
    <s v="Alejandra"/>
    <s v="ID de la pregunta 2"/>
    <x v="1"/>
    <x v="1"/>
    <n v="10"/>
    <n v="0"/>
    <m/>
  </r>
  <r>
    <x v="105"/>
    <s v="Rojas Amador"/>
    <s v="Alejandra"/>
    <s v="ID de la pregunta 3"/>
    <x v="2"/>
    <x v="25"/>
    <n v="10"/>
    <n v="0"/>
    <m/>
  </r>
  <r>
    <x v="105"/>
    <s v="Rojas Amador"/>
    <s v="Alejandra"/>
    <s v="ID de la pregunta 1"/>
    <x v="5"/>
    <x v="11"/>
    <n v="10"/>
    <n v="10"/>
    <m/>
  </r>
  <r>
    <x v="106"/>
    <s v="Villegas Loranca"/>
    <s v="Aranzazú Alejandra"/>
    <s v="ID de la pregunta 4"/>
    <x v="0"/>
    <x v="12"/>
    <n v="10"/>
    <n v="0"/>
    <m/>
  </r>
  <r>
    <x v="106"/>
    <s v="Villegas Loranca"/>
    <s v="Aranzazú Alejandra"/>
    <s v="ID de la pregunta 2"/>
    <x v="4"/>
    <x v="9"/>
    <n v="10"/>
    <n v="10"/>
    <m/>
  </r>
  <r>
    <x v="106"/>
    <s v="Villegas Loranca"/>
    <s v="Aranzazú Alejandra"/>
    <s v="ID de la pregunta 3"/>
    <x v="2"/>
    <x v="16"/>
    <n v="10"/>
    <n v="0"/>
    <m/>
  </r>
  <r>
    <x v="106"/>
    <s v="Villegas Loranca"/>
    <s v="Aranzazú Alejandra"/>
    <s v="ID de la pregunta 1"/>
    <x v="3"/>
    <x v="30"/>
    <n v="10"/>
    <n v="10"/>
    <m/>
  </r>
  <r>
    <x v="107"/>
    <s v="Ramón López"/>
    <s v="Gabriel"/>
    <s v="ID de la pregunta 4"/>
    <x v="0"/>
    <x v="40"/>
    <n v="10"/>
    <n v="10"/>
    <m/>
  </r>
  <r>
    <x v="107"/>
    <s v="Ramón López"/>
    <s v="Gabriel"/>
    <s v="ID de la pregunta 3"/>
    <x v="6"/>
    <x v="26"/>
    <n v="10"/>
    <n v="10"/>
    <m/>
  </r>
  <r>
    <x v="107"/>
    <s v="Ramón López"/>
    <s v="Gabriel"/>
    <s v="ID de la pregunta 1"/>
    <x v="7"/>
    <x v="43"/>
    <n v="10"/>
    <n v="10"/>
    <m/>
  </r>
  <r>
    <x v="107"/>
    <s v="Ramón López"/>
    <s v="Gabriel"/>
    <s v="ID de la pregunta 2"/>
    <x v="3"/>
    <x v="51"/>
    <n v="10"/>
    <n v="0"/>
    <m/>
  </r>
  <r>
    <x v="108"/>
    <s v="Alonso García"/>
    <s v="José Manuel"/>
    <s v="ID de la pregunta 3"/>
    <x v="0"/>
    <x v="35"/>
    <n v="10"/>
    <n v="10"/>
    <m/>
  </r>
  <r>
    <x v="108"/>
    <s v="Alonso García"/>
    <s v="José Manuel"/>
    <s v="ID de la pregunta 1"/>
    <x v="1"/>
    <x v="39"/>
    <n v="10"/>
    <n v="10"/>
    <m/>
  </r>
  <r>
    <x v="108"/>
    <s v="Alonso García"/>
    <s v="José Manuel"/>
    <s v="ID de la pregunta 2"/>
    <x v="2"/>
    <x v="2"/>
    <n v="10"/>
    <n v="10"/>
    <m/>
  </r>
  <r>
    <x v="108"/>
    <s v="Alonso García"/>
    <s v="José Manuel"/>
    <s v="ID de la pregunta 4"/>
    <x v="3"/>
    <x v="30"/>
    <n v="10"/>
    <n v="10"/>
    <m/>
  </r>
  <r>
    <x v="109"/>
    <s v="Moctezuma Alejandro"/>
    <s v="Luis Eduardo"/>
    <s v="ID de la pregunta 4"/>
    <x v="0"/>
    <x v="20"/>
    <n v="10"/>
    <n v="0"/>
    <m/>
  </r>
  <r>
    <x v="109"/>
    <s v="Moctezuma Alejandro"/>
    <s v="Luis Eduardo"/>
    <s v="ID de la pregunta 1"/>
    <x v="4"/>
    <x v="18"/>
    <n v="10"/>
    <n v="10"/>
    <m/>
  </r>
  <r>
    <x v="109"/>
    <s v="Moctezuma Alejandro"/>
    <s v="Luis Eduardo"/>
    <s v="ID de la pregunta 2"/>
    <x v="2"/>
    <x v="19"/>
    <n v="10"/>
    <n v="10"/>
    <m/>
  </r>
  <r>
    <x v="109"/>
    <s v="Moctezuma Alejandro"/>
    <s v="Luis Eduardo"/>
    <s v="ID de la pregunta 3"/>
    <x v="5"/>
    <x v="11"/>
    <n v="10"/>
    <n v="10"/>
    <m/>
  </r>
  <r>
    <x v="110"/>
    <s v="Saucedo Díaz"/>
    <s v="Natalia"/>
    <s v="ID de la pregunta 4"/>
    <x v="0"/>
    <x v="12"/>
    <n v="10"/>
    <n v="0"/>
    <m/>
  </r>
  <r>
    <x v="110"/>
    <s v="Saucedo Díaz"/>
    <s v="Natalia"/>
    <s v="ID de la pregunta 1"/>
    <x v="4"/>
    <x v="9"/>
    <n v="10"/>
    <n v="10"/>
    <m/>
  </r>
  <r>
    <x v="110"/>
    <s v="Saucedo Díaz"/>
    <s v="Natalia"/>
    <s v="ID de la pregunta 3"/>
    <x v="2"/>
    <x v="6"/>
    <n v="10"/>
    <n v="0"/>
    <m/>
  </r>
  <r>
    <x v="110"/>
    <s v="Saucedo Díaz"/>
    <s v="Natalia"/>
    <s v="ID de la pregunta 2"/>
    <x v="3"/>
    <x v="45"/>
    <n v="10"/>
    <n v="10"/>
    <m/>
  </r>
  <r>
    <x v="111"/>
    <s v="Cañedo Duez"/>
    <s v="Mónica Sofía"/>
    <s v="ID de la pregunta 4"/>
    <x v="0"/>
    <x v="40"/>
    <n v="10"/>
    <n v="10"/>
    <m/>
  </r>
  <r>
    <x v="111"/>
    <s v="Cañedo Duez"/>
    <s v="Mónica Sofía"/>
    <s v="ID de la pregunta 2"/>
    <x v="6"/>
    <x v="36"/>
    <n v="10"/>
    <n v="0"/>
    <m/>
  </r>
  <r>
    <x v="111"/>
    <s v="Cañedo Duez"/>
    <s v="Mónica Sofía"/>
    <s v="ID de la pregunta 3"/>
    <x v="2"/>
    <x v="6"/>
    <n v="10"/>
    <n v="0"/>
    <m/>
  </r>
  <r>
    <x v="111"/>
    <s v="Cañedo Duez"/>
    <s v="Mónica Sofía"/>
    <s v="ID de la pregunta 1"/>
    <x v="3"/>
    <x v="17"/>
    <n v="10"/>
    <n v="0"/>
    <m/>
  </r>
  <r>
    <x v="112"/>
    <s v="Pro White"/>
    <s v="Alejandro"/>
    <s v="ID de la pregunta 3"/>
    <x v="0"/>
    <x v="61"/>
    <n v="10"/>
    <n v="0"/>
    <m/>
  </r>
  <r>
    <x v="112"/>
    <s v="Pro White"/>
    <s v="Alejandro"/>
    <s v="ID de la pregunta 4"/>
    <x v="4"/>
    <x v="24"/>
    <n v="10"/>
    <n v="0"/>
    <m/>
  </r>
  <r>
    <x v="112"/>
    <s v="Pro White"/>
    <s v="Alejandro"/>
    <s v="ID de la pregunta 1"/>
    <x v="2"/>
    <x v="6"/>
    <n v="10"/>
    <n v="0"/>
    <m/>
  </r>
  <r>
    <x v="112"/>
    <s v="Pro White"/>
    <s v="Alejandro"/>
    <s v="ID de la pregunta 2"/>
    <x v="3"/>
    <x v="51"/>
    <n v="10"/>
    <n v="0"/>
    <m/>
  </r>
  <r>
    <x v="113"/>
    <s v="Clemente Guzman"/>
    <s v="Edgar"/>
    <s v="ID de la pregunta 1"/>
    <x v="0"/>
    <x v="34"/>
    <n v="10"/>
    <n v="10"/>
    <m/>
  </r>
  <r>
    <x v="113"/>
    <s v="Clemente Guzman"/>
    <s v="Edgar"/>
    <s v="ID de la pregunta 3"/>
    <x v="1"/>
    <x v="21"/>
    <n v="10"/>
    <n v="10"/>
    <m/>
  </r>
  <r>
    <x v="113"/>
    <s v="Clemente Guzman"/>
    <s v="Edgar"/>
    <s v="ID de la pregunta 2"/>
    <x v="2"/>
    <x v="6"/>
    <n v="10"/>
    <n v="0"/>
    <m/>
  </r>
  <r>
    <x v="113"/>
    <s v="Clemente Guzman"/>
    <s v="Edgar"/>
    <s v="ID de la pregunta 4"/>
    <x v="3"/>
    <x v="30"/>
    <n v="10"/>
    <n v="10"/>
    <m/>
  </r>
  <r>
    <x v="114"/>
    <s v="Puente Martínez"/>
    <s v="Julián"/>
    <s v="ID de la pregunta 1"/>
    <x v="0"/>
    <x v="40"/>
    <n v="10"/>
    <n v="10"/>
    <m/>
  </r>
  <r>
    <x v="114"/>
    <s v="Puente Martínez"/>
    <s v="Julián"/>
    <s v="ID de la pregunta 3"/>
    <x v="4"/>
    <x v="9"/>
    <n v="10"/>
    <n v="10"/>
    <m/>
  </r>
  <r>
    <x v="114"/>
    <s v="Puente Martínez"/>
    <s v="Julián"/>
    <s v="ID de la pregunta 4"/>
    <x v="7"/>
    <x v="29"/>
    <n v="10"/>
    <n v="0"/>
    <m/>
  </r>
  <r>
    <x v="114"/>
    <s v="Puente Martínez"/>
    <s v="Julián"/>
    <s v="ID de la pregunta 2"/>
    <x v="3"/>
    <x v="7"/>
    <n v="10"/>
    <n v="10"/>
    <m/>
  </r>
  <r>
    <x v="115"/>
    <s v="Seefoo Henriquez"/>
    <s v="Valeria"/>
    <s v="ID de la pregunta 2"/>
    <x v="0"/>
    <x v="34"/>
    <n v="10"/>
    <n v="10"/>
    <m/>
  </r>
  <r>
    <x v="115"/>
    <s v="Seefoo Henriquez"/>
    <s v="Valeria"/>
    <s v="ID de la pregunta 4"/>
    <x v="6"/>
    <x v="26"/>
    <n v="10"/>
    <n v="10"/>
    <m/>
  </r>
  <r>
    <x v="115"/>
    <s v="Seefoo Henriquez"/>
    <s v="Valeria"/>
    <s v="ID de la pregunta 3"/>
    <x v="2"/>
    <x v="22"/>
    <n v="10"/>
    <n v="10"/>
    <m/>
  </r>
  <r>
    <x v="115"/>
    <s v="Seefoo Henriquez"/>
    <s v="Valeria"/>
    <s v="ID de la pregunta 1"/>
    <x v="3"/>
    <x v="41"/>
    <n v="10"/>
    <n v="10"/>
    <m/>
  </r>
  <r>
    <x v="116"/>
    <s v="Aguileta Garduño"/>
    <s v="Guillermo"/>
    <s v="ID de la pregunta 1"/>
    <x v="0"/>
    <x v="13"/>
    <n v="10"/>
    <n v="0"/>
    <m/>
  </r>
  <r>
    <x v="116"/>
    <s v="Aguileta Garduño"/>
    <s v="Guillermo"/>
    <s v="ID de la pregunta 2"/>
    <x v="4"/>
    <x v="18"/>
    <n v="10"/>
    <n v="10"/>
    <m/>
  </r>
  <r>
    <x v="116"/>
    <s v="Aguileta Garduño"/>
    <s v="Guillermo"/>
    <s v="ID de la pregunta 3"/>
    <x v="2"/>
    <x v="2"/>
    <n v="10"/>
    <n v="10"/>
    <m/>
  </r>
  <r>
    <x v="116"/>
    <s v="Aguileta Garduño"/>
    <s v="Guillermo"/>
    <s v="ID de la pregunta 4"/>
    <x v="3"/>
    <x v="7"/>
    <n v="10"/>
    <n v="10"/>
    <m/>
  </r>
  <r>
    <x v="117"/>
    <s v="Vallejo Pacheco"/>
    <s v="Gerardo"/>
    <s v="ID de la pregunta 4"/>
    <x v="0"/>
    <x v="4"/>
    <n v="10"/>
    <n v="0"/>
    <m/>
  </r>
  <r>
    <x v="117"/>
    <s v="Vallejo Pacheco"/>
    <s v="Gerardo"/>
    <s v="ID de la pregunta 2"/>
    <x v="4"/>
    <x v="18"/>
    <n v="10"/>
    <n v="10"/>
    <m/>
  </r>
  <r>
    <x v="117"/>
    <s v="Vallejo Pacheco"/>
    <s v="Gerardo"/>
    <s v="ID de la pregunta 3"/>
    <x v="7"/>
    <x v="43"/>
    <n v="10"/>
    <n v="10"/>
    <m/>
  </r>
  <r>
    <x v="117"/>
    <s v="Vallejo Pacheco"/>
    <s v="Gerardo"/>
    <s v="ID de la pregunta 1"/>
    <x v="3"/>
    <x v="7"/>
    <n v="10"/>
    <n v="10"/>
    <m/>
  </r>
  <r>
    <x v="118"/>
    <s v="Redondo Martin"/>
    <s v="Luis Ángel"/>
    <s v="ID de la pregunta 4"/>
    <x v="0"/>
    <x v="50"/>
    <n v="10"/>
    <n v="0"/>
    <m/>
  </r>
  <r>
    <x v="118"/>
    <s v="Redondo Martin"/>
    <s v="Luis Ángel"/>
    <s v="ID de la pregunta 2"/>
    <x v="1"/>
    <x v="39"/>
    <n v="10"/>
    <n v="10"/>
    <m/>
  </r>
  <r>
    <x v="118"/>
    <s v="Redondo Martin"/>
    <s v="Luis Ángel"/>
    <s v="ID de la pregunta 1"/>
    <x v="2"/>
    <x v="2"/>
    <n v="10"/>
    <n v="10"/>
    <m/>
  </r>
  <r>
    <x v="118"/>
    <s v="Redondo Martin"/>
    <s v="Luis Ángel"/>
    <s v="ID de la pregunta 3"/>
    <x v="3"/>
    <x v="17"/>
    <n v="10"/>
    <n v="0"/>
    <m/>
  </r>
  <r>
    <x v="119"/>
    <s v="Miranda Ramirez"/>
    <s v="Mario Gustavo"/>
    <s v="ID de la pregunta 4"/>
    <x v="0"/>
    <x v="20"/>
    <n v="10"/>
    <n v="0"/>
    <m/>
  </r>
  <r>
    <x v="119"/>
    <s v="Miranda Ramirez"/>
    <s v="Mario Gustavo"/>
    <s v="ID de la pregunta 3"/>
    <x v="1"/>
    <x v="39"/>
    <n v="10"/>
    <n v="10"/>
    <m/>
  </r>
  <r>
    <x v="119"/>
    <s v="Miranda Ramirez"/>
    <s v="Mario Gustavo"/>
    <s v="ID de la pregunta 1"/>
    <x v="2"/>
    <x v="22"/>
    <n v="10"/>
    <n v="10"/>
    <m/>
  </r>
  <r>
    <x v="119"/>
    <s v="Miranda Ramirez"/>
    <s v="Mario Gustavo"/>
    <s v="ID de la pregunta 2"/>
    <x v="3"/>
    <x v="45"/>
    <n v="10"/>
    <n v="10"/>
    <m/>
  </r>
  <r>
    <x v="120"/>
    <s v="Velázquez Espinoza"/>
    <s v="Esteban"/>
    <s v="ID de la pregunta 2"/>
    <x v="0"/>
    <x v="44"/>
    <n v="10"/>
    <n v="0"/>
    <m/>
  </r>
  <r>
    <x v="120"/>
    <s v="Velázquez Espinoza"/>
    <s v="Esteban"/>
    <s v="ID de la pregunta 4"/>
    <x v="6"/>
    <x v="36"/>
    <n v="10"/>
    <n v="0"/>
    <m/>
  </r>
  <r>
    <x v="120"/>
    <s v="Velázquez Espinoza"/>
    <s v="Esteban"/>
    <s v="ID de la pregunta 1"/>
    <x v="2"/>
    <x v="32"/>
    <n v="10"/>
    <n v="0"/>
    <m/>
  </r>
  <r>
    <x v="120"/>
    <s v="Velázquez Espinoza"/>
    <s v="Esteban"/>
    <s v="ID de la pregunta 3"/>
    <x v="5"/>
    <x v="11"/>
    <n v="10"/>
    <n v="10"/>
    <m/>
  </r>
  <r>
    <x v="121"/>
    <s v="Jimenez Ramirez"/>
    <s v="Carla Andrea"/>
    <s v="ID de la pregunta 2"/>
    <x v="0"/>
    <x v="40"/>
    <n v="10"/>
    <n v="10"/>
    <m/>
  </r>
  <r>
    <x v="121"/>
    <s v="Jimenez Ramirez"/>
    <s v="Carla Andrea"/>
    <s v="ID de la pregunta 3"/>
    <x v="4"/>
    <x v="53"/>
    <n v="10"/>
    <n v="0"/>
    <m/>
  </r>
  <r>
    <x v="121"/>
    <s v="Jimenez Ramirez"/>
    <s v="Carla Andrea"/>
    <s v="ID de la pregunta 1"/>
    <x v="2"/>
    <x v="6"/>
    <n v="10"/>
    <n v="0"/>
    <m/>
  </r>
  <r>
    <x v="121"/>
    <s v="Jimenez Ramirez"/>
    <s v="Carla Andrea"/>
    <s v="ID de la pregunta 4"/>
    <x v="3"/>
    <x v="3"/>
    <n v="10"/>
    <n v="0"/>
    <m/>
  </r>
  <r>
    <x v="122"/>
    <s v="Rosendo Vargas"/>
    <s v="Adalberto"/>
    <s v="ID de la pregunta 3"/>
    <x v="0"/>
    <x v="35"/>
    <n v="10"/>
    <n v="10"/>
    <m/>
  </r>
  <r>
    <x v="122"/>
    <s v="Rosendo Vargas"/>
    <s v="Adalberto"/>
    <s v="ID de la pregunta 1"/>
    <x v="4"/>
    <x v="37"/>
    <n v="10"/>
    <n v="0"/>
    <m/>
  </r>
  <r>
    <x v="122"/>
    <s v="Rosendo Vargas"/>
    <s v="Adalberto"/>
    <s v="ID de la pregunta 2"/>
    <x v="2"/>
    <x v="2"/>
    <n v="10"/>
    <n v="10"/>
    <m/>
  </r>
  <r>
    <x v="122"/>
    <s v="Rosendo Vargas"/>
    <s v="Adalberto"/>
    <s v="ID de la pregunta 4"/>
    <x v="3"/>
    <x v="23"/>
    <n v="10"/>
    <n v="0"/>
    <m/>
  </r>
  <r>
    <x v="123"/>
    <s v="Hernández Lappe"/>
    <s v="Andrés"/>
    <s v="ID de la pregunta 3"/>
    <x v="0"/>
    <x v="38"/>
    <n v="10"/>
    <n v="10"/>
    <m/>
  </r>
  <r>
    <x v="123"/>
    <s v="Hernández Lappe"/>
    <s v="Andrés"/>
    <s v="ID de la pregunta 4"/>
    <x v="6"/>
    <x v="26"/>
    <n v="10"/>
    <n v="10"/>
    <m/>
  </r>
  <r>
    <x v="123"/>
    <s v="Hernández Lappe"/>
    <s v="Andrés"/>
    <s v="ID de la pregunta 2"/>
    <x v="2"/>
    <x v="10"/>
    <n v="10"/>
    <n v="10"/>
    <m/>
  </r>
  <r>
    <x v="123"/>
    <s v="Hernández Lappe"/>
    <s v="Andrés"/>
    <s v="ID de la pregunta 1"/>
    <x v="5"/>
    <x v="11"/>
    <n v="10"/>
    <n v="10"/>
    <m/>
  </r>
  <r>
    <x v="124"/>
    <s v="Fajardo Mera"/>
    <s v="Erick Alejandro"/>
    <s v="ID de la pregunta 3"/>
    <x v="0"/>
    <x v="44"/>
    <n v="10"/>
    <n v="0"/>
    <m/>
  </r>
  <r>
    <x v="124"/>
    <s v="Fajardo Mera"/>
    <s v="Erick Alejandro"/>
    <s v="ID de la pregunta 2"/>
    <x v="4"/>
    <x v="18"/>
    <n v="10"/>
    <n v="10"/>
    <m/>
  </r>
  <r>
    <x v="124"/>
    <s v="Fajardo Mera"/>
    <s v="Erick Alejandro"/>
    <s v="ID de la pregunta 4"/>
    <x v="2"/>
    <x v="10"/>
    <n v="10"/>
    <n v="10"/>
    <m/>
  </r>
  <r>
    <x v="124"/>
    <s v="Fajardo Mera"/>
    <s v="Erick Alejandro"/>
    <s v="ID de la pregunta 1"/>
    <x v="3"/>
    <x v="30"/>
    <n v="10"/>
    <n v="10"/>
    <m/>
  </r>
  <r>
    <x v="125"/>
    <s v="Álvarez Ramírez"/>
    <s v="Angélica"/>
    <s v="ID de la pregunta 4"/>
    <x v="0"/>
    <x v="40"/>
    <n v="10"/>
    <n v="10"/>
    <m/>
  </r>
  <r>
    <x v="125"/>
    <s v="Álvarez Ramírez"/>
    <s v="Angélica"/>
    <s v="ID de la pregunta 1"/>
    <x v="4"/>
    <x v="18"/>
    <n v="10"/>
    <n v="10"/>
    <m/>
  </r>
  <r>
    <x v="125"/>
    <s v="Álvarez Ramírez"/>
    <s v="Angélica"/>
    <s v="ID de la pregunta 2"/>
    <x v="2"/>
    <x v="19"/>
    <n v="10"/>
    <n v="10"/>
    <m/>
  </r>
  <r>
    <x v="125"/>
    <s v="Álvarez Ramírez"/>
    <s v="Angélica"/>
    <s v="ID de la pregunta 3"/>
    <x v="3"/>
    <x v="30"/>
    <n v="10"/>
    <n v="10"/>
    <m/>
  </r>
  <r>
    <x v="126"/>
    <s v="Aceves Duhart"/>
    <s v="Sharon"/>
    <s v="ID de la pregunta 4"/>
    <x v="0"/>
    <x v="0"/>
    <n v="10"/>
    <n v="0"/>
    <m/>
  </r>
  <r>
    <x v="126"/>
    <s v="Aceves Duhart"/>
    <s v="Sharon"/>
    <s v="ID de la pregunta 3"/>
    <x v="6"/>
    <x v="15"/>
    <n v="10"/>
    <n v="0"/>
    <m/>
  </r>
  <r>
    <x v="126"/>
    <s v="Aceves Duhart"/>
    <s v="Sharon"/>
    <s v="ID de la pregunta 2"/>
    <x v="2"/>
    <x v="2"/>
    <n v="10"/>
    <n v="10"/>
    <m/>
  </r>
  <r>
    <x v="126"/>
    <s v="Aceves Duhart"/>
    <s v="Sharon"/>
    <s v="ID de la pregunta 1"/>
    <x v="3"/>
    <x v="7"/>
    <n v="10"/>
    <n v="10"/>
    <m/>
  </r>
  <r>
    <x v="127"/>
    <s v="Abascal Burgueno"/>
    <s v="Dania Elisa"/>
    <s v="ID de la pregunta 2"/>
    <x v="0"/>
    <x v="40"/>
    <n v="10"/>
    <n v="10"/>
    <m/>
  </r>
  <r>
    <x v="127"/>
    <s v="Abascal Burgueno"/>
    <s v="Dania Elisa"/>
    <s v="ID de la pregunta 4"/>
    <x v="1"/>
    <x v="39"/>
    <n v="10"/>
    <n v="10"/>
    <m/>
  </r>
  <r>
    <x v="127"/>
    <s v="Abascal Burgueno"/>
    <s v="Dania Elisa"/>
    <s v="ID de la pregunta 1"/>
    <x v="2"/>
    <x v="10"/>
    <n v="10"/>
    <n v="10"/>
    <m/>
  </r>
  <r>
    <x v="127"/>
    <s v="Abascal Burgueno"/>
    <s v="Dania Elisa"/>
    <s v="ID de la pregunta 3"/>
    <x v="3"/>
    <x v="23"/>
    <n v="10"/>
    <n v="0"/>
    <m/>
  </r>
  <r>
    <x v="128"/>
    <s v="Crocker Sánchez"/>
    <s v="Angela Sofía"/>
    <s v="ID de la pregunta 2"/>
    <x v="0"/>
    <x v="12"/>
    <n v="10"/>
    <n v="0"/>
    <m/>
  </r>
  <r>
    <x v="128"/>
    <s v="Crocker Sánchez"/>
    <s v="Angela Sofía"/>
    <s v="ID de la pregunta 1"/>
    <x v="4"/>
    <x v="18"/>
    <n v="10"/>
    <n v="10"/>
    <m/>
  </r>
  <r>
    <x v="128"/>
    <s v="Crocker Sánchez"/>
    <s v="Angela Sofía"/>
    <s v="ID de la pregunta 4"/>
    <x v="2"/>
    <x v="10"/>
    <n v="10"/>
    <n v="10"/>
    <m/>
  </r>
  <r>
    <x v="128"/>
    <s v="Crocker Sánchez"/>
    <s v="Angela Sofía"/>
    <s v="ID de la pregunta 3"/>
    <x v="3"/>
    <x v="49"/>
    <n v="10"/>
    <n v="0"/>
    <m/>
  </r>
  <r>
    <x v="129"/>
    <s v="Daniel Morales"/>
    <s v="Jesús Eduardo"/>
    <s v="ID de la pregunta 3"/>
    <x v="0"/>
    <x v="0"/>
    <n v="10"/>
    <n v="0"/>
    <m/>
  </r>
  <r>
    <x v="129"/>
    <s v="Daniel Morales"/>
    <s v="Jesús Eduardo"/>
    <s v="ID de la pregunta 2"/>
    <x v="4"/>
    <x v="37"/>
    <n v="10"/>
    <n v="0"/>
    <m/>
  </r>
  <r>
    <x v="129"/>
    <s v="Daniel Morales"/>
    <s v="Jesús Eduardo"/>
    <s v="ID de la pregunta 1"/>
    <x v="2"/>
    <x v="2"/>
    <n v="10"/>
    <n v="10"/>
    <m/>
  </r>
  <r>
    <x v="129"/>
    <s v="Daniel Morales"/>
    <s v="Jesús Eduardo"/>
    <s v="ID de la pregunta 4"/>
    <x v="3"/>
    <x v="3"/>
    <n v="10"/>
    <n v="0"/>
    <m/>
  </r>
  <r>
    <x v="130"/>
    <s v="Barrientos Sánchez"/>
    <s v="Montserrat"/>
    <s v="ID de la pregunta 4"/>
    <x v="0"/>
    <x v="31"/>
    <n v="10"/>
    <n v="0"/>
    <m/>
  </r>
  <r>
    <x v="130"/>
    <s v="Barrientos Sánchez"/>
    <s v="Montserrat"/>
    <s v="ID de la pregunta 1"/>
    <x v="1"/>
    <x v="1"/>
    <n v="10"/>
    <n v="0"/>
    <m/>
  </r>
  <r>
    <x v="130"/>
    <s v="Barrientos Sánchez"/>
    <s v="Montserrat"/>
    <s v="ID de la pregunta 3"/>
    <x v="2"/>
    <x v="6"/>
    <n v="10"/>
    <n v="0"/>
    <m/>
  </r>
  <r>
    <x v="130"/>
    <s v="Barrientos Sánchez"/>
    <s v="Montserrat"/>
    <s v="ID de la pregunta 2"/>
    <x v="3"/>
    <x v="7"/>
    <n v="10"/>
    <n v="10"/>
    <m/>
  </r>
  <r>
    <x v="131"/>
    <s v="Flores Luna"/>
    <s v="María Fernanda"/>
    <s v="ID de la pregunta 1"/>
    <x v="0"/>
    <x v="34"/>
    <n v="10"/>
    <n v="10"/>
    <m/>
  </r>
  <r>
    <x v="131"/>
    <s v="Flores Luna"/>
    <s v="María Fernanda"/>
    <s v="ID de la pregunta 3"/>
    <x v="1"/>
    <x v="21"/>
    <n v="10"/>
    <n v="10"/>
    <m/>
  </r>
  <r>
    <x v="131"/>
    <s v="Flores Luna"/>
    <s v="María Fernanda"/>
    <s v="ID de la pregunta 2"/>
    <x v="2"/>
    <x v="19"/>
    <n v="10"/>
    <n v="10"/>
    <m/>
  </r>
  <r>
    <x v="131"/>
    <s v="Flores Luna"/>
    <s v="María Fernanda"/>
    <s v="ID de la pregunta 4"/>
    <x v="3"/>
    <x v="45"/>
    <n v="10"/>
    <n v="10"/>
    <m/>
  </r>
  <r>
    <x v="132"/>
    <s v="Peña Novelo"/>
    <s v="Mauricio Marcelo"/>
    <s v="ID de la pregunta 4"/>
    <x v="0"/>
    <x v="20"/>
    <n v="10"/>
    <n v="0"/>
    <m/>
  </r>
  <r>
    <x v="132"/>
    <s v="Peña Novelo"/>
    <s v="Mauricio Marcelo"/>
    <s v="ID de la pregunta 1"/>
    <x v="6"/>
    <x v="26"/>
    <n v="10"/>
    <n v="10"/>
    <m/>
  </r>
  <r>
    <x v="132"/>
    <s v="Peña Novelo"/>
    <s v="Mauricio Marcelo"/>
    <s v="ID de la pregunta 2"/>
    <x v="7"/>
    <x v="43"/>
    <n v="10"/>
    <n v="10"/>
    <m/>
  </r>
  <r>
    <x v="132"/>
    <s v="Peña Novelo"/>
    <s v="Mauricio Marcelo"/>
    <s v="ID de la pregunta 3"/>
    <x v="3"/>
    <x v="45"/>
    <n v="10"/>
    <n v="10"/>
    <m/>
  </r>
  <r>
    <x v="133"/>
    <s v="Camacho Lie"/>
    <s v="Mariola"/>
    <s v="ID de la pregunta 2"/>
    <x v="0"/>
    <x v="38"/>
    <n v="10"/>
    <n v="10"/>
    <m/>
  </r>
  <r>
    <x v="133"/>
    <s v="Camacho Lie"/>
    <s v="Mariola"/>
    <s v="ID de la pregunta 1"/>
    <x v="1"/>
    <x v="39"/>
    <n v="10"/>
    <n v="10"/>
    <m/>
  </r>
  <r>
    <x v="133"/>
    <s v="Camacho Lie"/>
    <s v="Mariola"/>
    <s v="ID de la pregunta 4"/>
    <x v="2"/>
    <x v="22"/>
    <n v="10"/>
    <n v="10"/>
    <m/>
  </r>
  <r>
    <x v="133"/>
    <s v="Camacho Lie"/>
    <s v="Mariola"/>
    <s v="ID de la pregunta 3"/>
    <x v="5"/>
    <x v="11"/>
    <n v="10"/>
    <n v="10"/>
    <m/>
  </r>
  <r>
    <x v="134"/>
    <s v="Polcaqui Goncalves"/>
    <s v="Amanda"/>
    <s v="ID de la pregunta 3"/>
    <x v="0"/>
    <x v="12"/>
    <n v="10"/>
    <n v="0"/>
    <m/>
  </r>
  <r>
    <x v="134"/>
    <s v="Polcaqui Goncalves"/>
    <s v="Amanda"/>
    <s v="ID de la pregunta 4"/>
    <x v="4"/>
    <x v="37"/>
    <n v="10"/>
    <n v="0"/>
    <m/>
  </r>
  <r>
    <x v="134"/>
    <s v="Polcaqui Goncalves"/>
    <s v="Amanda"/>
    <s v="ID de la pregunta 2"/>
    <x v="2"/>
    <x v="22"/>
    <n v="10"/>
    <n v="10"/>
    <m/>
  </r>
  <r>
    <x v="134"/>
    <s v="Polcaqui Goncalves"/>
    <s v="Amanda"/>
    <s v="ID de la pregunta 1"/>
    <x v="3"/>
    <x v="23"/>
    <n v="10"/>
    <n v="0"/>
    <m/>
  </r>
  <r>
    <x v="135"/>
    <s v="Fernández González"/>
    <s v="Carlos"/>
    <s v="ID de la pregunta 4"/>
    <x v="0"/>
    <x v="35"/>
    <n v="10"/>
    <n v="10"/>
    <m/>
  </r>
  <r>
    <x v="135"/>
    <s v="Fernández González"/>
    <s v="Carlos"/>
    <s v="ID de la pregunta 1"/>
    <x v="1"/>
    <x v="1"/>
    <n v="10"/>
    <n v="0"/>
    <m/>
  </r>
  <r>
    <x v="135"/>
    <s v="Fernández González"/>
    <s v="Carlos"/>
    <s v="ID de la pregunta 3"/>
    <x v="2"/>
    <x v="2"/>
    <n v="10"/>
    <n v="10"/>
    <m/>
  </r>
  <r>
    <x v="135"/>
    <s v="Fernández González"/>
    <s v="Carlos"/>
    <s v="ID de la pregunta 2"/>
    <x v="3"/>
    <x v="23"/>
    <n v="10"/>
    <n v="0"/>
    <m/>
  </r>
  <r>
    <x v="136"/>
    <s v="Del Valle Sagahón"/>
    <s v="Mauricio"/>
    <s v="ID de la pregunta 4"/>
    <x v="0"/>
    <x v="55"/>
    <n v="10"/>
    <n v="0"/>
    <m/>
  </r>
  <r>
    <x v="136"/>
    <s v="Del Valle Sagahón"/>
    <s v="Mauricio"/>
    <s v="ID de la pregunta 2"/>
    <x v="1"/>
    <x v="21"/>
    <n v="10"/>
    <n v="10"/>
    <m/>
  </r>
  <r>
    <x v="136"/>
    <s v="Del Valle Sagahón"/>
    <s v="Mauricio"/>
    <s v="ID de la pregunta 1"/>
    <x v="2"/>
    <x v="10"/>
    <n v="10"/>
    <n v="10"/>
    <m/>
  </r>
  <r>
    <x v="136"/>
    <s v="Del Valle Sagahón"/>
    <s v="Mauricio"/>
    <s v="ID de la pregunta 3"/>
    <x v="5"/>
    <x v="11"/>
    <n v="10"/>
    <n v="10"/>
    <m/>
  </r>
  <r>
    <x v="137"/>
    <s v="Enriquez Cruz"/>
    <s v="Luis Fernando"/>
    <s v="ID de la pregunta 1"/>
    <x v="0"/>
    <x v="8"/>
    <n v="10"/>
    <n v="10"/>
    <m/>
  </r>
  <r>
    <x v="137"/>
    <s v="Enriquez Cruz"/>
    <s v="Luis Fernando"/>
    <s v="ID de la pregunta 3"/>
    <x v="1"/>
    <x v="39"/>
    <n v="10"/>
    <n v="10"/>
    <m/>
  </r>
  <r>
    <x v="137"/>
    <s v="Enriquez Cruz"/>
    <s v="Luis Fernando"/>
    <s v="ID de la pregunta 4"/>
    <x v="2"/>
    <x v="56"/>
    <n v="10"/>
    <n v="0"/>
    <m/>
  </r>
  <r>
    <x v="137"/>
    <s v="Enriquez Cruz"/>
    <s v="Luis Fernando"/>
    <s v="ID de la pregunta 2"/>
    <x v="5"/>
    <x v="11"/>
    <n v="10"/>
    <n v="10"/>
    <m/>
  </r>
  <r>
    <x v="138"/>
    <s v="Garduño De la Garza"/>
    <s v="Pamela"/>
    <s v="ID de la pregunta 1"/>
    <x v="0"/>
    <x v="34"/>
    <n v="10"/>
    <n v="10"/>
    <m/>
  </r>
  <r>
    <x v="138"/>
    <s v="Garduño De la Garza"/>
    <s v="Pamela"/>
    <s v="ID de la pregunta 3"/>
    <x v="6"/>
    <x v="26"/>
    <n v="10"/>
    <n v="10"/>
    <m/>
  </r>
  <r>
    <x v="138"/>
    <s v="Garduño De la Garza"/>
    <s v="Pamela"/>
    <s v="ID de la pregunta 4"/>
    <x v="2"/>
    <x v="10"/>
    <n v="10"/>
    <n v="10"/>
    <m/>
  </r>
  <r>
    <x v="138"/>
    <s v="Garduño De la Garza"/>
    <s v="Pamela"/>
    <s v="ID de la pregunta 2"/>
    <x v="5"/>
    <x v="11"/>
    <n v="10"/>
    <n v="10"/>
    <m/>
  </r>
  <r>
    <x v="139"/>
    <s v="Ordoño Salas"/>
    <s v="Jorge Emilio"/>
    <s v="ID de la pregunta 2"/>
    <x v="0"/>
    <x v="35"/>
    <n v="10"/>
    <n v="10"/>
    <m/>
  </r>
  <r>
    <x v="139"/>
    <s v="Ordoño Salas"/>
    <s v="Jorge Emilio"/>
    <s v="ID de la pregunta 1"/>
    <x v="4"/>
    <x v="37"/>
    <n v="10"/>
    <n v="0"/>
    <m/>
  </r>
  <r>
    <x v="139"/>
    <s v="Ordoño Salas"/>
    <s v="Jorge Emilio"/>
    <s v="ID de la pregunta 4"/>
    <x v="7"/>
    <x v="43"/>
    <n v="10"/>
    <n v="10"/>
    <m/>
  </r>
  <r>
    <x v="139"/>
    <s v="Ordoño Salas"/>
    <s v="Jorge Emilio"/>
    <s v="ID de la pregunta 3"/>
    <x v="5"/>
    <x v="62"/>
    <n v="10"/>
    <n v="0"/>
    <m/>
  </r>
  <r>
    <x v="140"/>
    <s v="Tenorio Guzmán"/>
    <s v="Mauricio Raúl"/>
    <s v="ID de la pregunta 2"/>
    <x v="0"/>
    <x v="13"/>
    <n v="10"/>
    <n v="0"/>
    <m/>
  </r>
  <r>
    <x v="140"/>
    <s v="Tenorio Guzmán"/>
    <s v="Mauricio Raúl"/>
    <s v="ID de la pregunta 3"/>
    <x v="4"/>
    <x v="37"/>
    <n v="10"/>
    <n v="0"/>
    <m/>
  </r>
  <r>
    <x v="140"/>
    <s v="Tenorio Guzmán"/>
    <s v="Mauricio Raúl"/>
    <s v="ID de la pregunta 4"/>
    <x v="2"/>
    <x v="13"/>
    <n v="10"/>
    <n v="0"/>
    <m/>
  </r>
  <r>
    <x v="140"/>
    <s v="Tenorio Guzmán"/>
    <s v="Mauricio Raúl"/>
    <s v="ID de la pregunta 1"/>
    <x v="3"/>
    <x v="41"/>
    <n v="10"/>
    <n v="10"/>
    <m/>
  </r>
  <r>
    <x v="141"/>
    <s v="Tenorio Guzmán"/>
    <s v="Jorge André"/>
    <s v="ID de la pregunta 4"/>
    <x v="0"/>
    <x v="8"/>
    <n v="10"/>
    <n v="10"/>
    <m/>
  </r>
  <r>
    <x v="141"/>
    <s v="Tenorio Guzmán"/>
    <s v="Jorge André"/>
    <s v="ID de la pregunta 3"/>
    <x v="1"/>
    <x v="1"/>
    <n v="10"/>
    <n v="0"/>
    <m/>
  </r>
  <r>
    <x v="141"/>
    <s v="Tenorio Guzmán"/>
    <s v="Jorge André"/>
    <s v="ID de la pregunta 2"/>
    <x v="2"/>
    <x v="22"/>
    <n v="10"/>
    <n v="10"/>
    <m/>
  </r>
  <r>
    <x v="141"/>
    <s v="Tenorio Guzmán"/>
    <s v="Jorge André"/>
    <s v="ID de la pregunta 1"/>
    <x v="3"/>
    <x v="30"/>
    <n v="10"/>
    <n v="10"/>
    <m/>
  </r>
  <r>
    <x v="142"/>
    <s v="López Yrigoyen"/>
    <s v="Ana Elisa"/>
    <s v="ID de la pregunta 2"/>
    <x v="0"/>
    <x v="4"/>
    <n v="10"/>
    <n v="0"/>
    <m/>
  </r>
  <r>
    <x v="142"/>
    <s v="López Yrigoyen"/>
    <s v="Ana Elisa"/>
    <s v="ID de la pregunta 4"/>
    <x v="4"/>
    <x v="37"/>
    <n v="10"/>
    <n v="0"/>
    <m/>
  </r>
  <r>
    <x v="142"/>
    <s v="López Yrigoyen"/>
    <s v="Ana Elisa"/>
    <s v="ID de la pregunta 1"/>
    <x v="7"/>
    <x v="43"/>
    <n v="10"/>
    <n v="10"/>
    <m/>
  </r>
  <r>
    <x v="142"/>
    <s v="López Yrigoyen"/>
    <s v="Ana Elisa"/>
    <s v="ID de la pregunta 3"/>
    <x v="3"/>
    <x v="7"/>
    <n v="10"/>
    <n v="10"/>
    <m/>
  </r>
  <r>
    <x v="143"/>
    <s v="González Domínguez"/>
    <s v="Cassandra"/>
    <s v="ID de la pregunta 3"/>
    <x v="0"/>
    <x v="40"/>
    <n v="10"/>
    <n v="10"/>
    <m/>
  </r>
  <r>
    <x v="143"/>
    <s v="González Domínguez"/>
    <s v="Cassandra"/>
    <s v="ID de la pregunta 2"/>
    <x v="6"/>
    <x v="15"/>
    <n v="10"/>
    <n v="0"/>
    <m/>
  </r>
  <r>
    <x v="143"/>
    <s v="González Domínguez"/>
    <s v="Cassandra"/>
    <s v="ID de la pregunta 4"/>
    <x v="7"/>
    <x v="43"/>
    <n v="10"/>
    <n v="10"/>
    <m/>
  </r>
  <r>
    <x v="143"/>
    <s v="González Domínguez"/>
    <s v="Cassandra"/>
    <s v="ID de la pregunta 1"/>
    <x v="3"/>
    <x v="30"/>
    <n v="10"/>
    <n v="10"/>
    <m/>
  </r>
  <r>
    <x v="144"/>
    <s v="Rossano Mazariegos"/>
    <s v="Andrea"/>
    <s v="ID de la pregunta 2"/>
    <x v="0"/>
    <x v="0"/>
    <n v="10"/>
    <n v="0"/>
    <m/>
  </r>
  <r>
    <x v="144"/>
    <s v="Rossano Mazariegos"/>
    <s v="Andrea"/>
    <s v="ID de la pregunta 1"/>
    <x v="1"/>
    <x v="1"/>
    <n v="10"/>
    <n v="0"/>
    <m/>
  </r>
  <r>
    <x v="144"/>
    <s v="Rossano Mazariegos"/>
    <s v="Andrea"/>
    <s v="ID de la pregunta 3"/>
    <x v="2"/>
    <x v="32"/>
    <n v="10"/>
    <n v="0"/>
    <m/>
  </r>
  <r>
    <x v="144"/>
    <s v="Rossano Mazariegos"/>
    <s v="Andrea"/>
    <s v="ID de la pregunta 4"/>
    <x v="3"/>
    <x v="51"/>
    <n v="10"/>
    <n v="0"/>
    <m/>
  </r>
  <r>
    <x v="145"/>
    <s v="Moreno Serrano"/>
    <s v="José Daniel"/>
    <s v="ID de la pregunta 2"/>
    <x v="0"/>
    <x v="50"/>
    <n v="10"/>
    <n v="0"/>
    <m/>
  </r>
  <r>
    <x v="145"/>
    <s v="Moreno Serrano"/>
    <s v="José Daniel"/>
    <s v="ID de la pregunta 3"/>
    <x v="6"/>
    <x v="15"/>
    <n v="10"/>
    <n v="0"/>
    <m/>
  </r>
  <r>
    <x v="145"/>
    <s v="Moreno Serrano"/>
    <s v="José Daniel"/>
    <s v="ID de la pregunta 4"/>
    <x v="2"/>
    <x v="16"/>
    <n v="10"/>
    <n v="0"/>
    <m/>
  </r>
  <r>
    <x v="145"/>
    <s v="Moreno Serrano"/>
    <s v="José Daniel"/>
    <s v="ID de la pregunta 1"/>
    <x v="3"/>
    <x v="30"/>
    <n v="10"/>
    <n v="10"/>
    <m/>
  </r>
  <r>
    <x v="146"/>
    <s v="Hernández Rodríguez"/>
    <s v="Cristian"/>
    <s v="ID de la pregunta 4"/>
    <x v="0"/>
    <x v="40"/>
    <n v="10"/>
    <n v="10"/>
    <m/>
  </r>
  <r>
    <x v="146"/>
    <s v="Hernández Rodríguez"/>
    <s v="Cristian"/>
    <s v="ID de la pregunta 1"/>
    <x v="1"/>
    <x v="39"/>
    <n v="10"/>
    <n v="10"/>
    <m/>
  </r>
  <r>
    <x v="146"/>
    <s v="Hernández Rodríguez"/>
    <s v="Cristian"/>
    <s v="ID de la pregunta 3"/>
    <x v="7"/>
    <x v="43"/>
    <n v="10"/>
    <n v="10"/>
    <m/>
  </r>
  <r>
    <x v="146"/>
    <s v="Hernández Rodríguez"/>
    <s v="Cristian"/>
    <s v="ID de la pregunta 2"/>
    <x v="3"/>
    <x v="45"/>
    <n v="10"/>
    <n v="10"/>
    <m/>
  </r>
  <r>
    <x v="147"/>
    <s v="Vargas Espinosa"/>
    <s v="Daniela"/>
    <s v="ID de la pregunta 3"/>
    <x v="0"/>
    <x v="12"/>
    <n v="10"/>
    <n v="0"/>
    <m/>
  </r>
  <r>
    <x v="147"/>
    <s v="Vargas Espinosa"/>
    <s v="Daniela"/>
    <s v="ID de la pregunta 2"/>
    <x v="1"/>
    <x v="21"/>
    <n v="10"/>
    <n v="10"/>
    <m/>
  </r>
  <r>
    <x v="147"/>
    <s v="Vargas Espinosa"/>
    <s v="Daniela"/>
    <s v="ID de la pregunta 1"/>
    <x v="2"/>
    <x v="22"/>
    <n v="10"/>
    <n v="10"/>
    <m/>
  </r>
  <r>
    <x v="147"/>
    <s v="Vargas Espinosa"/>
    <s v="Daniela"/>
    <s v="ID de la pregunta 4"/>
    <x v="3"/>
    <x v="45"/>
    <n v="10"/>
    <n v="10"/>
    <m/>
  </r>
  <r>
    <x v="148"/>
    <s v="Esquivel Saavedra"/>
    <s v="Laila Mariana"/>
    <s v="ID de la pregunta 4"/>
    <x v="0"/>
    <x v="8"/>
    <n v="10"/>
    <n v="10"/>
    <m/>
  </r>
  <r>
    <x v="148"/>
    <s v="Esquivel Saavedra"/>
    <s v="Laila Mariana"/>
    <s v="ID de la pregunta 3"/>
    <x v="1"/>
    <x v="39"/>
    <n v="10"/>
    <n v="10"/>
    <m/>
  </r>
  <r>
    <x v="148"/>
    <s v="Esquivel Saavedra"/>
    <s v="Laila Mariana"/>
    <s v="ID de la pregunta 2"/>
    <x v="7"/>
    <x v="29"/>
    <n v="10"/>
    <n v="0"/>
    <m/>
  </r>
  <r>
    <x v="148"/>
    <s v="Esquivel Saavedra"/>
    <s v="Laila Mariana"/>
    <s v="ID de la pregunta 1"/>
    <x v="3"/>
    <x v="30"/>
    <n v="10"/>
    <n v="10"/>
    <m/>
  </r>
  <r>
    <x v="149"/>
    <s v="Ayala Rosas"/>
    <s v="María Emilia"/>
    <s v="ID de la pregunta 3"/>
    <x v="0"/>
    <x v="38"/>
    <n v="10"/>
    <n v="10"/>
    <m/>
  </r>
  <r>
    <x v="149"/>
    <s v="Ayala Rosas"/>
    <s v="María Emilia"/>
    <s v="ID de la pregunta 4"/>
    <x v="1"/>
    <x v="33"/>
    <n v="10"/>
    <n v="0"/>
    <m/>
  </r>
  <r>
    <x v="149"/>
    <s v="Ayala Rosas"/>
    <s v="María Emilia"/>
    <s v="ID de la pregunta 2"/>
    <x v="2"/>
    <x v="6"/>
    <n v="10"/>
    <n v="0"/>
    <m/>
  </r>
  <r>
    <x v="149"/>
    <s v="Ayala Rosas"/>
    <s v="María Emilia"/>
    <s v="ID de la pregunta 1"/>
    <x v="3"/>
    <x v="7"/>
    <n v="10"/>
    <n v="10"/>
    <m/>
  </r>
  <r>
    <x v="150"/>
    <s v="Jiménez Blanca"/>
    <s v="Rosa María"/>
    <s v="ID de la pregunta 1"/>
    <x v="0"/>
    <x v="0"/>
    <n v="10"/>
    <n v="0"/>
    <m/>
  </r>
  <r>
    <x v="150"/>
    <s v="Jiménez Blanca"/>
    <s v="Rosa María"/>
    <s v="ID de la pregunta 4"/>
    <x v="1"/>
    <x v="1"/>
    <n v="10"/>
    <n v="0"/>
    <m/>
  </r>
  <r>
    <x v="150"/>
    <s v="Jiménez Blanca"/>
    <s v="Rosa María"/>
    <s v="ID de la pregunta 2"/>
    <x v="2"/>
    <x v="10"/>
    <n v="10"/>
    <n v="10"/>
    <m/>
  </r>
  <r>
    <x v="150"/>
    <s v="Jiménez Blanca"/>
    <s v="Rosa María"/>
    <s v="ID de la pregunta 3"/>
    <x v="3"/>
    <x v="41"/>
    <n v="10"/>
    <n v="10"/>
    <m/>
  </r>
  <r>
    <x v="151"/>
    <s v="Romero Calderón"/>
    <s v="Evodio Daniel"/>
    <s v="ID de la pregunta 1"/>
    <x v="0"/>
    <x v="4"/>
    <n v="10"/>
    <n v="0"/>
    <m/>
  </r>
  <r>
    <x v="151"/>
    <s v="Romero Calderón"/>
    <s v="Evodio Daniel"/>
    <s v="ID de la pregunta 3"/>
    <x v="4"/>
    <x v="18"/>
    <n v="10"/>
    <n v="10"/>
    <m/>
  </r>
  <r>
    <x v="151"/>
    <s v="Romero Calderón"/>
    <s v="Evodio Daniel"/>
    <s v="ID de la pregunta 4"/>
    <x v="2"/>
    <x v="16"/>
    <n v="10"/>
    <n v="0"/>
    <m/>
  </r>
  <r>
    <x v="151"/>
    <s v="Romero Calderón"/>
    <s v="Evodio Daniel"/>
    <s v="ID de la pregunta 2"/>
    <x v="3"/>
    <x v="51"/>
    <n v="10"/>
    <n v="0"/>
    <m/>
  </r>
  <r>
    <x v="152"/>
    <s v="Sanchez Rodriguez"/>
    <s v="Karla"/>
    <s v="ID de la pregunta 4"/>
    <x v="0"/>
    <x v="35"/>
    <n v="10"/>
    <n v="10"/>
    <m/>
  </r>
  <r>
    <x v="152"/>
    <s v="Sanchez Rodriguez"/>
    <s v="Karla"/>
    <s v="ID de la pregunta 3"/>
    <x v="1"/>
    <x v="1"/>
    <n v="10"/>
    <n v="0"/>
    <m/>
  </r>
  <r>
    <x v="152"/>
    <s v="Sanchez Rodriguez"/>
    <s v="Karla"/>
    <s v="ID de la pregunta 1"/>
    <x v="2"/>
    <x v="6"/>
    <n v="10"/>
    <n v="0"/>
    <m/>
  </r>
  <r>
    <x v="152"/>
    <s v="Sanchez Rodriguez"/>
    <s v="Karla"/>
    <s v="ID de la pregunta 2"/>
    <x v="3"/>
    <x v="41"/>
    <n v="10"/>
    <n v="10"/>
    <m/>
  </r>
  <r>
    <x v="153"/>
    <s v="Gómez Tipac"/>
    <s v="Luis Eduardo"/>
    <s v="ID de la pregunta 2"/>
    <x v="0"/>
    <x v="20"/>
    <n v="10"/>
    <n v="0"/>
    <m/>
  </r>
  <r>
    <x v="153"/>
    <s v="Gómez Tipac"/>
    <s v="Luis Eduardo"/>
    <s v="ID de la pregunta 3"/>
    <x v="4"/>
    <x v="18"/>
    <n v="10"/>
    <n v="10"/>
    <m/>
  </r>
  <r>
    <x v="153"/>
    <s v="Gómez Tipac"/>
    <s v="Luis Eduardo"/>
    <s v="ID de la pregunta 1"/>
    <x v="2"/>
    <x v="10"/>
    <n v="10"/>
    <n v="10"/>
    <m/>
  </r>
  <r>
    <x v="153"/>
    <s v="Gómez Tipac"/>
    <s v="Luis Eduardo"/>
    <s v="ID de la pregunta 4"/>
    <x v="3"/>
    <x v="7"/>
    <n v="10"/>
    <n v="10"/>
    <m/>
  </r>
  <r>
    <x v="154"/>
    <s v="Trillo Ponce"/>
    <s v="José de Jesús"/>
    <s v="ID de la pregunta 4"/>
    <x v="0"/>
    <x v="31"/>
    <n v="10"/>
    <n v="0"/>
    <m/>
  </r>
  <r>
    <x v="154"/>
    <s v="Trillo Ponce"/>
    <s v="José de Jesús"/>
    <s v="ID de la pregunta 3"/>
    <x v="4"/>
    <x v="37"/>
    <n v="10"/>
    <n v="0"/>
    <m/>
  </r>
  <r>
    <x v="154"/>
    <s v="Trillo Ponce"/>
    <s v="José de Jesús"/>
    <s v="ID de la pregunta 1"/>
    <x v="2"/>
    <x v="27"/>
    <n v="10"/>
    <n v="0"/>
    <m/>
  </r>
  <r>
    <x v="154"/>
    <s v="Trillo Ponce"/>
    <s v="José de Jesús"/>
    <s v="ID de la pregunta 2"/>
    <x v="3"/>
    <x v="7"/>
    <n v="10"/>
    <n v="10"/>
    <m/>
  </r>
  <r>
    <x v="155"/>
    <s v="Adame Carnalla"/>
    <s v="Jessica"/>
    <s v="ID de la pregunta 4"/>
    <x v="0"/>
    <x v="44"/>
    <n v="10"/>
    <n v="0"/>
    <m/>
  </r>
  <r>
    <x v="155"/>
    <s v="Adame Carnalla"/>
    <s v="Jessica"/>
    <s v="ID de la pregunta 2"/>
    <x v="1"/>
    <x v="33"/>
    <n v="10"/>
    <n v="0"/>
    <m/>
  </r>
  <r>
    <x v="155"/>
    <s v="Adame Carnalla"/>
    <s v="Jessica"/>
    <s v="ID de la pregunta 3"/>
    <x v="2"/>
    <x v="25"/>
    <n v="10"/>
    <n v="0"/>
    <m/>
  </r>
  <r>
    <x v="155"/>
    <s v="Adame Carnalla"/>
    <s v="Jessica"/>
    <s v="ID de la pregunta 1"/>
    <x v="3"/>
    <x v="49"/>
    <n v="10"/>
    <n v="0"/>
    <m/>
  </r>
  <r>
    <x v="156"/>
    <s v="Peralta Calzada"/>
    <s v="Cynthia Itzel"/>
    <s v="ID de la pregunta 1"/>
    <x v="0"/>
    <x v="42"/>
    <n v="10"/>
    <n v="0"/>
    <m/>
  </r>
  <r>
    <x v="156"/>
    <s v="Peralta Calzada"/>
    <s v="Cynthia Itzel"/>
    <s v="ID de la pregunta 3"/>
    <x v="1"/>
    <x v="21"/>
    <n v="10"/>
    <n v="10"/>
    <m/>
  </r>
  <r>
    <x v="156"/>
    <s v="Peralta Calzada"/>
    <s v="Cynthia Itzel"/>
    <s v="ID de la pregunta 2"/>
    <x v="7"/>
    <x v="43"/>
    <n v="10"/>
    <n v="10"/>
    <m/>
  </r>
  <r>
    <x v="156"/>
    <s v="Peralta Calzada"/>
    <s v="Cynthia Itzel"/>
    <s v="ID de la pregunta 4"/>
    <x v="3"/>
    <x v="30"/>
    <n v="10"/>
    <n v="10"/>
    <m/>
  </r>
  <r>
    <x v="157"/>
    <s v="Pacheco Sánchez"/>
    <s v="Juan Pablo"/>
    <s v="ID de la pregunta 4"/>
    <x v="0"/>
    <x v="31"/>
    <n v="10"/>
    <n v="0"/>
    <m/>
  </r>
  <r>
    <x v="157"/>
    <s v="Pacheco Sánchez"/>
    <s v="Juan Pablo"/>
    <s v="ID de la pregunta 3"/>
    <x v="1"/>
    <x v="1"/>
    <n v="10"/>
    <n v="0"/>
    <m/>
  </r>
  <r>
    <x v="157"/>
    <s v="Pacheco Sánchez"/>
    <s v="Juan Pablo"/>
    <s v="ID de la pregunta 1"/>
    <x v="2"/>
    <x v="19"/>
    <n v="10"/>
    <n v="10"/>
    <m/>
  </r>
  <r>
    <x v="157"/>
    <s v="Pacheco Sánchez"/>
    <s v="Juan Pablo"/>
    <s v="ID de la pregunta 2"/>
    <x v="3"/>
    <x v="30"/>
    <n v="10"/>
    <n v="10"/>
    <m/>
  </r>
  <r>
    <x v="158"/>
    <s v="Gomez Serrano"/>
    <s v="Fernando José"/>
    <s v="ID de la pregunta 4"/>
    <x v="0"/>
    <x v="34"/>
    <n v="10"/>
    <n v="10"/>
    <m/>
  </r>
  <r>
    <x v="158"/>
    <s v="Gomez Serrano"/>
    <s v="Fernando José"/>
    <s v="ID de la pregunta 1"/>
    <x v="1"/>
    <x v="39"/>
    <n v="10"/>
    <n v="10"/>
    <m/>
  </r>
  <r>
    <x v="158"/>
    <s v="Gomez Serrano"/>
    <s v="Fernando José"/>
    <s v="ID de la pregunta 2"/>
    <x v="7"/>
    <x v="43"/>
    <n v="10"/>
    <n v="10"/>
    <m/>
  </r>
  <r>
    <x v="158"/>
    <s v="Gomez Serrano"/>
    <s v="Fernando José"/>
    <s v="ID de la pregunta 3"/>
    <x v="3"/>
    <x v="30"/>
    <n v="10"/>
    <n v="10"/>
    <m/>
  </r>
  <r>
    <x v="159"/>
    <s v="Toledo García"/>
    <s v="Nancy Gisela"/>
    <s v="ID de la pregunta 3"/>
    <x v="0"/>
    <x v="4"/>
    <n v="10"/>
    <n v="0"/>
    <m/>
  </r>
  <r>
    <x v="159"/>
    <s v="Toledo García"/>
    <s v="Nancy Gisela"/>
    <s v="ID de la pregunta 1"/>
    <x v="1"/>
    <x v="33"/>
    <n v="10"/>
    <n v="0"/>
    <m/>
  </r>
  <r>
    <x v="159"/>
    <s v="Toledo García"/>
    <s v="Nancy Gisela"/>
    <s v="ID de la pregunta 4"/>
    <x v="2"/>
    <x v="10"/>
    <n v="10"/>
    <n v="10"/>
    <m/>
  </r>
  <r>
    <x v="159"/>
    <s v="Toledo García"/>
    <s v="Nancy Gisela"/>
    <s v="ID de la pregunta 2"/>
    <x v="3"/>
    <x v="3"/>
    <n v="10"/>
    <n v="0"/>
    <m/>
  </r>
  <r>
    <x v="160"/>
    <s v="Cuevas Albarrán"/>
    <s v="Lorena"/>
    <s v="ID de la pregunta 4"/>
    <x v="0"/>
    <x v="0"/>
    <n v="10"/>
    <n v="0"/>
    <m/>
  </r>
  <r>
    <x v="160"/>
    <s v="Cuevas Albarrán"/>
    <s v="Lorena"/>
    <s v="ID de la pregunta 3"/>
    <x v="4"/>
    <x v="63"/>
    <n v="10"/>
    <n v="0"/>
    <m/>
  </r>
  <r>
    <x v="160"/>
    <s v="Cuevas Albarrán"/>
    <s v="Lorena"/>
    <s v="ID de la pregunta 2"/>
    <x v="2"/>
    <x v="16"/>
    <n v="10"/>
    <n v="0"/>
    <m/>
  </r>
  <r>
    <x v="160"/>
    <s v="Cuevas Albarrán"/>
    <s v="Lorena"/>
    <s v="ID de la pregunta 1"/>
    <x v="3"/>
    <x v="30"/>
    <n v="10"/>
    <n v="10"/>
    <m/>
  </r>
  <r>
    <x v="161"/>
    <s v="Montes Aragón"/>
    <s v="Luis Eduardo"/>
    <s v="ID de la pregunta 4"/>
    <x v="0"/>
    <x v="42"/>
    <n v="10"/>
    <n v="0"/>
    <m/>
  </r>
  <r>
    <x v="161"/>
    <s v="Montes Aragón"/>
    <s v="Luis Eduardo"/>
    <s v="ID de la pregunta 2"/>
    <x v="6"/>
    <x v="15"/>
    <n v="10"/>
    <n v="0"/>
    <m/>
  </r>
  <r>
    <x v="161"/>
    <s v="Montes Aragón"/>
    <s v="Luis Eduardo"/>
    <s v="ID de la pregunta 1"/>
    <x v="2"/>
    <x v="22"/>
    <n v="10"/>
    <n v="10"/>
    <m/>
  </r>
  <r>
    <x v="161"/>
    <s v="Montes Aragón"/>
    <s v="Luis Eduardo"/>
    <s v="ID de la pregunta 3"/>
    <x v="3"/>
    <x v="7"/>
    <n v="10"/>
    <n v="10"/>
    <m/>
  </r>
  <r>
    <x v="162"/>
    <s v="Sánchez Moreno"/>
    <s v="Regina"/>
    <s v="ID de la pregunta 3"/>
    <x v="0"/>
    <x v="8"/>
    <n v="10"/>
    <n v="10"/>
    <m/>
  </r>
  <r>
    <x v="162"/>
    <s v="Sánchez Moreno"/>
    <s v="Regina"/>
    <s v="ID de la pregunta 1"/>
    <x v="6"/>
    <x v="15"/>
    <n v="10"/>
    <n v="0"/>
    <m/>
  </r>
  <r>
    <x v="162"/>
    <s v="Sánchez Moreno"/>
    <s v="Regina"/>
    <s v="ID de la pregunta 2"/>
    <x v="2"/>
    <x v="2"/>
    <n v="10"/>
    <n v="10"/>
    <m/>
  </r>
  <r>
    <x v="162"/>
    <s v="Sánchez Moreno"/>
    <s v="Regina"/>
    <s v="ID de la pregunta 4"/>
    <x v="3"/>
    <x v="30"/>
    <n v="10"/>
    <n v="10"/>
    <m/>
  </r>
  <r>
    <x v="163"/>
    <s v="Medina Herrera"/>
    <s v="Daniel Martín"/>
    <s v="ID de la pregunta 2"/>
    <x v="0"/>
    <x v="55"/>
    <n v="10"/>
    <n v="0"/>
    <m/>
  </r>
  <r>
    <x v="163"/>
    <s v="Medina Herrera"/>
    <s v="Daniel Martín"/>
    <s v="ID de la pregunta 4"/>
    <x v="1"/>
    <x v="21"/>
    <n v="10"/>
    <n v="10"/>
    <m/>
  </r>
  <r>
    <x v="163"/>
    <s v="Medina Herrera"/>
    <s v="Daniel Martín"/>
    <s v="ID de la pregunta 3"/>
    <x v="2"/>
    <x v="22"/>
    <n v="10"/>
    <n v="10"/>
    <m/>
  </r>
  <r>
    <x v="163"/>
    <s v="Medina Herrera"/>
    <s v="Daniel Martín"/>
    <s v="ID de la pregunta 1"/>
    <x v="3"/>
    <x v="30"/>
    <n v="10"/>
    <n v="10"/>
    <m/>
  </r>
  <r>
    <x v="164"/>
    <s v="Armenta Campas"/>
    <s v="Giselle"/>
    <s v="ID de la pregunta 4"/>
    <x v="0"/>
    <x v="40"/>
    <n v="10"/>
    <n v="10"/>
    <m/>
  </r>
  <r>
    <x v="164"/>
    <s v="Armenta Campas"/>
    <s v="Giselle"/>
    <s v="ID de la pregunta 2"/>
    <x v="6"/>
    <x v="15"/>
    <n v="10"/>
    <n v="0"/>
    <m/>
  </r>
  <r>
    <x v="164"/>
    <s v="Armenta Campas"/>
    <s v="Giselle"/>
    <s v="ID de la pregunta 3"/>
    <x v="2"/>
    <x v="22"/>
    <n v="10"/>
    <n v="10"/>
    <m/>
  </r>
  <r>
    <x v="164"/>
    <s v="Armenta Campas"/>
    <s v="Giselle"/>
    <s v="ID de la pregunta 1"/>
    <x v="3"/>
    <x v="30"/>
    <n v="10"/>
    <n v="10"/>
    <m/>
  </r>
  <r>
    <x v="165"/>
    <s v="Ramos Ovando"/>
    <s v="Alberto"/>
    <s v="ID de la pregunta 2"/>
    <x v="0"/>
    <x v="55"/>
    <n v="10"/>
    <n v="0"/>
    <m/>
  </r>
  <r>
    <x v="165"/>
    <s v="Ramos Ovando"/>
    <s v="Alberto"/>
    <s v="ID de la pregunta 1"/>
    <x v="4"/>
    <x v="37"/>
    <n v="10"/>
    <n v="0"/>
    <m/>
  </r>
  <r>
    <x v="165"/>
    <s v="Ramos Ovando"/>
    <s v="Alberto"/>
    <s v="ID de la pregunta 4"/>
    <x v="2"/>
    <x v="27"/>
    <n v="10"/>
    <n v="0"/>
    <m/>
  </r>
  <r>
    <x v="165"/>
    <s v="Ramos Ovando"/>
    <s v="Alberto"/>
    <s v="ID de la pregunta 3"/>
    <x v="3"/>
    <x v="23"/>
    <n v="10"/>
    <n v="0"/>
    <m/>
  </r>
  <r>
    <x v="166"/>
    <s v="Acero Gonzalez"/>
    <s v="Ana Cristina"/>
    <s v="ID de la pregunta 4"/>
    <x v="0"/>
    <x v="20"/>
    <n v="10"/>
    <n v="0"/>
    <m/>
  </r>
  <r>
    <x v="166"/>
    <s v="Acero Gonzalez"/>
    <s v="Ana Cristina"/>
    <s v="ID de la pregunta 3"/>
    <x v="6"/>
    <x v="26"/>
    <n v="10"/>
    <n v="10"/>
    <m/>
  </r>
  <r>
    <x v="166"/>
    <s v="Acero Gonzalez"/>
    <s v="Ana Cristina"/>
    <s v="ID de la pregunta 1"/>
    <x v="2"/>
    <x v="6"/>
    <n v="10"/>
    <n v="0"/>
    <m/>
  </r>
  <r>
    <x v="166"/>
    <s v="Acero Gonzalez"/>
    <s v="Ana Cristina"/>
    <s v="ID de la pregunta 2"/>
    <x v="3"/>
    <x v="7"/>
    <n v="10"/>
    <n v="10"/>
    <m/>
  </r>
  <r>
    <x v="167"/>
    <s v="Cano Echeverría"/>
    <s v="Valeria Lorena"/>
    <s v="ID de la pregunta 2"/>
    <x v="0"/>
    <x v="0"/>
    <n v="10"/>
    <n v="0"/>
    <m/>
  </r>
  <r>
    <x v="167"/>
    <s v="Cano Echeverría"/>
    <s v="Valeria Lorena"/>
    <s v="ID de la pregunta 4"/>
    <x v="1"/>
    <x v="1"/>
    <n v="10"/>
    <n v="0"/>
    <m/>
  </r>
  <r>
    <x v="167"/>
    <s v="Cano Echeverría"/>
    <s v="Valeria Lorena"/>
    <s v="ID de la pregunta 1"/>
    <x v="7"/>
    <x v="54"/>
    <n v="10"/>
    <n v="0"/>
    <m/>
  </r>
  <r>
    <x v="167"/>
    <s v="Cano Echeverría"/>
    <s v="Valeria Lorena"/>
    <s v="ID de la pregunta 3"/>
    <x v="3"/>
    <x v="23"/>
    <n v="10"/>
    <n v="0"/>
    <m/>
  </r>
  <r>
    <x v="168"/>
    <s v="ROJAS ORTEGA"/>
    <s v="DIANA LAURA"/>
    <s v="ID de la pregunta 2"/>
    <x v="0"/>
    <x v="55"/>
    <n v="10"/>
    <n v="0"/>
    <m/>
  </r>
  <r>
    <x v="168"/>
    <s v="ROJAS ORTEGA"/>
    <s v="DIANA LAURA"/>
    <s v="ID de la pregunta 1"/>
    <x v="4"/>
    <x v="18"/>
    <n v="10"/>
    <n v="10"/>
    <m/>
  </r>
  <r>
    <x v="168"/>
    <s v="ROJAS ORTEGA"/>
    <s v="DIANA LAURA"/>
    <s v="ID de la pregunta 4"/>
    <x v="2"/>
    <x v="32"/>
    <n v="10"/>
    <n v="0"/>
    <m/>
  </r>
  <r>
    <x v="168"/>
    <s v="ROJAS ORTEGA"/>
    <s v="DIANA LAURA"/>
    <s v="ID de la pregunta 3"/>
    <x v="3"/>
    <x v="30"/>
    <n v="10"/>
    <n v="10"/>
    <m/>
  </r>
  <r>
    <x v="169"/>
    <s v="Maldonado Ibarra"/>
    <s v="Alejandro"/>
    <s v="ID de la pregunta 1"/>
    <x v="0"/>
    <x v="12"/>
    <n v="10"/>
    <n v="0"/>
    <m/>
  </r>
  <r>
    <x v="169"/>
    <s v="Maldonado Ibarra"/>
    <s v="Alejandro"/>
    <s v="ID de la pregunta 2"/>
    <x v="4"/>
    <x v="63"/>
    <n v="10"/>
    <n v="0"/>
    <m/>
  </r>
  <r>
    <x v="169"/>
    <s v="Maldonado Ibarra"/>
    <s v="Alejandro"/>
    <s v="ID de la pregunta 4"/>
    <x v="2"/>
    <x v="6"/>
    <n v="10"/>
    <n v="0"/>
    <m/>
  </r>
  <r>
    <x v="169"/>
    <s v="Maldonado Ibarra"/>
    <s v="Alejandro"/>
    <s v="ID de la pregunta 3"/>
    <x v="3"/>
    <x v="64"/>
    <n v="10"/>
    <n v="0"/>
    <m/>
  </r>
  <r>
    <x v="170"/>
    <s v="Reyes Gonzalez"/>
    <s v="Paola"/>
    <s v="ID de la pregunta 1"/>
    <x v="0"/>
    <x v="40"/>
    <n v="10"/>
    <n v="10"/>
    <m/>
  </r>
  <r>
    <x v="170"/>
    <s v="Reyes Gonzalez"/>
    <s v="Paola"/>
    <s v="ID de la pregunta 4"/>
    <x v="1"/>
    <x v="39"/>
    <n v="10"/>
    <n v="10"/>
    <m/>
  </r>
  <r>
    <x v="170"/>
    <s v="Reyes Gonzalez"/>
    <s v="Paola"/>
    <s v="ID de la pregunta 3"/>
    <x v="2"/>
    <x v="10"/>
    <n v="10"/>
    <n v="10"/>
    <m/>
  </r>
  <r>
    <x v="170"/>
    <s v="Reyes Gonzalez"/>
    <s v="Paola"/>
    <s v="ID de la pregunta 2"/>
    <x v="3"/>
    <x v="30"/>
    <n v="10"/>
    <n v="10"/>
    <m/>
  </r>
  <r>
    <x v="171"/>
    <s v="Argueta Kim"/>
    <s v="Ivan Vladimir"/>
    <s v="ID de la pregunta 1"/>
    <x v="0"/>
    <x v="44"/>
    <n v="10"/>
    <n v="0"/>
    <m/>
  </r>
  <r>
    <x v="171"/>
    <s v="Argueta Kim"/>
    <s v="Ivan Vladimir"/>
    <s v="ID de la pregunta 4"/>
    <x v="4"/>
    <x v="9"/>
    <n v="10"/>
    <n v="10"/>
    <m/>
  </r>
  <r>
    <x v="171"/>
    <s v="Argueta Kim"/>
    <s v="Ivan Vladimir"/>
    <s v="ID de la pregunta 2"/>
    <x v="2"/>
    <x v="59"/>
    <n v="10"/>
    <n v="0"/>
    <m/>
  </r>
  <r>
    <x v="171"/>
    <s v="Argueta Kim"/>
    <s v="Ivan Vladimir"/>
    <s v="ID de la pregunta 3"/>
    <x v="3"/>
    <x v="30"/>
    <n v="10"/>
    <n v="10"/>
    <m/>
  </r>
  <r>
    <x v="172"/>
    <s v="Cruz Acevedo"/>
    <s v="Alexandra"/>
    <s v="ID de la pregunta 2"/>
    <x v="0"/>
    <x v="13"/>
    <n v="10"/>
    <n v="0"/>
    <m/>
  </r>
  <r>
    <x v="172"/>
    <s v="Cruz Acevedo"/>
    <s v="Alexandra"/>
    <s v="ID de la pregunta 3"/>
    <x v="1"/>
    <x v="13"/>
    <n v="10"/>
    <n v="0"/>
    <m/>
  </r>
  <r>
    <x v="172"/>
    <s v="Cruz Acevedo"/>
    <s v="Alexandra"/>
    <s v="ID de la pregunta 4"/>
    <x v="2"/>
    <x v="13"/>
    <n v="10"/>
    <n v="0"/>
    <m/>
  </r>
  <r>
    <x v="172"/>
    <s v="Cruz Acevedo"/>
    <s v="Alexandra"/>
    <s v="ID de la pregunta 1"/>
    <x v="3"/>
    <x v="13"/>
    <n v="10"/>
    <n v="0"/>
    <m/>
  </r>
  <r>
    <x v="173"/>
    <s v="Landavazo López"/>
    <s v="Victoria"/>
    <s v="ID de la pregunta 2"/>
    <x v="0"/>
    <x v="40"/>
    <n v="10"/>
    <n v="10"/>
    <m/>
  </r>
  <r>
    <x v="173"/>
    <s v="Landavazo López"/>
    <s v="Victoria"/>
    <s v="ID de la pregunta 4"/>
    <x v="6"/>
    <x v="26"/>
    <n v="10"/>
    <n v="10"/>
    <m/>
  </r>
  <r>
    <x v="173"/>
    <s v="Landavazo López"/>
    <s v="Victoria"/>
    <s v="ID de la pregunta 1"/>
    <x v="2"/>
    <x v="56"/>
    <n v="10"/>
    <n v="0"/>
    <m/>
  </r>
  <r>
    <x v="173"/>
    <s v="Landavazo López"/>
    <s v="Victoria"/>
    <s v="ID de la pregunta 3"/>
    <x v="5"/>
    <x v="11"/>
    <n v="10"/>
    <n v="10"/>
    <m/>
  </r>
  <r>
    <x v="174"/>
    <s v="Martínez Gutiérrez"/>
    <s v="Dielci Karina"/>
    <s v="ID de la pregunta 1"/>
    <x v="0"/>
    <x v="14"/>
    <n v="10"/>
    <n v="0"/>
    <m/>
  </r>
  <r>
    <x v="174"/>
    <s v="Martínez Gutiérrez"/>
    <s v="Dielci Karina"/>
    <s v="ID de la pregunta 4"/>
    <x v="1"/>
    <x v="33"/>
    <n v="10"/>
    <n v="0"/>
    <m/>
  </r>
  <r>
    <x v="174"/>
    <s v="Martínez Gutiérrez"/>
    <s v="Dielci Karina"/>
    <s v="ID de la pregunta 2"/>
    <x v="7"/>
    <x v="29"/>
    <n v="10"/>
    <n v="0"/>
    <m/>
  </r>
  <r>
    <x v="174"/>
    <s v="Martínez Gutiérrez"/>
    <s v="Dielci Karina"/>
    <s v="ID de la pregunta 3"/>
    <x v="5"/>
    <x v="11"/>
    <n v="10"/>
    <n v="10"/>
    <m/>
  </r>
  <r>
    <x v="175"/>
    <s v="Canales Lima"/>
    <s v="Víctor Armando"/>
    <s v="ID de la pregunta 2"/>
    <x v="0"/>
    <x v="42"/>
    <n v="10"/>
    <n v="0"/>
    <m/>
  </r>
  <r>
    <x v="175"/>
    <s v="Canales Lima"/>
    <s v="Víctor Armando"/>
    <s v="ID de la pregunta 3"/>
    <x v="4"/>
    <x v="18"/>
    <n v="10"/>
    <n v="10"/>
    <m/>
  </r>
  <r>
    <x v="175"/>
    <s v="Canales Lima"/>
    <s v="Víctor Armando"/>
    <s v="ID de la pregunta 4"/>
    <x v="2"/>
    <x v="19"/>
    <n v="10"/>
    <n v="10"/>
    <m/>
  </r>
  <r>
    <x v="175"/>
    <s v="Canales Lima"/>
    <s v="Víctor Armando"/>
    <s v="ID de la pregunta 1"/>
    <x v="5"/>
    <x v="11"/>
    <n v="10"/>
    <n v="10"/>
    <m/>
  </r>
  <r>
    <x v="176"/>
    <s v="Comett Figueroa"/>
    <s v="Paulina Isabel"/>
    <s v="ID de la pregunta 1"/>
    <x v="0"/>
    <x v="4"/>
    <n v="10"/>
    <n v="0"/>
    <m/>
  </r>
  <r>
    <x v="176"/>
    <s v="Comett Figueroa"/>
    <s v="Paulina Isabel"/>
    <s v="ID de la pregunta 4"/>
    <x v="6"/>
    <x v="15"/>
    <n v="10"/>
    <n v="0"/>
    <m/>
  </r>
  <r>
    <x v="176"/>
    <s v="Comett Figueroa"/>
    <s v="Paulina Isabel"/>
    <s v="ID de la pregunta 3"/>
    <x v="2"/>
    <x v="19"/>
    <n v="10"/>
    <n v="10"/>
    <m/>
  </r>
  <r>
    <x v="176"/>
    <s v="Comett Figueroa"/>
    <s v="Paulina Isabel"/>
    <s v="ID de la pregunta 2"/>
    <x v="3"/>
    <x v="30"/>
    <n v="10"/>
    <n v="10"/>
    <m/>
  </r>
  <r>
    <x v="177"/>
    <s v="Herrera Sansores"/>
    <s v="Paulina"/>
    <s v="ID de la pregunta 3"/>
    <x v="0"/>
    <x v="20"/>
    <n v="10"/>
    <n v="0"/>
    <m/>
  </r>
  <r>
    <x v="177"/>
    <s v="Herrera Sansores"/>
    <s v="Paulina"/>
    <s v="ID de la pregunta 4"/>
    <x v="1"/>
    <x v="21"/>
    <n v="10"/>
    <n v="10"/>
    <m/>
  </r>
  <r>
    <x v="177"/>
    <s v="Herrera Sansores"/>
    <s v="Paulina"/>
    <s v="ID de la pregunta 1"/>
    <x v="2"/>
    <x v="32"/>
    <n v="10"/>
    <n v="0"/>
    <m/>
  </r>
  <r>
    <x v="177"/>
    <s v="Herrera Sansores"/>
    <s v="Paulina"/>
    <s v="ID de la pregunta 2"/>
    <x v="3"/>
    <x v="3"/>
    <n v="10"/>
    <n v="0"/>
    <m/>
  </r>
  <r>
    <x v="178"/>
    <s v="Buitrago Girado"/>
    <s v="Mauricio Andrés"/>
    <s v="ID de la pregunta 4"/>
    <x v="0"/>
    <x v="8"/>
    <n v="10"/>
    <n v="10"/>
    <m/>
  </r>
  <r>
    <x v="178"/>
    <s v="Buitrago Girado"/>
    <s v="Mauricio Andrés"/>
    <s v="ID de la pregunta 2"/>
    <x v="4"/>
    <x v="18"/>
    <n v="10"/>
    <n v="10"/>
    <m/>
  </r>
  <r>
    <x v="178"/>
    <s v="Buitrago Girado"/>
    <s v="Mauricio Andrés"/>
    <s v="ID de la pregunta 3"/>
    <x v="2"/>
    <x v="19"/>
    <n v="10"/>
    <n v="10"/>
    <m/>
  </r>
  <r>
    <x v="178"/>
    <s v="Buitrago Girado"/>
    <s v="Mauricio Andrés"/>
    <s v="ID de la pregunta 1"/>
    <x v="3"/>
    <x v="23"/>
    <n v="10"/>
    <n v="0"/>
    <m/>
  </r>
  <r>
    <x v="179"/>
    <s v="García Valdés"/>
    <s v="Natalia"/>
    <s v="ID de la pregunta 3"/>
    <x v="0"/>
    <x v="12"/>
    <n v="10"/>
    <n v="0"/>
    <m/>
  </r>
  <r>
    <x v="179"/>
    <s v="García Valdés"/>
    <s v="Natalia"/>
    <s v="ID de la pregunta 2"/>
    <x v="4"/>
    <x v="18"/>
    <n v="10"/>
    <n v="10"/>
    <m/>
  </r>
  <r>
    <x v="179"/>
    <s v="García Valdés"/>
    <s v="Natalia"/>
    <s v="ID de la pregunta 1"/>
    <x v="7"/>
    <x v="29"/>
    <n v="10"/>
    <n v="0"/>
    <m/>
  </r>
  <r>
    <x v="179"/>
    <s v="García Valdés"/>
    <s v="Natalia"/>
    <s v="ID de la pregunta 4"/>
    <x v="5"/>
    <x v="28"/>
    <n v="10"/>
    <n v="0"/>
    <m/>
  </r>
  <r>
    <x v="180"/>
    <s v="Ortíz Núñez"/>
    <s v="Fatima"/>
    <s v="ID de la pregunta 4"/>
    <x v="0"/>
    <x v="34"/>
    <n v="10"/>
    <n v="10"/>
    <m/>
  </r>
  <r>
    <x v="180"/>
    <s v="Ortíz Núñez"/>
    <s v="Fatima"/>
    <s v="ID de la pregunta 1"/>
    <x v="4"/>
    <x v="37"/>
    <n v="10"/>
    <n v="0"/>
    <m/>
  </r>
  <r>
    <x v="180"/>
    <s v="Ortíz Núñez"/>
    <s v="Fatima"/>
    <s v="ID de la pregunta 3"/>
    <x v="2"/>
    <x v="2"/>
    <n v="10"/>
    <n v="10"/>
    <m/>
  </r>
  <r>
    <x v="180"/>
    <s v="Ortíz Núñez"/>
    <s v="Fatima"/>
    <s v="ID de la pregunta 2"/>
    <x v="3"/>
    <x v="45"/>
    <n v="10"/>
    <n v="10"/>
    <m/>
  </r>
  <r>
    <x v="181"/>
    <s v="Flores Rosales"/>
    <s v="Oswaldo"/>
    <s v="ID de la pregunta 2"/>
    <x v="0"/>
    <x v="20"/>
    <n v="10"/>
    <n v="0"/>
    <m/>
  </r>
  <r>
    <x v="181"/>
    <s v="Flores Rosales"/>
    <s v="Oswaldo"/>
    <s v="ID de la pregunta 3"/>
    <x v="1"/>
    <x v="39"/>
    <n v="10"/>
    <n v="10"/>
    <m/>
  </r>
  <r>
    <x v="181"/>
    <s v="Flores Rosales"/>
    <s v="Oswaldo"/>
    <s v="ID de la pregunta 1"/>
    <x v="2"/>
    <x v="6"/>
    <n v="10"/>
    <n v="0"/>
    <m/>
  </r>
  <r>
    <x v="181"/>
    <s v="Flores Rosales"/>
    <s v="Oswaldo"/>
    <s v="ID de la pregunta 4"/>
    <x v="5"/>
    <x v="11"/>
    <n v="10"/>
    <n v="10"/>
    <m/>
  </r>
  <r>
    <x v="182"/>
    <s v="Mijares Prian"/>
    <s v="Sofía"/>
    <s v="ID de la pregunta 2"/>
    <x v="0"/>
    <x v="12"/>
    <n v="10"/>
    <n v="0"/>
    <m/>
  </r>
  <r>
    <x v="182"/>
    <s v="Mijares Prian"/>
    <s v="Sofía"/>
    <s v="ID de la pregunta 3"/>
    <x v="6"/>
    <x v="26"/>
    <n v="10"/>
    <n v="10"/>
    <m/>
  </r>
  <r>
    <x v="182"/>
    <s v="Mijares Prian"/>
    <s v="Sofía"/>
    <s v="ID de la pregunta 1"/>
    <x v="2"/>
    <x v="59"/>
    <n v="10"/>
    <n v="0"/>
    <m/>
  </r>
  <r>
    <x v="182"/>
    <s v="Mijares Prian"/>
    <s v="Sofía"/>
    <s v="ID de la pregunta 4"/>
    <x v="5"/>
    <x v="11"/>
    <n v="10"/>
    <n v="10"/>
    <m/>
  </r>
  <r>
    <x v="183"/>
    <s v="Mata Cavazos"/>
    <s v="Eva Rebeca"/>
    <s v="ID de la pregunta 1"/>
    <x v="0"/>
    <x v="8"/>
    <n v="10"/>
    <n v="10"/>
    <m/>
  </r>
  <r>
    <x v="183"/>
    <s v="Mata Cavazos"/>
    <s v="Eva Rebeca"/>
    <s v="ID de la pregunta 2"/>
    <x v="1"/>
    <x v="21"/>
    <n v="10"/>
    <n v="10"/>
    <m/>
  </r>
  <r>
    <x v="183"/>
    <s v="Mata Cavazos"/>
    <s v="Eva Rebeca"/>
    <s v="ID de la pregunta 3"/>
    <x v="2"/>
    <x v="2"/>
    <n v="10"/>
    <n v="10"/>
    <m/>
  </r>
  <r>
    <x v="183"/>
    <s v="Mata Cavazos"/>
    <s v="Eva Rebeca"/>
    <s v="ID de la pregunta 4"/>
    <x v="3"/>
    <x v="30"/>
    <n v="10"/>
    <n v="10"/>
    <m/>
  </r>
  <r>
    <x v="184"/>
    <s v="Carballido Garza"/>
    <s v="Alessandra"/>
    <s v="ID de la pregunta 1"/>
    <x v="0"/>
    <x v="12"/>
    <n v="10"/>
    <n v="0"/>
    <m/>
  </r>
  <r>
    <x v="184"/>
    <s v="Carballido Garza"/>
    <s v="Alessandra"/>
    <s v="ID de la pregunta 3"/>
    <x v="1"/>
    <x v="21"/>
    <n v="10"/>
    <n v="10"/>
    <m/>
  </r>
  <r>
    <x v="184"/>
    <s v="Carballido Garza"/>
    <s v="Alessandra"/>
    <s v="ID de la pregunta 2"/>
    <x v="2"/>
    <x v="25"/>
    <n v="10"/>
    <n v="0"/>
    <m/>
  </r>
  <r>
    <x v="184"/>
    <s v="Carballido Garza"/>
    <s v="Alessandra"/>
    <s v="ID de la pregunta 4"/>
    <x v="3"/>
    <x v="41"/>
    <n v="10"/>
    <n v="10"/>
    <m/>
  </r>
  <r>
    <x v="185"/>
    <s v="Méndez Muñoz"/>
    <s v="Paola"/>
    <s v="ID de la pregunta 3"/>
    <x v="0"/>
    <x v="12"/>
    <n v="10"/>
    <n v="0"/>
    <m/>
  </r>
  <r>
    <x v="185"/>
    <s v="Méndez Muñoz"/>
    <s v="Paola"/>
    <s v="ID de la pregunta 4"/>
    <x v="6"/>
    <x v="15"/>
    <n v="10"/>
    <n v="0"/>
    <m/>
  </r>
  <r>
    <x v="185"/>
    <s v="Méndez Muñoz"/>
    <s v="Paola"/>
    <s v="ID de la pregunta 2"/>
    <x v="2"/>
    <x v="16"/>
    <n v="10"/>
    <n v="0"/>
    <m/>
  </r>
  <r>
    <x v="185"/>
    <s v="Méndez Muñoz"/>
    <s v="Paola"/>
    <s v="ID de la pregunta 1"/>
    <x v="3"/>
    <x v="45"/>
    <n v="10"/>
    <n v="10"/>
    <m/>
  </r>
  <r>
    <x v="186"/>
    <s v="Santacruz Rojas"/>
    <s v="Sandra Daniela"/>
    <s v="ID de la pregunta 4"/>
    <x v="0"/>
    <x v="40"/>
    <n v="10"/>
    <n v="10"/>
    <m/>
  </r>
  <r>
    <x v="186"/>
    <s v="Santacruz Rojas"/>
    <s v="Sandra Daniela"/>
    <s v="ID de la pregunta 1"/>
    <x v="4"/>
    <x v="18"/>
    <n v="10"/>
    <n v="10"/>
    <m/>
  </r>
  <r>
    <x v="186"/>
    <s v="Santacruz Rojas"/>
    <s v="Sandra Daniela"/>
    <s v="ID de la pregunta 2"/>
    <x v="2"/>
    <x v="2"/>
    <n v="10"/>
    <n v="10"/>
    <m/>
  </r>
  <r>
    <x v="186"/>
    <s v="Santacruz Rojas"/>
    <s v="Sandra Daniela"/>
    <s v="ID de la pregunta 3"/>
    <x v="3"/>
    <x v="7"/>
    <n v="10"/>
    <n v="10"/>
    <m/>
  </r>
  <r>
    <x v="187"/>
    <s v="López Gómez"/>
    <s v="David Stalin"/>
    <s v="ID de la pregunta 2"/>
    <x v="0"/>
    <x v="40"/>
    <n v="10"/>
    <n v="10"/>
    <m/>
  </r>
  <r>
    <x v="187"/>
    <s v="López Gómez"/>
    <s v="David Stalin"/>
    <s v="ID de la pregunta 1"/>
    <x v="4"/>
    <x v="24"/>
    <n v="10"/>
    <n v="0"/>
    <m/>
  </r>
  <r>
    <x v="187"/>
    <s v="López Gómez"/>
    <s v="David Stalin"/>
    <s v="ID de la pregunta 3"/>
    <x v="2"/>
    <x v="2"/>
    <n v="10"/>
    <n v="10"/>
    <m/>
  </r>
  <r>
    <x v="187"/>
    <s v="López Gómez"/>
    <s v="David Stalin"/>
    <s v="ID de la pregunta 4"/>
    <x v="3"/>
    <x v="23"/>
    <n v="10"/>
    <n v="0"/>
    <m/>
  </r>
  <r>
    <x v="188"/>
    <s v="Pineda Sánchez"/>
    <s v="Rodrigo"/>
    <s v="ID de la pregunta 1"/>
    <x v="0"/>
    <x v="35"/>
    <n v="10"/>
    <n v="10"/>
    <m/>
  </r>
  <r>
    <x v="188"/>
    <s v="Pineda Sánchez"/>
    <s v="Rodrigo"/>
    <s v="ID de la pregunta 3"/>
    <x v="6"/>
    <x v="15"/>
    <n v="10"/>
    <n v="0"/>
    <m/>
  </r>
  <r>
    <x v="188"/>
    <s v="Pineda Sánchez"/>
    <s v="Rodrigo"/>
    <s v="ID de la pregunta 2"/>
    <x v="2"/>
    <x v="2"/>
    <n v="10"/>
    <n v="10"/>
    <m/>
  </r>
  <r>
    <x v="188"/>
    <s v="Pineda Sánchez"/>
    <s v="Rodrigo"/>
    <s v="ID de la pregunta 4"/>
    <x v="3"/>
    <x v="41"/>
    <n v="10"/>
    <n v="10"/>
    <m/>
  </r>
  <r>
    <x v="189"/>
    <s v="Fernández Rugarcía"/>
    <s v="Luz María"/>
    <s v="ID de la pregunta 3"/>
    <x v="0"/>
    <x v="40"/>
    <n v="10"/>
    <n v="10"/>
    <m/>
  </r>
  <r>
    <x v="189"/>
    <s v="Fernández Rugarcía"/>
    <s v="Luz María"/>
    <s v="ID de la pregunta 1"/>
    <x v="4"/>
    <x v="9"/>
    <n v="10"/>
    <n v="10"/>
    <m/>
  </r>
  <r>
    <x v="189"/>
    <s v="Fernández Rugarcía"/>
    <s v="Luz María"/>
    <s v="ID de la pregunta 4"/>
    <x v="7"/>
    <x v="29"/>
    <n v="10"/>
    <n v="0"/>
    <m/>
  </r>
  <r>
    <x v="189"/>
    <s v="Fernández Rugarcía"/>
    <s v="Luz María"/>
    <s v="ID de la pregunta 2"/>
    <x v="3"/>
    <x v="45"/>
    <n v="10"/>
    <n v="10"/>
    <m/>
  </r>
  <r>
    <x v="190"/>
    <s v="Mauleon Barrientos"/>
    <s v="Maria Jose"/>
    <s v="ID de la pregunta 1"/>
    <x v="0"/>
    <x v="44"/>
    <n v="10"/>
    <n v="0"/>
    <m/>
  </r>
  <r>
    <x v="190"/>
    <s v="Mauleon Barrientos"/>
    <s v="Maria Jose"/>
    <s v="ID de la pregunta 3"/>
    <x v="4"/>
    <x v="37"/>
    <n v="10"/>
    <n v="0"/>
    <m/>
  </r>
  <r>
    <x v="190"/>
    <s v="Mauleon Barrientos"/>
    <s v="Maria Jose"/>
    <s v="ID de la pregunta 2"/>
    <x v="2"/>
    <x v="19"/>
    <n v="10"/>
    <n v="10"/>
    <m/>
  </r>
  <r>
    <x v="190"/>
    <s v="Mauleon Barrientos"/>
    <s v="Maria Jose"/>
    <s v="ID de la pregunta 4"/>
    <x v="3"/>
    <x v="30"/>
    <n v="10"/>
    <n v="10"/>
    <m/>
  </r>
  <r>
    <x v="191"/>
    <s v="Specia Cobian"/>
    <s v="Diego"/>
    <s v="ID de la pregunta 1"/>
    <x v="0"/>
    <x v="4"/>
    <n v="10"/>
    <n v="0"/>
    <m/>
  </r>
  <r>
    <x v="191"/>
    <s v="Specia Cobian"/>
    <s v="Diego"/>
    <s v="ID de la pregunta 3"/>
    <x v="1"/>
    <x v="33"/>
    <n v="10"/>
    <n v="0"/>
    <m/>
  </r>
  <r>
    <x v="191"/>
    <s v="Specia Cobian"/>
    <s v="Diego"/>
    <s v="ID de la pregunta 4"/>
    <x v="2"/>
    <x v="19"/>
    <n v="10"/>
    <n v="10"/>
    <m/>
  </r>
  <r>
    <x v="191"/>
    <s v="Specia Cobian"/>
    <s v="Diego"/>
    <s v="ID de la pregunta 2"/>
    <x v="5"/>
    <x v="11"/>
    <n v="10"/>
    <n v="10"/>
    <m/>
  </r>
  <r>
    <x v="192"/>
    <s v="Rosales Saavedra"/>
    <s v="Juan Carlos"/>
    <s v="ID de la pregunta 2"/>
    <x v="0"/>
    <x v="34"/>
    <n v="10"/>
    <n v="10"/>
    <m/>
  </r>
  <r>
    <x v="192"/>
    <s v="Rosales Saavedra"/>
    <s v="Juan Carlos"/>
    <s v="ID de la pregunta 4"/>
    <x v="6"/>
    <x v="15"/>
    <n v="10"/>
    <n v="0"/>
    <m/>
  </r>
  <r>
    <x v="192"/>
    <s v="Rosales Saavedra"/>
    <s v="Juan Carlos"/>
    <s v="ID de la pregunta 3"/>
    <x v="2"/>
    <x v="22"/>
    <n v="10"/>
    <n v="10"/>
    <m/>
  </r>
  <r>
    <x v="192"/>
    <s v="Rosales Saavedra"/>
    <s v="Juan Carlos"/>
    <s v="ID de la pregunta 1"/>
    <x v="3"/>
    <x v="23"/>
    <n v="10"/>
    <n v="0"/>
    <m/>
  </r>
  <r>
    <x v="193"/>
    <s v="Suárez Campos"/>
    <s v="Carolina"/>
    <s v="ID de la pregunta 4"/>
    <x v="0"/>
    <x v="20"/>
    <n v="10"/>
    <n v="0"/>
    <m/>
  </r>
  <r>
    <x v="193"/>
    <s v="Suárez Campos"/>
    <s v="Carolina"/>
    <s v="ID de la pregunta 1"/>
    <x v="4"/>
    <x v="63"/>
    <n v="10"/>
    <n v="0"/>
    <m/>
  </r>
  <r>
    <x v="193"/>
    <s v="Suárez Campos"/>
    <s v="Carolina"/>
    <s v="ID de la pregunta 3"/>
    <x v="2"/>
    <x v="19"/>
    <n v="10"/>
    <n v="10"/>
    <m/>
  </r>
  <r>
    <x v="193"/>
    <s v="Suárez Campos"/>
    <s v="Carolina"/>
    <s v="ID de la pregunta 2"/>
    <x v="3"/>
    <x v="45"/>
    <n v="10"/>
    <n v="10"/>
    <m/>
  </r>
  <r>
    <x v="194"/>
    <s v="Bello Canto"/>
    <s v="Ana Paula"/>
    <s v="ID de la pregunta 1"/>
    <x v="0"/>
    <x v="35"/>
    <n v="10"/>
    <n v="10"/>
    <m/>
  </r>
  <r>
    <x v="194"/>
    <s v="Bello Canto"/>
    <s v="Ana Paula"/>
    <s v="ID de la pregunta 2"/>
    <x v="1"/>
    <x v="5"/>
    <n v="10"/>
    <n v="0"/>
    <m/>
  </r>
  <r>
    <x v="194"/>
    <s v="Bello Canto"/>
    <s v="Ana Paula"/>
    <s v="ID de la pregunta 4"/>
    <x v="2"/>
    <x v="56"/>
    <n v="10"/>
    <n v="0"/>
    <m/>
  </r>
  <r>
    <x v="194"/>
    <s v="Bello Canto"/>
    <s v="Ana Paula"/>
    <s v="ID de la pregunta 3"/>
    <x v="5"/>
    <x v="11"/>
    <n v="10"/>
    <n v="10"/>
    <m/>
  </r>
  <r>
    <x v="195"/>
    <s v="Alduncin Perezcastro"/>
    <s v="Pablo"/>
    <s v="ID de la pregunta 2"/>
    <x v="0"/>
    <x v="38"/>
    <n v="10"/>
    <n v="10"/>
    <m/>
  </r>
  <r>
    <x v="195"/>
    <s v="Alduncin Perezcastro"/>
    <s v="Pablo"/>
    <s v="ID de la pregunta 4"/>
    <x v="6"/>
    <x v="15"/>
    <n v="10"/>
    <n v="0"/>
    <m/>
  </r>
  <r>
    <x v="195"/>
    <s v="Alduncin Perezcastro"/>
    <s v="Pablo"/>
    <s v="ID de la pregunta 1"/>
    <x v="2"/>
    <x v="22"/>
    <n v="10"/>
    <n v="10"/>
    <m/>
  </r>
  <r>
    <x v="195"/>
    <s v="Alduncin Perezcastro"/>
    <s v="Pablo"/>
    <s v="ID de la pregunta 3"/>
    <x v="3"/>
    <x v="30"/>
    <n v="10"/>
    <n v="10"/>
    <m/>
  </r>
  <r>
    <x v="196"/>
    <s v="Lozano Castillo"/>
    <s v="Sofía"/>
    <s v="ID de la pregunta 4"/>
    <x v="0"/>
    <x v="40"/>
    <n v="10"/>
    <n v="10"/>
    <m/>
  </r>
  <r>
    <x v="196"/>
    <s v="Lozano Castillo"/>
    <s v="Sofía"/>
    <s v="ID de la pregunta 3"/>
    <x v="1"/>
    <x v="39"/>
    <n v="10"/>
    <n v="10"/>
    <m/>
  </r>
  <r>
    <x v="196"/>
    <s v="Lozano Castillo"/>
    <s v="Sofía"/>
    <s v="ID de la pregunta 2"/>
    <x v="2"/>
    <x v="32"/>
    <n v="10"/>
    <n v="0"/>
    <m/>
  </r>
  <r>
    <x v="196"/>
    <s v="Lozano Castillo"/>
    <s v="Sofía"/>
    <s v="ID de la pregunta 1"/>
    <x v="3"/>
    <x v="30"/>
    <n v="10"/>
    <n v="10"/>
    <m/>
  </r>
  <r>
    <x v="197"/>
    <s v="Carriles Limón"/>
    <s v="María José"/>
    <s v="ID de la pregunta 2"/>
    <x v="0"/>
    <x v="14"/>
    <n v="10"/>
    <n v="0"/>
    <m/>
  </r>
  <r>
    <x v="197"/>
    <s v="Carriles Limón"/>
    <s v="María José"/>
    <s v="ID de la pregunta 4"/>
    <x v="6"/>
    <x v="15"/>
    <n v="10"/>
    <n v="0"/>
    <m/>
  </r>
  <r>
    <x v="197"/>
    <s v="Carriles Limón"/>
    <s v="María José"/>
    <s v="ID de la pregunta 3"/>
    <x v="2"/>
    <x v="2"/>
    <n v="10"/>
    <n v="10"/>
    <m/>
  </r>
  <r>
    <x v="197"/>
    <s v="Carriles Limón"/>
    <s v="María José"/>
    <s v="ID de la pregunta 1"/>
    <x v="3"/>
    <x v="41"/>
    <n v="10"/>
    <n v="10"/>
    <m/>
  </r>
  <r>
    <x v="198"/>
    <s v="Carriles Limón"/>
    <s v="Ana Sofía"/>
    <s v="ID de la pregunta 3"/>
    <x v="0"/>
    <x v="8"/>
    <n v="10"/>
    <n v="10"/>
    <m/>
  </r>
  <r>
    <x v="198"/>
    <s v="Carriles Limón"/>
    <s v="Ana Sofía"/>
    <s v="ID de la pregunta 4"/>
    <x v="6"/>
    <x v="26"/>
    <n v="10"/>
    <n v="10"/>
    <m/>
  </r>
  <r>
    <x v="198"/>
    <s v="Carriles Limón"/>
    <s v="Ana Sofía"/>
    <s v="ID de la pregunta 2"/>
    <x v="7"/>
    <x v="43"/>
    <n v="10"/>
    <n v="10"/>
    <m/>
  </r>
  <r>
    <x v="198"/>
    <s v="Carriles Limón"/>
    <s v="Ana Sofía"/>
    <s v="ID de la pregunta 1"/>
    <x v="3"/>
    <x v="30"/>
    <n v="10"/>
    <n v="10"/>
    <m/>
  </r>
  <r>
    <x v="199"/>
    <s v="Solís Martínez"/>
    <s v="José Antonio"/>
    <s v="ID de la pregunta 4"/>
    <x v="0"/>
    <x v="12"/>
    <n v="10"/>
    <n v="0"/>
    <m/>
  </r>
  <r>
    <x v="199"/>
    <s v="Solís Martínez"/>
    <s v="José Antonio"/>
    <s v="ID de la pregunta 3"/>
    <x v="6"/>
    <x v="26"/>
    <n v="10"/>
    <n v="10"/>
    <m/>
  </r>
  <r>
    <x v="199"/>
    <s v="Solís Martínez"/>
    <s v="José Antonio"/>
    <s v="ID de la pregunta 1"/>
    <x v="2"/>
    <x v="22"/>
    <n v="10"/>
    <n v="10"/>
    <m/>
  </r>
  <r>
    <x v="199"/>
    <s v="Solís Martínez"/>
    <s v="José Antonio"/>
    <s v="ID de la pregunta 2"/>
    <x v="3"/>
    <x v="30"/>
    <n v="10"/>
    <n v="10"/>
    <m/>
  </r>
  <r>
    <x v="200"/>
    <s v="Aillaud De Uriarte"/>
    <s v="Valerie"/>
    <s v="ID de la pregunta 2"/>
    <x v="0"/>
    <x v="38"/>
    <n v="10"/>
    <n v="10"/>
    <m/>
  </r>
  <r>
    <x v="200"/>
    <s v="Aillaud De Uriarte"/>
    <s v="Valerie"/>
    <s v="ID de la pregunta 3"/>
    <x v="1"/>
    <x v="39"/>
    <n v="10"/>
    <n v="10"/>
    <m/>
  </r>
  <r>
    <x v="200"/>
    <s v="Aillaud De Uriarte"/>
    <s v="Valerie"/>
    <s v="ID de la pregunta 1"/>
    <x v="2"/>
    <x v="22"/>
    <n v="10"/>
    <n v="10"/>
    <m/>
  </r>
  <r>
    <x v="200"/>
    <s v="Aillaud De Uriarte"/>
    <s v="Valerie"/>
    <s v="ID de la pregunta 4"/>
    <x v="3"/>
    <x v="7"/>
    <n v="10"/>
    <n v="10"/>
    <m/>
  </r>
  <r>
    <x v="201"/>
    <s v="Guirado Acosta"/>
    <s v="David Israel"/>
    <s v="ID de la pregunta 2"/>
    <x v="0"/>
    <x v="35"/>
    <n v="10"/>
    <n v="10"/>
    <m/>
  </r>
  <r>
    <x v="201"/>
    <s v="Guirado Acosta"/>
    <s v="David Israel"/>
    <s v="ID de la pregunta 3"/>
    <x v="6"/>
    <x v="15"/>
    <n v="10"/>
    <n v="0"/>
    <m/>
  </r>
  <r>
    <x v="201"/>
    <s v="Guirado Acosta"/>
    <s v="David Israel"/>
    <s v="ID de la pregunta 1"/>
    <x v="2"/>
    <x v="47"/>
    <n v="10"/>
    <n v="0"/>
    <m/>
  </r>
  <r>
    <x v="201"/>
    <s v="Guirado Acosta"/>
    <s v="David Israel"/>
    <s v="ID de la pregunta 4"/>
    <x v="3"/>
    <x v="30"/>
    <n v="10"/>
    <n v="10"/>
    <m/>
  </r>
  <r>
    <x v="202"/>
    <s v="Ventura Herrera"/>
    <s v="Maximiliano"/>
    <s v="ID de la pregunta 3"/>
    <x v="0"/>
    <x v="12"/>
    <n v="10"/>
    <n v="0"/>
    <m/>
  </r>
  <r>
    <x v="202"/>
    <s v="Ventura Herrera"/>
    <s v="Maximiliano"/>
    <s v="ID de la pregunta 2"/>
    <x v="4"/>
    <x v="63"/>
    <n v="10"/>
    <n v="0"/>
    <m/>
  </r>
  <r>
    <x v="202"/>
    <s v="Ventura Herrera"/>
    <s v="Maximiliano"/>
    <s v="ID de la pregunta 1"/>
    <x v="2"/>
    <x v="19"/>
    <n v="10"/>
    <n v="10"/>
    <m/>
  </r>
  <r>
    <x v="202"/>
    <s v="Ventura Herrera"/>
    <s v="Maximiliano"/>
    <s v="ID de la pregunta 4"/>
    <x v="3"/>
    <x v="41"/>
    <n v="10"/>
    <n v="10"/>
    <m/>
  </r>
  <r>
    <x v="203"/>
    <s v="Saavedra Chimal"/>
    <s v="Jose Maria"/>
    <s v="ID de la pregunta 3"/>
    <x v="0"/>
    <x v="40"/>
    <n v="10"/>
    <n v="10"/>
    <m/>
  </r>
  <r>
    <x v="203"/>
    <s v="Saavedra Chimal"/>
    <s v="Jose Maria"/>
    <s v="ID de la pregunta 2"/>
    <x v="1"/>
    <x v="21"/>
    <n v="10"/>
    <n v="10"/>
    <m/>
  </r>
  <r>
    <x v="203"/>
    <s v="Saavedra Chimal"/>
    <s v="Jose Maria"/>
    <s v="ID de la pregunta 4"/>
    <x v="7"/>
    <x v="54"/>
    <n v="10"/>
    <n v="0"/>
    <m/>
  </r>
  <r>
    <x v="203"/>
    <s v="Saavedra Chimal"/>
    <s v="Jose Maria"/>
    <s v="ID de la pregunta 1"/>
    <x v="3"/>
    <x v="45"/>
    <n v="10"/>
    <n v="10"/>
    <m/>
  </r>
  <r>
    <x v="204"/>
    <s v="Kirschstein Tomati"/>
    <s v="Stefano"/>
    <s v="ID de la pregunta 3"/>
    <x v="0"/>
    <x v="12"/>
    <n v="10"/>
    <n v="0"/>
    <m/>
  </r>
  <r>
    <x v="204"/>
    <s v="Kirschstein Tomati"/>
    <s v="Stefano"/>
    <s v="ID de la pregunta 1"/>
    <x v="1"/>
    <x v="39"/>
    <n v="10"/>
    <n v="10"/>
    <m/>
  </r>
  <r>
    <x v="204"/>
    <s v="Kirschstein Tomati"/>
    <s v="Stefano"/>
    <s v="ID de la pregunta 4"/>
    <x v="7"/>
    <x v="43"/>
    <n v="10"/>
    <n v="10"/>
    <m/>
  </r>
  <r>
    <x v="204"/>
    <s v="Kirschstein Tomati"/>
    <s v="Stefano"/>
    <s v="ID de la pregunta 2"/>
    <x v="3"/>
    <x v="23"/>
    <n v="10"/>
    <n v="0"/>
    <m/>
  </r>
  <r>
    <x v="205"/>
    <s v="Ramírez Cepeda"/>
    <s v="Armando"/>
    <s v="ID de la pregunta 4"/>
    <x v="0"/>
    <x v="40"/>
    <n v="10"/>
    <n v="10"/>
    <m/>
  </r>
  <r>
    <x v="205"/>
    <s v="Ramírez Cepeda"/>
    <s v="Armando"/>
    <s v="ID de la pregunta 3"/>
    <x v="4"/>
    <x v="9"/>
    <n v="10"/>
    <n v="10"/>
    <m/>
  </r>
  <r>
    <x v="205"/>
    <s v="Ramírez Cepeda"/>
    <s v="Armando"/>
    <s v="ID de la pregunta 1"/>
    <x v="2"/>
    <x v="22"/>
    <n v="10"/>
    <n v="10"/>
    <m/>
  </r>
  <r>
    <x v="205"/>
    <s v="Ramírez Cepeda"/>
    <s v="Armando"/>
    <s v="ID de la pregunta 2"/>
    <x v="3"/>
    <x v="41"/>
    <n v="10"/>
    <n v="10"/>
    <m/>
  </r>
  <r>
    <x v="206"/>
    <s v="Fernández Ortiz"/>
    <s v="Francisco Javier"/>
    <s v="ID de la pregunta 4"/>
    <x v="0"/>
    <x v="0"/>
    <n v="10"/>
    <n v="0"/>
    <m/>
  </r>
  <r>
    <x v="206"/>
    <s v="Fernández Ortiz"/>
    <s v="Francisco Javier"/>
    <s v="ID de la pregunta 2"/>
    <x v="6"/>
    <x v="26"/>
    <n v="10"/>
    <n v="10"/>
    <m/>
  </r>
  <r>
    <x v="206"/>
    <s v="Fernández Ortiz"/>
    <s v="Francisco Javier"/>
    <s v="ID de la pregunta 1"/>
    <x v="7"/>
    <x v="54"/>
    <n v="10"/>
    <n v="0"/>
    <m/>
  </r>
  <r>
    <x v="206"/>
    <s v="Fernández Ortiz"/>
    <s v="Francisco Javier"/>
    <s v="ID de la pregunta 3"/>
    <x v="3"/>
    <x v="7"/>
    <n v="10"/>
    <n v="10"/>
    <m/>
  </r>
  <r>
    <x v="207"/>
    <s v="Arevalo Bisogno"/>
    <s v="Luis Pablo"/>
    <s v="ID de la pregunta 3"/>
    <x v="0"/>
    <x v="65"/>
    <n v="10"/>
    <n v="0"/>
    <m/>
  </r>
  <r>
    <x v="207"/>
    <s v="Arevalo Bisogno"/>
    <s v="Luis Pablo"/>
    <s v="ID de la pregunta 1"/>
    <x v="1"/>
    <x v="39"/>
    <n v="10"/>
    <n v="10"/>
    <m/>
  </r>
  <r>
    <x v="207"/>
    <s v="Arevalo Bisogno"/>
    <s v="Luis Pablo"/>
    <s v="ID de la pregunta 2"/>
    <x v="7"/>
    <x v="54"/>
    <n v="10"/>
    <n v="0"/>
    <m/>
  </r>
  <r>
    <x v="207"/>
    <s v="Arevalo Bisogno"/>
    <s v="Luis Pablo"/>
    <s v="ID de la pregunta 4"/>
    <x v="3"/>
    <x v="7"/>
    <n v="10"/>
    <n v="10"/>
    <m/>
  </r>
  <r>
    <x v="208"/>
    <s v="García Crispín"/>
    <s v="Zaida Citlali"/>
    <s v="ID de la pregunta 1"/>
    <x v="0"/>
    <x v="34"/>
    <n v="10"/>
    <n v="10"/>
    <m/>
  </r>
  <r>
    <x v="208"/>
    <s v="García Crispín"/>
    <s v="Zaida Citlali"/>
    <s v="ID de la pregunta 3"/>
    <x v="4"/>
    <x v="9"/>
    <n v="10"/>
    <n v="10"/>
    <m/>
  </r>
  <r>
    <x v="208"/>
    <s v="García Crispín"/>
    <s v="Zaida Citlali"/>
    <s v="ID de la pregunta 4"/>
    <x v="2"/>
    <x v="19"/>
    <n v="10"/>
    <n v="10"/>
    <m/>
  </r>
  <r>
    <x v="208"/>
    <s v="García Crispín"/>
    <s v="Zaida Citlali"/>
    <s v="ID de la pregunta 2"/>
    <x v="3"/>
    <x v="45"/>
    <n v="10"/>
    <n v="10"/>
    <m/>
  </r>
  <r>
    <x v="209"/>
    <s v="Escobar Moya"/>
    <s v="Norma Silvia"/>
    <s v="ID de la pregunta 1"/>
    <x v="0"/>
    <x v="40"/>
    <n v="10"/>
    <n v="10"/>
    <m/>
  </r>
  <r>
    <x v="209"/>
    <s v="Escobar Moya"/>
    <s v="Norma Silvia"/>
    <s v="ID de la pregunta 3"/>
    <x v="1"/>
    <x v="13"/>
    <n v="10"/>
    <n v="0"/>
    <m/>
  </r>
  <r>
    <x v="209"/>
    <s v="Escobar Moya"/>
    <s v="Norma Silvia"/>
    <s v="ID de la pregunta 2"/>
    <x v="2"/>
    <x v="19"/>
    <n v="10"/>
    <n v="10"/>
    <m/>
  </r>
  <r>
    <x v="209"/>
    <s v="Escobar Moya"/>
    <s v="Norma Silvia"/>
    <s v="ID de la pregunta 4"/>
    <x v="3"/>
    <x v="23"/>
    <n v="10"/>
    <n v="0"/>
    <m/>
  </r>
  <r>
    <x v="210"/>
    <s v="Pellegrin Quiroz"/>
    <s v="Michel Andre"/>
    <s v="ID de la pregunta 1"/>
    <x v="0"/>
    <x v="12"/>
    <n v="10"/>
    <n v="0"/>
    <m/>
  </r>
  <r>
    <x v="210"/>
    <s v="Pellegrin Quiroz"/>
    <s v="Michel Andre"/>
    <s v="ID de la pregunta 2"/>
    <x v="1"/>
    <x v="1"/>
    <n v="10"/>
    <n v="0"/>
    <m/>
  </r>
  <r>
    <x v="210"/>
    <s v="Pellegrin Quiroz"/>
    <s v="Michel Andre"/>
    <s v="ID de la pregunta 3"/>
    <x v="7"/>
    <x v="43"/>
    <n v="10"/>
    <n v="10"/>
    <m/>
  </r>
  <r>
    <x v="210"/>
    <s v="Pellegrin Quiroz"/>
    <s v="Michel Andre"/>
    <s v="ID de la pregunta 4"/>
    <x v="3"/>
    <x v="41"/>
    <n v="10"/>
    <n v="10"/>
    <m/>
  </r>
  <r>
    <x v="211"/>
    <s v="Sánchez Zumaya"/>
    <s v="Stephania"/>
    <s v="ID de la pregunta 3"/>
    <x v="0"/>
    <x v="35"/>
    <n v="10"/>
    <n v="10"/>
    <m/>
  </r>
  <r>
    <x v="211"/>
    <s v="Sánchez Zumaya"/>
    <s v="Stephania"/>
    <s v="ID de la pregunta 1"/>
    <x v="4"/>
    <x v="18"/>
    <n v="10"/>
    <n v="10"/>
    <m/>
  </r>
  <r>
    <x v="211"/>
    <s v="Sánchez Zumaya"/>
    <s v="Stephania"/>
    <s v="ID de la pregunta 4"/>
    <x v="7"/>
    <x v="43"/>
    <n v="10"/>
    <n v="10"/>
    <m/>
  </r>
  <r>
    <x v="211"/>
    <s v="Sánchez Zumaya"/>
    <s v="Stephania"/>
    <s v="ID de la pregunta 2"/>
    <x v="5"/>
    <x v="11"/>
    <n v="10"/>
    <n v="10"/>
    <m/>
  </r>
  <r>
    <x v="212"/>
    <s v="Villalobos Tudares"/>
    <s v="Balmiro Manuel"/>
    <s v="ID de la pregunta 3"/>
    <x v="0"/>
    <x v="44"/>
    <n v="10"/>
    <n v="0"/>
    <m/>
  </r>
  <r>
    <x v="212"/>
    <s v="Villalobos Tudares"/>
    <s v="Balmiro Manuel"/>
    <s v="ID de la pregunta 4"/>
    <x v="1"/>
    <x v="1"/>
    <n v="10"/>
    <n v="0"/>
    <m/>
  </r>
  <r>
    <x v="212"/>
    <s v="Villalobos Tudares"/>
    <s v="Balmiro Manuel"/>
    <s v="ID de la pregunta 2"/>
    <x v="2"/>
    <x v="2"/>
    <n v="10"/>
    <n v="10"/>
    <m/>
  </r>
  <r>
    <x v="212"/>
    <s v="Villalobos Tudares"/>
    <s v="Balmiro Manuel"/>
    <s v="ID de la pregunta 1"/>
    <x v="3"/>
    <x v="45"/>
    <n v="10"/>
    <n v="10"/>
    <m/>
  </r>
  <r>
    <x v="213"/>
    <s v="López Rosales"/>
    <s v="José Alejandro"/>
    <s v="ID de la pregunta 3"/>
    <x v="0"/>
    <x v="0"/>
    <n v="10"/>
    <n v="0"/>
    <m/>
  </r>
  <r>
    <x v="213"/>
    <s v="López Rosales"/>
    <s v="José Alejandro"/>
    <s v="ID de la pregunta 4"/>
    <x v="1"/>
    <x v="33"/>
    <n v="10"/>
    <n v="0"/>
    <m/>
  </r>
  <r>
    <x v="213"/>
    <s v="López Rosales"/>
    <s v="José Alejandro"/>
    <s v="ID de la pregunta 1"/>
    <x v="2"/>
    <x v="22"/>
    <n v="10"/>
    <n v="10"/>
    <m/>
  </r>
  <r>
    <x v="213"/>
    <s v="López Rosales"/>
    <s v="José Alejandro"/>
    <s v="ID de la pregunta 2"/>
    <x v="3"/>
    <x v="30"/>
    <n v="10"/>
    <n v="10"/>
    <m/>
  </r>
  <r>
    <x v="214"/>
    <s v="Castillo Hernández"/>
    <s v="Oscar Giovanni"/>
    <s v="ID de la pregunta 1"/>
    <x v="0"/>
    <x v="35"/>
    <n v="10"/>
    <n v="10"/>
    <m/>
  </r>
  <r>
    <x v="214"/>
    <s v="Castillo Hernández"/>
    <s v="Oscar Giovanni"/>
    <s v="ID de la pregunta 2"/>
    <x v="1"/>
    <x v="21"/>
    <n v="10"/>
    <n v="10"/>
    <m/>
  </r>
  <r>
    <x v="214"/>
    <s v="Castillo Hernández"/>
    <s v="Oscar Giovanni"/>
    <s v="ID de la pregunta 4"/>
    <x v="2"/>
    <x v="10"/>
    <n v="10"/>
    <n v="10"/>
    <m/>
  </r>
  <r>
    <x v="214"/>
    <s v="Castillo Hernández"/>
    <s v="Oscar Giovanni"/>
    <s v="ID de la pregunta 3"/>
    <x v="3"/>
    <x v="23"/>
    <n v="10"/>
    <n v="0"/>
    <m/>
  </r>
  <r>
    <x v="215"/>
    <s v="Maciel Domínguez"/>
    <s v="Humberto"/>
    <s v="ID de la pregunta 3"/>
    <x v="0"/>
    <x v="31"/>
    <n v="10"/>
    <n v="0"/>
    <m/>
  </r>
  <r>
    <x v="215"/>
    <s v="Maciel Domínguez"/>
    <s v="Humberto"/>
    <s v="ID de la pregunta 1"/>
    <x v="1"/>
    <x v="33"/>
    <n v="10"/>
    <n v="0"/>
    <m/>
  </r>
  <r>
    <x v="215"/>
    <s v="Maciel Domínguez"/>
    <s v="Humberto"/>
    <s v="ID de la pregunta 2"/>
    <x v="7"/>
    <x v="43"/>
    <n v="10"/>
    <n v="10"/>
    <m/>
  </r>
  <r>
    <x v="215"/>
    <s v="Maciel Domínguez"/>
    <s v="Humberto"/>
    <s v="ID de la pregunta 4"/>
    <x v="3"/>
    <x v="7"/>
    <n v="10"/>
    <n v="10"/>
    <m/>
  </r>
  <r>
    <x v="216"/>
    <s v="López López"/>
    <s v="Fernando"/>
    <s v="ID de la pregunta 3"/>
    <x v="0"/>
    <x v="44"/>
    <n v="10"/>
    <n v="0"/>
    <m/>
  </r>
  <r>
    <x v="216"/>
    <s v="López López"/>
    <s v="Fernando"/>
    <s v="ID de la pregunta 4"/>
    <x v="4"/>
    <x v="9"/>
    <n v="10"/>
    <n v="10"/>
    <m/>
  </r>
  <r>
    <x v="216"/>
    <s v="López López"/>
    <s v="Fernando"/>
    <s v="ID de la pregunta 1"/>
    <x v="2"/>
    <x v="10"/>
    <n v="10"/>
    <n v="10"/>
    <m/>
  </r>
  <r>
    <x v="216"/>
    <s v="López López"/>
    <s v="Fernando"/>
    <s v="ID de la pregunta 2"/>
    <x v="3"/>
    <x v="7"/>
    <n v="10"/>
    <n v="10"/>
    <m/>
  </r>
  <r>
    <x v="217"/>
    <s v="Vargas González"/>
    <s v="Eduardo"/>
    <s v="ID de la pregunta 4"/>
    <x v="0"/>
    <x v="14"/>
    <n v="10"/>
    <n v="0"/>
    <m/>
  </r>
  <r>
    <x v="217"/>
    <s v="Vargas González"/>
    <s v="Eduardo"/>
    <s v="ID de la pregunta 2"/>
    <x v="1"/>
    <x v="39"/>
    <n v="10"/>
    <n v="10"/>
    <m/>
  </r>
  <r>
    <x v="217"/>
    <s v="Vargas González"/>
    <s v="Eduardo"/>
    <s v="ID de la pregunta 1"/>
    <x v="2"/>
    <x v="2"/>
    <n v="10"/>
    <n v="10"/>
    <m/>
  </r>
  <r>
    <x v="217"/>
    <s v="Vargas González"/>
    <s v="Eduardo"/>
    <s v="ID de la pregunta 3"/>
    <x v="3"/>
    <x v="17"/>
    <n v="10"/>
    <n v="0"/>
    <m/>
  </r>
  <r>
    <x v="218"/>
    <s v="Meza Padilla"/>
    <s v="Isaac"/>
    <s v="ID de la pregunta 2"/>
    <x v="0"/>
    <x v="0"/>
    <n v="10"/>
    <n v="0"/>
    <m/>
  </r>
  <r>
    <x v="218"/>
    <s v="Meza Padilla"/>
    <s v="Isaac"/>
    <s v="ID de la pregunta 1"/>
    <x v="6"/>
    <x v="26"/>
    <n v="10"/>
    <n v="10"/>
    <m/>
  </r>
  <r>
    <x v="218"/>
    <s v="Meza Padilla"/>
    <s v="Isaac"/>
    <s v="ID de la pregunta 3"/>
    <x v="7"/>
    <x v="29"/>
    <n v="10"/>
    <n v="0"/>
    <m/>
  </r>
  <r>
    <x v="218"/>
    <s v="Meza Padilla"/>
    <s v="Isaac"/>
    <s v="ID de la pregunta 4"/>
    <x v="3"/>
    <x v="45"/>
    <n v="10"/>
    <n v="10"/>
    <m/>
  </r>
  <r>
    <x v="219"/>
    <s v="Sandaza Gómez"/>
    <s v="María Fernanda"/>
    <s v="ID de la pregunta 1"/>
    <x v="0"/>
    <x v="20"/>
    <n v="10"/>
    <n v="0"/>
    <m/>
  </r>
  <r>
    <x v="219"/>
    <s v="Sandaza Gómez"/>
    <s v="María Fernanda"/>
    <s v="ID de la pregunta 3"/>
    <x v="1"/>
    <x v="1"/>
    <n v="10"/>
    <n v="0"/>
    <m/>
  </r>
  <r>
    <x v="219"/>
    <s v="Sandaza Gómez"/>
    <s v="María Fernanda"/>
    <s v="ID de la pregunta 2"/>
    <x v="2"/>
    <x v="2"/>
    <n v="10"/>
    <n v="10"/>
    <m/>
  </r>
  <r>
    <x v="219"/>
    <s v="Sandaza Gómez"/>
    <s v="María Fernanda"/>
    <s v="ID de la pregunta 4"/>
    <x v="3"/>
    <x v="45"/>
    <n v="10"/>
    <n v="10"/>
    <m/>
  </r>
  <r>
    <x v="220"/>
    <s v="Gutiérrez Padilla"/>
    <s v="Adriana Elizabeth"/>
    <s v="ID de la pregunta 3"/>
    <x v="0"/>
    <x v="4"/>
    <n v="10"/>
    <n v="0"/>
    <m/>
  </r>
  <r>
    <x v="220"/>
    <s v="Gutiérrez Padilla"/>
    <s v="Adriana Elizabeth"/>
    <s v="ID de la pregunta 4"/>
    <x v="4"/>
    <x v="18"/>
    <n v="10"/>
    <n v="10"/>
    <m/>
  </r>
  <r>
    <x v="220"/>
    <s v="Gutiérrez Padilla"/>
    <s v="Adriana Elizabeth"/>
    <s v="ID de la pregunta 2"/>
    <x v="2"/>
    <x v="47"/>
    <n v="10"/>
    <n v="0"/>
    <m/>
  </r>
  <r>
    <x v="220"/>
    <s v="Gutiérrez Padilla"/>
    <s v="Adriana Elizabeth"/>
    <s v="ID de la pregunta 1"/>
    <x v="3"/>
    <x v="58"/>
    <n v="10"/>
    <n v="0"/>
    <m/>
  </r>
  <r>
    <x v="221"/>
    <s v="Cabrera Mecott"/>
    <s v="Denisse"/>
    <s v="ID de la pregunta 3"/>
    <x v="0"/>
    <x v="38"/>
    <n v="10"/>
    <n v="10"/>
    <m/>
  </r>
  <r>
    <x v="221"/>
    <s v="Cabrera Mecott"/>
    <s v="Denisse"/>
    <s v="ID de la pregunta 2"/>
    <x v="6"/>
    <x v="26"/>
    <n v="10"/>
    <n v="10"/>
    <m/>
  </r>
  <r>
    <x v="221"/>
    <s v="Cabrera Mecott"/>
    <s v="Denisse"/>
    <s v="ID de la pregunta 4"/>
    <x v="7"/>
    <x v="29"/>
    <n v="10"/>
    <n v="0"/>
    <m/>
  </r>
  <r>
    <x v="221"/>
    <s v="Cabrera Mecott"/>
    <s v="Denisse"/>
    <s v="ID de la pregunta 1"/>
    <x v="3"/>
    <x v="7"/>
    <n v="10"/>
    <n v="10"/>
    <m/>
  </r>
  <r>
    <x v="222"/>
    <s v="López Moreno"/>
    <s v="Jessica Valeria"/>
    <s v="ID de la pregunta 3"/>
    <x v="0"/>
    <x v="35"/>
    <n v="10"/>
    <n v="10"/>
    <m/>
  </r>
  <r>
    <x v="222"/>
    <s v="López Moreno"/>
    <s v="Jessica Valeria"/>
    <s v="ID de la pregunta 4"/>
    <x v="4"/>
    <x v="18"/>
    <n v="10"/>
    <n v="10"/>
    <m/>
  </r>
  <r>
    <x v="222"/>
    <s v="López Moreno"/>
    <s v="Jessica Valeria"/>
    <s v="ID de la pregunta 2"/>
    <x v="7"/>
    <x v="43"/>
    <n v="10"/>
    <n v="10"/>
    <m/>
  </r>
  <r>
    <x v="222"/>
    <s v="López Moreno"/>
    <s v="Jessica Valeria"/>
    <s v="ID de la pregunta 1"/>
    <x v="5"/>
    <x v="11"/>
    <n v="10"/>
    <n v="10"/>
    <m/>
  </r>
  <r>
    <x v="223"/>
    <s v="Cacho Y Solano"/>
    <s v="David"/>
    <s v="ID de la pregunta 1"/>
    <x v="0"/>
    <x v="14"/>
    <n v="10"/>
    <n v="0"/>
    <m/>
  </r>
  <r>
    <x v="223"/>
    <s v="Cacho Y Solano"/>
    <s v="David"/>
    <s v="ID de la pregunta 4"/>
    <x v="4"/>
    <x v="9"/>
    <n v="10"/>
    <n v="10"/>
    <m/>
  </r>
  <r>
    <x v="223"/>
    <s v="Cacho Y Solano"/>
    <s v="David"/>
    <s v="ID de la pregunta 2"/>
    <x v="2"/>
    <x v="16"/>
    <n v="10"/>
    <n v="0"/>
    <m/>
  </r>
  <r>
    <x v="223"/>
    <s v="Cacho Y Solano"/>
    <s v="David"/>
    <s v="ID de la pregunta 3"/>
    <x v="5"/>
    <x v="28"/>
    <n v="10"/>
    <n v="0"/>
    <m/>
  </r>
  <r>
    <x v="224"/>
    <s v="Robles Olivé"/>
    <s v="Alina Fernanda"/>
    <s v="ID de la pregunta 1"/>
    <x v="0"/>
    <x v="14"/>
    <n v="10"/>
    <n v="0"/>
    <m/>
  </r>
  <r>
    <x v="224"/>
    <s v="Robles Olivé"/>
    <s v="Alina Fernanda"/>
    <s v="ID de la pregunta 4"/>
    <x v="6"/>
    <x v="26"/>
    <n v="10"/>
    <n v="10"/>
    <m/>
  </r>
  <r>
    <x v="224"/>
    <s v="Robles Olivé"/>
    <s v="Alina Fernanda"/>
    <s v="ID de la pregunta 3"/>
    <x v="2"/>
    <x v="2"/>
    <n v="10"/>
    <n v="10"/>
    <m/>
  </r>
  <r>
    <x v="224"/>
    <s v="Robles Olivé"/>
    <s v="Alina Fernanda"/>
    <s v="ID de la pregunta 2"/>
    <x v="3"/>
    <x v="7"/>
    <n v="10"/>
    <n v="10"/>
    <m/>
  </r>
  <r>
    <x v="225"/>
    <s v="Calderón Domínguez"/>
    <s v="Alexis"/>
    <s v="ID de la pregunta 1"/>
    <x v="0"/>
    <x v="40"/>
    <n v="10"/>
    <n v="10"/>
    <m/>
  </r>
  <r>
    <x v="225"/>
    <s v="Calderón Domínguez"/>
    <s v="Alexis"/>
    <s v="ID de la pregunta 4"/>
    <x v="4"/>
    <x v="9"/>
    <n v="10"/>
    <n v="10"/>
    <m/>
  </r>
  <r>
    <x v="225"/>
    <s v="Calderón Domínguez"/>
    <s v="Alexis"/>
    <s v="ID de la pregunta 2"/>
    <x v="2"/>
    <x v="10"/>
    <n v="10"/>
    <n v="10"/>
    <m/>
  </r>
  <r>
    <x v="225"/>
    <s v="Calderón Domínguez"/>
    <s v="Alexis"/>
    <s v="ID de la pregunta 3"/>
    <x v="3"/>
    <x v="41"/>
    <n v="10"/>
    <n v="10"/>
    <m/>
  </r>
  <r>
    <x v="226"/>
    <s v="Vizcarra Pérez"/>
    <s v="Luis Adrián"/>
    <s v="ID de la pregunta 3"/>
    <x v="0"/>
    <x v="12"/>
    <n v="10"/>
    <n v="0"/>
    <m/>
  </r>
  <r>
    <x v="226"/>
    <s v="Vizcarra Pérez"/>
    <s v="Luis Adrián"/>
    <s v="ID de la pregunta 1"/>
    <x v="1"/>
    <x v="21"/>
    <n v="10"/>
    <n v="10"/>
    <m/>
  </r>
  <r>
    <x v="226"/>
    <s v="Vizcarra Pérez"/>
    <s v="Luis Adrián"/>
    <s v="ID de la pregunta 2"/>
    <x v="7"/>
    <x v="29"/>
    <n v="10"/>
    <n v="0"/>
    <m/>
  </r>
  <r>
    <x v="226"/>
    <s v="Vizcarra Pérez"/>
    <s v="Luis Adrián"/>
    <s v="ID de la pregunta 4"/>
    <x v="3"/>
    <x v="7"/>
    <n v="10"/>
    <n v="10"/>
    <m/>
  </r>
  <r>
    <x v="227"/>
    <s v="Reyes Cerón"/>
    <s v="Luis Arturo"/>
    <s v="ID de la pregunta 3"/>
    <x v="0"/>
    <x v="40"/>
    <n v="10"/>
    <n v="10"/>
    <m/>
  </r>
  <r>
    <x v="227"/>
    <s v="Reyes Cerón"/>
    <s v="Luis Arturo"/>
    <s v="ID de la pregunta 4"/>
    <x v="6"/>
    <x v="26"/>
    <n v="10"/>
    <n v="10"/>
    <m/>
  </r>
  <r>
    <x v="227"/>
    <s v="Reyes Cerón"/>
    <s v="Luis Arturo"/>
    <s v="ID de la pregunta 1"/>
    <x v="2"/>
    <x v="47"/>
    <n v="10"/>
    <n v="0"/>
    <m/>
  </r>
  <r>
    <x v="227"/>
    <s v="Reyes Cerón"/>
    <s v="Luis Arturo"/>
    <s v="ID de la pregunta 2"/>
    <x v="5"/>
    <x v="11"/>
    <n v="10"/>
    <n v="10"/>
    <m/>
  </r>
  <r>
    <x v="228"/>
    <s v="Farías Lara"/>
    <s v="Diana"/>
    <s v="ID de la pregunta 1"/>
    <x v="0"/>
    <x v="38"/>
    <n v="10"/>
    <n v="10"/>
    <m/>
  </r>
  <r>
    <x v="228"/>
    <s v="Farías Lara"/>
    <s v="Diana"/>
    <s v="ID de la pregunta 3"/>
    <x v="1"/>
    <x v="5"/>
    <n v="10"/>
    <n v="0"/>
    <m/>
  </r>
  <r>
    <x v="228"/>
    <s v="Farías Lara"/>
    <s v="Diana"/>
    <s v="ID de la pregunta 4"/>
    <x v="2"/>
    <x v="19"/>
    <n v="10"/>
    <n v="10"/>
    <m/>
  </r>
  <r>
    <x v="228"/>
    <s v="Farías Lara"/>
    <s v="Diana"/>
    <s v="ID de la pregunta 2"/>
    <x v="3"/>
    <x v="7"/>
    <n v="10"/>
    <n v="10"/>
    <m/>
  </r>
  <r>
    <x v="229"/>
    <s v="Mendoza Contreras"/>
    <s v="Adrián"/>
    <s v="ID de la pregunta 1"/>
    <x v="0"/>
    <x v="20"/>
    <n v="10"/>
    <n v="0"/>
    <m/>
  </r>
  <r>
    <x v="229"/>
    <s v="Mendoza Contreras"/>
    <s v="Adrián"/>
    <s v="ID de la pregunta 4"/>
    <x v="4"/>
    <x v="18"/>
    <n v="10"/>
    <n v="10"/>
    <m/>
  </r>
  <r>
    <x v="229"/>
    <s v="Mendoza Contreras"/>
    <s v="Adrián"/>
    <s v="ID de la pregunta 2"/>
    <x v="7"/>
    <x v="43"/>
    <n v="10"/>
    <n v="10"/>
    <m/>
  </r>
  <r>
    <x v="229"/>
    <s v="Mendoza Contreras"/>
    <s v="Adrián"/>
    <s v="ID de la pregunta 3"/>
    <x v="3"/>
    <x v="30"/>
    <n v="10"/>
    <n v="10"/>
    <m/>
  </r>
  <r>
    <x v="230"/>
    <s v="Margonari"/>
    <s v="Paloma del Carmen"/>
    <s v="ID de la pregunta 4"/>
    <x v="0"/>
    <x v="14"/>
    <n v="10"/>
    <n v="0"/>
    <m/>
  </r>
  <r>
    <x v="230"/>
    <s v="Margonari"/>
    <s v="Paloma del Carmen"/>
    <s v="ID de la pregunta 3"/>
    <x v="6"/>
    <x v="26"/>
    <n v="10"/>
    <n v="10"/>
    <m/>
  </r>
  <r>
    <x v="230"/>
    <s v="Margonari"/>
    <s v="Paloma del Carmen"/>
    <s v="ID de la pregunta 1"/>
    <x v="2"/>
    <x v="10"/>
    <n v="10"/>
    <n v="10"/>
    <m/>
  </r>
  <r>
    <x v="230"/>
    <s v="Margonari"/>
    <s v="Paloma del Carmen"/>
    <s v="ID de la pregunta 2"/>
    <x v="3"/>
    <x v="30"/>
    <n v="10"/>
    <n v="10"/>
    <m/>
  </r>
  <r>
    <x v="231"/>
    <s v="Asiain Pliego"/>
    <s v="Carlos Eduardo"/>
    <s v="ID de la pregunta 1"/>
    <x v="0"/>
    <x v="35"/>
    <n v="10"/>
    <n v="10"/>
    <m/>
  </r>
  <r>
    <x v="231"/>
    <s v="Asiain Pliego"/>
    <s v="Carlos Eduardo"/>
    <s v="ID de la pregunta 3"/>
    <x v="1"/>
    <x v="39"/>
    <n v="10"/>
    <n v="10"/>
    <m/>
  </r>
  <r>
    <x v="231"/>
    <s v="Asiain Pliego"/>
    <s v="Carlos Eduardo"/>
    <s v="ID de la pregunta 2"/>
    <x v="2"/>
    <x v="32"/>
    <n v="10"/>
    <n v="0"/>
    <m/>
  </r>
  <r>
    <x v="231"/>
    <s v="Asiain Pliego"/>
    <s v="Carlos Eduardo"/>
    <s v="ID de la pregunta 4"/>
    <x v="5"/>
    <x v="11"/>
    <n v="10"/>
    <n v="10"/>
    <m/>
  </r>
  <r>
    <x v="232"/>
    <s v="Moyaho Torres"/>
    <s v="Héctor Miguel"/>
    <s v="ID de la pregunta 1"/>
    <x v="0"/>
    <x v="4"/>
    <n v="10"/>
    <n v="0"/>
    <m/>
  </r>
  <r>
    <x v="232"/>
    <s v="Moyaho Torres"/>
    <s v="Héctor Miguel"/>
    <s v="ID de la pregunta 2"/>
    <x v="6"/>
    <x v="26"/>
    <n v="10"/>
    <n v="10"/>
    <m/>
  </r>
  <r>
    <x v="232"/>
    <s v="Moyaho Torres"/>
    <s v="Héctor Miguel"/>
    <s v="ID de la pregunta 3"/>
    <x v="7"/>
    <x v="43"/>
    <n v="10"/>
    <n v="10"/>
    <m/>
  </r>
  <r>
    <x v="232"/>
    <s v="Moyaho Torres"/>
    <s v="Héctor Miguel"/>
    <s v="ID de la pregunta 4"/>
    <x v="3"/>
    <x v="23"/>
    <n v="10"/>
    <n v="0"/>
    <m/>
  </r>
  <r>
    <x v="233"/>
    <s v="Castro Olguín"/>
    <s v="Gadniel"/>
    <s v="ID de la pregunta 4"/>
    <x v="0"/>
    <x v="0"/>
    <n v="10"/>
    <n v="0"/>
    <m/>
  </r>
  <r>
    <x v="233"/>
    <s v="Castro Olguín"/>
    <s v="Gadniel"/>
    <s v="ID de la pregunta 1"/>
    <x v="4"/>
    <x v="37"/>
    <n v="10"/>
    <n v="0"/>
    <m/>
  </r>
  <r>
    <x v="233"/>
    <s v="Castro Olguín"/>
    <s v="Gadniel"/>
    <s v="ID de la pregunta 2"/>
    <x v="2"/>
    <x v="56"/>
    <n v="10"/>
    <n v="0"/>
    <m/>
  </r>
  <r>
    <x v="233"/>
    <s v="Castro Olguín"/>
    <s v="Gadniel"/>
    <s v="ID de la pregunta 3"/>
    <x v="5"/>
    <x v="11"/>
    <n v="10"/>
    <n v="10"/>
    <m/>
  </r>
  <r>
    <x v="234"/>
    <s v="Martínez Rodríguez"/>
    <s v="Andrea Natalia"/>
    <s v="ID de la pregunta 3"/>
    <x v="0"/>
    <x v="20"/>
    <n v="10"/>
    <n v="0"/>
    <m/>
  </r>
  <r>
    <x v="234"/>
    <s v="Martínez Rodríguez"/>
    <s v="Andrea Natalia"/>
    <s v="ID de la pregunta 2"/>
    <x v="1"/>
    <x v="39"/>
    <n v="10"/>
    <n v="10"/>
    <m/>
  </r>
  <r>
    <x v="234"/>
    <s v="Martínez Rodríguez"/>
    <s v="Andrea Natalia"/>
    <s v="ID de la pregunta 4"/>
    <x v="2"/>
    <x v="25"/>
    <n v="10"/>
    <n v="0"/>
    <m/>
  </r>
  <r>
    <x v="234"/>
    <s v="Martínez Rodríguez"/>
    <s v="Andrea Natalia"/>
    <s v="ID de la pregunta 1"/>
    <x v="3"/>
    <x v="45"/>
    <n v="10"/>
    <n v="10"/>
    <m/>
  </r>
  <r>
    <x v="235"/>
    <s v="Navarrete González"/>
    <s v="Alejandro"/>
    <s v="ID de la pregunta 3"/>
    <x v="0"/>
    <x v="8"/>
    <n v="10"/>
    <n v="10"/>
    <m/>
  </r>
  <r>
    <x v="235"/>
    <s v="Navarrete González"/>
    <s v="Alejandro"/>
    <s v="ID de la pregunta 2"/>
    <x v="1"/>
    <x v="1"/>
    <n v="10"/>
    <n v="0"/>
    <m/>
  </r>
  <r>
    <x v="235"/>
    <s v="Navarrete González"/>
    <s v="Alejandro"/>
    <s v="ID de la pregunta 4"/>
    <x v="2"/>
    <x v="16"/>
    <n v="10"/>
    <n v="0"/>
    <m/>
  </r>
  <r>
    <x v="235"/>
    <s v="Navarrete González"/>
    <s v="Alejandro"/>
    <s v="ID de la pregunta 1"/>
    <x v="3"/>
    <x v="7"/>
    <n v="10"/>
    <n v="10"/>
    <m/>
  </r>
  <r>
    <x v="236"/>
    <s v="Cibrian Carreto"/>
    <s v="Mauricio Binech"/>
    <s v="ID de la pregunta 1"/>
    <x v="0"/>
    <x v="34"/>
    <n v="10"/>
    <n v="10"/>
    <m/>
  </r>
  <r>
    <x v="236"/>
    <s v="Cibrian Carreto"/>
    <s v="Mauricio Binech"/>
    <s v="ID de la pregunta 3"/>
    <x v="1"/>
    <x v="1"/>
    <n v="10"/>
    <n v="0"/>
    <m/>
  </r>
  <r>
    <x v="236"/>
    <s v="Cibrian Carreto"/>
    <s v="Mauricio Binech"/>
    <s v="ID de la pregunta 4"/>
    <x v="2"/>
    <x v="32"/>
    <n v="10"/>
    <n v="0"/>
    <m/>
  </r>
  <r>
    <x v="236"/>
    <s v="Cibrian Carreto"/>
    <s v="Mauricio Binech"/>
    <s v="ID de la pregunta 2"/>
    <x v="3"/>
    <x v="41"/>
    <n v="10"/>
    <n v="10"/>
    <m/>
  </r>
  <r>
    <x v="237"/>
    <s v="Golub Cortés"/>
    <s v="Adrián"/>
    <s v="ID de la pregunta 3"/>
    <x v="0"/>
    <x v="34"/>
    <n v="10"/>
    <n v="10"/>
    <m/>
  </r>
  <r>
    <x v="237"/>
    <s v="Golub Cortés"/>
    <s v="Adrián"/>
    <s v="ID de la pregunta 1"/>
    <x v="6"/>
    <x v="26"/>
    <n v="10"/>
    <n v="10"/>
    <m/>
  </r>
  <r>
    <x v="237"/>
    <s v="Golub Cortés"/>
    <s v="Adrián"/>
    <s v="ID de la pregunta 2"/>
    <x v="7"/>
    <x v="43"/>
    <n v="10"/>
    <n v="10"/>
    <m/>
  </r>
  <r>
    <x v="237"/>
    <s v="Golub Cortés"/>
    <s v="Adrián"/>
    <s v="ID de la pregunta 4"/>
    <x v="3"/>
    <x v="41"/>
    <n v="10"/>
    <n v="10"/>
    <m/>
  </r>
  <r>
    <x v="238"/>
    <s v="Hernández Ochoa"/>
    <s v="Rodrigo Alberto"/>
    <s v="ID de la pregunta 3"/>
    <x v="0"/>
    <x v="35"/>
    <n v="10"/>
    <n v="10"/>
    <m/>
  </r>
  <r>
    <x v="238"/>
    <s v="Hernández Ochoa"/>
    <s v="Rodrigo Alberto"/>
    <s v="ID de la pregunta 2"/>
    <x v="1"/>
    <x v="21"/>
    <n v="10"/>
    <n v="10"/>
    <m/>
  </r>
  <r>
    <x v="238"/>
    <s v="Hernández Ochoa"/>
    <s v="Rodrigo Alberto"/>
    <s v="ID de la pregunta 1"/>
    <x v="7"/>
    <x v="43"/>
    <n v="10"/>
    <n v="10"/>
    <m/>
  </r>
  <r>
    <x v="238"/>
    <s v="Hernández Ochoa"/>
    <s v="Rodrigo Alberto"/>
    <s v="ID de la pregunta 4"/>
    <x v="3"/>
    <x v="7"/>
    <n v="10"/>
    <n v="10"/>
    <m/>
  </r>
  <r>
    <x v="239"/>
    <s v="De la Peña Pedrero"/>
    <s v="Daniela Rebeca"/>
    <s v="ID de la pregunta 2"/>
    <x v="0"/>
    <x v="13"/>
    <n v="10"/>
    <n v="0"/>
    <m/>
  </r>
  <r>
    <x v="239"/>
    <s v="De la Peña Pedrero"/>
    <s v="Daniela Rebeca"/>
    <s v="ID de la pregunta 4"/>
    <x v="6"/>
    <x v="15"/>
    <n v="10"/>
    <n v="0"/>
    <m/>
  </r>
  <r>
    <x v="239"/>
    <s v="De la Peña Pedrero"/>
    <s v="Daniela Rebeca"/>
    <s v="ID de la pregunta 3"/>
    <x v="2"/>
    <x v="2"/>
    <n v="10"/>
    <n v="10"/>
    <m/>
  </r>
  <r>
    <x v="239"/>
    <s v="De la Peña Pedrero"/>
    <s v="Daniela Rebeca"/>
    <s v="ID de la pregunta 1"/>
    <x v="3"/>
    <x v="3"/>
    <n v="10"/>
    <n v="0"/>
    <m/>
  </r>
  <r>
    <x v="240"/>
    <s v="Marín Vera"/>
    <s v="Katya Naomi"/>
    <s v="ID de la pregunta 3"/>
    <x v="0"/>
    <x v="8"/>
    <n v="10"/>
    <n v="10"/>
    <m/>
  </r>
  <r>
    <x v="240"/>
    <s v="Marín Vera"/>
    <s v="Katya Naomi"/>
    <s v="ID de la pregunta 4"/>
    <x v="4"/>
    <x v="18"/>
    <n v="10"/>
    <n v="10"/>
    <m/>
  </r>
  <r>
    <x v="240"/>
    <s v="Marín Vera"/>
    <s v="Katya Naomi"/>
    <s v="ID de la pregunta 2"/>
    <x v="2"/>
    <x v="19"/>
    <n v="10"/>
    <n v="10"/>
    <m/>
  </r>
  <r>
    <x v="240"/>
    <s v="Marín Vera"/>
    <s v="Katya Naomi"/>
    <s v="ID de la pregunta 1"/>
    <x v="3"/>
    <x v="30"/>
    <n v="10"/>
    <n v="10"/>
    <m/>
  </r>
  <r>
    <x v="241"/>
    <s v="Rodríguez Arce"/>
    <s v="Samuel"/>
    <s v="ID de la pregunta 4"/>
    <x v="0"/>
    <x v="8"/>
    <n v="10"/>
    <n v="10"/>
    <m/>
  </r>
  <r>
    <x v="241"/>
    <s v="Rodríguez Arce"/>
    <s v="Samuel"/>
    <s v="ID de la pregunta 1"/>
    <x v="4"/>
    <x v="9"/>
    <n v="10"/>
    <n v="10"/>
    <m/>
  </r>
  <r>
    <x v="241"/>
    <s v="Rodríguez Arce"/>
    <s v="Samuel"/>
    <s v="ID de la pregunta 2"/>
    <x v="2"/>
    <x v="25"/>
    <n v="10"/>
    <n v="0"/>
    <m/>
  </r>
  <r>
    <x v="241"/>
    <s v="Rodríguez Arce"/>
    <s v="Samuel"/>
    <s v="ID de la pregunta 3"/>
    <x v="3"/>
    <x v="49"/>
    <n v="10"/>
    <n v="0"/>
    <m/>
  </r>
  <r>
    <x v="242"/>
    <s v="González Lozano"/>
    <s v="Bernardo"/>
    <s v="ID de la pregunta 3"/>
    <x v="0"/>
    <x v="8"/>
    <n v="10"/>
    <n v="10"/>
    <m/>
  </r>
  <r>
    <x v="242"/>
    <s v="González Lozano"/>
    <s v="Bernardo"/>
    <s v="ID de la pregunta 4"/>
    <x v="1"/>
    <x v="21"/>
    <n v="10"/>
    <n v="10"/>
    <m/>
  </r>
  <r>
    <x v="242"/>
    <s v="González Lozano"/>
    <s v="Bernardo"/>
    <s v="ID de la pregunta 1"/>
    <x v="2"/>
    <x v="16"/>
    <n v="10"/>
    <n v="0"/>
    <m/>
  </r>
  <r>
    <x v="242"/>
    <s v="González Lozano"/>
    <s v="Bernardo"/>
    <s v="ID de la pregunta 2"/>
    <x v="3"/>
    <x v="7"/>
    <n v="10"/>
    <n v="10"/>
    <m/>
  </r>
  <r>
    <x v="243"/>
    <s v="Maldonado Ochoa"/>
    <s v="Bruno Alejandro"/>
    <s v="ID de la pregunta 1"/>
    <x v="0"/>
    <x v="20"/>
    <n v="10"/>
    <n v="0"/>
    <m/>
  </r>
  <r>
    <x v="243"/>
    <s v="Maldonado Ochoa"/>
    <s v="Bruno Alejandro"/>
    <s v="ID de la pregunta 4"/>
    <x v="6"/>
    <x v="26"/>
    <n v="10"/>
    <n v="10"/>
    <m/>
  </r>
  <r>
    <x v="243"/>
    <s v="Maldonado Ochoa"/>
    <s v="Bruno Alejandro"/>
    <s v="ID de la pregunta 2"/>
    <x v="2"/>
    <x v="10"/>
    <n v="10"/>
    <n v="10"/>
    <m/>
  </r>
  <r>
    <x v="243"/>
    <s v="Maldonado Ochoa"/>
    <s v="Bruno Alejandro"/>
    <s v="ID de la pregunta 3"/>
    <x v="3"/>
    <x v="41"/>
    <n v="10"/>
    <n v="10"/>
    <m/>
  </r>
  <r>
    <x v="244"/>
    <s v="Franco Méndez"/>
    <s v="Angela Sofia"/>
    <s v="ID de la pregunta 3"/>
    <x v="0"/>
    <x v="42"/>
    <n v="10"/>
    <n v="0"/>
    <m/>
  </r>
  <r>
    <x v="244"/>
    <s v="Franco Méndez"/>
    <s v="Angela Sofia"/>
    <s v="ID de la pregunta 2"/>
    <x v="6"/>
    <x v="26"/>
    <n v="10"/>
    <n v="10"/>
    <m/>
  </r>
  <r>
    <x v="244"/>
    <s v="Franco Méndez"/>
    <s v="Angela Sofia"/>
    <s v="ID de la pregunta 1"/>
    <x v="2"/>
    <x v="32"/>
    <n v="10"/>
    <n v="0"/>
    <m/>
  </r>
  <r>
    <x v="244"/>
    <s v="Franco Méndez"/>
    <s v="Angela Sofia"/>
    <s v="ID de la pregunta 4"/>
    <x v="3"/>
    <x v="41"/>
    <n v="10"/>
    <n v="10"/>
    <m/>
  </r>
  <r>
    <x v="245"/>
    <s v="Gracia Mondragón"/>
    <s v="Mariana"/>
    <s v="ID de la pregunta 1"/>
    <x v="0"/>
    <x v="0"/>
    <n v="10"/>
    <n v="0"/>
    <m/>
  </r>
  <r>
    <x v="245"/>
    <s v="Gracia Mondragón"/>
    <s v="Mariana"/>
    <s v="ID de la pregunta 2"/>
    <x v="6"/>
    <x v="26"/>
    <n v="10"/>
    <n v="10"/>
    <m/>
  </r>
  <r>
    <x v="245"/>
    <s v="Gracia Mondragón"/>
    <s v="Mariana"/>
    <s v="ID de la pregunta 4"/>
    <x v="2"/>
    <x v="2"/>
    <n v="10"/>
    <n v="10"/>
    <m/>
  </r>
  <r>
    <x v="245"/>
    <s v="Gracia Mondragón"/>
    <s v="Mariana"/>
    <s v="ID de la pregunta 3"/>
    <x v="3"/>
    <x v="45"/>
    <n v="10"/>
    <n v="10"/>
    <m/>
  </r>
  <r>
    <x v="246"/>
    <s v="Navarro Plata"/>
    <s v="Sergio Andrés"/>
    <s v="ID de la pregunta 1"/>
    <x v="0"/>
    <x v="8"/>
    <n v="10"/>
    <n v="10"/>
    <m/>
  </r>
  <r>
    <x v="246"/>
    <s v="Navarro Plata"/>
    <s v="Sergio Andrés"/>
    <s v="ID de la pregunta 3"/>
    <x v="1"/>
    <x v="21"/>
    <n v="10"/>
    <n v="10"/>
    <m/>
  </r>
  <r>
    <x v="246"/>
    <s v="Navarro Plata"/>
    <s v="Sergio Andrés"/>
    <s v="ID de la pregunta 4"/>
    <x v="2"/>
    <x v="16"/>
    <n v="10"/>
    <n v="0"/>
    <m/>
  </r>
  <r>
    <x v="246"/>
    <s v="Navarro Plata"/>
    <s v="Sergio Andrés"/>
    <s v="ID de la pregunta 2"/>
    <x v="3"/>
    <x v="41"/>
    <n v="10"/>
    <n v="10"/>
    <m/>
  </r>
  <r>
    <x v="247"/>
    <s v="Orduñez Arroyo"/>
    <s v="Ximena"/>
    <s v="ID de la pregunta 4"/>
    <x v="0"/>
    <x v="14"/>
    <n v="10"/>
    <n v="0"/>
    <m/>
  </r>
  <r>
    <x v="247"/>
    <s v="Orduñez Arroyo"/>
    <s v="Ximena"/>
    <s v="ID de la pregunta 1"/>
    <x v="1"/>
    <x v="39"/>
    <n v="10"/>
    <n v="10"/>
    <m/>
  </r>
  <r>
    <x v="247"/>
    <s v="Orduñez Arroyo"/>
    <s v="Ximena"/>
    <s v="ID de la pregunta 2"/>
    <x v="2"/>
    <x v="10"/>
    <n v="10"/>
    <n v="10"/>
    <m/>
  </r>
  <r>
    <x v="247"/>
    <s v="Orduñez Arroyo"/>
    <s v="Ximena"/>
    <s v="ID de la pregunta 3"/>
    <x v="5"/>
    <x v="11"/>
    <n v="10"/>
    <n v="10"/>
    <m/>
  </r>
  <r>
    <x v="248"/>
    <s v="Bustamante Yañez"/>
    <s v="Luis Roberto"/>
    <s v="ID de la pregunta 4"/>
    <x v="0"/>
    <x v="8"/>
    <n v="10"/>
    <n v="10"/>
    <m/>
  </r>
  <r>
    <x v="248"/>
    <s v="Bustamante Yañez"/>
    <s v="Luis Roberto"/>
    <s v="ID de la pregunta 1"/>
    <x v="4"/>
    <x v="18"/>
    <n v="10"/>
    <n v="10"/>
    <m/>
  </r>
  <r>
    <x v="248"/>
    <s v="Bustamante Yañez"/>
    <s v="Luis Roberto"/>
    <s v="ID de la pregunta 2"/>
    <x v="2"/>
    <x v="22"/>
    <n v="10"/>
    <n v="10"/>
    <m/>
  </r>
  <r>
    <x v="248"/>
    <s v="Bustamante Yañez"/>
    <s v="Luis Roberto"/>
    <s v="ID de la pregunta 3"/>
    <x v="3"/>
    <x v="7"/>
    <n v="10"/>
    <n v="10"/>
    <m/>
  </r>
  <r>
    <x v="249"/>
    <s v="Bueno Toxqui"/>
    <s v="Esmeralda"/>
    <s v="ID de la pregunta 2"/>
    <x v="0"/>
    <x v="35"/>
    <n v="10"/>
    <n v="10"/>
    <m/>
  </r>
  <r>
    <x v="249"/>
    <s v="Bueno Toxqui"/>
    <s v="Esmeralda"/>
    <s v="ID de la pregunta 1"/>
    <x v="4"/>
    <x v="9"/>
    <n v="10"/>
    <n v="10"/>
    <m/>
  </r>
  <r>
    <x v="249"/>
    <s v="Bueno Toxqui"/>
    <s v="Esmeralda"/>
    <s v="ID de la pregunta 4"/>
    <x v="2"/>
    <x v="16"/>
    <n v="10"/>
    <n v="0"/>
    <m/>
  </r>
  <r>
    <x v="249"/>
    <s v="Bueno Toxqui"/>
    <s v="Esmeralda"/>
    <s v="ID de la pregunta 3"/>
    <x v="3"/>
    <x v="23"/>
    <n v="10"/>
    <n v="0"/>
    <m/>
  </r>
  <r>
    <x v="250"/>
    <s v="Camacho Crawsto"/>
    <s v="Juan Carlos"/>
    <s v="ID de la pregunta 2"/>
    <x v="0"/>
    <x v="34"/>
    <n v="10"/>
    <n v="10"/>
    <m/>
  </r>
  <r>
    <x v="250"/>
    <s v="Camacho Crawsto"/>
    <s v="Juan Carlos"/>
    <s v="ID de la pregunta 1"/>
    <x v="4"/>
    <x v="37"/>
    <n v="10"/>
    <n v="0"/>
    <m/>
  </r>
  <r>
    <x v="250"/>
    <s v="Camacho Crawsto"/>
    <s v="Juan Carlos"/>
    <s v="ID de la pregunta 3"/>
    <x v="7"/>
    <x v="29"/>
    <n v="10"/>
    <n v="0"/>
    <m/>
  </r>
  <r>
    <x v="250"/>
    <s v="Camacho Crawsto"/>
    <s v="Juan Carlos"/>
    <s v="ID de la pregunta 4"/>
    <x v="3"/>
    <x v="30"/>
    <n v="10"/>
    <n v="10"/>
    <m/>
  </r>
  <r>
    <x v="251"/>
    <s v="García Olascoaga"/>
    <s v="Diego"/>
    <s v="ID de la pregunta 4"/>
    <x v="0"/>
    <x v="0"/>
    <n v="10"/>
    <n v="0"/>
    <m/>
  </r>
  <r>
    <x v="251"/>
    <s v="García Olascoaga"/>
    <s v="Diego"/>
    <s v="ID de la pregunta 1"/>
    <x v="1"/>
    <x v="33"/>
    <n v="10"/>
    <n v="0"/>
    <m/>
  </r>
  <r>
    <x v="251"/>
    <s v="García Olascoaga"/>
    <s v="Diego"/>
    <s v="ID de la pregunta 3"/>
    <x v="2"/>
    <x v="6"/>
    <n v="10"/>
    <n v="0"/>
    <m/>
  </r>
  <r>
    <x v="251"/>
    <s v="García Olascoaga"/>
    <s v="Diego"/>
    <s v="ID de la pregunta 2"/>
    <x v="3"/>
    <x v="23"/>
    <n v="10"/>
    <n v="0"/>
    <m/>
  </r>
  <r>
    <x v="252"/>
    <s v="Silva León"/>
    <s v="Rosario Monserrat"/>
    <s v="ID de la pregunta 1"/>
    <x v="0"/>
    <x v="31"/>
    <n v="10"/>
    <n v="0"/>
    <m/>
  </r>
  <r>
    <x v="252"/>
    <s v="Silva León"/>
    <s v="Rosario Monserrat"/>
    <s v="ID de la pregunta 2"/>
    <x v="1"/>
    <x v="33"/>
    <n v="10"/>
    <n v="0"/>
    <m/>
  </r>
  <r>
    <x v="252"/>
    <s v="Silva León"/>
    <s v="Rosario Monserrat"/>
    <s v="ID de la pregunta 4"/>
    <x v="2"/>
    <x v="19"/>
    <n v="10"/>
    <n v="10"/>
    <m/>
  </r>
  <r>
    <x v="252"/>
    <s v="Silva León"/>
    <s v="Rosario Monserrat"/>
    <s v="ID de la pregunta 3"/>
    <x v="3"/>
    <x v="41"/>
    <n v="10"/>
    <n v="10"/>
    <m/>
  </r>
  <r>
    <x v="253"/>
    <s v="Reva Gil"/>
    <s v="Ana Julia"/>
    <s v="ID de la pregunta 3"/>
    <x v="0"/>
    <x v="42"/>
    <n v="10"/>
    <n v="0"/>
    <m/>
  </r>
  <r>
    <x v="253"/>
    <s v="Reva Gil"/>
    <s v="Ana Julia"/>
    <s v="ID de la pregunta 4"/>
    <x v="4"/>
    <x v="18"/>
    <n v="10"/>
    <n v="10"/>
    <m/>
  </r>
  <r>
    <x v="253"/>
    <s v="Reva Gil"/>
    <s v="Ana Julia"/>
    <s v="ID de la pregunta 2"/>
    <x v="7"/>
    <x v="54"/>
    <n v="10"/>
    <n v="0"/>
    <m/>
  </r>
  <r>
    <x v="253"/>
    <s v="Reva Gil"/>
    <s v="Ana Julia"/>
    <s v="ID de la pregunta 1"/>
    <x v="5"/>
    <x v="11"/>
    <n v="10"/>
    <n v="10"/>
    <m/>
  </r>
  <r>
    <x v="254"/>
    <s v="Alvarez Romero"/>
    <s v="Juan Pablo"/>
    <s v="ID de la pregunta 4"/>
    <x v="0"/>
    <x v="34"/>
    <n v="10"/>
    <n v="10"/>
    <m/>
  </r>
  <r>
    <x v="254"/>
    <s v="Alvarez Romero"/>
    <s v="Juan Pablo"/>
    <s v="ID de la pregunta 3"/>
    <x v="4"/>
    <x v="9"/>
    <n v="10"/>
    <n v="10"/>
    <m/>
  </r>
  <r>
    <x v="254"/>
    <s v="Alvarez Romero"/>
    <s v="Juan Pablo"/>
    <s v="ID de la pregunta 2"/>
    <x v="2"/>
    <x v="10"/>
    <n v="10"/>
    <n v="10"/>
    <m/>
  </r>
  <r>
    <x v="254"/>
    <s v="Alvarez Romero"/>
    <s v="Juan Pablo"/>
    <s v="ID de la pregunta 1"/>
    <x v="5"/>
    <x v="11"/>
    <n v="10"/>
    <n v="10"/>
    <m/>
  </r>
  <r>
    <x v="255"/>
    <s v="López Calixto"/>
    <s v="Zeltzin Fernanda"/>
    <s v="ID de la pregunta 1"/>
    <x v="0"/>
    <x v="38"/>
    <n v="10"/>
    <n v="10"/>
    <m/>
  </r>
  <r>
    <x v="255"/>
    <s v="López Calixto"/>
    <s v="Zeltzin Fernanda"/>
    <s v="ID de la pregunta 4"/>
    <x v="1"/>
    <x v="21"/>
    <n v="10"/>
    <n v="10"/>
    <m/>
  </r>
  <r>
    <x v="255"/>
    <s v="López Calixto"/>
    <s v="Zeltzin Fernanda"/>
    <s v="ID de la pregunta 2"/>
    <x v="2"/>
    <x v="10"/>
    <n v="10"/>
    <n v="10"/>
    <m/>
  </r>
  <r>
    <x v="255"/>
    <s v="López Calixto"/>
    <s v="Zeltzin Fernanda"/>
    <s v="ID de la pregunta 3"/>
    <x v="3"/>
    <x v="7"/>
    <n v="10"/>
    <n v="10"/>
    <m/>
  </r>
  <r>
    <x v="256"/>
    <s v="Alonso Almaraz"/>
    <s v="Juan Antonio"/>
    <s v="ID de la pregunta 4"/>
    <x v="0"/>
    <x v="35"/>
    <n v="10"/>
    <n v="10"/>
    <m/>
  </r>
  <r>
    <x v="256"/>
    <s v="Alonso Almaraz"/>
    <s v="Juan Antonio"/>
    <s v="ID de la pregunta 1"/>
    <x v="6"/>
    <x v="26"/>
    <n v="10"/>
    <n v="10"/>
    <m/>
  </r>
  <r>
    <x v="256"/>
    <s v="Alonso Almaraz"/>
    <s v="Juan Antonio"/>
    <s v="ID de la pregunta 2"/>
    <x v="2"/>
    <x v="16"/>
    <n v="10"/>
    <n v="0"/>
    <m/>
  </r>
  <r>
    <x v="256"/>
    <s v="Alonso Almaraz"/>
    <s v="Juan Antonio"/>
    <s v="ID de la pregunta 3"/>
    <x v="3"/>
    <x v="45"/>
    <n v="10"/>
    <n v="10"/>
    <m/>
  </r>
  <r>
    <x v="257"/>
    <s v="Espinosa González"/>
    <s v="Monica del Carmen"/>
    <s v="ID de la pregunta 4"/>
    <x v="0"/>
    <x v="44"/>
    <n v="10"/>
    <n v="0"/>
    <m/>
  </r>
  <r>
    <x v="257"/>
    <s v="Espinosa González"/>
    <s v="Monica del Carmen"/>
    <s v="ID de la pregunta 2"/>
    <x v="1"/>
    <x v="21"/>
    <n v="10"/>
    <n v="10"/>
    <m/>
  </r>
  <r>
    <x v="257"/>
    <s v="Espinosa González"/>
    <s v="Monica del Carmen"/>
    <s v="ID de la pregunta 3"/>
    <x v="2"/>
    <x v="2"/>
    <n v="10"/>
    <n v="10"/>
    <m/>
  </r>
  <r>
    <x v="257"/>
    <s v="Espinosa González"/>
    <s v="Monica del Carmen"/>
    <s v="ID de la pregunta 1"/>
    <x v="3"/>
    <x v="45"/>
    <n v="10"/>
    <n v="10"/>
    <m/>
  </r>
  <r>
    <x v="258"/>
    <s v="Villa Gómez"/>
    <s v="Jesús Ivan"/>
    <s v="ID de la pregunta 4"/>
    <x v="0"/>
    <x v="31"/>
    <n v="10"/>
    <n v="0"/>
    <m/>
  </r>
  <r>
    <x v="258"/>
    <s v="Villa Gómez"/>
    <s v="Jesús Ivan"/>
    <s v="ID de la pregunta 2"/>
    <x v="4"/>
    <x v="9"/>
    <n v="10"/>
    <n v="10"/>
    <m/>
  </r>
  <r>
    <x v="258"/>
    <s v="Villa Gómez"/>
    <s v="Jesús Ivan"/>
    <s v="ID de la pregunta 1"/>
    <x v="2"/>
    <x v="2"/>
    <n v="10"/>
    <n v="10"/>
    <m/>
  </r>
  <r>
    <x v="258"/>
    <s v="Villa Gómez"/>
    <s v="Jesús Ivan"/>
    <s v="ID de la pregunta 3"/>
    <x v="3"/>
    <x v="30"/>
    <n v="10"/>
    <n v="10"/>
    <m/>
  </r>
  <r>
    <x v="259"/>
    <s v="Toledo Toledo"/>
    <s v="Maryan"/>
    <s v="ID de la pregunta 4"/>
    <x v="0"/>
    <x v="38"/>
    <n v="10"/>
    <n v="10"/>
    <m/>
  </r>
  <r>
    <x v="259"/>
    <s v="Toledo Toledo"/>
    <s v="Maryan"/>
    <s v="ID de la pregunta 1"/>
    <x v="4"/>
    <x v="9"/>
    <n v="10"/>
    <n v="10"/>
    <m/>
  </r>
  <r>
    <x v="259"/>
    <s v="Toledo Toledo"/>
    <s v="Maryan"/>
    <s v="ID de la pregunta 2"/>
    <x v="2"/>
    <x v="32"/>
    <n v="10"/>
    <n v="0"/>
    <m/>
  </r>
  <r>
    <x v="259"/>
    <s v="Toledo Toledo"/>
    <s v="Maryan"/>
    <s v="ID de la pregunta 3"/>
    <x v="5"/>
    <x v="28"/>
    <n v="10"/>
    <n v="0"/>
    <m/>
  </r>
  <r>
    <x v="260"/>
    <s v="Maldonado Manzo"/>
    <s v="Jennifer"/>
    <s v="ID de la pregunta 3"/>
    <x v="0"/>
    <x v="42"/>
    <n v="10"/>
    <n v="0"/>
    <m/>
  </r>
  <r>
    <x v="260"/>
    <s v="Maldonado Manzo"/>
    <s v="Jennifer"/>
    <s v="ID de la pregunta 1"/>
    <x v="1"/>
    <x v="33"/>
    <n v="10"/>
    <n v="0"/>
    <m/>
  </r>
  <r>
    <x v="260"/>
    <s v="Maldonado Manzo"/>
    <s v="Jennifer"/>
    <s v="ID de la pregunta 4"/>
    <x v="2"/>
    <x v="2"/>
    <n v="10"/>
    <n v="10"/>
    <m/>
  </r>
  <r>
    <x v="260"/>
    <s v="Maldonado Manzo"/>
    <s v="Jennifer"/>
    <s v="ID de la pregunta 2"/>
    <x v="3"/>
    <x v="66"/>
    <n v="10"/>
    <n v="0"/>
    <m/>
  </r>
  <r>
    <x v="261"/>
    <s v="Carbajal Ordóñez"/>
    <s v="Frida Elizabeth"/>
    <s v="ID de la pregunta 1"/>
    <x v="0"/>
    <x v="34"/>
    <n v="10"/>
    <n v="10"/>
    <m/>
  </r>
  <r>
    <x v="261"/>
    <s v="Carbajal Ordóñez"/>
    <s v="Frida Elizabeth"/>
    <s v="ID de la pregunta 2"/>
    <x v="1"/>
    <x v="39"/>
    <n v="10"/>
    <n v="10"/>
    <m/>
  </r>
  <r>
    <x v="261"/>
    <s v="Carbajal Ordóñez"/>
    <s v="Frida Elizabeth"/>
    <s v="ID de la pregunta 3"/>
    <x v="2"/>
    <x v="32"/>
    <n v="10"/>
    <n v="0"/>
    <m/>
  </r>
  <r>
    <x v="261"/>
    <s v="Carbajal Ordóñez"/>
    <s v="Frida Elizabeth"/>
    <s v="ID de la pregunta 4"/>
    <x v="5"/>
    <x v="11"/>
    <n v="10"/>
    <n v="10"/>
    <m/>
  </r>
  <r>
    <x v="262"/>
    <s v="Torres Duarte"/>
    <s v="Natalia"/>
    <s v="ID de la pregunta 1"/>
    <x v="0"/>
    <x v="42"/>
    <n v="10"/>
    <n v="0"/>
    <m/>
  </r>
  <r>
    <x v="262"/>
    <s v="Torres Duarte"/>
    <s v="Natalia"/>
    <s v="ID de la pregunta 4"/>
    <x v="6"/>
    <x v="26"/>
    <n v="10"/>
    <n v="10"/>
    <m/>
  </r>
  <r>
    <x v="262"/>
    <s v="Torres Duarte"/>
    <s v="Natalia"/>
    <s v="ID de la pregunta 3"/>
    <x v="2"/>
    <x v="16"/>
    <n v="10"/>
    <n v="0"/>
    <m/>
  </r>
  <r>
    <x v="262"/>
    <s v="Torres Duarte"/>
    <s v="Natalia"/>
    <s v="ID de la pregunta 2"/>
    <x v="3"/>
    <x v="7"/>
    <n v="10"/>
    <n v="10"/>
    <m/>
  </r>
  <r>
    <x v="263"/>
    <s v="Flores Quintero"/>
    <s v="Angel Gilberto"/>
    <s v="ID de la pregunta 3"/>
    <x v="0"/>
    <x v="8"/>
    <n v="10"/>
    <n v="10"/>
    <m/>
  </r>
  <r>
    <x v="263"/>
    <s v="Flores Quintero"/>
    <s v="Angel Gilberto"/>
    <s v="ID de la pregunta 4"/>
    <x v="6"/>
    <x v="26"/>
    <n v="10"/>
    <n v="10"/>
    <m/>
  </r>
  <r>
    <x v="263"/>
    <s v="Flores Quintero"/>
    <s v="Angel Gilberto"/>
    <s v="ID de la pregunta 1"/>
    <x v="2"/>
    <x v="19"/>
    <n v="10"/>
    <n v="10"/>
    <m/>
  </r>
  <r>
    <x v="263"/>
    <s v="Flores Quintero"/>
    <s v="Angel Gilberto"/>
    <s v="ID de la pregunta 2"/>
    <x v="3"/>
    <x v="23"/>
    <n v="10"/>
    <n v="0"/>
    <m/>
  </r>
  <r>
    <x v="264"/>
    <s v="Ortiz Zehenny"/>
    <s v="Manuel Rodolfo"/>
    <s v="ID de la pregunta 1"/>
    <x v="0"/>
    <x v="4"/>
    <n v="10"/>
    <n v="0"/>
    <m/>
  </r>
  <r>
    <x v="264"/>
    <s v="Ortiz Zehenny"/>
    <s v="Manuel Rodolfo"/>
    <s v="ID de la pregunta 3"/>
    <x v="4"/>
    <x v="53"/>
    <n v="10"/>
    <n v="0"/>
    <m/>
  </r>
  <r>
    <x v="264"/>
    <s v="Ortiz Zehenny"/>
    <s v="Manuel Rodolfo"/>
    <s v="ID de la pregunta 2"/>
    <x v="2"/>
    <x v="6"/>
    <n v="10"/>
    <n v="0"/>
    <m/>
  </r>
  <r>
    <x v="264"/>
    <s v="Ortiz Zehenny"/>
    <s v="Manuel Rodolfo"/>
    <s v="ID de la pregunta 4"/>
    <x v="5"/>
    <x v="11"/>
    <n v="10"/>
    <n v="10"/>
    <m/>
  </r>
  <r>
    <x v="265"/>
    <s v="López Chávez"/>
    <s v="Hazel David"/>
    <s v="ID de la pregunta 3"/>
    <x v="0"/>
    <x v="20"/>
    <n v="10"/>
    <n v="0"/>
    <m/>
  </r>
  <r>
    <x v="265"/>
    <s v="López Chávez"/>
    <s v="Hazel David"/>
    <s v="ID de la pregunta 1"/>
    <x v="6"/>
    <x v="36"/>
    <n v="10"/>
    <n v="0"/>
    <m/>
  </r>
  <r>
    <x v="265"/>
    <s v="López Chávez"/>
    <s v="Hazel David"/>
    <s v="ID de la pregunta 4"/>
    <x v="7"/>
    <x v="29"/>
    <n v="10"/>
    <n v="0"/>
    <m/>
  </r>
  <r>
    <x v="265"/>
    <s v="López Chávez"/>
    <s v="Hazel David"/>
    <s v="ID de la pregunta 2"/>
    <x v="3"/>
    <x v="49"/>
    <n v="10"/>
    <n v="0"/>
    <m/>
  </r>
  <r>
    <x v="266"/>
    <s v="Rincón Funez"/>
    <s v="Fernanda"/>
    <s v="ID de la pregunta 4"/>
    <x v="0"/>
    <x v="40"/>
    <n v="10"/>
    <n v="10"/>
    <m/>
  </r>
  <r>
    <x v="266"/>
    <s v="Rincón Funez"/>
    <s v="Fernanda"/>
    <s v="ID de la pregunta 2"/>
    <x v="1"/>
    <x v="21"/>
    <n v="10"/>
    <n v="10"/>
    <m/>
  </r>
  <r>
    <x v="266"/>
    <s v="Rincón Funez"/>
    <s v="Fernanda"/>
    <s v="ID de la pregunta 3"/>
    <x v="2"/>
    <x v="10"/>
    <n v="10"/>
    <n v="10"/>
    <m/>
  </r>
  <r>
    <x v="266"/>
    <s v="Rincón Funez"/>
    <s v="Fernanda"/>
    <s v="ID de la pregunta 1"/>
    <x v="3"/>
    <x v="23"/>
    <n v="10"/>
    <n v="0"/>
    <m/>
  </r>
  <r>
    <x v="267"/>
    <s v="Córdova Chávez"/>
    <s v="Araceli de Jesús"/>
    <s v="ID de la pregunta 3"/>
    <x v="0"/>
    <x v="20"/>
    <n v="10"/>
    <n v="0"/>
    <m/>
  </r>
  <r>
    <x v="267"/>
    <s v="Córdova Chávez"/>
    <s v="Araceli de Jesús"/>
    <s v="ID de la pregunta 4"/>
    <x v="4"/>
    <x v="37"/>
    <n v="10"/>
    <n v="0"/>
    <m/>
  </r>
  <r>
    <x v="267"/>
    <s v="Córdova Chávez"/>
    <s v="Araceli de Jesús"/>
    <s v="ID de la pregunta 1"/>
    <x v="2"/>
    <x v="19"/>
    <n v="10"/>
    <n v="10"/>
    <m/>
  </r>
  <r>
    <x v="267"/>
    <s v="Córdova Chávez"/>
    <s v="Araceli de Jesús"/>
    <s v="ID de la pregunta 2"/>
    <x v="3"/>
    <x v="45"/>
    <n v="10"/>
    <n v="10"/>
    <m/>
  </r>
  <r>
    <x v="268"/>
    <s v="Vega Goitia"/>
    <s v="Mariano"/>
    <s v="ID de la pregunta 3"/>
    <x v="0"/>
    <x v="12"/>
    <n v="10"/>
    <n v="0"/>
    <m/>
  </r>
  <r>
    <x v="268"/>
    <s v="Vega Goitia"/>
    <s v="Mariano"/>
    <s v="ID de la pregunta 2"/>
    <x v="4"/>
    <x v="24"/>
    <n v="10"/>
    <n v="0"/>
    <m/>
  </r>
  <r>
    <x v="268"/>
    <s v="Vega Goitia"/>
    <s v="Mariano"/>
    <s v="ID de la pregunta 1"/>
    <x v="7"/>
    <x v="43"/>
    <n v="10"/>
    <n v="10"/>
    <m/>
  </r>
  <r>
    <x v="268"/>
    <s v="Vega Goitia"/>
    <s v="Mariano"/>
    <s v="ID de la pregunta 4"/>
    <x v="3"/>
    <x v="30"/>
    <n v="10"/>
    <n v="10"/>
    <m/>
  </r>
  <r>
    <x v="269"/>
    <s v="Rodríguez Trujillo"/>
    <s v="Itzel Itzanami"/>
    <s v="ID de la pregunta 2"/>
    <x v="0"/>
    <x v="0"/>
    <n v="10"/>
    <n v="0"/>
    <m/>
  </r>
  <r>
    <x v="269"/>
    <s v="Rodríguez Trujillo"/>
    <s v="Itzel Itzanami"/>
    <s v="ID de la pregunta 4"/>
    <x v="1"/>
    <x v="39"/>
    <n v="10"/>
    <n v="10"/>
    <m/>
  </r>
  <r>
    <x v="269"/>
    <s v="Rodríguez Trujillo"/>
    <s v="Itzel Itzanami"/>
    <s v="ID de la pregunta 1"/>
    <x v="2"/>
    <x v="16"/>
    <n v="10"/>
    <n v="0"/>
    <m/>
  </r>
  <r>
    <x v="269"/>
    <s v="Rodríguez Trujillo"/>
    <s v="Itzel Itzanami"/>
    <s v="ID de la pregunta 3"/>
    <x v="3"/>
    <x v="64"/>
    <n v="10"/>
    <n v="0"/>
    <m/>
  </r>
  <r>
    <x v="270"/>
    <s v="Garza Alba"/>
    <s v="Sara"/>
    <s v="ID de la pregunta 4"/>
    <x v="0"/>
    <x v="34"/>
    <n v="10"/>
    <n v="10"/>
    <m/>
  </r>
  <r>
    <x v="270"/>
    <s v="Garza Alba"/>
    <s v="Sara"/>
    <s v="ID de la pregunta 1"/>
    <x v="1"/>
    <x v="21"/>
    <n v="10"/>
    <n v="10"/>
    <m/>
  </r>
  <r>
    <x v="270"/>
    <s v="Garza Alba"/>
    <s v="Sara"/>
    <s v="ID de la pregunta 3"/>
    <x v="2"/>
    <x v="2"/>
    <n v="10"/>
    <n v="10"/>
    <m/>
  </r>
  <r>
    <x v="270"/>
    <s v="Garza Alba"/>
    <s v="Sara"/>
    <s v="ID de la pregunta 2"/>
    <x v="3"/>
    <x v="41"/>
    <n v="10"/>
    <n v="10"/>
    <m/>
  </r>
  <r>
    <x v="271"/>
    <s v="Ramírez Espinoza"/>
    <s v="María Jose"/>
    <s v="ID de la pregunta 1"/>
    <x v="0"/>
    <x v="50"/>
    <n v="10"/>
    <n v="0"/>
    <m/>
  </r>
  <r>
    <x v="271"/>
    <s v="Ramírez Espinoza"/>
    <s v="María Jose"/>
    <s v="ID de la pregunta 2"/>
    <x v="6"/>
    <x v="15"/>
    <n v="10"/>
    <n v="0"/>
    <m/>
  </r>
  <r>
    <x v="271"/>
    <s v="Ramírez Espinoza"/>
    <s v="María Jose"/>
    <s v="ID de la pregunta 4"/>
    <x v="2"/>
    <x v="6"/>
    <n v="10"/>
    <n v="0"/>
    <m/>
  </r>
  <r>
    <x v="271"/>
    <s v="Ramírez Espinoza"/>
    <s v="María Jose"/>
    <s v="ID de la pregunta 3"/>
    <x v="3"/>
    <x v="45"/>
    <n v="10"/>
    <n v="10"/>
    <m/>
  </r>
  <r>
    <x v="272"/>
    <s v="Jiménez Barrios"/>
    <s v="Diego"/>
    <s v="ID de la pregunta 1"/>
    <x v="0"/>
    <x v="34"/>
    <n v="10"/>
    <n v="10"/>
    <m/>
  </r>
  <r>
    <x v="272"/>
    <s v="Jiménez Barrios"/>
    <s v="Diego"/>
    <s v="ID de la pregunta 3"/>
    <x v="1"/>
    <x v="48"/>
    <n v="10"/>
    <n v="0"/>
    <m/>
  </r>
  <r>
    <x v="272"/>
    <s v="Jiménez Barrios"/>
    <s v="Diego"/>
    <s v="ID de la pregunta 2"/>
    <x v="2"/>
    <x v="16"/>
    <n v="10"/>
    <n v="0"/>
    <m/>
  </r>
  <r>
    <x v="272"/>
    <s v="Jiménez Barrios"/>
    <s v="Diego"/>
    <s v="ID de la pregunta 4"/>
    <x v="3"/>
    <x v="45"/>
    <n v="10"/>
    <n v="10"/>
    <m/>
  </r>
  <r>
    <x v="273"/>
    <s v="Altamirano Torres"/>
    <s v="Elena del Carmen"/>
    <s v="ID de la pregunta 4"/>
    <x v="0"/>
    <x v="38"/>
    <n v="10"/>
    <n v="10"/>
    <m/>
  </r>
  <r>
    <x v="273"/>
    <s v="Altamirano Torres"/>
    <s v="Elena del Carmen"/>
    <s v="ID de la pregunta 3"/>
    <x v="4"/>
    <x v="18"/>
    <n v="10"/>
    <n v="10"/>
    <m/>
  </r>
  <r>
    <x v="273"/>
    <s v="Altamirano Torres"/>
    <s v="Elena del Carmen"/>
    <s v="ID de la pregunta 1"/>
    <x v="2"/>
    <x v="22"/>
    <n v="10"/>
    <n v="10"/>
    <m/>
  </r>
  <r>
    <x v="273"/>
    <s v="Altamirano Torres"/>
    <s v="Elena del Carmen"/>
    <s v="ID de la pregunta 2"/>
    <x v="5"/>
    <x v="11"/>
    <n v="10"/>
    <n v="10"/>
    <m/>
  </r>
  <r>
    <x v="274"/>
    <s v="Ramírez Dorantes"/>
    <s v="Sofía"/>
    <s v="ID de la pregunta 2"/>
    <x v="0"/>
    <x v="4"/>
    <n v="10"/>
    <n v="0"/>
    <m/>
  </r>
  <r>
    <x v="274"/>
    <s v="Ramírez Dorantes"/>
    <s v="Sofía"/>
    <s v="ID de la pregunta 1"/>
    <x v="1"/>
    <x v="5"/>
    <n v="10"/>
    <n v="0"/>
    <m/>
  </r>
  <r>
    <x v="274"/>
    <s v="Ramírez Dorantes"/>
    <s v="Sofía"/>
    <s v="ID de la pregunta 4"/>
    <x v="7"/>
    <x v="54"/>
    <n v="10"/>
    <n v="0"/>
    <m/>
  </r>
  <r>
    <x v="274"/>
    <s v="Ramírez Dorantes"/>
    <s v="Sofía"/>
    <s v="ID de la pregunta 3"/>
    <x v="5"/>
    <x v="28"/>
    <n v="10"/>
    <n v="0"/>
    <m/>
  </r>
  <r>
    <x v="275"/>
    <s v="Gutiérrez Leal"/>
    <s v="Gerardo"/>
    <s v="ID de la pregunta 3"/>
    <x v="0"/>
    <x v="40"/>
    <n v="10"/>
    <n v="10"/>
    <m/>
  </r>
  <r>
    <x v="275"/>
    <s v="Gutiérrez Leal"/>
    <s v="Gerardo"/>
    <s v="ID de la pregunta 4"/>
    <x v="4"/>
    <x v="53"/>
    <n v="10"/>
    <n v="0"/>
    <m/>
  </r>
  <r>
    <x v="275"/>
    <s v="Gutiérrez Leal"/>
    <s v="Gerardo"/>
    <s v="ID de la pregunta 1"/>
    <x v="2"/>
    <x v="16"/>
    <n v="10"/>
    <n v="0"/>
    <m/>
  </r>
  <r>
    <x v="275"/>
    <s v="Gutiérrez Leal"/>
    <s v="Gerardo"/>
    <s v="ID de la pregunta 2"/>
    <x v="3"/>
    <x v="30"/>
    <n v="10"/>
    <n v="10"/>
    <m/>
  </r>
  <r>
    <x v="276"/>
    <s v="Forcelledo Trujillo"/>
    <s v="Rafael"/>
    <s v="ID de la pregunta 4"/>
    <x v="0"/>
    <x v="8"/>
    <n v="10"/>
    <n v="10"/>
    <m/>
  </r>
  <r>
    <x v="276"/>
    <s v="Forcelledo Trujillo"/>
    <s v="Rafael"/>
    <s v="ID de la pregunta 3"/>
    <x v="6"/>
    <x v="26"/>
    <n v="10"/>
    <n v="10"/>
    <m/>
  </r>
  <r>
    <x v="276"/>
    <s v="Forcelledo Trujillo"/>
    <s v="Rafael"/>
    <s v="ID de la pregunta 1"/>
    <x v="2"/>
    <x v="25"/>
    <n v="10"/>
    <n v="0"/>
    <m/>
  </r>
  <r>
    <x v="276"/>
    <s v="Forcelledo Trujillo"/>
    <s v="Rafael"/>
    <s v="ID de la pregunta 2"/>
    <x v="3"/>
    <x v="64"/>
    <n v="10"/>
    <n v="0"/>
    <m/>
  </r>
  <r>
    <x v="277"/>
    <s v="Lara Coria"/>
    <s v="Luis Alfredo"/>
    <s v="ID de la pregunta 1"/>
    <x v="0"/>
    <x v="34"/>
    <n v="10"/>
    <n v="10"/>
    <m/>
  </r>
  <r>
    <x v="277"/>
    <s v="Lara Coria"/>
    <s v="Luis Alfredo"/>
    <s v="ID de la pregunta 4"/>
    <x v="4"/>
    <x v="24"/>
    <n v="10"/>
    <n v="0"/>
    <m/>
  </r>
  <r>
    <x v="277"/>
    <s v="Lara Coria"/>
    <s v="Luis Alfredo"/>
    <s v="ID de la pregunta 3"/>
    <x v="2"/>
    <x v="32"/>
    <n v="10"/>
    <n v="0"/>
    <m/>
  </r>
  <r>
    <x v="277"/>
    <s v="Lara Coria"/>
    <s v="Luis Alfredo"/>
    <s v="ID de la pregunta 2"/>
    <x v="3"/>
    <x v="23"/>
    <n v="10"/>
    <n v="0"/>
    <m/>
  </r>
  <r>
    <x v="278"/>
    <s v="Cervantes Trejo"/>
    <s v="Antonio Ezequiel"/>
    <s v="ID de la pregunta 4"/>
    <x v="0"/>
    <x v="40"/>
    <n v="10"/>
    <n v="10"/>
    <m/>
  </r>
  <r>
    <x v="278"/>
    <s v="Cervantes Trejo"/>
    <s v="Antonio Ezequiel"/>
    <s v="ID de la pregunta 1"/>
    <x v="4"/>
    <x v="18"/>
    <n v="10"/>
    <n v="10"/>
    <m/>
  </r>
  <r>
    <x v="278"/>
    <s v="Cervantes Trejo"/>
    <s v="Antonio Ezequiel"/>
    <s v="ID de la pregunta 3"/>
    <x v="7"/>
    <x v="54"/>
    <n v="10"/>
    <n v="0"/>
    <m/>
  </r>
  <r>
    <x v="278"/>
    <s v="Cervantes Trejo"/>
    <s v="Antonio Ezequiel"/>
    <s v="ID de la pregunta 2"/>
    <x v="5"/>
    <x v="11"/>
    <n v="10"/>
    <n v="10"/>
    <m/>
  </r>
  <r>
    <x v="279"/>
    <s v="Merino Gil"/>
    <s v="Karen Lyssette"/>
    <s v="ID de la pregunta 3"/>
    <x v="0"/>
    <x v="40"/>
    <n v="10"/>
    <n v="10"/>
    <m/>
  </r>
  <r>
    <x v="279"/>
    <s v="Merino Gil"/>
    <s v="Karen Lyssette"/>
    <s v="ID de la pregunta 4"/>
    <x v="4"/>
    <x v="9"/>
    <n v="10"/>
    <n v="10"/>
    <m/>
  </r>
  <r>
    <x v="279"/>
    <s v="Merino Gil"/>
    <s v="Karen Lyssette"/>
    <s v="ID de la pregunta 2"/>
    <x v="2"/>
    <x v="2"/>
    <n v="10"/>
    <n v="10"/>
    <m/>
  </r>
  <r>
    <x v="279"/>
    <s v="Merino Gil"/>
    <s v="Karen Lyssette"/>
    <s v="ID de la pregunta 1"/>
    <x v="3"/>
    <x v="30"/>
    <n v="10"/>
    <n v="10"/>
    <m/>
  </r>
  <r>
    <x v="280"/>
    <s v="Pérez Bedwell"/>
    <s v="Stephanie"/>
    <s v="ID de la pregunta 1"/>
    <x v="0"/>
    <x v="8"/>
    <n v="10"/>
    <n v="10"/>
    <m/>
  </r>
  <r>
    <x v="280"/>
    <s v="Pérez Bedwell"/>
    <s v="Stephanie"/>
    <s v="ID de la pregunta 3"/>
    <x v="1"/>
    <x v="39"/>
    <n v="10"/>
    <n v="10"/>
    <m/>
  </r>
  <r>
    <x v="280"/>
    <s v="Pérez Bedwell"/>
    <s v="Stephanie"/>
    <s v="ID de la pregunta 4"/>
    <x v="2"/>
    <x v="2"/>
    <n v="10"/>
    <n v="10"/>
    <m/>
  </r>
  <r>
    <x v="280"/>
    <s v="Pérez Bedwell"/>
    <s v="Stephanie"/>
    <s v="ID de la pregunta 2"/>
    <x v="3"/>
    <x v="45"/>
    <n v="10"/>
    <n v="10"/>
    <m/>
  </r>
  <r>
    <x v="281"/>
    <s v="Munguía Flores"/>
    <s v="María Isabel"/>
    <s v="ID de la pregunta 4"/>
    <x v="0"/>
    <x v="38"/>
    <n v="10"/>
    <n v="10"/>
    <m/>
  </r>
  <r>
    <x v="281"/>
    <s v="Munguía Flores"/>
    <s v="María Isabel"/>
    <s v="ID de la pregunta 2"/>
    <x v="4"/>
    <x v="18"/>
    <n v="10"/>
    <n v="10"/>
    <m/>
  </r>
  <r>
    <x v="281"/>
    <s v="Munguía Flores"/>
    <s v="María Isabel"/>
    <s v="ID de la pregunta 3"/>
    <x v="2"/>
    <x v="2"/>
    <n v="10"/>
    <n v="10"/>
    <m/>
  </r>
  <r>
    <x v="281"/>
    <s v="Munguía Flores"/>
    <s v="María Isabel"/>
    <s v="ID de la pregunta 1"/>
    <x v="3"/>
    <x v="45"/>
    <n v="10"/>
    <n v="10"/>
    <m/>
  </r>
  <r>
    <x v="282"/>
    <s v="Gómez Jiménez"/>
    <s v="José Refugio"/>
    <s v="ID de la pregunta 2"/>
    <x v="0"/>
    <x v="12"/>
    <n v="10"/>
    <n v="0"/>
    <m/>
  </r>
  <r>
    <x v="282"/>
    <s v="Gómez Jiménez"/>
    <s v="José Refugio"/>
    <s v="ID de la pregunta 1"/>
    <x v="4"/>
    <x v="9"/>
    <n v="10"/>
    <n v="10"/>
    <m/>
  </r>
  <r>
    <x v="282"/>
    <s v="Gómez Jiménez"/>
    <s v="José Refugio"/>
    <s v="ID de la pregunta 3"/>
    <x v="7"/>
    <x v="43"/>
    <n v="10"/>
    <n v="10"/>
    <m/>
  </r>
  <r>
    <x v="282"/>
    <s v="Gómez Jiménez"/>
    <s v="José Refugio"/>
    <s v="ID de la pregunta 4"/>
    <x v="3"/>
    <x v="51"/>
    <n v="10"/>
    <n v="0"/>
    <m/>
  </r>
  <r>
    <x v="283"/>
    <s v="Ugalde Valladolid"/>
    <s v="Gabriela"/>
    <s v="ID de la pregunta 4"/>
    <x v="0"/>
    <x v="50"/>
    <n v="10"/>
    <n v="0"/>
    <m/>
  </r>
  <r>
    <x v="283"/>
    <s v="Ugalde Valladolid"/>
    <s v="Gabriela"/>
    <s v="ID de la pregunta 1"/>
    <x v="4"/>
    <x v="63"/>
    <n v="10"/>
    <n v="0"/>
    <m/>
  </r>
  <r>
    <x v="283"/>
    <s v="Ugalde Valladolid"/>
    <s v="Gabriela"/>
    <s v="ID de la pregunta 2"/>
    <x v="2"/>
    <x v="47"/>
    <n v="10"/>
    <n v="0"/>
    <m/>
  </r>
  <r>
    <x v="283"/>
    <s v="Ugalde Valladolid"/>
    <s v="Gabriela"/>
    <s v="ID de la pregunta 3"/>
    <x v="3"/>
    <x v="23"/>
    <n v="10"/>
    <n v="0"/>
    <m/>
  </r>
  <r>
    <x v="284"/>
    <s v="Herrero Perez"/>
    <s v="Miguel Angel"/>
    <s v="ID de la pregunta 3"/>
    <x v="0"/>
    <x v="40"/>
    <n v="10"/>
    <n v="10"/>
    <m/>
  </r>
  <r>
    <x v="284"/>
    <s v="Herrero Perez"/>
    <s v="Miguel Angel"/>
    <s v="ID de la pregunta 2"/>
    <x v="1"/>
    <x v="1"/>
    <n v="10"/>
    <n v="0"/>
    <m/>
  </r>
  <r>
    <x v="284"/>
    <s v="Herrero Perez"/>
    <s v="Miguel Angel"/>
    <s v="ID de la pregunta 4"/>
    <x v="2"/>
    <x v="27"/>
    <n v="10"/>
    <n v="0"/>
    <m/>
  </r>
  <r>
    <x v="284"/>
    <s v="Herrero Perez"/>
    <s v="Miguel Angel"/>
    <s v="ID de la pregunta 1"/>
    <x v="3"/>
    <x v="45"/>
    <n v="10"/>
    <n v="10"/>
    <m/>
  </r>
  <r>
    <x v="285"/>
    <s v="Herrero Pérez"/>
    <s v="Begoña"/>
    <s v="ID de la pregunta 4"/>
    <x v="0"/>
    <x v="34"/>
    <n v="10"/>
    <n v="10"/>
    <m/>
  </r>
  <r>
    <x v="285"/>
    <s v="Herrero Pérez"/>
    <s v="Begoña"/>
    <s v="ID de la pregunta 3"/>
    <x v="1"/>
    <x v="39"/>
    <n v="10"/>
    <n v="10"/>
    <m/>
  </r>
  <r>
    <x v="285"/>
    <s v="Herrero Pérez"/>
    <s v="Begoña"/>
    <s v="ID de la pregunta 2"/>
    <x v="2"/>
    <x v="19"/>
    <n v="10"/>
    <n v="10"/>
    <m/>
  </r>
  <r>
    <x v="285"/>
    <s v="Herrero Pérez"/>
    <s v="Begoña"/>
    <s v="ID de la pregunta 1"/>
    <x v="3"/>
    <x v="30"/>
    <n v="10"/>
    <n v="10"/>
    <m/>
  </r>
  <r>
    <x v="286"/>
    <s v="Juárez González"/>
    <s v="Ixchel Arely"/>
    <s v="ID de la pregunta 1"/>
    <x v="0"/>
    <x v="38"/>
    <n v="10"/>
    <n v="10"/>
    <m/>
  </r>
  <r>
    <x v="286"/>
    <s v="Juárez González"/>
    <s v="Ixchel Arely"/>
    <s v="ID de la pregunta 3"/>
    <x v="4"/>
    <x v="18"/>
    <n v="10"/>
    <n v="10"/>
    <m/>
  </r>
  <r>
    <x v="286"/>
    <s v="Juárez González"/>
    <s v="Ixchel Arely"/>
    <s v="ID de la pregunta 2"/>
    <x v="2"/>
    <x v="22"/>
    <n v="10"/>
    <n v="10"/>
    <m/>
  </r>
  <r>
    <x v="286"/>
    <s v="Juárez González"/>
    <s v="Ixchel Arely"/>
    <s v="ID de la pregunta 4"/>
    <x v="3"/>
    <x v="23"/>
    <n v="10"/>
    <n v="0"/>
    <m/>
  </r>
  <r>
    <x v="287"/>
    <s v="García Peña"/>
    <s v="Sofía"/>
    <s v="ID de la pregunta 4"/>
    <x v="0"/>
    <x v="8"/>
    <n v="10"/>
    <n v="10"/>
    <m/>
  </r>
  <r>
    <x v="287"/>
    <s v="García Peña"/>
    <s v="Sofía"/>
    <s v="ID de la pregunta 1"/>
    <x v="1"/>
    <x v="39"/>
    <n v="10"/>
    <n v="10"/>
    <m/>
  </r>
  <r>
    <x v="287"/>
    <s v="García Peña"/>
    <s v="Sofía"/>
    <s v="ID de la pregunta 3"/>
    <x v="7"/>
    <x v="43"/>
    <n v="10"/>
    <n v="10"/>
    <m/>
  </r>
  <r>
    <x v="287"/>
    <s v="García Peña"/>
    <s v="Sofía"/>
    <s v="ID de la pregunta 2"/>
    <x v="3"/>
    <x v="45"/>
    <n v="10"/>
    <n v="10"/>
    <m/>
  </r>
  <r>
    <x v="288"/>
    <s v="Flores Flores"/>
    <s v="Alejandra Itzel"/>
    <s v="ID de la pregunta 1"/>
    <x v="0"/>
    <x v="31"/>
    <n v="10"/>
    <n v="0"/>
    <m/>
  </r>
  <r>
    <x v="288"/>
    <s v="Flores Flores"/>
    <s v="Alejandra Itzel"/>
    <s v="ID de la pregunta 3"/>
    <x v="1"/>
    <x v="39"/>
    <n v="10"/>
    <n v="10"/>
    <m/>
  </r>
  <r>
    <x v="288"/>
    <s v="Flores Flores"/>
    <s v="Alejandra Itzel"/>
    <s v="ID de la pregunta 2"/>
    <x v="2"/>
    <x v="6"/>
    <n v="10"/>
    <n v="0"/>
    <m/>
  </r>
  <r>
    <x v="288"/>
    <s v="Flores Flores"/>
    <s v="Alejandra Itzel"/>
    <s v="ID de la pregunta 4"/>
    <x v="5"/>
    <x v="11"/>
    <n v="10"/>
    <n v="10"/>
    <m/>
  </r>
  <r>
    <x v="289"/>
    <s v="Dawson Catalán"/>
    <s v="Esther"/>
    <s v="ID de la pregunta 2"/>
    <x v="0"/>
    <x v="40"/>
    <n v="10"/>
    <n v="10"/>
    <m/>
  </r>
  <r>
    <x v="289"/>
    <s v="Dawson Catalán"/>
    <s v="Esther"/>
    <s v="ID de la pregunta 4"/>
    <x v="1"/>
    <x v="21"/>
    <n v="10"/>
    <n v="10"/>
    <m/>
  </r>
  <r>
    <x v="289"/>
    <s v="Dawson Catalán"/>
    <s v="Esther"/>
    <s v="ID de la pregunta 1"/>
    <x v="2"/>
    <x v="25"/>
    <n v="10"/>
    <n v="0"/>
    <m/>
  </r>
  <r>
    <x v="289"/>
    <s v="Dawson Catalán"/>
    <s v="Esther"/>
    <s v="ID de la pregunta 3"/>
    <x v="5"/>
    <x v="28"/>
    <n v="10"/>
    <n v="0"/>
    <m/>
  </r>
  <r>
    <x v="290"/>
    <s v="Castillo Conde"/>
    <s v="Jessica Tsunami"/>
    <s v="ID de la pregunta 4"/>
    <x v="0"/>
    <x v="40"/>
    <n v="10"/>
    <n v="10"/>
    <m/>
  </r>
  <r>
    <x v="290"/>
    <s v="Castillo Conde"/>
    <s v="Jessica Tsunami"/>
    <s v="ID de la pregunta 3"/>
    <x v="6"/>
    <x v="26"/>
    <n v="10"/>
    <n v="10"/>
    <m/>
  </r>
  <r>
    <x v="290"/>
    <s v="Castillo Conde"/>
    <s v="Jessica Tsunami"/>
    <s v="ID de la pregunta 1"/>
    <x v="2"/>
    <x v="56"/>
    <n v="10"/>
    <n v="0"/>
    <m/>
  </r>
  <r>
    <x v="290"/>
    <s v="Castillo Conde"/>
    <s v="Jessica Tsunami"/>
    <s v="ID de la pregunta 2"/>
    <x v="5"/>
    <x v="11"/>
    <n v="10"/>
    <n v="10"/>
    <m/>
  </r>
  <r>
    <x v="291"/>
    <s v="Téllez Martínez"/>
    <s v="Víctor Francisco"/>
    <s v="ID de la pregunta 4"/>
    <x v="0"/>
    <x v="8"/>
    <n v="10"/>
    <n v="10"/>
    <m/>
  </r>
  <r>
    <x v="291"/>
    <s v="Téllez Martínez"/>
    <s v="Víctor Francisco"/>
    <s v="ID de la pregunta 2"/>
    <x v="4"/>
    <x v="18"/>
    <n v="10"/>
    <n v="10"/>
    <m/>
  </r>
  <r>
    <x v="291"/>
    <s v="Téllez Martínez"/>
    <s v="Víctor Francisco"/>
    <s v="ID de la pregunta 1"/>
    <x v="2"/>
    <x v="22"/>
    <n v="10"/>
    <n v="10"/>
    <m/>
  </r>
  <r>
    <x v="291"/>
    <s v="Téllez Martínez"/>
    <s v="Víctor Francisco"/>
    <s v="ID de la pregunta 3"/>
    <x v="3"/>
    <x v="45"/>
    <n v="10"/>
    <n v="10"/>
    <m/>
  </r>
  <r>
    <x v="292"/>
    <s v="Suárez Peregrina"/>
    <s v="Daniel René"/>
    <s v="ID de la pregunta 2"/>
    <x v="0"/>
    <x v="34"/>
    <n v="10"/>
    <n v="10"/>
    <m/>
  </r>
  <r>
    <x v="292"/>
    <s v="Suárez Peregrina"/>
    <s v="Daniel René"/>
    <s v="ID de la pregunta 1"/>
    <x v="4"/>
    <x v="37"/>
    <n v="10"/>
    <n v="0"/>
    <m/>
  </r>
  <r>
    <x v="292"/>
    <s v="Suárez Peregrina"/>
    <s v="Daniel René"/>
    <s v="ID de la pregunta 3"/>
    <x v="2"/>
    <x v="6"/>
    <n v="10"/>
    <n v="0"/>
    <m/>
  </r>
  <r>
    <x v="292"/>
    <s v="Suárez Peregrina"/>
    <s v="Daniel René"/>
    <s v="ID de la pregunta 4"/>
    <x v="3"/>
    <x v="23"/>
    <n v="10"/>
    <n v="0"/>
    <m/>
  </r>
  <r>
    <x v="293"/>
    <s v="Natividad Jiménez"/>
    <s v="Valeria"/>
    <s v="ID de la pregunta 2"/>
    <x v="0"/>
    <x v="34"/>
    <n v="10"/>
    <n v="10"/>
    <m/>
  </r>
  <r>
    <x v="293"/>
    <s v="Natividad Jiménez"/>
    <s v="Valeria"/>
    <s v="ID de la pregunta 1"/>
    <x v="1"/>
    <x v="1"/>
    <n v="10"/>
    <n v="0"/>
    <m/>
  </r>
  <r>
    <x v="293"/>
    <s v="Natividad Jiménez"/>
    <s v="Valeria"/>
    <s v="ID de la pregunta 4"/>
    <x v="2"/>
    <x v="2"/>
    <n v="10"/>
    <n v="10"/>
    <m/>
  </r>
  <r>
    <x v="293"/>
    <s v="Natividad Jiménez"/>
    <s v="Valeria"/>
    <s v="ID de la pregunta 3"/>
    <x v="3"/>
    <x v="30"/>
    <n v="10"/>
    <n v="10"/>
    <m/>
  </r>
  <r>
    <x v="294"/>
    <s v="Morales Huey"/>
    <s v="Oscar"/>
    <s v="ID de la pregunta 4"/>
    <x v="0"/>
    <x v="38"/>
    <n v="10"/>
    <n v="10"/>
    <m/>
  </r>
  <r>
    <x v="294"/>
    <s v="Morales Huey"/>
    <s v="Oscar"/>
    <s v="ID de la pregunta 3"/>
    <x v="1"/>
    <x v="5"/>
    <n v="10"/>
    <n v="0"/>
    <m/>
  </r>
  <r>
    <x v="294"/>
    <s v="Morales Huey"/>
    <s v="Oscar"/>
    <s v="ID de la pregunta 1"/>
    <x v="2"/>
    <x v="10"/>
    <n v="10"/>
    <n v="10"/>
    <m/>
  </r>
  <r>
    <x v="294"/>
    <s v="Morales Huey"/>
    <s v="Oscar"/>
    <s v="ID de la pregunta 2"/>
    <x v="3"/>
    <x v="64"/>
    <n v="10"/>
    <n v="0"/>
    <m/>
  </r>
  <r>
    <x v="295"/>
    <s v="Cruz Ramírez"/>
    <s v="Mario Alberto"/>
    <s v="ID de la pregunta 1"/>
    <x v="0"/>
    <x v="34"/>
    <n v="10"/>
    <n v="10"/>
    <m/>
  </r>
  <r>
    <x v="295"/>
    <s v="Cruz Ramírez"/>
    <s v="Mario Alberto"/>
    <s v="ID de la pregunta 2"/>
    <x v="1"/>
    <x v="1"/>
    <n v="10"/>
    <n v="0"/>
    <m/>
  </r>
  <r>
    <x v="295"/>
    <s v="Cruz Ramírez"/>
    <s v="Mario Alberto"/>
    <s v="ID de la pregunta 4"/>
    <x v="7"/>
    <x v="29"/>
    <n v="10"/>
    <n v="0"/>
    <m/>
  </r>
  <r>
    <x v="295"/>
    <s v="Cruz Ramírez"/>
    <s v="Mario Alberto"/>
    <s v="ID de la pregunta 3"/>
    <x v="3"/>
    <x v="45"/>
    <n v="10"/>
    <n v="10"/>
    <m/>
  </r>
  <r>
    <x v="296"/>
    <s v="Gutiérrez Sánchez"/>
    <s v="Camila"/>
    <s v="ID de la pregunta 4"/>
    <x v="0"/>
    <x v="0"/>
    <n v="10"/>
    <n v="0"/>
    <m/>
  </r>
  <r>
    <x v="296"/>
    <s v="Gutiérrez Sánchez"/>
    <s v="Camila"/>
    <s v="ID de la pregunta 1"/>
    <x v="1"/>
    <x v="21"/>
    <n v="10"/>
    <n v="10"/>
    <m/>
  </r>
  <r>
    <x v="296"/>
    <s v="Gutiérrez Sánchez"/>
    <s v="Camila"/>
    <s v="ID de la pregunta 3"/>
    <x v="2"/>
    <x v="6"/>
    <n v="10"/>
    <n v="0"/>
    <m/>
  </r>
  <r>
    <x v="296"/>
    <s v="Gutiérrez Sánchez"/>
    <s v="Camila"/>
    <s v="ID de la pregunta 2"/>
    <x v="3"/>
    <x v="45"/>
    <n v="10"/>
    <n v="10"/>
    <m/>
  </r>
  <r>
    <x v="297"/>
    <s v="Zerón Cabrera"/>
    <s v="Guadalupe"/>
    <s v="ID de la pregunta 2"/>
    <x v="0"/>
    <x v="35"/>
    <n v="10"/>
    <n v="10"/>
    <m/>
  </r>
  <r>
    <x v="297"/>
    <s v="Zerón Cabrera"/>
    <s v="Guadalupe"/>
    <s v="ID de la pregunta 3"/>
    <x v="1"/>
    <x v="21"/>
    <n v="10"/>
    <n v="10"/>
    <m/>
  </r>
  <r>
    <x v="297"/>
    <s v="Zerón Cabrera"/>
    <s v="Guadalupe"/>
    <s v="ID de la pregunta 1"/>
    <x v="2"/>
    <x v="6"/>
    <n v="10"/>
    <n v="0"/>
    <m/>
  </r>
  <r>
    <x v="297"/>
    <s v="Zerón Cabrera"/>
    <s v="Guadalupe"/>
    <s v="ID de la pregunta 4"/>
    <x v="3"/>
    <x v="23"/>
    <n v="10"/>
    <n v="0"/>
    <m/>
  </r>
  <r>
    <x v="298"/>
    <s v="Vallejo Díaz"/>
    <s v="Andrea"/>
    <s v="ID de la pregunta 4"/>
    <x v="0"/>
    <x v="31"/>
    <n v="10"/>
    <n v="0"/>
    <m/>
  </r>
  <r>
    <x v="298"/>
    <s v="Vallejo Díaz"/>
    <s v="Andrea"/>
    <s v="ID de la pregunta 1"/>
    <x v="4"/>
    <x v="18"/>
    <n v="10"/>
    <n v="10"/>
    <m/>
  </r>
  <r>
    <x v="298"/>
    <s v="Vallejo Díaz"/>
    <s v="Andrea"/>
    <s v="ID de la pregunta 3"/>
    <x v="7"/>
    <x v="43"/>
    <n v="10"/>
    <n v="10"/>
    <m/>
  </r>
  <r>
    <x v="298"/>
    <s v="Vallejo Díaz"/>
    <s v="Andrea"/>
    <s v="ID de la pregunta 2"/>
    <x v="3"/>
    <x v="45"/>
    <n v="10"/>
    <n v="10"/>
    <m/>
  </r>
  <r>
    <x v="299"/>
    <s v="Barriga Buganza"/>
    <s v="Paulina"/>
    <s v="ID de la pregunta 2"/>
    <x v="0"/>
    <x v="12"/>
    <n v="10"/>
    <n v="0"/>
    <m/>
  </r>
  <r>
    <x v="299"/>
    <s v="Barriga Buganza"/>
    <s v="Paulina"/>
    <s v="ID de la pregunta 4"/>
    <x v="1"/>
    <x v="21"/>
    <n v="10"/>
    <n v="10"/>
    <m/>
  </r>
  <r>
    <x v="299"/>
    <s v="Barriga Buganza"/>
    <s v="Paulina"/>
    <s v="ID de la pregunta 3"/>
    <x v="2"/>
    <x v="25"/>
    <n v="10"/>
    <n v="0"/>
    <m/>
  </r>
  <r>
    <x v="299"/>
    <s v="Barriga Buganza"/>
    <s v="Paulina"/>
    <s v="ID de la pregunta 1"/>
    <x v="3"/>
    <x v="7"/>
    <n v="10"/>
    <n v="10"/>
    <m/>
  </r>
  <r>
    <x v="300"/>
    <s v="Ibarra Bermúdez"/>
    <s v="Aldo Iván"/>
    <s v="ID de la pregunta 3"/>
    <x v="0"/>
    <x v="40"/>
    <n v="10"/>
    <n v="10"/>
    <m/>
  </r>
  <r>
    <x v="300"/>
    <s v="Ibarra Bermúdez"/>
    <s v="Aldo Iván"/>
    <s v="ID de la pregunta 4"/>
    <x v="6"/>
    <x v="15"/>
    <n v="10"/>
    <n v="0"/>
    <m/>
  </r>
  <r>
    <x v="300"/>
    <s v="Ibarra Bermúdez"/>
    <s v="Aldo Iván"/>
    <s v="ID de la pregunta 2"/>
    <x v="2"/>
    <x v="6"/>
    <n v="10"/>
    <n v="0"/>
    <m/>
  </r>
  <r>
    <x v="300"/>
    <s v="Ibarra Bermúdez"/>
    <s v="Aldo Iván"/>
    <s v="ID de la pregunta 1"/>
    <x v="3"/>
    <x v="45"/>
    <n v="10"/>
    <n v="10"/>
    <m/>
  </r>
  <r>
    <x v="301"/>
    <s v="Ramírez Perroni"/>
    <s v="Mariam"/>
    <s v="ID de la pregunta 3"/>
    <x v="0"/>
    <x v="35"/>
    <n v="10"/>
    <n v="10"/>
    <m/>
  </r>
  <r>
    <x v="301"/>
    <s v="Ramírez Perroni"/>
    <s v="Mariam"/>
    <s v="ID de la pregunta 2"/>
    <x v="4"/>
    <x v="53"/>
    <n v="10"/>
    <n v="0"/>
    <m/>
  </r>
  <r>
    <x v="301"/>
    <s v="Ramírez Perroni"/>
    <s v="Mariam"/>
    <s v="ID de la pregunta 4"/>
    <x v="2"/>
    <x v="10"/>
    <n v="10"/>
    <n v="10"/>
    <m/>
  </r>
  <r>
    <x v="301"/>
    <s v="Ramírez Perroni"/>
    <s v="Mariam"/>
    <s v="ID de la pregunta 1"/>
    <x v="3"/>
    <x v="45"/>
    <n v="10"/>
    <n v="10"/>
    <m/>
  </r>
  <r>
    <x v="302"/>
    <s v="Garcia Marquez"/>
    <s v="Silvia"/>
    <s v="ID de la pregunta 1"/>
    <x v="0"/>
    <x v="20"/>
    <n v="10"/>
    <n v="0"/>
    <m/>
  </r>
  <r>
    <x v="302"/>
    <s v="Garcia Marquez"/>
    <s v="Silvia"/>
    <s v="ID de la pregunta 2"/>
    <x v="1"/>
    <x v="48"/>
    <n v="10"/>
    <n v="0"/>
    <m/>
  </r>
  <r>
    <x v="302"/>
    <s v="Garcia Marquez"/>
    <s v="Silvia"/>
    <s v="ID de la pregunta 3"/>
    <x v="2"/>
    <x v="6"/>
    <n v="10"/>
    <n v="0"/>
    <m/>
  </r>
  <r>
    <x v="302"/>
    <s v="Garcia Marquez"/>
    <s v="Silvia"/>
    <s v="ID de la pregunta 4"/>
    <x v="3"/>
    <x v="7"/>
    <n v="10"/>
    <n v="10"/>
    <m/>
  </r>
  <r>
    <x v="303"/>
    <s v="Estrella Vera"/>
    <s v="Ericka"/>
    <s v="ID de la pregunta 3"/>
    <x v="0"/>
    <x v="40"/>
    <n v="10"/>
    <n v="10"/>
    <m/>
  </r>
  <r>
    <x v="303"/>
    <s v="Estrella Vera"/>
    <s v="Ericka"/>
    <s v="ID de la pregunta 1"/>
    <x v="4"/>
    <x v="9"/>
    <n v="10"/>
    <n v="10"/>
    <m/>
  </r>
  <r>
    <x v="303"/>
    <s v="Estrella Vera"/>
    <s v="Ericka"/>
    <s v="ID de la pregunta 2"/>
    <x v="2"/>
    <x v="2"/>
    <n v="10"/>
    <n v="10"/>
    <m/>
  </r>
  <r>
    <x v="303"/>
    <s v="Estrella Vera"/>
    <s v="Ericka"/>
    <s v="ID de la pregunta 4"/>
    <x v="3"/>
    <x v="41"/>
    <n v="10"/>
    <n v="10"/>
    <m/>
  </r>
  <r>
    <x v="304"/>
    <s v="Sámano Arriaga"/>
    <s v="Jesús"/>
    <s v="ID de la pregunta 3"/>
    <x v="0"/>
    <x v="42"/>
    <n v="10"/>
    <n v="0"/>
    <m/>
  </r>
  <r>
    <x v="304"/>
    <s v="Sámano Arriaga"/>
    <s v="Jesús"/>
    <s v="ID de la pregunta 2"/>
    <x v="6"/>
    <x v="15"/>
    <n v="10"/>
    <n v="0"/>
    <m/>
  </r>
  <r>
    <x v="304"/>
    <s v="Sámano Arriaga"/>
    <s v="Jesús"/>
    <s v="ID de la pregunta 1"/>
    <x v="7"/>
    <x v="43"/>
    <n v="10"/>
    <n v="10"/>
    <m/>
  </r>
  <r>
    <x v="304"/>
    <s v="Sámano Arriaga"/>
    <s v="Jesús"/>
    <s v="ID de la pregunta 4"/>
    <x v="3"/>
    <x v="49"/>
    <n v="10"/>
    <n v="0"/>
    <m/>
  </r>
  <r>
    <x v="305"/>
    <s v="Mariscal Vázquez"/>
    <s v="César Alejandro"/>
    <s v="ID de la pregunta 2"/>
    <x v="0"/>
    <x v="35"/>
    <n v="10"/>
    <n v="10"/>
    <m/>
  </r>
  <r>
    <x v="305"/>
    <s v="Mariscal Vázquez"/>
    <s v="César Alejandro"/>
    <s v="ID de la pregunta 3"/>
    <x v="1"/>
    <x v="39"/>
    <n v="10"/>
    <n v="10"/>
    <m/>
  </r>
  <r>
    <x v="305"/>
    <s v="Mariscal Vázquez"/>
    <s v="César Alejandro"/>
    <s v="ID de la pregunta 4"/>
    <x v="2"/>
    <x v="19"/>
    <n v="10"/>
    <n v="10"/>
    <m/>
  </r>
  <r>
    <x v="305"/>
    <s v="Mariscal Vázquez"/>
    <s v="César Alejandro"/>
    <s v="ID de la pregunta 1"/>
    <x v="3"/>
    <x v="41"/>
    <n v="10"/>
    <n v="10"/>
    <m/>
  </r>
  <r>
    <x v="306"/>
    <s v="Castro Gómez"/>
    <s v="Luis Alan"/>
    <s v="ID de la pregunta 2"/>
    <x v="0"/>
    <x v="35"/>
    <n v="10"/>
    <n v="10"/>
    <m/>
  </r>
  <r>
    <x v="306"/>
    <s v="Castro Gómez"/>
    <s v="Luis Alan"/>
    <s v="ID de la pregunta 3"/>
    <x v="4"/>
    <x v="18"/>
    <n v="10"/>
    <n v="10"/>
    <m/>
  </r>
  <r>
    <x v="306"/>
    <s v="Castro Gómez"/>
    <s v="Luis Alan"/>
    <s v="ID de la pregunta 4"/>
    <x v="2"/>
    <x v="47"/>
    <n v="10"/>
    <n v="0"/>
    <m/>
  </r>
  <r>
    <x v="306"/>
    <s v="Castro Gómez"/>
    <s v="Luis Alan"/>
    <s v="ID de la pregunta 1"/>
    <x v="3"/>
    <x v="23"/>
    <n v="10"/>
    <n v="0"/>
    <m/>
  </r>
  <r>
    <x v="307"/>
    <s v="De la Garza Nájera"/>
    <s v="Mónica"/>
    <s v="ID de la pregunta 2"/>
    <x v="0"/>
    <x v="44"/>
    <n v="10"/>
    <n v="0"/>
    <m/>
  </r>
  <r>
    <x v="307"/>
    <s v="De la Garza Nájera"/>
    <s v="Mónica"/>
    <s v="ID de la pregunta 3"/>
    <x v="4"/>
    <x v="24"/>
    <n v="10"/>
    <n v="0"/>
    <m/>
  </r>
  <r>
    <x v="307"/>
    <s v="De la Garza Nájera"/>
    <s v="Mónica"/>
    <s v="ID de la pregunta 4"/>
    <x v="2"/>
    <x v="19"/>
    <n v="10"/>
    <n v="10"/>
    <m/>
  </r>
  <r>
    <x v="307"/>
    <s v="De la Garza Nájera"/>
    <s v="Mónica"/>
    <s v="ID de la pregunta 1"/>
    <x v="5"/>
    <x v="11"/>
    <n v="10"/>
    <n v="10"/>
    <m/>
  </r>
  <r>
    <x v="308"/>
    <s v="Ocampo López"/>
    <s v="Alejandro"/>
    <s v="ID de la pregunta 4"/>
    <x v="0"/>
    <x v="40"/>
    <n v="10"/>
    <n v="10"/>
    <m/>
  </r>
  <r>
    <x v="308"/>
    <s v="Ocampo López"/>
    <s v="Alejandro"/>
    <s v="ID de la pregunta 2"/>
    <x v="4"/>
    <x v="18"/>
    <n v="10"/>
    <n v="10"/>
    <m/>
  </r>
  <r>
    <x v="308"/>
    <s v="Ocampo López"/>
    <s v="Alejandro"/>
    <s v="ID de la pregunta 3"/>
    <x v="2"/>
    <x v="19"/>
    <n v="10"/>
    <n v="10"/>
    <m/>
  </r>
  <r>
    <x v="308"/>
    <s v="Ocampo López"/>
    <s v="Alejandro"/>
    <s v="ID de la pregunta 1"/>
    <x v="3"/>
    <x v="58"/>
    <n v="10"/>
    <n v="0"/>
    <m/>
  </r>
  <r>
    <x v="309"/>
    <s v="Zilli Meza"/>
    <s v="Estefanía"/>
    <s v="ID de la pregunta 1"/>
    <x v="0"/>
    <x v="34"/>
    <n v="10"/>
    <n v="10"/>
    <m/>
  </r>
  <r>
    <x v="309"/>
    <s v="Zilli Meza"/>
    <s v="Estefanía"/>
    <s v="ID de la pregunta 4"/>
    <x v="6"/>
    <x v="26"/>
    <n v="10"/>
    <n v="10"/>
    <m/>
  </r>
  <r>
    <x v="309"/>
    <s v="Zilli Meza"/>
    <s v="Estefanía"/>
    <s v="ID de la pregunta 2"/>
    <x v="2"/>
    <x v="2"/>
    <n v="10"/>
    <n v="10"/>
    <m/>
  </r>
  <r>
    <x v="309"/>
    <s v="Zilli Meza"/>
    <s v="Estefanía"/>
    <s v="ID de la pregunta 3"/>
    <x v="3"/>
    <x v="30"/>
    <n v="10"/>
    <n v="10"/>
    <m/>
  </r>
  <r>
    <x v="310"/>
    <s v="Delfín Vorrath"/>
    <s v="Paola"/>
    <s v="ID de la pregunta 3"/>
    <x v="0"/>
    <x v="8"/>
    <n v="10"/>
    <n v="10"/>
    <m/>
  </r>
  <r>
    <x v="310"/>
    <s v="Delfín Vorrath"/>
    <s v="Paola"/>
    <s v="ID de la pregunta 2"/>
    <x v="1"/>
    <x v="21"/>
    <n v="10"/>
    <n v="10"/>
    <m/>
  </r>
  <r>
    <x v="310"/>
    <s v="Delfín Vorrath"/>
    <s v="Paola"/>
    <s v="ID de la pregunta 1"/>
    <x v="2"/>
    <x v="19"/>
    <n v="10"/>
    <n v="10"/>
    <m/>
  </r>
  <r>
    <x v="310"/>
    <s v="Delfín Vorrath"/>
    <s v="Paola"/>
    <s v="ID de la pregunta 4"/>
    <x v="3"/>
    <x v="45"/>
    <n v="10"/>
    <n v="10"/>
    <m/>
  </r>
  <r>
    <x v="311"/>
    <s v="Delfín Vorrath"/>
    <s v="Roberto"/>
    <s v="ID de la pregunta 4"/>
    <x v="0"/>
    <x v="8"/>
    <n v="10"/>
    <n v="10"/>
    <m/>
  </r>
  <r>
    <x v="311"/>
    <s v="Delfín Vorrath"/>
    <s v="Roberto"/>
    <s v="ID de la pregunta 2"/>
    <x v="1"/>
    <x v="21"/>
    <n v="10"/>
    <n v="10"/>
    <m/>
  </r>
  <r>
    <x v="311"/>
    <s v="Delfín Vorrath"/>
    <s v="Roberto"/>
    <s v="ID de la pregunta 1"/>
    <x v="2"/>
    <x v="6"/>
    <n v="10"/>
    <n v="0"/>
    <m/>
  </r>
  <r>
    <x v="311"/>
    <s v="Delfín Vorrath"/>
    <s v="Roberto"/>
    <s v="ID de la pregunta 3"/>
    <x v="5"/>
    <x v="11"/>
    <n v="10"/>
    <n v="10"/>
    <m/>
  </r>
  <r>
    <x v="312"/>
    <s v="León Almeyda"/>
    <s v="David"/>
    <s v="ID de la pregunta 1"/>
    <x v="0"/>
    <x v="12"/>
    <n v="10"/>
    <n v="0"/>
    <m/>
  </r>
  <r>
    <x v="312"/>
    <s v="León Almeyda"/>
    <s v="David"/>
    <s v="ID de la pregunta 3"/>
    <x v="1"/>
    <x v="21"/>
    <n v="10"/>
    <n v="10"/>
    <m/>
  </r>
  <r>
    <x v="312"/>
    <s v="León Almeyda"/>
    <s v="David"/>
    <s v="ID de la pregunta 4"/>
    <x v="2"/>
    <x v="6"/>
    <n v="10"/>
    <n v="0"/>
    <m/>
  </r>
  <r>
    <x v="312"/>
    <s v="León Almeyda"/>
    <s v="David"/>
    <s v="ID de la pregunta 2"/>
    <x v="3"/>
    <x v="58"/>
    <n v="10"/>
    <n v="0"/>
    <m/>
  </r>
  <r>
    <x v="313"/>
    <s v="Arizmendi Galvan"/>
    <s v="Diego"/>
    <s v="ID de la pregunta 3"/>
    <x v="0"/>
    <x v="40"/>
    <n v="10"/>
    <n v="10"/>
    <m/>
  </r>
  <r>
    <x v="313"/>
    <s v="Arizmendi Galvan"/>
    <s v="Diego"/>
    <s v="ID de la pregunta 4"/>
    <x v="1"/>
    <x v="39"/>
    <n v="10"/>
    <n v="10"/>
    <m/>
  </r>
  <r>
    <x v="313"/>
    <s v="Arizmendi Galvan"/>
    <s v="Diego"/>
    <s v="ID de la pregunta 2"/>
    <x v="2"/>
    <x v="10"/>
    <n v="10"/>
    <n v="10"/>
    <m/>
  </r>
  <r>
    <x v="313"/>
    <s v="Arizmendi Galvan"/>
    <s v="Diego"/>
    <s v="ID de la pregunta 1"/>
    <x v="5"/>
    <x v="11"/>
    <n v="10"/>
    <n v="10"/>
    <m/>
  </r>
  <r>
    <x v="314"/>
    <s v="Abarca Puente"/>
    <s v="Adriana Sofía"/>
    <s v="ID de la pregunta 1"/>
    <x v="0"/>
    <x v="12"/>
    <n v="10"/>
    <n v="0"/>
    <m/>
  </r>
  <r>
    <x v="314"/>
    <s v="Abarca Puente"/>
    <s v="Adriana Sofía"/>
    <s v="ID de la pregunta 2"/>
    <x v="6"/>
    <x v="36"/>
    <n v="10"/>
    <n v="0"/>
    <m/>
  </r>
  <r>
    <x v="314"/>
    <s v="Abarca Puente"/>
    <s v="Adriana Sofía"/>
    <s v="ID de la pregunta 4"/>
    <x v="2"/>
    <x v="19"/>
    <n v="10"/>
    <n v="10"/>
    <m/>
  </r>
  <r>
    <x v="314"/>
    <s v="Abarca Puente"/>
    <s v="Adriana Sofía"/>
    <s v="ID de la pregunta 3"/>
    <x v="3"/>
    <x v="23"/>
    <n v="10"/>
    <n v="0"/>
    <m/>
  </r>
  <r>
    <x v="315"/>
    <s v="David Cancino"/>
    <s v="Diego Adair"/>
    <s v="ID de la pregunta 1"/>
    <x v="0"/>
    <x v="12"/>
    <n v="10"/>
    <n v="0"/>
    <m/>
  </r>
  <r>
    <x v="315"/>
    <s v="David Cancino"/>
    <s v="Diego Adair"/>
    <s v="ID de la pregunta 2"/>
    <x v="4"/>
    <x v="18"/>
    <n v="10"/>
    <n v="10"/>
    <m/>
  </r>
  <r>
    <x v="315"/>
    <s v="David Cancino"/>
    <s v="Diego Adair"/>
    <s v="ID de la pregunta 3"/>
    <x v="2"/>
    <x v="22"/>
    <n v="10"/>
    <n v="10"/>
    <m/>
  </r>
  <r>
    <x v="315"/>
    <s v="David Cancino"/>
    <s v="Diego Adair"/>
    <s v="ID de la pregunta 4"/>
    <x v="5"/>
    <x v="11"/>
    <n v="10"/>
    <n v="10"/>
    <m/>
  </r>
  <r>
    <x v="316"/>
    <s v="Rodríguez Valerio"/>
    <s v="Alejandro Javier"/>
    <s v="ID de la pregunta 1"/>
    <x v="0"/>
    <x v="20"/>
    <n v="10"/>
    <n v="0"/>
    <m/>
  </r>
  <r>
    <x v="316"/>
    <s v="Rodríguez Valerio"/>
    <s v="Alejandro Javier"/>
    <s v="ID de la pregunta 3"/>
    <x v="1"/>
    <x v="39"/>
    <n v="10"/>
    <n v="10"/>
    <m/>
  </r>
  <r>
    <x v="316"/>
    <s v="Rodríguez Valerio"/>
    <s v="Alejandro Javier"/>
    <s v="ID de la pregunta 4"/>
    <x v="2"/>
    <x v="25"/>
    <n v="10"/>
    <n v="0"/>
    <m/>
  </r>
  <r>
    <x v="316"/>
    <s v="Rodríguez Valerio"/>
    <s v="Alejandro Javier"/>
    <s v="ID de la pregunta 2"/>
    <x v="5"/>
    <x v="11"/>
    <n v="10"/>
    <n v="10"/>
    <m/>
  </r>
  <r>
    <x v="317"/>
    <s v="Patiño Acosta"/>
    <s v="Javier"/>
    <s v="ID de la pregunta 1"/>
    <x v="0"/>
    <x v="55"/>
    <n v="10"/>
    <n v="0"/>
    <m/>
  </r>
  <r>
    <x v="317"/>
    <s v="Patiño Acosta"/>
    <s v="Javier"/>
    <s v="ID de la pregunta 2"/>
    <x v="4"/>
    <x v="9"/>
    <n v="10"/>
    <n v="10"/>
    <m/>
  </r>
  <r>
    <x v="317"/>
    <s v="Patiño Acosta"/>
    <s v="Javier"/>
    <s v="ID de la pregunta 4"/>
    <x v="7"/>
    <x v="43"/>
    <n v="10"/>
    <n v="10"/>
    <m/>
  </r>
  <r>
    <x v="317"/>
    <s v="Patiño Acosta"/>
    <s v="Javier"/>
    <s v="ID de la pregunta 3"/>
    <x v="3"/>
    <x v="7"/>
    <n v="10"/>
    <n v="10"/>
    <m/>
  </r>
  <r>
    <x v="318"/>
    <s v="Villaverde Ferrusca"/>
    <s v="Yireth Viridiana"/>
    <s v="ID de la pregunta 3"/>
    <x v="0"/>
    <x v="34"/>
    <n v="10"/>
    <n v="10"/>
    <m/>
  </r>
  <r>
    <x v="318"/>
    <s v="Villaverde Ferrusca"/>
    <s v="Yireth Viridiana"/>
    <s v="ID de la pregunta 1"/>
    <x v="6"/>
    <x v="15"/>
    <n v="10"/>
    <n v="0"/>
    <m/>
  </r>
  <r>
    <x v="318"/>
    <s v="Villaverde Ferrusca"/>
    <s v="Yireth Viridiana"/>
    <s v="ID de la pregunta 2"/>
    <x v="2"/>
    <x v="19"/>
    <n v="10"/>
    <n v="10"/>
    <m/>
  </r>
  <r>
    <x v="318"/>
    <s v="Villaverde Ferrusca"/>
    <s v="Yireth Viridiana"/>
    <s v="ID de la pregunta 4"/>
    <x v="3"/>
    <x v="66"/>
    <n v="10"/>
    <n v="0"/>
    <m/>
  </r>
  <r>
    <x v="319"/>
    <s v="Chávez Nachón"/>
    <s v="Paula Eponine"/>
    <s v="ID de la pregunta 1"/>
    <x v="0"/>
    <x v="12"/>
    <n v="10"/>
    <n v="0"/>
    <m/>
  </r>
  <r>
    <x v="319"/>
    <s v="Chávez Nachón"/>
    <s v="Paula Eponine"/>
    <s v="ID de la pregunta 3"/>
    <x v="1"/>
    <x v="33"/>
    <n v="10"/>
    <n v="0"/>
    <m/>
  </r>
  <r>
    <x v="319"/>
    <s v="Chávez Nachón"/>
    <s v="Paula Eponine"/>
    <s v="ID de la pregunta 4"/>
    <x v="7"/>
    <x v="54"/>
    <n v="10"/>
    <n v="0"/>
    <m/>
  </r>
  <r>
    <x v="319"/>
    <s v="Chávez Nachón"/>
    <s v="Paula Eponine"/>
    <s v="ID de la pregunta 2"/>
    <x v="3"/>
    <x v="30"/>
    <n v="10"/>
    <n v="10"/>
    <m/>
  </r>
  <r>
    <x v="320"/>
    <s v="López Gastellou"/>
    <s v="Karina Lucero"/>
    <s v="ID de la pregunta 4"/>
    <x v="0"/>
    <x v="20"/>
    <n v="10"/>
    <n v="0"/>
    <m/>
  </r>
  <r>
    <x v="320"/>
    <s v="López Gastellou"/>
    <s v="Karina Lucero"/>
    <s v="ID de la pregunta 1"/>
    <x v="6"/>
    <x v="15"/>
    <n v="10"/>
    <n v="0"/>
    <m/>
  </r>
  <r>
    <x v="320"/>
    <s v="López Gastellou"/>
    <s v="Karina Lucero"/>
    <s v="ID de la pregunta 3"/>
    <x v="2"/>
    <x v="2"/>
    <n v="10"/>
    <n v="10"/>
    <m/>
  </r>
  <r>
    <x v="320"/>
    <s v="López Gastellou"/>
    <s v="Karina Lucero"/>
    <s v="ID de la pregunta 2"/>
    <x v="3"/>
    <x v="17"/>
    <n v="10"/>
    <n v="0"/>
    <m/>
  </r>
  <r>
    <x v="321"/>
    <s v="Corral Morales"/>
    <s v="Sofía"/>
    <s v="ID de la pregunta 1"/>
    <x v="0"/>
    <x v="40"/>
    <n v="10"/>
    <n v="10"/>
    <m/>
  </r>
  <r>
    <x v="321"/>
    <s v="Corral Morales"/>
    <s v="Sofía"/>
    <s v="ID de la pregunta 4"/>
    <x v="6"/>
    <x v="15"/>
    <n v="10"/>
    <n v="0"/>
    <m/>
  </r>
  <r>
    <x v="321"/>
    <s v="Corral Morales"/>
    <s v="Sofía"/>
    <s v="ID de la pregunta 3"/>
    <x v="2"/>
    <x v="47"/>
    <n v="10"/>
    <n v="0"/>
    <m/>
  </r>
  <r>
    <x v="321"/>
    <s v="Corral Morales"/>
    <s v="Sofía"/>
    <s v="ID de la pregunta 2"/>
    <x v="3"/>
    <x v="7"/>
    <n v="10"/>
    <n v="10"/>
    <m/>
  </r>
  <r>
    <x v="322"/>
    <s v="Cardenas Mimendi"/>
    <s v="Natalia"/>
    <s v="ID de la pregunta 2"/>
    <x v="0"/>
    <x v="20"/>
    <n v="10"/>
    <n v="0"/>
    <m/>
  </r>
  <r>
    <x v="322"/>
    <s v="Cardenas Mimendi"/>
    <s v="Natalia"/>
    <s v="ID de la pregunta 3"/>
    <x v="1"/>
    <x v="1"/>
    <n v="10"/>
    <n v="0"/>
    <m/>
  </r>
  <r>
    <x v="322"/>
    <s v="Cardenas Mimendi"/>
    <s v="Natalia"/>
    <s v="ID de la pregunta 4"/>
    <x v="2"/>
    <x v="16"/>
    <n v="10"/>
    <n v="0"/>
    <m/>
  </r>
  <r>
    <x v="322"/>
    <s v="Cardenas Mimendi"/>
    <s v="Natalia"/>
    <s v="ID de la pregunta 1"/>
    <x v="3"/>
    <x v="7"/>
    <n v="10"/>
    <n v="10"/>
    <m/>
  </r>
  <r>
    <x v="323"/>
    <s v="Priede Vázquez"/>
    <s v="Natalia"/>
    <s v="ID de la pregunta 1"/>
    <x v="0"/>
    <x v="12"/>
    <n v="10"/>
    <n v="0"/>
    <m/>
  </r>
  <r>
    <x v="323"/>
    <s v="Priede Vázquez"/>
    <s v="Natalia"/>
    <s v="ID de la pregunta 2"/>
    <x v="6"/>
    <x v="26"/>
    <n v="10"/>
    <n v="10"/>
    <m/>
  </r>
  <r>
    <x v="323"/>
    <s v="Priede Vázquez"/>
    <s v="Natalia"/>
    <s v="ID de la pregunta 4"/>
    <x v="2"/>
    <x v="10"/>
    <n v="10"/>
    <n v="10"/>
    <m/>
  </r>
  <r>
    <x v="323"/>
    <s v="Priede Vázquez"/>
    <s v="Natalia"/>
    <s v="ID de la pregunta 3"/>
    <x v="5"/>
    <x v="11"/>
    <n v="10"/>
    <n v="10"/>
    <m/>
  </r>
  <r>
    <x v="324"/>
    <s v="López Espino"/>
    <s v="Rodrigo Ismael"/>
    <s v="ID de la pregunta 2"/>
    <x v="0"/>
    <x v="40"/>
    <n v="10"/>
    <n v="10"/>
    <m/>
  </r>
  <r>
    <x v="324"/>
    <s v="López Espino"/>
    <s v="Rodrigo Ismael"/>
    <s v="ID de la pregunta 3"/>
    <x v="6"/>
    <x v="15"/>
    <n v="10"/>
    <n v="0"/>
    <m/>
  </r>
  <r>
    <x v="324"/>
    <s v="López Espino"/>
    <s v="Rodrigo Ismael"/>
    <s v="ID de la pregunta 1"/>
    <x v="2"/>
    <x v="47"/>
    <n v="10"/>
    <n v="0"/>
    <m/>
  </r>
  <r>
    <x v="324"/>
    <s v="López Espino"/>
    <s v="Rodrigo Ismael"/>
    <s v="ID de la pregunta 4"/>
    <x v="5"/>
    <x v="11"/>
    <n v="10"/>
    <n v="10"/>
    <m/>
  </r>
  <r>
    <x v="325"/>
    <s v="Medina Montiel"/>
    <s v="Gustavo"/>
    <s v="ID de la pregunta 4"/>
    <x v="0"/>
    <x v="20"/>
    <n v="10"/>
    <n v="0"/>
    <m/>
  </r>
  <r>
    <x v="325"/>
    <s v="Medina Montiel"/>
    <s v="Gustavo"/>
    <s v="ID de la pregunta 2"/>
    <x v="1"/>
    <x v="21"/>
    <n v="10"/>
    <n v="10"/>
    <m/>
  </r>
  <r>
    <x v="325"/>
    <s v="Medina Montiel"/>
    <s v="Gustavo"/>
    <s v="ID de la pregunta 3"/>
    <x v="2"/>
    <x v="32"/>
    <n v="10"/>
    <n v="0"/>
    <m/>
  </r>
  <r>
    <x v="325"/>
    <s v="Medina Montiel"/>
    <s v="Gustavo"/>
    <s v="ID de la pregunta 1"/>
    <x v="5"/>
    <x v="11"/>
    <n v="10"/>
    <n v="10"/>
    <m/>
  </r>
  <r>
    <x v="326"/>
    <s v="Romero López"/>
    <s v="María Fernanda"/>
    <s v="ID de la pregunta 2"/>
    <x v="0"/>
    <x v="34"/>
    <n v="10"/>
    <n v="10"/>
    <m/>
  </r>
  <r>
    <x v="326"/>
    <s v="Romero López"/>
    <s v="María Fernanda"/>
    <s v="ID de la pregunta 3"/>
    <x v="4"/>
    <x v="9"/>
    <n v="10"/>
    <n v="10"/>
    <m/>
  </r>
  <r>
    <x v="326"/>
    <s v="Romero López"/>
    <s v="María Fernanda"/>
    <s v="ID de la pregunta 4"/>
    <x v="2"/>
    <x v="10"/>
    <n v="10"/>
    <n v="10"/>
    <m/>
  </r>
  <r>
    <x v="326"/>
    <s v="Romero López"/>
    <s v="María Fernanda"/>
    <s v="ID de la pregunta 1"/>
    <x v="3"/>
    <x v="23"/>
    <n v="10"/>
    <n v="0"/>
    <m/>
  </r>
  <r>
    <x v="327"/>
    <s v="Sánchez Félix"/>
    <s v="Gabriela"/>
    <s v="ID de la pregunta 4"/>
    <x v="0"/>
    <x v="38"/>
    <n v="10"/>
    <n v="10"/>
    <m/>
  </r>
  <r>
    <x v="327"/>
    <s v="Sánchez Félix"/>
    <s v="Gabriela"/>
    <s v="ID de la pregunta 2"/>
    <x v="1"/>
    <x v="1"/>
    <n v="10"/>
    <n v="0"/>
    <m/>
  </r>
  <r>
    <x v="327"/>
    <s v="Sánchez Félix"/>
    <s v="Gabriela"/>
    <s v="ID de la pregunta 3"/>
    <x v="7"/>
    <x v="29"/>
    <n v="10"/>
    <n v="0"/>
    <m/>
  </r>
  <r>
    <x v="327"/>
    <s v="Sánchez Félix"/>
    <s v="Gabriela"/>
    <s v="ID de la pregunta 1"/>
    <x v="3"/>
    <x v="45"/>
    <n v="10"/>
    <n v="10"/>
    <m/>
  </r>
  <r>
    <x v="328"/>
    <s v="Cerna Sanchez"/>
    <s v="Luis Javier"/>
    <s v="ID de la pregunta 1"/>
    <x v="0"/>
    <x v="34"/>
    <n v="10"/>
    <n v="10"/>
    <m/>
  </r>
  <r>
    <x v="328"/>
    <s v="Cerna Sanchez"/>
    <s v="Luis Javier"/>
    <s v="ID de la pregunta 3"/>
    <x v="6"/>
    <x v="26"/>
    <n v="10"/>
    <n v="10"/>
    <m/>
  </r>
  <r>
    <x v="328"/>
    <s v="Cerna Sanchez"/>
    <s v="Luis Javier"/>
    <s v="ID de la pregunta 4"/>
    <x v="2"/>
    <x v="6"/>
    <n v="10"/>
    <n v="0"/>
    <m/>
  </r>
  <r>
    <x v="328"/>
    <s v="Cerna Sanchez"/>
    <s v="Luis Javier"/>
    <s v="ID de la pregunta 2"/>
    <x v="5"/>
    <x v="11"/>
    <n v="10"/>
    <n v="10"/>
    <m/>
  </r>
  <r>
    <x v="329"/>
    <s v="Del Razo Reyes"/>
    <s v="Luisa Abigail"/>
    <s v="ID de la pregunta 4"/>
    <x v="0"/>
    <x v="38"/>
    <n v="10"/>
    <n v="10"/>
    <m/>
  </r>
  <r>
    <x v="329"/>
    <s v="Del Razo Reyes"/>
    <s v="Luisa Abigail"/>
    <s v="ID de la pregunta 2"/>
    <x v="4"/>
    <x v="9"/>
    <n v="10"/>
    <n v="10"/>
    <m/>
  </r>
  <r>
    <x v="329"/>
    <s v="Del Razo Reyes"/>
    <s v="Luisa Abigail"/>
    <s v="ID de la pregunta 1"/>
    <x v="7"/>
    <x v="43"/>
    <n v="10"/>
    <n v="10"/>
    <m/>
  </r>
  <r>
    <x v="329"/>
    <s v="Del Razo Reyes"/>
    <s v="Luisa Abigail"/>
    <s v="ID de la pregunta 3"/>
    <x v="3"/>
    <x v="45"/>
    <n v="10"/>
    <n v="10"/>
    <m/>
  </r>
  <r>
    <x v="330"/>
    <s v="Estrada Delgado"/>
    <s v="Anaid"/>
    <s v="ID de la pregunta 4"/>
    <x v="0"/>
    <x v="35"/>
    <n v="10"/>
    <n v="10"/>
    <m/>
  </r>
  <r>
    <x v="330"/>
    <s v="Estrada Delgado"/>
    <s v="Anaid"/>
    <s v="ID de la pregunta 3"/>
    <x v="6"/>
    <x v="26"/>
    <n v="10"/>
    <n v="10"/>
    <m/>
  </r>
  <r>
    <x v="330"/>
    <s v="Estrada Delgado"/>
    <s v="Anaid"/>
    <s v="ID de la pregunta 1"/>
    <x v="2"/>
    <x v="2"/>
    <n v="10"/>
    <n v="10"/>
    <m/>
  </r>
  <r>
    <x v="330"/>
    <s v="Estrada Delgado"/>
    <s v="Anaid"/>
    <s v="ID de la pregunta 2"/>
    <x v="3"/>
    <x v="7"/>
    <n v="10"/>
    <n v="10"/>
    <m/>
  </r>
  <r>
    <x v="331"/>
    <s v="Zurita Mápula"/>
    <s v="Jesús Antonio"/>
    <s v="ID de la pregunta 3"/>
    <x v="0"/>
    <x v="38"/>
    <n v="10"/>
    <n v="10"/>
    <m/>
  </r>
  <r>
    <x v="331"/>
    <s v="Zurita Mápula"/>
    <s v="Jesús Antonio"/>
    <s v="ID de la pregunta 2"/>
    <x v="1"/>
    <x v="39"/>
    <n v="10"/>
    <n v="10"/>
    <m/>
  </r>
  <r>
    <x v="331"/>
    <s v="Zurita Mápula"/>
    <s v="Jesús Antonio"/>
    <s v="ID de la pregunta 4"/>
    <x v="2"/>
    <x v="6"/>
    <n v="10"/>
    <n v="0"/>
    <m/>
  </r>
  <r>
    <x v="331"/>
    <s v="Zurita Mápula"/>
    <s v="Jesús Antonio"/>
    <s v="ID de la pregunta 1"/>
    <x v="3"/>
    <x v="3"/>
    <n v="10"/>
    <n v="0"/>
    <m/>
  </r>
  <r>
    <x v="332"/>
    <s v="Serna Aceves"/>
    <s v="Ana Isabel"/>
    <s v="ID de la pregunta 2"/>
    <x v="0"/>
    <x v="20"/>
    <n v="10"/>
    <n v="0"/>
    <m/>
  </r>
  <r>
    <x v="332"/>
    <s v="Serna Aceves"/>
    <s v="Ana Isabel"/>
    <s v="ID de la pregunta 4"/>
    <x v="1"/>
    <x v="39"/>
    <n v="10"/>
    <n v="10"/>
    <m/>
  </r>
  <r>
    <x v="332"/>
    <s v="Serna Aceves"/>
    <s v="Ana Isabel"/>
    <s v="ID de la pregunta 1"/>
    <x v="2"/>
    <x v="10"/>
    <n v="10"/>
    <n v="10"/>
    <m/>
  </r>
  <r>
    <x v="332"/>
    <s v="Serna Aceves"/>
    <s v="Ana Isabel"/>
    <s v="ID de la pregunta 3"/>
    <x v="5"/>
    <x v="11"/>
    <n v="10"/>
    <n v="10"/>
    <m/>
  </r>
  <r>
    <x v="333"/>
    <s v="Velasco Sosa"/>
    <s v="Melanny"/>
    <s v="ID de la pregunta 3"/>
    <x v="0"/>
    <x v="38"/>
    <n v="10"/>
    <n v="10"/>
    <m/>
  </r>
  <r>
    <x v="333"/>
    <s v="Velasco Sosa"/>
    <s v="Melanny"/>
    <s v="ID de la pregunta 1"/>
    <x v="4"/>
    <x v="9"/>
    <n v="10"/>
    <n v="10"/>
    <m/>
  </r>
  <r>
    <x v="333"/>
    <s v="Velasco Sosa"/>
    <s v="Melanny"/>
    <s v="ID de la pregunta 2"/>
    <x v="2"/>
    <x v="10"/>
    <n v="10"/>
    <n v="10"/>
    <m/>
  </r>
  <r>
    <x v="333"/>
    <s v="Velasco Sosa"/>
    <s v="Melanny"/>
    <s v="ID de la pregunta 4"/>
    <x v="3"/>
    <x v="45"/>
    <n v="10"/>
    <n v="10"/>
    <m/>
  </r>
  <r>
    <x v="334"/>
    <s v="Martínez Jacobo"/>
    <s v="Luis Gerardo"/>
    <s v="ID de la pregunta 1"/>
    <x v="0"/>
    <x v="14"/>
    <n v="10"/>
    <n v="0"/>
    <m/>
  </r>
  <r>
    <x v="334"/>
    <s v="Martínez Jacobo"/>
    <s v="Luis Gerardo"/>
    <s v="ID de la pregunta 3"/>
    <x v="1"/>
    <x v="39"/>
    <n v="10"/>
    <n v="10"/>
    <m/>
  </r>
  <r>
    <x v="334"/>
    <s v="Martínez Jacobo"/>
    <s v="Luis Gerardo"/>
    <s v="ID de la pregunta 2"/>
    <x v="2"/>
    <x v="19"/>
    <n v="10"/>
    <n v="10"/>
    <m/>
  </r>
  <r>
    <x v="334"/>
    <s v="Martínez Jacobo"/>
    <s v="Luis Gerardo"/>
    <s v="ID de la pregunta 4"/>
    <x v="3"/>
    <x v="30"/>
    <n v="10"/>
    <n v="10"/>
    <m/>
  </r>
  <r>
    <x v="335"/>
    <s v="Rodríguez Conde"/>
    <s v="Francisco Alejandro"/>
    <s v="ID de la pregunta 2"/>
    <x v="0"/>
    <x v="13"/>
    <n v="10"/>
    <n v="0"/>
    <m/>
  </r>
  <r>
    <x v="335"/>
    <s v="Rodríguez Conde"/>
    <s v="Francisco Alejandro"/>
    <s v="ID de la pregunta 4"/>
    <x v="6"/>
    <x v="15"/>
    <n v="10"/>
    <n v="0"/>
    <m/>
  </r>
  <r>
    <x v="335"/>
    <s v="Rodríguez Conde"/>
    <s v="Francisco Alejandro"/>
    <s v="ID de la pregunta 3"/>
    <x v="7"/>
    <x v="29"/>
    <n v="10"/>
    <n v="0"/>
    <m/>
  </r>
  <r>
    <x v="335"/>
    <s v="Rodríguez Conde"/>
    <s v="Francisco Alejandro"/>
    <s v="ID de la pregunta 1"/>
    <x v="3"/>
    <x v="30"/>
    <n v="10"/>
    <n v="10"/>
    <m/>
  </r>
  <r>
    <x v="336"/>
    <s v="Puga Flores"/>
    <s v="Eloin Alfredo"/>
    <s v="ID de la pregunta 2"/>
    <x v="0"/>
    <x v="8"/>
    <n v="10"/>
    <n v="10"/>
    <m/>
  </r>
  <r>
    <x v="336"/>
    <s v="Puga Flores"/>
    <s v="Eloin Alfredo"/>
    <s v="ID de la pregunta 1"/>
    <x v="4"/>
    <x v="9"/>
    <n v="10"/>
    <n v="10"/>
    <m/>
  </r>
  <r>
    <x v="336"/>
    <s v="Puga Flores"/>
    <s v="Eloin Alfredo"/>
    <s v="ID de la pregunta 3"/>
    <x v="2"/>
    <x v="2"/>
    <n v="10"/>
    <n v="10"/>
    <m/>
  </r>
  <r>
    <x v="336"/>
    <s v="Puga Flores"/>
    <s v="Eloin Alfredo"/>
    <s v="ID de la pregunta 4"/>
    <x v="3"/>
    <x v="23"/>
    <n v="10"/>
    <n v="0"/>
    <m/>
  </r>
  <r>
    <x v="337"/>
    <s v="Ojeda Oliveros"/>
    <s v="José Enrique"/>
    <s v="ID de la pregunta 3"/>
    <x v="0"/>
    <x v="31"/>
    <n v="10"/>
    <n v="0"/>
    <m/>
  </r>
  <r>
    <x v="337"/>
    <s v="Ojeda Oliveros"/>
    <s v="José Enrique"/>
    <s v="ID de la pregunta 2"/>
    <x v="1"/>
    <x v="21"/>
    <n v="10"/>
    <n v="10"/>
    <m/>
  </r>
  <r>
    <x v="337"/>
    <s v="Ojeda Oliveros"/>
    <s v="José Enrique"/>
    <s v="ID de la pregunta 1"/>
    <x v="2"/>
    <x v="47"/>
    <n v="10"/>
    <n v="0"/>
    <m/>
  </r>
  <r>
    <x v="337"/>
    <s v="Ojeda Oliveros"/>
    <s v="José Enrique"/>
    <s v="ID de la pregunta 4"/>
    <x v="3"/>
    <x v="45"/>
    <n v="10"/>
    <n v="10"/>
    <m/>
  </r>
  <r>
    <x v="338"/>
    <s v="Aguilar Dorantes"/>
    <s v="Eva Dariana"/>
    <s v="ID de la pregunta 1"/>
    <x v="0"/>
    <x v="40"/>
    <n v="10"/>
    <n v="10"/>
    <m/>
  </r>
  <r>
    <x v="338"/>
    <s v="Aguilar Dorantes"/>
    <s v="Eva Dariana"/>
    <s v="ID de la pregunta 2"/>
    <x v="4"/>
    <x v="18"/>
    <n v="10"/>
    <n v="10"/>
    <m/>
  </r>
  <r>
    <x v="338"/>
    <s v="Aguilar Dorantes"/>
    <s v="Eva Dariana"/>
    <s v="ID de la pregunta 4"/>
    <x v="2"/>
    <x v="27"/>
    <n v="10"/>
    <n v="0"/>
    <m/>
  </r>
  <r>
    <x v="338"/>
    <s v="Aguilar Dorantes"/>
    <s v="Eva Dariana"/>
    <s v="ID de la pregunta 3"/>
    <x v="3"/>
    <x v="30"/>
    <n v="10"/>
    <n v="10"/>
    <m/>
  </r>
  <r>
    <x v="339"/>
    <s v="Wilke Braams"/>
    <s v="Gijs Enrique Antonio"/>
    <s v="ID de la pregunta 2"/>
    <x v="0"/>
    <x v="55"/>
    <n v="10"/>
    <n v="0"/>
    <m/>
  </r>
  <r>
    <x v="339"/>
    <s v="Wilke Braams"/>
    <s v="Gijs Enrique Antonio"/>
    <s v="ID de la pregunta 4"/>
    <x v="1"/>
    <x v="39"/>
    <n v="10"/>
    <n v="10"/>
    <m/>
  </r>
  <r>
    <x v="339"/>
    <s v="Wilke Braams"/>
    <s v="Gijs Enrique Antonio"/>
    <s v="ID de la pregunta 3"/>
    <x v="2"/>
    <x v="2"/>
    <n v="10"/>
    <n v="10"/>
    <m/>
  </r>
  <r>
    <x v="339"/>
    <s v="Wilke Braams"/>
    <s v="Gijs Enrique Antonio"/>
    <s v="ID de la pregunta 1"/>
    <x v="3"/>
    <x v="7"/>
    <n v="10"/>
    <n v="10"/>
    <m/>
  </r>
  <r>
    <x v="340"/>
    <s v="Carrasco Cruz"/>
    <s v="Jonathan Daniel"/>
    <s v="ID de la pregunta 3"/>
    <x v="0"/>
    <x v="34"/>
    <n v="10"/>
    <n v="10"/>
    <m/>
  </r>
  <r>
    <x v="340"/>
    <s v="Carrasco Cruz"/>
    <s v="Jonathan Daniel"/>
    <s v="ID de la pregunta 2"/>
    <x v="1"/>
    <x v="39"/>
    <n v="10"/>
    <n v="10"/>
    <m/>
  </r>
  <r>
    <x v="340"/>
    <s v="Carrasco Cruz"/>
    <s v="Jonathan Daniel"/>
    <s v="ID de la pregunta 1"/>
    <x v="2"/>
    <x v="10"/>
    <n v="10"/>
    <n v="10"/>
    <m/>
  </r>
  <r>
    <x v="340"/>
    <s v="Carrasco Cruz"/>
    <s v="Jonathan Daniel"/>
    <s v="ID de la pregunta 4"/>
    <x v="3"/>
    <x v="17"/>
    <n v="10"/>
    <n v="0"/>
    <m/>
  </r>
  <r>
    <x v="341"/>
    <s v="Del Rio Ricárdez"/>
    <s v="Andrea"/>
    <s v="ID de la pregunta 2"/>
    <x v="0"/>
    <x v="12"/>
    <n v="10"/>
    <n v="0"/>
    <m/>
  </r>
  <r>
    <x v="341"/>
    <s v="Del Rio Ricárdez"/>
    <s v="Andrea"/>
    <s v="ID de la pregunta 4"/>
    <x v="6"/>
    <x v="26"/>
    <n v="10"/>
    <n v="10"/>
    <m/>
  </r>
  <r>
    <x v="341"/>
    <s v="Del Rio Ricárdez"/>
    <s v="Andrea"/>
    <s v="ID de la pregunta 1"/>
    <x v="2"/>
    <x v="2"/>
    <n v="10"/>
    <n v="10"/>
    <m/>
  </r>
  <r>
    <x v="341"/>
    <s v="Del Rio Ricárdez"/>
    <s v="Andrea"/>
    <s v="ID de la pregunta 3"/>
    <x v="3"/>
    <x v="3"/>
    <n v="10"/>
    <n v="0"/>
    <m/>
  </r>
  <r>
    <x v="342"/>
    <s v="Rojas Horn"/>
    <s v="Mauricio"/>
    <s v="ID de la pregunta 3"/>
    <x v="0"/>
    <x v="12"/>
    <n v="10"/>
    <n v="0"/>
    <m/>
  </r>
  <r>
    <x v="342"/>
    <s v="Rojas Horn"/>
    <s v="Mauricio"/>
    <s v="ID de la pregunta 1"/>
    <x v="4"/>
    <x v="18"/>
    <n v="10"/>
    <n v="10"/>
    <m/>
  </r>
  <r>
    <x v="342"/>
    <s v="Rojas Horn"/>
    <s v="Mauricio"/>
    <s v="ID de la pregunta 2"/>
    <x v="2"/>
    <x v="2"/>
    <n v="10"/>
    <n v="10"/>
    <m/>
  </r>
  <r>
    <x v="342"/>
    <s v="Rojas Horn"/>
    <s v="Mauricio"/>
    <s v="ID de la pregunta 4"/>
    <x v="5"/>
    <x v="11"/>
    <n v="10"/>
    <n v="10"/>
    <m/>
  </r>
  <r>
    <x v="343"/>
    <s v="Águila Escalante"/>
    <s v="Emilio"/>
    <s v="ID de la pregunta 4"/>
    <x v="0"/>
    <x v="8"/>
    <n v="10"/>
    <n v="10"/>
    <m/>
  </r>
  <r>
    <x v="343"/>
    <s v="Águila Escalante"/>
    <s v="Emilio"/>
    <s v="ID de la pregunta 2"/>
    <x v="4"/>
    <x v="18"/>
    <n v="10"/>
    <n v="10"/>
    <m/>
  </r>
  <r>
    <x v="343"/>
    <s v="Águila Escalante"/>
    <s v="Emilio"/>
    <s v="ID de la pregunta 1"/>
    <x v="2"/>
    <x v="2"/>
    <n v="10"/>
    <n v="10"/>
    <m/>
  </r>
  <r>
    <x v="343"/>
    <s v="Águila Escalante"/>
    <s v="Emilio"/>
    <s v="ID de la pregunta 3"/>
    <x v="3"/>
    <x v="41"/>
    <n v="10"/>
    <n v="10"/>
    <m/>
  </r>
  <r>
    <x v="344"/>
    <s v="Márquez Cruz"/>
    <s v="Oliver Jafeth"/>
    <s v="ID de la pregunta 3"/>
    <x v="0"/>
    <x v="8"/>
    <n v="10"/>
    <n v="10"/>
    <m/>
  </r>
  <r>
    <x v="344"/>
    <s v="Márquez Cruz"/>
    <s v="Oliver Jafeth"/>
    <s v="ID de la pregunta 1"/>
    <x v="4"/>
    <x v="18"/>
    <n v="10"/>
    <n v="10"/>
    <m/>
  </r>
  <r>
    <x v="344"/>
    <s v="Márquez Cruz"/>
    <s v="Oliver Jafeth"/>
    <s v="ID de la pregunta 4"/>
    <x v="2"/>
    <x v="19"/>
    <n v="10"/>
    <n v="10"/>
    <m/>
  </r>
  <r>
    <x v="344"/>
    <s v="Márquez Cruz"/>
    <s v="Oliver Jafeth"/>
    <s v="ID de la pregunta 2"/>
    <x v="5"/>
    <x v="11"/>
    <n v="10"/>
    <n v="10"/>
    <m/>
  </r>
  <r>
    <x v="345"/>
    <s v="Sandoval Morales"/>
    <s v="Aylin Michelle"/>
    <s v="ID de la pregunta 4"/>
    <x v="0"/>
    <x v="13"/>
    <n v="10"/>
    <n v="0"/>
    <m/>
  </r>
  <r>
    <x v="345"/>
    <s v="Sandoval Morales"/>
    <s v="Aylin Michelle"/>
    <s v="ID de la pregunta 1"/>
    <x v="1"/>
    <x v="5"/>
    <n v="10"/>
    <n v="0"/>
    <m/>
  </r>
  <r>
    <x v="345"/>
    <s v="Sandoval Morales"/>
    <s v="Aylin Michelle"/>
    <s v="ID de la pregunta 2"/>
    <x v="2"/>
    <x v="22"/>
    <n v="10"/>
    <n v="10"/>
    <m/>
  </r>
  <r>
    <x v="345"/>
    <s v="Sandoval Morales"/>
    <s v="Aylin Michelle"/>
    <s v="ID de la pregunta 3"/>
    <x v="3"/>
    <x v="30"/>
    <n v="10"/>
    <n v="10"/>
    <m/>
  </r>
  <r>
    <x v="346"/>
    <s v="Lara Aguilar"/>
    <s v="Juan Carlos"/>
    <s v="ID de la pregunta 4"/>
    <x v="0"/>
    <x v="34"/>
    <n v="10"/>
    <n v="10"/>
    <m/>
  </r>
  <r>
    <x v="346"/>
    <s v="Lara Aguilar"/>
    <s v="Juan Carlos"/>
    <s v="ID de la pregunta 2"/>
    <x v="4"/>
    <x v="9"/>
    <n v="10"/>
    <n v="10"/>
    <m/>
  </r>
  <r>
    <x v="346"/>
    <s v="Lara Aguilar"/>
    <s v="Juan Carlos"/>
    <s v="ID de la pregunta 3"/>
    <x v="2"/>
    <x v="10"/>
    <n v="10"/>
    <n v="10"/>
    <m/>
  </r>
  <r>
    <x v="346"/>
    <s v="Lara Aguilar"/>
    <s v="Juan Carlos"/>
    <s v="ID de la pregunta 1"/>
    <x v="3"/>
    <x v="30"/>
    <n v="10"/>
    <n v="10"/>
    <m/>
  </r>
  <r>
    <x v="347"/>
    <s v="Vélez González"/>
    <s v="Karla Miguel"/>
    <s v="ID de la pregunta 3"/>
    <x v="0"/>
    <x v="34"/>
    <n v="10"/>
    <n v="10"/>
    <m/>
  </r>
  <r>
    <x v="347"/>
    <s v="Vélez González"/>
    <s v="Karla Miguel"/>
    <s v="ID de la pregunta 2"/>
    <x v="4"/>
    <x v="37"/>
    <n v="10"/>
    <n v="0"/>
    <m/>
  </r>
  <r>
    <x v="347"/>
    <s v="Vélez González"/>
    <s v="Karla Miguel"/>
    <s v="ID de la pregunta 4"/>
    <x v="2"/>
    <x v="2"/>
    <n v="10"/>
    <n v="10"/>
    <m/>
  </r>
  <r>
    <x v="347"/>
    <s v="Vélez González"/>
    <s v="Karla Miguel"/>
    <s v="ID de la pregunta 1"/>
    <x v="3"/>
    <x v="45"/>
    <n v="10"/>
    <n v="10"/>
    <m/>
  </r>
  <r>
    <x v="348"/>
    <s v="Camacho Serrano"/>
    <s v="Ignacio"/>
    <s v="ID de la pregunta 3"/>
    <x v="0"/>
    <x v="20"/>
    <n v="10"/>
    <n v="0"/>
    <m/>
  </r>
  <r>
    <x v="348"/>
    <s v="Camacho Serrano"/>
    <s v="Ignacio"/>
    <s v="ID de la pregunta 4"/>
    <x v="4"/>
    <x v="18"/>
    <n v="10"/>
    <n v="10"/>
    <m/>
  </r>
  <r>
    <x v="348"/>
    <s v="Camacho Serrano"/>
    <s v="Ignacio"/>
    <s v="ID de la pregunta 1"/>
    <x v="2"/>
    <x v="2"/>
    <n v="10"/>
    <n v="10"/>
    <m/>
  </r>
  <r>
    <x v="348"/>
    <s v="Camacho Serrano"/>
    <s v="Ignacio"/>
    <s v="ID de la pregunta 2"/>
    <x v="3"/>
    <x v="45"/>
    <n v="10"/>
    <n v="10"/>
    <m/>
  </r>
  <r>
    <x v="349"/>
    <s v="Fernández Marquínez"/>
    <s v="Noelia"/>
    <s v="ID de la pregunta 3"/>
    <x v="0"/>
    <x v="0"/>
    <n v="10"/>
    <n v="0"/>
    <m/>
  </r>
  <r>
    <x v="349"/>
    <s v="Fernández Marquínez"/>
    <s v="Noelia"/>
    <s v="ID de la pregunta 4"/>
    <x v="6"/>
    <x v="15"/>
    <n v="10"/>
    <n v="0"/>
    <m/>
  </r>
  <r>
    <x v="349"/>
    <s v="Fernández Marquínez"/>
    <s v="Noelia"/>
    <s v="ID de la pregunta 2"/>
    <x v="2"/>
    <x v="6"/>
    <n v="10"/>
    <n v="0"/>
    <m/>
  </r>
  <r>
    <x v="349"/>
    <s v="Fernández Marquínez"/>
    <s v="Noelia"/>
    <s v="ID de la pregunta 1"/>
    <x v="3"/>
    <x v="45"/>
    <n v="10"/>
    <n v="10"/>
    <m/>
  </r>
  <r>
    <x v="350"/>
    <s v="Merchant Mendoza"/>
    <s v="Rafael"/>
    <s v="ID de la pregunta 2"/>
    <x v="0"/>
    <x v="35"/>
    <n v="10"/>
    <n v="10"/>
    <m/>
  </r>
  <r>
    <x v="350"/>
    <s v="Merchant Mendoza"/>
    <s v="Rafael"/>
    <s v="ID de la pregunta 4"/>
    <x v="4"/>
    <x v="9"/>
    <n v="10"/>
    <n v="10"/>
    <m/>
  </r>
  <r>
    <x v="350"/>
    <s v="Merchant Mendoza"/>
    <s v="Rafael"/>
    <s v="ID de la pregunta 1"/>
    <x v="7"/>
    <x v="54"/>
    <n v="10"/>
    <n v="0"/>
    <m/>
  </r>
  <r>
    <x v="350"/>
    <s v="Merchant Mendoza"/>
    <s v="Rafael"/>
    <s v="ID de la pregunta 3"/>
    <x v="3"/>
    <x v="7"/>
    <n v="10"/>
    <n v="10"/>
    <m/>
  </r>
  <r>
    <x v="351"/>
    <s v="Jarrin Macías"/>
    <s v="Alvaro Miguel"/>
    <s v="ID de la pregunta 4"/>
    <x v="0"/>
    <x v="50"/>
    <n v="10"/>
    <n v="0"/>
    <m/>
  </r>
  <r>
    <x v="351"/>
    <s v="Jarrin Macías"/>
    <s v="Alvaro Miguel"/>
    <s v="ID de la pregunta 2"/>
    <x v="6"/>
    <x v="26"/>
    <n v="10"/>
    <n v="10"/>
    <m/>
  </r>
  <r>
    <x v="351"/>
    <s v="Jarrin Macías"/>
    <s v="Alvaro Miguel"/>
    <s v="ID de la pregunta 1"/>
    <x v="2"/>
    <x v="27"/>
    <n v="10"/>
    <n v="0"/>
    <m/>
  </r>
  <r>
    <x v="351"/>
    <s v="Jarrin Macías"/>
    <s v="Alvaro Miguel"/>
    <s v="ID de la pregunta 3"/>
    <x v="3"/>
    <x v="23"/>
    <n v="10"/>
    <n v="0"/>
    <m/>
  </r>
  <r>
    <x v="352"/>
    <s v="Rosas Chávez"/>
    <s v="David Fernando"/>
    <s v="ID de la pregunta 4"/>
    <x v="0"/>
    <x v="20"/>
    <n v="10"/>
    <n v="0"/>
    <m/>
  </r>
  <r>
    <x v="352"/>
    <s v="Rosas Chávez"/>
    <s v="David Fernando"/>
    <s v="ID de la pregunta 1"/>
    <x v="4"/>
    <x v="9"/>
    <n v="10"/>
    <n v="10"/>
    <m/>
  </r>
  <r>
    <x v="352"/>
    <s v="Rosas Chávez"/>
    <s v="David Fernando"/>
    <s v="ID de la pregunta 2"/>
    <x v="7"/>
    <x v="54"/>
    <n v="10"/>
    <n v="0"/>
    <m/>
  </r>
  <r>
    <x v="352"/>
    <s v="Rosas Chávez"/>
    <s v="David Fernando"/>
    <s v="ID de la pregunta 3"/>
    <x v="3"/>
    <x v="7"/>
    <n v="10"/>
    <n v="10"/>
    <m/>
  </r>
  <r>
    <x v="353"/>
    <s v="Riaño Mendiola"/>
    <s v="Grecia"/>
    <s v="ID de la pregunta 3"/>
    <x v="0"/>
    <x v="0"/>
    <n v="10"/>
    <n v="0"/>
    <m/>
  </r>
  <r>
    <x v="353"/>
    <s v="Riaño Mendiola"/>
    <s v="Grecia"/>
    <s v="ID de la pregunta 4"/>
    <x v="4"/>
    <x v="37"/>
    <n v="10"/>
    <n v="0"/>
    <m/>
  </r>
  <r>
    <x v="353"/>
    <s v="Riaño Mendiola"/>
    <s v="Grecia"/>
    <s v="ID de la pregunta 1"/>
    <x v="7"/>
    <x v="43"/>
    <n v="10"/>
    <n v="10"/>
    <m/>
  </r>
  <r>
    <x v="353"/>
    <s v="Riaño Mendiola"/>
    <s v="Grecia"/>
    <s v="ID de la pregunta 2"/>
    <x v="3"/>
    <x v="7"/>
    <n v="10"/>
    <n v="10"/>
    <m/>
  </r>
  <r>
    <x v="354"/>
    <s v="León Cervantes"/>
    <s v="Eliot"/>
    <s v="ID de la pregunta 3"/>
    <x v="0"/>
    <x v="20"/>
    <n v="10"/>
    <n v="0"/>
    <m/>
  </r>
  <r>
    <x v="354"/>
    <s v="León Cervantes"/>
    <s v="Eliot"/>
    <s v="ID de la pregunta 2"/>
    <x v="6"/>
    <x v="26"/>
    <n v="10"/>
    <n v="10"/>
    <m/>
  </r>
  <r>
    <x v="354"/>
    <s v="León Cervantes"/>
    <s v="Eliot"/>
    <s v="ID de la pregunta 4"/>
    <x v="2"/>
    <x v="6"/>
    <n v="10"/>
    <n v="0"/>
    <m/>
  </r>
  <r>
    <x v="354"/>
    <s v="León Cervantes"/>
    <s v="Eliot"/>
    <s v="ID de la pregunta 1"/>
    <x v="3"/>
    <x v="49"/>
    <n v="10"/>
    <n v="0"/>
    <m/>
  </r>
  <r>
    <x v="355"/>
    <s v="Martínez Calvo"/>
    <s v="Emilio Antonio"/>
    <s v="ID de la pregunta 4"/>
    <x v="0"/>
    <x v="12"/>
    <n v="10"/>
    <n v="0"/>
    <m/>
  </r>
  <r>
    <x v="355"/>
    <s v="Martínez Calvo"/>
    <s v="Emilio Antonio"/>
    <s v="ID de la pregunta 2"/>
    <x v="6"/>
    <x v="26"/>
    <n v="10"/>
    <n v="10"/>
    <m/>
  </r>
  <r>
    <x v="355"/>
    <s v="Martínez Calvo"/>
    <s v="Emilio Antonio"/>
    <s v="ID de la pregunta 1"/>
    <x v="2"/>
    <x v="16"/>
    <n v="10"/>
    <n v="0"/>
    <m/>
  </r>
  <r>
    <x v="355"/>
    <s v="Martínez Calvo"/>
    <s v="Emilio Antonio"/>
    <s v="ID de la pregunta 3"/>
    <x v="3"/>
    <x v="7"/>
    <n v="10"/>
    <n v="10"/>
    <m/>
  </r>
  <r>
    <x v="356"/>
    <s v="Maza Dominguez"/>
    <s v="David Emiliano"/>
    <s v="ID de la pregunta 2"/>
    <x v="0"/>
    <x v="40"/>
    <n v="10"/>
    <n v="10"/>
    <m/>
  </r>
  <r>
    <x v="356"/>
    <s v="Maza Dominguez"/>
    <s v="David Emiliano"/>
    <s v="ID de la pregunta 4"/>
    <x v="6"/>
    <x v="26"/>
    <n v="10"/>
    <n v="10"/>
    <m/>
  </r>
  <r>
    <x v="356"/>
    <s v="Maza Dominguez"/>
    <s v="David Emiliano"/>
    <s v="ID de la pregunta 1"/>
    <x v="2"/>
    <x v="2"/>
    <n v="10"/>
    <n v="10"/>
    <m/>
  </r>
  <r>
    <x v="356"/>
    <s v="Maza Dominguez"/>
    <s v="David Emiliano"/>
    <s v="ID de la pregunta 3"/>
    <x v="3"/>
    <x v="3"/>
    <n v="10"/>
    <n v="0"/>
    <m/>
  </r>
  <r>
    <x v="357"/>
    <s v="Rosas Ordaz"/>
    <s v="Luis Fernando"/>
    <s v="ID de la pregunta 3"/>
    <x v="0"/>
    <x v="8"/>
    <n v="10"/>
    <n v="10"/>
    <m/>
  </r>
  <r>
    <x v="357"/>
    <s v="Rosas Ordaz"/>
    <s v="Luis Fernando"/>
    <s v="ID de la pregunta 4"/>
    <x v="4"/>
    <x v="37"/>
    <n v="10"/>
    <n v="0"/>
    <m/>
  </r>
  <r>
    <x v="357"/>
    <s v="Rosas Ordaz"/>
    <s v="Luis Fernando"/>
    <s v="ID de la pregunta 1"/>
    <x v="2"/>
    <x v="10"/>
    <n v="10"/>
    <n v="10"/>
    <m/>
  </r>
  <r>
    <x v="357"/>
    <s v="Rosas Ordaz"/>
    <s v="Luis Fernando"/>
    <s v="ID de la pregunta 2"/>
    <x v="5"/>
    <x v="11"/>
    <n v="10"/>
    <n v="10"/>
    <m/>
  </r>
  <r>
    <x v="358"/>
    <s v="Aranalde Sánchez Belmont"/>
    <s v="José Manuel"/>
    <s v="ID de la pregunta 3"/>
    <x v="0"/>
    <x v="31"/>
    <n v="10"/>
    <n v="0"/>
    <m/>
  </r>
  <r>
    <x v="358"/>
    <s v="Aranalde Sánchez Belmont"/>
    <s v="José Manuel"/>
    <s v="ID de la pregunta 2"/>
    <x v="4"/>
    <x v="24"/>
    <n v="10"/>
    <n v="0"/>
    <m/>
  </r>
  <r>
    <x v="358"/>
    <s v="Aranalde Sánchez Belmont"/>
    <s v="José Manuel"/>
    <s v="ID de la pregunta 4"/>
    <x v="2"/>
    <x v="10"/>
    <n v="10"/>
    <n v="10"/>
    <m/>
  </r>
  <r>
    <x v="358"/>
    <s v="Aranalde Sánchez Belmont"/>
    <s v="José Manuel"/>
    <s v="ID de la pregunta 1"/>
    <x v="3"/>
    <x v="3"/>
    <n v="10"/>
    <n v="0"/>
    <m/>
  </r>
  <r>
    <x v="359"/>
    <s v="Lopez Garcia"/>
    <s v="Elias rai"/>
    <s v="ID de la pregunta 3"/>
    <x v="0"/>
    <x v="38"/>
    <n v="10"/>
    <n v="10"/>
    <m/>
  </r>
  <r>
    <x v="359"/>
    <s v="Lopez Garcia"/>
    <s v="Elias rai"/>
    <s v="ID de la pregunta 1"/>
    <x v="1"/>
    <x v="33"/>
    <n v="10"/>
    <n v="0"/>
    <m/>
  </r>
  <r>
    <x v="359"/>
    <s v="Lopez Garcia"/>
    <s v="Elias rai"/>
    <s v="ID de la pregunta 4"/>
    <x v="7"/>
    <x v="29"/>
    <n v="10"/>
    <n v="0"/>
    <m/>
  </r>
  <r>
    <x v="359"/>
    <s v="Lopez Garcia"/>
    <s v="Elias rai"/>
    <s v="ID de la pregunta 2"/>
    <x v="3"/>
    <x v="23"/>
    <n v="10"/>
    <n v="0"/>
    <m/>
  </r>
  <r>
    <x v="360"/>
    <s v="Vallejo Vega"/>
    <s v="Antonio"/>
    <s v="ID de la pregunta 1"/>
    <x v="0"/>
    <x v="14"/>
    <n v="10"/>
    <n v="0"/>
    <m/>
  </r>
  <r>
    <x v="360"/>
    <s v="Vallejo Vega"/>
    <s v="Antonio"/>
    <s v="ID de la pregunta 4"/>
    <x v="4"/>
    <x v="37"/>
    <n v="10"/>
    <n v="0"/>
    <m/>
  </r>
  <r>
    <x v="360"/>
    <s v="Vallejo Vega"/>
    <s v="Antonio"/>
    <s v="ID de la pregunta 2"/>
    <x v="2"/>
    <x v="16"/>
    <n v="10"/>
    <n v="0"/>
    <m/>
  </r>
  <r>
    <x v="360"/>
    <s v="Vallejo Vega"/>
    <s v="Antonio"/>
    <s v="ID de la pregunta 3"/>
    <x v="3"/>
    <x v="3"/>
    <n v="10"/>
    <n v="0"/>
    <m/>
  </r>
  <r>
    <x v="361"/>
    <s v="López Mota"/>
    <s v="Héctor Manuel"/>
    <s v="ID de la pregunta 4"/>
    <x v="0"/>
    <x v="38"/>
    <n v="10"/>
    <n v="10"/>
    <m/>
  </r>
  <r>
    <x v="361"/>
    <s v="López Mota"/>
    <s v="Héctor Manuel"/>
    <s v="ID de la pregunta 3"/>
    <x v="1"/>
    <x v="39"/>
    <n v="10"/>
    <n v="10"/>
    <m/>
  </r>
  <r>
    <x v="361"/>
    <s v="López Mota"/>
    <s v="Héctor Manuel"/>
    <s v="ID de la pregunta 2"/>
    <x v="2"/>
    <x v="56"/>
    <n v="10"/>
    <n v="0"/>
    <m/>
  </r>
  <r>
    <x v="361"/>
    <s v="López Mota"/>
    <s v="Héctor Manuel"/>
    <s v="ID de la pregunta 1"/>
    <x v="3"/>
    <x v="41"/>
    <n v="10"/>
    <n v="10"/>
    <m/>
  </r>
  <r>
    <x v="362"/>
    <s v="Ramírez Martínez"/>
    <s v="Rodrigo"/>
    <s v="ID de la pregunta 3"/>
    <x v="0"/>
    <x v="8"/>
    <n v="10"/>
    <n v="10"/>
    <m/>
  </r>
  <r>
    <x v="362"/>
    <s v="Ramírez Martínez"/>
    <s v="Rodrigo"/>
    <s v="ID de la pregunta 2"/>
    <x v="4"/>
    <x v="9"/>
    <n v="10"/>
    <n v="10"/>
    <m/>
  </r>
  <r>
    <x v="362"/>
    <s v="Ramírez Martínez"/>
    <s v="Rodrigo"/>
    <s v="ID de la pregunta 1"/>
    <x v="2"/>
    <x v="10"/>
    <n v="10"/>
    <n v="10"/>
    <m/>
  </r>
  <r>
    <x v="362"/>
    <s v="Ramírez Martínez"/>
    <s v="Rodrigo"/>
    <s v="ID de la pregunta 4"/>
    <x v="3"/>
    <x v="66"/>
    <n v="10"/>
    <n v="0"/>
    <m/>
  </r>
  <r>
    <x v="363"/>
    <s v="Gazal Casco"/>
    <s v="Yamil"/>
    <s v="ID de la pregunta 1"/>
    <x v="0"/>
    <x v="40"/>
    <n v="10"/>
    <n v="10"/>
    <m/>
  </r>
  <r>
    <x v="363"/>
    <s v="Gazal Casco"/>
    <s v="Yamil"/>
    <s v="ID de la pregunta 2"/>
    <x v="4"/>
    <x v="9"/>
    <n v="10"/>
    <n v="10"/>
    <m/>
  </r>
  <r>
    <x v="363"/>
    <s v="Gazal Casco"/>
    <s v="Yamil"/>
    <s v="ID de la pregunta 4"/>
    <x v="2"/>
    <x v="19"/>
    <n v="10"/>
    <n v="10"/>
    <m/>
  </r>
  <r>
    <x v="363"/>
    <s v="Gazal Casco"/>
    <s v="Yamil"/>
    <s v="ID de la pregunta 3"/>
    <x v="3"/>
    <x v="51"/>
    <n v="10"/>
    <n v="0"/>
    <m/>
  </r>
  <r>
    <x v="364"/>
    <s v="Flores Salaices"/>
    <s v="Leni Gabriela"/>
    <s v="ID de la pregunta 2"/>
    <x v="0"/>
    <x v="20"/>
    <n v="10"/>
    <n v="0"/>
    <m/>
  </r>
  <r>
    <x v="364"/>
    <s v="Flores Salaices"/>
    <s v="Leni Gabriela"/>
    <s v="ID de la pregunta 3"/>
    <x v="4"/>
    <x v="37"/>
    <n v="10"/>
    <n v="0"/>
    <m/>
  </r>
  <r>
    <x v="364"/>
    <s v="Flores Salaices"/>
    <s v="Leni Gabriela"/>
    <s v="ID de la pregunta 1"/>
    <x v="2"/>
    <x v="16"/>
    <n v="10"/>
    <n v="0"/>
    <m/>
  </r>
  <r>
    <x v="364"/>
    <s v="Flores Salaices"/>
    <s v="Leni Gabriela"/>
    <s v="ID de la pregunta 4"/>
    <x v="3"/>
    <x v="45"/>
    <n v="10"/>
    <n v="10"/>
    <m/>
  </r>
  <r>
    <x v="365"/>
    <s v="Sánchez Monterrosas"/>
    <s v="Sebastián"/>
    <s v="ID de la pregunta 2"/>
    <x v="0"/>
    <x v="38"/>
    <n v="10"/>
    <n v="10"/>
    <m/>
  </r>
  <r>
    <x v="365"/>
    <s v="Sánchez Monterrosas"/>
    <s v="Sebastián"/>
    <s v="ID de la pregunta 1"/>
    <x v="1"/>
    <x v="21"/>
    <n v="10"/>
    <n v="10"/>
    <m/>
  </r>
  <r>
    <x v="365"/>
    <s v="Sánchez Monterrosas"/>
    <s v="Sebastián"/>
    <s v="ID de la pregunta 4"/>
    <x v="2"/>
    <x v="22"/>
    <n v="10"/>
    <n v="10"/>
    <m/>
  </r>
  <r>
    <x v="365"/>
    <s v="Sánchez Monterrosas"/>
    <s v="Sebastián"/>
    <s v="ID de la pregunta 3"/>
    <x v="3"/>
    <x v="30"/>
    <n v="10"/>
    <n v="10"/>
    <m/>
  </r>
  <r>
    <x v="366"/>
    <s v="Medellín Jr. Pérez"/>
    <s v="Alejandro"/>
    <s v="ID de la pregunta 4"/>
    <x v="0"/>
    <x v="38"/>
    <n v="10"/>
    <n v="10"/>
    <m/>
  </r>
  <r>
    <x v="366"/>
    <s v="Medellín Jr. Pérez"/>
    <s v="Alejandro"/>
    <s v="ID de la pregunta 1"/>
    <x v="1"/>
    <x v="21"/>
    <n v="10"/>
    <n v="10"/>
    <m/>
  </r>
  <r>
    <x v="366"/>
    <s v="Medellín Jr. Pérez"/>
    <s v="Alejandro"/>
    <s v="ID de la pregunta 2"/>
    <x v="7"/>
    <x v="54"/>
    <n v="10"/>
    <n v="0"/>
    <m/>
  </r>
  <r>
    <x v="366"/>
    <s v="Medellín Jr. Pérez"/>
    <s v="Alejandro"/>
    <s v="ID de la pregunta 3"/>
    <x v="3"/>
    <x v="30"/>
    <n v="10"/>
    <n v="10"/>
    <m/>
  </r>
  <r>
    <x v="367"/>
    <s v="Patiño Cuervo"/>
    <s v="Sofía"/>
    <s v="ID de la pregunta 1"/>
    <x v="0"/>
    <x v="40"/>
    <n v="10"/>
    <n v="10"/>
    <m/>
  </r>
  <r>
    <x v="367"/>
    <s v="Patiño Cuervo"/>
    <s v="Sofía"/>
    <s v="ID de la pregunta 3"/>
    <x v="4"/>
    <x v="24"/>
    <n v="10"/>
    <n v="0"/>
    <m/>
  </r>
  <r>
    <x v="367"/>
    <s v="Patiño Cuervo"/>
    <s v="Sofía"/>
    <s v="ID de la pregunta 4"/>
    <x v="2"/>
    <x v="19"/>
    <n v="10"/>
    <n v="10"/>
    <m/>
  </r>
  <r>
    <x v="367"/>
    <s v="Patiño Cuervo"/>
    <s v="Sofía"/>
    <s v="ID de la pregunta 2"/>
    <x v="5"/>
    <x v="11"/>
    <n v="10"/>
    <n v="10"/>
    <m/>
  </r>
  <r>
    <x v="368"/>
    <s v="Pérez Escobar"/>
    <s v="Braulio Dariel"/>
    <s v="ID de la pregunta 1"/>
    <x v="0"/>
    <x v="8"/>
    <n v="10"/>
    <n v="10"/>
    <m/>
  </r>
  <r>
    <x v="368"/>
    <s v="Pérez Escobar"/>
    <s v="Braulio Dariel"/>
    <s v="ID de la pregunta 3"/>
    <x v="4"/>
    <x v="9"/>
    <n v="10"/>
    <n v="10"/>
    <m/>
  </r>
  <r>
    <x v="368"/>
    <s v="Pérez Escobar"/>
    <s v="Braulio Dariel"/>
    <s v="ID de la pregunta 4"/>
    <x v="2"/>
    <x v="2"/>
    <n v="10"/>
    <n v="10"/>
    <m/>
  </r>
  <r>
    <x v="368"/>
    <s v="Pérez Escobar"/>
    <s v="Braulio Dariel"/>
    <s v="ID de la pregunta 2"/>
    <x v="3"/>
    <x v="30"/>
    <n v="10"/>
    <n v="10"/>
    <m/>
  </r>
  <r>
    <x v="369"/>
    <s v="Rosas Miranda"/>
    <s v="Rodrigo"/>
    <s v="ID de la pregunta 4"/>
    <x v="0"/>
    <x v="8"/>
    <n v="10"/>
    <n v="10"/>
    <m/>
  </r>
  <r>
    <x v="369"/>
    <s v="Rosas Miranda"/>
    <s v="Rodrigo"/>
    <s v="ID de la pregunta 3"/>
    <x v="4"/>
    <x v="18"/>
    <n v="10"/>
    <n v="10"/>
    <m/>
  </r>
  <r>
    <x v="369"/>
    <s v="Rosas Miranda"/>
    <s v="Rodrigo"/>
    <s v="ID de la pregunta 1"/>
    <x v="2"/>
    <x v="19"/>
    <n v="10"/>
    <n v="10"/>
    <m/>
  </r>
  <r>
    <x v="369"/>
    <s v="Rosas Miranda"/>
    <s v="Rodrigo"/>
    <s v="ID de la pregunta 2"/>
    <x v="3"/>
    <x v="30"/>
    <n v="10"/>
    <n v="10"/>
    <m/>
  </r>
  <r>
    <x v="370"/>
    <s v="Martínez Guillén"/>
    <s v="Nuria"/>
    <s v="ID de la pregunta 2"/>
    <x v="0"/>
    <x v="35"/>
    <n v="10"/>
    <n v="10"/>
    <m/>
  </r>
  <r>
    <x v="370"/>
    <s v="Martínez Guillén"/>
    <s v="Nuria"/>
    <s v="ID de la pregunta 1"/>
    <x v="1"/>
    <x v="1"/>
    <n v="10"/>
    <n v="0"/>
    <m/>
  </r>
  <r>
    <x v="370"/>
    <s v="Martínez Guillén"/>
    <s v="Nuria"/>
    <s v="ID de la pregunta 3"/>
    <x v="2"/>
    <x v="10"/>
    <n v="10"/>
    <n v="10"/>
    <m/>
  </r>
  <r>
    <x v="370"/>
    <s v="Martínez Guillén"/>
    <s v="Nuria"/>
    <s v="ID de la pregunta 4"/>
    <x v="3"/>
    <x v="30"/>
    <n v="10"/>
    <n v="10"/>
    <m/>
  </r>
  <r>
    <x v="371"/>
    <s v="Pinedo Lewit"/>
    <s v="Rodrigo"/>
    <s v="ID de la pregunta 2"/>
    <x v="0"/>
    <x v="34"/>
    <n v="10"/>
    <n v="10"/>
    <m/>
  </r>
  <r>
    <x v="371"/>
    <s v="Pinedo Lewit"/>
    <s v="Rodrigo"/>
    <s v="ID de la pregunta 3"/>
    <x v="4"/>
    <x v="63"/>
    <n v="10"/>
    <n v="0"/>
    <m/>
  </r>
  <r>
    <x v="371"/>
    <s v="Pinedo Lewit"/>
    <s v="Rodrigo"/>
    <s v="ID de la pregunta 1"/>
    <x v="2"/>
    <x v="59"/>
    <n v="10"/>
    <n v="0"/>
    <m/>
  </r>
  <r>
    <x v="371"/>
    <s v="Pinedo Lewit"/>
    <s v="Rodrigo"/>
    <s v="ID de la pregunta 4"/>
    <x v="3"/>
    <x v="7"/>
    <n v="10"/>
    <n v="10"/>
    <m/>
  </r>
  <r>
    <x v="372"/>
    <s v="Bautista Alamilla"/>
    <s v="Jimena"/>
    <s v="ID de la pregunta 2"/>
    <x v="0"/>
    <x v="40"/>
    <n v="10"/>
    <n v="10"/>
    <m/>
  </r>
  <r>
    <x v="372"/>
    <s v="Bautista Alamilla"/>
    <s v="Jimena"/>
    <s v="ID de la pregunta 1"/>
    <x v="6"/>
    <x v="36"/>
    <n v="10"/>
    <n v="0"/>
    <m/>
  </r>
  <r>
    <x v="372"/>
    <s v="Bautista Alamilla"/>
    <s v="Jimena"/>
    <s v="ID de la pregunta 3"/>
    <x v="2"/>
    <x v="25"/>
    <n v="10"/>
    <n v="0"/>
    <m/>
  </r>
  <r>
    <x v="372"/>
    <s v="Bautista Alamilla"/>
    <s v="Jimena"/>
    <s v="ID de la pregunta 4"/>
    <x v="3"/>
    <x v="30"/>
    <n v="10"/>
    <n v="10"/>
    <m/>
  </r>
  <r>
    <x v="373"/>
    <s v="Vázquez Limón"/>
    <s v="Luis Alberto"/>
    <s v="ID de la pregunta 2"/>
    <x v="0"/>
    <x v="8"/>
    <n v="10"/>
    <n v="10"/>
    <m/>
  </r>
  <r>
    <x v="373"/>
    <s v="Vázquez Limón"/>
    <s v="Luis Alberto"/>
    <s v="ID de la pregunta 3"/>
    <x v="4"/>
    <x v="18"/>
    <n v="10"/>
    <n v="10"/>
    <m/>
  </r>
  <r>
    <x v="373"/>
    <s v="Vázquez Limón"/>
    <s v="Luis Alberto"/>
    <s v="ID de la pregunta 1"/>
    <x v="2"/>
    <x v="27"/>
    <n v="10"/>
    <n v="0"/>
    <m/>
  </r>
  <r>
    <x v="373"/>
    <s v="Vázquez Limón"/>
    <s v="Luis Alberto"/>
    <s v="ID de la pregunta 4"/>
    <x v="3"/>
    <x v="45"/>
    <n v="10"/>
    <n v="10"/>
    <m/>
  </r>
  <r>
    <x v="374"/>
    <s v="Garrido Fernández"/>
    <s v="Valeria Marichelo"/>
    <s v="ID de la pregunta 4"/>
    <x v="0"/>
    <x v="8"/>
    <n v="10"/>
    <n v="10"/>
    <m/>
  </r>
  <r>
    <x v="374"/>
    <s v="Garrido Fernández"/>
    <s v="Valeria Marichelo"/>
    <s v="ID de la pregunta 1"/>
    <x v="4"/>
    <x v="18"/>
    <n v="10"/>
    <n v="10"/>
    <m/>
  </r>
  <r>
    <x v="374"/>
    <s v="Garrido Fernández"/>
    <s v="Valeria Marichelo"/>
    <s v="ID de la pregunta 2"/>
    <x v="2"/>
    <x v="10"/>
    <n v="10"/>
    <n v="10"/>
    <m/>
  </r>
  <r>
    <x v="374"/>
    <s v="Garrido Fernández"/>
    <s v="Valeria Marichelo"/>
    <s v="ID de la pregunta 3"/>
    <x v="3"/>
    <x v="45"/>
    <n v="10"/>
    <n v="10"/>
    <m/>
  </r>
  <r>
    <x v="375"/>
    <s v="García Peña Rodriguez"/>
    <s v="José Alfonso"/>
    <s v="ID de la pregunta 1"/>
    <x v="0"/>
    <x v="50"/>
    <n v="10"/>
    <n v="0"/>
    <m/>
  </r>
  <r>
    <x v="375"/>
    <s v="García Peña Rodriguez"/>
    <s v="José Alfonso"/>
    <s v="ID de la pregunta 3"/>
    <x v="6"/>
    <x v="36"/>
    <n v="10"/>
    <n v="0"/>
    <m/>
  </r>
  <r>
    <x v="375"/>
    <s v="García Peña Rodriguez"/>
    <s v="José Alfonso"/>
    <s v="ID de la pregunta 2"/>
    <x v="2"/>
    <x v="16"/>
    <n v="10"/>
    <n v="0"/>
    <m/>
  </r>
  <r>
    <x v="375"/>
    <s v="García Peña Rodriguez"/>
    <s v="José Alfonso"/>
    <s v="ID de la pregunta 4"/>
    <x v="5"/>
    <x v="11"/>
    <n v="10"/>
    <n v="10"/>
    <m/>
  </r>
  <r>
    <x v="376"/>
    <s v="Rodriguez Cervantes"/>
    <s v="Ana Karen"/>
    <s v="ID de la pregunta 3"/>
    <x v="0"/>
    <x v="35"/>
    <n v="10"/>
    <n v="10"/>
    <m/>
  </r>
  <r>
    <x v="376"/>
    <s v="Rodriguez Cervantes"/>
    <s v="Ana Karen"/>
    <s v="ID de la pregunta 2"/>
    <x v="6"/>
    <x v="15"/>
    <n v="10"/>
    <n v="0"/>
    <m/>
  </r>
  <r>
    <x v="376"/>
    <s v="Rodriguez Cervantes"/>
    <s v="Ana Karen"/>
    <s v="ID de la pregunta 4"/>
    <x v="2"/>
    <x v="6"/>
    <n v="10"/>
    <n v="0"/>
    <m/>
  </r>
  <r>
    <x v="376"/>
    <s v="Rodriguez Cervantes"/>
    <s v="Ana Karen"/>
    <s v="ID de la pregunta 1"/>
    <x v="3"/>
    <x v="7"/>
    <n v="10"/>
    <n v="10"/>
    <m/>
  </r>
  <r>
    <x v="377"/>
    <s v="López Ontiveros"/>
    <s v="María Cristina"/>
    <s v="ID de la pregunta 3"/>
    <x v="0"/>
    <x v="34"/>
    <n v="10"/>
    <n v="10"/>
    <m/>
  </r>
  <r>
    <x v="377"/>
    <s v="López Ontiveros"/>
    <s v="María Cristina"/>
    <s v="ID de la pregunta 1"/>
    <x v="1"/>
    <x v="1"/>
    <n v="10"/>
    <n v="0"/>
    <m/>
  </r>
  <r>
    <x v="377"/>
    <s v="López Ontiveros"/>
    <s v="María Cristina"/>
    <s v="ID de la pregunta 2"/>
    <x v="2"/>
    <x v="6"/>
    <n v="10"/>
    <n v="0"/>
    <m/>
  </r>
  <r>
    <x v="377"/>
    <s v="López Ontiveros"/>
    <s v="María Cristina"/>
    <s v="ID de la pregunta 4"/>
    <x v="3"/>
    <x v="30"/>
    <n v="10"/>
    <n v="10"/>
    <m/>
  </r>
  <r>
    <x v="378"/>
    <s v="Ibarra Javier"/>
    <s v="Juan Pablo"/>
    <s v="ID de la pregunta 4"/>
    <x v="0"/>
    <x v="44"/>
    <n v="10"/>
    <n v="0"/>
    <m/>
  </r>
  <r>
    <x v="378"/>
    <s v="Ibarra Javier"/>
    <s v="Juan Pablo"/>
    <s v="ID de la pregunta 2"/>
    <x v="4"/>
    <x v="18"/>
    <n v="10"/>
    <n v="10"/>
    <m/>
  </r>
  <r>
    <x v="378"/>
    <s v="Ibarra Javier"/>
    <s v="Juan Pablo"/>
    <s v="ID de la pregunta 1"/>
    <x v="2"/>
    <x v="10"/>
    <n v="10"/>
    <n v="10"/>
    <m/>
  </r>
  <r>
    <x v="378"/>
    <s v="Ibarra Javier"/>
    <s v="Juan Pablo"/>
    <s v="ID de la pregunta 3"/>
    <x v="3"/>
    <x v="23"/>
    <n v="10"/>
    <n v="0"/>
    <m/>
  </r>
  <r>
    <x v="379"/>
    <s v="Pérez De Santiago"/>
    <s v="Jesús Pedro"/>
    <s v="ID de la pregunta 1"/>
    <x v="0"/>
    <x v="8"/>
    <n v="10"/>
    <n v="10"/>
    <m/>
  </r>
  <r>
    <x v="379"/>
    <s v="Pérez De Santiago"/>
    <s v="Jesús Pedro"/>
    <s v="ID de la pregunta 3"/>
    <x v="1"/>
    <x v="33"/>
    <n v="10"/>
    <n v="0"/>
    <m/>
  </r>
  <r>
    <x v="379"/>
    <s v="Pérez De Santiago"/>
    <s v="Jesús Pedro"/>
    <s v="ID de la pregunta 4"/>
    <x v="2"/>
    <x v="10"/>
    <n v="10"/>
    <n v="10"/>
    <m/>
  </r>
  <r>
    <x v="379"/>
    <s v="Pérez De Santiago"/>
    <s v="Jesús Pedro"/>
    <s v="ID de la pregunta 2"/>
    <x v="3"/>
    <x v="30"/>
    <n v="10"/>
    <n v="10"/>
    <m/>
  </r>
  <r>
    <x v="380"/>
    <s v="Ramírez Tepach"/>
    <s v="Vanya"/>
    <s v="ID de la pregunta 3"/>
    <x v="0"/>
    <x v="40"/>
    <n v="10"/>
    <n v="10"/>
    <m/>
  </r>
  <r>
    <x v="380"/>
    <s v="Ramírez Tepach"/>
    <s v="Vanya"/>
    <s v="ID de la pregunta 4"/>
    <x v="1"/>
    <x v="1"/>
    <n v="10"/>
    <n v="0"/>
    <m/>
  </r>
  <r>
    <x v="380"/>
    <s v="Ramírez Tepach"/>
    <s v="Vanya"/>
    <s v="ID de la pregunta 1"/>
    <x v="7"/>
    <x v="43"/>
    <n v="10"/>
    <n v="10"/>
    <m/>
  </r>
  <r>
    <x v="380"/>
    <s v="Ramírez Tepach"/>
    <s v="Vanya"/>
    <s v="ID de la pregunta 2"/>
    <x v="3"/>
    <x v="7"/>
    <n v="10"/>
    <n v="10"/>
    <m/>
  </r>
  <r>
    <x v="381"/>
    <s v="Batiz Sayavedra"/>
    <s v="Maria Fernanda"/>
    <s v="ID de la pregunta 2"/>
    <x v="0"/>
    <x v="8"/>
    <n v="10"/>
    <n v="10"/>
    <m/>
  </r>
  <r>
    <x v="381"/>
    <s v="Batiz Sayavedra"/>
    <s v="Maria Fernanda"/>
    <s v="ID de la pregunta 4"/>
    <x v="4"/>
    <x v="9"/>
    <n v="10"/>
    <n v="10"/>
    <m/>
  </r>
  <r>
    <x v="381"/>
    <s v="Batiz Sayavedra"/>
    <s v="Maria Fernanda"/>
    <s v="ID de la pregunta 1"/>
    <x v="7"/>
    <x v="43"/>
    <n v="10"/>
    <n v="10"/>
    <m/>
  </r>
  <r>
    <x v="381"/>
    <s v="Batiz Sayavedra"/>
    <s v="Maria Fernanda"/>
    <s v="ID de la pregunta 3"/>
    <x v="3"/>
    <x v="7"/>
    <n v="10"/>
    <n v="10"/>
    <m/>
  </r>
  <r>
    <x v="382"/>
    <s v="Ramírez Colunga"/>
    <s v="Cesar Enrique"/>
    <s v="ID de la pregunta 4"/>
    <x v="0"/>
    <x v="38"/>
    <n v="10"/>
    <n v="10"/>
    <m/>
  </r>
  <r>
    <x v="382"/>
    <s v="Ramírez Colunga"/>
    <s v="Cesar Enrique"/>
    <s v="ID de la pregunta 1"/>
    <x v="6"/>
    <x v="26"/>
    <n v="10"/>
    <n v="10"/>
    <m/>
  </r>
  <r>
    <x v="382"/>
    <s v="Ramírez Colunga"/>
    <s v="Cesar Enrique"/>
    <s v="ID de la pregunta 3"/>
    <x v="2"/>
    <x v="2"/>
    <n v="10"/>
    <n v="10"/>
    <m/>
  </r>
  <r>
    <x v="382"/>
    <s v="Ramírez Colunga"/>
    <s v="Cesar Enrique"/>
    <s v="ID de la pregunta 2"/>
    <x v="5"/>
    <x v="11"/>
    <n v="10"/>
    <n v="10"/>
    <m/>
  </r>
  <r>
    <x v="383"/>
    <s v="Marín Morales"/>
    <s v="Angélica"/>
    <s v="ID de la pregunta 4"/>
    <x v="0"/>
    <x v="34"/>
    <n v="10"/>
    <n v="10"/>
    <m/>
  </r>
  <r>
    <x v="383"/>
    <s v="Marín Morales"/>
    <s v="Angélica"/>
    <s v="ID de la pregunta 1"/>
    <x v="6"/>
    <x v="36"/>
    <n v="10"/>
    <n v="0"/>
    <m/>
  </r>
  <r>
    <x v="383"/>
    <s v="Marín Morales"/>
    <s v="Angélica"/>
    <s v="ID de la pregunta 2"/>
    <x v="7"/>
    <x v="43"/>
    <n v="10"/>
    <n v="10"/>
    <m/>
  </r>
  <r>
    <x v="383"/>
    <s v="Marín Morales"/>
    <s v="Angélica"/>
    <s v="ID de la pregunta 3"/>
    <x v="3"/>
    <x v="3"/>
    <n v="10"/>
    <n v="0"/>
    <m/>
  </r>
  <r>
    <x v="384"/>
    <s v="Alvarez Barrera"/>
    <s v="Vicente"/>
    <s v="ID de la pregunta 2"/>
    <x v="0"/>
    <x v="38"/>
    <n v="10"/>
    <n v="10"/>
    <m/>
  </r>
  <r>
    <x v="384"/>
    <s v="Alvarez Barrera"/>
    <s v="Vicente"/>
    <s v="ID de la pregunta 3"/>
    <x v="1"/>
    <x v="39"/>
    <n v="10"/>
    <n v="10"/>
    <m/>
  </r>
  <r>
    <x v="384"/>
    <s v="Alvarez Barrera"/>
    <s v="Vicente"/>
    <s v="ID de la pregunta 4"/>
    <x v="7"/>
    <x v="43"/>
    <n v="10"/>
    <n v="10"/>
    <m/>
  </r>
  <r>
    <x v="384"/>
    <s v="Alvarez Barrera"/>
    <s v="Vicente"/>
    <s v="ID de la pregunta 1"/>
    <x v="3"/>
    <x v="7"/>
    <n v="10"/>
    <n v="10"/>
    <m/>
  </r>
  <r>
    <x v="385"/>
    <s v="Avila Núñez"/>
    <s v="Luis Sebastián"/>
    <s v="ID de la pregunta 4"/>
    <x v="0"/>
    <x v="14"/>
    <n v="10"/>
    <n v="0"/>
    <m/>
  </r>
  <r>
    <x v="385"/>
    <s v="Avila Núñez"/>
    <s v="Luis Sebastián"/>
    <s v="ID de la pregunta 2"/>
    <x v="1"/>
    <x v="33"/>
    <n v="10"/>
    <n v="0"/>
    <m/>
  </r>
  <r>
    <x v="385"/>
    <s v="Avila Núñez"/>
    <s v="Luis Sebastián"/>
    <s v="ID de la pregunta 1"/>
    <x v="7"/>
    <x v="67"/>
    <n v="10"/>
    <n v="0"/>
    <m/>
  </r>
  <r>
    <x v="385"/>
    <s v="Avila Núñez"/>
    <s v="Luis Sebastián"/>
    <s v="ID de la pregunta 3"/>
    <x v="3"/>
    <x v="3"/>
    <n v="10"/>
    <n v="0"/>
    <m/>
  </r>
  <r>
    <x v="386"/>
    <s v="Martínez Mateos"/>
    <s v="Sared"/>
    <s v="ID de la pregunta 3"/>
    <x v="0"/>
    <x v="14"/>
    <n v="10"/>
    <n v="0"/>
    <m/>
  </r>
  <r>
    <x v="386"/>
    <s v="Martínez Mateos"/>
    <s v="Sared"/>
    <s v="ID de la pregunta 1"/>
    <x v="4"/>
    <x v="9"/>
    <n v="10"/>
    <n v="10"/>
    <m/>
  </r>
  <r>
    <x v="386"/>
    <s v="Martínez Mateos"/>
    <s v="Sared"/>
    <s v="ID de la pregunta 4"/>
    <x v="7"/>
    <x v="29"/>
    <n v="10"/>
    <n v="0"/>
    <m/>
  </r>
  <r>
    <x v="386"/>
    <s v="Martínez Mateos"/>
    <s v="Sared"/>
    <s v="ID de la pregunta 2"/>
    <x v="3"/>
    <x v="23"/>
    <n v="10"/>
    <n v="0"/>
    <m/>
  </r>
  <r>
    <x v="387"/>
    <s v="Copto Lizcano"/>
    <s v="Andrea Saraí"/>
    <s v="ID de la pregunta 3"/>
    <x v="0"/>
    <x v="34"/>
    <n v="10"/>
    <n v="10"/>
    <m/>
  </r>
  <r>
    <x v="387"/>
    <s v="Copto Lizcano"/>
    <s v="Andrea Saraí"/>
    <s v="ID de la pregunta 4"/>
    <x v="6"/>
    <x v="26"/>
    <n v="10"/>
    <n v="10"/>
    <m/>
  </r>
  <r>
    <x v="387"/>
    <s v="Copto Lizcano"/>
    <s v="Andrea Saraí"/>
    <s v="ID de la pregunta 2"/>
    <x v="7"/>
    <x v="43"/>
    <n v="10"/>
    <n v="10"/>
    <m/>
  </r>
  <r>
    <x v="387"/>
    <s v="Copto Lizcano"/>
    <s v="Andrea Saraí"/>
    <s v="ID de la pregunta 1"/>
    <x v="3"/>
    <x v="23"/>
    <n v="10"/>
    <n v="0"/>
    <m/>
  </r>
  <r>
    <x v="388"/>
    <s v="Pino Arredondo"/>
    <s v="Mariana"/>
    <s v="ID de la pregunta 2"/>
    <x v="0"/>
    <x v="0"/>
    <n v="10"/>
    <n v="0"/>
    <m/>
  </r>
  <r>
    <x v="388"/>
    <s v="Pino Arredondo"/>
    <s v="Mariana"/>
    <s v="ID de la pregunta 1"/>
    <x v="4"/>
    <x v="9"/>
    <n v="10"/>
    <n v="10"/>
    <m/>
  </r>
  <r>
    <x v="388"/>
    <s v="Pino Arredondo"/>
    <s v="Mariana"/>
    <s v="ID de la pregunta 3"/>
    <x v="2"/>
    <x v="32"/>
    <n v="10"/>
    <n v="0"/>
    <m/>
  </r>
  <r>
    <x v="388"/>
    <s v="Pino Arredondo"/>
    <s v="Mariana"/>
    <s v="ID de la pregunta 4"/>
    <x v="3"/>
    <x v="7"/>
    <n v="10"/>
    <n v="10"/>
    <m/>
  </r>
  <r>
    <x v="389"/>
    <s v="Morales Osorio"/>
    <s v="Miguel Eduardo"/>
    <s v="ID de la pregunta 2"/>
    <x v="0"/>
    <x v="20"/>
    <n v="10"/>
    <n v="0"/>
    <m/>
  </r>
  <r>
    <x v="389"/>
    <s v="Morales Osorio"/>
    <s v="Miguel Eduardo"/>
    <s v="ID de la pregunta 3"/>
    <x v="4"/>
    <x v="24"/>
    <n v="10"/>
    <n v="0"/>
    <m/>
  </r>
  <r>
    <x v="389"/>
    <s v="Morales Osorio"/>
    <s v="Miguel Eduardo"/>
    <s v="ID de la pregunta 4"/>
    <x v="7"/>
    <x v="54"/>
    <n v="10"/>
    <n v="0"/>
    <m/>
  </r>
  <r>
    <x v="389"/>
    <s v="Morales Osorio"/>
    <s v="Miguel Eduardo"/>
    <s v="ID de la pregunta 1"/>
    <x v="3"/>
    <x v="45"/>
    <n v="10"/>
    <n v="10"/>
    <m/>
  </r>
  <r>
    <x v="390"/>
    <s v="Jiménez Nieto"/>
    <s v="Alejandra"/>
    <s v="ID de la pregunta 2"/>
    <x v="0"/>
    <x v="40"/>
    <n v="10"/>
    <n v="10"/>
    <m/>
  </r>
  <r>
    <x v="390"/>
    <s v="Jiménez Nieto"/>
    <s v="Alejandra"/>
    <s v="ID de la pregunta 3"/>
    <x v="6"/>
    <x v="26"/>
    <n v="10"/>
    <n v="10"/>
    <m/>
  </r>
  <r>
    <x v="390"/>
    <s v="Jiménez Nieto"/>
    <s v="Alejandra"/>
    <s v="ID de la pregunta 4"/>
    <x v="2"/>
    <x v="22"/>
    <n v="10"/>
    <n v="10"/>
    <m/>
  </r>
  <r>
    <x v="390"/>
    <s v="Jiménez Nieto"/>
    <s v="Alejandra"/>
    <s v="ID de la pregunta 1"/>
    <x v="3"/>
    <x v="41"/>
    <n v="10"/>
    <n v="10"/>
    <m/>
  </r>
  <r>
    <x v="391"/>
    <s v="Carrasco Arroyo"/>
    <s v="Angel Javier"/>
    <s v="ID de la pregunta 2"/>
    <x v="0"/>
    <x v="40"/>
    <n v="10"/>
    <n v="10"/>
    <m/>
  </r>
  <r>
    <x v="391"/>
    <s v="Carrasco Arroyo"/>
    <s v="Angel Javier"/>
    <s v="ID de la pregunta 3"/>
    <x v="4"/>
    <x v="18"/>
    <n v="10"/>
    <n v="10"/>
    <m/>
  </r>
  <r>
    <x v="391"/>
    <s v="Carrasco Arroyo"/>
    <s v="Angel Javier"/>
    <s v="ID de la pregunta 4"/>
    <x v="7"/>
    <x v="29"/>
    <n v="10"/>
    <n v="0"/>
    <m/>
  </r>
  <r>
    <x v="391"/>
    <s v="Carrasco Arroyo"/>
    <s v="Angel Javier"/>
    <s v="ID de la pregunta 1"/>
    <x v="3"/>
    <x v="7"/>
    <n v="10"/>
    <n v="10"/>
    <m/>
  </r>
  <r>
    <x v="392"/>
    <s v="Tehuitzil Hernández"/>
    <s v="José María Emmanuel"/>
    <s v="ID de la pregunta 3"/>
    <x v="0"/>
    <x v="34"/>
    <n v="10"/>
    <n v="10"/>
    <m/>
  </r>
  <r>
    <x v="392"/>
    <s v="Tehuitzil Hernández"/>
    <s v="José María Emmanuel"/>
    <s v="ID de la pregunta 2"/>
    <x v="4"/>
    <x v="63"/>
    <n v="10"/>
    <n v="0"/>
    <m/>
  </r>
  <r>
    <x v="392"/>
    <s v="Tehuitzil Hernández"/>
    <s v="José María Emmanuel"/>
    <s v="ID de la pregunta 4"/>
    <x v="7"/>
    <x v="43"/>
    <n v="10"/>
    <n v="10"/>
    <m/>
  </r>
  <r>
    <x v="392"/>
    <s v="Tehuitzil Hernández"/>
    <s v="José María Emmanuel"/>
    <s v="ID de la pregunta 1"/>
    <x v="3"/>
    <x v="7"/>
    <n v="10"/>
    <n v="10"/>
    <m/>
  </r>
  <r>
    <x v="393"/>
    <s v="Tepole Ginez"/>
    <s v="Fatima"/>
    <s v="ID de la pregunta 1"/>
    <x v="0"/>
    <x v="38"/>
    <n v="10"/>
    <n v="10"/>
    <m/>
  </r>
  <r>
    <x v="393"/>
    <s v="Tepole Ginez"/>
    <s v="Fatima"/>
    <s v="ID de la pregunta 4"/>
    <x v="4"/>
    <x v="24"/>
    <n v="10"/>
    <n v="0"/>
    <m/>
  </r>
  <r>
    <x v="393"/>
    <s v="Tepole Ginez"/>
    <s v="Fatima"/>
    <s v="ID de la pregunta 2"/>
    <x v="2"/>
    <x v="19"/>
    <n v="10"/>
    <n v="10"/>
    <m/>
  </r>
  <r>
    <x v="393"/>
    <s v="Tepole Ginez"/>
    <s v="Fatima"/>
    <s v="ID de la pregunta 3"/>
    <x v="3"/>
    <x v="41"/>
    <n v="10"/>
    <n v="10"/>
    <m/>
  </r>
  <r>
    <x v="394"/>
    <s v="Escárcega Moreno"/>
    <s v="Paola"/>
    <s v="ID de la pregunta 4"/>
    <x v="0"/>
    <x v="12"/>
    <n v="10"/>
    <n v="0"/>
    <m/>
  </r>
  <r>
    <x v="394"/>
    <s v="Escárcega Moreno"/>
    <s v="Paola"/>
    <s v="ID de la pregunta 2"/>
    <x v="6"/>
    <x v="36"/>
    <n v="10"/>
    <n v="0"/>
    <m/>
  </r>
  <r>
    <x v="394"/>
    <s v="Escárcega Moreno"/>
    <s v="Paola"/>
    <s v="ID de la pregunta 3"/>
    <x v="7"/>
    <x v="43"/>
    <n v="10"/>
    <n v="10"/>
    <m/>
  </r>
  <r>
    <x v="394"/>
    <s v="Escárcega Moreno"/>
    <s v="Paola"/>
    <s v="ID de la pregunta 1"/>
    <x v="5"/>
    <x v="11"/>
    <n v="10"/>
    <n v="10"/>
    <m/>
  </r>
  <r>
    <x v="395"/>
    <s v="Salinas Ramírez"/>
    <s v="Gisselle"/>
    <s v="ID de la pregunta 4"/>
    <x v="0"/>
    <x v="44"/>
    <n v="10"/>
    <n v="0"/>
    <m/>
  </r>
  <r>
    <x v="395"/>
    <s v="Salinas Ramírez"/>
    <s v="Gisselle"/>
    <s v="ID de la pregunta 3"/>
    <x v="4"/>
    <x v="37"/>
    <n v="10"/>
    <n v="0"/>
    <m/>
  </r>
  <r>
    <x v="395"/>
    <s v="Salinas Ramírez"/>
    <s v="Gisselle"/>
    <s v="ID de la pregunta 1"/>
    <x v="2"/>
    <x v="27"/>
    <n v="10"/>
    <n v="0"/>
    <m/>
  </r>
  <r>
    <x v="395"/>
    <s v="Salinas Ramírez"/>
    <s v="Gisselle"/>
    <s v="ID de la pregunta 2"/>
    <x v="3"/>
    <x v="58"/>
    <n v="10"/>
    <n v="0"/>
    <m/>
  </r>
  <r>
    <x v="396"/>
    <s v="Palma Duarte"/>
    <s v="Pablo"/>
    <s v="ID de la pregunta 2"/>
    <x v="0"/>
    <x v="35"/>
    <n v="10"/>
    <n v="10"/>
    <m/>
  </r>
  <r>
    <x v="396"/>
    <s v="Palma Duarte"/>
    <s v="Pablo"/>
    <s v="ID de la pregunta 3"/>
    <x v="1"/>
    <x v="21"/>
    <n v="10"/>
    <n v="10"/>
    <m/>
  </r>
  <r>
    <x v="396"/>
    <s v="Palma Duarte"/>
    <s v="Pablo"/>
    <s v="ID de la pregunta 1"/>
    <x v="2"/>
    <x v="10"/>
    <n v="10"/>
    <n v="10"/>
    <m/>
  </r>
  <r>
    <x v="396"/>
    <s v="Palma Duarte"/>
    <s v="Pablo"/>
    <s v="ID de la pregunta 4"/>
    <x v="3"/>
    <x v="7"/>
    <n v="10"/>
    <n v="10"/>
    <m/>
  </r>
  <r>
    <x v="397"/>
    <s v="Escandón López"/>
    <s v="Paris"/>
    <s v="ID de la pregunta 1"/>
    <x v="0"/>
    <x v="57"/>
    <n v="10"/>
    <n v="0"/>
    <m/>
  </r>
  <r>
    <x v="397"/>
    <s v="Escandón López"/>
    <s v="Paris"/>
    <s v="ID de la pregunta 3"/>
    <x v="1"/>
    <x v="39"/>
    <n v="10"/>
    <n v="10"/>
    <m/>
  </r>
  <r>
    <x v="397"/>
    <s v="Escandón López"/>
    <s v="Paris"/>
    <s v="ID de la pregunta 4"/>
    <x v="2"/>
    <x v="10"/>
    <n v="10"/>
    <n v="10"/>
    <m/>
  </r>
  <r>
    <x v="397"/>
    <s v="Escandón López"/>
    <s v="Paris"/>
    <s v="ID de la pregunta 2"/>
    <x v="3"/>
    <x v="30"/>
    <n v="10"/>
    <n v="10"/>
    <m/>
  </r>
  <r>
    <x v="398"/>
    <s v="Barragan Lujano"/>
    <s v="Dulce Andrea"/>
    <s v="ID de la pregunta 4"/>
    <x v="0"/>
    <x v="8"/>
    <n v="10"/>
    <n v="10"/>
    <m/>
  </r>
  <r>
    <x v="398"/>
    <s v="Barragan Lujano"/>
    <s v="Dulce Andrea"/>
    <s v="ID de la pregunta 2"/>
    <x v="1"/>
    <x v="21"/>
    <n v="10"/>
    <n v="10"/>
    <m/>
  </r>
  <r>
    <x v="398"/>
    <s v="Barragan Lujano"/>
    <s v="Dulce Andrea"/>
    <s v="ID de la pregunta 1"/>
    <x v="2"/>
    <x v="32"/>
    <n v="10"/>
    <n v="0"/>
    <m/>
  </r>
  <r>
    <x v="398"/>
    <s v="Barragan Lujano"/>
    <s v="Dulce Andrea"/>
    <s v="ID de la pregunta 3"/>
    <x v="3"/>
    <x v="41"/>
    <n v="10"/>
    <n v="10"/>
    <m/>
  </r>
  <r>
    <x v="399"/>
    <s v="Aguilar Figueroa"/>
    <s v="Luis Felipe de Jesús"/>
    <s v="ID de la pregunta 4"/>
    <x v="0"/>
    <x v="40"/>
    <n v="10"/>
    <n v="10"/>
    <m/>
  </r>
  <r>
    <x v="399"/>
    <s v="Aguilar Figueroa"/>
    <s v="Luis Felipe de Jesús"/>
    <s v="ID de la pregunta 1"/>
    <x v="4"/>
    <x v="9"/>
    <n v="10"/>
    <n v="10"/>
    <m/>
  </r>
  <r>
    <x v="399"/>
    <s v="Aguilar Figueroa"/>
    <s v="Luis Felipe de Jesús"/>
    <s v="ID de la pregunta 2"/>
    <x v="2"/>
    <x v="22"/>
    <n v="10"/>
    <n v="10"/>
    <m/>
  </r>
  <r>
    <x v="399"/>
    <s v="Aguilar Figueroa"/>
    <s v="Luis Felipe de Jesús"/>
    <s v="ID de la pregunta 3"/>
    <x v="5"/>
    <x v="11"/>
    <n v="10"/>
    <n v="10"/>
    <m/>
  </r>
  <r>
    <x v="400"/>
    <s v="Duarte Castillo"/>
    <s v="Angel Renán"/>
    <s v="ID de la pregunta 4"/>
    <x v="0"/>
    <x v="38"/>
    <n v="10"/>
    <n v="10"/>
    <m/>
  </r>
  <r>
    <x v="400"/>
    <s v="Duarte Castillo"/>
    <s v="Angel Renán"/>
    <s v="ID de la pregunta 1"/>
    <x v="4"/>
    <x v="18"/>
    <n v="10"/>
    <n v="10"/>
    <m/>
  </r>
  <r>
    <x v="400"/>
    <s v="Duarte Castillo"/>
    <s v="Angel Renán"/>
    <s v="ID de la pregunta 3"/>
    <x v="2"/>
    <x v="22"/>
    <n v="10"/>
    <n v="10"/>
    <m/>
  </r>
  <r>
    <x v="400"/>
    <s v="Duarte Castillo"/>
    <s v="Angel Renán"/>
    <s v="ID de la pregunta 2"/>
    <x v="3"/>
    <x v="30"/>
    <n v="10"/>
    <n v="10"/>
    <m/>
  </r>
  <r>
    <x v="401"/>
    <s v="Tecpanecatl Durán"/>
    <s v="Jennifer"/>
    <s v="ID de la pregunta 3"/>
    <x v="0"/>
    <x v="38"/>
    <n v="10"/>
    <n v="10"/>
    <m/>
  </r>
  <r>
    <x v="401"/>
    <s v="Tecpanecatl Durán"/>
    <s v="Jennifer"/>
    <s v="ID de la pregunta 1"/>
    <x v="6"/>
    <x v="26"/>
    <n v="10"/>
    <n v="10"/>
    <m/>
  </r>
  <r>
    <x v="401"/>
    <s v="Tecpanecatl Durán"/>
    <s v="Jennifer"/>
    <s v="ID de la pregunta 2"/>
    <x v="7"/>
    <x v="29"/>
    <n v="10"/>
    <n v="0"/>
    <m/>
  </r>
  <r>
    <x v="401"/>
    <s v="Tecpanecatl Durán"/>
    <s v="Jennifer"/>
    <s v="ID de la pregunta 4"/>
    <x v="3"/>
    <x v="7"/>
    <n v="10"/>
    <n v="10"/>
    <m/>
  </r>
  <r>
    <x v="402"/>
    <s v="Amaro Hernández"/>
    <s v="Franco Alejandro"/>
    <s v="ID de la pregunta 4"/>
    <x v="0"/>
    <x v="4"/>
    <n v="10"/>
    <n v="0"/>
    <m/>
  </r>
  <r>
    <x v="402"/>
    <s v="Amaro Hernández"/>
    <s v="Franco Alejandro"/>
    <s v="ID de la pregunta 1"/>
    <x v="4"/>
    <x v="18"/>
    <n v="10"/>
    <n v="10"/>
    <m/>
  </r>
  <r>
    <x v="402"/>
    <s v="Amaro Hernández"/>
    <s v="Franco Alejandro"/>
    <s v="ID de la pregunta 3"/>
    <x v="7"/>
    <x v="43"/>
    <n v="10"/>
    <n v="10"/>
    <m/>
  </r>
  <r>
    <x v="402"/>
    <s v="Amaro Hernández"/>
    <s v="Franco Alejandro"/>
    <s v="ID de la pregunta 2"/>
    <x v="3"/>
    <x v="30"/>
    <n v="10"/>
    <n v="10"/>
    <m/>
  </r>
  <r>
    <x v="403"/>
    <s v="Castro Gutiérrez"/>
    <s v="Erick"/>
    <s v="ID de la pregunta 4"/>
    <x v="0"/>
    <x v="14"/>
    <n v="10"/>
    <n v="0"/>
    <m/>
  </r>
  <r>
    <x v="403"/>
    <s v="Castro Gutiérrez"/>
    <s v="Erick"/>
    <s v="ID de la pregunta 1"/>
    <x v="6"/>
    <x v="15"/>
    <n v="10"/>
    <n v="0"/>
    <m/>
  </r>
  <r>
    <x v="403"/>
    <s v="Castro Gutiérrez"/>
    <s v="Erick"/>
    <s v="ID de la pregunta 2"/>
    <x v="2"/>
    <x v="10"/>
    <n v="10"/>
    <n v="10"/>
    <m/>
  </r>
  <r>
    <x v="403"/>
    <s v="Castro Gutiérrez"/>
    <s v="Erick"/>
    <s v="ID de la pregunta 3"/>
    <x v="3"/>
    <x v="30"/>
    <n v="10"/>
    <n v="10"/>
    <m/>
  </r>
  <r>
    <x v="404"/>
    <s v="Hernández Camargo"/>
    <s v="Ocelotl"/>
    <s v="ID de la pregunta 1"/>
    <x v="0"/>
    <x v="8"/>
    <n v="10"/>
    <n v="10"/>
    <m/>
  </r>
  <r>
    <x v="404"/>
    <s v="Hernández Camargo"/>
    <s v="Ocelotl"/>
    <s v="ID de la pregunta 2"/>
    <x v="6"/>
    <x v="26"/>
    <n v="10"/>
    <n v="10"/>
    <m/>
  </r>
  <r>
    <x v="404"/>
    <s v="Hernández Camargo"/>
    <s v="Ocelotl"/>
    <s v="ID de la pregunta 3"/>
    <x v="2"/>
    <x v="27"/>
    <n v="10"/>
    <n v="0"/>
    <m/>
  </r>
  <r>
    <x v="404"/>
    <s v="Hernández Camargo"/>
    <s v="Ocelotl"/>
    <s v="ID de la pregunta 4"/>
    <x v="3"/>
    <x v="45"/>
    <n v="10"/>
    <n v="10"/>
    <m/>
  </r>
  <r>
    <x v="405"/>
    <s v="Quintero Córdova"/>
    <s v="Dayhana Erendida"/>
    <s v="ID de la pregunta 3"/>
    <x v="0"/>
    <x v="8"/>
    <n v="10"/>
    <n v="10"/>
    <m/>
  </r>
  <r>
    <x v="405"/>
    <s v="Quintero Córdova"/>
    <s v="Dayhana Erendida"/>
    <s v="ID de la pregunta 2"/>
    <x v="4"/>
    <x v="9"/>
    <n v="10"/>
    <n v="10"/>
    <m/>
  </r>
  <r>
    <x v="405"/>
    <s v="Quintero Córdova"/>
    <s v="Dayhana Erendida"/>
    <s v="ID de la pregunta 4"/>
    <x v="2"/>
    <x v="6"/>
    <n v="10"/>
    <n v="0"/>
    <m/>
  </r>
  <r>
    <x v="405"/>
    <s v="Quintero Córdova"/>
    <s v="Dayhana Erendida"/>
    <s v="ID de la pregunta 1"/>
    <x v="3"/>
    <x v="7"/>
    <n v="10"/>
    <n v="10"/>
    <m/>
  </r>
  <r>
    <x v="406"/>
    <s v="Ramírez Garduño"/>
    <s v="Atziry"/>
    <s v="ID de la pregunta 2"/>
    <x v="0"/>
    <x v="34"/>
    <n v="10"/>
    <n v="10"/>
    <m/>
  </r>
  <r>
    <x v="406"/>
    <s v="Ramírez Garduño"/>
    <s v="Atziry"/>
    <s v="ID de la pregunta 1"/>
    <x v="6"/>
    <x v="36"/>
    <n v="10"/>
    <n v="0"/>
    <m/>
  </r>
  <r>
    <x v="406"/>
    <s v="Ramírez Garduño"/>
    <s v="Atziry"/>
    <s v="ID de la pregunta 4"/>
    <x v="2"/>
    <x v="32"/>
    <n v="10"/>
    <n v="0"/>
    <m/>
  </r>
  <r>
    <x v="406"/>
    <s v="Ramírez Garduño"/>
    <s v="Atziry"/>
    <s v="ID de la pregunta 3"/>
    <x v="3"/>
    <x v="51"/>
    <n v="10"/>
    <n v="0"/>
    <m/>
  </r>
  <r>
    <x v="407"/>
    <s v="Álvarez Armenta"/>
    <s v="Luis Julián"/>
    <s v="ID de la pregunta 4"/>
    <x v="0"/>
    <x v="35"/>
    <n v="10"/>
    <n v="10"/>
    <m/>
  </r>
  <r>
    <x v="407"/>
    <s v="Álvarez Armenta"/>
    <s v="Luis Julián"/>
    <s v="ID de la pregunta 1"/>
    <x v="1"/>
    <x v="5"/>
    <n v="10"/>
    <n v="0"/>
    <m/>
  </r>
  <r>
    <x v="407"/>
    <s v="Álvarez Armenta"/>
    <s v="Luis Julián"/>
    <s v="ID de la pregunta 3"/>
    <x v="2"/>
    <x v="27"/>
    <n v="10"/>
    <n v="0"/>
    <m/>
  </r>
  <r>
    <x v="407"/>
    <s v="Álvarez Armenta"/>
    <s v="Luis Julián"/>
    <s v="ID de la pregunta 2"/>
    <x v="5"/>
    <x v="11"/>
    <n v="10"/>
    <n v="10"/>
    <m/>
  </r>
  <r>
    <x v="408"/>
    <s v="Alcántara López"/>
    <s v="Edgar Mauricio"/>
    <s v="ID de la pregunta 2"/>
    <x v="0"/>
    <x v="12"/>
    <n v="10"/>
    <n v="0"/>
    <m/>
  </r>
  <r>
    <x v="408"/>
    <s v="Alcántara López"/>
    <s v="Edgar Mauricio"/>
    <s v="ID de la pregunta 3"/>
    <x v="6"/>
    <x v="26"/>
    <n v="10"/>
    <n v="10"/>
    <m/>
  </r>
  <r>
    <x v="408"/>
    <s v="Alcántara López"/>
    <s v="Edgar Mauricio"/>
    <s v="ID de la pregunta 1"/>
    <x v="2"/>
    <x v="19"/>
    <n v="10"/>
    <n v="10"/>
    <m/>
  </r>
  <r>
    <x v="408"/>
    <s v="Alcántara López"/>
    <s v="Edgar Mauricio"/>
    <s v="ID de la pregunta 4"/>
    <x v="3"/>
    <x v="30"/>
    <n v="10"/>
    <n v="10"/>
    <m/>
  </r>
  <r>
    <x v="409"/>
    <s v="Dorantes Islas"/>
    <s v="Juan Manuel"/>
    <s v="ID de la pregunta 4"/>
    <x v="0"/>
    <x v="55"/>
    <n v="10"/>
    <n v="0"/>
    <m/>
  </r>
  <r>
    <x v="409"/>
    <s v="Dorantes Islas"/>
    <s v="Juan Manuel"/>
    <s v="ID de la pregunta 3"/>
    <x v="4"/>
    <x v="53"/>
    <n v="10"/>
    <n v="0"/>
    <m/>
  </r>
  <r>
    <x v="409"/>
    <s v="Dorantes Islas"/>
    <s v="Juan Manuel"/>
    <s v="ID de la pregunta 2"/>
    <x v="2"/>
    <x v="2"/>
    <n v="10"/>
    <n v="10"/>
    <m/>
  </r>
  <r>
    <x v="409"/>
    <s v="Dorantes Islas"/>
    <s v="Juan Manuel"/>
    <s v="ID de la pregunta 1"/>
    <x v="5"/>
    <x v="11"/>
    <n v="10"/>
    <n v="10"/>
    <m/>
  </r>
  <r>
    <x v="410"/>
    <s v="García Pérez"/>
    <s v="Mariana"/>
    <s v="ID de la pregunta 3"/>
    <x v="0"/>
    <x v="42"/>
    <n v="10"/>
    <n v="0"/>
    <m/>
  </r>
  <r>
    <x v="410"/>
    <s v="García Pérez"/>
    <s v="Mariana"/>
    <s v="ID de la pregunta 4"/>
    <x v="1"/>
    <x v="21"/>
    <n v="10"/>
    <n v="10"/>
    <m/>
  </r>
  <r>
    <x v="410"/>
    <s v="García Pérez"/>
    <s v="Mariana"/>
    <s v="ID de la pregunta 1"/>
    <x v="2"/>
    <x v="19"/>
    <n v="10"/>
    <n v="10"/>
    <m/>
  </r>
  <r>
    <x v="410"/>
    <s v="García Pérez"/>
    <s v="Mariana"/>
    <s v="ID de la pregunta 2"/>
    <x v="3"/>
    <x v="45"/>
    <n v="10"/>
    <n v="10"/>
    <m/>
  </r>
  <r>
    <x v="411"/>
    <s v="Acosta Herrera"/>
    <s v="Carlos Rubén"/>
    <s v="ID de la pregunta 2"/>
    <x v="0"/>
    <x v="35"/>
    <n v="10"/>
    <n v="10"/>
    <m/>
  </r>
  <r>
    <x v="411"/>
    <s v="Acosta Herrera"/>
    <s v="Carlos Rubén"/>
    <s v="ID de la pregunta 1"/>
    <x v="1"/>
    <x v="39"/>
    <n v="10"/>
    <n v="10"/>
    <m/>
  </r>
  <r>
    <x v="411"/>
    <s v="Acosta Herrera"/>
    <s v="Carlos Rubén"/>
    <s v="ID de la pregunta 4"/>
    <x v="2"/>
    <x v="27"/>
    <n v="10"/>
    <n v="0"/>
    <m/>
  </r>
  <r>
    <x v="411"/>
    <s v="Acosta Herrera"/>
    <s v="Carlos Rubén"/>
    <s v="ID de la pregunta 3"/>
    <x v="3"/>
    <x v="45"/>
    <n v="10"/>
    <n v="10"/>
    <m/>
  </r>
  <r>
    <x v="412"/>
    <s v="Flores Gil"/>
    <s v="karla andrea"/>
    <s v="ID de la pregunta 3"/>
    <x v="0"/>
    <x v="12"/>
    <n v="10"/>
    <n v="0"/>
    <m/>
  </r>
  <r>
    <x v="412"/>
    <s v="Flores Gil"/>
    <s v="karla andrea"/>
    <s v="ID de la pregunta 2"/>
    <x v="1"/>
    <x v="33"/>
    <n v="10"/>
    <n v="0"/>
    <m/>
  </r>
  <r>
    <x v="412"/>
    <s v="Flores Gil"/>
    <s v="karla andrea"/>
    <s v="ID de la pregunta 4"/>
    <x v="2"/>
    <x v="16"/>
    <n v="10"/>
    <n v="0"/>
    <m/>
  </r>
  <r>
    <x v="412"/>
    <s v="Flores Gil"/>
    <s v="karla andrea"/>
    <s v="ID de la pregunta 1"/>
    <x v="3"/>
    <x v="7"/>
    <n v="10"/>
    <n v="10"/>
    <m/>
  </r>
  <r>
    <x v="413"/>
    <s v="Islas Morales"/>
    <s v="Juan Pablo"/>
    <s v="ID de la pregunta 3"/>
    <x v="0"/>
    <x v="20"/>
    <n v="10"/>
    <n v="0"/>
    <m/>
  </r>
  <r>
    <x v="413"/>
    <s v="Islas Morales"/>
    <s v="Juan Pablo"/>
    <s v="ID de la pregunta 1"/>
    <x v="4"/>
    <x v="9"/>
    <n v="10"/>
    <n v="10"/>
    <m/>
  </r>
  <r>
    <x v="413"/>
    <s v="Islas Morales"/>
    <s v="Juan Pablo"/>
    <s v="ID de la pregunta 2"/>
    <x v="2"/>
    <x v="27"/>
    <n v="10"/>
    <n v="0"/>
    <m/>
  </r>
  <r>
    <x v="413"/>
    <s v="Islas Morales"/>
    <s v="Juan Pablo"/>
    <s v="ID de la pregunta 4"/>
    <x v="3"/>
    <x v="58"/>
    <n v="10"/>
    <n v="0"/>
    <m/>
  </r>
  <r>
    <x v="414"/>
    <s v="De La Cruz Tadeo"/>
    <s v="Garret Ravelli"/>
    <s v="ID de la pregunta 3"/>
    <x v="0"/>
    <x v="8"/>
    <n v="10"/>
    <n v="10"/>
    <m/>
  </r>
  <r>
    <x v="414"/>
    <s v="De La Cruz Tadeo"/>
    <s v="Garret Ravelli"/>
    <s v="ID de la pregunta 1"/>
    <x v="6"/>
    <x v="15"/>
    <n v="10"/>
    <n v="0"/>
    <m/>
  </r>
  <r>
    <x v="414"/>
    <s v="De La Cruz Tadeo"/>
    <s v="Garret Ravelli"/>
    <s v="ID de la pregunta 2"/>
    <x v="2"/>
    <x v="2"/>
    <n v="10"/>
    <n v="10"/>
    <m/>
  </r>
  <r>
    <x v="414"/>
    <s v="De La Cruz Tadeo"/>
    <s v="Garret Ravelli"/>
    <s v="ID de la pregunta 4"/>
    <x v="3"/>
    <x v="45"/>
    <n v="10"/>
    <n v="10"/>
    <m/>
  </r>
  <r>
    <x v="415"/>
    <s v="Zúñiga Juárez"/>
    <s v="Luis Fernando"/>
    <s v="ID de la pregunta 4"/>
    <x v="0"/>
    <x v="42"/>
    <n v="10"/>
    <n v="0"/>
    <m/>
  </r>
  <r>
    <x v="415"/>
    <s v="Zúñiga Juárez"/>
    <s v="Luis Fernando"/>
    <s v="ID de la pregunta 1"/>
    <x v="1"/>
    <x v="21"/>
    <n v="10"/>
    <n v="10"/>
    <m/>
  </r>
  <r>
    <x v="415"/>
    <s v="Zúñiga Juárez"/>
    <s v="Luis Fernando"/>
    <s v="ID de la pregunta 3"/>
    <x v="2"/>
    <x v="25"/>
    <n v="10"/>
    <n v="0"/>
    <m/>
  </r>
  <r>
    <x v="415"/>
    <s v="Zúñiga Juárez"/>
    <s v="Luis Fernando"/>
    <s v="ID de la pregunta 2"/>
    <x v="5"/>
    <x v="11"/>
    <n v="10"/>
    <n v="10"/>
    <m/>
  </r>
  <r>
    <x v="416"/>
    <s v="Guevara Ávila"/>
    <s v="Alejandra"/>
    <s v="ID de la pregunta 4"/>
    <x v="0"/>
    <x v="40"/>
    <n v="10"/>
    <n v="10"/>
    <m/>
  </r>
  <r>
    <x v="416"/>
    <s v="Guevara Ávila"/>
    <s v="Alejandra"/>
    <s v="ID de la pregunta 1"/>
    <x v="1"/>
    <x v="39"/>
    <n v="10"/>
    <n v="10"/>
    <m/>
  </r>
  <r>
    <x v="416"/>
    <s v="Guevara Ávila"/>
    <s v="Alejandra"/>
    <s v="ID de la pregunta 3"/>
    <x v="7"/>
    <x v="43"/>
    <n v="10"/>
    <n v="10"/>
    <m/>
  </r>
  <r>
    <x v="416"/>
    <s v="Guevara Ávila"/>
    <s v="Alejandra"/>
    <s v="ID de la pregunta 2"/>
    <x v="3"/>
    <x v="30"/>
    <n v="10"/>
    <n v="10"/>
    <m/>
  </r>
  <r>
    <x v="417"/>
    <s v="Ugarte Pereyra"/>
    <s v="Carolina"/>
    <s v="ID de la pregunta 1"/>
    <x v="0"/>
    <x v="34"/>
    <n v="10"/>
    <n v="10"/>
    <m/>
  </r>
  <r>
    <x v="417"/>
    <s v="Ugarte Pereyra"/>
    <s v="Carolina"/>
    <s v="ID de la pregunta 2"/>
    <x v="4"/>
    <x v="18"/>
    <n v="10"/>
    <n v="10"/>
    <m/>
  </r>
  <r>
    <x v="417"/>
    <s v="Ugarte Pereyra"/>
    <s v="Carolina"/>
    <s v="ID de la pregunta 3"/>
    <x v="7"/>
    <x v="43"/>
    <n v="10"/>
    <n v="10"/>
    <m/>
  </r>
  <r>
    <x v="417"/>
    <s v="Ugarte Pereyra"/>
    <s v="Carolina"/>
    <s v="ID de la pregunta 4"/>
    <x v="3"/>
    <x v="30"/>
    <n v="10"/>
    <n v="10"/>
    <m/>
  </r>
  <r>
    <x v="418"/>
    <s v="Alarcón Arratia"/>
    <s v="Alexa"/>
    <s v="ID de la pregunta 4"/>
    <x v="0"/>
    <x v="34"/>
    <n v="10"/>
    <n v="10"/>
    <m/>
  </r>
  <r>
    <x v="418"/>
    <s v="Alarcón Arratia"/>
    <s v="Alexa"/>
    <s v="ID de la pregunta 1"/>
    <x v="6"/>
    <x v="26"/>
    <n v="10"/>
    <n v="10"/>
    <m/>
  </r>
  <r>
    <x v="418"/>
    <s v="Alarcón Arratia"/>
    <s v="Alexa"/>
    <s v="ID de la pregunta 3"/>
    <x v="2"/>
    <x v="2"/>
    <n v="10"/>
    <n v="10"/>
    <m/>
  </r>
  <r>
    <x v="418"/>
    <s v="Alarcón Arratia"/>
    <s v="Alexa"/>
    <s v="ID de la pregunta 2"/>
    <x v="3"/>
    <x v="30"/>
    <n v="10"/>
    <n v="10"/>
    <m/>
  </r>
  <r>
    <x v="419"/>
    <s v="Goytia Morúa"/>
    <s v="Miguel Ángel"/>
    <s v="ID de la pregunta 4"/>
    <x v="0"/>
    <x v="12"/>
    <n v="10"/>
    <n v="0"/>
    <m/>
  </r>
  <r>
    <x v="419"/>
    <s v="Goytia Morúa"/>
    <s v="Miguel Ángel"/>
    <s v="ID de la pregunta 1"/>
    <x v="1"/>
    <x v="39"/>
    <n v="10"/>
    <n v="10"/>
    <m/>
  </r>
  <r>
    <x v="419"/>
    <s v="Goytia Morúa"/>
    <s v="Miguel Ángel"/>
    <s v="ID de la pregunta 3"/>
    <x v="2"/>
    <x v="10"/>
    <n v="10"/>
    <n v="10"/>
    <m/>
  </r>
  <r>
    <x v="419"/>
    <s v="Goytia Morúa"/>
    <s v="Miguel Ángel"/>
    <s v="ID de la pregunta 2"/>
    <x v="3"/>
    <x v="45"/>
    <n v="10"/>
    <n v="10"/>
    <m/>
  </r>
  <r>
    <x v="420"/>
    <s v="Cabrera Soberanes"/>
    <s v="Oliver"/>
    <s v="ID de la pregunta 4"/>
    <x v="0"/>
    <x v="44"/>
    <n v="10"/>
    <n v="0"/>
    <m/>
  </r>
  <r>
    <x v="420"/>
    <s v="Cabrera Soberanes"/>
    <s v="Oliver"/>
    <s v="ID de la pregunta 1"/>
    <x v="4"/>
    <x v="18"/>
    <n v="10"/>
    <n v="10"/>
    <m/>
  </r>
  <r>
    <x v="420"/>
    <s v="Cabrera Soberanes"/>
    <s v="Oliver"/>
    <s v="ID de la pregunta 2"/>
    <x v="7"/>
    <x v="54"/>
    <n v="10"/>
    <n v="0"/>
    <m/>
  </r>
  <r>
    <x v="420"/>
    <s v="Cabrera Soberanes"/>
    <s v="Oliver"/>
    <s v="ID de la pregunta 3"/>
    <x v="3"/>
    <x v="45"/>
    <n v="10"/>
    <n v="10"/>
    <m/>
  </r>
  <r>
    <x v="421"/>
    <s v="González Ramos"/>
    <s v="Laura Paola"/>
    <s v="ID de la pregunta 4"/>
    <x v="0"/>
    <x v="38"/>
    <n v="10"/>
    <n v="10"/>
    <m/>
  </r>
  <r>
    <x v="421"/>
    <s v="González Ramos"/>
    <s v="Laura Paola"/>
    <s v="ID de la pregunta 3"/>
    <x v="4"/>
    <x v="18"/>
    <n v="10"/>
    <n v="10"/>
    <m/>
  </r>
  <r>
    <x v="421"/>
    <s v="González Ramos"/>
    <s v="Laura Paola"/>
    <s v="ID de la pregunta 1"/>
    <x v="7"/>
    <x v="54"/>
    <n v="10"/>
    <n v="0"/>
    <m/>
  </r>
  <r>
    <x v="421"/>
    <s v="González Ramos"/>
    <s v="Laura Paola"/>
    <s v="ID de la pregunta 2"/>
    <x v="5"/>
    <x v="11"/>
    <n v="10"/>
    <n v="10"/>
    <m/>
  </r>
  <r>
    <x v="422"/>
    <s v="Torres Robles"/>
    <s v="Alejandra"/>
    <s v="ID de la pregunta 1"/>
    <x v="0"/>
    <x v="20"/>
    <n v="10"/>
    <n v="0"/>
    <m/>
  </r>
  <r>
    <x v="422"/>
    <s v="Torres Robles"/>
    <s v="Alejandra"/>
    <s v="ID de la pregunta 3"/>
    <x v="4"/>
    <x v="18"/>
    <n v="10"/>
    <n v="10"/>
    <m/>
  </r>
  <r>
    <x v="422"/>
    <s v="Torres Robles"/>
    <s v="Alejandra"/>
    <s v="ID de la pregunta 4"/>
    <x v="2"/>
    <x v="19"/>
    <n v="10"/>
    <n v="10"/>
    <m/>
  </r>
  <r>
    <x v="422"/>
    <s v="Torres Robles"/>
    <s v="Alejandra"/>
    <s v="ID de la pregunta 2"/>
    <x v="3"/>
    <x v="45"/>
    <n v="10"/>
    <n v="10"/>
    <m/>
  </r>
  <r>
    <x v="423"/>
    <s v="Ruiz Rodríguez"/>
    <s v="Andrea"/>
    <s v="ID de la pregunta 2"/>
    <x v="0"/>
    <x v="0"/>
    <n v="10"/>
    <n v="0"/>
    <m/>
  </r>
  <r>
    <x v="423"/>
    <s v="Ruiz Rodríguez"/>
    <s v="Andrea"/>
    <s v="ID de la pregunta 4"/>
    <x v="1"/>
    <x v="33"/>
    <n v="10"/>
    <n v="0"/>
    <m/>
  </r>
  <r>
    <x v="423"/>
    <s v="Ruiz Rodríguez"/>
    <s v="Andrea"/>
    <s v="ID de la pregunta 1"/>
    <x v="2"/>
    <x v="25"/>
    <n v="10"/>
    <n v="0"/>
    <m/>
  </r>
  <r>
    <x v="423"/>
    <s v="Ruiz Rodríguez"/>
    <s v="Andrea"/>
    <s v="ID de la pregunta 3"/>
    <x v="3"/>
    <x v="7"/>
    <n v="10"/>
    <n v="10"/>
    <m/>
  </r>
  <r>
    <x v="424"/>
    <s v="González Gutiérrez"/>
    <s v="Diana Laura"/>
    <s v="ID de la pregunta 4"/>
    <x v="0"/>
    <x v="12"/>
    <n v="10"/>
    <n v="0"/>
    <m/>
  </r>
  <r>
    <x v="424"/>
    <s v="González Gutiérrez"/>
    <s v="Diana Laura"/>
    <s v="ID de la pregunta 3"/>
    <x v="1"/>
    <x v="39"/>
    <n v="10"/>
    <n v="10"/>
    <m/>
  </r>
  <r>
    <x v="424"/>
    <s v="González Gutiérrez"/>
    <s v="Diana Laura"/>
    <s v="ID de la pregunta 2"/>
    <x v="2"/>
    <x v="2"/>
    <n v="10"/>
    <n v="10"/>
    <m/>
  </r>
  <r>
    <x v="424"/>
    <s v="González Gutiérrez"/>
    <s v="Diana Laura"/>
    <s v="ID de la pregunta 1"/>
    <x v="3"/>
    <x v="7"/>
    <n v="10"/>
    <n v="10"/>
    <m/>
  </r>
  <r>
    <x v="425"/>
    <s v="Ortiz Acosta"/>
    <s v="Zamira Karely"/>
    <s v="ID de la pregunta 2"/>
    <x v="0"/>
    <x v="13"/>
    <n v="10"/>
    <n v="0"/>
    <m/>
  </r>
  <r>
    <x v="425"/>
    <s v="Ortiz Acosta"/>
    <s v="Zamira Karely"/>
    <s v="ID de la pregunta 1"/>
    <x v="6"/>
    <x v="13"/>
    <n v="10"/>
    <n v="0"/>
    <m/>
  </r>
  <r>
    <x v="425"/>
    <s v="Ortiz Acosta"/>
    <s v="Zamira Karely"/>
    <s v="ID de la pregunta 3"/>
    <x v="2"/>
    <x v="13"/>
    <n v="10"/>
    <n v="0"/>
    <m/>
  </r>
  <r>
    <x v="425"/>
    <s v="Ortiz Acosta"/>
    <s v="Zamira Karely"/>
    <s v="ID de la pregunta 4"/>
    <x v="3"/>
    <x v="13"/>
    <n v="10"/>
    <n v="0"/>
    <m/>
  </r>
  <r>
    <x v="426"/>
    <s v="Vilar Giribet"/>
    <s v="Mauricio"/>
    <s v="ID de la pregunta 3"/>
    <x v="0"/>
    <x v="50"/>
    <n v="10"/>
    <n v="0"/>
    <m/>
  </r>
  <r>
    <x v="426"/>
    <s v="Vilar Giribet"/>
    <s v="Mauricio"/>
    <s v="ID de la pregunta 1"/>
    <x v="4"/>
    <x v="18"/>
    <n v="10"/>
    <n v="10"/>
    <m/>
  </r>
  <r>
    <x v="426"/>
    <s v="Vilar Giribet"/>
    <s v="Mauricio"/>
    <s v="ID de la pregunta 2"/>
    <x v="2"/>
    <x v="19"/>
    <n v="10"/>
    <n v="10"/>
    <m/>
  </r>
  <r>
    <x v="426"/>
    <s v="Vilar Giribet"/>
    <s v="Mauricio"/>
    <s v="ID de la pregunta 4"/>
    <x v="3"/>
    <x v="51"/>
    <n v="10"/>
    <n v="0"/>
    <m/>
  </r>
  <r>
    <x v="427"/>
    <s v="Beltrán Covarrubias"/>
    <s v="Valeria"/>
    <s v="ID de la pregunta 2"/>
    <x v="0"/>
    <x v="35"/>
    <n v="10"/>
    <n v="10"/>
    <m/>
  </r>
  <r>
    <x v="427"/>
    <s v="Beltrán Covarrubias"/>
    <s v="Valeria"/>
    <s v="ID de la pregunta 1"/>
    <x v="1"/>
    <x v="1"/>
    <n v="10"/>
    <n v="0"/>
    <m/>
  </r>
  <r>
    <x v="427"/>
    <s v="Beltrán Covarrubias"/>
    <s v="Valeria"/>
    <s v="ID de la pregunta 4"/>
    <x v="2"/>
    <x v="59"/>
    <n v="10"/>
    <n v="0"/>
    <m/>
  </r>
  <r>
    <x v="427"/>
    <s v="Beltrán Covarrubias"/>
    <s v="Valeria"/>
    <s v="ID de la pregunta 3"/>
    <x v="3"/>
    <x v="30"/>
    <n v="10"/>
    <n v="10"/>
    <m/>
  </r>
  <r>
    <x v="428"/>
    <s v="Gutiérrez Peña"/>
    <s v="David Alfonso"/>
    <s v="ID de la pregunta 4"/>
    <x v="0"/>
    <x v="8"/>
    <n v="10"/>
    <n v="10"/>
    <m/>
  </r>
  <r>
    <x v="428"/>
    <s v="Gutiérrez Peña"/>
    <s v="David Alfonso"/>
    <s v="ID de la pregunta 2"/>
    <x v="1"/>
    <x v="39"/>
    <n v="10"/>
    <n v="10"/>
    <m/>
  </r>
  <r>
    <x v="428"/>
    <s v="Gutiérrez Peña"/>
    <s v="David Alfonso"/>
    <s v="ID de la pregunta 3"/>
    <x v="7"/>
    <x v="43"/>
    <n v="10"/>
    <n v="10"/>
    <m/>
  </r>
  <r>
    <x v="428"/>
    <s v="Gutiérrez Peña"/>
    <s v="David Alfonso"/>
    <s v="ID de la pregunta 1"/>
    <x v="3"/>
    <x v="7"/>
    <n v="10"/>
    <n v="10"/>
    <m/>
  </r>
  <r>
    <x v="429"/>
    <s v="Silva Noreña"/>
    <s v="Raúl"/>
    <s v="ID de la pregunta 3"/>
    <x v="0"/>
    <x v="34"/>
    <n v="10"/>
    <n v="10"/>
    <m/>
  </r>
  <r>
    <x v="429"/>
    <s v="Silva Noreña"/>
    <s v="Raúl"/>
    <s v="ID de la pregunta 2"/>
    <x v="1"/>
    <x v="39"/>
    <n v="10"/>
    <n v="10"/>
    <m/>
  </r>
  <r>
    <x v="429"/>
    <s v="Silva Noreña"/>
    <s v="Raúl"/>
    <s v="ID de la pregunta 1"/>
    <x v="7"/>
    <x v="43"/>
    <n v="10"/>
    <n v="10"/>
    <m/>
  </r>
  <r>
    <x v="429"/>
    <s v="Silva Noreña"/>
    <s v="Raúl"/>
    <s v="ID de la pregunta 4"/>
    <x v="3"/>
    <x v="45"/>
    <n v="10"/>
    <n v="10"/>
    <m/>
  </r>
  <r>
    <x v="430"/>
    <s v="González Ríos"/>
    <s v="Briseyda Marlene"/>
    <s v="ID de la pregunta 4"/>
    <x v="0"/>
    <x v="20"/>
    <n v="10"/>
    <n v="0"/>
    <m/>
  </r>
  <r>
    <x v="430"/>
    <s v="González Ríos"/>
    <s v="Briseyda Marlene"/>
    <s v="ID de la pregunta 1"/>
    <x v="6"/>
    <x v="36"/>
    <n v="10"/>
    <n v="0"/>
    <m/>
  </r>
  <r>
    <x v="430"/>
    <s v="González Ríos"/>
    <s v="Briseyda Marlene"/>
    <s v="ID de la pregunta 2"/>
    <x v="2"/>
    <x v="6"/>
    <n v="10"/>
    <n v="0"/>
    <m/>
  </r>
  <r>
    <x v="430"/>
    <s v="González Ríos"/>
    <s v="Briseyda Marlene"/>
    <s v="ID de la pregunta 3"/>
    <x v="5"/>
    <x v="11"/>
    <n v="10"/>
    <n v="10"/>
    <m/>
  </r>
  <r>
    <x v="431"/>
    <s v="Cruz Abascal"/>
    <s v="Alberto"/>
    <s v="ID de la pregunta 4"/>
    <x v="0"/>
    <x v="31"/>
    <n v="10"/>
    <n v="0"/>
    <m/>
  </r>
  <r>
    <x v="431"/>
    <s v="Cruz Abascal"/>
    <s v="Alberto"/>
    <s v="ID de la pregunta 2"/>
    <x v="6"/>
    <x v="15"/>
    <n v="10"/>
    <n v="0"/>
    <m/>
  </r>
  <r>
    <x v="431"/>
    <s v="Cruz Abascal"/>
    <s v="Alberto"/>
    <s v="ID de la pregunta 1"/>
    <x v="2"/>
    <x v="22"/>
    <n v="10"/>
    <n v="10"/>
    <m/>
  </r>
  <r>
    <x v="431"/>
    <s v="Cruz Abascal"/>
    <s v="Alberto"/>
    <s v="ID de la pregunta 3"/>
    <x v="3"/>
    <x v="30"/>
    <n v="10"/>
    <n v="10"/>
    <m/>
  </r>
  <r>
    <x v="432"/>
    <s v="Flores López"/>
    <s v="Axel Noé"/>
    <s v="ID de la pregunta 4"/>
    <x v="0"/>
    <x v="0"/>
    <n v="10"/>
    <n v="0"/>
    <m/>
  </r>
  <r>
    <x v="432"/>
    <s v="Flores López"/>
    <s v="Axel Noé"/>
    <s v="ID de la pregunta 3"/>
    <x v="1"/>
    <x v="33"/>
    <n v="10"/>
    <n v="0"/>
    <m/>
  </r>
  <r>
    <x v="432"/>
    <s v="Flores López"/>
    <s v="Axel Noé"/>
    <s v="ID de la pregunta 1"/>
    <x v="2"/>
    <x v="19"/>
    <n v="10"/>
    <n v="10"/>
    <m/>
  </r>
  <r>
    <x v="432"/>
    <s v="Flores López"/>
    <s v="Axel Noé"/>
    <s v="ID de la pregunta 2"/>
    <x v="3"/>
    <x v="7"/>
    <n v="10"/>
    <n v="10"/>
    <m/>
  </r>
  <r>
    <x v="433"/>
    <s v="Trujeque Flores"/>
    <s v="Luis Eduardo"/>
    <s v="ID de la pregunta 1"/>
    <x v="0"/>
    <x v="40"/>
    <n v="10"/>
    <n v="10"/>
    <m/>
  </r>
  <r>
    <x v="433"/>
    <s v="Trujeque Flores"/>
    <s v="Luis Eduardo"/>
    <s v="ID de la pregunta 3"/>
    <x v="6"/>
    <x v="26"/>
    <n v="10"/>
    <n v="10"/>
    <m/>
  </r>
  <r>
    <x v="433"/>
    <s v="Trujeque Flores"/>
    <s v="Luis Eduardo"/>
    <s v="ID de la pregunta 2"/>
    <x v="2"/>
    <x v="47"/>
    <n v="10"/>
    <n v="0"/>
    <m/>
  </r>
  <r>
    <x v="433"/>
    <s v="Trujeque Flores"/>
    <s v="Luis Eduardo"/>
    <s v="ID de la pregunta 4"/>
    <x v="5"/>
    <x v="11"/>
    <n v="10"/>
    <n v="10"/>
    <m/>
  </r>
  <r>
    <x v="434"/>
    <s v="Puelles Chávez"/>
    <s v="José Felipe"/>
    <s v="ID de la pregunta 4"/>
    <x v="0"/>
    <x v="12"/>
    <n v="10"/>
    <n v="0"/>
    <m/>
  </r>
  <r>
    <x v="434"/>
    <s v="Puelles Chávez"/>
    <s v="José Felipe"/>
    <s v="ID de la pregunta 3"/>
    <x v="1"/>
    <x v="21"/>
    <n v="10"/>
    <n v="10"/>
    <m/>
  </r>
  <r>
    <x v="434"/>
    <s v="Puelles Chávez"/>
    <s v="José Felipe"/>
    <s v="ID de la pregunta 2"/>
    <x v="2"/>
    <x v="2"/>
    <n v="10"/>
    <n v="10"/>
    <m/>
  </r>
  <r>
    <x v="434"/>
    <s v="Puelles Chávez"/>
    <s v="José Felipe"/>
    <s v="ID de la pregunta 1"/>
    <x v="3"/>
    <x v="23"/>
    <n v="10"/>
    <n v="0"/>
    <m/>
  </r>
  <r>
    <x v="435"/>
    <s v="Hernández del Río"/>
    <s v="María Fernanda"/>
    <s v="ID de la pregunta 1"/>
    <x v="0"/>
    <x v="38"/>
    <n v="10"/>
    <n v="10"/>
    <m/>
  </r>
  <r>
    <x v="435"/>
    <s v="Hernández del Río"/>
    <s v="María Fernanda"/>
    <s v="ID de la pregunta 3"/>
    <x v="1"/>
    <x v="1"/>
    <n v="10"/>
    <n v="0"/>
    <m/>
  </r>
  <r>
    <x v="435"/>
    <s v="Hernández del Río"/>
    <s v="María Fernanda"/>
    <s v="ID de la pregunta 2"/>
    <x v="2"/>
    <x v="6"/>
    <n v="10"/>
    <n v="0"/>
    <m/>
  </r>
  <r>
    <x v="435"/>
    <s v="Hernández del Río"/>
    <s v="María Fernanda"/>
    <s v="ID de la pregunta 4"/>
    <x v="3"/>
    <x v="7"/>
    <n v="10"/>
    <n v="10"/>
    <m/>
  </r>
  <r>
    <x v="436"/>
    <s v="García Faustino"/>
    <s v="Litzy Lilián"/>
    <s v="ID de la pregunta 2"/>
    <x v="0"/>
    <x v="35"/>
    <n v="10"/>
    <n v="10"/>
    <m/>
  </r>
  <r>
    <x v="436"/>
    <s v="García Faustino"/>
    <s v="Litzy Lilián"/>
    <s v="ID de la pregunta 3"/>
    <x v="4"/>
    <x v="37"/>
    <n v="10"/>
    <n v="0"/>
    <m/>
  </r>
  <r>
    <x v="436"/>
    <s v="García Faustino"/>
    <s v="Litzy Lilián"/>
    <s v="ID de la pregunta 4"/>
    <x v="2"/>
    <x v="6"/>
    <n v="10"/>
    <n v="0"/>
    <m/>
  </r>
  <r>
    <x v="436"/>
    <s v="García Faustino"/>
    <s v="Litzy Lilián"/>
    <s v="ID de la pregunta 1"/>
    <x v="3"/>
    <x v="45"/>
    <n v="10"/>
    <n v="10"/>
    <m/>
  </r>
  <r>
    <x v="437"/>
    <s v="Garabana Quintana"/>
    <s v="Bernardo"/>
    <s v="ID de la pregunta 3"/>
    <x v="0"/>
    <x v="35"/>
    <n v="10"/>
    <n v="10"/>
    <m/>
  </r>
  <r>
    <x v="437"/>
    <s v="Garabana Quintana"/>
    <s v="Bernardo"/>
    <s v="ID de la pregunta 2"/>
    <x v="1"/>
    <x v="1"/>
    <n v="10"/>
    <n v="0"/>
    <m/>
  </r>
  <r>
    <x v="437"/>
    <s v="Garabana Quintana"/>
    <s v="Bernardo"/>
    <s v="ID de la pregunta 4"/>
    <x v="2"/>
    <x v="59"/>
    <n v="10"/>
    <n v="0"/>
    <m/>
  </r>
  <r>
    <x v="437"/>
    <s v="Garabana Quintana"/>
    <s v="Bernardo"/>
    <s v="ID de la pregunta 1"/>
    <x v="3"/>
    <x v="30"/>
    <n v="10"/>
    <n v="10"/>
    <m/>
  </r>
  <r>
    <x v="438"/>
    <s v="De la Mora Méndez"/>
    <s v="Andoni"/>
    <s v="ID de la pregunta 4"/>
    <x v="0"/>
    <x v="13"/>
    <n v="10"/>
    <n v="0"/>
    <m/>
  </r>
  <r>
    <x v="438"/>
    <s v="De la Mora Méndez"/>
    <s v="Andoni"/>
    <s v="ID de la pregunta 1"/>
    <x v="1"/>
    <x v="39"/>
    <n v="10"/>
    <n v="10"/>
    <m/>
  </r>
  <r>
    <x v="438"/>
    <s v="De la Mora Méndez"/>
    <s v="Andoni"/>
    <s v="ID de la pregunta 2"/>
    <x v="2"/>
    <x v="2"/>
    <n v="10"/>
    <n v="10"/>
    <m/>
  </r>
  <r>
    <x v="438"/>
    <s v="De la Mora Méndez"/>
    <s v="Andoni"/>
    <s v="ID de la pregunta 3"/>
    <x v="3"/>
    <x v="7"/>
    <n v="10"/>
    <n v="10"/>
    <m/>
  </r>
  <r>
    <x v="439"/>
    <s v="Pérez Tzompantzi"/>
    <s v="Alan Miguel"/>
    <s v="ID de la pregunta 3"/>
    <x v="0"/>
    <x v="55"/>
    <n v="10"/>
    <n v="0"/>
    <m/>
  </r>
  <r>
    <x v="439"/>
    <s v="Pérez Tzompantzi"/>
    <s v="Alan Miguel"/>
    <s v="ID de la pregunta 4"/>
    <x v="6"/>
    <x v="15"/>
    <n v="10"/>
    <n v="0"/>
    <m/>
  </r>
  <r>
    <x v="439"/>
    <s v="Pérez Tzompantzi"/>
    <s v="Alan Miguel"/>
    <s v="ID de la pregunta 1"/>
    <x v="2"/>
    <x v="2"/>
    <n v="10"/>
    <n v="10"/>
    <m/>
  </r>
  <r>
    <x v="439"/>
    <s v="Pérez Tzompantzi"/>
    <s v="Alan Miguel"/>
    <s v="ID de la pregunta 2"/>
    <x v="5"/>
    <x v="62"/>
    <n v="10"/>
    <n v="0"/>
    <m/>
  </r>
  <r>
    <x v="440"/>
    <s v="Escobedo Rojas"/>
    <s v="Rodrigo"/>
    <s v="ID de la pregunta 1"/>
    <x v="0"/>
    <x v="14"/>
    <n v="10"/>
    <n v="0"/>
    <m/>
  </r>
  <r>
    <x v="440"/>
    <s v="Escobedo Rojas"/>
    <s v="Rodrigo"/>
    <s v="ID de la pregunta 2"/>
    <x v="4"/>
    <x v="18"/>
    <n v="10"/>
    <n v="10"/>
    <m/>
  </r>
  <r>
    <x v="440"/>
    <s v="Escobedo Rojas"/>
    <s v="Rodrigo"/>
    <s v="ID de la pregunta 3"/>
    <x v="2"/>
    <x v="27"/>
    <n v="10"/>
    <n v="0"/>
    <m/>
  </r>
  <r>
    <x v="440"/>
    <s v="Escobedo Rojas"/>
    <s v="Rodrigo"/>
    <s v="ID de la pregunta 4"/>
    <x v="5"/>
    <x v="11"/>
    <n v="10"/>
    <n v="10"/>
    <m/>
  </r>
  <r>
    <x v="441"/>
    <s v="Cañedo Ortega"/>
    <s v="Paulina"/>
    <s v="ID de la pregunta 3"/>
    <x v="0"/>
    <x v="20"/>
    <n v="10"/>
    <n v="0"/>
    <m/>
  </r>
  <r>
    <x v="441"/>
    <s v="Cañedo Ortega"/>
    <s v="Paulina"/>
    <s v="ID de la pregunta 2"/>
    <x v="6"/>
    <x v="36"/>
    <n v="10"/>
    <n v="0"/>
    <m/>
  </r>
  <r>
    <x v="441"/>
    <s v="Cañedo Ortega"/>
    <s v="Paulina"/>
    <s v="ID de la pregunta 1"/>
    <x v="2"/>
    <x v="22"/>
    <n v="10"/>
    <n v="10"/>
    <m/>
  </r>
  <r>
    <x v="441"/>
    <s v="Cañedo Ortega"/>
    <s v="Paulina"/>
    <s v="ID de la pregunta 4"/>
    <x v="3"/>
    <x v="64"/>
    <n v="10"/>
    <n v="0"/>
    <m/>
  </r>
  <r>
    <x v="442"/>
    <s v="Navarrete Romero"/>
    <s v="Sergio"/>
    <s v="ID de la pregunta 1"/>
    <x v="0"/>
    <x v="40"/>
    <n v="10"/>
    <n v="10"/>
    <m/>
  </r>
  <r>
    <x v="442"/>
    <s v="Navarrete Romero"/>
    <s v="Sergio"/>
    <s v="ID de la pregunta 4"/>
    <x v="4"/>
    <x v="9"/>
    <n v="10"/>
    <n v="10"/>
    <m/>
  </r>
  <r>
    <x v="442"/>
    <s v="Navarrete Romero"/>
    <s v="Sergio"/>
    <s v="ID de la pregunta 3"/>
    <x v="2"/>
    <x v="6"/>
    <n v="10"/>
    <n v="0"/>
    <m/>
  </r>
  <r>
    <x v="442"/>
    <s v="Navarrete Romero"/>
    <s v="Sergio"/>
    <s v="ID de la pregunta 2"/>
    <x v="3"/>
    <x v="30"/>
    <n v="10"/>
    <n v="10"/>
    <m/>
  </r>
  <r>
    <x v="443"/>
    <s v="Castillo De la Rosa"/>
    <s v="Carlos Uriel"/>
    <s v="ID de la pregunta 1"/>
    <x v="0"/>
    <x v="38"/>
    <n v="10"/>
    <n v="10"/>
    <m/>
  </r>
  <r>
    <x v="443"/>
    <s v="Castillo De la Rosa"/>
    <s v="Carlos Uriel"/>
    <s v="ID de la pregunta 4"/>
    <x v="4"/>
    <x v="18"/>
    <n v="10"/>
    <n v="10"/>
    <m/>
  </r>
  <r>
    <x v="443"/>
    <s v="Castillo De la Rosa"/>
    <s v="Carlos Uriel"/>
    <s v="ID de la pregunta 2"/>
    <x v="2"/>
    <x v="22"/>
    <n v="10"/>
    <n v="10"/>
    <m/>
  </r>
  <r>
    <x v="443"/>
    <s v="Castillo De la Rosa"/>
    <s v="Carlos Uriel"/>
    <s v="ID de la pregunta 3"/>
    <x v="3"/>
    <x v="7"/>
    <n v="10"/>
    <n v="10"/>
    <m/>
  </r>
  <r>
    <x v="444"/>
    <s v="Avalos Lopez"/>
    <s v="Juan Antonio"/>
    <s v="ID de la pregunta 2"/>
    <x v="0"/>
    <x v="35"/>
    <n v="10"/>
    <n v="10"/>
    <m/>
  </r>
  <r>
    <x v="444"/>
    <s v="Avalos Lopez"/>
    <s v="Juan Antonio"/>
    <s v="ID de la pregunta 4"/>
    <x v="1"/>
    <x v="21"/>
    <n v="10"/>
    <n v="10"/>
    <m/>
  </r>
  <r>
    <x v="444"/>
    <s v="Avalos Lopez"/>
    <s v="Juan Antonio"/>
    <s v="ID de la pregunta 3"/>
    <x v="7"/>
    <x v="43"/>
    <n v="10"/>
    <n v="10"/>
    <m/>
  </r>
  <r>
    <x v="444"/>
    <s v="Avalos Lopez"/>
    <s v="Juan Antonio"/>
    <s v="ID de la pregunta 1"/>
    <x v="5"/>
    <x v="28"/>
    <n v="10"/>
    <n v="0"/>
    <m/>
  </r>
  <r>
    <x v="445"/>
    <s v="Tamés González"/>
    <s v="Alejandro"/>
    <s v="ID de la pregunta 4"/>
    <x v="0"/>
    <x v="8"/>
    <n v="10"/>
    <n v="10"/>
    <m/>
  </r>
  <r>
    <x v="445"/>
    <s v="Tamés González"/>
    <s v="Alejandro"/>
    <s v="ID de la pregunta 3"/>
    <x v="6"/>
    <x v="15"/>
    <n v="10"/>
    <n v="0"/>
    <m/>
  </r>
  <r>
    <x v="445"/>
    <s v="Tamés González"/>
    <s v="Alejandro"/>
    <s v="ID de la pregunta 1"/>
    <x v="2"/>
    <x v="19"/>
    <n v="10"/>
    <n v="10"/>
    <m/>
  </r>
  <r>
    <x v="445"/>
    <s v="Tamés González"/>
    <s v="Alejandro"/>
    <s v="ID de la pregunta 2"/>
    <x v="3"/>
    <x v="45"/>
    <n v="10"/>
    <n v="10"/>
    <m/>
  </r>
  <r>
    <x v="446"/>
    <s v="Cordova Fragoso"/>
    <s v="Jocelyn"/>
    <s v="ID de la pregunta 2"/>
    <x v="0"/>
    <x v="55"/>
    <n v="10"/>
    <n v="0"/>
    <m/>
  </r>
  <r>
    <x v="446"/>
    <s v="Cordova Fragoso"/>
    <s v="Jocelyn"/>
    <s v="ID de la pregunta 1"/>
    <x v="4"/>
    <x v="18"/>
    <n v="10"/>
    <n v="10"/>
    <m/>
  </r>
  <r>
    <x v="446"/>
    <s v="Cordova Fragoso"/>
    <s v="Jocelyn"/>
    <s v="ID de la pregunta 4"/>
    <x v="7"/>
    <x v="43"/>
    <n v="10"/>
    <n v="10"/>
    <m/>
  </r>
  <r>
    <x v="446"/>
    <s v="Cordova Fragoso"/>
    <s v="Jocelyn"/>
    <s v="ID de la pregunta 3"/>
    <x v="3"/>
    <x v="45"/>
    <n v="10"/>
    <n v="10"/>
    <m/>
  </r>
  <r>
    <x v="447"/>
    <s v="Martínez Hernández"/>
    <s v="Eduardo"/>
    <s v="ID de la pregunta 3"/>
    <x v="0"/>
    <x v="31"/>
    <n v="10"/>
    <n v="0"/>
    <m/>
  </r>
  <r>
    <x v="447"/>
    <s v="Martínez Hernández"/>
    <s v="Eduardo"/>
    <s v="ID de la pregunta 1"/>
    <x v="1"/>
    <x v="5"/>
    <n v="10"/>
    <n v="0"/>
    <m/>
  </r>
  <r>
    <x v="447"/>
    <s v="Martínez Hernández"/>
    <s v="Eduardo"/>
    <s v="ID de la pregunta 2"/>
    <x v="2"/>
    <x v="56"/>
    <n v="10"/>
    <n v="0"/>
    <m/>
  </r>
  <r>
    <x v="447"/>
    <s v="Martínez Hernández"/>
    <s v="Eduardo"/>
    <s v="ID de la pregunta 4"/>
    <x v="3"/>
    <x v="3"/>
    <n v="10"/>
    <n v="0"/>
    <m/>
  </r>
  <r>
    <x v="448"/>
    <s v="Rodríguez Cruz"/>
    <s v="Aranza"/>
    <s v="ID de la pregunta 2"/>
    <x v="0"/>
    <x v="34"/>
    <n v="10"/>
    <n v="10"/>
    <m/>
  </r>
  <r>
    <x v="448"/>
    <s v="Rodríguez Cruz"/>
    <s v="Aranza"/>
    <s v="ID de la pregunta 1"/>
    <x v="4"/>
    <x v="9"/>
    <n v="10"/>
    <n v="10"/>
    <m/>
  </r>
  <r>
    <x v="448"/>
    <s v="Rodríguez Cruz"/>
    <s v="Aranza"/>
    <s v="ID de la pregunta 4"/>
    <x v="2"/>
    <x v="22"/>
    <n v="10"/>
    <n v="10"/>
    <m/>
  </r>
  <r>
    <x v="448"/>
    <s v="Rodríguez Cruz"/>
    <s v="Aranza"/>
    <s v="ID de la pregunta 3"/>
    <x v="3"/>
    <x v="45"/>
    <n v="10"/>
    <n v="10"/>
    <m/>
  </r>
  <r>
    <x v="449"/>
    <s v="García García"/>
    <s v="Anahí Guadalupe"/>
    <s v="ID de la pregunta 2"/>
    <x v="0"/>
    <x v="20"/>
    <n v="10"/>
    <n v="0"/>
    <m/>
  </r>
  <r>
    <x v="449"/>
    <s v="García García"/>
    <s v="Anahí Guadalupe"/>
    <s v="ID de la pregunta 3"/>
    <x v="4"/>
    <x v="9"/>
    <n v="10"/>
    <n v="10"/>
    <m/>
  </r>
  <r>
    <x v="449"/>
    <s v="García García"/>
    <s v="Anahí Guadalupe"/>
    <s v="ID de la pregunta 4"/>
    <x v="2"/>
    <x v="19"/>
    <n v="10"/>
    <n v="10"/>
    <m/>
  </r>
  <r>
    <x v="449"/>
    <s v="García García"/>
    <s v="Anahí Guadalupe"/>
    <s v="ID de la pregunta 1"/>
    <x v="3"/>
    <x v="41"/>
    <n v="10"/>
    <n v="10"/>
    <m/>
  </r>
  <r>
    <x v="450"/>
    <s v="Fernández Ortiz"/>
    <s v="Santiago"/>
    <s v="ID de la pregunta 3"/>
    <x v="0"/>
    <x v="38"/>
    <n v="10"/>
    <n v="10"/>
    <m/>
  </r>
  <r>
    <x v="450"/>
    <s v="Fernández Ortiz"/>
    <s v="Santiago"/>
    <s v="ID de la pregunta 4"/>
    <x v="1"/>
    <x v="39"/>
    <n v="10"/>
    <n v="10"/>
    <m/>
  </r>
  <r>
    <x v="450"/>
    <s v="Fernández Ortiz"/>
    <s v="Santiago"/>
    <s v="ID de la pregunta 2"/>
    <x v="7"/>
    <x v="54"/>
    <n v="10"/>
    <n v="0"/>
    <m/>
  </r>
  <r>
    <x v="450"/>
    <s v="Fernández Ortiz"/>
    <s v="Santiago"/>
    <s v="ID de la pregunta 1"/>
    <x v="3"/>
    <x v="30"/>
    <n v="10"/>
    <n v="10"/>
    <m/>
  </r>
  <r>
    <x v="451"/>
    <s v="Verdeja Palomeque"/>
    <s v="Fabricio Fernando"/>
    <s v="ID de la pregunta 4"/>
    <x v="0"/>
    <x v="8"/>
    <n v="10"/>
    <n v="10"/>
    <m/>
  </r>
  <r>
    <x v="451"/>
    <s v="Verdeja Palomeque"/>
    <s v="Fabricio Fernando"/>
    <s v="ID de la pregunta 1"/>
    <x v="4"/>
    <x v="18"/>
    <n v="10"/>
    <n v="10"/>
    <m/>
  </r>
  <r>
    <x v="451"/>
    <s v="Verdeja Palomeque"/>
    <s v="Fabricio Fernando"/>
    <s v="ID de la pregunta 3"/>
    <x v="2"/>
    <x v="10"/>
    <n v="10"/>
    <n v="10"/>
    <m/>
  </r>
  <r>
    <x v="451"/>
    <s v="Verdeja Palomeque"/>
    <s v="Fabricio Fernando"/>
    <s v="ID de la pregunta 2"/>
    <x v="3"/>
    <x v="7"/>
    <n v="10"/>
    <n v="10"/>
    <m/>
  </r>
  <r>
    <x v="452"/>
    <s v="Carreño Fernández"/>
    <s v="Jordy"/>
    <s v="ID de la pregunta 1"/>
    <x v="0"/>
    <x v="20"/>
    <n v="10"/>
    <n v="0"/>
    <m/>
  </r>
  <r>
    <x v="452"/>
    <s v="Carreño Fernández"/>
    <s v="Jordy"/>
    <s v="ID de la pregunta 4"/>
    <x v="4"/>
    <x v="37"/>
    <n v="10"/>
    <n v="0"/>
    <m/>
  </r>
  <r>
    <x v="452"/>
    <s v="Carreño Fernández"/>
    <s v="Jordy"/>
    <s v="ID de la pregunta 2"/>
    <x v="2"/>
    <x v="22"/>
    <n v="10"/>
    <n v="10"/>
    <m/>
  </r>
  <r>
    <x v="452"/>
    <s v="Carreño Fernández"/>
    <s v="Jordy"/>
    <s v="ID de la pregunta 3"/>
    <x v="3"/>
    <x v="7"/>
    <n v="10"/>
    <n v="10"/>
    <m/>
  </r>
  <r>
    <x v="453"/>
    <s v="Mendieta Hernández"/>
    <s v="Carlos José"/>
    <s v="ID de la pregunta 2"/>
    <x v="0"/>
    <x v="35"/>
    <n v="10"/>
    <n v="10"/>
    <m/>
  </r>
  <r>
    <x v="453"/>
    <s v="Mendieta Hernández"/>
    <s v="Carlos José"/>
    <s v="ID de la pregunta 1"/>
    <x v="4"/>
    <x v="9"/>
    <n v="10"/>
    <n v="10"/>
    <m/>
  </r>
  <r>
    <x v="453"/>
    <s v="Mendieta Hernández"/>
    <s v="Carlos José"/>
    <s v="ID de la pregunta 3"/>
    <x v="2"/>
    <x v="2"/>
    <n v="10"/>
    <n v="10"/>
    <m/>
  </r>
  <r>
    <x v="453"/>
    <s v="Mendieta Hernández"/>
    <s v="Carlos José"/>
    <s v="ID de la pregunta 4"/>
    <x v="5"/>
    <x v="11"/>
    <n v="10"/>
    <n v="10"/>
    <m/>
  </r>
  <r>
    <x v="454"/>
    <s v="Colmenares Lasnibat"/>
    <s v="Sabas Alejandro"/>
    <s v="ID de la pregunta 1"/>
    <x v="0"/>
    <x v="8"/>
    <n v="10"/>
    <n v="10"/>
    <m/>
  </r>
  <r>
    <x v="454"/>
    <s v="Colmenares Lasnibat"/>
    <s v="Sabas Alejandro"/>
    <s v="ID de la pregunta 4"/>
    <x v="4"/>
    <x v="18"/>
    <n v="10"/>
    <n v="10"/>
    <m/>
  </r>
  <r>
    <x v="454"/>
    <s v="Colmenares Lasnibat"/>
    <s v="Sabas Alejandro"/>
    <s v="ID de la pregunta 2"/>
    <x v="2"/>
    <x v="16"/>
    <n v="10"/>
    <n v="0"/>
    <m/>
  </r>
  <r>
    <x v="454"/>
    <s v="Colmenares Lasnibat"/>
    <s v="Sabas Alejandro"/>
    <s v="ID de la pregunta 3"/>
    <x v="3"/>
    <x v="23"/>
    <n v="10"/>
    <n v="0"/>
    <m/>
  </r>
  <r>
    <x v="455"/>
    <s v="Ng García"/>
    <s v="Fernando Andres"/>
    <s v="ID de la pregunta 3"/>
    <x v="0"/>
    <x v="40"/>
    <n v="10"/>
    <n v="10"/>
    <m/>
  </r>
  <r>
    <x v="455"/>
    <s v="Ng García"/>
    <s v="Fernando Andres"/>
    <s v="ID de la pregunta 4"/>
    <x v="4"/>
    <x v="9"/>
    <n v="10"/>
    <n v="10"/>
    <m/>
  </r>
  <r>
    <x v="455"/>
    <s v="Ng García"/>
    <s v="Fernando Andres"/>
    <s v="ID de la pregunta 1"/>
    <x v="2"/>
    <x v="2"/>
    <n v="10"/>
    <n v="10"/>
    <m/>
  </r>
  <r>
    <x v="455"/>
    <s v="Ng García"/>
    <s v="Fernando Andres"/>
    <s v="ID de la pregunta 2"/>
    <x v="5"/>
    <x v="11"/>
    <n v="10"/>
    <n v="10"/>
    <m/>
  </r>
  <r>
    <x v="456"/>
    <s v="Méndez Díaz"/>
    <s v="Michelle"/>
    <s v="ID de la pregunta 4"/>
    <x v="0"/>
    <x v="55"/>
    <n v="10"/>
    <n v="0"/>
    <m/>
  </r>
  <r>
    <x v="456"/>
    <s v="Méndez Díaz"/>
    <s v="Michelle"/>
    <s v="ID de la pregunta 2"/>
    <x v="4"/>
    <x v="18"/>
    <n v="10"/>
    <n v="10"/>
    <m/>
  </r>
  <r>
    <x v="456"/>
    <s v="Méndez Díaz"/>
    <s v="Michelle"/>
    <s v="ID de la pregunta 3"/>
    <x v="7"/>
    <x v="43"/>
    <n v="10"/>
    <n v="10"/>
    <m/>
  </r>
  <r>
    <x v="456"/>
    <s v="Méndez Díaz"/>
    <s v="Michelle"/>
    <s v="ID de la pregunta 1"/>
    <x v="3"/>
    <x v="30"/>
    <n v="10"/>
    <n v="10"/>
    <m/>
  </r>
  <r>
    <x v="457"/>
    <s v="Rodriguez Taja"/>
    <s v="Carla María"/>
    <s v="ID de la pregunta 4"/>
    <x v="0"/>
    <x v="38"/>
    <n v="10"/>
    <n v="10"/>
    <m/>
  </r>
  <r>
    <x v="457"/>
    <s v="Rodriguez Taja"/>
    <s v="Carla María"/>
    <s v="ID de la pregunta 1"/>
    <x v="4"/>
    <x v="24"/>
    <n v="10"/>
    <n v="0"/>
    <m/>
  </r>
  <r>
    <x v="457"/>
    <s v="Rodriguez Taja"/>
    <s v="Carla María"/>
    <s v="ID de la pregunta 2"/>
    <x v="2"/>
    <x v="22"/>
    <n v="10"/>
    <n v="10"/>
    <m/>
  </r>
  <r>
    <x v="457"/>
    <s v="Rodriguez Taja"/>
    <s v="Carla María"/>
    <s v="ID de la pregunta 3"/>
    <x v="3"/>
    <x v="7"/>
    <n v="10"/>
    <n v="10"/>
    <m/>
  </r>
  <r>
    <x v="458"/>
    <s v="Samperio Pérez"/>
    <s v="Fernanda"/>
    <s v="ID de la pregunta 4"/>
    <x v="0"/>
    <x v="38"/>
    <n v="10"/>
    <n v="10"/>
    <m/>
  </r>
  <r>
    <x v="458"/>
    <s v="Samperio Pérez"/>
    <s v="Fernanda"/>
    <s v="ID de la pregunta 2"/>
    <x v="1"/>
    <x v="33"/>
    <n v="10"/>
    <n v="0"/>
    <m/>
  </r>
  <r>
    <x v="458"/>
    <s v="Samperio Pérez"/>
    <s v="Fernanda"/>
    <s v="ID de la pregunta 1"/>
    <x v="7"/>
    <x v="13"/>
    <n v="10"/>
    <n v="0"/>
    <m/>
  </r>
  <r>
    <x v="458"/>
    <s v="Samperio Pérez"/>
    <s v="Fernanda"/>
    <s v="ID de la pregunta 3"/>
    <x v="3"/>
    <x v="7"/>
    <n v="10"/>
    <n v="10"/>
    <m/>
  </r>
  <r>
    <x v="459"/>
    <s v="Ordaz García"/>
    <s v="Tirso Gustavo"/>
    <s v="ID de la pregunta 3"/>
    <x v="0"/>
    <x v="35"/>
    <n v="10"/>
    <n v="10"/>
    <m/>
  </r>
  <r>
    <x v="459"/>
    <s v="Ordaz García"/>
    <s v="Tirso Gustavo"/>
    <s v="ID de la pregunta 4"/>
    <x v="4"/>
    <x v="37"/>
    <n v="10"/>
    <n v="0"/>
    <m/>
  </r>
  <r>
    <x v="459"/>
    <s v="Ordaz García"/>
    <s v="Tirso Gustavo"/>
    <s v="ID de la pregunta 1"/>
    <x v="2"/>
    <x v="25"/>
    <n v="10"/>
    <n v="0"/>
    <m/>
  </r>
  <r>
    <x v="459"/>
    <s v="Ordaz García"/>
    <s v="Tirso Gustavo"/>
    <s v="ID de la pregunta 2"/>
    <x v="3"/>
    <x v="7"/>
    <n v="10"/>
    <n v="10"/>
    <m/>
  </r>
  <r>
    <x v="460"/>
    <s v="Alvarez Villalpando"/>
    <s v="Daniel Patricio"/>
    <s v="ID de la pregunta 3"/>
    <x v="0"/>
    <x v="14"/>
    <n v="10"/>
    <n v="0"/>
    <m/>
  </r>
  <r>
    <x v="460"/>
    <s v="Alvarez Villalpando"/>
    <s v="Daniel Patricio"/>
    <s v="ID de la pregunta 2"/>
    <x v="4"/>
    <x v="9"/>
    <n v="10"/>
    <n v="10"/>
    <m/>
  </r>
  <r>
    <x v="460"/>
    <s v="Alvarez Villalpando"/>
    <s v="Daniel Patricio"/>
    <s v="ID de la pregunta 4"/>
    <x v="2"/>
    <x v="16"/>
    <n v="10"/>
    <n v="0"/>
    <m/>
  </r>
  <r>
    <x v="460"/>
    <s v="Alvarez Villalpando"/>
    <s v="Daniel Patricio"/>
    <s v="ID de la pregunta 1"/>
    <x v="3"/>
    <x v="41"/>
    <n v="10"/>
    <n v="10"/>
    <m/>
  </r>
  <r>
    <x v="461"/>
    <s v="Ferrer Escobedo"/>
    <s v="Cristina Alexa"/>
    <s v="ID de la pregunta 3"/>
    <x v="0"/>
    <x v="42"/>
    <n v="10"/>
    <n v="0"/>
    <m/>
  </r>
  <r>
    <x v="461"/>
    <s v="Ferrer Escobedo"/>
    <s v="Cristina Alexa"/>
    <s v="ID de la pregunta 4"/>
    <x v="4"/>
    <x v="37"/>
    <n v="10"/>
    <n v="0"/>
    <m/>
  </r>
  <r>
    <x v="461"/>
    <s v="Ferrer Escobedo"/>
    <s v="Cristina Alexa"/>
    <s v="ID de la pregunta 1"/>
    <x v="2"/>
    <x v="2"/>
    <n v="10"/>
    <n v="10"/>
    <m/>
  </r>
  <r>
    <x v="461"/>
    <s v="Ferrer Escobedo"/>
    <s v="Cristina Alexa"/>
    <s v="ID de la pregunta 2"/>
    <x v="3"/>
    <x v="30"/>
    <n v="10"/>
    <n v="10"/>
    <m/>
  </r>
  <r>
    <x v="462"/>
    <s v="Pérez Velasco"/>
    <s v="Carlos Fernando"/>
    <s v="ID de la pregunta 3"/>
    <x v="0"/>
    <x v="40"/>
    <n v="10"/>
    <n v="10"/>
    <m/>
  </r>
  <r>
    <x v="462"/>
    <s v="Pérez Velasco"/>
    <s v="Carlos Fernando"/>
    <s v="ID de la pregunta 4"/>
    <x v="6"/>
    <x v="26"/>
    <n v="10"/>
    <n v="10"/>
    <m/>
  </r>
  <r>
    <x v="462"/>
    <s v="Pérez Velasco"/>
    <s v="Carlos Fernando"/>
    <s v="ID de la pregunta 2"/>
    <x v="2"/>
    <x v="32"/>
    <n v="10"/>
    <n v="0"/>
    <m/>
  </r>
  <r>
    <x v="462"/>
    <s v="Pérez Velasco"/>
    <s v="Carlos Fernando"/>
    <s v="ID de la pregunta 1"/>
    <x v="3"/>
    <x v="3"/>
    <n v="10"/>
    <n v="0"/>
    <m/>
  </r>
  <r>
    <x v="463"/>
    <s v="Martinez Alvarez"/>
    <s v="Mauricio"/>
    <s v="ID de la pregunta 1"/>
    <x v="0"/>
    <x v="14"/>
    <n v="10"/>
    <n v="0"/>
    <m/>
  </r>
  <r>
    <x v="463"/>
    <s v="Martinez Alvarez"/>
    <s v="Mauricio"/>
    <s v="ID de la pregunta 2"/>
    <x v="6"/>
    <x v="15"/>
    <n v="10"/>
    <n v="0"/>
    <m/>
  </r>
  <r>
    <x v="463"/>
    <s v="Martinez Alvarez"/>
    <s v="Mauricio"/>
    <s v="ID de la pregunta 3"/>
    <x v="7"/>
    <x v="43"/>
    <n v="10"/>
    <n v="10"/>
    <m/>
  </r>
  <r>
    <x v="463"/>
    <s v="Martinez Alvarez"/>
    <s v="Mauricio"/>
    <s v="ID de la pregunta 4"/>
    <x v="3"/>
    <x v="7"/>
    <n v="10"/>
    <n v="10"/>
    <m/>
  </r>
  <r>
    <x v="464"/>
    <s v="Morales Muñoz"/>
    <s v="Aarón"/>
    <s v="ID de la pregunta 2"/>
    <x v="0"/>
    <x v="4"/>
    <n v="10"/>
    <n v="0"/>
    <m/>
  </r>
  <r>
    <x v="464"/>
    <s v="Morales Muñoz"/>
    <s v="Aarón"/>
    <s v="ID de la pregunta 4"/>
    <x v="4"/>
    <x v="18"/>
    <n v="10"/>
    <n v="10"/>
    <m/>
  </r>
  <r>
    <x v="464"/>
    <s v="Morales Muñoz"/>
    <s v="Aarón"/>
    <s v="ID de la pregunta 3"/>
    <x v="2"/>
    <x v="56"/>
    <n v="10"/>
    <n v="0"/>
    <m/>
  </r>
  <r>
    <x v="464"/>
    <s v="Morales Muñoz"/>
    <s v="Aarón"/>
    <s v="ID de la pregunta 1"/>
    <x v="5"/>
    <x v="11"/>
    <n v="10"/>
    <n v="10"/>
    <m/>
  </r>
  <r>
    <x v="465"/>
    <s v="Reyes Miranda"/>
    <s v="Fernando"/>
    <s v="ID de la pregunta 1"/>
    <x v="0"/>
    <x v="8"/>
    <n v="10"/>
    <n v="10"/>
    <m/>
  </r>
  <r>
    <x v="465"/>
    <s v="Reyes Miranda"/>
    <s v="Fernando"/>
    <s v="ID de la pregunta 2"/>
    <x v="1"/>
    <x v="1"/>
    <n v="10"/>
    <n v="0"/>
    <m/>
  </r>
  <r>
    <x v="465"/>
    <s v="Reyes Miranda"/>
    <s v="Fernando"/>
    <s v="ID de la pregunta 3"/>
    <x v="2"/>
    <x v="10"/>
    <n v="10"/>
    <n v="10"/>
    <m/>
  </r>
  <r>
    <x v="465"/>
    <s v="Reyes Miranda"/>
    <s v="Fernando"/>
    <s v="ID de la pregunta 4"/>
    <x v="5"/>
    <x v="11"/>
    <n v="10"/>
    <n v="10"/>
    <m/>
  </r>
  <r>
    <x v="466"/>
    <s v="Fierro Trinidad"/>
    <s v="Johann"/>
    <s v="ID de la pregunta 4"/>
    <x v="0"/>
    <x v="12"/>
    <n v="10"/>
    <n v="0"/>
    <m/>
  </r>
  <r>
    <x v="466"/>
    <s v="Fierro Trinidad"/>
    <s v="Johann"/>
    <s v="ID de la pregunta 3"/>
    <x v="4"/>
    <x v="24"/>
    <n v="10"/>
    <n v="0"/>
    <m/>
  </r>
  <r>
    <x v="466"/>
    <s v="Fierro Trinidad"/>
    <s v="Johann"/>
    <s v="ID de la pregunta 1"/>
    <x v="2"/>
    <x v="2"/>
    <n v="10"/>
    <n v="10"/>
    <m/>
  </r>
  <r>
    <x v="466"/>
    <s v="Fierro Trinidad"/>
    <s v="Johann"/>
    <s v="ID de la pregunta 2"/>
    <x v="3"/>
    <x v="64"/>
    <n v="10"/>
    <n v="0"/>
    <m/>
  </r>
  <r>
    <x v="467"/>
    <s v="García Pérez"/>
    <s v="Guillermo"/>
    <s v="ID de la pregunta 1"/>
    <x v="0"/>
    <x v="8"/>
    <n v="10"/>
    <n v="10"/>
    <m/>
  </r>
  <r>
    <x v="467"/>
    <s v="García Pérez"/>
    <s v="Guillermo"/>
    <s v="ID de la pregunta 2"/>
    <x v="4"/>
    <x v="18"/>
    <n v="10"/>
    <n v="10"/>
    <m/>
  </r>
  <r>
    <x v="467"/>
    <s v="García Pérez"/>
    <s v="Guillermo"/>
    <s v="ID de la pregunta 4"/>
    <x v="2"/>
    <x v="2"/>
    <n v="10"/>
    <n v="10"/>
    <m/>
  </r>
  <r>
    <x v="467"/>
    <s v="García Pérez"/>
    <s v="Guillermo"/>
    <s v="ID de la pregunta 3"/>
    <x v="3"/>
    <x v="41"/>
    <n v="10"/>
    <n v="10"/>
    <m/>
  </r>
  <r>
    <x v="468"/>
    <s v="Morales Téllez"/>
    <s v="Katia Elyded"/>
    <s v="ID de la pregunta 4"/>
    <x v="0"/>
    <x v="35"/>
    <n v="10"/>
    <n v="10"/>
    <m/>
  </r>
  <r>
    <x v="468"/>
    <s v="Morales Téllez"/>
    <s v="Katia Elyded"/>
    <s v="ID de la pregunta 2"/>
    <x v="6"/>
    <x v="26"/>
    <n v="10"/>
    <n v="10"/>
    <m/>
  </r>
  <r>
    <x v="468"/>
    <s v="Morales Téllez"/>
    <s v="Katia Elyded"/>
    <s v="ID de la pregunta 1"/>
    <x v="2"/>
    <x v="19"/>
    <n v="10"/>
    <n v="10"/>
    <m/>
  </r>
  <r>
    <x v="468"/>
    <s v="Morales Téllez"/>
    <s v="Katia Elyded"/>
    <s v="ID de la pregunta 3"/>
    <x v="3"/>
    <x v="23"/>
    <n v="10"/>
    <n v="0"/>
    <m/>
  </r>
  <r>
    <x v="469"/>
    <s v="Torres Rivera"/>
    <s v="Paulina"/>
    <s v="ID de la pregunta 2"/>
    <x v="0"/>
    <x v="38"/>
    <n v="10"/>
    <n v="10"/>
    <m/>
  </r>
  <r>
    <x v="469"/>
    <s v="Torres Rivera"/>
    <s v="Paulina"/>
    <s v="ID de la pregunta 1"/>
    <x v="1"/>
    <x v="21"/>
    <n v="10"/>
    <n v="10"/>
    <m/>
  </r>
  <r>
    <x v="469"/>
    <s v="Torres Rivera"/>
    <s v="Paulina"/>
    <s v="ID de la pregunta 3"/>
    <x v="2"/>
    <x v="19"/>
    <n v="10"/>
    <n v="10"/>
    <m/>
  </r>
  <r>
    <x v="469"/>
    <s v="Torres Rivera"/>
    <s v="Paulina"/>
    <s v="ID de la pregunta 4"/>
    <x v="3"/>
    <x v="41"/>
    <n v="10"/>
    <n v="10"/>
    <m/>
  </r>
  <r>
    <x v="470"/>
    <s v="Portilla Landa"/>
    <s v="José Mariano"/>
    <s v="ID de la pregunta 2"/>
    <x v="0"/>
    <x v="12"/>
    <n v="10"/>
    <n v="0"/>
    <m/>
  </r>
  <r>
    <x v="470"/>
    <s v="Portilla Landa"/>
    <s v="José Mariano"/>
    <s v="ID de la pregunta 4"/>
    <x v="1"/>
    <x v="39"/>
    <n v="10"/>
    <n v="10"/>
    <m/>
  </r>
  <r>
    <x v="470"/>
    <s v="Portilla Landa"/>
    <s v="José Mariano"/>
    <s v="ID de la pregunta 1"/>
    <x v="2"/>
    <x v="19"/>
    <n v="10"/>
    <n v="10"/>
    <m/>
  </r>
  <r>
    <x v="470"/>
    <s v="Portilla Landa"/>
    <s v="José Mariano"/>
    <s v="ID de la pregunta 3"/>
    <x v="5"/>
    <x v="11"/>
    <n v="10"/>
    <n v="10"/>
    <m/>
  </r>
  <r>
    <x v="471"/>
    <s v="Díaz González"/>
    <s v="Daniela Maryliz"/>
    <s v="ID de la pregunta 1"/>
    <x v="0"/>
    <x v="44"/>
    <n v="10"/>
    <n v="0"/>
    <m/>
  </r>
  <r>
    <x v="471"/>
    <s v="Díaz González"/>
    <s v="Daniela Maryliz"/>
    <s v="ID de la pregunta 2"/>
    <x v="6"/>
    <x v="15"/>
    <n v="10"/>
    <n v="0"/>
    <m/>
  </r>
  <r>
    <x v="471"/>
    <s v="Díaz González"/>
    <s v="Daniela Maryliz"/>
    <s v="ID de la pregunta 4"/>
    <x v="2"/>
    <x v="19"/>
    <n v="10"/>
    <n v="10"/>
    <m/>
  </r>
  <r>
    <x v="471"/>
    <s v="Díaz González"/>
    <s v="Daniela Maryliz"/>
    <s v="ID de la pregunta 3"/>
    <x v="3"/>
    <x v="45"/>
    <n v="10"/>
    <n v="10"/>
    <m/>
  </r>
  <r>
    <x v="472"/>
    <s v="Morales Pérez"/>
    <s v="Melian"/>
    <s v="ID de la pregunta 2"/>
    <x v="0"/>
    <x v="8"/>
    <n v="10"/>
    <n v="10"/>
    <m/>
  </r>
  <r>
    <x v="472"/>
    <s v="Morales Pérez"/>
    <s v="Melian"/>
    <s v="ID de la pregunta 4"/>
    <x v="4"/>
    <x v="9"/>
    <n v="10"/>
    <n v="10"/>
    <m/>
  </r>
  <r>
    <x v="472"/>
    <s v="Morales Pérez"/>
    <s v="Melian"/>
    <s v="ID de la pregunta 3"/>
    <x v="7"/>
    <x v="43"/>
    <n v="10"/>
    <n v="10"/>
    <m/>
  </r>
  <r>
    <x v="472"/>
    <s v="Morales Pérez"/>
    <s v="Melian"/>
    <s v="ID de la pregunta 1"/>
    <x v="5"/>
    <x v="11"/>
    <n v="10"/>
    <n v="10"/>
    <m/>
  </r>
  <r>
    <x v="473"/>
    <s v="Villanueva Becerril"/>
    <s v="Sergio"/>
    <s v="ID de la pregunta 4"/>
    <x v="0"/>
    <x v="34"/>
    <n v="10"/>
    <n v="10"/>
    <m/>
  </r>
  <r>
    <x v="473"/>
    <s v="Villanueva Becerril"/>
    <s v="Sergio"/>
    <s v="ID de la pregunta 3"/>
    <x v="4"/>
    <x v="37"/>
    <n v="10"/>
    <n v="0"/>
    <m/>
  </r>
  <r>
    <x v="473"/>
    <s v="Villanueva Becerril"/>
    <s v="Sergio"/>
    <s v="ID de la pregunta 2"/>
    <x v="7"/>
    <x v="54"/>
    <n v="10"/>
    <n v="0"/>
    <m/>
  </r>
  <r>
    <x v="473"/>
    <s v="Villanueva Becerril"/>
    <s v="Sergio"/>
    <s v="ID de la pregunta 1"/>
    <x v="3"/>
    <x v="41"/>
    <n v="10"/>
    <n v="10"/>
    <m/>
  </r>
  <r>
    <x v="474"/>
    <s v="Zavala De la Torre"/>
    <s v="Alin Guadalupe"/>
    <s v="ID de la pregunta 4"/>
    <x v="0"/>
    <x v="14"/>
    <n v="10"/>
    <n v="0"/>
    <m/>
  </r>
  <r>
    <x v="474"/>
    <s v="Zavala De la Torre"/>
    <s v="Alin Guadalupe"/>
    <s v="ID de la pregunta 1"/>
    <x v="1"/>
    <x v="1"/>
    <n v="10"/>
    <n v="0"/>
    <m/>
  </r>
  <r>
    <x v="474"/>
    <s v="Zavala De la Torre"/>
    <s v="Alin Guadalupe"/>
    <s v="ID de la pregunta 2"/>
    <x v="2"/>
    <x v="47"/>
    <n v="10"/>
    <n v="0"/>
    <m/>
  </r>
  <r>
    <x v="474"/>
    <s v="Zavala De la Torre"/>
    <s v="Alin Guadalupe"/>
    <s v="ID de la pregunta 3"/>
    <x v="3"/>
    <x v="7"/>
    <n v="10"/>
    <n v="10"/>
    <m/>
  </r>
  <r>
    <x v="475"/>
    <s v="Castillo Delgadillo"/>
    <s v="René Eduardo"/>
    <s v="ID de la pregunta 2"/>
    <x v="0"/>
    <x v="12"/>
    <n v="10"/>
    <n v="0"/>
    <m/>
  </r>
  <r>
    <x v="475"/>
    <s v="Castillo Delgadillo"/>
    <s v="René Eduardo"/>
    <s v="ID de la pregunta 1"/>
    <x v="4"/>
    <x v="9"/>
    <n v="10"/>
    <n v="10"/>
    <m/>
  </r>
  <r>
    <x v="475"/>
    <s v="Castillo Delgadillo"/>
    <s v="René Eduardo"/>
    <s v="ID de la pregunta 4"/>
    <x v="2"/>
    <x v="6"/>
    <n v="10"/>
    <n v="0"/>
    <m/>
  </r>
  <r>
    <x v="475"/>
    <s v="Castillo Delgadillo"/>
    <s v="René Eduardo"/>
    <s v="ID de la pregunta 3"/>
    <x v="3"/>
    <x v="51"/>
    <n v="10"/>
    <n v="0"/>
    <m/>
  </r>
  <r>
    <x v="476"/>
    <s v="Ibarreche Rios"/>
    <s v="Luis Arturo"/>
    <s v="ID de la pregunta 1"/>
    <x v="0"/>
    <x v="0"/>
    <n v="10"/>
    <n v="0"/>
    <m/>
  </r>
  <r>
    <x v="476"/>
    <s v="Ibarreche Rios"/>
    <s v="Luis Arturo"/>
    <s v="ID de la pregunta 3"/>
    <x v="1"/>
    <x v="21"/>
    <n v="10"/>
    <n v="10"/>
    <m/>
  </r>
  <r>
    <x v="476"/>
    <s v="Ibarreche Rios"/>
    <s v="Luis Arturo"/>
    <s v="ID de la pregunta 4"/>
    <x v="2"/>
    <x v="2"/>
    <n v="10"/>
    <n v="10"/>
    <m/>
  </r>
  <r>
    <x v="476"/>
    <s v="Ibarreche Rios"/>
    <s v="Luis Arturo"/>
    <s v="ID de la pregunta 2"/>
    <x v="5"/>
    <x v="28"/>
    <n v="10"/>
    <n v="0"/>
    <m/>
  </r>
  <r>
    <x v="477"/>
    <s v="Marmolejo Martell"/>
    <s v="Francisco"/>
    <s v="ID de la pregunta 2"/>
    <x v="0"/>
    <x v="35"/>
    <n v="10"/>
    <n v="10"/>
    <m/>
  </r>
  <r>
    <x v="477"/>
    <s v="Marmolejo Martell"/>
    <s v="Francisco"/>
    <s v="ID de la pregunta 1"/>
    <x v="1"/>
    <x v="39"/>
    <n v="10"/>
    <n v="10"/>
    <m/>
  </r>
  <r>
    <x v="477"/>
    <s v="Marmolejo Martell"/>
    <s v="Francisco"/>
    <s v="ID de la pregunta 4"/>
    <x v="2"/>
    <x v="19"/>
    <n v="10"/>
    <n v="10"/>
    <m/>
  </r>
  <r>
    <x v="477"/>
    <s v="Marmolejo Martell"/>
    <s v="Francisco"/>
    <s v="ID de la pregunta 3"/>
    <x v="3"/>
    <x v="30"/>
    <n v="10"/>
    <n v="10"/>
    <m/>
  </r>
  <r>
    <x v="478"/>
    <s v="Salas López"/>
    <s v="Esteban"/>
    <s v="ID de la pregunta 4"/>
    <x v="0"/>
    <x v="44"/>
    <n v="10"/>
    <n v="0"/>
    <m/>
  </r>
  <r>
    <x v="478"/>
    <s v="Salas López"/>
    <s v="Esteban"/>
    <s v="ID de la pregunta 3"/>
    <x v="4"/>
    <x v="53"/>
    <n v="10"/>
    <n v="0"/>
    <m/>
  </r>
  <r>
    <x v="478"/>
    <s v="Salas López"/>
    <s v="Esteban"/>
    <s v="ID de la pregunta 1"/>
    <x v="2"/>
    <x v="6"/>
    <n v="10"/>
    <n v="0"/>
    <m/>
  </r>
  <r>
    <x v="478"/>
    <s v="Salas López"/>
    <s v="Esteban"/>
    <s v="ID de la pregunta 2"/>
    <x v="3"/>
    <x v="23"/>
    <n v="10"/>
    <n v="0"/>
    <m/>
  </r>
  <r>
    <x v="479"/>
    <s v="González Cabañas"/>
    <s v="Rodrigo Felix"/>
    <s v="ID de la pregunta 4"/>
    <x v="0"/>
    <x v="0"/>
    <n v="10"/>
    <n v="0"/>
    <m/>
  </r>
  <r>
    <x v="479"/>
    <s v="González Cabañas"/>
    <s v="Rodrigo Felix"/>
    <s v="ID de la pregunta 3"/>
    <x v="1"/>
    <x v="39"/>
    <n v="10"/>
    <n v="10"/>
    <m/>
  </r>
  <r>
    <x v="479"/>
    <s v="González Cabañas"/>
    <s v="Rodrigo Felix"/>
    <s v="ID de la pregunta 2"/>
    <x v="2"/>
    <x v="47"/>
    <n v="10"/>
    <n v="0"/>
    <m/>
  </r>
  <r>
    <x v="479"/>
    <s v="González Cabañas"/>
    <s v="Rodrigo Felix"/>
    <s v="ID de la pregunta 1"/>
    <x v="3"/>
    <x v="41"/>
    <n v="10"/>
    <n v="10"/>
    <m/>
  </r>
  <r>
    <x v="480"/>
    <s v="Aguilar Gamboa"/>
    <s v="Lorena"/>
    <s v="ID de la pregunta 4"/>
    <x v="0"/>
    <x v="40"/>
    <n v="10"/>
    <n v="10"/>
    <m/>
  </r>
  <r>
    <x v="480"/>
    <s v="Aguilar Gamboa"/>
    <s v="Lorena"/>
    <s v="ID de la pregunta 3"/>
    <x v="1"/>
    <x v="39"/>
    <n v="10"/>
    <n v="10"/>
    <m/>
  </r>
  <r>
    <x v="480"/>
    <s v="Aguilar Gamboa"/>
    <s v="Lorena"/>
    <s v="ID de la pregunta 1"/>
    <x v="2"/>
    <x v="16"/>
    <n v="10"/>
    <n v="0"/>
    <m/>
  </r>
  <r>
    <x v="480"/>
    <s v="Aguilar Gamboa"/>
    <s v="Lorena"/>
    <s v="ID de la pregunta 2"/>
    <x v="3"/>
    <x v="45"/>
    <n v="10"/>
    <n v="10"/>
    <m/>
  </r>
  <r>
    <x v="481"/>
    <s v="Parra Calo"/>
    <s v="Marcos"/>
    <s v="ID de la pregunta 4"/>
    <x v="0"/>
    <x v="38"/>
    <n v="10"/>
    <n v="10"/>
    <m/>
  </r>
  <r>
    <x v="481"/>
    <s v="Parra Calo"/>
    <s v="Marcos"/>
    <s v="ID de la pregunta 3"/>
    <x v="1"/>
    <x v="1"/>
    <n v="10"/>
    <n v="0"/>
    <m/>
  </r>
  <r>
    <x v="481"/>
    <s v="Parra Calo"/>
    <s v="Marcos"/>
    <s v="ID de la pregunta 2"/>
    <x v="7"/>
    <x v="43"/>
    <n v="10"/>
    <n v="10"/>
    <m/>
  </r>
  <r>
    <x v="481"/>
    <s v="Parra Calo"/>
    <s v="Marcos"/>
    <s v="ID de la pregunta 1"/>
    <x v="3"/>
    <x v="41"/>
    <n v="10"/>
    <n v="10"/>
    <m/>
  </r>
  <r>
    <x v="482"/>
    <s v="Montcouquiol Cagigal"/>
    <s v="Magali"/>
    <s v="ID de la pregunta 3"/>
    <x v="0"/>
    <x v="13"/>
    <n v="10"/>
    <n v="0"/>
    <m/>
  </r>
  <r>
    <x v="482"/>
    <s v="Montcouquiol Cagigal"/>
    <s v="Magali"/>
    <s v="ID de la pregunta 1"/>
    <x v="4"/>
    <x v="18"/>
    <n v="10"/>
    <n v="10"/>
    <m/>
  </r>
  <r>
    <x v="482"/>
    <s v="Montcouquiol Cagigal"/>
    <s v="Magali"/>
    <s v="ID de la pregunta 2"/>
    <x v="2"/>
    <x v="6"/>
    <n v="10"/>
    <n v="0"/>
    <m/>
  </r>
  <r>
    <x v="482"/>
    <s v="Montcouquiol Cagigal"/>
    <s v="Magali"/>
    <s v="ID de la pregunta 4"/>
    <x v="3"/>
    <x v="7"/>
    <n v="10"/>
    <n v="10"/>
    <m/>
  </r>
  <r>
    <x v="483"/>
    <s v="Carreón Galicia"/>
    <s v="Miguel Ángel"/>
    <s v="ID de la pregunta 3"/>
    <x v="0"/>
    <x v="40"/>
    <n v="10"/>
    <n v="10"/>
    <m/>
  </r>
  <r>
    <x v="483"/>
    <s v="Carreón Galicia"/>
    <s v="Miguel Ángel"/>
    <s v="ID de la pregunta 4"/>
    <x v="1"/>
    <x v="33"/>
    <n v="10"/>
    <n v="0"/>
    <m/>
  </r>
  <r>
    <x v="483"/>
    <s v="Carreón Galicia"/>
    <s v="Miguel Ángel"/>
    <s v="ID de la pregunta 2"/>
    <x v="2"/>
    <x v="6"/>
    <n v="10"/>
    <n v="0"/>
    <m/>
  </r>
  <r>
    <x v="483"/>
    <s v="Carreón Galicia"/>
    <s v="Miguel Ángel"/>
    <s v="ID de la pregunta 1"/>
    <x v="3"/>
    <x v="45"/>
    <n v="10"/>
    <n v="10"/>
    <m/>
  </r>
  <r>
    <x v="484"/>
    <s v="Rubiños Rosas"/>
    <s v="María de Lourdes"/>
    <s v="ID de la pregunta 4"/>
    <x v="0"/>
    <x v="44"/>
    <n v="10"/>
    <n v="0"/>
    <m/>
  </r>
  <r>
    <x v="484"/>
    <s v="Rubiños Rosas"/>
    <s v="María de Lourdes"/>
    <s v="ID de la pregunta 3"/>
    <x v="4"/>
    <x v="9"/>
    <n v="10"/>
    <n v="10"/>
    <m/>
  </r>
  <r>
    <x v="484"/>
    <s v="Rubiños Rosas"/>
    <s v="María de Lourdes"/>
    <s v="ID de la pregunta 1"/>
    <x v="7"/>
    <x v="54"/>
    <n v="10"/>
    <n v="0"/>
    <m/>
  </r>
  <r>
    <x v="484"/>
    <s v="Rubiños Rosas"/>
    <s v="María de Lourdes"/>
    <s v="ID de la pregunta 2"/>
    <x v="3"/>
    <x v="41"/>
    <n v="10"/>
    <n v="10"/>
    <m/>
  </r>
  <r>
    <x v="485"/>
    <s v="Cordova Romero"/>
    <s v="Guadalupe"/>
    <s v="ID de la pregunta 3"/>
    <x v="0"/>
    <x v="38"/>
    <n v="10"/>
    <n v="10"/>
    <m/>
  </r>
  <r>
    <x v="485"/>
    <s v="Cordova Romero"/>
    <s v="Guadalupe"/>
    <s v="ID de la pregunta 4"/>
    <x v="4"/>
    <x v="37"/>
    <n v="10"/>
    <n v="0"/>
    <m/>
  </r>
  <r>
    <x v="485"/>
    <s v="Cordova Romero"/>
    <s v="Guadalupe"/>
    <s v="ID de la pregunta 2"/>
    <x v="2"/>
    <x v="47"/>
    <n v="10"/>
    <n v="0"/>
    <m/>
  </r>
  <r>
    <x v="485"/>
    <s v="Cordova Romero"/>
    <s v="Guadalupe"/>
    <s v="ID de la pregunta 1"/>
    <x v="3"/>
    <x v="49"/>
    <n v="10"/>
    <n v="0"/>
    <m/>
  </r>
  <r>
    <x v="486"/>
    <s v="Salgado Huerta"/>
    <s v="Juan Pablo"/>
    <s v="ID de la pregunta 2"/>
    <x v="0"/>
    <x v="35"/>
    <n v="10"/>
    <n v="10"/>
    <m/>
  </r>
  <r>
    <x v="486"/>
    <s v="Salgado Huerta"/>
    <s v="Juan Pablo"/>
    <s v="ID de la pregunta 4"/>
    <x v="4"/>
    <x v="18"/>
    <n v="10"/>
    <n v="10"/>
    <m/>
  </r>
  <r>
    <x v="486"/>
    <s v="Salgado Huerta"/>
    <s v="Juan Pablo"/>
    <s v="ID de la pregunta 1"/>
    <x v="2"/>
    <x v="2"/>
    <n v="10"/>
    <n v="10"/>
    <m/>
  </r>
  <r>
    <x v="486"/>
    <s v="Salgado Huerta"/>
    <s v="Juan Pablo"/>
    <s v="ID de la pregunta 3"/>
    <x v="3"/>
    <x v="7"/>
    <n v="10"/>
    <n v="10"/>
    <m/>
  </r>
  <r>
    <x v="487"/>
    <s v="Rosales Silva"/>
    <s v="Emiliano"/>
    <s v="ID de la pregunta 1"/>
    <x v="0"/>
    <x v="42"/>
    <n v="10"/>
    <n v="0"/>
    <m/>
  </r>
  <r>
    <x v="487"/>
    <s v="Rosales Silva"/>
    <s v="Emiliano"/>
    <s v="ID de la pregunta 4"/>
    <x v="1"/>
    <x v="21"/>
    <n v="10"/>
    <n v="10"/>
    <m/>
  </r>
  <r>
    <x v="487"/>
    <s v="Rosales Silva"/>
    <s v="Emiliano"/>
    <s v="ID de la pregunta 2"/>
    <x v="7"/>
    <x v="43"/>
    <n v="10"/>
    <n v="10"/>
    <m/>
  </r>
  <r>
    <x v="487"/>
    <s v="Rosales Silva"/>
    <s v="Emiliano"/>
    <s v="ID de la pregunta 3"/>
    <x v="3"/>
    <x v="45"/>
    <n v="10"/>
    <n v="10"/>
    <m/>
  </r>
  <r>
    <x v="488"/>
    <s v="Pineda Pérez"/>
    <s v="Antonio de Jesús"/>
    <s v="ID de la pregunta 1"/>
    <x v="0"/>
    <x v="50"/>
    <n v="10"/>
    <n v="0"/>
    <m/>
  </r>
  <r>
    <x v="488"/>
    <s v="Pineda Pérez"/>
    <s v="Antonio de Jesús"/>
    <s v="ID de la pregunta 2"/>
    <x v="1"/>
    <x v="33"/>
    <n v="10"/>
    <n v="0"/>
    <m/>
  </r>
  <r>
    <x v="488"/>
    <s v="Pineda Pérez"/>
    <s v="Antonio de Jesús"/>
    <s v="ID de la pregunta 3"/>
    <x v="2"/>
    <x v="56"/>
    <n v="10"/>
    <n v="0"/>
    <m/>
  </r>
  <r>
    <x v="488"/>
    <s v="Pineda Pérez"/>
    <s v="Antonio de Jesús"/>
    <s v="ID de la pregunta 4"/>
    <x v="3"/>
    <x v="23"/>
    <n v="10"/>
    <n v="0"/>
    <m/>
  </r>
  <r>
    <x v="489"/>
    <s v="Vazquéz López"/>
    <s v="Gerardo Miguel"/>
    <s v="ID de la pregunta 1"/>
    <x v="0"/>
    <x v="35"/>
    <n v="10"/>
    <n v="10"/>
    <m/>
  </r>
  <r>
    <x v="489"/>
    <s v="Vazquéz López"/>
    <s v="Gerardo Miguel"/>
    <s v="ID de la pregunta 2"/>
    <x v="4"/>
    <x v="18"/>
    <n v="10"/>
    <n v="10"/>
    <m/>
  </r>
  <r>
    <x v="489"/>
    <s v="Vazquéz López"/>
    <s v="Gerardo Miguel"/>
    <s v="ID de la pregunta 3"/>
    <x v="2"/>
    <x v="19"/>
    <n v="10"/>
    <n v="10"/>
    <m/>
  </r>
  <r>
    <x v="489"/>
    <s v="Vazquéz López"/>
    <s v="Gerardo Miguel"/>
    <s v="ID de la pregunta 4"/>
    <x v="3"/>
    <x v="45"/>
    <n v="10"/>
    <n v="10"/>
    <m/>
  </r>
  <r>
    <x v="490"/>
    <s v="Díaz Nuñéz"/>
    <s v="Ignacio Fernando"/>
    <s v="ID de la pregunta 4"/>
    <x v="0"/>
    <x v="13"/>
    <n v="10"/>
    <n v="0"/>
    <m/>
  </r>
  <r>
    <x v="490"/>
    <s v="Díaz Nuñéz"/>
    <s v="Ignacio Fernando"/>
    <s v="ID de la pregunta 3"/>
    <x v="4"/>
    <x v="13"/>
    <n v="10"/>
    <n v="0"/>
    <m/>
  </r>
  <r>
    <x v="490"/>
    <s v="Díaz Nuñéz"/>
    <s v="Ignacio Fernando"/>
    <s v="ID de la pregunta 1"/>
    <x v="2"/>
    <x v="13"/>
    <n v="10"/>
    <n v="0"/>
    <m/>
  </r>
  <r>
    <x v="490"/>
    <s v="Díaz Nuñéz"/>
    <s v="Ignacio Fernando"/>
    <s v="ID de la pregunta 2"/>
    <x v="3"/>
    <x v="13"/>
    <n v="10"/>
    <n v="0"/>
    <m/>
  </r>
  <r>
    <x v="491"/>
    <s v="Alvarez Guzman"/>
    <s v="Gustavo Alonzo"/>
    <s v="ID de la pregunta 2"/>
    <x v="0"/>
    <x v="0"/>
    <n v="10"/>
    <n v="0"/>
    <m/>
  </r>
  <r>
    <x v="491"/>
    <s v="Alvarez Guzman"/>
    <s v="Gustavo Alonzo"/>
    <s v="ID de la pregunta 4"/>
    <x v="4"/>
    <x v="9"/>
    <n v="10"/>
    <n v="10"/>
    <m/>
  </r>
  <r>
    <x v="491"/>
    <s v="Alvarez Guzman"/>
    <s v="Gustavo Alonzo"/>
    <s v="ID de la pregunta 1"/>
    <x v="2"/>
    <x v="10"/>
    <n v="10"/>
    <n v="10"/>
    <m/>
  </r>
  <r>
    <x v="491"/>
    <s v="Alvarez Guzman"/>
    <s v="Gustavo Alonzo"/>
    <s v="ID de la pregunta 3"/>
    <x v="3"/>
    <x v="23"/>
    <n v="10"/>
    <n v="0"/>
    <m/>
  </r>
  <r>
    <x v="492"/>
    <s v="Gámez Hernández"/>
    <s v="Victor Manuel"/>
    <s v="ID de la pregunta 4"/>
    <x v="0"/>
    <x v="35"/>
    <n v="10"/>
    <n v="10"/>
    <m/>
  </r>
  <r>
    <x v="492"/>
    <s v="Gámez Hernández"/>
    <s v="Victor Manuel"/>
    <s v="ID de la pregunta 1"/>
    <x v="1"/>
    <x v="21"/>
    <n v="10"/>
    <n v="10"/>
    <m/>
  </r>
  <r>
    <x v="492"/>
    <s v="Gámez Hernández"/>
    <s v="Victor Manuel"/>
    <s v="ID de la pregunta 2"/>
    <x v="2"/>
    <x v="27"/>
    <n v="10"/>
    <n v="0"/>
    <m/>
  </r>
  <r>
    <x v="492"/>
    <s v="Gámez Hernández"/>
    <s v="Victor Manuel"/>
    <s v="ID de la pregunta 3"/>
    <x v="3"/>
    <x v="41"/>
    <n v="10"/>
    <n v="10"/>
    <m/>
  </r>
  <r>
    <x v="493"/>
    <s v="Salamanca Morales"/>
    <s v="Sofía"/>
    <s v="ID de la pregunta 2"/>
    <x v="0"/>
    <x v="50"/>
    <n v="10"/>
    <n v="0"/>
    <m/>
  </r>
  <r>
    <x v="493"/>
    <s v="Salamanca Morales"/>
    <s v="Sofía"/>
    <s v="ID de la pregunta 1"/>
    <x v="4"/>
    <x v="18"/>
    <n v="10"/>
    <n v="10"/>
    <m/>
  </r>
  <r>
    <x v="493"/>
    <s v="Salamanca Morales"/>
    <s v="Sofía"/>
    <s v="ID de la pregunta 4"/>
    <x v="7"/>
    <x v="29"/>
    <n v="10"/>
    <n v="0"/>
    <m/>
  </r>
  <r>
    <x v="493"/>
    <s v="Salamanca Morales"/>
    <s v="Sofía"/>
    <s v="ID de la pregunta 3"/>
    <x v="3"/>
    <x v="7"/>
    <n v="10"/>
    <n v="10"/>
    <m/>
  </r>
  <r>
    <x v="494"/>
    <s v="Reyes Camacho"/>
    <s v="Marian"/>
    <s v="ID de la pregunta 2"/>
    <x v="0"/>
    <x v="40"/>
    <n v="10"/>
    <n v="10"/>
    <m/>
  </r>
  <r>
    <x v="494"/>
    <s v="Reyes Camacho"/>
    <s v="Marian"/>
    <s v="ID de la pregunta 1"/>
    <x v="4"/>
    <x v="9"/>
    <n v="10"/>
    <n v="10"/>
    <m/>
  </r>
  <r>
    <x v="494"/>
    <s v="Reyes Camacho"/>
    <s v="Marian"/>
    <s v="ID de la pregunta 3"/>
    <x v="2"/>
    <x v="25"/>
    <n v="10"/>
    <n v="0"/>
    <m/>
  </r>
  <r>
    <x v="494"/>
    <s v="Reyes Camacho"/>
    <s v="Marian"/>
    <s v="ID de la pregunta 4"/>
    <x v="3"/>
    <x v="30"/>
    <n v="10"/>
    <n v="10"/>
    <m/>
  </r>
  <r>
    <x v="495"/>
    <s v="Romero Kegel"/>
    <s v="Isabella"/>
    <s v="ID de la pregunta 3"/>
    <x v="0"/>
    <x v="40"/>
    <n v="10"/>
    <n v="10"/>
    <m/>
  </r>
  <r>
    <x v="495"/>
    <s v="Romero Kegel"/>
    <s v="Isabella"/>
    <s v="ID de la pregunta 2"/>
    <x v="4"/>
    <x v="18"/>
    <n v="10"/>
    <n v="10"/>
    <m/>
  </r>
  <r>
    <x v="495"/>
    <s v="Romero Kegel"/>
    <s v="Isabella"/>
    <s v="ID de la pregunta 4"/>
    <x v="2"/>
    <x v="59"/>
    <n v="10"/>
    <n v="0"/>
    <m/>
  </r>
  <r>
    <x v="495"/>
    <s v="Romero Kegel"/>
    <s v="Isabella"/>
    <s v="ID de la pregunta 1"/>
    <x v="5"/>
    <x v="11"/>
    <n v="10"/>
    <n v="10"/>
    <m/>
  </r>
  <r>
    <x v="496"/>
    <s v="Tostado Blazquez"/>
    <s v="Daniel"/>
    <s v="ID de la pregunta 4"/>
    <x v="0"/>
    <x v="44"/>
    <n v="10"/>
    <n v="0"/>
    <m/>
  </r>
  <r>
    <x v="496"/>
    <s v="Tostado Blazquez"/>
    <s v="Daniel"/>
    <s v="ID de la pregunta 2"/>
    <x v="1"/>
    <x v="21"/>
    <n v="10"/>
    <n v="10"/>
    <m/>
  </r>
  <r>
    <x v="496"/>
    <s v="Tostado Blazquez"/>
    <s v="Daniel"/>
    <s v="ID de la pregunta 3"/>
    <x v="2"/>
    <x v="19"/>
    <n v="10"/>
    <n v="10"/>
    <m/>
  </r>
  <r>
    <x v="496"/>
    <s v="Tostado Blazquez"/>
    <s v="Daniel"/>
    <s v="ID de la pregunta 1"/>
    <x v="5"/>
    <x v="11"/>
    <n v="10"/>
    <n v="10"/>
    <m/>
  </r>
  <r>
    <x v="497"/>
    <s v="Martínez Mayorga"/>
    <s v="Alvaro Cuitlahuac"/>
    <s v="ID de la pregunta 3"/>
    <x v="0"/>
    <x v="0"/>
    <n v="10"/>
    <n v="0"/>
    <m/>
  </r>
  <r>
    <x v="497"/>
    <s v="Martínez Mayorga"/>
    <s v="Alvaro Cuitlahuac"/>
    <s v="ID de la pregunta 1"/>
    <x v="1"/>
    <x v="21"/>
    <n v="10"/>
    <n v="10"/>
    <m/>
  </r>
  <r>
    <x v="497"/>
    <s v="Martínez Mayorga"/>
    <s v="Alvaro Cuitlahuac"/>
    <s v="ID de la pregunta 2"/>
    <x v="2"/>
    <x v="59"/>
    <n v="10"/>
    <n v="0"/>
    <m/>
  </r>
  <r>
    <x v="497"/>
    <s v="Martínez Mayorga"/>
    <s v="Alvaro Cuitlahuac"/>
    <s v="ID de la pregunta 4"/>
    <x v="5"/>
    <x v="11"/>
    <n v="10"/>
    <n v="10"/>
    <m/>
  </r>
  <r>
    <x v="498"/>
    <s v="Esparragoza Toral"/>
    <s v="Fabrizio"/>
    <s v="ID de la pregunta 4"/>
    <x v="0"/>
    <x v="35"/>
    <n v="10"/>
    <n v="10"/>
    <m/>
  </r>
  <r>
    <x v="498"/>
    <s v="Esparragoza Toral"/>
    <s v="Fabrizio"/>
    <s v="ID de la pregunta 1"/>
    <x v="4"/>
    <x v="18"/>
    <n v="10"/>
    <n v="10"/>
    <m/>
  </r>
  <r>
    <x v="498"/>
    <s v="Esparragoza Toral"/>
    <s v="Fabrizio"/>
    <s v="ID de la pregunta 2"/>
    <x v="7"/>
    <x v="43"/>
    <n v="10"/>
    <n v="10"/>
    <m/>
  </r>
  <r>
    <x v="498"/>
    <s v="Esparragoza Toral"/>
    <s v="Fabrizio"/>
    <s v="ID de la pregunta 3"/>
    <x v="3"/>
    <x v="7"/>
    <n v="10"/>
    <n v="10"/>
    <m/>
  </r>
  <r>
    <x v="499"/>
    <s v="Chang De la Torre"/>
    <s v="Ana Sofia"/>
    <s v="ID de la pregunta 3"/>
    <x v="0"/>
    <x v="20"/>
    <n v="10"/>
    <n v="0"/>
    <m/>
  </r>
  <r>
    <x v="499"/>
    <s v="Chang De la Torre"/>
    <s v="Ana Sofia"/>
    <s v="ID de la pregunta 4"/>
    <x v="1"/>
    <x v="21"/>
    <n v="10"/>
    <n v="10"/>
    <m/>
  </r>
  <r>
    <x v="499"/>
    <s v="Chang De la Torre"/>
    <s v="Ana Sofia"/>
    <s v="ID de la pregunta 2"/>
    <x v="2"/>
    <x v="10"/>
    <n v="10"/>
    <n v="10"/>
    <m/>
  </r>
  <r>
    <x v="499"/>
    <s v="Chang De la Torre"/>
    <s v="Ana Sofia"/>
    <s v="ID de la pregunta 1"/>
    <x v="3"/>
    <x v="17"/>
    <n v="10"/>
    <n v="0"/>
    <m/>
  </r>
  <r>
    <x v="500"/>
    <s v="Ponce de León Solana"/>
    <s v="Juan María"/>
    <s v="ID de la pregunta 4"/>
    <x v="0"/>
    <x v="34"/>
    <n v="10"/>
    <n v="10"/>
    <m/>
  </r>
  <r>
    <x v="500"/>
    <s v="Ponce de León Solana"/>
    <s v="Juan María"/>
    <s v="ID de la pregunta 2"/>
    <x v="4"/>
    <x v="9"/>
    <n v="10"/>
    <n v="10"/>
    <m/>
  </r>
  <r>
    <x v="500"/>
    <s v="Ponce de León Solana"/>
    <s v="Juan María"/>
    <s v="ID de la pregunta 3"/>
    <x v="2"/>
    <x v="68"/>
    <n v="10"/>
    <n v="0"/>
    <m/>
  </r>
  <r>
    <x v="500"/>
    <s v="Ponce de León Solana"/>
    <s v="Juan María"/>
    <s v="ID de la pregunta 1"/>
    <x v="3"/>
    <x v="30"/>
    <n v="10"/>
    <n v="10"/>
    <m/>
  </r>
  <r>
    <x v="501"/>
    <s v="Dávila Aguilera"/>
    <s v="José Juan"/>
    <s v="ID de la pregunta 3"/>
    <x v="0"/>
    <x v="0"/>
    <n v="10"/>
    <n v="0"/>
    <m/>
  </r>
  <r>
    <x v="501"/>
    <s v="Dávila Aguilera"/>
    <s v="José Juan"/>
    <s v="ID de la pregunta 1"/>
    <x v="4"/>
    <x v="24"/>
    <n v="10"/>
    <n v="0"/>
    <m/>
  </r>
  <r>
    <x v="501"/>
    <s v="Dávila Aguilera"/>
    <s v="José Juan"/>
    <s v="ID de la pregunta 2"/>
    <x v="7"/>
    <x v="54"/>
    <n v="10"/>
    <n v="0"/>
    <m/>
  </r>
  <r>
    <x v="501"/>
    <s v="Dávila Aguilera"/>
    <s v="José Juan"/>
    <s v="ID de la pregunta 4"/>
    <x v="3"/>
    <x v="58"/>
    <n v="10"/>
    <n v="0"/>
    <m/>
  </r>
  <r>
    <x v="502"/>
    <s v="Cerón Loranca"/>
    <s v="José Luis"/>
    <s v="ID de la pregunta 4"/>
    <x v="0"/>
    <x v="38"/>
    <n v="10"/>
    <n v="10"/>
    <m/>
  </r>
  <r>
    <x v="502"/>
    <s v="Cerón Loranca"/>
    <s v="José Luis"/>
    <s v="ID de la pregunta 3"/>
    <x v="4"/>
    <x v="18"/>
    <n v="10"/>
    <n v="10"/>
    <m/>
  </r>
  <r>
    <x v="502"/>
    <s v="Cerón Loranca"/>
    <s v="José Luis"/>
    <s v="ID de la pregunta 2"/>
    <x v="2"/>
    <x v="10"/>
    <n v="10"/>
    <n v="10"/>
    <m/>
  </r>
  <r>
    <x v="502"/>
    <s v="Cerón Loranca"/>
    <s v="José Luis"/>
    <s v="ID de la pregunta 1"/>
    <x v="3"/>
    <x v="7"/>
    <n v="10"/>
    <n v="10"/>
    <m/>
  </r>
  <r>
    <x v="503"/>
    <s v="Villegas Navarrete"/>
    <s v="Manuel"/>
    <s v="ID de la pregunta 2"/>
    <x v="0"/>
    <x v="40"/>
    <n v="10"/>
    <n v="10"/>
    <m/>
  </r>
  <r>
    <x v="503"/>
    <s v="Villegas Navarrete"/>
    <s v="Manuel"/>
    <s v="ID de la pregunta 3"/>
    <x v="1"/>
    <x v="39"/>
    <n v="10"/>
    <n v="10"/>
    <m/>
  </r>
  <r>
    <x v="503"/>
    <s v="Villegas Navarrete"/>
    <s v="Manuel"/>
    <s v="ID de la pregunta 4"/>
    <x v="2"/>
    <x v="10"/>
    <n v="10"/>
    <n v="10"/>
    <m/>
  </r>
  <r>
    <x v="503"/>
    <s v="Villegas Navarrete"/>
    <s v="Manuel"/>
    <s v="ID de la pregunta 1"/>
    <x v="5"/>
    <x v="11"/>
    <n v="10"/>
    <n v="10"/>
    <m/>
  </r>
  <r>
    <x v="504"/>
    <s v="Hernández Guzmán"/>
    <s v="Sandra Deyanira"/>
    <s v="ID de la pregunta 3"/>
    <x v="0"/>
    <x v="34"/>
    <n v="10"/>
    <n v="10"/>
    <m/>
  </r>
  <r>
    <x v="504"/>
    <s v="Hernández Guzmán"/>
    <s v="Sandra Deyanira"/>
    <s v="ID de la pregunta 1"/>
    <x v="6"/>
    <x v="36"/>
    <n v="10"/>
    <n v="0"/>
    <m/>
  </r>
  <r>
    <x v="504"/>
    <s v="Hernández Guzmán"/>
    <s v="Sandra Deyanira"/>
    <s v="ID de la pregunta 2"/>
    <x v="2"/>
    <x v="22"/>
    <n v="10"/>
    <n v="10"/>
    <m/>
  </r>
  <r>
    <x v="504"/>
    <s v="Hernández Guzmán"/>
    <s v="Sandra Deyanira"/>
    <s v="ID de la pregunta 4"/>
    <x v="3"/>
    <x v="23"/>
    <n v="10"/>
    <n v="0"/>
    <m/>
  </r>
  <r>
    <x v="505"/>
    <s v="Juárez Treviño"/>
    <s v="María Fernanda"/>
    <s v="ID de la pregunta 4"/>
    <x v="0"/>
    <x v="34"/>
    <n v="10"/>
    <n v="10"/>
    <m/>
  </r>
  <r>
    <x v="505"/>
    <s v="Juárez Treviño"/>
    <s v="María Fernanda"/>
    <s v="ID de la pregunta 3"/>
    <x v="1"/>
    <x v="39"/>
    <n v="10"/>
    <n v="10"/>
    <m/>
  </r>
  <r>
    <x v="505"/>
    <s v="Juárez Treviño"/>
    <s v="María Fernanda"/>
    <s v="ID de la pregunta 1"/>
    <x v="2"/>
    <x v="2"/>
    <n v="10"/>
    <n v="10"/>
    <m/>
  </r>
  <r>
    <x v="505"/>
    <s v="Juárez Treviño"/>
    <s v="María Fernanda"/>
    <s v="ID de la pregunta 2"/>
    <x v="3"/>
    <x v="45"/>
    <n v="10"/>
    <n v="10"/>
    <m/>
  </r>
  <r>
    <x v="506"/>
    <s v="Sosa Lagunes"/>
    <s v="Daniela"/>
    <s v="ID de la pregunta 3"/>
    <x v="0"/>
    <x v="40"/>
    <n v="10"/>
    <n v="10"/>
    <m/>
  </r>
  <r>
    <x v="506"/>
    <s v="Sosa Lagunes"/>
    <s v="Daniela"/>
    <s v="ID de la pregunta 1"/>
    <x v="1"/>
    <x v="21"/>
    <n v="10"/>
    <n v="10"/>
    <m/>
  </r>
  <r>
    <x v="506"/>
    <s v="Sosa Lagunes"/>
    <s v="Daniela"/>
    <s v="ID de la pregunta 2"/>
    <x v="2"/>
    <x v="27"/>
    <n v="10"/>
    <n v="0"/>
    <m/>
  </r>
  <r>
    <x v="506"/>
    <s v="Sosa Lagunes"/>
    <s v="Daniela"/>
    <s v="ID de la pregunta 4"/>
    <x v="5"/>
    <x v="11"/>
    <n v="10"/>
    <n v="10"/>
    <m/>
  </r>
  <r>
    <x v="507"/>
    <s v="Hernandez Martinez"/>
    <s v="Carlos Raul"/>
    <s v="ID de la pregunta 1"/>
    <x v="0"/>
    <x v="42"/>
    <n v="10"/>
    <n v="0"/>
    <m/>
  </r>
  <r>
    <x v="507"/>
    <s v="Hernandez Martinez"/>
    <s v="Carlos Raul"/>
    <s v="ID de la pregunta 3"/>
    <x v="6"/>
    <x v="26"/>
    <n v="10"/>
    <n v="10"/>
    <m/>
  </r>
  <r>
    <x v="507"/>
    <s v="Hernandez Martinez"/>
    <s v="Carlos Raul"/>
    <s v="ID de la pregunta 2"/>
    <x v="2"/>
    <x v="2"/>
    <n v="10"/>
    <n v="10"/>
    <m/>
  </r>
  <r>
    <x v="507"/>
    <s v="Hernandez Martinez"/>
    <s v="Carlos Raul"/>
    <s v="ID de la pregunta 4"/>
    <x v="3"/>
    <x v="41"/>
    <n v="10"/>
    <n v="10"/>
    <m/>
  </r>
  <r>
    <x v="508"/>
    <s v="Félix Iturrios"/>
    <s v="Paulina"/>
    <s v="ID de la pregunta 2"/>
    <x v="0"/>
    <x v="8"/>
    <n v="10"/>
    <n v="10"/>
    <m/>
  </r>
  <r>
    <x v="508"/>
    <s v="Félix Iturrios"/>
    <s v="Paulina"/>
    <s v="ID de la pregunta 3"/>
    <x v="4"/>
    <x v="24"/>
    <n v="10"/>
    <n v="0"/>
    <m/>
  </r>
  <r>
    <x v="508"/>
    <s v="Félix Iturrios"/>
    <s v="Paulina"/>
    <s v="ID de la pregunta 4"/>
    <x v="2"/>
    <x v="6"/>
    <n v="10"/>
    <n v="0"/>
    <m/>
  </r>
  <r>
    <x v="508"/>
    <s v="Félix Iturrios"/>
    <s v="Paulina"/>
    <s v="ID de la pregunta 1"/>
    <x v="3"/>
    <x v="7"/>
    <n v="10"/>
    <n v="10"/>
    <m/>
  </r>
  <r>
    <x v="509"/>
    <s v="Cueto López"/>
    <s v="Andrea"/>
    <s v="ID de la pregunta 4"/>
    <x v="0"/>
    <x v="4"/>
    <n v="10"/>
    <n v="0"/>
    <m/>
  </r>
  <r>
    <x v="509"/>
    <s v="Cueto López"/>
    <s v="Andrea"/>
    <s v="ID de la pregunta 1"/>
    <x v="1"/>
    <x v="39"/>
    <n v="10"/>
    <n v="10"/>
    <m/>
  </r>
  <r>
    <x v="509"/>
    <s v="Cueto López"/>
    <s v="Andrea"/>
    <s v="ID de la pregunta 2"/>
    <x v="2"/>
    <x v="69"/>
    <n v="10"/>
    <n v="0"/>
    <m/>
  </r>
  <r>
    <x v="509"/>
    <s v="Cueto López"/>
    <s v="Andrea"/>
    <s v="ID de la pregunta 3"/>
    <x v="3"/>
    <x v="23"/>
    <n v="10"/>
    <n v="0"/>
    <m/>
  </r>
  <r>
    <x v="510"/>
    <s v="Magdaleno Martínez"/>
    <s v="Grecia Beatriz"/>
    <s v="ID de la pregunta 3"/>
    <x v="0"/>
    <x v="34"/>
    <n v="10"/>
    <n v="10"/>
    <m/>
  </r>
  <r>
    <x v="510"/>
    <s v="Magdaleno Martínez"/>
    <s v="Grecia Beatriz"/>
    <s v="ID de la pregunta 2"/>
    <x v="4"/>
    <x v="18"/>
    <n v="10"/>
    <n v="10"/>
    <m/>
  </r>
  <r>
    <x v="510"/>
    <s v="Magdaleno Martínez"/>
    <s v="Grecia Beatriz"/>
    <s v="ID de la pregunta 1"/>
    <x v="2"/>
    <x v="2"/>
    <n v="10"/>
    <n v="10"/>
    <m/>
  </r>
  <r>
    <x v="510"/>
    <s v="Magdaleno Martínez"/>
    <s v="Grecia Beatriz"/>
    <s v="ID de la pregunta 4"/>
    <x v="3"/>
    <x v="30"/>
    <n v="10"/>
    <n v="10"/>
    <m/>
  </r>
  <r>
    <x v="511"/>
    <s v="Gutiérrez Granados"/>
    <s v="Shamara"/>
    <s v="ID de la pregunta 2"/>
    <x v="0"/>
    <x v="40"/>
    <n v="10"/>
    <n v="10"/>
    <m/>
  </r>
  <r>
    <x v="511"/>
    <s v="Gutiérrez Granados"/>
    <s v="Shamara"/>
    <s v="ID de la pregunta 1"/>
    <x v="1"/>
    <x v="39"/>
    <n v="10"/>
    <n v="10"/>
    <m/>
  </r>
  <r>
    <x v="511"/>
    <s v="Gutiérrez Granados"/>
    <s v="Shamara"/>
    <s v="ID de la pregunta 3"/>
    <x v="2"/>
    <x v="59"/>
    <n v="10"/>
    <n v="0"/>
    <m/>
  </r>
  <r>
    <x v="511"/>
    <s v="Gutiérrez Granados"/>
    <s v="Shamara"/>
    <s v="ID de la pregunta 4"/>
    <x v="5"/>
    <x v="11"/>
    <n v="10"/>
    <n v="10"/>
    <m/>
  </r>
  <r>
    <x v="512"/>
    <s v="Cruz Patrón"/>
    <s v="Emmanuel"/>
    <s v="ID de la pregunta 1"/>
    <x v="0"/>
    <x v="0"/>
    <n v="10"/>
    <n v="0"/>
    <m/>
  </r>
  <r>
    <x v="512"/>
    <s v="Cruz Patrón"/>
    <s v="Emmanuel"/>
    <s v="ID de la pregunta 4"/>
    <x v="1"/>
    <x v="33"/>
    <n v="10"/>
    <n v="0"/>
    <m/>
  </r>
  <r>
    <x v="512"/>
    <s v="Cruz Patrón"/>
    <s v="Emmanuel"/>
    <s v="ID de la pregunta 3"/>
    <x v="7"/>
    <x v="29"/>
    <n v="10"/>
    <n v="0"/>
    <m/>
  </r>
  <r>
    <x v="512"/>
    <s v="Cruz Patrón"/>
    <s v="Emmanuel"/>
    <s v="ID de la pregunta 2"/>
    <x v="3"/>
    <x v="17"/>
    <n v="10"/>
    <n v="0"/>
    <m/>
  </r>
  <r>
    <x v="513"/>
    <s v="Martínez Cabrera"/>
    <s v="Ximena"/>
    <s v="ID de la pregunta 1"/>
    <x v="0"/>
    <x v="4"/>
    <n v="10"/>
    <n v="0"/>
    <m/>
  </r>
  <r>
    <x v="513"/>
    <s v="Martínez Cabrera"/>
    <s v="Ximena"/>
    <s v="ID de la pregunta 4"/>
    <x v="1"/>
    <x v="39"/>
    <n v="10"/>
    <n v="10"/>
    <m/>
  </r>
  <r>
    <x v="513"/>
    <s v="Martínez Cabrera"/>
    <s v="Ximena"/>
    <s v="ID de la pregunta 2"/>
    <x v="2"/>
    <x v="19"/>
    <n v="10"/>
    <n v="10"/>
    <m/>
  </r>
  <r>
    <x v="513"/>
    <s v="Martínez Cabrera"/>
    <s v="Ximena"/>
    <s v="ID de la pregunta 3"/>
    <x v="3"/>
    <x v="7"/>
    <n v="10"/>
    <n v="10"/>
    <m/>
  </r>
  <r>
    <x v="514"/>
    <s v="Sánchez Muñoz"/>
    <s v="Guillermo"/>
    <s v="ID de la pregunta 2"/>
    <x v="0"/>
    <x v="40"/>
    <n v="10"/>
    <n v="10"/>
    <m/>
  </r>
  <r>
    <x v="514"/>
    <s v="Sánchez Muñoz"/>
    <s v="Guillermo"/>
    <s v="ID de la pregunta 4"/>
    <x v="4"/>
    <x v="9"/>
    <n v="10"/>
    <n v="10"/>
    <m/>
  </r>
  <r>
    <x v="514"/>
    <s v="Sánchez Muñoz"/>
    <s v="Guillermo"/>
    <s v="ID de la pregunta 3"/>
    <x v="2"/>
    <x v="25"/>
    <n v="10"/>
    <n v="0"/>
    <m/>
  </r>
  <r>
    <x v="514"/>
    <s v="Sánchez Muñoz"/>
    <s v="Guillermo"/>
    <s v="ID de la pregunta 1"/>
    <x v="3"/>
    <x v="23"/>
    <n v="10"/>
    <n v="0"/>
    <m/>
  </r>
  <r>
    <x v="515"/>
    <s v="Esparragoza Tamariz"/>
    <s v="Jafet"/>
    <s v="ID de la pregunta 2"/>
    <x v="0"/>
    <x v="0"/>
    <n v="10"/>
    <n v="0"/>
    <m/>
  </r>
  <r>
    <x v="515"/>
    <s v="Esparragoza Tamariz"/>
    <s v="Jafet"/>
    <s v="ID de la pregunta 3"/>
    <x v="1"/>
    <x v="1"/>
    <n v="10"/>
    <n v="0"/>
    <m/>
  </r>
  <r>
    <x v="515"/>
    <s v="Esparragoza Tamariz"/>
    <s v="Jafet"/>
    <s v="ID de la pregunta 1"/>
    <x v="7"/>
    <x v="29"/>
    <n v="10"/>
    <n v="0"/>
    <m/>
  </r>
  <r>
    <x v="515"/>
    <s v="Esparragoza Tamariz"/>
    <s v="Jafet"/>
    <s v="ID de la pregunta 4"/>
    <x v="3"/>
    <x v="45"/>
    <n v="10"/>
    <n v="10"/>
    <m/>
  </r>
  <r>
    <x v="516"/>
    <s v="Gómez Coca"/>
    <s v="Ángel David"/>
    <s v="ID de la pregunta 4"/>
    <x v="0"/>
    <x v="40"/>
    <n v="10"/>
    <n v="10"/>
    <m/>
  </r>
  <r>
    <x v="516"/>
    <s v="Gómez Coca"/>
    <s v="Ángel David"/>
    <s v="ID de la pregunta 2"/>
    <x v="1"/>
    <x v="39"/>
    <n v="10"/>
    <n v="10"/>
    <m/>
  </r>
  <r>
    <x v="516"/>
    <s v="Gómez Coca"/>
    <s v="Ángel David"/>
    <s v="ID de la pregunta 3"/>
    <x v="2"/>
    <x v="47"/>
    <n v="10"/>
    <n v="0"/>
    <m/>
  </r>
  <r>
    <x v="516"/>
    <s v="Gómez Coca"/>
    <s v="Ángel David"/>
    <s v="ID de la pregunta 1"/>
    <x v="3"/>
    <x v="45"/>
    <n v="10"/>
    <n v="10"/>
    <m/>
  </r>
  <r>
    <x v="517"/>
    <s v="Gomez Castro"/>
    <s v="Paulina"/>
    <s v="ID de la pregunta 3"/>
    <x v="0"/>
    <x v="44"/>
    <n v="10"/>
    <n v="0"/>
    <m/>
  </r>
  <r>
    <x v="517"/>
    <s v="Gomez Castro"/>
    <s v="Paulina"/>
    <s v="ID de la pregunta 4"/>
    <x v="4"/>
    <x v="63"/>
    <n v="10"/>
    <n v="0"/>
    <m/>
  </r>
  <r>
    <x v="517"/>
    <s v="Gomez Castro"/>
    <s v="Paulina"/>
    <s v="ID de la pregunta 1"/>
    <x v="2"/>
    <x v="16"/>
    <n v="10"/>
    <n v="0"/>
    <m/>
  </r>
  <r>
    <x v="517"/>
    <s v="Gomez Castro"/>
    <s v="Paulina"/>
    <s v="ID de la pregunta 2"/>
    <x v="3"/>
    <x v="7"/>
    <n v="10"/>
    <n v="10"/>
    <m/>
  </r>
  <r>
    <x v="518"/>
    <s v="Ramos Salgado"/>
    <s v="Angela Esther"/>
    <s v="ID de la pregunta 3"/>
    <x v="0"/>
    <x v="35"/>
    <n v="10"/>
    <n v="10"/>
    <m/>
  </r>
  <r>
    <x v="518"/>
    <s v="Ramos Salgado"/>
    <s v="Angela Esther"/>
    <s v="ID de la pregunta 4"/>
    <x v="4"/>
    <x v="18"/>
    <n v="10"/>
    <n v="10"/>
    <m/>
  </r>
  <r>
    <x v="518"/>
    <s v="Ramos Salgado"/>
    <s v="Angela Esther"/>
    <s v="ID de la pregunta 1"/>
    <x v="2"/>
    <x v="22"/>
    <n v="10"/>
    <n v="10"/>
    <m/>
  </r>
  <r>
    <x v="518"/>
    <s v="Ramos Salgado"/>
    <s v="Angela Esther"/>
    <s v="ID de la pregunta 2"/>
    <x v="3"/>
    <x v="45"/>
    <n v="10"/>
    <n v="10"/>
    <m/>
  </r>
  <r>
    <x v="519"/>
    <s v="Mendoza Sánchez"/>
    <s v="Beatriz Carmina"/>
    <s v="ID de la pregunta 1"/>
    <x v="0"/>
    <x v="34"/>
    <n v="10"/>
    <n v="10"/>
    <m/>
  </r>
  <r>
    <x v="519"/>
    <s v="Mendoza Sánchez"/>
    <s v="Beatriz Carmina"/>
    <s v="ID de la pregunta 4"/>
    <x v="4"/>
    <x v="9"/>
    <n v="10"/>
    <n v="10"/>
    <m/>
  </r>
  <r>
    <x v="519"/>
    <s v="Mendoza Sánchez"/>
    <s v="Beatriz Carmina"/>
    <s v="ID de la pregunta 2"/>
    <x v="2"/>
    <x v="2"/>
    <n v="10"/>
    <n v="10"/>
    <m/>
  </r>
  <r>
    <x v="519"/>
    <s v="Mendoza Sánchez"/>
    <s v="Beatriz Carmina"/>
    <s v="ID de la pregunta 3"/>
    <x v="3"/>
    <x v="7"/>
    <n v="10"/>
    <n v="10"/>
    <m/>
  </r>
  <r>
    <x v="520"/>
    <s v="Salazar Medina"/>
    <s v="José María"/>
    <s v="ID de la pregunta 1"/>
    <x v="0"/>
    <x v="8"/>
    <n v="10"/>
    <n v="10"/>
    <m/>
  </r>
  <r>
    <x v="520"/>
    <s v="Salazar Medina"/>
    <s v="José María"/>
    <s v="ID de la pregunta 2"/>
    <x v="4"/>
    <x v="9"/>
    <n v="10"/>
    <n v="10"/>
    <m/>
  </r>
  <r>
    <x v="520"/>
    <s v="Salazar Medina"/>
    <s v="José María"/>
    <s v="ID de la pregunta 3"/>
    <x v="7"/>
    <x v="29"/>
    <n v="10"/>
    <n v="0"/>
    <m/>
  </r>
  <r>
    <x v="520"/>
    <s v="Salazar Medina"/>
    <s v="José María"/>
    <s v="ID de la pregunta 4"/>
    <x v="5"/>
    <x v="11"/>
    <n v="10"/>
    <n v="10"/>
    <m/>
  </r>
  <r>
    <x v="521"/>
    <s v="Netzahualcoyotl Grande"/>
    <s v="Xiadani"/>
    <s v="ID de la pregunta 2"/>
    <x v="0"/>
    <x v="31"/>
    <n v="10"/>
    <n v="0"/>
    <m/>
  </r>
  <r>
    <x v="521"/>
    <s v="Netzahualcoyotl Grande"/>
    <s v="Xiadani"/>
    <s v="ID de la pregunta 4"/>
    <x v="4"/>
    <x v="37"/>
    <n v="10"/>
    <n v="0"/>
    <m/>
  </r>
  <r>
    <x v="521"/>
    <s v="Netzahualcoyotl Grande"/>
    <s v="Xiadani"/>
    <s v="ID de la pregunta 3"/>
    <x v="2"/>
    <x v="59"/>
    <n v="10"/>
    <n v="0"/>
    <m/>
  </r>
  <r>
    <x v="521"/>
    <s v="Netzahualcoyotl Grande"/>
    <s v="Xiadani"/>
    <s v="ID de la pregunta 1"/>
    <x v="5"/>
    <x v="11"/>
    <n v="10"/>
    <n v="10"/>
    <m/>
  </r>
  <r>
    <x v="522"/>
    <s v="Cuautle Tlahuel"/>
    <s v="Gabriel"/>
    <s v="ID de la pregunta 1"/>
    <x v="0"/>
    <x v="20"/>
    <n v="10"/>
    <n v="0"/>
    <m/>
  </r>
  <r>
    <x v="522"/>
    <s v="Cuautle Tlahuel"/>
    <s v="Gabriel"/>
    <s v="ID de la pregunta 2"/>
    <x v="6"/>
    <x v="26"/>
    <n v="10"/>
    <n v="10"/>
    <m/>
  </r>
  <r>
    <x v="522"/>
    <s v="Cuautle Tlahuel"/>
    <s v="Gabriel"/>
    <s v="ID de la pregunta 3"/>
    <x v="2"/>
    <x v="16"/>
    <n v="10"/>
    <n v="0"/>
    <m/>
  </r>
  <r>
    <x v="522"/>
    <s v="Cuautle Tlahuel"/>
    <s v="Gabriel"/>
    <s v="ID de la pregunta 4"/>
    <x v="3"/>
    <x v="17"/>
    <n v="10"/>
    <n v="0"/>
    <m/>
  </r>
  <r>
    <x v="523"/>
    <s v="Toribio Tolentino"/>
    <s v="Linda Dalia"/>
    <s v="ID de la pregunta 2"/>
    <x v="0"/>
    <x v="14"/>
    <n v="10"/>
    <n v="0"/>
    <m/>
  </r>
  <r>
    <x v="523"/>
    <s v="Toribio Tolentino"/>
    <s v="Linda Dalia"/>
    <s v="ID de la pregunta 4"/>
    <x v="6"/>
    <x v="26"/>
    <n v="10"/>
    <n v="10"/>
    <m/>
  </r>
  <r>
    <x v="523"/>
    <s v="Toribio Tolentino"/>
    <s v="Linda Dalia"/>
    <s v="ID de la pregunta 1"/>
    <x v="2"/>
    <x v="2"/>
    <n v="10"/>
    <n v="10"/>
    <m/>
  </r>
  <r>
    <x v="523"/>
    <s v="Toribio Tolentino"/>
    <s v="Linda Dalia"/>
    <s v="ID de la pregunta 3"/>
    <x v="3"/>
    <x v="30"/>
    <n v="10"/>
    <n v="10"/>
    <m/>
  </r>
  <r>
    <x v="524"/>
    <s v="Reyes Marquez"/>
    <s v="Renata"/>
    <s v="ID de la pregunta 3"/>
    <x v="0"/>
    <x v="8"/>
    <n v="10"/>
    <n v="10"/>
    <m/>
  </r>
  <r>
    <x v="524"/>
    <s v="Reyes Marquez"/>
    <s v="Renata"/>
    <s v="ID de la pregunta 2"/>
    <x v="1"/>
    <x v="21"/>
    <n v="10"/>
    <n v="10"/>
    <m/>
  </r>
  <r>
    <x v="524"/>
    <s v="Reyes Marquez"/>
    <s v="Renata"/>
    <s v="ID de la pregunta 4"/>
    <x v="2"/>
    <x v="56"/>
    <n v="10"/>
    <n v="0"/>
    <m/>
  </r>
  <r>
    <x v="524"/>
    <s v="Reyes Marquez"/>
    <s v="Renata"/>
    <s v="ID de la pregunta 1"/>
    <x v="3"/>
    <x v="30"/>
    <n v="10"/>
    <n v="10"/>
    <m/>
  </r>
  <r>
    <x v="525"/>
    <s v="Medina Zuñiga"/>
    <s v="Emilio"/>
    <s v="ID de la pregunta 2"/>
    <x v="0"/>
    <x v="0"/>
    <n v="10"/>
    <n v="0"/>
    <m/>
  </r>
  <r>
    <x v="525"/>
    <s v="Medina Zuñiga"/>
    <s v="Emilio"/>
    <s v="ID de la pregunta 4"/>
    <x v="1"/>
    <x v="33"/>
    <n v="10"/>
    <n v="0"/>
    <m/>
  </r>
  <r>
    <x v="525"/>
    <s v="Medina Zuñiga"/>
    <s v="Emilio"/>
    <s v="ID de la pregunta 1"/>
    <x v="2"/>
    <x v="25"/>
    <n v="10"/>
    <n v="0"/>
    <m/>
  </r>
  <r>
    <x v="525"/>
    <s v="Medina Zuñiga"/>
    <s v="Emilio"/>
    <s v="ID de la pregunta 3"/>
    <x v="3"/>
    <x v="49"/>
    <n v="10"/>
    <n v="0"/>
    <m/>
  </r>
  <r>
    <x v="526"/>
    <s v="Vergara Calderón"/>
    <s v="Alejandro"/>
    <s v="ID de la pregunta 3"/>
    <x v="0"/>
    <x v="34"/>
    <n v="10"/>
    <n v="10"/>
    <m/>
  </r>
  <r>
    <x v="526"/>
    <s v="Vergara Calderón"/>
    <s v="Alejandro"/>
    <s v="ID de la pregunta 4"/>
    <x v="6"/>
    <x v="26"/>
    <n v="10"/>
    <n v="10"/>
    <m/>
  </r>
  <r>
    <x v="526"/>
    <s v="Vergara Calderón"/>
    <s v="Alejandro"/>
    <s v="ID de la pregunta 2"/>
    <x v="2"/>
    <x v="2"/>
    <n v="10"/>
    <n v="10"/>
    <m/>
  </r>
  <r>
    <x v="526"/>
    <s v="Vergara Calderón"/>
    <s v="Alejandro"/>
    <s v="ID de la pregunta 1"/>
    <x v="5"/>
    <x v="11"/>
    <n v="10"/>
    <n v="10"/>
    <m/>
  </r>
  <r>
    <x v="527"/>
    <s v="Silva Andrade"/>
    <s v="Jorge"/>
    <s v="ID de la pregunta 3"/>
    <x v="0"/>
    <x v="12"/>
    <n v="10"/>
    <n v="0"/>
    <m/>
  </r>
  <r>
    <x v="527"/>
    <s v="Silva Andrade"/>
    <s v="Jorge"/>
    <s v="ID de la pregunta 4"/>
    <x v="1"/>
    <x v="39"/>
    <n v="10"/>
    <n v="10"/>
    <m/>
  </r>
  <r>
    <x v="527"/>
    <s v="Silva Andrade"/>
    <s v="Jorge"/>
    <s v="ID de la pregunta 1"/>
    <x v="7"/>
    <x v="43"/>
    <n v="10"/>
    <n v="10"/>
    <m/>
  </r>
  <r>
    <x v="527"/>
    <s v="Silva Andrade"/>
    <s v="Jorge"/>
    <s v="ID de la pregunta 2"/>
    <x v="3"/>
    <x v="30"/>
    <n v="10"/>
    <n v="10"/>
    <m/>
  </r>
  <r>
    <x v="528"/>
    <s v="Gómez Abrego"/>
    <s v="Jessaley"/>
    <s v="ID de la pregunta 1"/>
    <x v="0"/>
    <x v="42"/>
    <n v="10"/>
    <n v="0"/>
    <m/>
  </r>
  <r>
    <x v="528"/>
    <s v="Gómez Abrego"/>
    <s v="Jessaley"/>
    <s v="ID de la pregunta 3"/>
    <x v="6"/>
    <x v="26"/>
    <n v="10"/>
    <n v="10"/>
    <m/>
  </r>
  <r>
    <x v="528"/>
    <s v="Gómez Abrego"/>
    <s v="Jessaley"/>
    <s v="ID de la pregunta 4"/>
    <x v="2"/>
    <x v="10"/>
    <n v="10"/>
    <n v="10"/>
    <m/>
  </r>
  <r>
    <x v="528"/>
    <s v="Gómez Abrego"/>
    <s v="Jessaley"/>
    <s v="ID de la pregunta 2"/>
    <x v="3"/>
    <x v="7"/>
    <n v="10"/>
    <n v="10"/>
    <m/>
  </r>
  <r>
    <x v="529"/>
    <s v="Samperio Galicia"/>
    <s v="Monica Vivian"/>
    <s v="ID de la pregunta 2"/>
    <x v="0"/>
    <x v="0"/>
    <n v="10"/>
    <n v="0"/>
    <m/>
  </r>
  <r>
    <x v="529"/>
    <s v="Samperio Galicia"/>
    <s v="Monica Vivian"/>
    <s v="ID de la pregunta 3"/>
    <x v="1"/>
    <x v="21"/>
    <n v="10"/>
    <n v="10"/>
    <m/>
  </r>
  <r>
    <x v="529"/>
    <s v="Samperio Galicia"/>
    <s v="Monica Vivian"/>
    <s v="ID de la pregunta 1"/>
    <x v="2"/>
    <x v="2"/>
    <n v="10"/>
    <n v="10"/>
    <m/>
  </r>
  <r>
    <x v="529"/>
    <s v="Samperio Galicia"/>
    <s v="Monica Vivian"/>
    <s v="ID de la pregunta 4"/>
    <x v="3"/>
    <x v="7"/>
    <n v="10"/>
    <n v="10"/>
    <m/>
  </r>
  <r>
    <x v="530"/>
    <s v="Gutiérrez Jiménez"/>
    <s v="Carlos Alberto"/>
    <s v="ID de la pregunta 1"/>
    <x v="0"/>
    <x v="20"/>
    <n v="10"/>
    <n v="0"/>
    <m/>
  </r>
  <r>
    <x v="530"/>
    <s v="Gutiérrez Jiménez"/>
    <s v="Carlos Alberto"/>
    <s v="ID de la pregunta 3"/>
    <x v="1"/>
    <x v="39"/>
    <n v="10"/>
    <n v="10"/>
    <m/>
  </r>
  <r>
    <x v="530"/>
    <s v="Gutiérrez Jiménez"/>
    <s v="Carlos Alberto"/>
    <s v="ID de la pregunta 2"/>
    <x v="2"/>
    <x v="16"/>
    <n v="10"/>
    <n v="0"/>
    <m/>
  </r>
  <r>
    <x v="530"/>
    <s v="Gutiérrez Jiménez"/>
    <s v="Carlos Alberto"/>
    <s v="ID de la pregunta 4"/>
    <x v="3"/>
    <x v="45"/>
    <n v="10"/>
    <n v="10"/>
    <m/>
  </r>
  <r>
    <x v="531"/>
    <s v="Morales Vazquez"/>
    <s v="Vanessa"/>
    <s v="ID de la pregunta 3"/>
    <x v="0"/>
    <x v="14"/>
    <n v="10"/>
    <n v="0"/>
    <m/>
  </r>
  <r>
    <x v="531"/>
    <s v="Morales Vazquez"/>
    <s v="Vanessa"/>
    <s v="ID de la pregunta 1"/>
    <x v="1"/>
    <x v="39"/>
    <n v="10"/>
    <n v="10"/>
    <m/>
  </r>
  <r>
    <x v="531"/>
    <s v="Morales Vazquez"/>
    <s v="Vanessa"/>
    <s v="ID de la pregunta 4"/>
    <x v="2"/>
    <x v="22"/>
    <n v="10"/>
    <n v="10"/>
    <m/>
  </r>
  <r>
    <x v="531"/>
    <s v="Morales Vazquez"/>
    <s v="Vanessa"/>
    <s v="ID de la pregunta 2"/>
    <x v="3"/>
    <x v="30"/>
    <n v="10"/>
    <n v="10"/>
    <m/>
  </r>
  <r>
    <x v="532"/>
    <s v="Ticante Calderón"/>
    <s v="Martín Eduardo"/>
    <s v="ID de la pregunta 3"/>
    <x v="0"/>
    <x v="12"/>
    <n v="10"/>
    <n v="0"/>
    <m/>
  </r>
  <r>
    <x v="532"/>
    <s v="Ticante Calderón"/>
    <s v="Martín Eduardo"/>
    <s v="ID de la pregunta 1"/>
    <x v="4"/>
    <x v="18"/>
    <n v="10"/>
    <n v="10"/>
    <m/>
  </r>
  <r>
    <x v="532"/>
    <s v="Ticante Calderón"/>
    <s v="Martín Eduardo"/>
    <s v="ID de la pregunta 2"/>
    <x v="7"/>
    <x v="43"/>
    <n v="10"/>
    <n v="10"/>
    <m/>
  </r>
  <r>
    <x v="532"/>
    <s v="Ticante Calderón"/>
    <s v="Martín Eduardo"/>
    <s v="ID de la pregunta 4"/>
    <x v="3"/>
    <x v="30"/>
    <n v="10"/>
    <n v="10"/>
    <m/>
  </r>
  <r>
    <x v="533"/>
    <s v="Morales Espinosa"/>
    <s v="Denise"/>
    <s v="ID de la pregunta 2"/>
    <x v="0"/>
    <x v="35"/>
    <n v="10"/>
    <n v="10"/>
    <m/>
  </r>
  <r>
    <x v="533"/>
    <s v="Morales Espinosa"/>
    <s v="Denise"/>
    <s v="ID de la pregunta 3"/>
    <x v="4"/>
    <x v="37"/>
    <n v="10"/>
    <n v="0"/>
    <m/>
  </r>
  <r>
    <x v="533"/>
    <s v="Morales Espinosa"/>
    <s v="Denise"/>
    <s v="ID de la pregunta 4"/>
    <x v="2"/>
    <x v="16"/>
    <n v="10"/>
    <n v="0"/>
    <m/>
  </r>
  <r>
    <x v="533"/>
    <s v="Morales Espinosa"/>
    <s v="Denise"/>
    <s v="ID de la pregunta 1"/>
    <x v="5"/>
    <x v="11"/>
    <n v="10"/>
    <n v="10"/>
    <m/>
  </r>
  <r>
    <x v="534"/>
    <s v="Murphy Valverde"/>
    <s v="Martín Sebastián"/>
    <s v="ID de la pregunta 1"/>
    <x v="0"/>
    <x v="12"/>
    <n v="10"/>
    <n v="0"/>
    <m/>
  </r>
  <r>
    <x v="534"/>
    <s v="Murphy Valverde"/>
    <s v="Martín Sebastián"/>
    <s v="ID de la pregunta 4"/>
    <x v="4"/>
    <x v="37"/>
    <n v="10"/>
    <n v="0"/>
    <m/>
  </r>
  <r>
    <x v="534"/>
    <s v="Murphy Valverde"/>
    <s v="Martín Sebastián"/>
    <s v="ID de la pregunta 2"/>
    <x v="2"/>
    <x v="16"/>
    <n v="10"/>
    <n v="0"/>
    <m/>
  </r>
  <r>
    <x v="534"/>
    <s v="Murphy Valverde"/>
    <s v="Martín Sebastián"/>
    <s v="ID de la pregunta 3"/>
    <x v="3"/>
    <x v="41"/>
    <n v="10"/>
    <n v="10"/>
    <m/>
  </r>
  <r>
    <x v="535"/>
    <s v="González Solana"/>
    <s v="Emilio"/>
    <s v="ID de la pregunta 2"/>
    <x v="0"/>
    <x v="12"/>
    <n v="10"/>
    <n v="0"/>
    <m/>
  </r>
  <r>
    <x v="535"/>
    <s v="González Solana"/>
    <s v="Emilio"/>
    <s v="ID de la pregunta 1"/>
    <x v="1"/>
    <x v="21"/>
    <n v="10"/>
    <n v="10"/>
    <m/>
  </r>
  <r>
    <x v="535"/>
    <s v="González Solana"/>
    <s v="Emilio"/>
    <s v="ID de la pregunta 3"/>
    <x v="2"/>
    <x v="2"/>
    <n v="10"/>
    <n v="10"/>
    <m/>
  </r>
  <r>
    <x v="535"/>
    <s v="González Solana"/>
    <s v="Emilio"/>
    <s v="ID de la pregunta 4"/>
    <x v="3"/>
    <x v="7"/>
    <n v="10"/>
    <n v="10"/>
    <m/>
  </r>
  <r>
    <x v="536"/>
    <s v="Salvatori González"/>
    <s v="Mario"/>
    <s v="ID de la pregunta 4"/>
    <x v="0"/>
    <x v="40"/>
    <n v="10"/>
    <n v="10"/>
    <m/>
  </r>
  <r>
    <x v="536"/>
    <s v="Salvatori González"/>
    <s v="Mario"/>
    <s v="ID de la pregunta 2"/>
    <x v="6"/>
    <x v="15"/>
    <n v="10"/>
    <n v="0"/>
    <m/>
  </r>
  <r>
    <x v="536"/>
    <s v="Salvatori González"/>
    <s v="Mario"/>
    <s v="ID de la pregunta 3"/>
    <x v="2"/>
    <x v="10"/>
    <n v="10"/>
    <n v="10"/>
    <m/>
  </r>
  <r>
    <x v="536"/>
    <s v="Salvatori González"/>
    <s v="Mario"/>
    <s v="ID de la pregunta 1"/>
    <x v="5"/>
    <x v="11"/>
    <n v="10"/>
    <n v="10"/>
    <m/>
  </r>
  <r>
    <x v="537"/>
    <s v="Ortuño Marroquín"/>
    <s v="María Sofía"/>
    <s v="ID de la pregunta 1"/>
    <x v="0"/>
    <x v="8"/>
    <n v="10"/>
    <n v="10"/>
    <m/>
  </r>
  <r>
    <x v="537"/>
    <s v="Ortuño Marroquín"/>
    <s v="María Sofía"/>
    <s v="ID de la pregunta 4"/>
    <x v="1"/>
    <x v="21"/>
    <n v="10"/>
    <n v="10"/>
    <m/>
  </r>
  <r>
    <x v="537"/>
    <s v="Ortuño Marroquín"/>
    <s v="María Sofía"/>
    <s v="ID de la pregunta 2"/>
    <x v="2"/>
    <x v="2"/>
    <n v="10"/>
    <n v="10"/>
    <m/>
  </r>
  <r>
    <x v="537"/>
    <s v="Ortuño Marroquín"/>
    <s v="María Sofía"/>
    <s v="ID de la pregunta 3"/>
    <x v="3"/>
    <x v="23"/>
    <n v="10"/>
    <n v="0"/>
    <m/>
  </r>
  <r>
    <x v="538"/>
    <s v="Sala Sanchez"/>
    <s v="Estefania"/>
    <s v="ID de la pregunta 1"/>
    <x v="0"/>
    <x v="14"/>
    <n v="10"/>
    <n v="0"/>
    <m/>
  </r>
  <r>
    <x v="538"/>
    <s v="Sala Sanchez"/>
    <s v="Estefania"/>
    <s v="ID de la pregunta 2"/>
    <x v="6"/>
    <x v="36"/>
    <n v="10"/>
    <n v="0"/>
    <m/>
  </r>
  <r>
    <x v="538"/>
    <s v="Sala Sanchez"/>
    <s v="Estefania"/>
    <s v="ID de la pregunta 3"/>
    <x v="2"/>
    <x v="25"/>
    <n v="10"/>
    <n v="0"/>
    <m/>
  </r>
  <r>
    <x v="538"/>
    <s v="Sala Sanchez"/>
    <s v="Estefania"/>
    <s v="ID de la pregunta 4"/>
    <x v="3"/>
    <x v="49"/>
    <n v="10"/>
    <n v="0"/>
    <m/>
  </r>
  <r>
    <x v="539"/>
    <s v="Gutiérrez Ruiz"/>
    <s v="Isaac"/>
    <s v="ID de la pregunta 1"/>
    <x v="0"/>
    <x v="40"/>
    <n v="10"/>
    <n v="10"/>
    <m/>
  </r>
  <r>
    <x v="539"/>
    <s v="Gutiérrez Ruiz"/>
    <s v="Isaac"/>
    <s v="ID de la pregunta 3"/>
    <x v="6"/>
    <x v="26"/>
    <n v="10"/>
    <n v="10"/>
    <m/>
  </r>
  <r>
    <x v="539"/>
    <s v="Gutiérrez Ruiz"/>
    <s v="Isaac"/>
    <s v="ID de la pregunta 4"/>
    <x v="2"/>
    <x v="2"/>
    <n v="10"/>
    <n v="10"/>
    <m/>
  </r>
  <r>
    <x v="539"/>
    <s v="Gutiérrez Ruiz"/>
    <s v="Isaac"/>
    <s v="ID de la pregunta 2"/>
    <x v="3"/>
    <x v="7"/>
    <n v="10"/>
    <n v="10"/>
    <m/>
  </r>
  <r>
    <x v="540"/>
    <s v="Pérez Félix"/>
    <s v="César Israel"/>
    <s v="ID de la pregunta 4"/>
    <x v="0"/>
    <x v="44"/>
    <n v="10"/>
    <n v="0"/>
    <m/>
  </r>
  <r>
    <x v="540"/>
    <s v="Pérez Félix"/>
    <s v="César Israel"/>
    <s v="ID de la pregunta 1"/>
    <x v="1"/>
    <x v="48"/>
    <n v="10"/>
    <n v="0"/>
    <m/>
  </r>
  <r>
    <x v="540"/>
    <s v="Pérez Félix"/>
    <s v="César Israel"/>
    <s v="ID de la pregunta 2"/>
    <x v="2"/>
    <x v="16"/>
    <n v="10"/>
    <n v="0"/>
    <m/>
  </r>
  <r>
    <x v="540"/>
    <s v="Pérez Félix"/>
    <s v="César Israel"/>
    <s v="ID de la pregunta 3"/>
    <x v="3"/>
    <x v="41"/>
    <n v="10"/>
    <n v="10"/>
    <m/>
  </r>
  <r>
    <x v="541"/>
    <s v="Canseco Hernández"/>
    <s v="Ana Paula"/>
    <s v="ID de la pregunta 3"/>
    <x v="0"/>
    <x v="34"/>
    <n v="10"/>
    <n v="10"/>
    <m/>
  </r>
  <r>
    <x v="541"/>
    <s v="Canseco Hernández"/>
    <s v="Ana Paula"/>
    <s v="ID de la pregunta 4"/>
    <x v="6"/>
    <x v="26"/>
    <n v="10"/>
    <n v="10"/>
    <m/>
  </r>
  <r>
    <x v="541"/>
    <s v="Canseco Hernández"/>
    <s v="Ana Paula"/>
    <s v="ID de la pregunta 1"/>
    <x v="2"/>
    <x v="10"/>
    <n v="10"/>
    <n v="10"/>
    <m/>
  </r>
  <r>
    <x v="541"/>
    <s v="Canseco Hernández"/>
    <s v="Ana Paula"/>
    <s v="ID de la pregunta 2"/>
    <x v="3"/>
    <x v="41"/>
    <n v="10"/>
    <n v="10"/>
    <m/>
  </r>
  <r>
    <x v="542"/>
    <s v="Nava Tellez"/>
    <s v="Daryl"/>
    <s v="ID de la pregunta 1"/>
    <x v="0"/>
    <x v="34"/>
    <n v="10"/>
    <n v="10"/>
    <m/>
  </r>
  <r>
    <x v="542"/>
    <s v="Nava Tellez"/>
    <s v="Daryl"/>
    <s v="ID de la pregunta 3"/>
    <x v="4"/>
    <x v="53"/>
    <n v="10"/>
    <n v="0"/>
    <m/>
  </r>
  <r>
    <x v="542"/>
    <s v="Nava Tellez"/>
    <s v="Daryl"/>
    <s v="ID de la pregunta 2"/>
    <x v="2"/>
    <x v="19"/>
    <n v="10"/>
    <n v="10"/>
    <m/>
  </r>
  <r>
    <x v="542"/>
    <s v="Nava Tellez"/>
    <s v="Daryl"/>
    <s v="ID de la pregunta 4"/>
    <x v="3"/>
    <x v="17"/>
    <n v="10"/>
    <n v="0"/>
    <m/>
  </r>
  <r>
    <x v="543"/>
    <s v="Moreno San Luis"/>
    <s v="Mario Armando"/>
    <s v="ID de la pregunta 1"/>
    <x v="0"/>
    <x v="8"/>
    <n v="10"/>
    <n v="10"/>
    <m/>
  </r>
  <r>
    <x v="543"/>
    <s v="Moreno San Luis"/>
    <s v="Mario Armando"/>
    <s v="ID de la pregunta 2"/>
    <x v="1"/>
    <x v="1"/>
    <n v="10"/>
    <n v="0"/>
    <m/>
  </r>
  <r>
    <x v="543"/>
    <s v="Moreno San Luis"/>
    <s v="Mario Armando"/>
    <s v="ID de la pregunta 4"/>
    <x v="7"/>
    <x v="43"/>
    <n v="10"/>
    <n v="10"/>
    <m/>
  </r>
  <r>
    <x v="543"/>
    <s v="Moreno San Luis"/>
    <s v="Mario Armando"/>
    <s v="ID de la pregunta 3"/>
    <x v="3"/>
    <x v="41"/>
    <n v="10"/>
    <n v="10"/>
    <m/>
  </r>
  <r>
    <x v="544"/>
    <s v="Mejía Basáñez"/>
    <s v="Luis Manuel"/>
    <s v="ID de la pregunta 3"/>
    <x v="0"/>
    <x v="0"/>
    <n v="10"/>
    <n v="0"/>
    <m/>
  </r>
  <r>
    <x v="544"/>
    <s v="Mejía Basáñez"/>
    <s v="Luis Manuel"/>
    <s v="ID de la pregunta 4"/>
    <x v="4"/>
    <x v="63"/>
    <n v="10"/>
    <n v="0"/>
    <m/>
  </r>
  <r>
    <x v="544"/>
    <s v="Mejía Basáñez"/>
    <s v="Luis Manuel"/>
    <s v="ID de la pregunta 1"/>
    <x v="2"/>
    <x v="6"/>
    <n v="10"/>
    <n v="0"/>
    <m/>
  </r>
  <r>
    <x v="544"/>
    <s v="Mejía Basáñez"/>
    <s v="Luis Manuel"/>
    <s v="ID de la pregunta 2"/>
    <x v="3"/>
    <x v="23"/>
    <n v="10"/>
    <n v="0"/>
    <m/>
  </r>
  <r>
    <x v="545"/>
    <s v="Torres Sánchez"/>
    <s v="Alejandra"/>
    <s v="ID de la pregunta 2"/>
    <x v="0"/>
    <x v="40"/>
    <n v="10"/>
    <n v="10"/>
    <m/>
  </r>
  <r>
    <x v="545"/>
    <s v="Torres Sánchez"/>
    <s v="Alejandra"/>
    <s v="ID de la pregunta 3"/>
    <x v="4"/>
    <x v="9"/>
    <n v="10"/>
    <n v="10"/>
    <m/>
  </r>
  <r>
    <x v="545"/>
    <s v="Torres Sánchez"/>
    <s v="Alejandra"/>
    <s v="ID de la pregunta 4"/>
    <x v="2"/>
    <x v="10"/>
    <n v="10"/>
    <n v="10"/>
    <m/>
  </r>
  <r>
    <x v="545"/>
    <s v="Torres Sánchez"/>
    <s v="Alejandra"/>
    <s v="ID de la pregunta 1"/>
    <x v="3"/>
    <x v="30"/>
    <n v="10"/>
    <n v="10"/>
    <m/>
  </r>
  <r>
    <x v="546"/>
    <s v="Antonio Gutiérrez"/>
    <s v="Alessandra"/>
    <s v="ID de la pregunta 2"/>
    <x v="0"/>
    <x v="14"/>
    <n v="10"/>
    <n v="0"/>
    <m/>
  </r>
  <r>
    <x v="546"/>
    <s v="Antonio Gutiérrez"/>
    <s v="Alessandra"/>
    <s v="ID de la pregunta 3"/>
    <x v="4"/>
    <x v="18"/>
    <n v="10"/>
    <n v="10"/>
    <m/>
  </r>
  <r>
    <x v="546"/>
    <s v="Antonio Gutiérrez"/>
    <s v="Alessandra"/>
    <s v="ID de la pregunta 4"/>
    <x v="2"/>
    <x v="70"/>
    <n v="10"/>
    <n v="0"/>
    <m/>
  </r>
  <r>
    <x v="546"/>
    <s v="Antonio Gutiérrez"/>
    <s v="Alessandra"/>
    <s v="ID de la pregunta 1"/>
    <x v="5"/>
    <x v="11"/>
    <n v="10"/>
    <n v="10"/>
    <m/>
  </r>
  <r>
    <x v="547"/>
    <s v="Paredes Acosta"/>
    <s v="Mario Eduardo"/>
    <s v="ID de la pregunta 2"/>
    <x v="0"/>
    <x v="38"/>
    <n v="10"/>
    <n v="10"/>
    <m/>
  </r>
  <r>
    <x v="547"/>
    <s v="Paredes Acosta"/>
    <s v="Mario Eduardo"/>
    <s v="ID de la pregunta 3"/>
    <x v="6"/>
    <x v="15"/>
    <n v="10"/>
    <n v="0"/>
    <m/>
  </r>
  <r>
    <x v="547"/>
    <s v="Paredes Acosta"/>
    <s v="Mario Eduardo"/>
    <s v="ID de la pregunta 4"/>
    <x v="2"/>
    <x v="19"/>
    <n v="10"/>
    <n v="10"/>
    <m/>
  </r>
  <r>
    <x v="547"/>
    <s v="Paredes Acosta"/>
    <s v="Mario Eduardo"/>
    <s v="ID de la pregunta 1"/>
    <x v="3"/>
    <x v="3"/>
    <n v="10"/>
    <n v="0"/>
    <m/>
  </r>
  <r>
    <x v="548"/>
    <s v="Santos Martínez"/>
    <s v="Brandon"/>
    <s v="ID de la pregunta 2"/>
    <x v="0"/>
    <x v="40"/>
    <n v="10"/>
    <n v="10"/>
    <m/>
  </r>
  <r>
    <x v="548"/>
    <s v="Santos Martínez"/>
    <s v="Brandon"/>
    <s v="ID de la pregunta 4"/>
    <x v="1"/>
    <x v="21"/>
    <n v="10"/>
    <n v="10"/>
    <m/>
  </r>
  <r>
    <x v="548"/>
    <s v="Santos Martínez"/>
    <s v="Brandon"/>
    <s v="ID de la pregunta 1"/>
    <x v="2"/>
    <x v="19"/>
    <n v="10"/>
    <n v="10"/>
    <m/>
  </r>
  <r>
    <x v="548"/>
    <s v="Santos Martínez"/>
    <s v="Brandon"/>
    <s v="ID de la pregunta 3"/>
    <x v="3"/>
    <x v="45"/>
    <n v="10"/>
    <n v="10"/>
    <m/>
  </r>
  <r>
    <x v="549"/>
    <s v="Ramírez Gutiérrez"/>
    <s v="Diego"/>
    <s v="ID de la pregunta 1"/>
    <x v="0"/>
    <x v="8"/>
    <n v="10"/>
    <n v="10"/>
    <m/>
  </r>
  <r>
    <x v="549"/>
    <s v="Ramírez Gutiérrez"/>
    <s v="Diego"/>
    <s v="ID de la pregunta 3"/>
    <x v="4"/>
    <x v="37"/>
    <n v="10"/>
    <n v="0"/>
    <m/>
  </r>
  <r>
    <x v="549"/>
    <s v="Ramírez Gutiérrez"/>
    <s v="Diego"/>
    <s v="ID de la pregunta 2"/>
    <x v="2"/>
    <x v="22"/>
    <n v="10"/>
    <n v="10"/>
    <m/>
  </r>
  <r>
    <x v="549"/>
    <s v="Ramírez Gutiérrez"/>
    <s v="Diego"/>
    <s v="ID de la pregunta 4"/>
    <x v="3"/>
    <x v="7"/>
    <n v="10"/>
    <n v="10"/>
    <m/>
  </r>
  <r>
    <x v="550"/>
    <s v="Dominguez Tapia"/>
    <s v="Edson"/>
    <s v="ID de la pregunta 4"/>
    <x v="0"/>
    <x v="20"/>
    <n v="10"/>
    <n v="0"/>
    <m/>
  </r>
  <r>
    <x v="550"/>
    <s v="Dominguez Tapia"/>
    <s v="Edson"/>
    <s v="ID de la pregunta 1"/>
    <x v="1"/>
    <x v="21"/>
    <n v="10"/>
    <n v="10"/>
    <m/>
  </r>
  <r>
    <x v="550"/>
    <s v="Dominguez Tapia"/>
    <s v="Edson"/>
    <s v="ID de la pregunta 3"/>
    <x v="2"/>
    <x v="19"/>
    <n v="10"/>
    <n v="10"/>
    <m/>
  </r>
  <r>
    <x v="550"/>
    <s v="Dominguez Tapia"/>
    <s v="Edson"/>
    <s v="ID de la pregunta 2"/>
    <x v="3"/>
    <x v="41"/>
    <n v="10"/>
    <n v="10"/>
    <m/>
  </r>
  <r>
    <x v="551"/>
    <s v="Tenorio Hernández"/>
    <s v="Pablo"/>
    <s v="ID de la pregunta 1"/>
    <x v="0"/>
    <x v="4"/>
    <n v="10"/>
    <n v="0"/>
    <m/>
  </r>
  <r>
    <x v="551"/>
    <s v="Tenorio Hernández"/>
    <s v="Pablo"/>
    <s v="ID de la pregunta 2"/>
    <x v="1"/>
    <x v="33"/>
    <n v="10"/>
    <n v="0"/>
    <m/>
  </r>
  <r>
    <x v="551"/>
    <s v="Tenorio Hernández"/>
    <s v="Pablo"/>
    <s v="ID de la pregunta 3"/>
    <x v="2"/>
    <x v="10"/>
    <n v="10"/>
    <n v="10"/>
    <m/>
  </r>
  <r>
    <x v="551"/>
    <s v="Tenorio Hernández"/>
    <s v="Pablo"/>
    <s v="ID de la pregunta 4"/>
    <x v="3"/>
    <x v="23"/>
    <n v="10"/>
    <n v="0"/>
    <m/>
  </r>
  <r>
    <x v="552"/>
    <s v="Ricárdez Aguilar"/>
    <s v="Sebastián"/>
    <s v="ID de la pregunta 4"/>
    <x v="0"/>
    <x v="0"/>
    <n v="10"/>
    <n v="0"/>
    <m/>
  </r>
  <r>
    <x v="552"/>
    <s v="Ricárdez Aguilar"/>
    <s v="Sebastián"/>
    <s v="ID de la pregunta 2"/>
    <x v="6"/>
    <x v="26"/>
    <n v="10"/>
    <n v="10"/>
    <m/>
  </r>
  <r>
    <x v="552"/>
    <s v="Ricárdez Aguilar"/>
    <s v="Sebastián"/>
    <s v="ID de la pregunta 3"/>
    <x v="2"/>
    <x v="6"/>
    <n v="10"/>
    <n v="0"/>
    <m/>
  </r>
  <r>
    <x v="552"/>
    <s v="Ricárdez Aguilar"/>
    <s v="Sebastián"/>
    <s v="ID de la pregunta 1"/>
    <x v="3"/>
    <x v="7"/>
    <n v="10"/>
    <n v="10"/>
    <m/>
  </r>
  <r>
    <x v="553"/>
    <s v="Esponda Farfán"/>
    <s v="Paola"/>
    <s v="ID de la pregunta 3"/>
    <x v="0"/>
    <x v="34"/>
    <n v="10"/>
    <n v="10"/>
    <m/>
  </r>
  <r>
    <x v="553"/>
    <s v="Esponda Farfán"/>
    <s v="Paola"/>
    <s v="ID de la pregunta 4"/>
    <x v="1"/>
    <x v="39"/>
    <n v="10"/>
    <n v="10"/>
    <m/>
  </r>
  <r>
    <x v="553"/>
    <s v="Esponda Farfán"/>
    <s v="Paola"/>
    <s v="ID de la pregunta 1"/>
    <x v="7"/>
    <x v="43"/>
    <n v="10"/>
    <n v="10"/>
    <m/>
  </r>
  <r>
    <x v="553"/>
    <s v="Esponda Farfán"/>
    <s v="Paola"/>
    <s v="ID de la pregunta 2"/>
    <x v="3"/>
    <x v="30"/>
    <n v="10"/>
    <n v="10"/>
    <m/>
  </r>
  <r>
    <x v="554"/>
    <s v="Manchinelly Mota"/>
    <s v="Michelle"/>
    <s v="ID de la pregunta 2"/>
    <x v="0"/>
    <x v="38"/>
    <n v="10"/>
    <n v="10"/>
    <m/>
  </r>
  <r>
    <x v="554"/>
    <s v="Manchinelly Mota"/>
    <s v="Michelle"/>
    <s v="ID de la pregunta 1"/>
    <x v="1"/>
    <x v="21"/>
    <n v="10"/>
    <n v="10"/>
    <m/>
  </r>
  <r>
    <x v="554"/>
    <s v="Manchinelly Mota"/>
    <s v="Michelle"/>
    <s v="ID de la pregunta 4"/>
    <x v="2"/>
    <x v="16"/>
    <n v="10"/>
    <n v="0"/>
    <m/>
  </r>
  <r>
    <x v="554"/>
    <s v="Manchinelly Mota"/>
    <s v="Michelle"/>
    <s v="ID de la pregunta 3"/>
    <x v="3"/>
    <x v="17"/>
    <n v="10"/>
    <n v="0"/>
    <m/>
  </r>
  <r>
    <x v="555"/>
    <s v="Santos Serrano"/>
    <s v="Marco Esteban"/>
    <s v="ID de la pregunta 2"/>
    <x v="0"/>
    <x v="0"/>
    <n v="10"/>
    <n v="0"/>
    <m/>
  </r>
  <r>
    <x v="555"/>
    <s v="Santos Serrano"/>
    <s v="Marco Esteban"/>
    <s v="ID de la pregunta 1"/>
    <x v="4"/>
    <x v="18"/>
    <n v="10"/>
    <n v="10"/>
    <m/>
  </r>
  <r>
    <x v="555"/>
    <s v="Santos Serrano"/>
    <s v="Marco Esteban"/>
    <s v="ID de la pregunta 3"/>
    <x v="2"/>
    <x v="6"/>
    <n v="10"/>
    <n v="0"/>
    <m/>
  </r>
  <r>
    <x v="555"/>
    <s v="Santos Serrano"/>
    <s v="Marco Esteban"/>
    <s v="ID de la pregunta 4"/>
    <x v="5"/>
    <x v="11"/>
    <n v="10"/>
    <n v="10"/>
    <m/>
  </r>
  <r>
    <x v="556"/>
    <s v="Cuéllar Urdiales"/>
    <s v="Ana Paula"/>
    <s v="ID de la pregunta 1"/>
    <x v="0"/>
    <x v="14"/>
    <n v="10"/>
    <n v="0"/>
    <m/>
  </r>
  <r>
    <x v="556"/>
    <s v="Cuéllar Urdiales"/>
    <s v="Ana Paula"/>
    <s v="ID de la pregunta 2"/>
    <x v="1"/>
    <x v="39"/>
    <n v="10"/>
    <n v="10"/>
    <m/>
  </r>
  <r>
    <x v="556"/>
    <s v="Cuéllar Urdiales"/>
    <s v="Ana Paula"/>
    <s v="ID de la pregunta 4"/>
    <x v="2"/>
    <x v="56"/>
    <n v="10"/>
    <n v="0"/>
    <m/>
  </r>
  <r>
    <x v="556"/>
    <s v="Cuéllar Urdiales"/>
    <s v="Ana Paula"/>
    <s v="ID de la pregunta 3"/>
    <x v="3"/>
    <x v="30"/>
    <n v="10"/>
    <n v="10"/>
    <m/>
  </r>
  <r>
    <x v="557"/>
    <s v="Pino Cifuentes"/>
    <s v="Xavier"/>
    <s v="ID de la pregunta 1"/>
    <x v="0"/>
    <x v="31"/>
    <n v="10"/>
    <n v="0"/>
    <m/>
  </r>
  <r>
    <x v="557"/>
    <s v="Pino Cifuentes"/>
    <s v="Xavier"/>
    <s v="ID de la pregunta 3"/>
    <x v="4"/>
    <x v="18"/>
    <n v="10"/>
    <n v="10"/>
    <m/>
  </r>
  <r>
    <x v="557"/>
    <s v="Pino Cifuentes"/>
    <s v="Xavier"/>
    <s v="ID de la pregunta 2"/>
    <x v="2"/>
    <x v="22"/>
    <n v="10"/>
    <n v="10"/>
    <m/>
  </r>
  <r>
    <x v="557"/>
    <s v="Pino Cifuentes"/>
    <s v="Xavier"/>
    <s v="ID de la pregunta 4"/>
    <x v="3"/>
    <x v="23"/>
    <n v="10"/>
    <n v="0"/>
    <m/>
  </r>
  <r>
    <x v="558"/>
    <s v="Kuri Pérez"/>
    <s v="Samuel"/>
    <s v="ID de la pregunta 1"/>
    <x v="0"/>
    <x v="8"/>
    <n v="10"/>
    <n v="10"/>
    <m/>
  </r>
  <r>
    <x v="558"/>
    <s v="Kuri Pérez"/>
    <s v="Samuel"/>
    <s v="ID de la pregunta 3"/>
    <x v="4"/>
    <x v="37"/>
    <n v="10"/>
    <n v="0"/>
    <m/>
  </r>
  <r>
    <x v="558"/>
    <s v="Kuri Pérez"/>
    <s v="Samuel"/>
    <s v="ID de la pregunta 4"/>
    <x v="2"/>
    <x v="22"/>
    <n v="10"/>
    <n v="10"/>
    <m/>
  </r>
  <r>
    <x v="558"/>
    <s v="Kuri Pérez"/>
    <s v="Samuel"/>
    <s v="ID de la pregunta 2"/>
    <x v="3"/>
    <x v="7"/>
    <n v="10"/>
    <n v="10"/>
    <m/>
  </r>
  <r>
    <x v="559"/>
    <s v="Aguilar Rodríguez"/>
    <s v="Luis Manuel"/>
    <s v="ID de la pregunta 2"/>
    <x v="0"/>
    <x v="40"/>
    <n v="10"/>
    <n v="10"/>
    <m/>
  </r>
  <r>
    <x v="559"/>
    <s v="Aguilar Rodríguez"/>
    <s v="Luis Manuel"/>
    <s v="ID de la pregunta 3"/>
    <x v="6"/>
    <x v="15"/>
    <n v="10"/>
    <n v="0"/>
    <m/>
  </r>
  <r>
    <x v="559"/>
    <s v="Aguilar Rodríguez"/>
    <s v="Luis Manuel"/>
    <s v="ID de la pregunta 4"/>
    <x v="2"/>
    <x v="19"/>
    <n v="10"/>
    <n v="10"/>
    <m/>
  </r>
  <r>
    <x v="559"/>
    <s v="Aguilar Rodríguez"/>
    <s v="Luis Manuel"/>
    <s v="ID de la pregunta 1"/>
    <x v="3"/>
    <x v="30"/>
    <n v="10"/>
    <n v="10"/>
    <m/>
  </r>
  <r>
    <x v="560"/>
    <s v="Ferro Fey"/>
    <s v="Roberto"/>
    <s v="ID de la pregunta 4"/>
    <x v="0"/>
    <x v="40"/>
    <n v="10"/>
    <n v="10"/>
    <m/>
  </r>
  <r>
    <x v="560"/>
    <s v="Ferro Fey"/>
    <s v="Roberto"/>
    <s v="ID de la pregunta 3"/>
    <x v="1"/>
    <x v="21"/>
    <n v="10"/>
    <n v="10"/>
    <m/>
  </r>
  <r>
    <x v="560"/>
    <s v="Ferro Fey"/>
    <s v="Roberto"/>
    <s v="ID de la pregunta 2"/>
    <x v="2"/>
    <x v="6"/>
    <n v="10"/>
    <n v="0"/>
    <m/>
  </r>
  <r>
    <x v="560"/>
    <s v="Ferro Fey"/>
    <s v="Roberto"/>
    <s v="ID de la pregunta 1"/>
    <x v="3"/>
    <x v="41"/>
    <n v="10"/>
    <n v="10"/>
    <m/>
  </r>
  <r>
    <x v="561"/>
    <s v="Cisneros Chauviere"/>
    <s v="María Eugenia"/>
    <s v="ID de la pregunta 4"/>
    <x v="0"/>
    <x v="44"/>
    <n v="10"/>
    <n v="0"/>
    <m/>
  </r>
  <r>
    <x v="561"/>
    <s v="Cisneros Chauviere"/>
    <s v="María Eugenia"/>
    <s v="ID de la pregunta 3"/>
    <x v="1"/>
    <x v="33"/>
    <n v="10"/>
    <n v="0"/>
    <m/>
  </r>
  <r>
    <x v="561"/>
    <s v="Cisneros Chauviere"/>
    <s v="María Eugenia"/>
    <s v="ID de la pregunta 2"/>
    <x v="2"/>
    <x v="2"/>
    <n v="10"/>
    <n v="10"/>
    <m/>
  </r>
  <r>
    <x v="561"/>
    <s v="Cisneros Chauviere"/>
    <s v="María Eugenia"/>
    <s v="ID de la pregunta 1"/>
    <x v="3"/>
    <x v="45"/>
    <n v="10"/>
    <n v="10"/>
    <m/>
  </r>
  <r>
    <x v="562"/>
    <s v="González Olvera"/>
    <s v="Leonardo"/>
    <s v="ID de la pregunta 2"/>
    <x v="0"/>
    <x v="40"/>
    <n v="10"/>
    <n v="10"/>
    <m/>
  </r>
  <r>
    <x v="562"/>
    <s v="González Olvera"/>
    <s v="Leonardo"/>
    <s v="ID de la pregunta 4"/>
    <x v="4"/>
    <x v="9"/>
    <n v="10"/>
    <n v="10"/>
    <m/>
  </r>
  <r>
    <x v="562"/>
    <s v="González Olvera"/>
    <s v="Leonardo"/>
    <s v="ID de la pregunta 3"/>
    <x v="2"/>
    <x v="19"/>
    <n v="10"/>
    <n v="10"/>
    <m/>
  </r>
  <r>
    <x v="562"/>
    <s v="González Olvera"/>
    <s v="Leonardo"/>
    <s v="ID de la pregunta 1"/>
    <x v="3"/>
    <x v="7"/>
    <n v="10"/>
    <n v="10"/>
    <m/>
  </r>
  <r>
    <x v="563"/>
    <s v="Marrufo Sosa"/>
    <s v="Rafael Aldair"/>
    <s v="ID de la pregunta 2"/>
    <x v="0"/>
    <x v="50"/>
    <n v="10"/>
    <n v="0"/>
    <m/>
  </r>
  <r>
    <x v="563"/>
    <s v="Marrufo Sosa"/>
    <s v="Rafael Aldair"/>
    <s v="ID de la pregunta 3"/>
    <x v="6"/>
    <x v="26"/>
    <n v="10"/>
    <n v="10"/>
    <m/>
  </r>
  <r>
    <x v="563"/>
    <s v="Marrufo Sosa"/>
    <s v="Rafael Aldair"/>
    <s v="ID de la pregunta 1"/>
    <x v="2"/>
    <x v="10"/>
    <n v="10"/>
    <n v="10"/>
    <m/>
  </r>
  <r>
    <x v="563"/>
    <s v="Marrufo Sosa"/>
    <s v="Rafael Aldair"/>
    <s v="ID de la pregunta 4"/>
    <x v="5"/>
    <x v="11"/>
    <n v="10"/>
    <n v="10"/>
    <m/>
  </r>
  <r>
    <x v="564"/>
    <s v="Zarza Pineda"/>
    <s v="Ximena"/>
    <s v="ID de la pregunta 1"/>
    <x v="0"/>
    <x v="0"/>
    <n v="10"/>
    <n v="0"/>
    <m/>
  </r>
  <r>
    <x v="564"/>
    <s v="Zarza Pineda"/>
    <s v="Ximena"/>
    <s v="ID de la pregunta 2"/>
    <x v="4"/>
    <x v="24"/>
    <n v="10"/>
    <n v="0"/>
    <m/>
  </r>
  <r>
    <x v="564"/>
    <s v="Zarza Pineda"/>
    <s v="Ximena"/>
    <s v="ID de la pregunta 4"/>
    <x v="2"/>
    <x v="16"/>
    <n v="10"/>
    <n v="0"/>
    <m/>
  </r>
  <r>
    <x v="564"/>
    <s v="Zarza Pineda"/>
    <s v="Ximena"/>
    <s v="ID de la pregunta 3"/>
    <x v="3"/>
    <x v="7"/>
    <n v="10"/>
    <n v="10"/>
    <m/>
  </r>
  <r>
    <x v="565"/>
    <s v="García Aldaco"/>
    <s v="Melissa"/>
    <s v="ID de la pregunta 3"/>
    <x v="0"/>
    <x v="40"/>
    <n v="10"/>
    <n v="10"/>
    <m/>
  </r>
  <r>
    <x v="565"/>
    <s v="García Aldaco"/>
    <s v="Melissa"/>
    <s v="ID de la pregunta 4"/>
    <x v="6"/>
    <x v="26"/>
    <n v="10"/>
    <n v="10"/>
    <m/>
  </r>
  <r>
    <x v="565"/>
    <s v="García Aldaco"/>
    <s v="Melissa"/>
    <s v="ID de la pregunta 2"/>
    <x v="2"/>
    <x v="22"/>
    <n v="10"/>
    <n v="10"/>
    <m/>
  </r>
  <r>
    <x v="565"/>
    <s v="García Aldaco"/>
    <s v="Melissa"/>
    <s v="ID de la pregunta 1"/>
    <x v="5"/>
    <x v="11"/>
    <n v="10"/>
    <n v="10"/>
    <m/>
  </r>
  <r>
    <x v="566"/>
    <s v="Rosas Vargas"/>
    <s v="Ingrid Aranza Miroslava"/>
    <s v="ID de la pregunta 2"/>
    <x v="0"/>
    <x v="13"/>
    <n v="10"/>
    <n v="0"/>
    <m/>
  </r>
  <r>
    <x v="566"/>
    <s v="Rosas Vargas"/>
    <s v="Ingrid Aranza Miroslava"/>
    <s v="ID de la pregunta 4"/>
    <x v="1"/>
    <x v="21"/>
    <n v="10"/>
    <n v="10"/>
    <m/>
  </r>
  <r>
    <x v="566"/>
    <s v="Rosas Vargas"/>
    <s v="Ingrid Aranza Miroslava"/>
    <s v="ID de la pregunta 1"/>
    <x v="7"/>
    <x v="43"/>
    <n v="10"/>
    <n v="10"/>
    <m/>
  </r>
  <r>
    <x v="566"/>
    <s v="Rosas Vargas"/>
    <s v="Ingrid Aranza Miroslava"/>
    <s v="ID de la pregunta 3"/>
    <x v="3"/>
    <x v="30"/>
    <n v="10"/>
    <n v="10"/>
    <m/>
  </r>
  <r>
    <x v="567"/>
    <s v="Quechol Aca"/>
    <s v="Pedro Benjamín"/>
    <s v="ID de la pregunta 2"/>
    <x v="0"/>
    <x v="40"/>
    <n v="10"/>
    <n v="10"/>
    <m/>
  </r>
  <r>
    <x v="567"/>
    <s v="Quechol Aca"/>
    <s v="Pedro Benjamín"/>
    <s v="ID de la pregunta 3"/>
    <x v="1"/>
    <x v="39"/>
    <n v="10"/>
    <n v="10"/>
    <m/>
  </r>
  <r>
    <x v="567"/>
    <s v="Quechol Aca"/>
    <s v="Pedro Benjamín"/>
    <s v="ID de la pregunta 4"/>
    <x v="2"/>
    <x v="27"/>
    <n v="10"/>
    <n v="0"/>
    <m/>
  </r>
  <r>
    <x v="567"/>
    <s v="Quechol Aca"/>
    <s v="Pedro Benjamín"/>
    <s v="ID de la pregunta 1"/>
    <x v="3"/>
    <x v="30"/>
    <n v="10"/>
    <n v="10"/>
    <m/>
  </r>
  <r>
    <x v="568"/>
    <s v="Alfaro Pérez"/>
    <s v="Andrea Berenice"/>
    <s v="ID de la pregunta 3"/>
    <x v="0"/>
    <x v="40"/>
    <n v="10"/>
    <n v="10"/>
    <m/>
  </r>
  <r>
    <x v="568"/>
    <s v="Alfaro Pérez"/>
    <s v="Andrea Berenice"/>
    <s v="ID de la pregunta 4"/>
    <x v="6"/>
    <x v="15"/>
    <n v="10"/>
    <n v="0"/>
    <m/>
  </r>
  <r>
    <x v="568"/>
    <s v="Alfaro Pérez"/>
    <s v="Andrea Berenice"/>
    <s v="ID de la pregunta 1"/>
    <x v="7"/>
    <x v="29"/>
    <n v="10"/>
    <n v="0"/>
    <m/>
  </r>
  <r>
    <x v="568"/>
    <s v="Alfaro Pérez"/>
    <s v="Andrea Berenice"/>
    <s v="ID de la pregunta 2"/>
    <x v="5"/>
    <x v="62"/>
    <n v="10"/>
    <n v="0"/>
    <m/>
  </r>
  <r>
    <x v="569"/>
    <s v="Vázquez Salinas"/>
    <s v="José Eduardo"/>
    <s v="ID de la pregunta 2"/>
    <x v="0"/>
    <x v="40"/>
    <n v="10"/>
    <n v="10"/>
    <m/>
  </r>
  <r>
    <x v="569"/>
    <s v="Vázquez Salinas"/>
    <s v="José Eduardo"/>
    <s v="ID de la pregunta 4"/>
    <x v="4"/>
    <x v="18"/>
    <n v="10"/>
    <n v="10"/>
    <m/>
  </r>
  <r>
    <x v="569"/>
    <s v="Vázquez Salinas"/>
    <s v="José Eduardo"/>
    <s v="ID de la pregunta 3"/>
    <x v="2"/>
    <x v="16"/>
    <n v="10"/>
    <n v="0"/>
    <m/>
  </r>
  <r>
    <x v="569"/>
    <s v="Vázquez Salinas"/>
    <s v="José Eduardo"/>
    <s v="ID de la pregunta 1"/>
    <x v="3"/>
    <x v="45"/>
    <n v="10"/>
    <n v="10"/>
    <m/>
  </r>
  <r>
    <x v="570"/>
    <s v="Suastegui Benítez"/>
    <s v="Gabriela"/>
    <s v="ID de la pregunta 2"/>
    <x v="0"/>
    <x v="38"/>
    <n v="10"/>
    <n v="10"/>
    <m/>
  </r>
  <r>
    <x v="570"/>
    <s v="Suastegui Benítez"/>
    <s v="Gabriela"/>
    <s v="ID de la pregunta 3"/>
    <x v="1"/>
    <x v="1"/>
    <n v="10"/>
    <n v="0"/>
    <m/>
  </r>
  <r>
    <x v="570"/>
    <s v="Suastegui Benítez"/>
    <s v="Gabriela"/>
    <s v="ID de la pregunta 4"/>
    <x v="2"/>
    <x v="59"/>
    <n v="10"/>
    <n v="0"/>
    <m/>
  </r>
  <r>
    <x v="570"/>
    <s v="Suastegui Benítez"/>
    <s v="Gabriela"/>
    <s v="ID de la pregunta 1"/>
    <x v="3"/>
    <x v="17"/>
    <n v="10"/>
    <n v="0"/>
    <m/>
  </r>
  <r>
    <x v="571"/>
    <s v="Alvarez Gallegos"/>
    <s v="Emma Fernanda"/>
    <s v="ID de la pregunta 2"/>
    <x v="0"/>
    <x v="14"/>
    <n v="10"/>
    <n v="0"/>
    <m/>
  </r>
  <r>
    <x v="571"/>
    <s v="Alvarez Gallegos"/>
    <s v="Emma Fernanda"/>
    <s v="ID de la pregunta 3"/>
    <x v="6"/>
    <x v="26"/>
    <n v="10"/>
    <n v="10"/>
    <m/>
  </r>
  <r>
    <x v="571"/>
    <s v="Alvarez Gallegos"/>
    <s v="Emma Fernanda"/>
    <s v="ID de la pregunta 4"/>
    <x v="2"/>
    <x v="19"/>
    <n v="10"/>
    <n v="10"/>
    <m/>
  </r>
  <r>
    <x v="571"/>
    <s v="Alvarez Gallegos"/>
    <s v="Emma Fernanda"/>
    <s v="ID de la pregunta 1"/>
    <x v="5"/>
    <x v="11"/>
    <n v="10"/>
    <n v="10"/>
    <m/>
  </r>
  <r>
    <x v="572"/>
    <s v="Nieto Morales"/>
    <s v="Fernando"/>
    <s v="ID de la pregunta 1"/>
    <x v="0"/>
    <x v="42"/>
    <n v="10"/>
    <n v="0"/>
    <m/>
  </r>
  <r>
    <x v="572"/>
    <s v="Nieto Morales"/>
    <s v="Fernando"/>
    <s v="ID de la pregunta 3"/>
    <x v="1"/>
    <x v="1"/>
    <n v="10"/>
    <n v="0"/>
    <m/>
  </r>
  <r>
    <x v="572"/>
    <s v="Nieto Morales"/>
    <s v="Fernando"/>
    <s v="ID de la pregunta 2"/>
    <x v="2"/>
    <x v="2"/>
    <n v="10"/>
    <n v="10"/>
    <m/>
  </r>
  <r>
    <x v="572"/>
    <s v="Nieto Morales"/>
    <s v="Fernando"/>
    <s v="ID de la pregunta 4"/>
    <x v="3"/>
    <x v="41"/>
    <n v="10"/>
    <n v="10"/>
    <m/>
  </r>
  <r>
    <x v="573"/>
    <s v="Pérez Alonzo"/>
    <s v="José"/>
    <s v="ID de la pregunta 1"/>
    <x v="0"/>
    <x v="40"/>
    <n v="10"/>
    <n v="10"/>
    <m/>
  </r>
  <r>
    <x v="573"/>
    <s v="Pérez Alonzo"/>
    <s v="José"/>
    <s v="ID de la pregunta 3"/>
    <x v="4"/>
    <x v="18"/>
    <n v="10"/>
    <n v="10"/>
    <m/>
  </r>
  <r>
    <x v="573"/>
    <s v="Pérez Alonzo"/>
    <s v="José"/>
    <s v="ID de la pregunta 4"/>
    <x v="2"/>
    <x v="2"/>
    <n v="10"/>
    <n v="10"/>
    <m/>
  </r>
  <r>
    <x v="573"/>
    <s v="Pérez Alonzo"/>
    <s v="José"/>
    <s v="ID de la pregunta 2"/>
    <x v="5"/>
    <x v="11"/>
    <n v="10"/>
    <n v="10"/>
    <m/>
  </r>
  <r>
    <x v="574"/>
    <s v="Lázaro Méndez"/>
    <s v="Bryan Alexis"/>
    <s v="ID de la pregunta 2"/>
    <x v="0"/>
    <x v="0"/>
    <n v="10"/>
    <n v="0"/>
    <m/>
  </r>
  <r>
    <x v="574"/>
    <s v="Lázaro Méndez"/>
    <s v="Bryan Alexis"/>
    <s v="ID de la pregunta 1"/>
    <x v="6"/>
    <x v="15"/>
    <n v="10"/>
    <n v="0"/>
    <m/>
  </r>
  <r>
    <x v="574"/>
    <s v="Lázaro Méndez"/>
    <s v="Bryan Alexis"/>
    <s v="ID de la pregunta 4"/>
    <x v="2"/>
    <x v="19"/>
    <n v="10"/>
    <n v="10"/>
    <m/>
  </r>
  <r>
    <x v="574"/>
    <s v="Lázaro Méndez"/>
    <s v="Bryan Alexis"/>
    <s v="ID de la pregunta 3"/>
    <x v="5"/>
    <x v="11"/>
    <n v="10"/>
    <n v="10"/>
    <m/>
  </r>
  <r>
    <x v="575"/>
    <s v="Gayosso Ponce"/>
    <s v="Libertad"/>
    <s v="ID de la pregunta 1"/>
    <x v="0"/>
    <x v="34"/>
    <n v="10"/>
    <n v="10"/>
    <m/>
  </r>
  <r>
    <x v="575"/>
    <s v="Gayosso Ponce"/>
    <s v="Libertad"/>
    <s v="ID de la pregunta 2"/>
    <x v="4"/>
    <x v="18"/>
    <n v="10"/>
    <n v="10"/>
    <m/>
  </r>
  <r>
    <x v="575"/>
    <s v="Gayosso Ponce"/>
    <s v="Libertad"/>
    <s v="ID de la pregunta 4"/>
    <x v="2"/>
    <x v="27"/>
    <n v="10"/>
    <n v="0"/>
    <m/>
  </r>
  <r>
    <x v="575"/>
    <s v="Gayosso Ponce"/>
    <s v="Libertad"/>
    <s v="ID de la pregunta 3"/>
    <x v="3"/>
    <x v="30"/>
    <n v="10"/>
    <n v="10"/>
    <m/>
  </r>
  <r>
    <x v="576"/>
    <s v="Sisniega Ibarra"/>
    <s v="Eduardo de Jesús"/>
    <s v="ID de la pregunta 3"/>
    <x v="0"/>
    <x v="40"/>
    <n v="10"/>
    <n v="10"/>
    <m/>
  </r>
  <r>
    <x v="576"/>
    <s v="Sisniega Ibarra"/>
    <s v="Eduardo de Jesús"/>
    <s v="ID de la pregunta 2"/>
    <x v="4"/>
    <x v="18"/>
    <n v="10"/>
    <n v="10"/>
    <m/>
  </r>
  <r>
    <x v="576"/>
    <s v="Sisniega Ibarra"/>
    <s v="Eduardo de Jesús"/>
    <s v="ID de la pregunta 1"/>
    <x v="2"/>
    <x v="56"/>
    <n v="10"/>
    <n v="0"/>
    <m/>
  </r>
  <r>
    <x v="576"/>
    <s v="Sisniega Ibarra"/>
    <s v="Eduardo de Jesús"/>
    <s v="ID de la pregunta 4"/>
    <x v="3"/>
    <x v="23"/>
    <n v="10"/>
    <n v="0"/>
    <m/>
  </r>
  <r>
    <x v="577"/>
    <s v="Martínez Martínez"/>
    <s v="Luis Alberto"/>
    <s v="ID de la pregunta 1"/>
    <x v="0"/>
    <x v="44"/>
    <n v="10"/>
    <n v="0"/>
    <m/>
  </r>
  <r>
    <x v="577"/>
    <s v="Martínez Martínez"/>
    <s v="Luis Alberto"/>
    <s v="ID de la pregunta 3"/>
    <x v="4"/>
    <x v="9"/>
    <n v="10"/>
    <n v="10"/>
    <m/>
  </r>
  <r>
    <x v="577"/>
    <s v="Martínez Martínez"/>
    <s v="Luis Alberto"/>
    <s v="ID de la pregunta 2"/>
    <x v="2"/>
    <x v="19"/>
    <n v="10"/>
    <n v="10"/>
    <m/>
  </r>
  <r>
    <x v="577"/>
    <s v="Martínez Martínez"/>
    <s v="Luis Alberto"/>
    <s v="ID de la pregunta 4"/>
    <x v="3"/>
    <x v="45"/>
    <n v="10"/>
    <n v="10"/>
    <m/>
  </r>
  <r>
    <x v="578"/>
    <s v="Huber Delgado"/>
    <s v="Emilio"/>
    <s v="ID de la pregunta 2"/>
    <x v="0"/>
    <x v="40"/>
    <n v="10"/>
    <n v="10"/>
    <m/>
  </r>
  <r>
    <x v="578"/>
    <s v="Huber Delgado"/>
    <s v="Emilio"/>
    <s v="ID de la pregunta 4"/>
    <x v="4"/>
    <x v="18"/>
    <n v="10"/>
    <n v="10"/>
    <m/>
  </r>
  <r>
    <x v="578"/>
    <s v="Huber Delgado"/>
    <s v="Emilio"/>
    <s v="ID de la pregunta 1"/>
    <x v="2"/>
    <x v="10"/>
    <n v="10"/>
    <n v="10"/>
    <m/>
  </r>
  <r>
    <x v="578"/>
    <s v="Huber Delgado"/>
    <s v="Emilio"/>
    <s v="ID de la pregunta 3"/>
    <x v="5"/>
    <x v="11"/>
    <n v="10"/>
    <n v="10"/>
    <m/>
  </r>
  <r>
    <x v="579"/>
    <s v="Cruz Hernández"/>
    <s v="Diana Patricia"/>
    <s v="ID de la pregunta 3"/>
    <x v="0"/>
    <x v="34"/>
    <n v="10"/>
    <n v="10"/>
    <m/>
  </r>
  <r>
    <x v="579"/>
    <s v="Cruz Hernández"/>
    <s v="Diana Patricia"/>
    <s v="ID de la pregunta 1"/>
    <x v="1"/>
    <x v="33"/>
    <n v="10"/>
    <n v="0"/>
    <m/>
  </r>
  <r>
    <x v="579"/>
    <s v="Cruz Hernández"/>
    <s v="Diana Patricia"/>
    <s v="ID de la pregunta 4"/>
    <x v="2"/>
    <x v="47"/>
    <n v="10"/>
    <n v="0"/>
    <m/>
  </r>
  <r>
    <x v="579"/>
    <s v="Cruz Hernández"/>
    <s v="Diana Patricia"/>
    <s v="ID de la pregunta 2"/>
    <x v="3"/>
    <x v="17"/>
    <n v="10"/>
    <n v="0"/>
    <m/>
  </r>
  <r>
    <x v="580"/>
    <s v="Campos Vega"/>
    <s v="Rodrigo"/>
    <s v="ID de la pregunta 2"/>
    <x v="0"/>
    <x v="40"/>
    <n v="10"/>
    <n v="10"/>
    <m/>
  </r>
  <r>
    <x v="580"/>
    <s v="Campos Vega"/>
    <s v="Rodrigo"/>
    <s v="ID de la pregunta 4"/>
    <x v="6"/>
    <x v="26"/>
    <n v="10"/>
    <n v="10"/>
    <m/>
  </r>
  <r>
    <x v="580"/>
    <s v="Campos Vega"/>
    <s v="Rodrigo"/>
    <s v="ID de la pregunta 3"/>
    <x v="7"/>
    <x v="43"/>
    <n v="10"/>
    <n v="10"/>
    <m/>
  </r>
  <r>
    <x v="580"/>
    <s v="Campos Vega"/>
    <s v="Rodrigo"/>
    <s v="ID de la pregunta 1"/>
    <x v="3"/>
    <x v="41"/>
    <n v="10"/>
    <n v="10"/>
    <m/>
  </r>
  <r>
    <x v="581"/>
    <s v="Pedroza Carrillo"/>
    <s v="Jaqueline"/>
    <s v="ID de la pregunta 2"/>
    <x v="0"/>
    <x v="12"/>
    <n v="10"/>
    <n v="0"/>
    <m/>
  </r>
  <r>
    <x v="581"/>
    <s v="Pedroza Carrillo"/>
    <s v="Jaqueline"/>
    <s v="ID de la pregunta 1"/>
    <x v="6"/>
    <x v="15"/>
    <n v="10"/>
    <n v="0"/>
    <m/>
  </r>
  <r>
    <x v="581"/>
    <s v="Pedroza Carrillo"/>
    <s v="Jaqueline"/>
    <s v="ID de la pregunta 4"/>
    <x v="7"/>
    <x v="43"/>
    <n v="10"/>
    <n v="10"/>
    <m/>
  </r>
  <r>
    <x v="581"/>
    <s v="Pedroza Carrillo"/>
    <s v="Jaqueline"/>
    <s v="ID de la pregunta 3"/>
    <x v="3"/>
    <x v="30"/>
    <n v="10"/>
    <n v="10"/>
    <m/>
  </r>
  <r>
    <x v="582"/>
    <s v="Boullosa Martínez"/>
    <s v="Nerea"/>
    <s v="ID de la pregunta 4"/>
    <x v="0"/>
    <x v="35"/>
    <n v="10"/>
    <n v="10"/>
    <m/>
  </r>
  <r>
    <x v="582"/>
    <s v="Boullosa Martínez"/>
    <s v="Nerea"/>
    <s v="ID de la pregunta 3"/>
    <x v="4"/>
    <x v="18"/>
    <n v="10"/>
    <n v="10"/>
    <m/>
  </r>
  <r>
    <x v="582"/>
    <s v="Boullosa Martínez"/>
    <s v="Nerea"/>
    <s v="ID de la pregunta 2"/>
    <x v="7"/>
    <x v="43"/>
    <n v="10"/>
    <n v="10"/>
    <m/>
  </r>
  <r>
    <x v="582"/>
    <s v="Boullosa Martínez"/>
    <s v="Nerea"/>
    <s v="ID de la pregunta 1"/>
    <x v="3"/>
    <x v="7"/>
    <n v="10"/>
    <n v="10"/>
    <m/>
  </r>
  <r>
    <x v="583"/>
    <s v="Doyle Amaya"/>
    <s v="Tomás Tlacaelel"/>
    <s v="ID de la pregunta 4"/>
    <x v="0"/>
    <x v="31"/>
    <n v="10"/>
    <n v="0"/>
    <m/>
  </r>
  <r>
    <x v="583"/>
    <s v="Doyle Amaya"/>
    <s v="Tomás Tlacaelel"/>
    <s v="ID de la pregunta 1"/>
    <x v="1"/>
    <x v="5"/>
    <n v="10"/>
    <n v="0"/>
    <m/>
  </r>
  <r>
    <x v="583"/>
    <s v="Doyle Amaya"/>
    <s v="Tomás Tlacaelel"/>
    <s v="ID de la pregunta 2"/>
    <x v="7"/>
    <x v="29"/>
    <n v="10"/>
    <n v="0"/>
    <m/>
  </r>
  <r>
    <x v="583"/>
    <s v="Doyle Amaya"/>
    <s v="Tomás Tlacaelel"/>
    <s v="ID de la pregunta 3"/>
    <x v="3"/>
    <x v="7"/>
    <n v="10"/>
    <n v="10"/>
    <m/>
  </r>
  <r>
    <x v="584"/>
    <s v="Sánchez Miguel"/>
    <s v="Jaime Simón"/>
    <s v="ID de la pregunta 1"/>
    <x v="0"/>
    <x v="34"/>
    <n v="10"/>
    <n v="10"/>
    <m/>
  </r>
  <r>
    <x v="584"/>
    <s v="Sánchez Miguel"/>
    <s v="Jaime Simón"/>
    <s v="ID de la pregunta 3"/>
    <x v="1"/>
    <x v="39"/>
    <n v="10"/>
    <n v="10"/>
    <m/>
  </r>
  <r>
    <x v="584"/>
    <s v="Sánchez Miguel"/>
    <s v="Jaime Simón"/>
    <s v="ID de la pregunta 4"/>
    <x v="2"/>
    <x v="2"/>
    <n v="10"/>
    <n v="10"/>
    <m/>
  </r>
  <r>
    <x v="584"/>
    <s v="Sánchez Miguel"/>
    <s v="Jaime Simón"/>
    <s v="ID de la pregunta 2"/>
    <x v="3"/>
    <x v="41"/>
    <n v="10"/>
    <n v="10"/>
    <m/>
  </r>
  <r>
    <x v="585"/>
    <s v="Islas Aragón"/>
    <s v="Brenda Angélica"/>
    <s v="ID de la pregunta 3"/>
    <x v="0"/>
    <x v="35"/>
    <n v="10"/>
    <n v="10"/>
    <m/>
  </r>
  <r>
    <x v="585"/>
    <s v="Islas Aragón"/>
    <s v="Brenda Angélica"/>
    <s v="ID de la pregunta 1"/>
    <x v="6"/>
    <x v="26"/>
    <n v="10"/>
    <n v="10"/>
    <m/>
  </r>
  <r>
    <x v="585"/>
    <s v="Islas Aragón"/>
    <s v="Brenda Angélica"/>
    <s v="ID de la pregunta 2"/>
    <x v="2"/>
    <x v="6"/>
    <n v="10"/>
    <n v="0"/>
    <m/>
  </r>
  <r>
    <x v="585"/>
    <s v="Islas Aragón"/>
    <s v="Brenda Angélica"/>
    <s v="ID de la pregunta 4"/>
    <x v="3"/>
    <x v="45"/>
    <n v="10"/>
    <n v="10"/>
    <m/>
  </r>
  <r>
    <x v="586"/>
    <s v="Jocobi Duran"/>
    <s v="Fernanda Sarahi"/>
    <s v="ID de la pregunta 3"/>
    <x v="0"/>
    <x v="31"/>
    <n v="10"/>
    <n v="0"/>
    <m/>
  </r>
  <r>
    <x v="586"/>
    <s v="Jocobi Duran"/>
    <s v="Fernanda Sarahi"/>
    <s v="ID de la pregunta 1"/>
    <x v="1"/>
    <x v="1"/>
    <n v="10"/>
    <n v="0"/>
    <m/>
  </r>
  <r>
    <x v="586"/>
    <s v="Jocobi Duran"/>
    <s v="Fernanda Sarahi"/>
    <s v="ID de la pregunta 2"/>
    <x v="2"/>
    <x v="6"/>
    <n v="10"/>
    <n v="0"/>
    <m/>
  </r>
  <r>
    <x v="586"/>
    <s v="Jocobi Duran"/>
    <s v="Fernanda Sarahi"/>
    <s v="ID de la pregunta 4"/>
    <x v="3"/>
    <x v="30"/>
    <n v="10"/>
    <n v="10"/>
    <m/>
  </r>
  <r>
    <x v="587"/>
    <s v="Feijóo Díaz"/>
    <s v="Paola Michelle"/>
    <s v="ID de la pregunta 4"/>
    <x v="0"/>
    <x v="14"/>
    <n v="10"/>
    <n v="0"/>
    <m/>
  </r>
  <r>
    <x v="587"/>
    <s v="Feijóo Díaz"/>
    <s v="Paola Michelle"/>
    <s v="ID de la pregunta 3"/>
    <x v="4"/>
    <x v="18"/>
    <n v="10"/>
    <n v="10"/>
    <m/>
  </r>
  <r>
    <x v="587"/>
    <s v="Feijóo Díaz"/>
    <s v="Paola Michelle"/>
    <s v="ID de la pregunta 1"/>
    <x v="2"/>
    <x v="2"/>
    <n v="10"/>
    <n v="10"/>
    <m/>
  </r>
  <r>
    <x v="587"/>
    <s v="Feijóo Díaz"/>
    <s v="Paola Michelle"/>
    <s v="ID de la pregunta 2"/>
    <x v="3"/>
    <x v="45"/>
    <n v="10"/>
    <n v="10"/>
    <m/>
  </r>
  <r>
    <x v="588"/>
    <s v="García Rodríguez"/>
    <s v="Areli"/>
    <s v="ID de la pregunta 1"/>
    <x v="0"/>
    <x v="40"/>
    <n v="10"/>
    <n v="10"/>
    <m/>
  </r>
  <r>
    <x v="588"/>
    <s v="García Rodríguez"/>
    <s v="Areli"/>
    <s v="ID de la pregunta 2"/>
    <x v="1"/>
    <x v="39"/>
    <n v="10"/>
    <n v="10"/>
    <m/>
  </r>
  <r>
    <x v="588"/>
    <s v="García Rodríguez"/>
    <s v="Areli"/>
    <s v="ID de la pregunta 3"/>
    <x v="2"/>
    <x v="6"/>
    <n v="10"/>
    <n v="0"/>
    <m/>
  </r>
  <r>
    <x v="588"/>
    <s v="García Rodríguez"/>
    <s v="Areli"/>
    <s v="ID de la pregunta 4"/>
    <x v="3"/>
    <x v="30"/>
    <n v="10"/>
    <n v="10"/>
    <m/>
  </r>
  <r>
    <x v="589"/>
    <s v="Figueroa Cornejo"/>
    <s v="Mariana"/>
    <s v="ID de la pregunta 4"/>
    <x v="0"/>
    <x v="40"/>
    <n v="10"/>
    <n v="10"/>
    <m/>
  </r>
  <r>
    <x v="589"/>
    <s v="Figueroa Cornejo"/>
    <s v="Mariana"/>
    <s v="ID de la pregunta 2"/>
    <x v="4"/>
    <x v="18"/>
    <n v="10"/>
    <n v="10"/>
    <m/>
  </r>
  <r>
    <x v="589"/>
    <s v="Figueroa Cornejo"/>
    <s v="Mariana"/>
    <s v="ID de la pregunta 1"/>
    <x v="2"/>
    <x v="32"/>
    <n v="10"/>
    <n v="0"/>
    <m/>
  </r>
  <r>
    <x v="589"/>
    <s v="Figueroa Cornejo"/>
    <s v="Mariana"/>
    <s v="ID de la pregunta 3"/>
    <x v="3"/>
    <x v="41"/>
    <n v="10"/>
    <n v="10"/>
    <m/>
  </r>
  <r>
    <x v="590"/>
    <s v="López Martínez"/>
    <s v="Raúl"/>
    <s v="ID de la pregunta 1"/>
    <x v="0"/>
    <x v="14"/>
    <n v="10"/>
    <n v="0"/>
    <m/>
  </r>
  <r>
    <x v="590"/>
    <s v="López Martínez"/>
    <s v="Raúl"/>
    <s v="ID de la pregunta 3"/>
    <x v="6"/>
    <x v="36"/>
    <n v="10"/>
    <n v="0"/>
    <m/>
  </r>
  <r>
    <x v="590"/>
    <s v="López Martínez"/>
    <s v="Raúl"/>
    <s v="ID de la pregunta 4"/>
    <x v="2"/>
    <x v="27"/>
    <n v="10"/>
    <n v="0"/>
    <m/>
  </r>
  <r>
    <x v="590"/>
    <s v="López Martínez"/>
    <s v="Raúl"/>
    <s v="ID de la pregunta 2"/>
    <x v="3"/>
    <x v="23"/>
    <n v="10"/>
    <n v="0"/>
    <m/>
  </r>
  <r>
    <x v="591"/>
    <s v="Bonfiglio Luna"/>
    <s v="Oscar"/>
    <s v="ID de la pregunta 2"/>
    <x v="0"/>
    <x v="31"/>
    <n v="10"/>
    <n v="0"/>
    <m/>
  </r>
  <r>
    <x v="591"/>
    <s v="Bonfiglio Luna"/>
    <s v="Oscar"/>
    <s v="ID de la pregunta 3"/>
    <x v="4"/>
    <x v="9"/>
    <n v="10"/>
    <n v="10"/>
    <m/>
  </r>
  <r>
    <x v="591"/>
    <s v="Bonfiglio Luna"/>
    <s v="Oscar"/>
    <s v="ID de la pregunta 1"/>
    <x v="7"/>
    <x v="43"/>
    <n v="10"/>
    <n v="10"/>
    <m/>
  </r>
  <r>
    <x v="591"/>
    <s v="Bonfiglio Luna"/>
    <s v="Oscar"/>
    <s v="ID de la pregunta 4"/>
    <x v="3"/>
    <x v="7"/>
    <n v="10"/>
    <n v="10"/>
    <m/>
  </r>
  <r>
    <x v="592"/>
    <s v="Vázquez del Mercado Pardiño"/>
    <s v="Javier Salvador"/>
    <s v="ID de la pregunta 1"/>
    <x v="0"/>
    <x v="8"/>
    <n v="10"/>
    <n v="10"/>
    <m/>
  </r>
  <r>
    <x v="592"/>
    <s v="Vázquez del Mercado Pardiño"/>
    <s v="Javier Salvador"/>
    <s v="ID de la pregunta 4"/>
    <x v="1"/>
    <x v="33"/>
    <n v="10"/>
    <n v="0"/>
    <m/>
  </r>
  <r>
    <x v="592"/>
    <s v="Vázquez del Mercado Pardiño"/>
    <s v="Javier Salvador"/>
    <s v="ID de la pregunta 3"/>
    <x v="2"/>
    <x v="16"/>
    <n v="10"/>
    <n v="0"/>
    <m/>
  </r>
  <r>
    <x v="592"/>
    <s v="Vázquez del Mercado Pardiño"/>
    <s v="Javier Salvador"/>
    <s v="ID de la pregunta 2"/>
    <x v="3"/>
    <x v="7"/>
    <n v="10"/>
    <n v="10"/>
    <m/>
  </r>
  <r>
    <x v="593"/>
    <s v="Ponce Pérez"/>
    <s v="Abraham de Jesús"/>
    <s v="ID de la pregunta 1"/>
    <x v="0"/>
    <x v="14"/>
    <n v="10"/>
    <n v="0"/>
    <m/>
  </r>
  <r>
    <x v="593"/>
    <s v="Ponce Pérez"/>
    <s v="Abraham de Jesús"/>
    <s v="ID de la pregunta 3"/>
    <x v="4"/>
    <x v="18"/>
    <n v="10"/>
    <n v="10"/>
    <m/>
  </r>
  <r>
    <x v="593"/>
    <s v="Ponce Pérez"/>
    <s v="Abraham de Jesús"/>
    <s v="ID de la pregunta 4"/>
    <x v="2"/>
    <x v="19"/>
    <n v="10"/>
    <n v="10"/>
    <m/>
  </r>
  <r>
    <x v="593"/>
    <s v="Ponce Pérez"/>
    <s v="Abraham de Jesús"/>
    <s v="ID de la pregunta 2"/>
    <x v="3"/>
    <x v="51"/>
    <n v="10"/>
    <n v="0"/>
    <m/>
  </r>
  <r>
    <x v="594"/>
    <s v="Juárez Ronzón"/>
    <s v="Zaira"/>
    <s v="ID de la pregunta 1"/>
    <x v="0"/>
    <x v="12"/>
    <n v="10"/>
    <n v="0"/>
    <m/>
  </r>
  <r>
    <x v="594"/>
    <s v="Juárez Ronzón"/>
    <s v="Zaira"/>
    <s v="ID de la pregunta 4"/>
    <x v="1"/>
    <x v="5"/>
    <n v="10"/>
    <n v="0"/>
    <m/>
  </r>
  <r>
    <x v="594"/>
    <s v="Juárez Ronzón"/>
    <s v="Zaira"/>
    <s v="ID de la pregunta 3"/>
    <x v="2"/>
    <x v="47"/>
    <n v="10"/>
    <n v="0"/>
    <m/>
  </r>
  <r>
    <x v="594"/>
    <s v="Juárez Ronzón"/>
    <s v="Zaira"/>
    <s v="ID de la pregunta 2"/>
    <x v="3"/>
    <x v="7"/>
    <n v="10"/>
    <n v="10"/>
    <m/>
  </r>
  <r>
    <x v="595"/>
    <s v="Orihuela Intriago"/>
    <s v="César"/>
    <s v="ID de la pregunta 4"/>
    <x v="0"/>
    <x v="38"/>
    <n v="10"/>
    <n v="10"/>
    <m/>
  </r>
  <r>
    <x v="595"/>
    <s v="Orihuela Intriago"/>
    <s v="César"/>
    <s v="ID de la pregunta 2"/>
    <x v="1"/>
    <x v="33"/>
    <n v="10"/>
    <n v="0"/>
    <m/>
  </r>
  <r>
    <x v="595"/>
    <s v="Orihuela Intriago"/>
    <s v="César"/>
    <s v="ID de la pregunta 1"/>
    <x v="2"/>
    <x v="16"/>
    <n v="10"/>
    <n v="0"/>
    <m/>
  </r>
  <r>
    <x v="595"/>
    <s v="Orihuela Intriago"/>
    <s v="César"/>
    <s v="ID de la pregunta 3"/>
    <x v="3"/>
    <x v="49"/>
    <n v="10"/>
    <n v="0"/>
    <m/>
  </r>
  <r>
    <x v="596"/>
    <s v="Abril Vázquez"/>
    <s v="Ana Paola"/>
    <s v="ID de la pregunta 2"/>
    <x v="0"/>
    <x v="13"/>
    <n v="10"/>
    <n v="0"/>
    <m/>
  </r>
  <r>
    <x v="596"/>
    <s v="Abril Vázquez"/>
    <s v="Ana Paola"/>
    <s v="ID de la pregunta 4"/>
    <x v="4"/>
    <x v="13"/>
    <n v="10"/>
    <n v="0"/>
    <m/>
  </r>
  <r>
    <x v="596"/>
    <s v="Abril Vázquez"/>
    <s v="Ana Paola"/>
    <s v="ID de la pregunta 3"/>
    <x v="2"/>
    <x v="13"/>
    <n v="10"/>
    <n v="0"/>
    <m/>
  </r>
  <r>
    <x v="596"/>
    <s v="Abril Vázquez"/>
    <s v="Ana Paola"/>
    <s v="ID de la pregunta 1"/>
    <x v="3"/>
    <x v="13"/>
    <n v="10"/>
    <n v="0"/>
    <m/>
  </r>
  <r>
    <x v="597"/>
    <s v="González Montoya"/>
    <s v="Daniel"/>
    <s v="ID de la pregunta 1"/>
    <x v="0"/>
    <x v="20"/>
    <n v="10"/>
    <n v="0"/>
    <m/>
  </r>
  <r>
    <x v="597"/>
    <s v="González Montoya"/>
    <s v="Daniel"/>
    <s v="ID de la pregunta 3"/>
    <x v="1"/>
    <x v="1"/>
    <n v="10"/>
    <n v="0"/>
    <m/>
  </r>
  <r>
    <x v="597"/>
    <s v="González Montoya"/>
    <s v="Daniel"/>
    <s v="ID de la pregunta 4"/>
    <x v="7"/>
    <x v="43"/>
    <n v="10"/>
    <n v="10"/>
    <m/>
  </r>
  <r>
    <x v="597"/>
    <s v="González Montoya"/>
    <s v="Daniel"/>
    <s v="ID de la pregunta 2"/>
    <x v="3"/>
    <x v="23"/>
    <n v="10"/>
    <n v="0"/>
    <m/>
  </r>
  <r>
    <x v="598"/>
    <s v="Pasquel Franco"/>
    <s v="Eugenio Alejandro"/>
    <s v="ID de la pregunta 2"/>
    <x v="0"/>
    <x v="12"/>
    <n v="10"/>
    <n v="0"/>
    <m/>
  </r>
  <r>
    <x v="598"/>
    <s v="Pasquel Franco"/>
    <s v="Eugenio Alejandro"/>
    <s v="ID de la pregunta 1"/>
    <x v="1"/>
    <x v="21"/>
    <n v="10"/>
    <n v="10"/>
    <m/>
  </r>
  <r>
    <x v="598"/>
    <s v="Pasquel Franco"/>
    <s v="Eugenio Alejandro"/>
    <s v="ID de la pregunta 4"/>
    <x v="2"/>
    <x v="19"/>
    <n v="10"/>
    <n v="10"/>
    <m/>
  </r>
  <r>
    <x v="598"/>
    <s v="Pasquel Franco"/>
    <s v="Eugenio Alejandro"/>
    <s v="ID de la pregunta 3"/>
    <x v="3"/>
    <x v="45"/>
    <n v="10"/>
    <n v="10"/>
    <m/>
  </r>
  <r>
    <x v="599"/>
    <s v="González Zaragoza"/>
    <s v="Ariadna Nicole"/>
    <s v="ID de la pregunta 4"/>
    <x v="0"/>
    <x v="44"/>
    <n v="10"/>
    <n v="0"/>
    <m/>
  </r>
  <r>
    <x v="599"/>
    <s v="González Zaragoza"/>
    <s v="Ariadna Nicole"/>
    <s v="ID de la pregunta 2"/>
    <x v="4"/>
    <x v="18"/>
    <n v="10"/>
    <n v="10"/>
    <m/>
  </r>
  <r>
    <x v="599"/>
    <s v="González Zaragoza"/>
    <s v="Ariadna Nicole"/>
    <s v="ID de la pregunta 1"/>
    <x v="2"/>
    <x v="10"/>
    <n v="10"/>
    <n v="10"/>
    <m/>
  </r>
  <r>
    <x v="599"/>
    <s v="González Zaragoza"/>
    <s v="Ariadna Nicole"/>
    <s v="ID de la pregunta 3"/>
    <x v="3"/>
    <x v="30"/>
    <n v="10"/>
    <n v="10"/>
    <m/>
  </r>
  <r>
    <x v="600"/>
    <s v="Zapico Gutiérrez"/>
    <s v="Marina"/>
    <s v="ID de la pregunta 2"/>
    <x v="0"/>
    <x v="0"/>
    <n v="10"/>
    <n v="0"/>
    <m/>
  </r>
  <r>
    <x v="600"/>
    <s v="Zapico Gutiérrez"/>
    <s v="Marina"/>
    <s v="ID de la pregunta 4"/>
    <x v="1"/>
    <x v="33"/>
    <n v="10"/>
    <n v="0"/>
    <m/>
  </r>
  <r>
    <x v="600"/>
    <s v="Zapico Gutiérrez"/>
    <s v="Marina"/>
    <s v="ID de la pregunta 1"/>
    <x v="2"/>
    <x v="19"/>
    <n v="10"/>
    <n v="10"/>
    <m/>
  </r>
  <r>
    <x v="600"/>
    <s v="Zapico Gutiérrez"/>
    <s v="Marina"/>
    <s v="ID de la pregunta 3"/>
    <x v="5"/>
    <x v="13"/>
    <n v="10"/>
    <n v="0"/>
    <m/>
  </r>
  <r>
    <x v="601"/>
    <s v="Cruz Contreras"/>
    <s v="Estefania"/>
    <s v="ID de la pregunta 1"/>
    <x v="0"/>
    <x v="14"/>
    <n v="10"/>
    <n v="0"/>
    <m/>
  </r>
  <r>
    <x v="601"/>
    <s v="Cruz Contreras"/>
    <s v="Estefania"/>
    <s v="ID de la pregunta 2"/>
    <x v="1"/>
    <x v="33"/>
    <n v="10"/>
    <n v="0"/>
    <m/>
  </r>
  <r>
    <x v="601"/>
    <s v="Cruz Contreras"/>
    <s v="Estefania"/>
    <s v="ID de la pregunta 3"/>
    <x v="2"/>
    <x v="10"/>
    <n v="10"/>
    <n v="10"/>
    <m/>
  </r>
  <r>
    <x v="601"/>
    <s v="Cruz Contreras"/>
    <s v="Estefania"/>
    <s v="ID de la pregunta 4"/>
    <x v="3"/>
    <x v="7"/>
    <n v="10"/>
    <n v="10"/>
    <m/>
  </r>
  <r>
    <x v="602"/>
    <s v="Quintanar Herrera"/>
    <s v="Itzel"/>
    <s v="ID de la pregunta 2"/>
    <x v="0"/>
    <x v="20"/>
    <n v="10"/>
    <n v="0"/>
    <m/>
  </r>
  <r>
    <x v="602"/>
    <s v="Quintanar Herrera"/>
    <s v="Itzel"/>
    <s v="ID de la pregunta 3"/>
    <x v="1"/>
    <x v="48"/>
    <n v="10"/>
    <n v="0"/>
    <m/>
  </r>
  <r>
    <x v="602"/>
    <s v="Quintanar Herrera"/>
    <s v="Itzel"/>
    <s v="ID de la pregunta 1"/>
    <x v="2"/>
    <x v="6"/>
    <n v="10"/>
    <n v="0"/>
    <m/>
  </r>
  <r>
    <x v="602"/>
    <s v="Quintanar Herrera"/>
    <s v="Itzel"/>
    <s v="ID de la pregunta 4"/>
    <x v="5"/>
    <x v="11"/>
    <n v="10"/>
    <n v="10"/>
    <m/>
  </r>
  <r>
    <x v="603"/>
    <s v="Rosales Chavez"/>
    <s v="Alan Daniel"/>
    <s v="ID de la pregunta 1"/>
    <x v="0"/>
    <x v="42"/>
    <n v="10"/>
    <n v="0"/>
    <m/>
  </r>
  <r>
    <x v="603"/>
    <s v="Rosales Chavez"/>
    <s v="Alan Daniel"/>
    <s v="ID de la pregunta 3"/>
    <x v="4"/>
    <x v="24"/>
    <n v="10"/>
    <n v="0"/>
    <m/>
  </r>
  <r>
    <x v="603"/>
    <s v="Rosales Chavez"/>
    <s v="Alan Daniel"/>
    <s v="ID de la pregunta 2"/>
    <x v="2"/>
    <x v="16"/>
    <n v="10"/>
    <n v="0"/>
    <m/>
  </r>
  <r>
    <x v="603"/>
    <s v="Rosales Chavez"/>
    <s v="Alan Daniel"/>
    <s v="ID de la pregunta 4"/>
    <x v="3"/>
    <x v="23"/>
    <n v="10"/>
    <n v="0"/>
    <m/>
  </r>
  <r>
    <x v="604"/>
    <s v="Cuenca Castillo"/>
    <s v="Alexandra Sofía"/>
    <s v="ID de la pregunta 3"/>
    <x v="0"/>
    <x v="14"/>
    <n v="10"/>
    <n v="0"/>
    <m/>
  </r>
  <r>
    <x v="604"/>
    <s v="Cuenca Castillo"/>
    <s v="Alexandra Sofía"/>
    <s v="ID de la pregunta 2"/>
    <x v="1"/>
    <x v="39"/>
    <n v="10"/>
    <n v="10"/>
    <m/>
  </r>
  <r>
    <x v="604"/>
    <s v="Cuenca Castillo"/>
    <s v="Alexandra Sofía"/>
    <s v="ID de la pregunta 1"/>
    <x v="2"/>
    <x v="6"/>
    <n v="10"/>
    <n v="0"/>
    <m/>
  </r>
  <r>
    <x v="604"/>
    <s v="Cuenca Castillo"/>
    <s v="Alexandra Sofía"/>
    <s v="ID de la pregunta 4"/>
    <x v="3"/>
    <x v="58"/>
    <n v="10"/>
    <n v="0"/>
    <m/>
  </r>
  <r>
    <x v="605"/>
    <s v="de la Peña Velázquez"/>
    <s v="Marco Antonio"/>
    <s v="ID de la pregunta 2"/>
    <x v="0"/>
    <x v="12"/>
    <n v="10"/>
    <n v="0"/>
    <m/>
  </r>
  <r>
    <x v="605"/>
    <s v="de la Peña Velázquez"/>
    <s v="Marco Antonio"/>
    <s v="ID de la pregunta 3"/>
    <x v="1"/>
    <x v="1"/>
    <n v="10"/>
    <n v="0"/>
    <m/>
  </r>
  <r>
    <x v="605"/>
    <s v="de la Peña Velázquez"/>
    <s v="Marco Antonio"/>
    <s v="ID de la pregunta 1"/>
    <x v="7"/>
    <x v="54"/>
    <n v="10"/>
    <n v="0"/>
    <m/>
  </r>
  <r>
    <x v="605"/>
    <s v="de la Peña Velázquez"/>
    <s v="Marco Antonio"/>
    <s v="ID de la pregunta 4"/>
    <x v="3"/>
    <x v="30"/>
    <n v="10"/>
    <n v="10"/>
    <m/>
  </r>
  <r>
    <x v="606"/>
    <s v="Escobedo Zárate"/>
    <s v="Melina"/>
    <s v="ID de la pregunta 4"/>
    <x v="0"/>
    <x v="38"/>
    <n v="10"/>
    <n v="10"/>
    <m/>
  </r>
  <r>
    <x v="606"/>
    <s v="Escobedo Zárate"/>
    <s v="Melina"/>
    <s v="ID de la pregunta 3"/>
    <x v="1"/>
    <x v="21"/>
    <n v="10"/>
    <n v="10"/>
    <m/>
  </r>
  <r>
    <x v="606"/>
    <s v="Escobedo Zárate"/>
    <s v="Melina"/>
    <s v="ID de la pregunta 1"/>
    <x v="7"/>
    <x v="29"/>
    <n v="10"/>
    <n v="0"/>
    <m/>
  </r>
  <r>
    <x v="606"/>
    <s v="Escobedo Zárate"/>
    <s v="Melina"/>
    <s v="ID de la pregunta 2"/>
    <x v="5"/>
    <x v="11"/>
    <n v="10"/>
    <n v="10"/>
    <m/>
  </r>
  <r>
    <x v="607"/>
    <s v="Ramos Jimenez"/>
    <s v="Luis Felipe"/>
    <s v="ID de la pregunta 3"/>
    <x v="0"/>
    <x v="12"/>
    <n v="10"/>
    <n v="0"/>
    <m/>
  </r>
  <r>
    <x v="607"/>
    <s v="Ramos Jimenez"/>
    <s v="Luis Felipe"/>
    <s v="ID de la pregunta 4"/>
    <x v="1"/>
    <x v="33"/>
    <n v="10"/>
    <n v="0"/>
    <m/>
  </r>
  <r>
    <x v="607"/>
    <s v="Ramos Jimenez"/>
    <s v="Luis Felipe"/>
    <s v="ID de la pregunta 1"/>
    <x v="2"/>
    <x v="32"/>
    <n v="10"/>
    <n v="0"/>
    <m/>
  </r>
  <r>
    <x v="607"/>
    <s v="Ramos Jimenez"/>
    <s v="Luis Felipe"/>
    <s v="ID de la pregunta 2"/>
    <x v="3"/>
    <x v="7"/>
    <n v="10"/>
    <n v="10"/>
    <m/>
  </r>
  <r>
    <x v="608"/>
    <s v="Arroyo Olvera"/>
    <s v="Rodrigo"/>
    <s v="ID de la pregunta 3"/>
    <x v="0"/>
    <x v="4"/>
    <n v="10"/>
    <n v="0"/>
    <m/>
  </r>
  <r>
    <x v="608"/>
    <s v="Arroyo Olvera"/>
    <s v="Rodrigo"/>
    <s v="ID de la pregunta 1"/>
    <x v="1"/>
    <x v="1"/>
    <n v="10"/>
    <n v="0"/>
    <m/>
  </r>
  <r>
    <x v="608"/>
    <s v="Arroyo Olvera"/>
    <s v="Rodrigo"/>
    <s v="ID de la pregunta 2"/>
    <x v="2"/>
    <x v="47"/>
    <n v="10"/>
    <n v="0"/>
    <m/>
  </r>
  <r>
    <x v="608"/>
    <s v="Arroyo Olvera"/>
    <s v="Rodrigo"/>
    <s v="ID de la pregunta 4"/>
    <x v="3"/>
    <x v="23"/>
    <n v="10"/>
    <n v="0"/>
    <m/>
  </r>
  <r>
    <x v="609"/>
    <s v="González Pérez"/>
    <s v="Joel Livan"/>
    <s v="ID de la pregunta 1"/>
    <x v="0"/>
    <x v="34"/>
    <n v="10"/>
    <n v="10"/>
    <m/>
  </r>
  <r>
    <x v="609"/>
    <s v="González Pérez"/>
    <s v="Joel Livan"/>
    <s v="ID de la pregunta 3"/>
    <x v="1"/>
    <x v="39"/>
    <n v="10"/>
    <n v="10"/>
    <m/>
  </r>
  <r>
    <x v="609"/>
    <s v="González Pérez"/>
    <s v="Joel Livan"/>
    <s v="ID de la pregunta 2"/>
    <x v="2"/>
    <x v="10"/>
    <n v="10"/>
    <n v="10"/>
    <m/>
  </r>
  <r>
    <x v="609"/>
    <s v="González Pérez"/>
    <s v="Joel Livan"/>
    <s v="ID de la pregunta 4"/>
    <x v="3"/>
    <x v="45"/>
    <n v="10"/>
    <n v="10"/>
    <m/>
  </r>
  <r>
    <x v="610"/>
    <s v="Marquez Monterrosas"/>
    <s v="Ana Rubi"/>
    <s v="ID de la pregunta 1"/>
    <x v="0"/>
    <x v="38"/>
    <n v="10"/>
    <n v="10"/>
    <m/>
  </r>
  <r>
    <x v="610"/>
    <s v="Marquez Monterrosas"/>
    <s v="Ana Rubi"/>
    <s v="ID de la pregunta 4"/>
    <x v="6"/>
    <x v="26"/>
    <n v="10"/>
    <n v="10"/>
    <m/>
  </r>
  <r>
    <x v="610"/>
    <s v="Marquez Monterrosas"/>
    <s v="Ana Rubi"/>
    <s v="ID de la pregunta 2"/>
    <x v="2"/>
    <x v="27"/>
    <n v="10"/>
    <n v="0"/>
    <m/>
  </r>
  <r>
    <x v="610"/>
    <s v="Marquez Monterrosas"/>
    <s v="Ana Rubi"/>
    <s v="ID de la pregunta 3"/>
    <x v="3"/>
    <x v="45"/>
    <n v="10"/>
    <n v="10"/>
    <m/>
  </r>
  <r>
    <x v="611"/>
    <s v="Carranza Becerril"/>
    <s v="Natanael"/>
    <s v="ID de la pregunta 1"/>
    <x v="0"/>
    <x v="8"/>
    <n v="10"/>
    <n v="10"/>
    <m/>
  </r>
  <r>
    <x v="611"/>
    <s v="Carranza Becerril"/>
    <s v="Natanael"/>
    <s v="ID de la pregunta 4"/>
    <x v="4"/>
    <x v="24"/>
    <n v="10"/>
    <n v="0"/>
    <m/>
  </r>
  <r>
    <x v="611"/>
    <s v="Carranza Becerril"/>
    <s v="Natanael"/>
    <s v="ID de la pregunta 2"/>
    <x v="2"/>
    <x v="6"/>
    <n v="10"/>
    <n v="0"/>
    <m/>
  </r>
  <r>
    <x v="611"/>
    <s v="Carranza Becerril"/>
    <s v="Natanael"/>
    <s v="ID de la pregunta 3"/>
    <x v="3"/>
    <x v="7"/>
    <n v="10"/>
    <n v="10"/>
    <m/>
  </r>
  <r>
    <x v="612"/>
    <s v="Hernández Rodríguez"/>
    <s v="Carlos"/>
    <s v="ID de la pregunta 2"/>
    <x v="0"/>
    <x v="8"/>
    <n v="10"/>
    <n v="10"/>
    <m/>
  </r>
  <r>
    <x v="612"/>
    <s v="Hernández Rodríguez"/>
    <s v="Carlos"/>
    <s v="ID de la pregunta 4"/>
    <x v="6"/>
    <x v="26"/>
    <n v="10"/>
    <n v="10"/>
    <m/>
  </r>
  <r>
    <x v="612"/>
    <s v="Hernández Rodríguez"/>
    <s v="Carlos"/>
    <s v="ID de la pregunta 3"/>
    <x v="2"/>
    <x v="16"/>
    <n v="10"/>
    <n v="0"/>
    <m/>
  </r>
  <r>
    <x v="612"/>
    <s v="Hernández Rodríguez"/>
    <s v="Carlos"/>
    <s v="ID de la pregunta 1"/>
    <x v="3"/>
    <x v="30"/>
    <n v="10"/>
    <n v="10"/>
    <m/>
  </r>
  <r>
    <x v="613"/>
    <s v="Zárate Pérez"/>
    <s v="Frida"/>
    <s v="ID de la pregunta 3"/>
    <x v="0"/>
    <x v="35"/>
    <n v="10"/>
    <n v="10"/>
    <m/>
  </r>
  <r>
    <x v="613"/>
    <s v="Zárate Pérez"/>
    <s v="Frida"/>
    <s v="ID de la pregunta 2"/>
    <x v="4"/>
    <x v="18"/>
    <n v="10"/>
    <n v="10"/>
    <m/>
  </r>
  <r>
    <x v="613"/>
    <s v="Zárate Pérez"/>
    <s v="Frida"/>
    <s v="ID de la pregunta 4"/>
    <x v="2"/>
    <x v="19"/>
    <n v="10"/>
    <n v="10"/>
    <m/>
  </r>
  <r>
    <x v="613"/>
    <s v="Zárate Pérez"/>
    <s v="Frida"/>
    <s v="ID de la pregunta 1"/>
    <x v="3"/>
    <x v="30"/>
    <n v="10"/>
    <n v="10"/>
    <m/>
  </r>
  <r>
    <x v="614"/>
    <s v="Flores Marín"/>
    <s v="Erick"/>
    <s v="ID de la pregunta 2"/>
    <x v="0"/>
    <x v="14"/>
    <n v="10"/>
    <n v="0"/>
    <m/>
  </r>
  <r>
    <x v="614"/>
    <s v="Flores Marín"/>
    <s v="Erick"/>
    <s v="ID de la pregunta 3"/>
    <x v="6"/>
    <x v="26"/>
    <n v="10"/>
    <n v="10"/>
    <m/>
  </r>
  <r>
    <x v="614"/>
    <s v="Flores Marín"/>
    <s v="Erick"/>
    <s v="ID de la pregunta 1"/>
    <x v="7"/>
    <x v="54"/>
    <n v="10"/>
    <n v="0"/>
    <m/>
  </r>
  <r>
    <x v="614"/>
    <s v="Flores Marín"/>
    <s v="Erick"/>
    <s v="ID de la pregunta 4"/>
    <x v="5"/>
    <x v="11"/>
    <n v="10"/>
    <n v="10"/>
    <m/>
  </r>
  <r>
    <x v="615"/>
    <s v="Ortega Sanchez"/>
    <s v="Jose Julian"/>
    <s v="ID de la pregunta 2"/>
    <x v="0"/>
    <x v="50"/>
    <n v="10"/>
    <n v="0"/>
    <m/>
  </r>
  <r>
    <x v="615"/>
    <s v="Ortega Sanchez"/>
    <s v="Jose Julian"/>
    <s v="ID de la pregunta 1"/>
    <x v="4"/>
    <x v="18"/>
    <n v="10"/>
    <n v="10"/>
    <m/>
  </r>
  <r>
    <x v="615"/>
    <s v="Ortega Sanchez"/>
    <s v="Jose Julian"/>
    <s v="ID de la pregunta 3"/>
    <x v="2"/>
    <x v="2"/>
    <n v="10"/>
    <n v="10"/>
    <m/>
  </r>
  <r>
    <x v="615"/>
    <s v="Ortega Sanchez"/>
    <s v="Jose Julian"/>
    <s v="ID de la pregunta 4"/>
    <x v="3"/>
    <x v="23"/>
    <n v="10"/>
    <n v="0"/>
    <m/>
  </r>
  <r>
    <x v="616"/>
    <s v="Carrillo Lechuga"/>
    <s v="Aurora"/>
    <s v="ID de la pregunta 3"/>
    <x v="0"/>
    <x v="42"/>
    <n v="10"/>
    <n v="0"/>
    <m/>
  </r>
  <r>
    <x v="616"/>
    <s v="Carrillo Lechuga"/>
    <s v="Aurora"/>
    <s v="ID de la pregunta 2"/>
    <x v="6"/>
    <x v="26"/>
    <n v="10"/>
    <n v="10"/>
    <m/>
  </r>
  <r>
    <x v="616"/>
    <s v="Carrillo Lechuga"/>
    <s v="Aurora"/>
    <s v="ID de la pregunta 4"/>
    <x v="2"/>
    <x v="2"/>
    <n v="10"/>
    <n v="10"/>
    <m/>
  </r>
  <r>
    <x v="616"/>
    <s v="Carrillo Lechuga"/>
    <s v="Aurora"/>
    <s v="ID de la pregunta 1"/>
    <x v="3"/>
    <x v="30"/>
    <n v="10"/>
    <n v="10"/>
    <m/>
  </r>
  <r>
    <x v="617"/>
    <s v="Lucas Muñoz"/>
    <s v="Miguel Angel"/>
    <s v="ID de la pregunta 3"/>
    <x v="0"/>
    <x v="4"/>
    <n v="10"/>
    <n v="0"/>
    <m/>
  </r>
  <r>
    <x v="617"/>
    <s v="Lucas Muñoz"/>
    <s v="Miguel Angel"/>
    <s v="ID de la pregunta 4"/>
    <x v="6"/>
    <x v="26"/>
    <n v="10"/>
    <n v="10"/>
    <m/>
  </r>
  <r>
    <x v="617"/>
    <s v="Lucas Muñoz"/>
    <s v="Miguel Angel"/>
    <s v="ID de la pregunta 1"/>
    <x v="7"/>
    <x v="43"/>
    <n v="10"/>
    <n v="10"/>
    <m/>
  </r>
  <r>
    <x v="617"/>
    <s v="Lucas Muñoz"/>
    <s v="Miguel Angel"/>
    <s v="ID de la pregunta 2"/>
    <x v="3"/>
    <x v="7"/>
    <n v="10"/>
    <n v="10"/>
    <m/>
  </r>
  <r>
    <x v="618"/>
    <s v="Xochicale Alvarez"/>
    <s v="Hugo"/>
    <s v="ID de la pregunta 1"/>
    <x v="0"/>
    <x v="0"/>
    <n v="10"/>
    <n v="0"/>
    <m/>
  </r>
  <r>
    <x v="618"/>
    <s v="Xochicale Alvarez"/>
    <s v="Hugo"/>
    <s v="ID de la pregunta 3"/>
    <x v="1"/>
    <x v="1"/>
    <n v="10"/>
    <n v="0"/>
    <m/>
  </r>
  <r>
    <x v="618"/>
    <s v="Xochicale Alvarez"/>
    <s v="Hugo"/>
    <s v="ID de la pregunta 4"/>
    <x v="2"/>
    <x v="10"/>
    <n v="10"/>
    <n v="10"/>
    <m/>
  </r>
  <r>
    <x v="618"/>
    <s v="Xochicale Alvarez"/>
    <s v="Hugo"/>
    <s v="ID de la pregunta 2"/>
    <x v="5"/>
    <x v="11"/>
    <n v="10"/>
    <n v="10"/>
    <m/>
  </r>
  <r>
    <x v="619"/>
    <s v="Mondragón Matus"/>
    <s v="Juan"/>
    <s v="ID de la pregunta 3"/>
    <x v="0"/>
    <x v="8"/>
    <n v="10"/>
    <n v="10"/>
    <m/>
  </r>
  <r>
    <x v="619"/>
    <s v="Mondragón Matus"/>
    <s v="Juan"/>
    <s v="ID de la pregunta 2"/>
    <x v="4"/>
    <x v="18"/>
    <n v="10"/>
    <n v="10"/>
    <m/>
  </r>
  <r>
    <x v="619"/>
    <s v="Mondragón Matus"/>
    <s v="Juan"/>
    <s v="ID de la pregunta 1"/>
    <x v="2"/>
    <x v="19"/>
    <n v="10"/>
    <n v="10"/>
    <m/>
  </r>
  <r>
    <x v="619"/>
    <s v="Mondragón Matus"/>
    <s v="Juan"/>
    <s v="ID de la pregunta 4"/>
    <x v="3"/>
    <x v="7"/>
    <n v="10"/>
    <n v="10"/>
    <m/>
  </r>
  <r>
    <x v="620"/>
    <s v="Lara Ruíz"/>
    <s v="Josue"/>
    <s v="ID de la pregunta 3"/>
    <x v="0"/>
    <x v="35"/>
    <n v="10"/>
    <n v="10"/>
    <m/>
  </r>
  <r>
    <x v="620"/>
    <s v="Lara Ruíz"/>
    <s v="Josue"/>
    <s v="ID de la pregunta 1"/>
    <x v="1"/>
    <x v="21"/>
    <n v="10"/>
    <n v="10"/>
    <m/>
  </r>
  <r>
    <x v="620"/>
    <s v="Lara Ruíz"/>
    <s v="Josue"/>
    <s v="ID de la pregunta 4"/>
    <x v="2"/>
    <x v="19"/>
    <n v="10"/>
    <n v="10"/>
    <m/>
  </r>
  <r>
    <x v="620"/>
    <s v="Lara Ruíz"/>
    <s v="Josue"/>
    <s v="ID de la pregunta 2"/>
    <x v="3"/>
    <x v="7"/>
    <n v="10"/>
    <n v="10"/>
    <m/>
  </r>
  <r>
    <x v="621"/>
    <s v="Pérez Flores"/>
    <s v="Valentín"/>
    <s v="ID de la pregunta 4"/>
    <x v="0"/>
    <x v="34"/>
    <n v="10"/>
    <n v="10"/>
    <m/>
  </r>
  <r>
    <x v="621"/>
    <s v="Pérez Flores"/>
    <s v="Valentín"/>
    <s v="ID de la pregunta 2"/>
    <x v="4"/>
    <x v="18"/>
    <n v="10"/>
    <n v="10"/>
    <m/>
  </r>
  <r>
    <x v="621"/>
    <s v="Pérez Flores"/>
    <s v="Valentín"/>
    <s v="ID de la pregunta 3"/>
    <x v="2"/>
    <x v="16"/>
    <n v="10"/>
    <n v="0"/>
    <m/>
  </r>
  <r>
    <x v="621"/>
    <s v="Pérez Flores"/>
    <s v="Valentín"/>
    <s v="ID de la pregunta 1"/>
    <x v="3"/>
    <x v="30"/>
    <n v="10"/>
    <n v="10"/>
    <m/>
  </r>
  <r>
    <x v="622"/>
    <s v="Benitez Rivera"/>
    <s v="Adriana"/>
    <s v="ID de la pregunta 2"/>
    <x v="0"/>
    <x v="40"/>
    <n v="10"/>
    <n v="10"/>
    <m/>
  </r>
  <r>
    <x v="622"/>
    <s v="Benitez Rivera"/>
    <s v="Adriana"/>
    <s v="ID de la pregunta 3"/>
    <x v="6"/>
    <x v="26"/>
    <n v="10"/>
    <n v="10"/>
    <m/>
  </r>
  <r>
    <x v="622"/>
    <s v="Benitez Rivera"/>
    <s v="Adriana"/>
    <s v="ID de la pregunta 4"/>
    <x v="7"/>
    <x v="43"/>
    <n v="10"/>
    <n v="10"/>
    <m/>
  </r>
  <r>
    <x v="622"/>
    <s v="Benitez Rivera"/>
    <s v="Adriana"/>
    <s v="ID de la pregunta 1"/>
    <x v="3"/>
    <x v="23"/>
    <n v="10"/>
    <n v="0"/>
    <m/>
  </r>
  <r>
    <x v="623"/>
    <s v="Palafox Uriza"/>
    <s v="Adriana Vanessa"/>
    <s v="ID de la pregunta 4"/>
    <x v="0"/>
    <x v="13"/>
    <n v="10"/>
    <n v="0"/>
    <m/>
  </r>
  <r>
    <x v="623"/>
    <s v="Palafox Uriza"/>
    <s v="Adriana Vanessa"/>
    <s v="ID de la pregunta 2"/>
    <x v="1"/>
    <x v="13"/>
    <n v="10"/>
    <n v="0"/>
    <m/>
  </r>
  <r>
    <x v="623"/>
    <s v="Palafox Uriza"/>
    <s v="Adriana Vanessa"/>
    <s v="ID de la pregunta 1"/>
    <x v="7"/>
    <x v="13"/>
    <n v="10"/>
    <n v="0"/>
    <m/>
  </r>
  <r>
    <x v="623"/>
    <s v="Palafox Uriza"/>
    <s v="Adriana Vanessa"/>
    <s v="ID de la pregunta 3"/>
    <x v="3"/>
    <x v="13"/>
    <n v="10"/>
    <n v="0"/>
    <m/>
  </r>
  <r>
    <x v="624"/>
    <s v="Gómez Lezcano"/>
    <s v="Elizabeth"/>
    <s v="ID de la pregunta 1"/>
    <x v="0"/>
    <x v="20"/>
    <n v="10"/>
    <n v="0"/>
    <m/>
  </r>
  <r>
    <x v="624"/>
    <s v="Gómez Lezcano"/>
    <s v="Elizabeth"/>
    <s v="ID de la pregunta 4"/>
    <x v="1"/>
    <x v="21"/>
    <n v="10"/>
    <n v="10"/>
    <m/>
  </r>
  <r>
    <x v="624"/>
    <s v="Gómez Lezcano"/>
    <s v="Elizabeth"/>
    <s v="ID de la pregunta 3"/>
    <x v="2"/>
    <x v="22"/>
    <n v="10"/>
    <n v="10"/>
    <m/>
  </r>
  <r>
    <x v="624"/>
    <s v="Gómez Lezcano"/>
    <s v="Elizabeth"/>
    <s v="ID de la pregunta 2"/>
    <x v="3"/>
    <x v="45"/>
    <n v="10"/>
    <n v="10"/>
    <m/>
  </r>
  <r>
    <x v="625"/>
    <s v="Lozada Flores"/>
    <s v="Vianey"/>
    <s v="ID de la pregunta 1"/>
    <x v="0"/>
    <x v="0"/>
    <n v="10"/>
    <n v="0"/>
    <m/>
  </r>
  <r>
    <x v="625"/>
    <s v="Lozada Flores"/>
    <s v="Vianey"/>
    <s v="ID de la pregunta 2"/>
    <x v="1"/>
    <x v="21"/>
    <n v="10"/>
    <n v="10"/>
    <m/>
  </r>
  <r>
    <x v="625"/>
    <s v="Lozada Flores"/>
    <s v="Vianey"/>
    <s v="ID de la pregunta 4"/>
    <x v="7"/>
    <x v="71"/>
    <n v="10"/>
    <n v="0"/>
    <m/>
  </r>
  <r>
    <x v="625"/>
    <s v="Lozada Flores"/>
    <s v="Vianey"/>
    <s v="ID de la pregunta 3"/>
    <x v="3"/>
    <x v="51"/>
    <n v="10"/>
    <n v="0"/>
    <m/>
  </r>
  <r>
    <x v="626"/>
    <s v="Morales González"/>
    <s v="Juan Pablo"/>
    <s v="ID de la pregunta 4"/>
    <x v="0"/>
    <x v="55"/>
    <n v="10"/>
    <n v="0"/>
    <m/>
  </r>
  <r>
    <x v="626"/>
    <s v="Morales González"/>
    <s v="Juan Pablo"/>
    <s v="ID de la pregunta 3"/>
    <x v="1"/>
    <x v="1"/>
    <n v="10"/>
    <n v="0"/>
    <m/>
  </r>
  <r>
    <x v="626"/>
    <s v="Morales González"/>
    <s v="Juan Pablo"/>
    <s v="ID de la pregunta 2"/>
    <x v="2"/>
    <x v="56"/>
    <n v="10"/>
    <n v="0"/>
    <m/>
  </r>
  <r>
    <x v="626"/>
    <s v="Morales González"/>
    <s v="Juan Pablo"/>
    <s v="ID de la pregunta 1"/>
    <x v="5"/>
    <x v="11"/>
    <n v="10"/>
    <n v="10"/>
    <m/>
  </r>
  <r>
    <x v="627"/>
    <s v="Flores Zarza"/>
    <s v="Brayan"/>
    <s v="ID de la pregunta 1"/>
    <x v="0"/>
    <x v="20"/>
    <n v="10"/>
    <n v="0"/>
    <m/>
  </r>
  <r>
    <x v="627"/>
    <s v="Flores Zarza"/>
    <s v="Brayan"/>
    <s v="ID de la pregunta 3"/>
    <x v="4"/>
    <x v="18"/>
    <n v="10"/>
    <n v="10"/>
    <m/>
  </r>
  <r>
    <x v="627"/>
    <s v="Flores Zarza"/>
    <s v="Brayan"/>
    <s v="ID de la pregunta 4"/>
    <x v="2"/>
    <x v="2"/>
    <n v="10"/>
    <n v="10"/>
    <m/>
  </r>
  <r>
    <x v="627"/>
    <s v="Flores Zarza"/>
    <s v="Brayan"/>
    <s v="ID de la pregunta 2"/>
    <x v="3"/>
    <x v="23"/>
    <n v="10"/>
    <n v="0"/>
    <m/>
  </r>
  <r>
    <x v="628"/>
    <s v="Espaillat Martínez"/>
    <s v="Kelly"/>
    <s v="ID de la pregunta 2"/>
    <x v="0"/>
    <x v="8"/>
    <n v="10"/>
    <n v="10"/>
    <m/>
  </r>
  <r>
    <x v="628"/>
    <s v="Espaillat Martínez"/>
    <s v="Kelly"/>
    <s v="ID de la pregunta 4"/>
    <x v="6"/>
    <x v="15"/>
    <n v="10"/>
    <n v="0"/>
    <m/>
  </r>
  <r>
    <x v="628"/>
    <s v="Espaillat Martínez"/>
    <s v="Kelly"/>
    <s v="ID de la pregunta 3"/>
    <x v="2"/>
    <x v="72"/>
    <n v="10"/>
    <n v="0"/>
    <m/>
  </r>
  <r>
    <x v="628"/>
    <s v="Espaillat Martínez"/>
    <s v="Kelly"/>
    <s v="ID de la pregunta 1"/>
    <x v="3"/>
    <x v="3"/>
    <n v="10"/>
    <n v="0"/>
    <m/>
  </r>
  <r>
    <x v="629"/>
    <s v="Mejía Pintle"/>
    <s v="Adriana Alejandra"/>
    <s v="ID de la pregunta 3"/>
    <x v="0"/>
    <x v="40"/>
    <n v="10"/>
    <n v="10"/>
    <m/>
  </r>
  <r>
    <x v="629"/>
    <s v="Mejía Pintle"/>
    <s v="Adriana Alejandra"/>
    <s v="ID de la pregunta 1"/>
    <x v="4"/>
    <x v="9"/>
    <n v="10"/>
    <n v="10"/>
    <m/>
  </r>
  <r>
    <x v="629"/>
    <s v="Mejía Pintle"/>
    <s v="Adriana Alejandra"/>
    <s v="ID de la pregunta 2"/>
    <x v="7"/>
    <x v="29"/>
    <n v="10"/>
    <n v="0"/>
    <m/>
  </r>
  <r>
    <x v="629"/>
    <s v="Mejía Pintle"/>
    <s v="Adriana Alejandra"/>
    <s v="ID de la pregunta 4"/>
    <x v="3"/>
    <x v="41"/>
    <n v="10"/>
    <n v="10"/>
    <m/>
  </r>
  <r>
    <x v="630"/>
    <s v="Avelino Jordan"/>
    <s v="Nohemi del Carmen"/>
    <s v="ID de la pregunta 3"/>
    <x v="0"/>
    <x v="38"/>
    <n v="10"/>
    <n v="10"/>
    <m/>
  </r>
  <r>
    <x v="630"/>
    <s v="Avelino Jordan"/>
    <s v="Nohemi del Carmen"/>
    <s v="ID de la pregunta 1"/>
    <x v="1"/>
    <x v="21"/>
    <n v="10"/>
    <n v="10"/>
    <m/>
  </r>
  <r>
    <x v="630"/>
    <s v="Avelino Jordan"/>
    <s v="Nohemi del Carmen"/>
    <s v="ID de la pregunta 4"/>
    <x v="2"/>
    <x v="27"/>
    <n v="10"/>
    <n v="0"/>
    <m/>
  </r>
  <r>
    <x v="630"/>
    <s v="Avelino Jordan"/>
    <s v="Nohemi del Carmen"/>
    <s v="ID de la pregunta 2"/>
    <x v="3"/>
    <x v="30"/>
    <n v="10"/>
    <n v="10"/>
    <m/>
  </r>
  <r>
    <x v="631"/>
    <s v="Rios Mendez"/>
    <s v="Luis Manuel"/>
    <s v="ID de la pregunta 2"/>
    <x v="0"/>
    <x v="14"/>
    <n v="10"/>
    <n v="0"/>
    <m/>
  </r>
  <r>
    <x v="631"/>
    <s v="Rios Mendez"/>
    <s v="Luis Manuel"/>
    <s v="ID de la pregunta 1"/>
    <x v="1"/>
    <x v="39"/>
    <n v="10"/>
    <n v="10"/>
    <m/>
  </r>
  <r>
    <x v="631"/>
    <s v="Rios Mendez"/>
    <s v="Luis Manuel"/>
    <s v="ID de la pregunta 3"/>
    <x v="2"/>
    <x v="10"/>
    <n v="10"/>
    <n v="10"/>
    <m/>
  </r>
  <r>
    <x v="631"/>
    <s v="Rios Mendez"/>
    <s v="Luis Manuel"/>
    <s v="ID de la pregunta 4"/>
    <x v="3"/>
    <x v="58"/>
    <n v="10"/>
    <n v="0"/>
    <m/>
  </r>
  <r>
    <x v="632"/>
    <s v="Sanchez Carvajal"/>
    <s v="Israel"/>
    <s v="ID de la pregunta 1"/>
    <x v="0"/>
    <x v="55"/>
    <n v="10"/>
    <n v="0"/>
    <m/>
  </r>
  <r>
    <x v="632"/>
    <s v="Sanchez Carvajal"/>
    <s v="Israel"/>
    <s v="ID de la pregunta 2"/>
    <x v="1"/>
    <x v="21"/>
    <n v="10"/>
    <n v="10"/>
    <m/>
  </r>
  <r>
    <x v="632"/>
    <s v="Sanchez Carvajal"/>
    <s v="Israel"/>
    <s v="ID de la pregunta 4"/>
    <x v="2"/>
    <x v="2"/>
    <n v="10"/>
    <n v="10"/>
    <m/>
  </r>
  <r>
    <x v="632"/>
    <s v="Sanchez Carvajal"/>
    <s v="Israel"/>
    <s v="ID de la pregunta 3"/>
    <x v="3"/>
    <x v="45"/>
    <n v="10"/>
    <n v="10"/>
    <m/>
  </r>
  <r>
    <x v="633"/>
    <s v="Lara Aguilar"/>
    <s v="Rodrigo"/>
    <s v="ID de la pregunta 4"/>
    <x v="0"/>
    <x v="4"/>
    <n v="10"/>
    <n v="0"/>
    <m/>
  </r>
  <r>
    <x v="633"/>
    <s v="Lara Aguilar"/>
    <s v="Rodrigo"/>
    <s v="ID de la pregunta 2"/>
    <x v="1"/>
    <x v="1"/>
    <n v="10"/>
    <n v="0"/>
    <m/>
  </r>
  <r>
    <x v="633"/>
    <s v="Lara Aguilar"/>
    <s v="Rodrigo"/>
    <s v="ID de la pregunta 3"/>
    <x v="2"/>
    <x v="27"/>
    <n v="10"/>
    <n v="0"/>
    <m/>
  </r>
  <r>
    <x v="633"/>
    <s v="Lara Aguilar"/>
    <s v="Rodrigo"/>
    <s v="ID de la pregunta 1"/>
    <x v="5"/>
    <x v="11"/>
    <n v="10"/>
    <n v="10"/>
    <m/>
  </r>
  <r>
    <x v="634"/>
    <s v="Paz Domínguez"/>
    <s v="Pablo"/>
    <s v="ID de la pregunta 1"/>
    <x v="0"/>
    <x v="34"/>
    <n v="10"/>
    <n v="10"/>
    <m/>
  </r>
  <r>
    <x v="634"/>
    <s v="Paz Domínguez"/>
    <s v="Pablo"/>
    <s v="ID de la pregunta 4"/>
    <x v="1"/>
    <x v="21"/>
    <n v="10"/>
    <n v="10"/>
    <m/>
  </r>
  <r>
    <x v="634"/>
    <s v="Paz Domínguez"/>
    <s v="Pablo"/>
    <s v="ID de la pregunta 2"/>
    <x v="2"/>
    <x v="22"/>
    <n v="10"/>
    <n v="10"/>
    <m/>
  </r>
  <r>
    <x v="634"/>
    <s v="Paz Domínguez"/>
    <s v="Pablo"/>
    <s v="ID de la pregunta 3"/>
    <x v="3"/>
    <x v="7"/>
    <n v="10"/>
    <n v="10"/>
    <m/>
  </r>
  <r>
    <x v="635"/>
    <s v="Landa Carpinteyro"/>
    <s v="Eliza"/>
    <s v="ID de la pregunta 1"/>
    <x v="0"/>
    <x v="38"/>
    <n v="10"/>
    <n v="10"/>
    <m/>
  </r>
  <r>
    <x v="635"/>
    <s v="Landa Carpinteyro"/>
    <s v="Eliza"/>
    <s v="ID de la pregunta 4"/>
    <x v="1"/>
    <x v="1"/>
    <n v="10"/>
    <n v="0"/>
    <m/>
  </r>
  <r>
    <x v="635"/>
    <s v="Landa Carpinteyro"/>
    <s v="Eliza"/>
    <s v="ID de la pregunta 3"/>
    <x v="2"/>
    <x v="47"/>
    <n v="10"/>
    <n v="0"/>
    <m/>
  </r>
  <r>
    <x v="635"/>
    <s v="Landa Carpinteyro"/>
    <s v="Eliza"/>
    <s v="ID de la pregunta 2"/>
    <x v="3"/>
    <x v="23"/>
    <n v="10"/>
    <n v="0"/>
    <m/>
  </r>
  <r>
    <x v="636"/>
    <s v="Hernández Flores"/>
    <s v="Juan Carlos"/>
    <s v="ID de la pregunta 2"/>
    <x v="0"/>
    <x v="12"/>
    <n v="10"/>
    <n v="0"/>
    <m/>
  </r>
  <r>
    <x v="636"/>
    <s v="Hernández Flores"/>
    <s v="Juan Carlos"/>
    <s v="ID de la pregunta 3"/>
    <x v="4"/>
    <x v="37"/>
    <n v="10"/>
    <n v="0"/>
    <m/>
  </r>
  <r>
    <x v="636"/>
    <s v="Hernández Flores"/>
    <s v="Juan Carlos"/>
    <s v="ID de la pregunta 4"/>
    <x v="2"/>
    <x v="16"/>
    <n v="10"/>
    <n v="0"/>
    <m/>
  </r>
  <r>
    <x v="636"/>
    <s v="Hernández Flores"/>
    <s v="Juan Carlos"/>
    <s v="ID de la pregunta 1"/>
    <x v="3"/>
    <x v="23"/>
    <n v="10"/>
    <n v="0"/>
    <m/>
  </r>
  <r>
    <x v="637"/>
    <s v="Puch Bustamante"/>
    <s v="André Luis"/>
    <s v="ID de la pregunta 3"/>
    <x v="0"/>
    <x v="14"/>
    <n v="10"/>
    <n v="0"/>
    <m/>
  </r>
  <r>
    <x v="637"/>
    <s v="Puch Bustamante"/>
    <s v="André Luis"/>
    <s v="ID de la pregunta 1"/>
    <x v="1"/>
    <x v="1"/>
    <n v="10"/>
    <n v="0"/>
    <m/>
  </r>
  <r>
    <x v="637"/>
    <s v="Puch Bustamante"/>
    <s v="André Luis"/>
    <s v="ID de la pregunta 4"/>
    <x v="2"/>
    <x v="22"/>
    <n v="10"/>
    <n v="10"/>
    <m/>
  </r>
  <r>
    <x v="637"/>
    <s v="Puch Bustamante"/>
    <s v="André Luis"/>
    <s v="ID de la pregunta 2"/>
    <x v="3"/>
    <x v="7"/>
    <n v="10"/>
    <n v="10"/>
    <m/>
  </r>
  <r>
    <x v="638"/>
    <s v="Morán Martínez"/>
    <s v="Diego"/>
    <s v="ID de la pregunta 3"/>
    <x v="0"/>
    <x v="73"/>
    <n v="10"/>
    <n v="0"/>
    <m/>
  </r>
  <r>
    <x v="638"/>
    <s v="Morán Martínez"/>
    <s v="Diego"/>
    <s v="ID de la pregunta 4"/>
    <x v="4"/>
    <x v="63"/>
    <n v="10"/>
    <n v="0"/>
    <m/>
  </r>
  <r>
    <x v="638"/>
    <s v="Morán Martínez"/>
    <s v="Diego"/>
    <s v="ID de la pregunta 1"/>
    <x v="2"/>
    <x v="25"/>
    <n v="10"/>
    <n v="0"/>
    <m/>
  </r>
  <r>
    <x v="638"/>
    <s v="Morán Martínez"/>
    <s v="Diego"/>
    <s v="ID de la pregunta 2"/>
    <x v="3"/>
    <x v="45"/>
    <n v="10"/>
    <n v="10"/>
    <m/>
  </r>
  <r>
    <x v="639"/>
    <s v="Arellano Nava"/>
    <s v="Edith Guadalupe"/>
    <s v="ID de la pregunta 4"/>
    <x v="0"/>
    <x v="44"/>
    <n v="10"/>
    <n v="0"/>
    <m/>
  </r>
  <r>
    <x v="639"/>
    <s v="Arellano Nava"/>
    <s v="Edith Guadalupe"/>
    <s v="ID de la pregunta 2"/>
    <x v="1"/>
    <x v="21"/>
    <n v="10"/>
    <n v="10"/>
    <m/>
  </r>
  <r>
    <x v="639"/>
    <s v="Arellano Nava"/>
    <s v="Edith Guadalupe"/>
    <s v="ID de la pregunta 1"/>
    <x v="2"/>
    <x v="27"/>
    <n v="10"/>
    <n v="0"/>
    <m/>
  </r>
  <r>
    <x v="639"/>
    <s v="Arellano Nava"/>
    <s v="Edith Guadalupe"/>
    <s v="ID de la pregunta 3"/>
    <x v="3"/>
    <x v="23"/>
    <n v="10"/>
    <n v="0"/>
    <m/>
  </r>
  <r>
    <x v="640"/>
    <s v="Bermúdez Guillén"/>
    <s v="Paulina"/>
    <s v="ID de la pregunta 3"/>
    <x v="0"/>
    <x v="4"/>
    <n v="10"/>
    <n v="0"/>
    <m/>
  </r>
  <r>
    <x v="640"/>
    <s v="Bermúdez Guillén"/>
    <s v="Paulina"/>
    <s v="ID de la pregunta 4"/>
    <x v="4"/>
    <x v="53"/>
    <n v="10"/>
    <n v="0"/>
    <m/>
  </r>
  <r>
    <x v="640"/>
    <s v="Bermúdez Guillén"/>
    <s v="Paulina"/>
    <s v="ID de la pregunta 1"/>
    <x v="2"/>
    <x v="22"/>
    <n v="10"/>
    <n v="10"/>
    <m/>
  </r>
  <r>
    <x v="640"/>
    <s v="Bermúdez Guillén"/>
    <s v="Paulina"/>
    <s v="ID de la pregunta 2"/>
    <x v="3"/>
    <x v="45"/>
    <n v="10"/>
    <n v="10"/>
    <m/>
  </r>
  <r>
    <x v="641"/>
    <s v="Cooper Requejo"/>
    <s v="Alan"/>
    <s v="ID de la pregunta 1"/>
    <x v="0"/>
    <x v="34"/>
    <n v="10"/>
    <n v="10"/>
    <m/>
  </r>
  <r>
    <x v="641"/>
    <s v="Cooper Requejo"/>
    <s v="Alan"/>
    <s v="ID de la pregunta 3"/>
    <x v="1"/>
    <x v="21"/>
    <n v="10"/>
    <n v="10"/>
    <m/>
  </r>
  <r>
    <x v="641"/>
    <s v="Cooper Requejo"/>
    <s v="Alan"/>
    <s v="ID de la pregunta 2"/>
    <x v="2"/>
    <x v="10"/>
    <n v="10"/>
    <n v="10"/>
    <m/>
  </r>
  <r>
    <x v="641"/>
    <s v="Cooper Requejo"/>
    <s v="Alan"/>
    <s v="ID de la pregunta 4"/>
    <x v="3"/>
    <x v="49"/>
    <n v="10"/>
    <n v="0"/>
    <m/>
  </r>
  <r>
    <x v="642"/>
    <s v="Reynal Cadena"/>
    <s v="María José"/>
    <s v="ID de la pregunta 4"/>
    <x v="0"/>
    <x v="8"/>
    <n v="10"/>
    <n v="10"/>
    <m/>
  </r>
  <r>
    <x v="642"/>
    <s v="Reynal Cadena"/>
    <s v="María José"/>
    <s v="ID de la pregunta 1"/>
    <x v="1"/>
    <x v="21"/>
    <n v="10"/>
    <n v="10"/>
    <m/>
  </r>
  <r>
    <x v="642"/>
    <s v="Reynal Cadena"/>
    <s v="María José"/>
    <s v="ID de la pregunta 3"/>
    <x v="2"/>
    <x v="2"/>
    <n v="10"/>
    <n v="10"/>
    <m/>
  </r>
  <r>
    <x v="642"/>
    <s v="Reynal Cadena"/>
    <s v="María José"/>
    <s v="ID de la pregunta 2"/>
    <x v="3"/>
    <x v="45"/>
    <n v="10"/>
    <n v="10"/>
    <m/>
  </r>
  <r>
    <x v="643"/>
    <s v="Arjona Catalá"/>
    <s v="Aleksandro"/>
    <s v="ID de la pregunta 4"/>
    <x v="0"/>
    <x v="35"/>
    <n v="10"/>
    <n v="10"/>
    <m/>
  </r>
  <r>
    <x v="643"/>
    <s v="Arjona Catalá"/>
    <s v="Aleksandro"/>
    <s v="ID de la pregunta 2"/>
    <x v="4"/>
    <x v="9"/>
    <n v="10"/>
    <n v="10"/>
    <m/>
  </r>
  <r>
    <x v="643"/>
    <s v="Arjona Catalá"/>
    <s v="Aleksandro"/>
    <s v="ID de la pregunta 1"/>
    <x v="2"/>
    <x v="2"/>
    <n v="10"/>
    <n v="10"/>
    <m/>
  </r>
  <r>
    <x v="643"/>
    <s v="Arjona Catalá"/>
    <s v="Aleksandro"/>
    <s v="ID de la pregunta 3"/>
    <x v="3"/>
    <x v="30"/>
    <n v="10"/>
    <n v="10"/>
    <m/>
  </r>
  <r>
    <x v="644"/>
    <s v="Molina Lastra"/>
    <s v="Fernanda"/>
    <s v="ID de la pregunta 1"/>
    <x v="0"/>
    <x v="20"/>
    <n v="10"/>
    <n v="0"/>
    <m/>
  </r>
  <r>
    <x v="644"/>
    <s v="Molina Lastra"/>
    <s v="Fernanda"/>
    <s v="ID de la pregunta 4"/>
    <x v="4"/>
    <x v="24"/>
    <n v="10"/>
    <n v="0"/>
    <m/>
  </r>
  <r>
    <x v="644"/>
    <s v="Molina Lastra"/>
    <s v="Fernanda"/>
    <s v="ID de la pregunta 2"/>
    <x v="7"/>
    <x v="29"/>
    <n v="10"/>
    <n v="0"/>
    <m/>
  </r>
  <r>
    <x v="644"/>
    <s v="Molina Lastra"/>
    <s v="Fernanda"/>
    <s v="ID de la pregunta 3"/>
    <x v="5"/>
    <x v="28"/>
    <n v="10"/>
    <n v="0"/>
    <m/>
  </r>
  <r>
    <x v="645"/>
    <s v="Azcona Zepeda"/>
    <s v="Emiliano"/>
    <s v="ID de la pregunta 2"/>
    <x v="0"/>
    <x v="4"/>
    <n v="10"/>
    <n v="0"/>
    <m/>
  </r>
  <r>
    <x v="645"/>
    <s v="Azcona Zepeda"/>
    <s v="Emiliano"/>
    <s v="ID de la pregunta 4"/>
    <x v="4"/>
    <x v="18"/>
    <n v="10"/>
    <n v="10"/>
    <m/>
  </r>
  <r>
    <x v="645"/>
    <s v="Azcona Zepeda"/>
    <s v="Emiliano"/>
    <s v="ID de la pregunta 3"/>
    <x v="2"/>
    <x v="16"/>
    <n v="10"/>
    <n v="0"/>
    <m/>
  </r>
  <r>
    <x v="645"/>
    <s v="Azcona Zepeda"/>
    <s v="Emiliano"/>
    <s v="ID de la pregunta 1"/>
    <x v="3"/>
    <x v="41"/>
    <n v="10"/>
    <n v="10"/>
    <m/>
  </r>
  <r>
    <x v="646"/>
    <s v="Oyarzabal Rodríguez"/>
    <s v="Sebastián"/>
    <s v="ID de la pregunta 2"/>
    <x v="0"/>
    <x v="34"/>
    <n v="10"/>
    <n v="10"/>
    <m/>
  </r>
  <r>
    <x v="646"/>
    <s v="Oyarzabal Rodríguez"/>
    <s v="Sebastián"/>
    <s v="ID de la pregunta 3"/>
    <x v="4"/>
    <x v="18"/>
    <n v="10"/>
    <n v="10"/>
    <m/>
  </r>
  <r>
    <x v="646"/>
    <s v="Oyarzabal Rodríguez"/>
    <s v="Sebastián"/>
    <s v="ID de la pregunta 4"/>
    <x v="7"/>
    <x v="43"/>
    <n v="10"/>
    <n v="10"/>
    <m/>
  </r>
  <r>
    <x v="646"/>
    <s v="Oyarzabal Rodríguez"/>
    <s v="Sebastián"/>
    <s v="ID de la pregunta 1"/>
    <x v="3"/>
    <x v="45"/>
    <n v="10"/>
    <n v="10"/>
    <m/>
  </r>
  <r>
    <x v="647"/>
    <s v="Quijano Scougall"/>
    <s v="Miguel"/>
    <s v="ID de la pregunta 3"/>
    <x v="0"/>
    <x v="42"/>
    <n v="10"/>
    <n v="0"/>
    <m/>
  </r>
  <r>
    <x v="647"/>
    <s v="Quijano Scougall"/>
    <s v="Miguel"/>
    <s v="ID de la pregunta 1"/>
    <x v="1"/>
    <x v="48"/>
    <n v="10"/>
    <n v="0"/>
    <m/>
  </r>
  <r>
    <x v="647"/>
    <s v="Quijano Scougall"/>
    <s v="Miguel"/>
    <s v="ID de la pregunta 4"/>
    <x v="2"/>
    <x v="70"/>
    <n v="10"/>
    <n v="0"/>
    <m/>
  </r>
  <r>
    <x v="647"/>
    <s v="Quijano Scougall"/>
    <s v="Miguel"/>
    <s v="ID de la pregunta 2"/>
    <x v="3"/>
    <x v="49"/>
    <n v="10"/>
    <n v="0"/>
    <m/>
  </r>
  <r>
    <x v="648"/>
    <s v="Espinoza Palmeros"/>
    <s v="Alexander"/>
    <s v="ID de la pregunta 1"/>
    <x v="0"/>
    <x v="40"/>
    <n v="10"/>
    <n v="10"/>
    <m/>
  </r>
  <r>
    <x v="648"/>
    <s v="Espinoza Palmeros"/>
    <s v="Alexander"/>
    <s v="ID de la pregunta 2"/>
    <x v="1"/>
    <x v="1"/>
    <n v="10"/>
    <n v="0"/>
    <m/>
  </r>
  <r>
    <x v="648"/>
    <s v="Espinoza Palmeros"/>
    <s v="Alexander"/>
    <s v="ID de la pregunta 4"/>
    <x v="2"/>
    <x v="10"/>
    <n v="10"/>
    <n v="10"/>
    <m/>
  </r>
  <r>
    <x v="648"/>
    <s v="Espinoza Palmeros"/>
    <s v="Alexander"/>
    <s v="ID de la pregunta 3"/>
    <x v="3"/>
    <x v="23"/>
    <n v="10"/>
    <n v="0"/>
    <m/>
  </r>
  <r>
    <x v="649"/>
    <s v="Guzmán García"/>
    <s v="Rodrigo"/>
    <s v="ID de la pregunta 4"/>
    <x v="0"/>
    <x v="55"/>
    <n v="10"/>
    <n v="0"/>
    <m/>
  </r>
  <r>
    <x v="649"/>
    <s v="Guzmán García"/>
    <s v="Rodrigo"/>
    <s v="ID de la pregunta 1"/>
    <x v="1"/>
    <x v="39"/>
    <n v="10"/>
    <n v="10"/>
    <m/>
  </r>
  <r>
    <x v="649"/>
    <s v="Guzmán García"/>
    <s v="Rodrigo"/>
    <s v="ID de la pregunta 2"/>
    <x v="2"/>
    <x v="10"/>
    <n v="10"/>
    <n v="10"/>
    <m/>
  </r>
  <r>
    <x v="649"/>
    <s v="Guzmán García"/>
    <s v="Rodrigo"/>
    <s v="ID de la pregunta 3"/>
    <x v="5"/>
    <x v="11"/>
    <n v="10"/>
    <n v="10"/>
    <m/>
  </r>
  <r>
    <x v="650"/>
    <s v="Ruiz Flores"/>
    <s v="Alanis Michell"/>
    <s v="ID de la pregunta 3"/>
    <x v="0"/>
    <x v="40"/>
    <n v="10"/>
    <n v="10"/>
    <m/>
  </r>
  <r>
    <x v="650"/>
    <s v="Ruiz Flores"/>
    <s v="Alanis Michell"/>
    <s v="ID de la pregunta 4"/>
    <x v="1"/>
    <x v="21"/>
    <n v="10"/>
    <n v="10"/>
    <m/>
  </r>
  <r>
    <x v="650"/>
    <s v="Ruiz Flores"/>
    <s v="Alanis Michell"/>
    <s v="ID de la pregunta 1"/>
    <x v="7"/>
    <x v="29"/>
    <n v="10"/>
    <n v="0"/>
    <m/>
  </r>
  <r>
    <x v="650"/>
    <s v="Ruiz Flores"/>
    <s v="Alanis Michell"/>
    <s v="ID de la pregunta 2"/>
    <x v="3"/>
    <x v="30"/>
    <n v="10"/>
    <n v="10"/>
    <m/>
  </r>
  <r>
    <x v="651"/>
    <s v="Romano Carus"/>
    <s v="Alejandro"/>
    <s v="ID de la pregunta 2"/>
    <x v="0"/>
    <x v="34"/>
    <n v="10"/>
    <n v="10"/>
    <m/>
  </r>
  <r>
    <x v="651"/>
    <s v="Romano Carus"/>
    <s v="Alejandro"/>
    <s v="ID de la pregunta 1"/>
    <x v="1"/>
    <x v="21"/>
    <n v="10"/>
    <n v="10"/>
    <m/>
  </r>
  <r>
    <x v="651"/>
    <s v="Romano Carus"/>
    <s v="Alejandro"/>
    <s v="ID de la pregunta 3"/>
    <x v="2"/>
    <x v="10"/>
    <n v="10"/>
    <n v="10"/>
    <m/>
  </r>
  <r>
    <x v="651"/>
    <s v="Romano Carus"/>
    <s v="Alejandro"/>
    <s v="ID de la pregunta 4"/>
    <x v="5"/>
    <x v="11"/>
    <n v="10"/>
    <n v="10"/>
    <m/>
  </r>
  <r>
    <x v="652"/>
    <s v="Jiménez Zendejas"/>
    <s v="Gabriel"/>
    <s v="ID de la pregunta 2"/>
    <x v="0"/>
    <x v="55"/>
    <n v="10"/>
    <n v="0"/>
    <m/>
  </r>
  <r>
    <x v="652"/>
    <s v="Jiménez Zendejas"/>
    <s v="Gabriel"/>
    <s v="ID de la pregunta 4"/>
    <x v="6"/>
    <x v="26"/>
    <n v="10"/>
    <n v="10"/>
    <m/>
  </r>
  <r>
    <x v="652"/>
    <s v="Jiménez Zendejas"/>
    <s v="Gabriel"/>
    <s v="ID de la pregunta 3"/>
    <x v="2"/>
    <x v="16"/>
    <n v="10"/>
    <n v="0"/>
    <m/>
  </r>
  <r>
    <x v="652"/>
    <s v="Jiménez Zendejas"/>
    <s v="Gabriel"/>
    <s v="ID de la pregunta 1"/>
    <x v="3"/>
    <x v="7"/>
    <n v="10"/>
    <n v="10"/>
    <m/>
  </r>
  <r>
    <x v="653"/>
    <s v="García Tapia"/>
    <s v="Mario"/>
    <s v="ID de la pregunta 2"/>
    <x v="0"/>
    <x v="40"/>
    <n v="10"/>
    <n v="10"/>
    <m/>
  </r>
  <r>
    <x v="653"/>
    <s v="García Tapia"/>
    <s v="Mario"/>
    <s v="ID de la pregunta 3"/>
    <x v="1"/>
    <x v="33"/>
    <n v="10"/>
    <n v="0"/>
    <m/>
  </r>
  <r>
    <x v="653"/>
    <s v="García Tapia"/>
    <s v="Mario"/>
    <s v="ID de la pregunta 4"/>
    <x v="2"/>
    <x v="25"/>
    <n v="10"/>
    <n v="0"/>
    <m/>
  </r>
  <r>
    <x v="653"/>
    <s v="García Tapia"/>
    <s v="Mario"/>
    <s v="ID de la pregunta 1"/>
    <x v="3"/>
    <x v="7"/>
    <n v="10"/>
    <n v="10"/>
    <m/>
  </r>
  <r>
    <x v="654"/>
    <s v="Sabugo Hijar"/>
    <s v="Emilio"/>
    <s v="ID de la pregunta 2"/>
    <x v="0"/>
    <x v="40"/>
    <n v="10"/>
    <n v="10"/>
    <m/>
  </r>
  <r>
    <x v="654"/>
    <s v="Sabugo Hijar"/>
    <s v="Emilio"/>
    <s v="ID de la pregunta 4"/>
    <x v="4"/>
    <x v="37"/>
    <n v="10"/>
    <n v="0"/>
    <m/>
  </r>
  <r>
    <x v="654"/>
    <s v="Sabugo Hijar"/>
    <s v="Emilio"/>
    <s v="ID de la pregunta 3"/>
    <x v="2"/>
    <x v="22"/>
    <n v="10"/>
    <n v="10"/>
    <m/>
  </r>
  <r>
    <x v="654"/>
    <s v="Sabugo Hijar"/>
    <s v="Emilio"/>
    <s v="ID de la pregunta 1"/>
    <x v="3"/>
    <x v="49"/>
    <n v="10"/>
    <n v="0"/>
    <m/>
  </r>
  <r>
    <x v="655"/>
    <s v="Cortés Vigueras"/>
    <s v="Ricardo Sebastián"/>
    <s v="ID de la pregunta 4"/>
    <x v="0"/>
    <x v="0"/>
    <n v="10"/>
    <n v="0"/>
    <m/>
  </r>
  <r>
    <x v="655"/>
    <s v="Cortés Vigueras"/>
    <s v="Ricardo Sebastián"/>
    <s v="ID de la pregunta 2"/>
    <x v="1"/>
    <x v="21"/>
    <n v="10"/>
    <n v="10"/>
    <m/>
  </r>
  <r>
    <x v="655"/>
    <s v="Cortés Vigueras"/>
    <s v="Ricardo Sebastián"/>
    <s v="ID de la pregunta 1"/>
    <x v="2"/>
    <x v="47"/>
    <n v="10"/>
    <n v="0"/>
    <m/>
  </r>
  <r>
    <x v="655"/>
    <s v="Cortés Vigueras"/>
    <s v="Ricardo Sebastián"/>
    <s v="ID de la pregunta 3"/>
    <x v="5"/>
    <x v="11"/>
    <n v="10"/>
    <n v="10"/>
    <m/>
  </r>
  <r>
    <x v="656"/>
    <s v="Torres Rodríguez"/>
    <s v="Edgard Elías"/>
    <s v="ID de la pregunta 3"/>
    <x v="0"/>
    <x v="12"/>
    <n v="10"/>
    <n v="0"/>
    <m/>
  </r>
  <r>
    <x v="656"/>
    <s v="Torres Rodríguez"/>
    <s v="Edgard Elías"/>
    <s v="ID de la pregunta 1"/>
    <x v="1"/>
    <x v="33"/>
    <n v="10"/>
    <n v="0"/>
    <m/>
  </r>
  <r>
    <x v="656"/>
    <s v="Torres Rodríguez"/>
    <s v="Edgard Elías"/>
    <s v="ID de la pregunta 4"/>
    <x v="2"/>
    <x v="2"/>
    <n v="10"/>
    <n v="10"/>
    <m/>
  </r>
  <r>
    <x v="656"/>
    <s v="Torres Rodríguez"/>
    <s v="Edgard Elías"/>
    <s v="ID de la pregunta 2"/>
    <x v="3"/>
    <x v="30"/>
    <n v="10"/>
    <n v="10"/>
    <m/>
  </r>
  <r>
    <x v="657"/>
    <s v="Martínez Ramírez"/>
    <s v="Emanuel Alejandro"/>
    <s v="ID de la pregunta 4"/>
    <x v="0"/>
    <x v="14"/>
    <n v="10"/>
    <n v="0"/>
    <m/>
  </r>
  <r>
    <x v="657"/>
    <s v="Martínez Ramírez"/>
    <s v="Emanuel Alejandro"/>
    <s v="ID de la pregunta 2"/>
    <x v="6"/>
    <x v="15"/>
    <n v="10"/>
    <n v="0"/>
    <m/>
  </r>
  <r>
    <x v="657"/>
    <s v="Martínez Ramírez"/>
    <s v="Emanuel Alejandro"/>
    <s v="ID de la pregunta 3"/>
    <x v="2"/>
    <x v="32"/>
    <n v="10"/>
    <n v="0"/>
    <m/>
  </r>
  <r>
    <x v="657"/>
    <s v="Martínez Ramírez"/>
    <s v="Emanuel Alejandro"/>
    <s v="ID de la pregunta 1"/>
    <x v="5"/>
    <x v="11"/>
    <n v="10"/>
    <n v="10"/>
    <m/>
  </r>
  <r>
    <x v="658"/>
    <s v="Villavicencio Mena"/>
    <s v="Yessica"/>
    <s v="ID de la pregunta 1"/>
    <x v="0"/>
    <x v="35"/>
    <n v="10"/>
    <n v="10"/>
    <m/>
  </r>
  <r>
    <x v="658"/>
    <s v="Villavicencio Mena"/>
    <s v="Yessica"/>
    <s v="ID de la pregunta 2"/>
    <x v="4"/>
    <x v="9"/>
    <n v="10"/>
    <n v="10"/>
    <m/>
  </r>
  <r>
    <x v="658"/>
    <s v="Villavicencio Mena"/>
    <s v="Yessica"/>
    <s v="ID de la pregunta 4"/>
    <x v="2"/>
    <x v="16"/>
    <n v="10"/>
    <n v="0"/>
    <m/>
  </r>
  <r>
    <x v="658"/>
    <s v="Villavicencio Mena"/>
    <s v="Yessica"/>
    <s v="ID de la pregunta 3"/>
    <x v="3"/>
    <x v="45"/>
    <n v="10"/>
    <n v="10"/>
    <m/>
  </r>
  <r>
    <x v="659"/>
    <s v="Lameda Díaz Stevanato"/>
    <s v="Leon"/>
    <s v="ID de la pregunta 4"/>
    <x v="0"/>
    <x v="44"/>
    <n v="10"/>
    <n v="0"/>
    <m/>
  </r>
  <r>
    <x v="659"/>
    <s v="Lameda Díaz Stevanato"/>
    <s v="Leon"/>
    <s v="ID de la pregunta 1"/>
    <x v="1"/>
    <x v="1"/>
    <n v="10"/>
    <n v="0"/>
    <m/>
  </r>
  <r>
    <x v="659"/>
    <s v="Lameda Díaz Stevanato"/>
    <s v="Leon"/>
    <s v="ID de la pregunta 3"/>
    <x v="7"/>
    <x v="54"/>
    <n v="10"/>
    <n v="0"/>
    <m/>
  </r>
  <r>
    <x v="659"/>
    <s v="Lameda Díaz Stevanato"/>
    <s v="Leon"/>
    <s v="ID de la pregunta 2"/>
    <x v="3"/>
    <x v="7"/>
    <n v="10"/>
    <n v="10"/>
    <m/>
  </r>
  <r>
    <x v="660"/>
    <s v="De las Rivas Alava"/>
    <s v="José María"/>
    <s v="ID de la pregunta 4"/>
    <x v="0"/>
    <x v="8"/>
    <n v="10"/>
    <n v="10"/>
    <m/>
  </r>
  <r>
    <x v="660"/>
    <s v="De las Rivas Alava"/>
    <s v="José María"/>
    <s v="ID de la pregunta 1"/>
    <x v="4"/>
    <x v="9"/>
    <n v="10"/>
    <n v="10"/>
    <m/>
  </r>
  <r>
    <x v="660"/>
    <s v="De las Rivas Alava"/>
    <s v="José María"/>
    <s v="ID de la pregunta 2"/>
    <x v="2"/>
    <x v="32"/>
    <n v="10"/>
    <n v="0"/>
    <m/>
  </r>
  <r>
    <x v="660"/>
    <s v="De las Rivas Alava"/>
    <s v="José María"/>
    <s v="ID de la pregunta 3"/>
    <x v="3"/>
    <x v="30"/>
    <n v="10"/>
    <n v="10"/>
    <m/>
  </r>
  <r>
    <x v="661"/>
    <s v="Gomez Arellano"/>
    <s v="Lorena Michelle"/>
    <s v="ID de la pregunta 4"/>
    <x v="0"/>
    <x v="44"/>
    <n v="10"/>
    <n v="0"/>
    <m/>
  </r>
  <r>
    <x v="661"/>
    <s v="Gomez Arellano"/>
    <s v="Lorena Michelle"/>
    <s v="ID de la pregunta 1"/>
    <x v="1"/>
    <x v="33"/>
    <n v="10"/>
    <n v="0"/>
    <m/>
  </r>
  <r>
    <x v="661"/>
    <s v="Gomez Arellano"/>
    <s v="Lorena Michelle"/>
    <s v="ID de la pregunta 2"/>
    <x v="2"/>
    <x v="27"/>
    <n v="10"/>
    <n v="0"/>
    <m/>
  </r>
  <r>
    <x v="661"/>
    <s v="Gomez Arellano"/>
    <s v="Lorena Michelle"/>
    <s v="ID de la pregunta 3"/>
    <x v="5"/>
    <x v="28"/>
    <n v="10"/>
    <n v="0"/>
    <m/>
  </r>
  <r>
    <x v="662"/>
    <s v="Martínez Gómez"/>
    <s v="Jacqueline Michell"/>
    <s v="ID de la pregunta 1"/>
    <x v="0"/>
    <x v="34"/>
    <n v="10"/>
    <n v="10"/>
    <m/>
  </r>
  <r>
    <x v="662"/>
    <s v="Martínez Gómez"/>
    <s v="Jacqueline Michell"/>
    <s v="ID de la pregunta 2"/>
    <x v="1"/>
    <x v="21"/>
    <n v="10"/>
    <n v="10"/>
    <m/>
  </r>
  <r>
    <x v="662"/>
    <s v="Martínez Gómez"/>
    <s v="Jacqueline Michell"/>
    <s v="ID de la pregunta 4"/>
    <x v="2"/>
    <x v="2"/>
    <n v="10"/>
    <n v="10"/>
    <m/>
  </r>
  <r>
    <x v="662"/>
    <s v="Martínez Gómez"/>
    <s v="Jacqueline Michell"/>
    <s v="ID de la pregunta 3"/>
    <x v="5"/>
    <x v="28"/>
    <n v="10"/>
    <n v="0"/>
    <m/>
  </r>
  <r>
    <x v="663"/>
    <s v="Rohana Medina"/>
    <s v="Jorge Elías"/>
    <s v="ID de la pregunta 3"/>
    <x v="0"/>
    <x v="12"/>
    <n v="10"/>
    <n v="0"/>
    <m/>
  </r>
  <r>
    <x v="663"/>
    <s v="Rohana Medina"/>
    <s v="Jorge Elías"/>
    <s v="ID de la pregunta 2"/>
    <x v="4"/>
    <x v="18"/>
    <n v="10"/>
    <n v="10"/>
    <m/>
  </r>
  <r>
    <x v="663"/>
    <s v="Rohana Medina"/>
    <s v="Jorge Elías"/>
    <s v="ID de la pregunta 4"/>
    <x v="2"/>
    <x v="32"/>
    <n v="10"/>
    <n v="0"/>
    <m/>
  </r>
  <r>
    <x v="663"/>
    <s v="Rohana Medina"/>
    <s v="Jorge Elías"/>
    <s v="ID de la pregunta 1"/>
    <x v="3"/>
    <x v="30"/>
    <n v="10"/>
    <n v="10"/>
    <m/>
  </r>
  <r>
    <x v="664"/>
    <s v="Ramírez Ramos"/>
    <s v="Keyri"/>
    <s v="ID de la pregunta 1"/>
    <x v="0"/>
    <x v="4"/>
    <n v="10"/>
    <n v="0"/>
    <m/>
  </r>
  <r>
    <x v="664"/>
    <s v="Ramírez Ramos"/>
    <s v="Keyri"/>
    <s v="ID de la pregunta 2"/>
    <x v="1"/>
    <x v="21"/>
    <n v="10"/>
    <n v="10"/>
    <m/>
  </r>
  <r>
    <x v="664"/>
    <s v="Ramírez Ramos"/>
    <s v="Keyri"/>
    <s v="ID de la pregunta 3"/>
    <x v="2"/>
    <x v="47"/>
    <n v="10"/>
    <n v="0"/>
    <m/>
  </r>
  <r>
    <x v="664"/>
    <s v="Ramírez Ramos"/>
    <s v="Keyri"/>
    <s v="ID de la pregunta 4"/>
    <x v="3"/>
    <x v="7"/>
    <n v="10"/>
    <n v="10"/>
    <m/>
  </r>
  <r>
    <x v="665"/>
    <s v="Mier Candelas"/>
    <s v="Oscar"/>
    <s v="ID de la pregunta 4"/>
    <x v="0"/>
    <x v="40"/>
    <n v="10"/>
    <n v="10"/>
    <m/>
  </r>
  <r>
    <x v="665"/>
    <s v="Mier Candelas"/>
    <s v="Oscar"/>
    <s v="ID de la pregunta 3"/>
    <x v="1"/>
    <x v="48"/>
    <n v="10"/>
    <n v="0"/>
    <m/>
  </r>
  <r>
    <x v="665"/>
    <s v="Mier Candelas"/>
    <s v="Oscar"/>
    <s v="ID de la pregunta 2"/>
    <x v="7"/>
    <x v="54"/>
    <n v="10"/>
    <n v="0"/>
    <m/>
  </r>
  <r>
    <x v="665"/>
    <s v="Mier Candelas"/>
    <s v="Oscar"/>
    <s v="ID de la pregunta 1"/>
    <x v="3"/>
    <x v="23"/>
    <n v="10"/>
    <n v="0"/>
    <m/>
  </r>
  <r>
    <x v="666"/>
    <s v="Tristán Chiw"/>
    <s v="Jesús Alejandro"/>
    <s v="ID de la pregunta 4"/>
    <x v="0"/>
    <x v="8"/>
    <n v="10"/>
    <n v="10"/>
    <m/>
  </r>
  <r>
    <x v="666"/>
    <s v="Tristán Chiw"/>
    <s v="Jesús Alejandro"/>
    <s v="ID de la pregunta 2"/>
    <x v="6"/>
    <x v="26"/>
    <n v="10"/>
    <n v="10"/>
    <m/>
  </r>
  <r>
    <x v="666"/>
    <s v="Tristán Chiw"/>
    <s v="Jesús Alejandro"/>
    <s v="ID de la pregunta 1"/>
    <x v="2"/>
    <x v="16"/>
    <n v="10"/>
    <n v="0"/>
    <m/>
  </r>
  <r>
    <x v="666"/>
    <s v="Tristán Chiw"/>
    <s v="Jesús Alejandro"/>
    <s v="ID de la pregunta 3"/>
    <x v="3"/>
    <x v="30"/>
    <n v="10"/>
    <n v="10"/>
    <m/>
  </r>
  <r>
    <x v="667"/>
    <s v="Andres Martinez"/>
    <s v="Jaime Alejandro"/>
    <s v="ID de la pregunta 2"/>
    <x v="0"/>
    <x v="31"/>
    <n v="10"/>
    <n v="0"/>
    <m/>
  </r>
  <r>
    <x v="667"/>
    <s v="Andres Martinez"/>
    <s v="Jaime Alejandro"/>
    <s v="ID de la pregunta 4"/>
    <x v="1"/>
    <x v="21"/>
    <n v="10"/>
    <n v="10"/>
    <m/>
  </r>
  <r>
    <x v="667"/>
    <s v="Andres Martinez"/>
    <s v="Jaime Alejandro"/>
    <s v="ID de la pregunta 1"/>
    <x v="2"/>
    <x v="2"/>
    <n v="10"/>
    <n v="10"/>
    <m/>
  </r>
  <r>
    <x v="667"/>
    <s v="Andres Martinez"/>
    <s v="Jaime Alejandro"/>
    <s v="ID de la pregunta 3"/>
    <x v="3"/>
    <x v="30"/>
    <n v="10"/>
    <n v="10"/>
    <m/>
  </r>
  <r>
    <x v="668"/>
    <s v="Póndigo Santamaria"/>
    <s v="Carlos Manuel"/>
    <s v="ID de la pregunta 3"/>
    <x v="0"/>
    <x v="12"/>
    <n v="10"/>
    <n v="0"/>
    <m/>
  </r>
  <r>
    <x v="668"/>
    <s v="Póndigo Santamaria"/>
    <s v="Carlos Manuel"/>
    <s v="ID de la pregunta 4"/>
    <x v="1"/>
    <x v="33"/>
    <n v="10"/>
    <n v="0"/>
    <m/>
  </r>
  <r>
    <x v="668"/>
    <s v="Póndigo Santamaria"/>
    <s v="Carlos Manuel"/>
    <s v="ID de la pregunta 2"/>
    <x v="2"/>
    <x v="19"/>
    <n v="10"/>
    <n v="10"/>
    <m/>
  </r>
  <r>
    <x v="668"/>
    <s v="Póndigo Santamaria"/>
    <s v="Carlos Manuel"/>
    <s v="ID de la pregunta 1"/>
    <x v="3"/>
    <x v="30"/>
    <n v="10"/>
    <n v="10"/>
    <m/>
  </r>
  <r>
    <x v="669"/>
    <s v="San Martín Abascal"/>
    <s v="Alsacia"/>
    <s v="ID de la pregunta 4"/>
    <x v="0"/>
    <x v="34"/>
    <n v="10"/>
    <n v="10"/>
    <m/>
  </r>
  <r>
    <x v="669"/>
    <s v="San Martín Abascal"/>
    <s v="Alsacia"/>
    <s v="ID de la pregunta 3"/>
    <x v="1"/>
    <x v="21"/>
    <n v="10"/>
    <n v="10"/>
    <m/>
  </r>
  <r>
    <x v="669"/>
    <s v="San Martín Abascal"/>
    <s v="Alsacia"/>
    <s v="ID de la pregunta 2"/>
    <x v="2"/>
    <x v="10"/>
    <n v="10"/>
    <n v="10"/>
    <m/>
  </r>
  <r>
    <x v="669"/>
    <s v="San Martín Abascal"/>
    <s v="Alsacia"/>
    <s v="ID de la pregunta 1"/>
    <x v="3"/>
    <x v="51"/>
    <n v="10"/>
    <n v="0"/>
    <m/>
  </r>
  <r>
    <x v="670"/>
    <s v="Baeza Alonso"/>
    <s v="María Matilde"/>
    <s v="ID de la pregunta 4"/>
    <x v="0"/>
    <x v="40"/>
    <n v="10"/>
    <n v="10"/>
    <m/>
  </r>
  <r>
    <x v="670"/>
    <s v="Baeza Alonso"/>
    <s v="María Matilde"/>
    <s v="ID de la pregunta 2"/>
    <x v="6"/>
    <x v="26"/>
    <n v="10"/>
    <n v="10"/>
    <m/>
  </r>
  <r>
    <x v="670"/>
    <s v="Baeza Alonso"/>
    <s v="María Matilde"/>
    <s v="ID de la pregunta 3"/>
    <x v="2"/>
    <x v="10"/>
    <n v="10"/>
    <n v="10"/>
    <m/>
  </r>
  <r>
    <x v="670"/>
    <s v="Baeza Alonso"/>
    <s v="María Matilde"/>
    <s v="ID de la pregunta 1"/>
    <x v="3"/>
    <x v="45"/>
    <n v="10"/>
    <n v="10"/>
    <m/>
  </r>
  <r>
    <x v="671"/>
    <s v="De Dios Ventosa"/>
    <s v="Claudio"/>
    <s v="ID de la pregunta 4"/>
    <x v="0"/>
    <x v="8"/>
    <n v="10"/>
    <n v="10"/>
    <m/>
  </r>
  <r>
    <x v="671"/>
    <s v="De Dios Ventosa"/>
    <s v="Claudio"/>
    <s v="ID de la pregunta 2"/>
    <x v="1"/>
    <x v="33"/>
    <n v="10"/>
    <n v="0"/>
    <m/>
  </r>
  <r>
    <x v="671"/>
    <s v="De Dios Ventosa"/>
    <s v="Claudio"/>
    <s v="ID de la pregunta 3"/>
    <x v="7"/>
    <x v="54"/>
    <n v="10"/>
    <n v="0"/>
    <m/>
  </r>
  <r>
    <x v="671"/>
    <s v="De Dios Ventosa"/>
    <s v="Claudio"/>
    <s v="ID de la pregunta 1"/>
    <x v="3"/>
    <x v="30"/>
    <n v="10"/>
    <n v="10"/>
    <m/>
  </r>
  <r>
    <x v="672"/>
    <s v="Aguilar Ruíz"/>
    <s v="Monserrat"/>
    <s v="ID de la pregunta 1"/>
    <x v="0"/>
    <x v="0"/>
    <n v="10"/>
    <n v="0"/>
    <m/>
  </r>
  <r>
    <x v="672"/>
    <s v="Aguilar Ruíz"/>
    <s v="Monserrat"/>
    <s v="ID de la pregunta 4"/>
    <x v="4"/>
    <x v="18"/>
    <n v="10"/>
    <n v="10"/>
    <m/>
  </r>
  <r>
    <x v="672"/>
    <s v="Aguilar Ruíz"/>
    <s v="Monserrat"/>
    <s v="ID de la pregunta 3"/>
    <x v="2"/>
    <x v="6"/>
    <n v="10"/>
    <n v="0"/>
    <m/>
  </r>
  <r>
    <x v="672"/>
    <s v="Aguilar Ruíz"/>
    <s v="Monserrat"/>
    <s v="ID de la pregunta 2"/>
    <x v="3"/>
    <x v="7"/>
    <n v="10"/>
    <n v="10"/>
    <m/>
  </r>
  <r>
    <x v="673"/>
    <s v="Lozano Rojas"/>
    <s v="Karen Aranjú"/>
    <s v="ID de la pregunta 4"/>
    <x v="0"/>
    <x v="55"/>
    <n v="10"/>
    <n v="0"/>
    <m/>
  </r>
  <r>
    <x v="673"/>
    <s v="Lozano Rojas"/>
    <s v="Karen Aranjú"/>
    <s v="ID de la pregunta 2"/>
    <x v="4"/>
    <x v="18"/>
    <n v="10"/>
    <n v="10"/>
    <m/>
  </r>
  <r>
    <x v="673"/>
    <s v="Lozano Rojas"/>
    <s v="Karen Aranjú"/>
    <s v="ID de la pregunta 1"/>
    <x v="2"/>
    <x v="2"/>
    <n v="10"/>
    <n v="10"/>
    <m/>
  </r>
  <r>
    <x v="673"/>
    <s v="Lozano Rojas"/>
    <s v="Karen Aranjú"/>
    <s v="ID de la pregunta 3"/>
    <x v="3"/>
    <x v="7"/>
    <n v="10"/>
    <n v="10"/>
    <m/>
  </r>
  <r>
    <x v="674"/>
    <s v="Cuatecontzi Muñoz"/>
    <s v="Daniela"/>
    <s v="ID de la pregunta 1"/>
    <x v="0"/>
    <x v="42"/>
    <n v="10"/>
    <n v="0"/>
    <m/>
  </r>
  <r>
    <x v="674"/>
    <s v="Cuatecontzi Muñoz"/>
    <s v="Daniela"/>
    <s v="ID de la pregunta 4"/>
    <x v="4"/>
    <x v="9"/>
    <n v="10"/>
    <n v="10"/>
    <m/>
  </r>
  <r>
    <x v="674"/>
    <s v="Cuatecontzi Muñoz"/>
    <s v="Daniela"/>
    <s v="ID de la pregunta 2"/>
    <x v="2"/>
    <x v="2"/>
    <n v="10"/>
    <n v="10"/>
    <m/>
  </r>
  <r>
    <x v="674"/>
    <s v="Cuatecontzi Muñoz"/>
    <s v="Daniela"/>
    <s v="ID de la pregunta 3"/>
    <x v="3"/>
    <x v="45"/>
    <n v="10"/>
    <n v="10"/>
    <m/>
  </r>
  <r>
    <x v="675"/>
    <s v="Saucedo López"/>
    <s v="Luis Alberto"/>
    <s v="ID de la pregunta 4"/>
    <x v="0"/>
    <x v="12"/>
    <n v="10"/>
    <n v="0"/>
    <m/>
  </r>
  <r>
    <x v="675"/>
    <s v="Saucedo López"/>
    <s v="Luis Alberto"/>
    <s v="ID de la pregunta 3"/>
    <x v="4"/>
    <x v="18"/>
    <n v="10"/>
    <n v="10"/>
    <m/>
  </r>
  <r>
    <x v="675"/>
    <s v="Saucedo López"/>
    <s v="Luis Alberto"/>
    <s v="ID de la pregunta 2"/>
    <x v="2"/>
    <x v="6"/>
    <n v="10"/>
    <n v="0"/>
    <m/>
  </r>
  <r>
    <x v="675"/>
    <s v="Saucedo López"/>
    <s v="Luis Alberto"/>
    <s v="ID de la pregunta 1"/>
    <x v="3"/>
    <x v="41"/>
    <n v="10"/>
    <n v="10"/>
    <m/>
  </r>
  <r>
    <x v="676"/>
    <s v="Rivera Tlapa"/>
    <s v="Eduardo Moises"/>
    <s v="ID de la pregunta 1"/>
    <x v="0"/>
    <x v="20"/>
    <n v="10"/>
    <n v="0"/>
    <m/>
  </r>
  <r>
    <x v="676"/>
    <s v="Rivera Tlapa"/>
    <s v="Eduardo Moises"/>
    <s v="ID de la pregunta 2"/>
    <x v="1"/>
    <x v="21"/>
    <n v="10"/>
    <n v="10"/>
    <m/>
  </r>
  <r>
    <x v="676"/>
    <s v="Rivera Tlapa"/>
    <s v="Eduardo Moises"/>
    <s v="ID de la pregunta 4"/>
    <x v="2"/>
    <x v="10"/>
    <n v="10"/>
    <n v="10"/>
    <m/>
  </r>
  <r>
    <x v="676"/>
    <s v="Rivera Tlapa"/>
    <s v="Eduardo Moises"/>
    <s v="ID de la pregunta 3"/>
    <x v="5"/>
    <x v="11"/>
    <n v="10"/>
    <n v="10"/>
    <m/>
  </r>
  <r>
    <x v="677"/>
    <s v="Sánchez Romero"/>
    <s v="Luisa Fernanda"/>
    <s v="ID de la pregunta 1"/>
    <x v="0"/>
    <x v="8"/>
    <n v="10"/>
    <n v="10"/>
    <m/>
  </r>
  <r>
    <x v="677"/>
    <s v="Sánchez Romero"/>
    <s v="Luisa Fernanda"/>
    <s v="ID de la pregunta 3"/>
    <x v="4"/>
    <x v="37"/>
    <n v="10"/>
    <n v="0"/>
    <m/>
  </r>
  <r>
    <x v="677"/>
    <s v="Sánchez Romero"/>
    <s v="Luisa Fernanda"/>
    <s v="ID de la pregunta 4"/>
    <x v="7"/>
    <x v="43"/>
    <n v="10"/>
    <n v="10"/>
    <m/>
  </r>
  <r>
    <x v="677"/>
    <s v="Sánchez Romero"/>
    <s v="Luisa Fernanda"/>
    <s v="ID de la pregunta 2"/>
    <x v="3"/>
    <x v="23"/>
    <n v="10"/>
    <n v="0"/>
    <m/>
  </r>
  <r>
    <x v="678"/>
    <s v="Rivera Sánchez del Arenal"/>
    <s v="Diego"/>
    <s v="ID de la pregunta 2"/>
    <x v="0"/>
    <x v="0"/>
    <n v="10"/>
    <n v="0"/>
    <m/>
  </r>
  <r>
    <x v="678"/>
    <s v="Rivera Sánchez del Arenal"/>
    <s v="Diego"/>
    <s v="ID de la pregunta 1"/>
    <x v="1"/>
    <x v="21"/>
    <n v="10"/>
    <n v="10"/>
    <m/>
  </r>
  <r>
    <x v="678"/>
    <s v="Rivera Sánchez del Arenal"/>
    <s v="Diego"/>
    <s v="ID de la pregunta 4"/>
    <x v="2"/>
    <x v="27"/>
    <n v="10"/>
    <n v="0"/>
    <m/>
  </r>
  <r>
    <x v="678"/>
    <s v="Rivera Sánchez del Arenal"/>
    <s v="Diego"/>
    <s v="ID de la pregunta 3"/>
    <x v="3"/>
    <x v="7"/>
    <n v="10"/>
    <n v="10"/>
    <m/>
  </r>
  <r>
    <x v="679"/>
    <s v="Becerril Zepeda"/>
    <s v="Sonia Daniela"/>
    <s v="ID de la pregunta 1"/>
    <x v="0"/>
    <x v="12"/>
    <n v="10"/>
    <n v="0"/>
    <m/>
  </r>
  <r>
    <x v="679"/>
    <s v="Becerril Zepeda"/>
    <s v="Sonia Daniela"/>
    <s v="ID de la pregunta 3"/>
    <x v="4"/>
    <x v="18"/>
    <n v="10"/>
    <n v="10"/>
    <m/>
  </r>
  <r>
    <x v="679"/>
    <s v="Becerril Zepeda"/>
    <s v="Sonia Daniela"/>
    <s v="ID de la pregunta 2"/>
    <x v="2"/>
    <x v="10"/>
    <n v="10"/>
    <n v="10"/>
    <m/>
  </r>
  <r>
    <x v="679"/>
    <s v="Becerril Zepeda"/>
    <s v="Sonia Daniela"/>
    <s v="ID de la pregunta 4"/>
    <x v="3"/>
    <x v="7"/>
    <n v="10"/>
    <n v="10"/>
    <m/>
  </r>
  <r>
    <x v="680"/>
    <s v="Landa Pawling Rodriguez"/>
    <s v="Alejandro"/>
    <s v="ID de la pregunta 2"/>
    <x v="0"/>
    <x v="42"/>
    <n v="10"/>
    <n v="0"/>
    <m/>
  </r>
  <r>
    <x v="680"/>
    <s v="Landa Pawling Rodriguez"/>
    <s v="Alejandro"/>
    <s v="ID de la pregunta 1"/>
    <x v="1"/>
    <x v="21"/>
    <n v="10"/>
    <n v="10"/>
    <m/>
  </r>
  <r>
    <x v="680"/>
    <s v="Landa Pawling Rodriguez"/>
    <s v="Alejandro"/>
    <s v="ID de la pregunta 4"/>
    <x v="2"/>
    <x v="10"/>
    <n v="10"/>
    <n v="10"/>
    <m/>
  </r>
  <r>
    <x v="680"/>
    <s v="Landa Pawling Rodriguez"/>
    <s v="Alejandro"/>
    <s v="ID de la pregunta 3"/>
    <x v="3"/>
    <x v="7"/>
    <n v="10"/>
    <n v="10"/>
    <m/>
  </r>
  <r>
    <x v="681"/>
    <s v="Jacome Miranda"/>
    <s v="Diana Margarita"/>
    <s v="ID de la pregunta 4"/>
    <x v="0"/>
    <x v="42"/>
    <n v="10"/>
    <n v="0"/>
    <m/>
  </r>
  <r>
    <x v="681"/>
    <s v="Jacome Miranda"/>
    <s v="Diana Margarita"/>
    <s v="ID de la pregunta 1"/>
    <x v="4"/>
    <x v="37"/>
    <n v="10"/>
    <n v="0"/>
    <m/>
  </r>
  <r>
    <x v="681"/>
    <s v="Jacome Miranda"/>
    <s v="Diana Margarita"/>
    <s v="ID de la pregunta 2"/>
    <x v="2"/>
    <x v="25"/>
    <n v="10"/>
    <n v="0"/>
    <m/>
  </r>
  <r>
    <x v="681"/>
    <s v="Jacome Miranda"/>
    <s v="Diana Margarita"/>
    <s v="ID de la pregunta 3"/>
    <x v="3"/>
    <x v="45"/>
    <n v="10"/>
    <n v="10"/>
    <m/>
  </r>
  <r>
    <x v="682"/>
    <s v="Delgado Montero"/>
    <s v="Marco Antonio"/>
    <s v="ID de la pregunta 4"/>
    <x v="0"/>
    <x v="34"/>
    <n v="10"/>
    <n v="10"/>
    <m/>
  </r>
  <r>
    <x v="682"/>
    <s v="Delgado Montero"/>
    <s v="Marco Antonio"/>
    <s v="ID de la pregunta 3"/>
    <x v="1"/>
    <x v="33"/>
    <n v="10"/>
    <n v="0"/>
    <m/>
  </r>
  <r>
    <x v="682"/>
    <s v="Delgado Montero"/>
    <s v="Marco Antonio"/>
    <s v="ID de la pregunta 1"/>
    <x v="7"/>
    <x v="43"/>
    <n v="10"/>
    <n v="10"/>
    <m/>
  </r>
  <r>
    <x v="682"/>
    <s v="Delgado Montero"/>
    <s v="Marco Antonio"/>
    <s v="ID de la pregunta 2"/>
    <x v="3"/>
    <x v="7"/>
    <n v="10"/>
    <n v="10"/>
    <m/>
  </r>
  <r>
    <x v="683"/>
    <s v="Dolores Sierra"/>
    <s v="Fernanda"/>
    <s v="ID de la pregunta 1"/>
    <x v="0"/>
    <x v="35"/>
    <n v="10"/>
    <n v="10"/>
    <m/>
  </r>
  <r>
    <x v="683"/>
    <s v="Dolores Sierra"/>
    <s v="Fernanda"/>
    <s v="ID de la pregunta 3"/>
    <x v="1"/>
    <x v="39"/>
    <n v="10"/>
    <n v="10"/>
    <m/>
  </r>
  <r>
    <x v="683"/>
    <s v="Dolores Sierra"/>
    <s v="Fernanda"/>
    <s v="ID de la pregunta 4"/>
    <x v="2"/>
    <x v="25"/>
    <n v="10"/>
    <n v="0"/>
    <m/>
  </r>
  <r>
    <x v="683"/>
    <s v="Dolores Sierra"/>
    <s v="Fernanda"/>
    <s v="ID de la pregunta 2"/>
    <x v="3"/>
    <x v="45"/>
    <n v="10"/>
    <n v="10"/>
    <m/>
  </r>
  <r>
    <x v="684"/>
    <s v="Baez Carrillo"/>
    <s v="Dulce Italia"/>
    <s v="ID de la pregunta 2"/>
    <x v="0"/>
    <x v="42"/>
    <n v="10"/>
    <n v="0"/>
    <m/>
  </r>
  <r>
    <x v="684"/>
    <s v="Baez Carrillo"/>
    <s v="Dulce Italia"/>
    <s v="ID de la pregunta 3"/>
    <x v="1"/>
    <x v="48"/>
    <n v="10"/>
    <n v="0"/>
    <m/>
  </r>
  <r>
    <x v="684"/>
    <s v="Baez Carrillo"/>
    <s v="Dulce Italia"/>
    <s v="ID de la pregunta 4"/>
    <x v="2"/>
    <x v="6"/>
    <n v="10"/>
    <n v="0"/>
    <m/>
  </r>
  <r>
    <x v="684"/>
    <s v="Baez Carrillo"/>
    <s v="Dulce Italia"/>
    <s v="ID de la pregunta 1"/>
    <x v="5"/>
    <x v="11"/>
    <n v="10"/>
    <n v="10"/>
    <m/>
  </r>
  <r>
    <x v="685"/>
    <s v="Rodríguez Ávila"/>
    <s v="Víctor André"/>
    <s v="ID de la pregunta 1"/>
    <x v="0"/>
    <x v="40"/>
    <n v="10"/>
    <n v="10"/>
    <m/>
  </r>
  <r>
    <x v="685"/>
    <s v="Rodríguez Ávila"/>
    <s v="Víctor André"/>
    <s v="ID de la pregunta 3"/>
    <x v="4"/>
    <x v="18"/>
    <n v="10"/>
    <n v="10"/>
    <m/>
  </r>
  <r>
    <x v="685"/>
    <s v="Rodríguez Ávila"/>
    <s v="Víctor André"/>
    <s v="ID de la pregunta 2"/>
    <x v="2"/>
    <x v="19"/>
    <n v="10"/>
    <n v="10"/>
    <m/>
  </r>
  <r>
    <x v="685"/>
    <s v="Rodríguez Ávila"/>
    <s v="Víctor André"/>
    <s v="ID de la pregunta 4"/>
    <x v="3"/>
    <x v="45"/>
    <n v="10"/>
    <n v="10"/>
    <m/>
  </r>
  <r>
    <x v="686"/>
    <s v="González Rosales"/>
    <s v="Luis Enrique"/>
    <s v="ID de la pregunta 2"/>
    <x v="0"/>
    <x v="35"/>
    <n v="10"/>
    <n v="10"/>
    <m/>
  </r>
  <r>
    <x v="686"/>
    <s v="González Rosales"/>
    <s v="Luis Enrique"/>
    <s v="ID de la pregunta 1"/>
    <x v="1"/>
    <x v="5"/>
    <n v="10"/>
    <n v="0"/>
    <m/>
  </r>
  <r>
    <x v="686"/>
    <s v="González Rosales"/>
    <s v="Luis Enrique"/>
    <s v="ID de la pregunta 4"/>
    <x v="2"/>
    <x v="16"/>
    <n v="10"/>
    <n v="0"/>
    <m/>
  </r>
  <r>
    <x v="686"/>
    <s v="González Rosales"/>
    <s v="Luis Enrique"/>
    <s v="ID de la pregunta 3"/>
    <x v="3"/>
    <x v="64"/>
    <n v="10"/>
    <n v="0"/>
    <m/>
  </r>
  <r>
    <x v="687"/>
    <s v="Bautista Orduño"/>
    <s v="Karla Monserrat"/>
    <s v="ID de la pregunta 1"/>
    <x v="0"/>
    <x v="40"/>
    <n v="10"/>
    <n v="10"/>
    <m/>
  </r>
  <r>
    <x v="687"/>
    <s v="Bautista Orduño"/>
    <s v="Karla Monserrat"/>
    <s v="ID de la pregunta 4"/>
    <x v="1"/>
    <x v="39"/>
    <n v="10"/>
    <n v="10"/>
    <m/>
  </r>
  <r>
    <x v="687"/>
    <s v="Bautista Orduño"/>
    <s v="Karla Monserrat"/>
    <s v="ID de la pregunta 2"/>
    <x v="7"/>
    <x v="43"/>
    <n v="10"/>
    <n v="10"/>
    <m/>
  </r>
  <r>
    <x v="687"/>
    <s v="Bautista Orduño"/>
    <s v="Karla Monserrat"/>
    <s v="ID de la pregunta 3"/>
    <x v="3"/>
    <x v="45"/>
    <n v="10"/>
    <n v="10"/>
    <m/>
  </r>
  <r>
    <x v="688"/>
    <s v="Bernabe Morales"/>
    <s v="Estefania"/>
    <s v="ID de la pregunta 4"/>
    <x v="0"/>
    <x v="8"/>
    <n v="10"/>
    <n v="10"/>
    <m/>
  </r>
  <r>
    <x v="688"/>
    <s v="Bernabe Morales"/>
    <s v="Estefania"/>
    <s v="ID de la pregunta 2"/>
    <x v="4"/>
    <x v="18"/>
    <n v="10"/>
    <n v="10"/>
    <m/>
  </r>
  <r>
    <x v="688"/>
    <s v="Bernabe Morales"/>
    <s v="Estefania"/>
    <s v="ID de la pregunta 1"/>
    <x v="7"/>
    <x v="43"/>
    <n v="10"/>
    <n v="10"/>
    <m/>
  </r>
  <r>
    <x v="688"/>
    <s v="Bernabe Morales"/>
    <s v="Estefania"/>
    <s v="ID de la pregunta 3"/>
    <x v="3"/>
    <x v="41"/>
    <n v="10"/>
    <n v="10"/>
    <m/>
  </r>
  <r>
    <x v="689"/>
    <s v="Cuéllar González"/>
    <s v="Erick"/>
    <s v="ID de la pregunta 3"/>
    <x v="0"/>
    <x v="34"/>
    <n v="10"/>
    <n v="10"/>
    <m/>
  </r>
  <r>
    <x v="689"/>
    <s v="Cuéllar González"/>
    <s v="Erick"/>
    <s v="ID de la pregunta 1"/>
    <x v="1"/>
    <x v="33"/>
    <n v="10"/>
    <n v="0"/>
    <m/>
  </r>
  <r>
    <x v="689"/>
    <s v="Cuéllar González"/>
    <s v="Erick"/>
    <s v="ID de la pregunta 4"/>
    <x v="7"/>
    <x v="74"/>
    <n v="10"/>
    <n v="0"/>
    <m/>
  </r>
  <r>
    <x v="689"/>
    <s v="Cuéllar González"/>
    <s v="Erick"/>
    <s v="ID de la pregunta 2"/>
    <x v="3"/>
    <x v="7"/>
    <n v="10"/>
    <n v="10"/>
    <m/>
  </r>
  <r>
    <x v="690"/>
    <s v="Camacho Contreras"/>
    <s v="Bianca Lilliane"/>
    <s v="ID de la pregunta 4"/>
    <x v="0"/>
    <x v="8"/>
    <n v="10"/>
    <n v="10"/>
    <m/>
  </r>
  <r>
    <x v="690"/>
    <s v="Camacho Contreras"/>
    <s v="Bianca Lilliane"/>
    <s v="ID de la pregunta 2"/>
    <x v="1"/>
    <x v="33"/>
    <n v="10"/>
    <n v="0"/>
    <m/>
  </r>
  <r>
    <x v="690"/>
    <s v="Camacho Contreras"/>
    <s v="Bianca Lilliane"/>
    <s v="ID de la pregunta 1"/>
    <x v="2"/>
    <x v="16"/>
    <n v="10"/>
    <n v="0"/>
    <m/>
  </r>
  <r>
    <x v="690"/>
    <s v="Camacho Contreras"/>
    <s v="Bianca Lilliane"/>
    <s v="ID de la pregunta 3"/>
    <x v="5"/>
    <x v="11"/>
    <n v="10"/>
    <n v="10"/>
    <m/>
  </r>
  <r>
    <x v="691"/>
    <s v="Sanchez Castro"/>
    <s v="Juan Mauricio"/>
    <s v="ID de la pregunta 2"/>
    <x v="0"/>
    <x v="14"/>
    <n v="10"/>
    <n v="0"/>
    <m/>
  </r>
  <r>
    <x v="691"/>
    <s v="Sanchez Castro"/>
    <s v="Juan Mauricio"/>
    <s v="ID de la pregunta 3"/>
    <x v="6"/>
    <x v="15"/>
    <n v="10"/>
    <n v="0"/>
    <m/>
  </r>
  <r>
    <x v="691"/>
    <s v="Sanchez Castro"/>
    <s v="Juan Mauricio"/>
    <s v="ID de la pregunta 4"/>
    <x v="7"/>
    <x v="43"/>
    <n v="10"/>
    <n v="10"/>
    <m/>
  </r>
  <r>
    <x v="691"/>
    <s v="Sanchez Castro"/>
    <s v="Juan Mauricio"/>
    <s v="ID de la pregunta 1"/>
    <x v="3"/>
    <x v="23"/>
    <n v="10"/>
    <n v="0"/>
    <m/>
  </r>
  <r>
    <x v="692"/>
    <s v="Ponce Cortés"/>
    <s v="Domingo Alejandro"/>
    <s v="ID de la pregunta 4"/>
    <x v="0"/>
    <x v="40"/>
    <n v="10"/>
    <n v="10"/>
    <m/>
  </r>
  <r>
    <x v="692"/>
    <s v="Ponce Cortés"/>
    <s v="Domingo Alejandro"/>
    <s v="ID de la pregunta 2"/>
    <x v="1"/>
    <x v="1"/>
    <n v="10"/>
    <n v="0"/>
    <m/>
  </r>
  <r>
    <x v="692"/>
    <s v="Ponce Cortés"/>
    <s v="Domingo Alejandro"/>
    <s v="ID de la pregunta 1"/>
    <x v="2"/>
    <x v="10"/>
    <n v="10"/>
    <n v="10"/>
    <m/>
  </r>
  <r>
    <x v="692"/>
    <s v="Ponce Cortés"/>
    <s v="Domingo Alejandro"/>
    <s v="ID de la pregunta 3"/>
    <x v="3"/>
    <x v="45"/>
    <n v="10"/>
    <n v="10"/>
    <m/>
  </r>
  <r>
    <x v="693"/>
    <s v="Guzman"/>
    <s v="Moises"/>
    <s v="ID de la pregunta 1"/>
    <x v="0"/>
    <x v="42"/>
    <n v="10"/>
    <n v="0"/>
    <m/>
  </r>
  <r>
    <x v="693"/>
    <s v="Guzman"/>
    <s v="Moises"/>
    <s v="ID de la pregunta 3"/>
    <x v="4"/>
    <x v="37"/>
    <n v="10"/>
    <n v="0"/>
    <m/>
  </r>
  <r>
    <x v="693"/>
    <s v="Guzman"/>
    <s v="Moises"/>
    <s v="ID de la pregunta 4"/>
    <x v="2"/>
    <x v="19"/>
    <n v="10"/>
    <n v="10"/>
    <m/>
  </r>
  <r>
    <x v="693"/>
    <s v="Guzman"/>
    <s v="Moises"/>
    <s v="ID de la pregunta 2"/>
    <x v="3"/>
    <x v="49"/>
    <n v="10"/>
    <n v="0"/>
    <m/>
  </r>
  <r>
    <x v="694"/>
    <s v="Jiménez García"/>
    <s v="Oscar Arturo"/>
    <s v="ID de la pregunta 3"/>
    <x v="0"/>
    <x v="12"/>
    <n v="10"/>
    <n v="0"/>
    <m/>
  </r>
  <r>
    <x v="694"/>
    <s v="Jiménez García"/>
    <s v="Oscar Arturo"/>
    <s v="ID de la pregunta 1"/>
    <x v="6"/>
    <x v="26"/>
    <n v="10"/>
    <n v="10"/>
    <m/>
  </r>
  <r>
    <x v="694"/>
    <s v="Jiménez García"/>
    <s v="Oscar Arturo"/>
    <s v="ID de la pregunta 4"/>
    <x v="2"/>
    <x v="10"/>
    <n v="10"/>
    <n v="10"/>
    <m/>
  </r>
  <r>
    <x v="694"/>
    <s v="Jiménez García"/>
    <s v="Oscar Arturo"/>
    <s v="ID de la pregunta 2"/>
    <x v="3"/>
    <x v="41"/>
    <n v="10"/>
    <n v="10"/>
    <m/>
  </r>
  <r>
    <x v="695"/>
    <s v="Martinez García"/>
    <s v="Daniela"/>
    <s v="ID de la pregunta 1"/>
    <x v="0"/>
    <x v="12"/>
    <n v="10"/>
    <n v="0"/>
    <m/>
  </r>
  <r>
    <x v="695"/>
    <s v="Martinez García"/>
    <s v="Daniela"/>
    <s v="ID de la pregunta 2"/>
    <x v="4"/>
    <x v="18"/>
    <n v="10"/>
    <n v="10"/>
    <m/>
  </r>
  <r>
    <x v="695"/>
    <s v="Martinez García"/>
    <s v="Daniela"/>
    <s v="ID de la pregunta 4"/>
    <x v="2"/>
    <x v="27"/>
    <n v="10"/>
    <n v="0"/>
    <m/>
  </r>
  <r>
    <x v="695"/>
    <s v="Martinez García"/>
    <s v="Daniela"/>
    <s v="ID de la pregunta 3"/>
    <x v="5"/>
    <x v="28"/>
    <n v="10"/>
    <n v="0"/>
    <m/>
  </r>
  <r>
    <x v="696"/>
    <s v="Gancedo Hernández"/>
    <s v="Camilo"/>
    <s v="ID de la pregunta 2"/>
    <x v="0"/>
    <x v="31"/>
    <n v="10"/>
    <n v="0"/>
    <m/>
  </r>
  <r>
    <x v="696"/>
    <s v="Gancedo Hernández"/>
    <s v="Camilo"/>
    <s v="ID de la pregunta 3"/>
    <x v="1"/>
    <x v="1"/>
    <n v="10"/>
    <n v="0"/>
    <m/>
  </r>
  <r>
    <x v="696"/>
    <s v="Gancedo Hernández"/>
    <s v="Camilo"/>
    <s v="ID de la pregunta 1"/>
    <x v="2"/>
    <x v="25"/>
    <n v="10"/>
    <n v="0"/>
    <m/>
  </r>
  <r>
    <x v="696"/>
    <s v="Gancedo Hernández"/>
    <s v="Camilo"/>
    <s v="ID de la pregunta 4"/>
    <x v="3"/>
    <x v="7"/>
    <n v="10"/>
    <n v="10"/>
    <m/>
  </r>
  <r>
    <x v="697"/>
    <s v="Llop Vieitez"/>
    <s v="Emilio"/>
    <s v="ID de la pregunta 3"/>
    <x v="0"/>
    <x v="4"/>
    <n v="10"/>
    <n v="0"/>
    <m/>
  </r>
  <r>
    <x v="697"/>
    <s v="Llop Vieitez"/>
    <s v="Emilio"/>
    <s v="ID de la pregunta 1"/>
    <x v="1"/>
    <x v="33"/>
    <n v="10"/>
    <n v="0"/>
    <m/>
  </r>
  <r>
    <x v="697"/>
    <s v="Llop Vieitez"/>
    <s v="Emilio"/>
    <s v="ID de la pregunta 2"/>
    <x v="2"/>
    <x v="19"/>
    <n v="10"/>
    <n v="10"/>
    <m/>
  </r>
  <r>
    <x v="697"/>
    <s v="Llop Vieitez"/>
    <s v="Emilio"/>
    <s v="ID de la pregunta 4"/>
    <x v="3"/>
    <x v="41"/>
    <n v="10"/>
    <n v="10"/>
    <m/>
  </r>
  <r>
    <x v="698"/>
    <s v="Mendoza Camacho"/>
    <s v="Adriana Mikaela"/>
    <s v="ID de la pregunta 3"/>
    <x v="0"/>
    <x v="42"/>
    <n v="10"/>
    <n v="0"/>
    <m/>
  </r>
  <r>
    <x v="698"/>
    <s v="Mendoza Camacho"/>
    <s v="Adriana Mikaela"/>
    <s v="ID de la pregunta 2"/>
    <x v="4"/>
    <x v="9"/>
    <n v="10"/>
    <n v="10"/>
    <m/>
  </r>
  <r>
    <x v="698"/>
    <s v="Mendoza Camacho"/>
    <s v="Adriana Mikaela"/>
    <s v="ID de la pregunta 1"/>
    <x v="2"/>
    <x v="19"/>
    <n v="10"/>
    <n v="10"/>
    <m/>
  </r>
  <r>
    <x v="698"/>
    <s v="Mendoza Camacho"/>
    <s v="Adriana Mikaela"/>
    <s v="ID de la pregunta 4"/>
    <x v="3"/>
    <x v="23"/>
    <n v="10"/>
    <n v="0"/>
    <m/>
  </r>
  <r>
    <x v="699"/>
    <s v="Buchholz Ferrer"/>
    <s v="Ari"/>
    <s v="ID de la pregunta 2"/>
    <x v="0"/>
    <x v="8"/>
    <n v="10"/>
    <n v="10"/>
    <m/>
  </r>
  <r>
    <x v="699"/>
    <s v="Buchholz Ferrer"/>
    <s v="Ari"/>
    <s v="ID de la pregunta 4"/>
    <x v="1"/>
    <x v="33"/>
    <n v="10"/>
    <n v="0"/>
    <m/>
  </r>
  <r>
    <x v="699"/>
    <s v="Buchholz Ferrer"/>
    <s v="Ari"/>
    <s v="ID de la pregunta 1"/>
    <x v="2"/>
    <x v="2"/>
    <n v="10"/>
    <n v="10"/>
    <m/>
  </r>
  <r>
    <x v="699"/>
    <s v="Buchholz Ferrer"/>
    <s v="Ari"/>
    <s v="ID de la pregunta 3"/>
    <x v="3"/>
    <x v="7"/>
    <n v="10"/>
    <n v="10"/>
    <m/>
  </r>
  <r>
    <x v="700"/>
    <s v="Arcos Guevara"/>
    <s v="Ernaxani"/>
    <s v="ID de la pregunta 1"/>
    <x v="0"/>
    <x v="14"/>
    <n v="10"/>
    <n v="0"/>
    <m/>
  </r>
  <r>
    <x v="700"/>
    <s v="Arcos Guevara"/>
    <s v="Ernaxani"/>
    <s v="ID de la pregunta 4"/>
    <x v="4"/>
    <x v="18"/>
    <n v="10"/>
    <n v="10"/>
    <m/>
  </r>
  <r>
    <x v="700"/>
    <s v="Arcos Guevara"/>
    <s v="Ernaxani"/>
    <s v="ID de la pregunta 2"/>
    <x v="2"/>
    <x v="16"/>
    <n v="10"/>
    <n v="0"/>
    <m/>
  </r>
  <r>
    <x v="700"/>
    <s v="Arcos Guevara"/>
    <s v="Ernaxani"/>
    <s v="ID de la pregunta 3"/>
    <x v="3"/>
    <x v="30"/>
    <n v="10"/>
    <n v="10"/>
    <m/>
  </r>
  <r>
    <x v="701"/>
    <s v="Martínez González"/>
    <s v="Javier Rogelio"/>
    <s v="ID de la pregunta 2"/>
    <x v="0"/>
    <x v="40"/>
    <n v="10"/>
    <n v="10"/>
    <m/>
  </r>
  <r>
    <x v="701"/>
    <s v="Martínez González"/>
    <s v="Javier Rogelio"/>
    <s v="ID de la pregunta 4"/>
    <x v="1"/>
    <x v="39"/>
    <n v="10"/>
    <n v="10"/>
    <m/>
  </r>
  <r>
    <x v="701"/>
    <s v="Martínez González"/>
    <s v="Javier Rogelio"/>
    <s v="ID de la pregunta 3"/>
    <x v="2"/>
    <x v="6"/>
    <n v="10"/>
    <n v="0"/>
    <m/>
  </r>
  <r>
    <x v="701"/>
    <s v="Martínez González"/>
    <s v="Javier Rogelio"/>
    <s v="ID de la pregunta 1"/>
    <x v="5"/>
    <x v="28"/>
    <n v="10"/>
    <n v="0"/>
    <m/>
  </r>
  <r>
    <x v="702"/>
    <s v="Pacheco Salazar"/>
    <s v="Samuel"/>
    <s v="ID de la pregunta 1"/>
    <x v="0"/>
    <x v="4"/>
    <n v="10"/>
    <n v="0"/>
    <m/>
  </r>
  <r>
    <x v="702"/>
    <s v="Pacheco Salazar"/>
    <s v="Samuel"/>
    <s v="ID de la pregunta 2"/>
    <x v="1"/>
    <x v="39"/>
    <n v="10"/>
    <n v="10"/>
    <m/>
  </r>
  <r>
    <x v="702"/>
    <s v="Pacheco Salazar"/>
    <s v="Samuel"/>
    <s v="ID de la pregunta 3"/>
    <x v="7"/>
    <x v="67"/>
    <n v="10"/>
    <n v="0"/>
    <m/>
  </r>
  <r>
    <x v="702"/>
    <s v="Pacheco Salazar"/>
    <s v="Samuel"/>
    <s v="ID de la pregunta 4"/>
    <x v="3"/>
    <x v="45"/>
    <n v="10"/>
    <n v="10"/>
    <m/>
  </r>
  <r>
    <x v="703"/>
    <s v="Castillo Macías"/>
    <s v="Carlos Santiago"/>
    <s v="ID de la pregunta 4"/>
    <x v="0"/>
    <x v="35"/>
    <n v="10"/>
    <n v="10"/>
    <m/>
  </r>
  <r>
    <x v="703"/>
    <s v="Castillo Macías"/>
    <s v="Carlos Santiago"/>
    <s v="ID de la pregunta 1"/>
    <x v="4"/>
    <x v="18"/>
    <n v="10"/>
    <n v="10"/>
    <m/>
  </r>
  <r>
    <x v="703"/>
    <s v="Castillo Macías"/>
    <s v="Carlos Santiago"/>
    <s v="ID de la pregunta 2"/>
    <x v="7"/>
    <x v="43"/>
    <n v="10"/>
    <n v="10"/>
    <m/>
  </r>
  <r>
    <x v="703"/>
    <s v="Castillo Macías"/>
    <s v="Carlos Santiago"/>
    <s v="ID de la pregunta 3"/>
    <x v="3"/>
    <x v="41"/>
    <n v="10"/>
    <n v="10"/>
    <m/>
  </r>
  <r>
    <x v="704"/>
    <s v="Zapata Gómez"/>
    <s v="Rodrigo"/>
    <s v="ID de la pregunta 3"/>
    <x v="0"/>
    <x v="4"/>
    <n v="10"/>
    <n v="0"/>
    <m/>
  </r>
  <r>
    <x v="704"/>
    <s v="Zapata Gómez"/>
    <s v="Rodrigo"/>
    <s v="ID de la pregunta 4"/>
    <x v="1"/>
    <x v="33"/>
    <n v="10"/>
    <n v="0"/>
    <m/>
  </r>
  <r>
    <x v="704"/>
    <s v="Zapata Gómez"/>
    <s v="Rodrigo"/>
    <s v="ID de la pregunta 2"/>
    <x v="2"/>
    <x v="19"/>
    <n v="10"/>
    <n v="10"/>
    <m/>
  </r>
  <r>
    <x v="704"/>
    <s v="Zapata Gómez"/>
    <s v="Rodrigo"/>
    <s v="ID de la pregunta 1"/>
    <x v="3"/>
    <x v="30"/>
    <n v="10"/>
    <n v="10"/>
    <m/>
  </r>
  <r>
    <x v="705"/>
    <s v="Fernandez Rivera"/>
    <s v="Esbeydee"/>
    <s v="ID de la pregunta 1"/>
    <x v="0"/>
    <x v="8"/>
    <n v="10"/>
    <n v="10"/>
    <m/>
  </r>
  <r>
    <x v="705"/>
    <s v="Fernandez Rivera"/>
    <s v="Esbeydee"/>
    <s v="ID de la pregunta 2"/>
    <x v="6"/>
    <x v="15"/>
    <n v="10"/>
    <n v="0"/>
    <m/>
  </r>
  <r>
    <x v="705"/>
    <s v="Fernandez Rivera"/>
    <s v="Esbeydee"/>
    <s v="ID de la pregunta 4"/>
    <x v="7"/>
    <x v="29"/>
    <n v="10"/>
    <n v="0"/>
    <m/>
  </r>
  <r>
    <x v="705"/>
    <s v="Fernandez Rivera"/>
    <s v="Esbeydee"/>
    <s v="ID de la pregunta 3"/>
    <x v="3"/>
    <x v="51"/>
    <n v="10"/>
    <n v="0"/>
    <m/>
  </r>
  <r>
    <x v="706"/>
    <s v="Alonso Rojano"/>
    <s v="Alejandra"/>
    <s v="ID de la pregunta 3"/>
    <x v="0"/>
    <x v="13"/>
    <n v="10"/>
    <n v="0"/>
    <m/>
  </r>
  <r>
    <x v="706"/>
    <s v="Alonso Rojano"/>
    <s v="Alejandra"/>
    <s v="ID de la pregunta 2"/>
    <x v="4"/>
    <x v="9"/>
    <n v="10"/>
    <n v="10"/>
    <m/>
  </r>
  <r>
    <x v="706"/>
    <s v="Alonso Rojano"/>
    <s v="Alejandra"/>
    <s v="ID de la pregunta 1"/>
    <x v="2"/>
    <x v="6"/>
    <n v="10"/>
    <n v="0"/>
    <m/>
  </r>
  <r>
    <x v="706"/>
    <s v="Alonso Rojano"/>
    <s v="Alejandra"/>
    <s v="ID de la pregunta 4"/>
    <x v="3"/>
    <x v="45"/>
    <n v="10"/>
    <n v="10"/>
    <m/>
  </r>
  <r>
    <x v="707"/>
    <s v="Zepeda Reyes"/>
    <s v="Mónica Daniela"/>
    <s v="ID de la pregunta 4"/>
    <x v="0"/>
    <x v="35"/>
    <n v="10"/>
    <n v="10"/>
    <m/>
  </r>
  <r>
    <x v="707"/>
    <s v="Zepeda Reyes"/>
    <s v="Mónica Daniela"/>
    <s v="ID de la pregunta 2"/>
    <x v="6"/>
    <x v="26"/>
    <n v="10"/>
    <n v="10"/>
    <m/>
  </r>
  <r>
    <x v="707"/>
    <s v="Zepeda Reyes"/>
    <s v="Mónica Daniela"/>
    <s v="ID de la pregunta 1"/>
    <x v="2"/>
    <x v="19"/>
    <n v="10"/>
    <n v="10"/>
    <m/>
  </r>
  <r>
    <x v="707"/>
    <s v="Zepeda Reyes"/>
    <s v="Mónica Daniela"/>
    <s v="ID de la pregunta 3"/>
    <x v="3"/>
    <x v="23"/>
    <n v="10"/>
    <n v="0"/>
    <m/>
  </r>
  <r>
    <x v="708"/>
    <s v="Dolores Bonilla"/>
    <s v="Gustavo Alfonso"/>
    <s v="ID de la pregunta 2"/>
    <x v="0"/>
    <x v="44"/>
    <n v="10"/>
    <n v="0"/>
    <m/>
  </r>
  <r>
    <x v="708"/>
    <s v="Dolores Bonilla"/>
    <s v="Gustavo Alfonso"/>
    <s v="ID de la pregunta 4"/>
    <x v="1"/>
    <x v="1"/>
    <n v="10"/>
    <n v="0"/>
    <m/>
  </r>
  <r>
    <x v="708"/>
    <s v="Dolores Bonilla"/>
    <s v="Gustavo Alfonso"/>
    <s v="ID de la pregunta 3"/>
    <x v="2"/>
    <x v="6"/>
    <n v="10"/>
    <n v="0"/>
    <m/>
  </r>
  <r>
    <x v="708"/>
    <s v="Dolores Bonilla"/>
    <s v="Gustavo Alfonso"/>
    <s v="ID de la pregunta 1"/>
    <x v="3"/>
    <x v="30"/>
    <n v="10"/>
    <n v="10"/>
    <m/>
  </r>
  <r>
    <x v="709"/>
    <s v="Bernabé Acevedo"/>
    <s v="Gabriela Itzel"/>
    <s v="ID de la pregunta 4"/>
    <x v="0"/>
    <x v="0"/>
    <n v="10"/>
    <n v="0"/>
    <m/>
  </r>
  <r>
    <x v="709"/>
    <s v="Bernabé Acevedo"/>
    <s v="Gabriela Itzel"/>
    <s v="ID de la pregunta 3"/>
    <x v="4"/>
    <x v="9"/>
    <n v="10"/>
    <n v="10"/>
    <m/>
  </r>
  <r>
    <x v="709"/>
    <s v="Bernabé Acevedo"/>
    <s v="Gabriela Itzel"/>
    <s v="ID de la pregunta 2"/>
    <x v="7"/>
    <x v="54"/>
    <n v="10"/>
    <n v="0"/>
    <m/>
  </r>
  <r>
    <x v="709"/>
    <s v="Bernabé Acevedo"/>
    <s v="Gabriela Itzel"/>
    <s v="ID de la pregunta 1"/>
    <x v="3"/>
    <x v="64"/>
    <n v="10"/>
    <n v="0"/>
    <m/>
  </r>
  <r>
    <x v="710"/>
    <s v="Melchor Gutiérrez"/>
    <s v="Valeria"/>
    <s v="ID de la pregunta 2"/>
    <x v="0"/>
    <x v="8"/>
    <n v="10"/>
    <n v="10"/>
    <m/>
  </r>
  <r>
    <x v="710"/>
    <s v="Melchor Gutiérrez"/>
    <s v="Valeria"/>
    <s v="ID de la pregunta 1"/>
    <x v="4"/>
    <x v="53"/>
    <n v="10"/>
    <n v="0"/>
    <m/>
  </r>
  <r>
    <x v="710"/>
    <s v="Melchor Gutiérrez"/>
    <s v="Valeria"/>
    <s v="ID de la pregunta 4"/>
    <x v="2"/>
    <x v="25"/>
    <n v="10"/>
    <n v="0"/>
    <m/>
  </r>
  <r>
    <x v="710"/>
    <s v="Melchor Gutiérrez"/>
    <s v="Valeria"/>
    <s v="ID de la pregunta 3"/>
    <x v="3"/>
    <x v="3"/>
    <n v="10"/>
    <n v="0"/>
    <m/>
  </r>
  <r>
    <x v="711"/>
    <s v="Juárez Vázquez"/>
    <s v="María Estefanía"/>
    <s v="ID de la pregunta 3"/>
    <x v="0"/>
    <x v="44"/>
    <n v="10"/>
    <n v="0"/>
    <m/>
  </r>
  <r>
    <x v="711"/>
    <s v="Juárez Vázquez"/>
    <s v="María Estefanía"/>
    <s v="ID de la pregunta 2"/>
    <x v="1"/>
    <x v="39"/>
    <n v="10"/>
    <n v="10"/>
    <m/>
  </r>
  <r>
    <x v="711"/>
    <s v="Juárez Vázquez"/>
    <s v="María Estefanía"/>
    <s v="ID de la pregunta 1"/>
    <x v="2"/>
    <x v="2"/>
    <n v="10"/>
    <n v="10"/>
    <m/>
  </r>
  <r>
    <x v="711"/>
    <s v="Juárez Vázquez"/>
    <s v="María Estefanía"/>
    <s v="ID de la pregunta 4"/>
    <x v="3"/>
    <x v="7"/>
    <n v="10"/>
    <n v="10"/>
    <m/>
  </r>
  <r>
    <x v="712"/>
    <s v="Rojas Thomassiny"/>
    <s v="Santiago"/>
    <s v="ID de la pregunta 1"/>
    <x v="0"/>
    <x v="8"/>
    <n v="10"/>
    <n v="10"/>
    <m/>
  </r>
  <r>
    <x v="712"/>
    <s v="Rojas Thomassiny"/>
    <s v="Santiago"/>
    <s v="ID de la pregunta 3"/>
    <x v="4"/>
    <x v="9"/>
    <n v="10"/>
    <n v="10"/>
    <m/>
  </r>
  <r>
    <x v="712"/>
    <s v="Rojas Thomassiny"/>
    <s v="Santiago"/>
    <s v="ID de la pregunta 4"/>
    <x v="2"/>
    <x v="6"/>
    <n v="10"/>
    <n v="0"/>
    <m/>
  </r>
  <r>
    <x v="712"/>
    <s v="Rojas Thomassiny"/>
    <s v="Santiago"/>
    <s v="ID de la pregunta 2"/>
    <x v="3"/>
    <x v="23"/>
    <n v="10"/>
    <n v="0"/>
    <m/>
  </r>
  <r>
    <x v="713"/>
    <s v="Ibarra Martínez"/>
    <s v="Víctor Manuel"/>
    <s v="ID de la pregunta 2"/>
    <x v="0"/>
    <x v="35"/>
    <n v="10"/>
    <n v="10"/>
    <m/>
  </r>
  <r>
    <x v="713"/>
    <s v="Ibarra Martínez"/>
    <s v="Víctor Manuel"/>
    <s v="ID de la pregunta 4"/>
    <x v="4"/>
    <x v="9"/>
    <n v="10"/>
    <n v="10"/>
    <m/>
  </r>
  <r>
    <x v="713"/>
    <s v="Ibarra Martínez"/>
    <s v="Víctor Manuel"/>
    <s v="ID de la pregunta 3"/>
    <x v="7"/>
    <x v="74"/>
    <n v="10"/>
    <n v="0"/>
    <m/>
  </r>
  <r>
    <x v="713"/>
    <s v="Ibarra Martínez"/>
    <s v="Víctor Manuel"/>
    <s v="ID de la pregunta 1"/>
    <x v="3"/>
    <x v="45"/>
    <n v="10"/>
    <n v="10"/>
    <m/>
  </r>
  <r>
    <x v="714"/>
    <s v="Desales Gomez"/>
    <s v="Maria fernanda"/>
    <s v="ID de la pregunta 4"/>
    <x v="0"/>
    <x v="38"/>
    <n v="10"/>
    <n v="10"/>
    <m/>
  </r>
  <r>
    <x v="714"/>
    <s v="Desales Gomez"/>
    <s v="Maria fernanda"/>
    <s v="ID de la pregunta 2"/>
    <x v="1"/>
    <x v="39"/>
    <n v="10"/>
    <n v="10"/>
    <m/>
  </r>
  <r>
    <x v="714"/>
    <s v="Desales Gomez"/>
    <s v="Maria fernanda"/>
    <s v="ID de la pregunta 3"/>
    <x v="2"/>
    <x v="10"/>
    <n v="10"/>
    <n v="10"/>
    <m/>
  </r>
  <r>
    <x v="714"/>
    <s v="Desales Gomez"/>
    <s v="Maria fernanda"/>
    <s v="ID de la pregunta 1"/>
    <x v="3"/>
    <x v="3"/>
    <n v="10"/>
    <n v="0"/>
    <m/>
  </r>
  <r>
    <x v="715"/>
    <s v="Díaz Echeverría"/>
    <s v="Jessica"/>
    <s v="ID de la pregunta 1"/>
    <x v="0"/>
    <x v="38"/>
    <n v="10"/>
    <n v="10"/>
    <m/>
  </r>
  <r>
    <x v="715"/>
    <s v="Díaz Echeverría"/>
    <s v="Jessica"/>
    <s v="ID de la pregunta 2"/>
    <x v="1"/>
    <x v="48"/>
    <n v="10"/>
    <n v="0"/>
    <m/>
  </r>
  <r>
    <x v="715"/>
    <s v="Díaz Echeverría"/>
    <s v="Jessica"/>
    <s v="ID de la pregunta 4"/>
    <x v="7"/>
    <x v="43"/>
    <n v="10"/>
    <n v="10"/>
    <m/>
  </r>
  <r>
    <x v="715"/>
    <s v="Díaz Echeverría"/>
    <s v="Jessica"/>
    <s v="ID de la pregunta 3"/>
    <x v="3"/>
    <x v="66"/>
    <n v="10"/>
    <n v="0"/>
    <m/>
  </r>
  <r>
    <x v="716"/>
    <s v="Lujambio Martín"/>
    <s v="Gonzalo"/>
    <s v="ID de la pregunta 3"/>
    <x v="0"/>
    <x v="12"/>
    <n v="10"/>
    <n v="0"/>
    <m/>
  </r>
  <r>
    <x v="716"/>
    <s v="Lujambio Martín"/>
    <s v="Gonzalo"/>
    <s v="ID de la pregunta 2"/>
    <x v="6"/>
    <x v="36"/>
    <n v="10"/>
    <n v="0"/>
    <m/>
  </r>
  <r>
    <x v="716"/>
    <s v="Lujambio Martín"/>
    <s v="Gonzalo"/>
    <s v="ID de la pregunta 1"/>
    <x v="2"/>
    <x v="16"/>
    <n v="10"/>
    <n v="0"/>
    <m/>
  </r>
  <r>
    <x v="716"/>
    <s v="Lujambio Martín"/>
    <s v="Gonzalo"/>
    <s v="ID de la pregunta 4"/>
    <x v="5"/>
    <x v="11"/>
    <n v="10"/>
    <n v="10"/>
    <m/>
  </r>
  <r>
    <x v="717"/>
    <s v="Nabor Ramirez"/>
    <s v="Joaquin"/>
    <s v="ID de la pregunta 4"/>
    <x v="0"/>
    <x v="0"/>
    <n v="10"/>
    <n v="0"/>
    <m/>
  </r>
  <r>
    <x v="717"/>
    <s v="Nabor Ramirez"/>
    <s v="Joaquin"/>
    <s v="ID de la pregunta 3"/>
    <x v="1"/>
    <x v="33"/>
    <n v="10"/>
    <n v="0"/>
    <m/>
  </r>
  <r>
    <x v="717"/>
    <s v="Nabor Ramirez"/>
    <s v="Joaquin"/>
    <s v="ID de la pregunta 2"/>
    <x v="2"/>
    <x v="10"/>
    <n v="10"/>
    <n v="10"/>
    <m/>
  </r>
  <r>
    <x v="717"/>
    <s v="Nabor Ramirez"/>
    <s v="Joaquin"/>
    <s v="ID de la pregunta 1"/>
    <x v="3"/>
    <x v="30"/>
    <n v="10"/>
    <n v="10"/>
    <m/>
  </r>
  <r>
    <x v="718"/>
    <s v="Martínez Peña"/>
    <s v="Naomi Alejandra"/>
    <s v="ID de la pregunta 3"/>
    <x v="0"/>
    <x v="34"/>
    <n v="10"/>
    <n v="10"/>
    <m/>
  </r>
  <r>
    <x v="718"/>
    <s v="Martínez Peña"/>
    <s v="Naomi Alejandra"/>
    <s v="ID de la pregunta 4"/>
    <x v="4"/>
    <x v="9"/>
    <n v="10"/>
    <n v="10"/>
    <m/>
  </r>
  <r>
    <x v="718"/>
    <s v="Martínez Peña"/>
    <s v="Naomi Alejandra"/>
    <s v="ID de la pregunta 2"/>
    <x v="2"/>
    <x v="6"/>
    <n v="10"/>
    <n v="0"/>
    <m/>
  </r>
  <r>
    <x v="718"/>
    <s v="Martínez Peña"/>
    <s v="Naomi Alejandra"/>
    <s v="ID de la pregunta 1"/>
    <x v="3"/>
    <x v="23"/>
    <n v="10"/>
    <n v="0"/>
    <m/>
  </r>
  <r>
    <x v="719"/>
    <s v="Mancilla Mendez"/>
    <s v="Emiliano"/>
    <s v="ID de la pregunta 1"/>
    <x v="0"/>
    <x v="31"/>
    <n v="10"/>
    <n v="0"/>
    <m/>
  </r>
  <r>
    <x v="719"/>
    <s v="Mancilla Mendez"/>
    <s v="Emiliano"/>
    <s v="ID de la pregunta 3"/>
    <x v="4"/>
    <x v="37"/>
    <n v="10"/>
    <n v="0"/>
    <m/>
  </r>
  <r>
    <x v="719"/>
    <s v="Mancilla Mendez"/>
    <s v="Emiliano"/>
    <s v="ID de la pregunta 2"/>
    <x v="2"/>
    <x v="47"/>
    <n v="10"/>
    <n v="0"/>
    <m/>
  </r>
  <r>
    <x v="719"/>
    <s v="Mancilla Mendez"/>
    <s v="Emiliano"/>
    <s v="ID de la pregunta 4"/>
    <x v="3"/>
    <x v="41"/>
    <n v="10"/>
    <n v="10"/>
    <m/>
  </r>
  <r>
    <x v="720"/>
    <s v="Navarro Vasseur"/>
    <s v="Ivanna"/>
    <s v="ID de la pregunta 2"/>
    <x v="0"/>
    <x v="31"/>
    <n v="10"/>
    <n v="0"/>
    <m/>
  </r>
  <r>
    <x v="720"/>
    <s v="Navarro Vasseur"/>
    <s v="Ivanna"/>
    <s v="ID de la pregunta 1"/>
    <x v="1"/>
    <x v="33"/>
    <n v="10"/>
    <n v="0"/>
    <m/>
  </r>
  <r>
    <x v="720"/>
    <s v="Navarro Vasseur"/>
    <s v="Ivanna"/>
    <s v="ID de la pregunta 3"/>
    <x v="2"/>
    <x v="6"/>
    <n v="10"/>
    <n v="0"/>
    <m/>
  </r>
  <r>
    <x v="720"/>
    <s v="Navarro Vasseur"/>
    <s v="Ivanna"/>
    <s v="ID de la pregunta 4"/>
    <x v="3"/>
    <x v="41"/>
    <n v="10"/>
    <n v="10"/>
    <m/>
  </r>
  <r>
    <x v="721"/>
    <s v="Archundia Melgar"/>
    <s v="Laisha Mariana"/>
    <s v="ID de la pregunta 1"/>
    <x v="0"/>
    <x v="8"/>
    <n v="10"/>
    <n v="10"/>
    <m/>
  </r>
  <r>
    <x v="721"/>
    <s v="Archundia Melgar"/>
    <s v="Laisha Mariana"/>
    <s v="ID de la pregunta 2"/>
    <x v="4"/>
    <x v="18"/>
    <n v="10"/>
    <n v="10"/>
    <m/>
  </r>
  <r>
    <x v="721"/>
    <s v="Archundia Melgar"/>
    <s v="Laisha Mariana"/>
    <s v="ID de la pregunta 4"/>
    <x v="2"/>
    <x v="2"/>
    <n v="10"/>
    <n v="10"/>
    <m/>
  </r>
  <r>
    <x v="721"/>
    <s v="Archundia Melgar"/>
    <s v="Laisha Mariana"/>
    <s v="ID de la pregunta 3"/>
    <x v="3"/>
    <x v="23"/>
    <n v="10"/>
    <n v="0"/>
    <m/>
  </r>
  <r>
    <x v="722"/>
    <s v="Cuervo Artigas"/>
    <s v="Juan Manuel"/>
    <s v="ID de la pregunta 4"/>
    <x v="0"/>
    <x v="14"/>
    <n v="10"/>
    <n v="0"/>
    <m/>
  </r>
  <r>
    <x v="722"/>
    <s v="Cuervo Artigas"/>
    <s v="Juan Manuel"/>
    <s v="ID de la pregunta 3"/>
    <x v="1"/>
    <x v="5"/>
    <n v="10"/>
    <n v="0"/>
    <m/>
  </r>
  <r>
    <x v="722"/>
    <s v="Cuervo Artigas"/>
    <s v="Juan Manuel"/>
    <s v="ID de la pregunta 1"/>
    <x v="2"/>
    <x v="6"/>
    <n v="10"/>
    <n v="0"/>
    <m/>
  </r>
  <r>
    <x v="722"/>
    <s v="Cuervo Artigas"/>
    <s v="Juan Manuel"/>
    <s v="ID de la pregunta 2"/>
    <x v="3"/>
    <x v="41"/>
    <n v="10"/>
    <n v="10"/>
    <m/>
  </r>
  <r>
    <x v="723"/>
    <s v="Morales Martinez"/>
    <s v="Magdiel Berenice"/>
    <s v="ID de la pregunta 1"/>
    <x v="0"/>
    <x v="44"/>
    <n v="10"/>
    <n v="0"/>
    <m/>
  </r>
  <r>
    <x v="723"/>
    <s v="Morales Martinez"/>
    <s v="Magdiel Berenice"/>
    <s v="ID de la pregunta 4"/>
    <x v="4"/>
    <x v="37"/>
    <n v="10"/>
    <n v="0"/>
    <m/>
  </r>
  <r>
    <x v="723"/>
    <s v="Morales Martinez"/>
    <s v="Magdiel Berenice"/>
    <s v="ID de la pregunta 3"/>
    <x v="2"/>
    <x v="19"/>
    <n v="10"/>
    <n v="10"/>
    <m/>
  </r>
  <r>
    <x v="723"/>
    <s v="Morales Martinez"/>
    <s v="Magdiel Berenice"/>
    <s v="ID de la pregunta 2"/>
    <x v="3"/>
    <x v="7"/>
    <n v="10"/>
    <n v="10"/>
    <m/>
  </r>
  <r>
    <x v="724"/>
    <s v="Calvario Tirado"/>
    <s v="Derek Jeriel"/>
    <s v="ID de la pregunta 4"/>
    <x v="0"/>
    <x v="42"/>
    <n v="10"/>
    <n v="0"/>
    <m/>
  </r>
  <r>
    <x v="724"/>
    <s v="Calvario Tirado"/>
    <s v="Derek Jeriel"/>
    <s v="ID de la pregunta 2"/>
    <x v="4"/>
    <x v="18"/>
    <n v="10"/>
    <n v="10"/>
    <m/>
  </r>
  <r>
    <x v="724"/>
    <s v="Calvario Tirado"/>
    <s v="Derek Jeriel"/>
    <s v="ID de la pregunta 3"/>
    <x v="2"/>
    <x v="2"/>
    <n v="10"/>
    <n v="10"/>
    <m/>
  </r>
  <r>
    <x v="724"/>
    <s v="Calvario Tirado"/>
    <s v="Derek Jeriel"/>
    <s v="ID de la pregunta 1"/>
    <x v="3"/>
    <x v="23"/>
    <n v="10"/>
    <n v="0"/>
    <m/>
  </r>
  <r>
    <x v="725"/>
    <s v="Gómez Niño"/>
    <s v="David"/>
    <s v="ID de la pregunta 2"/>
    <x v="0"/>
    <x v="12"/>
    <n v="10"/>
    <n v="0"/>
    <m/>
  </r>
  <r>
    <x v="725"/>
    <s v="Gómez Niño"/>
    <s v="David"/>
    <s v="ID de la pregunta 3"/>
    <x v="1"/>
    <x v="48"/>
    <n v="10"/>
    <n v="0"/>
    <m/>
  </r>
  <r>
    <x v="725"/>
    <s v="Gómez Niño"/>
    <s v="David"/>
    <s v="ID de la pregunta 4"/>
    <x v="2"/>
    <x v="22"/>
    <n v="10"/>
    <n v="10"/>
    <m/>
  </r>
  <r>
    <x v="725"/>
    <s v="Gómez Niño"/>
    <s v="David"/>
    <s v="ID de la pregunta 1"/>
    <x v="3"/>
    <x v="7"/>
    <n v="10"/>
    <n v="10"/>
    <m/>
  </r>
  <r>
    <x v="726"/>
    <s v="Romero Flores"/>
    <s v="Brian Uriel"/>
    <s v="ID de la pregunta 3"/>
    <x v="0"/>
    <x v="55"/>
    <n v="10"/>
    <n v="0"/>
    <m/>
  </r>
  <r>
    <x v="726"/>
    <s v="Romero Flores"/>
    <s v="Brian Uriel"/>
    <s v="ID de la pregunta 2"/>
    <x v="1"/>
    <x v="21"/>
    <n v="10"/>
    <n v="10"/>
    <m/>
  </r>
  <r>
    <x v="726"/>
    <s v="Romero Flores"/>
    <s v="Brian Uriel"/>
    <s v="ID de la pregunta 4"/>
    <x v="2"/>
    <x v="47"/>
    <n v="10"/>
    <n v="0"/>
    <m/>
  </r>
  <r>
    <x v="726"/>
    <s v="Romero Flores"/>
    <s v="Brian Uriel"/>
    <s v="ID de la pregunta 1"/>
    <x v="5"/>
    <x v="11"/>
    <n v="10"/>
    <n v="10"/>
    <m/>
  </r>
  <r>
    <x v="727"/>
    <s v="Parra Valenzuela"/>
    <s v="Victor Manuel"/>
    <s v="ID de la pregunta 3"/>
    <x v="0"/>
    <x v="8"/>
    <n v="10"/>
    <n v="10"/>
    <m/>
  </r>
  <r>
    <x v="727"/>
    <s v="Parra Valenzuela"/>
    <s v="Victor Manuel"/>
    <s v="ID de la pregunta 2"/>
    <x v="6"/>
    <x v="36"/>
    <n v="10"/>
    <n v="0"/>
    <m/>
  </r>
  <r>
    <x v="727"/>
    <s v="Parra Valenzuela"/>
    <s v="Victor Manuel"/>
    <s v="ID de la pregunta 4"/>
    <x v="2"/>
    <x v="27"/>
    <n v="10"/>
    <n v="0"/>
    <m/>
  </r>
  <r>
    <x v="727"/>
    <s v="Parra Valenzuela"/>
    <s v="Victor Manuel"/>
    <s v="ID de la pregunta 1"/>
    <x v="3"/>
    <x v="30"/>
    <n v="10"/>
    <n v="10"/>
    <m/>
  </r>
  <r>
    <x v="728"/>
    <s v="Fernández Morales"/>
    <s v="Montserrat"/>
    <s v="ID de la pregunta 1"/>
    <x v="0"/>
    <x v="40"/>
    <n v="10"/>
    <n v="10"/>
    <m/>
  </r>
  <r>
    <x v="728"/>
    <s v="Fernández Morales"/>
    <s v="Montserrat"/>
    <s v="ID de la pregunta 2"/>
    <x v="4"/>
    <x v="9"/>
    <n v="10"/>
    <n v="10"/>
    <m/>
  </r>
  <r>
    <x v="728"/>
    <s v="Fernández Morales"/>
    <s v="Montserrat"/>
    <s v="ID de la pregunta 3"/>
    <x v="2"/>
    <x v="32"/>
    <n v="10"/>
    <n v="0"/>
    <m/>
  </r>
  <r>
    <x v="728"/>
    <s v="Fernández Morales"/>
    <s v="Montserrat"/>
    <s v="ID de la pregunta 4"/>
    <x v="3"/>
    <x v="7"/>
    <n v="10"/>
    <n v="10"/>
    <m/>
  </r>
  <r>
    <x v="729"/>
    <s v="Soto Escorza"/>
    <s v="Genaro"/>
    <s v="ID de la pregunta 3"/>
    <x v="0"/>
    <x v="34"/>
    <n v="10"/>
    <n v="10"/>
    <m/>
  </r>
  <r>
    <x v="729"/>
    <s v="Soto Escorza"/>
    <s v="Genaro"/>
    <s v="ID de la pregunta 1"/>
    <x v="4"/>
    <x v="63"/>
    <n v="10"/>
    <n v="0"/>
    <m/>
  </r>
  <r>
    <x v="729"/>
    <s v="Soto Escorza"/>
    <s v="Genaro"/>
    <s v="ID de la pregunta 2"/>
    <x v="2"/>
    <x v="16"/>
    <n v="10"/>
    <n v="0"/>
    <m/>
  </r>
  <r>
    <x v="729"/>
    <s v="Soto Escorza"/>
    <s v="Genaro"/>
    <s v="ID de la pregunta 4"/>
    <x v="3"/>
    <x v="30"/>
    <n v="10"/>
    <n v="10"/>
    <m/>
  </r>
  <r>
    <x v="730"/>
    <s v="Saldaña Herrera"/>
    <s v="Javier"/>
    <s v="ID de la pregunta 4"/>
    <x v="0"/>
    <x v="12"/>
    <n v="10"/>
    <n v="0"/>
    <m/>
  </r>
  <r>
    <x v="730"/>
    <s v="Saldaña Herrera"/>
    <s v="Javier"/>
    <s v="ID de la pregunta 1"/>
    <x v="1"/>
    <x v="33"/>
    <n v="10"/>
    <n v="0"/>
    <m/>
  </r>
  <r>
    <x v="730"/>
    <s v="Saldaña Herrera"/>
    <s v="Javier"/>
    <s v="ID de la pregunta 2"/>
    <x v="2"/>
    <x v="2"/>
    <n v="10"/>
    <n v="10"/>
    <m/>
  </r>
  <r>
    <x v="730"/>
    <s v="Saldaña Herrera"/>
    <s v="Javier"/>
    <s v="ID de la pregunta 3"/>
    <x v="3"/>
    <x v="45"/>
    <n v="10"/>
    <n v="10"/>
    <m/>
  </r>
  <r>
    <x v="731"/>
    <s v="Vargas Vera"/>
    <s v="Soraya"/>
    <s v="ID de la pregunta 2"/>
    <x v="0"/>
    <x v="50"/>
    <n v="10"/>
    <n v="0"/>
    <m/>
  </r>
  <r>
    <x v="731"/>
    <s v="Vargas Vera"/>
    <s v="Soraya"/>
    <s v="ID de la pregunta 1"/>
    <x v="1"/>
    <x v="1"/>
    <n v="10"/>
    <n v="0"/>
    <m/>
  </r>
  <r>
    <x v="731"/>
    <s v="Vargas Vera"/>
    <s v="Soraya"/>
    <s v="ID de la pregunta 3"/>
    <x v="2"/>
    <x v="6"/>
    <n v="10"/>
    <n v="0"/>
    <m/>
  </r>
  <r>
    <x v="731"/>
    <s v="Vargas Vera"/>
    <s v="Soraya"/>
    <s v="ID de la pregunta 4"/>
    <x v="3"/>
    <x v="23"/>
    <n v="10"/>
    <n v="0"/>
    <m/>
  </r>
  <r>
    <x v="732"/>
    <s v="Ramírez Tozcano"/>
    <s v="Cynthia"/>
    <s v="ID de la pregunta 1"/>
    <x v="0"/>
    <x v="38"/>
    <n v="10"/>
    <n v="10"/>
    <m/>
  </r>
  <r>
    <x v="732"/>
    <s v="Ramírez Tozcano"/>
    <s v="Cynthia"/>
    <s v="ID de la pregunta 3"/>
    <x v="1"/>
    <x v="33"/>
    <n v="10"/>
    <n v="0"/>
    <m/>
  </r>
  <r>
    <x v="732"/>
    <s v="Ramírez Tozcano"/>
    <s v="Cynthia"/>
    <s v="ID de la pregunta 4"/>
    <x v="2"/>
    <x v="19"/>
    <n v="10"/>
    <n v="10"/>
    <m/>
  </r>
  <r>
    <x v="732"/>
    <s v="Ramírez Tozcano"/>
    <s v="Cynthia"/>
    <s v="ID de la pregunta 2"/>
    <x v="5"/>
    <x v="11"/>
    <n v="10"/>
    <n v="10"/>
    <m/>
  </r>
  <r>
    <x v="733"/>
    <s v="Cespedes Prendas"/>
    <s v="Maria Paula"/>
    <s v="ID de la pregunta 2"/>
    <x v="0"/>
    <x v="8"/>
    <n v="10"/>
    <n v="10"/>
    <m/>
  </r>
  <r>
    <x v="733"/>
    <s v="Cespedes Prendas"/>
    <s v="Maria Paula"/>
    <s v="ID de la pregunta 1"/>
    <x v="6"/>
    <x v="15"/>
    <n v="10"/>
    <n v="0"/>
    <m/>
  </r>
  <r>
    <x v="733"/>
    <s v="Cespedes Prendas"/>
    <s v="Maria Paula"/>
    <s v="ID de la pregunta 3"/>
    <x v="7"/>
    <x v="43"/>
    <n v="10"/>
    <n v="10"/>
    <m/>
  </r>
  <r>
    <x v="733"/>
    <s v="Cespedes Prendas"/>
    <s v="Maria Paula"/>
    <s v="ID de la pregunta 4"/>
    <x v="3"/>
    <x v="49"/>
    <n v="10"/>
    <n v="0"/>
    <m/>
  </r>
  <r>
    <x v="734"/>
    <s v="Sanchez Palomo"/>
    <s v="Miguel Salvador"/>
    <s v="ID de la pregunta 1"/>
    <x v="0"/>
    <x v="13"/>
    <n v="10"/>
    <n v="0"/>
    <m/>
  </r>
  <r>
    <x v="734"/>
    <s v="Sanchez Palomo"/>
    <s v="Miguel Salvador"/>
    <s v="ID de la pregunta 3"/>
    <x v="1"/>
    <x v="33"/>
    <n v="10"/>
    <n v="0"/>
    <m/>
  </r>
  <r>
    <x v="734"/>
    <s v="Sanchez Palomo"/>
    <s v="Miguel Salvador"/>
    <s v="ID de la pregunta 2"/>
    <x v="2"/>
    <x v="6"/>
    <n v="10"/>
    <n v="0"/>
    <m/>
  </r>
  <r>
    <x v="734"/>
    <s v="Sanchez Palomo"/>
    <s v="Miguel Salvador"/>
    <s v="ID de la pregunta 4"/>
    <x v="5"/>
    <x v="11"/>
    <n v="10"/>
    <n v="10"/>
    <m/>
  </r>
  <r>
    <x v="735"/>
    <s v="Sánchez Alonso"/>
    <s v="Karla"/>
    <s v="ID de la pregunta 3"/>
    <x v="0"/>
    <x v="38"/>
    <n v="10"/>
    <n v="10"/>
    <m/>
  </r>
  <r>
    <x v="735"/>
    <s v="Sánchez Alonso"/>
    <s v="Karla"/>
    <s v="ID de la pregunta 1"/>
    <x v="4"/>
    <x v="24"/>
    <n v="10"/>
    <n v="0"/>
    <m/>
  </r>
  <r>
    <x v="735"/>
    <s v="Sánchez Alonso"/>
    <s v="Karla"/>
    <s v="ID de la pregunta 2"/>
    <x v="2"/>
    <x v="47"/>
    <n v="10"/>
    <n v="0"/>
    <m/>
  </r>
  <r>
    <x v="735"/>
    <s v="Sánchez Alonso"/>
    <s v="Karla"/>
    <s v="ID de la pregunta 4"/>
    <x v="3"/>
    <x v="17"/>
    <n v="10"/>
    <n v="0"/>
    <m/>
  </r>
  <r>
    <x v="736"/>
    <s v="Contreras Ruiz"/>
    <s v="Maria Fernanda"/>
    <s v="ID de la pregunta 1"/>
    <x v="0"/>
    <x v="20"/>
    <n v="10"/>
    <n v="0"/>
    <m/>
  </r>
  <r>
    <x v="736"/>
    <s v="Contreras Ruiz"/>
    <s v="Maria Fernanda"/>
    <s v="ID de la pregunta 3"/>
    <x v="4"/>
    <x v="18"/>
    <n v="10"/>
    <n v="10"/>
    <m/>
  </r>
  <r>
    <x v="736"/>
    <s v="Contreras Ruiz"/>
    <s v="Maria Fernanda"/>
    <s v="ID de la pregunta 2"/>
    <x v="2"/>
    <x v="25"/>
    <n v="10"/>
    <n v="0"/>
    <m/>
  </r>
  <r>
    <x v="736"/>
    <s v="Contreras Ruiz"/>
    <s v="Maria Fernanda"/>
    <s v="ID de la pregunta 4"/>
    <x v="3"/>
    <x v="7"/>
    <n v="10"/>
    <n v="10"/>
    <m/>
  </r>
  <r>
    <x v="737"/>
    <s v="Torres Alderete"/>
    <s v="Daniela Karyme"/>
    <s v="ID de la pregunta 3"/>
    <x v="0"/>
    <x v="0"/>
    <n v="10"/>
    <n v="0"/>
    <m/>
  </r>
  <r>
    <x v="737"/>
    <s v="Torres Alderete"/>
    <s v="Daniela Karyme"/>
    <s v="ID de la pregunta 4"/>
    <x v="1"/>
    <x v="33"/>
    <n v="10"/>
    <n v="0"/>
    <m/>
  </r>
  <r>
    <x v="737"/>
    <s v="Torres Alderete"/>
    <s v="Daniela Karyme"/>
    <s v="ID de la pregunta 1"/>
    <x v="7"/>
    <x v="54"/>
    <n v="10"/>
    <n v="0"/>
    <m/>
  </r>
  <r>
    <x v="737"/>
    <s v="Torres Alderete"/>
    <s v="Daniela Karyme"/>
    <s v="ID de la pregunta 2"/>
    <x v="5"/>
    <x v="11"/>
    <n v="10"/>
    <n v="10"/>
    <m/>
  </r>
  <r>
    <x v="738"/>
    <s v="Ahuactzin Fernández"/>
    <s v="Antonio Daniel"/>
    <s v="ID de la pregunta 4"/>
    <x v="0"/>
    <x v="4"/>
    <n v="10"/>
    <n v="0"/>
    <m/>
  </r>
  <r>
    <x v="738"/>
    <s v="Ahuactzin Fernández"/>
    <s v="Antonio Daniel"/>
    <s v="ID de la pregunta 3"/>
    <x v="4"/>
    <x v="18"/>
    <n v="10"/>
    <n v="10"/>
    <m/>
  </r>
  <r>
    <x v="738"/>
    <s v="Ahuactzin Fernández"/>
    <s v="Antonio Daniel"/>
    <s v="ID de la pregunta 2"/>
    <x v="2"/>
    <x v="10"/>
    <n v="10"/>
    <n v="10"/>
    <m/>
  </r>
  <r>
    <x v="738"/>
    <s v="Ahuactzin Fernández"/>
    <s v="Antonio Daniel"/>
    <s v="ID de la pregunta 1"/>
    <x v="3"/>
    <x v="23"/>
    <n v="10"/>
    <n v="0"/>
    <m/>
  </r>
  <r>
    <x v="739"/>
    <s v="Serrano Valdés"/>
    <s v="Brenda Mishelle"/>
    <s v="ID de la pregunta 3"/>
    <x v="0"/>
    <x v="8"/>
    <n v="10"/>
    <n v="10"/>
    <m/>
  </r>
  <r>
    <x v="739"/>
    <s v="Serrano Valdés"/>
    <s v="Brenda Mishelle"/>
    <s v="ID de la pregunta 4"/>
    <x v="4"/>
    <x v="18"/>
    <n v="10"/>
    <n v="10"/>
    <m/>
  </r>
  <r>
    <x v="739"/>
    <s v="Serrano Valdés"/>
    <s v="Brenda Mishelle"/>
    <s v="ID de la pregunta 2"/>
    <x v="2"/>
    <x v="25"/>
    <n v="10"/>
    <n v="0"/>
    <m/>
  </r>
  <r>
    <x v="739"/>
    <s v="Serrano Valdés"/>
    <s v="Brenda Mishelle"/>
    <s v="ID de la pregunta 1"/>
    <x v="3"/>
    <x v="41"/>
    <n v="10"/>
    <n v="10"/>
    <m/>
  </r>
  <r>
    <x v="740"/>
    <s v="Mérida Luna"/>
    <s v="Aldo Hiram"/>
    <s v="ID de la pregunta 1"/>
    <x v="0"/>
    <x v="20"/>
    <n v="10"/>
    <n v="0"/>
    <m/>
  </r>
  <r>
    <x v="740"/>
    <s v="Mérida Luna"/>
    <s v="Aldo Hiram"/>
    <s v="ID de la pregunta 3"/>
    <x v="6"/>
    <x v="36"/>
    <n v="10"/>
    <n v="0"/>
    <m/>
  </r>
  <r>
    <x v="740"/>
    <s v="Mérida Luna"/>
    <s v="Aldo Hiram"/>
    <s v="ID de la pregunta 4"/>
    <x v="2"/>
    <x v="16"/>
    <n v="10"/>
    <n v="0"/>
    <m/>
  </r>
  <r>
    <x v="740"/>
    <s v="Mérida Luna"/>
    <s v="Aldo Hiram"/>
    <s v="ID de la pregunta 2"/>
    <x v="5"/>
    <x v="11"/>
    <n v="10"/>
    <n v="10"/>
    <m/>
  </r>
  <r>
    <x v="741"/>
    <s v="Hernández Rodríguez"/>
    <s v="José Carlos"/>
    <s v="ID de la pregunta 4"/>
    <x v="0"/>
    <x v="13"/>
    <n v="10"/>
    <n v="0"/>
    <m/>
  </r>
  <r>
    <x v="741"/>
    <s v="Hernández Rodríguez"/>
    <s v="José Carlos"/>
    <s v="ID de la pregunta 2"/>
    <x v="1"/>
    <x v="1"/>
    <n v="10"/>
    <n v="0"/>
    <m/>
  </r>
  <r>
    <x v="741"/>
    <s v="Hernández Rodríguez"/>
    <s v="José Carlos"/>
    <s v="ID de la pregunta 3"/>
    <x v="7"/>
    <x v="43"/>
    <n v="10"/>
    <n v="10"/>
    <m/>
  </r>
  <r>
    <x v="741"/>
    <s v="Hernández Rodríguez"/>
    <s v="José Carlos"/>
    <s v="ID de la pregunta 1"/>
    <x v="3"/>
    <x v="7"/>
    <n v="10"/>
    <n v="10"/>
    <m/>
  </r>
  <r>
    <x v="742"/>
    <s v="García Ramírez"/>
    <s v="Dara Itze"/>
    <s v="ID de la pregunta 3"/>
    <x v="0"/>
    <x v="40"/>
    <n v="10"/>
    <n v="10"/>
    <m/>
  </r>
  <r>
    <x v="742"/>
    <s v="García Ramírez"/>
    <s v="Dara Itze"/>
    <s v="ID de la pregunta 1"/>
    <x v="4"/>
    <x v="18"/>
    <n v="10"/>
    <n v="10"/>
    <m/>
  </r>
  <r>
    <x v="742"/>
    <s v="García Ramírez"/>
    <s v="Dara Itze"/>
    <s v="ID de la pregunta 2"/>
    <x v="2"/>
    <x v="27"/>
    <n v="10"/>
    <n v="0"/>
    <m/>
  </r>
  <r>
    <x v="742"/>
    <s v="García Ramírez"/>
    <s v="Dara Itze"/>
    <s v="ID de la pregunta 4"/>
    <x v="5"/>
    <x v="11"/>
    <n v="10"/>
    <n v="10"/>
    <m/>
  </r>
  <r>
    <x v="743"/>
    <s v="Pacheco Escalante"/>
    <s v="Pamela"/>
    <s v="ID de la pregunta 1"/>
    <x v="0"/>
    <x v="40"/>
    <n v="10"/>
    <n v="10"/>
    <m/>
  </r>
  <r>
    <x v="743"/>
    <s v="Pacheco Escalante"/>
    <s v="Pamela"/>
    <s v="ID de la pregunta 2"/>
    <x v="1"/>
    <x v="39"/>
    <n v="10"/>
    <n v="10"/>
    <m/>
  </r>
  <r>
    <x v="743"/>
    <s v="Pacheco Escalante"/>
    <s v="Pamela"/>
    <s v="ID de la pregunta 4"/>
    <x v="7"/>
    <x v="43"/>
    <n v="10"/>
    <n v="10"/>
    <m/>
  </r>
  <r>
    <x v="743"/>
    <s v="Pacheco Escalante"/>
    <s v="Pamela"/>
    <s v="ID de la pregunta 3"/>
    <x v="3"/>
    <x v="45"/>
    <n v="10"/>
    <n v="10"/>
    <m/>
  </r>
  <r>
    <x v="744"/>
    <s v="Wappler Barragan"/>
    <s v="Gustavo"/>
    <s v="ID de la pregunta 3"/>
    <x v="0"/>
    <x v="14"/>
    <n v="10"/>
    <n v="0"/>
    <m/>
  </r>
  <r>
    <x v="744"/>
    <s v="Wappler Barragan"/>
    <s v="Gustavo"/>
    <s v="ID de la pregunta 4"/>
    <x v="1"/>
    <x v="1"/>
    <n v="10"/>
    <n v="0"/>
    <m/>
  </r>
  <r>
    <x v="744"/>
    <s v="Wappler Barragan"/>
    <s v="Gustavo"/>
    <s v="ID de la pregunta 2"/>
    <x v="2"/>
    <x v="25"/>
    <n v="10"/>
    <n v="0"/>
    <m/>
  </r>
  <r>
    <x v="744"/>
    <s v="Wappler Barragan"/>
    <s v="Gustavo"/>
    <s v="ID de la pregunta 1"/>
    <x v="3"/>
    <x v="7"/>
    <n v="10"/>
    <n v="10"/>
    <m/>
  </r>
  <r>
    <x v="745"/>
    <s v="Canto Ceballos"/>
    <s v="Carlos Raúl"/>
    <s v="ID de la pregunta 1"/>
    <x v="0"/>
    <x v="12"/>
    <n v="10"/>
    <n v="0"/>
    <m/>
  </r>
  <r>
    <x v="745"/>
    <s v="Canto Ceballos"/>
    <s v="Carlos Raúl"/>
    <s v="ID de la pregunta 4"/>
    <x v="4"/>
    <x v="18"/>
    <n v="10"/>
    <n v="10"/>
    <m/>
  </r>
  <r>
    <x v="745"/>
    <s v="Canto Ceballos"/>
    <s v="Carlos Raúl"/>
    <s v="ID de la pregunta 3"/>
    <x v="7"/>
    <x v="29"/>
    <n v="10"/>
    <n v="0"/>
    <m/>
  </r>
  <r>
    <x v="745"/>
    <s v="Canto Ceballos"/>
    <s v="Carlos Raúl"/>
    <s v="ID de la pregunta 2"/>
    <x v="3"/>
    <x v="7"/>
    <n v="10"/>
    <n v="10"/>
    <m/>
  </r>
  <r>
    <x v="746"/>
    <s v="Vázquez Flores"/>
    <s v="Víctor Manuel"/>
    <s v="ID de la pregunta 3"/>
    <x v="0"/>
    <x v="55"/>
    <n v="10"/>
    <n v="0"/>
    <m/>
  </r>
  <r>
    <x v="746"/>
    <s v="Vázquez Flores"/>
    <s v="Víctor Manuel"/>
    <s v="ID de la pregunta 1"/>
    <x v="4"/>
    <x v="18"/>
    <n v="10"/>
    <n v="10"/>
    <m/>
  </r>
  <r>
    <x v="746"/>
    <s v="Vázquez Flores"/>
    <s v="Víctor Manuel"/>
    <s v="ID de la pregunta 4"/>
    <x v="7"/>
    <x v="43"/>
    <n v="10"/>
    <n v="10"/>
    <m/>
  </r>
  <r>
    <x v="746"/>
    <s v="Vázquez Flores"/>
    <s v="Víctor Manuel"/>
    <s v="ID de la pregunta 2"/>
    <x v="3"/>
    <x v="7"/>
    <n v="10"/>
    <n v="10"/>
    <m/>
  </r>
  <r>
    <x v="747"/>
    <s v="Bernardi Zanatta"/>
    <s v="Miguel"/>
    <s v="ID de la pregunta 3"/>
    <x v="0"/>
    <x v="14"/>
    <n v="10"/>
    <n v="0"/>
    <m/>
  </r>
  <r>
    <x v="747"/>
    <s v="Bernardi Zanatta"/>
    <s v="Miguel"/>
    <s v="ID de la pregunta 1"/>
    <x v="4"/>
    <x v="37"/>
    <n v="10"/>
    <n v="0"/>
    <m/>
  </r>
  <r>
    <x v="747"/>
    <s v="Bernardi Zanatta"/>
    <s v="Miguel"/>
    <s v="ID de la pregunta 2"/>
    <x v="7"/>
    <x v="43"/>
    <n v="10"/>
    <n v="10"/>
    <m/>
  </r>
  <r>
    <x v="747"/>
    <s v="Bernardi Zanatta"/>
    <s v="Miguel"/>
    <s v="ID de la pregunta 4"/>
    <x v="3"/>
    <x v="7"/>
    <n v="10"/>
    <n v="10"/>
    <m/>
  </r>
  <r>
    <x v="748"/>
    <s v="Arcos Landero"/>
    <s v="Miroslava"/>
    <s v="ID de la pregunta 4"/>
    <x v="0"/>
    <x v="0"/>
    <n v="10"/>
    <n v="0"/>
    <m/>
  </r>
  <r>
    <x v="748"/>
    <s v="Arcos Landero"/>
    <s v="Miroslava"/>
    <s v="ID de la pregunta 1"/>
    <x v="1"/>
    <x v="1"/>
    <n v="10"/>
    <n v="0"/>
    <m/>
  </r>
  <r>
    <x v="748"/>
    <s v="Arcos Landero"/>
    <s v="Miroslava"/>
    <s v="ID de la pregunta 2"/>
    <x v="2"/>
    <x v="2"/>
    <n v="10"/>
    <n v="10"/>
    <m/>
  </r>
  <r>
    <x v="748"/>
    <s v="Arcos Landero"/>
    <s v="Miroslava"/>
    <s v="ID de la pregunta 3"/>
    <x v="5"/>
    <x v="28"/>
    <n v="10"/>
    <n v="0"/>
    <m/>
  </r>
  <r>
    <x v="749"/>
    <s v="Peña Lomelí"/>
    <s v="Alondra"/>
    <s v="ID de la pregunta 3"/>
    <x v="0"/>
    <x v="20"/>
    <n v="10"/>
    <n v="0"/>
    <m/>
  </r>
  <r>
    <x v="749"/>
    <s v="Peña Lomelí"/>
    <s v="Alondra"/>
    <s v="ID de la pregunta 4"/>
    <x v="4"/>
    <x v="9"/>
    <n v="10"/>
    <n v="10"/>
    <m/>
  </r>
  <r>
    <x v="749"/>
    <s v="Peña Lomelí"/>
    <s v="Alondra"/>
    <s v="ID de la pregunta 2"/>
    <x v="2"/>
    <x v="6"/>
    <n v="10"/>
    <n v="0"/>
    <m/>
  </r>
  <r>
    <x v="749"/>
    <s v="Peña Lomelí"/>
    <s v="Alondra"/>
    <s v="ID de la pregunta 1"/>
    <x v="3"/>
    <x v="45"/>
    <n v="10"/>
    <n v="10"/>
    <m/>
  </r>
  <r>
    <x v="750"/>
    <s v="Vazquez Lugardo"/>
    <s v="Roberto"/>
    <s v="ID de la pregunta 1"/>
    <x v="0"/>
    <x v="42"/>
    <n v="10"/>
    <n v="0"/>
    <m/>
  </r>
  <r>
    <x v="750"/>
    <s v="Vazquez Lugardo"/>
    <s v="Roberto"/>
    <s v="ID de la pregunta 2"/>
    <x v="4"/>
    <x v="63"/>
    <n v="10"/>
    <n v="0"/>
    <m/>
  </r>
  <r>
    <x v="750"/>
    <s v="Vazquez Lugardo"/>
    <s v="Roberto"/>
    <s v="ID de la pregunta 3"/>
    <x v="7"/>
    <x v="29"/>
    <n v="10"/>
    <n v="0"/>
    <m/>
  </r>
  <r>
    <x v="750"/>
    <s v="Vazquez Lugardo"/>
    <s v="Roberto"/>
    <s v="ID de la pregunta 4"/>
    <x v="3"/>
    <x v="7"/>
    <n v="10"/>
    <n v="10"/>
    <m/>
  </r>
  <r>
    <x v="751"/>
    <s v="Duarte Valdés"/>
    <s v="Ernesto"/>
    <s v="ID de la pregunta 4"/>
    <x v="0"/>
    <x v="34"/>
    <n v="10"/>
    <n v="10"/>
    <m/>
  </r>
  <r>
    <x v="751"/>
    <s v="Duarte Valdés"/>
    <s v="Ernesto"/>
    <s v="ID de la pregunta 2"/>
    <x v="4"/>
    <x v="18"/>
    <n v="10"/>
    <n v="10"/>
    <m/>
  </r>
  <r>
    <x v="751"/>
    <s v="Duarte Valdés"/>
    <s v="Ernesto"/>
    <s v="ID de la pregunta 1"/>
    <x v="2"/>
    <x v="6"/>
    <n v="10"/>
    <n v="0"/>
    <m/>
  </r>
  <r>
    <x v="751"/>
    <s v="Duarte Valdés"/>
    <s v="Ernesto"/>
    <s v="ID de la pregunta 3"/>
    <x v="5"/>
    <x v="11"/>
    <n v="10"/>
    <n v="10"/>
    <m/>
  </r>
  <r>
    <x v="752"/>
    <s v="Lira Navarro"/>
    <s v="Yoshi Andrés"/>
    <s v="ID de la pregunta 2"/>
    <x v="0"/>
    <x v="35"/>
    <n v="10"/>
    <n v="10"/>
    <m/>
  </r>
  <r>
    <x v="752"/>
    <s v="Lira Navarro"/>
    <s v="Yoshi Andrés"/>
    <s v="ID de la pregunta 1"/>
    <x v="1"/>
    <x v="21"/>
    <n v="10"/>
    <n v="10"/>
    <m/>
  </r>
  <r>
    <x v="752"/>
    <s v="Lira Navarro"/>
    <s v="Yoshi Andrés"/>
    <s v="ID de la pregunta 3"/>
    <x v="7"/>
    <x v="54"/>
    <n v="10"/>
    <n v="0"/>
    <m/>
  </r>
  <r>
    <x v="752"/>
    <s v="Lira Navarro"/>
    <s v="Yoshi Andrés"/>
    <s v="ID de la pregunta 4"/>
    <x v="3"/>
    <x v="51"/>
    <n v="10"/>
    <n v="0"/>
    <m/>
  </r>
  <r>
    <x v="753"/>
    <s v="Tenorio Oropeza"/>
    <s v="Jesus Eduardo"/>
    <s v="ID de la pregunta 3"/>
    <x v="0"/>
    <x v="40"/>
    <n v="10"/>
    <n v="10"/>
    <m/>
  </r>
  <r>
    <x v="753"/>
    <s v="Tenorio Oropeza"/>
    <s v="Jesus Eduardo"/>
    <s v="ID de la pregunta 2"/>
    <x v="1"/>
    <x v="21"/>
    <n v="10"/>
    <n v="10"/>
    <m/>
  </r>
  <r>
    <x v="753"/>
    <s v="Tenorio Oropeza"/>
    <s v="Jesus Eduardo"/>
    <s v="ID de la pregunta 1"/>
    <x v="2"/>
    <x v="22"/>
    <n v="10"/>
    <n v="10"/>
    <m/>
  </r>
  <r>
    <x v="753"/>
    <s v="Tenorio Oropeza"/>
    <s v="Jesus Eduardo"/>
    <s v="ID de la pregunta 4"/>
    <x v="3"/>
    <x v="30"/>
    <n v="10"/>
    <n v="10"/>
    <m/>
  </r>
  <r>
    <x v="754"/>
    <s v="Jaramillo Sandoval"/>
    <s v="Bruno"/>
    <s v="ID de la pregunta 3"/>
    <x v="0"/>
    <x v="8"/>
    <n v="10"/>
    <n v="10"/>
    <m/>
  </r>
  <r>
    <x v="754"/>
    <s v="Jaramillo Sandoval"/>
    <s v="Bruno"/>
    <s v="ID de la pregunta 2"/>
    <x v="4"/>
    <x v="9"/>
    <n v="10"/>
    <n v="10"/>
    <m/>
  </r>
  <r>
    <x v="754"/>
    <s v="Jaramillo Sandoval"/>
    <s v="Bruno"/>
    <s v="ID de la pregunta 4"/>
    <x v="7"/>
    <x v="54"/>
    <n v="10"/>
    <n v="0"/>
    <m/>
  </r>
  <r>
    <x v="754"/>
    <s v="Jaramillo Sandoval"/>
    <s v="Bruno"/>
    <s v="ID de la pregunta 1"/>
    <x v="3"/>
    <x v="45"/>
    <n v="10"/>
    <n v="10"/>
    <m/>
  </r>
  <r>
    <x v="755"/>
    <s v="Vasquez Garcia"/>
    <s v="Abisai Elihu"/>
    <s v="ID de la pregunta 1"/>
    <x v="0"/>
    <x v="4"/>
    <n v="10"/>
    <n v="0"/>
    <m/>
  </r>
  <r>
    <x v="755"/>
    <s v="Vasquez Garcia"/>
    <s v="Abisai Elihu"/>
    <s v="ID de la pregunta 4"/>
    <x v="1"/>
    <x v="21"/>
    <n v="10"/>
    <n v="10"/>
    <m/>
  </r>
  <r>
    <x v="755"/>
    <s v="Vasquez Garcia"/>
    <s v="Abisai Elihu"/>
    <s v="ID de la pregunta 2"/>
    <x v="2"/>
    <x v="16"/>
    <n v="10"/>
    <n v="0"/>
    <m/>
  </r>
  <r>
    <x v="755"/>
    <s v="Vasquez Garcia"/>
    <s v="Abisai Elihu"/>
    <s v="ID de la pregunta 3"/>
    <x v="3"/>
    <x v="7"/>
    <n v="10"/>
    <n v="10"/>
    <m/>
  </r>
  <r>
    <x v="756"/>
    <s v="Ligarde Aviles"/>
    <s v="Andrés"/>
    <s v="ID de la pregunta 3"/>
    <x v="0"/>
    <x v="55"/>
    <n v="10"/>
    <n v="0"/>
    <m/>
  </r>
  <r>
    <x v="756"/>
    <s v="Ligarde Aviles"/>
    <s v="Andrés"/>
    <s v="ID de la pregunta 4"/>
    <x v="4"/>
    <x v="18"/>
    <n v="10"/>
    <n v="10"/>
    <m/>
  </r>
  <r>
    <x v="756"/>
    <s v="Ligarde Aviles"/>
    <s v="Andrés"/>
    <s v="ID de la pregunta 1"/>
    <x v="2"/>
    <x v="25"/>
    <n v="10"/>
    <n v="0"/>
    <m/>
  </r>
  <r>
    <x v="756"/>
    <s v="Ligarde Aviles"/>
    <s v="Andrés"/>
    <s v="ID de la pregunta 2"/>
    <x v="3"/>
    <x v="23"/>
    <n v="10"/>
    <n v="0"/>
    <m/>
  </r>
  <r>
    <x v="757"/>
    <s v="Castro Chapa"/>
    <s v="Luis Sebastian"/>
    <s v="ID de la pregunta 4"/>
    <x v="0"/>
    <x v="8"/>
    <n v="10"/>
    <n v="10"/>
    <m/>
  </r>
  <r>
    <x v="757"/>
    <s v="Castro Chapa"/>
    <s v="Luis Sebastian"/>
    <s v="ID de la pregunta 1"/>
    <x v="1"/>
    <x v="1"/>
    <n v="10"/>
    <n v="0"/>
    <m/>
  </r>
  <r>
    <x v="757"/>
    <s v="Castro Chapa"/>
    <s v="Luis Sebastian"/>
    <s v="ID de la pregunta 2"/>
    <x v="2"/>
    <x v="6"/>
    <n v="10"/>
    <n v="0"/>
    <m/>
  </r>
  <r>
    <x v="757"/>
    <s v="Castro Chapa"/>
    <s v="Luis Sebastian"/>
    <s v="ID de la pregunta 3"/>
    <x v="3"/>
    <x v="30"/>
    <n v="10"/>
    <n v="10"/>
    <m/>
  </r>
  <r>
    <x v="758"/>
    <s v="Neri Gonzalez"/>
    <s v="Ashley"/>
    <s v="ID de la pregunta 4"/>
    <x v="0"/>
    <x v="14"/>
    <n v="10"/>
    <n v="0"/>
    <m/>
  </r>
  <r>
    <x v="758"/>
    <s v="Neri Gonzalez"/>
    <s v="Ashley"/>
    <s v="ID de la pregunta 1"/>
    <x v="4"/>
    <x v="37"/>
    <n v="10"/>
    <n v="0"/>
    <m/>
  </r>
  <r>
    <x v="758"/>
    <s v="Neri Gonzalez"/>
    <s v="Ashley"/>
    <s v="ID de la pregunta 2"/>
    <x v="2"/>
    <x v="19"/>
    <n v="10"/>
    <n v="10"/>
    <m/>
  </r>
  <r>
    <x v="758"/>
    <s v="Neri Gonzalez"/>
    <s v="Ashley"/>
    <s v="ID de la pregunta 3"/>
    <x v="3"/>
    <x v="23"/>
    <n v="10"/>
    <n v="0"/>
    <m/>
  </r>
  <r>
    <x v="759"/>
    <s v="Barragán Gómez"/>
    <s v="José Eduardo"/>
    <s v="ID de la pregunta 4"/>
    <x v="0"/>
    <x v="40"/>
    <n v="10"/>
    <n v="10"/>
    <m/>
  </r>
  <r>
    <x v="759"/>
    <s v="Barragán Gómez"/>
    <s v="José Eduardo"/>
    <s v="ID de la pregunta 3"/>
    <x v="1"/>
    <x v="1"/>
    <n v="10"/>
    <n v="0"/>
    <m/>
  </r>
  <r>
    <x v="759"/>
    <s v="Barragán Gómez"/>
    <s v="José Eduardo"/>
    <s v="ID de la pregunta 1"/>
    <x v="7"/>
    <x v="43"/>
    <n v="10"/>
    <n v="10"/>
    <m/>
  </r>
  <r>
    <x v="759"/>
    <s v="Barragán Gómez"/>
    <s v="José Eduardo"/>
    <s v="ID de la pregunta 2"/>
    <x v="3"/>
    <x v="30"/>
    <n v="10"/>
    <n v="10"/>
    <m/>
  </r>
  <r>
    <x v="760"/>
    <s v="Mendoza Becerra"/>
    <s v="Sergio Andrés"/>
    <s v="ID de la pregunta 3"/>
    <x v="0"/>
    <x v="40"/>
    <n v="10"/>
    <n v="10"/>
    <m/>
  </r>
  <r>
    <x v="760"/>
    <s v="Mendoza Becerra"/>
    <s v="Sergio Andrés"/>
    <s v="ID de la pregunta 2"/>
    <x v="4"/>
    <x v="9"/>
    <n v="10"/>
    <n v="10"/>
    <m/>
  </r>
  <r>
    <x v="760"/>
    <s v="Mendoza Becerra"/>
    <s v="Sergio Andrés"/>
    <s v="ID de la pregunta 1"/>
    <x v="2"/>
    <x v="10"/>
    <n v="10"/>
    <n v="10"/>
    <m/>
  </r>
  <r>
    <x v="760"/>
    <s v="Mendoza Becerra"/>
    <s v="Sergio Andrés"/>
    <s v="ID de la pregunta 4"/>
    <x v="3"/>
    <x v="7"/>
    <n v="10"/>
    <n v="10"/>
    <m/>
  </r>
  <r>
    <x v="761"/>
    <s v="Trujillo Mendiola"/>
    <s v="Imara"/>
    <s v="ID de la pregunta 2"/>
    <x v="0"/>
    <x v="38"/>
    <n v="10"/>
    <n v="10"/>
    <m/>
  </r>
  <r>
    <x v="761"/>
    <s v="Trujillo Mendiola"/>
    <s v="Imara"/>
    <s v="ID de la pregunta 4"/>
    <x v="1"/>
    <x v="39"/>
    <n v="10"/>
    <n v="10"/>
    <m/>
  </r>
  <r>
    <x v="761"/>
    <s v="Trujillo Mendiola"/>
    <s v="Imara"/>
    <s v="ID de la pregunta 1"/>
    <x v="2"/>
    <x v="10"/>
    <n v="10"/>
    <n v="10"/>
    <m/>
  </r>
  <r>
    <x v="761"/>
    <s v="Trujillo Mendiola"/>
    <s v="Imara"/>
    <s v="ID de la pregunta 3"/>
    <x v="3"/>
    <x v="23"/>
    <n v="10"/>
    <n v="0"/>
    <m/>
  </r>
  <r>
    <x v="762"/>
    <s v="Gutiérrez González"/>
    <s v="Maria Fernanda"/>
    <s v="ID de la pregunta 3"/>
    <x v="0"/>
    <x v="40"/>
    <n v="10"/>
    <n v="10"/>
    <m/>
  </r>
  <r>
    <x v="762"/>
    <s v="Gutiérrez González"/>
    <s v="Maria Fernanda"/>
    <s v="ID de la pregunta 1"/>
    <x v="4"/>
    <x v="18"/>
    <n v="10"/>
    <n v="10"/>
    <m/>
  </r>
  <r>
    <x v="762"/>
    <s v="Gutiérrez González"/>
    <s v="Maria Fernanda"/>
    <s v="ID de la pregunta 4"/>
    <x v="2"/>
    <x v="22"/>
    <n v="10"/>
    <n v="10"/>
    <m/>
  </r>
  <r>
    <x v="762"/>
    <s v="Gutiérrez González"/>
    <s v="Maria Fernanda"/>
    <s v="ID de la pregunta 2"/>
    <x v="3"/>
    <x v="41"/>
    <n v="10"/>
    <n v="10"/>
    <m/>
  </r>
  <r>
    <x v="763"/>
    <s v="Pérez Carrasco"/>
    <s v="Perla"/>
    <s v="ID de la pregunta 1"/>
    <x v="0"/>
    <x v="0"/>
    <n v="10"/>
    <n v="0"/>
    <m/>
  </r>
  <r>
    <x v="763"/>
    <s v="Pérez Carrasco"/>
    <s v="Perla"/>
    <s v="ID de la pregunta 4"/>
    <x v="4"/>
    <x v="18"/>
    <n v="10"/>
    <n v="10"/>
    <m/>
  </r>
  <r>
    <x v="763"/>
    <s v="Pérez Carrasco"/>
    <s v="Perla"/>
    <s v="ID de la pregunta 3"/>
    <x v="2"/>
    <x v="2"/>
    <n v="10"/>
    <n v="10"/>
    <m/>
  </r>
  <r>
    <x v="763"/>
    <s v="Pérez Carrasco"/>
    <s v="Perla"/>
    <s v="ID de la pregunta 2"/>
    <x v="5"/>
    <x v="11"/>
    <n v="10"/>
    <n v="10"/>
    <m/>
  </r>
  <r>
    <x v="764"/>
    <s v="Rodríguez Franco"/>
    <s v="Bruno"/>
    <s v="ID de la pregunta 4"/>
    <x v="0"/>
    <x v="0"/>
    <n v="10"/>
    <n v="0"/>
    <m/>
  </r>
  <r>
    <x v="764"/>
    <s v="Rodríguez Franco"/>
    <s v="Bruno"/>
    <s v="ID de la pregunta 3"/>
    <x v="1"/>
    <x v="33"/>
    <n v="10"/>
    <n v="0"/>
    <m/>
  </r>
  <r>
    <x v="764"/>
    <s v="Rodríguez Franco"/>
    <s v="Bruno"/>
    <s v="ID de la pregunta 2"/>
    <x v="7"/>
    <x v="54"/>
    <n v="10"/>
    <n v="0"/>
    <m/>
  </r>
  <r>
    <x v="764"/>
    <s v="Rodríguez Franco"/>
    <s v="Bruno"/>
    <s v="ID de la pregunta 1"/>
    <x v="3"/>
    <x v="7"/>
    <n v="10"/>
    <n v="10"/>
    <m/>
  </r>
  <r>
    <x v="765"/>
    <s v="Lira Fernandez"/>
    <s v="Monserrat"/>
    <s v="ID de la pregunta 1"/>
    <x v="0"/>
    <x v="44"/>
    <n v="10"/>
    <n v="0"/>
    <m/>
  </r>
  <r>
    <x v="765"/>
    <s v="Lira Fernandez"/>
    <s v="Monserrat"/>
    <s v="ID de la pregunta 4"/>
    <x v="1"/>
    <x v="21"/>
    <n v="10"/>
    <n v="10"/>
    <m/>
  </r>
  <r>
    <x v="765"/>
    <s v="Lira Fernandez"/>
    <s v="Monserrat"/>
    <s v="ID de la pregunta 3"/>
    <x v="2"/>
    <x v="6"/>
    <n v="10"/>
    <n v="0"/>
    <m/>
  </r>
  <r>
    <x v="765"/>
    <s v="Lira Fernandez"/>
    <s v="Monserrat"/>
    <s v="ID de la pregunta 2"/>
    <x v="3"/>
    <x v="7"/>
    <n v="10"/>
    <n v="10"/>
    <m/>
  </r>
  <r>
    <x v="766"/>
    <s v="Ortiz Hernandez"/>
    <s v="Gloria del Pilar"/>
    <s v="ID de la pregunta 1"/>
    <x v="0"/>
    <x v="8"/>
    <n v="10"/>
    <n v="10"/>
    <m/>
  </r>
  <r>
    <x v="766"/>
    <s v="Ortiz Hernandez"/>
    <s v="Gloria del Pilar"/>
    <s v="ID de la pregunta 4"/>
    <x v="1"/>
    <x v="33"/>
    <n v="10"/>
    <n v="0"/>
    <m/>
  </r>
  <r>
    <x v="766"/>
    <s v="Ortiz Hernandez"/>
    <s v="Gloria del Pilar"/>
    <s v="ID de la pregunta 2"/>
    <x v="2"/>
    <x v="2"/>
    <n v="10"/>
    <n v="10"/>
    <m/>
  </r>
  <r>
    <x v="766"/>
    <s v="Ortiz Hernandez"/>
    <s v="Gloria del Pilar"/>
    <s v="ID de la pregunta 3"/>
    <x v="3"/>
    <x v="7"/>
    <n v="10"/>
    <n v="10"/>
    <m/>
  </r>
  <r>
    <x v="767"/>
    <s v="Aguilar Hernández"/>
    <s v="Rafael"/>
    <s v="ID de la pregunta 3"/>
    <x v="0"/>
    <x v="14"/>
    <n v="10"/>
    <n v="0"/>
    <m/>
  </r>
  <r>
    <x v="767"/>
    <s v="Aguilar Hernández"/>
    <s v="Rafael"/>
    <s v="ID de la pregunta 1"/>
    <x v="1"/>
    <x v="33"/>
    <n v="10"/>
    <n v="0"/>
    <m/>
  </r>
  <r>
    <x v="767"/>
    <s v="Aguilar Hernández"/>
    <s v="Rafael"/>
    <s v="ID de la pregunta 2"/>
    <x v="2"/>
    <x v="19"/>
    <n v="10"/>
    <n v="10"/>
    <m/>
  </r>
  <r>
    <x v="767"/>
    <s v="Aguilar Hernández"/>
    <s v="Rafael"/>
    <s v="ID de la pregunta 4"/>
    <x v="3"/>
    <x v="7"/>
    <n v="10"/>
    <n v="10"/>
    <m/>
  </r>
  <r>
    <x v="768"/>
    <s v="Torres Heredia"/>
    <s v="Jose Ricardo"/>
    <s v="ID de la pregunta 1"/>
    <x v="0"/>
    <x v="40"/>
    <n v="10"/>
    <n v="10"/>
    <m/>
  </r>
  <r>
    <x v="768"/>
    <s v="Torres Heredia"/>
    <s v="Jose Ricardo"/>
    <s v="ID de la pregunta 2"/>
    <x v="1"/>
    <x v="39"/>
    <n v="10"/>
    <n v="10"/>
    <m/>
  </r>
  <r>
    <x v="768"/>
    <s v="Torres Heredia"/>
    <s v="Jose Ricardo"/>
    <s v="ID de la pregunta 3"/>
    <x v="2"/>
    <x v="10"/>
    <n v="10"/>
    <n v="10"/>
    <m/>
  </r>
  <r>
    <x v="768"/>
    <s v="Torres Heredia"/>
    <s v="Jose Ricardo"/>
    <s v="ID de la pregunta 4"/>
    <x v="3"/>
    <x v="41"/>
    <n v="10"/>
    <n v="10"/>
    <m/>
  </r>
  <r>
    <x v="769"/>
    <s v="Suárez Maurer"/>
    <s v="Pedro Jorge"/>
    <s v="ID de la pregunta 4"/>
    <x v="0"/>
    <x v="8"/>
    <n v="10"/>
    <n v="10"/>
    <m/>
  </r>
  <r>
    <x v="769"/>
    <s v="Suárez Maurer"/>
    <s v="Pedro Jorge"/>
    <s v="ID de la pregunta 1"/>
    <x v="4"/>
    <x v="18"/>
    <n v="10"/>
    <n v="10"/>
    <m/>
  </r>
  <r>
    <x v="769"/>
    <s v="Suárez Maurer"/>
    <s v="Pedro Jorge"/>
    <s v="ID de la pregunta 2"/>
    <x v="2"/>
    <x v="6"/>
    <n v="10"/>
    <n v="0"/>
    <m/>
  </r>
  <r>
    <x v="769"/>
    <s v="Suárez Maurer"/>
    <s v="Pedro Jorge"/>
    <s v="ID de la pregunta 3"/>
    <x v="3"/>
    <x v="7"/>
    <n v="10"/>
    <n v="10"/>
    <m/>
  </r>
  <r>
    <x v="770"/>
    <s v="Rivera Saenz"/>
    <s v="Ximena"/>
    <s v="ID de la pregunta 2"/>
    <x v="0"/>
    <x v="35"/>
    <n v="10"/>
    <n v="10"/>
    <m/>
  </r>
  <r>
    <x v="770"/>
    <s v="Rivera Saenz"/>
    <s v="Ximena"/>
    <s v="ID de la pregunta 4"/>
    <x v="1"/>
    <x v="21"/>
    <n v="10"/>
    <n v="10"/>
    <m/>
  </r>
  <r>
    <x v="770"/>
    <s v="Rivera Saenz"/>
    <s v="Ximena"/>
    <s v="ID de la pregunta 3"/>
    <x v="2"/>
    <x v="6"/>
    <n v="10"/>
    <n v="0"/>
    <m/>
  </r>
  <r>
    <x v="770"/>
    <s v="Rivera Saenz"/>
    <s v="Ximena"/>
    <s v="ID de la pregunta 1"/>
    <x v="3"/>
    <x v="23"/>
    <n v="10"/>
    <n v="0"/>
    <m/>
  </r>
  <r>
    <x v="771"/>
    <s v="Maccise Velazquez"/>
    <s v="Yamil"/>
    <s v="ID de la pregunta 4"/>
    <x v="0"/>
    <x v="14"/>
    <n v="10"/>
    <n v="0"/>
    <m/>
  </r>
  <r>
    <x v="771"/>
    <s v="Maccise Velazquez"/>
    <s v="Yamil"/>
    <s v="ID de la pregunta 3"/>
    <x v="4"/>
    <x v="18"/>
    <n v="10"/>
    <n v="10"/>
    <m/>
  </r>
  <r>
    <x v="771"/>
    <s v="Maccise Velazquez"/>
    <s v="Yamil"/>
    <s v="ID de la pregunta 1"/>
    <x v="2"/>
    <x v="10"/>
    <n v="10"/>
    <n v="10"/>
    <m/>
  </r>
  <r>
    <x v="771"/>
    <s v="Maccise Velazquez"/>
    <s v="Yamil"/>
    <s v="ID de la pregunta 2"/>
    <x v="5"/>
    <x v="11"/>
    <n v="10"/>
    <n v="10"/>
    <m/>
  </r>
  <r>
    <x v="772"/>
    <s v="Alcázar Peredo"/>
    <s v="Marco Antonio"/>
    <s v="ID de la pregunta 4"/>
    <x v="0"/>
    <x v="40"/>
    <n v="10"/>
    <n v="10"/>
    <m/>
  </r>
  <r>
    <x v="772"/>
    <s v="Alcázar Peredo"/>
    <s v="Marco Antonio"/>
    <s v="ID de la pregunta 2"/>
    <x v="1"/>
    <x v="21"/>
    <n v="10"/>
    <n v="10"/>
    <m/>
  </r>
  <r>
    <x v="772"/>
    <s v="Alcázar Peredo"/>
    <s v="Marco Antonio"/>
    <s v="ID de la pregunta 3"/>
    <x v="7"/>
    <x v="43"/>
    <n v="10"/>
    <n v="10"/>
    <m/>
  </r>
  <r>
    <x v="772"/>
    <s v="Alcázar Peredo"/>
    <s v="Marco Antonio"/>
    <s v="ID de la pregunta 1"/>
    <x v="3"/>
    <x v="30"/>
    <n v="10"/>
    <n v="10"/>
    <m/>
  </r>
  <r>
    <x v="773"/>
    <s v="Guzmán Rios"/>
    <s v="Brisa Mariana"/>
    <s v="ID de la pregunta 1"/>
    <x v="0"/>
    <x v="8"/>
    <n v="10"/>
    <n v="10"/>
    <m/>
  </r>
  <r>
    <x v="773"/>
    <s v="Guzmán Rios"/>
    <s v="Brisa Mariana"/>
    <s v="ID de la pregunta 4"/>
    <x v="4"/>
    <x v="9"/>
    <n v="10"/>
    <n v="10"/>
    <m/>
  </r>
  <r>
    <x v="773"/>
    <s v="Guzmán Rios"/>
    <s v="Brisa Mariana"/>
    <s v="ID de la pregunta 2"/>
    <x v="2"/>
    <x v="6"/>
    <n v="10"/>
    <n v="0"/>
    <m/>
  </r>
  <r>
    <x v="773"/>
    <s v="Guzmán Rios"/>
    <s v="Brisa Mariana"/>
    <s v="ID de la pregunta 3"/>
    <x v="3"/>
    <x v="30"/>
    <n v="10"/>
    <n v="10"/>
    <m/>
  </r>
  <r>
    <x v="774"/>
    <s v="Torres Rueda"/>
    <s v="Juan Francisco"/>
    <s v="ID de la pregunta 1"/>
    <x v="0"/>
    <x v="42"/>
    <n v="10"/>
    <n v="0"/>
    <m/>
  </r>
  <r>
    <x v="774"/>
    <s v="Torres Rueda"/>
    <s v="Juan Francisco"/>
    <s v="ID de la pregunta 2"/>
    <x v="6"/>
    <x v="26"/>
    <n v="10"/>
    <n v="10"/>
    <m/>
  </r>
  <r>
    <x v="774"/>
    <s v="Torres Rueda"/>
    <s v="Juan Francisco"/>
    <s v="ID de la pregunta 4"/>
    <x v="2"/>
    <x v="22"/>
    <n v="10"/>
    <n v="10"/>
    <m/>
  </r>
  <r>
    <x v="774"/>
    <s v="Torres Rueda"/>
    <s v="Juan Francisco"/>
    <s v="ID de la pregunta 3"/>
    <x v="3"/>
    <x v="7"/>
    <n v="10"/>
    <n v="10"/>
    <m/>
  </r>
  <r>
    <x v="775"/>
    <s v="Martinez Arrubarrena"/>
    <s v="José Antonio"/>
    <s v="ID de la pregunta 4"/>
    <x v="0"/>
    <x v="14"/>
    <n v="10"/>
    <n v="0"/>
    <m/>
  </r>
  <r>
    <x v="775"/>
    <s v="Martinez Arrubarrena"/>
    <s v="José Antonio"/>
    <s v="ID de la pregunta 3"/>
    <x v="6"/>
    <x v="15"/>
    <n v="10"/>
    <n v="0"/>
    <m/>
  </r>
  <r>
    <x v="775"/>
    <s v="Martinez Arrubarrena"/>
    <s v="José Antonio"/>
    <s v="ID de la pregunta 2"/>
    <x v="2"/>
    <x v="2"/>
    <n v="10"/>
    <n v="10"/>
    <m/>
  </r>
  <r>
    <x v="775"/>
    <s v="Martinez Arrubarrena"/>
    <s v="José Antonio"/>
    <s v="ID de la pregunta 1"/>
    <x v="3"/>
    <x v="30"/>
    <n v="10"/>
    <n v="10"/>
    <m/>
  </r>
  <r>
    <x v="776"/>
    <s v="Campos Hernández"/>
    <s v="Said Ulises"/>
    <s v="ID de la pregunta 1"/>
    <x v="0"/>
    <x v="55"/>
    <n v="10"/>
    <n v="0"/>
    <m/>
  </r>
  <r>
    <x v="776"/>
    <s v="Campos Hernández"/>
    <s v="Said Ulises"/>
    <s v="ID de la pregunta 2"/>
    <x v="1"/>
    <x v="21"/>
    <n v="10"/>
    <n v="10"/>
    <m/>
  </r>
  <r>
    <x v="776"/>
    <s v="Campos Hernández"/>
    <s v="Said Ulises"/>
    <s v="ID de la pregunta 4"/>
    <x v="2"/>
    <x v="2"/>
    <n v="10"/>
    <n v="10"/>
    <m/>
  </r>
  <r>
    <x v="776"/>
    <s v="Campos Hernández"/>
    <s v="Said Ulises"/>
    <s v="ID de la pregunta 3"/>
    <x v="3"/>
    <x v="41"/>
    <n v="10"/>
    <n v="10"/>
    <m/>
  </r>
  <r>
    <x v="777"/>
    <s v="Gutierrez Reyes"/>
    <s v="Cristian Yared"/>
    <s v="ID de la pregunta 2"/>
    <x v="0"/>
    <x v="55"/>
    <n v="10"/>
    <n v="0"/>
    <m/>
  </r>
  <r>
    <x v="777"/>
    <s v="Gutierrez Reyes"/>
    <s v="Cristian Yared"/>
    <s v="ID de la pregunta 4"/>
    <x v="1"/>
    <x v="21"/>
    <n v="10"/>
    <n v="10"/>
    <m/>
  </r>
  <r>
    <x v="777"/>
    <s v="Gutierrez Reyes"/>
    <s v="Cristian Yared"/>
    <s v="ID de la pregunta 1"/>
    <x v="7"/>
    <x v="43"/>
    <n v="10"/>
    <n v="10"/>
    <m/>
  </r>
  <r>
    <x v="777"/>
    <s v="Gutierrez Reyes"/>
    <s v="Cristian Yared"/>
    <s v="ID de la pregunta 3"/>
    <x v="5"/>
    <x v="11"/>
    <n v="10"/>
    <n v="10"/>
    <m/>
  </r>
  <r>
    <x v="778"/>
    <s v="López Mejia"/>
    <s v="Karla Yaret"/>
    <s v="ID de la pregunta 4"/>
    <x v="0"/>
    <x v="20"/>
    <n v="10"/>
    <n v="0"/>
    <m/>
  </r>
  <r>
    <x v="778"/>
    <s v="López Mejia"/>
    <s v="Karla Yaret"/>
    <s v="ID de la pregunta 2"/>
    <x v="6"/>
    <x v="26"/>
    <n v="10"/>
    <n v="10"/>
    <m/>
  </r>
  <r>
    <x v="778"/>
    <s v="López Mejia"/>
    <s v="Karla Yaret"/>
    <s v="ID de la pregunta 1"/>
    <x v="2"/>
    <x v="6"/>
    <n v="10"/>
    <n v="0"/>
    <m/>
  </r>
  <r>
    <x v="778"/>
    <s v="López Mejia"/>
    <s v="Karla Yaret"/>
    <s v="ID de la pregunta 3"/>
    <x v="3"/>
    <x v="23"/>
    <n v="10"/>
    <n v="0"/>
    <m/>
  </r>
  <r>
    <x v="779"/>
    <s v="Vargas Castellanos"/>
    <s v="Alex Sebastian"/>
    <s v="ID de la pregunta 4"/>
    <x v="0"/>
    <x v="31"/>
    <n v="10"/>
    <n v="0"/>
    <m/>
  </r>
  <r>
    <x v="779"/>
    <s v="Vargas Castellanos"/>
    <s v="Alex Sebastian"/>
    <s v="ID de la pregunta 3"/>
    <x v="4"/>
    <x v="9"/>
    <n v="10"/>
    <n v="10"/>
    <m/>
  </r>
  <r>
    <x v="779"/>
    <s v="Vargas Castellanos"/>
    <s v="Alex Sebastian"/>
    <s v="ID de la pregunta 2"/>
    <x v="2"/>
    <x v="22"/>
    <n v="10"/>
    <n v="10"/>
    <m/>
  </r>
  <r>
    <x v="779"/>
    <s v="Vargas Castellanos"/>
    <s v="Alex Sebastian"/>
    <s v="ID de la pregunta 1"/>
    <x v="3"/>
    <x v="30"/>
    <n v="10"/>
    <n v="10"/>
    <m/>
  </r>
  <r>
    <x v="780"/>
    <s v="Navarro Hermosillo"/>
    <s v="Patricio"/>
    <s v="ID de la pregunta 3"/>
    <x v="0"/>
    <x v="44"/>
    <n v="10"/>
    <n v="0"/>
    <m/>
  </r>
  <r>
    <x v="780"/>
    <s v="Navarro Hermosillo"/>
    <s v="Patricio"/>
    <s v="ID de la pregunta 2"/>
    <x v="6"/>
    <x v="15"/>
    <n v="10"/>
    <n v="0"/>
    <m/>
  </r>
  <r>
    <x v="780"/>
    <s v="Navarro Hermosillo"/>
    <s v="Patricio"/>
    <s v="ID de la pregunta 4"/>
    <x v="2"/>
    <x v="2"/>
    <n v="10"/>
    <n v="10"/>
    <m/>
  </r>
  <r>
    <x v="780"/>
    <s v="Navarro Hermosillo"/>
    <s v="Patricio"/>
    <s v="ID de la pregunta 1"/>
    <x v="5"/>
    <x v="28"/>
    <n v="10"/>
    <n v="0"/>
    <m/>
  </r>
  <r>
    <x v="781"/>
    <s v="Moreno Muñiz"/>
    <s v="Eduardo"/>
    <s v="ID de la pregunta 4"/>
    <x v="0"/>
    <x v="40"/>
    <n v="10"/>
    <n v="10"/>
    <m/>
  </r>
  <r>
    <x v="781"/>
    <s v="Moreno Muñiz"/>
    <s v="Eduardo"/>
    <s v="ID de la pregunta 3"/>
    <x v="1"/>
    <x v="39"/>
    <n v="10"/>
    <n v="10"/>
    <m/>
  </r>
  <r>
    <x v="781"/>
    <s v="Moreno Muñiz"/>
    <s v="Eduardo"/>
    <s v="ID de la pregunta 2"/>
    <x v="2"/>
    <x v="22"/>
    <n v="10"/>
    <n v="10"/>
    <m/>
  </r>
  <r>
    <x v="781"/>
    <s v="Moreno Muñiz"/>
    <s v="Eduardo"/>
    <s v="ID de la pregunta 1"/>
    <x v="5"/>
    <x v="11"/>
    <n v="10"/>
    <n v="10"/>
    <m/>
  </r>
  <r>
    <x v="782"/>
    <s v="Vite Nájera"/>
    <s v="José Antonio"/>
    <s v="ID de la pregunta 1"/>
    <x v="0"/>
    <x v="35"/>
    <n v="10"/>
    <n v="10"/>
    <m/>
  </r>
  <r>
    <x v="782"/>
    <s v="Vite Nájera"/>
    <s v="José Antonio"/>
    <s v="ID de la pregunta 4"/>
    <x v="1"/>
    <x v="39"/>
    <n v="10"/>
    <n v="10"/>
    <m/>
  </r>
  <r>
    <x v="782"/>
    <s v="Vite Nájera"/>
    <s v="José Antonio"/>
    <s v="ID de la pregunta 2"/>
    <x v="2"/>
    <x v="25"/>
    <n v="10"/>
    <n v="0"/>
    <m/>
  </r>
  <r>
    <x v="782"/>
    <s v="Vite Nájera"/>
    <s v="José Antonio"/>
    <s v="ID de la pregunta 3"/>
    <x v="5"/>
    <x v="11"/>
    <n v="10"/>
    <n v="10"/>
    <m/>
  </r>
  <r>
    <x v="783"/>
    <s v="Rodriguez Hernandez"/>
    <s v="Victor Manuel"/>
    <s v="ID de la pregunta 3"/>
    <x v="0"/>
    <x v="20"/>
    <n v="10"/>
    <n v="0"/>
    <m/>
  </r>
  <r>
    <x v="783"/>
    <s v="Rodriguez Hernandez"/>
    <s v="Victor Manuel"/>
    <s v="ID de la pregunta 1"/>
    <x v="4"/>
    <x v="24"/>
    <n v="10"/>
    <n v="0"/>
    <m/>
  </r>
  <r>
    <x v="783"/>
    <s v="Rodriguez Hernandez"/>
    <s v="Victor Manuel"/>
    <s v="ID de la pregunta 4"/>
    <x v="2"/>
    <x v="6"/>
    <n v="10"/>
    <n v="0"/>
    <m/>
  </r>
  <r>
    <x v="783"/>
    <s v="Rodriguez Hernandez"/>
    <s v="Victor Manuel"/>
    <s v="ID de la pregunta 2"/>
    <x v="3"/>
    <x v="23"/>
    <n v="10"/>
    <n v="0"/>
    <m/>
  </r>
  <r>
    <x v="784"/>
    <s v="Tello Correa"/>
    <s v="Eduardo"/>
    <s v="ID de la pregunta 2"/>
    <x v="0"/>
    <x v="38"/>
    <n v="10"/>
    <n v="10"/>
    <m/>
  </r>
  <r>
    <x v="784"/>
    <s v="Tello Correa"/>
    <s v="Eduardo"/>
    <s v="ID de la pregunta 1"/>
    <x v="1"/>
    <x v="33"/>
    <n v="10"/>
    <n v="0"/>
    <m/>
  </r>
  <r>
    <x v="784"/>
    <s v="Tello Correa"/>
    <s v="Eduardo"/>
    <s v="ID de la pregunta 4"/>
    <x v="2"/>
    <x v="10"/>
    <n v="10"/>
    <n v="10"/>
    <m/>
  </r>
  <r>
    <x v="784"/>
    <s v="Tello Correa"/>
    <s v="Eduardo"/>
    <s v="ID de la pregunta 3"/>
    <x v="3"/>
    <x v="7"/>
    <n v="10"/>
    <n v="10"/>
    <m/>
  </r>
  <r>
    <x v="785"/>
    <s v="Ramirez Alvarez"/>
    <s v="Irán"/>
    <s v="ID de la pregunta 2"/>
    <x v="0"/>
    <x v="0"/>
    <n v="10"/>
    <n v="0"/>
    <m/>
  </r>
  <r>
    <x v="785"/>
    <s v="Ramirez Alvarez"/>
    <s v="Irán"/>
    <s v="ID de la pregunta 4"/>
    <x v="4"/>
    <x v="18"/>
    <n v="10"/>
    <n v="10"/>
    <m/>
  </r>
  <r>
    <x v="785"/>
    <s v="Ramirez Alvarez"/>
    <s v="Irán"/>
    <s v="ID de la pregunta 3"/>
    <x v="2"/>
    <x v="59"/>
    <n v="10"/>
    <n v="0"/>
    <m/>
  </r>
  <r>
    <x v="785"/>
    <s v="Ramirez Alvarez"/>
    <s v="Irán"/>
    <s v="ID de la pregunta 1"/>
    <x v="3"/>
    <x v="23"/>
    <n v="10"/>
    <n v="0"/>
    <m/>
  </r>
  <r>
    <x v="786"/>
    <s v="García Martínez"/>
    <s v="Sara Fernanda"/>
    <s v="ID de la pregunta 2"/>
    <x v="0"/>
    <x v="20"/>
    <n v="10"/>
    <n v="0"/>
    <m/>
  </r>
  <r>
    <x v="786"/>
    <s v="García Martínez"/>
    <s v="Sara Fernanda"/>
    <s v="ID de la pregunta 3"/>
    <x v="1"/>
    <x v="48"/>
    <n v="10"/>
    <n v="0"/>
    <m/>
  </r>
  <r>
    <x v="786"/>
    <s v="García Martínez"/>
    <s v="Sara Fernanda"/>
    <s v="ID de la pregunta 4"/>
    <x v="2"/>
    <x v="6"/>
    <n v="10"/>
    <n v="0"/>
    <m/>
  </r>
  <r>
    <x v="786"/>
    <s v="García Martínez"/>
    <s v="Sara Fernanda"/>
    <s v="ID de la pregunta 1"/>
    <x v="3"/>
    <x v="41"/>
    <n v="10"/>
    <n v="10"/>
    <m/>
  </r>
  <r>
    <x v="787"/>
    <s v="García Muñoz"/>
    <s v="Itzel"/>
    <s v="ID de la pregunta 2"/>
    <x v="0"/>
    <x v="40"/>
    <n v="10"/>
    <n v="10"/>
    <m/>
  </r>
  <r>
    <x v="787"/>
    <s v="García Muñoz"/>
    <s v="Itzel"/>
    <s v="ID de la pregunta 3"/>
    <x v="4"/>
    <x v="63"/>
    <n v="10"/>
    <n v="0"/>
    <m/>
  </r>
  <r>
    <x v="787"/>
    <s v="García Muñoz"/>
    <s v="Itzel"/>
    <s v="ID de la pregunta 1"/>
    <x v="2"/>
    <x v="16"/>
    <n v="10"/>
    <n v="0"/>
    <m/>
  </r>
  <r>
    <x v="787"/>
    <s v="García Muñoz"/>
    <s v="Itzel"/>
    <s v="ID de la pregunta 4"/>
    <x v="3"/>
    <x v="30"/>
    <n v="10"/>
    <n v="10"/>
    <m/>
  </r>
  <r>
    <x v="788"/>
    <s v="Aceves_PreviewUser"/>
    <s v="Denisse"/>
    <s v="ID de la pregunta 4"/>
    <x v="0"/>
    <x v="13"/>
    <n v="10"/>
    <n v="0"/>
    <m/>
  </r>
  <r>
    <x v="788"/>
    <s v="Aceves_PreviewUser"/>
    <s v="Denisse"/>
    <s v="ID de la pregunta 2"/>
    <x v="4"/>
    <x v="13"/>
    <n v="10"/>
    <n v="0"/>
    <m/>
  </r>
  <r>
    <x v="788"/>
    <s v="Aceves_PreviewUser"/>
    <s v="Denisse"/>
    <s v="ID de la pregunta 1"/>
    <x v="2"/>
    <x v="13"/>
    <n v="10"/>
    <n v="0"/>
    <m/>
  </r>
  <r>
    <x v="788"/>
    <s v="Aceves_PreviewUser"/>
    <s v="Denisse"/>
    <s v="ID de la pregunta 3"/>
    <x v="3"/>
    <x v="13"/>
    <n v="1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2">
  <r>
    <x v="0"/>
    <s v="Camacho Soto"/>
    <s v="Cynthia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0"/>
    <s v="Camacho Soto"/>
    <s v="Cynthia"/>
    <s v="ID de la pregunta 2"/>
    <x v="1"/>
    <s v="y=-2x+1"/>
    <n v="10"/>
    <n v="10"/>
    <m/>
  </r>
  <r>
    <x v="0"/>
    <s v="Camacho Soto"/>
    <s v="Cynthia"/>
    <s v="ID de la pregunta 3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0"/>
    <s v="Camacho Soto"/>
    <s v="Cynthia"/>
    <s v="ID de la pregunta 4"/>
    <x v="3"/>
    <b v="1"/>
    <n v="10"/>
    <n v="0"/>
    <m/>
  </r>
  <r>
    <x v="1"/>
    <s v="Vial Maldonado"/>
    <s v="Leopold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"/>
    <s v="Vial Maldonado"/>
    <s v="Leopoldo"/>
    <s v="ID de la pregunta 2"/>
    <x v="3"/>
    <b v="0"/>
    <n v="10"/>
    <n v="10"/>
    <m/>
  </r>
  <r>
    <x v="1"/>
    <s v="Vial Maldonado"/>
    <s v="Leopoldo"/>
    <s v="ID de la pregunta 3"/>
    <x v="5"/>
    <n v="-1"/>
    <n v="10"/>
    <n v="10"/>
    <m/>
  </r>
  <r>
    <x v="1"/>
    <s v="Vial Maldonado"/>
    <s v="Leopoldo"/>
    <s v="ID de la pregunta 4"/>
    <x v="6"/>
    <s v="&lt;Sin contestar&gt;"/>
    <n v="10"/>
    <n v="0"/>
    <m/>
  </r>
  <r>
    <x v="2"/>
    <s v="González Schiefenbusch"/>
    <s v="Aranzazu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"/>
    <s v="González Schiefenbusch"/>
    <s v="Aranzazu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"/>
    <s v="González Schiefenbusch"/>
    <s v="Aranzazu"/>
    <s v="ID de la pregunta 3"/>
    <x v="9"/>
    <s v="y=-2x+5"/>
    <n v="10"/>
    <n v="0"/>
    <m/>
  </r>
  <r>
    <x v="2"/>
    <s v="González Schiefenbusch"/>
    <s v="Aranzazu"/>
    <s v="ID de la pregunta 4"/>
    <x v="10"/>
    <b v="0"/>
    <n v="10"/>
    <n v="0"/>
    <m/>
  </r>
  <r>
    <x v="3"/>
    <s v="Rodríguez Estévez"/>
    <s v="José Manuel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"/>
    <s v="Rodríguez Estévez"/>
    <s v="José Manuel"/>
    <s v="ID de la pregunta 2"/>
    <x v="1"/>
    <s v="y=2x+5"/>
    <n v="10"/>
    <n v="0"/>
    <m/>
  </r>
  <r>
    <x v="3"/>
    <s v="Rodríguez Estévez"/>
    <s v="José Manuel"/>
    <s v="ID de la pregunta 3"/>
    <x v="11"/>
    <s v="&lt;img align=&quot;middle&quot; alt=&quot;x al cuadrado más 3&quot; class=&quot;Wirisformula&quot; data-mathml=&quot;«math xmlns=¨http://www.w3.org/1998/Math/MathML¨»«msup»«mi»x«/mi»«mn»2«/mn»«/msup»«mo»+«/mo»«mn»3«/mn»«/math»&quot; src=&quot;@X@EmbeddedFile.requestUrlStub@X@bbcswebdav/xid-4626435_1&quot;&gt;"/>
    <n v="10"/>
    <n v="0"/>
    <m/>
  </r>
  <r>
    <x v="3"/>
    <s v="Rodríguez Estévez"/>
    <s v="José Manuel"/>
    <s v="ID de la pregunta 4"/>
    <x v="10"/>
    <b v="0"/>
    <n v="10"/>
    <n v="0"/>
    <m/>
  </r>
  <r>
    <x v="4"/>
    <s v="LOPEZ AGUILAR"/>
    <s v="DIEGO"/>
    <s v="ID de la pregunta 1"/>
    <x v="12"/>
    <b v="0"/>
    <n v="10"/>
    <n v="0"/>
    <m/>
  </r>
  <r>
    <x v="4"/>
    <s v="LOPEZ AGUILAR"/>
    <s v="DIEGO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"/>
    <s v="LOPEZ AGUILAR"/>
    <s v="DIEGO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4"/>
    <s v="LOPEZ AGUILAR"/>
    <s v="DIEG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5"/>
    <s v="Vázquez Toriz"/>
    <s v="Luis Raúl"/>
    <s v="ID de la pregunta 1"/>
    <x v="5"/>
    <n v="-1"/>
    <n v="10"/>
    <n v="10"/>
    <m/>
  </r>
  <r>
    <x v="5"/>
    <s v="Vázquez Toriz"/>
    <s v="Luis Raúl"/>
    <s v="ID de la pregunta 2"/>
    <x v="7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54_1&quot;&gt;"/>
    <n v="10"/>
    <n v="0"/>
    <m/>
  </r>
  <r>
    <x v="5"/>
    <s v="Vázquez Toriz"/>
    <s v="Luis Raúl"/>
    <s v="ID de la pregunta 3"/>
    <x v="10"/>
    <b v="1"/>
    <n v="10"/>
    <n v="10"/>
    <m/>
  </r>
  <r>
    <x v="5"/>
    <s v="Vázquez Toriz"/>
    <s v="Luis Raúl"/>
    <s v="ID de la pregunta 4"/>
    <x v="1"/>
    <s v="y=-2x+1"/>
    <n v="10"/>
    <n v="10"/>
    <m/>
  </r>
  <r>
    <x v="6"/>
    <s v="Robles Herrera"/>
    <s v="Francisco Roberto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"/>
    <s v="Robles Herrera"/>
    <s v="Francisco Roberto"/>
    <s v="ID de la pregunta 2"/>
    <x v="11"/>
    <s v="&lt;img align=&quot;middle&quot; alt=&quot;x al cuadrado más 3&quot; class=&quot;Wirisformula&quot; data-mathml=&quot;«math xmlns=¨http://www.w3.org/1998/Math/MathML¨»«msup»«mi»x«/mi»«mn»2«/mn»«/msup»«mo»+«/mo»«mn»3«/mn»«/math»&quot; src=&quot;@X@EmbeddedFile.requestUrlStub@X@bbcswebdav/xid-4626435_1&quot;&gt;"/>
    <n v="10"/>
    <n v="0"/>
    <m/>
  </r>
  <r>
    <x v="6"/>
    <s v="Robles Herrera"/>
    <s v="Francisco Robert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6"/>
    <s v="Robles Herrera"/>
    <s v="Francisco Roberto"/>
    <s v="ID de la pregunta 4"/>
    <x v="15"/>
    <b v="0"/>
    <n v="10"/>
    <n v="10"/>
    <m/>
  </r>
  <r>
    <x v="7"/>
    <s v="Lavaniegos Abán"/>
    <s v="Montserrat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"/>
    <s v="Lavaniegos Abán"/>
    <s v="Montserrat"/>
    <s v="ID de la pregunta 2"/>
    <x v="10"/>
    <b v="1"/>
    <n v="10"/>
    <n v="10"/>
    <m/>
  </r>
  <r>
    <x v="7"/>
    <s v="Lavaniegos Abán"/>
    <s v="Montserrat"/>
    <s v="ID de la pregunta 3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7"/>
    <s v="Lavaniegos Abán"/>
    <s v="Montserrat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8"/>
    <s v="García Castañón"/>
    <s v="Elsa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8"/>
    <s v="García Castañón"/>
    <s v="Elsa"/>
    <s v="ID de la pregunta 2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8"/>
    <s v="García Castañón"/>
    <s v="Elsa"/>
    <s v="ID de la pregunta 3"/>
    <x v="6"/>
    <s v="y=x+1"/>
    <n v="10"/>
    <n v="10"/>
    <m/>
  </r>
  <r>
    <x v="8"/>
    <s v="García Castañón"/>
    <s v="Elsa"/>
    <s v="ID de la pregunta 4"/>
    <x v="16"/>
    <b v="1"/>
    <n v="10"/>
    <n v="10"/>
    <m/>
  </r>
  <r>
    <x v="9"/>
    <s v="Symor Ordaz"/>
    <s v="Alanis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9"/>
    <s v="Symor Ordaz"/>
    <s v="Alanis"/>
    <s v="ID de la pregunta 2"/>
    <x v="6"/>
    <s v="y=-x+2"/>
    <n v="10"/>
    <n v="0"/>
    <m/>
  </r>
  <r>
    <x v="9"/>
    <s v="Symor Ordaz"/>
    <s v="Alanis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9"/>
    <s v="Symor Ordaz"/>
    <s v="Alanis"/>
    <s v="ID de la pregunta 4"/>
    <x v="10"/>
    <b v="1"/>
    <n v="10"/>
    <n v="10"/>
    <m/>
  </r>
  <r>
    <x v="10"/>
    <s v="Pérez Peña"/>
    <s v="Lisset Yovana"/>
    <s v="ID de la pregunta 1"/>
    <x v="1"/>
    <s v="y=2x+5"/>
    <n v="10"/>
    <n v="0"/>
    <m/>
  </r>
  <r>
    <x v="10"/>
    <s v="Pérez Peña"/>
    <s v="Lisset Yovana"/>
    <s v="ID de la pregunta 2"/>
    <x v="5"/>
    <n v="-1"/>
    <n v="10"/>
    <n v="10"/>
    <m/>
  </r>
  <r>
    <x v="10"/>
    <s v="Pérez Peña"/>
    <s v="Lisset Yovana"/>
    <s v="ID de la pregunta 3"/>
    <x v="3"/>
    <s v="&lt;Sin contestar&gt;"/>
    <n v="10"/>
    <n v="0"/>
    <m/>
  </r>
  <r>
    <x v="10"/>
    <s v="Pérez Peña"/>
    <s v="Lisset Yovan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1"/>
    <s v="Sánchez Solares"/>
    <s v="José Andrés"/>
    <s v="ID de la pregunta 1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11"/>
    <s v="Sánchez Solares"/>
    <s v="José Andrés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1"/>
    <s v="Sánchez Solares"/>
    <s v="José Andrés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1"/>
    <s v="Sánchez Solares"/>
    <s v="José Andrés"/>
    <s v="ID de la pregunta 4"/>
    <x v="12"/>
    <b v="1"/>
    <n v="10"/>
    <n v="10"/>
    <m/>
  </r>
  <r>
    <x v="12"/>
    <s v="Hernández Sánchez"/>
    <s v="Mario Brandon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2"/>
    <s v="Hernández Sánchez"/>
    <s v="Mario Brandon"/>
    <s v="ID de la pregunta 2"/>
    <x v="0"/>
    <n v="1"/>
    <n v="10"/>
    <n v="10"/>
    <m/>
  </r>
  <r>
    <x v="12"/>
    <s v="Hernández Sánchez"/>
    <s v="Mario Brandon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2"/>
    <s v="Hernández Sánchez"/>
    <s v="Mario Brandon"/>
    <s v="ID de la pregunta 4"/>
    <x v="16"/>
    <b v="0"/>
    <n v="10"/>
    <n v="0"/>
    <m/>
  </r>
  <r>
    <x v="13"/>
    <s v="Quiroz Guzmán"/>
    <s v="Alfonso"/>
    <s v="ID de la pregunta 1"/>
    <x v="12"/>
    <b v="1"/>
    <n v="10"/>
    <n v="10"/>
    <m/>
  </r>
  <r>
    <x v="13"/>
    <s v="Quiroz Guzmán"/>
    <s v="Alfonso"/>
    <s v="ID de la pregunta 2"/>
    <x v="1"/>
    <s v="y=-2x+1"/>
    <n v="10"/>
    <n v="10"/>
    <m/>
  </r>
  <r>
    <x v="13"/>
    <s v="Quiroz Guzmán"/>
    <s v="Alfons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3"/>
    <s v="Quiroz Guzmán"/>
    <s v="Alfons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4"/>
    <s v="De La Torre Balleza"/>
    <s v="Ulises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4"/>
    <s v="De La Torre Balleza"/>
    <s v="Ulises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14"/>
    <s v="De La Torre Balleza"/>
    <s v="Ulises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4"/>
    <s v="De La Torre Balleza"/>
    <s v="Ulises"/>
    <s v="ID de la pregunta 4"/>
    <x v="12"/>
    <b v="0"/>
    <n v="10"/>
    <n v="0"/>
    <m/>
  </r>
  <r>
    <x v="15"/>
    <s v="Martínez Díaz"/>
    <s v="Mitzi Stephanie"/>
    <s v="ID de la pregunta 1"/>
    <x v="11"/>
    <s v="&lt;Sin contestar&gt;"/>
    <n v="10"/>
    <n v="0"/>
    <m/>
  </r>
  <r>
    <x v="15"/>
    <s v="Martínez Díaz"/>
    <s v="Mitzi Stephanie"/>
    <s v="ID de la pregunta 2"/>
    <x v="8"/>
    <s v="&lt;Sin contestar&gt;"/>
    <n v="10"/>
    <n v="0"/>
    <m/>
  </r>
  <r>
    <x v="15"/>
    <s v="Martínez Díaz"/>
    <s v="Mitzi Stephanie"/>
    <s v="ID de la pregunta 3"/>
    <x v="1"/>
    <s v="y=2x+5"/>
    <n v="10"/>
    <n v="0"/>
    <m/>
  </r>
  <r>
    <x v="15"/>
    <s v="Martínez Díaz"/>
    <s v="Mitzi Stephanie"/>
    <s v="ID de la pregunta 4"/>
    <x v="10"/>
    <b v="0"/>
    <n v="10"/>
    <n v="0"/>
    <m/>
  </r>
  <r>
    <x v="16"/>
    <s v="Tenorio Tolama"/>
    <s v="Luis Fernando"/>
    <s v="ID de la pregunta 1"/>
    <x v="1"/>
    <s v="y=-2x+1"/>
    <n v="10"/>
    <n v="10"/>
    <m/>
  </r>
  <r>
    <x v="16"/>
    <s v="Tenorio Tolama"/>
    <s v="Luis Fernando"/>
    <s v="ID de la pregunta 2"/>
    <x v="3"/>
    <b v="1"/>
    <n v="10"/>
    <n v="0"/>
    <m/>
  </r>
  <r>
    <x v="16"/>
    <s v="Tenorio Tolama"/>
    <s v="Luis Fernando"/>
    <s v="ID de la pregunta 3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16"/>
    <s v="Tenorio Tolama"/>
    <s v="Luis Fernando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17"/>
    <s v="Frias Ortega"/>
    <s v="Pablo"/>
    <s v="ID de la pregunta 1"/>
    <x v="3"/>
    <b v="1"/>
    <n v="10"/>
    <n v="0"/>
    <m/>
  </r>
  <r>
    <x v="17"/>
    <s v="Frias Ortega"/>
    <s v="Pablo"/>
    <s v="ID de la pregunta 2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17"/>
    <s v="Frias Ortega"/>
    <s v="Pablo"/>
    <s v="ID de la pregunta 3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17"/>
    <s v="Frias Ortega"/>
    <s v="Pablo"/>
    <s v="ID de la pregunta 4"/>
    <x v="9"/>
    <s v="y=-2x+5"/>
    <n v="10"/>
    <n v="0"/>
    <m/>
  </r>
  <r>
    <x v="18"/>
    <s v="Acevedo Gómez"/>
    <s v="Yerik Alberto"/>
    <s v="ID de la pregunta 1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18"/>
    <s v="Acevedo Gómez"/>
    <s v="Yerik Alberto"/>
    <s v="ID de la pregunta 2"/>
    <x v="10"/>
    <b v="1"/>
    <n v="10"/>
    <n v="10"/>
    <m/>
  </r>
  <r>
    <x v="18"/>
    <s v="Acevedo Gómez"/>
    <s v="Yerik Albert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8"/>
    <s v="Acevedo Gómez"/>
    <s v="Yerik Albert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9"/>
    <s v="Dominguez Ramirez"/>
    <s v="José Antonio"/>
    <s v="ID de la pregunta 1"/>
    <x v="16"/>
    <b v="0"/>
    <n v="10"/>
    <n v="0"/>
    <m/>
  </r>
  <r>
    <x v="19"/>
    <s v="Dominguez Ramirez"/>
    <s v="José Antonio"/>
    <s v="ID de la pregunta 2"/>
    <x v="0"/>
    <n v="1"/>
    <n v="10"/>
    <n v="10"/>
    <m/>
  </r>
  <r>
    <x v="19"/>
    <s v="Dominguez Ramirez"/>
    <s v="José Antonio"/>
    <s v="ID de la pregunta 3"/>
    <x v="6"/>
    <s v="y=-x+2"/>
    <n v="10"/>
    <n v="0"/>
    <m/>
  </r>
  <r>
    <x v="19"/>
    <s v="Dominguez Ramirez"/>
    <s v="José Antonio"/>
    <s v="ID de la pregunta 4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20"/>
    <s v="Salazar Jiménez"/>
    <s v="David"/>
    <s v="ID de la pregunta 1"/>
    <x v="12"/>
    <b v="0"/>
    <n v="10"/>
    <n v="0"/>
    <m/>
  </r>
  <r>
    <x v="20"/>
    <s v="Salazar Jiménez"/>
    <s v="David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20"/>
    <s v="Salazar Jiménez"/>
    <s v="David"/>
    <s v="ID de la pregunta 3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20"/>
    <s v="Salazar Jiménez"/>
    <s v="David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1"/>
    <s v="Pérez Barroso"/>
    <s v="Carlos Emiliano"/>
    <s v="ID de la pregunta 1"/>
    <x v="1"/>
    <s v="y=2x+1"/>
    <n v="10"/>
    <n v="0"/>
    <m/>
  </r>
  <r>
    <x v="21"/>
    <s v="Pérez Barroso"/>
    <s v="Carlos Emiliano"/>
    <s v="ID de la pregunta 2"/>
    <x v="16"/>
    <b v="1"/>
    <n v="10"/>
    <n v="10"/>
    <m/>
  </r>
  <r>
    <x v="21"/>
    <s v="Pérez Barroso"/>
    <s v="Carlos Emilian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1"/>
    <s v="Pérez Barroso"/>
    <s v="Carlos Emiliano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2"/>
    <s v="Merida Arellano"/>
    <s v="Daniela"/>
    <s v="ID de la pregunta 1"/>
    <x v="15"/>
    <b v="0"/>
    <n v="10"/>
    <n v="10"/>
    <m/>
  </r>
  <r>
    <x v="22"/>
    <s v="Merida Arellano"/>
    <s v="Daniela"/>
    <s v="ID de la pregunta 2"/>
    <x v="17"/>
    <s v="y=-x+2"/>
    <n v="10"/>
    <n v="0"/>
    <m/>
  </r>
  <r>
    <x v="22"/>
    <s v="Merida Arellano"/>
    <s v="Daniela"/>
    <s v="ID de la pregunta 3"/>
    <x v="8"/>
    <n v="5"/>
    <n v="10"/>
    <n v="0"/>
    <m/>
  </r>
  <r>
    <x v="22"/>
    <s v="Merida Arellano"/>
    <s v="Daniela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3"/>
    <s v="Rodríguez González"/>
    <s v="Lisshet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3"/>
    <s v="Rodríguez González"/>
    <s v="Lisshet"/>
    <s v="ID de la pregunta 2"/>
    <x v="13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9_1&quot;&gt;"/>
    <n v="10"/>
    <n v="0"/>
    <m/>
  </r>
  <r>
    <x v="23"/>
    <s v="Rodríguez González"/>
    <s v="Lisshet"/>
    <s v="ID de la pregunta 3"/>
    <x v="17"/>
    <s v="y=x+1"/>
    <n v="10"/>
    <n v="0"/>
    <m/>
  </r>
  <r>
    <x v="23"/>
    <s v="Rodríguez González"/>
    <s v="Lisshet"/>
    <s v="ID de la pregunta 4"/>
    <x v="16"/>
    <b v="0"/>
    <n v="10"/>
    <n v="0"/>
    <m/>
  </r>
  <r>
    <x v="24"/>
    <s v="Sánchez Uribe"/>
    <s v="Leonardo"/>
    <s v="ID de la pregunta 1"/>
    <x v="8"/>
    <s v="&lt;Sin contestar&gt;"/>
    <n v="10"/>
    <n v="0"/>
    <m/>
  </r>
  <r>
    <x v="24"/>
    <s v="Sánchez Uribe"/>
    <s v="Leonard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4"/>
    <s v="Sánchez Uribe"/>
    <s v="Leonardo"/>
    <s v="ID de la pregunta 3"/>
    <x v="17"/>
    <s v="y=x+1"/>
    <n v="10"/>
    <n v="0"/>
    <m/>
  </r>
  <r>
    <x v="24"/>
    <s v="Sánchez Uribe"/>
    <s v="Leonardo"/>
    <s v="ID de la pregunta 4"/>
    <x v="12"/>
    <b v="0"/>
    <n v="10"/>
    <n v="0"/>
    <m/>
  </r>
  <r>
    <x v="25"/>
    <s v="Moncayo García"/>
    <s v="Itzel Naheli"/>
    <s v="ID de la pregunta 1"/>
    <x v="0"/>
    <n v="1"/>
    <n v="10"/>
    <n v="0"/>
    <m/>
  </r>
  <r>
    <x v="25"/>
    <s v="Moncayo García"/>
    <s v="Itzel Naheli"/>
    <s v="ID de la pregunta 2"/>
    <x v="3"/>
    <b v="1"/>
    <n v="10"/>
    <n v="0"/>
    <m/>
  </r>
  <r>
    <x v="25"/>
    <s v="Moncayo García"/>
    <s v="Itzel Naheli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5"/>
    <s v="Moncayo García"/>
    <s v="Itzel Naheli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6"/>
    <s v="Miranda Sangabriel"/>
    <s v="Agustin"/>
    <s v="ID de la pregunta 1"/>
    <x v="17"/>
    <s v="y=x+1"/>
    <n v="10"/>
    <n v="0"/>
    <m/>
  </r>
  <r>
    <x v="26"/>
    <s v="Miranda Sangabriel"/>
    <s v="Agustin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26"/>
    <s v="Miranda Sangabriel"/>
    <s v="Agustin"/>
    <s v="ID de la pregunta 3"/>
    <x v="12"/>
    <b v="0"/>
    <n v="10"/>
    <n v="0"/>
    <m/>
  </r>
  <r>
    <x v="26"/>
    <s v="Miranda Sangabriel"/>
    <s v="Agustin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7"/>
    <s v="Domenge Gurza"/>
    <s v="DIEGO"/>
    <s v="ID de la pregunta 1"/>
    <x v="1"/>
    <s v="y=-2x+1"/>
    <n v="10"/>
    <n v="10"/>
    <m/>
  </r>
  <r>
    <x v="27"/>
    <s v="Domenge Gurza"/>
    <s v="DIEGO"/>
    <s v="ID de la pregunta 2"/>
    <x v="15"/>
    <b v="0"/>
    <n v="10"/>
    <n v="10"/>
    <m/>
  </r>
  <r>
    <x v="27"/>
    <s v="Domenge Gurza"/>
    <s v="DIEG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7"/>
    <s v="Domenge Gurza"/>
    <s v="DIEGO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28"/>
    <s v="Enríquez López"/>
    <s v="Mauricio"/>
    <s v="ID de la pregunta 1"/>
    <x v="16"/>
    <b v="1"/>
    <n v="10"/>
    <n v="10"/>
    <m/>
  </r>
  <r>
    <x v="28"/>
    <s v="Enríquez López"/>
    <s v="Mauricio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8"/>
    <s v="Enríquez López"/>
    <s v="Mauricio"/>
    <s v="ID de la pregunta 3"/>
    <x v="0"/>
    <n v="1"/>
    <n v="10"/>
    <n v="10"/>
    <m/>
  </r>
  <r>
    <x v="28"/>
    <s v="Enríquez López"/>
    <s v="Maurici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29"/>
    <s v="Cruz Olivas"/>
    <s v="Alfonso"/>
    <s v="ID de la pregunta 1"/>
    <x v="5"/>
    <n v="-1"/>
    <n v="10"/>
    <n v="10"/>
    <m/>
  </r>
  <r>
    <x v="29"/>
    <s v="Cruz Olivas"/>
    <s v="Alfonso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9"/>
    <s v="Cruz Olivas"/>
    <s v="Alfons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29"/>
    <s v="Cruz Olivas"/>
    <s v="Alfonso"/>
    <s v="ID de la pregunta 4"/>
    <x v="10"/>
    <b v="0"/>
    <n v="10"/>
    <n v="0"/>
    <m/>
  </r>
  <r>
    <x v="30"/>
    <s v="Carranza Zangari"/>
    <s v="Mariela"/>
    <s v="ID de la pregunta 1"/>
    <x v="17"/>
    <s v="y=-x+2"/>
    <n v="10"/>
    <n v="0"/>
    <m/>
  </r>
  <r>
    <x v="30"/>
    <s v="Carranza Zangari"/>
    <s v="Mariela"/>
    <s v="ID de la pregunta 2"/>
    <x v="0"/>
    <n v="-1"/>
    <n v="10"/>
    <n v="0"/>
    <m/>
  </r>
  <r>
    <x v="30"/>
    <s v="Carranza Zangari"/>
    <s v="Mariela"/>
    <s v="ID de la pregunta 3"/>
    <x v="15"/>
    <b v="0"/>
    <n v="10"/>
    <n v="10"/>
    <m/>
  </r>
  <r>
    <x v="30"/>
    <s v="Carranza Zangari"/>
    <s v="Mariela"/>
    <s v="ID de la pregunta 4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31"/>
    <s v="González Martínez"/>
    <s v="Raymundo Villalv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1"/>
    <s v="González Martínez"/>
    <s v="Raymundo Villalva"/>
    <s v="ID de la pregunta 2"/>
    <x v="12"/>
    <b v="1"/>
    <n v="10"/>
    <n v="10"/>
    <m/>
  </r>
  <r>
    <x v="31"/>
    <s v="González Martínez"/>
    <s v="Raymundo Villalva"/>
    <s v="ID de la pregunta 3"/>
    <x v="6"/>
    <s v="y=-x+2"/>
    <n v="10"/>
    <n v="0"/>
    <m/>
  </r>
  <r>
    <x v="31"/>
    <s v="González Martínez"/>
    <s v="Raymundo Villalva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2"/>
    <s v="Rivera Mendoza"/>
    <s v="Marco Adhalid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2"/>
    <s v="Rivera Mendoza"/>
    <s v="Marco Adhalid"/>
    <s v="ID de la pregunta 2"/>
    <x v="1"/>
    <s v="y=2x+5"/>
    <n v="10"/>
    <n v="0"/>
    <m/>
  </r>
  <r>
    <x v="32"/>
    <s v="Rivera Mendoza"/>
    <s v="Marco Adhalid"/>
    <s v="ID de la pregunta 3"/>
    <x v="15"/>
    <b v="0"/>
    <n v="10"/>
    <n v="10"/>
    <m/>
  </r>
  <r>
    <x v="32"/>
    <s v="Rivera Mendoza"/>
    <s v="Marco Adhalid"/>
    <s v="ID de la pregunta 4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33"/>
    <s v="Gutierrez Hernández"/>
    <s v="Maleny Viridian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3"/>
    <s v="Gutierrez Hernández"/>
    <s v="Maleny Viridian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3"/>
    <s v="Gutierrez Hernández"/>
    <s v="Maleny Viridiana"/>
    <s v="ID de la pregunta 3"/>
    <x v="9"/>
    <s v="y=2x-1"/>
    <n v="10"/>
    <n v="0"/>
    <m/>
  </r>
  <r>
    <x v="33"/>
    <s v="Gutierrez Hernández"/>
    <s v="Maleny Viridiana"/>
    <s v="ID de la pregunta 4"/>
    <x v="10"/>
    <b v="0"/>
    <n v="10"/>
    <n v="0"/>
    <m/>
  </r>
  <r>
    <x v="34"/>
    <s v="González Niño"/>
    <s v="Adolfo Alejandr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4"/>
    <s v="González Niño"/>
    <s v="Adolfo Alejandro"/>
    <s v="ID de la pregunta 2"/>
    <x v="10"/>
    <b v="1"/>
    <n v="10"/>
    <n v="10"/>
    <m/>
  </r>
  <r>
    <x v="34"/>
    <s v="González Niño"/>
    <s v="Adolfo Alejandr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4"/>
    <s v="González Niño"/>
    <s v="Adolfo Alejandro"/>
    <s v="ID de la pregunta 4"/>
    <x v="5"/>
    <n v="-1"/>
    <n v="10"/>
    <n v="10"/>
    <m/>
  </r>
  <r>
    <x v="35"/>
    <s v="Rojas Sánchez"/>
    <s v="Eduardo"/>
    <s v="ID de la pregunta 1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35"/>
    <s v="Rojas Sánchez"/>
    <s v="Eduardo"/>
    <s v="ID de la pregunta 2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35"/>
    <s v="Rojas Sánchez"/>
    <s v="Eduard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35"/>
    <s v="Rojas Sánchez"/>
    <s v="Eduardo"/>
    <s v="ID de la pregunta 4"/>
    <x v="3"/>
    <b v="1"/>
    <n v="10"/>
    <n v="0"/>
    <m/>
  </r>
  <r>
    <x v="36"/>
    <s v="Osorio Guevara"/>
    <s v="Ángel de Jesús"/>
    <s v="ID de la pregunta 1"/>
    <x v="3"/>
    <b v="1"/>
    <n v="10"/>
    <n v="0"/>
    <m/>
  </r>
  <r>
    <x v="36"/>
    <s v="Osorio Guevara"/>
    <s v="Ángel de Jesús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6"/>
    <s v="Osorio Guevara"/>
    <s v="Ángel de Jesús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36"/>
    <s v="Osorio Guevara"/>
    <s v="Ángel de Jesús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37"/>
    <s v="Trejo Barrera"/>
    <s v="Sebastián"/>
    <s v="ID de la pregunta 1"/>
    <x v="0"/>
    <n v="1"/>
    <n v="10"/>
    <n v="10"/>
    <m/>
  </r>
  <r>
    <x v="37"/>
    <s v="Trejo Barrera"/>
    <s v="Sebastián"/>
    <s v="ID de la pregunta 2"/>
    <x v="1"/>
    <s v="y=2x+5"/>
    <n v="10"/>
    <n v="0"/>
    <m/>
  </r>
  <r>
    <x v="37"/>
    <s v="Trejo Barrera"/>
    <s v="Sebastián"/>
    <s v="ID de la pregunta 3"/>
    <x v="3"/>
    <b v="1"/>
    <n v="10"/>
    <n v="0"/>
    <m/>
  </r>
  <r>
    <x v="37"/>
    <s v="Trejo Barrera"/>
    <s v="Sebastián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8"/>
    <s v="Huesca Paredes"/>
    <s v="María Carolin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8"/>
    <s v="Huesca Paredes"/>
    <s v="María Carolina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38"/>
    <s v="Huesca Paredes"/>
    <s v="María Carolina"/>
    <s v="ID de la pregunta 3"/>
    <x v="10"/>
    <b v="0"/>
    <n v="10"/>
    <n v="0"/>
    <m/>
  </r>
  <r>
    <x v="38"/>
    <s v="Huesca Paredes"/>
    <s v="María Carolina"/>
    <s v="ID de la pregunta 4"/>
    <x v="1"/>
    <s v="y=2x+1"/>
    <n v="10"/>
    <n v="0"/>
    <m/>
  </r>
  <r>
    <x v="39"/>
    <s v="Arrojo Ponce"/>
    <s v="José"/>
    <s v="ID de la pregunta 1"/>
    <x v="10"/>
    <b v="0"/>
    <n v="10"/>
    <n v="0"/>
    <m/>
  </r>
  <r>
    <x v="39"/>
    <s v="Arrojo Ponce"/>
    <s v="José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9"/>
    <s v="Arrojo Ponce"/>
    <s v="José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39"/>
    <s v="Arrojo Ponce"/>
    <s v="José"/>
    <s v="ID de la pregunta 4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40"/>
    <s v="Varguez Castañon"/>
    <s v="Victor Armand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0"/>
    <s v="Varguez Castañon"/>
    <s v="Victor Armando"/>
    <s v="ID de la pregunta 2"/>
    <x v="3"/>
    <b v="1"/>
    <n v="10"/>
    <n v="0"/>
    <m/>
  </r>
  <r>
    <x v="40"/>
    <s v="Varguez Castañon"/>
    <s v="Victor Armando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40"/>
    <s v="Varguez Castañon"/>
    <s v="Victor Armand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1"/>
    <s v="García Ahuatl"/>
    <s v="Maria de Lourdes"/>
    <s v="ID de la pregunta 1"/>
    <x v="17"/>
    <s v="y=x+1"/>
    <n v="10"/>
    <n v="0"/>
    <m/>
  </r>
  <r>
    <x v="41"/>
    <s v="García Ahuatl"/>
    <s v="Maria de Lourdes"/>
    <s v="ID de la pregunta 2"/>
    <x v="10"/>
    <b v="1"/>
    <n v="10"/>
    <n v="10"/>
    <m/>
  </r>
  <r>
    <x v="41"/>
    <s v="García Ahuatl"/>
    <s v="Maria de Lourdes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1"/>
    <s v="García Ahuatl"/>
    <s v="Maria de Lourdes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42"/>
    <s v="López Rodríguez"/>
    <s v="Ricardo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2"/>
    <s v="López Rodríguez"/>
    <s v="Ricard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2"/>
    <s v="López Rodríguez"/>
    <s v="Ricardo"/>
    <s v="ID de la pregunta 3"/>
    <x v="16"/>
    <b v="1"/>
    <n v="10"/>
    <n v="10"/>
    <m/>
  </r>
  <r>
    <x v="42"/>
    <s v="López Rodríguez"/>
    <s v="Ricard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3"/>
    <s v="Morales Gómez"/>
    <s v="Karla Berenice"/>
    <s v="ID de la pregunta 1"/>
    <x v="16"/>
    <b v="1"/>
    <n v="10"/>
    <n v="10"/>
    <m/>
  </r>
  <r>
    <x v="43"/>
    <s v="Morales Gómez"/>
    <s v="Karla Berenice"/>
    <s v="ID de la pregunta 2"/>
    <x v="1"/>
    <s v="y=2x+1"/>
    <n v="10"/>
    <n v="0"/>
    <m/>
  </r>
  <r>
    <x v="43"/>
    <s v="Morales Gómez"/>
    <s v="Karla Berenice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3"/>
    <s v="Morales Gómez"/>
    <s v="Karla Berenice"/>
    <s v="ID de la pregunta 4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44"/>
    <s v="García Velázquez"/>
    <s v="Jorge Germán"/>
    <s v="ID de la pregunta 1"/>
    <x v="5"/>
    <n v="-1"/>
    <n v="10"/>
    <n v="10"/>
    <m/>
  </r>
  <r>
    <x v="44"/>
    <s v="García Velázquez"/>
    <s v="Jorge Germán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44"/>
    <s v="García Velázquez"/>
    <s v="Jorge Germán"/>
    <s v="ID de la pregunta 3"/>
    <x v="12"/>
    <b v="0"/>
    <n v="10"/>
    <n v="0"/>
    <m/>
  </r>
  <r>
    <x v="44"/>
    <s v="García Velázquez"/>
    <s v="Jorge Germán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5"/>
    <s v="Tlaiye Pérez"/>
    <s v="Camila Ev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5"/>
    <s v="Tlaiye Pérez"/>
    <s v="Camila Eva"/>
    <s v="ID de la pregunta 2"/>
    <x v="15"/>
    <b v="1"/>
    <n v="10"/>
    <n v="0"/>
    <m/>
  </r>
  <r>
    <x v="45"/>
    <s v="Tlaiye Pérez"/>
    <s v="Camila Eva"/>
    <s v="ID de la pregunta 3"/>
    <x v="6"/>
    <s v="y=-x+2"/>
    <n v="10"/>
    <n v="0"/>
    <m/>
  </r>
  <r>
    <x v="45"/>
    <s v="Tlaiye Pérez"/>
    <s v="Camila Eva"/>
    <s v="ID de la pregunta 4"/>
    <x v="5"/>
    <n v="-1"/>
    <n v="10"/>
    <n v="10"/>
    <m/>
  </r>
  <r>
    <x v="46"/>
    <s v="Corvera Cueto"/>
    <s v="Leonardo Fernando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6"/>
    <s v="Corvera Cueto"/>
    <s v="Leonardo Fernando"/>
    <s v="ID de la pregunta 2"/>
    <x v="0"/>
    <n v="1"/>
    <n v="10"/>
    <n v="10"/>
    <m/>
  </r>
  <r>
    <x v="46"/>
    <s v="Corvera Cueto"/>
    <s v="Leonardo Fernando"/>
    <s v="ID de la pregunta 3"/>
    <x v="12"/>
    <b v="0"/>
    <n v="10"/>
    <n v="0"/>
    <m/>
  </r>
  <r>
    <x v="46"/>
    <s v="Corvera Cueto"/>
    <s v="Leonardo Fernando"/>
    <s v="ID de la pregunta 4"/>
    <x v="1"/>
    <s v="y=-2x+1"/>
    <n v="10"/>
    <n v="10"/>
    <m/>
  </r>
  <r>
    <x v="47"/>
    <s v="Samano Valencia"/>
    <s v="Andres"/>
    <s v="ID de la pregunta 1"/>
    <x v="8"/>
    <n v="5"/>
    <n v="10"/>
    <n v="0"/>
    <m/>
  </r>
  <r>
    <x v="47"/>
    <s v="Samano Valencia"/>
    <s v="Andres"/>
    <s v="ID de la pregunta 2"/>
    <x v="10"/>
    <b v="0"/>
    <n v="10"/>
    <n v="0"/>
    <m/>
  </r>
  <r>
    <x v="47"/>
    <s v="Samano Valencia"/>
    <s v="Andres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7"/>
    <s v="Samano Valencia"/>
    <s v="Andres"/>
    <s v="ID de la pregunta 4"/>
    <x v="1"/>
    <s v="y=2x+1"/>
    <n v="10"/>
    <n v="0"/>
    <m/>
  </r>
  <r>
    <x v="48"/>
    <s v="Salas Ferrer"/>
    <s v="Alberto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48"/>
    <s v="Salas Ferrer"/>
    <s v="Alberto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8"/>
    <s v="Salas Ferrer"/>
    <s v="Alberto"/>
    <s v="ID de la pregunta 3"/>
    <x v="10"/>
    <b v="1"/>
    <n v="10"/>
    <n v="10"/>
    <m/>
  </r>
  <r>
    <x v="48"/>
    <s v="Salas Ferrer"/>
    <s v="Alberto"/>
    <s v="ID de la pregunta 4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49"/>
    <s v="Bouchan Durán"/>
    <s v="Brandon"/>
    <s v="ID de la pregunta 1"/>
    <x v="3"/>
    <b v="1"/>
    <n v="10"/>
    <n v="0"/>
    <m/>
  </r>
  <r>
    <x v="49"/>
    <s v="Bouchan Durán"/>
    <s v="Brandon"/>
    <s v="ID de la pregunta 2"/>
    <x v="1"/>
    <s v="y=-2x+1"/>
    <n v="10"/>
    <n v="10"/>
    <m/>
  </r>
  <r>
    <x v="49"/>
    <s v="Bouchan Durán"/>
    <s v="Brandon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49"/>
    <s v="Bouchan Durán"/>
    <s v="Brandon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0"/>
    <s v="Orozco Guilbert"/>
    <s v="Manuel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0"/>
    <s v="Orozco Guilbert"/>
    <s v="Manuel"/>
    <s v="ID de la pregunta 2"/>
    <x v="15"/>
    <b v="1"/>
    <n v="10"/>
    <n v="0"/>
    <m/>
  </r>
  <r>
    <x v="50"/>
    <s v="Orozco Guilbert"/>
    <s v="Manuel"/>
    <s v="ID de la pregunta 3"/>
    <x v="17"/>
    <s v="&lt;Sin contestar&gt;"/>
    <n v="10"/>
    <n v="0"/>
    <m/>
  </r>
  <r>
    <x v="50"/>
    <s v="Orozco Guilbert"/>
    <s v="Manuel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51"/>
    <s v="López Díaz"/>
    <s v="Eréndira Alejandra"/>
    <s v="ID de la pregunta 1"/>
    <x v="0"/>
    <n v="1"/>
    <n v="10"/>
    <n v="0"/>
    <m/>
  </r>
  <r>
    <x v="51"/>
    <s v="López Díaz"/>
    <s v="Eréndira Alejandra"/>
    <s v="ID de la pregunta 2"/>
    <x v="17"/>
    <s v="y=x+1"/>
    <n v="10"/>
    <n v="0"/>
    <m/>
  </r>
  <r>
    <x v="51"/>
    <s v="López Díaz"/>
    <s v="Eréndira Alejandra"/>
    <s v="ID de la pregunta 3"/>
    <x v="15"/>
    <b v="1"/>
    <n v="10"/>
    <n v="0"/>
    <m/>
  </r>
  <r>
    <x v="51"/>
    <s v="López Díaz"/>
    <s v="Eréndira Alejandr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2"/>
    <s v="García Hernández"/>
    <s v="Héctor Manuel"/>
    <s v="ID de la pregunta 1"/>
    <x v="1"/>
    <s v="y=2x+1"/>
    <n v="10"/>
    <n v="0"/>
    <m/>
  </r>
  <r>
    <x v="52"/>
    <s v="García Hernández"/>
    <s v="Héctor Manuel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2"/>
    <s v="García Hernández"/>
    <s v="Héctor Manuel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2"/>
    <s v="García Hernández"/>
    <s v="Héctor Manuel"/>
    <s v="ID de la pregunta 4"/>
    <x v="12"/>
    <b v="1"/>
    <n v="10"/>
    <n v="10"/>
    <m/>
  </r>
  <r>
    <x v="53"/>
    <s v="Orduña Colín"/>
    <s v="Andrea"/>
    <s v="ID de la pregunta 1"/>
    <x v="1"/>
    <s v="y=-2x+1"/>
    <n v="10"/>
    <n v="10"/>
    <m/>
  </r>
  <r>
    <x v="53"/>
    <s v="Orduña Colín"/>
    <s v="Andrea"/>
    <s v="ID de la pregunta 2"/>
    <x v="10"/>
    <b v="0"/>
    <n v="10"/>
    <n v="0"/>
    <m/>
  </r>
  <r>
    <x v="53"/>
    <s v="Orduña Colín"/>
    <s v="Andrea"/>
    <s v="ID de la pregunta 3"/>
    <x v="0"/>
    <n v="1"/>
    <n v="10"/>
    <n v="0"/>
    <m/>
  </r>
  <r>
    <x v="53"/>
    <s v="Orduña Colín"/>
    <s v="Andrea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4"/>
    <s v="Romero Campos"/>
    <s v="Deysi Marian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4"/>
    <s v="Romero Campos"/>
    <s v="Deysi Marian"/>
    <s v="ID de la pregunta 2"/>
    <x v="0"/>
    <s v="&lt;Sin contestar&gt;"/>
    <n v="10"/>
    <n v="0"/>
    <m/>
  </r>
  <r>
    <x v="54"/>
    <s v="Romero Campos"/>
    <s v="Deysi Marian"/>
    <s v="ID de la pregunta 3"/>
    <x v="17"/>
    <s v="y=x+1"/>
    <n v="10"/>
    <n v="0"/>
    <m/>
  </r>
  <r>
    <x v="54"/>
    <s v="Romero Campos"/>
    <s v="Deysi Marian"/>
    <s v="ID de la pregunta 4"/>
    <x v="3"/>
    <b v="1"/>
    <n v="10"/>
    <n v="0"/>
    <m/>
  </r>
  <r>
    <x v="55"/>
    <s v="Negrete Villa"/>
    <s v="Raúl Fernando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5"/>
    <s v="Negrete Villa"/>
    <s v="Raúl Fernando"/>
    <s v="ID de la pregunta 2"/>
    <x v="15"/>
    <b v="0"/>
    <n v="10"/>
    <n v="10"/>
    <m/>
  </r>
  <r>
    <x v="55"/>
    <s v="Negrete Villa"/>
    <s v="Raúl Fernand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55"/>
    <s v="Negrete Villa"/>
    <s v="Raúl Fernando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6"/>
    <s v="Apipilhuazco Cabrera"/>
    <s v="José Antonio"/>
    <s v="ID de la pregunta 1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56"/>
    <s v="Apipilhuazco Cabrera"/>
    <s v="José Antoni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56"/>
    <s v="Apipilhuazco Cabrera"/>
    <s v="José Antonio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6"/>
    <s v="Apipilhuazco Cabrera"/>
    <s v="José Antonio"/>
    <s v="ID de la pregunta 4"/>
    <x v="16"/>
    <b v="0"/>
    <n v="10"/>
    <n v="0"/>
    <m/>
  </r>
  <r>
    <x v="57"/>
    <s v="Larracilla Pérez"/>
    <s v="Fermín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7"/>
    <s v="Larracilla Pérez"/>
    <s v="Fermín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7"/>
    <s v="Larracilla Pérez"/>
    <s v="Fermín"/>
    <s v="ID de la pregunta 3"/>
    <x v="1"/>
    <s v="y=-2x+1"/>
    <n v="10"/>
    <n v="10"/>
    <m/>
  </r>
  <r>
    <x v="57"/>
    <s v="Larracilla Pérez"/>
    <s v="Fermín"/>
    <s v="ID de la pregunta 4"/>
    <x v="10"/>
    <b v="0"/>
    <n v="10"/>
    <n v="0"/>
    <m/>
  </r>
  <r>
    <x v="58"/>
    <s v="Ramírez Negrete"/>
    <s v="Ricard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8"/>
    <s v="Ramírez Negrete"/>
    <s v="Ricardo"/>
    <s v="ID de la pregunta 2"/>
    <x v="15"/>
    <b v="0"/>
    <n v="10"/>
    <n v="10"/>
    <m/>
  </r>
  <r>
    <x v="58"/>
    <s v="Ramírez Negrete"/>
    <s v="Ricardo"/>
    <s v="ID de la pregunta 3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58"/>
    <s v="Ramírez Negrete"/>
    <s v="Ricardo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9"/>
    <s v="Thompson Pérez"/>
    <s v="Malcolm"/>
    <s v="ID de la pregunta 1"/>
    <x v="1"/>
    <s v="y=2x+1"/>
    <n v="10"/>
    <n v="0"/>
    <m/>
  </r>
  <r>
    <x v="59"/>
    <s v="Thompson Pérez"/>
    <s v="Malcolm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9"/>
    <s v="Thompson Pérez"/>
    <s v="Malcolm"/>
    <s v="ID de la pregunta 3"/>
    <x v="16"/>
    <b v="1"/>
    <n v="10"/>
    <n v="10"/>
    <m/>
  </r>
  <r>
    <x v="59"/>
    <s v="Thompson Pérez"/>
    <s v="Malcolm"/>
    <s v="ID de la pregunta 4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60"/>
    <s v="Acebo Garfias"/>
    <s v="José Martín"/>
    <s v="ID de la pregunta 1"/>
    <x v="9"/>
    <s v="y=-2x+5"/>
    <n v="10"/>
    <n v="0"/>
    <m/>
  </r>
  <r>
    <x v="60"/>
    <s v="Acebo Garfias"/>
    <s v="José Martín"/>
    <s v="ID de la pregunta 2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60"/>
    <s v="Acebo Garfias"/>
    <s v="José Martín"/>
    <s v="ID de la pregunta 3"/>
    <x v="12"/>
    <b v="1"/>
    <n v="10"/>
    <n v="10"/>
    <m/>
  </r>
  <r>
    <x v="60"/>
    <s v="Acebo Garfias"/>
    <s v="José Martín"/>
    <s v="ID de la pregunta 4"/>
    <x v="0"/>
    <s v="&lt;Sin contestar&gt;"/>
    <n v="10"/>
    <n v="0"/>
    <m/>
  </r>
  <r>
    <x v="61"/>
    <s v="Fierro Bello"/>
    <s v="Moisés"/>
    <s v="ID de la pregunta 1"/>
    <x v="16"/>
    <b v="0"/>
    <n v="10"/>
    <n v="0"/>
    <m/>
  </r>
  <r>
    <x v="61"/>
    <s v="Fierro Bello"/>
    <s v="Moisés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61"/>
    <s v="Fierro Bello"/>
    <s v="Moisés"/>
    <s v="ID de la pregunta 3"/>
    <x v="17"/>
    <s v="y=-x+2"/>
    <n v="10"/>
    <n v="0"/>
    <m/>
  </r>
  <r>
    <x v="61"/>
    <s v="Fierro Bello"/>
    <s v="Moisés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2"/>
    <s v="Morales Pavón"/>
    <s v="José Antonio"/>
    <s v="ID de la pregunta 1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62"/>
    <s v="Morales Pavón"/>
    <s v="José Antonio"/>
    <s v="ID de la pregunta 2"/>
    <x v="3"/>
    <b v="1"/>
    <n v="10"/>
    <n v="0"/>
    <m/>
  </r>
  <r>
    <x v="62"/>
    <s v="Morales Pavón"/>
    <s v="José Antonio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2"/>
    <s v="Morales Pavón"/>
    <s v="José Antoni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3"/>
    <s v="Utrilla Rumbo"/>
    <s v="Juan Salvador"/>
    <s v="ID de la pregunta 1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63"/>
    <s v="Utrilla Rumbo"/>
    <s v="Juan Salvador"/>
    <s v="ID de la pregunta 2"/>
    <x v="12"/>
    <b v="0"/>
    <n v="10"/>
    <n v="0"/>
    <m/>
  </r>
  <r>
    <x v="63"/>
    <s v="Utrilla Rumbo"/>
    <s v="Juan Salvador"/>
    <s v="ID de la pregunta 3"/>
    <x v="6"/>
    <s v="y=-x+2"/>
    <n v="10"/>
    <n v="0"/>
    <m/>
  </r>
  <r>
    <x v="63"/>
    <s v="Utrilla Rumbo"/>
    <s v="Juan Salvador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4"/>
    <s v="Lavalle Osorio"/>
    <s v="Hiram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4"/>
    <s v="Lavalle Osorio"/>
    <s v="Hiram"/>
    <s v="ID de la pregunta 2"/>
    <x v="3"/>
    <b v="1"/>
    <n v="10"/>
    <n v="0"/>
    <m/>
  </r>
  <r>
    <x v="64"/>
    <s v="Lavalle Osorio"/>
    <s v="Hiram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64"/>
    <s v="Lavalle Osorio"/>
    <s v="Hiram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65"/>
    <s v="Toxqui Lezama"/>
    <s v="Juan Rodrigo"/>
    <s v="ID de la pregunta 1"/>
    <x v="1"/>
    <s v="y=-2x+1"/>
    <n v="10"/>
    <n v="10"/>
    <m/>
  </r>
  <r>
    <x v="65"/>
    <s v="Toxqui Lezama"/>
    <s v="Juan Rodrigo"/>
    <s v="ID de la pregunta 2"/>
    <x v="8"/>
    <s v="&lt;Sin contestar&gt;"/>
    <n v="10"/>
    <n v="0"/>
    <m/>
  </r>
  <r>
    <x v="65"/>
    <s v="Toxqui Lezama"/>
    <s v="Juan Rodrigo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5"/>
    <s v="Toxqui Lezama"/>
    <s v="Juan Rodrigo"/>
    <s v="ID de la pregunta 4"/>
    <x v="16"/>
    <b v="1"/>
    <n v="10"/>
    <n v="10"/>
    <m/>
  </r>
  <r>
    <x v="66"/>
    <s v="Pérez De Anda"/>
    <s v="Carolina"/>
    <s v="ID de la pregunta 1"/>
    <x v="1"/>
    <s v="y=-2x+1"/>
    <n v="10"/>
    <n v="10"/>
    <m/>
  </r>
  <r>
    <x v="66"/>
    <s v="Pérez De Anda"/>
    <s v="Carolina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6"/>
    <s v="Pérez De Anda"/>
    <s v="Carolina"/>
    <s v="ID de la pregunta 3"/>
    <x v="16"/>
    <b v="0"/>
    <n v="10"/>
    <n v="0"/>
    <m/>
  </r>
  <r>
    <x v="66"/>
    <s v="Pérez De Anda"/>
    <s v="Carolina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7"/>
    <s v="Flores Gómez"/>
    <s v="Julio David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7"/>
    <s v="Flores Gómez"/>
    <s v="Julio David"/>
    <s v="ID de la pregunta 2"/>
    <x v="12"/>
    <b v="1"/>
    <n v="10"/>
    <n v="10"/>
    <m/>
  </r>
  <r>
    <x v="67"/>
    <s v="Flores Gómez"/>
    <s v="Julio David"/>
    <s v="ID de la pregunta 3"/>
    <x v="0"/>
    <n v="-1"/>
    <n v="10"/>
    <n v="0"/>
    <m/>
  </r>
  <r>
    <x v="67"/>
    <s v="Flores Gómez"/>
    <s v="Julio David"/>
    <s v="ID de la pregunta 4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68"/>
    <s v="Alfonso Gonzalez"/>
    <s v="Joselyne Athina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8"/>
    <s v="Alfonso Gonzalez"/>
    <s v="Joselyne Athina"/>
    <s v="ID de la pregunta 2"/>
    <x v="16"/>
    <b v="0"/>
    <n v="10"/>
    <n v="0"/>
    <m/>
  </r>
  <r>
    <x v="68"/>
    <s v="Alfonso Gonzalez"/>
    <s v="Joselyne Athina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8"/>
    <s v="Alfonso Gonzalez"/>
    <s v="Joselyne Athina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9"/>
    <s v="Férez Miranda"/>
    <s v="Souad Faride"/>
    <s v="ID de la pregunta 1"/>
    <x v="10"/>
    <b v="0"/>
    <n v="10"/>
    <n v="0"/>
    <m/>
  </r>
  <r>
    <x v="69"/>
    <s v="Férez Miranda"/>
    <s v="Souad Faride"/>
    <s v="ID de la pregunta 2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69"/>
    <s v="Férez Miranda"/>
    <s v="Souad Faride"/>
    <s v="ID de la pregunta 3"/>
    <x v="17"/>
    <s v="y=x+1"/>
    <n v="10"/>
    <n v="0"/>
    <m/>
  </r>
  <r>
    <x v="69"/>
    <s v="Férez Miranda"/>
    <s v="Souad Faride"/>
    <s v="ID de la pregunta 4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70"/>
    <s v="Popma Vivar"/>
    <s v="Nicolas"/>
    <s v="ID de la pregunta 1"/>
    <x v="17"/>
    <s v="y=-x+3"/>
    <n v="10"/>
    <n v="10"/>
    <m/>
  </r>
  <r>
    <x v="70"/>
    <s v="Popma Vivar"/>
    <s v="Nicolas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0"/>
    <s v="Popma Vivar"/>
    <s v="Nicolas"/>
    <s v="ID de la pregunta 3"/>
    <x v="15"/>
    <b v="0"/>
    <n v="10"/>
    <n v="10"/>
    <m/>
  </r>
  <r>
    <x v="70"/>
    <s v="Popma Vivar"/>
    <s v="Nicolas"/>
    <s v="ID de la pregunta 4"/>
    <x v="0"/>
    <n v="1"/>
    <n v="10"/>
    <n v="10"/>
    <m/>
  </r>
  <r>
    <x v="71"/>
    <s v="Alvarado Juárez"/>
    <s v="Narda Guadalupe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71"/>
    <s v="Alvarado Juárez"/>
    <s v="Narda Guadalupe"/>
    <s v="ID de la pregunta 2"/>
    <x v="7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54_1&quot;&gt;"/>
    <n v="10"/>
    <n v="0"/>
    <m/>
  </r>
  <r>
    <x v="71"/>
    <s v="Alvarado Juárez"/>
    <s v="Narda Guadalupe"/>
    <s v="ID de la pregunta 3"/>
    <x v="17"/>
    <s v="y=x+1"/>
    <n v="10"/>
    <n v="0"/>
    <m/>
  </r>
  <r>
    <x v="71"/>
    <s v="Alvarado Juárez"/>
    <s v="Narda Guadalupe"/>
    <s v="ID de la pregunta 4"/>
    <x v="16"/>
    <b v="0"/>
    <n v="10"/>
    <n v="0"/>
    <m/>
  </r>
  <r>
    <x v="72"/>
    <s v="Alcibar Velasco"/>
    <s v="Brenda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2"/>
    <s v="Alcibar Velasco"/>
    <s v="Brenda"/>
    <s v="ID de la pregunta 2"/>
    <x v="9"/>
    <s v="y=-2x+5"/>
    <n v="10"/>
    <n v="0"/>
    <m/>
  </r>
  <r>
    <x v="72"/>
    <s v="Alcibar Velasco"/>
    <s v="Brenda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72"/>
    <s v="Alcibar Velasco"/>
    <s v="Brenda"/>
    <s v="ID de la pregunta 4"/>
    <x v="15"/>
    <b v="1"/>
    <n v="10"/>
    <n v="0"/>
    <m/>
  </r>
  <r>
    <x v="73"/>
    <s v="Garcia Medina"/>
    <s v="Cecilia Alessandra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3"/>
    <s v="Garcia Medina"/>
    <s v="Cecilia Alessandra"/>
    <s v="ID de la pregunta 2"/>
    <x v="16"/>
    <b v="0"/>
    <n v="10"/>
    <n v="0"/>
    <m/>
  </r>
  <r>
    <x v="73"/>
    <s v="Garcia Medina"/>
    <s v="Cecilia Alessandra"/>
    <s v="ID de la pregunta 3"/>
    <x v="17"/>
    <s v="y=x+1"/>
    <n v="10"/>
    <n v="0"/>
    <m/>
  </r>
  <r>
    <x v="73"/>
    <s v="Garcia Medina"/>
    <s v="Cecilia Alessandra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74"/>
    <s v="Gálvez Enríquez"/>
    <s v="José Marí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4"/>
    <s v="Gálvez Enríquez"/>
    <s v="José María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4"/>
    <s v="Gálvez Enríquez"/>
    <s v="José María"/>
    <s v="ID de la pregunta 3"/>
    <x v="0"/>
    <n v="1"/>
    <n v="10"/>
    <n v="10"/>
    <m/>
  </r>
  <r>
    <x v="74"/>
    <s v="Gálvez Enríquez"/>
    <s v="José María"/>
    <s v="ID de la pregunta 4"/>
    <x v="10"/>
    <b v="0"/>
    <n v="10"/>
    <n v="0"/>
    <m/>
  </r>
  <r>
    <x v="75"/>
    <s v="Hernandez Lozano"/>
    <s v="Carolina"/>
    <s v="ID de la pregunta 1"/>
    <x v="10"/>
    <b v="0"/>
    <n v="10"/>
    <n v="0"/>
    <m/>
  </r>
  <r>
    <x v="75"/>
    <s v="Hernandez Lozano"/>
    <s v="Carolina"/>
    <s v="ID de la pregunta 2"/>
    <x v="17"/>
    <s v="y=-x+2"/>
    <n v="10"/>
    <n v="0"/>
    <m/>
  </r>
  <r>
    <x v="75"/>
    <s v="Hernandez Lozano"/>
    <s v="Carolin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5"/>
    <s v="Hernandez Lozano"/>
    <s v="Carolina"/>
    <s v="ID de la pregunta 4"/>
    <x v="5"/>
    <n v="-1"/>
    <n v="10"/>
    <n v="10"/>
    <m/>
  </r>
  <r>
    <x v="76"/>
    <s v="Amor Figueroa"/>
    <s v="Dante Israel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76"/>
    <s v="Amor Figueroa"/>
    <s v="Dante Israel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6"/>
    <s v="Amor Figueroa"/>
    <s v="Dante Israel"/>
    <s v="ID de la pregunta 3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76"/>
    <s v="Amor Figueroa"/>
    <s v="Dante Israel"/>
    <s v="ID de la pregunta 4"/>
    <x v="12"/>
    <b v="1"/>
    <n v="10"/>
    <n v="10"/>
    <m/>
  </r>
  <r>
    <x v="77"/>
    <s v="Torres Meneses"/>
    <s v="Leslye Fernanda"/>
    <s v="ID de la pregunta 1"/>
    <x v="10"/>
    <b v="1"/>
    <n v="10"/>
    <n v="10"/>
    <m/>
  </r>
  <r>
    <x v="77"/>
    <s v="Torres Meneses"/>
    <s v="Leslye Fernanda"/>
    <s v="ID de la pregunta 2"/>
    <x v="1"/>
    <s v="y=-2x+1"/>
    <n v="10"/>
    <n v="10"/>
    <m/>
  </r>
  <r>
    <x v="77"/>
    <s v="Torres Meneses"/>
    <s v="Leslye Fernanda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7"/>
    <s v="Torres Meneses"/>
    <s v="Leslye Fernanda"/>
    <s v="ID de la pregunta 4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78"/>
    <s v="Flores Arevalo"/>
    <s v="Gustavo"/>
    <s v="ID de la pregunta 1"/>
    <x v="12"/>
    <b v="1"/>
    <n v="10"/>
    <n v="10"/>
    <m/>
  </r>
  <r>
    <x v="78"/>
    <s v="Flores Arevalo"/>
    <s v="Gustav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8"/>
    <s v="Flores Arevalo"/>
    <s v="Gustavo"/>
    <s v="ID de la pregunta 3"/>
    <x v="17"/>
    <s v="y=-x+3"/>
    <n v="10"/>
    <n v="10"/>
    <m/>
  </r>
  <r>
    <x v="78"/>
    <s v="Flores Arevalo"/>
    <s v="Gustavo"/>
    <s v="ID de la pregunta 4"/>
    <x v="0"/>
    <n v="-1"/>
    <n v="10"/>
    <n v="0"/>
    <m/>
  </r>
  <r>
    <x v="79"/>
    <s v="González Lara"/>
    <s v="Moisés"/>
    <s v="ID de la pregunta 1"/>
    <x v="8"/>
    <n v="5"/>
    <n v="10"/>
    <n v="0"/>
    <m/>
  </r>
  <r>
    <x v="79"/>
    <s v="González Lara"/>
    <s v="Moisés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79"/>
    <s v="González Lara"/>
    <s v="Moisés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9"/>
    <s v="González Lara"/>
    <s v="Moisés"/>
    <s v="ID de la pregunta 4"/>
    <x v="12"/>
    <b v="1"/>
    <n v="10"/>
    <n v="10"/>
    <m/>
  </r>
  <r>
    <x v="80"/>
    <s v="Morales Ferre"/>
    <s v="Fernando Andrés"/>
    <s v="ID de la pregunta 1"/>
    <x v="9"/>
    <s v="y=-2x+5"/>
    <n v="10"/>
    <n v="0"/>
    <m/>
  </r>
  <r>
    <x v="80"/>
    <s v="Morales Ferre"/>
    <s v="Fernando Andrés"/>
    <s v="ID de la pregunta 2"/>
    <x v="15"/>
    <b v="0"/>
    <n v="10"/>
    <n v="10"/>
    <m/>
  </r>
  <r>
    <x v="80"/>
    <s v="Morales Ferre"/>
    <s v="Fernando Andrés"/>
    <s v="ID de la pregunta 3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80"/>
    <s v="Morales Ferre"/>
    <s v="Fernando Andrés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81"/>
    <s v="Altamirano Huerta"/>
    <s v="Mario Eduardo"/>
    <s v="ID de la pregunta 1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81"/>
    <s v="Altamirano Huerta"/>
    <s v="Mario Eduardo"/>
    <s v="ID de la pregunta 2"/>
    <x v="16"/>
    <b v="1"/>
    <n v="10"/>
    <n v="10"/>
    <m/>
  </r>
  <r>
    <x v="81"/>
    <s v="Altamirano Huerta"/>
    <s v="Mario Eduardo"/>
    <s v="ID de la pregunta 3"/>
    <x v="6"/>
    <s v="y=-x+2"/>
    <n v="10"/>
    <n v="0"/>
    <m/>
  </r>
  <r>
    <x v="81"/>
    <s v="Altamirano Huerta"/>
    <s v="Mario Eduard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82"/>
    <s v="Reyes Aguilar"/>
    <s v="Manuel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82"/>
    <s v="Reyes Aguilar"/>
    <s v="Manuel"/>
    <s v="ID de la pregunta 2"/>
    <x v="10"/>
    <b v="1"/>
    <n v="10"/>
    <n v="10"/>
    <m/>
  </r>
  <r>
    <x v="82"/>
    <s v="Reyes Aguilar"/>
    <s v="Manuel"/>
    <s v="ID de la pregunta 3"/>
    <x v="0"/>
    <n v="-1"/>
    <n v="10"/>
    <n v="0"/>
    <m/>
  </r>
  <r>
    <x v="82"/>
    <s v="Reyes Aguilar"/>
    <s v="Manuel"/>
    <s v="ID de la pregunta 4"/>
    <x v="9"/>
    <s v="y=-2x+5"/>
    <n v="10"/>
    <n v="0"/>
    <m/>
  </r>
  <r>
    <x v="83"/>
    <s v="León Medrano"/>
    <s v="Alejandro David"/>
    <s v="ID de la pregunta 1"/>
    <x v="17"/>
    <s v="y=-x+3"/>
    <n v="10"/>
    <n v="10"/>
    <m/>
  </r>
  <r>
    <x v="83"/>
    <s v="León Medrano"/>
    <s v="Alejandro David"/>
    <s v="ID de la pregunta 2"/>
    <x v="0"/>
    <n v="1"/>
    <n v="10"/>
    <n v="10"/>
    <m/>
  </r>
  <r>
    <x v="83"/>
    <s v="León Medrano"/>
    <s v="Alejandro David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83"/>
    <s v="León Medrano"/>
    <s v="Alejandro David"/>
    <s v="ID de la pregunta 4"/>
    <x v="12"/>
    <b v="1"/>
    <n v="10"/>
    <n v="10"/>
    <m/>
  </r>
  <r>
    <x v="84"/>
    <s v="Abella Peniche"/>
    <s v="Ferran"/>
    <s v="ID de la pregunta 1"/>
    <x v="0"/>
    <n v="1"/>
    <n v="10"/>
    <n v="10"/>
    <m/>
  </r>
  <r>
    <x v="84"/>
    <s v="Abella Peniche"/>
    <s v="Ferran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84"/>
    <s v="Abella Peniche"/>
    <s v="Ferran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84"/>
    <s v="Abella Peniche"/>
    <s v="Ferran"/>
    <s v="ID de la pregunta 4"/>
    <x v="16"/>
    <b v="1"/>
    <n v="10"/>
    <n v="10"/>
    <m/>
  </r>
  <r>
    <x v="85"/>
    <s v="Del Olmo Turrubiates"/>
    <s v="María José"/>
    <s v="ID de la pregunta 1"/>
    <x v="15"/>
    <b v="0"/>
    <n v="10"/>
    <n v="10"/>
    <m/>
  </r>
  <r>
    <x v="85"/>
    <s v="Del Olmo Turrubiates"/>
    <s v="María José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85"/>
    <s v="Del Olmo Turrubiates"/>
    <s v="María José"/>
    <s v="ID de la pregunta 3"/>
    <x v="5"/>
    <n v="-1"/>
    <n v="10"/>
    <n v="10"/>
    <m/>
  </r>
  <r>
    <x v="85"/>
    <s v="Del Olmo Turrubiates"/>
    <s v="María José"/>
    <s v="ID de la pregunta 4"/>
    <x v="6"/>
    <s v="y=x+1"/>
    <n v="10"/>
    <n v="10"/>
    <m/>
  </r>
  <r>
    <x v="86"/>
    <s v="Gonzalez Montiel"/>
    <s v="Raúl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86"/>
    <s v="Gonzalez Montiel"/>
    <s v="Raúl"/>
    <s v="ID de la pregunta 2"/>
    <x v="17"/>
    <s v="y=-x+2"/>
    <n v="10"/>
    <n v="0"/>
    <m/>
  </r>
  <r>
    <x v="86"/>
    <s v="Gonzalez Montiel"/>
    <s v="Raúl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86"/>
    <s v="Gonzalez Montiel"/>
    <s v="Raúl"/>
    <s v="ID de la pregunta 4"/>
    <x v="12"/>
    <b v="1"/>
    <n v="10"/>
    <n v="10"/>
    <m/>
  </r>
  <r>
    <x v="87"/>
    <s v="Navarrete Muñoz"/>
    <s v="Gabriella"/>
    <s v="ID de la pregunta 1"/>
    <x v="10"/>
    <b v="0"/>
    <n v="10"/>
    <n v="0"/>
    <m/>
  </r>
  <r>
    <x v="87"/>
    <s v="Navarrete Muñoz"/>
    <s v="Gabriella"/>
    <s v="ID de la pregunta 2"/>
    <x v="5"/>
    <n v="-1"/>
    <n v="10"/>
    <n v="10"/>
    <m/>
  </r>
  <r>
    <x v="87"/>
    <s v="Navarrete Muñoz"/>
    <s v="Gabriell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87"/>
    <s v="Navarrete Muñoz"/>
    <s v="Gabriella"/>
    <s v="ID de la pregunta 4"/>
    <x v="17"/>
    <s v="y=x+1"/>
    <n v="10"/>
    <n v="0"/>
    <m/>
  </r>
  <r>
    <x v="88"/>
    <s v="Bravo Gorbea"/>
    <s v="José Dieg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88"/>
    <s v="Bravo Gorbea"/>
    <s v="José Diego"/>
    <s v="ID de la pregunta 2"/>
    <x v="10"/>
    <b v="0"/>
    <n v="10"/>
    <n v="0"/>
    <m/>
  </r>
  <r>
    <x v="88"/>
    <s v="Bravo Gorbea"/>
    <s v="José Diego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88"/>
    <s v="Bravo Gorbea"/>
    <s v="José Diego"/>
    <s v="ID de la pregunta 4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89"/>
    <s v="Magallanes Quiroz"/>
    <s v="María Fernanda"/>
    <s v="ID de la pregunta 1"/>
    <x v="3"/>
    <b v="0"/>
    <n v="10"/>
    <n v="10"/>
    <m/>
  </r>
  <r>
    <x v="89"/>
    <s v="Magallanes Quiroz"/>
    <s v="María Fernanda"/>
    <s v="ID de la pregunta 2"/>
    <x v="1"/>
    <s v="y=2x+1"/>
    <n v="10"/>
    <n v="0"/>
    <m/>
  </r>
  <r>
    <x v="89"/>
    <s v="Magallanes Quiroz"/>
    <s v="María Fernand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89"/>
    <s v="Magallanes Quiroz"/>
    <s v="María Fernanda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90"/>
    <s v="Ortiz Solís"/>
    <s v="Lucia de Lourdes"/>
    <s v="ID de la pregunta 1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90"/>
    <s v="Ortiz Solís"/>
    <s v="Lucia de Lourdes"/>
    <s v="ID de la pregunta 2"/>
    <x v="16"/>
    <b v="0"/>
    <n v="10"/>
    <n v="0"/>
    <m/>
  </r>
  <r>
    <x v="90"/>
    <s v="Ortiz Solís"/>
    <s v="Lucia de Lourdes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90"/>
    <s v="Ortiz Solís"/>
    <s v="Lucia de Lourdes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91"/>
    <s v="Sánchez Amieiro"/>
    <s v="Iram"/>
    <s v="ID de la pregunta 1"/>
    <x v="0"/>
    <n v="1"/>
    <n v="10"/>
    <n v="10"/>
    <m/>
  </r>
  <r>
    <x v="91"/>
    <s v="Sánchez Amieiro"/>
    <s v="Iram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91"/>
    <s v="Sánchez Amieiro"/>
    <s v="Iram"/>
    <s v="ID de la pregunta 3"/>
    <x v="3"/>
    <b v="1"/>
    <n v="10"/>
    <n v="0"/>
    <m/>
  </r>
  <r>
    <x v="91"/>
    <s v="Sánchez Amieiro"/>
    <s v="Iram"/>
    <s v="ID de la pregunta 4"/>
    <x v="17"/>
    <s v="y=x+1"/>
    <n v="10"/>
    <n v="0"/>
    <m/>
  </r>
  <r>
    <x v="92"/>
    <s v="Aranda Medel"/>
    <s v="Juan Pablo"/>
    <s v="ID de la pregunta 1"/>
    <x v="16"/>
    <b v="1"/>
    <n v="10"/>
    <n v="10"/>
    <m/>
  </r>
  <r>
    <x v="92"/>
    <s v="Aranda Medel"/>
    <s v="Juan Pabl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92"/>
    <s v="Aranda Medel"/>
    <s v="Juan Pablo"/>
    <s v="ID de la pregunta 3"/>
    <x v="9"/>
    <s v="y=2x-1"/>
    <n v="10"/>
    <n v="0"/>
    <m/>
  </r>
  <r>
    <x v="92"/>
    <s v="Aranda Medel"/>
    <s v="Juan Pablo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93"/>
    <s v="Rojas Rivas"/>
    <s v="Alejandro Alberto"/>
    <s v="ID de la pregunta 1"/>
    <x v="10"/>
    <b v="1"/>
    <n v="10"/>
    <n v="10"/>
    <m/>
  </r>
  <r>
    <x v="93"/>
    <s v="Rojas Rivas"/>
    <s v="Alejandro Alberto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93"/>
    <s v="Rojas Rivas"/>
    <s v="Alejandro Albert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93"/>
    <s v="Rojas Rivas"/>
    <s v="Alejandro Alberto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94"/>
    <s v="Forcelledo Bledl"/>
    <s v="Alejandro"/>
    <s v="ID de la pregunta 1"/>
    <x v="17"/>
    <s v="y=-x+2"/>
    <n v="10"/>
    <n v="0"/>
    <m/>
  </r>
  <r>
    <x v="94"/>
    <s v="Forcelledo Bledl"/>
    <s v="Alejandro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94"/>
    <s v="Forcelledo Bledl"/>
    <s v="Alejandro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94"/>
    <s v="Forcelledo Bledl"/>
    <s v="Alejandro"/>
    <s v="ID de la pregunta 4"/>
    <x v="12"/>
    <b v="1"/>
    <n v="10"/>
    <n v="10"/>
    <m/>
  </r>
  <r>
    <x v="95"/>
    <s v="Cruz Saad"/>
    <s v="Treisha"/>
    <s v="ID de la pregunta 1"/>
    <x v="3"/>
    <b v="1"/>
    <n v="10"/>
    <n v="0"/>
    <m/>
  </r>
  <r>
    <x v="95"/>
    <s v="Cruz Saad"/>
    <s v="Treisha"/>
    <s v="ID de la pregunta 2"/>
    <x v="0"/>
    <n v="1"/>
    <n v="10"/>
    <n v="10"/>
    <m/>
  </r>
  <r>
    <x v="95"/>
    <s v="Cruz Saad"/>
    <s v="Treisha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95"/>
    <s v="Cruz Saad"/>
    <s v="Treisha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96"/>
    <s v="Rojas Amador"/>
    <s v="Alejandra"/>
    <s v="ID de la pregunta 1"/>
    <x v="3"/>
    <b v="0"/>
    <n v="10"/>
    <n v="10"/>
    <m/>
  </r>
  <r>
    <x v="96"/>
    <s v="Rojas Amador"/>
    <s v="Alejandr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96"/>
    <s v="Rojas Amador"/>
    <s v="Alejandra"/>
    <s v="ID de la pregunta 3"/>
    <x v="17"/>
    <s v="y=x+1"/>
    <n v="10"/>
    <n v="0"/>
    <m/>
  </r>
  <r>
    <x v="96"/>
    <s v="Rojas Amador"/>
    <s v="Alejandra"/>
    <s v="ID de la pregunta 4"/>
    <x v="0"/>
    <n v="1"/>
    <n v="10"/>
    <n v="10"/>
    <m/>
  </r>
  <r>
    <x v="97"/>
    <s v="Villegas Loranca"/>
    <s v="Aranzazú Alejandra"/>
    <s v="ID de la pregunta 1"/>
    <x v="10"/>
    <b v="1"/>
    <n v="10"/>
    <n v="10"/>
    <m/>
  </r>
  <r>
    <x v="97"/>
    <s v="Villegas Loranca"/>
    <s v="Aranzazú Alejandra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97"/>
    <s v="Villegas Loranca"/>
    <s v="Aranzazú Alejandra"/>
    <s v="ID de la pregunta 3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97"/>
    <s v="Villegas Loranca"/>
    <s v="Aranzazú Alejandra"/>
    <s v="ID de la pregunta 4"/>
    <x v="0"/>
    <n v="1"/>
    <n v="10"/>
    <n v="0"/>
    <m/>
  </r>
  <r>
    <x v="98"/>
    <s v="Ramón López"/>
    <s v="Gabriel"/>
    <s v="ID de la pregunta 1"/>
    <x v="0"/>
    <n v="-1"/>
    <n v="10"/>
    <n v="0"/>
    <m/>
  </r>
  <r>
    <x v="98"/>
    <s v="Ramón López"/>
    <s v="Gabriel"/>
    <s v="ID de la pregunta 2"/>
    <x v="16"/>
    <b v="1"/>
    <n v="10"/>
    <n v="10"/>
    <m/>
  </r>
  <r>
    <x v="98"/>
    <s v="Ramón López"/>
    <s v="Gabriel"/>
    <s v="ID de la pregunta 3"/>
    <x v="6"/>
    <s v="y=-x+2"/>
    <n v="10"/>
    <n v="0"/>
    <m/>
  </r>
  <r>
    <x v="98"/>
    <s v="Ramón López"/>
    <s v="Gabriel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99"/>
    <s v="Alonso García"/>
    <s v="José Manuel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99"/>
    <s v="Alonso García"/>
    <s v="José Manuel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99"/>
    <s v="Alonso García"/>
    <s v="José Manuel"/>
    <s v="ID de la pregunta 3"/>
    <x v="0"/>
    <n v="1"/>
    <n v="10"/>
    <n v="10"/>
    <m/>
  </r>
  <r>
    <x v="99"/>
    <s v="Alonso García"/>
    <s v="José Manuel"/>
    <s v="ID de la pregunta 4"/>
    <x v="16"/>
    <b v="1"/>
    <n v="10"/>
    <n v="10"/>
    <m/>
  </r>
  <r>
    <x v="100"/>
    <s v="Moctezuma Alejandro"/>
    <s v="Luis Eduardo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00"/>
    <s v="Moctezuma Alejandro"/>
    <s v="Luis Eduard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00"/>
    <s v="Moctezuma Alejandro"/>
    <s v="Luis Eduardo"/>
    <s v="ID de la pregunta 3"/>
    <x v="1"/>
    <s v="y=-2x+1"/>
    <n v="10"/>
    <n v="10"/>
    <m/>
  </r>
  <r>
    <x v="100"/>
    <s v="Moctezuma Alejandro"/>
    <s v="Luis Eduardo"/>
    <s v="ID de la pregunta 4"/>
    <x v="10"/>
    <b v="1"/>
    <n v="10"/>
    <n v="10"/>
    <m/>
  </r>
  <r>
    <x v="101"/>
    <s v="Saucedo Díaz"/>
    <s v="Natali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01"/>
    <s v="Saucedo Díaz"/>
    <s v="Natalia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01"/>
    <s v="Saucedo Díaz"/>
    <s v="Natalia"/>
    <s v="ID de la pregunta 3"/>
    <x v="0"/>
    <n v="1"/>
    <n v="10"/>
    <n v="10"/>
    <m/>
  </r>
  <r>
    <x v="101"/>
    <s v="Saucedo Díaz"/>
    <s v="Natalia"/>
    <s v="ID de la pregunta 4"/>
    <x v="16"/>
    <b v="0"/>
    <n v="10"/>
    <n v="0"/>
    <m/>
  </r>
  <r>
    <x v="102"/>
    <s v="Cañedo Duez"/>
    <s v="Mónica Sofía"/>
    <s v="ID de la pregunta 1"/>
    <x v="16"/>
    <b v="1"/>
    <n v="10"/>
    <n v="10"/>
    <m/>
  </r>
  <r>
    <x v="102"/>
    <s v="Cañedo Duez"/>
    <s v="Mónica Sofía"/>
    <s v="ID de la pregunta 2"/>
    <x v="5"/>
    <n v="-1"/>
    <n v="10"/>
    <n v="10"/>
    <m/>
  </r>
  <r>
    <x v="102"/>
    <s v="Cañedo Duez"/>
    <s v="Mónica Sofí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02"/>
    <s v="Cañedo Duez"/>
    <s v="Mónica Sofía"/>
    <s v="ID de la pregunta 4"/>
    <x v="1"/>
    <s v="y=2x+5"/>
    <n v="10"/>
    <n v="0"/>
    <m/>
  </r>
  <r>
    <x v="103"/>
    <s v="Pro White"/>
    <s v="Alejandro"/>
    <s v="ID de la pregunta 1"/>
    <x v="5"/>
    <n v="-1"/>
    <n v="10"/>
    <n v="10"/>
    <m/>
  </r>
  <r>
    <x v="103"/>
    <s v="Pro White"/>
    <s v="Alejandr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03"/>
    <s v="Pro White"/>
    <s v="Alejandro"/>
    <s v="ID de la pregunta 3"/>
    <x v="12"/>
    <b v="1"/>
    <n v="10"/>
    <n v="10"/>
    <m/>
  </r>
  <r>
    <x v="103"/>
    <s v="Pro White"/>
    <s v="Alejandr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04"/>
    <s v="Clemente Guzman"/>
    <s v="Edgar"/>
    <s v="ID de la pregunta 1"/>
    <x v="15"/>
    <b v="0"/>
    <n v="10"/>
    <n v="10"/>
    <m/>
  </r>
  <r>
    <x v="104"/>
    <s v="Clemente Guzman"/>
    <s v="Edgar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04"/>
    <s v="Clemente Guzman"/>
    <s v="Edgar"/>
    <s v="ID de la pregunta 3"/>
    <x v="0"/>
    <n v="-1"/>
    <n v="10"/>
    <n v="0"/>
    <m/>
  </r>
  <r>
    <x v="104"/>
    <s v="Clemente Guzman"/>
    <s v="Edgar"/>
    <s v="ID de la pregunta 4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&lt;/p&gt;,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105"/>
    <s v="Puente Martínez"/>
    <s v="Julián"/>
    <s v="ID de la pregunta 1"/>
    <x v="9"/>
    <s v="y=-2x+5"/>
    <n v="10"/>
    <n v="0"/>
    <m/>
  </r>
  <r>
    <x v="105"/>
    <s v="Puente Martínez"/>
    <s v="Julián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05"/>
    <s v="Puente Martínez"/>
    <s v="Julián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05"/>
    <s v="Puente Martínez"/>
    <s v="Julián"/>
    <s v="ID de la pregunta 4"/>
    <x v="10"/>
    <b v="1"/>
    <n v="10"/>
    <n v="10"/>
    <m/>
  </r>
  <r>
    <x v="106"/>
    <s v="Seefoo Henriquez"/>
    <s v="Valeri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06"/>
    <s v="Seefoo Henriquez"/>
    <s v="Valeria"/>
    <s v="ID de la pregunta 2"/>
    <x v="15"/>
    <b v="0"/>
    <n v="10"/>
    <n v="10"/>
    <m/>
  </r>
  <r>
    <x v="106"/>
    <s v="Seefoo Henriquez"/>
    <s v="Valeria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06"/>
    <s v="Seefoo Henriquez"/>
    <s v="Valeria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07"/>
    <s v="Aguileta Garduño"/>
    <s v="Guillermo"/>
    <s v="ID de la pregunta 1"/>
    <x v="0"/>
    <n v="1"/>
    <n v="10"/>
    <n v="10"/>
    <m/>
  </r>
  <r>
    <x v="107"/>
    <s v="Aguileta Garduño"/>
    <s v="Guillermo"/>
    <s v="ID de la pregunta 2"/>
    <x v="9"/>
    <s v="y=-2x+5"/>
    <n v="10"/>
    <n v="0"/>
    <m/>
  </r>
  <r>
    <x v="107"/>
    <s v="Aguileta Garduño"/>
    <s v="Guillermo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07"/>
    <s v="Aguileta Garduño"/>
    <s v="Guillermo"/>
    <s v="ID de la pregunta 4"/>
    <x v="10"/>
    <b v="1"/>
    <n v="10"/>
    <n v="10"/>
    <m/>
  </r>
  <r>
    <x v="108"/>
    <s v="Vallejo Pacheco"/>
    <s v="Gerardo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108"/>
    <s v="Vallejo Pacheco"/>
    <s v="Gerardo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108"/>
    <s v="Vallejo Pacheco"/>
    <s v="Gerardo"/>
    <s v="ID de la pregunta 3"/>
    <x v="10"/>
    <b v="0"/>
    <n v="10"/>
    <n v="0"/>
    <m/>
  </r>
  <r>
    <x v="108"/>
    <s v="Vallejo Pacheco"/>
    <s v="Gerard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09"/>
    <s v="Redondo Martin"/>
    <s v="Luis Ángel"/>
    <s v="ID de la pregunta 1"/>
    <x v="15"/>
    <b v="0"/>
    <n v="10"/>
    <n v="10"/>
    <m/>
  </r>
  <r>
    <x v="109"/>
    <s v="Redondo Martin"/>
    <s v="Luis Ángel"/>
    <s v="ID de la pregunta 2"/>
    <x v="0"/>
    <n v="1"/>
    <n v="10"/>
    <n v="10"/>
    <m/>
  </r>
  <r>
    <x v="109"/>
    <s v="Redondo Martin"/>
    <s v="Luis Ángel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09"/>
    <s v="Redondo Martin"/>
    <s v="Luis Ángel"/>
    <s v="ID de la pregunta 4"/>
    <x v="17"/>
    <s v="y=x+1"/>
    <n v="10"/>
    <n v="0"/>
    <m/>
  </r>
  <r>
    <x v="110"/>
    <s v="Miranda Ramirez"/>
    <s v="Mario Gustavo"/>
    <s v="ID de la pregunta 1"/>
    <x v="10"/>
    <b v="0"/>
    <n v="10"/>
    <n v="0"/>
    <m/>
  </r>
  <r>
    <x v="110"/>
    <s v="Miranda Ramirez"/>
    <s v="Mario Gustavo"/>
    <s v="ID de la pregunta 2"/>
    <x v="0"/>
    <n v="1"/>
    <n v="10"/>
    <n v="0"/>
    <m/>
  </r>
  <r>
    <x v="110"/>
    <s v="Miranda Ramirez"/>
    <s v="Mario Gustavo"/>
    <s v="ID de la pregunta 3"/>
    <x v="6"/>
    <s v="y=-x+2"/>
    <n v="10"/>
    <n v="0"/>
    <m/>
  </r>
  <r>
    <x v="110"/>
    <s v="Miranda Ramirez"/>
    <s v="Mario Gustav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11"/>
    <s v="Velázquez Espinoza"/>
    <s v="Esteban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11"/>
    <s v="Velázquez Espinoza"/>
    <s v="Esteban"/>
    <s v="ID de la pregunta 2"/>
    <x v="15"/>
    <b v="0"/>
    <n v="10"/>
    <n v="10"/>
    <m/>
  </r>
  <r>
    <x v="111"/>
    <s v="Velázquez Espinoza"/>
    <s v="Esteban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11"/>
    <s v="Velázquez Espinoza"/>
    <s v="Esteban"/>
    <s v="ID de la pregunta 4"/>
    <x v="17"/>
    <s v="y=-x+2"/>
    <n v="10"/>
    <n v="0"/>
    <m/>
  </r>
  <r>
    <x v="112"/>
    <s v="Jimenez Ramirez"/>
    <s v="Carla Andrea"/>
    <s v="ID de la pregunta 1"/>
    <x v="17"/>
    <s v="&lt;Sin contestar&gt;"/>
    <n v="10"/>
    <n v="0"/>
    <m/>
  </r>
  <r>
    <x v="112"/>
    <s v="Jimenez Ramirez"/>
    <s v="Carla Andre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12"/>
    <s v="Jimenez Ramirez"/>
    <s v="Carla Andrea"/>
    <s v="ID de la pregunta 3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112"/>
    <s v="Jimenez Ramirez"/>
    <s v="Carla Andrea"/>
    <s v="ID de la pregunta 4"/>
    <x v="3"/>
    <b v="1"/>
    <n v="10"/>
    <n v="0"/>
    <m/>
  </r>
  <r>
    <x v="113"/>
    <s v="Rosendo Vargas"/>
    <s v="Adalberto"/>
    <s v="ID de la pregunta 1"/>
    <x v="16"/>
    <b v="0"/>
    <n v="10"/>
    <n v="0"/>
    <m/>
  </r>
  <r>
    <x v="113"/>
    <s v="Rosendo Vargas"/>
    <s v="Adalberto"/>
    <s v="ID de la pregunta 2"/>
    <x v="17"/>
    <s v="y=x+1"/>
    <n v="10"/>
    <n v="0"/>
    <m/>
  </r>
  <r>
    <x v="113"/>
    <s v="Rosendo Vargas"/>
    <s v="Adalberto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13"/>
    <s v="Rosendo Vargas"/>
    <s v="Adalberto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14"/>
    <s v="Hernández Lappe"/>
    <s v="Andrés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14"/>
    <s v="Hernández Lappe"/>
    <s v="Andrés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14"/>
    <s v="Hernández Lappe"/>
    <s v="Andrés"/>
    <s v="ID de la pregunta 3"/>
    <x v="12"/>
    <b v="0"/>
    <n v="10"/>
    <n v="0"/>
    <m/>
  </r>
  <r>
    <x v="114"/>
    <s v="Hernández Lappe"/>
    <s v="Andrés"/>
    <s v="ID de la pregunta 4"/>
    <x v="17"/>
    <s v="y=x+1"/>
    <n v="10"/>
    <n v="0"/>
    <m/>
  </r>
  <r>
    <x v="115"/>
    <s v="Fajardo Mera"/>
    <s v="Erick Alejandro"/>
    <s v="ID de la pregunta 1"/>
    <x v="6"/>
    <s v="y=-x+2"/>
    <n v="10"/>
    <n v="0"/>
    <m/>
  </r>
  <r>
    <x v="115"/>
    <s v="Fajardo Mera"/>
    <s v="Erick Alejandro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115"/>
    <s v="Fajardo Mera"/>
    <s v="Erick Alejandro"/>
    <s v="ID de la pregunta 3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115"/>
    <s v="Fajardo Mera"/>
    <s v="Erick Alejandro"/>
    <s v="ID de la pregunta 4"/>
    <x v="3"/>
    <b v="1"/>
    <n v="10"/>
    <n v="0"/>
    <m/>
  </r>
  <r>
    <x v="116"/>
    <s v="Álvarez Ramírez"/>
    <s v="Angélica"/>
    <s v="ID de la pregunta 1"/>
    <x v="0"/>
    <n v="1"/>
    <n v="10"/>
    <n v="10"/>
    <m/>
  </r>
  <r>
    <x v="116"/>
    <s v="Álvarez Ramírez"/>
    <s v="Angélica"/>
    <s v="ID de la pregunta 2"/>
    <x v="1"/>
    <s v="y=-2x+1"/>
    <n v="10"/>
    <n v="10"/>
    <m/>
  </r>
  <r>
    <x v="116"/>
    <s v="Álvarez Ramírez"/>
    <s v="Angélica"/>
    <s v="ID de la pregunta 3"/>
    <x v="12"/>
    <b v="1"/>
    <n v="10"/>
    <n v="10"/>
    <m/>
  </r>
  <r>
    <x v="116"/>
    <s v="Álvarez Ramírez"/>
    <s v="Angélic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17"/>
    <s v="Aceves Duhart"/>
    <s v="Sharon"/>
    <s v="ID de la pregunta 1"/>
    <x v="15"/>
    <b v="0"/>
    <n v="10"/>
    <n v="10"/>
    <m/>
  </r>
  <r>
    <x v="117"/>
    <s v="Aceves Duhart"/>
    <s v="Sharon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117"/>
    <s v="Aceves Duhart"/>
    <s v="Sharon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117"/>
    <s v="Aceves Duhart"/>
    <s v="Sharon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18"/>
    <s v="Abascal Burgueno"/>
    <s v="Dania Elis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18"/>
    <s v="Abascal Burgueno"/>
    <s v="Dania Elisa"/>
    <s v="ID de la pregunta 2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118"/>
    <s v="Abascal Burgueno"/>
    <s v="Dania Elisa"/>
    <s v="ID de la pregunta 3"/>
    <x v="15"/>
    <b v="1"/>
    <n v="10"/>
    <n v="0"/>
    <m/>
  </r>
  <r>
    <x v="118"/>
    <s v="Abascal Burgueno"/>
    <s v="Dania Elisa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119"/>
    <s v="Crocker Sánchez"/>
    <s v="Angela Sofía"/>
    <s v="ID de la pregunta 1"/>
    <x v="15"/>
    <b v="1"/>
    <n v="10"/>
    <n v="0"/>
    <m/>
  </r>
  <r>
    <x v="119"/>
    <s v="Crocker Sánchez"/>
    <s v="Angela Sofía"/>
    <s v="ID de la pregunta 2"/>
    <x v="6"/>
    <s v="y=x+1"/>
    <n v="10"/>
    <n v="10"/>
    <m/>
  </r>
  <r>
    <x v="119"/>
    <s v="Crocker Sánchez"/>
    <s v="Angela Sofía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19"/>
    <s v="Crocker Sánchez"/>
    <s v="Angela Sofía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20"/>
    <s v="Daniel Morales"/>
    <s v="Jesús Eduardo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20"/>
    <s v="Daniel Morales"/>
    <s v="Jesús Eduardo"/>
    <s v="ID de la pregunta 2"/>
    <x v="17"/>
    <s v="y=-x+2"/>
    <n v="10"/>
    <n v="0"/>
    <m/>
  </r>
  <r>
    <x v="120"/>
    <s v="Daniel Morales"/>
    <s v="Jesús Eduardo"/>
    <s v="ID de la pregunta 3"/>
    <x v="0"/>
    <n v="-1"/>
    <n v="10"/>
    <n v="0"/>
    <m/>
  </r>
  <r>
    <x v="120"/>
    <s v="Daniel Morales"/>
    <s v="Jesús Eduardo"/>
    <s v="ID de la pregunta 4"/>
    <x v="16"/>
    <b v="0"/>
    <n v="10"/>
    <n v="0"/>
    <m/>
  </r>
  <r>
    <x v="121"/>
    <s v="Barrientos Sánchez"/>
    <s v="Montserrat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21"/>
    <s v="Barrientos Sánchez"/>
    <s v="Montserrat"/>
    <s v="ID de la pregunta 2"/>
    <x v="10"/>
    <b v="1"/>
    <n v="10"/>
    <n v="10"/>
    <m/>
  </r>
  <r>
    <x v="121"/>
    <s v="Barrientos Sánchez"/>
    <s v="Montserrat"/>
    <s v="ID de la pregunta 3"/>
    <x v="17"/>
    <s v="y=-x+2"/>
    <n v="10"/>
    <n v="0"/>
    <m/>
  </r>
  <r>
    <x v="121"/>
    <s v="Barrientos Sánchez"/>
    <s v="Montserrat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22"/>
    <s v="Flores Luna"/>
    <s v="María Fernanda"/>
    <s v="ID de la pregunta 1"/>
    <x v="12"/>
    <b v="1"/>
    <n v="10"/>
    <n v="10"/>
    <m/>
  </r>
  <r>
    <x v="122"/>
    <s v="Flores Luna"/>
    <s v="María Fernanda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122"/>
    <s v="Flores Luna"/>
    <s v="María Fernanda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22"/>
    <s v="Flores Luna"/>
    <s v="María Fernanda"/>
    <s v="ID de la pregunta 4"/>
    <x v="5"/>
    <n v="-1"/>
    <n v="10"/>
    <n v="10"/>
    <m/>
  </r>
  <r>
    <x v="123"/>
    <s v="Peña Novelo"/>
    <s v="Mauricio Marcelo"/>
    <s v="ID de la pregunta 1"/>
    <x v="6"/>
    <s v="y=-x+2"/>
    <n v="10"/>
    <n v="0"/>
    <m/>
  </r>
  <r>
    <x v="123"/>
    <s v="Peña Novelo"/>
    <s v="Mauricio Marcelo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23"/>
    <s v="Peña Novelo"/>
    <s v="Mauricio Marcelo"/>
    <s v="ID de la pregunta 3"/>
    <x v="15"/>
    <b v="1"/>
    <n v="10"/>
    <n v="0"/>
    <m/>
  </r>
  <r>
    <x v="123"/>
    <s v="Peña Novelo"/>
    <s v="Mauricio Marcel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24"/>
    <s v="Camacho Lie"/>
    <s v="Mariol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24"/>
    <s v="Camacho Lie"/>
    <s v="Mariola"/>
    <s v="ID de la pregunta 2"/>
    <x v="12"/>
    <b v="1"/>
    <n v="10"/>
    <n v="10"/>
    <m/>
  </r>
  <r>
    <x v="124"/>
    <s v="Camacho Lie"/>
    <s v="Mariola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24"/>
    <s v="Camacho Lie"/>
    <s v="Mariola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25"/>
    <s v="Polcaqui Goncalves"/>
    <s v="Amanda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25"/>
    <s v="Polcaqui Goncalves"/>
    <s v="Amanda"/>
    <s v="ID de la pregunta 2"/>
    <x v="3"/>
    <b v="1"/>
    <n v="10"/>
    <n v="0"/>
    <m/>
  </r>
  <r>
    <x v="125"/>
    <s v="Polcaqui Goncalves"/>
    <s v="Amanda"/>
    <s v="ID de la pregunta 3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125"/>
    <s v="Polcaqui Goncalves"/>
    <s v="Amanda"/>
    <s v="ID de la pregunta 4"/>
    <x v="9"/>
    <s v="y=2x-1"/>
    <n v="10"/>
    <n v="0"/>
    <m/>
  </r>
  <r>
    <x v="126"/>
    <s v="Fernández González"/>
    <s v="Carlos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26"/>
    <s v="Fernández González"/>
    <s v="Carlos"/>
    <s v="ID de la pregunta 2"/>
    <x v="0"/>
    <n v="-1"/>
    <n v="10"/>
    <n v="0"/>
    <m/>
  </r>
  <r>
    <x v="126"/>
    <s v="Fernández González"/>
    <s v="Carlos"/>
    <s v="ID de la pregunta 3"/>
    <x v="15"/>
    <b v="0"/>
    <n v="10"/>
    <n v="10"/>
    <m/>
  </r>
  <r>
    <x v="126"/>
    <s v="Fernández González"/>
    <s v="Carlos"/>
    <s v="ID de la pregunta 4"/>
    <x v="1"/>
    <s v="y=2x+1"/>
    <n v="10"/>
    <n v="0"/>
    <m/>
  </r>
  <r>
    <x v="127"/>
    <s v="Del Valle Sagahón"/>
    <s v="Mauricio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27"/>
    <s v="Del Valle Sagahón"/>
    <s v="Mauricio"/>
    <s v="ID de la pregunta 2"/>
    <x v="10"/>
    <b v="1"/>
    <n v="10"/>
    <n v="10"/>
    <m/>
  </r>
  <r>
    <x v="127"/>
    <s v="Del Valle Sagahón"/>
    <s v="Mauricio"/>
    <s v="ID de la pregunta 3"/>
    <x v="17"/>
    <s v="y=-x+2"/>
    <n v="10"/>
    <n v="0"/>
    <m/>
  </r>
  <r>
    <x v="127"/>
    <s v="Del Valle Sagahón"/>
    <s v="Mauricio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28"/>
    <s v="Enriquez Cruz"/>
    <s v="Luis Fernando"/>
    <s v="ID de la pregunta 1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128"/>
    <s v="Enriquez Cruz"/>
    <s v="Luis Fernando"/>
    <s v="ID de la pregunta 2"/>
    <x v="15"/>
    <b v="0"/>
    <n v="10"/>
    <n v="10"/>
    <m/>
  </r>
  <r>
    <x v="128"/>
    <s v="Enriquez Cruz"/>
    <s v="Luis Fernando"/>
    <s v="ID de la pregunta 3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128"/>
    <s v="Enriquez Cruz"/>
    <s v="Luis Fernand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&lt;/p&gt;,&lt;p&gt;y=2x-1&lt;/p&gt;,&lt;p&gt;y=-2x+5"/>
    <n v="10"/>
    <n v="0"/>
    <m/>
  </r>
  <r>
    <x v="129"/>
    <s v="Garduño De la Garza"/>
    <s v="Pamel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29"/>
    <s v="Garduño De la Garza"/>
    <s v="Pamela"/>
    <s v="ID de la pregunta 2"/>
    <x v="15"/>
    <b v="1"/>
    <n v="10"/>
    <n v="0"/>
    <m/>
  </r>
  <r>
    <x v="129"/>
    <s v="Garduño De la Garza"/>
    <s v="Pamel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29"/>
    <s v="Garduño De la Garza"/>
    <s v="Pamela"/>
    <s v="ID de la pregunta 4"/>
    <x v="0"/>
    <n v="1"/>
    <n v="10"/>
    <n v="10"/>
    <m/>
  </r>
  <r>
    <x v="130"/>
    <s v="Ordoño Salas"/>
    <s v="Jorge Emilio"/>
    <s v="ID de la pregunta 1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130"/>
    <s v="Ordoño Salas"/>
    <s v="Jorge Emilio"/>
    <s v="ID de la pregunta 2"/>
    <x v="3"/>
    <b v="1"/>
    <n v="10"/>
    <n v="0"/>
    <m/>
  </r>
  <r>
    <x v="130"/>
    <s v="Ordoño Salas"/>
    <s v="Jorge Emili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130"/>
    <s v="Ordoño Salas"/>
    <s v="Jorge Emili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131"/>
    <s v="Tenorio Guzmán"/>
    <s v="Mauricio Raúl"/>
    <s v="ID de la pregunta 1"/>
    <x v="1"/>
    <s v="y=-2x+1"/>
    <n v="10"/>
    <n v="10"/>
    <m/>
  </r>
  <r>
    <x v="131"/>
    <s v="Tenorio Guzmán"/>
    <s v="Mauricio Raúl"/>
    <s v="ID de la pregunta 2"/>
    <x v="12"/>
    <b v="1"/>
    <n v="10"/>
    <n v="10"/>
    <m/>
  </r>
  <r>
    <x v="131"/>
    <s v="Tenorio Guzmán"/>
    <s v="Mauricio Raúl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31"/>
    <s v="Tenorio Guzmán"/>
    <s v="Mauricio Raúl"/>
    <s v="ID de la pregunta 4"/>
    <x v="5"/>
    <n v="-1"/>
    <n v="10"/>
    <n v="10"/>
    <m/>
  </r>
  <r>
    <x v="132"/>
    <s v="Tenorio Guzmán"/>
    <s v="Jorge André"/>
    <s v="ID de la pregunta 1"/>
    <x v="15"/>
    <b v="0"/>
    <n v="10"/>
    <n v="10"/>
    <m/>
  </r>
  <r>
    <x v="132"/>
    <s v="Tenorio Guzmán"/>
    <s v="Jorge André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32"/>
    <s v="Tenorio Guzmán"/>
    <s v="Jorge André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132"/>
    <s v="Tenorio Guzmán"/>
    <s v="Jorge André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33"/>
    <s v="López Yrigoyen"/>
    <s v="Ana Elis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33"/>
    <s v="López Yrigoyen"/>
    <s v="Ana Elisa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133"/>
    <s v="López Yrigoyen"/>
    <s v="Ana Elisa"/>
    <s v="ID de la pregunta 3"/>
    <x v="15"/>
    <b v="0"/>
    <n v="10"/>
    <n v="10"/>
    <m/>
  </r>
  <r>
    <x v="133"/>
    <s v="López Yrigoyen"/>
    <s v="Ana Elisa"/>
    <s v="ID de la pregunta 4"/>
    <x v="0"/>
    <n v="1"/>
    <n v="10"/>
    <n v="10"/>
    <m/>
  </r>
  <r>
    <x v="134"/>
    <s v="González Domínguez"/>
    <s v="Cassandra"/>
    <s v="ID de la pregunta 1"/>
    <x v="6"/>
    <s v="y=-x+2"/>
    <n v="10"/>
    <n v="0"/>
    <m/>
  </r>
  <r>
    <x v="134"/>
    <s v="González Domínguez"/>
    <s v="Cassandra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134"/>
    <s v="González Domínguez"/>
    <s v="Cassandra"/>
    <s v="ID de la pregunta 3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134"/>
    <s v="González Domínguez"/>
    <s v="Cassandra"/>
    <s v="ID de la pregunta 4"/>
    <x v="3"/>
    <b v="1"/>
    <n v="10"/>
    <n v="0"/>
    <m/>
  </r>
  <r>
    <x v="135"/>
    <s v="Rossano Mazariegos"/>
    <s v="Andrea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35"/>
    <s v="Rossano Mazariegos"/>
    <s v="Andrea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35"/>
    <s v="Rossano Mazariegos"/>
    <s v="Andrea"/>
    <s v="ID de la pregunta 3"/>
    <x v="3"/>
    <b v="1"/>
    <n v="10"/>
    <n v="0"/>
    <m/>
  </r>
  <r>
    <x v="135"/>
    <s v="Rossano Mazariegos"/>
    <s v="Andrea"/>
    <s v="ID de la pregunta 4"/>
    <x v="17"/>
    <s v="y=-x+3"/>
    <n v="10"/>
    <n v="10"/>
    <m/>
  </r>
  <r>
    <x v="136"/>
    <s v="Moreno Serrano"/>
    <s v="José Daniel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36"/>
    <s v="Moreno Serrano"/>
    <s v="José Daniel"/>
    <s v="ID de la pregunta 2"/>
    <x v="0"/>
    <n v="1"/>
    <n v="10"/>
    <n v="0"/>
    <m/>
  </r>
  <r>
    <x v="136"/>
    <s v="Moreno Serrano"/>
    <s v="José Daniel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36"/>
    <s v="Moreno Serrano"/>
    <s v="José Daniel"/>
    <s v="ID de la pregunta 4"/>
    <x v="16"/>
    <b v="0"/>
    <n v="10"/>
    <n v="0"/>
    <m/>
  </r>
  <r>
    <x v="137"/>
    <s v="Hernández Rodríguez"/>
    <s v="Cristian"/>
    <s v="ID de la pregunta 1"/>
    <x v="1"/>
    <s v="y=-2x+1"/>
    <n v="10"/>
    <n v="10"/>
    <m/>
  </r>
  <r>
    <x v="137"/>
    <s v="Hernández Rodríguez"/>
    <s v="Cristian"/>
    <s v="ID de la pregunta 2"/>
    <x v="0"/>
    <n v="1"/>
    <n v="10"/>
    <n v="10"/>
    <m/>
  </r>
  <r>
    <x v="137"/>
    <s v="Hernández Rodríguez"/>
    <s v="Cristian"/>
    <s v="ID de la pregunta 3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137"/>
    <s v="Hernández Rodríguez"/>
    <s v="Cristian"/>
    <s v="ID de la pregunta 4"/>
    <x v="16"/>
    <b v="0"/>
    <n v="10"/>
    <n v="0"/>
    <m/>
  </r>
  <r>
    <x v="138"/>
    <s v="Vargas Espinosa"/>
    <s v="Daniel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38"/>
    <s v="Vargas Espinosa"/>
    <s v="Daniela"/>
    <s v="ID de la pregunta 2"/>
    <x v="17"/>
    <s v="y=-x+3"/>
    <n v="10"/>
    <n v="10"/>
    <m/>
  </r>
  <r>
    <x v="138"/>
    <s v="Vargas Espinosa"/>
    <s v="Daniel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38"/>
    <s v="Vargas Espinosa"/>
    <s v="Daniela"/>
    <s v="ID de la pregunta 4"/>
    <x v="16"/>
    <b v="1"/>
    <n v="10"/>
    <n v="10"/>
    <m/>
  </r>
  <r>
    <x v="139"/>
    <s v="Esquivel Saavedra"/>
    <s v="Laila Mariana"/>
    <s v="ID de la pregunta 1"/>
    <x v="10"/>
    <b v="0"/>
    <n v="10"/>
    <n v="0"/>
    <m/>
  </r>
  <r>
    <x v="139"/>
    <s v="Esquivel Saavedra"/>
    <s v="Laila Mariana"/>
    <s v="ID de la pregunta 2"/>
    <x v="0"/>
    <n v="1"/>
    <n v="10"/>
    <n v="0"/>
    <m/>
  </r>
  <r>
    <x v="139"/>
    <s v="Esquivel Saavedra"/>
    <s v="Laila Marian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39"/>
    <s v="Esquivel Saavedra"/>
    <s v="Laila Mariana"/>
    <s v="ID de la pregunta 4"/>
    <x v="6"/>
    <s v="y=-x+2"/>
    <n v="10"/>
    <n v="0"/>
    <m/>
  </r>
  <r>
    <x v="140"/>
    <s v="Ayala Rosas"/>
    <s v="María Emilia"/>
    <s v="ID de la pregunta 1"/>
    <x v="0"/>
    <n v="1"/>
    <n v="10"/>
    <n v="10"/>
    <m/>
  </r>
  <r>
    <x v="140"/>
    <s v="Ayala Rosas"/>
    <s v="María Emilia"/>
    <s v="ID de la pregunta 2"/>
    <x v="10"/>
    <b v="1"/>
    <n v="10"/>
    <n v="10"/>
    <m/>
  </r>
  <r>
    <x v="140"/>
    <s v="Ayala Rosas"/>
    <s v="María Emilia"/>
    <s v="ID de la pregunta 3"/>
    <x v="6"/>
    <s v="y=-x+3"/>
    <n v="10"/>
    <n v="0"/>
    <m/>
  </r>
  <r>
    <x v="140"/>
    <s v="Ayala Rosas"/>
    <s v="María Emili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41"/>
    <s v="Jiménez Blanca"/>
    <s v="Rosa Marí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41"/>
    <s v="Jiménez Blanca"/>
    <s v="Rosa María"/>
    <s v="ID de la pregunta 2"/>
    <x v="1"/>
    <s v="y=2x+1"/>
    <n v="10"/>
    <n v="0"/>
    <m/>
  </r>
  <r>
    <x v="141"/>
    <s v="Jiménez Blanca"/>
    <s v="Rosa María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41"/>
    <s v="Jiménez Blanca"/>
    <s v="Rosa María"/>
    <s v="ID de la pregunta 4"/>
    <x v="15"/>
    <b v="1"/>
    <n v="10"/>
    <n v="0"/>
    <m/>
  </r>
  <r>
    <x v="142"/>
    <s v="Sanchez Rodriguez"/>
    <s v="Karla"/>
    <s v="ID de la pregunta 1"/>
    <x v="3"/>
    <b v="1"/>
    <n v="10"/>
    <n v="0"/>
    <m/>
  </r>
  <r>
    <x v="142"/>
    <s v="Sanchez Rodriguez"/>
    <s v="Karl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42"/>
    <s v="Sanchez Rodriguez"/>
    <s v="Karla"/>
    <s v="ID de la pregunta 3"/>
    <x v="17"/>
    <s v="y=x+1"/>
    <n v="10"/>
    <n v="0"/>
    <m/>
  </r>
  <r>
    <x v="142"/>
    <s v="Sanchez Rodriguez"/>
    <s v="Karla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43"/>
    <s v="Gómez Tipac"/>
    <s v="Luis Eduardo"/>
    <s v="ID de la pregunta 1"/>
    <x v="10"/>
    <b v="1"/>
    <n v="10"/>
    <n v="10"/>
    <m/>
  </r>
  <r>
    <x v="143"/>
    <s v="Gómez Tipac"/>
    <s v="Luis Eduardo"/>
    <s v="ID de la pregunta 2"/>
    <x v="6"/>
    <s v="y=x+1"/>
    <n v="10"/>
    <n v="10"/>
    <m/>
  </r>
  <r>
    <x v="143"/>
    <s v="Gómez Tipac"/>
    <s v="Luis Eduardo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43"/>
    <s v="Gómez Tipac"/>
    <s v="Luis Eduardo"/>
    <s v="ID de la pregunta 4"/>
    <x v="0"/>
    <n v="1"/>
    <n v="10"/>
    <n v="0"/>
    <m/>
  </r>
  <r>
    <x v="144"/>
    <s v="Trillo Ponce"/>
    <s v="José de Jesús"/>
    <s v="ID de la pregunta 1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144"/>
    <s v="Trillo Ponce"/>
    <s v="José de Jesús"/>
    <s v="ID de la pregunta 2"/>
    <x v="6"/>
    <s v="y=-x+2"/>
    <n v="10"/>
    <n v="0"/>
    <m/>
  </r>
  <r>
    <x v="144"/>
    <s v="Trillo Ponce"/>
    <s v="José de Jesús"/>
    <s v="ID de la pregunta 3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144"/>
    <s v="Trillo Ponce"/>
    <s v="José de Jesús"/>
    <s v="ID de la pregunta 4"/>
    <x v="10"/>
    <b v="1"/>
    <n v="10"/>
    <n v="10"/>
    <m/>
  </r>
  <r>
    <x v="145"/>
    <s v="Adame Carnalla"/>
    <s v="Jessica"/>
    <s v="ID de la pregunta 1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145"/>
    <s v="Adame Carnalla"/>
    <s v="Jessica"/>
    <s v="ID de la pregunta 2"/>
    <x v="7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54_1&quot;&gt;"/>
    <n v="10"/>
    <n v="0"/>
    <m/>
  </r>
  <r>
    <x v="145"/>
    <s v="Adame Carnalla"/>
    <s v="Jessica"/>
    <s v="ID de la pregunta 3"/>
    <x v="6"/>
    <s v="y=-x+2"/>
    <n v="10"/>
    <n v="0"/>
    <m/>
  </r>
  <r>
    <x v="145"/>
    <s v="Adame Carnalla"/>
    <s v="Jessica"/>
    <s v="ID de la pregunta 4"/>
    <x v="15"/>
    <b v="0"/>
    <n v="10"/>
    <n v="10"/>
    <m/>
  </r>
  <r>
    <x v="146"/>
    <s v="Peralta Calzada"/>
    <s v="Cynthia Itzel"/>
    <s v="ID de la pregunta 1"/>
    <x v="16"/>
    <b v="1"/>
    <n v="10"/>
    <n v="10"/>
    <m/>
  </r>
  <r>
    <x v="146"/>
    <s v="Peralta Calzada"/>
    <s v="Cynthia Itzel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46"/>
    <s v="Peralta Calzada"/>
    <s v="Cynthia Itzel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46"/>
    <s v="Peralta Calzada"/>
    <s v="Cynthia Itzel"/>
    <s v="ID de la pregunta 4"/>
    <x v="9"/>
    <s v="y=-2x+5"/>
    <n v="10"/>
    <n v="0"/>
    <m/>
  </r>
  <r>
    <x v="147"/>
    <s v="Pacheco Sánchez"/>
    <s v="Juan Pablo"/>
    <s v="ID de la pregunta 1"/>
    <x v="1"/>
    <s v="y=-2x+1"/>
    <n v="10"/>
    <n v="10"/>
    <m/>
  </r>
  <r>
    <x v="147"/>
    <s v="Pacheco Sánchez"/>
    <s v="Juan Pablo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47"/>
    <s v="Pacheco Sánchez"/>
    <s v="Juan Pablo"/>
    <s v="ID de la pregunta 3"/>
    <x v="3"/>
    <b v="1"/>
    <n v="10"/>
    <n v="0"/>
    <m/>
  </r>
  <r>
    <x v="147"/>
    <s v="Pacheco Sánchez"/>
    <s v="Juan Pabl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48"/>
    <s v="Gomez Serrano"/>
    <s v="Fernando José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48"/>
    <s v="Gomez Serrano"/>
    <s v="Fernando José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48"/>
    <s v="Gomez Serrano"/>
    <s v="Fernando José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48"/>
    <s v="Gomez Serrano"/>
    <s v="Fernando José"/>
    <s v="ID de la pregunta 4"/>
    <x v="10"/>
    <b v="1"/>
    <n v="10"/>
    <n v="10"/>
    <m/>
  </r>
  <r>
    <x v="149"/>
    <s v="Toledo García"/>
    <s v="Nancy Gisela"/>
    <s v="ID de la pregunta 1"/>
    <x v="0"/>
    <n v="1"/>
    <n v="10"/>
    <n v="10"/>
    <m/>
  </r>
  <r>
    <x v="149"/>
    <s v="Toledo García"/>
    <s v="Nancy Gisela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49"/>
    <s v="Toledo García"/>
    <s v="Nancy Gisela"/>
    <s v="ID de la pregunta 3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149"/>
    <s v="Toledo García"/>
    <s v="Nancy Gisela"/>
    <s v="ID de la pregunta 4"/>
    <x v="16"/>
    <b v="0"/>
    <n v="10"/>
    <n v="0"/>
    <m/>
  </r>
  <r>
    <x v="150"/>
    <s v="Cuevas Albarrán"/>
    <s v="Lorena"/>
    <s v="ID de la pregunta 1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150"/>
    <s v="Cuevas Albarrán"/>
    <s v="Lorena"/>
    <s v="ID de la pregunta 2"/>
    <x v="1"/>
    <s v="y=-2x+1"/>
    <n v="10"/>
    <n v="10"/>
    <m/>
  </r>
  <r>
    <x v="150"/>
    <s v="Cuevas Albarrán"/>
    <s v="Loren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50"/>
    <s v="Cuevas Albarrán"/>
    <s v="Lorena"/>
    <s v="ID de la pregunta 4"/>
    <x v="16"/>
    <b v="0"/>
    <n v="10"/>
    <n v="0"/>
    <m/>
  </r>
  <r>
    <x v="151"/>
    <s v="Montes Aragón"/>
    <s v="Luis Eduardo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51"/>
    <s v="Montes Aragón"/>
    <s v="Luis Eduardo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51"/>
    <s v="Montes Aragón"/>
    <s v="Luis Eduardo"/>
    <s v="ID de la pregunta 3"/>
    <x v="16"/>
    <b v="1"/>
    <n v="10"/>
    <n v="10"/>
    <m/>
  </r>
  <r>
    <x v="151"/>
    <s v="Montes Aragón"/>
    <s v="Luis Eduardo"/>
    <s v="ID de la pregunta 4"/>
    <x v="5"/>
    <n v="-1"/>
    <n v="10"/>
    <n v="10"/>
    <m/>
  </r>
  <r>
    <x v="152"/>
    <s v="Sánchez Moreno"/>
    <s v="Regina"/>
    <s v="ID de la pregunta 1"/>
    <x v="12"/>
    <b v="0"/>
    <n v="10"/>
    <n v="0"/>
    <m/>
  </r>
  <r>
    <x v="152"/>
    <s v="Sánchez Moreno"/>
    <s v="Regina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52"/>
    <s v="Sánchez Moreno"/>
    <s v="Regin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52"/>
    <s v="Sánchez Moreno"/>
    <s v="Regina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53"/>
    <s v="Medina Herrera"/>
    <s v="Daniel Martín"/>
    <s v="ID de la pregunta 1"/>
    <x v="12"/>
    <b v="0"/>
    <n v="10"/>
    <n v="0"/>
    <m/>
  </r>
  <r>
    <x v="153"/>
    <s v="Medina Herrera"/>
    <s v="Daniel Martín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53"/>
    <s v="Medina Herrera"/>
    <s v="Daniel Martín"/>
    <s v="ID de la pregunta 3"/>
    <x v="17"/>
    <s v="y=-x+2"/>
    <n v="10"/>
    <n v="0"/>
    <m/>
  </r>
  <r>
    <x v="153"/>
    <s v="Medina Herrera"/>
    <s v="Daniel Martín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54"/>
    <s v="Armenta Campas"/>
    <s v="Giselle"/>
    <s v="ID de la pregunta 1"/>
    <x v="5"/>
    <n v="-1"/>
    <n v="10"/>
    <n v="10"/>
    <m/>
  </r>
  <r>
    <x v="154"/>
    <s v="Armenta Campas"/>
    <s v="Giselle"/>
    <s v="ID de la pregunta 2"/>
    <x v="10"/>
    <b v="0"/>
    <n v="10"/>
    <n v="0"/>
    <m/>
  </r>
  <r>
    <x v="154"/>
    <s v="Armenta Campas"/>
    <s v="Giselle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54"/>
    <s v="Armenta Campas"/>
    <s v="Giselle"/>
    <s v="ID de la pregunta 4"/>
    <x v="6"/>
    <s v="y=-x+2"/>
    <n v="10"/>
    <n v="0"/>
    <m/>
  </r>
  <r>
    <x v="155"/>
    <s v="Ramos Ovando"/>
    <s v="Alberto"/>
    <s v="ID de la pregunta 1"/>
    <x v="1"/>
    <s v="y=2x+1"/>
    <n v="10"/>
    <n v="0"/>
    <m/>
  </r>
  <r>
    <x v="155"/>
    <s v="Ramos Ovando"/>
    <s v="Albert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55"/>
    <s v="Ramos Ovando"/>
    <s v="Alberto"/>
    <s v="ID de la pregunta 3"/>
    <x v="0"/>
    <n v="1"/>
    <n v="10"/>
    <n v="0"/>
    <m/>
  </r>
  <r>
    <x v="155"/>
    <s v="Ramos Ovando"/>
    <s v="Alberto"/>
    <s v="ID de la pregunta 4"/>
    <x v="10"/>
    <b v="0"/>
    <n v="10"/>
    <n v="0"/>
    <m/>
  </r>
  <r>
    <x v="156"/>
    <s v="Acero Gonzalez"/>
    <s v="Ana Cristin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56"/>
    <s v="Acero Gonzalez"/>
    <s v="Ana Cristina"/>
    <s v="ID de la pregunta 2"/>
    <x v="15"/>
    <b v="1"/>
    <n v="10"/>
    <n v="0"/>
    <m/>
  </r>
  <r>
    <x v="156"/>
    <s v="Acero Gonzalez"/>
    <s v="Ana Cristina"/>
    <s v="ID de la pregunta 3"/>
    <x v="6"/>
    <s v="y=-x+2"/>
    <n v="10"/>
    <n v="0"/>
    <m/>
  </r>
  <r>
    <x v="156"/>
    <s v="Acero Gonzalez"/>
    <s v="Ana Cristina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157"/>
    <s v="Cano Echeverría"/>
    <s v="Valeria Lorena"/>
    <s v="ID de la pregunta 1"/>
    <x v="3"/>
    <b v="1"/>
    <n v="10"/>
    <n v="0"/>
    <m/>
  </r>
  <r>
    <x v="157"/>
    <s v="Cano Echeverría"/>
    <s v="Valeria Lorena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57"/>
    <s v="Cano Echeverría"/>
    <s v="Valeria Lorena"/>
    <s v="ID de la pregunta 3"/>
    <x v="1"/>
    <s v="y=-2x+1"/>
    <n v="10"/>
    <n v="10"/>
    <m/>
  </r>
  <r>
    <x v="157"/>
    <s v="Cano Echeverría"/>
    <s v="Valeria Lorena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158"/>
    <s v="ROJAS ORTEGA"/>
    <s v="DIANA LAURA"/>
    <s v="ID de la pregunta 1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158"/>
    <s v="ROJAS ORTEGA"/>
    <s v="DIANA LAURA"/>
    <s v="ID de la pregunta 2"/>
    <x v="1"/>
    <s v="y=2x+5"/>
    <n v="10"/>
    <n v="0"/>
    <m/>
  </r>
  <r>
    <x v="158"/>
    <s v="ROJAS ORTEGA"/>
    <s v="DIANA LAURA"/>
    <s v="ID de la pregunta 3"/>
    <x v="12"/>
    <b v="0"/>
    <n v="10"/>
    <n v="0"/>
    <m/>
  </r>
  <r>
    <x v="158"/>
    <s v="ROJAS ORTEGA"/>
    <s v="DIANA LAUR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59"/>
    <s v="Maldonado Ibarra"/>
    <s v="Alejandro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59"/>
    <s v="Maldonado Ibarra"/>
    <s v="Alejandro"/>
    <s v="ID de la pregunta 2"/>
    <x v="6"/>
    <s v="y=x+1"/>
    <n v="10"/>
    <n v="10"/>
    <m/>
  </r>
  <r>
    <x v="159"/>
    <s v="Maldonado Ibarra"/>
    <s v="Alejandro"/>
    <s v="ID de la pregunta 3"/>
    <x v="15"/>
    <b v="0"/>
    <n v="10"/>
    <n v="10"/>
    <m/>
  </r>
  <r>
    <x v="159"/>
    <s v="Maldonado Ibarra"/>
    <s v="Alejandro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60"/>
    <s v="Reyes Gonzalez"/>
    <s v="Paola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60"/>
    <s v="Reyes Gonzalez"/>
    <s v="Paola"/>
    <s v="ID de la pregunta 2"/>
    <x v="16"/>
    <b v="0"/>
    <n v="10"/>
    <n v="0"/>
    <m/>
  </r>
  <r>
    <x v="160"/>
    <s v="Reyes Gonzalez"/>
    <s v="Paola"/>
    <s v="ID de la pregunta 3"/>
    <x v="17"/>
    <s v="y=-x+3"/>
    <n v="10"/>
    <n v="10"/>
    <m/>
  </r>
  <r>
    <x v="160"/>
    <s v="Reyes Gonzalez"/>
    <s v="Paol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61"/>
    <s v="Argueta Kim"/>
    <s v="Ivan Vladimir"/>
    <s v="ID de la pregunta 1"/>
    <x v="16"/>
    <b v="0"/>
    <n v="10"/>
    <n v="0"/>
    <m/>
  </r>
  <r>
    <x v="161"/>
    <s v="Argueta Kim"/>
    <s v="Ivan Vladimir"/>
    <s v="ID de la pregunta 2"/>
    <x v="0"/>
    <n v="1"/>
    <n v="10"/>
    <n v="10"/>
    <m/>
  </r>
  <r>
    <x v="161"/>
    <s v="Argueta Kim"/>
    <s v="Ivan Vladimir"/>
    <s v="ID de la pregunta 3"/>
    <x v="6"/>
    <s v="y=-x+3"/>
    <n v="10"/>
    <n v="0"/>
    <m/>
  </r>
  <r>
    <x v="161"/>
    <s v="Argueta Kim"/>
    <s v="Ivan Vladimir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62"/>
    <s v="Landavazo López"/>
    <s v="Victoria"/>
    <s v="ID de la pregunta 1"/>
    <x v="5"/>
    <n v="-1"/>
    <n v="10"/>
    <n v="10"/>
    <m/>
  </r>
  <r>
    <x v="162"/>
    <s v="Landavazo López"/>
    <s v="Victoria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62"/>
    <s v="Landavazo López"/>
    <s v="Victoria"/>
    <s v="ID de la pregunta 3"/>
    <x v="9"/>
    <s v="y=-2x+5"/>
    <n v="10"/>
    <n v="0"/>
    <m/>
  </r>
  <r>
    <x v="162"/>
    <s v="Landavazo López"/>
    <s v="Victoria"/>
    <s v="ID de la pregunta 4"/>
    <x v="10"/>
    <b v="0"/>
    <n v="10"/>
    <n v="0"/>
    <m/>
  </r>
  <r>
    <x v="163"/>
    <s v="Martínez Gutiérrez"/>
    <s v="Dielci Karin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63"/>
    <s v="Martínez Gutiérrez"/>
    <s v="Dielci Karina"/>
    <s v="ID de la pregunta 2"/>
    <x v="12"/>
    <b v="1"/>
    <n v="10"/>
    <n v="10"/>
    <m/>
  </r>
  <r>
    <x v="163"/>
    <s v="Martínez Gutiérrez"/>
    <s v="Dielci Karina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63"/>
    <s v="Martínez Gutiérrez"/>
    <s v="Dielci Karin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64"/>
    <s v="Canales Lima"/>
    <s v="Víctor Armando"/>
    <s v="ID de la pregunta 1"/>
    <x v="5"/>
    <n v="-1"/>
    <n v="10"/>
    <n v="10"/>
    <m/>
  </r>
  <r>
    <x v="164"/>
    <s v="Canales Lima"/>
    <s v="Víctor Armando"/>
    <s v="ID de la pregunta 2"/>
    <x v="6"/>
    <s v="y=x+1"/>
    <n v="10"/>
    <n v="10"/>
    <m/>
  </r>
  <r>
    <x v="164"/>
    <s v="Canales Lima"/>
    <s v="Víctor Armando"/>
    <s v="ID de la pregunta 3"/>
    <x v="12"/>
    <b v="0"/>
    <n v="10"/>
    <n v="0"/>
    <m/>
  </r>
  <r>
    <x v="164"/>
    <s v="Canales Lima"/>
    <s v="Víctor Armando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65"/>
    <s v="Comett Figueroa"/>
    <s v="Paulina Isabel"/>
    <s v="ID de la pregunta 1"/>
    <x v="12"/>
    <b v="0"/>
    <n v="10"/>
    <n v="0"/>
    <m/>
  </r>
  <r>
    <x v="165"/>
    <s v="Comett Figueroa"/>
    <s v="Paulina Isabel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65"/>
    <s v="Comett Figueroa"/>
    <s v="Paulina Isabel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65"/>
    <s v="Comett Figueroa"/>
    <s v="Paulina Isabel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66"/>
    <s v="Herrera Sansores"/>
    <s v="Paulina"/>
    <s v="ID de la pregunta 1"/>
    <x v="3"/>
    <b v="1"/>
    <n v="10"/>
    <n v="0"/>
    <m/>
  </r>
  <r>
    <x v="166"/>
    <s v="Herrera Sansores"/>
    <s v="Paulin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66"/>
    <s v="Herrera Sansores"/>
    <s v="Paulin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&lt;/p&gt;,&lt;p&gt;y=-2x+5"/>
    <n v="10"/>
    <n v="0"/>
    <m/>
  </r>
  <r>
    <x v="166"/>
    <s v="Herrera Sansores"/>
    <s v="Paulina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67"/>
    <s v="Buitrago Girado"/>
    <s v="Mauricio Andrés"/>
    <s v="ID de la pregunta 1"/>
    <x v="15"/>
    <b v="1"/>
    <n v="10"/>
    <n v="0"/>
    <m/>
  </r>
  <r>
    <x v="167"/>
    <s v="Buitrago Girado"/>
    <s v="Mauricio Andrés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67"/>
    <s v="Buitrago Girado"/>
    <s v="Mauricio Andrés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167"/>
    <s v="Buitrago Girado"/>
    <s v="Mauricio Andrés"/>
    <s v="ID de la pregunta 4"/>
    <x v="17"/>
    <s v="y=-x+2"/>
    <n v="10"/>
    <n v="0"/>
    <m/>
  </r>
  <r>
    <x v="168"/>
    <s v="García Valdés"/>
    <s v="Natalia"/>
    <s v="ID de la pregunta 1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168"/>
    <s v="García Valdés"/>
    <s v="Natalia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68"/>
    <s v="García Valdés"/>
    <s v="Natalia"/>
    <s v="ID de la pregunta 3"/>
    <x v="16"/>
    <b v="0"/>
    <n v="10"/>
    <n v="0"/>
    <m/>
  </r>
  <r>
    <x v="168"/>
    <s v="García Valdés"/>
    <s v="Natalia"/>
    <s v="ID de la pregunta 4"/>
    <x v="1"/>
    <s v="y=-2x+1"/>
    <n v="10"/>
    <n v="10"/>
    <m/>
  </r>
  <r>
    <x v="169"/>
    <s v="Ortíz Núñez"/>
    <s v="Fatim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69"/>
    <s v="Ortíz Núñez"/>
    <s v="Fatima"/>
    <s v="ID de la pregunta 2"/>
    <x v="10"/>
    <b v="0"/>
    <n v="10"/>
    <n v="0"/>
    <m/>
  </r>
  <r>
    <x v="169"/>
    <s v="Ortíz Núñez"/>
    <s v="Fatim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69"/>
    <s v="Ortíz Núñez"/>
    <s v="Fatima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70"/>
    <s v="Flores Rosales"/>
    <s v="Oswaldo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70"/>
    <s v="Flores Rosales"/>
    <s v="Oswald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170"/>
    <s v="Flores Rosales"/>
    <s v="Oswaldo"/>
    <s v="ID de la pregunta 3"/>
    <x v="3"/>
    <b v="0"/>
    <n v="10"/>
    <n v="10"/>
    <m/>
  </r>
  <r>
    <x v="170"/>
    <s v="Flores Rosales"/>
    <s v="Oswaldo"/>
    <s v="ID de la pregunta 4"/>
    <x v="0"/>
    <n v="1"/>
    <n v="10"/>
    <n v="10"/>
    <m/>
  </r>
  <r>
    <x v="171"/>
    <s v="Mijares Prian"/>
    <s v="Sofí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71"/>
    <s v="Mijares Prian"/>
    <s v="Sofía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71"/>
    <s v="Mijares Prian"/>
    <s v="Sofía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71"/>
    <s v="Mijares Prian"/>
    <s v="Sofía"/>
    <s v="ID de la pregunta 4"/>
    <x v="12"/>
    <b v="1"/>
    <n v="10"/>
    <n v="10"/>
    <m/>
  </r>
  <r>
    <x v="172"/>
    <s v="Mata Cavazos"/>
    <s v="Eva Rebeca"/>
    <s v="ID de la pregunta 1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172"/>
    <s v="Mata Cavazos"/>
    <s v="Eva Rebeca"/>
    <s v="ID de la pregunta 2"/>
    <x v="10"/>
    <b v="1"/>
    <n v="10"/>
    <n v="10"/>
    <m/>
  </r>
  <r>
    <x v="172"/>
    <s v="Mata Cavazos"/>
    <s v="Eva Rebec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72"/>
    <s v="Mata Cavazos"/>
    <s v="Eva Rebec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73"/>
    <s v="Carballido Garza"/>
    <s v="Alessandr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73"/>
    <s v="Carballido Garza"/>
    <s v="Alessandra"/>
    <s v="ID de la pregunta 2"/>
    <x v="1"/>
    <s v="y=2x+5"/>
    <n v="10"/>
    <n v="0"/>
    <m/>
  </r>
  <r>
    <x v="173"/>
    <s v="Carballido Garza"/>
    <s v="Alessandra"/>
    <s v="ID de la pregunta 3"/>
    <x v="0"/>
    <n v="1"/>
    <n v="10"/>
    <n v="10"/>
    <m/>
  </r>
  <r>
    <x v="173"/>
    <s v="Carballido Garza"/>
    <s v="Alessandra"/>
    <s v="ID de la pregunta 4"/>
    <x v="3"/>
    <b v="0"/>
    <n v="10"/>
    <n v="10"/>
    <m/>
  </r>
  <r>
    <x v="174"/>
    <s v="Méndez Muñoz"/>
    <s v="Paol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74"/>
    <s v="Méndez Muñoz"/>
    <s v="Paol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74"/>
    <s v="Méndez Muñoz"/>
    <s v="Paola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174"/>
    <s v="Méndez Muñoz"/>
    <s v="Paola"/>
    <s v="ID de la pregunta 4"/>
    <x v="10"/>
    <b v="1"/>
    <n v="10"/>
    <n v="10"/>
    <m/>
  </r>
  <r>
    <x v="175"/>
    <s v="Santacruz Rojas"/>
    <s v="Sandra Daniela"/>
    <s v="ID de la pregunta 1"/>
    <x v="16"/>
    <b v="1"/>
    <n v="10"/>
    <n v="10"/>
    <m/>
  </r>
  <r>
    <x v="175"/>
    <s v="Santacruz Rojas"/>
    <s v="Sandra Daniela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175"/>
    <s v="Santacruz Rojas"/>
    <s v="Sandra Daniela"/>
    <s v="ID de la pregunta 3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175"/>
    <s v="Santacruz Rojas"/>
    <s v="Sandra Daniel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76"/>
    <s v="López Gómez"/>
    <s v="David Stalin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76"/>
    <s v="López Gómez"/>
    <s v="David Stalin"/>
    <s v="ID de la pregunta 2"/>
    <x v="12"/>
    <b v="1"/>
    <n v="10"/>
    <n v="10"/>
    <m/>
  </r>
  <r>
    <x v="176"/>
    <s v="López Gómez"/>
    <s v="David Stalin"/>
    <s v="ID de la pregunta 3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176"/>
    <s v="López Gómez"/>
    <s v="David Stalin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177"/>
    <s v="Pineda Sánchez"/>
    <s v="Rodrigo"/>
    <s v="ID de la pregunta 1"/>
    <x v="3"/>
    <b v="0"/>
    <n v="10"/>
    <n v="10"/>
    <m/>
  </r>
  <r>
    <x v="177"/>
    <s v="Pineda Sánchez"/>
    <s v="Rodrigo"/>
    <s v="ID de la pregunta 2"/>
    <x v="1"/>
    <s v="y=-2x+1"/>
    <n v="10"/>
    <n v="10"/>
    <m/>
  </r>
  <r>
    <x v="177"/>
    <s v="Pineda Sánchez"/>
    <s v="Rodrig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77"/>
    <s v="Pineda Sánchez"/>
    <s v="Rodrig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78"/>
    <s v="Fernández Rugarcía"/>
    <s v="Luz María"/>
    <s v="ID de la pregunta 1"/>
    <x v="0"/>
    <n v="1"/>
    <n v="10"/>
    <n v="10"/>
    <m/>
  </r>
  <r>
    <x v="178"/>
    <s v="Fernández Rugarcía"/>
    <s v="Luz María"/>
    <s v="ID de la pregunta 2"/>
    <x v="15"/>
    <b v="0"/>
    <n v="10"/>
    <n v="10"/>
    <m/>
  </r>
  <r>
    <x v="178"/>
    <s v="Fernández Rugarcía"/>
    <s v="Luz María"/>
    <s v="ID de la pregunta 3"/>
    <x v="1"/>
    <s v="y=2x+1"/>
    <n v="10"/>
    <n v="0"/>
    <m/>
  </r>
  <r>
    <x v="178"/>
    <s v="Fernández Rugarcía"/>
    <s v="Luz Marí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79"/>
    <s v="Mauleon Barrientos"/>
    <s v="Maria Jose"/>
    <s v="ID de la pregunta 1"/>
    <x v="12"/>
    <b v="0"/>
    <n v="10"/>
    <n v="0"/>
    <m/>
  </r>
  <r>
    <x v="179"/>
    <s v="Mauleon Barrientos"/>
    <s v="Maria Jose"/>
    <s v="ID de la pregunta 2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179"/>
    <s v="Mauleon Barrientos"/>
    <s v="Maria Jose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79"/>
    <s v="Mauleon Barrientos"/>
    <s v="Maria Jose"/>
    <s v="ID de la pregunta 4"/>
    <x v="0"/>
    <n v="1"/>
    <n v="10"/>
    <n v="10"/>
    <m/>
  </r>
  <r>
    <x v="180"/>
    <s v="Specia Cobian"/>
    <s v="Dieg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80"/>
    <s v="Specia Cobian"/>
    <s v="Diego"/>
    <s v="ID de la pregunta 2"/>
    <x v="3"/>
    <b v="0"/>
    <n v="10"/>
    <n v="10"/>
    <m/>
  </r>
  <r>
    <x v="180"/>
    <s v="Specia Cobian"/>
    <s v="Diego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80"/>
    <s v="Specia Cobian"/>
    <s v="Diego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81"/>
    <s v="Rosales Saavedra"/>
    <s v="Juan Carlos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81"/>
    <s v="Rosales Saavedra"/>
    <s v="Juan Carlos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81"/>
    <s v="Rosales Saavedra"/>
    <s v="Juan Carlos"/>
    <s v="ID de la pregunta 3"/>
    <x v="3"/>
    <b v="0"/>
    <n v="10"/>
    <n v="10"/>
    <m/>
  </r>
  <r>
    <x v="181"/>
    <s v="Rosales Saavedra"/>
    <s v="Juan Carlos"/>
    <s v="ID de la pregunta 4"/>
    <x v="6"/>
    <s v="y=x+1"/>
    <n v="10"/>
    <n v="10"/>
    <m/>
  </r>
  <r>
    <x v="182"/>
    <s v="Suárez Campos"/>
    <s v="Carolina"/>
    <s v="ID de la pregunta 1"/>
    <x v="6"/>
    <s v="y=x+1"/>
    <n v="10"/>
    <n v="10"/>
    <m/>
  </r>
  <r>
    <x v="182"/>
    <s v="Suárez Campos"/>
    <s v="Carolina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182"/>
    <s v="Suárez Campos"/>
    <s v="Carolina"/>
    <s v="ID de la pregunta 3"/>
    <x v="10"/>
    <b v="1"/>
    <n v="10"/>
    <n v="10"/>
    <m/>
  </r>
  <r>
    <x v="182"/>
    <s v="Suárez Campos"/>
    <s v="Carolin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83"/>
    <s v="Bello Canto"/>
    <s v="Ana Paula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83"/>
    <s v="Bello Canto"/>
    <s v="Ana Paula"/>
    <s v="ID de la pregunta 2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183"/>
    <s v="Bello Canto"/>
    <s v="Ana Paula"/>
    <s v="ID de la pregunta 3"/>
    <x v="9"/>
    <s v="y=-2x+5"/>
    <n v="10"/>
    <n v="0"/>
    <m/>
  </r>
  <r>
    <x v="183"/>
    <s v="Bello Canto"/>
    <s v="Ana Paula"/>
    <s v="ID de la pregunta 4"/>
    <x v="12"/>
    <b v="1"/>
    <n v="10"/>
    <n v="10"/>
    <m/>
  </r>
  <r>
    <x v="184"/>
    <s v="Alduncin Perezcastro"/>
    <s v="Pablo"/>
    <s v="ID de la pregunta 1"/>
    <x v="3"/>
    <b v="0"/>
    <n v="10"/>
    <n v="10"/>
    <m/>
  </r>
  <r>
    <x v="184"/>
    <s v="Alduncin Perezcastro"/>
    <s v="Pabl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84"/>
    <s v="Alduncin Perezcastro"/>
    <s v="Pabl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84"/>
    <s v="Alduncin Perezcastro"/>
    <s v="Pablo"/>
    <s v="ID de la pregunta 4"/>
    <x v="0"/>
    <n v="1"/>
    <n v="10"/>
    <n v="10"/>
    <m/>
  </r>
  <r>
    <x v="185"/>
    <s v="Lozano Castillo"/>
    <s v="Sofí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85"/>
    <s v="Lozano Castillo"/>
    <s v="Sofía"/>
    <s v="ID de la pregunta 2"/>
    <x v="12"/>
    <b v="0"/>
    <n v="10"/>
    <n v="0"/>
    <m/>
  </r>
  <r>
    <x v="185"/>
    <s v="Lozano Castillo"/>
    <s v="Sofía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185"/>
    <s v="Lozano Castillo"/>
    <s v="Sofía"/>
    <s v="ID de la pregunta 4"/>
    <x v="0"/>
    <n v="1"/>
    <n v="10"/>
    <n v="0"/>
    <m/>
  </r>
  <r>
    <x v="186"/>
    <s v="Carriles Limón"/>
    <s v="María José"/>
    <s v="ID de la pregunta 1"/>
    <x v="12"/>
    <b v="0"/>
    <n v="10"/>
    <n v="0"/>
    <m/>
  </r>
  <r>
    <x v="186"/>
    <s v="Carriles Limón"/>
    <s v="María José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186"/>
    <s v="Carriles Limón"/>
    <s v="María José"/>
    <s v="ID de la pregunta 3"/>
    <x v="0"/>
    <n v="1"/>
    <n v="10"/>
    <n v="0"/>
    <m/>
  </r>
  <r>
    <x v="186"/>
    <s v="Carriles Limón"/>
    <s v="María José"/>
    <s v="ID de la pregunta 4"/>
    <x v="6"/>
    <s v="y=-x+2"/>
    <n v="10"/>
    <n v="0"/>
    <m/>
  </r>
  <r>
    <x v="187"/>
    <s v="Carriles Limón"/>
    <s v="Ana Sofía"/>
    <s v="ID de la pregunta 1"/>
    <x v="6"/>
    <s v="y=-x+2"/>
    <n v="10"/>
    <n v="0"/>
    <m/>
  </r>
  <r>
    <x v="187"/>
    <s v="Carriles Limón"/>
    <s v="Ana Sofía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87"/>
    <s v="Carriles Limón"/>
    <s v="Ana Sofía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87"/>
    <s v="Carriles Limón"/>
    <s v="Ana Sofía"/>
    <s v="ID de la pregunta 4"/>
    <x v="16"/>
    <b v="1"/>
    <n v="10"/>
    <n v="10"/>
    <m/>
  </r>
  <r>
    <x v="188"/>
    <s v="Solís Martínez"/>
    <s v="José Antonio"/>
    <s v="ID de la pregunta 1"/>
    <x v="5"/>
    <n v="-1"/>
    <n v="10"/>
    <n v="10"/>
    <m/>
  </r>
  <r>
    <x v="188"/>
    <s v="Solís Martínez"/>
    <s v="José Antonio"/>
    <s v="ID de la pregunta 2"/>
    <x v="3"/>
    <b v="0"/>
    <n v="10"/>
    <n v="10"/>
    <m/>
  </r>
  <r>
    <x v="188"/>
    <s v="Solís Martínez"/>
    <s v="José Antoni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188"/>
    <s v="Solís Martínez"/>
    <s v="José Antonio"/>
    <s v="ID de la pregunta 4"/>
    <x v="1"/>
    <s v="y=2x+5"/>
    <n v="10"/>
    <n v="0"/>
    <m/>
  </r>
  <r>
    <x v="189"/>
    <s v="Aillaud De Uriarte"/>
    <s v="Valerie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189"/>
    <s v="Aillaud De Uriarte"/>
    <s v="Valerie"/>
    <s v="ID de la pregunta 2"/>
    <x v="12"/>
    <b v="1"/>
    <n v="10"/>
    <n v="10"/>
    <m/>
  </r>
  <r>
    <x v="189"/>
    <s v="Aillaud De Uriarte"/>
    <s v="Valerie"/>
    <s v="ID de la pregunta 3"/>
    <x v="1"/>
    <s v="y=-2x+1"/>
    <n v="10"/>
    <n v="10"/>
    <m/>
  </r>
  <r>
    <x v="189"/>
    <s v="Aillaud De Uriarte"/>
    <s v="Valerie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90"/>
    <s v="Guirado Acosta"/>
    <s v="David Israel"/>
    <s v="ID de la pregunta 1"/>
    <x v="16"/>
    <b v="1"/>
    <n v="10"/>
    <n v="10"/>
    <m/>
  </r>
  <r>
    <x v="190"/>
    <s v="Guirado Acosta"/>
    <s v="David Israel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190"/>
    <s v="Guirado Acosta"/>
    <s v="David Israel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90"/>
    <s v="Guirado Acosta"/>
    <s v="David Israel"/>
    <s v="ID de la pregunta 4"/>
    <x v="1"/>
    <s v="y=2x+5"/>
    <n v="10"/>
    <n v="0"/>
    <m/>
  </r>
  <r>
    <x v="191"/>
    <s v="Ventura Herrera"/>
    <s v="Maximiliano"/>
    <s v="ID de la pregunta 1"/>
    <x v="0"/>
    <n v="1"/>
    <n v="10"/>
    <n v="10"/>
    <m/>
  </r>
  <r>
    <x v="191"/>
    <s v="Ventura Herrera"/>
    <s v="Maximiliano"/>
    <s v="ID de la pregunta 2"/>
    <x v="16"/>
    <b v="1"/>
    <n v="10"/>
    <n v="10"/>
    <m/>
  </r>
  <r>
    <x v="191"/>
    <s v="Ventura Herrera"/>
    <s v="Maximiliano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91"/>
    <s v="Ventura Herrera"/>
    <s v="Maximiliano"/>
    <s v="ID de la pregunta 4"/>
    <x v="6"/>
    <s v="y=-x+2"/>
    <n v="10"/>
    <n v="0"/>
    <m/>
  </r>
  <r>
    <x v="192"/>
    <s v="Saavedra Chimal"/>
    <s v="Jose Mari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92"/>
    <s v="Saavedra Chimal"/>
    <s v="Jose Maria"/>
    <s v="ID de la pregunta 2"/>
    <x v="12"/>
    <b v="1"/>
    <n v="10"/>
    <n v="10"/>
    <m/>
  </r>
  <r>
    <x v="192"/>
    <s v="Saavedra Chimal"/>
    <s v="Jose Maria"/>
    <s v="ID de la pregunta 3"/>
    <x v="0"/>
    <n v="-1"/>
    <n v="10"/>
    <n v="0"/>
    <m/>
  </r>
  <r>
    <x v="192"/>
    <s v="Saavedra Chimal"/>
    <s v="Jose Maria"/>
    <s v="ID de la pregunta 4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193"/>
    <s v="Kirschstein Tomati"/>
    <s v="Stefano"/>
    <s v="ID de la pregunta 1"/>
    <x v="6"/>
    <s v="y=-x+2"/>
    <n v="10"/>
    <n v="0"/>
    <m/>
  </r>
  <r>
    <x v="193"/>
    <s v="Kirschstein Tomati"/>
    <s v="Stefano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193"/>
    <s v="Kirschstein Tomati"/>
    <s v="Stefano"/>
    <s v="ID de la pregunta 3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193"/>
    <s v="Kirschstein Tomati"/>
    <s v="Stefano"/>
    <s v="ID de la pregunta 4"/>
    <x v="15"/>
    <b v="1"/>
    <n v="10"/>
    <n v="0"/>
    <m/>
  </r>
  <r>
    <x v="194"/>
    <s v="Ramírez Cepeda"/>
    <s v="Armando"/>
    <s v="ID de la pregunta 1"/>
    <x v="17"/>
    <s v="y=-x+3"/>
    <n v="10"/>
    <n v="10"/>
    <m/>
  </r>
  <r>
    <x v="194"/>
    <s v="Ramírez Cepeda"/>
    <s v="Armando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194"/>
    <s v="Ramírez Cepeda"/>
    <s v="Armando"/>
    <s v="ID de la pregunta 3"/>
    <x v="10"/>
    <b v="1"/>
    <n v="10"/>
    <n v="10"/>
    <m/>
  </r>
  <r>
    <x v="194"/>
    <s v="Ramírez Cepeda"/>
    <s v="Armando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95"/>
    <s v="Fernández Ortiz"/>
    <s v="Francisco Javier"/>
    <s v="ID de la pregunta 1"/>
    <x v="0"/>
    <n v="1"/>
    <n v="10"/>
    <n v="10"/>
    <m/>
  </r>
  <r>
    <x v="195"/>
    <s v="Fernández Ortiz"/>
    <s v="Francisco Javier"/>
    <s v="ID de la pregunta 2"/>
    <x v="16"/>
    <b v="0"/>
    <n v="10"/>
    <n v="0"/>
    <m/>
  </r>
  <r>
    <x v="195"/>
    <s v="Fernández Ortiz"/>
    <s v="Francisco Javier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195"/>
    <s v="Fernández Ortiz"/>
    <s v="Francisco Javier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96"/>
    <s v="Arevalo Bisogno"/>
    <s v="Luis Pablo"/>
    <s v="ID de la pregunta 1"/>
    <x v="6"/>
    <s v="y=x+1"/>
    <n v="10"/>
    <n v="10"/>
    <m/>
  </r>
  <r>
    <x v="196"/>
    <s v="Arevalo Bisogno"/>
    <s v="Luis Pablo"/>
    <s v="ID de la pregunta 2"/>
    <x v="15"/>
    <b v="1"/>
    <n v="10"/>
    <n v="0"/>
    <m/>
  </r>
  <r>
    <x v="196"/>
    <s v="Arevalo Bisogno"/>
    <s v="Luis Pablo"/>
    <s v="ID de la pregunta 3"/>
    <x v="0"/>
    <n v="1"/>
    <n v="10"/>
    <n v="10"/>
    <m/>
  </r>
  <r>
    <x v="196"/>
    <s v="Arevalo Bisogno"/>
    <s v="Luis Pablo"/>
    <s v="ID de la pregunta 4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197"/>
    <s v="García Crispín"/>
    <s v="Zaida Citlali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197"/>
    <s v="García Crispín"/>
    <s v="Zaida Citlali"/>
    <s v="ID de la pregunta 2"/>
    <x v="3"/>
    <b v="1"/>
    <n v="10"/>
    <n v="0"/>
    <m/>
  </r>
  <r>
    <x v="197"/>
    <s v="García Crispín"/>
    <s v="Zaida Citlali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97"/>
    <s v="García Crispín"/>
    <s v="Zaida Citlali"/>
    <s v="ID de la pregunta 4"/>
    <x v="17"/>
    <s v="y=-x+3"/>
    <n v="10"/>
    <n v="10"/>
    <m/>
  </r>
  <r>
    <x v="198"/>
    <s v="Escobar Moya"/>
    <s v="Norma Silvi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98"/>
    <s v="Escobar Moya"/>
    <s v="Norma Silvia"/>
    <s v="ID de la pregunta 2"/>
    <x v="12"/>
    <b v="1"/>
    <n v="10"/>
    <n v="10"/>
    <m/>
  </r>
  <r>
    <x v="198"/>
    <s v="Escobar Moya"/>
    <s v="Norma Silvi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98"/>
    <s v="Escobar Moya"/>
    <s v="Norma Silvia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199"/>
    <s v="Pellegrin Quiroz"/>
    <s v="Michel Andre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199"/>
    <s v="Pellegrin Quiroz"/>
    <s v="Michel Andre"/>
    <s v="ID de la pregunta 2"/>
    <x v="1"/>
    <s v="y=-2x+1"/>
    <n v="10"/>
    <n v="10"/>
    <m/>
  </r>
  <r>
    <x v="199"/>
    <s v="Pellegrin Quiroz"/>
    <s v="Michel Andre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199"/>
    <s v="Pellegrin Quiroz"/>
    <s v="Michel Andre"/>
    <s v="ID de la pregunta 4"/>
    <x v="12"/>
    <b v="0"/>
    <n v="10"/>
    <n v="0"/>
    <m/>
  </r>
  <r>
    <x v="200"/>
    <s v="Sánchez Zumaya"/>
    <s v="Stephania"/>
    <s v="ID de la pregunta 1"/>
    <x v="0"/>
    <n v="1"/>
    <n v="10"/>
    <n v="10"/>
    <m/>
  </r>
  <r>
    <x v="200"/>
    <s v="Sánchez Zumaya"/>
    <s v="Stephania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00"/>
    <s v="Sánchez Zumaya"/>
    <s v="Stephania"/>
    <s v="ID de la pregunta 3"/>
    <x v="15"/>
    <b v="0"/>
    <n v="10"/>
    <n v="10"/>
    <m/>
  </r>
  <r>
    <x v="200"/>
    <s v="Sánchez Zumaya"/>
    <s v="Stephania"/>
    <s v="ID de la pregunta 4"/>
    <x v="6"/>
    <s v="y=x+1"/>
    <n v="10"/>
    <n v="10"/>
    <m/>
  </r>
  <r>
    <x v="201"/>
    <s v="Villalobos Tudares"/>
    <s v="Balmiro Manuel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01"/>
    <s v="Villalobos Tudares"/>
    <s v="Balmiro Manuel"/>
    <s v="ID de la pregunta 2"/>
    <x v="12"/>
    <b v="0"/>
    <n v="10"/>
    <n v="0"/>
    <m/>
  </r>
  <r>
    <x v="201"/>
    <s v="Villalobos Tudares"/>
    <s v="Balmiro Manuel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201"/>
    <s v="Villalobos Tudares"/>
    <s v="Balmiro Manuel"/>
    <s v="ID de la pregunta 4"/>
    <x v="17"/>
    <s v="y=-x+2"/>
    <n v="10"/>
    <n v="0"/>
    <m/>
  </r>
  <r>
    <x v="202"/>
    <s v="López Rosales"/>
    <s v="José Alejandro"/>
    <s v="ID de la pregunta 1"/>
    <x v="10"/>
    <b v="1"/>
    <n v="10"/>
    <n v="10"/>
    <m/>
  </r>
  <r>
    <x v="202"/>
    <s v="López Rosales"/>
    <s v="José Alejandro"/>
    <s v="ID de la pregunta 2"/>
    <x v="5"/>
    <n v="-1"/>
    <n v="10"/>
    <n v="10"/>
    <m/>
  </r>
  <r>
    <x v="202"/>
    <s v="López Rosales"/>
    <s v="José Alejandro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02"/>
    <s v="López Rosales"/>
    <s v="José Alejandro"/>
    <s v="ID de la pregunta 4"/>
    <x v="17"/>
    <s v="y=-x+2"/>
    <n v="10"/>
    <n v="0"/>
    <m/>
  </r>
  <r>
    <x v="203"/>
    <s v="Castillo Hernández"/>
    <s v="Oscar Giovanni"/>
    <s v="ID de la pregunta 1"/>
    <x v="0"/>
    <n v="1"/>
    <n v="10"/>
    <n v="0"/>
    <m/>
  </r>
  <r>
    <x v="203"/>
    <s v="Castillo Hernández"/>
    <s v="Oscar Giovanni"/>
    <s v="ID de la pregunta 2"/>
    <x v="1"/>
    <s v="y=2x+1"/>
    <n v="10"/>
    <n v="0"/>
    <m/>
  </r>
  <r>
    <x v="203"/>
    <s v="Castillo Hernández"/>
    <s v="Oscar Giovanni"/>
    <s v="ID de la pregunta 3"/>
    <x v="15"/>
    <b v="1"/>
    <n v="10"/>
    <n v="0"/>
    <m/>
  </r>
  <r>
    <x v="203"/>
    <s v="Castillo Hernández"/>
    <s v="Oscar Giovanni"/>
    <s v="ID de la pregunta 4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204"/>
    <s v="Maciel Domínguez"/>
    <s v="Humberto"/>
    <s v="ID de la pregunta 1"/>
    <x v="5"/>
    <n v="-1"/>
    <n v="10"/>
    <n v="10"/>
    <m/>
  </r>
  <r>
    <x v="204"/>
    <s v="Maciel Domínguez"/>
    <s v="Humberto"/>
    <s v="ID de la pregunta 2"/>
    <x v="9"/>
    <s v="y=-2x+5"/>
    <n v="10"/>
    <n v="0"/>
    <m/>
  </r>
  <r>
    <x v="204"/>
    <s v="Maciel Domínguez"/>
    <s v="Humbert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04"/>
    <s v="Maciel Domínguez"/>
    <s v="Humberto"/>
    <s v="ID de la pregunta 4"/>
    <x v="3"/>
    <b v="1"/>
    <n v="10"/>
    <n v="0"/>
    <m/>
  </r>
  <r>
    <x v="205"/>
    <s v="López López"/>
    <s v="Fernando"/>
    <s v="ID de la pregunta 1"/>
    <x v="16"/>
    <b v="0"/>
    <n v="10"/>
    <n v="0"/>
    <m/>
  </r>
  <r>
    <x v="205"/>
    <s v="López López"/>
    <s v="Fernand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205"/>
    <s v="López López"/>
    <s v="Fernando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05"/>
    <s v="López López"/>
    <s v="Fernando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06"/>
    <s v="Vargas González"/>
    <s v="Eduardo"/>
    <s v="ID de la pregunta 1"/>
    <x v="12"/>
    <b v="0"/>
    <n v="10"/>
    <n v="0"/>
    <m/>
  </r>
  <r>
    <x v="206"/>
    <s v="Vargas González"/>
    <s v="Eduardo"/>
    <s v="ID de la pregunta 2"/>
    <x v="1"/>
    <s v="y=-2x+1"/>
    <n v="10"/>
    <n v="10"/>
    <m/>
  </r>
  <r>
    <x v="206"/>
    <s v="Vargas González"/>
    <s v="Eduardo"/>
    <s v="ID de la pregunta 3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206"/>
    <s v="Vargas González"/>
    <s v="Eduardo"/>
    <s v="ID de la pregunta 4"/>
    <x v="0"/>
    <n v="1"/>
    <n v="10"/>
    <n v="10"/>
    <m/>
  </r>
  <r>
    <x v="207"/>
    <s v="Meza Padilla"/>
    <s v="Isaac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07"/>
    <s v="Meza Padilla"/>
    <s v="Isaac"/>
    <s v="ID de la pregunta 2"/>
    <x v="17"/>
    <s v="y=-x+2"/>
    <n v="10"/>
    <n v="0"/>
    <m/>
  </r>
  <r>
    <x v="207"/>
    <s v="Meza Padilla"/>
    <s v="Isaac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07"/>
    <s v="Meza Padilla"/>
    <s v="Isaac"/>
    <s v="ID de la pregunta 4"/>
    <x v="3"/>
    <b v="1"/>
    <n v="10"/>
    <n v="0"/>
    <m/>
  </r>
  <r>
    <x v="208"/>
    <s v="Sandaza Gómez"/>
    <s v="María Fernand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08"/>
    <s v="Sandaza Gómez"/>
    <s v="María Fernanda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208"/>
    <s v="Sandaza Gómez"/>
    <s v="María Fernanda"/>
    <s v="ID de la pregunta 3"/>
    <x v="3"/>
    <b v="1"/>
    <n v="10"/>
    <n v="0"/>
    <m/>
  </r>
  <r>
    <x v="208"/>
    <s v="Sandaza Gómez"/>
    <s v="María Fernanda"/>
    <s v="ID de la pregunta 4"/>
    <x v="0"/>
    <n v="1"/>
    <n v="10"/>
    <n v="0"/>
    <m/>
  </r>
  <r>
    <x v="209"/>
    <s v="Gutiérrez Padilla"/>
    <s v="Adriana Elizabeth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09"/>
    <s v="Gutiérrez Padilla"/>
    <s v="Adriana Elizabeth"/>
    <s v="ID de la pregunta 2"/>
    <x v="0"/>
    <n v="1"/>
    <n v="10"/>
    <n v="10"/>
    <m/>
  </r>
  <r>
    <x v="209"/>
    <s v="Gutiérrez Padilla"/>
    <s v="Adriana Elizabeth"/>
    <s v="ID de la pregunta 3"/>
    <x v="17"/>
    <s v="y=-x+2"/>
    <n v="10"/>
    <n v="0"/>
    <m/>
  </r>
  <r>
    <x v="209"/>
    <s v="Gutiérrez Padilla"/>
    <s v="Adriana Elizabeth"/>
    <s v="ID de la pregunta 4"/>
    <x v="16"/>
    <b v="0"/>
    <n v="10"/>
    <n v="0"/>
    <m/>
  </r>
  <r>
    <x v="210"/>
    <s v="Cabrera Mecott"/>
    <s v="Denisse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10"/>
    <s v="Cabrera Mecott"/>
    <s v="Denisse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210"/>
    <s v="Cabrera Mecott"/>
    <s v="Denisse"/>
    <s v="ID de la pregunta 3"/>
    <x v="15"/>
    <b v="0"/>
    <n v="10"/>
    <n v="10"/>
    <m/>
  </r>
  <r>
    <x v="210"/>
    <s v="Cabrera Mecott"/>
    <s v="Denisse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211"/>
    <s v="López Moreno"/>
    <s v="Jessica Valeri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11"/>
    <s v="López Moreno"/>
    <s v="Jessica Valeria"/>
    <s v="ID de la pregunta 2"/>
    <x v="6"/>
    <s v="y=x+1"/>
    <n v="10"/>
    <n v="10"/>
    <m/>
  </r>
  <r>
    <x v="211"/>
    <s v="López Moreno"/>
    <s v="Jessica Valeria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11"/>
    <s v="López Moreno"/>
    <s v="Jessica Valeria"/>
    <s v="ID de la pregunta 4"/>
    <x v="15"/>
    <b v="0"/>
    <n v="10"/>
    <n v="10"/>
    <m/>
  </r>
  <r>
    <x v="212"/>
    <s v="Cacho Y Solano"/>
    <s v="David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12"/>
    <s v="Cacho Y Solano"/>
    <s v="David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12"/>
    <s v="Cacho Y Solano"/>
    <s v="David"/>
    <s v="ID de la pregunta 3"/>
    <x v="9"/>
    <s v="y=-2x+5"/>
    <n v="10"/>
    <n v="0"/>
    <m/>
  </r>
  <r>
    <x v="212"/>
    <s v="Cacho Y Solano"/>
    <s v="David"/>
    <s v="ID de la pregunta 4"/>
    <x v="10"/>
    <b v="1"/>
    <n v="10"/>
    <n v="10"/>
    <m/>
  </r>
  <r>
    <x v="213"/>
    <s v="Robles Olivé"/>
    <s v="Alina Fernanda"/>
    <s v="ID de la pregunta 1"/>
    <x v="17"/>
    <s v="y=-x+2"/>
    <n v="10"/>
    <n v="0"/>
    <m/>
  </r>
  <r>
    <x v="213"/>
    <s v="Robles Olivé"/>
    <s v="Alina Fernanda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13"/>
    <s v="Robles Olivé"/>
    <s v="Alina Fernanda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13"/>
    <s v="Robles Olivé"/>
    <s v="Alina Fernanda"/>
    <s v="ID de la pregunta 4"/>
    <x v="12"/>
    <b v="1"/>
    <n v="10"/>
    <n v="10"/>
    <m/>
  </r>
  <r>
    <x v="214"/>
    <s v="Calderón Domínguez"/>
    <s v="Alexis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14"/>
    <s v="Calderón Domínguez"/>
    <s v="Alexis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214"/>
    <s v="Calderón Domínguez"/>
    <s v="Alexis"/>
    <s v="ID de la pregunta 3"/>
    <x v="12"/>
    <b v="0"/>
    <n v="10"/>
    <n v="0"/>
    <m/>
  </r>
  <r>
    <x v="214"/>
    <s v="Calderón Domínguez"/>
    <s v="Alexis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15"/>
    <s v="Vizcarra Pérez"/>
    <s v="Luis Adrián"/>
    <s v="ID de la pregunta 1"/>
    <x v="17"/>
    <s v="y=x+1"/>
    <n v="10"/>
    <n v="0"/>
    <m/>
  </r>
  <r>
    <x v="215"/>
    <s v="Vizcarra Pérez"/>
    <s v="Luis Adrián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15"/>
    <s v="Vizcarra Pérez"/>
    <s v="Luis Adrián"/>
    <s v="ID de la pregunta 3"/>
    <x v="12"/>
    <b v="0"/>
    <n v="10"/>
    <n v="0"/>
    <m/>
  </r>
  <r>
    <x v="215"/>
    <s v="Vizcarra Pérez"/>
    <s v="Luis Adrián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16"/>
    <s v="Reyes Cerón"/>
    <s v="Luis Arturo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16"/>
    <s v="Reyes Cerón"/>
    <s v="Luis Arturo"/>
    <s v="ID de la pregunta 2"/>
    <x v="16"/>
    <b v="0"/>
    <n v="10"/>
    <n v="0"/>
    <m/>
  </r>
  <r>
    <x v="216"/>
    <s v="Reyes Cerón"/>
    <s v="Luis Artur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16"/>
    <s v="Reyes Cerón"/>
    <s v="Luis Arturo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17"/>
    <s v="Farías Lara"/>
    <s v="Dian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17"/>
    <s v="Farías Lara"/>
    <s v="Diana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17"/>
    <s v="Farías Lara"/>
    <s v="Dian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17"/>
    <s v="Farías Lara"/>
    <s v="Diana"/>
    <s v="ID de la pregunta 4"/>
    <x v="12"/>
    <b v="0"/>
    <n v="10"/>
    <n v="0"/>
    <m/>
  </r>
  <r>
    <x v="218"/>
    <s v="Mendoza Contreras"/>
    <s v="Adrián"/>
    <s v="ID de la pregunta 1"/>
    <x v="17"/>
    <s v="y=-x+3"/>
    <n v="10"/>
    <n v="10"/>
    <m/>
  </r>
  <r>
    <x v="218"/>
    <s v="Mendoza Contreras"/>
    <s v="Adrián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18"/>
    <s v="Mendoza Contreras"/>
    <s v="Adrián"/>
    <s v="ID de la pregunta 3"/>
    <x v="16"/>
    <b v="0"/>
    <n v="10"/>
    <n v="0"/>
    <m/>
  </r>
  <r>
    <x v="218"/>
    <s v="Mendoza Contreras"/>
    <s v="Adrián"/>
    <s v="ID de la pregunta 4"/>
    <x v="8"/>
    <n v="5"/>
    <n v="10"/>
    <n v="0"/>
    <m/>
  </r>
  <r>
    <x v="219"/>
    <s v="Margonari"/>
    <s v="Paloma del Carmen"/>
    <s v="ID de la pregunta 1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219"/>
    <s v="Margonari"/>
    <s v="Paloma del Carmen"/>
    <s v="ID de la pregunta 2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219"/>
    <s v="Margonari"/>
    <s v="Paloma del Carmen"/>
    <s v="ID de la pregunta 3"/>
    <x v="17"/>
    <s v="y=-x+2"/>
    <n v="10"/>
    <n v="0"/>
    <m/>
  </r>
  <r>
    <x v="219"/>
    <s v="Margonari"/>
    <s v="Paloma del Carmen"/>
    <s v="ID de la pregunta 4"/>
    <x v="3"/>
    <b v="1"/>
    <n v="10"/>
    <n v="0"/>
    <m/>
  </r>
  <r>
    <x v="220"/>
    <s v="Asiain Pliego"/>
    <s v="Carlos Eduardo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20"/>
    <s v="Asiain Pliego"/>
    <s v="Carlos Eduardo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220"/>
    <s v="Asiain Pliego"/>
    <s v="Carlos Eduard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220"/>
    <s v="Asiain Pliego"/>
    <s v="Carlos Eduardo"/>
    <s v="ID de la pregunta 4"/>
    <x v="16"/>
    <b v="1"/>
    <n v="10"/>
    <n v="10"/>
    <m/>
  </r>
  <r>
    <x v="221"/>
    <s v="Moyaho Torres"/>
    <s v="Héctor Miguel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21"/>
    <s v="Moyaho Torres"/>
    <s v="Héctor Miguel"/>
    <s v="ID de la pregunta 2"/>
    <x v="10"/>
    <b v="1"/>
    <n v="10"/>
    <n v="10"/>
    <m/>
  </r>
  <r>
    <x v="221"/>
    <s v="Moyaho Torres"/>
    <s v="Héctor Miguel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21"/>
    <s v="Moyaho Torres"/>
    <s v="Héctor Miguel"/>
    <s v="ID de la pregunta 4"/>
    <x v="17"/>
    <s v="y=-x+2"/>
    <n v="10"/>
    <n v="0"/>
    <m/>
  </r>
  <r>
    <x v="222"/>
    <s v="Castro Olguín"/>
    <s v="Gadniel"/>
    <s v="ID de la pregunta 1"/>
    <x v="16"/>
    <b v="1"/>
    <n v="10"/>
    <n v="10"/>
    <m/>
  </r>
  <r>
    <x v="222"/>
    <s v="Castro Olguín"/>
    <s v="Gadniel"/>
    <s v="ID de la pregunta 2"/>
    <x v="6"/>
    <s v="y=-x+2"/>
    <n v="10"/>
    <n v="0"/>
    <m/>
  </r>
  <r>
    <x v="222"/>
    <s v="Castro Olguín"/>
    <s v="Gadniel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22"/>
    <s v="Castro Olguín"/>
    <s v="Gadniel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23"/>
    <s v="Martínez Rodríguez"/>
    <s v="Andrea Natali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223"/>
    <s v="Martínez Rodríguez"/>
    <s v="Andrea Natalia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223"/>
    <s v="Martínez Rodríguez"/>
    <s v="Andrea Natalia"/>
    <s v="ID de la pregunta 3"/>
    <x v="12"/>
    <b v="1"/>
    <n v="10"/>
    <n v="10"/>
    <m/>
  </r>
  <r>
    <x v="223"/>
    <s v="Martínez Rodríguez"/>
    <s v="Andrea Natalia"/>
    <s v="ID de la pregunta 4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224"/>
    <s v="Navarrete González"/>
    <s v="Alejandr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24"/>
    <s v="Navarrete González"/>
    <s v="Alejandro"/>
    <s v="ID de la pregunta 2"/>
    <x v="0"/>
    <n v="1"/>
    <n v="10"/>
    <n v="10"/>
    <m/>
  </r>
  <r>
    <x v="224"/>
    <s v="Navarrete González"/>
    <s v="Alejandro"/>
    <s v="ID de la pregunta 3"/>
    <x v="10"/>
    <b v="0"/>
    <n v="10"/>
    <n v="0"/>
    <m/>
  </r>
  <r>
    <x v="224"/>
    <s v="Navarrete González"/>
    <s v="Alejandro"/>
    <s v="ID de la pregunta 4"/>
    <x v="9"/>
    <s v="y=-2x+5"/>
    <n v="10"/>
    <n v="0"/>
    <m/>
  </r>
  <r>
    <x v="225"/>
    <s v="Cibrian Carreto"/>
    <s v="Mauricio Binech"/>
    <s v="ID de la pregunta 1"/>
    <x v="5"/>
    <n v="-1"/>
    <n v="10"/>
    <n v="10"/>
    <m/>
  </r>
  <r>
    <x v="225"/>
    <s v="Cibrian Carreto"/>
    <s v="Mauricio Binech"/>
    <s v="ID de la pregunta 2"/>
    <x v="6"/>
    <s v="y=-x+2"/>
    <n v="10"/>
    <n v="0"/>
    <m/>
  </r>
  <r>
    <x v="225"/>
    <s v="Cibrian Carreto"/>
    <s v="Mauricio Binech"/>
    <s v="ID de la pregunta 3"/>
    <x v="16"/>
    <b v="1"/>
    <n v="10"/>
    <n v="10"/>
    <m/>
  </r>
  <r>
    <x v="225"/>
    <s v="Cibrian Carreto"/>
    <s v="Mauricio Binech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26"/>
    <s v="Golub Cortés"/>
    <s v="Adrián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26"/>
    <s v="Golub Cortés"/>
    <s v="Adrián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26"/>
    <s v="Golub Cortés"/>
    <s v="Adrián"/>
    <s v="ID de la pregunta 3"/>
    <x v="16"/>
    <b v="1"/>
    <n v="10"/>
    <n v="10"/>
    <m/>
  </r>
  <r>
    <x v="226"/>
    <s v="Golub Cortés"/>
    <s v="Adrián"/>
    <s v="ID de la pregunta 4"/>
    <x v="0"/>
    <n v="1"/>
    <n v="10"/>
    <n v="10"/>
    <m/>
  </r>
  <r>
    <x v="227"/>
    <s v="Hernández Ochoa"/>
    <s v="Rodrigo Alberto"/>
    <s v="ID de la pregunta 1"/>
    <x v="1"/>
    <s v="y=-2x+1"/>
    <n v="10"/>
    <n v="10"/>
    <m/>
  </r>
  <r>
    <x v="227"/>
    <s v="Hernández Ochoa"/>
    <s v="Rodrigo Alberto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27"/>
    <s v="Hernández Ochoa"/>
    <s v="Rodrigo Alberto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27"/>
    <s v="Hernández Ochoa"/>
    <s v="Rodrigo Alberto"/>
    <s v="ID de la pregunta 4"/>
    <x v="3"/>
    <b v="0"/>
    <n v="10"/>
    <n v="10"/>
    <m/>
  </r>
  <r>
    <x v="228"/>
    <s v="De la Peña Pedrero"/>
    <s v="Daniela Rebec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228"/>
    <s v="De la Peña Pedrero"/>
    <s v="Daniela Rebeca"/>
    <s v="ID de la pregunta 2"/>
    <x v="5"/>
    <s v="&lt;Sin contestar&gt;"/>
    <n v="10"/>
    <n v="0"/>
    <m/>
  </r>
  <r>
    <x v="228"/>
    <s v="De la Peña Pedrero"/>
    <s v="Daniela Rebeca"/>
    <s v="ID de la pregunta 3"/>
    <x v="4"/>
    <s v="&lt;Sin contestar&gt;"/>
    <n v="10"/>
    <n v="0"/>
    <m/>
  </r>
  <r>
    <x v="228"/>
    <s v="De la Peña Pedrero"/>
    <s v="Daniela Rebeca"/>
    <s v="ID de la pregunta 4"/>
    <x v="15"/>
    <b v="1"/>
    <n v="10"/>
    <n v="0"/>
    <m/>
  </r>
  <r>
    <x v="229"/>
    <s v="Marín Vera"/>
    <s v="Katya Naomi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29"/>
    <s v="Marín Vera"/>
    <s v="Katya Naomi"/>
    <s v="ID de la pregunta 2"/>
    <x v="15"/>
    <b v="0"/>
    <n v="10"/>
    <n v="10"/>
    <m/>
  </r>
  <r>
    <x v="229"/>
    <s v="Marín Vera"/>
    <s v="Katya Naomi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229"/>
    <s v="Marín Vera"/>
    <s v="Katya Naomi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30"/>
    <s v="Rodríguez Arce"/>
    <s v="Samuel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230"/>
    <s v="Rodríguez Arce"/>
    <s v="Samuel"/>
    <s v="ID de la pregunta 2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230"/>
    <s v="Rodríguez Arce"/>
    <s v="Samuel"/>
    <s v="ID de la pregunta 3"/>
    <x v="1"/>
    <s v="y=-2x+1"/>
    <n v="10"/>
    <n v="10"/>
    <m/>
  </r>
  <r>
    <x v="230"/>
    <s v="Rodríguez Arce"/>
    <s v="Samuel"/>
    <s v="ID de la pregunta 4"/>
    <x v="15"/>
    <b v="1"/>
    <n v="10"/>
    <n v="0"/>
    <m/>
  </r>
  <r>
    <x v="231"/>
    <s v="González Lozano"/>
    <s v="Bernard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31"/>
    <s v="González Lozano"/>
    <s v="Bernardo"/>
    <s v="ID de la pregunta 2"/>
    <x v="15"/>
    <b v="1"/>
    <n v="10"/>
    <n v="0"/>
    <m/>
  </r>
  <r>
    <x v="231"/>
    <s v="González Lozano"/>
    <s v="Bernard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31"/>
    <s v="González Lozano"/>
    <s v="Bernardo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32"/>
    <s v="Maldonado Ochoa"/>
    <s v="Bruno Alejandro"/>
    <s v="ID de la pregunta 1"/>
    <x v="15"/>
    <b v="1"/>
    <n v="10"/>
    <n v="0"/>
    <m/>
  </r>
  <r>
    <x v="232"/>
    <s v="Maldonado Ochoa"/>
    <s v="Bruno Alejandro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32"/>
    <s v="Maldonado Ochoa"/>
    <s v="Bruno Alejandro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32"/>
    <s v="Maldonado Ochoa"/>
    <s v="Bruno Alejandro"/>
    <s v="ID de la pregunta 4"/>
    <x v="17"/>
    <s v="y=-x+3"/>
    <n v="10"/>
    <n v="10"/>
    <m/>
  </r>
  <r>
    <x v="233"/>
    <s v="Franco Méndez"/>
    <s v="Angela Sofi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33"/>
    <s v="Franco Méndez"/>
    <s v="Angela Sofia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33"/>
    <s v="Franco Méndez"/>
    <s v="Angela Sofia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33"/>
    <s v="Franco Méndez"/>
    <s v="Angela Sofia"/>
    <s v="ID de la pregunta 4"/>
    <x v="3"/>
    <b v="0"/>
    <n v="10"/>
    <n v="10"/>
    <m/>
  </r>
  <r>
    <x v="234"/>
    <s v="Gracia Mondragón"/>
    <s v="Mariana"/>
    <s v="ID de la pregunta 1"/>
    <x v="1"/>
    <s v="y=2x+1"/>
    <n v="10"/>
    <n v="0"/>
    <m/>
  </r>
  <r>
    <x v="234"/>
    <s v="Gracia Mondragón"/>
    <s v="Mariana"/>
    <s v="ID de la pregunta 2"/>
    <x v="10"/>
    <b v="1"/>
    <n v="10"/>
    <n v="10"/>
    <m/>
  </r>
  <r>
    <x v="234"/>
    <s v="Gracia Mondragón"/>
    <s v="Marian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34"/>
    <s v="Gracia Mondragón"/>
    <s v="Mariana"/>
    <s v="ID de la pregunta 4"/>
    <x v="0"/>
    <n v="1"/>
    <n v="10"/>
    <n v="0"/>
    <m/>
  </r>
  <r>
    <x v="235"/>
    <s v="Navarro Plata"/>
    <s v="Sergio Andrés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35"/>
    <s v="Navarro Plata"/>
    <s v="Sergio Andrés"/>
    <s v="ID de la pregunta 2"/>
    <x v="12"/>
    <b v="1"/>
    <n v="10"/>
    <n v="10"/>
    <m/>
  </r>
  <r>
    <x v="235"/>
    <s v="Navarro Plata"/>
    <s v="Sergio Andrés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35"/>
    <s v="Navarro Plata"/>
    <s v="Sergio Andrés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36"/>
    <s v="Orduñez Arroyo"/>
    <s v="Ximen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36"/>
    <s v="Orduñez Arroyo"/>
    <s v="Ximena"/>
    <s v="ID de la pregunta 2"/>
    <x v="12"/>
    <b v="1"/>
    <n v="10"/>
    <n v="10"/>
    <m/>
  </r>
  <r>
    <x v="236"/>
    <s v="Orduñez Arroyo"/>
    <s v="Ximena"/>
    <s v="ID de la pregunta 3"/>
    <x v="1"/>
    <s v="y=-2x+1"/>
    <n v="10"/>
    <n v="10"/>
    <m/>
  </r>
  <r>
    <x v="236"/>
    <s v="Orduñez Arroyo"/>
    <s v="Ximena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37"/>
    <s v="Bustamante Yañez"/>
    <s v="Luis Roberto"/>
    <s v="ID de la pregunta 1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237"/>
    <s v="Bustamante Yañez"/>
    <s v="Luis Roberto"/>
    <s v="ID de la pregunta 2"/>
    <x v="10"/>
    <b v="1"/>
    <n v="10"/>
    <n v="10"/>
    <m/>
  </r>
  <r>
    <x v="237"/>
    <s v="Bustamante Yañez"/>
    <s v="Luis Robert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37"/>
    <s v="Bustamante Yañez"/>
    <s v="Luis Roberto"/>
    <s v="ID de la pregunta 4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238"/>
    <s v="Bueno Toxqui"/>
    <s v="Esmeralda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38"/>
    <s v="Bueno Toxqui"/>
    <s v="Esmeralda"/>
    <s v="ID de la pregunta 2"/>
    <x v="3"/>
    <b v="0"/>
    <n v="10"/>
    <n v="10"/>
    <m/>
  </r>
  <r>
    <x v="238"/>
    <s v="Bueno Toxqui"/>
    <s v="Esmeralda"/>
    <s v="ID de la pregunta 3"/>
    <x v="17"/>
    <s v="y=x+1"/>
    <n v="10"/>
    <n v="0"/>
    <m/>
  </r>
  <r>
    <x v="238"/>
    <s v="Bueno Toxqui"/>
    <s v="Esmeralda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39"/>
    <s v="Camacho Crawsto"/>
    <s v="Juan Carlos"/>
    <s v="ID de la pregunta 1"/>
    <x v="3"/>
    <b v="0"/>
    <n v="10"/>
    <n v="10"/>
    <m/>
  </r>
  <r>
    <x v="239"/>
    <s v="Camacho Crawsto"/>
    <s v="Juan Carlos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39"/>
    <s v="Camacho Crawsto"/>
    <s v="Juan Carlos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39"/>
    <s v="Camacho Crawsto"/>
    <s v="Juan Carlos"/>
    <s v="ID de la pregunta 4"/>
    <x v="6"/>
    <s v="y=-x+2"/>
    <n v="10"/>
    <n v="0"/>
    <m/>
  </r>
  <r>
    <x v="240"/>
    <s v="García Olascoaga"/>
    <s v="Diego"/>
    <s v="ID de la pregunta 1"/>
    <x v="0"/>
    <n v="-1"/>
    <n v="10"/>
    <n v="0"/>
    <m/>
  </r>
  <r>
    <x v="240"/>
    <s v="García Olascoaga"/>
    <s v="Diego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40"/>
    <s v="García Olascoaga"/>
    <s v="Diego"/>
    <s v="ID de la pregunta 3"/>
    <x v="10"/>
    <b v="0"/>
    <n v="10"/>
    <n v="0"/>
    <m/>
  </r>
  <r>
    <x v="240"/>
    <s v="García Olascoaga"/>
    <s v="Dieg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241"/>
    <s v="Silva León"/>
    <s v="Rosario Monserrat"/>
    <s v="ID de la pregunta 1"/>
    <x v="17"/>
    <s v="y=-x+3"/>
    <n v="10"/>
    <n v="10"/>
    <m/>
  </r>
  <r>
    <x v="241"/>
    <s v="Silva León"/>
    <s v="Rosario Monserrat"/>
    <s v="ID de la pregunta 2"/>
    <x v="5"/>
    <n v="-1"/>
    <n v="10"/>
    <n v="10"/>
    <m/>
  </r>
  <r>
    <x v="241"/>
    <s v="Silva León"/>
    <s v="Rosario Monserrat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41"/>
    <s v="Silva León"/>
    <s v="Rosario Monserrat"/>
    <s v="ID de la pregunta 4"/>
    <x v="15"/>
    <b v="1"/>
    <n v="10"/>
    <n v="0"/>
    <m/>
  </r>
  <r>
    <x v="242"/>
    <s v="Reva Gil"/>
    <s v="Ana Julia"/>
    <s v="ID de la pregunta 1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242"/>
    <s v="Reva Gil"/>
    <s v="Ana Julia"/>
    <s v="ID de la pregunta 2"/>
    <x v="12"/>
    <b v="0"/>
    <n v="10"/>
    <n v="0"/>
    <m/>
  </r>
  <r>
    <x v="242"/>
    <s v="Reva Gil"/>
    <s v="Ana Juli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42"/>
    <s v="Reva Gil"/>
    <s v="Ana Julia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43"/>
    <s v="Alvarez Romero"/>
    <s v="Juan Pablo"/>
    <s v="ID de la pregunta 1"/>
    <x v="3"/>
    <b v="1"/>
    <n v="10"/>
    <n v="0"/>
    <m/>
  </r>
  <r>
    <x v="243"/>
    <s v="Alvarez Romero"/>
    <s v="Juan Pablo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43"/>
    <s v="Alvarez Romero"/>
    <s v="Juan Pablo"/>
    <s v="ID de la pregunta 3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243"/>
    <s v="Alvarez Romero"/>
    <s v="Juan Pablo"/>
    <s v="ID de la pregunta 4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244"/>
    <s v="López Calixto"/>
    <s v="Zeltzin Fernanda"/>
    <s v="ID de la pregunta 1"/>
    <x v="10"/>
    <b v="1"/>
    <n v="10"/>
    <n v="10"/>
    <m/>
  </r>
  <r>
    <x v="244"/>
    <s v="López Calixto"/>
    <s v="Zeltzin Fernand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44"/>
    <s v="López Calixto"/>
    <s v="Zeltzin Fernanda"/>
    <s v="ID de la pregunta 3"/>
    <x v="1"/>
    <s v="y=-2x+1"/>
    <n v="10"/>
    <n v="10"/>
    <m/>
  </r>
  <r>
    <x v="244"/>
    <s v="López Calixto"/>
    <s v="Zeltzin Fernanda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45"/>
    <s v="Alonso Almaraz"/>
    <s v="Juan Antonio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245"/>
    <s v="Alonso Almaraz"/>
    <s v="Juan Antonio"/>
    <s v="ID de la pregunta 2"/>
    <x v="15"/>
    <b v="0"/>
    <n v="10"/>
    <n v="10"/>
    <m/>
  </r>
  <r>
    <x v="245"/>
    <s v="Alonso Almaraz"/>
    <s v="Juan Antoni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45"/>
    <s v="Alonso Almaraz"/>
    <s v="Juan Antoni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46"/>
    <s v="Espinosa González"/>
    <s v="Monica del Carmen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246"/>
    <s v="Espinosa González"/>
    <s v="Monica del Carmen"/>
    <s v="ID de la pregunta 2"/>
    <x v="17"/>
    <s v="y=x+1"/>
    <n v="10"/>
    <n v="0"/>
    <m/>
  </r>
  <r>
    <x v="246"/>
    <s v="Espinosa González"/>
    <s v="Monica del Carmen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46"/>
    <s v="Espinosa González"/>
    <s v="Monica del Carmen"/>
    <s v="ID de la pregunta 4"/>
    <x v="3"/>
    <b v="1"/>
    <n v="10"/>
    <n v="0"/>
    <m/>
  </r>
  <r>
    <x v="247"/>
    <s v="Villa Gómez"/>
    <s v="Jesús Ivan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247"/>
    <s v="Villa Gómez"/>
    <s v="Jesús Ivan"/>
    <s v="ID de la pregunta 2"/>
    <x v="5"/>
    <n v="-1"/>
    <n v="10"/>
    <n v="10"/>
    <m/>
  </r>
  <r>
    <x v="247"/>
    <s v="Villa Gómez"/>
    <s v="Jesús Ivan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47"/>
    <s v="Villa Gómez"/>
    <s v="Jesús Ivan"/>
    <s v="ID de la pregunta 4"/>
    <x v="3"/>
    <b v="1"/>
    <n v="10"/>
    <n v="0"/>
    <m/>
  </r>
  <r>
    <x v="248"/>
    <s v="Toledo Toledo"/>
    <s v="Maryan"/>
    <s v="ID de la pregunta 1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248"/>
    <s v="Toledo Toledo"/>
    <s v="Maryan"/>
    <s v="ID de la pregunta 2"/>
    <x v="10"/>
    <b v="0"/>
    <n v="10"/>
    <n v="0"/>
    <m/>
  </r>
  <r>
    <x v="248"/>
    <s v="Toledo Toledo"/>
    <s v="Maryan"/>
    <s v="ID de la pregunta 3"/>
    <x v="1"/>
    <s v="y=2x+1"/>
    <n v="10"/>
    <n v="0"/>
    <m/>
  </r>
  <r>
    <x v="248"/>
    <s v="Toledo Toledo"/>
    <s v="Maryan"/>
    <s v="ID de la pregunta 4"/>
    <x v="5"/>
    <n v="-1"/>
    <n v="10"/>
    <n v="10"/>
    <m/>
  </r>
  <r>
    <x v="249"/>
    <s v="Maldonado Manzo"/>
    <s v="Jennifer"/>
    <s v="ID de la pregunta 1"/>
    <x v="15"/>
    <b v="0"/>
    <n v="10"/>
    <n v="10"/>
    <m/>
  </r>
  <r>
    <x v="249"/>
    <s v="Maldonado Manzo"/>
    <s v="Jennifer"/>
    <s v="ID de la pregunta 2"/>
    <x v="0"/>
    <n v="1"/>
    <n v="10"/>
    <n v="0"/>
    <m/>
  </r>
  <r>
    <x v="249"/>
    <s v="Maldonado Manzo"/>
    <s v="Jennifer"/>
    <s v="ID de la pregunta 3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249"/>
    <s v="Maldonado Manzo"/>
    <s v="Jennifer"/>
    <s v="ID de la pregunta 4"/>
    <x v="9"/>
    <s v="y=-2x+5"/>
    <n v="10"/>
    <n v="0"/>
    <m/>
  </r>
  <r>
    <x v="250"/>
    <s v="Carbajal Ordóñez"/>
    <s v="Frida Elizabeth"/>
    <s v="ID de la pregunta 1"/>
    <x v="12"/>
    <b v="0"/>
    <n v="10"/>
    <n v="0"/>
    <m/>
  </r>
  <r>
    <x v="250"/>
    <s v="Carbajal Ordóñez"/>
    <s v="Frida Elizabeth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50"/>
    <s v="Carbajal Ordóñez"/>
    <s v="Frida Elizabeth"/>
    <s v="ID de la pregunta 3"/>
    <x v="0"/>
    <n v="1"/>
    <n v="10"/>
    <n v="0"/>
    <m/>
  </r>
  <r>
    <x v="250"/>
    <s v="Carbajal Ordóñez"/>
    <s v="Frida Elizabeth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51"/>
    <s v="Torres Duarte"/>
    <s v="Natalia"/>
    <s v="ID de la pregunta 1"/>
    <x v="9"/>
    <s v="y=-2x+5"/>
    <n v="10"/>
    <n v="0"/>
    <m/>
  </r>
  <r>
    <x v="251"/>
    <s v="Torres Duarte"/>
    <s v="Natalia"/>
    <s v="ID de la pregunta 2"/>
    <x v="13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9_1&quot;&gt;"/>
    <n v="10"/>
    <n v="0"/>
    <m/>
  </r>
  <r>
    <x v="251"/>
    <s v="Torres Duarte"/>
    <s v="Natalia"/>
    <s v="ID de la pregunta 3"/>
    <x v="0"/>
    <n v="1"/>
    <n v="10"/>
    <n v="10"/>
    <m/>
  </r>
  <r>
    <x v="251"/>
    <s v="Torres Duarte"/>
    <s v="Natalia"/>
    <s v="ID de la pregunta 4"/>
    <x v="16"/>
    <b v="1"/>
    <n v="10"/>
    <n v="10"/>
    <m/>
  </r>
  <r>
    <x v="252"/>
    <s v="Flores Quintero"/>
    <s v="Angel Gilberto"/>
    <s v="ID de la pregunta 1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252"/>
    <s v="Flores Quintero"/>
    <s v="Angel Gilberto"/>
    <s v="ID de la pregunta 2"/>
    <x v="6"/>
    <s v="y=-x+3"/>
    <n v="10"/>
    <n v="0"/>
    <m/>
  </r>
  <r>
    <x v="252"/>
    <s v="Flores Quintero"/>
    <s v="Angel Gilberto"/>
    <s v="ID de la pregunta 3"/>
    <x v="12"/>
    <b v="1"/>
    <n v="10"/>
    <n v="10"/>
    <m/>
  </r>
  <r>
    <x v="252"/>
    <s v="Flores Quintero"/>
    <s v="Angel Gilberto"/>
    <s v="ID de la pregunta 4"/>
    <x v="5"/>
    <n v="-1"/>
    <n v="10"/>
    <n v="10"/>
    <m/>
  </r>
  <r>
    <x v="253"/>
    <s v="Ortiz Zehenny"/>
    <s v="Manuel Rodolfo"/>
    <s v="ID de la pregunta 1"/>
    <x v="17"/>
    <s v="y=-x+2"/>
    <n v="10"/>
    <n v="0"/>
    <m/>
  </r>
  <r>
    <x v="253"/>
    <s v="Ortiz Zehenny"/>
    <s v="Manuel Rodolf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253"/>
    <s v="Ortiz Zehenny"/>
    <s v="Manuel Rodolfo"/>
    <s v="ID de la pregunta 3"/>
    <x v="15"/>
    <b v="1"/>
    <n v="10"/>
    <n v="0"/>
    <m/>
  </r>
  <r>
    <x v="253"/>
    <s v="Ortiz Zehenny"/>
    <s v="Manuel Rodolfo"/>
    <s v="ID de la pregunta 4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254"/>
    <s v="López Chávez"/>
    <s v="Hazel David"/>
    <s v="ID de la pregunta 1"/>
    <x v="12"/>
    <b v="0"/>
    <n v="10"/>
    <n v="0"/>
    <m/>
  </r>
  <r>
    <x v="254"/>
    <s v="López Chávez"/>
    <s v="Hazel David"/>
    <s v="ID de la pregunta 2"/>
    <x v="0"/>
    <n v="1"/>
    <n v="10"/>
    <n v="0"/>
    <m/>
  </r>
  <r>
    <x v="254"/>
    <s v="López Chávez"/>
    <s v="Hazel David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54"/>
    <s v="López Chávez"/>
    <s v="Hazel David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255"/>
    <s v="Rincón Funez"/>
    <s v="Fernanda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55"/>
    <s v="Rincón Funez"/>
    <s v="Fernand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55"/>
    <s v="Rincón Funez"/>
    <s v="Fernanda"/>
    <s v="ID de la pregunta 3"/>
    <x v="6"/>
    <s v="y=-x+2"/>
    <n v="10"/>
    <n v="0"/>
    <m/>
  </r>
  <r>
    <x v="255"/>
    <s v="Rincón Funez"/>
    <s v="Fernanda"/>
    <s v="ID de la pregunta 4"/>
    <x v="3"/>
    <b v="1"/>
    <n v="10"/>
    <n v="0"/>
    <m/>
  </r>
  <r>
    <x v="256"/>
    <s v="Córdova Chávez"/>
    <s v="Araceli de Jesús"/>
    <s v="ID de la pregunta 1"/>
    <x v="0"/>
    <n v="1"/>
    <n v="10"/>
    <n v="0"/>
    <m/>
  </r>
  <r>
    <x v="256"/>
    <s v="Córdova Chávez"/>
    <s v="Araceli de Jesús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256"/>
    <s v="Córdova Chávez"/>
    <s v="Araceli de Jesús"/>
    <s v="ID de la pregunta 3"/>
    <x v="15"/>
    <b v="1"/>
    <n v="10"/>
    <n v="0"/>
    <m/>
  </r>
  <r>
    <x v="256"/>
    <s v="Córdova Chávez"/>
    <s v="Araceli de Jesús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57"/>
    <s v="Vega Goitia"/>
    <s v="Marian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57"/>
    <s v="Vega Goitia"/>
    <s v="Mariano"/>
    <s v="ID de la pregunta 2"/>
    <x v="3"/>
    <b v="1"/>
    <n v="10"/>
    <n v="0"/>
    <m/>
  </r>
  <r>
    <x v="257"/>
    <s v="Vega Goitia"/>
    <s v="Mariano"/>
    <s v="ID de la pregunta 3"/>
    <x v="17"/>
    <s v="y=-x+3"/>
    <n v="10"/>
    <n v="10"/>
    <m/>
  </r>
  <r>
    <x v="257"/>
    <s v="Vega Goitia"/>
    <s v="Mariano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58"/>
    <s v="Rodríguez Trujillo"/>
    <s v="Itzel Itzanami"/>
    <s v="ID de la pregunta 1"/>
    <x v="12"/>
    <b v="1"/>
    <n v="10"/>
    <n v="10"/>
    <m/>
  </r>
  <r>
    <x v="258"/>
    <s v="Rodríguez Trujillo"/>
    <s v="Itzel Itzanami"/>
    <s v="ID de la pregunta 2"/>
    <x v="1"/>
    <s v="y=2x+1"/>
    <n v="10"/>
    <n v="0"/>
    <m/>
  </r>
  <r>
    <x v="258"/>
    <s v="Rodríguez Trujillo"/>
    <s v="Itzel Itzanami"/>
    <s v="ID de la pregunta 3"/>
    <x v="5"/>
    <n v="-1"/>
    <n v="10"/>
    <n v="10"/>
    <m/>
  </r>
  <r>
    <x v="258"/>
    <s v="Rodríguez Trujillo"/>
    <s v="Itzel Itzanami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59"/>
    <s v="Garza Alba"/>
    <s v="Sara"/>
    <s v="ID de la pregunta 1"/>
    <x v="0"/>
    <n v="1"/>
    <n v="10"/>
    <n v="10"/>
    <m/>
  </r>
  <r>
    <x v="259"/>
    <s v="Garza Alba"/>
    <s v="Sara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259"/>
    <s v="Garza Alba"/>
    <s v="Sara"/>
    <s v="ID de la pregunta 3"/>
    <x v="12"/>
    <b v="0"/>
    <n v="10"/>
    <n v="0"/>
    <m/>
  </r>
  <r>
    <x v="259"/>
    <s v="Garza Alba"/>
    <s v="Sar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60"/>
    <s v="Ramírez Espinoza"/>
    <s v="María Jose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260"/>
    <s v="Ramírez Espinoza"/>
    <s v="María Jose"/>
    <s v="ID de la pregunta 2"/>
    <x v="17"/>
    <s v="y=x+1"/>
    <n v="10"/>
    <n v="0"/>
    <m/>
  </r>
  <r>
    <x v="260"/>
    <s v="Ramírez Espinoza"/>
    <s v="María Jose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60"/>
    <s v="Ramírez Espinoza"/>
    <s v="María Jose"/>
    <s v="ID de la pregunta 4"/>
    <x v="16"/>
    <b v="1"/>
    <n v="10"/>
    <n v="10"/>
    <m/>
  </r>
  <r>
    <x v="261"/>
    <s v="Jiménez Barrios"/>
    <s v="Diego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61"/>
    <s v="Jiménez Barrios"/>
    <s v="Diego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61"/>
    <s v="Jiménez Barrios"/>
    <s v="Diego"/>
    <s v="ID de la pregunta 3"/>
    <x v="1"/>
    <s v="y=-2x+1"/>
    <n v="10"/>
    <n v="10"/>
    <m/>
  </r>
  <r>
    <x v="261"/>
    <s v="Jiménez Barrios"/>
    <s v="Diego"/>
    <s v="ID de la pregunta 4"/>
    <x v="10"/>
    <s v="&lt;Sin contestar&gt;"/>
    <n v="10"/>
    <n v="0"/>
    <m/>
  </r>
  <r>
    <x v="262"/>
    <s v="Altamirano Torres"/>
    <s v="Elena del Carmen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62"/>
    <s v="Altamirano Torres"/>
    <s v="Elena del Carmen"/>
    <s v="ID de la pregunta 2"/>
    <x v="15"/>
    <b v="0"/>
    <n v="10"/>
    <n v="10"/>
    <m/>
  </r>
  <r>
    <x v="262"/>
    <s v="Altamirano Torres"/>
    <s v="Elena del Carmen"/>
    <s v="ID de la pregunta 3"/>
    <x v="1"/>
    <s v="y=2x+5"/>
    <n v="10"/>
    <n v="0"/>
    <m/>
  </r>
  <r>
    <x v="262"/>
    <s v="Altamirano Torres"/>
    <s v="Elena del Carmen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63"/>
    <s v="Ramírez Dorantes"/>
    <s v="Sofía"/>
    <s v="ID de la pregunta 1"/>
    <x v="6"/>
    <s v="y=-x+2"/>
    <n v="10"/>
    <n v="0"/>
    <m/>
  </r>
  <r>
    <x v="263"/>
    <s v="Ramírez Dorantes"/>
    <s v="Sofía"/>
    <s v="ID de la pregunta 2"/>
    <x v="10"/>
    <b v="0"/>
    <n v="10"/>
    <n v="0"/>
    <m/>
  </r>
  <r>
    <x v="263"/>
    <s v="Ramírez Dorantes"/>
    <s v="Sofía"/>
    <s v="ID de la pregunta 3"/>
    <x v="5"/>
    <n v="-1"/>
    <n v="10"/>
    <n v="10"/>
    <m/>
  </r>
  <r>
    <x v="263"/>
    <s v="Ramírez Dorantes"/>
    <s v="Sofí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64"/>
    <s v="Gutiérrez Leal"/>
    <s v="Gerardo"/>
    <s v="ID de la pregunta 1"/>
    <x v="16"/>
    <b v="0"/>
    <n v="10"/>
    <n v="0"/>
    <m/>
  </r>
  <r>
    <x v="264"/>
    <s v="Gutiérrez Leal"/>
    <s v="Gerardo"/>
    <s v="ID de la pregunta 2"/>
    <x v="17"/>
    <s v="y=-x+2"/>
    <n v="10"/>
    <n v="0"/>
    <m/>
  </r>
  <r>
    <x v="264"/>
    <s v="Gutiérrez Leal"/>
    <s v="Gerardo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264"/>
    <s v="Gutiérrez Leal"/>
    <s v="Gerard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65"/>
    <s v="Forcelledo Trujillo"/>
    <s v="Rafael"/>
    <s v="ID de la pregunta 1"/>
    <x v="5"/>
    <n v="-1"/>
    <n v="10"/>
    <n v="10"/>
    <m/>
  </r>
  <r>
    <x v="265"/>
    <s v="Forcelledo Trujillo"/>
    <s v="Rafael"/>
    <s v="ID de la pregunta 2"/>
    <x v="17"/>
    <s v="y=-x+2"/>
    <n v="10"/>
    <n v="0"/>
    <m/>
  </r>
  <r>
    <x v="265"/>
    <s v="Forcelledo Trujillo"/>
    <s v="Rafael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65"/>
    <s v="Forcelledo Trujillo"/>
    <s v="Rafael"/>
    <s v="ID de la pregunta 4"/>
    <x v="12"/>
    <b v="0"/>
    <n v="10"/>
    <n v="0"/>
    <m/>
  </r>
  <r>
    <x v="266"/>
    <s v="Lara Coria"/>
    <s v="Luis Alfredo"/>
    <s v="ID de la pregunta 1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266"/>
    <s v="Lara Coria"/>
    <s v="Luis Alfredo"/>
    <s v="ID de la pregunta 2"/>
    <x v="17"/>
    <s v="y=-x+2"/>
    <n v="10"/>
    <n v="0"/>
    <m/>
  </r>
  <r>
    <x v="266"/>
    <s v="Lara Coria"/>
    <s v="Luis Alfred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266"/>
    <s v="Lara Coria"/>
    <s v="Luis Alfredo"/>
    <s v="ID de la pregunta 4"/>
    <x v="3"/>
    <b v="1"/>
    <n v="10"/>
    <n v="0"/>
    <m/>
  </r>
  <r>
    <x v="267"/>
    <s v="Cervantes Trejo"/>
    <s v="Antonio Ezequiel"/>
    <s v="ID de la pregunta 1"/>
    <x v="16"/>
    <b v="1"/>
    <n v="10"/>
    <n v="10"/>
    <m/>
  </r>
  <r>
    <x v="267"/>
    <s v="Cervantes Trejo"/>
    <s v="Antonio Ezequiel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67"/>
    <s v="Cervantes Trejo"/>
    <s v="Antonio Ezequiel"/>
    <s v="ID de la pregunta 3"/>
    <x v="1"/>
    <s v="y=-2x+1"/>
    <n v="10"/>
    <n v="10"/>
    <m/>
  </r>
  <r>
    <x v="267"/>
    <s v="Cervantes Trejo"/>
    <s v="Antonio Ezequiel"/>
    <s v="ID de la pregunta 4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268"/>
    <s v="Merino Gil"/>
    <s v="Karen Lyssette"/>
    <s v="ID de la pregunta 1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268"/>
    <s v="Merino Gil"/>
    <s v="Karen Lyssette"/>
    <s v="ID de la pregunta 2"/>
    <x v="12"/>
    <b v="0"/>
    <n v="10"/>
    <n v="0"/>
    <m/>
  </r>
  <r>
    <x v="268"/>
    <s v="Merino Gil"/>
    <s v="Karen Lyssette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68"/>
    <s v="Merino Gil"/>
    <s v="Karen Lyssette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69"/>
    <s v="Pérez Bedwell"/>
    <s v="Stephanie"/>
    <s v="ID de la pregunta 1"/>
    <x v="12"/>
    <b v="1"/>
    <n v="10"/>
    <n v="10"/>
    <m/>
  </r>
  <r>
    <x v="269"/>
    <s v="Pérez Bedwell"/>
    <s v="Stephanie"/>
    <s v="ID de la pregunta 2"/>
    <x v="17"/>
    <s v="y=-x+3"/>
    <n v="10"/>
    <n v="10"/>
    <m/>
  </r>
  <r>
    <x v="269"/>
    <s v="Pérez Bedwell"/>
    <s v="Stephanie"/>
    <s v="ID de la pregunta 3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269"/>
    <s v="Pérez Bedwell"/>
    <s v="Stephanie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270"/>
    <s v="Munguía Flores"/>
    <s v="María Isabel"/>
    <s v="ID de la pregunta 1"/>
    <x v="10"/>
    <b v="1"/>
    <n v="10"/>
    <n v="10"/>
    <m/>
  </r>
  <r>
    <x v="270"/>
    <s v="Munguía Flores"/>
    <s v="María Isabel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70"/>
    <s v="Munguía Flores"/>
    <s v="María Isabel"/>
    <s v="ID de la pregunta 3"/>
    <x v="0"/>
    <n v="1"/>
    <n v="10"/>
    <n v="10"/>
    <m/>
  </r>
  <r>
    <x v="270"/>
    <s v="Munguía Flores"/>
    <s v="María Isabel"/>
    <s v="ID de la pregunta 4"/>
    <x v="17"/>
    <s v="y=-x+2"/>
    <n v="10"/>
    <n v="0"/>
    <m/>
  </r>
  <r>
    <x v="271"/>
    <s v="Gómez Jiménez"/>
    <s v="José Refugi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71"/>
    <s v="Gómez Jiménez"/>
    <s v="José Refugio"/>
    <s v="ID de la pregunta 2"/>
    <x v="0"/>
    <n v="1"/>
    <n v="10"/>
    <n v="10"/>
    <m/>
  </r>
  <r>
    <x v="271"/>
    <s v="Gómez Jiménez"/>
    <s v="José Refugio"/>
    <s v="ID de la pregunta 3"/>
    <x v="1"/>
    <s v="y=-2x+1&lt;/p&gt;,&lt;p&gt;y=2x+1"/>
    <n v="10"/>
    <n v="0"/>
    <m/>
  </r>
  <r>
    <x v="271"/>
    <s v="Gómez Jiménez"/>
    <s v="José Refugio"/>
    <s v="ID de la pregunta 4"/>
    <x v="15"/>
    <b v="0"/>
    <n v="10"/>
    <n v="10"/>
    <m/>
  </r>
  <r>
    <x v="272"/>
    <s v="Ugalde Valladolid"/>
    <s v="Gabriela"/>
    <s v="ID de la pregunta 1"/>
    <x v="9"/>
    <s v="y=2x-1"/>
    <n v="10"/>
    <n v="0"/>
    <m/>
  </r>
  <r>
    <x v="272"/>
    <s v="Ugalde Valladolid"/>
    <s v="Gabriela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72"/>
    <s v="Ugalde Valladolid"/>
    <s v="Gabriela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272"/>
    <s v="Ugalde Valladolid"/>
    <s v="Gabriela"/>
    <s v="ID de la pregunta 4"/>
    <x v="12"/>
    <b v="1"/>
    <n v="10"/>
    <n v="10"/>
    <m/>
  </r>
  <r>
    <x v="273"/>
    <s v="Herrero Perez"/>
    <s v="Miguel Angel"/>
    <s v="ID de la pregunta 1"/>
    <x v="0"/>
    <n v="1"/>
    <n v="10"/>
    <n v="10"/>
    <m/>
  </r>
  <r>
    <x v="273"/>
    <s v="Herrero Perez"/>
    <s v="Miguel Angel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73"/>
    <s v="Herrero Perez"/>
    <s v="Miguel Angel"/>
    <s v="ID de la pregunta 3"/>
    <x v="9"/>
    <s v="y=2x-1"/>
    <n v="10"/>
    <n v="0"/>
    <m/>
  </r>
  <r>
    <x v="273"/>
    <s v="Herrero Perez"/>
    <s v="Miguel Angel"/>
    <s v="ID de la pregunta 4"/>
    <x v="15"/>
    <b v="1"/>
    <n v="10"/>
    <n v="0"/>
    <m/>
  </r>
  <r>
    <x v="274"/>
    <s v="Herrero Pérez"/>
    <s v="Begoña"/>
    <s v="ID de la pregunta 1"/>
    <x v="5"/>
    <n v="-1"/>
    <n v="10"/>
    <n v="10"/>
    <m/>
  </r>
  <r>
    <x v="274"/>
    <s v="Herrero Pérez"/>
    <s v="Begoñ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74"/>
    <s v="Herrero Pérez"/>
    <s v="Begoña"/>
    <s v="ID de la pregunta 3"/>
    <x v="1"/>
    <s v="y=2x+1"/>
    <n v="10"/>
    <n v="0"/>
    <m/>
  </r>
  <r>
    <x v="274"/>
    <s v="Herrero Pérez"/>
    <s v="Begoña"/>
    <s v="ID de la pregunta 4"/>
    <x v="16"/>
    <b v="1"/>
    <n v="10"/>
    <n v="10"/>
    <m/>
  </r>
  <r>
    <x v="275"/>
    <s v="Juárez González"/>
    <s v="Ixchel Arely"/>
    <s v="ID de la pregunta 1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275"/>
    <s v="Juárez González"/>
    <s v="Ixchel Arely"/>
    <s v="ID de la pregunta 2"/>
    <x v="16"/>
    <b v="1"/>
    <n v="10"/>
    <n v="10"/>
    <m/>
  </r>
  <r>
    <x v="275"/>
    <s v="Juárez González"/>
    <s v="Ixchel Arely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75"/>
    <s v="Juárez González"/>
    <s v="Ixchel Arely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76"/>
    <s v="García Peña"/>
    <s v="Sofía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76"/>
    <s v="García Peña"/>
    <s v="Sofía"/>
    <s v="ID de la pregunta 2"/>
    <x v="0"/>
    <n v="1"/>
    <n v="10"/>
    <n v="10"/>
    <m/>
  </r>
  <r>
    <x v="276"/>
    <s v="García Peña"/>
    <s v="Sofía"/>
    <s v="ID de la pregunta 3"/>
    <x v="1"/>
    <s v="y=2x+5"/>
    <n v="10"/>
    <n v="0"/>
    <m/>
  </r>
  <r>
    <x v="276"/>
    <s v="García Peña"/>
    <s v="Sofía"/>
    <s v="ID de la pregunta 4"/>
    <x v="12"/>
    <b v="0"/>
    <n v="10"/>
    <n v="0"/>
    <m/>
  </r>
  <r>
    <x v="277"/>
    <s v="Flores Flores"/>
    <s v="Alejandra Itzel"/>
    <s v="ID de la pregunta 1"/>
    <x v="0"/>
    <n v="1"/>
    <n v="10"/>
    <n v="0"/>
    <m/>
  </r>
  <r>
    <x v="277"/>
    <s v="Flores Flores"/>
    <s v="Alejandra Itzel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277"/>
    <s v="Flores Flores"/>
    <s v="Alejandra Itzel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77"/>
    <s v="Flores Flores"/>
    <s v="Alejandra Itzel"/>
    <s v="ID de la pregunta 4"/>
    <x v="10"/>
    <b v="0"/>
    <n v="10"/>
    <n v="0"/>
    <m/>
  </r>
  <r>
    <x v="278"/>
    <s v="Dawson Catalán"/>
    <s v="Esther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78"/>
    <s v="Dawson Catalán"/>
    <s v="Esther"/>
    <s v="ID de la pregunta 2"/>
    <x v="15"/>
    <b v="1"/>
    <n v="10"/>
    <n v="0"/>
    <m/>
  </r>
  <r>
    <x v="278"/>
    <s v="Dawson Catalán"/>
    <s v="Esther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78"/>
    <s v="Dawson Catalán"/>
    <s v="Esther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79"/>
    <s v="Castillo Conde"/>
    <s v="Jessica Tsunami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79"/>
    <s v="Castillo Conde"/>
    <s v="Jessica Tsunami"/>
    <s v="ID de la pregunta 2"/>
    <x v="15"/>
    <b v="1"/>
    <n v="10"/>
    <n v="0"/>
    <m/>
  </r>
  <r>
    <x v="279"/>
    <s v="Castillo Conde"/>
    <s v="Jessica Tsunami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79"/>
    <s v="Castillo Conde"/>
    <s v="Jessica Tsunami"/>
    <s v="ID de la pregunta 4"/>
    <x v="1"/>
    <s v="y=-2x+1"/>
    <n v="10"/>
    <n v="10"/>
    <m/>
  </r>
  <r>
    <x v="280"/>
    <s v="Téllez Martínez"/>
    <s v="Víctor Francisc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80"/>
    <s v="Téllez Martínez"/>
    <s v="Víctor Francisco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80"/>
    <s v="Téllez Martínez"/>
    <s v="Víctor Francisc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80"/>
    <s v="Téllez Martínez"/>
    <s v="Víctor Francisco"/>
    <s v="ID de la pregunta 4"/>
    <x v="3"/>
    <b v="0"/>
    <n v="10"/>
    <n v="10"/>
    <m/>
  </r>
  <r>
    <x v="281"/>
    <s v="Suárez Peregrina"/>
    <s v="Daniel René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81"/>
    <s v="Suárez Peregrina"/>
    <s v="Daniel René"/>
    <s v="ID de la pregunta 2"/>
    <x v="17"/>
    <s v="y=-x+3"/>
    <n v="10"/>
    <n v="10"/>
    <m/>
  </r>
  <r>
    <x v="281"/>
    <s v="Suárez Peregrina"/>
    <s v="Daniel René"/>
    <s v="ID de la pregunta 3"/>
    <x v="15"/>
    <b v="0"/>
    <n v="10"/>
    <n v="10"/>
    <m/>
  </r>
  <r>
    <x v="281"/>
    <s v="Suárez Peregrina"/>
    <s v="Daniel René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82"/>
    <s v="Natividad Jiménez"/>
    <s v="Valeria"/>
    <s v="ID de la pregunta 1"/>
    <x v="10"/>
    <b v="1"/>
    <n v="10"/>
    <n v="10"/>
    <m/>
  </r>
  <r>
    <x v="282"/>
    <s v="Natividad Jiménez"/>
    <s v="Valeria"/>
    <s v="ID de la pregunta 2"/>
    <x v="17"/>
    <s v="y=-x+2"/>
    <n v="10"/>
    <n v="0"/>
    <m/>
  </r>
  <r>
    <x v="282"/>
    <s v="Natividad Jiménez"/>
    <s v="Valeria"/>
    <s v="ID de la pregunta 3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282"/>
    <s v="Natividad Jiménez"/>
    <s v="Valeri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83"/>
    <s v="Morales Huey"/>
    <s v="Oscar"/>
    <s v="ID de la pregunta 1"/>
    <x v="9"/>
    <s v="y=-2x+5"/>
    <n v="10"/>
    <n v="0"/>
    <m/>
  </r>
  <r>
    <x v="283"/>
    <s v="Morales Huey"/>
    <s v="Oscar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83"/>
    <s v="Morales Huey"/>
    <s v="Oscar"/>
    <s v="ID de la pregunta 3"/>
    <x v="16"/>
    <b v="0"/>
    <n v="10"/>
    <n v="0"/>
    <m/>
  </r>
  <r>
    <x v="283"/>
    <s v="Morales Huey"/>
    <s v="Oscar"/>
    <s v="ID de la pregunta 4"/>
    <x v="0"/>
    <n v="1"/>
    <n v="10"/>
    <n v="10"/>
    <m/>
  </r>
  <r>
    <x v="284"/>
    <s v="Cruz Ramírez"/>
    <s v="Mario Alberto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84"/>
    <s v="Cruz Ramírez"/>
    <s v="Mario Alberto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84"/>
    <s v="Cruz Ramírez"/>
    <s v="Mario Alberto"/>
    <s v="ID de la pregunta 3"/>
    <x v="3"/>
    <b v="1"/>
    <n v="10"/>
    <n v="0"/>
    <m/>
  </r>
  <r>
    <x v="284"/>
    <s v="Cruz Ramírez"/>
    <s v="Mario Alberto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85"/>
    <s v="Gutiérrez Sánchez"/>
    <s v="Camil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85"/>
    <s v="Gutiérrez Sánchez"/>
    <s v="Camila"/>
    <s v="ID de la pregunta 2"/>
    <x v="5"/>
    <n v="-1"/>
    <n v="10"/>
    <n v="10"/>
    <m/>
  </r>
  <r>
    <x v="285"/>
    <s v="Gutiérrez Sánchez"/>
    <s v="Camila"/>
    <s v="ID de la pregunta 3"/>
    <x v="15"/>
    <b v="0"/>
    <n v="10"/>
    <n v="10"/>
    <m/>
  </r>
  <r>
    <x v="285"/>
    <s v="Gutiérrez Sánchez"/>
    <s v="Camila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86"/>
    <s v="Zerón Cabrera"/>
    <s v="Guadalupe"/>
    <s v="ID de la pregunta 1"/>
    <x v="17"/>
    <s v="y=-x+2"/>
    <n v="10"/>
    <n v="0"/>
    <m/>
  </r>
  <r>
    <x v="286"/>
    <s v="Zerón Cabrera"/>
    <s v="Guadalupe"/>
    <s v="ID de la pregunta 2"/>
    <x v="10"/>
    <b v="1"/>
    <n v="10"/>
    <n v="10"/>
    <m/>
  </r>
  <r>
    <x v="286"/>
    <s v="Zerón Cabrera"/>
    <s v="Guadalupe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86"/>
    <s v="Zerón Cabrera"/>
    <s v="Guadalupe"/>
    <s v="ID de la pregunta 4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287"/>
    <s v="Vallejo Díaz"/>
    <s v="Andre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87"/>
    <s v="Vallejo Díaz"/>
    <s v="Andrea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87"/>
    <s v="Vallejo Díaz"/>
    <s v="Andrea"/>
    <s v="ID de la pregunta 3"/>
    <x v="12"/>
    <b v="1"/>
    <n v="10"/>
    <n v="10"/>
    <m/>
  </r>
  <r>
    <x v="287"/>
    <s v="Vallejo Díaz"/>
    <s v="Andrea"/>
    <s v="ID de la pregunta 4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288"/>
    <s v="Barriga Buganza"/>
    <s v="Paulin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88"/>
    <s v="Barriga Buganza"/>
    <s v="Paulina"/>
    <s v="ID de la pregunta 2"/>
    <x v="0"/>
    <n v="1"/>
    <n v="10"/>
    <n v="10"/>
    <m/>
  </r>
  <r>
    <x v="288"/>
    <s v="Barriga Buganza"/>
    <s v="Paulina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288"/>
    <s v="Barriga Buganza"/>
    <s v="Paulina"/>
    <s v="ID de la pregunta 4"/>
    <x v="15"/>
    <b v="1"/>
    <n v="10"/>
    <n v="0"/>
    <m/>
  </r>
  <r>
    <x v="289"/>
    <s v="Ibarra Bermúdez"/>
    <s v="Aldo Iván"/>
    <s v="ID de la pregunta 1"/>
    <x v="5"/>
    <n v="-1"/>
    <n v="10"/>
    <n v="10"/>
    <m/>
  </r>
  <r>
    <x v="289"/>
    <s v="Ibarra Bermúdez"/>
    <s v="Aldo Iván"/>
    <s v="ID de la pregunta 2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289"/>
    <s v="Ibarra Bermúdez"/>
    <s v="Aldo Iván"/>
    <s v="ID de la pregunta 3"/>
    <x v="6"/>
    <s v="y=-x+2"/>
    <n v="10"/>
    <n v="0"/>
    <m/>
  </r>
  <r>
    <x v="289"/>
    <s v="Ibarra Bermúdez"/>
    <s v="Aldo Iván"/>
    <s v="ID de la pregunta 4"/>
    <x v="12"/>
    <b v="0"/>
    <n v="10"/>
    <n v="0"/>
    <m/>
  </r>
  <r>
    <x v="290"/>
    <s v="Ramírez Perroni"/>
    <s v="Mariam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90"/>
    <s v="Ramírez Perroni"/>
    <s v="Mariam"/>
    <s v="ID de la pregunta 2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290"/>
    <s v="Ramírez Perroni"/>
    <s v="Mariam"/>
    <s v="ID de la pregunta 3"/>
    <x v="17"/>
    <s v="y=x+1"/>
    <n v="10"/>
    <n v="0"/>
    <m/>
  </r>
  <r>
    <x v="290"/>
    <s v="Ramírez Perroni"/>
    <s v="Mariam"/>
    <s v="ID de la pregunta 4"/>
    <x v="10"/>
    <b v="1"/>
    <n v="10"/>
    <n v="10"/>
    <m/>
  </r>
  <r>
    <x v="291"/>
    <s v="Garcia Marquez"/>
    <s v="Silvia"/>
    <s v="ID de la pregunta 1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291"/>
    <s v="Garcia Marquez"/>
    <s v="Silvia"/>
    <s v="ID de la pregunta 2"/>
    <x v="17"/>
    <s v="y=-x+2"/>
    <n v="10"/>
    <n v="0"/>
    <m/>
  </r>
  <r>
    <x v="291"/>
    <s v="Garcia Marquez"/>
    <s v="Silvia"/>
    <s v="ID de la pregunta 3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291"/>
    <s v="Garcia Marquez"/>
    <s v="Silvia"/>
    <s v="ID de la pregunta 4"/>
    <x v="16"/>
    <b v="1"/>
    <n v="10"/>
    <n v="10"/>
    <m/>
  </r>
  <r>
    <x v="292"/>
    <s v="Estrella Vera"/>
    <s v="Ericka"/>
    <s v="ID de la pregunta 1"/>
    <x v="16"/>
    <b v="1"/>
    <n v="10"/>
    <n v="10"/>
    <m/>
  </r>
  <r>
    <x v="292"/>
    <s v="Estrella Vera"/>
    <s v="Ericka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92"/>
    <s v="Estrella Vera"/>
    <s v="Erick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92"/>
    <s v="Estrella Vera"/>
    <s v="Ericka"/>
    <s v="ID de la pregunta 4"/>
    <x v="17"/>
    <s v="y=-x+3&lt;/p&gt;,&lt;p&gt;y=x+1"/>
    <n v="10"/>
    <n v="0"/>
    <m/>
  </r>
  <r>
    <x v="293"/>
    <s v="Sámano Arriaga"/>
    <s v="Jesús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293"/>
    <s v="Sámano Arriaga"/>
    <s v="Jesús"/>
    <s v="ID de la pregunta 2"/>
    <x v="5"/>
    <n v="-1"/>
    <n v="10"/>
    <n v="10"/>
    <m/>
  </r>
  <r>
    <x v="293"/>
    <s v="Sámano Arriaga"/>
    <s v="Jesús"/>
    <s v="ID de la pregunta 3"/>
    <x v="3"/>
    <b v="1"/>
    <n v="10"/>
    <n v="0"/>
    <m/>
  </r>
  <r>
    <x v="293"/>
    <s v="Sámano Arriaga"/>
    <s v="Jesús"/>
    <s v="ID de la pregunta 4"/>
    <x v="1"/>
    <s v="&lt;Sin contestar&gt;"/>
    <n v="10"/>
    <n v="0"/>
    <m/>
  </r>
  <r>
    <x v="294"/>
    <s v="Mariscal Vázquez"/>
    <s v="César Alejandr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94"/>
    <s v="Mariscal Vázquez"/>
    <s v="César Alejandro"/>
    <s v="ID de la pregunta 2"/>
    <x v="15"/>
    <b v="1"/>
    <n v="10"/>
    <n v="0"/>
    <m/>
  </r>
  <r>
    <x v="294"/>
    <s v="Mariscal Vázquez"/>
    <s v="César Alejandro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94"/>
    <s v="Mariscal Vázquez"/>
    <s v="César Alejandro"/>
    <s v="ID de la pregunta 4"/>
    <x v="0"/>
    <n v="1"/>
    <n v="10"/>
    <n v="10"/>
    <m/>
  </r>
  <r>
    <x v="295"/>
    <s v="Castro Gómez"/>
    <s v="Luis Alan"/>
    <s v="ID de la pregunta 1"/>
    <x v="1"/>
    <s v="y=2x+1"/>
    <n v="10"/>
    <n v="0"/>
    <m/>
  </r>
  <r>
    <x v="295"/>
    <s v="Castro Gómez"/>
    <s v="Luis Alan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295"/>
    <s v="Castro Gómez"/>
    <s v="Luis Alan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95"/>
    <s v="Castro Gómez"/>
    <s v="Luis Alan"/>
    <s v="ID de la pregunta 4"/>
    <x v="16"/>
    <b v="1"/>
    <n v="10"/>
    <n v="10"/>
    <m/>
  </r>
  <r>
    <x v="296"/>
    <s v="De la Garza Nájera"/>
    <s v="Mónica"/>
    <s v="ID de la pregunta 1"/>
    <x v="0"/>
    <s v="&lt;Sin contestar&gt;"/>
    <n v="10"/>
    <n v="0"/>
    <m/>
  </r>
  <r>
    <x v="296"/>
    <s v="De la Garza Nájera"/>
    <s v="Mónic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296"/>
    <s v="De la Garza Nájera"/>
    <s v="Mónica"/>
    <s v="ID de la pregunta 3"/>
    <x v="17"/>
    <s v="y=-x+2"/>
    <n v="10"/>
    <n v="0"/>
    <m/>
  </r>
  <r>
    <x v="296"/>
    <s v="De la Garza Nájera"/>
    <s v="Mónica"/>
    <s v="ID de la pregunta 4"/>
    <x v="16"/>
    <b v="1"/>
    <n v="10"/>
    <n v="10"/>
    <m/>
  </r>
  <r>
    <x v="297"/>
    <s v="Ocampo López"/>
    <s v="Alejandro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297"/>
    <s v="Ocampo López"/>
    <s v="Alejandro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97"/>
    <s v="Ocampo López"/>
    <s v="Alejandr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97"/>
    <s v="Ocampo López"/>
    <s v="Alejandro"/>
    <s v="ID de la pregunta 4"/>
    <x v="10"/>
    <b v="1"/>
    <n v="10"/>
    <n v="10"/>
    <m/>
  </r>
  <r>
    <x v="298"/>
    <s v="Zilli Meza"/>
    <s v="Estefanía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298"/>
    <s v="Zilli Meza"/>
    <s v="Estefanía"/>
    <s v="ID de la pregunta 2"/>
    <x v="10"/>
    <b v="1"/>
    <n v="10"/>
    <n v="10"/>
    <m/>
  </r>
  <r>
    <x v="298"/>
    <s v="Zilli Meza"/>
    <s v="Estefanía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298"/>
    <s v="Zilli Meza"/>
    <s v="Estefanía"/>
    <s v="ID de la pregunta 4"/>
    <x v="17"/>
    <s v="y=-x+3"/>
    <n v="10"/>
    <n v="10"/>
    <m/>
  </r>
  <r>
    <x v="299"/>
    <s v="Delfín Vorrath"/>
    <s v="Paola"/>
    <s v="ID de la pregunta 1"/>
    <x v="12"/>
    <b v="0"/>
    <n v="10"/>
    <n v="0"/>
    <m/>
  </r>
  <r>
    <x v="299"/>
    <s v="Delfín Vorrath"/>
    <s v="Paola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299"/>
    <s v="Delfín Vorrath"/>
    <s v="Paol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299"/>
    <s v="Delfín Vorrath"/>
    <s v="Paola"/>
    <s v="ID de la pregunta 4"/>
    <x v="0"/>
    <n v="1"/>
    <n v="10"/>
    <n v="10"/>
    <m/>
  </r>
  <r>
    <x v="300"/>
    <s v="Delfín Vorrath"/>
    <s v="Roberto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300"/>
    <s v="Delfín Vorrath"/>
    <s v="Roberto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00"/>
    <s v="Delfín Vorrath"/>
    <s v="Roberto"/>
    <s v="ID de la pregunta 3"/>
    <x v="15"/>
    <b v="0"/>
    <n v="10"/>
    <n v="10"/>
    <m/>
  </r>
  <r>
    <x v="300"/>
    <s v="Delfín Vorrath"/>
    <s v="Robert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01"/>
    <s v="León Almeyda"/>
    <s v="David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01"/>
    <s v="León Almeyda"/>
    <s v="David"/>
    <s v="ID de la pregunta 2"/>
    <x v="3"/>
    <b v="0"/>
    <n v="10"/>
    <n v="10"/>
    <m/>
  </r>
  <r>
    <x v="301"/>
    <s v="León Almeyda"/>
    <s v="David"/>
    <s v="ID de la pregunta 3"/>
    <x v="5"/>
    <n v="-1"/>
    <n v="10"/>
    <n v="10"/>
    <m/>
  </r>
  <r>
    <x v="301"/>
    <s v="León Almeyda"/>
    <s v="David"/>
    <s v="ID de la pregunta 4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302"/>
    <s v="Arizmendi Galvan"/>
    <s v="Diego"/>
    <s v="ID de la pregunta 1"/>
    <x v="5"/>
    <n v="-1"/>
    <n v="10"/>
    <n v="10"/>
    <m/>
  </r>
  <r>
    <x v="302"/>
    <s v="Arizmendi Galvan"/>
    <s v="Diego"/>
    <s v="ID de la pregunta 2"/>
    <x v="16"/>
    <b v="0"/>
    <n v="10"/>
    <n v="0"/>
    <m/>
  </r>
  <r>
    <x v="302"/>
    <s v="Arizmendi Galvan"/>
    <s v="Diego"/>
    <s v="ID de la pregunta 3"/>
    <x v="6"/>
    <s v="y=-x+3"/>
    <n v="10"/>
    <n v="0"/>
    <m/>
  </r>
  <r>
    <x v="302"/>
    <s v="Arizmendi Galvan"/>
    <s v="Dieg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03"/>
    <s v="Abarca Puente"/>
    <s v="Adriana Sofía"/>
    <s v="ID de la pregunta 1"/>
    <x v="15"/>
    <b v="0"/>
    <n v="10"/>
    <n v="10"/>
    <m/>
  </r>
  <r>
    <x v="303"/>
    <s v="Abarca Puente"/>
    <s v="Adriana Sofía"/>
    <s v="ID de la pregunta 2"/>
    <x v="6"/>
    <s v="y=-x+2"/>
    <n v="10"/>
    <n v="0"/>
    <m/>
  </r>
  <r>
    <x v="303"/>
    <s v="Abarca Puente"/>
    <s v="Adriana Sofí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03"/>
    <s v="Abarca Puente"/>
    <s v="Adriana Sofía"/>
    <s v="ID de la pregunta 4"/>
    <x v="0"/>
    <n v="1"/>
    <n v="10"/>
    <n v="0"/>
    <m/>
  </r>
  <r>
    <x v="304"/>
    <s v="David Cancino"/>
    <s v="Diego Adair"/>
    <s v="ID de la pregunta 1"/>
    <x v="6"/>
    <s v="y=x+1"/>
    <n v="10"/>
    <n v="10"/>
    <m/>
  </r>
  <r>
    <x v="304"/>
    <s v="David Cancino"/>
    <s v="Diego Adair"/>
    <s v="ID de la pregunta 2"/>
    <x v="8"/>
    <n v="5"/>
    <n v="10"/>
    <n v="0"/>
    <m/>
  </r>
  <r>
    <x v="304"/>
    <s v="David Cancino"/>
    <s v="Diego Adair"/>
    <s v="ID de la pregunta 3"/>
    <x v="3"/>
    <b v="1"/>
    <n v="10"/>
    <n v="0"/>
    <m/>
  </r>
  <r>
    <x v="304"/>
    <s v="David Cancino"/>
    <s v="Diego Adair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05"/>
    <s v="Rodríguez Valerio"/>
    <s v="Alejandro Javier"/>
    <s v="ID de la pregunta 1"/>
    <x v="15"/>
    <b v="0"/>
    <n v="10"/>
    <n v="10"/>
    <m/>
  </r>
  <r>
    <x v="305"/>
    <s v="Rodríguez Valerio"/>
    <s v="Alejandro Javier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05"/>
    <s v="Rodríguez Valerio"/>
    <s v="Alejandro Javier"/>
    <s v="ID de la pregunta 3"/>
    <x v="1"/>
    <s v="y=-2x+1"/>
    <n v="10"/>
    <n v="10"/>
    <m/>
  </r>
  <r>
    <x v="305"/>
    <s v="Rodríguez Valerio"/>
    <s v="Alejandro Javier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06"/>
    <s v="Patiño Acosta"/>
    <s v="Javier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06"/>
    <s v="Patiño Acosta"/>
    <s v="Javier"/>
    <s v="ID de la pregunta 2"/>
    <x v="6"/>
    <s v="y=x+1"/>
    <n v="10"/>
    <n v="10"/>
    <m/>
  </r>
  <r>
    <x v="306"/>
    <s v="Patiño Acosta"/>
    <s v="Javier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06"/>
    <s v="Patiño Acosta"/>
    <s v="Javier"/>
    <s v="ID de la pregunta 4"/>
    <x v="16"/>
    <b v="0"/>
    <n v="10"/>
    <n v="0"/>
    <m/>
  </r>
  <r>
    <x v="307"/>
    <s v="Villaverde Ferrusca"/>
    <s v="Yireth Viridiana"/>
    <s v="ID de la pregunta 1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307"/>
    <s v="Villaverde Ferrusca"/>
    <s v="Yireth Viridiana"/>
    <s v="ID de la pregunta 2"/>
    <x v="6"/>
    <s v="y=-x+2"/>
    <n v="10"/>
    <n v="0"/>
    <m/>
  </r>
  <r>
    <x v="307"/>
    <s v="Villaverde Ferrusca"/>
    <s v="Yireth Viridiana"/>
    <s v="ID de la pregunta 3"/>
    <x v="12"/>
    <b v="1"/>
    <n v="10"/>
    <n v="10"/>
    <m/>
  </r>
  <r>
    <x v="307"/>
    <s v="Villaverde Ferrusca"/>
    <s v="Yireth Viridiana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08"/>
    <s v="Chávez Nachón"/>
    <s v="Paula Eponine"/>
    <s v="ID de la pregunta 1"/>
    <x v="3"/>
    <b v="1"/>
    <n v="10"/>
    <n v="0"/>
    <m/>
  </r>
  <r>
    <x v="308"/>
    <s v="Chávez Nachón"/>
    <s v="Paula Eponine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08"/>
    <s v="Chávez Nachón"/>
    <s v="Paula Eponine"/>
    <s v="ID de la pregunta 3"/>
    <x v="6"/>
    <s v="y=-x+2"/>
    <n v="10"/>
    <n v="0"/>
    <m/>
  </r>
  <r>
    <x v="308"/>
    <s v="Chávez Nachón"/>
    <s v="Paula Eponine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09"/>
    <s v="López Gastellou"/>
    <s v="Karina Lucer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09"/>
    <s v="López Gastellou"/>
    <s v="Karina Lucero"/>
    <s v="ID de la pregunta 2"/>
    <x v="1"/>
    <s v="y=2x+5"/>
    <n v="10"/>
    <n v="0"/>
    <m/>
  </r>
  <r>
    <x v="309"/>
    <s v="López Gastellou"/>
    <s v="Karina Lucero"/>
    <s v="ID de la pregunta 3"/>
    <x v="15"/>
    <b v="1"/>
    <n v="10"/>
    <n v="0"/>
    <m/>
  </r>
  <r>
    <x v="309"/>
    <s v="López Gastellou"/>
    <s v="Karina Lucero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10"/>
    <s v="Corral Morales"/>
    <s v="Sofí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10"/>
    <s v="Corral Morales"/>
    <s v="Sofía"/>
    <s v="ID de la pregunta 2"/>
    <x v="15"/>
    <b v="1"/>
    <n v="10"/>
    <n v="0"/>
    <m/>
  </r>
  <r>
    <x v="310"/>
    <s v="Corral Morales"/>
    <s v="Sofí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10"/>
    <s v="Corral Morales"/>
    <s v="Sofía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11"/>
    <s v="Cardenas Mimendi"/>
    <s v="Natali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11"/>
    <s v="Cardenas Mimendi"/>
    <s v="Natalia"/>
    <s v="ID de la pregunta 2"/>
    <x v="10"/>
    <b v="1"/>
    <n v="10"/>
    <n v="10"/>
    <m/>
  </r>
  <r>
    <x v="311"/>
    <s v="Cardenas Mimendi"/>
    <s v="Natalia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11"/>
    <s v="Cardenas Mimendi"/>
    <s v="Natalia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12"/>
    <s v="Priede Vázquez"/>
    <s v="Natali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12"/>
    <s v="Priede Vázquez"/>
    <s v="Natalia"/>
    <s v="ID de la pregunta 2"/>
    <x v="3"/>
    <b v="0"/>
    <n v="10"/>
    <n v="10"/>
    <m/>
  </r>
  <r>
    <x v="312"/>
    <s v="Priede Vázquez"/>
    <s v="Natali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12"/>
    <s v="Priede Vázquez"/>
    <s v="Natalia"/>
    <s v="ID de la pregunta 4"/>
    <x v="6"/>
    <s v="y=-x+2"/>
    <n v="10"/>
    <n v="0"/>
    <m/>
  </r>
  <r>
    <x v="313"/>
    <s v="López Espino"/>
    <s v="Rodrigo Ismael"/>
    <s v="ID de la pregunta 1"/>
    <x v="6"/>
    <s v="y=x+1"/>
    <n v="10"/>
    <n v="10"/>
    <m/>
  </r>
  <r>
    <x v="313"/>
    <s v="López Espino"/>
    <s v="Rodrigo Ismael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13"/>
    <s v="López Espino"/>
    <s v="Rodrigo Ismael"/>
    <s v="ID de la pregunta 3"/>
    <x v="15"/>
    <b v="0"/>
    <n v="10"/>
    <n v="10"/>
    <m/>
  </r>
  <r>
    <x v="313"/>
    <s v="López Espino"/>
    <s v="Rodrigo Ismael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14"/>
    <s v="Medina Montiel"/>
    <s v="Gustavo"/>
    <s v="ID de la pregunta 1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314"/>
    <s v="Medina Montiel"/>
    <s v="Gustavo"/>
    <s v="ID de la pregunta 2"/>
    <x v="17"/>
    <s v="y=-x+2"/>
    <n v="10"/>
    <n v="0"/>
    <m/>
  </r>
  <r>
    <x v="314"/>
    <s v="Medina Montiel"/>
    <s v="Gustavo"/>
    <s v="ID de la pregunta 3"/>
    <x v="3"/>
    <b v="1"/>
    <n v="10"/>
    <n v="0"/>
    <m/>
  </r>
  <r>
    <x v="314"/>
    <s v="Medina Montiel"/>
    <s v="Gustavo"/>
    <s v="ID de la pregunta 4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315"/>
    <s v="Romero López"/>
    <s v="María Fernand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15"/>
    <s v="Romero López"/>
    <s v="María Fernanda"/>
    <s v="ID de la pregunta 2"/>
    <x v="0"/>
    <n v="1"/>
    <n v="10"/>
    <n v="10"/>
    <m/>
  </r>
  <r>
    <x v="315"/>
    <s v="Romero López"/>
    <s v="María Fernanda"/>
    <s v="ID de la pregunta 3"/>
    <x v="1"/>
    <s v="y=2x+5"/>
    <n v="10"/>
    <n v="0"/>
    <m/>
  </r>
  <r>
    <x v="315"/>
    <s v="Romero López"/>
    <s v="María Fernanda"/>
    <s v="ID de la pregunta 4"/>
    <x v="15"/>
    <b v="1"/>
    <n v="10"/>
    <n v="0"/>
    <m/>
  </r>
  <r>
    <x v="316"/>
    <s v="Sánchez Félix"/>
    <s v="Gabriela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16"/>
    <s v="Sánchez Félix"/>
    <s v="Gabriela"/>
    <s v="ID de la pregunta 2"/>
    <x v="3"/>
    <b v="1"/>
    <n v="10"/>
    <n v="0"/>
    <m/>
  </r>
  <r>
    <x v="316"/>
    <s v="Sánchez Félix"/>
    <s v="Gabriela"/>
    <s v="ID de la pregunta 3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316"/>
    <s v="Sánchez Félix"/>
    <s v="Gabriela"/>
    <s v="ID de la pregunta 4"/>
    <x v="1"/>
    <s v="y=2x+5"/>
    <n v="10"/>
    <n v="0"/>
    <m/>
  </r>
  <r>
    <x v="317"/>
    <s v="Cerna Sanchez"/>
    <s v="Luis Javier"/>
    <s v="ID de la pregunta 1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17"/>
    <s v="Cerna Sanchez"/>
    <s v="Luis Javier"/>
    <s v="ID de la pregunta 2"/>
    <x v="15"/>
    <b v="0"/>
    <n v="10"/>
    <n v="10"/>
    <m/>
  </r>
  <r>
    <x v="317"/>
    <s v="Cerna Sanchez"/>
    <s v="Luis Javier"/>
    <s v="ID de la pregunta 3"/>
    <x v="13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9_1&quot;&gt;"/>
    <n v="10"/>
    <n v="0"/>
    <m/>
  </r>
  <r>
    <x v="317"/>
    <s v="Cerna Sanchez"/>
    <s v="Luis Javier"/>
    <s v="ID de la pregunta 4"/>
    <x v="17"/>
    <s v="y=-x+2"/>
    <n v="10"/>
    <n v="0"/>
    <m/>
  </r>
  <r>
    <x v="318"/>
    <s v="Del Razo Reyes"/>
    <s v="Luisa Abigail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18"/>
    <s v="Del Razo Reyes"/>
    <s v="Luisa Abigail"/>
    <s v="ID de la pregunta 2"/>
    <x v="17"/>
    <s v="y=x+1"/>
    <n v="10"/>
    <n v="0"/>
    <m/>
  </r>
  <r>
    <x v="318"/>
    <s v="Del Razo Reyes"/>
    <s v="Luisa Abigail"/>
    <s v="ID de la pregunta 3"/>
    <x v="16"/>
    <b v="1"/>
    <n v="10"/>
    <n v="10"/>
    <m/>
  </r>
  <r>
    <x v="318"/>
    <s v="Del Razo Reyes"/>
    <s v="Luisa Abigail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19"/>
    <s v="Estrada Delgado"/>
    <s v="Anaid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19"/>
    <s v="Estrada Delgado"/>
    <s v="Anaid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19"/>
    <s v="Estrada Delgado"/>
    <s v="Anaid"/>
    <s v="ID de la pregunta 3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319"/>
    <s v="Estrada Delgado"/>
    <s v="Anaid"/>
    <s v="ID de la pregunta 4"/>
    <x v="3"/>
    <b v="1"/>
    <n v="10"/>
    <n v="0"/>
    <m/>
  </r>
  <r>
    <x v="320"/>
    <s v="Zurita Mápula"/>
    <s v="Jesús Antonio"/>
    <s v="ID de la pregunta 1"/>
    <x v="16"/>
    <b v="0"/>
    <n v="10"/>
    <n v="0"/>
    <m/>
  </r>
  <r>
    <x v="320"/>
    <s v="Zurita Mápula"/>
    <s v="Jesús Antonio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20"/>
    <s v="Zurita Mápula"/>
    <s v="Jesús Antonio"/>
    <s v="ID de la pregunta 3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20"/>
    <s v="Zurita Mápula"/>
    <s v="Jesús Antoni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21"/>
    <s v="Serna Aceves"/>
    <s v="Ana Isabel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21"/>
    <s v="Serna Aceves"/>
    <s v="Ana Isabel"/>
    <s v="ID de la pregunta 2"/>
    <x v="12"/>
    <b v="0"/>
    <n v="10"/>
    <n v="0"/>
    <m/>
  </r>
  <r>
    <x v="321"/>
    <s v="Serna Aceves"/>
    <s v="Ana Isabel"/>
    <s v="ID de la pregunta 3"/>
    <x v="0"/>
    <n v="1"/>
    <n v="10"/>
    <n v="10"/>
    <m/>
  </r>
  <r>
    <x v="321"/>
    <s v="Serna Aceves"/>
    <s v="Ana Isabel"/>
    <s v="ID de la pregunta 4"/>
    <x v="1"/>
    <s v="y=2x+1"/>
    <n v="10"/>
    <n v="0"/>
    <m/>
  </r>
  <r>
    <x v="322"/>
    <s v="Velasco Sosa"/>
    <s v="Melanny"/>
    <s v="ID de la pregunta 1"/>
    <x v="6"/>
    <s v="y=-x+2"/>
    <n v="10"/>
    <n v="0"/>
    <m/>
  </r>
  <r>
    <x v="322"/>
    <s v="Velasco Sosa"/>
    <s v="Melanny"/>
    <s v="ID de la pregunta 2"/>
    <x v="16"/>
    <b v="0"/>
    <n v="10"/>
    <n v="0"/>
    <m/>
  </r>
  <r>
    <x v="322"/>
    <s v="Velasco Sosa"/>
    <s v="Melanny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22"/>
    <s v="Velasco Sosa"/>
    <s v="Melanny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23"/>
    <s v="Martínez Jacobo"/>
    <s v="Luis Gerardo"/>
    <s v="ID de la pregunta 1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323"/>
    <s v="Martínez Jacobo"/>
    <s v="Luis Gerardo"/>
    <s v="ID de la pregunta 2"/>
    <x v="12"/>
    <b v="1"/>
    <n v="10"/>
    <n v="10"/>
    <m/>
  </r>
  <r>
    <x v="323"/>
    <s v="Martínez Jacobo"/>
    <s v="Luis Gerardo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23"/>
    <s v="Martínez Jacobo"/>
    <s v="Luis Gerardo"/>
    <s v="ID de la pregunta 4"/>
    <x v="0"/>
    <n v="1"/>
    <n v="10"/>
    <n v="10"/>
    <m/>
  </r>
  <r>
    <x v="324"/>
    <s v="Rodríguez Conde"/>
    <s v="Francisco Alejandr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24"/>
    <s v="Rodríguez Conde"/>
    <s v="Francisco Alejandr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24"/>
    <s v="Rodríguez Conde"/>
    <s v="Francisco Alejandro"/>
    <s v="ID de la pregunta 3"/>
    <x v="17"/>
    <s v="y=-x+3"/>
    <n v="10"/>
    <n v="10"/>
    <m/>
  </r>
  <r>
    <x v="324"/>
    <s v="Rodríguez Conde"/>
    <s v="Francisco Alejandro"/>
    <s v="ID de la pregunta 4"/>
    <x v="16"/>
    <b v="1"/>
    <n v="10"/>
    <n v="10"/>
    <m/>
  </r>
  <r>
    <x v="325"/>
    <s v="Puga Flores"/>
    <s v="Eloin Alfredo"/>
    <s v="ID de la pregunta 1"/>
    <x v="15"/>
    <b v="0"/>
    <n v="10"/>
    <n v="10"/>
    <m/>
  </r>
  <r>
    <x v="325"/>
    <s v="Puga Flores"/>
    <s v="Eloin Alfredo"/>
    <s v="ID de la pregunta 2"/>
    <x v="0"/>
    <s v="&lt;Sin contestar&gt;"/>
    <n v="10"/>
    <n v="0"/>
    <m/>
  </r>
  <r>
    <x v="325"/>
    <s v="Puga Flores"/>
    <s v="Eloin Alfredo"/>
    <s v="ID de la pregunta 3"/>
    <x v="17"/>
    <s v="y=-x+3"/>
    <n v="10"/>
    <n v="10"/>
    <m/>
  </r>
  <r>
    <x v="325"/>
    <s v="Puga Flores"/>
    <s v="Eloin Alfredo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26"/>
    <s v="Ojeda Oliveros"/>
    <s v="José Enrique"/>
    <s v="ID de la pregunta 1"/>
    <x v="1"/>
    <s v="y=-2x+1"/>
    <n v="10"/>
    <n v="10"/>
    <m/>
  </r>
  <r>
    <x v="326"/>
    <s v="Ojeda Oliveros"/>
    <s v="José Enrique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26"/>
    <s v="Ojeda Oliveros"/>
    <s v="José Enrique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26"/>
    <s v="Ojeda Oliveros"/>
    <s v="José Enrique"/>
    <s v="ID de la pregunta 4"/>
    <x v="12"/>
    <b v="1"/>
    <n v="10"/>
    <n v="10"/>
    <m/>
  </r>
  <r>
    <x v="327"/>
    <s v="Aguilar Dorantes"/>
    <s v="Eva Darian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27"/>
    <s v="Aguilar Dorantes"/>
    <s v="Eva Dariana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27"/>
    <s v="Aguilar Dorantes"/>
    <s v="Eva Dariana"/>
    <s v="ID de la pregunta 3"/>
    <x v="16"/>
    <b v="1"/>
    <n v="10"/>
    <n v="10"/>
    <m/>
  </r>
  <r>
    <x v="327"/>
    <s v="Aguilar Dorantes"/>
    <s v="Eva Dariana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28"/>
    <s v="Wilke Braams"/>
    <s v="Gijs Enrique Antonio"/>
    <s v="ID de la pregunta 1"/>
    <x v="15"/>
    <b v="0"/>
    <n v="10"/>
    <n v="10"/>
    <m/>
  </r>
  <r>
    <x v="328"/>
    <s v="Wilke Braams"/>
    <s v="Gijs Enrique Antonio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28"/>
    <s v="Wilke Braams"/>
    <s v="Gijs Enrique Antonio"/>
    <s v="ID de la pregunta 3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328"/>
    <s v="Wilke Braams"/>
    <s v="Gijs Enrique Antonio"/>
    <s v="ID de la pregunta 4"/>
    <x v="17"/>
    <s v="y=-x+3"/>
    <n v="10"/>
    <n v="10"/>
    <m/>
  </r>
  <r>
    <x v="329"/>
    <s v="Carrasco Cruz"/>
    <s v="Jonathan Daniel"/>
    <s v="ID de la pregunta 1"/>
    <x v="12"/>
    <b v="0"/>
    <n v="10"/>
    <n v="0"/>
    <m/>
  </r>
  <r>
    <x v="329"/>
    <s v="Carrasco Cruz"/>
    <s v="Jonathan Daniel"/>
    <s v="ID de la pregunta 2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329"/>
    <s v="Carrasco Cruz"/>
    <s v="Jonathan Daniel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29"/>
    <s v="Carrasco Cruz"/>
    <s v="Jonathan Daniel"/>
    <s v="ID de la pregunta 4"/>
    <x v="6"/>
    <s v="y=-x+2"/>
    <n v="10"/>
    <n v="0"/>
    <m/>
  </r>
  <r>
    <x v="330"/>
    <s v="Del Rio Ricárdez"/>
    <s v="Andrea"/>
    <s v="ID de la pregunta 1"/>
    <x v="16"/>
    <b v="0"/>
    <n v="10"/>
    <n v="0"/>
    <m/>
  </r>
  <r>
    <x v="330"/>
    <s v="Del Rio Ricárdez"/>
    <s v="Andrea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30"/>
    <s v="Del Rio Ricárdez"/>
    <s v="Andrea"/>
    <s v="ID de la pregunta 3"/>
    <x v="0"/>
    <n v="1"/>
    <n v="10"/>
    <n v="10"/>
    <m/>
  </r>
  <r>
    <x v="330"/>
    <s v="Del Rio Ricárdez"/>
    <s v="Andrea"/>
    <s v="ID de la pregunta 4"/>
    <x v="1"/>
    <s v="y=-2x+1"/>
    <n v="10"/>
    <n v="10"/>
    <m/>
  </r>
  <r>
    <x v="331"/>
    <s v="Rojas Horn"/>
    <s v="Mauricio"/>
    <s v="ID de la pregunta 1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31"/>
    <s v="Rojas Horn"/>
    <s v="Mauricio"/>
    <s v="ID de la pregunta 2"/>
    <x v="10"/>
    <b v="1"/>
    <n v="10"/>
    <n v="10"/>
    <m/>
  </r>
  <r>
    <x v="331"/>
    <s v="Rojas Horn"/>
    <s v="Mauricio"/>
    <s v="ID de la pregunta 3"/>
    <x v="6"/>
    <s v="y=-x+2"/>
    <n v="10"/>
    <n v="0"/>
    <m/>
  </r>
  <r>
    <x v="331"/>
    <s v="Rojas Horn"/>
    <s v="Mauricio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32"/>
    <s v="Águila Escalante"/>
    <s v="Emilio"/>
    <s v="ID de la pregunta 1"/>
    <x v="15"/>
    <b v="1"/>
    <n v="10"/>
    <n v="0"/>
    <m/>
  </r>
  <r>
    <x v="332"/>
    <s v="Águila Escalante"/>
    <s v="Emilio"/>
    <s v="ID de la pregunta 2"/>
    <x v="1"/>
    <s v="y=-2x+1"/>
    <n v="10"/>
    <n v="10"/>
    <m/>
  </r>
  <r>
    <x v="332"/>
    <s v="Águila Escalante"/>
    <s v="Emili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32"/>
    <s v="Águila Escalante"/>
    <s v="Emilio"/>
    <s v="ID de la pregunta 4"/>
    <x v="0"/>
    <n v="1"/>
    <n v="10"/>
    <n v="10"/>
    <m/>
  </r>
  <r>
    <x v="333"/>
    <s v="Márquez Cruz"/>
    <s v="Oliver Jafeth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33"/>
    <s v="Márquez Cruz"/>
    <s v="Oliver Jafeth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33"/>
    <s v="Márquez Cruz"/>
    <s v="Oliver Jafeth"/>
    <s v="ID de la pregunta 3"/>
    <x v="0"/>
    <n v="1"/>
    <n v="10"/>
    <n v="10"/>
    <m/>
  </r>
  <r>
    <x v="333"/>
    <s v="Márquez Cruz"/>
    <s v="Oliver Jafeth"/>
    <s v="ID de la pregunta 4"/>
    <x v="15"/>
    <b v="0"/>
    <n v="10"/>
    <n v="10"/>
    <m/>
  </r>
  <r>
    <x v="334"/>
    <s v="Sandoval Morales"/>
    <s v="Aylin Michelle"/>
    <s v="ID de la pregunta 1"/>
    <x v="6"/>
    <s v="&lt;Sin contestar&gt;"/>
    <n v="10"/>
    <n v="0"/>
    <m/>
  </r>
  <r>
    <x v="334"/>
    <s v="Sandoval Morales"/>
    <s v="Aylin Michelle"/>
    <s v="ID de la pregunta 2"/>
    <x v="3"/>
    <b v="1"/>
    <n v="10"/>
    <n v="0"/>
    <m/>
  </r>
  <r>
    <x v="334"/>
    <s v="Sandoval Morales"/>
    <s v="Aylin Michelle"/>
    <s v="ID de la pregunta 3"/>
    <x v="0"/>
    <n v="-1"/>
    <n v="10"/>
    <n v="0"/>
    <m/>
  </r>
  <r>
    <x v="334"/>
    <s v="Sandoval Morales"/>
    <s v="Aylin Michelle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35"/>
    <s v="Lara Aguilar"/>
    <s v="Juan Carlos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35"/>
    <s v="Lara Aguilar"/>
    <s v="Juan Carlos"/>
    <s v="ID de la pregunta 2"/>
    <x v="16"/>
    <b v="0"/>
    <n v="10"/>
    <n v="0"/>
    <m/>
  </r>
  <r>
    <x v="335"/>
    <s v="Lara Aguilar"/>
    <s v="Juan Carlos"/>
    <s v="ID de la pregunta 3"/>
    <x v="5"/>
    <n v="-1"/>
    <n v="10"/>
    <n v="10"/>
    <m/>
  </r>
  <r>
    <x v="335"/>
    <s v="Lara Aguilar"/>
    <s v="Juan Carlos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336"/>
    <s v="Vélez González"/>
    <s v="Karla Miguel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36"/>
    <s v="Vélez González"/>
    <s v="Karla Miguel"/>
    <s v="ID de la pregunta 2"/>
    <x v="6"/>
    <s v="y=x+1"/>
    <n v="10"/>
    <n v="10"/>
    <m/>
  </r>
  <r>
    <x v="336"/>
    <s v="Vélez González"/>
    <s v="Karla Miguel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336"/>
    <s v="Vélez González"/>
    <s v="Karla Miguel"/>
    <s v="ID de la pregunta 4"/>
    <x v="3"/>
    <b v="1"/>
    <n v="10"/>
    <n v="0"/>
    <m/>
  </r>
  <r>
    <x v="337"/>
    <s v="Camacho Serrano"/>
    <s v="Ignacio"/>
    <s v="ID de la pregunta 1"/>
    <x v="3"/>
    <b v="0"/>
    <n v="10"/>
    <n v="10"/>
    <m/>
  </r>
  <r>
    <x v="337"/>
    <s v="Camacho Serrano"/>
    <s v="Ignacio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37"/>
    <s v="Camacho Serrano"/>
    <s v="Ignacio"/>
    <s v="ID de la pregunta 3"/>
    <x v="6"/>
    <s v="y=x+1"/>
    <n v="10"/>
    <n v="10"/>
    <m/>
  </r>
  <r>
    <x v="337"/>
    <s v="Camacho Serrano"/>
    <s v="Ignacio"/>
    <s v="ID de la pregunta 4"/>
    <x v="0"/>
    <n v="1"/>
    <n v="10"/>
    <n v="10"/>
    <m/>
  </r>
  <r>
    <x v="338"/>
    <s v="Fernández Marquínez"/>
    <s v="Noelia"/>
    <s v="ID de la pregunta 1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338"/>
    <s v="Fernández Marquínez"/>
    <s v="Noelia"/>
    <s v="ID de la pregunta 2"/>
    <x v="5"/>
    <n v="-1"/>
    <n v="10"/>
    <n v="10"/>
    <m/>
  </r>
  <r>
    <x v="338"/>
    <s v="Fernández Marquínez"/>
    <s v="Noelia"/>
    <s v="ID de la pregunta 3"/>
    <x v="1"/>
    <s v="y=2x+5"/>
    <n v="10"/>
    <n v="0"/>
    <m/>
  </r>
  <r>
    <x v="338"/>
    <s v="Fernández Marquínez"/>
    <s v="Noelia"/>
    <s v="ID de la pregunta 4"/>
    <x v="3"/>
    <b v="1"/>
    <n v="10"/>
    <n v="0"/>
    <m/>
  </r>
  <r>
    <x v="339"/>
    <s v="Merchant Mendoza"/>
    <s v="Rafael"/>
    <s v="ID de la pregunta 1"/>
    <x v="15"/>
    <b v="1"/>
    <n v="10"/>
    <n v="0"/>
    <m/>
  </r>
  <r>
    <x v="339"/>
    <s v="Merchant Mendoza"/>
    <s v="Rafael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39"/>
    <s v="Merchant Mendoza"/>
    <s v="Rafael"/>
    <s v="ID de la pregunta 3"/>
    <x v="1"/>
    <s v="y=-2x+1"/>
    <n v="10"/>
    <n v="10"/>
    <m/>
  </r>
  <r>
    <x v="339"/>
    <s v="Merchant Mendoza"/>
    <s v="Rafael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40"/>
    <s v="Jarrin Macías"/>
    <s v="Alvaro Miguel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40"/>
    <s v="Jarrin Macías"/>
    <s v="Alvaro Miguel"/>
    <s v="ID de la pregunta 2"/>
    <x v="15"/>
    <b v="0"/>
    <n v="10"/>
    <n v="10"/>
    <m/>
  </r>
  <r>
    <x v="340"/>
    <s v="Jarrin Macías"/>
    <s v="Alvaro Miguel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340"/>
    <s v="Jarrin Macías"/>
    <s v="Alvaro Miguel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41"/>
    <s v="Rosas Chávez"/>
    <s v="David Fernando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41"/>
    <s v="Rosas Chávez"/>
    <s v="David Fernando"/>
    <s v="ID de la pregunta 2"/>
    <x v="15"/>
    <b v="0"/>
    <n v="10"/>
    <n v="10"/>
    <m/>
  </r>
  <r>
    <x v="341"/>
    <s v="Rosas Chávez"/>
    <s v="David Fernando"/>
    <s v="ID de la pregunta 3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341"/>
    <s v="Rosas Chávez"/>
    <s v="David Fernando"/>
    <s v="ID de la pregunta 4"/>
    <x v="1"/>
    <s v="y=2x+5"/>
    <n v="10"/>
    <n v="0"/>
    <m/>
  </r>
  <r>
    <x v="342"/>
    <s v="Riaño Mendiola"/>
    <s v="Grecia"/>
    <s v="ID de la pregunta 1"/>
    <x v="6"/>
    <s v="y=-x+3"/>
    <n v="10"/>
    <n v="0"/>
    <m/>
  </r>
  <r>
    <x v="342"/>
    <s v="Riaño Mendiola"/>
    <s v="Grecia"/>
    <s v="ID de la pregunta 2"/>
    <x v="16"/>
    <b v="1"/>
    <n v="10"/>
    <n v="10"/>
    <m/>
  </r>
  <r>
    <x v="342"/>
    <s v="Riaño Mendiola"/>
    <s v="Grecia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342"/>
    <s v="Riaño Mendiola"/>
    <s v="Greci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43"/>
    <s v="León Cervantes"/>
    <s v="Eliot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43"/>
    <s v="León Cervantes"/>
    <s v="Eliot"/>
    <s v="ID de la pregunta 2"/>
    <x v="16"/>
    <b v="1"/>
    <n v="10"/>
    <n v="10"/>
    <m/>
  </r>
  <r>
    <x v="343"/>
    <s v="León Cervantes"/>
    <s v="Eliot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43"/>
    <s v="León Cervantes"/>
    <s v="Eliot"/>
    <s v="ID de la pregunta 4"/>
    <x v="0"/>
    <n v="-1"/>
    <n v="10"/>
    <n v="0"/>
    <m/>
  </r>
  <r>
    <x v="344"/>
    <s v="Martínez Calvo"/>
    <s v="Emilio Antonio"/>
    <s v="ID de la pregunta 1"/>
    <x v="12"/>
    <b v="1"/>
    <n v="10"/>
    <n v="10"/>
    <m/>
  </r>
  <r>
    <x v="344"/>
    <s v="Martínez Calvo"/>
    <s v="Emilio Antonio"/>
    <s v="ID de la pregunta 2"/>
    <x v="6"/>
    <s v="y=x+1"/>
    <n v="10"/>
    <n v="10"/>
    <m/>
  </r>
  <r>
    <x v="344"/>
    <s v="Martínez Calvo"/>
    <s v="Emilio Antoni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44"/>
    <s v="Martínez Calvo"/>
    <s v="Emilio Antonio"/>
    <s v="ID de la pregunta 4"/>
    <x v="5"/>
    <n v="-1"/>
    <n v="10"/>
    <n v="10"/>
    <m/>
  </r>
  <r>
    <x v="345"/>
    <s v="Maza Dominguez"/>
    <s v="David Emiliano"/>
    <s v="ID de la pregunta 1"/>
    <x v="10"/>
    <b v="0"/>
    <n v="10"/>
    <n v="0"/>
    <m/>
  </r>
  <r>
    <x v="345"/>
    <s v="Maza Dominguez"/>
    <s v="David Emiliano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345"/>
    <s v="Maza Dominguez"/>
    <s v="David Emiliano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45"/>
    <s v="Maza Dominguez"/>
    <s v="David Emiliano"/>
    <s v="ID de la pregunta 4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346"/>
    <s v="Rosas Ordaz"/>
    <s v="Luis Fernand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46"/>
    <s v="Rosas Ordaz"/>
    <s v="Luis Fernand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346"/>
    <s v="Rosas Ordaz"/>
    <s v="Luis Fernando"/>
    <s v="ID de la pregunta 3"/>
    <x v="3"/>
    <b v="1"/>
    <n v="10"/>
    <n v="0"/>
    <m/>
  </r>
  <r>
    <x v="346"/>
    <s v="Rosas Ordaz"/>
    <s v="Luis Fernando"/>
    <s v="ID de la pregunta 4"/>
    <x v="0"/>
    <n v="1"/>
    <n v="10"/>
    <n v="0"/>
    <m/>
  </r>
  <r>
    <x v="347"/>
    <s v="Aranalde Sánchez Belmont"/>
    <s v="José Manuel"/>
    <s v="ID de la pregunta 1"/>
    <x v="15"/>
    <b v="1"/>
    <n v="10"/>
    <n v="0"/>
    <m/>
  </r>
  <r>
    <x v="347"/>
    <s v="Aranalde Sánchez Belmont"/>
    <s v="José Manuel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47"/>
    <s v="Aranalde Sánchez Belmont"/>
    <s v="José Manuel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47"/>
    <s v="Aranalde Sánchez Belmont"/>
    <s v="José Manuel"/>
    <s v="ID de la pregunta 4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348"/>
    <s v="Lopez Garcia"/>
    <s v="Elias rai"/>
    <s v="ID de la pregunta 1"/>
    <x v="0"/>
    <n v="1"/>
    <n v="10"/>
    <n v="10"/>
    <m/>
  </r>
  <r>
    <x v="348"/>
    <s v="Lopez Garcia"/>
    <s v="Elias rai"/>
    <s v="ID de la pregunta 2"/>
    <x v="15"/>
    <b v="0"/>
    <n v="10"/>
    <n v="10"/>
    <m/>
  </r>
  <r>
    <x v="348"/>
    <s v="Lopez Garcia"/>
    <s v="Elias rai"/>
    <s v="ID de la pregunta 3"/>
    <x v="9"/>
    <s v="y=2x-1"/>
    <n v="10"/>
    <n v="0"/>
    <m/>
  </r>
  <r>
    <x v="348"/>
    <s v="Lopez Garcia"/>
    <s v="Elias rai"/>
    <s v="ID de la pregunta 4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349"/>
    <s v="Vallejo Vega"/>
    <s v="Antoni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49"/>
    <s v="Vallejo Vega"/>
    <s v="Antoni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49"/>
    <s v="Vallejo Vega"/>
    <s v="Antoni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349"/>
    <s v="Vallejo Vega"/>
    <s v="Antonio"/>
    <s v="ID de la pregunta 4"/>
    <x v="15"/>
    <b v="0"/>
    <n v="10"/>
    <n v="10"/>
    <m/>
  </r>
  <r>
    <x v="350"/>
    <s v="López Mota"/>
    <s v="Héctor Manuel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50"/>
    <s v="López Mota"/>
    <s v="Héctor Manuel"/>
    <s v="ID de la pregunta 2"/>
    <x v="0"/>
    <n v="1"/>
    <n v="10"/>
    <n v="10"/>
    <m/>
  </r>
  <r>
    <x v="350"/>
    <s v="López Mota"/>
    <s v="Héctor Manuel"/>
    <s v="ID de la pregunta 3"/>
    <x v="3"/>
    <b v="0"/>
    <n v="10"/>
    <n v="10"/>
    <m/>
  </r>
  <r>
    <x v="350"/>
    <s v="López Mota"/>
    <s v="Héctor Manuel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51"/>
    <s v="Ramírez Martínez"/>
    <s v="Rodrig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51"/>
    <s v="Ramírez Martínez"/>
    <s v="Rodrigo"/>
    <s v="ID de la pregunta 2"/>
    <x v="3"/>
    <b v="0"/>
    <n v="10"/>
    <n v="10"/>
    <m/>
  </r>
  <r>
    <x v="351"/>
    <s v="Ramírez Martínez"/>
    <s v="Rodrig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351"/>
    <s v="Ramírez Martínez"/>
    <s v="Rodrigo"/>
    <s v="ID de la pregunta 4"/>
    <x v="5"/>
    <n v="-1"/>
    <n v="10"/>
    <n v="10"/>
    <m/>
  </r>
  <r>
    <x v="352"/>
    <s v="Gazal Casco"/>
    <s v="Yamil"/>
    <s v="ID de la pregunta 1"/>
    <x v="6"/>
    <s v="y=-x+2"/>
    <n v="10"/>
    <n v="0"/>
    <m/>
  </r>
  <r>
    <x v="352"/>
    <s v="Gazal Casco"/>
    <s v="Yamil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52"/>
    <s v="Gazal Casco"/>
    <s v="Yamil"/>
    <s v="ID de la pregunta 3"/>
    <x v="15"/>
    <b v="1"/>
    <n v="10"/>
    <n v="0"/>
    <m/>
  </r>
  <r>
    <x v="352"/>
    <s v="Gazal Casco"/>
    <s v="Yamil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53"/>
    <s v="Flores Salaices"/>
    <s v="Leni Gabriel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53"/>
    <s v="Flores Salaices"/>
    <s v="Leni Gabriela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53"/>
    <s v="Flores Salaices"/>
    <s v="Leni Gabriela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353"/>
    <s v="Flores Salaices"/>
    <s v="Leni Gabriela"/>
    <s v="ID de la pregunta 4"/>
    <x v="3"/>
    <b v="1"/>
    <n v="10"/>
    <n v="0"/>
    <m/>
  </r>
  <r>
    <x v="354"/>
    <s v="Sánchez Monterrosas"/>
    <s v="Sebastián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54"/>
    <s v="Sánchez Monterrosas"/>
    <s v="Sebastián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54"/>
    <s v="Sánchez Monterrosas"/>
    <s v="Sebastián"/>
    <s v="ID de la pregunta 3"/>
    <x v="16"/>
    <b v="1"/>
    <n v="10"/>
    <n v="10"/>
    <m/>
  </r>
  <r>
    <x v="354"/>
    <s v="Sánchez Monterrosas"/>
    <s v="Sebastián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55"/>
    <s v="Medellín Jr. Pérez"/>
    <s v="Alejandro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55"/>
    <s v="Medellín Jr. Pérez"/>
    <s v="Alejandro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55"/>
    <s v="Medellín Jr. Pérez"/>
    <s v="Alejandr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55"/>
    <s v="Medellín Jr. Pérez"/>
    <s v="Alejandro"/>
    <s v="ID de la pregunta 4"/>
    <x v="10"/>
    <b v="1"/>
    <n v="10"/>
    <n v="10"/>
    <m/>
  </r>
  <r>
    <x v="356"/>
    <s v="Patiño Cuervo"/>
    <s v="Sofí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356"/>
    <s v="Patiño Cuervo"/>
    <s v="Sofía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56"/>
    <s v="Patiño Cuervo"/>
    <s v="Sofía"/>
    <s v="ID de la pregunta 3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356"/>
    <s v="Patiño Cuervo"/>
    <s v="Sofía"/>
    <s v="ID de la pregunta 4"/>
    <x v="10"/>
    <b v="1"/>
    <n v="10"/>
    <n v="10"/>
    <m/>
  </r>
  <r>
    <x v="357"/>
    <s v="Pérez Escobar"/>
    <s v="Braulio Dariel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57"/>
    <s v="Pérez Escobar"/>
    <s v="Braulio Dariel"/>
    <s v="ID de la pregunta 2"/>
    <x v="15"/>
    <b v="1"/>
    <n v="10"/>
    <n v="0"/>
    <m/>
  </r>
  <r>
    <x v="357"/>
    <s v="Pérez Escobar"/>
    <s v="Braulio Dariel"/>
    <s v="ID de la pregunta 3"/>
    <x v="1"/>
    <s v="y=-2x+1"/>
    <n v="10"/>
    <n v="10"/>
    <m/>
  </r>
  <r>
    <x v="357"/>
    <s v="Pérez Escobar"/>
    <s v="Braulio Dariel"/>
    <s v="ID de la pregunta 4"/>
    <x v="8"/>
    <n v="5"/>
    <n v="10"/>
    <n v="0"/>
    <m/>
  </r>
  <r>
    <x v="358"/>
    <s v="Martínez Guillén"/>
    <s v="Nuri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58"/>
    <s v="Martínez Guillén"/>
    <s v="Nuria"/>
    <s v="ID de la pregunta 2"/>
    <x v="6"/>
    <s v="y=-x+2"/>
    <n v="10"/>
    <n v="0"/>
    <m/>
  </r>
  <r>
    <x v="358"/>
    <s v="Martínez Guillén"/>
    <s v="Nuri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58"/>
    <s v="Martínez Guillén"/>
    <s v="Nuria"/>
    <s v="ID de la pregunta 4"/>
    <x v="16"/>
    <b v="0"/>
    <n v="10"/>
    <n v="0"/>
    <m/>
  </r>
  <r>
    <x v="359"/>
    <s v="Pinedo Lewit"/>
    <s v="Rodrigo"/>
    <s v="ID de la pregunta 1"/>
    <x v="16"/>
    <b v="1"/>
    <n v="10"/>
    <n v="10"/>
    <m/>
  </r>
  <r>
    <x v="359"/>
    <s v="Pinedo Lewit"/>
    <s v="Rodrigo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59"/>
    <s v="Pinedo Lewit"/>
    <s v="Rodrigo"/>
    <s v="ID de la pregunta 3"/>
    <x v="6"/>
    <s v="y=-x+2"/>
    <n v="10"/>
    <n v="0"/>
    <m/>
  </r>
  <r>
    <x v="359"/>
    <s v="Pinedo Lewit"/>
    <s v="Rodrig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60"/>
    <s v="Bautista Alamilla"/>
    <s v="Jimena"/>
    <s v="ID de la pregunta 1"/>
    <x v="0"/>
    <n v="-1"/>
    <n v="10"/>
    <n v="0"/>
    <m/>
  </r>
  <r>
    <x v="360"/>
    <s v="Bautista Alamilla"/>
    <s v="Jimen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60"/>
    <s v="Bautista Alamilla"/>
    <s v="Jimena"/>
    <s v="ID de la pregunta 3"/>
    <x v="15"/>
    <b v="0"/>
    <n v="10"/>
    <n v="10"/>
    <m/>
  </r>
  <r>
    <x v="360"/>
    <s v="Bautista Alamilla"/>
    <s v="Jimena"/>
    <s v="ID de la pregunta 4"/>
    <x v="17"/>
    <s v="y=-x+3"/>
    <n v="10"/>
    <n v="10"/>
    <m/>
  </r>
  <r>
    <x v="361"/>
    <s v="Vázquez Limón"/>
    <s v="Luis Alberto"/>
    <s v="ID de la pregunta 1"/>
    <x v="11"/>
    <s v="&lt;img align=&quot;middle&quot; alt=&quot;x al cuadrado más 3&quot; class=&quot;Wirisformula&quot; data-mathml=&quot;«math xmlns=¨http://www.w3.org/1998/Math/MathML¨»«msup»«mi»x«/mi»«mn»2«/mn»«/msup»«mo»+«/mo»«mn»3«/mn»«/math»&quot; src=&quot;@X@EmbeddedFile.requestUrlStub@X@bbcswebdav/xid-4626435_1&quot;&gt;"/>
    <n v="10"/>
    <n v="0"/>
    <m/>
  </r>
  <r>
    <x v="361"/>
    <s v="Vázquez Limón"/>
    <s v="Luis Alberto"/>
    <s v="ID de la pregunta 2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361"/>
    <s v="Vázquez Limón"/>
    <s v="Luis Alberto"/>
    <s v="ID de la pregunta 3"/>
    <x v="6"/>
    <s v="y=x+1&lt;/p&gt;,&lt;p&gt;y=-x+3"/>
    <n v="10"/>
    <n v="0"/>
    <m/>
  </r>
  <r>
    <x v="361"/>
    <s v="Vázquez Limón"/>
    <s v="Luis Alberto"/>
    <s v="ID de la pregunta 4"/>
    <x v="12"/>
    <b v="0"/>
    <n v="10"/>
    <n v="0"/>
    <m/>
  </r>
  <r>
    <x v="362"/>
    <s v="Garrido Fernández"/>
    <s v="Valeria Marichelo"/>
    <s v="ID de la pregunta 1"/>
    <x v="6"/>
    <s v="y=-x+2"/>
    <n v="10"/>
    <n v="0"/>
    <m/>
  </r>
  <r>
    <x v="362"/>
    <s v="Garrido Fernández"/>
    <s v="Valeria Marichel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62"/>
    <s v="Garrido Fernández"/>
    <s v="Valeria Marichel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62"/>
    <s v="Garrido Fernández"/>
    <s v="Valeria Marichelo"/>
    <s v="ID de la pregunta 4"/>
    <x v="3"/>
    <b v="0"/>
    <n v="10"/>
    <n v="10"/>
    <m/>
  </r>
  <r>
    <x v="363"/>
    <s v="García Peña Rodriguez"/>
    <s v="José Alfonso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363"/>
    <s v="García Peña Rodriguez"/>
    <s v="José Alfonso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63"/>
    <s v="García Peña Rodriguez"/>
    <s v="José Alfonso"/>
    <s v="ID de la pregunta 3"/>
    <x v="3"/>
    <b v="1"/>
    <n v="10"/>
    <n v="0"/>
    <m/>
  </r>
  <r>
    <x v="363"/>
    <s v="García Peña Rodriguez"/>
    <s v="José Alfonso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64"/>
    <s v="Rodriguez Cervantes"/>
    <s v="Ana Karen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64"/>
    <s v="Rodriguez Cervantes"/>
    <s v="Ana Karen"/>
    <s v="ID de la pregunta 2"/>
    <x v="15"/>
    <b v="1"/>
    <n v="10"/>
    <n v="0"/>
    <m/>
  </r>
  <r>
    <x v="364"/>
    <s v="Rodriguez Cervantes"/>
    <s v="Ana Karen"/>
    <s v="ID de la pregunta 3"/>
    <x v="0"/>
    <n v="1"/>
    <n v="10"/>
    <n v="10"/>
    <m/>
  </r>
  <r>
    <x v="364"/>
    <s v="Rodriguez Cervantes"/>
    <s v="Ana Karen"/>
    <s v="ID de la pregunta 4"/>
    <x v="17"/>
    <s v="y=-x+3"/>
    <n v="10"/>
    <n v="10"/>
    <m/>
  </r>
  <r>
    <x v="365"/>
    <s v="López Ontiveros"/>
    <s v="María Cristin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65"/>
    <s v="López Ontiveros"/>
    <s v="María Cristina"/>
    <s v="ID de la pregunta 2"/>
    <x v="15"/>
    <b v="0"/>
    <n v="10"/>
    <n v="10"/>
    <m/>
  </r>
  <r>
    <x v="365"/>
    <s v="López Ontiveros"/>
    <s v="María Cristina"/>
    <s v="ID de la pregunta 3"/>
    <x v="5"/>
    <n v="-1"/>
    <n v="10"/>
    <n v="10"/>
    <m/>
  </r>
  <r>
    <x v="365"/>
    <s v="López Ontiveros"/>
    <s v="María Cristin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66"/>
    <s v="Ibarra Javier"/>
    <s v="Juan Pablo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66"/>
    <s v="Ibarra Javier"/>
    <s v="Juan Pabl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66"/>
    <s v="Ibarra Javier"/>
    <s v="Juan Pablo"/>
    <s v="ID de la pregunta 3"/>
    <x v="12"/>
    <b v="1"/>
    <n v="10"/>
    <n v="10"/>
    <m/>
  </r>
  <r>
    <x v="366"/>
    <s v="Ibarra Javier"/>
    <s v="Juan Pablo"/>
    <s v="ID de la pregunta 4"/>
    <x v="17"/>
    <s v="y=x+1"/>
    <n v="10"/>
    <n v="0"/>
    <m/>
  </r>
  <r>
    <x v="367"/>
    <s v="Pérez De Santiago"/>
    <s v="Jesús Pedr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67"/>
    <s v="Pérez De Santiago"/>
    <s v="Jesús Pedro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67"/>
    <s v="Pérez De Santiago"/>
    <s v="Jesús Pedro"/>
    <s v="ID de la pregunta 3"/>
    <x v="3"/>
    <b v="0"/>
    <n v="10"/>
    <n v="10"/>
    <m/>
  </r>
  <r>
    <x v="367"/>
    <s v="Pérez De Santiago"/>
    <s v="Jesús Pedro"/>
    <s v="ID de la pregunta 4"/>
    <x v="0"/>
    <n v="1"/>
    <n v="10"/>
    <n v="10"/>
    <m/>
  </r>
  <r>
    <x v="368"/>
    <s v="Ramírez Tepach"/>
    <s v="Vanya"/>
    <s v="ID de la pregunta 1"/>
    <x v="3"/>
    <b v="0"/>
    <n v="10"/>
    <n v="10"/>
    <m/>
  </r>
  <r>
    <x v="368"/>
    <s v="Ramírez Tepach"/>
    <s v="Vanya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368"/>
    <s v="Ramírez Tepach"/>
    <s v="Vanya"/>
    <s v="ID de la pregunta 3"/>
    <x v="1"/>
    <s v="y=-2x+1"/>
    <n v="10"/>
    <n v="10"/>
    <m/>
  </r>
  <r>
    <x v="368"/>
    <s v="Ramírez Tepach"/>
    <s v="Vany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69"/>
    <s v="Batiz Sayavedra"/>
    <s v="Maria Fernanda"/>
    <s v="ID de la pregunta 1"/>
    <x v="15"/>
    <b v="1"/>
    <n v="10"/>
    <n v="0"/>
    <m/>
  </r>
  <r>
    <x v="369"/>
    <s v="Batiz Sayavedra"/>
    <s v="Maria Fernanda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69"/>
    <s v="Batiz Sayavedra"/>
    <s v="Maria Fernanda"/>
    <s v="ID de la pregunta 3"/>
    <x v="1"/>
    <s v="y=-2x+1"/>
    <n v="10"/>
    <n v="10"/>
    <m/>
  </r>
  <r>
    <x v="369"/>
    <s v="Batiz Sayavedra"/>
    <s v="Maria Fernand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70"/>
    <s v="Ramírez Colunga"/>
    <s v="Cesar Enrique"/>
    <s v="ID de la pregunta 1"/>
    <x v="3"/>
    <b v="1"/>
    <n v="10"/>
    <n v="0"/>
    <m/>
  </r>
  <r>
    <x v="370"/>
    <s v="Ramírez Colunga"/>
    <s v="Cesar Enrique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70"/>
    <s v="Ramírez Colunga"/>
    <s v="Cesar Enrique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370"/>
    <s v="Ramírez Colunga"/>
    <s v="Cesar Enrique"/>
    <s v="ID de la pregunta 4"/>
    <x v="0"/>
    <n v="1"/>
    <n v="10"/>
    <n v="10"/>
    <m/>
  </r>
  <r>
    <x v="371"/>
    <s v="Marín Morales"/>
    <s v="Angélic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71"/>
    <s v="Marín Morales"/>
    <s v="Angélica"/>
    <s v="ID de la pregunta 2"/>
    <x v="0"/>
    <n v="1"/>
    <n v="10"/>
    <n v="0"/>
    <m/>
  </r>
  <r>
    <x v="371"/>
    <s v="Marín Morales"/>
    <s v="Angélica"/>
    <s v="ID de la pregunta 3"/>
    <x v="3"/>
    <b v="1"/>
    <n v="10"/>
    <n v="0"/>
    <m/>
  </r>
  <r>
    <x v="371"/>
    <s v="Marín Morales"/>
    <s v="Angélica"/>
    <s v="ID de la pregunta 4"/>
    <x v="17"/>
    <s v="y=-x+2"/>
    <n v="10"/>
    <n v="0"/>
    <m/>
  </r>
  <r>
    <x v="372"/>
    <s v="Alvarez Barrera"/>
    <s v="Vicente"/>
    <s v="ID de la pregunta 1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372"/>
    <s v="Alvarez Barrera"/>
    <s v="Vicente"/>
    <s v="ID de la pregunta 2"/>
    <x v="6"/>
    <s v="y=-x+2"/>
    <n v="10"/>
    <n v="0"/>
    <m/>
  </r>
  <r>
    <x v="372"/>
    <s v="Alvarez Barrera"/>
    <s v="Vicente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72"/>
    <s v="Alvarez Barrera"/>
    <s v="Vicente"/>
    <s v="ID de la pregunta 4"/>
    <x v="12"/>
    <b v="1"/>
    <n v="10"/>
    <n v="10"/>
    <m/>
  </r>
  <r>
    <x v="373"/>
    <s v="Avila Núñez"/>
    <s v="Luis Sebastián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373"/>
    <s v="Avila Núñez"/>
    <s v="Luis Sebastián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73"/>
    <s v="Avila Núñez"/>
    <s v="Luis Sebastián"/>
    <s v="ID de la pregunta 3"/>
    <x v="1"/>
    <s v="y=-2x+1"/>
    <n v="10"/>
    <n v="10"/>
    <m/>
  </r>
  <r>
    <x v="373"/>
    <s v="Avila Núñez"/>
    <s v="Luis Sebastián"/>
    <s v="ID de la pregunta 4"/>
    <x v="12"/>
    <b v="0"/>
    <n v="10"/>
    <n v="0"/>
    <m/>
  </r>
  <r>
    <x v="374"/>
    <s v="Martínez Mateos"/>
    <s v="Sared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74"/>
    <s v="Martínez Mateos"/>
    <s v="Sared"/>
    <s v="ID de la pregunta 2"/>
    <x v="1"/>
    <s v="y=2x+1"/>
    <n v="10"/>
    <n v="0"/>
    <m/>
  </r>
  <r>
    <x v="374"/>
    <s v="Martínez Mateos"/>
    <s v="Sared"/>
    <s v="ID de la pregunta 3"/>
    <x v="15"/>
    <b v="1"/>
    <n v="10"/>
    <n v="0"/>
    <m/>
  </r>
  <r>
    <x v="374"/>
    <s v="Martínez Mateos"/>
    <s v="Sared"/>
    <s v="ID de la pregunta 4"/>
    <x v="5"/>
    <n v="-1"/>
    <n v="10"/>
    <n v="10"/>
    <m/>
  </r>
  <r>
    <x v="375"/>
    <s v="Copto Lizcano"/>
    <s v="Andrea Saraí"/>
    <s v="ID de la pregunta 1"/>
    <x v="5"/>
    <n v="-1"/>
    <n v="10"/>
    <n v="10"/>
    <m/>
  </r>
  <r>
    <x v="375"/>
    <s v="Copto Lizcano"/>
    <s v="Andrea Saraí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375"/>
    <s v="Copto Lizcano"/>
    <s v="Andrea Saraí"/>
    <s v="ID de la pregunta 3"/>
    <x v="3"/>
    <b v="1"/>
    <n v="10"/>
    <n v="0"/>
    <m/>
  </r>
  <r>
    <x v="375"/>
    <s v="Copto Lizcano"/>
    <s v="Andrea Saraí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376"/>
    <s v="Pino Arredondo"/>
    <s v="Mariana"/>
    <s v="ID de la pregunta 1"/>
    <x v="15"/>
    <b v="0"/>
    <n v="10"/>
    <n v="10"/>
    <m/>
  </r>
  <r>
    <x v="376"/>
    <s v="Pino Arredondo"/>
    <s v="Mariana"/>
    <s v="ID de la pregunta 2"/>
    <x v="7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54_1&quot;&gt;"/>
    <n v="10"/>
    <n v="0"/>
    <m/>
  </r>
  <r>
    <x v="376"/>
    <s v="Pino Arredondo"/>
    <s v="Mariana"/>
    <s v="ID de la pregunta 3"/>
    <x v="1"/>
    <s v="y=2x+1"/>
    <n v="10"/>
    <n v="0"/>
    <m/>
  </r>
  <r>
    <x v="376"/>
    <s v="Pino Arredondo"/>
    <s v="Mariana"/>
    <s v="ID de la pregunta 4"/>
    <x v="5"/>
    <n v="-1"/>
    <n v="10"/>
    <n v="10"/>
    <m/>
  </r>
  <r>
    <x v="377"/>
    <s v="Jiménez Nieto"/>
    <s v="Alejandra"/>
    <s v="ID de la pregunta 1"/>
    <x v="17"/>
    <s v="y=-x+3"/>
    <n v="10"/>
    <n v="10"/>
    <m/>
  </r>
  <r>
    <x v="377"/>
    <s v="Jiménez Nieto"/>
    <s v="Alejandra"/>
    <s v="ID de la pregunta 2"/>
    <x v="15"/>
    <b v="1"/>
    <n v="10"/>
    <n v="0"/>
    <m/>
  </r>
  <r>
    <x v="377"/>
    <s v="Jiménez Nieto"/>
    <s v="Alejandra"/>
    <s v="ID de la pregunta 3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377"/>
    <s v="Jiménez Nieto"/>
    <s v="Alejandra"/>
    <s v="ID de la pregunta 4"/>
    <x v="13"/>
    <s v="&lt;Sin contestar&gt;"/>
    <n v="10"/>
    <n v="0"/>
    <m/>
  </r>
  <r>
    <x v="378"/>
    <s v="Carrasco Arroyo"/>
    <s v="Angel Javier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78"/>
    <s v="Carrasco Arroyo"/>
    <s v="Angel Javier"/>
    <s v="ID de la pregunta 2"/>
    <x v="12"/>
    <b v="1"/>
    <n v="10"/>
    <n v="10"/>
    <m/>
  </r>
  <r>
    <x v="378"/>
    <s v="Carrasco Arroyo"/>
    <s v="Angel Javier"/>
    <s v="ID de la pregunta 3"/>
    <x v="0"/>
    <n v="1"/>
    <n v="10"/>
    <n v="10"/>
    <m/>
  </r>
  <r>
    <x v="378"/>
    <s v="Carrasco Arroyo"/>
    <s v="Angel Javier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379"/>
    <s v="Tehuitzil Hernández"/>
    <s v="José María Emmanuel"/>
    <s v="ID de la pregunta 1"/>
    <x v="1"/>
    <s v="y=2x+5"/>
    <n v="10"/>
    <n v="0"/>
    <m/>
  </r>
  <r>
    <x v="379"/>
    <s v="Tehuitzil Hernández"/>
    <s v="José María Emmanuel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79"/>
    <s v="Tehuitzil Hernández"/>
    <s v="José María Emmanuel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79"/>
    <s v="Tehuitzil Hernández"/>
    <s v="José María Emmanuel"/>
    <s v="ID de la pregunta 4"/>
    <x v="15"/>
    <b v="1"/>
    <n v="10"/>
    <n v="0"/>
    <m/>
  </r>
  <r>
    <x v="380"/>
    <s v="Tepole Ginez"/>
    <s v="Fatima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380"/>
    <s v="Tepole Ginez"/>
    <s v="Fatima"/>
    <s v="ID de la pregunta 2"/>
    <x v="1"/>
    <s v="y=-2x+1"/>
    <n v="10"/>
    <n v="10"/>
    <m/>
  </r>
  <r>
    <x v="380"/>
    <s v="Tepole Ginez"/>
    <s v="Fatima"/>
    <s v="ID de la pregunta 3"/>
    <x v="16"/>
    <b v="1"/>
    <n v="10"/>
    <n v="10"/>
    <m/>
  </r>
  <r>
    <x v="380"/>
    <s v="Tepole Ginez"/>
    <s v="Fatim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81"/>
    <s v="Escárcega Moreno"/>
    <s v="Paol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81"/>
    <s v="Escárcega Moreno"/>
    <s v="Paola"/>
    <s v="ID de la pregunta 2"/>
    <x v="5"/>
    <n v="-1"/>
    <n v="10"/>
    <n v="10"/>
    <m/>
  </r>
  <r>
    <x v="381"/>
    <s v="Escárcega Moreno"/>
    <s v="Paola"/>
    <s v="ID de la pregunta 3"/>
    <x v="17"/>
    <s v="y=-x+3"/>
    <n v="10"/>
    <n v="10"/>
    <m/>
  </r>
  <r>
    <x v="381"/>
    <s v="Escárcega Moreno"/>
    <s v="Paola"/>
    <s v="ID de la pregunta 4"/>
    <x v="15"/>
    <b v="0"/>
    <n v="10"/>
    <n v="10"/>
    <m/>
  </r>
  <r>
    <x v="382"/>
    <s v="Salinas Ramírez"/>
    <s v="Gisselle"/>
    <s v="ID de la pregunta 1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382"/>
    <s v="Salinas Ramírez"/>
    <s v="Gisselle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82"/>
    <s v="Salinas Ramírez"/>
    <s v="Gisselle"/>
    <s v="ID de la pregunta 3"/>
    <x v="8"/>
    <n v="5"/>
    <n v="10"/>
    <n v="0"/>
    <m/>
  </r>
  <r>
    <x v="382"/>
    <s v="Salinas Ramírez"/>
    <s v="Gisselle"/>
    <s v="ID de la pregunta 4"/>
    <x v="3"/>
    <b v="1"/>
    <n v="10"/>
    <n v="0"/>
    <m/>
  </r>
  <r>
    <x v="383"/>
    <s v="Palma Duarte"/>
    <s v="Pablo"/>
    <s v="ID de la pregunta 1"/>
    <x v="6"/>
    <s v="y=-x+3"/>
    <n v="10"/>
    <n v="0"/>
    <m/>
  </r>
  <r>
    <x v="383"/>
    <s v="Palma Duarte"/>
    <s v="Pablo"/>
    <s v="ID de la pregunta 2"/>
    <x v="3"/>
    <b v="0"/>
    <n v="10"/>
    <n v="10"/>
    <m/>
  </r>
  <r>
    <x v="383"/>
    <s v="Palma Duarte"/>
    <s v="Pabl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83"/>
    <s v="Palma Duarte"/>
    <s v="Pablo"/>
    <s v="ID de la pregunta 4"/>
    <x v="5"/>
    <n v="-1"/>
    <n v="10"/>
    <n v="10"/>
    <m/>
  </r>
  <r>
    <x v="384"/>
    <s v="Escandón López"/>
    <s v="Paris"/>
    <s v="ID de la pregunta 1"/>
    <x v="17"/>
    <s v="y=-x+3"/>
    <n v="10"/>
    <n v="10"/>
    <m/>
  </r>
  <r>
    <x v="384"/>
    <s v="Escandón López"/>
    <s v="Paris"/>
    <s v="ID de la pregunta 2"/>
    <x v="0"/>
    <n v="1"/>
    <n v="10"/>
    <n v="10"/>
    <m/>
  </r>
  <r>
    <x v="384"/>
    <s v="Escandón López"/>
    <s v="Paris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84"/>
    <s v="Escandón López"/>
    <s v="Paris"/>
    <s v="ID de la pregunta 4"/>
    <x v="12"/>
    <b v="0"/>
    <n v="10"/>
    <n v="0"/>
    <m/>
  </r>
  <r>
    <x v="385"/>
    <s v="Barragan Lujano"/>
    <s v="Dulce Andrea"/>
    <s v="ID de la pregunta 1"/>
    <x v="15"/>
    <b v="0"/>
    <n v="10"/>
    <n v="10"/>
    <m/>
  </r>
  <r>
    <x v="385"/>
    <s v="Barragan Lujano"/>
    <s v="Dulce Andrea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85"/>
    <s v="Barragan Lujano"/>
    <s v="Dulce Andrea"/>
    <s v="ID de la pregunta 3"/>
    <x v="9"/>
    <s v="y=-2x+5"/>
    <n v="10"/>
    <n v="0"/>
    <m/>
  </r>
  <r>
    <x v="385"/>
    <s v="Barragan Lujano"/>
    <s v="Dulce Andrea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86"/>
    <s v="Aguilar Figueroa"/>
    <s v="Luis Felipe de Jesús"/>
    <s v="ID de la pregunta 1"/>
    <x v="6"/>
    <s v="y=x+1"/>
    <n v="10"/>
    <n v="10"/>
    <m/>
  </r>
  <r>
    <x v="386"/>
    <s v="Aguilar Figueroa"/>
    <s v="Luis Felipe de Jesús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86"/>
    <s v="Aguilar Figueroa"/>
    <s v="Luis Felipe de Jesús"/>
    <s v="ID de la pregunta 3"/>
    <x v="5"/>
    <n v="-1"/>
    <n v="10"/>
    <n v="10"/>
    <m/>
  </r>
  <r>
    <x v="386"/>
    <s v="Aguilar Figueroa"/>
    <s v="Luis Felipe de Jesús"/>
    <s v="ID de la pregunta 4"/>
    <x v="16"/>
    <b v="0"/>
    <n v="10"/>
    <n v="0"/>
    <m/>
  </r>
  <r>
    <x v="387"/>
    <s v="Duarte Castillo"/>
    <s v="Angel Renán"/>
    <s v="ID de la pregunta 1"/>
    <x v="10"/>
    <b v="1"/>
    <n v="10"/>
    <n v="10"/>
    <m/>
  </r>
  <r>
    <x v="387"/>
    <s v="Duarte Castillo"/>
    <s v="Angel Renán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87"/>
    <s v="Duarte Castillo"/>
    <s v="Angel Renán"/>
    <s v="ID de la pregunta 3"/>
    <x v="0"/>
    <n v="1"/>
    <n v="10"/>
    <n v="10"/>
    <m/>
  </r>
  <r>
    <x v="387"/>
    <s v="Duarte Castillo"/>
    <s v="Angel Renán"/>
    <s v="ID de la pregunta 4"/>
    <x v="6"/>
    <s v="y=-x+2"/>
    <n v="10"/>
    <n v="0"/>
    <m/>
  </r>
  <r>
    <x v="388"/>
    <s v="Tecpanecatl Durán"/>
    <s v="Jennifer"/>
    <s v="ID de la pregunta 1"/>
    <x v="17"/>
    <s v="y=x+1"/>
    <n v="10"/>
    <n v="0"/>
    <m/>
  </r>
  <r>
    <x v="388"/>
    <s v="Tecpanecatl Durán"/>
    <s v="Jennifer"/>
    <s v="ID de la pregunta 2"/>
    <x v="3"/>
    <b v="1"/>
    <n v="10"/>
    <n v="0"/>
    <m/>
  </r>
  <r>
    <x v="388"/>
    <s v="Tecpanecatl Durán"/>
    <s v="Jennifer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388"/>
    <s v="Tecpanecatl Durán"/>
    <s v="Jennifer"/>
    <s v="ID de la pregunta 4"/>
    <x v="0"/>
    <n v="1"/>
    <n v="10"/>
    <n v="0"/>
    <m/>
  </r>
  <r>
    <x v="389"/>
    <s v="Amaro Hernández"/>
    <s v="Franco Alejandro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89"/>
    <s v="Amaro Hernández"/>
    <s v="Franco Alejandr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89"/>
    <s v="Amaro Hernández"/>
    <s v="Franco Alejandro"/>
    <s v="ID de la pregunta 3"/>
    <x v="10"/>
    <b v="1"/>
    <n v="10"/>
    <n v="10"/>
    <m/>
  </r>
  <r>
    <x v="389"/>
    <s v="Amaro Hernández"/>
    <s v="Franco Alejandro"/>
    <s v="ID de la pregunta 4"/>
    <x v="1"/>
    <s v="y=2x+1"/>
    <n v="10"/>
    <n v="0"/>
    <m/>
  </r>
  <r>
    <x v="390"/>
    <s v="Castro Gutiérrez"/>
    <s v="Erick"/>
    <s v="ID de la pregunta 1"/>
    <x v="3"/>
    <b v="0"/>
    <n v="10"/>
    <n v="10"/>
    <m/>
  </r>
  <r>
    <x v="390"/>
    <s v="Castro Gutiérrez"/>
    <s v="Erick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90"/>
    <s v="Castro Gutiérrez"/>
    <s v="Erick"/>
    <s v="ID de la pregunta 3"/>
    <x v="1"/>
    <s v="y=-2x+1"/>
    <n v="10"/>
    <n v="10"/>
    <m/>
  </r>
  <r>
    <x v="390"/>
    <s v="Castro Gutiérrez"/>
    <s v="Erick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91"/>
    <s v="Hernández Camargo"/>
    <s v="Ocelotl"/>
    <s v="ID de la pregunta 1"/>
    <x v="0"/>
    <n v="1"/>
    <n v="10"/>
    <n v="10"/>
    <m/>
  </r>
  <r>
    <x v="391"/>
    <s v="Hernández Camargo"/>
    <s v="Ocelotl"/>
    <s v="ID de la pregunta 2"/>
    <x v="6"/>
    <s v="y=x+1"/>
    <n v="10"/>
    <n v="10"/>
    <m/>
  </r>
  <r>
    <x v="391"/>
    <s v="Hernández Camargo"/>
    <s v="Ocelotl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391"/>
    <s v="Hernández Camargo"/>
    <s v="Ocelotl"/>
    <s v="ID de la pregunta 4"/>
    <x v="16"/>
    <b v="1"/>
    <n v="10"/>
    <n v="10"/>
    <m/>
  </r>
  <r>
    <x v="392"/>
    <s v="Quintero Córdova"/>
    <s v="Dayhana Erendida"/>
    <s v="ID de la pregunta 1"/>
    <x v="9"/>
    <s v="y=-2x+5"/>
    <n v="10"/>
    <n v="0"/>
    <m/>
  </r>
  <r>
    <x v="392"/>
    <s v="Quintero Córdova"/>
    <s v="Dayhana Erendida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92"/>
    <s v="Quintero Córdova"/>
    <s v="Dayhana Erendida"/>
    <s v="ID de la pregunta 3"/>
    <x v="8"/>
    <n v="5"/>
    <n v="10"/>
    <n v="0"/>
    <m/>
  </r>
  <r>
    <x v="392"/>
    <s v="Quintero Córdova"/>
    <s v="Dayhana Erendida"/>
    <s v="ID de la pregunta 4"/>
    <x v="10"/>
    <b v="0"/>
    <n v="10"/>
    <n v="0"/>
    <m/>
  </r>
  <r>
    <x v="393"/>
    <s v="Ramírez Garduño"/>
    <s v="Atziry"/>
    <s v="ID de la pregunta 1"/>
    <x v="3"/>
    <b v="0"/>
    <n v="10"/>
    <n v="10"/>
    <m/>
  </r>
  <r>
    <x v="393"/>
    <s v="Ramírez Garduño"/>
    <s v="Atziry"/>
    <s v="ID de la pregunta 2"/>
    <x v="9"/>
    <s v="y=-2x+5"/>
    <n v="10"/>
    <n v="0"/>
    <m/>
  </r>
  <r>
    <x v="393"/>
    <s v="Ramírez Garduño"/>
    <s v="Atziry"/>
    <s v="ID de la pregunta 3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393"/>
    <s v="Ramírez Garduño"/>
    <s v="Atziry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94"/>
    <s v="Álvarez Armenta"/>
    <s v="Luis Julián"/>
    <s v="ID de la pregunta 1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394"/>
    <s v="Álvarez Armenta"/>
    <s v="Luis Julián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394"/>
    <s v="Álvarez Armenta"/>
    <s v="Luis Julián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394"/>
    <s v="Álvarez Armenta"/>
    <s v="Luis Julián"/>
    <s v="ID de la pregunta 4"/>
    <x v="10"/>
    <b v="0"/>
    <n v="10"/>
    <n v="0"/>
    <m/>
  </r>
  <r>
    <x v="395"/>
    <s v="Alcántara López"/>
    <s v="Edgar Mauricio"/>
    <s v="ID de la pregunta 1"/>
    <x v="17"/>
    <s v="y=-x+2"/>
    <n v="10"/>
    <n v="0"/>
    <m/>
  </r>
  <r>
    <x v="395"/>
    <s v="Alcántara López"/>
    <s v="Edgar Mauricio"/>
    <s v="ID de la pregunta 2"/>
    <x v="16"/>
    <b v="0"/>
    <n v="10"/>
    <n v="0"/>
    <m/>
  </r>
  <r>
    <x v="395"/>
    <s v="Alcántara López"/>
    <s v="Edgar Mauricio"/>
    <s v="ID de la pregunta 3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395"/>
    <s v="Alcántara López"/>
    <s v="Edgar Mauricio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396"/>
    <s v="Dorantes Islas"/>
    <s v="Juan Manuel"/>
    <s v="ID de la pregunta 1"/>
    <x v="12"/>
    <b v="0"/>
    <n v="10"/>
    <n v="0"/>
    <m/>
  </r>
  <r>
    <x v="396"/>
    <s v="Dorantes Islas"/>
    <s v="Juan Manuel"/>
    <s v="ID de la pregunta 2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396"/>
    <s v="Dorantes Islas"/>
    <s v="Juan Manuel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96"/>
    <s v="Dorantes Islas"/>
    <s v="Juan Manuel"/>
    <s v="ID de la pregunta 4"/>
    <x v="17"/>
    <s v="y=-x+2"/>
    <n v="10"/>
    <n v="0"/>
    <m/>
  </r>
  <r>
    <x v="397"/>
    <s v="García Pérez"/>
    <s v="Mariana"/>
    <s v="ID de la pregunta 1"/>
    <x v="16"/>
    <b v="1"/>
    <n v="10"/>
    <n v="10"/>
    <m/>
  </r>
  <r>
    <x v="397"/>
    <s v="García Pérez"/>
    <s v="Mariana"/>
    <s v="ID de la pregunta 2"/>
    <x v="6"/>
    <s v="y=x+1"/>
    <n v="10"/>
    <n v="10"/>
    <m/>
  </r>
  <r>
    <x v="397"/>
    <s v="García Pérez"/>
    <s v="Marian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97"/>
    <s v="García Pérez"/>
    <s v="Mariana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398"/>
    <s v="Acosta Herrera"/>
    <s v="Carlos Rubén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398"/>
    <s v="Acosta Herrera"/>
    <s v="Carlos Rubén"/>
    <s v="ID de la pregunta 2"/>
    <x v="1"/>
    <s v="y=-2x+1"/>
    <n v="10"/>
    <n v="10"/>
    <m/>
  </r>
  <r>
    <x v="398"/>
    <s v="Acosta Herrera"/>
    <s v="Carlos Rubén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398"/>
    <s v="Acosta Herrera"/>
    <s v="Carlos Rubén"/>
    <s v="ID de la pregunta 4"/>
    <x v="12"/>
    <b v="1"/>
    <n v="10"/>
    <n v="10"/>
    <m/>
  </r>
  <r>
    <x v="399"/>
    <s v="Flores Gil"/>
    <s v="karla andre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399"/>
    <s v="Flores Gil"/>
    <s v="karla andrea"/>
    <s v="ID de la pregunta 2"/>
    <x v="16"/>
    <b v="0"/>
    <n v="10"/>
    <n v="0"/>
    <m/>
  </r>
  <r>
    <x v="399"/>
    <s v="Flores Gil"/>
    <s v="karla andre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399"/>
    <s v="Flores Gil"/>
    <s v="karla andrea"/>
    <s v="ID de la pregunta 4"/>
    <x v="17"/>
    <s v="y=x+1"/>
    <n v="10"/>
    <n v="0"/>
    <m/>
  </r>
  <r>
    <x v="400"/>
    <s v="Islas Morales"/>
    <s v="Juan Pablo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00"/>
    <s v="Islas Morales"/>
    <s v="Juan Pablo"/>
    <s v="ID de la pregunta 2"/>
    <x v="10"/>
    <b v="0"/>
    <n v="10"/>
    <n v="0"/>
    <m/>
  </r>
  <r>
    <x v="400"/>
    <s v="Islas Morales"/>
    <s v="Juan Pablo"/>
    <s v="ID de la pregunta 3"/>
    <x v="0"/>
    <n v="1"/>
    <n v="10"/>
    <n v="0"/>
    <m/>
  </r>
  <r>
    <x v="400"/>
    <s v="Islas Morales"/>
    <s v="Juan Pabl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01"/>
    <s v="De La Cruz Tadeo"/>
    <s v="Garret Ravelli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01"/>
    <s v="De La Cruz Tadeo"/>
    <s v="Garret Ravelli"/>
    <s v="ID de la pregunta 2"/>
    <x v="12"/>
    <b v="1"/>
    <n v="10"/>
    <n v="10"/>
    <m/>
  </r>
  <r>
    <x v="401"/>
    <s v="De La Cruz Tadeo"/>
    <s v="Garret Ravelli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01"/>
    <s v="De La Cruz Tadeo"/>
    <s v="Garret Ravelli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02"/>
    <s v="Zúñiga Juárez"/>
    <s v="Luis Fernando"/>
    <s v="ID de la pregunta 1"/>
    <x v="10"/>
    <b v="0"/>
    <n v="10"/>
    <n v="0"/>
    <m/>
  </r>
  <r>
    <x v="402"/>
    <s v="Zúñiga Juárez"/>
    <s v="Luis Fernando"/>
    <s v="ID de la pregunta 2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402"/>
    <s v="Zúñiga Juárez"/>
    <s v="Luis Fernand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02"/>
    <s v="Zúñiga Juárez"/>
    <s v="Luis Fernando"/>
    <s v="ID de la pregunta 4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403"/>
    <s v="Guevara Ávila"/>
    <s v="Alejandra"/>
    <s v="ID de la pregunta 1"/>
    <x v="5"/>
    <n v="-1"/>
    <n v="10"/>
    <n v="10"/>
    <m/>
  </r>
  <r>
    <x v="403"/>
    <s v="Guevara Ávila"/>
    <s v="Alejandra"/>
    <s v="ID de la pregunta 2"/>
    <x v="1"/>
    <s v="y=-2x+1"/>
    <n v="10"/>
    <n v="10"/>
    <m/>
  </r>
  <r>
    <x v="403"/>
    <s v="Guevara Ávila"/>
    <s v="Alejandr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03"/>
    <s v="Guevara Ávila"/>
    <s v="Alejandra"/>
    <s v="ID de la pregunta 4"/>
    <x v="16"/>
    <b v="0"/>
    <n v="10"/>
    <n v="0"/>
    <m/>
  </r>
  <r>
    <x v="404"/>
    <s v="Ugarte Pereyra"/>
    <s v="Carolina"/>
    <s v="ID de la pregunta 1"/>
    <x v="9"/>
    <s v="y=2x-1"/>
    <n v="10"/>
    <n v="0"/>
    <m/>
  </r>
  <r>
    <x v="404"/>
    <s v="Ugarte Pereyra"/>
    <s v="Carolina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04"/>
    <s v="Ugarte Pereyra"/>
    <s v="Carolina"/>
    <s v="ID de la pregunta 3"/>
    <x v="16"/>
    <b v="1"/>
    <n v="10"/>
    <n v="10"/>
    <m/>
  </r>
  <r>
    <x v="404"/>
    <s v="Ugarte Pereyra"/>
    <s v="Carolina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05"/>
    <s v="Alarcón Arratia"/>
    <s v="Alex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05"/>
    <s v="Alarcón Arratia"/>
    <s v="Alexa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405"/>
    <s v="Alarcón Arratia"/>
    <s v="Alexa"/>
    <s v="ID de la pregunta 3"/>
    <x v="3"/>
    <b v="1"/>
    <n v="10"/>
    <n v="0"/>
    <m/>
  </r>
  <r>
    <x v="405"/>
    <s v="Alarcón Arratia"/>
    <s v="Alexa"/>
    <s v="ID de la pregunta 4"/>
    <x v="6"/>
    <s v="y=-x+2"/>
    <n v="10"/>
    <n v="0"/>
    <m/>
  </r>
  <r>
    <x v="406"/>
    <s v="Goytia Morúa"/>
    <s v="Miguel Ángel"/>
    <s v="ID de la pregunta 1"/>
    <x v="6"/>
    <s v="y=x+1"/>
    <n v="10"/>
    <n v="10"/>
    <m/>
  </r>
  <r>
    <x v="406"/>
    <s v="Goytia Morúa"/>
    <s v="Miguel Ángel"/>
    <s v="ID de la pregunta 2"/>
    <x v="16"/>
    <b v="0"/>
    <n v="10"/>
    <n v="0"/>
    <m/>
  </r>
  <r>
    <x v="406"/>
    <s v="Goytia Morúa"/>
    <s v="Miguel Ángel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06"/>
    <s v="Goytia Morúa"/>
    <s v="Miguel Ángel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07"/>
    <s v="Cabrera Soberanes"/>
    <s v="Oliver"/>
    <s v="ID de la pregunta 1"/>
    <x v="1"/>
    <s v="y=2x+1"/>
    <n v="10"/>
    <n v="0"/>
    <m/>
  </r>
  <r>
    <x v="407"/>
    <s v="Cabrera Soberanes"/>
    <s v="Oliver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07"/>
    <s v="Cabrera Soberanes"/>
    <s v="Oliver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407"/>
    <s v="Cabrera Soberanes"/>
    <s v="Oliver"/>
    <s v="ID de la pregunta 4"/>
    <x v="16"/>
    <b v="1"/>
    <n v="10"/>
    <n v="10"/>
    <m/>
  </r>
  <r>
    <x v="408"/>
    <s v="González Ramos"/>
    <s v="Laura Paola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408"/>
    <s v="González Ramos"/>
    <s v="Laura Paola"/>
    <s v="ID de la pregunta 2"/>
    <x v="16"/>
    <b v="1"/>
    <n v="10"/>
    <n v="10"/>
    <m/>
  </r>
  <r>
    <x v="408"/>
    <s v="González Ramos"/>
    <s v="Laura Paola"/>
    <s v="ID de la pregunta 3"/>
    <x v="9"/>
    <s v="y=2x-1"/>
    <n v="10"/>
    <n v="0"/>
    <m/>
  </r>
  <r>
    <x v="408"/>
    <s v="González Ramos"/>
    <s v="Laura Paola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09"/>
    <s v="Torres Robles"/>
    <s v="Alejandr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09"/>
    <s v="Torres Robles"/>
    <s v="Alejandra"/>
    <s v="ID de la pregunta 2"/>
    <x v="3"/>
    <b v="1"/>
    <n v="10"/>
    <n v="0"/>
    <m/>
  </r>
  <r>
    <x v="409"/>
    <s v="Torres Robles"/>
    <s v="Alejandra"/>
    <s v="ID de la pregunta 3"/>
    <x v="6"/>
    <s v="y=x+1"/>
    <n v="10"/>
    <n v="10"/>
    <m/>
  </r>
  <r>
    <x v="409"/>
    <s v="Torres Robles"/>
    <s v="Alejandra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410"/>
    <s v="Ruiz Rodríguez"/>
    <s v="Andrea"/>
    <s v="ID de la pregunta 1"/>
    <x v="9"/>
    <s v="&lt;Sin contestar&gt;"/>
    <n v="10"/>
    <n v="0"/>
    <m/>
  </r>
  <r>
    <x v="410"/>
    <s v="Ruiz Rodríguez"/>
    <s v="Andre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10"/>
    <s v="Ruiz Rodríguez"/>
    <s v="Andrea"/>
    <s v="ID de la pregunta 3"/>
    <x v="10"/>
    <b v="1"/>
    <n v="10"/>
    <n v="10"/>
    <m/>
  </r>
  <r>
    <x v="410"/>
    <s v="Ruiz Rodríguez"/>
    <s v="Andrea"/>
    <s v="ID de la pregunta 4"/>
    <x v="5"/>
    <s v="&lt;Sin contestar&gt;"/>
    <n v="10"/>
    <n v="0"/>
    <m/>
  </r>
  <r>
    <x v="411"/>
    <s v="Vilar Giribet"/>
    <s v="Mauricio"/>
    <s v="ID de la pregunta 1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411"/>
    <s v="Vilar Giribet"/>
    <s v="Mauricio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11"/>
    <s v="Vilar Giribet"/>
    <s v="Mauricio"/>
    <s v="ID de la pregunta 3"/>
    <x v="12"/>
    <b v="1"/>
    <n v="10"/>
    <n v="10"/>
    <m/>
  </r>
  <r>
    <x v="411"/>
    <s v="Vilar Giribet"/>
    <s v="Mauricio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412"/>
    <s v="Beltrán Covarrubias"/>
    <s v="Valeri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12"/>
    <s v="Beltrán Covarrubias"/>
    <s v="Valeria"/>
    <s v="ID de la pregunta 2"/>
    <x v="0"/>
    <n v="1"/>
    <n v="10"/>
    <n v="10"/>
    <m/>
  </r>
  <r>
    <x v="412"/>
    <s v="Beltrán Covarrubias"/>
    <s v="Valeria"/>
    <s v="ID de la pregunta 3"/>
    <x v="3"/>
    <b v="1"/>
    <n v="10"/>
    <n v="0"/>
    <m/>
  </r>
  <r>
    <x v="412"/>
    <s v="Beltrán Covarrubias"/>
    <s v="Valeria"/>
    <s v="ID de la pregunta 4"/>
    <x v="17"/>
    <s v="y=-x+2"/>
    <n v="10"/>
    <n v="0"/>
    <m/>
  </r>
  <r>
    <x v="413"/>
    <s v="Gutiérrez Peña"/>
    <s v="David Alfonso"/>
    <s v="ID de la pregunta 1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413"/>
    <s v="Gutiérrez Peña"/>
    <s v="David Alfonso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13"/>
    <s v="Gutiérrez Peña"/>
    <s v="David Alfonso"/>
    <s v="ID de la pregunta 3"/>
    <x v="0"/>
    <n v="1"/>
    <n v="10"/>
    <n v="10"/>
    <m/>
  </r>
  <r>
    <x v="413"/>
    <s v="Gutiérrez Peña"/>
    <s v="David Alfonso"/>
    <s v="ID de la pregunta 4"/>
    <x v="3"/>
    <b v="0"/>
    <n v="10"/>
    <n v="10"/>
    <m/>
  </r>
  <r>
    <x v="414"/>
    <s v="Silva Noreña"/>
    <s v="Raúl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14"/>
    <s v="Silva Noreña"/>
    <s v="Raúl"/>
    <s v="ID de la pregunta 2"/>
    <x v="6"/>
    <s v="y=-x+3"/>
    <n v="10"/>
    <n v="0"/>
    <m/>
  </r>
  <r>
    <x v="414"/>
    <s v="Silva Noreña"/>
    <s v="Raúl"/>
    <s v="ID de la pregunta 3"/>
    <x v="15"/>
    <b v="0"/>
    <n v="10"/>
    <n v="10"/>
    <m/>
  </r>
  <r>
    <x v="414"/>
    <s v="Silva Noreña"/>
    <s v="Raúl"/>
    <s v="ID de la pregunta 4"/>
    <x v="0"/>
    <n v="1"/>
    <n v="10"/>
    <n v="10"/>
    <m/>
  </r>
  <r>
    <x v="415"/>
    <s v="González Ríos"/>
    <s v="Briseyda Marlene"/>
    <s v="ID de la pregunta 1"/>
    <x v="5"/>
    <n v="-1"/>
    <n v="10"/>
    <n v="10"/>
    <m/>
  </r>
  <r>
    <x v="415"/>
    <s v="González Ríos"/>
    <s v="Briseyda Marlene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15"/>
    <s v="González Ríos"/>
    <s v="Briseyda Marlene"/>
    <s v="ID de la pregunta 3"/>
    <x v="10"/>
    <b v="1"/>
    <n v="10"/>
    <n v="10"/>
    <m/>
  </r>
  <r>
    <x v="415"/>
    <s v="González Ríos"/>
    <s v="Briseyda Marlene"/>
    <s v="ID de la pregunta 4"/>
    <x v="17"/>
    <s v="y=-x+2"/>
    <n v="10"/>
    <n v="0"/>
    <m/>
  </r>
  <r>
    <x v="416"/>
    <s v="Cruz Abascal"/>
    <s v="Alberto"/>
    <s v="ID de la pregunta 1"/>
    <x v="12"/>
    <b v="1"/>
    <n v="10"/>
    <n v="10"/>
    <m/>
  </r>
  <r>
    <x v="416"/>
    <s v="Cruz Abascal"/>
    <s v="Alberto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16"/>
    <s v="Cruz Abascal"/>
    <s v="Albert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16"/>
    <s v="Cruz Abascal"/>
    <s v="Alberto"/>
    <s v="ID de la pregunta 4"/>
    <x v="6"/>
    <s v="y=-x+2"/>
    <n v="10"/>
    <n v="0"/>
    <m/>
  </r>
  <r>
    <x v="417"/>
    <s v="Flores López"/>
    <s v="Axel Noé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17"/>
    <s v="Flores López"/>
    <s v="Axel Noé"/>
    <s v="ID de la pregunta 2"/>
    <x v="12"/>
    <b v="0"/>
    <n v="10"/>
    <n v="0"/>
    <m/>
  </r>
  <r>
    <x v="417"/>
    <s v="Flores López"/>
    <s v="Axel Noé"/>
    <s v="ID de la pregunta 3"/>
    <x v="5"/>
    <n v="-1"/>
    <n v="10"/>
    <n v="10"/>
    <m/>
  </r>
  <r>
    <x v="417"/>
    <s v="Flores López"/>
    <s v="Axel Noé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18"/>
    <s v="Trujeque Flores"/>
    <s v="Luis Eduardo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18"/>
    <s v="Trujeque Flores"/>
    <s v="Luis Eduardo"/>
    <s v="ID de la pregunta 2"/>
    <x v="3"/>
    <b v="0"/>
    <n v="10"/>
    <n v="10"/>
    <m/>
  </r>
  <r>
    <x v="418"/>
    <s v="Trujeque Flores"/>
    <s v="Luis Eduardo"/>
    <s v="ID de la pregunta 3"/>
    <x v="0"/>
    <n v="1"/>
    <n v="10"/>
    <n v="10"/>
    <m/>
  </r>
  <r>
    <x v="418"/>
    <s v="Trujeque Flores"/>
    <s v="Luis Eduard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19"/>
    <s v="Puelles Chávez"/>
    <s v="José Felipe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19"/>
    <s v="Puelles Chávez"/>
    <s v="José Felipe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19"/>
    <s v="Puelles Chávez"/>
    <s v="José Felipe"/>
    <s v="ID de la pregunta 3"/>
    <x v="3"/>
    <b v="0"/>
    <n v="10"/>
    <n v="10"/>
    <m/>
  </r>
  <r>
    <x v="419"/>
    <s v="Puelles Chávez"/>
    <s v="José Felipe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20"/>
    <s v="Hernández del Río"/>
    <s v="María Fernanda"/>
    <s v="ID de la pregunta 1"/>
    <x v="6"/>
    <s v="y=-x+2"/>
    <n v="10"/>
    <n v="0"/>
    <m/>
  </r>
  <r>
    <x v="420"/>
    <s v="Hernández del Río"/>
    <s v="María Fernanda"/>
    <s v="ID de la pregunta 2"/>
    <x v="10"/>
    <b v="0"/>
    <n v="10"/>
    <n v="0"/>
    <m/>
  </r>
  <r>
    <x v="420"/>
    <s v="Hernández del Río"/>
    <s v="María Fernanda"/>
    <s v="ID de la pregunta 3"/>
    <x v="0"/>
    <n v="1"/>
    <n v="10"/>
    <n v="10"/>
    <m/>
  </r>
  <r>
    <x v="420"/>
    <s v="Hernández del Río"/>
    <s v="María Fernand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21"/>
    <s v="García Faustino"/>
    <s v="Litzy Lilián"/>
    <s v="ID de la pregunta 1"/>
    <x v="17"/>
    <s v="y=-x+3"/>
    <n v="10"/>
    <n v="10"/>
    <m/>
  </r>
  <r>
    <x v="421"/>
    <s v="García Faustino"/>
    <s v="Litzy Lilián"/>
    <s v="ID de la pregunta 2"/>
    <x v="0"/>
    <n v="1"/>
    <n v="10"/>
    <n v="0"/>
    <m/>
  </r>
  <r>
    <x v="421"/>
    <s v="García Faustino"/>
    <s v="Litzy Lilián"/>
    <s v="ID de la pregunta 3"/>
    <x v="10"/>
    <b v="1"/>
    <n v="10"/>
    <n v="10"/>
    <m/>
  </r>
  <r>
    <x v="421"/>
    <s v="García Faustino"/>
    <s v="Litzy Lilián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22"/>
    <s v="Garabana Quintana"/>
    <s v="Bernardo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22"/>
    <s v="Garabana Quintana"/>
    <s v="Bernard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22"/>
    <s v="Garabana Quintana"/>
    <s v="Bernardo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22"/>
    <s v="Garabana Quintana"/>
    <s v="Bernardo"/>
    <s v="ID de la pregunta 4"/>
    <x v="10"/>
    <b v="0"/>
    <n v="10"/>
    <n v="0"/>
    <m/>
  </r>
  <r>
    <x v="423"/>
    <s v="De la Mora Méndez"/>
    <s v="Andoni"/>
    <s v="ID de la pregunta 1"/>
    <x v="16"/>
    <s v="&lt;Sin contestar&gt;"/>
    <n v="10"/>
    <n v="0"/>
    <m/>
  </r>
  <r>
    <x v="423"/>
    <s v="De la Mora Méndez"/>
    <s v="Andoni"/>
    <s v="ID de la pregunta 2"/>
    <x v="8"/>
    <s v="&lt;Sin contestar&gt;"/>
    <n v="10"/>
    <n v="0"/>
    <m/>
  </r>
  <r>
    <x v="423"/>
    <s v="De la Mora Méndez"/>
    <s v="Andoni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23"/>
    <s v="De la Mora Méndez"/>
    <s v="Andoni"/>
    <s v="ID de la pregunta 4"/>
    <x v="9"/>
    <s v="&lt;Sin contestar&gt;"/>
    <n v="10"/>
    <n v="0"/>
    <m/>
  </r>
  <r>
    <x v="424"/>
    <s v="Pérez Tzompantzi"/>
    <s v="Alan Miguel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24"/>
    <s v="Pérez Tzompantzi"/>
    <s v="Alan Miguel"/>
    <s v="ID de la pregunta 2"/>
    <x v="16"/>
    <b v="0"/>
    <n v="10"/>
    <n v="0"/>
    <m/>
  </r>
  <r>
    <x v="424"/>
    <s v="Pérez Tzompantzi"/>
    <s v="Alan Miguel"/>
    <s v="ID de la pregunta 3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424"/>
    <s v="Pérez Tzompantzi"/>
    <s v="Alan Miguel"/>
    <s v="ID de la pregunta 4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425"/>
    <s v="Escobedo Rojas"/>
    <s v="Rodrigo"/>
    <s v="ID de la pregunta 1"/>
    <x v="16"/>
    <b v="1"/>
    <n v="10"/>
    <n v="10"/>
    <m/>
  </r>
  <r>
    <x v="425"/>
    <s v="Escobedo Rojas"/>
    <s v="Rodrigo"/>
    <s v="ID de la pregunta 2"/>
    <x v="17"/>
    <s v="y=-x+3"/>
    <n v="10"/>
    <n v="10"/>
    <m/>
  </r>
  <r>
    <x v="425"/>
    <s v="Escobedo Rojas"/>
    <s v="Rodrigo"/>
    <s v="ID de la pregunta 3"/>
    <x v="0"/>
    <n v="1"/>
    <n v="10"/>
    <n v="10"/>
    <m/>
  </r>
  <r>
    <x v="425"/>
    <s v="Escobedo Rojas"/>
    <s v="Rodrig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26"/>
    <s v="Cañedo Ortega"/>
    <s v="Paulina"/>
    <s v="ID de la pregunta 1"/>
    <x v="1"/>
    <s v="y=-2x+1"/>
    <n v="10"/>
    <n v="10"/>
    <m/>
  </r>
  <r>
    <x v="426"/>
    <s v="Cañedo Ortega"/>
    <s v="Paulina"/>
    <s v="ID de la pregunta 2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426"/>
    <s v="Cañedo Ortega"/>
    <s v="Paulina"/>
    <s v="ID de la pregunta 3"/>
    <x v="12"/>
    <b v="0"/>
    <n v="10"/>
    <n v="0"/>
    <m/>
  </r>
  <r>
    <x v="426"/>
    <s v="Cañedo Ortega"/>
    <s v="Paulina"/>
    <s v="ID de la pregunta 4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427"/>
    <s v="Navarrete Romero"/>
    <s v="Sergio"/>
    <s v="ID de la pregunta 1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427"/>
    <s v="Navarrete Romero"/>
    <s v="Sergi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27"/>
    <s v="Navarrete Romero"/>
    <s v="Sergio"/>
    <s v="ID de la pregunta 3"/>
    <x v="3"/>
    <b v="1"/>
    <n v="10"/>
    <n v="0"/>
    <m/>
  </r>
  <r>
    <x v="427"/>
    <s v="Navarrete Romero"/>
    <s v="Sergio"/>
    <s v="ID de la pregunta 4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428"/>
    <s v="Castillo De la Rosa"/>
    <s v="Carlos Uriel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28"/>
    <s v="Castillo De la Rosa"/>
    <s v="Carlos Uriel"/>
    <s v="ID de la pregunta 2"/>
    <x v="10"/>
    <b v="1"/>
    <n v="10"/>
    <n v="10"/>
    <m/>
  </r>
  <r>
    <x v="428"/>
    <s v="Castillo De la Rosa"/>
    <s v="Carlos Uriel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28"/>
    <s v="Castillo De la Rosa"/>
    <s v="Carlos Uriel"/>
    <s v="ID de la pregunta 4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429"/>
    <s v="Avalos Lopez"/>
    <s v="Juan Antonio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29"/>
    <s v="Avalos Lopez"/>
    <s v="Juan Antonio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29"/>
    <s v="Avalos Lopez"/>
    <s v="Juan Antonio"/>
    <s v="ID de la pregunta 3"/>
    <x v="3"/>
    <b v="0"/>
    <n v="10"/>
    <n v="10"/>
    <m/>
  </r>
  <r>
    <x v="429"/>
    <s v="Avalos Lopez"/>
    <s v="Juan Antonio"/>
    <s v="ID de la pregunta 4"/>
    <x v="0"/>
    <n v="1"/>
    <n v="10"/>
    <n v="10"/>
    <m/>
  </r>
  <r>
    <x v="430"/>
    <s v="Tamés González"/>
    <s v="Alejandr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30"/>
    <s v="Tamés González"/>
    <s v="Alejandro"/>
    <s v="ID de la pregunta 2"/>
    <x v="3"/>
    <b v="0"/>
    <n v="10"/>
    <n v="10"/>
    <m/>
  </r>
  <r>
    <x v="430"/>
    <s v="Tamés González"/>
    <s v="Alejandr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30"/>
    <s v="Tamés González"/>
    <s v="Alejandro"/>
    <s v="ID de la pregunta 4"/>
    <x v="5"/>
    <n v="-1"/>
    <n v="10"/>
    <n v="10"/>
    <m/>
  </r>
  <r>
    <x v="431"/>
    <s v="Cordova Fragoso"/>
    <s v="Jocelyn"/>
    <s v="ID de la pregunta 1"/>
    <x v="6"/>
    <s v="y=x+1"/>
    <n v="10"/>
    <n v="10"/>
    <m/>
  </r>
  <r>
    <x v="431"/>
    <s v="Cordova Fragoso"/>
    <s v="Jocelyn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431"/>
    <s v="Cordova Fragoso"/>
    <s v="Jocelyn"/>
    <s v="ID de la pregunta 3"/>
    <x v="3"/>
    <b v="1"/>
    <n v="10"/>
    <n v="0"/>
    <m/>
  </r>
  <r>
    <x v="431"/>
    <s v="Cordova Fragoso"/>
    <s v="Jocelyn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32"/>
    <s v="Martínez Hernández"/>
    <s v="Eduardo"/>
    <s v="ID de la pregunta 1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432"/>
    <s v="Martínez Hernández"/>
    <s v="Eduardo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432"/>
    <s v="Martínez Hernández"/>
    <s v="Eduardo"/>
    <s v="ID de la pregunta 3"/>
    <x v="15"/>
    <b v="1"/>
    <n v="10"/>
    <n v="0"/>
    <m/>
  </r>
  <r>
    <x v="432"/>
    <s v="Martínez Hernández"/>
    <s v="Eduardo"/>
    <s v="ID de la pregunta 4"/>
    <x v="6"/>
    <s v="y=-x+2"/>
    <n v="10"/>
    <n v="0"/>
    <m/>
  </r>
  <r>
    <x v="433"/>
    <s v="Rodríguez Cruz"/>
    <s v="Aranza"/>
    <s v="ID de la pregunta 1"/>
    <x v="16"/>
    <b v="0"/>
    <n v="10"/>
    <n v="0"/>
    <m/>
  </r>
  <r>
    <x v="433"/>
    <s v="Rodríguez Cruz"/>
    <s v="Aranza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33"/>
    <s v="Rodríguez Cruz"/>
    <s v="Aranza"/>
    <s v="ID de la pregunta 3"/>
    <x v="5"/>
    <n v="-1"/>
    <n v="10"/>
    <n v="10"/>
    <m/>
  </r>
  <r>
    <x v="433"/>
    <s v="Rodríguez Cruz"/>
    <s v="Aranz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34"/>
    <s v="García García"/>
    <s v="Anahí Guadalupe"/>
    <s v="ID de la pregunta 1"/>
    <x v="6"/>
    <s v="y=x+1"/>
    <n v="10"/>
    <n v="10"/>
    <m/>
  </r>
  <r>
    <x v="434"/>
    <s v="García García"/>
    <s v="Anahí Guadalupe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34"/>
    <s v="García García"/>
    <s v="Anahí Guadalupe"/>
    <s v="ID de la pregunta 3"/>
    <x v="16"/>
    <b v="1"/>
    <n v="10"/>
    <n v="10"/>
    <m/>
  </r>
  <r>
    <x v="434"/>
    <s v="García García"/>
    <s v="Anahí Guadalupe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35"/>
    <s v="Fernández Ortiz"/>
    <s v="Santiago"/>
    <s v="ID de la pregunta 1"/>
    <x v="0"/>
    <n v="1"/>
    <n v="10"/>
    <n v="10"/>
    <m/>
  </r>
  <r>
    <x v="435"/>
    <s v="Fernández Ortiz"/>
    <s v="Santiag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35"/>
    <s v="Fernández Ortiz"/>
    <s v="Santiago"/>
    <s v="ID de la pregunta 3"/>
    <x v="12"/>
    <b v="1"/>
    <n v="10"/>
    <n v="10"/>
    <m/>
  </r>
  <r>
    <x v="435"/>
    <s v="Fernández Ortiz"/>
    <s v="Santiag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36"/>
    <s v="Verdeja Palomeque"/>
    <s v="Fabricio Fernando"/>
    <s v="ID de la pregunta 1"/>
    <x v="15"/>
    <b v="0"/>
    <n v="10"/>
    <n v="10"/>
    <m/>
  </r>
  <r>
    <x v="436"/>
    <s v="Verdeja Palomeque"/>
    <s v="Fabricio Fernando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36"/>
    <s v="Verdeja Palomeque"/>
    <s v="Fabricio Fernand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36"/>
    <s v="Verdeja Palomeque"/>
    <s v="Fabricio Fernando"/>
    <s v="ID de la pregunta 4"/>
    <x v="0"/>
    <n v="1"/>
    <n v="10"/>
    <n v="10"/>
    <m/>
  </r>
  <r>
    <x v="437"/>
    <s v="Carreño Fernández"/>
    <s v="Jordy"/>
    <s v="ID de la pregunta 1"/>
    <x v="0"/>
    <n v="1"/>
    <n v="10"/>
    <n v="10"/>
    <m/>
  </r>
  <r>
    <x v="437"/>
    <s v="Carreño Fernández"/>
    <s v="Jordy"/>
    <s v="ID de la pregunta 2"/>
    <x v="15"/>
    <b v="0"/>
    <n v="10"/>
    <n v="10"/>
    <m/>
  </r>
  <r>
    <x v="437"/>
    <s v="Carreño Fernández"/>
    <s v="Jordy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37"/>
    <s v="Carreño Fernández"/>
    <s v="Jordy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38"/>
    <s v="Mendieta Hernández"/>
    <s v="Carlos José"/>
    <s v="ID de la pregunta 1"/>
    <x v="0"/>
    <n v="1"/>
    <n v="10"/>
    <n v="10"/>
    <m/>
  </r>
  <r>
    <x v="438"/>
    <s v="Mendieta Hernández"/>
    <s v="Carlos José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38"/>
    <s v="Mendieta Hernández"/>
    <s v="Carlos José"/>
    <s v="ID de la pregunta 3"/>
    <x v="10"/>
    <b v="0"/>
    <n v="10"/>
    <n v="0"/>
    <m/>
  </r>
  <r>
    <x v="438"/>
    <s v="Mendieta Hernández"/>
    <s v="Carlos José"/>
    <s v="ID de la pregunta 4"/>
    <x v="6"/>
    <s v="y=-x+3"/>
    <n v="10"/>
    <n v="0"/>
    <m/>
  </r>
  <r>
    <x v="439"/>
    <s v="Colmenares Lasnibat"/>
    <s v="Sabas Alejandro"/>
    <s v="ID de la pregunta 1"/>
    <x v="15"/>
    <b v="1"/>
    <n v="10"/>
    <n v="0"/>
    <m/>
  </r>
  <r>
    <x v="439"/>
    <s v="Colmenares Lasnibat"/>
    <s v="Sabas Alejandro"/>
    <s v="ID de la pregunta 2"/>
    <x v="1"/>
    <s v="y=2x+5"/>
    <n v="10"/>
    <n v="0"/>
    <m/>
  </r>
  <r>
    <x v="439"/>
    <s v="Colmenares Lasnibat"/>
    <s v="Sabas Alejandr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39"/>
    <s v="Colmenares Lasnibat"/>
    <s v="Sabas Alejandr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40"/>
    <s v="Ng García"/>
    <s v="Fernando Andres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40"/>
    <s v="Ng García"/>
    <s v="Fernando Andres"/>
    <s v="ID de la pregunta 2"/>
    <x v="1"/>
    <s v="y=2x+5"/>
    <n v="10"/>
    <n v="0"/>
    <m/>
  </r>
  <r>
    <x v="440"/>
    <s v="Ng García"/>
    <s v="Fernando Andres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40"/>
    <s v="Ng García"/>
    <s v="Fernando Andres"/>
    <s v="ID de la pregunta 4"/>
    <x v="15"/>
    <b v="1"/>
    <n v="10"/>
    <n v="0"/>
    <m/>
  </r>
  <r>
    <x v="441"/>
    <s v="Méndez Díaz"/>
    <s v="Michelle"/>
    <s v="ID de la pregunta 1"/>
    <x v="3"/>
    <b v="0"/>
    <n v="10"/>
    <n v="10"/>
    <m/>
  </r>
  <r>
    <x v="441"/>
    <s v="Méndez Díaz"/>
    <s v="Michelle"/>
    <s v="ID de la pregunta 2"/>
    <x v="0"/>
    <n v="-1"/>
    <n v="10"/>
    <n v="0"/>
    <m/>
  </r>
  <r>
    <x v="441"/>
    <s v="Méndez Díaz"/>
    <s v="Michelle"/>
    <s v="ID de la pregunta 3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441"/>
    <s v="Méndez Díaz"/>
    <s v="Michelle"/>
    <s v="ID de la pregunta 4"/>
    <x v="6"/>
    <s v="y=x+1"/>
    <n v="10"/>
    <n v="10"/>
    <m/>
  </r>
  <r>
    <x v="442"/>
    <s v="Rodriguez Taja"/>
    <s v="Carla María"/>
    <s v="ID de la pregunta 1"/>
    <x v="6"/>
    <s v="y=x+1"/>
    <n v="10"/>
    <n v="10"/>
    <m/>
  </r>
  <r>
    <x v="442"/>
    <s v="Rodriguez Taja"/>
    <s v="Carla María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42"/>
    <s v="Rodriguez Taja"/>
    <s v="Carla María"/>
    <s v="ID de la pregunta 3"/>
    <x v="3"/>
    <b v="1"/>
    <n v="10"/>
    <n v="0"/>
    <m/>
  </r>
  <r>
    <x v="442"/>
    <s v="Rodriguez Taja"/>
    <s v="Carla María"/>
    <s v="ID de la pregunta 4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443"/>
    <s v="Samperio Pérez"/>
    <s v="Fernanda"/>
    <s v="ID de la pregunta 1"/>
    <x v="10"/>
    <b v="1"/>
    <n v="10"/>
    <n v="10"/>
    <m/>
  </r>
  <r>
    <x v="443"/>
    <s v="Samperio Pérez"/>
    <s v="Fernanda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43"/>
    <s v="Samperio Pérez"/>
    <s v="Fernand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43"/>
    <s v="Samperio Pérez"/>
    <s v="Fernand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44"/>
    <s v="Ordaz García"/>
    <s v="Tirso Gustavo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44"/>
    <s v="Ordaz García"/>
    <s v="Tirso Gustavo"/>
    <s v="ID de la pregunta 2"/>
    <x v="15"/>
    <b v="1"/>
    <n v="10"/>
    <n v="0"/>
    <m/>
  </r>
  <r>
    <x v="444"/>
    <s v="Ordaz García"/>
    <s v="Tirso Gustav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44"/>
    <s v="Ordaz García"/>
    <s v="Tirso Gustavo"/>
    <s v="ID de la pregunta 4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445"/>
    <s v="Alvarez Villalpando"/>
    <s v="Daniel Patricio"/>
    <s v="ID de la pregunta 1"/>
    <x v="12"/>
    <b v="0"/>
    <n v="10"/>
    <n v="0"/>
    <m/>
  </r>
  <r>
    <x v="445"/>
    <s v="Alvarez Villalpando"/>
    <s v="Daniel Patricio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445"/>
    <s v="Alvarez Villalpando"/>
    <s v="Daniel Patricio"/>
    <s v="ID de la pregunta 3"/>
    <x v="17"/>
    <s v="y=-x+3"/>
    <n v="10"/>
    <n v="10"/>
    <m/>
  </r>
  <r>
    <x v="445"/>
    <s v="Alvarez Villalpando"/>
    <s v="Daniel Patricio"/>
    <s v="ID de la pregunta 4"/>
    <x v="8"/>
    <n v="5"/>
    <n v="10"/>
    <n v="0"/>
    <m/>
  </r>
  <r>
    <x v="446"/>
    <s v="Ferrer Escobedo"/>
    <s v="Cristina Alexa"/>
    <s v="ID de la pregunta 1"/>
    <x v="0"/>
    <n v="1"/>
    <n v="10"/>
    <n v="10"/>
    <m/>
  </r>
  <r>
    <x v="446"/>
    <s v="Ferrer Escobedo"/>
    <s v="Cristina Alex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46"/>
    <s v="Ferrer Escobedo"/>
    <s v="Cristina Alexa"/>
    <s v="ID de la pregunta 3"/>
    <x v="12"/>
    <b v="1"/>
    <n v="10"/>
    <n v="10"/>
    <m/>
  </r>
  <r>
    <x v="446"/>
    <s v="Ferrer Escobedo"/>
    <s v="Cristina Alexa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47"/>
    <s v="Pérez Velasco"/>
    <s v="Carlos Fernando"/>
    <s v="ID de la pregunta 1"/>
    <x v="16"/>
    <b v="1"/>
    <n v="10"/>
    <n v="10"/>
    <m/>
  </r>
  <r>
    <x v="447"/>
    <s v="Pérez Velasco"/>
    <s v="Carlos Fernando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447"/>
    <s v="Pérez Velasco"/>
    <s v="Carlos Fernando"/>
    <s v="ID de la pregunta 3"/>
    <x v="5"/>
    <n v="-1"/>
    <n v="10"/>
    <n v="10"/>
    <m/>
  </r>
  <r>
    <x v="447"/>
    <s v="Pérez Velasco"/>
    <s v="Carlos Fernando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48"/>
    <s v="Martinez Alvarez"/>
    <s v="Maurici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48"/>
    <s v="Martinez Alvarez"/>
    <s v="Maurici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48"/>
    <s v="Martinez Alvarez"/>
    <s v="Mauricio"/>
    <s v="ID de la pregunta 3"/>
    <x v="6"/>
    <s v="y=x+1"/>
    <n v="10"/>
    <n v="10"/>
    <m/>
  </r>
  <r>
    <x v="448"/>
    <s v="Martinez Alvarez"/>
    <s v="Mauricio"/>
    <s v="ID de la pregunta 4"/>
    <x v="10"/>
    <b v="1"/>
    <n v="10"/>
    <n v="10"/>
    <m/>
  </r>
  <r>
    <x v="449"/>
    <s v="Morales Muñoz"/>
    <s v="Aarón"/>
    <s v="ID de la pregunta 1"/>
    <x v="0"/>
    <n v="1"/>
    <n v="10"/>
    <n v="0"/>
    <m/>
  </r>
  <r>
    <x v="449"/>
    <s v="Morales Muñoz"/>
    <s v="Aarón"/>
    <s v="ID de la pregunta 2"/>
    <x v="3"/>
    <b v="1"/>
    <n v="10"/>
    <n v="0"/>
    <m/>
  </r>
  <r>
    <x v="449"/>
    <s v="Morales Muñoz"/>
    <s v="Aarón"/>
    <s v="ID de la pregunta 3"/>
    <x v="9"/>
    <s v="y=-2x+5"/>
    <n v="10"/>
    <n v="0"/>
    <m/>
  </r>
  <r>
    <x v="449"/>
    <s v="Morales Muñoz"/>
    <s v="Aarón"/>
    <s v="ID de la pregunta 4"/>
    <x v="11"/>
    <s v="&lt;img align=&quot;middle&quot; alt=&quot;x al cuadrado más 3&quot; class=&quot;Wirisformula&quot; data-mathml=&quot;«math xmlns=¨http://www.w3.org/1998/Math/MathML¨»«msup»«mi»x«/mi»«mn»2«/mn»«/msup»«mo»+«/mo»«mn»3«/mn»«/math»&quot; src=&quot;@X@EmbeddedFile.requestUrlStub@X@bbcswebdav/xid-4626435_1&quot;&gt;"/>
    <n v="10"/>
    <n v="0"/>
    <m/>
  </r>
  <r>
    <x v="450"/>
    <s v="Reyes Miranda"/>
    <s v="Fernando"/>
    <s v="ID de la pregunta 1"/>
    <x v="15"/>
    <b v="1"/>
    <n v="10"/>
    <n v="0"/>
    <m/>
  </r>
  <r>
    <x v="450"/>
    <s v="Reyes Miranda"/>
    <s v="Fernando"/>
    <s v="ID de la pregunta 2"/>
    <x v="1"/>
    <s v="y=-2x+1"/>
    <n v="10"/>
    <n v="10"/>
    <m/>
  </r>
  <r>
    <x v="450"/>
    <s v="Reyes Miranda"/>
    <s v="Fernando"/>
    <s v="ID de la pregunta 3"/>
    <x v="0"/>
    <n v="1"/>
    <n v="10"/>
    <n v="10"/>
    <m/>
  </r>
  <r>
    <x v="450"/>
    <s v="Reyes Miranda"/>
    <s v="Fernand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51"/>
    <s v="Fierro Trinidad"/>
    <s v="Johann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51"/>
    <s v="Fierro Trinidad"/>
    <s v="Johann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451"/>
    <s v="Fierro Trinidad"/>
    <s v="Johann"/>
    <s v="ID de la pregunta 3"/>
    <x v="3"/>
    <b v="1"/>
    <n v="10"/>
    <n v="0"/>
    <m/>
  </r>
  <r>
    <x v="451"/>
    <s v="Fierro Trinidad"/>
    <s v="Johann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452"/>
    <s v="García Pérez"/>
    <s v="Guillermo"/>
    <s v="ID de la pregunta 1"/>
    <x v="0"/>
    <n v="1"/>
    <n v="10"/>
    <n v="10"/>
    <m/>
  </r>
  <r>
    <x v="452"/>
    <s v="García Pérez"/>
    <s v="Guillermo"/>
    <s v="ID de la pregunta 2"/>
    <x v="6"/>
    <s v="y=x+1"/>
    <n v="10"/>
    <n v="10"/>
    <m/>
  </r>
  <r>
    <x v="452"/>
    <s v="García Pérez"/>
    <s v="Guillermo"/>
    <s v="ID de la pregunta 3"/>
    <x v="16"/>
    <b v="0"/>
    <n v="10"/>
    <n v="0"/>
    <m/>
  </r>
  <r>
    <x v="452"/>
    <s v="García Pérez"/>
    <s v="Guillermo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53"/>
    <s v="Morales Téllez"/>
    <s v="Katia Elyded"/>
    <s v="ID de la pregunta 1"/>
    <x v="6"/>
    <s v="y=-x+3"/>
    <n v="10"/>
    <n v="0"/>
    <m/>
  </r>
  <r>
    <x v="453"/>
    <s v="Morales Téllez"/>
    <s v="Katia Elyded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53"/>
    <s v="Morales Téllez"/>
    <s v="Katia Elyded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53"/>
    <s v="Morales Téllez"/>
    <s v="Katia Elyded"/>
    <s v="ID de la pregunta 4"/>
    <x v="3"/>
    <b v="0"/>
    <n v="10"/>
    <n v="10"/>
    <m/>
  </r>
  <r>
    <x v="454"/>
    <s v="Torres Rivera"/>
    <s v="Paulina"/>
    <s v="ID de la pregunta 1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454"/>
    <s v="Torres Rivera"/>
    <s v="Paulina"/>
    <s v="ID de la pregunta 2"/>
    <x v="1"/>
    <s v="y=-2x+1"/>
    <n v="10"/>
    <n v="10"/>
    <m/>
  </r>
  <r>
    <x v="454"/>
    <s v="Torres Rivera"/>
    <s v="Paulina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54"/>
    <s v="Torres Rivera"/>
    <s v="Paulina"/>
    <s v="ID de la pregunta 4"/>
    <x v="16"/>
    <b v="1"/>
    <n v="10"/>
    <n v="10"/>
    <m/>
  </r>
  <r>
    <x v="455"/>
    <s v="Portilla Landa"/>
    <s v="José Mariano"/>
    <s v="ID de la pregunta 1"/>
    <x v="10"/>
    <b v="1"/>
    <n v="10"/>
    <n v="10"/>
    <m/>
  </r>
  <r>
    <x v="455"/>
    <s v="Portilla Landa"/>
    <s v="José Mariano"/>
    <s v="ID de la pregunta 2"/>
    <x v="5"/>
    <n v="-1"/>
    <n v="10"/>
    <n v="10"/>
    <m/>
  </r>
  <r>
    <x v="455"/>
    <s v="Portilla Landa"/>
    <s v="José Mariano"/>
    <s v="ID de la pregunta 3"/>
    <x v="17"/>
    <s v="y=x+1"/>
    <n v="10"/>
    <n v="0"/>
    <m/>
  </r>
  <r>
    <x v="455"/>
    <s v="Portilla Landa"/>
    <s v="José Marian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56"/>
    <s v="Díaz González"/>
    <s v="Daniela Maryliz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56"/>
    <s v="Díaz González"/>
    <s v="Daniela Maryliz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56"/>
    <s v="Díaz González"/>
    <s v="Daniela Maryliz"/>
    <s v="ID de la pregunta 3"/>
    <x v="3"/>
    <b v="1"/>
    <n v="10"/>
    <n v="0"/>
    <m/>
  </r>
  <r>
    <x v="456"/>
    <s v="Díaz González"/>
    <s v="Daniela Maryliz"/>
    <s v="ID de la pregunta 4"/>
    <x v="0"/>
    <n v="-1"/>
    <n v="10"/>
    <n v="0"/>
    <m/>
  </r>
  <r>
    <x v="457"/>
    <s v="Morales Pérez"/>
    <s v="Melian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57"/>
    <s v="Morales Pérez"/>
    <s v="Melian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57"/>
    <s v="Morales Pérez"/>
    <s v="Melian"/>
    <s v="ID de la pregunta 3"/>
    <x v="12"/>
    <b v="1"/>
    <n v="10"/>
    <n v="10"/>
    <m/>
  </r>
  <r>
    <x v="457"/>
    <s v="Morales Pérez"/>
    <s v="Melian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58"/>
    <s v="Villanueva Becerril"/>
    <s v="Sergio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458"/>
    <s v="Villanueva Becerril"/>
    <s v="Sergio"/>
    <s v="ID de la pregunta 2"/>
    <x v="3"/>
    <b v="1"/>
    <n v="10"/>
    <n v="0"/>
    <m/>
  </r>
  <r>
    <x v="458"/>
    <s v="Villanueva Becerril"/>
    <s v="Sergio"/>
    <s v="ID de la pregunta 3"/>
    <x v="1"/>
    <s v="y=2x+1"/>
    <n v="10"/>
    <n v="0"/>
    <m/>
  </r>
  <r>
    <x v="458"/>
    <s v="Villanueva Becerril"/>
    <s v="Sergi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59"/>
    <s v="Zavala De la Torre"/>
    <s v="Alin Guadalupe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59"/>
    <s v="Zavala De la Torre"/>
    <s v="Alin Guadalupe"/>
    <s v="ID de la pregunta 2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459"/>
    <s v="Zavala De la Torre"/>
    <s v="Alin Guadalupe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59"/>
    <s v="Zavala De la Torre"/>
    <s v="Alin Guadalupe"/>
    <s v="ID de la pregunta 4"/>
    <x v="10"/>
    <b v="1"/>
    <n v="10"/>
    <n v="10"/>
    <m/>
  </r>
  <r>
    <x v="460"/>
    <s v="Castillo Delgadillo"/>
    <s v="René Eduardo"/>
    <s v="ID de la pregunta 1"/>
    <x v="10"/>
    <b v="1"/>
    <n v="10"/>
    <n v="10"/>
    <m/>
  </r>
  <r>
    <x v="460"/>
    <s v="Castillo Delgadillo"/>
    <s v="René Eduard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60"/>
    <s v="Castillo Delgadillo"/>
    <s v="René Eduard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60"/>
    <s v="Castillo Delgadillo"/>
    <s v="René Eduardo"/>
    <s v="ID de la pregunta 4"/>
    <x v="6"/>
    <s v="y=-x+2"/>
    <n v="10"/>
    <n v="0"/>
    <m/>
  </r>
  <r>
    <x v="461"/>
    <s v="Ibarreche Rios"/>
    <s v="Luis Arturo"/>
    <s v="ID de la pregunta 1"/>
    <x v="3"/>
    <b v="1"/>
    <n v="10"/>
    <n v="0"/>
    <m/>
  </r>
  <r>
    <x v="461"/>
    <s v="Ibarreche Rios"/>
    <s v="Luis Artur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461"/>
    <s v="Ibarreche Rios"/>
    <s v="Luis Artur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61"/>
    <s v="Ibarreche Rios"/>
    <s v="Luis Arturo"/>
    <s v="ID de la pregunta 4"/>
    <x v="6"/>
    <s v="y=-x+2"/>
    <n v="10"/>
    <n v="0"/>
    <m/>
  </r>
  <r>
    <x v="462"/>
    <s v="Marmolejo Martell"/>
    <s v="Francisco"/>
    <s v="ID de la pregunta 1"/>
    <x v="15"/>
    <b v="0"/>
    <n v="10"/>
    <n v="10"/>
    <m/>
  </r>
  <r>
    <x v="462"/>
    <s v="Marmolejo Martell"/>
    <s v="Francisco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62"/>
    <s v="Marmolejo Martell"/>
    <s v="Francisc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62"/>
    <s v="Marmolejo Martell"/>
    <s v="Francisc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63"/>
    <s v="Salas López"/>
    <s v="Esteban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63"/>
    <s v="Salas López"/>
    <s v="Esteban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63"/>
    <s v="Salas López"/>
    <s v="Esteban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63"/>
    <s v="Salas López"/>
    <s v="Esteban"/>
    <s v="ID de la pregunta 4"/>
    <x v="15"/>
    <b v="0"/>
    <n v="10"/>
    <n v="10"/>
    <m/>
  </r>
  <r>
    <x v="464"/>
    <s v="González Cabañas"/>
    <s v="Rodrigo Felix"/>
    <s v="ID de la pregunta 1"/>
    <x v="1"/>
    <s v="y=2x+5"/>
    <n v="10"/>
    <n v="0"/>
    <m/>
  </r>
  <r>
    <x v="464"/>
    <s v="González Cabañas"/>
    <s v="Rodrigo Felix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64"/>
    <s v="González Cabañas"/>
    <s v="Rodrigo Felix"/>
    <s v="ID de la pregunta 3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464"/>
    <s v="González Cabañas"/>
    <s v="Rodrigo Felix"/>
    <s v="ID de la pregunta 4"/>
    <x v="12"/>
    <b v="1"/>
    <n v="10"/>
    <n v="10"/>
    <m/>
  </r>
  <r>
    <x v="465"/>
    <s v="Aguilar Gamboa"/>
    <s v="Loren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65"/>
    <s v="Aguilar Gamboa"/>
    <s v="Lorena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65"/>
    <s v="Aguilar Gamboa"/>
    <s v="Lorena"/>
    <s v="ID de la pregunta 3"/>
    <x v="3"/>
    <b v="1"/>
    <n v="10"/>
    <n v="0"/>
    <m/>
  </r>
  <r>
    <x v="465"/>
    <s v="Aguilar Gamboa"/>
    <s v="Loren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66"/>
    <s v="Parra Calo"/>
    <s v="Marcos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66"/>
    <s v="Parra Calo"/>
    <s v="Marcos"/>
    <s v="ID de la pregunta 2"/>
    <x v="12"/>
    <b v="1"/>
    <n v="10"/>
    <n v="10"/>
    <m/>
  </r>
  <r>
    <x v="466"/>
    <s v="Parra Calo"/>
    <s v="Marcos"/>
    <s v="ID de la pregunta 3"/>
    <x v="5"/>
    <n v="-1"/>
    <n v="10"/>
    <n v="10"/>
    <m/>
  </r>
  <r>
    <x v="466"/>
    <s v="Parra Calo"/>
    <s v="Marcos"/>
    <s v="ID de la pregunta 4"/>
    <x v="1"/>
    <s v="y=-2x+1"/>
    <n v="10"/>
    <n v="10"/>
    <m/>
  </r>
  <r>
    <x v="467"/>
    <s v="Montcouquiol Cagigal"/>
    <s v="Magali"/>
    <s v="ID de la pregunta 1"/>
    <x v="6"/>
    <s v="y=x+1"/>
    <n v="10"/>
    <n v="10"/>
    <m/>
  </r>
  <r>
    <x v="467"/>
    <s v="Montcouquiol Cagigal"/>
    <s v="Magali"/>
    <s v="ID de la pregunta 2"/>
    <x v="5"/>
    <n v="-1"/>
    <n v="10"/>
    <n v="10"/>
    <m/>
  </r>
  <r>
    <x v="467"/>
    <s v="Montcouquiol Cagigal"/>
    <s v="Magali"/>
    <s v="ID de la pregunta 3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467"/>
    <s v="Montcouquiol Cagigal"/>
    <s v="Magali"/>
    <s v="ID de la pregunta 4"/>
    <x v="3"/>
    <b v="0"/>
    <n v="10"/>
    <n v="10"/>
    <m/>
  </r>
  <r>
    <x v="468"/>
    <s v="Carreón Galicia"/>
    <s v="Miguel Ángel"/>
    <s v="ID de la pregunta 1"/>
    <x v="0"/>
    <n v="1"/>
    <n v="10"/>
    <n v="0"/>
    <m/>
  </r>
  <r>
    <x v="468"/>
    <s v="Carreón Galicia"/>
    <s v="Miguel Ángel"/>
    <s v="ID de la pregunta 2"/>
    <x v="9"/>
    <s v="y=2x-1"/>
    <n v="10"/>
    <n v="0"/>
    <m/>
  </r>
  <r>
    <x v="468"/>
    <s v="Carreón Galicia"/>
    <s v="Miguel Ángel"/>
    <s v="ID de la pregunta 3"/>
    <x v="12"/>
    <b v="0"/>
    <n v="10"/>
    <n v="0"/>
    <m/>
  </r>
  <r>
    <x v="468"/>
    <s v="Carreón Galicia"/>
    <s v="Miguel Ángel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69"/>
    <s v="Rubiños Rosas"/>
    <s v="María de Lourdes"/>
    <s v="ID de la pregunta 1"/>
    <x v="0"/>
    <n v="1"/>
    <n v="10"/>
    <n v="10"/>
    <m/>
  </r>
  <r>
    <x v="469"/>
    <s v="Rubiños Rosas"/>
    <s v="María de Lourdes"/>
    <s v="ID de la pregunta 2"/>
    <x v="12"/>
    <b v="0"/>
    <n v="10"/>
    <n v="0"/>
    <m/>
  </r>
  <r>
    <x v="469"/>
    <s v="Rubiños Rosas"/>
    <s v="María de Lourdes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69"/>
    <s v="Rubiños Rosas"/>
    <s v="María de Lourdes"/>
    <s v="ID de la pregunta 4"/>
    <x v="6"/>
    <s v="y=-x+2"/>
    <n v="10"/>
    <n v="0"/>
    <m/>
  </r>
  <r>
    <x v="470"/>
    <s v="Cordova Romero"/>
    <s v="Guadalupe"/>
    <s v="ID de la pregunta 1"/>
    <x v="0"/>
    <n v="1"/>
    <n v="10"/>
    <n v="10"/>
    <m/>
  </r>
  <r>
    <x v="470"/>
    <s v="Cordova Romero"/>
    <s v="Guadalupe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70"/>
    <s v="Cordova Romero"/>
    <s v="Guadalupe"/>
    <s v="ID de la pregunta 3"/>
    <x v="9"/>
    <s v="y=-2x+5"/>
    <n v="10"/>
    <n v="0"/>
    <m/>
  </r>
  <r>
    <x v="470"/>
    <s v="Cordova Romero"/>
    <s v="Guadalupe"/>
    <s v="ID de la pregunta 4"/>
    <x v="10"/>
    <b v="0"/>
    <n v="10"/>
    <n v="0"/>
    <m/>
  </r>
  <r>
    <x v="471"/>
    <s v="Salgado Huerta"/>
    <s v="Juan Pablo"/>
    <s v="ID de la pregunta 1"/>
    <x v="6"/>
    <s v="y=x+1"/>
    <n v="10"/>
    <n v="10"/>
    <m/>
  </r>
  <r>
    <x v="471"/>
    <s v="Salgado Huerta"/>
    <s v="Juan Pablo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71"/>
    <s v="Salgado Huerta"/>
    <s v="Juan Pablo"/>
    <s v="ID de la pregunta 3"/>
    <x v="15"/>
    <b v="0"/>
    <n v="10"/>
    <n v="10"/>
    <m/>
  </r>
  <r>
    <x v="471"/>
    <s v="Salgado Huerta"/>
    <s v="Juan Pabl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72"/>
    <s v="Rosales Silva"/>
    <s v="Emiliano"/>
    <s v="ID de la pregunta 1"/>
    <x v="9"/>
    <s v="y=-2x+5"/>
    <n v="10"/>
    <n v="0"/>
    <m/>
  </r>
  <r>
    <x v="472"/>
    <s v="Rosales Silva"/>
    <s v="Emiliano"/>
    <s v="ID de la pregunta 2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472"/>
    <s v="Rosales Silva"/>
    <s v="Emiliano"/>
    <s v="ID de la pregunta 3"/>
    <x v="16"/>
    <b v="0"/>
    <n v="10"/>
    <n v="0"/>
    <m/>
  </r>
  <r>
    <x v="472"/>
    <s v="Rosales Silva"/>
    <s v="Emiliano"/>
    <s v="ID de la pregunta 4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473"/>
    <s v="Pineda Pérez"/>
    <s v="Antonio de Jesús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73"/>
    <s v="Pineda Pérez"/>
    <s v="Antonio de Jesús"/>
    <s v="ID de la pregunta 2"/>
    <x v="3"/>
    <b v="0"/>
    <n v="10"/>
    <n v="10"/>
    <m/>
  </r>
  <r>
    <x v="473"/>
    <s v="Pineda Pérez"/>
    <s v="Antonio de Jesús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73"/>
    <s v="Pineda Pérez"/>
    <s v="Antonio de Jesús"/>
    <s v="ID de la pregunta 4"/>
    <x v="0"/>
    <n v="-1"/>
    <n v="10"/>
    <n v="0"/>
    <m/>
  </r>
  <r>
    <x v="474"/>
    <s v="Vazquéz López"/>
    <s v="Gerardo Miguel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74"/>
    <s v="Vazquéz López"/>
    <s v="Gerardo Miguel"/>
    <s v="ID de la pregunta 2"/>
    <x v="17"/>
    <s v="y=-x+2"/>
    <n v="10"/>
    <n v="0"/>
    <m/>
  </r>
  <r>
    <x v="474"/>
    <s v="Vazquéz López"/>
    <s v="Gerardo Miguel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74"/>
    <s v="Vazquéz López"/>
    <s v="Gerardo Miguel"/>
    <s v="ID de la pregunta 4"/>
    <x v="12"/>
    <b v="0"/>
    <n v="10"/>
    <n v="0"/>
    <m/>
  </r>
  <r>
    <x v="475"/>
    <s v="Díaz Nuñéz"/>
    <s v="Ignacio Fernand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75"/>
    <s v="Díaz Nuñéz"/>
    <s v="Ignacio Fernando"/>
    <s v="ID de la pregunta 2"/>
    <x v="15"/>
    <b v="1"/>
    <n v="10"/>
    <n v="0"/>
    <m/>
  </r>
  <r>
    <x v="475"/>
    <s v="Díaz Nuñéz"/>
    <s v="Ignacio Fernando"/>
    <s v="ID de la pregunta 3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475"/>
    <s v="Díaz Nuñéz"/>
    <s v="Ignacio Fernando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476"/>
    <s v="Alvarez Guzman"/>
    <s v="Gustavo Alonzo"/>
    <s v="ID de la pregunta 1"/>
    <x v="6"/>
    <s v="y=-x+2"/>
    <n v="10"/>
    <n v="0"/>
    <m/>
  </r>
  <r>
    <x v="476"/>
    <s v="Alvarez Guzman"/>
    <s v="Gustavo Alonzo"/>
    <s v="ID de la pregunta 2"/>
    <x v="11"/>
    <s v="&lt;img align=&quot;middle&quot; alt=&quot;x al cuadrado más 3&quot; class=&quot;Wirisformula&quot; data-mathml=&quot;«math xmlns=¨http://www.w3.org/1998/Math/MathML¨»«msup»«mi»x«/mi»«mn»2«/mn»«/msup»«mo»+«/mo»«mn»3«/mn»«/math»&quot; src=&quot;@X@EmbeddedFile.requestUrlStub@X@bbcswebdav/xid-4626435_1&quot;&gt;"/>
    <n v="10"/>
    <n v="0"/>
    <m/>
  </r>
  <r>
    <x v="476"/>
    <s v="Alvarez Guzman"/>
    <s v="Gustavo Alonzo"/>
    <s v="ID de la pregunta 3"/>
    <x v="5"/>
    <n v="-1"/>
    <n v="10"/>
    <n v="10"/>
    <m/>
  </r>
  <r>
    <x v="476"/>
    <s v="Alvarez Guzman"/>
    <s v="Gustavo Alonzo"/>
    <s v="ID de la pregunta 4"/>
    <x v="16"/>
    <b v="0"/>
    <n v="10"/>
    <n v="0"/>
    <m/>
  </r>
  <r>
    <x v="477"/>
    <s v="Gámez Hernández"/>
    <s v="Victor Manuel"/>
    <s v="ID de la pregunta 1"/>
    <x v="5"/>
    <n v="-1"/>
    <n v="10"/>
    <n v="10"/>
    <m/>
  </r>
  <r>
    <x v="477"/>
    <s v="Gámez Hernández"/>
    <s v="Victor Manuel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77"/>
    <s v="Gámez Hernández"/>
    <s v="Victor Manuel"/>
    <s v="ID de la pregunta 3"/>
    <x v="9"/>
    <s v="y=-2x+5"/>
    <n v="10"/>
    <n v="0"/>
    <m/>
  </r>
  <r>
    <x v="477"/>
    <s v="Gámez Hernández"/>
    <s v="Victor Manuel"/>
    <s v="ID de la pregunta 4"/>
    <x v="3"/>
    <b v="1"/>
    <n v="10"/>
    <n v="0"/>
    <m/>
  </r>
  <r>
    <x v="478"/>
    <s v="Salamanca Morales"/>
    <s v="Sofí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78"/>
    <s v="Salamanca Morales"/>
    <s v="Sofía"/>
    <s v="ID de la pregunta 2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478"/>
    <s v="Salamanca Morales"/>
    <s v="Sofía"/>
    <s v="ID de la pregunta 3"/>
    <x v="15"/>
    <b v="1"/>
    <n v="10"/>
    <n v="0"/>
    <m/>
  </r>
  <r>
    <x v="478"/>
    <s v="Salamanca Morales"/>
    <s v="Sofía"/>
    <s v="ID de la pregunta 4"/>
    <x v="0"/>
    <n v="1"/>
    <n v="10"/>
    <n v="10"/>
    <m/>
  </r>
  <r>
    <x v="479"/>
    <s v="Reyes Camacho"/>
    <s v="Marian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79"/>
    <s v="Reyes Camacho"/>
    <s v="Marian"/>
    <s v="ID de la pregunta 2"/>
    <x v="16"/>
    <b v="1"/>
    <n v="10"/>
    <n v="10"/>
    <m/>
  </r>
  <r>
    <x v="479"/>
    <s v="Reyes Camacho"/>
    <s v="Marian"/>
    <s v="ID de la pregunta 3"/>
    <x v="13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9_1&quot;&gt;"/>
    <n v="10"/>
    <n v="0"/>
    <m/>
  </r>
  <r>
    <x v="479"/>
    <s v="Reyes Camacho"/>
    <s v="Marian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80"/>
    <s v="Romero Kegel"/>
    <s v="Isabella"/>
    <s v="ID de la pregunta 1"/>
    <x v="15"/>
    <b v="0"/>
    <n v="10"/>
    <n v="10"/>
    <m/>
  </r>
  <r>
    <x v="480"/>
    <s v="Romero Kegel"/>
    <s v="Isabella"/>
    <s v="ID de la pregunta 2"/>
    <x v="0"/>
    <n v="1"/>
    <n v="10"/>
    <n v="10"/>
    <m/>
  </r>
  <r>
    <x v="480"/>
    <s v="Romero Kegel"/>
    <s v="Isabella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80"/>
    <s v="Romero Kegel"/>
    <s v="Isabella"/>
    <s v="ID de la pregunta 4"/>
    <x v="17"/>
    <s v="y=-x+3"/>
    <n v="10"/>
    <n v="10"/>
    <m/>
  </r>
  <r>
    <x v="481"/>
    <s v="Tostado Blazquez"/>
    <s v="Daniel"/>
    <s v="ID de la pregunta 1"/>
    <x v="15"/>
    <b v="0"/>
    <n v="10"/>
    <n v="10"/>
    <m/>
  </r>
  <r>
    <x v="481"/>
    <s v="Tostado Blazquez"/>
    <s v="Daniel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481"/>
    <s v="Tostado Blazquez"/>
    <s v="Daniel"/>
    <s v="ID de la pregunta 3"/>
    <x v="5"/>
    <n v="-1"/>
    <n v="10"/>
    <n v="10"/>
    <m/>
  </r>
  <r>
    <x v="481"/>
    <s v="Tostado Blazquez"/>
    <s v="Daniel"/>
    <s v="ID de la pregunta 4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482"/>
    <s v="Martínez Mayorga"/>
    <s v="Alvaro Cuitlahuac"/>
    <s v="ID de la pregunta 1"/>
    <x v="16"/>
    <b v="0"/>
    <n v="10"/>
    <n v="0"/>
    <m/>
  </r>
  <r>
    <x v="482"/>
    <s v="Martínez Mayorga"/>
    <s v="Alvaro Cuitlahuac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82"/>
    <s v="Martínez Mayorga"/>
    <s v="Alvaro Cuitlahuac"/>
    <s v="ID de la pregunta 3"/>
    <x v="0"/>
    <n v="1"/>
    <n v="10"/>
    <n v="10"/>
    <m/>
  </r>
  <r>
    <x v="482"/>
    <s v="Martínez Mayorga"/>
    <s v="Alvaro Cuitlahuac"/>
    <s v="ID de la pregunta 4"/>
    <x v="17"/>
    <s v="y=x+1"/>
    <n v="10"/>
    <n v="0"/>
    <m/>
  </r>
  <r>
    <x v="483"/>
    <s v="Esparragoza Toral"/>
    <s v="Fabrizio"/>
    <s v="ID de la pregunta 1"/>
    <x v="12"/>
    <b v="0"/>
    <n v="10"/>
    <n v="0"/>
    <m/>
  </r>
  <r>
    <x v="483"/>
    <s v="Esparragoza Toral"/>
    <s v="Fabrizio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83"/>
    <s v="Esparragoza Toral"/>
    <s v="Fabrizi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83"/>
    <s v="Esparragoza Toral"/>
    <s v="Fabrizi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484"/>
    <s v="Chang De la Torre"/>
    <s v="Ana Sofi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84"/>
    <s v="Chang De la Torre"/>
    <s v="Ana Sofi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84"/>
    <s v="Chang De la Torre"/>
    <s v="Ana Sofia"/>
    <s v="ID de la pregunta 3"/>
    <x v="15"/>
    <b v="1"/>
    <n v="10"/>
    <n v="0"/>
    <m/>
  </r>
  <r>
    <x v="484"/>
    <s v="Chang De la Torre"/>
    <s v="Ana Sofia"/>
    <s v="ID de la pregunta 4"/>
    <x v="0"/>
    <n v="1"/>
    <n v="10"/>
    <n v="0"/>
    <m/>
  </r>
  <r>
    <x v="485"/>
    <s v="Ponce de León Solana"/>
    <s v="Juan María"/>
    <s v="ID de la pregunta 1"/>
    <x v="1"/>
    <s v="y=2x+5"/>
    <n v="10"/>
    <n v="0"/>
    <m/>
  </r>
  <r>
    <x v="485"/>
    <s v="Ponce de León Solana"/>
    <s v="Juan Marí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85"/>
    <s v="Ponce de León Solana"/>
    <s v="Juan María"/>
    <s v="ID de la pregunta 3"/>
    <x v="16"/>
    <b v="0"/>
    <n v="10"/>
    <n v="0"/>
    <m/>
  </r>
  <r>
    <x v="485"/>
    <s v="Ponce de León Solana"/>
    <s v="Juan María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86"/>
    <s v="Dávila Aguilera"/>
    <s v="José Juan"/>
    <s v="ID de la pregunta 1"/>
    <x v="10"/>
    <b v="0"/>
    <n v="10"/>
    <n v="0"/>
    <m/>
  </r>
  <r>
    <x v="486"/>
    <s v="Dávila Aguilera"/>
    <s v="José Juan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486"/>
    <s v="Dávila Aguilera"/>
    <s v="José Juan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486"/>
    <s v="Dávila Aguilera"/>
    <s v="José Juan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487"/>
    <s v="Cerón Loranca"/>
    <s v="José Luis"/>
    <s v="ID de la pregunta 1"/>
    <x v="16"/>
    <b v="1"/>
    <n v="10"/>
    <n v="10"/>
    <m/>
  </r>
  <r>
    <x v="487"/>
    <s v="Cerón Loranca"/>
    <s v="José Luis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87"/>
    <s v="Cerón Loranca"/>
    <s v="José Luis"/>
    <s v="ID de la pregunta 3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487"/>
    <s v="Cerón Loranca"/>
    <s v="José Luis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88"/>
    <s v="Villegas Navarrete"/>
    <s v="Manuel"/>
    <s v="ID de la pregunta 1"/>
    <x v="16"/>
    <b v="0"/>
    <n v="10"/>
    <n v="0"/>
    <m/>
  </r>
  <r>
    <x v="488"/>
    <s v="Villegas Navarrete"/>
    <s v="Manuel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88"/>
    <s v="Villegas Navarrete"/>
    <s v="Manuel"/>
    <s v="ID de la pregunta 3"/>
    <x v="0"/>
    <n v="1"/>
    <n v="10"/>
    <n v="10"/>
    <m/>
  </r>
  <r>
    <x v="488"/>
    <s v="Villegas Navarrete"/>
    <s v="Manuel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89"/>
    <s v="Hernández Guzmán"/>
    <s v="Sandra Deyanira"/>
    <s v="ID de la pregunta 1"/>
    <x v="15"/>
    <b v="0"/>
    <n v="10"/>
    <n v="10"/>
    <m/>
  </r>
  <r>
    <x v="489"/>
    <s v="Hernández Guzmán"/>
    <s v="Sandra Deyanira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489"/>
    <s v="Hernández Guzmán"/>
    <s v="Sandra Deyanira"/>
    <s v="ID de la pregunta 3"/>
    <x v="7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54_1&quot;&gt;"/>
    <n v="10"/>
    <n v="0"/>
    <m/>
  </r>
  <r>
    <x v="489"/>
    <s v="Hernández Guzmán"/>
    <s v="Sandra Deyanira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490"/>
    <s v="Juárez Treviño"/>
    <s v="María Fernanda"/>
    <s v="ID de la pregunta 1"/>
    <x v="3"/>
    <b v="0"/>
    <n v="10"/>
    <n v="10"/>
    <m/>
  </r>
  <r>
    <x v="490"/>
    <s v="Juárez Treviño"/>
    <s v="María Fernanda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90"/>
    <s v="Juárez Treviño"/>
    <s v="María Fernanda"/>
    <s v="ID de la pregunta 3"/>
    <x v="17"/>
    <s v="y=x+1"/>
    <n v="10"/>
    <n v="0"/>
    <m/>
  </r>
  <r>
    <x v="490"/>
    <s v="Juárez Treviño"/>
    <s v="María Fernand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91"/>
    <s v="Sosa Lagunes"/>
    <s v="Daniela"/>
    <s v="ID de la pregunta 1"/>
    <x v="15"/>
    <b v="1"/>
    <n v="10"/>
    <n v="0"/>
    <m/>
  </r>
  <r>
    <x v="491"/>
    <s v="Sosa Lagunes"/>
    <s v="Daniela"/>
    <s v="ID de la pregunta 2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491"/>
    <s v="Sosa Lagunes"/>
    <s v="Daniela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491"/>
    <s v="Sosa Lagunes"/>
    <s v="Daniela"/>
    <s v="ID de la pregunta 4"/>
    <x v="5"/>
    <n v="-1"/>
    <n v="10"/>
    <n v="10"/>
    <m/>
  </r>
  <r>
    <x v="492"/>
    <s v="Hernandez Martinez"/>
    <s v="Carlos Raul"/>
    <s v="ID de la pregunta 1"/>
    <x v="0"/>
    <n v="1"/>
    <n v="10"/>
    <n v="10"/>
    <m/>
  </r>
  <r>
    <x v="492"/>
    <s v="Hernandez Martinez"/>
    <s v="Carlos Raul"/>
    <s v="ID de la pregunta 2"/>
    <x v="12"/>
    <b v="0"/>
    <n v="10"/>
    <n v="0"/>
    <m/>
  </r>
  <r>
    <x v="492"/>
    <s v="Hernandez Martinez"/>
    <s v="Carlos Raul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92"/>
    <s v="Hernandez Martinez"/>
    <s v="Carlos Raul"/>
    <s v="ID de la pregunta 4"/>
    <x v="1"/>
    <s v="y=-2x+1"/>
    <n v="10"/>
    <n v="10"/>
    <m/>
  </r>
  <r>
    <x v="493"/>
    <s v="Félix Iturrios"/>
    <s v="Paulina"/>
    <s v="ID de la pregunta 1"/>
    <x v="0"/>
    <n v="1"/>
    <n v="10"/>
    <n v="10"/>
    <m/>
  </r>
  <r>
    <x v="493"/>
    <s v="Félix Iturrios"/>
    <s v="Paulina"/>
    <s v="ID de la pregunta 2"/>
    <x v="3"/>
    <b v="1"/>
    <n v="10"/>
    <n v="0"/>
    <m/>
  </r>
  <r>
    <x v="493"/>
    <s v="Félix Iturrios"/>
    <s v="Paulina"/>
    <s v="ID de la pregunta 3"/>
    <x v="17"/>
    <s v="y=-x+2"/>
    <n v="10"/>
    <n v="0"/>
    <m/>
  </r>
  <r>
    <x v="493"/>
    <s v="Félix Iturrios"/>
    <s v="Paulina"/>
    <s v="ID de la pregunta 4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494"/>
    <s v="Cueto López"/>
    <s v="Andrea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94"/>
    <s v="Cueto López"/>
    <s v="Andrea"/>
    <s v="ID de la pregunta 2"/>
    <x v="3"/>
    <b v="0"/>
    <n v="10"/>
    <n v="10"/>
    <m/>
  </r>
  <r>
    <x v="494"/>
    <s v="Cueto López"/>
    <s v="Andrea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494"/>
    <s v="Cueto López"/>
    <s v="Andrea"/>
    <s v="ID de la pregunta 4"/>
    <x v="17"/>
    <s v="y=x+1"/>
    <n v="10"/>
    <n v="0"/>
    <m/>
  </r>
  <r>
    <x v="495"/>
    <s v="Magdaleno Martínez"/>
    <s v="Grecia Beatriz"/>
    <s v="ID de la pregunta 1"/>
    <x v="1"/>
    <s v="y=-2x+1"/>
    <n v="10"/>
    <n v="10"/>
    <m/>
  </r>
  <r>
    <x v="495"/>
    <s v="Magdaleno Martínez"/>
    <s v="Grecia Beatriz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495"/>
    <s v="Magdaleno Martínez"/>
    <s v="Grecia Beatriz"/>
    <s v="ID de la pregunta 3"/>
    <x v="0"/>
    <n v="1"/>
    <n v="10"/>
    <n v="10"/>
    <m/>
  </r>
  <r>
    <x v="495"/>
    <s v="Magdaleno Martínez"/>
    <s v="Grecia Beatriz"/>
    <s v="ID de la pregunta 4"/>
    <x v="12"/>
    <b v="0"/>
    <n v="10"/>
    <n v="0"/>
    <m/>
  </r>
  <r>
    <x v="496"/>
    <s v="Gutiérrez Granados"/>
    <s v="Shamar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496"/>
    <s v="Gutiérrez Granados"/>
    <s v="Shamara"/>
    <s v="ID de la pregunta 2"/>
    <x v="6"/>
    <s v="y=x+1"/>
    <n v="10"/>
    <n v="10"/>
    <m/>
  </r>
  <r>
    <x v="496"/>
    <s v="Gutiérrez Granados"/>
    <s v="Shamara"/>
    <s v="ID de la pregunta 3"/>
    <x v="16"/>
    <b v="0"/>
    <n v="10"/>
    <n v="0"/>
    <m/>
  </r>
  <r>
    <x v="496"/>
    <s v="Gutiérrez Granados"/>
    <s v="Shamara"/>
    <s v="ID de la pregunta 4"/>
    <x v="0"/>
    <n v="1"/>
    <n v="10"/>
    <n v="10"/>
    <m/>
  </r>
  <r>
    <x v="497"/>
    <s v="Cruz Patrón"/>
    <s v="Emmanuel"/>
    <s v="ID de la pregunta 1"/>
    <x v="3"/>
    <b v="1"/>
    <n v="10"/>
    <n v="0"/>
    <m/>
  </r>
  <r>
    <x v="497"/>
    <s v="Cruz Patrón"/>
    <s v="Emmanuel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497"/>
    <s v="Cruz Patrón"/>
    <s v="Emmanuel"/>
    <s v="ID de la pregunta 3"/>
    <x v="6"/>
    <s v="y=-x+2"/>
    <n v="10"/>
    <n v="0"/>
    <m/>
  </r>
  <r>
    <x v="497"/>
    <s v="Cruz Patrón"/>
    <s v="Emmanuel"/>
    <s v="ID de la pregunta 4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498"/>
    <s v="Martínez Cabrera"/>
    <s v="Ximen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498"/>
    <s v="Martínez Cabrera"/>
    <s v="Ximena"/>
    <s v="ID de la pregunta 2"/>
    <x v="5"/>
    <n v="-1"/>
    <n v="10"/>
    <n v="10"/>
    <m/>
  </r>
  <r>
    <x v="498"/>
    <s v="Martínez Cabrera"/>
    <s v="Ximena"/>
    <s v="ID de la pregunta 3"/>
    <x v="1"/>
    <s v="y=-2x+1"/>
    <n v="10"/>
    <n v="10"/>
    <m/>
  </r>
  <r>
    <x v="498"/>
    <s v="Martínez Cabrera"/>
    <s v="Ximena"/>
    <s v="ID de la pregunta 4"/>
    <x v="10"/>
    <b v="0"/>
    <n v="10"/>
    <n v="0"/>
    <m/>
  </r>
  <r>
    <x v="499"/>
    <s v="Sánchez Muñoz"/>
    <s v="Guillerm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499"/>
    <s v="Sánchez Muñoz"/>
    <s v="Guillerm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499"/>
    <s v="Sánchez Muñoz"/>
    <s v="Guillermo"/>
    <s v="ID de la pregunta 3"/>
    <x v="3"/>
    <b v="1"/>
    <n v="10"/>
    <n v="0"/>
    <m/>
  </r>
  <r>
    <x v="499"/>
    <s v="Sánchez Muñoz"/>
    <s v="Guillermo"/>
    <s v="ID de la pregunta 4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500"/>
    <s v="Esparragoza Tamariz"/>
    <s v="Jafet"/>
    <s v="ID de la pregunta 1"/>
    <x v="10"/>
    <b v="1"/>
    <n v="10"/>
    <n v="10"/>
    <m/>
  </r>
  <r>
    <x v="500"/>
    <s v="Esparragoza Tamariz"/>
    <s v="Jafet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00"/>
    <s v="Esparragoza Tamariz"/>
    <s v="Jafet"/>
    <s v="ID de la pregunta 3"/>
    <x v="9"/>
    <s v="y=-2x+5"/>
    <n v="10"/>
    <n v="0"/>
    <m/>
  </r>
  <r>
    <x v="500"/>
    <s v="Esparragoza Tamariz"/>
    <s v="Jafet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501"/>
    <s v="Gómez Coca"/>
    <s v="Ángel David"/>
    <s v="ID de la pregunta 1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501"/>
    <s v="Gómez Coca"/>
    <s v="Ángel David"/>
    <s v="ID de la pregunta 2"/>
    <x v="12"/>
    <b v="1"/>
    <n v="10"/>
    <n v="10"/>
    <m/>
  </r>
  <r>
    <x v="501"/>
    <s v="Gómez Coca"/>
    <s v="Ángel David"/>
    <s v="ID de la pregunta 3"/>
    <x v="6"/>
    <s v="&lt;Sin contestar&gt;"/>
    <n v="10"/>
    <n v="0"/>
    <m/>
  </r>
  <r>
    <x v="501"/>
    <s v="Gómez Coca"/>
    <s v="Ángel David"/>
    <s v="ID de la pregunta 4"/>
    <x v="0"/>
    <n v="1"/>
    <n v="10"/>
    <n v="0"/>
    <m/>
  </r>
  <r>
    <x v="502"/>
    <s v="Gomez Castro"/>
    <s v="Paulina"/>
    <s v="ID de la pregunta 1"/>
    <x v="17"/>
    <s v="y=-x+2"/>
    <n v="10"/>
    <n v="0"/>
    <m/>
  </r>
  <r>
    <x v="502"/>
    <s v="Gomez Castro"/>
    <s v="Paulina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02"/>
    <s v="Gomez Castro"/>
    <s v="Paulina"/>
    <s v="ID de la pregunta 3"/>
    <x v="16"/>
    <b v="1"/>
    <n v="10"/>
    <n v="10"/>
    <m/>
  </r>
  <r>
    <x v="502"/>
    <s v="Gomez Castro"/>
    <s v="Paulina"/>
    <s v="ID de la pregunta 4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503"/>
    <s v="Ramos Salgado"/>
    <s v="Angela Esther"/>
    <s v="ID de la pregunta 1"/>
    <x v="15"/>
    <b v="0"/>
    <n v="10"/>
    <n v="10"/>
    <m/>
  </r>
  <r>
    <x v="503"/>
    <s v="Ramos Salgado"/>
    <s v="Angela Esther"/>
    <s v="ID de la pregunta 2"/>
    <x v="0"/>
    <n v="1"/>
    <n v="10"/>
    <n v="10"/>
    <m/>
  </r>
  <r>
    <x v="503"/>
    <s v="Ramos Salgado"/>
    <s v="Angela Esther"/>
    <s v="ID de la pregunta 3"/>
    <x v="6"/>
    <s v="y=-x+2"/>
    <n v="10"/>
    <n v="0"/>
    <m/>
  </r>
  <r>
    <x v="503"/>
    <s v="Ramos Salgado"/>
    <s v="Angela Esther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04"/>
    <s v="Mendoza Sánchez"/>
    <s v="Beatriz Carmin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04"/>
    <s v="Mendoza Sánchez"/>
    <s v="Beatriz Carmina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504"/>
    <s v="Mendoza Sánchez"/>
    <s v="Beatriz Carmina"/>
    <s v="ID de la pregunta 3"/>
    <x v="10"/>
    <b v="1"/>
    <n v="10"/>
    <n v="10"/>
    <m/>
  </r>
  <r>
    <x v="504"/>
    <s v="Mendoza Sánchez"/>
    <s v="Beatriz Carmina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505"/>
    <s v="Salazar Medina"/>
    <s v="José María"/>
    <s v="ID de la pregunta 1"/>
    <x v="0"/>
    <n v="1"/>
    <n v="10"/>
    <n v="0"/>
    <m/>
  </r>
  <r>
    <x v="505"/>
    <s v="Salazar Medina"/>
    <s v="José María"/>
    <s v="ID de la pregunta 2"/>
    <x v="12"/>
    <b v="0"/>
    <n v="10"/>
    <n v="0"/>
    <m/>
  </r>
  <r>
    <x v="505"/>
    <s v="Salazar Medina"/>
    <s v="José María"/>
    <s v="ID de la pregunta 3"/>
    <x v="11"/>
    <s v="&lt;img align=&quot;middle&quot; alt=&quot;x al cuadrado más 3&quot; class=&quot;Wirisformula&quot; data-mathml=&quot;«math xmlns=¨http://www.w3.org/1998/Math/MathML¨»«msup»«mi»x«/mi»«mn»2«/mn»«/msup»«mo»+«/mo»«mn»3«/mn»«/math»&quot; src=&quot;@X@EmbeddedFile.requestUrlStub@X@bbcswebdav/xid-4626435_1&quot;&gt;"/>
    <n v="10"/>
    <n v="0"/>
    <m/>
  </r>
  <r>
    <x v="505"/>
    <s v="Salazar Medina"/>
    <s v="José María"/>
    <s v="ID de la pregunta 4"/>
    <x v="6"/>
    <s v="y=-x+2"/>
    <n v="10"/>
    <n v="0"/>
    <m/>
  </r>
  <r>
    <x v="506"/>
    <s v="Netzahualcoyotl Grande"/>
    <s v="Xiadani"/>
    <s v="ID de la pregunta 1"/>
    <x v="17"/>
    <s v="y=x+1"/>
    <n v="10"/>
    <n v="0"/>
    <m/>
  </r>
  <r>
    <x v="506"/>
    <s v="Netzahualcoyotl Grande"/>
    <s v="Xiadani"/>
    <s v="ID de la pregunta 2"/>
    <x v="0"/>
    <n v="1"/>
    <n v="10"/>
    <n v="10"/>
    <m/>
  </r>
  <r>
    <x v="506"/>
    <s v="Netzahualcoyotl Grande"/>
    <s v="Xiadani"/>
    <s v="ID de la pregunta 3"/>
    <x v="12"/>
    <b v="1"/>
    <n v="10"/>
    <n v="10"/>
    <m/>
  </r>
  <r>
    <x v="506"/>
    <s v="Netzahualcoyotl Grande"/>
    <s v="Xiadani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07"/>
    <s v="Cuautle Tlahuel"/>
    <s v="Gabriel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507"/>
    <s v="Cuautle Tlahuel"/>
    <s v="Gabriel"/>
    <s v="ID de la pregunta 2"/>
    <x v="1"/>
    <s v="y=2x+1"/>
    <n v="10"/>
    <n v="0"/>
    <m/>
  </r>
  <r>
    <x v="507"/>
    <s v="Cuautle Tlahuel"/>
    <s v="Gabriel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07"/>
    <s v="Cuautle Tlahuel"/>
    <s v="Gabriel"/>
    <s v="ID de la pregunta 4"/>
    <x v="10"/>
    <b v="1"/>
    <n v="10"/>
    <n v="10"/>
    <m/>
  </r>
  <r>
    <x v="508"/>
    <s v="Toribio Tolentino"/>
    <s v="Linda Dalia"/>
    <s v="ID de la pregunta 1"/>
    <x v="1"/>
    <s v="y=2x+1"/>
    <n v="10"/>
    <n v="0"/>
    <m/>
  </r>
  <r>
    <x v="508"/>
    <s v="Toribio Tolentino"/>
    <s v="Linda Dalia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08"/>
    <s v="Toribio Tolentino"/>
    <s v="Linda Dalia"/>
    <s v="ID de la pregunta 3"/>
    <x v="5"/>
    <n v="-1"/>
    <n v="10"/>
    <n v="10"/>
    <m/>
  </r>
  <r>
    <x v="508"/>
    <s v="Toribio Tolentino"/>
    <s v="Linda Dalia"/>
    <s v="ID de la pregunta 4"/>
    <x v="10"/>
    <b v="1"/>
    <n v="10"/>
    <n v="10"/>
    <m/>
  </r>
  <r>
    <x v="509"/>
    <s v="Reyes Marquez"/>
    <s v="Renata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509"/>
    <s v="Reyes Marquez"/>
    <s v="Renata"/>
    <s v="ID de la pregunta 2"/>
    <x v="3"/>
    <b v="1"/>
    <n v="10"/>
    <n v="0"/>
    <m/>
  </r>
  <r>
    <x v="509"/>
    <s v="Reyes Marquez"/>
    <s v="Renat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09"/>
    <s v="Reyes Marquez"/>
    <s v="Renata"/>
    <s v="ID de la pregunta 4"/>
    <x v="17"/>
    <s v="y=-x+2"/>
    <n v="10"/>
    <n v="0"/>
    <m/>
  </r>
  <r>
    <x v="510"/>
    <s v="Medina Zuñiga"/>
    <s v="Emilio"/>
    <s v="ID de la pregunta 1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510"/>
    <s v="Medina Zuñiga"/>
    <s v="Emilio"/>
    <s v="ID de la pregunta 2"/>
    <x v="3"/>
    <b v="1"/>
    <n v="10"/>
    <n v="0"/>
    <m/>
  </r>
  <r>
    <x v="510"/>
    <s v="Medina Zuñiga"/>
    <s v="Emilio"/>
    <s v="ID de la pregunta 3"/>
    <x v="0"/>
    <n v="1"/>
    <n v="10"/>
    <n v="0"/>
    <m/>
  </r>
  <r>
    <x v="510"/>
    <s v="Medina Zuñiga"/>
    <s v="Emilio"/>
    <s v="ID de la pregunta 4"/>
    <x v="6"/>
    <s v="y=x+1"/>
    <n v="10"/>
    <n v="10"/>
    <m/>
  </r>
  <r>
    <x v="511"/>
    <s v="Vergara Calderón"/>
    <s v="Alejandro"/>
    <s v="ID de la pregunta 1"/>
    <x v="17"/>
    <s v="y=-x+3"/>
    <n v="10"/>
    <n v="10"/>
    <m/>
  </r>
  <r>
    <x v="511"/>
    <s v="Vergara Calderón"/>
    <s v="Alejandro"/>
    <s v="ID de la pregunta 2"/>
    <x v="15"/>
    <b v="0"/>
    <n v="10"/>
    <n v="10"/>
    <m/>
  </r>
  <r>
    <x v="511"/>
    <s v="Vergara Calderón"/>
    <s v="Alejandro"/>
    <s v="ID de la pregunta 3"/>
    <x v="0"/>
    <n v="1"/>
    <n v="10"/>
    <n v="10"/>
    <m/>
  </r>
  <r>
    <x v="511"/>
    <s v="Vergara Calderón"/>
    <s v="Alejandr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12"/>
    <s v="Silva Andrade"/>
    <s v="Jorge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12"/>
    <s v="Silva Andrade"/>
    <s v="Jorge"/>
    <s v="ID de la pregunta 2"/>
    <x v="15"/>
    <b v="1"/>
    <n v="10"/>
    <n v="0"/>
    <m/>
  </r>
  <r>
    <x v="512"/>
    <s v="Silva Andrade"/>
    <s v="Jorge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12"/>
    <s v="Silva Andrade"/>
    <s v="Jorge"/>
    <s v="ID de la pregunta 4"/>
    <x v="1"/>
    <s v="y=2x+1"/>
    <n v="10"/>
    <n v="0"/>
    <m/>
  </r>
  <r>
    <x v="513"/>
    <s v="Gómez Abrego"/>
    <s v="Jessaley"/>
    <s v="ID de la pregunta 1"/>
    <x v="15"/>
    <b v="0"/>
    <n v="10"/>
    <n v="10"/>
    <m/>
  </r>
  <r>
    <x v="513"/>
    <s v="Gómez Abrego"/>
    <s v="Jessaley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13"/>
    <s v="Gómez Abrego"/>
    <s v="Jessaley"/>
    <s v="ID de la pregunta 3"/>
    <x v="6"/>
    <s v="y=-x+2"/>
    <n v="10"/>
    <n v="0"/>
    <m/>
  </r>
  <r>
    <x v="513"/>
    <s v="Gómez Abrego"/>
    <s v="Jessaley"/>
    <s v="ID de la pregunta 4"/>
    <x v="5"/>
    <n v="-1"/>
    <n v="10"/>
    <n v="10"/>
    <m/>
  </r>
  <r>
    <x v="514"/>
    <s v="Samperio Galicia"/>
    <s v="Monica Vivian"/>
    <s v="ID de la pregunta 1"/>
    <x v="6"/>
    <s v="y=x+1"/>
    <n v="10"/>
    <n v="10"/>
    <m/>
  </r>
  <r>
    <x v="514"/>
    <s v="Samperio Galicia"/>
    <s v="Monica Vivian"/>
    <s v="ID de la pregunta 2"/>
    <x v="0"/>
    <n v="-1"/>
    <n v="10"/>
    <n v="0"/>
    <m/>
  </r>
  <r>
    <x v="514"/>
    <s v="Samperio Galicia"/>
    <s v="Monica Vivian"/>
    <s v="ID de la pregunta 3"/>
    <x v="16"/>
    <b v="0"/>
    <n v="10"/>
    <n v="0"/>
    <m/>
  </r>
  <r>
    <x v="514"/>
    <s v="Samperio Galicia"/>
    <s v="Monica Vivian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15"/>
    <s v="Gutiérrez Jiménez"/>
    <s v="Carlos Albert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15"/>
    <s v="Gutiérrez Jiménez"/>
    <s v="Carlos Albert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515"/>
    <s v="Gutiérrez Jiménez"/>
    <s v="Carlos Alberto"/>
    <s v="ID de la pregunta 3"/>
    <x v="12"/>
    <b v="1"/>
    <n v="10"/>
    <n v="10"/>
    <m/>
  </r>
  <r>
    <x v="515"/>
    <s v="Gutiérrez Jiménez"/>
    <s v="Carlos Alberto"/>
    <s v="ID de la pregunta 4"/>
    <x v="6"/>
    <s v="y=-x+2"/>
    <n v="10"/>
    <n v="0"/>
    <m/>
  </r>
  <r>
    <x v="516"/>
    <s v="Morales Vazquez"/>
    <s v="Vaness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516"/>
    <s v="Morales Vazquez"/>
    <s v="Vanessa"/>
    <s v="ID de la pregunta 2"/>
    <x v="15"/>
    <b v="1"/>
    <n v="10"/>
    <n v="0"/>
    <m/>
  </r>
  <r>
    <x v="516"/>
    <s v="Morales Vazquez"/>
    <s v="Vanessa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16"/>
    <s v="Morales Vazquez"/>
    <s v="Vanessa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17"/>
    <s v="Ticante Calderón"/>
    <s v="Martín Eduardo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17"/>
    <s v="Ticante Calderón"/>
    <s v="Martín Eduardo"/>
    <s v="ID de la pregunta 2"/>
    <x v="10"/>
    <b v="1"/>
    <n v="10"/>
    <n v="10"/>
    <m/>
  </r>
  <r>
    <x v="517"/>
    <s v="Ticante Calderón"/>
    <s v="Martín Eduard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517"/>
    <s v="Ticante Calderón"/>
    <s v="Martín Eduardo"/>
    <s v="ID de la pregunta 4"/>
    <x v="0"/>
    <n v="1"/>
    <n v="10"/>
    <n v="10"/>
    <m/>
  </r>
  <r>
    <x v="518"/>
    <s v="Morales Espinosa"/>
    <s v="Denise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18"/>
    <s v="Morales Espinosa"/>
    <s v="Denise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18"/>
    <s v="Morales Espinosa"/>
    <s v="Denise"/>
    <s v="ID de la pregunta 3"/>
    <x v="12"/>
    <b v="0"/>
    <n v="10"/>
    <n v="0"/>
    <m/>
  </r>
  <r>
    <x v="518"/>
    <s v="Morales Espinosa"/>
    <s v="Denise"/>
    <s v="ID de la pregunta 4"/>
    <x v="17"/>
    <s v="y=x+1"/>
    <n v="10"/>
    <n v="0"/>
    <m/>
  </r>
  <r>
    <x v="519"/>
    <s v="Murphy Valverde"/>
    <s v="Martín Sebastián"/>
    <s v="ID de la pregunta 1"/>
    <x v="5"/>
    <n v="-1"/>
    <n v="10"/>
    <n v="10"/>
    <m/>
  </r>
  <r>
    <x v="519"/>
    <s v="Murphy Valverde"/>
    <s v="Martín Sebastián"/>
    <s v="ID de la pregunta 2"/>
    <x v="12"/>
    <b v="1"/>
    <n v="10"/>
    <n v="10"/>
    <m/>
  </r>
  <r>
    <x v="519"/>
    <s v="Murphy Valverde"/>
    <s v="Martín Sebastián"/>
    <s v="ID de la pregunta 3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519"/>
    <s v="Murphy Valverde"/>
    <s v="Martín Sebastián"/>
    <s v="ID de la pregunta 4"/>
    <x v="9"/>
    <s v="y=2x-1"/>
    <n v="10"/>
    <n v="0"/>
    <m/>
  </r>
  <r>
    <x v="520"/>
    <s v="González Solana"/>
    <s v="Emili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20"/>
    <s v="González Solana"/>
    <s v="Emilio"/>
    <s v="ID de la pregunta 2"/>
    <x v="17"/>
    <s v="y=-x+2"/>
    <n v="10"/>
    <n v="0"/>
    <m/>
  </r>
  <r>
    <x v="520"/>
    <s v="González Solana"/>
    <s v="Emilio"/>
    <s v="ID de la pregunta 3"/>
    <x v="10"/>
    <b v="0"/>
    <n v="10"/>
    <n v="0"/>
    <m/>
  </r>
  <r>
    <x v="520"/>
    <s v="González Solana"/>
    <s v="Emilio"/>
    <s v="ID de la pregunta 4"/>
    <x v="0"/>
    <n v="1"/>
    <n v="10"/>
    <n v="0"/>
    <m/>
  </r>
  <r>
    <x v="521"/>
    <s v="Salvatori González"/>
    <s v="Mari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21"/>
    <s v="Salvatori González"/>
    <s v="Mario"/>
    <s v="ID de la pregunta 2"/>
    <x v="3"/>
    <b v="0"/>
    <n v="10"/>
    <n v="10"/>
    <m/>
  </r>
  <r>
    <x v="521"/>
    <s v="Salvatori González"/>
    <s v="Mario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21"/>
    <s v="Salvatori González"/>
    <s v="Mari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22"/>
    <s v="Ortuño Marroquín"/>
    <s v="María Sofía"/>
    <s v="ID de la pregunta 1"/>
    <x v="17"/>
    <s v="y=-x+3"/>
    <n v="10"/>
    <n v="10"/>
    <m/>
  </r>
  <r>
    <x v="522"/>
    <s v="Ortuño Marroquín"/>
    <s v="María Sofía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22"/>
    <s v="Ortuño Marroquín"/>
    <s v="María Sofía"/>
    <s v="ID de la pregunta 3"/>
    <x v="0"/>
    <n v="1"/>
    <n v="10"/>
    <n v="10"/>
    <m/>
  </r>
  <r>
    <x v="522"/>
    <s v="Ortuño Marroquín"/>
    <s v="María Sofía"/>
    <s v="ID de la pregunta 4"/>
    <x v="16"/>
    <b v="1"/>
    <n v="10"/>
    <n v="10"/>
    <m/>
  </r>
  <r>
    <x v="523"/>
    <s v="Sala Sanchez"/>
    <s v="Estefani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23"/>
    <s v="Sala Sanchez"/>
    <s v="Estefania"/>
    <s v="ID de la pregunta 2"/>
    <x v="10"/>
    <b v="1"/>
    <n v="10"/>
    <n v="10"/>
    <m/>
  </r>
  <r>
    <x v="523"/>
    <s v="Sala Sanchez"/>
    <s v="Estefania"/>
    <s v="ID de la pregunta 3"/>
    <x v="5"/>
    <n v="-1"/>
    <n v="10"/>
    <n v="10"/>
    <m/>
  </r>
  <r>
    <x v="523"/>
    <s v="Sala Sanchez"/>
    <s v="Estefania"/>
    <s v="ID de la pregunta 4"/>
    <x v="17"/>
    <s v="y=x+1"/>
    <n v="10"/>
    <n v="0"/>
    <m/>
  </r>
  <r>
    <x v="524"/>
    <s v="Gutiérrez Ruiz"/>
    <s v="Isaac"/>
    <s v="ID de la pregunta 1"/>
    <x v="6"/>
    <s v="y=-x+3"/>
    <n v="10"/>
    <n v="0"/>
    <m/>
  </r>
  <r>
    <x v="524"/>
    <s v="Gutiérrez Ruiz"/>
    <s v="Isaac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24"/>
    <s v="Gutiérrez Ruiz"/>
    <s v="Isaac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24"/>
    <s v="Gutiérrez Ruiz"/>
    <s v="Isaac"/>
    <s v="ID de la pregunta 4"/>
    <x v="16"/>
    <b v="1"/>
    <n v="10"/>
    <n v="10"/>
    <m/>
  </r>
  <r>
    <x v="525"/>
    <s v="Pérez Félix"/>
    <s v="César Israel"/>
    <s v="ID de la pregunta 1"/>
    <x v="17"/>
    <s v="y=-x+3"/>
    <n v="10"/>
    <n v="10"/>
    <m/>
  </r>
  <r>
    <x v="525"/>
    <s v="Pérez Félix"/>
    <s v="César Israel"/>
    <s v="ID de la pregunta 2"/>
    <x v="3"/>
    <b v="1"/>
    <n v="10"/>
    <n v="0"/>
    <m/>
  </r>
  <r>
    <x v="525"/>
    <s v="Pérez Félix"/>
    <s v="César Israel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25"/>
    <s v="Pérez Félix"/>
    <s v="César Israel"/>
    <s v="ID de la pregunta 4"/>
    <x v="0"/>
    <n v="1"/>
    <n v="10"/>
    <n v="10"/>
    <m/>
  </r>
  <r>
    <x v="526"/>
    <s v="Canseco Hernández"/>
    <s v="Ana Paula"/>
    <s v="ID de la pregunta 1"/>
    <x v="16"/>
    <b v="0"/>
    <n v="10"/>
    <n v="0"/>
    <m/>
  </r>
  <r>
    <x v="526"/>
    <s v="Canseco Hernández"/>
    <s v="Ana Paula"/>
    <s v="ID de la pregunta 2"/>
    <x v="6"/>
    <s v="y=x+1"/>
    <n v="10"/>
    <n v="10"/>
    <m/>
  </r>
  <r>
    <x v="526"/>
    <s v="Canseco Hernández"/>
    <s v="Ana Paula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26"/>
    <s v="Canseco Hernández"/>
    <s v="Ana Paula"/>
    <s v="ID de la pregunta 4"/>
    <x v="8"/>
    <n v="5"/>
    <n v="10"/>
    <n v="0"/>
    <m/>
  </r>
  <r>
    <x v="527"/>
    <s v="Nava Tellez"/>
    <s v="Daryl"/>
    <s v="ID de la pregunta 1"/>
    <x v="6"/>
    <s v="y=-x+2"/>
    <n v="10"/>
    <n v="0"/>
    <m/>
  </r>
  <r>
    <x v="527"/>
    <s v="Nava Tellez"/>
    <s v="Daryl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27"/>
    <s v="Nava Tellez"/>
    <s v="Daryl"/>
    <s v="ID de la pregunta 3"/>
    <x v="0"/>
    <n v="1"/>
    <n v="10"/>
    <n v="10"/>
    <m/>
  </r>
  <r>
    <x v="527"/>
    <s v="Nava Tellez"/>
    <s v="Daryl"/>
    <s v="ID de la pregunta 4"/>
    <x v="12"/>
    <b v="0"/>
    <n v="10"/>
    <n v="0"/>
    <m/>
  </r>
  <r>
    <x v="528"/>
    <s v="Moreno San Luis"/>
    <s v="Mario Armando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28"/>
    <s v="Moreno San Luis"/>
    <s v="Mario Armando"/>
    <s v="ID de la pregunta 2"/>
    <x v="6"/>
    <s v="y=-x+2"/>
    <n v="10"/>
    <n v="0"/>
    <m/>
  </r>
  <r>
    <x v="528"/>
    <s v="Moreno San Luis"/>
    <s v="Mario Armando"/>
    <s v="ID de la pregunta 3"/>
    <x v="16"/>
    <b v="1"/>
    <n v="10"/>
    <n v="10"/>
    <m/>
  </r>
  <r>
    <x v="528"/>
    <s v="Moreno San Luis"/>
    <s v="Mario Armand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29"/>
    <s v="Mejía Basáñez"/>
    <s v="Luis Manuel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29"/>
    <s v="Mejía Basáñez"/>
    <s v="Luis Manuel"/>
    <s v="ID de la pregunta 2"/>
    <x v="17"/>
    <s v="y=x+1"/>
    <n v="10"/>
    <n v="0"/>
    <m/>
  </r>
  <r>
    <x v="529"/>
    <s v="Mejía Basáñez"/>
    <s v="Luis Manuel"/>
    <s v="ID de la pregunta 3"/>
    <x v="3"/>
    <b v="0"/>
    <n v="10"/>
    <n v="10"/>
    <m/>
  </r>
  <r>
    <x v="529"/>
    <s v="Mejía Basáñez"/>
    <s v="Luis Manuel"/>
    <s v="ID de la pregunta 4"/>
    <x v="0"/>
    <n v="1"/>
    <n v="10"/>
    <n v="10"/>
    <m/>
  </r>
  <r>
    <x v="530"/>
    <s v="Torres Sánchez"/>
    <s v="Alejandra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30"/>
    <s v="Torres Sánchez"/>
    <s v="Alejandra"/>
    <s v="ID de la pregunta 2"/>
    <x v="12"/>
    <b v="1"/>
    <n v="10"/>
    <n v="10"/>
    <m/>
  </r>
  <r>
    <x v="530"/>
    <s v="Torres Sánchez"/>
    <s v="Alejandra"/>
    <s v="ID de la pregunta 3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530"/>
    <s v="Torres Sánchez"/>
    <s v="Alejandra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31"/>
    <s v="Antonio Gutiérrez"/>
    <s v="Alessandra"/>
    <s v="ID de la pregunta 1"/>
    <x v="0"/>
    <n v="1"/>
    <n v="10"/>
    <n v="10"/>
    <m/>
  </r>
  <r>
    <x v="531"/>
    <s v="Antonio Gutiérrez"/>
    <s v="Alessandra"/>
    <s v="ID de la pregunta 2"/>
    <x v="12"/>
    <b v="1"/>
    <n v="10"/>
    <n v="10"/>
    <m/>
  </r>
  <r>
    <x v="531"/>
    <s v="Antonio Gutiérrez"/>
    <s v="Alessandr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31"/>
    <s v="Antonio Gutiérrez"/>
    <s v="Alessandra"/>
    <s v="ID de la pregunta 4"/>
    <x v="17"/>
    <s v="y=-x+2"/>
    <n v="10"/>
    <n v="0"/>
    <m/>
  </r>
  <r>
    <x v="532"/>
    <s v="Paredes Acosta"/>
    <s v="Mario Eduardo"/>
    <s v="ID de la pregunta 1"/>
    <x v="16"/>
    <b v="0"/>
    <n v="10"/>
    <n v="0"/>
    <m/>
  </r>
  <r>
    <x v="532"/>
    <s v="Paredes Acosta"/>
    <s v="Mario Eduardo"/>
    <s v="ID de la pregunta 2"/>
    <x v="17"/>
    <s v="y=-x+2"/>
    <n v="10"/>
    <n v="0"/>
    <m/>
  </r>
  <r>
    <x v="532"/>
    <s v="Paredes Acosta"/>
    <s v="Mario Eduard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32"/>
    <s v="Paredes Acosta"/>
    <s v="Mario Eduardo"/>
    <s v="ID de la pregunta 4"/>
    <x v="0"/>
    <n v="1"/>
    <n v="10"/>
    <n v="0"/>
    <m/>
  </r>
  <r>
    <x v="533"/>
    <s v="Santos Martínez"/>
    <s v="Brandon"/>
    <s v="ID de la pregunta 1"/>
    <x v="5"/>
    <n v="-1"/>
    <n v="10"/>
    <n v="10"/>
    <m/>
  </r>
  <r>
    <x v="533"/>
    <s v="Santos Martínez"/>
    <s v="Brandon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533"/>
    <s v="Santos Martínez"/>
    <s v="Brandon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33"/>
    <s v="Santos Martínez"/>
    <s v="Brandon"/>
    <s v="ID de la pregunta 4"/>
    <x v="12"/>
    <b v="1"/>
    <n v="10"/>
    <n v="10"/>
    <m/>
  </r>
  <r>
    <x v="534"/>
    <s v="Ramírez Gutiérrez"/>
    <s v="Dieg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34"/>
    <s v="Ramírez Gutiérrez"/>
    <s v="Diego"/>
    <s v="ID de la pregunta 2"/>
    <x v="1"/>
    <s v="y=-2x+1"/>
    <n v="10"/>
    <n v="10"/>
    <m/>
  </r>
  <r>
    <x v="534"/>
    <s v="Ramírez Gutiérrez"/>
    <s v="Diego"/>
    <s v="ID de la pregunta 3"/>
    <x v="0"/>
    <n v="1"/>
    <n v="10"/>
    <n v="10"/>
    <m/>
  </r>
  <r>
    <x v="534"/>
    <s v="Ramírez Gutiérrez"/>
    <s v="Diego"/>
    <s v="ID de la pregunta 4"/>
    <x v="15"/>
    <b v="1"/>
    <n v="10"/>
    <n v="0"/>
    <m/>
  </r>
  <r>
    <x v="535"/>
    <s v="Tenorio Hernández"/>
    <s v="Pablo"/>
    <s v="ID de la pregunta 1"/>
    <x v="0"/>
    <n v="1"/>
    <n v="10"/>
    <n v="0"/>
    <m/>
  </r>
  <r>
    <x v="535"/>
    <s v="Tenorio Hernández"/>
    <s v="Pabl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35"/>
    <s v="Tenorio Hernández"/>
    <s v="Pablo"/>
    <s v="ID de la pregunta 3"/>
    <x v="1"/>
    <s v="y=-2x+1"/>
    <n v="10"/>
    <n v="10"/>
    <m/>
  </r>
  <r>
    <x v="535"/>
    <s v="Tenorio Hernández"/>
    <s v="Pablo"/>
    <s v="ID de la pregunta 4"/>
    <x v="12"/>
    <b v="1"/>
    <n v="10"/>
    <n v="10"/>
    <m/>
  </r>
  <r>
    <x v="536"/>
    <s v="Ricárdez Aguilar"/>
    <s v="Sebastián"/>
    <s v="ID de la pregunta 1"/>
    <x v="8"/>
    <n v="5"/>
    <n v="10"/>
    <n v="0"/>
    <m/>
  </r>
  <r>
    <x v="536"/>
    <s v="Ricárdez Aguilar"/>
    <s v="Sebastián"/>
    <s v="ID de la pregunta 2"/>
    <x v="16"/>
    <b v="1"/>
    <n v="10"/>
    <n v="10"/>
    <m/>
  </r>
  <r>
    <x v="536"/>
    <s v="Ricárdez Aguilar"/>
    <s v="Sebastián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36"/>
    <s v="Ricárdez Aguilar"/>
    <s v="Sebastián"/>
    <s v="ID de la pregunta 4"/>
    <x v="6"/>
    <s v="y=x+1"/>
    <n v="10"/>
    <n v="10"/>
    <m/>
  </r>
  <r>
    <x v="537"/>
    <s v="Esponda Farfán"/>
    <s v="Paola"/>
    <s v="ID de la pregunta 1"/>
    <x v="1"/>
    <s v="y=-2x+1"/>
    <n v="10"/>
    <n v="10"/>
    <m/>
  </r>
  <r>
    <x v="537"/>
    <s v="Esponda Farfán"/>
    <s v="Paola"/>
    <s v="ID de la pregunta 2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537"/>
    <s v="Esponda Farfán"/>
    <s v="Paola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537"/>
    <s v="Esponda Farfán"/>
    <s v="Paola"/>
    <s v="ID de la pregunta 4"/>
    <x v="10"/>
    <b v="0"/>
    <n v="10"/>
    <n v="0"/>
    <m/>
  </r>
  <r>
    <x v="538"/>
    <s v="Manchinelly Mota"/>
    <s v="Michelle"/>
    <s v="ID de la pregunta 1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538"/>
    <s v="Manchinelly Mota"/>
    <s v="Michelle"/>
    <s v="ID de la pregunta 2"/>
    <x v="8"/>
    <n v="5"/>
    <n v="10"/>
    <n v="0"/>
    <m/>
  </r>
  <r>
    <x v="538"/>
    <s v="Manchinelly Mota"/>
    <s v="Michelle"/>
    <s v="ID de la pregunta 3"/>
    <x v="12"/>
    <b v="1"/>
    <n v="10"/>
    <n v="10"/>
    <m/>
  </r>
  <r>
    <x v="538"/>
    <s v="Manchinelly Mota"/>
    <s v="Michelle"/>
    <s v="ID de la pregunta 4"/>
    <x v="6"/>
    <s v="y=-x+2"/>
    <n v="10"/>
    <n v="0"/>
    <m/>
  </r>
  <r>
    <x v="539"/>
    <s v="Santos Serrano"/>
    <s v="Marco Esteban"/>
    <s v="ID de la pregunta 1"/>
    <x v="3"/>
    <b v="1"/>
    <n v="10"/>
    <n v="0"/>
    <m/>
  </r>
  <r>
    <x v="539"/>
    <s v="Santos Serrano"/>
    <s v="Marco Esteban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39"/>
    <s v="Santos Serrano"/>
    <s v="Marco Esteban"/>
    <s v="ID de la pregunta 3"/>
    <x v="8"/>
    <n v="5"/>
    <n v="10"/>
    <n v="0"/>
    <m/>
  </r>
  <r>
    <x v="539"/>
    <s v="Santos Serrano"/>
    <s v="Marco Esteban"/>
    <s v="ID de la pregunta 4"/>
    <x v="6"/>
    <s v="y=-x+2"/>
    <n v="10"/>
    <n v="0"/>
    <m/>
  </r>
  <r>
    <x v="540"/>
    <s v="Cuéllar Urdiales"/>
    <s v="Ana Paul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40"/>
    <s v="Cuéllar Urdiales"/>
    <s v="Ana Paula"/>
    <s v="ID de la pregunta 2"/>
    <x v="15"/>
    <b v="0"/>
    <n v="10"/>
    <n v="10"/>
    <m/>
  </r>
  <r>
    <x v="540"/>
    <s v="Cuéllar Urdiales"/>
    <s v="Ana Paula"/>
    <s v="ID de la pregunta 3"/>
    <x v="0"/>
    <n v="1"/>
    <n v="10"/>
    <n v="10"/>
    <m/>
  </r>
  <r>
    <x v="540"/>
    <s v="Cuéllar Urdiales"/>
    <s v="Ana Paula"/>
    <s v="ID de la pregunta 4"/>
    <x v="1"/>
    <s v="y=2x+1"/>
    <n v="10"/>
    <n v="0"/>
    <m/>
  </r>
  <r>
    <x v="541"/>
    <s v="Pino Cifuentes"/>
    <s v="Xavier"/>
    <s v="ID de la pregunta 1"/>
    <x v="3"/>
    <b v="0"/>
    <n v="10"/>
    <n v="10"/>
    <m/>
  </r>
  <r>
    <x v="541"/>
    <s v="Pino Cifuentes"/>
    <s v="Xavier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541"/>
    <s v="Pino Cifuentes"/>
    <s v="Xavier"/>
    <s v="ID de la pregunta 3"/>
    <x v="5"/>
    <n v="-1"/>
    <n v="10"/>
    <n v="10"/>
    <m/>
  </r>
  <r>
    <x v="541"/>
    <s v="Pino Cifuentes"/>
    <s v="Xavier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42"/>
    <s v="Kuri Pérez"/>
    <s v="Samuel"/>
    <s v="ID de la pregunta 1"/>
    <x v="6"/>
    <s v="y=-x+2"/>
    <n v="10"/>
    <n v="0"/>
    <m/>
  </r>
  <r>
    <x v="542"/>
    <s v="Kuri Pérez"/>
    <s v="Samuel"/>
    <s v="ID de la pregunta 2"/>
    <x v="16"/>
    <b v="1"/>
    <n v="10"/>
    <n v="10"/>
    <m/>
  </r>
  <r>
    <x v="542"/>
    <s v="Kuri Pérez"/>
    <s v="Samuel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542"/>
    <s v="Kuri Pérez"/>
    <s v="Samuel"/>
    <s v="ID de la pregunta 4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543"/>
    <s v="Aguilar Rodríguez"/>
    <s v="Luis Manuel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43"/>
    <s v="Aguilar Rodríguez"/>
    <s v="Luis Manuel"/>
    <s v="ID de la pregunta 2"/>
    <x v="16"/>
    <b v="1"/>
    <n v="10"/>
    <n v="10"/>
    <m/>
  </r>
  <r>
    <x v="543"/>
    <s v="Aguilar Rodríguez"/>
    <s v="Luis Manuel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43"/>
    <s v="Aguilar Rodríguez"/>
    <s v="Luis Manuel"/>
    <s v="ID de la pregunta 4"/>
    <x v="17"/>
    <s v="y=x+1"/>
    <n v="10"/>
    <n v="0"/>
    <m/>
  </r>
  <r>
    <x v="544"/>
    <s v="Ferro Fey"/>
    <s v="Roberto"/>
    <s v="ID de la pregunta 1"/>
    <x v="1"/>
    <s v="y=2x+5"/>
    <n v="10"/>
    <n v="0"/>
    <m/>
  </r>
  <r>
    <x v="544"/>
    <s v="Ferro Fey"/>
    <s v="Roberto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44"/>
    <s v="Ferro Fey"/>
    <s v="Roberto"/>
    <s v="ID de la pregunta 3"/>
    <x v="0"/>
    <s v="&lt;Sin contestar&gt;"/>
    <n v="10"/>
    <n v="0"/>
    <m/>
  </r>
  <r>
    <x v="544"/>
    <s v="Ferro Fey"/>
    <s v="Roberto"/>
    <s v="ID de la pregunta 4"/>
    <x v="15"/>
    <b v="0"/>
    <n v="10"/>
    <n v="10"/>
    <m/>
  </r>
  <r>
    <x v="545"/>
    <s v="Cisneros Chauviere"/>
    <s v="María Eugenia"/>
    <s v="ID de la pregunta 1"/>
    <x v="5"/>
    <n v="-1"/>
    <n v="10"/>
    <n v="10"/>
    <m/>
  </r>
  <r>
    <x v="545"/>
    <s v="Cisneros Chauviere"/>
    <s v="María Eugeni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45"/>
    <s v="Cisneros Chauviere"/>
    <s v="María Eugenia"/>
    <s v="ID de la pregunta 3"/>
    <x v="17"/>
    <s v="y=x+1"/>
    <n v="10"/>
    <n v="0"/>
    <m/>
  </r>
  <r>
    <x v="545"/>
    <s v="Cisneros Chauviere"/>
    <s v="María Eugenia"/>
    <s v="ID de la pregunta 4"/>
    <x v="10"/>
    <b v="1"/>
    <n v="10"/>
    <n v="10"/>
    <m/>
  </r>
  <r>
    <x v="546"/>
    <s v="González Olvera"/>
    <s v="Leonardo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546"/>
    <s v="González Olvera"/>
    <s v="Leonardo"/>
    <s v="ID de la pregunta 2"/>
    <x v="10"/>
    <b v="0"/>
    <n v="10"/>
    <n v="0"/>
    <m/>
  </r>
  <r>
    <x v="546"/>
    <s v="González Olvera"/>
    <s v="Leonard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46"/>
    <s v="González Olvera"/>
    <s v="Leonardo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47"/>
    <s v="Marrufo Sosa"/>
    <s v="Rafael Aldair"/>
    <s v="ID de la pregunta 1"/>
    <x v="0"/>
    <n v="1"/>
    <n v="10"/>
    <n v="10"/>
    <m/>
  </r>
  <r>
    <x v="547"/>
    <s v="Marrufo Sosa"/>
    <s v="Rafael Aldair"/>
    <s v="ID de la pregunta 2"/>
    <x v="15"/>
    <b v="0"/>
    <n v="10"/>
    <n v="10"/>
    <m/>
  </r>
  <r>
    <x v="547"/>
    <s v="Marrufo Sosa"/>
    <s v="Rafael Aldair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547"/>
    <s v="Marrufo Sosa"/>
    <s v="Rafael Aldair"/>
    <s v="ID de la pregunta 4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548"/>
    <s v="Zarza Pineda"/>
    <s v="Ximena"/>
    <s v="ID de la pregunta 1"/>
    <x v="17"/>
    <s v="y=x+1"/>
    <n v="10"/>
    <n v="0"/>
    <m/>
  </r>
  <r>
    <x v="548"/>
    <s v="Zarza Pineda"/>
    <s v="Ximena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48"/>
    <s v="Zarza Pineda"/>
    <s v="Ximena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48"/>
    <s v="Zarza Pineda"/>
    <s v="Ximena"/>
    <s v="ID de la pregunta 4"/>
    <x v="15"/>
    <b v="1"/>
    <n v="10"/>
    <n v="0"/>
    <m/>
  </r>
  <r>
    <x v="549"/>
    <s v="García Aldaco"/>
    <s v="Melissa"/>
    <s v="ID de la pregunta 1"/>
    <x v="5"/>
    <n v="-1"/>
    <n v="10"/>
    <n v="10"/>
    <m/>
  </r>
  <r>
    <x v="549"/>
    <s v="García Aldaco"/>
    <s v="Melissa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49"/>
    <s v="García Aldaco"/>
    <s v="Melissa"/>
    <s v="ID de la pregunta 3"/>
    <x v="1"/>
    <s v="y=-2x+1"/>
    <n v="10"/>
    <n v="10"/>
    <m/>
  </r>
  <r>
    <x v="549"/>
    <s v="García Aldaco"/>
    <s v="Melissa"/>
    <s v="ID de la pregunta 4"/>
    <x v="12"/>
    <b v="0"/>
    <n v="10"/>
    <n v="0"/>
    <m/>
  </r>
  <r>
    <x v="550"/>
    <s v="Rosas Vargas"/>
    <s v="Ingrid Aranza Miroslava"/>
    <s v="ID de la pregunta 1"/>
    <x v="9"/>
    <s v="&lt;Sin contestar&gt;"/>
    <n v="10"/>
    <n v="0"/>
    <m/>
  </r>
  <r>
    <x v="550"/>
    <s v="Rosas Vargas"/>
    <s v="Ingrid Aranza Miroslava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50"/>
    <s v="Rosas Vargas"/>
    <s v="Ingrid Aranza Miroslava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50"/>
    <s v="Rosas Vargas"/>
    <s v="Ingrid Aranza Miroslava"/>
    <s v="ID de la pregunta 4"/>
    <x v="3"/>
    <b v="1"/>
    <n v="10"/>
    <n v="0"/>
    <m/>
  </r>
  <r>
    <x v="551"/>
    <s v="Quechol Aca"/>
    <s v="Pedro Benjamín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551"/>
    <s v="Quechol Aca"/>
    <s v="Pedro Benjamín"/>
    <s v="ID de la pregunta 2"/>
    <x v="8"/>
    <n v="5"/>
    <n v="10"/>
    <n v="0"/>
    <m/>
  </r>
  <r>
    <x v="551"/>
    <s v="Quechol Aca"/>
    <s v="Pedro Benjamín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51"/>
    <s v="Quechol Aca"/>
    <s v="Pedro Benjamín"/>
    <s v="ID de la pregunta 4"/>
    <x v="12"/>
    <b v="0"/>
    <n v="10"/>
    <n v="0"/>
    <m/>
  </r>
  <r>
    <x v="552"/>
    <s v="Alfaro Pérez"/>
    <s v="Andrea Berenice"/>
    <s v="ID de la pregunta 1"/>
    <x v="15"/>
    <b v="1"/>
    <n v="10"/>
    <n v="0"/>
    <m/>
  </r>
  <r>
    <x v="552"/>
    <s v="Alfaro Pérez"/>
    <s v="Andrea Berenice"/>
    <s v="ID de la pregunta 2"/>
    <x v="6"/>
    <s v="y=-x+2"/>
    <n v="10"/>
    <n v="0"/>
    <m/>
  </r>
  <r>
    <x v="552"/>
    <s v="Alfaro Pérez"/>
    <s v="Andrea Berenice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52"/>
    <s v="Alfaro Pérez"/>
    <s v="Andrea Berenice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553"/>
    <s v="Vázquez Salinas"/>
    <s v="José Eduardo"/>
    <s v="ID de la pregunta 1"/>
    <x v="1"/>
    <s v="y=-2x+1"/>
    <n v="10"/>
    <n v="10"/>
    <m/>
  </r>
  <r>
    <x v="553"/>
    <s v="Vázquez Salinas"/>
    <s v="José Eduardo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553"/>
    <s v="Vázquez Salinas"/>
    <s v="José Eduardo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53"/>
    <s v="Vázquez Salinas"/>
    <s v="José Eduardo"/>
    <s v="ID de la pregunta 4"/>
    <x v="16"/>
    <b v="1"/>
    <n v="10"/>
    <n v="10"/>
    <m/>
  </r>
  <r>
    <x v="554"/>
    <s v="Suastegui Benítez"/>
    <s v="Gabriela"/>
    <s v="ID de la pregunta 1"/>
    <x v="1"/>
    <s v="y=-2x+1"/>
    <n v="10"/>
    <n v="10"/>
    <m/>
  </r>
  <r>
    <x v="554"/>
    <s v="Suastegui Benítez"/>
    <s v="Gabriel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54"/>
    <s v="Suastegui Benítez"/>
    <s v="Gabriela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54"/>
    <s v="Suastegui Benítez"/>
    <s v="Gabriela"/>
    <s v="ID de la pregunta 4"/>
    <x v="3"/>
    <b v="1"/>
    <n v="10"/>
    <n v="0"/>
    <m/>
  </r>
  <r>
    <x v="555"/>
    <s v="Alvarez Gallegos"/>
    <s v="Emma Fernanda"/>
    <s v="ID de la pregunta 1"/>
    <x v="17"/>
    <s v="y=-x+2"/>
    <n v="10"/>
    <n v="0"/>
    <m/>
  </r>
  <r>
    <x v="555"/>
    <s v="Alvarez Gallegos"/>
    <s v="Emma Fernanda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55"/>
    <s v="Alvarez Gallegos"/>
    <s v="Emma Fernanda"/>
    <s v="ID de la pregunta 3"/>
    <x v="12"/>
    <b v="1"/>
    <n v="10"/>
    <n v="10"/>
    <m/>
  </r>
  <r>
    <x v="555"/>
    <s v="Alvarez Gallegos"/>
    <s v="Emma Fernanda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56"/>
    <s v="Nieto Morales"/>
    <s v="Fernando"/>
    <s v="ID de la pregunta 1"/>
    <x v="12"/>
    <b v="1"/>
    <n v="10"/>
    <n v="10"/>
    <m/>
  </r>
  <r>
    <x v="556"/>
    <s v="Nieto Morales"/>
    <s v="Fernand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556"/>
    <s v="Nieto Morales"/>
    <s v="Fernand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56"/>
    <s v="Nieto Morales"/>
    <s v="Fernando"/>
    <s v="ID de la pregunta 4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557"/>
    <s v="Pérez Alonzo"/>
    <s v="José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57"/>
    <s v="Pérez Alonzo"/>
    <s v="José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57"/>
    <s v="Pérez Alonzo"/>
    <s v="José"/>
    <s v="ID de la pregunta 3"/>
    <x v="17"/>
    <s v="y=-x+2"/>
    <n v="10"/>
    <n v="0"/>
    <m/>
  </r>
  <r>
    <x v="557"/>
    <s v="Pérez Alonzo"/>
    <s v="José"/>
    <s v="ID de la pregunta 4"/>
    <x v="10"/>
    <b v="1"/>
    <n v="10"/>
    <n v="10"/>
    <m/>
  </r>
  <r>
    <x v="558"/>
    <s v="Lázaro Méndez"/>
    <s v="Bryan Alexis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58"/>
    <s v="Lázaro Méndez"/>
    <s v="Bryan Alexis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58"/>
    <s v="Lázaro Méndez"/>
    <s v="Bryan Alexis"/>
    <s v="ID de la pregunta 3"/>
    <x v="16"/>
    <b v="1"/>
    <n v="10"/>
    <n v="10"/>
    <m/>
  </r>
  <r>
    <x v="558"/>
    <s v="Lázaro Méndez"/>
    <s v="Bryan Alexis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59"/>
    <s v="Gayosso Ponce"/>
    <s v="Libertad"/>
    <s v="ID de la pregunta 1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559"/>
    <s v="Gayosso Ponce"/>
    <s v="Libertad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59"/>
    <s v="Gayosso Ponce"/>
    <s v="Libertad"/>
    <s v="ID de la pregunta 3"/>
    <x v="10"/>
    <b v="0"/>
    <n v="10"/>
    <n v="0"/>
    <m/>
  </r>
  <r>
    <x v="559"/>
    <s v="Gayosso Ponce"/>
    <s v="Libertad"/>
    <s v="ID de la pregunta 4"/>
    <x v="6"/>
    <s v="y=-x+2"/>
    <n v="10"/>
    <n v="0"/>
    <m/>
  </r>
  <r>
    <x v="560"/>
    <s v="Sisniega Ibarra"/>
    <s v="Eduardo de Jesús"/>
    <s v="ID de la pregunta 1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560"/>
    <s v="Sisniega Ibarra"/>
    <s v="Eduardo de Jesús"/>
    <s v="ID de la pregunta 2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560"/>
    <s v="Sisniega Ibarra"/>
    <s v="Eduardo de Jesús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560"/>
    <s v="Sisniega Ibarra"/>
    <s v="Eduardo de Jesús"/>
    <s v="ID de la pregunta 4"/>
    <x v="12"/>
    <b v="1"/>
    <n v="10"/>
    <n v="10"/>
    <m/>
  </r>
  <r>
    <x v="561"/>
    <s v="Martínez Martínez"/>
    <s v="Luis Alberto"/>
    <s v="ID de la pregunta 1"/>
    <x v="6"/>
    <s v="y=-x+2"/>
    <n v="10"/>
    <n v="0"/>
    <m/>
  </r>
  <r>
    <x v="561"/>
    <s v="Martínez Martínez"/>
    <s v="Luis Alberto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61"/>
    <s v="Martínez Martínez"/>
    <s v="Luis Alberto"/>
    <s v="ID de la pregunta 3"/>
    <x v="3"/>
    <b v="1"/>
    <n v="10"/>
    <n v="0"/>
    <m/>
  </r>
  <r>
    <x v="561"/>
    <s v="Martínez Martínez"/>
    <s v="Luis Alberto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62"/>
    <s v="Huber Delgado"/>
    <s v="Emilio"/>
    <s v="ID de la pregunta 1"/>
    <x v="8"/>
    <n v="5"/>
    <n v="10"/>
    <n v="0"/>
    <m/>
  </r>
  <r>
    <x v="562"/>
    <s v="Huber Delgado"/>
    <s v="Emilio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62"/>
    <s v="Huber Delgado"/>
    <s v="Emilio"/>
    <s v="ID de la pregunta 3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562"/>
    <s v="Huber Delgado"/>
    <s v="Emilio"/>
    <s v="ID de la pregunta 4"/>
    <x v="16"/>
    <b v="0"/>
    <n v="10"/>
    <n v="0"/>
    <m/>
  </r>
  <r>
    <x v="563"/>
    <s v="Cruz Hernández"/>
    <s v="Diana Patricia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563"/>
    <s v="Cruz Hernández"/>
    <s v="Diana Patricia"/>
    <s v="ID de la pregunta 2"/>
    <x v="12"/>
    <b v="1"/>
    <n v="10"/>
    <n v="10"/>
    <m/>
  </r>
  <r>
    <x v="563"/>
    <s v="Cruz Hernández"/>
    <s v="Diana Patricia"/>
    <s v="ID de la pregunta 3"/>
    <x v="1"/>
    <s v="y=-2x+1"/>
    <n v="10"/>
    <n v="10"/>
    <m/>
  </r>
  <r>
    <x v="563"/>
    <s v="Cruz Hernández"/>
    <s v="Diana Patrici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64"/>
    <s v="Campos Vega"/>
    <s v="Rodrigo"/>
    <s v="ID de la pregunta 1"/>
    <x v="1"/>
    <s v="y=2x+5"/>
    <n v="10"/>
    <n v="0"/>
    <m/>
  </r>
  <r>
    <x v="564"/>
    <s v="Campos Vega"/>
    <s v="Rodrigo"/>
    <s v="ID de la pregunta 2"/>
    <x v="12"/>
    <b v="1"/>
    <n v="10"/>
    <n v="10"/>
    <m/>
  </r>
  <r>
    <x v="564"/>
    <s v="Campos Vega"/>
    <s v="Rodrigo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64"/>
    <s v="Campos Vega"/>
    <s v="Rodrigo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565"/>
    <s v="Pedroza Carrillo"/>
    <s v="Jaqueline"/>
    <s v="ID de la pregunta 1"/>
    <x v="6"/>
    <s v="y=-x+3"/>
    <n v="10"/>
    <n v="0"/>
    <m/>
  </r>
  <r>
    <x v="565"/>
    <s v="Pedroza Carrillo"/>
    <s v="Jaqueline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65"/>
    <s v="Pedroza Carrillo"/>
    <s v="Jaqueline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65"/>
    <s v="Pedroza Carrillo"/>
    <s v="Jaqueline"/>
    <s v="ID de la pregunta 4"/>
    <x v="10"/>
    <b v="1"/>
    <n v="10"/>
    <n v="10"/>
    <m/>
  </r>
  <r>
    <x v="566"/>
    <s v="Boullosa Martínez"/>
    <s v="Nerea"/>
    <s v="ID de la pregunta 1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566"/>
    <s v="Boullosa Martínez"/>
    <s v="Nerea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66"/>
    <s v="Boullosa Martínez"/>
    <s v="Nerea"/>
    <s v="ID de la pregunta 3"/>
    <x v="15"/>
    <b v="1"/>
    <n v="10"/>
    <n v="0"/>
    <m/>
  </r>
  <r>
    <x v="566"/>
    <s v="Boullosa Martínez"/>
    <s v="Nere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67"/>
    <s v="Doyle Amaya"/>
    <s v="Tomás Tlacaelel"/>
    <s v="ID de la pregunta 1"/>
    <x v="7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54_1&quot;&gt;"/>
    <n v="10"/>
    <n v="0"/>
    <m/>
  </r>
  <r>
    <x v="567"/>
    <s v="Doyle Amaya"/>
    <s v="Tomás Tlacaelel"/>
    <s v="ID de la pregunta 2"/>
    <x v="9"/>
    <s v="y=2x-1"/>
    <n v="10"/>
    <n v="0"/>
    <m/>
  </r>
  <r>
    <x v="567"/>
    <s v="Doyle Amaya"/>
    <s v="Tomás Tlacaelel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567"/>
    <s v="Doyle Amaya"/>
    <s v="Tomás Tlacaelel"/>
    <s v="ID de la pregunta 4"/>
    <x v="3"/>
    <b v="0"/>
    <n v="10"/>
    <n v="10"/>
    <m/>
  </r>
  <r>
    <x v="568"/>
    <s v="Sánchez Miguel"/>
    <s v="Jaime Simón"/>
    <s v="ID de la pregunta 1"/>
    <x v="15"/>
    <b v="1"/>
    <n v="10"/>
    <n v="0"/>
    <m/>
  </r>
  <r>
    <x v="568"/>
    <s v="Sánchez Miguel"/>
    <s v="Jaime Simón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68"/>
    <s v="Sánchez Miguel"/>
    <s v="Jaime Simón"/>
    <s v="ID de la pregunta 3"/>
    <x v="6"/>
    <s v="y=x+1"/>
    <n v="10"/>
    <n v="10"/>
    <m/>
  </r>
  <r>
    <x v="568"/>
    <s v="Sánchez Miguel"/>
    <s v="Jaime Simón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69"/>
    <s v="Islas Aragón"/>
    <s v="Brenda Angélica"/>
    <s v="ID de la pregunta 1"/>
    <x v="16"/>
    <s v="&lt;Sin contestar&gt;"/>
    <n v="10"/>
    <n v="0"/>
    <m/>
  </r>
  <r>
    <x v="569"/>
    <s v="Islas Aragón"/>
    <s v="Brenda Angélic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69"/>
    <s v="Islas Aragón"/>
    <s v="Brenda Angélica"/>
    <s v="ID de la pregunta 3"/>
    <x v="9"/>
    <s v="y=-2x+5"/>
    <n v="10"/>
    <n v="0"/>
    <m/>
  </r>
  <r>
    <x v="569"/>
    <s v="Islas Aragón"/>
    <s v="Brenda Angélica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570"/>
    <s v="Jocobi Duran"/>
    <s v="Fernanda Sarahi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70"/>
    <s v="Jocobi Duran"/>
    <s v="Fernanda Sarahi"/>
    <s v="ID de la pregunta 2"/>
    <x v="17"/>
    <s v="y=x+1"/>
    <n v="10"/>
    <n v="0"/>
    <m/>
  </r>
  <r>
    <x v="570"/>
    <s v="Jocobi Duran"/>
    <s v="Fernanda Sarahi"/>
    <s v="ID de la pregunta 3"/>
    <x v="0"/>
    <n v="1"/>
    <n v="10"/>
    <n v="0"/>
    <m/>
  </r>
  <r>
    <x v="570"/>
    <s v="Jocobi Duran"/>
    <s v="Fernanda Sarahi"/>
    <s v="ID de la pregunta 4"/>
    <x v="15"/>
    <b v="1"/>
    <n v="10"/>
    <n v="0"/>
    <m/>
  </r>
  <r>
    <x v="571"/>
    <s v="Feijóo Díaz"/>
    <s v="Paola Michelle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571"/>
    <s v="Feijóo Díaz"/>
    <s v="Paola Michelle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571"/>
    <s v="Feijóo Díaz"/>
    <s v="Paola Michelle"/>
    <s v="ID de la pregunta 3"/>
    <x v="10"/>
    <b v="1"/>
    <n v="10"/>
    <n v="10"/>
    <m/>
  </r>
  <r>
    <x v="571"/>
    <s v="Feijóo Díaz"/>
    <s v="Paola Michelle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72"/>
    <s v="García Rodríguez"/>
    <s v="Areli"/>
    <s v="ID de la pregunta 1"/>
    <x v="6"/>
    <s v="y=x+1"/>
    <n v="10"/>
    <n v="10"/>
    <m/>
  </r>
  <r>
    <x v="572"/>
    <s v="García Rodríguez"/>
    <s v="Areli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72"/>
    <s v="García Rodríguez"/>
    <s v="Areli"/>
    <s v="ID de la pregunta 3"/>
    <x v="12"/>
    <b v="1"/>
    <n v="10"/>
    <n v="10"/>
    <m/>
  </r>
  <r>
    <x v="572"/>
    <s v="García Rodríguez"/>
    <s v="Areli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573"/>
    <s v="Figueroa Cornejo"/>
    <s v="Marian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573"/>
    <s v="Figueroa Cornejo"/>
    <s v="Mariana"/>
    <s v="ID de la pregunta 2"/>
    <x v="16"/>
    <b v="1"/>
    <n v="10"/>
    <n v="10"/>
    <m/>
  </r>
  <r>
    <x v="573"/>
    <s v="Figueroa Cornejo"/>
    <s v="Mariana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73"/>
    <s v="Figueroa Cornejo"/>
    <s v="Mariana"/>
    <s v="ID de la pregunta 4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574"/>
    <s v="López Martínez"/>
    <s v="Raúl"/>
    <s v="ID de la pregunta 1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574"/>
    <s v="López Martínez"/>
    <s v="Raúl"/>
    <s v="ID de la pregunta 2"/>
    <x v="0"/>
    <n v="-1"/>
    <n v="10"/>
    <n v="0"/>
    <m/>
  </r>
  <r>
    <x v="574"/>
    <s v="López Martínez"/>
    <s v="Raúl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574"/>
    <s v="López Martínez"/>
    <s v="Raúl"/>
    <s v="ID de la pregunta 4"/>
    <x v="12"/>
    <b v="1"/>
    <n v="10"/>
    <n v="10"/>
    <m/>
  </r>
  <r>
    <x v="575"/>
    <s v="Bonfiglio Luna"/>
    <s v="Oscar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75"/>
    <s v="Bonfiglio Luna"/>
    <s v="Oscar"/>
    <s v="ID de la pregunta 2"/>
    <x v="12"/>
    <b v="0"/>
    <n v="10"/>
    <n v="0"/>
    <m/>
  </r>
  <r>
    <x v="575"/>
    <s v="Bonfiglio Luna"/>
    <s v="Oscar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75"/>
    <s v="Bonfiglio Luna"/>
    <s v="Oscar"/>
    <s v="ID de la pregunta 4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576"/>
    <s v="Vázquez del Mercado Pardiño"/>
    <s v="Javier Salvador"/>
    <s v="ID de la pregunta 1"/>
    <x v="12"/>
    <b v="1"/>
    <n v="10"/>
    <n v="10"/>
    <m/>
  </r>
  <r>
    <x v="576"/>
    <s v="Vázquez del Mercado Pardiño"/>
    <s v="Javier Salvador"/>
    <s v="ID de la pregunta 2"/>
    <x v="5"/>
    <n v="-1"/>
    <n v="10"/>
    <n v="10"/>
    <m/>
  </r>
  <r>
    <x v="576"/>
    <s v="Vázquez del Mercado Pardiño"/>
    <s v="Javier Salvador"/>
    <s v="ID de la pregunta 3"/>
    <x v="9"/>
    <s v="y=-2x+5"/>
    <n v="10"/>
    <n v="0"/>
    <m/>
  </r>
  <r>
    <x v="576"/>
    <s v="Vázquez del Mercado Pardiño"/>
    <s v="Javier Salvador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77"/>
    <s v="Ponce Pérez"/>
    <s v="Abraham de Jesús"/>
    <s v="ID de la pregunta 1"/>
    <x v="0"/>
    <n v="1"/>
    <n v="10"/>
    <n v="10"/>
    <m/>
  </r>
  <r>
    <x v="577"/>
    <s v="Ponce Pérez"/>
    <s v="Abraham de Jesús"/>
    <s v="ID de la pregunta 2"/>
    <x v="3"/>
    <b v="0"/>
    <n v="10"/>
    <n v="10"/>
    <m/>
  </r>
  <r>
    <x v="577"/>
    <s v="Ponce Pérez"/>
    <s v="Abraham de Jesús"/>
    <s v="ID de la pregunta 3"/>
    <x v="17"/>
    <s v="y=x+1"/>
    <n v="10"/>
    <n v="0"/>
    <m/>
  </r>
  <r>
    <x v="577"/>
    <s v="Ponce Pérez"/>
    <s v="Abraham de Jesús"/>
    <s v="ID de la pregunta 4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578"/>
    <s v="Juárez Ronzón"/>
    <s v="Zaira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578"/>
    <s v="Juárez Ronzón"/>
    <s v="Zaira"/>
    <s v="ID de la pregunta 2"/>
    <x v="12"/>
    <b v="1"/>
    <n v="10"/>
    <n v="10"/>
    <m/>
  </r>
  <r>
    <x v="578"/>
    <s v="Juárez Ronzón"/>
    <s v="Zair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78"/>
    <s v="Juárez Ronzón"/>
    <s v="Zaira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79"/>
    <s v="Orihuela Intriago"/>
    <s v="César"/>
    <s v="ID de la pregunta 1"/>
    <x v="6"/>
    <s v="y=-x+2"/>
    <n v="10"/>
    <n v="0"/>
    <m/>
  </r>
  <r>
    <x v="579"/>
    <s v="Orihuela Intriago"/>
    <s v="César"/>
    <s v="ID de la pregunta 2"/>
    <x v="10"/>
    <b v="1"/>
    <n v="10"/>
    <n v="10"/>
    <m/>
  </r>
  <r>
    <x v="579"/>
    <s v="Orihuela Intriago"/>
    <s v="César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79"/>
    <s v="Orihuela Intriago"/>
    <s v="César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80"/>
    <s v="Abril Vázquez"/>
    <s v="Ana Paola"/>
    <s v="ID de la pregunta 1"/>
    <x v="9"/>
    <s v="&lt;Sin contestar&gt;"/>
    <n v="10"/>
    <n v="0"/>
    <m/>
  </r>
  <r>
    <x v="580"/>
    <s v="Abril Vázquez"/>
    <s v="Ana Paola"/>
    <s v="ID de la pregunta 2"/>
    <x v="5"/>
    <s v="&lt;Sin contestar&gt;"/>
    <n v="10"/>
    <n v="0"/>
    <m/>
  </r>
  <r>
    <x v="580"/>
    <s v="Abril Vázquez"/>
    <s v="Ana Paola"/>
    <s v="ID de la pregunta 3"/>
    <x v="12"/>
    <s v="&lt;Sin contestar&gt;"/>
    <n v="10"/>
    <n v="0"/>
    <m/>
  </r>
  <r>
    <x v="580"/>
    <s v="Abril Vázquez"/>
    <s v="Ana Paola"/>
    <s v="ID de la pregunta 4"/>
    <x v="7"/>
    <s v="&lt;Sin contestar&gt;"/>
    <n v="10"/>
    <n v="0"/>
    <m/>
  </r>
  <r>
    <x v="581"/>
    <s v="González Montoya"/>
    <s v="Daniel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81"/>
    <s v="González Montoya"/>
    <s v="Daniel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81"/>
    <s v="González Montoya"/>
    <s v="Daniel"/>
    <s v="ID de la pregunta 3"/>
    <x v="6"/>
    <s v="y=x+1"/>
    <n v="10"/>
    <n v="10"/>
    <m/>
  </r>
  <r>
    <x v="581"/>
    <s v="González Montoya"/>
    <s v="Daniel"/>
    <s v="ID de la pregunta 4"/>
    <x v="16"/>
    <b v="0"/>
    <n v="10"/>
    <n v="0"/>
    <m/>
  </r>
  <r>
    <x v="582"/>
    <s v="Pasquel Franco"/>
    <s v="Eugenio Alejandro"/>
    <s v="ID de la pregunta 1"/>
    <x v="3"/>
    <b v="1"/>
    <n v="10"/>
    <n v="0"/>
    <m/>
  </r>
  <r>
    <x v="582"/>
    <s v="Pasquel Franco"/>
    <s v="Eugenio Alejandro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582"/>
    <s v="Pasquel Franco"/>
    <s v="Eugenio Alejandro"/>
    <s v="ID de la pregunta 3"/>
    <x v="6"/>
    <s v="y=-x+2"/>
    <n v="10"/>
    <n v="0"/>
    <m/>
  </r>
  <r>
    <x v="582"/>
    <s v="Pasquel Franco"/>
    <s v="Eugenio Alejandro"/>
    <s v="ID de la pregunta 4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583"/>
    <s v="González Zaragoza"/>
    <s v="Ariadna Nicole"/>
    <s v="ID de la pregunta 1"/>
    <x v="16"/>
    <b v="1"/>
    <n v="10"/>
    <n v="10"/>
    <m/>
  </r>
  <r>
    <x v="583"/>
    <s v="González Zaragoza"/>
    <s v="Ariadna Nicole"/>
    <s v="ID de la pregunta 2"/>
    <x v="5"/>
    <n v="-1"/>
    <n v="10"/>
    <n v="10"/>
    <m/>
  </r>
  <r>
    <x v="583"/>
    <s v="González Zaragoza"/>
    <s v="Ariadna Nicole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83"/>
    <s v="González Zaragoza"/>
    <s v="Ariadna Nicole"/>
    <s v="ID de la pregunta 4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584"/>
    <s v="Zapico Gutiérrez"/>
    <s v="Marina"/>
    <s v="ID de la pregunta 1"/>
    <x v="6"/>
    <s v="y=-x+2"/>
    <n v="10"/>
    <n v="0"/>
    <m/>
  </r>
  <r>
    <x v="584"/>
    <s v="Zapico Gutiérrez"/>
    <s v="Marina"/>
    <s v="ID de la pregunta 2"/>
    <x v="3"/>
    <b v="1"/>
    <n v="10"/>
    <n v="0"/>
    <m/>
  </r>
  <r>
    <x v="584"/>
    <s v="Zapico Gutiérrez"/>
    <s v="Marina"/>
    <s v="ID de la pregunta 3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584"/>
    <s v="Zapico Gutiérrez"/>
    <s v="Marina"/>
    <s v="ID de la pregunta 4"/>
    <x v="0"/>
    <n v="1"/>
    <n v="10"/>
    <n v="0"/>
    <m/>
  </r>
  <r>
    <x v="585"/>
    <s v="Cruz Contreras"/>
    <s v="Estefania"/>
    <s v="ID de la pregunta 1"/>
    <x v="15"/>
    <b v="0"/>
    <n v="10"/>
    <n v="10"/>
    <m/>
  </r>
  <r>
    <x v="585"/>
    <s v="Cruz Contreras"/>
    <s v="Estefania"/>
    <s v="ID de la pregunta 2"/>
    <x v="17"/>
    <s v="y=-x+2"/>
    <n v="10"/>
    <n v="0"/>
    <m/>
  </r>
  <r>
    <x v="585"/>
    <s v="Cruz Contreras"/>
    <s v="Estefania"/>
    <s v="ID de la pregunta 3"/>
    <x v="5"/>
    <n v="-1"/>
    <n v="10"/>
    <n v="10"/>
    <m/>
  </r>
  <r>
    <x v="585"/>
    <s v="Cruz Contreras"/>
    <s v="Estefania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86"/>
    <s v="Quintanar Herrera"/>
    <s v="Itzel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86"/>
    <s v="Quintanar Herrera"/>
    <s v="Itzel"/>
    <s v="ID de la pregunta 2"/>
    <x v="5"/>
    <n v="-1"/>
    <n v="10"/>
    <n v="10"/>
    <m/>
  </r>
  <r>
    <x v="586"/>
    <s v="Quintanar Herrera"/>
    <s v="Itzel"/>
    <s v="ID de la pregunta 3"/>
    <x v="12"/>
    <b v="1"/>
    <n v="10"/>
    <n v="10"/>
    <m/>
  </r>
  <r>
    <x v="586"/>
    <s v="Quintanar Herrera"/>
    <s v="Itzel"/>
    <s v="ID de la pregunta 4"/>
    <x v="1"/>
    <s v="y=2x+1"/>
    <n v="10"/>
    <n v="0"/>
    <m/>
  </r>
  <r>
    <x v="587"/>
    <s v="Rosales Chavez"/>
    <s v="Alan Daniel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587"/>
    <s v="Rosales Chavez"/>
    <s v="Alan Daniel"/>
    <s v="ID de la pregunta 2"/>
    <x v="16"/>
    <b v="1"/>
    <n v="10"/>
    <n v="10"/>
    <m/>
  </r>
  <r>
    <x v="587"/>
    <s v="Rosales Chavez"/>
    <s v="Alan Daniel"/>
    <s v="ID de la pregunta 3"/>
    <x v="1"/>
    <s v="y=2x+1"/>
    <n v="10"/>
    <n v="0"/>
    <m/>
  </r>
  <r>
    <x v="587"/>
    <s v="Rosales Chavez"/>
    <s v="Alan Daniel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88"/>
    <s v="Cuenca Castillo"/>
    <s v="Alexandra Sofía"/>
    <s v="ID de la pregunta 1"/>
    <x v="1"/>
    <s v="y=-2x+1"/>
    <n v="10"/>
    <n v="10"/>
    <m/>
  </r>
  <r>
    <x v="588"/>
    <s v="Cuenca Castillo"/>
    <s v="Alexandra Sofía"/>
    <s v="ID de la pregunta 2"/>
    <x v="16"/>
    <b v="1"/>
    <n v="10"/>
    <n v="10"/>
    <m/>
  </r>
  <r>
    <x v="588"/>
    <s v="Cuenca Castillo"/>
    <s v="Alexandra Sofí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88"/>
    <s v="Cuenca Castillo"/>
    <s v="Alexandra Sofía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89"/>
    <s v="de la Peña Velázquez"/>
    <s v="Marco Antonio"/>
    <s v="ID de la pregunta 1"/>
    <x v="9"/>
    <s v="y=2x-1"/>
    <n v="10"/>
    <n v="0"/>
    <m/>
  </r>
  <r>
    <x v="589"/>
    <s v="de la Peña Velázquez"/>
    <s v="Marco Antoni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589"/>
    <s v="de la Peña Velázquez"/>
    <s v="Marco Antonio"/>
    <s v="ID de la pregunta 3"/>
    <x v="15"/>
    <b v="1"/>
    <n v="10"/>
    <n v="0"/>
    <m/>
  </r>
  <r>
    <x v="589"/>
    <s v="de la Peña Velázquez"/>
    <s v="Marco Antonio"/>
    <s v="ID de la pregunta 4"/>
    <x v="0"/>
    <n v="1"/>
    <n v="10"/>
    <n v="0"/>
    <m/>
  </r>
  <r>
    <x v="590"/>
    <s v="Escobedo Zárate"/>
    <s v="Melin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590"/>
    <s v="Escobedo Zárate"/>
    <s v="Melina"/>
    <s v="ID de la pregunta 2"/>
    <x v="3"/>
    <b v="0"/>
    <n v="10"/>
    <n v="10"/>
    <m/>
  </r>
  <r>
    <x v="590"/>
    <s v="Escobedo Zárate"/>
    <s v="Melina"/>
    <s v="ID de la pregunta 3"/>
    <x v="0"/>
    <n v="1"/>
    <n v="10"/>
    <n v="10"/>
    <m/>
  </r>
  <r>
    <x v="590"/>
    <s v="Escobedo Zárate"/>
    <s v="Melin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91"/>
    <s v="Ramos Jimenez"/>
    <s v="Luis Felipe"/>
    <s v="ID de la pregunta 1"/>
    <x v="16"/>
    <b v="0"/>
    <n v="10"/>
    <n v="0"/>
    <m/>
  </r>
  <r>
    <x v="591"/>
    <s v="Ramos Jimenez"/>
    <s v="Luis Felipe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91"/>
    <s v="Ramos Jimenez"/>
    <s v="Luis Felipe"/>
    <s v="ID de la pregunta 3"/>
    <x v="6"/>
    <s v="y=-x+2"/>
    <n v="10"/>
    <n v="0"/>
    <m/>
  </r>
  <r>
    <x v="591"/>
    <s v="Ramos Jimenez"/>
    <s v="Luis Felipe"/>
    <s v="ID de la pregunta 4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592"/>
    <s v="Arroyo Olvera"/>
    <s v="Rodrigo"/>
    <s v="ID de la pregunta 1"/>
    <x v="15"/>
    <b v="1"/>
    <n v="10"/>
    <n v="0"/>
    <m/>
  </r>
  <r>
    <x v="592"/>
    <s v="Arroyo Olvera"/>
    <s v="Rodrig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92"/>
    <s v="Arroyo Olvera"/>
    <s v="Rodrigo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92"/>
    <s v="Arroyo Olvera"/>
    <s v="Rodrigo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593"/>
    <s v="González Pérez"/>
    <s v="Joel Livan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593"/>
    <s v="González Pérez"/>
    <s v="Joel Livan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93"/>
    <s v="González Pérez"/>
    <s v="Joel Livan"/>
    <s v="ID de la pregunta 3"/>
    <x v="16"/>
    <b v="1"/>
    <n v="10"/>
    <n v="10"/>
    <m/>
  </r>
  <r>
    <x v="593"/>
    <s v="González Pérez"/>
    <s v="Joel Livan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594"/>
    <s v="Marquez Monterrosas"/>
    <s v="Ana Rubi"/>
    <s v="ID de la pregunta 1"/>
    <x v="0"/>
    <n v="1"/>
    <n v="10"/>
    <n v="10"/>
    <m/>
  </r>
  <r>
    <x v="594"/>
    <s v="Marquez Monterrosas"/>
    <s v="Ana Rubi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594"/>
    <s v="Marquez Monterrosas"/>
    <s v="Ana Rubi"/>
    <s v="ID de la pregunta 3"/>
    <x v="1"/>
    <s v="y=-2x+1"/>
    <n v="10"/>
    <n v="10"/>
    <m/>
  </r>
  <r>
    <x v="594"/>
    <s v="Marquez Monterrosas"/>
    <s v="Ana Rubi"/>
    <s v="ID de la pregunta 4"/>
    <x v="12"/>
    <b v="0"/>
    <n v="10"/>
    <n v="0"/>
    <m/>
  </r>
  <r>
    <x v="595"/>
    <s v="Carranza Becerril"/>
    <s v="Natanael"/>
    <s v="ID de la pregunta 1"/>
    <x v="10"/>
    <b v="0"/>
    <n v="10"/>
    <n v="0"/>
    <m/>
  </r>
  <r>
    <x v="595"/>
    <s v="Carranza Becerril"/>
    <s v="Natanael"/>
    <s v="ID de la pregunta 2"/>
    <x v="0"/>
    <n v="1"/>
    <n v="10"/>
    <n v="0"/>
    <m/>
  </r>
  <r>
    <x v="595"/>
    <s v="Carranza Becerril"/>
    <s v="Natanael"/>
    <s v="ID de la pregunta 3"/>
    <x v="6"/>
    <s v="y=x+1"/>
    <n v="10"/>
    <n v="10"/>
    <m/>
  </r>
  <r>
    <x v="595"/>
    <s v="Carranza Becerril"/>
    <s v="Natanael"/>
    <s v="ID de la pregunta 4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596"/>
    <s v="Hernández Rodríguez"/>
    <s v="Carlos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596"/>
    <s v="Hernández Rodríguez"/>
    <s v="Carlos"/>
    <s v="ID de la pregunta 2"/>
    <x v="6"/>
    <s v="y=x+1"/>
    <n v="10"/>
    <n v="10"/>
    <m/>
  </r>
  <r>
    <x v="596"/>
    <s v="Hernández Rodríguez"/>
    <s v="Carlos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96"/>
    <s v="Hernández Rodríguez"/>
    <s v="Carlos"/>
    <s v="ID de la pregunta 4"/>
    <x v="3"/>
    <b v="1"/>
    <n v="10"/>
    <n v="0"/>
    <m/>
  </r>
  <r>
    <x v="597"/>
    <s v="Zárate Pérez"/>
    <s v="Frida"/>
    <s v="ID de la pregunta 1"/>
    <x v="3"/>
    <b v="1"/>
    <n v="10"/>
    <n v="0"/>
    <m/>
  </r>
  <r>
    <x v="597"/>
    <s v="Zárate Pérez"/>
    <s v="Frida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597"/>
    <s v="Zárate Pérez"/>
    <s v="Frid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597"/>
    <s v="Zárate Pérez"/>
    <s v="Frid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98"/>
    <s v="Flores Marín"/>
    <s v="Erick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598"/>
    <s v="Flores Marín"/>
    <s v="Erick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598"/>
    <s v="Flores Marín"/>
    <s v="Erick"/>
    <s v="ID de la pregunta 3"/>
    <x v="6"/>
    <s v="y=-x+2"/>
    <n v="10"/>
    <n v="0"/>
    <m/>
  </r>
  <r>
    <x v="598"/>
    <s v="Flores Marín"/>
    <s v="Erick"/>
    <s v="ID de la pregunta 4"/>
    <x v="15"/>
    <b v="0"/>
    <n v="10"/>
    <n v="10"/>
    <m/>
  </r>
  <r>
    <x v="599"/>
    <s v="Ortega Sanchez"/>
    <s v="Jose Julian"/>
    <s v="ID de la pregunta 1"/>
    <x v="17"/>
    <s v="y=-x+3"/>
    <n v="10"/>
    <n v="10"/>
    <m/>
  </r>
  <r>
    <x v="599"/>
    <s v="Ortega Sanchez"/>
    <s v="Jose Julian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599"/>
    <s v="Ortega Sanchez"/>
    <s v="Jose Julian"/>
    <s v="ID de la pregunta 3"/>
    <x v="0"/>
    <n v="1"/>
    <n v="10"/>
    <n v="10"/>
    <m/>
  </r>
  <r>
    <x v="599"/>
    <s v="Ortega Sanchez"/>
    <s v="Jose Julian"/>
    <s v="ID de la pregunta 4"/>
    <x v="12"/>
    <b v="1"/>
    <n v="10"/>
    <n v="10"/>
    <m/>
  </r>
  <r>
    <x v="600"/>
    <s v="Carrillo Lechuga"/>
    <s v="Aurora"/>
    <s v="ID de la pregunta 1"/>
    <x v="17"/>
    <s v="y=x+1"/>
    <n v="10"/>
    <n v="0"/>
    <m/>
  </r>
  <r>
    <x v="600"/>
    <s v="Carrillo Lechuga"/>
    <s v="Aurora"/>
    <s v="ID de la pregunta 2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600"/>
    <s v="Carrillo Lechuga"/>
    <s v="Aurora"/>
    <s v="ID de la pregunta 3"/>
    <x v="16"/>
    <b v="0"/>
    <n v="10"/>
    <n v="0"/>
    <m/>
  </r>
  <r>
    <x v="600"/>
    <s v="Carrillo Lechuga"/>
    <s v="Auror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01"/>
    <s v="Lucas Muñoz"/>
    <s v="Miguel Angel"/>
    <s v="ID de la pregunta 1"/>
    <x v="16"/>
    <b v="0"/>
    <n v="10"/>
    <n v="0"/>
    <m/>
  </r>
  <r>
    <x v="601"/>
    <s v="Lucas Muñoz"/>
    <s v="Miguel Angel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01"/>
    <s v="Lucas Muñoz"/>
    <s v="Miguel Angel"/>
    <s v="ID de la pregunta 3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601"/>
    <s v="Lucas Muñoz"/>
    <s v="Miguel Angel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602"/>
    <s v="Xochicale Alvarez"/>
    <s v="Hugo"/>
    <s v="ID de la pregunta 1"/>
    <x v="17"/>
    <s v="y=-x+2"/>
    <n v="10"/>
    <n v="0"/>
    <m/>
  </r>
  <r>
    <x v="602"/>
    <s v="Xochicale Alvarez"/>
    <s v="Hugo"/>
    <s v="ID de la pregunta 2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602"/>
    <s v="Xochicale Alvarez"/>
    <s v="Hugo"/>
    <s v="ID de la pregunta 3"/>
    <x v="15"/>
    <b v="1"/>
    <n v="10"/>
    <n v="0"/>
    <m/>
  </r>
  <r>
    <x v="602"/>
    <s v="Xochicale Alvarez"/>
    <s v="Hugo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03"/>
    <s v="Mondragón Matus"/>
    <s v="Juan"/>
    <s v="ID de la pregunta 1"/>
    <x v="3"/>
    <b v="0"/>
    <n v="10"/>
    <n v="10"/>
    <m/>
  </r>
  <r>
    <x v="603"/>
    <s v="Mondragón Matus"/>
    <s v="Juan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03"/>
    <s v="Mondragón Matus"/>
    <s v="Juan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03"/>
    <s v="Mondragón Matus"/>
    <s v="Juan"/>
    <s v="ID de la pregunta 4"/>
    <x v="17"/>
    <s v="y=x+1"/>
    <n v="10"/>
    <n v="0"/>
    <m/>
  </r>
  <r>
    <x v="604"/>
    <s v="Lara Ruíz"/>
    <s v="Josue"/>
    <s v="ID de la pregunta 1"/>
    <x v="15"/>
    <b v="0"/>
    <n v="10"/>
    <n v="10"/>
    <m/>
  </r>
  <r>
    <x v="604"/>
    <s v="Lara Ruíz"/>
    <s v="Josue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04"/>
    <s v="Lara Ruíz"/>
    <s v="Josue"/>
    <s v="ID de la pregunta 3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604"/>
    <s v="Lara Ruíz"/>
    <s v="Josue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05"/>
    <s v="Pérez Flores"/>
    <s v="Valentín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05"/>
    <s v="Pérez Flores"/>
    <s v="Valentín"/>
    <s v="ID de la pregunta 2"/>
    <x v="6"/>
    <s v="y=x+1"/>
    <n v="10"/>
    <n v="10"/>
    <m/>
  </r>
  <r>
    <x v="605"/>
    <s v="Pérez Flores"/>
    <s v="Valentín"/>
    <s v="ID de la pregunta 3"/>
    <x v="8"/>
    <n v="5"/>
    <n v="10"/>
    <n v="0"/>
    <m/>
  </r>
  <r>
    <x v="605"/>
    <s v="Pérez Flores"/>
    <s v="Valentín"/>
    <s v="ID de la pregunta 4"/>
    <x v="3"/>
    <b v="1"/>
    <n v="10"/>
    <n v="0"/>
    <m/>
  </r>
  <r>
    <x v="606"/>
    <s v="Benitez Rivera"/>
    <s v="Adriana"/>
    <s v="ID de la pregunta 1"/>
    <x v="1"/>
    <s v="y=2x+1"/>
    <n v="10"/>
    <n v="0"/>
    <m/>
  </r>
  <r>
    <x v="606"/>
    <s v="Benitez Rivera"/>
    <s v="Adriana"/>
    <s v="ID de la pregunta 2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606"/>
    <s v="Benitez Rivera"/>
    <s v="Adriana"/>
    <s v="ID de la pregunta 3"/>
    <x v="10"/>
    <b v="0"/>
    <n v="10"/>
    <n v="0"/>
    <m/>
  </r>
  <r>
    <x v="606"/>
    <s v="Benitez Rivera"/>
    <s v="Adriana"/>
    <s v="ID de la pregunta 4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607"/>
    <s v="Gómez Lezcano"/>
    <s v="Elizabeth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07"/>
    <s v="Gómez Lezcano"/>
    <s v="Elizabeth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607"/>
    <s v="Gómez Lezcano"/>
    <s v="Elizabeth"/>
    <s v="ID de la pregunta 3"/>
    <x v="17"/>
    <s v="y=-x+2"/>
    <n v="10"/>
    <n v="0"/>
    <m/>
  </r>
  <r>
    <x v="607"/>
    <s v="Gómez Lezcano"/>
    <s v="Elizabeth"/>
    <s v="ID de la pregunta 4"/>
    <x v="16"/>
    <b v="1"/>
    <n v="10"/>
    <n v="10"/>
    <m/>
  </r>
  <r>
    <x v="608"/>
    <s v="Lozada Flores"/>
    <s v="Vianey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608"/>
    <s v="Lozada Flores"/>
    <s v="Vianey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608"/>
    <s v="Lozada Flores"/>
    <s v="Vianey"/>
    <s v="ID de la pregunta 3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608"/>
    <s v="Lozada Flores"/>
    <s v="Vianey"/>
    <s v="ID de la pregunta 4"/>
    <x v="15"/>
    <b v="1"/>
    <n v="10"/>
    <n v="0"/>
    <m/>
  </r>
  <r>
    <x v="609"/>
    <s v="Morales González"/>
    <s v="Juan Pabl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09"/>
    <s v="Morales González"/>
    <s v="Juan Pablo"/>
    <s v="ID de la pregunta 2"/>
    <x v="10"/>
    <b v="1"/>
    <n v="10"/>
    <n v="10"/>
    <m/>
  </r>
  <r>
    <x v="609"/>
    <s v="Morales González"/>
    <s v="Juan Pabl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09"/>
    <s v="Morales González"/>
    <s v="Juan Pablo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10"/>
    <s v="Flores Zarza"/>
    <s v="Brayan"/>
    <s v="ID de la pregunta 1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610"/>
    <s v="Flores Zarza"/>
    <s v="Brayan"/>
    <s v="ID de la pregunta 2"/>
    <x v="8"/>
    <n v="5"/>
    <n v="10"/>
    <n v="0"/>
    <m/>
  </r>
  <r>
    <x v="610"/>
    <s v="Flores Zarza"/>
    <s v="Brayan"/>
    <s v="ID de la pregunta 3"/>
    <x v="3"/>
    <b v="1"/>
    <n v="10"/>
    <n v="0"/>
    <m/>
  </r>
  <r>
    <x v="610"/>
    <s v="Flores Zarza"/>
    <s v="Brayan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11"/>
    <s v="Espaillat Martínez"/>
    <s v="Kelly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11"/>
    <s v="Espaillat Martínez"/>
    <s v="Kelly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11"/>
    <s v="Espaillat Martínez"/>
    <s v="Kelly"/>
    <s v="ID de la pregunta 3"/>
    <x v="15"/>
    <b v="0"/>
    <n v="10"/>
    <n v="10"/>
    <m/>
  </r>
  <r>
    <x v="611"/>
    <s v="Espaillat Martínez"/>
    <s v="Kelly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12"/>
    <s v="Mejía Pintle"/>
    <s v="Adriana Alejandra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12"/>
    <s v="Mejía Pintle"/>
    <s v="Adriana Alejandra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12"/>
    <s v="Mejía Pintle"/>
    <s v="Adriana Alejandr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12"/>
    <s v="Mejía Pintle"/>
    <s v="Adriana Alejandra"/>
    <s v="ID de la pregunta 4"/>
    <x v="10"/>
    <b v="1"/>
    <n v="10"/>
    <n v="10"/>
    <m/>
  </r>
  <r>
    <x v="613"/>
    <s v="Avelino Jordan"/>
    <s v="Nohemi del Carmen"/>
    <s v="ID de la pregunta 1"/>
    <x v="8"/>
    <n v="5"/>
    <n v="10"/>
    <n v="0"/>
    <m/>
  </r>
  <r>
    <x v="613"/>
    <s v="Avelino Jordan"/>
    <s v="Nohemi del Carmen"/>
    <s v="ID de la pregunta 2"/>
    <x v="15"/>
    <b v="0"/>
    <n v="10"/>
    <n v="10"/>
    <m/>
  </r>
  <r>
    <x v="613"/>
    <s v="Avelino Jordan"/>
    <s v="Nohemi del Carmen"/>
    <s v="ID de la pregunta 3"/>
    <x v="1"/>
    <s v="y=-2x+1"/>
    <n v="10"/>
    <n v="10"/>
    <m/>
  </r>
  <r>
    <x v="613"/>
    <s v="Avelino Jordan"/>
    <s v="Nohemi del Carmen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14"/>
    <s v="Rios Mendez"/>
    <s v="Luis Manuel"/>
    <s v="ID de la pregunta 1"/>
    <x v="3"/>
    <b v="0"/>
    <n v="10"/>
    <n v="10"/>
    <m/>
  </r>
  <r>
    <x v="614"/>
    <s v="Rios Mendez"/>
    <s v="Luis Manuel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14"/>
    <s v="Rios Mendez"/>
    <s v="Luis Manuel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14"/>
    <s v="Rios Mendez"/>
    <s v="Luis Manuel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15"/>
    <s v="Sanchez Carvajal"/>
    <s v="Israel"/>
    <s v="ID de la pregunta 1"/>
    <x v="17"/>
    <s v="y=-x+2"/>
    <n v="10"/>
    <n v="0"/>
    <m/>
  </r>
  <r>
    <x v="615"/>
    <s v="Sanchez Carvajal"/>
    <s v="Israel"/>
    <s v="ID de la pregunta 2"/>
    <x v="12"/>
    <b v="0"/>
    <n v="10"/>
    <n v="0"/>
    <m/>
  </r>
  <r>
    <x v="615"/>
    <s v="Sanchez Carvajal"/>
    <s v="Israel"/>
    <s v="ID de la pregunta 3"/>
    <x v="8"/>
    <n v="5"/>
    <n v="10"/>
    <n v="0"/>
    <m/>
  </r>
  <r>
    <x v="615"/>
    <s v="Sanchez Carvajal"/>
    <s v="Israel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16"/>
    <s v="Lara Aguilar"/>
    <s v="Rodrigo"/>
    <s v="ID de la pregunta 1"/>
    <x v="6"/>
    <s v="y=-x+2"/>
    <n v="10"/>
    <n v="0"/>
    <m/>
  </r>
  <r>
    <x v="616"/>
    <s v="Lara Aguilar"/>
    <s v="Rodrig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16"/>
    <s v="Lara Aguilar"/>
    <s v="Rodrigo"/>
    <s v="ID de la pregunta 3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616"/>
    <s v="Lara Aguilar"/>
    <s v="Rodrigo"/>
    <s v="ID de la pregunta 4"/>
    <x v="16"/>
    <b v="1"/>
    <n v="10"/>
    <n v="10"/>
    <m/>
  </r>
  <r>
    <x v="617"/>
    <s v="Paz Domínguez"/>
    <s v="Pablo"/>
    <s v="ID de la pregunta 1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617"/>
    <s v="Paz Domínguez"/>
    <s v="Pablo"/>
    <s v="ID de la pregunta 2"/>
    <x v="9"/>
    <s v="y=-2x+5"/>
    <n v="10"/>
    <n v="0"/>
    <m/>
  </r>
  <r>
    <x v="617"/>
    <s v="Paz Domínguez"/>
    <s v="Pabl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17"/>
    <s v="Paz Domínguez"/>
    <s v="Pablo"/>
    <s v="ID de la pregunta 4"/>
    <x v="3"/>
    <b v="1"/>
    <n v="10"/>
    <n v="0"/>
    <m/>
  </r>
  <r>
    <x v="618"/>
    <s v="Landa Carpinteyro"/>
    <s v="Eliza"/>
    <s v="ID de la pregunta 1"/>
    <x v="12"/>
    <b v="0"/>
    <n v="10"/>
    <n v="0"/>
    <m/>
  </r>
  <r>
    <x v="618"/>
    <s v="Landa Carpinteyro"/>
    <s v="Eliza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18"/>
    <s v="Landa Carpinteyro"/>
    <s v="Eliza"/>
    <s v="ID de la pregunta 3"/>
    <x v="1"/>
    <s v="y=-2x+1"/>
    <n v="10"/>
    <n v="10"/>
    <m/>
  </r>
  <r>
    <x v="618"/>
    <s v="Landa Carpinteyro"/>
    <s v="Eliza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19"/>
    <s v="Hernández Flores"/>
    <s v="Juan Carlos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619"/>
    <s v="Hernández Flores"/>
    <s v="Juan Carlos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19"/>
    <s v="Hernández Flores"/>
    <s v="Juan Carlos"/>
    <s v="ID de la pregunta 3"/>
    <x v="3"/>
    <b v="1"/>
    <n v="10"/>
    <n v="0"/>
    <m/>
  </r>
  <r>
    <x v="619"/>
    <s v="Hernández Flores"/>
    <s v="Juan Carlos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20"/>
    <s v="Puch Bustamante"/>
    <s v="André Luis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20"/>
    <s v="Puch Bustamante"/>
    <s v="André Luis"/>
    <s v="ID de la pregunta 2"/>
    <x v="10"/>
    <b v="1"/>
    <n v="10"/>
    <n v="10"/>
    <m/>
  </r>
  <r>
    <x v="620"/>
    <s v="Puch Bustamante"/>
    <s v="André Luis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20"/>
    <s v="Puch Bustamante"/>
    <s v="André Luis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21"/>
    <s v="Morán Martínez"/>
    <s v="Diego"/>
    <s v="ID de la pregunta 1"/>
    <x v="0"/>
    <n v="-1"/>
    <n v="10"/>
    <n v="0"/>
    <m/>
  </r>
  <r>
    <x v="621"/>
    <s v="Morán Martínez"/>
    <s v="Diego"/>
    <s v="ID de la pregunta 2"/>
    <x v="9"/>
    <s v="y=2x-1"/>
    <n v="10"/>
    <n v="0"/>
    <m/>
  </r>
  <r>
    <x v="621"/>
    <s v="Morán Martínez"/>
    <s v="Diego"/>
    <s v="ID de la pregunta 3"/>
    <x v="7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53_1&quot;&gt;"/>
    <n v="10"/>
    <n v="0"/>
    <m/>
  </r>
  <r>
    <x v="621"/>
    <s v="Morán Martínez"/>
    <s v="Diego"/>
    <s v="ID de la pregunta 4"/>
    <x v="16"/>
    <b v="0"/>
    <n v="10"/>
    <n v="0"/>
    <m/>
  </r>
  <r>
    <x v="622"/>
    <s v="Arellano Nava"/>
    <s v="Edith Guadalupe"/>
    <s v="ID de la pregunta 1"/>
    <x v="3"/>
    <b v="0"/>
    <n v="10"/>
    <n v="10"/>
    <m/>
  </r>
  <r>
    <x v="622"/>
    <s v="Arellano Nava"/>
    <s v="Edith Guadalupe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&lt;/p&gt;,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22"/>
    <s v="Arellano Nava"/>
    <s v="Edith Guadalupe"/>
    <s v="ID de la pregunta 3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622"/>
    <s v="Arellano Nava"/>
    <s v="Edith Guadalupe"/>
    <s v="ID de la pregunta 4"/>
    <x v="0"/>
    <n v="1"/>
    <n v="10"/>
    <n v="0"/>
    <m/>
  </r>
  <r>
    <x v="623"/>
    <s v="Bermúdez Guillén"/>
    <s v="Paulina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23"/>
    <s v="Bermúdez Guillén"/>
    <s v="Paulina"/>
    <s v="ID de la pregunta 2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623"/>
    <s v="Bermúdez Guillén"/>
    <s v="Paulina"/>
    <s v="ID de la pregunta 3"/>
    <x v="17"/>
    <s v="y=-x+2"/>
    <n v="10"/>
    <n v="0"/>
    <m/>
  </r>
  <r>
    <x v="623"/>
    <s v="Bermúdez Guillén"/>
    <s v="Paulina"/>
    <s v="ID de la pregunta 4"/>
    <x v="15"/>
    <b v="1"/>
    <n v="10"/>
    <n v="0"/>
    <m/>
  </r>
  <r>
    <x v="624"/>
    <s v="Cooper Requejo"/>
    <s v="Alan"/>
    <s v="ID de la pregunta 1"/>
    <x v="9"/>
    <s v="y=2x-1"/>
    <n v="10"/>
    <n v="0"/>
    <m/>
  </r>
  <r>
    <x v="624"/>
    <s v="Cooper Requejo"/>
    <s v="Alan"/>
    <s v="ID de la pregunta 2"/>
    <x v="15"/>
    <b v="1"/>
    <n v="10"/>
    <n v="0"/>
    <m/>
  </r>
  <r>
    <x v="624"/>
    <s v="Cooper Requejo"/>
    <s v="Alan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24"/>
    <s v="Cooper Requejo"/>
    <s v="Alan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625"/>
    <s v="Reynal Cadena"/>
    <s v="María José"/>
    <s v="ID de la pregunta 1"/>
    <x v="17"/>
    <s v="y=-x+2"/>
    <n v="10"/>
    <n v="0"/>
    <m/>
  </r>
  <r>
    <x v="625"/>
    <s v="Reynal Cadena"/>
    <s v="María José"/>
    <s v="ID de la pregunta 2"/>
    <x v="10"/>
    <b v="1"/>
    <n v="10"/>
    <n v="10"/>
    <m/>
  </r>
  <r>
    <x v="625"/>
    <s v="Reynal Cadena"/>
    <s v="María José"/>
    <s v="ID de la pregunta 3"/>
    <x v="0"/>
    <n v="1"/>
    <n v="10"/>
    <n v="0"/>
    <m/>
  </r>
  <r>
    <x v="625"/>
    <s v="Reynal Cadena"/>
    <s v="María José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26"/>
    <s v="Azcona Zepeda"/>
    <s v="Emiliano"/>
    <s v="ID de la pregunta 1"/>
    <x v="15"/>
    <b v="0"/>
    <n v="10"/>
    <n v="10"/>
    <m/>
  </r>
  <r>
    <x v="626"/>
    <s v="Azcona Zepeda"/>
    <s v="Emiliano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26"/>
    <s v="Azcona Zepeda"/>
    <s v="Emiliano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626"/>
    <s v="Azcona Zepeda"/>
    <s v="Emiliano"/>
    <s v="ID de la pregunta 4"/>
    <x v="5"/>
    <n v="-1"/>
    <n v="10"/>
    <n v="10"/>
    <m/>
  </r>
  <r>
    <x v="627"/>
    <s v="Oyarzabal Rodríguez"/>
    <s v="Sebastián"/>
    <s v="ID de la pregunta 1"/>
    <x v="17"/>
    <s v="y=-x+3"/>
    <n v="10"/>
    <n v="10"/>
    <m/>
  </r>
  <r>
    <x v="627"/>
    <s v="Oyarzabal Rodríguez"/>
    <s v="Sebastián"/>
    <s v="ID de la pregunta 2"/>
    <x v="12"/>
    <b v="0"/>
    <n v="10"/>
    <n v="0"/>
    <m/>
  </r>
  <r>
    <x v="627"/>
    <s v="Oyarzabal Rodríguez"/>
    <s v="Sebastián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27"/>
    <s v="Oyarzabal Rodríguez"/>
    <s v="Sebastián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28"/>
    <s v="Quijano Scougall"/>
    <s v="Miguel"/>
    <s v="ID de la pregunta 1"/>
    <x v="17"/>
    <s v="y=-x+2"/>
    <n v="10"/>
    <n v="0"/>
    <m/>
  </r>
  <r>
    <x v="628"/>
    <s v="Quijano Scougall"/>
    <s v="Miguel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28"/>
    <s v="Quijano Scougall"/>
    <s v="Miguel"/>
    <s v="ID de la pregunta 3"/>
    <x v="0"/>
    <n v="1"/>
    <n v="10"/>
    <n v="0"/>
    <m/>
  </r>
  <r>
    <x v="628"/>
    <s v="Quijano Scougall"/>
    <s v="Miguel"/>
    <s v="ID de la pregunta 4"/>
    <x v="10"/>
    <b v="1"/>
    <n v="10"/>
    <n v="10"/>
    <m/>
  </r>
  <r>
    <x v="629"/>
    <s v="Espinoza Palmeros"/>
    <s v="Alexander"/>
    <s v="ID de la pregunta 1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629"/>
    <s v="Espinoza Palmeros"/>
    <s v="Alexander"/>
    <s v="ID de la pregunta 2"/>
    <x v="6"/>
    <s v="y=-x+2"/>
    <n v="10"/>
    <n v="0"/>
    <m/>
  </r>
  <r>
    <x v="629"/>
    <s v="Espinoza Palmeros"/>
    <s v="Alexander"/>
    <s v="ID de la pregunta 3"/>
    <x v="16"/>
    <b v="0"/>
    <n v="10"/>
    <n v="0"/>
    <m/>
  </r>
  <r>
    <x v="629"/>
    <s v="Espinoza Palmeros"/>
    <s v="Alexander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630"/>
    <s v="Guzmán García"/>
    <s v="Rodrigo"/>
    <s v="ID de la pregunta 1"/>
    <x v="8"/>
    <n v="5"/>
    <n v="10"/>
    <n v="0"/>
    <m/>
  </r>
  <r>
    <x v="630"/>
    <s v="Guzmán García"/>
    <s v="Rodrigo"/>
    <s v="ID de la pregunta 2"/>
    <x v="12"/>
    <b v="0"/>
    <n v="10"/>
    <n v="0"/>
    <m/>
  </r>
  <r>
    <x v="630"/>
    <s v="Guzmán García"/>
    <s v="Rodrig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30"/>
    <s v="Guzmán García"/>
    <s v="Rodrig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31"/>
    <s v="Ruiz Flores"/>
    <s v="Alanis Michell"/>
    <s v="ID de la pregunta 1"/>
    <x v="3"/>
    <b v="0"/>
    <n v="10"/>
    <n v="10"/>
    <m/>
  </r>
  <r>
    <x v="631"/>
    <s v="Ruiz Flores"/>
    <s v="Alanis Michell"/>
    <s v="ID de la pregunta 2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31"/>
    <s v="Ruiz Flores"/>
    <s v="Alanis Michell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31"/>
    <s v="Ruiz Flores"/>
    <s v="Alanis Michell"/>
    <s v="ID de la pregunta 4"/>
    <x v="17"/>
    <s v="y=-x+2"/>
    <n v="10"/>
    <n v="0"/>
    <m/>
  </r>
  <r>
    <x v="632"/>
    <s v="Romano Carus"/>
    <s v="Alejandro"/>
    <s v="ID de la pregunta 1"/>
    <x v="16"/>
    <b v="1"/>
    <n v="10"/>
    <n v="10"/>
    <m/>
  </r>
  <r>
    <x v="632"/>
    <s v="Romano Carus"/>
    <s v="Alejandr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32"/>
    <s v="Romano Carus"/>
    <s v="Alejandr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632"/>
    <s v="Romano Carus"/>
    <s v="Alejandr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33"/>
    <s v="Jiménez Zendejas"/>
    <s v="Gabriel"/>
    <s v="ID de la pregunta 1"/>
    <x v="10"/>
    <b v="1"/>
    <n v="10"/>
    <n v="10"/>
    <m/>
  </r>
  <r>
    <x v="633"/>
    <s v="Jiménez Zendejas"/>
    <s v="Gabriel"/>
    <s v="ID de la pregunta 2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633"/>
    <s v="Jiménez Zendejas"/>
    <s v="Gabriel"/>
    <s v="ID de la pregunta 3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633"/>
    <s v="Jiménez Zendejas"/>
    <s v="Gabriel"/>
    <s v="ID de la pregunta 4"/>
    <x v="6"/>
    <s v="y=-x+2"/>
    <n v="10"/>
    <n v="0"/>
    <m/>
  </r>
  <r>
    <x v="634"/>
    <s v="García Tapia"/>
    <s v="Mario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34"/>
    <s v="García Tapia"/>
    <s v="Mario"/>
    <s v="ID de la pregunta 2"/>
    <x v="5"/>
    <n v="-1"/>
    <n v="10"/>
    <n v="10"/>
    <m/>
  </r>
  <r>
    <x v="634"/>
    <s v="García Tapia"/>
    <s v="Mario"/>
    <s v="ID de la pregunta 3"/>
    <x v="3"/>
    <b v="1"/>
    <n v="10"/>
    <n v="0"/>
    <m/>
  </r>
  <r>
    <x v="634"/>
    <s v="García Tapia"/>
    <s v="Mario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35"/>
    <s v="Sabugo Hijar"/>
    <s v="Emilio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35"/>
    <s v="Sabugo Hijar"/>
    <s v="Emilio"/>
    <s v="ID de la pregunta 2"/>
    <x v="16"/>
    <b v="1"/>
    <n v="10"/>
    <n v="10"/>
    <m/>
  </r>
  <r>
    <x v="635"/>
    <s v="Sabugo Hijar"/>
    <s v="Emili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635"/>
    <s v="Sabugo Hijar"/>
    <s v="Emilio"/>
    <s v="ID de la pregunta 4"/>
    <x v="17"/>
    <s v="y=-x+2"/>
    <n v="10"/>
    <n v="0"/>
    <m/>
  </r>
  <r>
    <x v="636"/>
    <s v="Cortés Vigueras"/>
    <s v="Ricardo Sebastián"/>
    <s v="ID de la pregunta 1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636"/>
    <s v="Cortés Vigueras"/>
    <s v="Ricardo Sebastián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636"/>
    <s v="Cortés Vigueras"/>
    <s v="Ricardo Sebastián"/>
    <s v="ID de la pregunta 3"/>
    <x v="15"/>
    <b v="0"/>
    <n v="10"/>
    <n v="10"/>
    <m/>
  </r>
  <r>
    <x v="636"/>
    <s v="Cortés Vigueras"/>
    <s v="Ricardo Sebastián"/>
    <s v="ID de la pregunta 4"/>
    <x v="6"/>
    <s v="y=-x+2"/>
    <n v="10"/>
    <n v="0"/>
    <m/>
  </r>
  <r>
    <x v="637"/>
    <s v="Torres Rodríguez"/>
    <s v="Edgard Elías"/>
    <s v="ID de la pregunta 1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637"/>
    <s v="Torres Rodríguez"/>
    <s v="Edgard Elías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37"/>
    <s v="Torres Rodríguez"/>
    <s v="Edgard Elías"/>
    <s v="ID de la pregunta 3"/>
    <x v="6"/>
    <s v="&lt;Sin contestar&gt;"/>
    <n v="10"/>
    <n v="0"/>
    <m/>
  </r>
  <r>
    <x v="637"/>
    <s v="Torres Rodríguez"/>
    <s v="Edgard Elías"/>
    <s v="ID de la pregunta 4"/>
    <x v="12"/>
    <b v="0"/>
    <n v="10"/>
    <n v="0"/>
    <m/>
  </r>
  <r>
    <x v="638"/>
    <s v="Martínez Ramírez"/>
    <s v="Emanuel Alejandro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38"/>
    <s v="Martínez Ramírez"/>
    <s v="Emanuel Alejandro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38"/>
    <s v="Martínez Ramírez"/>
    <s v="Emanuel Alejandro"/>
    <s v="ID de la pregunta 3"/>
    <x v="3"/>
    <b v="1"/>
    <n v="10"/>
    <n v="0"/>
    <m/>
  </r>
  <r>
    <x v="638"/>
    <s v="Martínez Ramírez"/>
    <s v="Emanuel Alejandr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639"/>
    <s v="Villavicencio Mena"/>
    <s v="Yessica"/>
    <s v="ID de la pregunta 1"/>
    <x v="5"/>
    <n v="-1"/>
    <n v="10"/>
    <n v="10"/>
    <m/>
  </r>
  <r>
    <x v="639"/>
    <s v="Villavicencio Mena"/>
    <s v="Yessica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39"/>
    <s v="Villavicencio Mena"/>
    <s v="Yessic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39"/>
    <s v="Villavicencio Mena"/>
    <s v="Yessica"/>
    <s v="ID de la pregunta 4"/>
    <x v="10"/>
    <b v="0"/>
    <n v="10"/>
    <n v="0"/>
    <m/>
  </r>
  <r>
    <x v="640"/>
    <s v="Lameda Díaz Stevanato"/>
    <s v="Leon"/>
    <s v="ID de la pregunta 1"/>
    <x v="1"/>
    <s v="y=-2x+1"/>
    <n v="10"/>
    <n v="10"/>
    <m/>
  </r>
  <r>
    <x v="640"/>
    <s v="Lameda Díaz Stevanato"/>
    <s v="Leon"/>
    <s v="ID de la pregunta 2"/>
    <x v="5"/>
    <n v="-1"/>
    <n v="10"/>
    <n v="10"/>
    <m/>
  </r>
  <r>
    <x v="640"/>
    <s v="Lameda Díaz Stevanato"/>
    <s v="Leon"/>
    <s v="ID de la pregunta 3"/>
    <x v="10"/>
    <b v="1"/>
    <n v="10"/>
    <n v="10"/>
    <m/>
  </r>
  <r>
    <x v="640"/>
    <s v="Lameda Díaz Stevanato"/>
    <s v="Leon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41"/>
    <s v="De las Rivas Alava"/>
    <s v="José María"/>
    <s v="ID de la pregunta 1"/>
    <x v="5"/>
    <n v="-1"/>
    <n v="10"/>
    <n v="10"/>
    <m/>
  </r>
  <r>
    <x v="641"/>
    <s v="De las Rivas Alava"/>
    <s v="José María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41"/>
    <s v="De las Rivas Alava"/>
    <s v="José María"/>
    <s v="ID de la pregunta 3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641"/>
    <s v="De las Rivas Alava"/>
    <s v="José María"/>
    <s v="ID de la pregunta 4"/>
    <x v="12"/>
    <b v="1"/>
    <n v="10"/>
    <n v="10"/>
    <m/>
  </r>
  <r>
    <x v="642"/>
    <s v="Gomez Arellano"/>
    <s v="Lorena Michelle"/>
    <s v="ID de la pregunta 1"/>
    <x v="1"/>
    <s v="y=2x+1"/>
    <n v="10"/>
    <n v="0"/>
    <m/>
  </r>
  <r>
    <x v="642"/>
    <s v="Gomez Arellano"/>
    <s v="Lorena Michelle"/>
    <s v="ID de la pregunta 2"/>
    <x v="10"/>
    <b v="1"/>
    <n v="10"/>
    <n v="10"/>
    <m/>
  </r>
  <r>
    <x v="642"/>
    <s v="Gomez Arellano"/>
    <s v="Lorena Michelle"/>
    <s v="ID de la pregunta 3"/>
    <x v="2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61_1&quot;&gt;"/>
    <n v="10"/>
    <n v="0"/>
    <m/>
  </r>
  <r>
    <x v="642"/>
    <s v="Gomez Arellano"/>
    <s v="Lorena Michelle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43"/>
    <s v="Martínez Gómez"/>
    <s v="Jacqueline Michell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43"/>
    <s v="Martínez Gómez"/>
    <s v="Jacqueline Michell"/>
    <s v="ID de la pregunta 2"/>
    <x v="3"/>
    <b v="1"/>
    <n v="10"/>
    <n v="0"/>
    <m/>
  </r>
  <r>
    <x v="643"/>
    <s v="Martínez Gómez"/>
    <s v="Jacqueline Michell"/>
    <s v="ID de la pregunta 3"/>
    <x v="5"/>
    <n v="-1"/>
    <n v="10"/>
    <n v="10"/>
    <m/>
  </r>
  <r>
    <x v="643"/>
    <s v="Martínez Gómez"/>
    <s v="Jacqueline Michell"/>
    <s v="ID de la pregunta 4"/>
    <x v="1"/>
    <s v="y=2x+5"/>
    <n v="10"/>
    <n v="0"/>
    <m/>
  </r>
  <r>
    <x v="644"/>
    <s v="Rohana Medina"/>
    <s v="Jorge Elías"/>
    <s v="ID de la pregunta 1"/>
    <x v="9"/>
    <s v="y=-2x+5"/>
    <n v="10"/>
    <n v="0"/>
    <m/>
  </r>
  <r>
    <x v="644"/>
    <s v="Rohana Medina"/>
    <s v="Jorge Elías"/>
    <s v="ID de la pregunta 2"/>
    <x v="12"/>
    <b v="1"/>
    <n v="10"/>
    <n v="10"/>
    <m/>
  </r>
  <r>
    <x v="644"/>
    <s v="Rohana Medina"/>
    <s v="Jorge Elías"/>
    <s v="ID de la pregunta 3"/>
    <x v="0"/>
    <n v="1"/>
    <n v="10"/>
    <n v="0"/>
    <m/>
  </r>
  <r>
    <x v="644"/>
    <s v="Rohana Medina"/>
    <s v="Jorge Elías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45"/>
    <s v="Ramírez Ramos"/>
    <s v="Keyri"/>
    <s v="ID de la pregunta 1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645"/>
    <s v="Ramírez Ramos"/>
    <s v="Keyri"/>
    <s v="ID de la pregunta 2"/>
    <x v="3"/>
    <b v="1"/>
    <n v="10"/>
    <n v="0"/>
    <m/>
  </r>
  <r>
    <x v="645"/>
    <s v="Ramírez Ramos"/>
    <s v="Keyri"/>
    <s v="ID de la pregunta 3"/>
    <x v="6"/>
    <s v="y=-x+2"/>
    <n v="10"/>
    <n v="0"/>
    <m/>
  </r>
  <r>
    <x v="645"/>
    <s v="Ramírez Ramos"/>
    <s v="Keyri"/>
    <s v="ID de la pregunta 4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646"/>
    <s v="Mier Candelas"/>
    <s v="Oscar"/>
    <s v="ID de la pregunta 1"/>
    <x v="17"/>
    <s v="y=-x+3"/>
    <n v="10"/>
    <n v="10"/>
    <m/>
  </r>
  <r>
    <x v="646"/>
    <s v="Mier Candelas"/>
    <s v="Oscar"/>
    <s v="ID de la pregunta 2"/>
    <x v="0"/>
    <n v="1"/>
    <n v="10"/>
    <n v="10"/>
    <m/>
  </r>
  <r>
    <x v="646"/>
    <s v="Mier Candelas"/>
    <s v="Oscar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46"/>
    <s v="Mier Candelas"/>
    <s v="Oscar"/>
    <s v="ID de la pregunta 4"/>
    <x v="16"/>
    <b v="1"/>
    <n v="10"/>
    <n v="10"/>
    <m/>
  </r>
  <r>
    <x v="647"/>
    <s v="Tristán Chiw"/>
    <s v="Jesús Alejandro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47"/>
    <s v="Tristán Chiw"/>
    <s v="Jesús Alejandro"/>
    <s v="ID de la pregunta 2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647"/>
    <s v="Tristán Chiw"/>
    <s v="Jesús Alejandro"/>
    <s v="ID de la pregunta 3"/>
    <x v="12"/>
    <b v="0"/>
    <n v="10"/>
    <n v="0"/>
    <m/>
  </r>
  <r>
    <x v="647"/>
    <s v="Tristán Chiw"/>
    <s v="Jesús Alejandro"/>
    <s v="ID de la pregunta 4"/>
    <x v="0"/>
    <n v="-1"/>
    <n v="10"/>
    <n v="0"/>
    <m/>
  </r>
  <r>
    <x v="648"/>
    <s v="Andres Martinez"/>
    <s v="Jaime Alejandro"/>
    <s v="ID de la pregunta 1"/>
    <x v="6"/>
    <s v="y=-x+3"/>
    <n v="10"/>
    <n v="0"/>
    <m/>
  </r>
  <r>
    <x v="648"/>
    <s v="Andres Martinez"/>
    <s v="Jaime Alejandro"/>
    <s v="ID de la pregunta 2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648"/>
    <s v="Andres Martinez"/>
    <s v="Jaime Alejandro"/>
    <s v="ID de la pregunta 3"/>
    <x v="16"/>
    <b v="1"/>
    <n v="10"/>
    <n v="10"/>
    <m/>
  </r>
  <r>
    <x v="648"/>
    <s v="Andres Martinez"/>
    <s v="Jaime Alejandro"/>
    <s v="ID de la pregunta 4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649"/>
    <s v="Póndigo Santamaria"/>
    <s v="Carlos Manuel"/>
    <s v="ID de la pregunta 1"/>
    <x v="1"/>
    <s v="y=-2x+1"/>
    <n v="10"/>
    <n v="10"/>
    <m/>
  </r>
  <r>
    <x v="649"/>
    <s v="Póndigo Santamaria"/>
    <s v="Carlos Manuel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49"/>
    <s v="Póndigo Santamaria"/>
    <s v="Carlos Manuel"/>
    <s v="ID de la pregunta 3"/>
    <x v="16"/>
    <b v="1"/>
    <n v="10"/>
    <n v="10"/>
    <m/>
  </r>
  <r>
    <x v="649"/>
    <s v="Póndigo Santamaria"/>
    <s v="Carlos Manuel"/>
    <s v="ID de la pregunta 4"/>
    <x v="0"/>
    <n v="1"/>
    <n v="10"/>
    <n v="0"/>
    <m/>
  </r>
  <r>
    <x v="650"/>
    <s v="San Martín Abascal"/>
    <s v="Alsacia"/>
    <s v="ID de la pregunta 1"/>
    <x v="16"/>
    <b v="1"/>
    <n v="10"/>
    <n v="10"/>
    <m/>
  </r>
  <r>
    <x v="650"/>
    <s v="San Martín Abascal"/>
    <s v="Alsacia"/>
    <s v="ID de la pregunta 2"/>
    <x v="0"/>
    <n v="1"/>
    <n v="10"/>
    <n v="10"/>
    <m/>
  </r>
  <r>
    <x v="650"/>
    <s v="San Martín Abascal"/>
    <s v="Alsacia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50"/>
    <s v="San Martín Abascal"/>
    <s v="Alsacia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51"/>
    <s v="Baeza Alonso"/>
    <s v="María Matilde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51"/>
    <s v="Baeza Alonso"/>
    <s v="María Matilde"/>
    <s v="ID de la pregunta 2"/>
    <x v="15"/>
    <b v="0"/>
    <n v="10"/>
    <n v="10"/>
    <m/>
  </r>
  <r>
    <x v="651"/>
    <s v="Baeza Alonso"/>
    <s v="María Matilde"/>
    <s v="ID de la pregunta 3"/>
    <x v="6"/>
    <s v="y=x+1"/>
    <n v="10"/>
    <n v="10"/>
    <m/>
  </r>
  <r>
    <x v="651"/>
    <s v="Baeza Alonso"/>
    <s v="María Matilde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52"/>
    <s v="De Dios Ventosa"/>
    <s v="Claudio"/>
    <s v="ID de la pregunta 1"/>
    <x v="16"/>
    <b v="0"/>
    <n v="10"/>
    <n v="0"/>
    <m/>
  </r>
  <r>
    <x v="652"/>
    <s v="De Dios Ventosa"/>
    <s v="Claudio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52"/>
    <s v="De Dios Ventosa"/>
    <s v="Claudio"/>
    <s v="ID de la pregunta 3"/>
    <x v="1"/>
    <s v="y=-2x+1"/>
    <n v="10"/>
    <n v="10"/>
    <m/>
  </r>
  <r>
    <x v="652"/>
    <s v="De Dios Ventosa"/>
    <s v="Claudi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53"/>
    <s v="Aguilar Ruíz"/>
    <s v="Monserrat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53"/>
    <s v="Aguilar Ruíz"/>
    <s v="Monserrat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53"/>
    <s v="Aguilar Ruíz"/>
    <s v="Monserrat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53"/>
    <s v="Aguilar Ruíz"/>
    <s v="Monserrat"/>
    <s v="ID de la pregunta 4"/>
    <x v="15"/>
    <b v="0"/>
    <n v="10"/>
    <n v="10"/>
    <m/>
  </r>
  <r>
    <x v="654"/>
    <s v="Lozano Rojas"/>
    <s v="Karen Aranjú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54"/>
    <s v="Lozano Rojas"/>
    <s v="Karen Aranjú"/>
    <s v="ID de la pregunta 2"/>
    <x v="1"/>
    <s v="y=2x+5"/>
    <n v="10"/>
    <n v="0"/>
    <m/>
  </r>
  <r>
    <x v="654"/>
    <s v="Lozano Rojas"/>
    <s v="Karen Aranjú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54"/>
    <s v="Lozano Rojas"/>
    <s v="Karen Aranjú"/>
    <s v="ID de la pregunta 4"/>
    <x v="3"/>
    <b v="1"/>
    <n v="10"/>
    <n v="0"/>
    <m/>
  </r>
  <r>
    <x v="655"/>
    <s v="Saucedo López"/>
    <s v="Luis Alberto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55"/>
    <s v="Saucedo López"/>
    <s v="Luis Alberto"/>
    <s v="ID de la pregunta 2"/>
    <x v="15"/>
    <b v="1"/>
    <n v="10"/>
    <n v="0"/>
    <m/>
  </r>
  <r>
    <x v="655"/>
    <s v="Saucedo López"/>
    <s v="Luis Alberto"/>
    <s v="ID de la pregunta 3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655"/>
    <s v="Saucedo López"/>
    <s v="Luis Albert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56"/>
    <s v="Rivera Tlapa"/>
    <s v="Eduardo Moises"/>
    <s v="ID de la pregunta 1"/>
    <x v="0"/>
    <n v="1"/>
    <n v="10"/>
    <n v="10"/>
    <m/>
  </r>
  <r>
    <x v="656"/>
    <s v="Rivera Tlapa"/>
    <s v="Eduardo Moises"/>
    <s v="ID de la pregunta 2"/>
    <x v="1"/>
    <s v="y=-2x+1"/>
    <n v="10"/>
    <n v="10"/>
    <m/>
  </r>
  <r>
    <x v="656"/>
    <s v="Rivera Tlapa"/>
    <s v="Eduardo Moises"/>
    <s v="ID de la pregunta 3"/>
    <x v="10"/>
    <b v="1"/>
    <n v="10"/>
    <n v="10"/>
    <m/>
  </r>
  <r>
    <x v="656"/>
    <s v="Rivera Tlapa"/>
    <s v="Eduardo Moises"/>
    <s v="ID de la pregunta 4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657"/>
    <s v="Sánchez Romero"/>
    <s v="Luisa Fernand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57"/>
    <s v="Sánchez Romero"/>
    <s v="Luisa Fernanda"/>
    <s v="ID de la pregunta 2"/>
    <x v="0"/>
    <n v="1"/>
    <n v="10"/>
    <n v="0"/>
    <m/>
  </r>
  <r>
    <x v="657"/>
    <s v="Sánchez Romero"/>
    <s v="Luisa Fernanda"/>
    <s v="ID de la pregunta 3"/>
    <x v="3"/>
    <b v="1"/>
    <n v="10"/>
    <n v="0"/>
    <m/>
  </r>
  <r>
    <x v="657"/>
    <s v="Sánchez Romero"/>
    <s v="Luisa Fernand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58"/>
    <s v="Rivera Sánchez del Arenal"/>
    <s v="Diego"/>
    <s v="ID de la pregunta 1"/>
    <x v="3"/>
    <b v="1"/>
    <n v="10"/>
    <n v="0"/>
    <m/>
  </r>
  <r>
    <x v="658"/>
    <s v="Rivera Sánchez del Arenal"/>
    <s v="Diego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58"/>
    <s v="Rivera Sánchez del Arenal"/>
    <s v="Diego"/>
    <s v="ID de la pregunta 3"/>
    <x v="1"/>
    <s v="y=-2x+1"/>
    <n v="10"/>
    <n v="10"/>
    <m/>
  </r>
  <r>
    <x v="658"/>
    <s v="Rivera Sánchez del Arenal"/>
    <s v="Diego"/>
    <s v="ID de la pregunta 4"/>
    <x v="0"/>
    <n v="1"/>
    <n v="10"/>
    <n v="0"/>
    <m/>
  </r>
  <r>
    <x v="659"/>
    <s v="Becerril Zepeda"/>
    <s v="Sonia Daniel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59"/>
    <s v="Becerril Zepeda"/>
    <s v="Sonia Daniela"/>
    <s v="ID de la pregunta 2"/>
    <x v="15"/>
    <b v="1"/>
    <n v="10"/>
    <n v="0"/>
    <m/>
  </r>
  <r>
    <x v="659"/>
    <s v="Becerril Zepeda"/>
    <s v="Sonia Daniela"/>
    <s v="ID de la pregunta 3"/>
    <x v="6"/>
    <s v="y=x+1"/>
    <n v="10"/>
    <n v="10"/>
    <m/>
  </r>
  <r>
    <x v="659"/>
    <s v="Becerril Zepeda"/>
    <s v="Sonia Daniela"/>
    <s v="ID de la pregunta 4"/>
    <x v="5"/>
    <n v="-1"/>
    <n v="10"/>
    <n v="10"/>
    <m/>
  </r>
  <r>
    <x v="660"/>
    <s v="Landa Pawling Rodriguez"/>
    <s v="Alejandro"/>
    <s v="ID de la pregunta 1"/>
    <x v="16"/>
    <b v="1"/>
    <n v="10"/>
    <n v="10"/>
    <m/>
  </r>
  <r>
    <x v="660"/>
    <s v="Landa Pawling Rodriguez"/>
    <s v="Alejandr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60"/>
    <s v="Landa Pawling Rodriguez"/>
    <s v="Alejandro"/>
    <s v="ID de la pregunta 3"/>
    <x v="9"/>
    <s v="y=-2x+5"/>
    <n v="10"/>
    <n v="0"/>
    <m/>
  </r>
  <r>
    <x v="660"/>
    <s v="Landa Pawling Rodriguez"/>
    <s v="Alejandro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661"/>
    <s v="Jacome Miranda"/>
    <s v="Diana Margarita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61"/>
    <s v="Jacome Miranda"/>
    <s v="Diana Margarita"/>
    <s v="ID de la pregunta 2"/>
    <x v="0"/>
    <n v="1"/>
    <n v="10"/>
    <n v="10"/>
    <m/>
  </r>
  <r>
    <x v="661"/>
    <s v="Jacome Miranda"/>
    <s v="Diana Margarita"/>
    <s v="ID de la pregunta 3"/>
    <x v="10"/>
    <b v="1"/>
    <n v="10"/>
    <n v="10"/>
    <m/>
  </r>
  <r>
    <x v="661"/>
    <s v="Jacome Miranda"/>
    <s v="Diana Margarita"/>
    <s v="ID de la pregunta 4"/>
    <x v="1"/>
    <s v="y=-2x+1"/>
    <n v="10"/>
    <n v="10"/>
    <m/>
  </r>
  <r>
    <x v="662"/>
    <s v="Delgado Montero"/>
    <s v="Marco Antonio"/>
    <s v="ID de la pregunta 1"/>
    <x v="0"/>
    <n v="1"/>
    <n v="10"/>
    <n v="0"/>
    <m/>
  </r>
  <r>
    <x v="662"/>
    <s v="Delgado Montero"/>
    <s v="Marco Antonio"/>
    <s v="ID de la pregunta 2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662"/>
    <s v="Delgado Montero"/>
    <s v="Marco Antonio"/>
    <s v="ID de la pregunta 3"/>
    <x v="10"/>
    <b v="1"/>
    <n v="10"/>
    <n v="10"/>
    <m/>
  </r>
  <r>
    <x v="662"/>
    <s v="Delgado Montero"/>
    <s v="Marco Antonio"/>
    <s v="ID de la pregunta 4"/>
    <x v="1"/>
    <s v="y=-2x+1"/>
    <n v="10"/>
    <n v="10"/>
    <m/>
  </r>
  <r>
    <x v="663"/>
    <s v="Dolores Sierra"/>
    <s v="Fernanda"/>
    <s v="ID de la pregunta 1"/>
    <x v="12"/>
    <b v="1"/>
    <n v="10"/>
    <n v="10"/>
    <m/>
  </r>
  <r>
    <x v="663"/>
    <s v="Dolores Sierra"/>
    <s v="Fernanda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63"/>
    <s v="Dolores Sierra"/>
    <s v="Fernanda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63"/>
    <s v="Dolores Sierra"/>
    <s v="Fernanda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64"/>
    <s v="Baez Carrillo"/>
    <s v="Dulce Itali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64"/>
    <s v="Baez Carrillo"/>
    <s v="Dulce Italia"/>
    <s v="ID de la pregunta 2"/>
    <x v="15"/>
    <b v="0"/>
    <n v="10"/>
    <n v="10"/>
    <m/>
  </r>
  <r>
    <x v="664"/>
    <s v="Baez Carrillo"/>
    <s v="Dulce Italia"/>
    <s v="ID de la pregunta 3"/>
    <x v="0"/>
    <n v="1"/>
    <n v="10"/>
    <n v="10"/>
    <m/>
  </r>
  <r>
    <x v="664"/>
    <s v="Baez Carrillo"/>
    <s v="Dulce Italia"/>
    <s v="ID de la pregunta 4"/>
    <x v="6"/>
    <s v="y=-x+2"/>
    <n v="10"/>
    <n v="0"/>
    <m/>
  </r>
  <r>
    <x v="665"/>
    <s v="Rodríguez Ávila"/>
    <s v="Víctor André"/>
    <s v="ID de la pregunta 1"/>
    <x v="5"/>
    <n v="-1"/>
    <n v="10"/>
    <n v="10"/>
    <m/>
  </r>
  <r>
    <x v="665"/>
    <s v="Rodríguez Ávila"/>
    <s v="Víctor André"/>
    <s v="ID de la pregunta 2"/>
    <x v="3"/>
    <b v="0"/>
    <n v="10"/>
    <n v="10"/>
    <m/>
  </r>
  <r>
    <x v="665"/>
    <s v="Rodríguez Ávila"/>
    <s v="Víctor André"/>
    <s v="ID de la pregunta 3"/>
    <x v="1"/>
    <s v="y=-2x+1"/>
    <n v="10"/>
    <n v="10"/>
    <m/>
  </r>
  <r>
    <x v="665"/>
    <s v="Rodríguez Ávila"/>
    <s v="Víctor André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66"/>
    <s v="González Rosales"/>
    <s v="Luis Enrique"/>
    <s v="ID de la pregunta 1"/>
    <x v="17"/>
    <s v="y=x+1"/>
    <n v="10"/>
    <n v="0"/>
    <m/>
  </r>
  <r>
    <x v="666"/>
    <s v="González Rosales"/>
    <s v="Luis Enrique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66"/>
    <s v="González Rosales"/>
    <s v="Luis Enrique"/>
    <s v="ID de la pregunta 3"/>
    <x v="12"/>
    <b v="1"/>
    <n v="10"/>
    <n v="10"/>
    <m/>
  </r>
  <r>
    <x v="666"/>
    <s v="González Rosales"/>
    <s v="Luis Enrique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667"/>
    <s v="Bautista Orduño"/>
    <s v="Karla Monserrat"/>
    <s v="ID de la pregunta 1"/>
    <x v="16"/>
    <b v="0"/>
    <n v="10"/>
    <n v="0"/>
    <m/>
  </r>
  <r>
    <x v="667"/>
    <s v="Bautista Orduño"/>
    <s v="Karla Monserrat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67"/>
    <s v="Bautista Orduño"/>
    <s v="Karla Monserrat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67"/>
    <s v="Bautista Orduño"/>
    <s v="Karla Monserrat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68"/>
    <s v="Bernabe Morales"/>
    <s v="Estefani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68"/>
    <s v="Bernabe Morales"/>
    <s v="Estefania"/>
    <s v="ID de la pregunta 2"/>
    <x v="5"/>
    <n v="-1"/>
    <n v="10"/>
    <n v="10"/>
    <m/>
  </r>
  <r>
    <x v="668"/>
    <s v="Bernabe Morales"/>
    <s v="Estefani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68"/>
    <s v="Bernabe Morales"/>
    <s v="Estefania"/>
    <s v="ID de la pregunta 4"/>
    <x v="15"/>
    <b v="0"/>
    <n v="10"/>
    <n v="10"/>
    <m/>
  </r>
  <r>
    <x v="669"/>
    <s v="Cuéllar González"/>
    <s v="Erick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69"/>
    <s v="Cuéllar González"/>
    <s v="Erick"/>
    <s v="ID de la pregunta 2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669"/>
    <s v="Cuéllar González"/>
    <s v="Erick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69"/>
    <s v="Cuéllar González"/>
    <s v="Erick"/>
    <s v="ID de la pregunta 4"/>
    <x v="10"/>
    <b v="0"/>
    <n v="10"/>
    <n v="0"/>
    <m/>
  </r>
  <r>
    <x v="670"/>
    <s v="Camacho Contreras"/>
    <s v="Bianca Lilliane"/>
    <s v="ID de la pregunta 1"/>
    <x v="16"/>
    <b v="1"/>
    <n v="10"/>
    <n v="10"/>
    <m/>
  </r>
  <r>
    <x v="670"/>
    <s v="Camacho Contreras"/>
    <s v="Bianca Lilliane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70"/>
    <s v="Camacho Contreras"/>
    <s v="Bianca Lilliane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70"/>
    <s v="Camacho Contreras"/>
    <s v="Bianca Lilliane"/>
    <s v="ID de la pregunta 4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671"/>
    <s v="Sanchez Castro"/>
    <s v="Juan Mauricio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71"/>
    <s v="Sanchez Castro"/>
    <s v="Juan Mauricio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71"/>
    <s v="Sanchez Castro"/>
    <s v="Juan Mauricio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71"/>
    <s v="Sanchez Castro"/>
    <s v="Juan Mauricio"/>
    <s v="ID de la pregunta 4"/>
    <x v="10"/>
    <b v="1"/>
    <n v="10"/>
    <n v="10"/>
    <m/>
  </r>
  <r>
    <x v="672"/>
    <s v="Ponce Cortés"/>
    <s v="Domingo Alejandr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72"/>
    <s v="Ponce Cortés"/>
    <s v="Domingo Alejandr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72"/>
    <s v="Ponce Cortés"/>
    <s v="Domingo Alejandro"/>
    <s v="ID de la pregunta 3"/>
    <x v="12"/>
    <b v="1"/>
    <n v="10"/>
    <n v="10"/>
    <m/>
  </r>
  <r>
    <x v="672"/>
    <s v="Ponce Cortés"/>
    <s v="Domingo Alejandro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73"/>
    <s v="Guzman"/>
    <s v="Moises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73"/>
    <s v="Guzman"/>
    <s v="Moises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73"/>
    <s v="Guzman"/>
    <s v="Moises"/>
    <s v="ID de la pregunta 3"/>
    <x v="1"/>
    <s v="y=2x+1"/>
    <n v="10"/>
    <n v="0"/>
    <m/>
  </r>
  <r>
    <x v="673"/>
    <s v="Guzman"/>
    <s v="Moises"/>
    <s v="ID de la pregunta 4"/>
    <x v="3"/>
    <b v="1"/>
    <n v="10"/>
    <n v="0"/>
    <m/>
  </r>
  <r>
    <x v="674"/>
    <s v="Jiménez García"/>
    <s v="Oscar Arturo"/>
    <s v="ID de la pregunta 1"/>
    <x v="1"/>
    <s v="y=2x+5"/>
    <n v="10"/>
    <n v="0"/>
    <m/>
  </r>
  <r>
    <x v="674"/>
    <s v="Jiménez García"/>
    <s v="Oscar Arturo"/>
    <s v="ID de la pregunta 2"/>
    <x v="7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54_1&quot;&gt;"/>
    <n v="10"/>
    <n v="0"/>
    <m/>
  </r>
  <r>
    <x v="674"/>
    <s v="Jiménez García"/>
    <s v="Oscar Arturo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674"/>
    <s v="Jiménez García"/>
    <s v="Oscar Arturo"/>
    <s v="ID de la pregunta 4"/>
    <x v="3"/>
    <b v="1"/>
    <n v="10"/>
    <n v="0"/>
    <m/>
  </r>
  <r>
    <x v="675"/>
    <s v="Martinez García"/>
    <s v="Daniel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75"/>
    <s v="Martinez García"/>
    <s v="Daniela"/>
    <s v="ID de la pregunta 2"/>
    <x v="10"/>
    <b v="1"/>
    <n v="10"/>
    <n v="10"/>
    <m/>
  </r>
  <r>
    <x v="675"/>
    <s v="Martinez García"/>
    <s v="Daniela"/>
    <s v="ID de la pregunta 3"/>
    <x v="17"/>
    <s v="y=-x+2"/>
    <n v="10"/>
    <n v="0"/>
    <m/>
  </r>
  <r>
    <x v="675"/>
    <s v="Martinez García"/>
    <s v="Daniela"/>
    <s v="ID de la pregunta 4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676"/>
    <s v="Gancedo Hernández"/>
    <s v="Camilo"/>
    <s v="ID de la pregunta 1"/>
    <x v="12"/>
    <b v="1"/>
    <n v="10"/>
    <n v="10"/>
    <m/>
  </r>
  <r>
    <x v="676"/>
    <s v="Gancedo Hernández"/>
    <s v="Camil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676"/>
    <s v="Gancedo Hernández"/>
    <s v="Camilo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76"/>
    <s v="Gancedo Hernández"/>
    <s v="Camilo"/>
    <s v="ID de la pregunta 4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677"/>
    <s v="Llop Vieitez"/>
    <s v="Emili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77"/>
    <s v="Llop Vieitez"/>
    <s v="Emilio"/>
    <s v="ID de la pregunta 2"/>
    <x v="1"/>
    <s v="y=2x+5"/>
    <n v="10"/>
    <n v="0"/>
    <m/>
  </r>
  <r>
    <x v="677"/>
    <s v="Llop Vieitez"/>
    <s v="Emilio"/>
    <s v="ID de la pregunta 3"/>
    <x v="3"/>
    <b v="0"/>
    <n v="10"/>
    <n v="10"/>
    <m/>
  </r>
  <r>
    <x v="677"/>
    <s v="Llop Vieitez"/>
    <s v="Emilio"/>
    <s v="ID de la pregunta 4"/>
    <x v="5"/>
    <n v="-1"/>
    <n v="10"/>
    <n v="10"/>
    <m/>
  </r>
  <r>
    <x v="678"/>
    <s v="Mendoza Camacho"/>
    <s v="Adriana Mikaela"/>
    <s v="ID de la pregunta 1"/>
    <x v="16"/>
    <b v="0"/>
    <n v="10"/>
    <n v="0"/>
    <m/>
  </r>
  <r>
    <x v="678"/>
    <s v="Mendoza Camacho"/>
    <s v="Adriana Mikaela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78"/>
    <s v="Mendoza Camacho"/>
    <s v="Adriana Mikaela"/>
    <s v="ID de la pregunta 3"/>
    <x v="1"/>
    <s v="y=2x+5"/>
    <n v="10"/>
    <n v="0"/>
    <m/>
  </r>
  <r>
    <x v="678"/>
    <s v="Mendoza Camacho"/>
    <s v="Adriana Mikaela"/>
    <s v="ID de la pregunta 4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79"/>
    <s v="Buchholz Ferrer"/>
    <s v="Ari"/>
    <s v="ID de la pregunta 1"/>
    <x v="12"/>
    <b v="1"/>
    <n v="10"/>
    <n v="10"/>
    <m/>
  </r>
  <r>
    <x v="679"/>
    <s v="Buchholz Ferrer"/>
    <s v="Ari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79"/>
    <s v="Buchholz Ferrer"/>
    <s v="Ari"/>
    <s v="ID de la pregunta 3"/>
    <x v="6"/>
    <s v="y=x+1"/>
    <n v="10"/>
    <n v="10"/>
    <m/>
  </r>
  <r>
    <x v="679"/>
    <s v="Buchholz Ferrer"/>
    <s v="Ari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80"/>
    <s v="Arcos Guevara"/>
    <s v="Ernaxani"/>
    <s v="ID de la pregunta 1"/>
    <x v="8"/>
    <n v="5"/>
    <n v="10"/>
    <n v="0"/>
    <m/>
  </r>
  <r>
    <x v="680"/>
    <s v="Arcos Guevara"/>
    <s v="Ernaxani"/>
    <s v="ID de la pregunta 2"/>
    <x v="15"/>
    <b v="0"/>
    <n v="10"/>
    <n v="10"/>
    <m/>
  </r>
  <r>
    <x v="680"/>
    <s v="Arcos Guevara"/>
    <s v="Ernaxani"/>
    <s v="ID de la pregunta 3"/>
    <x v="17"/>
    <s v="y=-x+2"/>
    <n v="10"/>
    <n v="0"/>
    <m/>
  </r>
  <r>
    <x v="680"/>
    <s v="Arcos Guevara"/>
    <s v="Ernaxani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81"/>
    <s v="Martínez González"/>
    <s v="Javier Rogelio"/>
    <s v="ID de la pregunta 1"/>
    <x v="12"/>
    <b v="1"/>
    <n v="10"/>
    <n v="10"/>
    <m/>
  </r>
  <r>
    <x v="681"/>
    <s v="Martínez González"/>
    <s v="Javier Rogelio"/>
    <s v="ID de la pregunta 2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81"/>
    <s v="Martínez González"/>
    <s v="Javier Rogelio"/>
    <s v="ID de la pregunta 3"/>
    <x v="1"/>
    <s v="y=2x+1"/>
    <n v="10"/>
    <n v="0"/>
    <m/>
  </r>
  <r>
    <x v="681"/>
    <s v="Martínez González"/>
    <s v="Javier Rogelio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82"/>
    <s v="Pacheco Salazar"/>
    <s v="Samuel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82"/>
    <s v="Pacheco Salazar"/>
    <s v="Samuel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82"/>
    <s v="Pacheco Salazar"/>
    <s v="Samuel"/>
    <s v="ID de la pregunta 3"/>
    <x v="16"/>
    <b v="1"/>
    <n v="10"/>
    <n v="10"/>
    <m/>
  </r>
  <r>
    <x v="682"/>
    <s v="Pacheco Salazar"/>
    <s v="Samuel"/>
    <s v="ID de la pregunta 4"/>
    <x v="17"/>
    <s v="y=-x+2"/>
    <n v="10"/>
    <n v="0"/>
    <m/>
  </r>
  <r>
    <x v="683"/>
    <s v="Castillo Macías"/>
    <s v="Carlos Santiago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83"/>
    <s v="Castillo Macías"/>
    <s v="Carlos Santiago"/>
    <s v="ID de la pregunta 2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83"/>
    <s v="Castillo Macías"/>
    <s v="Carlos Santiago"/>
    <s v="ID de la pregunta 3"/>
    <x v="17"/>
    <s v="y=-x+2"/>
    <n v="10"/>
    <n v="0"/>
    <m/>
  </r>
  <r>
    <x v="683"/>
    <s v="Castillo Macías"/>
    <s v="Carlos Santiago"/>
    <s v="ID de la pregunta 4"/>
    <x v="15"/>
    <b v="0"/>
    <n v="10"/>
    <n v="10"/>
    <m/>
  </r>
  <r>
    <x v="684"/>
    <s v="Zapata Gómez"/>
    <s v="Rodrigo"/>
    <s v="ID de la pregunta 1"/>
    <x v="16"/>
    <b v="1"/>
    <n v="10"/>
    <n v="10"/>
    <m/>
  </r>
  <r>
    <x v="684"/>
    <s v="Zapata Gómez"/>
    <s v="Rodrigo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84"/>
    <s v="Zapata Gómez"/>
    <s v="Rodrigo"/>
    <s v="ID de la pregunta 3"/>
    <x v="6"/>
    <s v="y=x+1"/>
    <n v="10"/>
    <n v="10"/>
    <m/>
  </r>
  <r>
    <x v="684"/>
    <s v="Zapata Gómez"/>
    <s v="Rodrigo"/>
    <s v="ID de la pregunta 4"/>
    <x v="0"/>
    <n v="1"/>
    <n v="10"/>
    <n v="10"/>
    <m/>
  </r>
  <r>
    <x v="685"/>
    <s v="Fernandez Rivera"/>
    <s v="Esbeydee"/>
    <s v="ID de la pregunta 1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685"/>
    <s v="Fernandez Rivera"/>
    <s v="Esbeydee"/>
    <s v="ID de la pregunta 2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685"/>
    <s v="Fernandez Rivera"/>
    <s v="Esbeydee"/>
    <s v="ID de la pregunta 3"/>
    <x v="12"/>
    <b v="1"/>
    <n v="10"/>
    <n v="10"/>
    <m/>
  </r>
  <r>
    <x v="685"/>
    <s v="Fernandez Rivera"/>
    <s v="Esbeydee"/>
    <s v="ID de la pregunta 4"/>
    <x v="1"/>
    <s v="y=-2x+1"/>
    <n v="10"/>
    <n v="10"/>
    <m/>
  </r>
  <r>
    <x v="686"/>
    <s v="Alonso Rojano"/>
    <s v="Alejandra"/>
    <s v="ID de la pregunta 1"/>
    <x v="17"/>
    <s v="&lt;Sin contestar&gt;"/>
    <n v="10"/>
    <n v="0"/>
    <m/>
  </r>
  <r>
    <x v="686"/>
    <s v="Alonso Rojano"/>
    <s v="Alejandra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86"/>
    <s v="Alonso Rojano"/>
    <s v="Alejandra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686"/>
    <s v="Alonso Rojano"/>
    <s v="Alejandra"/>
    <s v="ID de la pregunta 4"/>
    <x v="15"/>
    <b v="1"/>
    <n v="10"/>
    <n v="0"/>
    <m/>
  </r>
  <r>
    <x v="687"/>
    <s v="Zepeda Reyes"/>
    <s v="Mónica Daniela"/>
    <s v="ID de la pregunta 1"/>
    <x v="1"/>
    <s v="y=-2x+1"/>
    <n v="10"/>
    <n v="10"/>
    <m/>
  </r>
  <r>
    <x v="687"/>
    <s v="Zepeda Reyes"/>
    <s v="Mónica Daniela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87"/>
    <s v="Zepeda Reyes"/>
    <s v="Mónica Daniela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687"/>
    <s v="Zepeda Reyes"/>
    <s v="Mónica Daniela"/>
    <s v="ID de la pregunta 4"/>
    <x v="10"/>
    <b v="1"/>
    <n v="10"/>
    <n v="10"/>
    <m/>
  </r>
  <r>
    <x v="688"/>
    <s v="Dolores Bonilla"/>
    <s v="Gustavo Alfonso"/>
    <s v="ID de la pregunta 1"/>
    <x v="1"/>
    <s v="&lt;Sin contestar&gt;"/>
    <n v="10"/>
    <n v="0"/>
    <m/>
  </r>
  <r>
    <x v="688"/>
    <s v="Dolores Bonilla"/>
    <s v="Gustavo Alfonso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688"/>
    <s v="Dolores Bonilla"/>
    <s v="Gustavo Alfonso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88"/>
    <s v="Dolores Bonilla"/>
    <s v="Gustavo Alfonso"/>
    <s v="ID de la pregunta 4"/>
    <x v="16"/>
    <b v="0"/>
    <n v="10"/>
    <n v="0"/>
    <m/>
  </r>
  <r>
    <x v="689"/>
    <s v="Bernabé Acevedo"/>
    <s v="Gabriela Itzel"/>
    <s v="ID de la pregunta 1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89"/>
    <s v="Bernabé Acevedo"/>
    <s v="Gabriela Itzel"/>
    <s v="ID de la pregunta 2"/>
    <x v="16"/>
    <b v="0"/>
    <n v="10"/>
    <n v="0"/>
    <m/>
  </r>
  <r>
    <x v="689"/>
    <s v="Bernabé Acevedo"/>
    <s v="Gabriela Itzel"/>
    <s v="ID de la pregunta 3"/>
    <x v="17"/>
    <s v="y=x+1"/>
    <n v="10"/>
    <n v="0"/>
    <m/>
  </r>
  <r>
    <x v="689"/>
    <s v="Bernabé Acevedo"/>
    <s v="Gabriela Itzel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690"/>
    <s v="Melchor Gutiérrez"/>
    <s v="Valeria"/>
    <s v="ID de la pregunta 1"/>
    <x v="16"/>
    <b v="0"/>
    <n v="10"/>
    <n v="0"/>
    <m/>
  </r>
  <r>
    <x v="690"/>
    <s v="Melchor Gutiérrez"/>
    <s v="Valeria"/>
    <s v="ID de la pregunta 2"/>
    <x v="0"/>
    <n v="1"/>
    <n v="10"/>
    <n v="10"/>
    <m/>
  </r>
  <r>
    <x v="690"/>
    <s v="Melchor Gutiérrez"/>
    <s v="Valeria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690"/>
    <s v="Melchor Gutiérrez"/>
    <s v="Valeria"/>
    <s v="ID de la pregunta 4"/>
    <x v="17"/>
    <s v="y=x+1"/>
    <n v="10"/>
    <n v="0"/>
    <m/>
  </r>
  <r>
    <x v="691"/>
    <s v="Juárez Vázquez"/>
    <s v="María Estefanía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691"/>
    <s v="Juárez Vázquez"/>
    <s v="María Estefanía"/>
    <s v="ID de la pregunta 2"/>
    <x v="5"/>
    <n v="-1"/>
    <n v="10"/>
    <n v="10"/>
    <m/>
  </r>
  <r>
    <x v="691"/>
    <s v="Juárez Vázquez"/>
    <s v="María Estefanía"/>
    <s v="ID de la pregunta 3"/>
    <x v="6"/>
    <s v="y=-x+2"/>
    <n v="10"/>
    <n v="0"/>
    <m/>
  </r>
  <r>
    <x v="691"/>
    <s v="Juárez Vázquez"/>
    <s v="María Estefanía"/>
    <s v="ID de la pregunta 4"/>
    <x v="15"/>
    <b v="0"/>
    <n v="10"/>
    <n v="10"/>
    <m/>
  </r>
  <r>
    <x v="692"/>
    <s v="Rojas Thomassiny"/>
    <s v="Santiago"/>
    <s v="ID de la pregunta 1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692"/>
    <s v="Rojas Thomassiny"/>
    <s v="Santiago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92"/>
    <s v="Rojas Thomassiny"/>
    <s v="Santiago"/>
    <s v="ID de la pregunta 3"/>
    <x v="6"/>
    <s v="y=x+1"/>
    <n v="10"/>
    <n v="10"/>
    <m/>
  </r>
  <r>
    <x v="692"/>
    <s v="Rojas Thomassiny"/>
    <s v="Santiago"/>
    <s v="ID de la pregunta 4"/>
    <x v="15"/>
    <b v="0"/>
    <n v="10"/>
    <n v="10"/>
    <m/>
  </r>
  <r>
    <x v="693"/>
    <s v="Ibarra Martínez"/>
    <s v="Víctor Manuel"/>
    <s v="ID de la pregunta 1"/>
    <x v="17"/>
    <s v="y=-x+3"/>
    <n v="10"/>
    <n v="10"/>
    <m/>
  </r>
  <r>
    <x v="693"/>
    <s v="Ibarra Martínez"/>
    <s v="Víctor Manuel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93"/>
    <s v="Ibarra Martínez"/>
    <s v="Víctor Manuel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693"/>
    <s v="Ibarra Martínez"/>
    <s v="Víctor Manuel"/>
    <s v="ID de la pregunta 4"/>
    <x v="3"/>
    <b v="0"/>
    <n v="10"/>
    <n v="10"/>
    <m/>
  </r>
  <r>
    <x v="694"/>
    <s v="Desales Gomez"/>
    <s v="Maria fernanda"/>
    <s v="ID de la pregunta 1"/>
    <x v="15"/>
    <b v="0"/>
    <n v="10"/>
    <n v="10"/>
    <m/>
  </r>
  <r>
    <x v="694"/>
    <s v="Desales Gomez"/>
    <s v="Maria fernanda"/>
    <s v="ID de la pregunta 2"/>
    <x v="9"/>
    <s v="y=2x-1"/>
    <n v="10"/>
    <n v="0"/>
    <m/>
  </r>
  <r>
    <x v="694"/>
    <s v="Desales Gomez"/>
    <s v="Maria fernand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94"/>
    <s v="Desales Gomez"/>
    <s v="Maria fernanda"/>
    <s v="ID de la pregunta 4"/>
    <x v="0"/>
    <n v="1"/>
    <n v="10"/>
    <n v="0"/>
    <m/>
  </r>
  <r>
    <x v="695"/>
    <s v="Díaz Echeverría"/>
    <s v="Jessica"/>
    <s v="ID de la pregunta 1"/>
    <x v="12"/>
    <b v="1"/>
    <n v="10"/>
    <n v="10"/>
    <m/>
  </r>
  <r>
    <x v="695"/>
    <s v="Díaz Echeverría"/>
    <s v="Jessica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695"/>
    <s v="Díaz Echeverría"/>
    <s v="Jessic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695"/>
    <s v="Díaz Echeverría"/>
    <s v="Jessica"/>
    <s v="ID de la pregunta 4"/>
    <x v="1"/>
    <s v="y=2x+1"/>
    <n v="10"/>
    <n v="0"/>
    <m/>
  </r>
  <r>
    <x v="696"/>
    <s v="Lujambio Martín"/>
    <s v="Gonzalo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696"/>
    <s v="Lujambio Martín"/>
    <s v="Gonzalo"/>
    <s v="ID de la pregunta 2"/>
    <x v="0"/>
    <n v="1"/>
    <n v="10"/>
    <n v="10"/>
    <m/>
  </r>
  <r>
    <x v="696"/>
    <s v="Lujambio Martín"/>
    <s v="Gonzalo"/>
    <s v="ID de la pregunta 3"/>
    <x v="16"/>
    <b v="1"/>
    <n v="10"/>
    <n v="10"/>
    <m/>
  </r>
  <r>
    <x v="696"/>
    <s v="Lujambio Martín"/>
    <s v="Gonzalo"/>
    <s v="ID de la pregunta 4"/>
    <x v="6"/>
    <s v="y=-x+2"/>
    <n v="10"/>
    <n v="0"/>
    <m/>
  </r>
  <r>
    <x v="697"/>
    <s v="Nabor Ramirez"/>
    <s v="Joaquin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97"/>
    <s v="Nabor Ramirez"/>
    <s v="Joaquin"/>
    <s v="ID de la pregunta 2"/>
    <x v="0"/>
    <n v="1"/>
    <n v="10"/>
    <n v="10"/>
    <m/>
  </r>
  <r>
    <x v="697"/>
    <s v="Nabor Ramirez"/>
    <s v="Joaquin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697"/>
    <s v="Nabor Ramirez"/>
    <s v="Joaquin"/>
    <s v="ID de la pregunta 4"/>
    <x v="16"/>
    <b v="0"/>
    <n v="10"/>
    <n v="0"/>
    <m/>
  </r>
  <r>
    <x v="698"/>
    <s v="Martínez Peña"/>
    <s v="Naomi Alejandra"/>
    <s v="ID de la pregunta 1"/>
    <x v="16"/>
    <b v="0"/>
    <n v="10"/>
    <n v="0"/>
    <m/>
  </r>
  <r>
    <x v="698"/>
    <s v="Martínez Peña"/>
    <s v="Naomi Alejandra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698"/>
    <s v="Martínez Peña"/>
    <s v="Naomi Alejandr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698"/>
    <s v="Martínez Peña"/>
    <s v="Naomi Alejandra"/>
    <s v="ID de la pregunta 4"/>
    <x v="0"/>
    <n v="-1"/>
    <n v="10"/>
    <n v="0"/>
    <m/>
  </r>
  <r>
    <x v="699"/>
    <s v="Mancilla Mendez"/>
    <s v="Emiliano"/>
    <s v="ID de la pregunta 1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699"/>
    <s v="Mancilla Mendez"/>
    <s v="Emiliano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699"/>
    <s v="Mancilla Mendez"/>
    <s v="Emiliano"/>
    <s v="ID de la pregunta 3"/>
    <x v="12"/>
    <b v="1"/>
    <n v="10"/>
    <n v="10"/>
    <m/>
  </r>
  <r>
    <x v="699"/>
    <s v="Mancilla Mendez"/>
    <s v="Emiliano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00"/>
    <s v="Navarro Vasseur"/>
    <s v="Ivann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00"/>
    <s v="Navarro Vasseur"/>
    <s v="Ivanna"/>
    <s v="ID de la pregunta 2"/>
    <x v="16"/>
    <b v="1"/>
    <n v="10"/>
    <n v="10"/>
    <m/>
  </r>
  <r>
    <x v="700"/>
    <s v="Navarro Vasseur"/>
    <s v="Ivanna"/>
    <s v="ID de la pregunta 3"/>
    <x v="5"/>
    <n v="-1"/>
    <n v="10"/>
    <n v="10"/>
    <m/>
  </r>
  <r>
    <x v="700"/>
    <s v="Navarro Vasseur"/>
    <s v="Ivanna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01"/>
    <s v="Archundia Melgar"/>
    <s v="Laisha Mariana"/>
    <s v="ID de la pregunta 1"/>
    <x v="3"/>
    <b v="1"/>
    <n v="10"/>
    <n v="0"/>
    <m/>
  </r>
  <r>
    <x v="701"/>
    <s v="Archundia Melgar"/>
    <s v="Laisha Mariana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701"/>
    <s v="Archundia Melgar"/>
    <s v="Laisha Mariana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01"/>
    <s v="Archundia Melgar"/>
    <s v="Laisha Mariana"/>
    <s v="ID de la pregunta 4"/>
    <x v="6"/>
    <s v="y=-x+2"/>
    <n v="10"/>
    <n v="0"/>
    <m/>
  </r>
  <r>
    <x v="702"/>
    <s v="Cuervo Artigas"/>
    <s v="Juan Manuel"/>
    <s v="ID de la pregunta 1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02"/>
    <s v="Cuervo Artigas"/>
    <s v="Juan Manuel"/>
    <s v="ID de la pregunta 2"/>
    <x v="15"/>
    <b v="0"/>
    <n v="10"/>
    <n v="10"/>
    <m/>
  </r>
  <r>
    <x v="702"/>
    <s v="Cuervo Artigas"/>
    <s v="Juan Manuel"/>
    <s v="ID de la pregunta 3"/>
    <x v="1"/>
    <s v="y=2x+1"/>
    <n v="10"/>
    <n v="0"/>
    <m/>
  </r>
  <r>
    <x v="702"/>
    <s v="Cuervo Artigas"/>
    <s v="Juan Manuel"/>
    <s v="ID de la pregunta 4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703"/>
    <s v="Morales Martinez"/>
    <s v="Magdiel Berenice"/>
    <s v="ID de la pregunta 1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703"/>
    <s v="Morales Martinez"/>
    <s v="Magdiel Berenice"/>
    <s v="ID de la pregunta 2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03"/>
    <s v="Morales Martinez"/>
    <s v="Magdiel Berenice"/>
    <s v="ID de la pregunta 3"/>
    <x v="16"/>
    <b v="0"/>
    <n v="10"/>
    <n v="0"/>
    <m/>
  </r>
  <r>
    <x v="703"/>
    <s v="Morales Martinez"/>
    <s v="Magdiel Berenice"/>
    <s v="ID de la pregunta 4"/>
    <x v="6"/>
    <s v="y=-x+2"/>
    <n v="10"/>
    <n v="0"/>
    <m/>
  </r>
  <r>
    <x v="704"/>
    <s v="Calvario Tirado"/>
    <s v="Derek Jeriel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04"/>
    <s v="Calvario Tirado"/>
    <s v="Derek Jeriel"/>
    <s v="ID de la pregunta 2"/>
    <x v="16"/>
    <b v="1"/>
    <n v="10"/>
    <n v="10"/>
    <m/>
  </r>
  <r>
    <x v="704"/>
    <s v="Calvario Tirado"/>
    <s v="Derek Jeriel"/>
    <s v="ID de la pregunta 3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704"/>
    <s v="Calvario Tirado"/>
    <s v="Derek Jeriel"/>
    <s v="ID de la pregunta 4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705"/>
    <s v="Gómez Niño"/>
    <s v="David"/>
    <s v="ID de la pregunta 1"/>
    <x v="0"/>
    <n v="1"/>
    <n v="10"/>
    <n v="0"/>
    <m/>
  </r>
  <r>
    <x v="705"/>
    <s v="Gómez Niño"/>
    <s v="David"/>
    <s v="ID de la pregunta 2"/>
    <x v="6"/>
    <s v="y=-x+3"/>
    <n v="10"/>
    <n v="0"/>
    <m/>
  </r>
  <r>
    <x v="705"/>
    <s v="Gómez Niño"/>
    <s v="David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05"/>
    <s v="Gómez Niño"/>
    <s v="David"/>
    <s v="ID de la pregunta 4"/>
    <x v="15"/>
    <b v="0"/>
    <n v="10"/>
    <n v="10"/>
    <m/>
  </r>
  <r>
    <x v="706"/>
    <s v="Romero Flores"/>
    <s v="Brian Uriel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06"/>
    <s v="Romero Flores"/>
    <s v="Brian Uriel"/>
    <s v="ID de la pregunta 2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06"/>
    <s v="Romero Flores"/>
    <s v="Brian Uriel"/>
    <s v="ID de la pregunta 3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706"/>
    <s v="Romero Flores"/>
    <s v="Brian Uriel"/>
    <s v="ID de la pregunta 4"/>
    <x v="15"/>
    <b v="0"/>
    <n v="10"/>
    <n v="10"/>
    <m/>
  </r>
  <r>
    <x v="707"/>
    <s v="Parra Valenzuela"/>
    <s v="Victor Manuel"/>
    <s v="ID de la pregunta 1"/>
    <x v="0"/>
    <n v="-1"/>
    <n v="10"/>
    <n v="0"/>
    <m/>
  </r>
  <r>
    <x v="707"/>
    <s v="Parra Valenzuela"/>
    <s v="Victor Manuel"/>
    <s v="ID de la pregunta 2"/>
    <x v="10"/>
    <b v="1"/>
    <n v="10"/>
    <n v="10"/>
    <m/>
  </r>
  <r>
    <x v="707"/>
    <s v="Parra Valenzuela"/>
    <s v="Victor Manuel"/>
    <s v="ID de la pregunta 3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07"/>
    <s v="Parra Valenzuela"/>
    <s v="Victor Manuel"/>
    <s v="ID de la pregunta 4"/>
    <x v="1"/>
    <s v="y=2x+1"/>
    <n v="10"/>
    <n v="0"/>
    <m/>
  </r>
  <r>
    <x v="708"/>
    <s v="Fernández Morales"/>
    <s v="Montserrat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708"/>
    <s v="Fernández Morales"/>
    <s v="Montserrat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08"/>
    <s v="Fernández Morales"/>
    <s v="Montserrat"/>
    <s v="ID de la pregunta 3"/>
    <x v="15"/>
    <b v="0"/>
    <n v="10"/>
    <n v="10"/>
    <m/>
  </r>
  <r>
    <x v="708"/>
    <s v="Fernández Morales"/>
    <s v="Montserrat"/>
    <s v="ID de la pregunta 4"/>
    <x v="1"/>
    <s v="y=2x+1"/>
    <n v="10"/>
    <n v="0"/>
    <m/>
  </r>
  <r>
    <x v="709"/>
    <s v="Soto Escorza"/>
    <s v="Genaro"/>
    <s v="ID de la pregunta 1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709"/>
    <s v="Soto Escorza"/>
    <s v="Genaro"/>
    <s v="ID de la pregunta 2"/>
    <x v="15"/>
    <b v="1"/>
    <n v="10"/>
    <n v="0"/>
    <m/>
  </r>
  <r>
    <x v="709"/>
    <s v="Soto Escorza"/>
    <s v="Genaro"/>
    <s v="ID de la pregunta 3"/>
    <x v="0"/>
    <n v="1"/>
    <n v="10"/>
    <n v="0"/>
    <m/>
  </r>
  <r>
    <x v="709"/>
    <s v="Soto Escorza"/>
    <s v="Genaro"/>
    <s v="ID de la pregunta 4"/>
    <x v="1"/>
    <s v="y=-2x+1"/>
    <n v="10"/>
    <n v="10"/>
    <m/>
  </r>
  <r>
    <x v="710"/>
    <s v="Saldaña Herrera"/>
    <s v="Javier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10"/>
    <s v="Saldaña Herrera"/>
    <s v="Javier"/>
    <s v="ID de la pregunta 2"/>
    <x v="6"/>
    <s v="y=x+1"/>
    <n v="10"/>
    <n v="10"/>
    <m/>
  </r>
  <r>
    <x v="710"/>
    <s v="Saldaña Herrera"/>
    <s v="Javier"/>
    <s v="ID de la pregunta 3"/>
    <x v="12"/>
    <b v="0"/>
    <n v="10"/>
    <n v="0"/>
    <m/>
  </r>
  <r>
    <x v="710"/>
    <s v="Saldaña Herrera"/>
    <s v="Javier"/>
    <s v="ID de la pregunta 4"/>
    <x v="0"/>
    <n v="-1"/>
    <n v="10"/>
    <n v="0"/>
    <m/>
  </r>
  <r>
    <x v="711"/>
    <s v="Vargas Vera"/>
    <s v="Soraya"/>
    <s v="ID de la pregunta 1"/>
    <x v="17"/>
    <s v="y=-x+2"/>
    <n v="10"/>
    <n v="0"/>
    <m/>
  </r>
  <r>
    <x v="711"/>
    <s v="Vargas Vera"/>
    <s v="Soraya"/>
    <s v="ID de la pregunta 2"/>
    <x v="0"/>
    <n v="1"/>
    <n v="10"/>
    <n v="10"/>
    <m/>
  </r>
  <r>
    <x v="711"/>
    <s v="Vargas Vera"/>
    <s v="Soraya"/>
    <s v="ID de la pregunta 3"/>
    <x v="12"/>
    <b v="1"/>
    <n v="10"/>
    <n v="10"/>
    <m/>
  </r>
  <r>
    <x v="711"/>
    <s v="Vargas Vera"/>
    <s v="Soray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12"/>
    <s v="Ramírez Tozcano"/>
    <s v="Cynthia"/>
    <s v="ID de la pregunta 1"/>
    <x v="0"/>
    <n v="-1"/>
    <n v="10"/>
    <n v="0"/>
    <m/>
  </r>
  <r>
    <x v="712"/>
    <s v="Ramírez Tozcano"/>
    <s v="Cynthi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12"/>
    <s v="Ramírez Tozcano"/>
    <s v="Cynthia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12"/>
    <s v="Ramírez Tozcano"/>
    <s v="Cynthia"/>
    <s v="ID de la pregunta 4"/>
    <x v="3"/>
    <b v="1"/>
    <n v="10"/>
    <n v="0"/>
    <m/>
  </r>
  <r>
    <x v="713"/>
    <s v="Cespedes Prendas"/>
    <s v="Maria Paula"/>
    <s v="ID de la pregunta 1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713"/>
    <s v="Cespedes Prendas"/>
    <s v="Maria Paula"/>
    <s v="ID de la pregunta 2"/>
    <x v="16"/>
    <b v="1"/>
    <n v="10"/>
    <n v="10"/>
    <m/>
  </r>
  <r>
    <x v="713"/>
    <s v="Cespedes Prendas"/>
    <s v="Maria Paula"/>
    <s v="ID de la pregunta 3"/>
    <x v="1"/>
    <s v="y=-2x+1"/>
    <n v="10"/>
    <n v="10"/>
    <m/>
  </r>
  <r>
    <x v="713"/>
    <s v="Cespedes Prendas"/>
    <s v="Maria Paul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14"/>
    <s v="Sanchez Palomo"/>
    <s v="Miguel Salvador"/>
    <s v="ID de la pregunta 1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714"/>
    <s v="Sanchez Palomo"/>
    <s v="Miguel Salvador"/>
    <s v="ID de la pregunta 2"/>
    <x v="0"/>
    <s v="&lt;Sin contestar&gt;"/>
    <n v="10"/>
    <n v="0"/>
    <m/>
  </r>
  <r>
    <x v="714"/>
    <s v="Sanchez Palomo"/>
    <s v="Miguel Salvador"/>
    <s v="ID de la pregunta 3"/>
    <x v="1"/>
    <s v="y=-2x+1"/>
    <n v="10"/>
    <n v="10"/>
    <m/>
  </r>
  <r>
    <x v="714"/>
    <s v="Sanchez Palomo"/>
    <s v="Miguel Salvador"/>
    <s v="ID de la pregunta 4"/>
    <x v="3"/>
    <b v="0"/>
    <n v="10"/>
    <n v="10"/>
    <m/>
  </r>
  <r>
    <x v="715"/>
    <s v="Sánchez Alonso"/>
    <s v="Karla"/>
    <s v="ID de la pregunta 1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715"/>
    <s v="Sánchez Alonso"/>
    <s v="Karla"/>
    <s v="ID de la pregunta 2"/>
    <x v="12"/>
    <b v="0"/>
    <n v="10"/>
    <n v="0"/>
    <m/>
  </r>
  <r>
    <x v="715"/>
    <s v="Sánchez Alonso"/>
    <s v="Karl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15"/>
    <s v="Sánchez Alonso"/>
    <s v="Karla"/>
    <s v="ID de la pregunta 4"/>
    <x v="9"/>
    <s v="y=-2x+5"/>
    <n v="10"/>
    <n v="0"/>
    <m/>
  </r>
  <r>
    <x v="716"/>
    <s v="Contreras Ruiz"/>
    <s v="Maria Fernanda"/>
    <s v="ID de la pregunta 1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716"/>
    <s v="Contreras Ruiz"/>
    <s v="Maria Fernanda"/>
    <s v="ID de la pregunta 2"/>
    <x v="0"/>
    <n v="-1"/>
    <n v="10"/>
    <n v="0"/>
    <m/>
  </r>
  <r>
    <x v="716"/>
    <s v="Contreras Ruiz"/>
    <s v="Maria Fernanda"/>
    <s v="ID de la pregunta 3"/>
    <x v="16"/>
    <b v="0"/>
    <n v="10"/>
    <n v="0"/>
    <m/>
  </r>
  <r>
    <x v="716"/>
    <s v="Contreras Ruiz"/>
    <s v="Maria Fernanda"/>
    <s v="ID de la pregunta 4"/>
    <x v="9"/>
    <s v="y=2x-1"/>
    <n v="10"/>
    <n v="0"/>
    <m/>
  </r>
  <r>
    <x v="717"/>
    <s v="Torres Alderete"/>
    <s v="Daniela Karyme"/>
    <s v="ID de la pregunta 1"/>
    <x v="1"/>
    <s v="y=2x+5"/>
    <n v="10"/>
    <n v="0"/>
    <m/>
  </r>
  <r>
    <x v="717"/>
    <s v="Torres Alderete"/>
    <s v="Daniela Karyme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17"/>
    <s v="Torres Alderete"/>
    <s v="Daniela Karyme"/>
    <s v="ID de la pregunta 3"/>
    <x v="12"/>
    <b v="1"/>
    <n v="10"/>
    <n v="10"/>
    <m/>
  </r>
  <r>
    <x v="717"/>
    <s v="Torres Alderete"/>
    <s v="Daniela Karyme"/>
    <s v="ID de la pregunta 4"/>
    <x v="5"/>
    <n v="-1"/>
    <n v="10"/>
    <n v="10"/>
    <m/>
  </r>
  <r>
    <x v="718"/>
    <s v="Ahuactzin Fernández"/>
    <s v="Antonio Daniel"/>
    <s v="ID de la pregunta 1"/>
    <x v="16"/>
    <b v="1"/>
    <n v="10"/>
    <n v="10"/>
    <m/>
  </r>
  <r>
    <x v="718"/>
    <s v="Ahuactzin Fernández"/>
    <s v="Antonio Daniel"/>
    <s v="ID de la pregunta 2"/>
    <x v="8"/>
    <n v="5"/>
    <n v="10"/>
    <n v="0"/>
    <m/>
  </r>
  <r>
    <x v="718"/>
    <s v="Ahuactzin Fernández"/>
    <s v="Antonio Daniel"/>
    <s v="ID de la pregunta 3"/>
    <x v="6"/>
    <s v="y=x+1"/>
    <n v="10"/>
    <n v="10"/>
    <m/>
  </r>
  <r>
    <x v="718"/>
    <s v="Ahuactzin Fernández"/>
    <s v="Antonio Daniel"/>
    <s v="ID de la pregunta 4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719"/>
    <s v="Serrano Valdés"/>
    <s v="Brenda Mishelle"/>
    <s v="ID de la pregunta 1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19"/>
    <s v="Serrano Valdés"/>
    <s v="Brenda Mishelle"/>
    <s v="ID de la pregunta 2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719"/>
    <s v="Serrano Valdés"/>
    <s v="Brenda Mishelle"/>
    <s v="ID de la pregunta 3"/>
    <x v="9"/>
    <s v="y=2x-1"/>
    <n v="10"/>
    <n v="0"/>
    <m/>
  </r>
  <r>
    <x v="719"/>
    <s v="Serrano Valdés"/>
    <s v="Brenda Mishelle"/>
    <s v="ID de la pregunta 4"/>
    <x v="15"/>
    <b v="1"/>
    <n v="10"/>
    <n v="0"/>
    <m/>
  </r>
  <r>
    <x v="720"/>
    <s v="Mérida Luna"/>
    <s v="Aldo Hiram"/>
    <s v="ID de la pregunta 1"/>
    <x v="6"/>
    <s v="y=-x+2"/>
    <n v="10"/>
    <n v="0"/>
    <m/>
  </r>
  <r>
    <x v="720"/>
    <s v="Mérida Luna"/>
    <s v="Aldo Hiram"/>
    <s v="ID de la pregunta 2"/>
    <x v="3"/>
    <b v="0"/>
    <n v="10"/>
    <n v="10"/>
    <m/>
  </r>
  <r>
    <x v="720"/>
    <s v="Mérida Luna"/>
    <s v="Aldo Hiram"/>
    <s v="ID de la pregunta 3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720"/>
    <s v="Mérida Luna"/>
    <s v="Aldo Hiram"/>
    <s v="ID de la pregunta 4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721"/>
    <s v="Hernández Rodríguez"/>
    <s v="José Carlos"/>
    <s v="ID de la pregunta 1"/>
    <x v="9"/>
    <s v="y=2x-1"/>
    <n v="10"/>
    <n v="0"/>
    <m/>
  </r>
  <r>
    <x v="721"/>
    <s v="Hernández Rodríguez"/>
    <s v="José Carlos"/>
    <s v="ID de la pregunta 2"/>
    <x v="3"/>
    <b v="0"/>
    <n v="10"/>
    <n v="10"/>
    <m/>
  </r>
  <r>
    <x v="721"/>
    <s v="Hernández Rodríguez"/>
    <s v="José Carlos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21"/>
    <s v="Hernández Rodríguez"/>
    <s v="José Carlos"/>
    <s v="ID de la pregunta 4"/>
    <x v="0"/>
    <n v="1"/>
    <n v="10"/>
    <n v="10"/>
    <m/>
  </r>
  <r>
    <x v="722"/>
    <s v="García Ramírez"/>
    <s v="Dara Itze"/>
    <s v="ID de la pregunta 1"/>
    <x v="15"/>
    <b v="1"/>
    <n v="10"/>
    <n v="0"/>
    <m/>
  </r>
  <r>
    <x v="722"/>
    <s v="García Ramírez"/>
    <s v="Dara Itze"/>
    <s v="ID de la pregunta 2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722"/>
    <s v="García Ramírez"/>
    <s v="Dara Itze"/>
    <s v="ID de la pregunta 3"/>
    <x v="9"/>
    <s v="y=-2x+5"/>
    <n v="10"/>
    <n v="0"/>
    <m/>
  </r>
  <r>
    <x v="722"/>
    <s v="García Ramírez"/>
    <s v="Dara Itze"/>
    <s v="ID de la pregunta 4"/>
    <x v="8"/>
    <n v="5"/>
    <n v="10"/>
    <n v="0"/>
    <m/>
  </r>
  <r>
    <x v="723"/>
    <s v="Pacheco Escalante"/>
    <s v="Pamela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723"/>
    <s v="Pacheco Escalante"/>
    <s v="Pamela"/>
    <s v="ID de la pregunta 2"/>
    <x v="8"/>
    <n v="5"/>
    <n v="10"/>
    <n v="0"/>
    <m/>
  </r>
  <r>
    <x v="723"/>
    <s v="Pacheco Escalante"/>
    <s v="Pamela"/>
    <s v="ID de la pregunta 3"/>
    <x v="3"/>
    <b v="0"/>
    <n v="10"/>
    <n v="10"/>
    <m/>
  </r>
  <r>
    <x v="723"/>
    <s v="Pacheco Escalante"/>
    <s v="Pamela"/>
    <s v="ID de la pregunta 4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724"/>
    <s v="Wappler Barragan"/>
    <s v="Gustavo"/>
    <s v="ID de la pregunta 1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724"/>
    <s v="Wappler Barragan"/>
    <s v="Gustavo"/>
    <s v="ID de la pregunta 2"/>
    <x v="9"/>
    <s v="y=2x-1"/>
    <n v="10"/>
    <n v="0"/>
    <m/>
  </r>
  <r>
    <x v="724"/>
    <s v="Wappler Barragan"/>
    <s v="Gustavo"/>
    <s v="ID de la pregunta 3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724"/>
    <s v="Wappler Barragan"/>
    <s v="Gustavo"/>
    <s v="ID de la pregunta 4"/>
    <x v="3"/>
    <b v="1"/>
    <n v="10"/>
    <n v="0"/>
    <m/>
  </r>
  <r>
    <x v="725"/>
    <s v="Canto Ceballos"/>
    <s v="Carlos Raúl"/>
    <s v="ID de la pregunta 1"/>
    <x v="15"/>
    <b v="1"/>
    <n v="10"/>
    <n v="0"/>
    <m/>
  </r>
  <r>
    <x v="725"/>
    <s v="Canto Ceballos"/>
    <s v="Carlos Raúl"/>
    <s v="ID de la pregunta 2"/>
    <x v="1"/>
    <s v="y=-2x+1"/>
    <n v="10"/>
    <n v="10"/>
    <m/>
  </r>
  <r>
    <x v="725"/>
    <s v="Canto Ceballos"/>
    <s v="Carlos Raúl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25"/>
    <s v="Canto Ceballos"/>
    <s v="Carlos Raúl"/>
    <s v="ID de la pregunta 4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726"/>
    <s v="Vázquez Flores"/>
    <s v="Víctor Manuel"/>
    <s v="ID de la pregunta 1"/>
    <x v="10"/>
    <s v="&lt;Sin contestar&gt;"/>
    <n v="10"/>
    <n v="0"/>
    <m/>
  </r>
  <r>
    <x v="726"/>
    <s v="Vázquez Flores"/>
    <s v="Víctor Manuel"/>
    <s v="ID de la pregunta 2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726"/>
    <s v="Vázquez Flores"/>
    <s v="Víctor Manuel"/>
    <s v="ID de la pregunta 3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26"/>
    <s v="Vázquez Flores"/>
    <s v="Víctor Manuel"/>
    <s v="ID de la pregunta 4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727"/>
    <s v="Bernardi Zanatta"/>
    <s v="Miguel"/>
    <s v="ID de la pregunta 1"/>
    <x v="12"/>
    <b v="0"/>
    <n v="10"/>
    <n v="0"/>
    <m/>
  </r>
  <r>
    <x v="727"/>
    <s v="Bernardi Zanatta"/>
    <s v="Miguel"/>
    <s v="ID de la pregunta 2"/>
    <x v="0"/>
    <n v="1"/>
    <n v="10"/>
    <n v="0"/>
    <m/>
  </r>
  <r>
    <x v="727"/>
    <s v="Bernardi Zanatta"/>
    <s v="Miguel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27"/>
    <s v="Bernardi Zanatta"/>
    <s v="Miguel"/>
    <s v="ID de la pregunta 4"/>
    <x v="9"/>
    <s v="y=-2x+5"/>
    <n v="10"/>
    <n v="0"/>
    <m/>
  </r>
  <r>
    <x v="728"/>
    <s v="Arcos Landero"/>
    <s v="Miroslava"/>
    <s v="ID de la pregunta 1"/>
    <x v="16"/>
    <b v="1"/>
    <n v="10"/>
    <n v="10"/>
    <m/>
  </r>
  <r>
    <x v="728"/>
    <s v="Arcos Landero"/>
    <s v="Miroslava"/>
    <s v="ID de la pregunta 2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728"/>
    <s v="Arcos Landero"/>
    <s v="Miroslava"/>
    <s v="ID de la pregunta 3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28"/>
    <s v="Arcos Landero"/>
    <s v="Miroslava"/>
    <s v="ID de la pregunta 4"/>
    <x v="1"/>
    <s v="y=2x+5"/>
    <n v="10"/>
    <n v="0"/>
    <m/>
  </r>
  <r>
    <x v="729"/>
    <s v="Peña Lomelí"/>
    <s v="Alondra"/>
    <s v="ID de la pregunta 1"/>
    <x v="15"/>
    <b v="1"/>
    <n v="10"/>
    <n v="0"/>
    <m/>
  </r>
  <r>
    <x v="729"/>
    <s v="Peña Lomelí"/>
    <s v="Alondra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729"/>
    <s v="Peña Lomelí"/>
    <s v="Alondra"/>
    <s v="ID de la pregunta 3"/>
    <x v="13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48_1&quot;&gt;"/>
    <n v="10"/>
    <n v="0"/>
    <m/>
  </r>
  <r>
    <x v="729"/>
    <s v="Peña Lomelí"/>
    <s v="Alondra"/>
    <s v="ID de la pregunta 4"/>
    <x v="9"/>
    <s v="y=2x-1"/>
    <n v="10"/>
    <n v="0"/>
    <m/>
  </r>
  <r>
    <x v="730"/>
    <s v="Vazquez Lugardo"/>
    <s v="Roberto"/>
    <s v="ID de la pregunta 1"/>
    <x v="0"/>
    <n v="1"/>
    <n v="10"/>
    <n v="10"/>
    <m/>
  </r>
  <r>
    <x v="730"/>
    <s v="Vazquez Lugardo"/>
    <s v="Roberto"/>
    <s v="ID de la pregunta 2"/>
    <x v="1"/>
    <s v="y=2x+1"/>
    <n v="10"/>
    <n v="0"/>
    <m/>
  </r>
  <r>
    <x v="730"/>
    <s v="Vazquez Lugardo"/>
    <s v="Roberto"/>
    <s v="ID de la pregunta 3"/>
    <x v="3"/>
    <b v="1"/>
    <n v="10"/>
    <n v="0"/>
    <m/>
  </r>
  <r>
    <x v="730"/>
    <s v="Vazquez Lugardo"/>
    <s v="Roberto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31"/>
    <s v="Duarte Valdés"/>
    <s v="Ernest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31"/>
    <s v="Duarte Valdés"/>
    <s v="Ernesto"/>
    <s v="ID de la pregunta 2"/>
    <x v="16"/>
    <b v="1"/>
    <n v="10"/>
    <n v="10"/>
    <m/>
  </r>
  <r>
    <x v="731"/>
    <s v="Duarte Valdés"/>
    <s v="Ernesto"/>
    <s v="ID de la pregunta 3"/>
    <x v="17"/>
    <s v="y=-x+2"/>
    <n v="10"/>
    <n v="0"/>
    <m/>
  </r>
  <r>
    <x v="731"/>
    <s v="Duarte Valdés"/>
    <s v="Ernesto"/>
    <s v="ID de la pregunta 4"/>
    <x v="0"/>
    <n v="1"/>
    <n v="10"/>
    <n v="10"/>
    <m/>
  </r>
  <r>
    <x v="732"/>
    <s v="Lira Navarro"/>
    <s v="Yoshi Andrés"/>
    <s v="ID de la pregunta 1"/>
    <x v="1"/>
    <s v="y=2x+1"/>
    <n v="10"/>
    <n v="0"/>
    <m/>
  </r>
  <r>
    <x v="732"/>
    <s v="Lira Navarro"/>
    <s v="Yoshi Andrés"/>
    <s v="ID de la pregunta 2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32"/>
    <s v="Lira Navarro"/>
    <s v="Yoshi Andrés"/>
    <s v="ID de la pregunta 3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732"/>
    <s v="Lira Navarro"/>
    <s v="Yoshi Andrés"/>
    <s v="ID de la pregunta 4"/>
    <x v="12"/>
    <b v="1"/>
    <n v="10"/>
    <n v="10"/>
    <m/>
  </r>
  <r>
    <x v="733"/>
    <s v="Tenorio Oropeza"/>
    <s v="Jesus Eduardo"/>
    <s v="ID de la pregunta 1"/>
    <x v="6"/>
    <s v="y=x+1"/>
    <n v="10"/>
    <n v="10"/>
    <m/>
  </r>
  <r>
    <x v="733"/>
    <s v="Tenorio Oropeza"/>
    <s v="Jesus Eduardo"/>
    <s v="ID de la pregunta 2"/>
    <x v="15"/>
    <b v="1"/>
    <n v="10"/>
    <n v="0"/>
    <m/>
  </r>
  <r>
    <x v="733"/>
    <s v="Tenorio Oropeza"/>
    <s v="Jesus Eduardo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33"/>
    <s v="Tenorio Oropeza"/>
    <s v="Jesus Eduardo"/>
    <s v="ID de la pregunta 4"/>
    <x v="0"/>
    <n v="-1"/>
    <n v="10"/>
    <n v="0"/>
    <m/>
  </r>
  <r>
    <x v="734"/>
    <s v="Jaramillo Sandoval"/>
    <s v="Bruno"/>
    <s v="ID de la pregunta 1"/>
    <x v="10"/>
    <b v="1"/>
    <n v="10"/>
    <n v="10"/>
    <m/>
  </r>
  <r>
    <x v="734"/>
    <s v="Jaramillo Sandoval"/>
    <s v="Bruno"/>
    <s v="ID de la pregunta 2"/>
    <x v="1"/>
    <s v="y=2x+1"/>
    <n v="10"/>
    <n v="0"/>
    <m/>
  </r>
  <r>
    <x v="734"/>
    <s v="Jaramillo Sandoval"/>
    <s v="Brun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34"/>
    <s v="Jaramillo Sandoval"/>
    <s v="Brun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35"/>
    <s v="Vasquez Garcia"/>
    <s v="Abisai Elihu"/>
    <s v="ID de la pregunta 1"/>
    <x v="1"/>
    <s v="y=2x+1"/>
    <n v="10"/>
    <n v="0"/>
    <m/>
  </r>
  <r>
    <x v="735"/>
    <s v="Vasquez Garcia"/>
    <s v="Abisai Elihu"/>
    <s v="ID de la pregunta 2"/>
    <x v="10"/>
    <b v="0"/>
    <n v="10"/>
    <n v="0"/>
    <m/>
  </r>
  <r>
    <x v="735"/>
    <s v="Vasquez Garcia"/>
    <s v="Abisai Elihu"/>
    <s v="ID de la pregunta 3"/>
    <x v="0"/>
    <n v="1"/>
    <n v="10"/>
    <n v="10"/>
    <m/>
  </r>
  <r>
    <x v="735"/>
    <s v="Vasquez Garcia"/>
    <s v="Abisai Elihu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36"/>
    <s v="Ligarde Aviles"/>
    <s v="Andrés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36"/>
    <s v="Ligarde Aviles"/>
    <s v="Andrés"/>
    <s v="ID de la pregunta 2"/>
    <x v="9"/>
    <s v="y=2x-1"/>
    <n v="10"/>
    <n v="0"/>
    <m/>
  </r>
  <r>
    <x v="736"/>
    <s v="Ligarde Aviles"/>
    <s v="Andrés"/>
    <s v="ID de la pregunta 3"/>
    <x v="3"/>
    <b v="1"/>
    <n v="10"/>
    <n v="0"/>
    <m/>
  </r>
  <r>
    <x v="736"/>
    <s v="Ligarde Aviles"/>
    <s v="Andrés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737"/>
    <s v="Castro Chapa"/>
    <s v="Luis Sebastian"/>
    <s v="ID de la pregunta 1"/>
    <x v="14"/>
    <s v="&lt;img align=&quot;middle&quot; alt=&quot;y igual 1 medio x más fracción 7 entre 2&quot; class=&quot;Wirisformula&quot; data-mathml=&quot;«math xmlns=¨http://www.w3.org/1998/Math/MathML¨»«mi»y«/mi»«mo»=«/mo»«mfrac»«mn»1«/mn»«mn»2«/mn»«/mfrac»«mi»x«/mi»«mo»+«/mo»«mfrac»«mn»7«/mn»«mn»2«/mn»«/mfrac»«/math»&quot; src=&quot;@X@EmbeddedFile.requestUrlStub@X@bbcswebdav/xid-4624284_1&quot; style=&quot;font-size: 13px;&quot;&gt;"/>
    <n v="10"/>
    <n v="10"/>
    <m/>
  </r>
  <r>
    <x v="737"/>
    <s v="Castro Chapa"/>
    <s v="Luis Sebastian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37"/>
    <s v="Castro Chapa"/>
    <s v="Luis Sebastian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737"/>
    <s v="Castro Chapa"/>
    <s v="Luis Sebastian"/>
    <s v="ID de la pregunta 4"/>
    <x v="10"/>
    <b v="0"/>
    <n v="10"/>
    <n v="0"/>
    <m/>
  </r>
  <r>
    <x v="738"/>
    <s v="Neri Gonzalez"/>
    <s v="Ashley"/>
    <s v="ID de la pregunta 1"/>
    <x v="1"/>
    <s v="y=2x+5"/>
    <n v="10"/>
    <n v="0"/>
    <m/>
  </r>
  <r>
    <x v="738"/>
    <s v="Neri Gonzalez"/>
    <s v="Ashley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38"/>
    <s v="Neri Gonzalez"/>
    <s v="Ashley"/>
    <s v="ID de la pregunta 3"/>
    <x v="15"/>
    <b v="1"/>
    <n v="10"/>
    <n v="0"/>
    <m/>
  </r>
  <r>
    <x v="738"/>
    <s v="Neri Gonzalez"/>
    <s v="Ashley"/>
    <s v="ID de la pregunta 4"/>
    <x v="5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0_1&quot;&gt;"/>
    <n v="10"/>
    <n v="0"/>
    <m/>
  </r>
  <r>
    <x v="739"/>
    <s v="Barragán Gómez"/>
    <s v="José Eduardo"/>
    <s v="ID de la pregunta 1"/>
    <x v="15"/>
    <b v="1"/>
    <n v="10"/>
    <n v="0"/>
    <m/>
  </r>
  <r>
    <x v="739"/>
    <s v="Barragán Gómez"/>
    <s v="José Eduardo"/>
    <s v="ID de la pregunta 2"/>
    <x v="17"/>
    <s v="y=-x+3"/>
    <n v="10"/>
    <n v="10"/>
    <m/>
  </r>
  <r>
    <x v="739"/>
    <s v="Barragán Gómez"/>
    <s v="José Eduardo"/>
    <s v="ID de la pregunta 3"/>
    <x v="0"/>
    <n v="1"/>
    <n v="10"/>
    <n v="0"/>
    <m/>
  </r>
  <r>
    <x v="739"/>
    <s v="Barragán Gómez"/>
    <s v="José Eduardo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40"/>
    <s v="Mendoza Becerra"/>
    <s v="Sergio Andrés"/>
    <s v="ID de la pregunta 1"/>
    <x v="10"/>
    <b v="1"/>
    <n v="10"/>
    <n v="10"/>
    <m/>
  </r>
  <r>
    <x v="740"/>
    <s v="Mendoza Becerra"/>
    <s v="Sergio Andrés"/>
    <s v="ID de la pregunta 2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740"/>
    <s v="Mendoza Becerra"/>
    <s v="Sergio Andrés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740"/>
    <s v="Mendoza Becerra"/>
    <s v="Sergio Andrés"/>
    <s v="ID de la pregunta 4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41"/>
    <s v="Trujillo Mendiola"/>
    <s v="Imara"/>
    <s v="ID de la pregunta 1"/>
    <x v="3"/>
    <b v="1"/>
    <n v="10"/>
    <n v="0"/>
    <m/>
  </r>
  <r>
    <x v="741"/>
    <s v="Trujillo Mendiola"/>
    <s v="Imara"/>
    <s v="ID de la pregunta 2"/>
    <x v="6"/>
    <s v="y=-x+2"/>
    <n v="10"/>
    <n v="0"/>
    <m/>
  </r>
  <r>
    <x v="741"/>
    <s v="Trujillo Mendiola"/>
    <s v="Imara"/>
    <s v="ID de la pregunta 3"/>
    <x v="4"/>
    <s v="&lt;img align=&quot;middle&quot; alt=&quot;x al cuadrado menos 3 x menos 3  &quot; class=&quot;Wirisformula&quot; data-mathml=&quot;«math xmlns=¨http://www.w3.org/1998/Math/MathML¨»«msup»«mi»x«/mi»«mn»2«/mn»«/msup»«mo»-«/mo»«mn»3«/mn»«mi»x«/mi»«mo»-«/mo»«mn»3«/mn»«mspace linebreak=¨newline¨/»«/math»&quot; src=&quot;@X@EmbeddedFile.requestUrlStub@X@bbcswebdav/xid-4626441_1&quot;&gt;"/>
    <n v="10"/>
    <n v="0"/>
    <m/>
  </r>
  <r>
    <x v="741"/>
    <s v="Trujillo Mendiola"/>
    <s v="Imara"/>
    <s v="ID de la pregunta 4"/>
    <x v="0"/>
    <n v="1"/>
    <n v="10"/>
    <n v="10"/>
    <m/>
  </r>
  <r>
    <x v="742"/>
    <s v="Gutiérrez González"/>
    <s v="Maria Fernanda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42"/>
    <s v="Gutiérrez González"/>
    <s v="Maria Fernanda"/>
    <s v="ID de la pregunta 2"/>
    <x v="0"/>
    <n v="1"/>
    <n v="10"/>
    <n v="10"/>
    <m/>
  </r>
  <r>
    <x v="742"/>
    <s v="Gutiérrez González"/>
    <s v="Maria Fernanda"/>
    <s v="ID de la pregunta 3"/>
    <x v="15"/>
    <b v="1"/>
    <n v="10"/>
    <n v="0"/>
    <m/>
  </r>
  <r>
    <x v="742"/>
    <s v="Gutiérrez González"/>
    <s v="Maria Fernand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43"/>
    <s v="Pérez Carrasco"/>
    <s v="Perla"/>
    <s v="ID de la pregunta 1"/>
    <x v="3"/>
    <b v="0"/>
    <n v="10"/>
    <n v="10"/>
    <m/>
  </r>
  <r>
    <x v="743"/>
    <s v="Pérez Carrasco"/>
    <s v="Perla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743"/>
    <s v="Pérez Carrasco"/>
    <s v="Perla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743"/>
    <s v="Pérez Carrasco"/>
    <s v="Perla"/>
    <s v="ID de la pregunta 4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44"/>
    <s v="Rodríguez Franco"/>
    <s v="Bruno"/>
    <s v="ID de la pregunta 1"/>
    <x v="12"/>
    <b v="1"/>
    <n v="10"/>
    <n v="10"/>
    <m/>
  </r>
  <r>
    <x v="744"/>
    <s v="Rodríguez Franco"/>
    <s v="Bruno"/>
    <s v="ID de la pregunta 2"/>
    <x v="11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33_1&quot;&gt;"/>
    <n v="10"/>
    <n v="0"/>
    <m/>
  </r>
  <r>
    <x v="744"/>
    <s v="Rodríguez Franco"/>
    <s v="Bruno"/>
    <s v="ID de la pregunta 3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44"/>
    <s v="Rodríguez Franco"/>
    <s v="Bruno"/>
    <s v="ID de la pregunta 4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745"/>
    <s v="Lira Fernandez"/>
    <s v="Monserrat"/>
    <s v="ID de la pregunta 1"/>
    <x v="12"/>
    <b v="1"/>
    <n v="10"/>
    <n v="10"/>
    <m/>
  </r>
  <r>
    <x v="745"/>
    <s v="Lira Fernandez"/>
    <s v="Monserrat"/>
    <s v="ID de la pregunta 2"/>
    <x v="6"/>
    <s v="y=x+1"/>
    <n v="10"/>
    <n v="10"/>
    <m/>
  </r>
  <r>
    <x v="745"/>
    <s v="Lira Fernandez"/>
    <s v="Monserrat"/>
    <s v="ID de la pregunta 3"/>
    <x v="0"/>
    <n v="1"/>
    <n v="10"/>
    <n v="10"/>
    <m/>
  </r>
  <r>
    <x v="745"/>
    <s v="Lira Fernandez"/>
    <s v="Monserrat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46"/>
    <s v="Ortiz Hernandez"/>
    <s v="Gloria del Pilar"/>
    <s v="ID de la pregunta 1"/>
    <x v="10"/>
    <b v="0"/>
    <n v="10"/>
    <n v="0"/>
    <m/>
  </r>
  <r>
    <x v="746"/>
    <s v="Ortiz Hernandez"/>
    <s v="Gloria del Pilar"/>
    <s v="ID de la pregunta 2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46"/>
    <s v="Ortiz Hernandez"/>
    <s v="Gloria del Pilar"/>
    <s v="ID de la pregunta 3"/>
    <x v="17"/>
    <s v="y=-x+3"/>
    <n v="10"/>
    <n v="10"/>
    <m/>
  </r>
  <r>
    <x v="746"/>
    <s v="Ortiz Hernandez"/>
    <s v="Gloria del Pilar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47"/>
    <s v="Aguilar Hernández"/>
    <s v="Rafael"/>
    <s v="ID de la pregunta 1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747"/>
    <s v="Aguilar Hernández"/>
    <s v="Rafael"/>
    <s v="ID de la pregunta 2"/>
    <x v="7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54_1&quot;&gt;"/>
    <n v="10"/>
    <n v="0"/>
    <m/>
  </r>
  <r>
    <x v="747"/>
    <s v="Aguilar Hernández"/>
    <s v="Rafael"/>
    <s v="ID de la pregunta 3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747"/>
    <s v="Aguilar Hernández"/>
    <s v="Rafael"/>
    <s v="ID de la pregunta 4"/>
    <x v="12"/>
    <b v="1"/>
    <n v="10"/>
    <n v="10"/>
    <m/>
  </r>
  <r>
    <x v="748"/>
    <s v="Torres Heredia"/>
    <s v="Jose Ricardo"/>
    <s v="ID de la pregunta 1"/>
    <x v="6"/>
    <s v="y=x+1"/>
    <n v="10"/>
    <n v="10"/>
    <m/>
  </r>
  <r>
    <x v="748"/>
    <s v="Torres Heredia"/>
    <s v="Jose Ricardo"/>
    <s v="ID de la pregunta 2"/>
    <x v="3"/>
    <b v="0"/>
    <n v="10"/>
    <n v="10"/>
    <m/>
  </r>
  <r>
    <x v="748"/>
    <s v="Torres Heredia"/>
    <s v="Jose Ricardo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48"/>
    <s v="Torres Heredia"/>
    <s v="Jose Ricardo"/>
    <s v="ID de la pregunta 4"/>
    <x v="5"/>
    <n v="-1"/>
    <n v="10"/>
    <n v="10"/>
    <m/>
  </r>
  <r>
    <x v="749"/>
    <s v="Suárez Maurer"/>
    <s v="Pedro Jorge"/>
    <s v="ID de la pregunta 1"/>
    <x v="8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05_1&quot;&gt;"/>
    <n v="10"/>
    <n v="0"/>
    <m/>
  </r>
  <r>
    <x v="749"/>
    <s v="Suárez Maurer"/>
    <s v="Pedro Jorge"/>
    <s v="ID de la pregunta 2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49"/>
    <s v="Suárez Maurer"/>
    <s v="Pedro Jorge"/>
    <s v="ID de la pregunta 3"/>
    <x v="1"/>
    <s v="y=2x+1"/>
    <n v="10"/>
    <n v="0"/>
    <m/>
  </r>
  <r>
    <x v="749"/>
    <s v="Suárez Maurer"/>
    <s v="Pedro Jorge"/>
    <s v="ID de la pregunta 4"/>
    <x v="12"/>
    <b v="1"/>
    <n v="10"/>
    <n v="10"/>
    <m/>
  </r>
  <r>
    <x v="750"/>
    <s v="Rivera Saenz"/>
    <s v="Ximena"/>
    <s v="ID de la pregunta 1"/>
    <x v="5"/>
    <n v="-1"/>
    <n v="10"/>
    <n v="10"/>
    <m/>
  </r>
  <r>
    <x v="750"/>
    <s v="Rivera Saenz"/>
    <s v="Ximena"/>
    <s v="ID de la pregunta 2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750"/>
    <s v="Rivera Saenz"/>
    <s v="Ximena"/>
    <s v="ID de la pregunta 3"/>
    <x v="10"/>
    <b v="1"/>
    <n v="10"/>
    <n v="10"/>
    <m/>
  </r>
  <r>
    <x v="750"/>
    <s v="Rivera Saenz"/>
    <s v="Ximena"/>
    <s v="ID de la pregunta 4"/>
    <x v="13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46_1&quot;&gt;&lt;/p&gt;  &lt;p&gt;&lt;br&gt;"/>
    <n v="10"/>
    <n v="10"/>
    <m/>
  </r>
  <r>
    <x v="751"/>
    <s v="Maccise Velazquez"/>
    <s v="Yamil"/>
    <s v="ID de la pregunta 1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751"/>
    <s v="Maccise Velazquez"/>
    <s v="Yamil"/>
    <s v="ID de la pregunta 2"/>
    <x v="16"/>
    <b v="0"/>
    <n v="10"/>
    <n v="0"/>
    <m/>
  </r>
  <r>
    <x v="751"/>
    <s v="Maccise Velazquez"/>
    <s v="Yamil"/>
    <s v="ID de la pregunta 3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51"/>
    <s v="Maccise Velazquez"/>
    <s v="Yamil"/>
    <s v="ID de la pregunta 4"/>
    <x v="1"/>
    <s v="y=-2x+1"/>
    <n v="10"/>
    <n v="10"/>
    <m/>
  </r>
  <r>
    <x v="752"/>
    <s v="Alcázar Peredo"/>
    <s v="Marco Antonio"/>
    <s v="ID de la pregunta 1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  <r>
    <x v="752"/>
    <s v="Alcázar Peredo"/>
    <s v="Marco Antonio"/>
    <s v="ID de la pregunta 2"/>
    <x v="16"/>
    <b v="1"/>
    <n v="10"/>
    <n v="10"/>
    <m/>
  </r>
  <r>
    <x v="752"/>
    <s v="Alcázar Peredo"/>
    <s v="Marco Antonio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752"/>
    <s v="Alcázar Peredo"/>
    <s v="Marco Antonio"/>
    <s v="ID de la pregunta 4"/>
    <x v="1"/>
    <s v="y=-2x+1"/>
    <n v="10"/>
    <n v="10"/>
    <m/>
  </r>
  <r>
    <x v="753"/>
    <s v="Guzmán Rios"/>
    <s v="Brisa Mariana"/>
    <s v="ID de la pregunta 1"/>
    <x v="6"/>
    <s v="y=-x+3"/>
    <n v="10"/>
    <n v="0"/>
    <m/>
  </r>
  <r>
    <x v="753"/>
    <s v="Guzmán Rios"/>
    <s v="Brisa Mariana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53"/>
    <s v="Guzmán Rios"/>
    <s v="Brisa Mariana"/>
    <s v="ID de la pregunta 3"/>
    <x v="10"/>
    <b v="1"/>
    <n v="10"/>
    <n v="10"/>
    <m/>
  </r>
  <r>
    <x v="753"/>
    <s v="Guzmán Rios"/>
    <s v="Brisa Mariana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84_1&quot;&gt;"/>
    <n v="10"/>
    <n v="0"/>
    <m/>
  </r>
  <r>
    <x v="754"/>
    <s v="Torres Rueda"/>
    <s v="Juan Francisco"/>
    <s v="ID de la pregunta 1"/>
    <x v="6"/>
    <s v="y=x+1"/>
    <n v="10"/>
    <n v="10"/>
    <m/>
  </r>
  <r>
    <x v="754"/>
    <s v="Torres Rueda"/>
    <s v="Juan Francisco"/>
    <s v="ID de la pregunta 2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54"/>
    <s v="Torres Rueda"/>
    <s v="Juan Francisco"/>
    <s v="ID de la pregunta 3"/>
    <x v="0"/>
    <s v="&lt;img align=&quot;middle&quot; alt=&quot;fracción numerador menos 1 más raíz cuadrada de 5 entre denominador 2 fin fracción&quot; class=&quot;Wirisformula&quot; data-mathml=&quot;«math xmlns=¨http://www.w3.org/1998/Math/MathML¨»«mfrac»«mrow»«mo»-«/mo»«mn»1«/mn»«mo»+«/mo»«msqrt»«mn»5«/mn»«/msqrt»«/mrow»«mn»2«/mn»«/mfrac»«/math»&quot; src=&quot;@X@EmbeddedFile.requestUrlStub@X@bbcswebdav/xid-4626476_1&quot;&gt;"/>
    <n v="10"/>
    <n v="0"/>
    <m/>
  </r>
  <r>
    <x v="754"/>
    <s v="Torres Rueda"/>
    <s v="Juan Francisco"/>
    <s v="ID de la pregunta 4"/>
    <x v="16"/>
    <b v="1"/>
    <n v="10"/>
    <n v="10"/>
    <m/>
  </r>
  <r>
    <x v="755"/>
    <s v="Martinez Arrubarrena"/>
    <s v="José Antonio"/>
    <s v="ID de la pregunta 1"/>
    <x v="9"/>
    <s v="y=2/3x+11/3&lt;/p&gt;  &lt;p&gt;&lt;img align=&quot;middle&quot; alt=&quot;y igual fracción 2 entre 3 x más fracción 11 entre 3&quot; class=&quot;Wirisformula&quot; data-mathml=&quot;«math xmlns=¨http://www.w3.org/1998/Math/MathML¨»«mi»y«/mi»«mo»=«/mo»«mfrac»«mn»2«/mn»«mn»3«/mn»«/mfrac»«mi»x«/mi»«mo»+«/mo»«mfrac»«mn»11«/mn»«mn»3«/mn»«/mfrac»«/math»&quot; src=&quot;@X@EmbeddedFile.requestUrlStub@X@bbcswebdav/xid-4624297_1&quot;&gt;"/>
    <n v="10"/>
    <n v="10"/>
    <m/>
  </r>
  <r>
    <x v="755"/>
    <s v="Martinez Arrubarrena"/>
    <s v="José Antonio"/>
    <s v="ID de la pregunta 2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755"/>
    <s v="Martinez Arrubarrena"/>
    <s v="José Antonio"/>
    <s v="ID de la pregunta 3"/>
    <x v="3"/>
    <b v="0"/>
    <n v="10"/>
    <n v="10"/>
    <m/>
  </r>
  <r>
    <x v="755"/>
    <s v="Martinez Arrubarrena"/>
    <s v="José Antonio"/>
    <s v="ID de la pregunta 4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756"/>
    <s v="Campos Hernández"/>
    <s v="Said Ulises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&lt;img align=&quot;middle&quot; alt=&quot;y igual menos 1 medio x más fracción 5 entre 2&quot; class=&quot;Wirisformula&quot; data-mathml=&quot;«math xmlns=¨http://www.w3.org/1998/Math/MathML¨»«mi»y«/mi»«mo»=«/mo»«mo»-«/mo»«mfrac»«mn»1«/mn»«mn»2«/mn»«/mfrac»«mi»x«/mi»«mo»+«/mo»«mfrac»«mn»5«/mn»«mn»2«/mn»«/mfrac»«/math»&quot; src=&quot;@X@EmbeddedFile.requestUrlStub@X@bbcswebdav/xid-4624286_1&quot; style=&quot;font-family: 'Helvetica Neue', Helvetica, Arial, sans-serif; font-size: 13px; font-style: normal; font-weight: 400;&quot;&gt;"/>
    <n v="10"/>
    <n v="0"/>
    <m/>
  </r>
  <r>
    <x v="756"/>
    <s v="Campos Hernández"/>
    <s v="Said Ulises"/>
    <s v="ID de la pregunta 2"/>
    <x v="0"/>
    <n v="-1"/>
    <n v="10"/>
    <n v="0"/>
    <m/>
  </r>
  <r>
    <x v="756"/>
    <s v="Campos Hernández"/>
    <s v="Said Ulises"/>
    <s v="ID de la pregunta 3"/>
    <x v="10"/>
    <b v="0"/>
    <n v="10"/>
    <n v="0"/>
    <m/>
  </r>
  <r>
    <x v="756"/>
    <s v="Campos Hernández"/>
    <s v="Said Ulises"/>
    <s v="ID de la pregunta 4"/>
    <x v="2"/>
    <s v="&lt;img align=&quot;middle&quot; alt=&quot;x al cuadrado menos 3 x menos 3&quot; class=&quot;Wirisformula&quot; data-mathml=&quot;«math xmlns=¨http://www.w3.org/1998/Math/MathML¨»«msup»«mi»x«/mi»«mn»2«/mn»«/msup»«mo»-«/mo»«mn»3«/mn»«mi»x«/mi»«mo»-«/mo»«mn»3«/mn»«/math»&quot; src=&quot;@X@EmbeddedFile.requestUrlStub@X@bbcswebdav/xid-4626460_1&quot;&gt;"/>
    <n v="10"/>
    <n v="0"/>
    <m/>
  </r>
  <r>
    <x v="757"/>
    <s v="Gutierrez Reyes"/>
    <s v="Cristian Yared"/>
    <s v="ID de la pregunta 1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57"/>
    <s v="Gutierrez Reyes"/>
    <s v="Cristian Yared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757"/>
    <s v="Gutierrez Reyes"/>
    <s v="Cristian Yared"/>
    <s v="ID de la pregunta 3"/>
    <x v="1"/>
    <s v="y=-2x+1"/>
    <n v="10"/>
    <n v="10"/>
    <m/>
  </r>
  <r>
    <x v="757"/>
    <s v="Gutierrez Reyes"/>
    <s v="Cristian Yared"/>
    <s v="ID de la pregunta 4"/>
    <x v="16"/>
    <b v="1"/>
    <n v="10"/>
    <n v="10"/>
    <m/>
  </r>
  <r>
    <x v="758"/>
    <s v="López Mejia"/>
    <s v="Karla Yaret"/>
    <s v="ID de la pregunta 1"/>
    <x v="1"/>
    <s v="y=-2x+1"/>
    <n v="10"/>
    <n v="10"/>
    <m/>
  </r>
  <r>
    <x v="758"/>
    <s v="López Mejia"/>
    <s v="Karla Yaret"/>
    <s v="ID de la pregunta 2"/>
    <x v="12"/>
    <b v="0"/>
    <n v="10"/>
    <n v="0"/>
    <m/>
  </r>
  <r>
    <x v="758"/>
    <s v="López Mejia"/>
    <s v="Karla Yaret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58"/>
    <s v="López Mejia"/>
    <s v="Karla Yaret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59"/>
    <s v="Vargas Castellanos"/>
    <s v="Alex Sebastian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59"/>
    <s v="Vargas Castellanos"/>
    <s v="Alex Sebastian"/>
    <s v="ID de la pregunta 2"/>
    <x v="0"/>
    <s v="&lt;img align=&quot;middle&quot; alt=&quot;raíz cuadrada de 2&quot; class=&quot;Wirisformula&quot; data-mathml=&quot;«math xmlns=¨http://www.w3.org/1998/Math/MathML¨»«msqrt»«mn»2«/mn»«/msqrt»«/math»&quot; src=&quot;@X@EmbeddedFile.requestUrlStub@X@bbcswebdav/xid-4626482_1&quot;&gt;"/>
    <n v="10"/>
    <n v="0"/>
    <m/>
  </r>
  <r>
    <x v="759"/>
    <s v="Vargas Castellanos"/>
    <s v="Alex Sebastian"/>
    <s v="ID de la pregunta 3"/>
    <x v="15"/>
    <b v="0"/>
    <n v="10"/>
    <n v="10"/>
    <m/>
  </r>
  <r>
    <x v="759"/>
    <s v="Vargas Castellanos"/>
    <s v="Alex Sebastian"/>
    <s v="ID de la pregunta 4"/>
    <x v="17"/>
    <s v="y=-x+2"/>
    <n v="10"/>
    <n v="0"/>
    <m/>
  </r>
  <r>
    <x v="760"/>
    <s v="Navarro Hermosillo"/>
    <s v="Patricio"/>
    <s v="ID de la pregunta 1"/>
    <x v="6"/>
    <s v="y=-x+3"/>
    <n v="10"/>
    <n v="0"/>
    <m/>
  </r>
  <r>
    <x v="760"/>
    <s v="Navarro Hermosillo"/>
    <s v="Patricio"/>
    <s v="ID de la pregunta 2"/>
    <x v="3"/>
    <b v="1"/>
    <n v="10"/>
    <n v="0"/>
    <m/>
  </r>
  <r>
    <x v="760"/>
    <s v="Navarro Hermosillo"/>
    <s v="Patricio"/>
    <s v="ID de la pregunta 3"/>
    <x v="4"/>
    <s v="&lt;img align=&quot;middle&quot; alt=&quot;x al cuadrado más 3 x menos 3  &quot; class=&quot;Wirisformula&quot; data-mathml=&quot;«math xmlns=¨http://www.w3.org/1998/Math/MathML¨»«msup»«mi»x«/mi»«mn»2«/mn»«/msup»«mo»+«/mo»«mn»3«/mn»«mi»x«/mi»«mo»-«/mo»«mn»3«/mn»«mspace linebreak=¨newline¨/»«/math»&quot; src=&quot;@X@EmbeddedFile.requestUrlStub@X@bbcswebdav/xid-4626439_1&quot;&gt;"/>
    <n v="10"/>
    <n v="10"/>
    <m/>
  </r>
  <r>
    <x v="760"/>
    <s v="Navarro Hermosillo"/>
    <s v="Patricio"/>
    <s v="ID de la pregunta 4"/>
    <x v="0"/>
    <s v="&lt;img align=&quot;middle&quot; alt=&quot;fracción numerador 1 más raíz cuadrada de 5 entre denominador 2 fin fracción&quot; class=&quot;Wirisformula&quot; data-mathml=&quot;«math xmlns=¨http://www.w3.org/1998/Math/MathML¨»«mfrac»«mrow»«mn»1«/mn»«mo»+«/mo»«msqrt»«mn»5«/mn»«/msqrt»«/mrow»«mn»2«/mn»«/mfrac»«/math»&quot; src=&quot;@X@EmbeddedFile.requestUrlStub@X@bbcswebdav/xid-4626475_1&quot;&gt;"/>
    <n v="10"/>
    <n v="10"/>
    <m/>
  </r>
  <r>
    <x v="761"/>
    <s v="Moreno Muñiz"/>
    <s v="Eduardo"/>
    <s v="ID de la pregunta 1"/>
    <x v="3"/>
    <b v="1"/>
    <n v="10"/>
    <n v="0"/>
    <m/>
  </r>
  <r>
    <x v="761"/>
    <s v="Moreno Muñiz"/>
    <s v="Eduardo"/>
    <s v="ID de la pregunta 2"/>
    <x v="5"/>
    <n v="-1"/>
    <n v="10"/>
    <n v="10"/>
    <m/>
  </r>
  <r>
    <x v="761"/>
    <s v="Moreno Muñiz"/>
    <s v="Eduardo"/>
    <s v="ID de la pregunta 3"/>
    <x v="17"/>
    <s v="y=-x+2"/>
    <n v="10"/>
    <n v="0"/>
    <m/>
  </r>
  <r>
    <x v="761"/>
    <s v="Moreno Muñiz"/>
    <s v="Eduardo"/>
    <s v="ID de la pregunta 4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62"/>
    <s v="Vite Nájera"/>
    <s v="José Antonio"/>
    <s v="ID de la pregunta 1"/>
    <x v="2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8_1&quot;&gt;"/>
    <n v="10"/>
    <n v="10"/>
    <m/>
  </r>
  <r>
    <x v="762"/>
    <s v="Vite Nájera"/>
    <s v="José Antonio"/>
    <s v="ID de la pregunta 2"/>
    <x v="3"/>
    <b v="1"/>
    <n v="10"/>
    <n v="0"/>
    <m/>
  </r>
  <r>
    <x v="762"/>
    <s v="Vite Nájera"/>
    <s v="José Antonio"/>
    <s v="ID de la pregunta 3"/>
    <x v="6"/>
    <s v="y=-x+2"/>
    <n v="10"/>
    <n v="0"/>
    <m/>
  </r>
  <r>
    <x v="762"/>
    <s v="Vite Nájera"/>
    <s v="José Antonio"/>
    <s v="ID de la pregunta 4"/>
    <x v="5"/>
    <n v="-1"/>
    <n v="10"/>
    <n v="10"/>
    <m/>
  </r>
  <r>
    <x v="763"/>
    <s v="Rodriguez Hernandez"/>
    <s v="Victor Manuel"/>
    <s v="ID de la pregunta 1"/>
    <x v="12"/>
    <b v="1"/>
    <n v="10"/>
    <n v="10"/>
    <m/>
  </r>
  <r>
    <x v="763"/>
    <s v="Rodriguez Hernandez"/>
    <s v="Victor Manuel"/>
    <s v="ID de la pregunta 2"/>
    <x v="9"/>
    <s v="y=-2x+5"/>
    <n v="10"/>
    <n v="0"/>
    <m/>
  </r>
  <r>
    <x v="763"/>
    <s v="Rodriguez Hernandez"/>
    <s v="Victor Manuel"/>
    <s v="ID de la pregunta 3"/>
    <x v="0"/>
    <n v="1"/>
    <n v="10"/>
    <n v="0"/>
    <m/>
  </r>
  <r>
    <x v="763"/>
    <s v="Rodriguez Hernandez"/>
    <s v="Victor Manuel"/>
    <s v="ID de la pregunta 4"/>
    <x v="4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3_1&quot;&gt;"/>
    <n v="10"/>
    <n v="0"/>
    <m/>
  </r>
  <r>
    <x v="764"/>
    <s v="Tello Correa"/>
    <s v="Eduardo"/>
    <s v="ID de la pregunta 1"/>
    <x v="10"/>
    <b v="1"/>
    <n v="10"/>
    <n v="10"/>
    <m/>
  </r>
  <r>
    <x v="764"/>
    <s v="Tello Correa"/>
    <s v="Eduardo"/>
    <s v="ID de la pregunta 2"/>
    <x v="17"/>
    <s v="y=-x+3"/>
    <n v="10"/>
    <n v="10"/>
    <m/>
  </r>
  <r>
    <x v="764"/>
    <s v="Tello Correa"/>
    <s v="Eduardo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64"/>
    <s v="Tello Correa"/>
    <s v="Eduardo"/>
    <s v="ID de la pregunta 4"/>
    <x v="0"/>
    <n v="1"/>
    <n v="10"/>
    <n v="0"/>
    <m/>
  </r>
  <r>
    <x v="765"/>
    <s v="Ramirez Alvarez"/>
    <s v="Irán"/>
    <s v="ID de la pregunta 1"/>
    <x v="14"/>
    <s v="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img align=&quot;middle&quot; alt=&quot;y igual 1 medio x menos fracción 5 entre 2&quot; class=&quot;Wirisformula&quot; data-mathml=&quot;«math xmlns=¨http://www.w3.org/1998/Math/MathML¨»«mi»y«/mi»«mo»=«/mo»«mfrac»«mn»1«/mn»«mn»2«/mn»«/mfrac»«mi»x«/mi»«mo»-«/mo»«mfrac»«mn»5«/mn»«mn»2«/mn»«/mfrac»«/math»&quot; src=&quot;@X@EmbeddedFile.requestUrlStub@X@bbcswebdav/xid-4624288_1&quot;&gt;&lt;/span&gt;&lt;/p&gt;  &lt;p&gt;&lt;span style=&quot;color: #000000; font-family: 'Helvetica Neue', Helvetica, Arial, sans-serif; font-size: 13px; font-style: normal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 display: inline !important; float: none;&quot;&gt;&lt;/span&gt;"/>
    <n v="10"/>
    <n v="0"/>
    <m/>
  </r>
  <r>
    <x v="765"/>
    <s v="Ramirez Alvarez"/>
    <s v="Irán"/>
    <s v="ID de la pregunta 2"/>
    <x v="12"/>
    <b v="1"/>
    <n v="10"/>
    <n v="10"/>
    <m/>
  </r>
  <r>
    <x v="765"/>
    <s v="Ramirez Alvarez"/>
    <s v="Irán"/>
    <s v="ID de la pregunta 3"/>
    <x v="0"/>
    <s v="&lt;img align=&quot;middle&quot; alt=&quot;menos raíz cuadrada de 5&quot; class=&quot;Wirisformula&quot; data-mathml=&quot;«math xmlns=¨http://www.w3.org/1998/Math/MathML¨»«mo»-«/mo»«msqrt»«mn»5«/mn»«/msqrt»«/math»&quot; src=&quot;@X@EmbeddedFile.requestUrlStub@X@bbcswebdav/xid-4626480_1&quot;&gt;"/>
    <n v="10"/>
    <n v="10"/>
    <m/>
  </r>
  <r>
    <x v="765"/>
    <s v="Ramirez Alvarez"/>
    <s v="Irán"/>
    <s v="ID de la pregunta 4"/>
    <x v="13"/>
    <s v="&lt;img align=&quot;middle&quot; alt=&quot;x al cuadrado menos 3&quot; class=&quot;Wirisformula&quot; data-mathml=&quot;«math xmlns=¨http://www.w3.org/1998/Math/MathML¨»«msup»«mi»x«/mi»«mn»2«/mn»«/msup»«mo»-«/mo»«mn»3«/mn»«/math»&quot; src=&quot;@X@EmbeddedFile.requestUrlStub@X@bbcswebdav/xid-4626449_1&quot;&gt;"/>
    <n v="10"/>
    <n v="0"/>
    <m/>
  </r>
  <r>
    <x v="766"/>
    <s v="García Martínez"/>
    <s v="Sara Fernanda"/>
    <s v="ID de la pregunta 1"/>
    <x v="1"/>
    <s v="y=-2x+1"/>
    <n v="10"/>
    <n v="10"/>
    <m/>
  </r>
  <r>
    <x v="766"/>
    <s v="García Martínez"/>
    <s v="Sara Fernanda"/>
    <s v="ID de la pregunta 2"/>
    <x v="15"/>
    <b v="0"/>
    <n v="10"/>
    <n v="10"/>
    <m/>
  </r>
  <r>
    <x v="766"/>
    <s v="García Martínez"/>
    <s v="Sara Fernanda"/>
    <s v="ID de la pregunta 3"/>
    <x v="11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31_1&quot; style=&quot;font-size: 13px;&quot;&gt;"/>
    <n v="10"/>
    <n v="10"/>
    <m/>
  </r>
  <r>
    <x v="766"/>
    <s v="García Martínez"/>
    <s v="Sara Fernanda"/>
    <s v="ID de la pregunta 4"/>
    <x v="5"/>
    <s v="&lt;img align=&quot;middle&quot; alt=&quot;fracción numerador menos 1 menos raíz cuadrada de 5 entre denominador 2 fin fracción&quot; class=&quot;Wirisformula&quot; data-mathml=&quot;«math xmlns=¨http://www.w3.org/1998/Math/MathML¨»«mfrac»«mrow»«mo»-«/mo»«mn»1«/mn»«mo»-«/mo»«msqrt»«mn»5«/mn»«/msqrt»«/mrow»«mn»2«/mn»«/mfrac»«/math»&quot; src=&quot;@X@EmbeddedFile.requestUrlStub@X@bbcswebdav/xid-4626468_1&quot;&gt;"/>
    <n v="10"/>
    <n v="0"/>
    <m/>
  </r>
  <r>
    <x v="767"/>
    <s v="García Muñoz"/>
    <s v="Itzel"/>
    <s v="ID de la pregunta 1"/>
    <x v="17"/>
    <s v="y=-x+3&lt;/p&gt;,&lt;p&gt;y=x+1"/>
    <n v="10"/>
    <n v="0"/>
    <m/>
  </r>
  <r>
    <x v="767"/>
    <s v="García Muñoz"/>
    <s v="Itzel"/>
    <s v="ID de la pregunta 2"/>
    <x v="15"/>
    <b v="1"/>
    <n v="10"/>
    <n v="0"/>
    <m/>
  </r>
  <r>
    <x v="767"/>
    <s v="García Muñoz"/>
    <s v="Itzel"/>
    <s v="ID de la pregunta 3"/>
    <x v="8"/>
    <s v="&lt;img align=&quot;middle&quot; alt=&quot;raíz cuadrada de 5&quot; class=&quot;Wirisformula&quot; data-mathml=&quot;«math xmlns=¨http://www.w3.org/1998/Math/MathML¨»«msqrt»«mn»5«/mn»«/msqrt»«/math»&quot; src=&quot;@X@EmbeddedFile.requestUrlStub@X@bbcswebdav/xid-4626403_1&quot;&gt;"/>
    <n v="10"/>
    <n v="10"/>
    <m/>
  </r>
  <r>
    <x v="767"/>
    <s v="García Muñoz"/>
    <s v="Itzel"/>
    <s v="ID de la pregunta 4"/>
    <x v="7"/>
    <s v="&lt;img align=&quot;middle&quot; alt=&quot;x al cuadrado más 3 x menos 3&quot; class=&quot;Wirisformula&quot; data-mathml=&quot;«math xmlns=¨http://www.w3.org/1998/Math/MathML¨»«msup»«mi»x«/mi»«mn»2«/mn»«/msup»«mo»+«/mo»«mn»3«/mn»«mi»x«/mi»«mo»-«/mo»«mn»3«/mn»«/math»&quot; src=&quot;@X@EmbeddedFile.requestUrlStub@X@bbcswebdav/xid-4626452_1&quot;&gt;"/>
    <n v="10"/>
    <n v="1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6">
  <r>
    <x v="0"/>
    <s v="Camacho Soto"/>
    <s v="Cynthia"/>
    <s v="ID de la pregunta 1"/>
    <x v="0"/>
    <x v="0"/>
    <n v="10"/>
    <n v="0"/>
    <m/>
  </r>
  <r>
    <x v="0"/>
    <s v="Camacho Soto"/>
    <s v="Cynthia"/>
    <s v="ID de la pregunta 2"/>
    <x v="1"/>
    <x v="1"/>
    <n v="10"/>
    <n v="0"/>
    <m/>
  </r>
  <r>
    <x v="0"/>
    <s v="Camacho Soto"/>
    <s v="Cynthia"/>
    <s v="ID de la pregunta 3"/>
    <x v="2"/>
    <x v="2"/>
    <n v="10"/>
    <n v="10"/>
    <m/>
  </r>
  <r>
    <x v="0"/>
    <s v="Camacho Soto"/>
    <s v="Cynthia"/>
    <s v="ID de la pregunta 4"/>
    <x v="3"/>
    <x v="3"/>
    <n v="10"/>
    <n v="0"/>
    <m/>
  </r>
  <r>
    <x v="1"/>
    <s v="Vial Maldonado"/>
    <s v="Leopoldo"/>
    <s v="ID de la pregunta 1"/>
    <x v="4"/>
    <x v="4"/>
    <n v="10"/>
    <n v="0"/>
    <m/>
  </r>
  <r>
    <x v="1"/>
    <s v="Vial Maldonado"/>
    <s v="Leopoldo"/>
    <s v="ID de la pregunta 2"/>
    <x v="3"/>
    <x v="5"/>
    <n v="10"/>
    <n v="0"/>
    <m/>
  </r>
  <r>
    <x v="1"/>
    <s v="Vial Maldonado"/>
    <s v="Leopoldo"/>
    <s v="ID de la pregunta 3"/>
    <x v="0"/>
    <x v="6"/>
    <n v="10"/>
    <n v="10"/>
    <m/>
  </r>
  <r>
    <x v="1"/>
    <s v="Vial Maldonado"/>
    <s v="Leopoldo"/>
    <s v="ID de la pregunta 4"/>
    <x v="2"/>
    <x v="7"/>
    <n v="10"/>
    <n v="10"/>
    <m/>
  </r>
  <r>
    <x v="2"/>
    <s v="González Schiefenbusch"/>
    <s v="Aranzazu"/>
    <s v="ID de la pregunta 1"/>
    <x v="1"/>
    <x v="8"/>
    <n v="10"/>
    <n v="10"/>
    <m/>
  </r>
  <r>
    <x v="2"/>
    <s v="González Schiefenbusch"/>
    <s v="Aranzazu"/>
    <s v="ID de la pregunta 2"/>
    <x v="3"/>
    <x v="9"/>
    <n v="10"/>
    <n v="10"/>
    <m/>
  </r>
  <r>
    <x v="2"/>
    <s v="González Schiefenbusch"/>
    <s v="Aranzazu"/>
    <s v="ID de la pregunta 3"/>
    <x v="0"/>
    <x v="10"/>
    <n v="10"/>
    <n v="10"/>
    <m/>
  </r>
  <r>
    <x v="2"/>
    <s v="González Schiefenbusch"/>
    <s v="Aranzazu"/>
    <s v="ID de la pregunta 4"/>
    <x v="5"/>
    <x v="11"/>
    <n v="10"/>
    <n v="10"/>
    <m/>
  </r>
  <r>
    <x v="3"/>
    <s v="Rodríguez Estévez"/>
    <s v="José Manuel"/>
    <s v="ID de la pregunta 1"/>
    <x v="2"/>
    <x v="12"/>
    <n v="10"/>
    <n v="0"/>
    <m/>
  </r>
  <r>
    <x v="3"/>
    <s v="Rodríguez Estévez"/>
    <s v="José Manuel"/>
    <s v="ID de la pregunta 2"/>
    <x v="0"/>
    <x v="13"/>
    <n v="10"/>
    <n v="0"/>
    <m/>
  </r>
  <r>
    <x v="3"/>
    <s v="Rodríguez Estévez"/>
    <s v="José Manuel"/>
    <s v="ID de la pregunta 3"/>
    <x v="1"/>
    <x v="14"/>
    <n v="10"/>
    <n v="10"/>
    <m/>
  </r>
  <r>
    <x v="3"/>
    <s v="Rodríguez Estévez"/>
    <s v="José Manuel"/>
    <s v="ID de la pregunta 4"/>
    <x v="3"/>
    <x v="3"/>
    <n v="10"/>
    <n v="0"/>
    <m/>
  </r>
  <r>
    <x v="4"/>
    <s v="LOPEZ AGUILAR"/>
    <s v="DIEGO"/>
    <s v="ID de la pregunta 1"/>
    <x v="2"/>
    <x v="15"/>
    <n v="10"/>
    <n v="0"/>
    <m/>
  </r>
  <r>
    <x v="4"/>
    <s v="LOPEZ AGUILAR"/>
    <s v="DIEGO"/>
    <s v="ID de la pregunta 2"/>
    <x v="3"/>
    <x v="16"/>
    <n v="10"/>
    <n v="0"/>
    <m/>
  </r>
  <r>
    <x v="4"/>
    <s v="LOPEZ AGUILAR"/>
    <s v="DIEGO"/>
    <s v="ID de la pregunta 3"/>
    <x v="0"/>
    <x v="17"/>
    <n v="10"/>
    <n v="0"/>
    <m/>
  </r>
  <r>
    <x v="4"/>
    <s v="LOPEZ AGUILAR"/>
    <s v="DIEGO"/>
    <s v="ID de la pregunta 4"/>
    <x v="1"/>
    <x v="18"/>
    <n v="10"/>
    <n v="10"/>
    <m/>
  </r>
  <r>
    <x v="5"/>
    <s v="Vázquez Toriz"/>
    <s v="Luis Raúl"/>
    <s v="ID de la pregunta 1"/>
    <x v="1"/>
    <x v="14"/>
    <n v="10"/>
    <n v="10"/>
    <m/>
  </r>
  <r>
    <x v="5"/>
    <s v="Vázquez Toriz"/>
    <s v="Luis Raúl"/>
    <s v="ID de la pregunta 2"/>
    <x v="5"/>
    <x v="11"/>
    <n v="10"/>
    <n v="10"/>
    <m/>
  </r>
  <r>
    <x v="5"/>
    <s v="Vázquez Toriz"/>
    <s v="Luis Raúl"/>
    <s v="ID de la pregunta 3"/>
    <x v="0"/>
    <x v="10"/>
    <n v="10"/>
    <n v="10"/>
    <m/>
  </r>
  <r>
    <x v="5"/>
    <s v="Vázquez Toriz"/>
    <s v="Luis Raúl"/>
    <s v="ID de la pregunta 4"/>
    <x v="6"/>
    <x v="19"/>
    <n v="10"/>
    <n v="10"/>
    <m/>
  </r>
  <r>
    <x v="6"/>
    <s v="Robles Herrera"/>
    <s v="Francisco Roberto"/>
    <s v="ID de la pregunta 1"/>
    <x v="3"/>
    <x v="20"/>
    <n v="10"/>
    <n v="10"/>
    <m/>
  </r>
  <r>
    <x v="6"/>
    <s v="Robles Herrera"/>
    <s v="Francisco Roberto"/>
    <s v="ID de la pregunta 2"/>
    <x v="2"/>
    <x v="21"/>
    <n v="10"/>
    <n v="0"/>
    <m/>
  </r>
  <r>
    <x v="6"/>
    <s v="Robles Herrera"/>
    <s v="Francisco Roberto"/>
    <s v="ID de la pregunta 3"/>
    <x v="4"/>
    <x v="22"/>
    <n v="10"/>
    <n v="10"/>
    <m/>
  </r>
  <r>
    <x v="6"/>
    <s v="Robles Herrera"/>
    <s v="Francisco Roberto"/>
    <s v="ID de la pregunta 4"/>
    <x v="0"/>
    <x v="23"/>
    <n v="10"/>
    <n v="0"/>
    <m/>
  </r>
  <r>
    <x v="7"/>
    <s v="Lavaniegos Abán"/>
    <s v="Montserrat"/>
    <s v="ID de la pregunta 1"/>
    <x v="1"/>
    <x v="14"/>
    <n v="10"/>
    <n v="10"/>
    <m/>
  </r>
  <r>
    <x v="7"/>
    <s v="Lavaniegos Abán"/>
    <s v="Montserrat"/>
    <s v="ID de la pregunta 2"/>
    <x v="0"/>
    <x v="24"/>
    <n v="10"/>
    <n v="0"/>
    <m/>
  </r>
  <r>
    <x v="7"/>
    <s v="Lavaniegos Abán"/>
    <s v="Montserrat"/>
    <s v="ID de la pregunta 3"/>
    <x v="3"/>
    <x v="3"/>
    <n v="10"/>
    <n v="0"/>
    <m/>
  </r>
  <r>
    <x v="7"/>
    <s v="Lavaniegos Abán"/>
    <s v="Montserrat"/>
    <s v="ID de la pregunta 4"/>
    <x v="5"/>
    <x v="25"/>
    <n v="10"/>
    <n v="0"/>
    <m/>
  </r>
  <r>
    <x v="8"/>
    <s v="García Castañón"/>
    <s v="Elsa"/>
    <s v="ID de la pregunta 1"/>
    <x v="0"/>
    <x v="26"/>
    <n v="10"/>
    <n v="0"/>
    <m/>
  </r>
  <r>
    <x v="8"/>
    <s v="García Castañón"/>
    <s v="Elsa"/>
    <s v="ID de la pregunta 2"/>
    <x v="1"/>
    <x v="27"/>
    <n v="10"/>
    <n v="0"/>
    <m/>
  </r>
  <r>
    <x v="8"/>
    <s v="García Castañón"/>
    <s v="Elsa"/>
    <s v="ID de la pregunta 3"/>
    <x v="2"/>
    <x v="16"/>
    <n v="10"/>
    <n v="0"/>
    <m/>
  </r>
  <r>
    <x v="8"/>
    <s v="García Castañón"/>
    <s v="Elsa"/>
    <s v="ID de la pregunta 4"/>
    <x v="3"/>
    <x v="5"/>
    <n v="10"/>
    <n v="0"/>
    <m/>
  </r>
  <r>
    <x v="9"/>
    <s v="Symor Ordaz"/>
    <s v="Alanis"/>
    <s v="ID de la pregunta 1"/>
    <x v="2"/>
    <x v="15"/>
    <n v="10"/>
    <n v="0"/>
    <m/>
  </r>
  <r>
    <x v="9"/>
    <s v="Symor Ordaz"/>
    <s v="Alanis"/>
    <s v="ID de la pregunta 2"/>
    <x v="1"/>
    <x v="28"/>
    <n v="10"/>
    <n v="0"/>
    <m/>
  </r>
  <r>
    <x v="9"/>
    <s v="Symor Ordaz"/>
    <s v="Alanis"/>
    <s v="ID de la pregunta 3"/>
    <x v="0"/>
    <x v="29"/>
    <n v="10"/>
    <n v="10"/>
    <m/>
  </r>
  <r>
    <x v="9"/>
    <s v="Symor Ordaz"/>
    <s v="Alanis"/>
    <s v="ID de la pregunta 4"/>
    <x v="6"/>
    <x v="30"/>
    <n v="10"/>
    <n v="10"/>
    <m/>
  </r>
  <r>
    <x v="10"/>
    <s v="Pérez Peña"/>
    <s v="Lisset Yovana"/>
    <s v="ID de la pregunta 1"/>
    <x v="1"/>
    <x v="8"/>
    <n v="10"/>
    <n v="10"/>
    <m/>
  </r>
  <r>
    <x v="10"/>
    <s v="Pérez Peña"/>
    <s v="Lisset Yovana"/>
    <s v="ID de la pregunta 2"/>
    <x v="6"/>
    <x v="30"/>
    <n v="10"/>
    <n v="10"/>
    <m/>
  </r>
  <r>
    <x v="10"/>
    <s v="Pérez Peña"/>
    <s v="Lisset Yovana"/>
    <s v="ID de la pregunta 3"/>
    <x v="2"/>
    <x v="7"/>
    <n v="10"/>
    <n v="10"/>
    <m/>
  </r>
  <r>
    <x v="10"/>
    <s v="Pérez Peña"/>
    <s v="Lisset Yovana"/>
    <s v="ID de la pregunta 4"/>
    <x v="0"/>
    <x v="10"/>
    <n v="10"/>
    <n v="10"/>
    <m/>
  </r>
  <r>
    <x v="11"/>
    <s v="Sánchez Solares"/>
    <s v="José Andrés"/>
    <s v="ID de la pregunta 1"/>
    <x v="0"/>
    <x v="10"/>
    <n v="10"/>
    <n v="10"/>
    <m/>
  </r>
  <r>
    <x v="11"/>
    <s v="Sánchez Solares"/>
    <s v="José Andrés"/>
    <s v="ID de la pregunta 2"/>
    <x v="2"/>
    <x v="15"/>
    <n v="10"/>
    <n v="0"/>
    <m/>
  </r>
  <r>
    <x v="11"/>
    <s v="Sánchez Solares"/>
    <s v="José Andrés"/>
    <s v="ID de la pregunta 3"/>
    <x v="6"/>
    <x v="30"/>
    <n v="10"/>
    <n v="10"/>
    <m/>
  </r>
  <r>
    <x v="11"/>
    <s v="Sánchez Solares"/>
    <s v="José Andrés"/>
    <s v="ID de la pregunta 4"/>
    <x v="1"/>
    <x v="1"/>
    <n v="10"/>
    <n v="0"/>
    <m/>
  </r>
  <r>
    <x v="12"/>
    <s v="Hernández Sánchez"/>
    <s v="Mario Brandon"/>
    <s v="ID de la pregunta 1"/>
    <x v="4"/>
    <x v="4"/>
    <n v="10"/>
    <n v="0"/>
    <m/>
  </r>
  <r>
    <x v="12"/>
    <s v="Hernández Sánchez"/>
    <s v="Mario Brandon"/>
    <s v="ID de la pregunta 2"/>
    <x v="3"/>
    <x v="5"/>
    <n v="10"/>
    <n v="0"/>
    <m/>
  </r>
  <r>
    <x v="12"/>
    <s v="Hernández Sánchez"/>
    <s v="Mario Brandon"/>
    <s v="ID de la pregunta 3"/>
    <x v="0"/>
    <x v="26"/>
    <n v="10"/>
    <n v="0"/>
    <m/>
  </r>
  <r>
    <x v="12"/>
    <s v="Hernández Sánchez"/>
    <s v="Mario Brandon"/>
    <s v="ID de la pregunta 4"/>
    <x v="2"/>
    <x v="31"/>
    <n v="10"/>
    <n v="10"/>
    <m/>
  </r>
  <r>
    <x v="13"/>
    <s v="Quiroz Guzmán"/>
    <s v="Alfonso"/>
    <s v="ID de la pregunta 1"/>
    <x v="2"/>
    <x v="2"/>
    <n v="10"/>
    <n v="10"/>
    <m/>
  </r>
  <r>
    <x v="13"/>
    <s v="Quiroz Guzmán"/>
    <s v="Alfonso"/>
    <s v="ID de la pregunta 2"/>
    <x v="3"/>
    <x v="3"/>
    <n v="10"/>
    <n v="0"/>
    <m/>
  </r>
  <r>
    <x v="13"/>
    <s v="Quiroz Guzmán"/>
    <s v="Alfonso"/>
    <s v="ID de la pregunta 3"/>
    <x v="1"/>
    <x v="28"/>
    <n v="10"/>
    <n v="0"/>
    <m/>
  </r>
  <r>
    <x v="13"/>
    <s v="Quiroz Guzmán"/>
    <s v="Alfonso"/>
    <s v="ID de la pregunta 4"/>
    <x v="0"/>
    <x v="16"/>
    <n v="10"/>
    <n v="0"/>
    <m/>
  </r>
  <r>
    <x v="14"/>
    <s v="De La Torre Balleza"/>
    <s v="Ulises"/>
    <s v="ID de la pregunta 1"/>
    <x v="0"/>
    <x v="32"/>
    <n v="10"/>
    <n v="0"/>
    <m/>
  </r>
  <r>
    <x v="14"/>
    <s v="De La Torre Balleza"/>
    <s v="Ulises"/>
    <s v="ID de la pregunta 2"/>
    <x v="2"/>
    <x v="15"/>
    <n v="10"/>
    <n v="0"/>
    <m/>
  </r>
  <r>
    <x v="14"/>
    <s v="De La Torre Balleza"/>
    <s v="Ulises"/>
    <s v="ID de la pregunta 3"/>
    <x v="6"/>
    <x v="19"/>
    <n v="10"/>
    <n v="10"/>
    <m/>
  </r>
  <r>
    <x v="14"/>
    <s v="De La Torre Balleza"/>
    <s v="Ulises"/>
    <s v="ID de la pregunta 4"/>
    <x v="1"/>
    <x v="18"/>
    <n v="10"/>
    <n v="10"/>
    <m/>
  </r>
  <r>
    <x v="15"/>
    <s v="Martínez Díaz"/>
    <s v="Mitzi Stephanie"/>
    <s v="ID de la pregunta 1"/>
    <x v="3"/>
    <x v="16"/>
    <n v="10"/>
    <n v="0"/>
    <m/>
  </r>
  <r>
    <x v="15"/>
    <s v="Martínez Díaz"/>
    <s v="Mitzi Stephanie"/>
    <s v="ID de la pregunta 2"/>
    <x v="4"/>
    <x v="4"/>
    <n v="10"/>
    <n v="0"/>
    <m/>
  </r>
  <r>
    <x v="15"/>
    <s v="Martínez Díaz"/>
    <s v="Mitzi Stephanie"/>
    <s v="ID de la pregunta 3"/>
    <x v="0"/>
    <x v="16"/>
    <n v="10"/>
    <n v="0"/>
    <m/>
  </r>
  <r>
    <x v="15"/>
    <s v="Martínez Díaz"/>
    <s v="Mitzi Stephanie"/>
    <s v="ID de la pregunta 4"/>
    <x v="2"/>
    <x v="16"/>
    <n v="10"/>
    <n v="0"/>
    <m/>
  </r>
  <r>
    <x v="16"/>
    <s v="Tenorio Tolama"/>
    <s v="Luis Fernando"/>
    <s v="ID de la pregunta 1"/>
    <x v="2"/>
    <x v="7"/>
    <n v="10"/>
    <n v="10"/>
    <m/>
  </r>
  <r>
    <x v="16"/>
    <s v="Tenorio Tolama"/>
    <s v="Luis Fernando"/>
    <s v="ID de la pregunta 2"/>
    <x v="1"/>
    <x v="33"/>
    <n v="10"/>
    <n v="0"/>
    <m/>
  </r>
  <r>
    <x v="16"/>
    <s v="Tenorio Tolama"/>
    <s v="Luis Fernando"/>
    <s v="ID de la pregunta 3"/>
    <x v="0"/>
    <x v="26"/>
    <n v="10"/>
    <n v="0"/>
    <m/>
  </r>
  <r>
    <x v="16"/>
    <s v="Tenorio Tolama"/>
    <s v="Luis Fernando"/>
    <s v="ID de la pregunta 4"/>
    <x v="3"/>
    <x v="34"/>
    <n v="10"/>
    <n v="0"/>
    <m/>
  </r>
  <r>
    <x v="17"/>
    <s v="Frias Ortega"/>
    <s v="Pablo"/>
    <s v="ID de la pregunta 1"/>
    <x v="5"/>
    <x v="11"/>
    <n v="10"/>
    <n v="10"/>
    <m/>
  </r>
  <r>
    <x v="17"/>
    <s v="Frias Ortega"/>
    <s v="Pablo"/>
    <s v="ID de la pregunta 2"/>
    <x v="1"/>
    <x v="8"/>
    <n v="10"/>
    <n v="10"/>
    <m/>
  </r>
  <r>
    <x v="17"/>
    <s v="Frias Ortega"/>
    <s v="Pablo"/>
    <s v="ID de la pregunta 3"/>
    <x v="6"/>
    <x v="19"/>
    <n v="10"/>
    <n v="10"/>
    <m/>
  </r>
  <r>
    <x v="17"/>
    <s v="Frias Ortega"/>
    <s v="Pablo"/>
    <s v="ID de la pregunta 4"/>
    <x v="0"/>
    <x v="29"/>
    <n v="10"/>
    <n v="10"/>
    <m/>
  </r>
  <r>
    <x v="18"/>
    <s v="Acevedo Gómez"/>
    <s v="Yerik Alberto"/>
    <s v="ID de la pregunta 1"/>
    <x v="0"/>
    <x v="10"/>
    <n v="10"/>
    <n v="10"/>
    <m/>
  </r>
  <r>
    <x v="18"/>
    <s v="Acevedo Gómez"/>
    <s v="Yerik Alberto"/>
    <s v="ID de la pregunta 2"/>
    <x v="3"/>
    <x v="35"/>
    <n v="10"/>
    <n v="10"/>
    <m/>
  </r>
  <r>
    <x v="18"/>
    <s v="Acevedo Gómez"/>
    <s v="Yerik Alberto"/>
    <s v="ID de la pregunta 3"/>
    <x v="1"/>
    <x v="14"/>
    <n v="10"/>
    <n v="10"/>
    <m/>
  </r>
  <r>
    <x v="18"/>
    <s v="Acevedo Gómez"/>
    <s v="Yerik Alberto"/>
    <s v="ID de la pregunta 4"/>
    <x v="2"/>
    <x v="36"/>
    <n v="10"/>
    <n v="0"/>
    <m/>
  </r>
  <r>
    <x v="19"/>
    <s v="Dominguez Ramirez"/>
    <s v="José Antonio"/>
    <s v="ID de la pregunta 1"/>
    <x v="1"/>
    <x v="18"/>
    <n v="10"/>
    <n v="10"/>
    <m/>
  </r>
  <r>
    <x v="19"/>
    <s v="Dominguez Ramirez"/>
    <s v="José Antonio"/>
    <s v="ID de la pregunta 2"/>
    <x v="0"/>
    <x v="10"/>
    <n v="10"/>
    <n v="10"/>
    <m/>
  </r>
  <r>
    <x v="19"/>
    <s v="Dominguez Ramirez"/>
    <s v="José Antonio"/>
    <s v="ID de la pregunta 3"/>
    <x v="2"/>
    <x v="31"/>
    <n v="10"/>
    <n v="10"/>
    <m/>
  </r>
  <r>
    <x v="19"/>
    <s v="Dominguez Ramirez"/>
    <s v="José Antonio"/>
    <s v="ID de la pregunta 4"/>
    <x v="3"/>
    <x v="37"/>
    <n v="10"/>
    <n v="0"/>
    <m/>
  </r>
  <r>
    <x v="20"/>
    <s v="Salazar Jiménez"/>
    <s v="David"/>
    <s v="ID de la pregunta 1"/>
    <x v="0"/>
    <x v="10"/>
    <n v="10"/>
    <n v="10"/>
    <m/>
  </r>
  <r>
    <x v="20"/>
    <s v="Salazar Jiménez"/>
    <s v="David"/>
    <s v="ID de la pregunta 2"/>
    <x v="2"/>
    <x v="15"/>
    <n v="10"/>
    <n v="0"/>
    <m/>
  </r>
  <r>
    <x v="20"/>
    <s v="Salazar Jiménez"/>
    <s v="David"/>
    <s v="ID de la pregunta 3"/>
    <x v="3"/>
    <x v="9"/>
    <n v="10"/>
    <n v="10"/>
    <m/>
  </r>
  <r>
    <x v="20"/>
    <s v="Salazar Jiménez"/>
    <s v="David"/>
    <s v="ID de la pregunta 4"/>
    <x v="1"/>
    <x v="18"/>
    <n v="10"/>
    <n v="10"/>
    <m/>
  </r>
  <r>
    <x v="21"/>
    <s v="Pérez Barroso"/>
    <s v="Carlos Emiliano"/>
    <s v="ID de la pregunta 1"/>
    <x v="0"/>
    <x v="6"/>
    <n v="10"/>
    <n v="10"/>
    <m/>
  </r>
  <r>
    <x v="21"/>
    <s v="Pérez Barroso"/>
    <s v="Carlos Emiliano"/>
    <s v="ID de la pregunta 2"/>
    <x v="2"/>
    <x v="31"/>
    <n v="10"/>
    <n v="10"/>
    <m/>
  </r>
  <r>
    <x v="21"/>
    <s v="Pérez Barroso"/>
    <s v="Carlos Emiliano"/>
    <s v="ID de la pregunta 3"/>
    <x v="3"/>
    <x v="38"/>
    <n v="10"/>
    <n v="0"/>
    <m/>
  </r>
  <r>
    <x v="21"/>
    <s v="Pérez Barroso"/>
    <s v="Carlos Emiliano"/>
    <s v="ID de la pregunta 4"/>
    <x v="1"/>
    <x v="39"/>
    <n v="10"/>
    <n v="0"/>
    <m/>
  </r>
  <r>
    <x v="22"/>
    <s v="Merida Arellano"/>
    <s v="Daniela"/>
    <s v="ID de la pregunta 1"/>
    <x v="0"/>
    <x v="24"/>
    <n v="10"/>
    <n v="0"/>
    <m/>
  </r>
  <r>
    <x v="22"/>
    <s v="Merida Arellano"/>
    <s v="Daniela"/>
    <s v="ID de la pregunta 2"/>
    <x v="1"/>
    <x v="8"/>
    <n v="10"/>
    <n v="10"/>
    <m/>
  </r>
  <r>
    <x v="22"/>
    <s v="Merida Arellano"/>
    <s v="Daniela"/>
    <s v="ID de la pregunta 3"/>
    <x v="6"/>
    <x v="19"/>
    <n v="10"/>
    <n v="10"/>
    <m/>
  </r>
  <r>
    <x v="22"/>
    <s v="Merida Arellano"/>
    <s v="Daniela"/>
    <s v="ID de la pregunta 4"/>
    <x v="2"/>
    <x v="40"/>
    <n v="10"/>
    <n v="0"/>
    <m/>
  </r>
  <r>
    <x v="23"/>
    <s v="Rodríguez González"/>
    <s v="Lisshet"/>
    <s v="ID de la pregunta 1"/>
    <x v="0"/>
    <x v="0"/>
    <n v="10"/>
    <n v="0"/>
    <m/>
  </r>
  <r>
    <x v="23"/>
    <s v="Rodríguez González"/>
    <s v="Lisshet"/>
    <s v="ID de la pregunta 2"/>
    <x v="3"/>
    <x v="3"/>
    <n v="10"/>
    <n v="0"/>
    <m/>
  </r>
  <r>
    <x v="23"/>
    <s v="Rodríguez González"/>
    <s v="Lisshet"/>
    <s v="ID de la pregunta 3"/>
    <x v="1"/>
    <x v="28"/>
    <n v="10"/>
    <n v="0"/>
    <m/>
  </r>
  <r>
    <x v="23"/>
    <s v="Rodríguez González"/>
    <s v="Lisshet"/>
    <s v="ID de la pregunta 4"/>
    <x v="2"/>
    <x v="2"/>
    <n v="10"/>
    <n v="10"/>
    <m/>
  </r>
  <r>
    <x v="24"/>
    <s v="Sánchez Uribe"/>
    <s v="Leonardo"/>
    <s v="ID de la pregunta 1"/>
    <x v="3"/>
    <x v="20"/>
    <n v="10"/>
    <n v="10"/>
    <m/>
  </r>
  <r>
    <x v="24"/>
    <s v="Sánchez Uribe"/>
    <s v="Leonardo"/>
    <s v="ID de la pregunta 2"/>
    <x v="2"/>
    <x v="12"/>
    <n v="10"/>
    <n v="0"/>
    <m/>
  </r>
  <r>
    <x v="24"/>
    <s v="Sánchez Uribe"/>
    <s v="Leonardo"/>
    <s v="ID de la pregunta 3"/>
    <x v="1"/>
    <x v="18"/>
    <n v="10"/>
    <n v="10"/>
    <m/>
  </r>
  <r>
    <x v="24"/>
    <s v="Sánchez Uribe"/>
    <s v="Leonardo"/>
    <s v="ID de la pregunta 4"/>
    <x v="0"/>
    <x v="24"/>
    <n v="10"/>
    <n v="0"/>
    <m/>
  </r>
  <r>
    <x v="25"/>
    <s v="Moncayo García"/>
    <s v="Itzel Naheli"/>
    <s v="ID de la pregunta 1"/>
    <x v="0"/>
    <x v="41"/>
    <n v="10"/>
    <n v="10"/>
    <m/>
  </r>
  <r>
    <x v="25"/>
    <s v="Moncayo García"/>
    <s v="Itzel Naheli"/>
    <s v="ID de la pregunta 2"/>
    <x v="1"/>
    <x v="14"/>
    <n v="10"/>
    <n v="10"/>
    <m/>
  </r>
  <r>
    <x v="25"/>
    <s v="Moncayo García"/>
    <s v="Itzel Naheli"/>
    <s v="ID de la pregunta 3"/>
    <x v="6"/>
    <x v="42"/>
    <n v="10"/>
    <n v="0"/>
    <m/>
  </r>
  <r>
    <x v="25"/>
    <s v="Moncayo García"/>
    <s v="Itzel Naheli"/>
    <s v="ID de la pregunta 4"/>
    <x v="2"/>
    <x v="12"/>
    <n v="10"/>
    <n v="0"/>
    <m/>
  </r>
  <r>
    <x v="26"/>
    <s v="Miranda Sangabriel"/>
    <s v="Agustin"/>
    <s v="ID de la pregunta 1"/>
    <x v="3"/>
    <x v="20"/>
    <n v="10"/>
    <n v="10"/>
    <m/>
  </r>
  <r>
    <x v="26"/>
    <s v="Miranda Sangabriel"/>
    <s v="Agustin"/>
    <s v="ID de la pregunta 2"/>
    <x v="0"/>
    <x v="17"/>
    <n v="10"/>
    <n v="0"/>
    <m/>
  </r>
  <r>
    <x v="26"/>
    <s v="Miranda Sangabriel"/>
    <s v="Agustin"/>
    <s v="ID de la pregunta 3"/>
    <x v="1"/>
    <x v="8"/>
    <n v="10"/>
    <n v="10"/>
    <m/>
  </r>
  <r>
    <x v="26"/>
    <s v="Miranda Sangabriel"/>
    <s v="Agustin"/>
    <s v="ID de la pregunta 4"/>
    <x v="5"/>
    <x v="25"/>
    <n v="10"/>
    <n v="0"/>
    <m/>
  </r>
  <r>
    <x v="27"/>
    <s v="Domenge Gurza"/>
    <s v="DIEGO"/>
    <s v="ID de la pregunta 1"/>
    <x v="0"/>
    <x v="43"/>
    <n v="10"/>
    <n v="0"/>
    <m/>
  </r>
  <r>
    <x v="27"/>
    <s v="Domenge Gurza"/>
    <s v="DIEGO"/>
    <s v="ID de la pregunta 2"/>
    <x v="1"/>
    <x v="18"/>
    <n v="10"/>
    <n v="10"/>
    <m/>
  </r>
  <r>
    <x v="27"/>
    <s v="Domenge Gurza"/>
    <s v="DIEGO"/>
    <s v="ID de la pregunta 3"/>
    <x v="3"/>
    <x v="38"/>
    <n v="10"/>
    <n v="0"/>
    <m/>
  </r>
  <r>
    <x v="27"/>
    <s v="Domenge Gurza"/>
    <s v="DIEGO"/>
    <s v="ID de la pregunta 4"/>
    <x v="2"/>
    <x v="44"/>
    <n v="10"/>
    <n v="10"/>
    <m/>
  </r>
  <r>
    <x v="28"/>
    <s v="Enríquez López"/>
    <s v="Mauricio"/>
    <s v="ID de la pregunta 1"/>
    <x v="0"/>
    <x v="41"/>
    <n v="10"/>
    <n v="10"/>
    <m/>
  </r>
  <r>
    <x v="28"/>
    <s v="Enríquez López"/>
    <s v="Mauricio"/>
    <s v="ID de la pregunta 2"/>
    <x v="2"/>
    <x v="31"/>
    <n v="10"/>
    <n v="10"/>
    <m/>
  </r>
  <r>
    <x v="28"/>
    <s v="Enríquez López"/>
    <s v="Mauricio"/>
    <s v="ID de la pregunta 3"/>
    <x v="3"/>
    <x v="34"/>
    <n v="10"/>
    <n v="0"/>
    <m/>
  </r>
  <r>
    <x v="28"/>
    <s v="Enríquez López"/>
    <s v="Mauricio"/>
    <s v="ID de la pregunta 4"/>
    <x v="1"/>
    <x v="39"/>
    <n v="10"/>
    <n v="0"/>
    <m/>
  </r>
  <r>
    <x v="29"/>
    <s v="Cruz Olivas"/>
    <s v="Alfonso"/>
    <s v="ID de la pregunta 1"/>
    <x v="1"/>
    <x v="45"/>
    <n v="10"/>
    <n v="10"/>
    <m/>
  </r>
  <r>
    <x v="29"/>
    <s v="Cruz Olivas"/>
    <s v="Alfonso"/>
    <s v="ID de la pregunta 2"/>
    <x v="5"/>
    <x v="11"/>
    <n v="10"/>
    <n v="10"/>
    <m/>
  </r>
  <r>
    <x v="29"/>
    <s v="Cruz Olivas"/>
    <s v="Alfonso"/>
    <s v="ID de la pregunta 3"/>
    <x v="3"/>
    <x v="5"/>
    <n v="10"/>
    <n v="0"/>
    <m/>
  </r>
  <r>
    <x v="29"/>
    <s v="Cruz Olivas"/>
    <s v="Alfonso"/>
    <s v="ID de la pregunta 4"/>
    <x v="0"/>
    <x v="26"/>
    <n v="10"/>
    <n v="0"/>
    <m/>
  </r>
  <r>
    <x v="30"/>
    <s v="Carranza Zangari"/>
    <s v="Mariela"/>
    <s v="ID de la pregunta 1"/>
    <x v="0"/>
    <x v="10"/>
    <n v="10"/>
    <n v="10"/>
    <m/>
  </r>
  <r>
    <x v="30"/>
    <s v="Carranza Zangari"/>
    <s v="Mariela"/>
    <s v="ID de la pregunta 2"/>
    <x v="1"/>
    <x v="39"/>
    <n v="10"/>
    <n v="0"/>
    <m/>
  </r>
  <r>
    <x v="30"/>
    <s v="Carranza Zangari"/>
    <s v="Mariela"/>
    <s v="ID de la pregunta 3"/>
    <x v="3"/>
    <x v="38"/>
    <n v="10"/>
    <n v="0"/>
    <m/>
  </r>
  <r>
    <x v="30"/>
    <s v="Carranza Zangari"/>
    <s v="Mariela"/>
    <s v="ID de la pregunta 4"/>
    <x v="5"/>
    <x v="25"/>
    <n v="10"/>
    <n v="0"/>
    <m/>
  </r>
  <r>
    <x v="31"/>
    <s v="González Martínez"/>
    <s v="Raymundo Villalva"/>
    <s v="ID de la pregunta 1"/>
    <x v="5"/>
    <x v="11"/>
    <n v="10"/>
    <n v="10"/>
    <m/>
  </r>
  <r>
    <x v="31"/>
    <s v="González Martínez"/>
    <s v="Raymundo Villalva"/>
    <s v="ID de la pregunta 2"/>
    <x v="1"/>
    <x v="46"/>
    <n v="10"/>
    <n v="0"/>
    <m/>
  </r>
  <r>
    <x v="31"/>
    <s v="González Martínez"/>
    <s v="Raymundo Villalva"/>
    <s v="ID de la pregunta 3"/>
    <x v="6"/>
    <x v="19"/>
    <n v="10"/>
    <n v="10"/>
    <m/>
  </r>
  <r>
    <x v="31"/>
    <s v="González Martínez"/>
    <s v="Raymundo Villalva"/>
    <s v="ID de la pregunta 4"/>
    <x v="0"/>
    <x v="47"/>
    <n v="10"/>
    <n v="0"/>
    <m/>
  </r>
  <r>
    <x v="32"/>
    <s v="Rivera Mendoza"/>
    <s v="Marco Adhalid"/>
    <s v="ID de la pregunta 1"/>
    <x v="2"/>
    <x v="15"/>
    <n v="10"/>
    <n v="0"/>
    <m/>
  </r>
  <r>
    <x v="32"/>
    <s v="Rivera Mendoza"/>
    <s v="Marco Adhalid"/>
    <s v="ID de la pregunta 2"/>
    <x v="0"/>
    <x v="0"/>
    <n v="10"/>
    <n v="0"/>
    <m/>
  </r>
  <r>
    <x v="32"/>
    <s v="Rivera Mendoza"/>
    <s v="Marco Adhalid"/>
    <s v="ID de la pregunta 3"/>
    <x v="6"/>
    <x v="48"/>
    <n v="10"/>
    <n v="0"/>
    <m/>
  </r>
  <r>
    <x v="32"/>
    <s v="Rivera Mendoza"/>
    <s v="Marco Adhalid"/>
    <s v="ID de la pregunta 4"/>
    <x v="4"/>
    <x v="22"/>
    <n v="10"/>
    <n v="10"/>
    <m/>
  </r>
  <r>
    <x v="33"/>
    <s v="Gutierrez Hernández"/>
    <s v="Maleny Viridiana"/>
    <s v="ID de la pregunta 1"/>
    <x v="0"/>
    <x v="26"/>
    <n v="10"/>
    <n v="0"/>
    <m/>
  </r>
  <r>
    <x v="33"/>
    <s v="Gutierrez Hernández"/>
    <s v="Maleny Viridiana"/>
    <s v="ID de la pregunta 2"/>
    <x v="2"/>
    <x v="40"/>
    <n v="10"/>
    <n v="0"/>
    <m/>
  </r>
  <r>
    <x v="33"/>
    <s v="Gutierrez Hernández"/>
    <s v="Maleny Viridiana"/>
    <s v="ID de la pregunta 3"/>
    <x v="6"/>
    <x v="19"/>
    <n v="10"/>
    <n v="10"/>
    <m/>
  </r>
  <r>
    <x v="33"/>
    <s v="Gutierrez Hernández"/>
    <s v="Maleny Viridiana"/>
    <s v="ID de la pregunta 4"/>
    <x v="4"/>
    <x v="4"/>
    <n v="10"/>
    <n v="0"/>
    <m/>
  </r>
  <r>
    <x v="34"/>
    <s v="González Niño"/>
    <s v="Adolfo Alejandro"/>
    <s v="ID de la pregunta 1"/>
    <x v="2"/>
    <x v="44"/>
    <n v="10"/>
    <n v="10"/>
    <m/>
  </r>
  <r>
    <x v="34"/>
    <s v="González Niño"/>
    <s v="Adolfo Alejandro"/>
    <s v="ID de la pregunta 2"/>
    <x v="0"/>
    <x v="6"/>
    <n v="10"/>
    <n v="10"/>
    <m/>
  </r>
  <r>
    <x v="34"/>
    <s v="González Niño"/>
    <s v="Adolfo Alejandro"/>
    <s v="ID de la pregunta 3"/>
    <x v="3"/>
    <x v="3"/>
    <n v="10"/>
    <n v="0"/>
    <m/>
  </r>
  <r>
    <x v="34"/>
    <s v="González Niño"/>
    <s v="Adolfo Alejandro"/>
    <s v="ID de la pregunta 4"/>
    <x v="1"/>
    <x v="28"/>
    <n v="10"/>
    <n v="0"/>
    <m/>
  </r>
  <r>
    <x v="35"/>
    <s v="Rojas Sánchez"/>
    <s v="Eduardo"/>
    <s v="ID de la pregunta 1"/>
    <x v="1"/>
    <x v="28"/>
    <n v="10"/>
    <n v="0"/>
    <m/>
  </r>
  <r>
    <x v="35"/>
    <s v="Rojas Sánchez"/>
    <s v="Eduardo"/>
    <s v="ID de la pregunta 2"/>
    <x v="0"/>
    <x v="13"/>
    <n v="10"/>
    <n v="0"/>
    <m/>
  </r>
  <r>
    <x v="35"/>
    <s v="Rojas Sánchez"/>
    <s v="Eduardo"/>
    <s v="ID de la pregunta 3"/>
    <x v="6"/>
    <x v="42"/>
    <n v="10"/>
    <n v="0"/>
    <m/>
  </r>
  <r>
    <x v="35"/>
    <s v="Rojas Sánchez"/>
    <s v="Eduardo"/>
    <s v="ID de la pregunta 4"/>
    <x v="2"/>
    <x v="40"/>
    <n v="10"/>
    <n v="0"/>
    <m/>
  </r>
  <r>
    <x v="36"/>
    <s v="Osorio Guevara"/>
    <s v="Ángel de Jesús"/>
    <s v="ID de la pregunta 1"/>
    <x v="0"/>
    <x v="13"/>
    <n v="10"/>
    <n v="0"/>
    <m/>
  </r>
  <r>
    <x v="36"/>
    <s v="Osorio Guevara"/>
    <s v="Ángel de Jesús"/>
    <s v="ID de la pregunta 2"/>
    <x v="3"/>
    <x v="3"/>
    <n v="10"/>
    <n v="0"/>
    <m/>
  </r>
  <r>
    <x v="36"/>
    <s v="Osorio Guevara"/>
    <s v="Ángel de Jesús"/>
    <s v="ID de la pregunta 3"/>
    <x v="1"/>
    <x v="14"/>
    <n v="10"/>
    <n v="10"/>
    <m/>
  </r>
  <r>
    <x v="36"/>
    <s v="Osorio Guevara"/>
    <s v="Ángel de Jesús"/>
    <s v="ID de la pregunta 4"/>
    <x v="2"/>
    <x v="36"/>
    <n v="10"/>
    <n v="0"/>
    <m/>
  </r>
  <r>
    <x v="37"/>
    <s v="Trejo Barrera"/>
    <s v="Sebastián"/>
    <s v="ID de la pregunta 1"/>
    <x v="1"/>
    <x v="14"/>
    <n v="10"/>
    <n v="10"/>
    <m/>
  </r>
  <r>
    <x v="37"/>
    <s v="Trejo Barrera"/>
    <s v="Sebastián"/>
    <s v="ID de la pregunta 2"/>
    <x v="3"/>
    <x v="16"/>
    <n v="10"/>
    <n v="0"/>
    <m/>
  </r>
  <r>
    <x v="37"/>
    <s v="Trejo Barrera"/>
    <s v="Sebastián"/>
    <s v="ID de la pregunta 3"/>
    <x v="0"/>
    <x v="41"/>
    <n v="10"/>
    <n v="10"/>
    <m/>
  </r>
  <r>
    <x v="37"/>
    <s v="Trejo Barrera"/>
    <s v="Sebastián"/>
    <s v="ID de la pregunta 4"/>
    <x v="5"/>
    <x v="25"/>
    <n v="10"/>
    <n v="0"/>
    <m/>
  </r>
  <r>
    <x v="38"/>
    <s v="Huesca Paredes"/>
    <s v="María Carolina"/>
    <s v="ID de la pregunta 1"/>
    <x v="5"/>
    <x v="11"/>
    <n v="10"/>
    <n v="10"/>
    <m/>
  </r>
  <r>
    <x v="38"/>
    <s v="Huesca Paredes"/>
    <s v="María Carolina"/>
    <s v="ID de la pregunta 2"/>
    <x v="1"/>
    <x v="14"/>
    <n v="10"/>
    <n v="10"/>
    <m/>
  </r>
  <r>
    <x v="38"/>
    <s v="Huesca Paredes"/>
    <s v="María Carolina"/>
    <s v="ID de la pregunta 3"/>
    <x v="0"/>
    <x v="10"/>
    <n v="10"/>
    <n v="10"/>
    <m/>
  </r>
  <r>
    <x v="38"/>
    <s v="Huesca Paredes"/>
    <s v="María Carolina"/>
    <s v="ID de la pregunta 4"/>
    <x v="6"/>
    <x v="19"/>
    <n v="10"/>
    <n v="10"/>
    <m/>
  </r>
  <r>
    <x v="39"/>
    <s v="Arrojo Ponce"/>
    <s v="José"/>
    <s v="ID de la pregunta 1"/>
    <x v="5"/>
    <x v="25"/>
    <n v="10"/>
    <n v="0"/>
    <m/>
  </r>
  <r>
    <x v="39"/>
    <s v="Arrojo Ponce"/>
    <s v="José"/>
    <s v="ID de la pregunta 2"/>
    <x v="0"/>
    <x v="32"/>
    <n v="10"/>
    <n v="0"/>
    <m/>
  </r>
  <r>
    <x v="39"/>
    <s v="Arrojo Ponce"/>
    <s v="José"/>
    <s v="ID de la pregunta 3"/>
    <x v="3"/>
    <x v="20"/>
    <n v="10"/>
    <n v="10"/>
    <m/>
  </r>
  <r>
    <x v="39"/>
    <s v="Arrojo Ponce"/>
    <s v="José"/>
    <s v="ID de la pregunta 4"/>
    <x v="1"/>
    <x v="8"/>
    <n v="10"/>
    <n v="10"/>
    <m/>
  </r>
  <r>
    <x v="40"/>
    <s v="Varguez Castañon"/>
    <s v="Victor Armando"/>
    <s v="ID de la pregunta 1"/>
    <x v="2"/>
    <x v="15"/>
    <n v="10"/>
    <n v="0"/>
    <m/>
  </r>
  <r>
    <x v="40"/>
    <s v="Varguez Castañon"/>
    <s v="Victor Armando"/>
    <s v="ID de la pregunta 2"/>
    <x v="0"/>
    <x v="49"/>
    <n v="10"/>
    <n v="0"/>
    <m/>
  </r>
  <r>
    <x v="40"/>
    <s v="Varguez Castañon"/>
    <s v="Victor Armando"/>
    <s v="ID de la pregunta 3"/>
    <x v="6"/>
    <x v="19"/>
    <n v="10"/>
    <n v="10"/>
    <m/>
  </r>
  <r>
    <x v="40"/>
    <s v="Varguez Castañon"/>
    <s v="Victor Armando"/>
    <s v="ID de la pregunta 4"/>
    <x v="4"/>
    <x v="4"/>
    <n v="10"/>
    <n v="0"/>
    <m/>
  </r>
  <r>
    <x v="41"/>
    <s v="García Ahuatl"/>
    <s v="Maria de Lourdes"/>
    <s v="ID de la pregunta 1"/>
    <x v="3"/>
    <x v="3"/>
    <n v="10"/>
    <n v="0"/>
    <m/>
  </r>
  <r>
    <x v="41"/>
    <s v="García Ahuatl"/>
    <s v="Maria de Lourdes"/>
    <s v="ID de la pregunta 2"/>
    <x v="0"/>
    <x v="47"/>
    <n v="10"/>
    <n v="0"/>
    <m/>
  </r>
  <r>
    <x v="41"/>
    <s v="García Ahuatl"/>
    <s v="Maria de Lourdes"/>
    <s v="ID de la pregunta 3"/>
    <x v="2"/>
    <x v="15"/>
    <n v="10"/>
    <n v="0"/>
    <m/>
  </r>
  <r>
    <x v="41"/>
    <s v="García Ahuatl"/>
    <s v="Maria de Lourdes"/>
    <s v="ID de la pregunta 4"/>
    <x v="1"/>
    <x v="50"/>
    <n v="10"/>
    <n v="0"/>
    <m/>
  </r>
  <r>
    <x v="42"/>
    <s v="López Rodríguez"/>
    <s v="Ricardo"/>
    <s v="ID de la pregunta 1"/>
    <x v="0"/>
    <x v="41"/>
    <n v="10"/>
    <n v="10"/>
    <m/>
  </r>
  <r>
    <x v="42"/>
    <s v="López Rodríguez"/>
    <s v="Ricardo"/>
    <s v="ID de la pregunta 2"/>
    <x v="1"/>
    <x v="8"/>
    <n v="10"/>
    <n v="10"/>
    <m/>
  </r>
  <r>
    <x v="42"/>
    <s v="López Rodríguez"/>
    <s v="Ricardo"/>
    <s v="ID de la pregunta 3"/>
    <x v="2"/>
    <x v="51"/>
    <n v="10"/>
    <n v="0"/>
    <m/>
  </r>
  <r>
    <x v="42"/>
    <s v="López Rodríguez"/>
    <s v="Ricardo"/>
    <s v="ID de la pregunta 4"/>
    <x v="6"/>
    <x v="30"/>
    <n v="10"/>
    <n v="10"/>
    <m/>
  </r>
  <r>
    <x v="43"/>
    <s v="Morales Gómez"/>
    <s v="Karla Berenice"/>
    <s v="ID de la pregunta 1"/>
    <x v="5"/>
    <x v="25"/>
    <n v="10"/>
    <n v="0"/>
    <m/>
  </r>
  <r>
    <x v="43"/>
    <s v="Morales Gómez"/>
    <s v="Karla Berenice"/>
    <s v="ID de la pregunta 2"/>
    <x v="0"/>
    <x v="24"/>
    <n v="10"/>
    <n v="0"/>
    <m/>
  </r>
  <r>
    <x v="43"/>
    <s v="Morales Gómez"/>
    <s v="Karla Berenice"/>
    <s v="ID de la pregunta 3"/>
    <x v="1"/>
    <x v="1"/>
    <n v="10"/>
    <n v="0"/>
    <m/>
  </r>
  <r>
    <x v="43"/>
    <s v="Morales Gómez"/>
    <s v="Karla Berenice"/>
    <s v="ID de la pregunta 4"/>
    <x v="6"/>
    <x v="19"/>
    <n v="10"/>
    <n v="10"/>
    <m/>
  </r>
  <r>
    <x v="44"/>
    <s v="García Velázquez"/>
    <s v="Jorge Germán"/>
    <s v="ID de la pregunta 1"/>
    <x v="1"/>
    <x v="52"/>
    <n v="10"/>
    <n v="0"/>
    <m/>
  </r>
  <r>
    <x v="44"/>
    <s v="García Velázquez"/>
    <s v="Jorge Germán"/>
    <s v="ID de la pregunta 2"/>
    <x v="3"/>
    <x v="37"/>
    <n v="10"/>
    <n v="0"/>
    <m/>
  </r>
  <r>
    <x v="44"/>
    <s v="García Velázquez"/>
    <s v="Jorge Germán"/>
    <s v="ID de la pregunta 3"/>
    <x v="2"/>
    <x v="53"/>
    <n v="10"/>
    <n v="0"/>
    <m/>
  </r>
  <r>
    <x v="44"/>
    <s v="García Velázquez"/>
    <s v="Jorge Germán"/>
    <s v="ID de la pregunta 4"/>
    <x v="0"/>
    <x v="49"/>
    <n v="10"/>
    <n v="0"/>
    <m/>
  </r>
  <r>
    <x v="45"/>
    <s v="Tlaiye Pérez"/>
    <s v="Camila Eva"/>
    <s v="ID de la pregunta 1"/>
    <x v="0"/>
    <x v="26"/>
    <n v="10"/>
    <n v="0"/>
    <m/>
  </r>
  <r>
    <x v="45"/>
    <s v="Tlaiye Pérez"/>
    <s v="Camila Eva"/>
    <s v="ID de la pregunta 2"/>
    <x v="4"/>
    <x v="22"/>
    <n v="10"/>
    <n v="10"/>
    <m/>
  </r>
  <r>
    <x v="45"/>
    <s v="Tlaiye Pérez"/>
    <s v="Camila Eva"/>
    <s v="ID de la pregunta 3"/>
    <x v="3"/>
    <x v="34"/>
    <n v="10"/>
    <n v="0"/>
    <m/>
  </r>
  <r>
    <x v="45"/>
    <s v="Tlaiye Pérez"/>
    <s v="Camila Eva"/>
    <s v="ID de la pregunta 4"/>
    <x v="2"/>
    <x v="2"/>
    <n v="10"/>
    <n v="10"/>
    <m/>
  </r>
  <r>
    <x v="46"/>
    <s v="Corvera Cueto"/>
    <s v="Leonardo Fernando"/>
    <s v="ID de la pregunta 1"/>
    <x v="2"/>
    <x v="44"/>
    <n v="10"/>
    <n v="10"/>
    <m/>
  </r>
  <r>
    <x v="46"/>
    <s v="Corvera Cueto"/>
    <s v="Leonardo Fernando"/>
    <s v="ID de la pregunta 2"/>
    <x v="1"/>
    <x v="52"/>
    <n v="10"/>
    <n v="0"/>
    <m/>
  </r>
  <r>
    <x v="46"/>
    <s v="Corvera Cueto"/>
    <s v="Leonardo Fernando"/>
    <s v="ID de la pregunta 3"/>
    <x v="0"/>
    <x v="41"/>
    <n v="10"/>
    <n v="10"/>
    <m/>
  </r>
  <r>
    <x v="46"/>
    <s v="Corvera Cueto"/>
    <s v="Leonardo Fernando"/>
    <s v="ID de la pregunta 4"/>
    <x v="3"/>
    <x v="20"/>
    <n v="10"/>
    <n v="10"/>
    <m/>
  </r>
  <r>
    <x v="47"/>
    <s v="Samano Valencia"/>
    <s v="Andres"/>
    <s v="ID de la pregunta 1"/>
    <x v="2"/>
    <x v="44"/>
    <n v="10"/>
    <n v="10"/>
    <m/>
  </r>
  <r>
    <x v="47"/>
    <s v="Samano Valencia"/>
    <s v="Andres"/>
    <s v="ID de la pregunta 2"/>
    <x v="0"/>
    <x v="17"/>
    <n v="10"/>
    <n v="0"/>
    <m/>
  </r>
  <r>
    <x v="47"/>
    <s v="Samano Valencia"/>
    <s v="Andres"/>
    <s v="ID de la pregunta 3"/>
    <x v="6"/>
    <x v="19"/>
    <n v="10"/>
    <n v="10"/>
    <m/>
  </r>
  <r>
    <x v="47"/>
    <s v="Samano Valencia"/>
    <s v="Andres"/>
    <s v="ID de la pregunta 4"/>
    <x v="1"/>
    <x v="28"/>
    <n v="10"/>
    <n v="0"/>
    <m/>
  </r>
  <r>
    <x v="48"/>
    <s v="Salas Ferrer"/>
    <s v="Alberto"/>
    <s v="ID de la pregunta 1"/>
    <x v="3"/>
    <x v="34"/>
    <n v="10"/>
    <n v="0"/>
    <m/>
  </r>
  <r>
    <x v="48"/>
    <s v="Salas Ferrer"/>
    <s v="Alberto"/>
    <s v="ID de la pregunta 2"/>
    <x v="5"/>
    <x v="25"/>
    <n v="10"/>
    <n v="0"/>
    <m/>
  </r>
  <r>
    <x v="48"/>
    <s v="Salas Ferrer"/>
    <s v="Alberto"/>
    <s v="ID de la pregunta 3"/>
    <x v="1"/>
    <x v="1"/>
    <n v="10"/>
    <n v="0"/>
    <m/>
  </r>
  <r>
    <x v="48"/>
    <s v="Salas Ferrer"/>
    <s v="Alberto"/>
    <s v="ID de la pregunta 4"/>
    <x v="0"/>
    <x v="32"/>
    <n v="10"/>
    <n v="0"/>
    <m/>
  </r>
  <r>
    <x v="49"/>
    <s v="Bouchan Durán"/>
    <s v="Brandon"/>
    <s v="ID de la pregunta 1"/>
    <x v="0"/>
    <x v="17"/>
    <n v="10"/>
    <n v="0"/>
    <m/>
  </r>
  <r>
    <x v="49"/>
    <s v="Bouchan Durán"/>
    <s v="Brandon"/>
    <s v="ID de la pregunta 2"/>
    <x v="3"/>
    <x v="9"/>
    <n v="10"/>
    <n v="10"/>
    <m/>
  </r>
  <r>
    <x v="49"/>
    <s v="Bouchan Durán"/>
    <s v="Brandon"/>
    <s v="ID de la pregunta 3"/>
    <x v="5"/>
    <x v="25"/>
    <n v="10"/>
    <n v="0"/>
    <m/>
  </r>
  <r>
    <x v="49"/>
    <s v="Bouchan Durán"/>
    <s v="Brandon"/>
    <s v="ID de la pregunta 4"/>
    <x v="1"/>
    <x v="39"/>
    <n v="10"/>
    <n v="0"/>
    <m/>
  </r>
  <r>
    <x v="50"/>
    <s v="Orozco Guilbert"/>
    <s v="Manuel"/>
    <s v="ID de la pregunta 1"/>
    <x v="1"/>
    <x v="39"/>
    <n v="10"/>
    <n v="0"/>
    <m/>
  </r>
  <r>
    <x v="50"/>
    <s v="Orozco Guilbert"/>
    <s v="Manuel"/>
    <s v="ID de la pregunta 2"/>
    <x v="3"/>
    <x v="3"/>
    <n v="10"/>
    <n v="0"/>
    <m/>
  </r>
  <r>
    <x v="50"/>
    <s v="Orozco Guilbert"/>
    <s v="Manuel"/>
    <s v="ID de la pregunta 3"/>
    <x v="2"/>
    <x v="44"/>
    <n v="10"/>
    <n v="10"/>
    <m/>
  </r>
  <r>
    <x v="50"/>
    <s v="Orozco Guilbert"/>
    <s v="Manuel"/>
    <s v="ID de la pregunta 4"/>
    <x v="0"/>
    <x v="29"/>
    <n v="10"/>
    <n v="10"/>
    <m/>
  </r>
  <r>
    <x v="51"/>
    <s v="López Díaz"/>
    <s v="Eréndira Alejandra"/>
    <s v="ID de la pregunta 1"/>
    <x v="2"/>
    <x v="7"/>
    <n v="10"/>
    <n v="10"/>
    <m/>
  </r>
  <r>
    <x v="51"/>
    <s v="López Díaz"/>
    <s v="Eréndira Alejandra"/>
    <s v="ID de la pregunta 2"/>
    <x v="1"/>
    <x v="18"/>
    <n v="10"/>
    <n v="10"/>
    <m/>
  </r>
  <r>
    <x v="51"/>
    <s v="López Díaz"/>
    <s v="Eréndira Alejandra"/>
    <s v="ID de la pregunta 3"/>
    <x v="0"/>
    <x v="0"/>
    <n v="10"/>
    <n v="0"/>
    <m/>
  </r>
  <r>
    <x v="51"/>
    <s v="López Díaz"/>
    <s v="Eréndira Alejandra"/>
    <s v="ID de la pregunta 4"/>
    <x v="3"/>
    <x v="9"/>
    <n v="10"/>
    <n v="10"/>
    <m/>
  </r>
  <r>
    <x v="52"/>
    <s v="García Hernández"/>
    <s v="Héctor Manuel"/>
    <s v="ID de la pregunta 1"/>
    <x v="1"/>
    <x v="8"/>
    <n v="10"/>
    <n v="10"/>
    <m/>
  </r>
  <r>
    <x v="52"/>
    <s v="García Hernández"/>
    <s v="Héctor Manuel"/>
    <s v="ID de la pregunta 2"/>
    <x v="6"/>
    <x v="19"/>
    <n v="10"/>
    <n v="10"/>
    <m/>
  </r>
  <r>
    <x v="52"/>
    <s v="García Hernández"/>
    <s v="Héctor Manuel"/>
    <s v="ID de la pregunta 3"/>
    <x v="2"/>
    <x v="12"/>
    <n v="10"/>
    <n v="0"/>
    <m/>
  </r>
  <r>
    <x v="52"/>
    <s v="García Hernández"/>
    <s v="Héctor Manuel"/>
    <s v="ID de la pregunta 4"/>
    <x v="0"/>
    <x v="47"/>
    <n v="10"/>
    <n v="0"/>
    <m/>
  </r>
  <r>
    <x v="53"/>
    <s v="Orduña Colín"/>
    <s v="Andrea"/>
    <s v="ID de la pregunta 1"/>
    <x v="0"/>
    <x v="13"/>
    <n v="10"/>
    <n v="0"/>
    <m/>
  </r>
  <r>
    <x v="53"/>
    <s v="Orduña Colín"/>
    <s v="Andrea"/>
    <s v="ID de la pregunta 2"/>
    <x v="2"/>
    <x v="53"/>
    <n v="10"/>
    <n v="0"/>
    <m/>
  </r>
  <r>
    <x v="53"/>
    <s v="Orduña Colín"/>
    <s v="Andrea"/>
    <s v="ID de la pregunta 3"/>
    <x v="1"/>
    <x v="18"/>
    <n v="10"/>
    <n v="10"/>
    <m/>
  </r>
  <r>
    <x v="53"/>
    <s v="Orduña Colín"/>
    <s v="Andrea"/>
    <s v="ID de la pregunta 4"/>
    <x v="3"/>
    <x v="3"/>
    <n v="10"/>
    <n v="0"/>
    <m/>
  </r>
  <r>
    <x v="54"/>
    <s v="Romero Campos"/>
    <s v="Deysi Marian"/>
    <s v="ID de la pregunta 1"/>
    <x v="1"/>
    <x v="39"/>
    <n v="10"/>
    <n v="0"/>
    <m/>
  </r>
  <r>
    <x v="54"/>
    <s v="Romero Campos"/>
    <s v="Deysi Marian"/>
    <s v="ID de la pregunta 2"/>
    <x v="3"/>
    <x v="20"/>
    <n v="10"/>
    <n v="10"/>
    <m/>
  </r>
  <r>
    <x v="54"/>
    <s v="Romero Campos"/>
    <s v="Deysi Marian"/>
    <s v="ID de la pregunta 3"/>
    <x v="0"/>
    <x v="10"/>
    <n v="10"/>
    <n v="10"/>
    <m/>
  </r>
  <r>
    <x v="54"/>
    <s v="Romero Campos"/>
    <s v="Deysi Marian"/>
    <s v="ID de la pregunta 4"/>
    <x v="2"/>
    <x v="40"/>
    <n v="10"/>
    <n v="0"/>
    <m/>
  </r>
  <r>
    <x v="55"/>
    <s v="Negrete Villa"/>
    <s v="Raúl Fernando"/>
    <s v="ID de la pregunta 1"/>
    <x v="5"/>
    <x v="25"/>
    <n v="10"/>
    <n v="0"/>
    <m/>
  </r>
  <r>
    <x v="55"/>
    <s v="Negrete Villa"/>
    <s v="Raúl Fernando"/>
    <s v="ID de la pregunta 2"/>
    <x v="0"/>
    <x v="10"/>
    <n v="10"/>
    <n v="10"/>
    <m/>
  </r>
  <r>
    <x v="55"/>
    <s v="Negrete Villa"/>
    <s v="Raúl Fernando"/>
    <s v="ID de la pregunta 3"/>
    <x v="3"/>
    <x v="5"/>
    <n v="10"/>
    <n v="0"/>
    <m/>
  </r>
  <r>
    <x v="55"/>
    <s v="Negrete Villa"/>
    <s v="Raúl Fernando"/>
    <s v="ID de la pregunta 4"/>
    <x v="1"/>
    <x v="45"/>
    <n v="10"/>
    <n v="10"/>
    <m/>
  </r>
  <r>
    <x v="56"/>
    <s v="Apipilhuazco Cabrera"/>
    <s v="José Antonio"/>
    <s v="ID de la pregunta 1"/>
    <x v="1"/>
    <x v="46"/>
    <n v="10"/>
    <n v="0"/>
    <m/>
  </r>
  <r>
    <x v="56"/>
    <s v="Apipilhuazco Cabrera"/>
    <s v="José Antonio"/>
    <s v="ID de la pregunta 2"/>
    <x v="5"/>
    <x v="11"/>
    <n v="10"/>
    <n v="10"/>
    <m/>
  </r>
  <r>
    <x v="56"/>
    <s v="Apipilhuazco Cabrera"/>
    <s v="José Antonio"/>
    <s v="ID de la pregunta 3"/>
    <x v="0"/>
    <x v="10"/>
    <n v="10"/>
    <n v="10"/>
    <m/>
  </r>
  <r>
    <x v="56"/>
    <s v="Apipilhuazco Cabrera"/>
    <s v="José Antonio"/>
    <s v="ID de la pregunta 4"/>
    <x v="3"/>
    <x v="3"/>
    <n v="10"/>
    <n v="0"/>
    <m/>
  </r>
  <r>
    <x v="57"/>
    <s v="Larracilla Pérez"/>
    <s v="Fermín"/>
    <s v="ID de la pregunta 1"/>
    <x v="0"/>
    <x v="29"/>
    <n v="10"/>
    <n v="10"/>
    <m/>
  </r>
  <r>
    <x v="57"/>
    <s v="Larracilla Pérez"/>
    <s v="Fermín"/>
    <s v="ID de la pregunta 2"/>
    <x v="3"/>
    <x v="9"/>
    <n v="10"/>
    <n v="10"/>
    <m/>
  </r>
  <r>
    <x v="57"/>
    <s v="Larracilla Pérez"/>
    <s v="Fermín"/>
    <s v="ID de la pregunta 3"/>
    <x v="1"/>
    <x v="8"/>
    <n v="10"/>
    <n v="10"/>
    <m/>
  </r>
  <r>
    <x v="57"/>
    <s v="Larracilla Pérez"/>
    <s v="Fermín"/>
    <s v="ID de la pregunta 4"/>
    <x v="5"/>
    <x v="11"/>
    <n v="10"/>
    <n v="10"/>
    <m/>
  </r>
  <r>
    <x v="58"/>
    <s v="Ramírez Negrete"/>
    <s v="Ricardo"/>
    <s v="ID de la pregunta 1"/>
    <x v="6"/>
    <x v="30"/>
    <n v="10"/>
    <n v="10"/>
    <m/>
  </r>
  <r>
    <x v="58"/>
    <s v="Ramírez Negrete"/>
    <s v="Ricardo"/>
    <s v="ID de la pregunta 2"/>
    <x v="2"/>
    <x v="15"/>
    <n v="10"/>
    <n v="0"/>
    <m/>
  </r>
  <r>
    <x v="58"/>
    <s v="Ramírez Negrete"/>
    <s v="Ricardo"/>
    <s v="ID de la pregunta 3"/>
    <x v="0"/>
    <x v="23"/>
    <n v="10"/>
    <n v="0"/>
    <m/>
  </r>
  <r>
    <x v="58"/>
    <s v="Ramírez Negrete"/>
    <s v="Ricardo"/>
    <s v="ID de la pregunta 4"/>
    <x v="4"/>
    <x v="54"/>
    <n v="10"/>
    <n v="0"/>
    <m/>
  </r>
  <r>
    <x v="59"/>
    <s v="Thompson Pérez"/>
    <s v="Malcolm"/>
    <s v="ID de la pregunta 1"/>
    <x v="0"/>
    <x v="6"/>
    <n v="10"/>
    <n v="10"/>
    <m/>
  </r>
  <r>
    <x v="59"/>
    <s v="Thompson Pérez"/>
    <s v="Malcolm"/>
    <s v="ID de la pregunta 2"/>
    <x v="3"/>
    <x v="38"/>
    <n v="10"/>
    <n v="0"/>
    <m/>
  </r>
  <r>
    <x v="59"/>
    <s v="Thompson Pérez"/>
    <s v="Malcolm"/>
    <s v="ID de la pregunta 3"/>
    <x v="1"/>
    <x v="33"/>
    <n v="10"/>
    <n v="0"/>
    <m/>
  </r>
  <r>
    <x v="59"/>
    <s v="Thompson Pérez"/>
    <s v="Malcolm"/>
    <s v="ID de la pregunta 4"/>
    <x v="2"/>
    <x v="2"/>
    <n v="10"/>
    <n v="10"/>
    <m/>
  </r>
  <r>
    <x v="60"/>
    <s v="Acebo Garfias"/>
    <s v="José Martín"/>
    <s v="ID de la pregunta 1"/>
    <x v="3"/>
    <x v="34"/>
    <n v="10"/>
    <n v="0"/>
    <m/>
  </r>
  <r>
    <x v="60"/>
    <s v="Acebo Garfias"/>
    <s v="José Martín"/>
    <s v="ID de la pregunta 2"/>
    <x v="1"/>
    <x v="52"/>
    <n v="10"/>
    <n v="0"/>
    <m/>
  </r>
  <r>
    <x v="60"/>
    <s v="Acebo Garfias"/>
    <s v="José Martín"/>
    <s v="ID de la pregunta 3"/>
    <x v="0"/>
    <x v="13"/>
    <n v="10"/>
    <n v="0"/>
    <m/>
  </r>
  <r>
    <x v="60"/>
    <s v="Acebo Garfias"/>
    <s v="José Martín"/>
    <s v="ID de la pregunta 4"/>
    <x v="2"/>
    <x v="40"/>
    <n v="10"/>
    <n v="0"/>
    <m/>
  </r>
  <r>
    <x v="61"/>
    <s v="Fierro Bello"/>
    <s v="Moisés"/>
    <s v="ID de la pregunta 1"/>
    <x v="1"/>
    <x v="18"/>
    <n v="10"/>
    <n v="10"/>
    <m/>
  </r>
  <r>
    <x v="61"/>
    <s v="Fierro Bello"/>
    <s v="Moisés"/>
    <s v="ID de la pregunta 2"/>
    <x v="2"/>
    <x v="7"/>
    <n v="10"/>
    <n v="10"/>
    <m/>
  </r>
  <r>
    <x v="61"/>
    <s v="Fierro Bello"/>
    <s v="Moisés"/>
    <s v="ID de la pregunta 3"/>
    <x v="6"/>
    <x v="19"/>
    <n v="10"/>
    <n v="10"/>
    <m/>
  </r>
  <r>
    <x v="61"/>
    <s v="Fierro Bello"/>
    <s v="Moisés"/>
    <s v="ID de la pregunta 4"/>
    <x v="0"/>
    <x v="24"/>
    <n v="10"/>
    <n v="0"/>
    <m/>
  </r>
  <r>
    <x v="62"/>
    <s v="Morales Pavón"/>
    <s v="José Antonio"/>
    <s v="ID de la pregunta 1"/>
    <x v="1"/>
    <x v="8"/>
    <n v="10"/>
    <n v="10"/>
    <m/>
  </r>
  <r>
    <x v="62"/>
    <s v="Morales Pavón"/>
    <s v="José Antonio"/>
    <s v="ID de la pregunta 2"/>
    <x v="0"/>
    <x v="10"/>
    <n v="10"/>
    <n v="10"/>
    <m/>
  </r>
  <r>
    <x v="62"/>
    <s v="Morales Pavón"/>
    <s v="José Antonio"/>
    <s v="ID de la pregunta 3"/>
    <x v="6"/>
    <x v="19"/>
    <n v="10"/>
    <n v="10"/>
    <m/>
  </r>
  <r>
    <x v="62"/>
    <s v="Morales Pavón"/>
    <s v="José Antonio"/>
    <s v="ID de la pregunta 4"/>
    <x v="2"/>
    <x v="31"/>
    <n v="10"/>
    <n v="10"/>
    <m/>
  </r>
  <r>
    <x v="63"/>
    <s v="Utrilla Rumbo"/>
    <s v="Juan Salvador"/>
    <s v="ID de la pregunta 1"/>
    <x v="0"/>
    <x v="47"/>
    <n v="10"/>
    <n v="0"/>
    <m/>
  </r>
  <r>
    <x v="63"/>
    <s v="Utrilla Rumbo"/>
    <s v="Juan Salvador"/>
    <s v="ID de la pregunta 2"/>
    <x v="3"/>
    <x v="20"/>
    <n v="10"/>
    <n v="10"/>
    <m/>
  </r>
  <r>
    <x v="63"/>
    <s v="Utrilla Rumbo"/>
    <s v="Juan Salvador"/>
    <s v="ID de la pregunta 3"/>
    <x v="2"/>
    <x v="31"/>
    <n v="10"/>
    <n v="10"/>
    <m/>
  </r>
  <r>
    <x v="63"/>
    <s v="Utrilla Rumbo"/>
    <s v="Juan Salvador"/>
    <s v="ID de la pregunta 4"/>
    <x v="1"/>
    <x v="8"/>
    <n v="10"/>
    <n v="10"/>
    <m/>
  </r>
  <r>
    <x v="64"/>
    <s v="Lavalle Osorio"/>
    <s v="Hiram"/>
    <s v="ID de la pregunta 1"/>
    <x v="1"/>
    <x v="52"/>
    <n v="10"/>
    <n v="0"/>
    <m/>
  </r>
  <r>
    <x v="64"/>
    <s v="Lavalle Osorio"/>
    <s v="Hiram"/>
    <s v="ID de la pregunta 2"/>
    <x v="0"/>
    <x v="29"/>
    <n v="10"/>
    <n v="10"/>
    <m/>
  </r>
  <r>
    <x v="64"/>
    <s v="Lavalle Osorio"/>
    <s v="Hiram"/>
    <s v="ID de la pregunta 3"/>
    <x v="6"/>
    <x v="55"/>
    <n v="10"/>
    <n v="0"/>
    <m/>
  </r>
  <r>
    <x v="64"/>
    <s v="Lavalle Osorio"/>
    <s v="Hiram"/>
    <s v="ID de la pregunta 4"/>
    <x v="2"/>
    <x v="7"/>
    <n v="10"/>
    <n v="10"/>
    <m/>
  </r>
  <r>
    <x v="65"/>
    <s v="Toxqui Lezama"/>
    <s v="Juan Rodrigo"/>
    <s v="ID de la pregunta 1"/>
    <x v="1"/>
    <x v="46"/>
    <n v="10"/>
    <n v="0"/>
    <m/>
  </r>
  <r>
    <x v="65"/>
    <s v="Toxqui Lezama"/>
    <s v="Juan Rodrigo"/>
    <s v="ID de la pregunta 2"/>
    <x v="6"/>
    <x v="19"/>
    <n v="10"/>
    <n v="10"/>
    <m/>
  </r>
  <r>
    <x v="65"/>
    <s v="Toxqui Lezama"/>
    <s v="Juan Rodrigo"/>
    <s v="ID de la pregunta 3"/>
    <x v="2"/>
    <x v="51"/>
    <n v="10"/>
    <n v="0"/>
    <m/>
  </r>
  <r>
    <x v="65"/>
    <s v="Toxqui Lezama"/>
    <s v="Juan Rodrigo"/>
    <s v="ID de la pregunta 4"/>
    <x v="0"/>
    <x v="13"/>
    <n v="10"/>
    <n v="0"/>
    <m/>
  </r>
  <r>
    <x v="66"/>
    <s v="Pérez De Anda"/>
    <s v="Carolina"/>
    <s v="ID de la pregunta 1"/>
    <x v="0"/>
    <x v="6"/>
    <n v="10"/>
    <n v="10"/>
    <m/>
  </r>
  <r>
    <x v="66"/>
    <s v="Pérez De Anda"/>
    <s v="Carolina"/>
    <s v="ID de la pregunta 2"/>
    <x v="6"/>
    <x v="19"/>
    <n v="10"/>
    <n v="10"/>
    <m/>
  </r>
  <r>
    <x v="66"/>
    <s v="Pérez De Anda"/>
    <s v="Carolina"/>
    <s v="ID de la pregunta 3"/>
    <x v="2"/>
    <x v="56"/>
    <n v="10"/>
    <n v="0"/>
    <m/>
  </r>
  <r>
    <x v="66"/>
    <s v="Pérez De Anda"/>
    <s v="Carolina"/>
    <s v="ID de la pregunta 4"/>
    <x v="1"/>
    <x v="28"/>
    <n v="10"/>
    <n v="0"/>
    <m/>
  </r>
  <r>
    <x v="67"/>
    <s v="Flores Gómez"/>
    <s v="Julio David"/>
    <s v="ID de la pregunta 1"/>
    <x v="4"/>
    <x v="54"/>
    <n v="10"/>
    <n v="0"/>
    <m/>
  </r>
  <r>
    <x v="67"/>
    <s v="Flores Gómez"/>
    <s v="Julio David"/>
    <s v="ID de la pregunta 2"/>
    <x v="3"/>
    <x v="20"/>
    <n v="10"/>
    <n v="10"/>
    <m/>
  </r>
  <r>
    <x v="67"/>
    <s v="Flores Gómez"/>
    <s v="Julio David"/>
    <s v="ID de la pregunta 3"/>
    <x v="2"/>
    <x v="36"/>
    <n v="10"/>
    <n v="0"/>
    <m/>
  </r>
  <r>
    <x v="67"/>
    <s v="Flores Gómez"/>
    <s v="Julio David"/>
    <s v="ID de la pregunta 4"/>
    <x v="0"/>
    <x v="17"/>
    <n v="10"/>
    <n v="0"/>
    <m/>
  </r>
  <r>
    <x v="68"/>
    <s v="Alfonso Gonzalez"/>
    <s v="Joselyne Athina"/>
    <s v="ID de la pregunta 1"/>
    <x v="0"/>
    <x v="32"/>
    <n v="10"/>
    <n v="0"/>
    <m/>
  </r>
  <r>
    <x v="68"/>
    <s v="Alfonso Gonzalez"/>
    <s v="Joselyne Athina"/>
    <s v="ID de la pregunta 2"/>
    <x v="3"/>
    <x v="3"/>
    <n v="10"/>
    <n v="0"/>
    <m/>
  </r>
  <r>
    <x v="68"/>
    <s v="Alfonso Gonzalez"/>
    <s v="Joselyne Athina"/>
    <s v="ID de la pregunta 3"/>
    <x v="2"/>
    <x v="56"/>
    <n v="10"/>
    <n v="0"/>
    <m/>
  </r>
  <r>
    <x v="68"/>
    <s v="Alfonso Gonzalez"/>
    <s v="Joselyne Athina"/>
    <s v="ID de la pregunta 4"/>
    <x v="1"/>
    <x v="28"/>
    <n v="10"/>
    <n v="0"/>
    <m/>
  </r>
  <r>
    <x v="69"/>
    <s v="Férez Miranda"/>
    <s v="Souad Faride"/>
    <s v="ID de la pregunta 1"/>
    <x v="6"/>
    <x v="30"/>
    <n v="10"/>
    <n v="10"/>
    <m/>
  </r>
  <r>
    <x v="69"/>
    <s v="Férez Miranda"/>
    <s v="Souad Faride"/>
    <s v="ID de la pregunta 2"/>
    <x v="4"/>
    <x v="22"/>
    <n v="10"/>
    <n v="10"/>
    <m/>
  </r>
  <r>
    <x v="69"/>
    <s v="Férez Miranda"/>
    <s v="Souad Faride"/>
    <s v="ID de la pregunta 3"/>
    <x v="2"/>
    <x v="44"/>
    <n v="10"/>
    <n v="10"/>
    <m/>
  </r>
  <r>
    <x v="69"/>
    <s v="Férez Miranda"/>
    <s v="Souad Faride"/>
    <s v="ID de la pregunta 4"/>
    <x v="0"/>
    <x v="43"/>
    <n v="10"/>
    <n v="0"/>
    <m/>
  </r>
  <r>
    <x v="70"/>
    <s v="Popma Vivar"/>
    <s v="Nicolas"/>
    <s v="ID de la pregunta 1"/>
    <x v="0"/>
    <x v="43"/>
    <n v="10"/>
    <n v="0"/>
    <m/>
  </r>
  <r>
    <x v="70"/>
    <s v="Popma Vivar"/>
    <s v="Nicolas"/>
    <s v="ID de la pregunta 2"/>
    <x v="1"/>
    <x v="28"/>
    <n v="10"/>
    <n v="0"/>
    <m/>
  </r>
  <r>
    <x v="70"/>
    <s v="Popma Vivar"/>
    <s v="Nicolas"/>
    <s v="ID de la pregunta 3"/>
    <x v="6"/>
    <x v="30"/>
    <n v="10"/>
    <n v="10"/>
    <m/>
  </r>
  <r>
    <x v="70"/>
    <s v="Popma Vivar"/>
    <s v="Nicolas"/>
    <s v="ID de la pregunta 4"/>
    <x v="2"/>
    <x v="44"/>
    <n v="10"/>
    <n v="10"/>
    <m/>
  </r>
  <r>
    <x v="71"/>
    <s v="Alvarado Juárez"/>
    <s v="Narda Guadalupe"/>
    <s v="ID de la pregunta 1"/>
    <x v="0"/>
    <x v="17"/>
    <n v="10"/>
    <n v="0"/>
    <m/>
  </r>
  <r>
    <x v="71"/>
    <s v="Alvarado Juárez"/>
    <s v="Narda Guadalupe"/>
    <s v="ID de la pregunta 2"/>
    <x v="1"/>
    <x v="27"/>
    <n v="10"/>
    <n v="0"/>
    <m/>
  </r>
  <r>
    <x v="71"/>
    <s v="Alvarado Juárez"/>
    <s v="Narda Guadalupe"/>
    <s v="ID de la pregunta 3"/>
    <x v="3"/>
    <x v="9"/>
    <n v="10"/>
    <n v="10"/>
    <m/>
  </r>
  <r>
    <x v="71"/>
    <s v="Alvarado Juárez"/>
    <s v="Narda Guadalupe"/>
    <s v="ID de la pregunta 4"/>
    <x v="2"/>
    <x v="53"/>
    <n v="10"/>
    <n v="0"/>
    <m/>
  </r>
  <r>
    <x v="72"/>
    <s v="Alcibar Velasco"/>
    <s v="Brenda"/>
    <s v="ID de la pregunta 1"/>
    <x v="0"/>
    <x v="41"/>
    <n v="10"/>
    <n v="10"/>
    <m/>
  </r>
  <r>
    <x v="72"/>
    <s v="Alcibar Velasco"/>
    <s v="Brenda"/>
    <s v="ID de la pregunta 2"/>
    <x v="6"/>
    <x v="19"/>
    <n v="10"/>
    <n v="10"/>
    <m/>
  </r>
  <r>
    <x v="72"/>
    <s v="Alcibar Velasco"/>
    <s v="Brenda"/>
    <s v="ID de la pregunta 3"/>
    <x v="1"/>
    <x v="14"/>
    <n v="10"/>
    <n v="10"/>
    <m/>
  </r>
  <r>
    <x v="72"/>
    <s v="Alcibar Velasco"/>
    <s v="Brenda"/>
    <s v="ID de la pregunta 4"/>
    <x v="2"/>
    <x v="2"/>
    <n v="10"/>
    <n v="10"/>
    <m/>
  </r>
  <r>
    <x v="73"/>
    <s v="Garcia Medina"/>
    <s v="Cecilia Alessandra"/>
    <s v="ID de la pregunta 1"/>
    <x v="2"/>
    <x v="36"/>
    <n v="10"/>
    <n v="0"/>
    <m/>
  </r>
  <r>
    <x v="73"/>
    <s v="Garcia Medina"/>
    <s v="Cecilia Alessandra"/>
    <s v="ID de la pregunta 2"/>
    <x v="1"/>
    <x v="14"/>
    <n v="10"/>
    <n v="10"/>
    <m/>
  </r>
  <r>
    <x v="73"/>
    <s v="Garcia Medina"/>
    <s v="Cecilia Alessandra"/>
    <s v="ID de la pregunta 3"/>
    <x v="3"/>
    <x v="20"/>
    <n v="10"/>
    <n v="10"/>
    <m/>
  </r>
  <r>
    <x v="73"/>
    <s v="Garcia Medina"/>
    <s v="Cecilia Alessandra"/>
    <s v="ID de la pregunta 4"/>
    <x v="0"/>
    <x v="49"/>
    <n v="10"/>
    <n v="0"/>
    <m/>
  </r>
  <r>
    <x v="74"/>
    <s v="Gálvez Enríquez"/>
    <s v="José María"/>
    <s v="ID de la pregunta 1"/>
    <x v="1"/>
    <x v="28"/>
    <n v="10"/>
    <n v="0"/>
    <m/>
  </r>
  <r>
    <x v="74"/>
    <s v="Gálvez Enríquez"/>
    <s v="José María"/>
    <s v="ID de la pregunta 2"/>
    <x v="3"/>
    <x v="20"/>
    <n v="10"/>
    <n v="10"/>
    <m/>
  </r>
  <r>
    <x v="74"/>
    <s v="Gálvez Enríquez"/>
    <s v="José María"/>
    <s v="ID de la pregunta 3"/>
    <x v="2"/>
    <x v="2"/>
    <n v="10"/>
    <n v="10"/>
    <m/>
  </r>
  <r>
    <x v="74"/>
    <s v="Gálvez Enríquez"/>
    <s v="José María"/>
    <s v="ID de la pregunta 4"/>
    <x v="0"/>
    <x v="32"/>
    <n v="10"/>
    <n v="0"/>
    <m/>
  </r>
  <r>
    <x v="75"/>
    <s v="Hernandez Lozano"/>
    <s v="Carolina"/>
    <s v="ID de la pregunta 1"/>
    <x v="0"/>
    <x v="26"/>
    <n v="10"/>
    <n v="0"/>
    <m/>
  </r>
  <r>
    <x v="75"/>
    <s v="Hernandez Lozano"/>
    <s v="Carolina"/>
    <s v="ID de la pregunta 2"/>
    <x v="2"/>
    <x v="2"/>
    <n v="10"/>
    <n v="10"/>
    <m/>
  </r>
  <r>
    <x v="75"/>
    <s v="Hernandez Lozano"/>
    <s v="Carolina"/>
    <s v="ID de la pregunta 3"/>
    <x v="3"/>
    <x v="38"/>
    <n v="10"/>
    <n v="0"/>
    <m/>
  </r>
  <r>
    <x v="75"/>
    <s v="Hernandez Lozano"/>
    <s v="Carolina"/>
    <s v="ID de la pregunta 4"/>
    <x v="1"/>
    <x v="18"/>
    <n v="10"/>
    <n v="10"/>
    <m/>
  </r>
  <r>
    <x v="76"/>
    <s v="Amor Figueroa"/>
    <s v="Dante Israel"/>
    <s v="ID de la pregunta 1"/>
    <x v="0"/>
    <x v="13"/>
    <n v="10"/>
    <n v="0"/>
    <m/>
  </r>
  <r>
    <x v="76"/>
    <s v="Amor Figueroa"/>
    <s v="Dante Israel"/>
    <s v="ID de la pregunta 2"/>
    <x v="3"/>
    <x v="9"/>
    <n v="10"/>
    <n v="10"/>
    <m/>
  </r>
  <r>
    <x v="76"/>
    <s v="Amor Figueroa"/>
    <s v="Dante Israel"/>
    <s v="ID de la pregunta 3"/>
    <x v="1"/>
    <x v="27"/>
    <n v="10"/>
    <n v="0"/>
    <m/>
  </r>
  <r>
    <x v="76"/>
    <s v="Amor Figueroa"/>
    <s v="Dante Israel"/>
    <s v="ID de la pregunta 4"/>
    <x v="2"/>
    <x v="31"/>
    <n v="10"/>
    <n v="10"/>
    <m/>
  </r>
  <r>
    <x v="77"/>
    <s v="Torres Meneses"/>
    <s v="Leslye Fernanda"/>
    <s v="ID de la pregunta 1"/>
    <x v="0"/>
    <x v="17"/>
    <n v="10"/>
    <n v="0"/>
    <m/>
  </r>
  <r>
    <x v="77"/>
    <s v="Torres Meneses"/>
    <s v="Leslye Fernanda"/>
    <s v="ID de la pregunta 2"/>
    <x v="1"/>
    <x v="14"/>
    <n v="10"/>
    <n v="10"/>
    <m/>
  </r>
  <r>
    <x v="77"/>
    <s v="Torres Meneses"/>
    <s v="Leslye Fernanda"/>
    <s v="ID de la pregunta 3"/>
    <x v="2"/>
    <x v="53"/>
    <n v="10"/>
    <n v="0"/>
    <m/>
  </r>
  <r>
    <x v="77"/>
    <s v="Torres Meneses"/>
    <s v="Leslye Fernanda"/>
    <s v="ID de la pregunta 4"/>
    <x v="3"/>
    <x v="20"/>
    <n v="10"/>
    <n v="10"/>
    <m/>
  </r>
  <r>
    <x v="78"/>
    <s v="Flores Arevalo"/>
    <s v="Gustavo"/>
    <s v="ID de la pregunta 1"/>
    <x v="0"/>
    <x v="24"/>
    <n v="10"/>
    <n v="0"/>
    <m/>
  </r>
  <r>
    <x v="78"/>
    <s v="Flores Arevalo"/>
    <s v="Gustavo"/>
    <s v="ID de la pregunta 2"/>
    <x v="1"/>
    <x v="39"/>
    <n v="10"/>
    <n v="0"/>
    <m/>
  </r>
  <r>
    <x v="78"/>
    <s v="Flores Arevalo"/>
    <s v="Gustavo"/>
    <s v="ID de la pregunta 3"/>
    <x v="3"/>
    <x v="38"/>
    <n v="10"/>
    <n v="0"/>
    <m/>
  </r>
  <r>
    <x v="78"/>
    <s v="Flores Arevalo"/>
    <s v="Gustavo"/>
    <s v="ID de la pregunta 4"/>
    <x v="5"/>
    <x v="57"/>
    <n v="10"/>
    <n v="0"/>
    <m/>
  </r>
  <r>
    <x v="79"/>
    <s v="González Lara"/>
    <s v="Moisés"/>
    <s v="ID de la pregunta 1"/>
    <x v="6"/>
    <x v="19"/>
    <n v="10"/>
    <n v="10"/>
    <m/>
  </r>
  <r>
    <x v="79"/>
    <s v="González Lara"/>
    <s v="Moisés"/>
    <s v="ID de la pregunta 2"/>
    <x v="0"/>
    <x v="0"/>
    <n v="10"/>
    <n v="0"/>
    <m/>
  </r>
  <r>
    <x v="79"/>
    <s v="González Lara"/>
    <s v="Moisés"/>
    <s v="ID de la pregunta 3"/>
    <x v="2"/>
    <x v="12"/>
    <n v="10"/>
    <n v="0"/>
    <m/>
  </r>
  <r>
    <x v="79"/>
    <s v="González Lara"/>
    <s v="Moisés"/>
    <s v="ID de la pregunta 4"/>
    <x v="4"/>
    <x v="22"/>
    <n v="10"/>
    <n v="10"/>
    <m/>
  </r>
  <r>
    <x v="80"/>
    <s v="Morales Ferre"/>
    <s v="Fernando Andrés"/>
    <s v="ID de la pregunta 1"/>
    <x v="6"/>
    <x v="19"/>
    <n v="10"/>
    <n v="10"/>
    <m/>
  </r>
  <r>
    <x v="80"/>
    <s v="Morales Ferre"/>
    <s v="Fernando Andrés"/>
    <s v="ID de la pregunta 2"/>
    <x v="1"/>
    <x v="52"/>
    <n v="10"/>
    <n v="0"/>
    <m/>
  </r>
  <r>
    <x v="80"/>
    <s v="Morales Ferre"/>
    <s v="Fernando Andrés"/>
    <s v="ID de la pregunta 3"/>
    <x v="0"/>
    <x v="10"/>
    <n v="10"/>
    <n v="10"/>
    <m/>
  </r>
  <r>
    <x v="80"/>
    <s v="Morales Ferre"/>
    <s v="Fernando Andrés"/>
    <s v="ID de la pregunta 4"/>
    <x v="2"/>
    <x v="15"/>
    <n v="10"/>
    <n v="0"/>
    <m/>
  </r>
  <r>
    <x v="81"/>
    <s v="Altamirano Huerta"/>
    <s v="Mario Eduardo"/>
    <s v="ID de la pregunta 1"/>
    <x v="3"/>
    <x v="35"/>
    <n v="10"/>
    <n v="10"/>
    <m/>
  </r>
  <r>
    <x v="81"/>
    <s v="Altamirano Huerta"/>
    <s v="Mario Eduardo"/>
    <s v="ID de la pregunta 2"/>
    <x v="1"/>
    <x v="33"/>
    <n v="10"/>
    <n v="0"/>
    <m/>
  </r>
  <r>
    <x v="81"/>
    <s v="Altamirano Huerta"/>
    <s v="Mario Eduardo"/>
    <s v="ID de la pregunta 3"/>
    <x v="2"/>
    <x v="2"/>
    <n v="10"/>
    <n v="10"/>
    <m/>
  </r>
  <r>
    <x v="81"/>
    <s v="Altamirano Huerta"/>
    <s v="Mario Eduardo"/>
    <s v="ID de la pregunta 4"/>
    <x v="0"/>
    <x v="43"/>
    <n v="10"/>
    <n v="0"/>
    <m/>
  </r>
  <r>
    <x v="82"/>
    <s v="Reyes Aguilar"/>
    <s v="Manuel"/>
    <s v="ID de la pregunta 1"/>
    <x v="0"/>
    <x v="29"/>
    <n v="10"/>
    <n v="10"/>
    <m/>
  </r>
  <r>
    <x v="82"/>
    <s v="Reyes Aguilar"/>
    <s v="Manuel"/>
    <s v="ID de la pregunta 2"/>
    <x v="3"/>
    <x v="38"/>
    <n v="10"/>
    <n v="0"/>
    <m/>
  </r>
  <r>
    <x v="82"/>
    <s v="Reyes Aguilar"/>
    <s v="Manuel"/>
    <s v="ID de la pregunta 3"/>
    <x v="1"/>
    <x v="14"/>
    <n v="10"/>
    <n v="10"/>
    <m/>
  </r>
  <r>
    <x v="82"/>
    <s v="Reyes Aguilar"/>
    <s v="Manuel"/>
    <s v="ID de la pregunta 4"/>
    <x v="2"/>
    <x v="21"/>
    <n v="10"/>
    <n v="0"/>
    <m/>
  </r>
  <r>
    <x v="83"/>
    <s v="León Medrano"/>
    <s v="Alejandro David"/>
    <s v="ID de la pregunta 1"/>
    <x v="4"/>
    <x v="54"/>
    <n v="10"/>
    <n v="0"/>
    <m/>
  </r>
  <r>
    <x v="83"/>
    <s v="León Medrano"/>
    <s v="Alejandro David"/>
    <s v="ID de la pregunta 2"/>
    <x v="2"/>
    <x v="12"/>
    <n v="10"/>
    <n v="0"/>
    <m/>
  </r>
  <r>
    <x v="83"/>
    <s v="León Medrano"/>
    <s v="Alejandro David"/>
    <s v="ID de la pregunta 3"/>
    <x v="3"/>
    <x v="20"/>
    <n v="10"/>
    <n v="10"/>
    <m/>
  </r>
  <r>
    <x v="83"/>
    <s v="León Medrano"/>
    <s v="Alejandro David"/>
    <s v="ID de la pregunta 4"/>
    <x v="0"/>
    <x v="43"/>
    <n v="10"/>
    <n v="0"/>
    <m/>
  </r>
  <r>
    <x v="84"/>
    <s v="Abella Peniche"/>
    <s v="Ferran"/>
    <s v="ID de la pregunta 1"/>
    <x v="6"/>
    <x v="19"/>
    <n v="10"/>
    <n v="10"/>
    <m/>
  </r>
  <r>
    <x v="84"/>
    <s v="Abella Peniche"/>
    <s v="Ferran"/>
    <s v="ID de la pregunta 2"/>
    <x v="1"/>
    <x v="14"/>
    <n v="10"/>
    <n v="10"/>
    <m/>
  </r>
  <r>
    <x v="84"/>
    <s v="Abella Peniche"/>
    <s v="Ferran"/>
    <s v="ID de la pregunta 3"/>
    <x v="0"/>
    <x v="10"/>
    <n v="10"/>
    <n v="10"/>
    <m/>
  </r>
  <r>
    <x v="84"/>
    <s v="Abella Peniche"/>
    <s v="Ferran"/>
    <s v="ID de la pregunta 4"/>
    <x v="2"/>
    <x v="7"/>
    <n v="10"/>
    <n v="10"/>
    <m/>
  </r>
  <r>
    <x v="85"/>
    <s v="Del Olmo Turrubiates"/>
    <s v="María José"/>
    <s v="ID de la pregunta 1"/>
    <x v="3"/>
    <x v="20"/>
    <n v="10"/>
    <n v="10"/>
    <m/>
  </r>
  <r>
    <x v="85"/>
    <s v="Del Olmo Turrubiates"/>
    <s v="María José"/>
    <s v="ID de la pregunta 2"/>
    <x v="0"/>
    <x v="17"/>
    <n v="10"/>
    <n v="0"/>
    <m/>
  </r>
  <r>
    <x v="85"/>
    <s v="Del Olmo Turrubiates"/>
    <s v="María José"/>
    <s v="ID de la pregunta 3"/>
    <x v="2"/>
    <x v="2"/>
    <n v="10"/>
    <n v="10"/>
    <m/>
  </r>
  <r>
    <x v="85"/>
    <s v="Del Olmo Turrubiates"/>
    <s v="María José"/>
    <s v="ID de la pregunta 4"/>
    <x v="1"/>
    <x v="27"/>
    <n v="10"/>
    <n v="0"/>
    <m/>
  </r>
  <r>
    <x v="86"/>
    <s v="Gonzalez Montiel"/>
    <s v="Raúl"/>
    <s v="ID de la pregunta 1"/>
    <x v="6"/>
    <x v="30"/>
    <n v="10"/>
    <n v="10"/>
    <m/>
  </r>
  <r>
    <x v="86"/>
    <s v="Gonzalez Montiel"/>
    <s v="Raúl"/>
    <s v="ID de la pregunta 2"/>
    <x v="2"/>
    <x v="12"/>
    <n v="10"/>
    <n v="0"/>
    <m/>
  </r>
  <r>
    <x v="86"/>
    <s v="Gonzalez Montiel"/>
    <s v="Raúl"/>
    <s v="ID de la pregunta 3"/>
    <x v="0"/>
    <x v="47"/>
    <n v="10"/>
    <n v="0"/>
    <m/>
  </r>
  <r>
    <x v="86"/>
    <s v="Gonzalez Montiel"/>
    <s v="Raúl"/>
    <s v="ID de la pregunta 4"/>
    <x v="4"/>
    <x v="22"/>
    <n v="10"/>
    <n v="10"/>
    <m/>
  </r>
  <r>
    <x v="87"/>
    <s v="Navarrete Muñoz"/>
    <s v="Gabriella"/>
    <s v="ID de la pregunta 1"/>
    <x v="0"/>
    <x v="24"/>
    <n v="10"/>
    <n v="0"/>
    <m/>
  </r>
  <r>
    <x v="87"/>
    <s v="Navarrete Muñoz"/>
    <s v="Gabriella"/>
    <s v="ID de la pregunta 2"/>
    <x v="1"/>
    <x v="39"/>
    <n v="10"/>
    <n v="0"/>
    <m/>
  </r>
  <r>
    <x v="87"/>
    <s v="Navarrete Muñoz"/>
    <s v="Gabriella"/>
    <s v="ID de la pregunta 3"/>
    <x v="2"/>
    <x v="7"/>
    <n v="10"/>
    <n v="10"/>
    <m/>
  </r>
  <r>
    <x v="87"/>
    <s v="Navarrete Muñoz"/>
    <s v="Gabriella"/>
    <s v="ID de la pregunta 4"/>
    <x v="3"/>
    <x v="20"/>
    <n v="10"/>
    <n v="10"/>
    <m/>
  </r>
  <r>
    <x v="88"/>
    <s v="Bravo Gorbea"/>
    <s v="José Diego"/>
    <s v="ID de la pregunta 1"/>
    <x v="0"/>
    <x v="47"/>
    <n v="10"/>
    <n v="0"/>
    <m/>
  </r>
  <r>
    <x v="88"/>
    <s v="Bravo Gorbea"/>
    <s v="José Diego"/>
    <s v="ID de la pregunta 2"/>
    <x v="6"/>
    <x v="58"/>
    <n v="10"/>
    <n v="0"/>
    <m/>
  </r>
  <r>
    <x v="88"/>
    <s v="Bravo Gorbea"/>
    <s v="José Diego"/>
    <s v="ID de la pregunta 3"/>
    <x v="1"/>
    <x v="8"/>
    <n v="10"/>
    <n v="10"/>
    <m/>
  </r>
  <r>
    <x v="88"/>
    <s v="Bravo Gorbea"/>
    <s v="José Diego"/>
    <s v="ID de la pregunta 4"/>
    <x v="5"/>
    <x v="25"/>
    <n v="10"/>
    <n v="0"/>
    <m/>
  </r>
  <r>
    <x v="89"/>
    <s v="Magallanes Quiroz"/>
    <s v="María Fernanda"/>
    <s v="ID de la pregunta 1"/>
    <x v="6"/>
    <x v="30"/>
    <n v="10"/>
    <n v="10"/>
    <m/>
  </r>
  <r>
    <x v="89"/>
    <s v="Magallanes Quiroz"/>
    <s v="María Fernanda"/>
    <s v="ID de la pregunta 2"/>
    <x v="2"/>
    <x v="31"/>
    <n v="10"/>
    <n v="10"/>
    <m/>
  </r>
  <r>
    <x v="89"/>
    <s v="Magallanes Quiroz"/>
    <s v="María Fernanda"/>
    <s v="ID de la pregunta 3"/>
    <x v="1"/>
    <x v="39"/>
    <n v="10"/>
    <n v="0"/>
    <m/>
  </r>
  <r>
    <x v="89"/>
    <s v="Magallanes Quiroz"/>
    <s v="María Fernanda"/>
    <s v="ID de la pregunta 4"/>
    <x v="0"/>
    <x v="24"/>
    <n v="10"/>
    <n v="0"/>
    <m/>
  </r>
  <r>
    <x v="90"/>
    <s v="Ortiz Solís"/>
    <s v="Lucia de Lourdes"/>
    <s v="ID de la pregunta 1"/>
    <x v="3"/>
    <x v="9"/>
    <n v="10"/>
    <n v="10"/>
    <m/>
  </r>
  <r>
    <x v="90"/>
    <s v="Ortiz Solís"/>
    <s v="Lucia de Lourdes"/>
    <s v="ID de la pregunta 2"/>
    <x v="4"/>
    <x v="4"/>
    <n v="10"/>
    <n v="0"/>
    <m/>
  </r>
  <r>
    <x v="90"/>
    <s v="Ortiz Solís"/>
    <s v="Lucia de Lourdes"/>
    <s v="ID de la pregunta 3"/>
    <x v="0"/>
    <x v="29"/>
    <n v="10"/>
    <n v="10"/>
    <m/>
  </r>
  <r>
    <x v="90"/>
    <s v="Ortiz Solís"/>
    <s v="Lucia de Lourdes"/>
    <s v="ID de la pregunta 4"/>
    <x v="2"/>
    <x v="44"/>
    <n v="10"/>
    <n v="10"/>
    <m/>
  </r>
  <r>
    <x v="91"/>
    <s v="Sánchez Amieiro"/>
    <s v="Iram"/>
    <s v="ID de la pregunta 1"/>
    <x v="1"/>
    <x v="45"/>
    <n v="10"/>
    <n v="10"/>
    <m/>
  </r>
  <r>
    <x v="91"/>
    <s v="Sánchez Amieiro"/>
    <s v="Iram"/>
    <s v="ID de la pregunta 2"/>
    <x v="0"/>
    <x v="24"/>
    <n v="10"/>
    <n v="0"/>
    <m/>
  </r>
  <r>
    <x v="91"/>
    <s v="Sánchez Amieiro"/>
    <s v="Iram"/>
    <s v="ID de la pregunta 3"/>
    <x v="3"/>
    <x v="20"/>
    <n v="10"/>
    <n v="10"/>
    <m/>
  </r>
  <r>
    <x v="91"/>
    <s v="Sánchez Amieiro"/>
    <s v="Iram"/>
    <s v="ID de la pregunta 4"/>
    <x v="2"/>
    <x v="44"/>
    <n v="10"/>
    <n v="10"/>
    <m/>
  </r>
  <r>
    <x v="92"/>
    <s v="Aranda Medel"/>
    <s v="Juan Pablo"/>
    <s v="ID de la pregunta 1"/>
    <x v="1"/>
    <x v="33"/>
    <n v="10"/>
    <n v="0"/>
    <m/>
  </r>
  <r>
    <x v="92"/>
    <s v="Aranda Medel"/>
    <s v="Juan Pablo"/>
    <s v="ID de la pregunta 2"/>
    <x v="3"/>
    <x v="16"/>
    <n v="10"/>
    <n v="0"/>
    <m/>
  </r>
  <r>
    <x v="92"/>
    <s v="Aranda Medel"/>
    <s v="Juan Pablo"/>
    <s v="ID de la pregunta 3"/>
    <x v="5"/>
    <x v="16"/>
    <n v="10"/>
    <n v="0"/>
    <m/>
  </r>
  <r>
    <x v="92"/>
    <s v="Aranda Medel"/>
    <s v="Juan Pablo"/>
    <s v="ID de la pregunta 4"/>
    <x v="0"/>
    <x v="29"/>
    <n v="10"/>
    <n v="10"/>
    <m/>
  </r>
  <r>
    <x v="93"/>
    <s v="Rojas Rivas"/>
    <s v="Alejandro Alberto"/>
    <s v="ID de la pregunta 1"/>
    <x v="4"/>
    <x v="22"/>
    <n v="10"/>
    <n v="10"/>
    <m/>
  </r>
  <r>
    <x v="93"/>
    <s v="Rojas Rivas"/>
    <s v="Alejandro Alberto"/>
    <s v="ID de la pregunta 2"/>
    <x v="3"/>
    <x v="20"/>
    <n v="10"/>
    <n v="10"/>
    <m/>
  </r>
  <r>
    <x v="93"/>
    <s v="Rojas Rivas"/>
    <s v="Alejandro Alberto"/>
    <s v="ID de la pregunta 3"/>
    <x v="2"/>
    <x v="44"/>
    <n v="10"/>
    <n v="10"/>
    <m/>
  </r>
  <r>
    <x v="93"/>
    <s v="Rojas Rivas"/>
    <s v="Alejandro Alberto"/>
    <s v="ID de la pregunta 4"/>
    <x v="0"/>
    <x v="10"/>
    <n v="10"/>
    <n v="10"/>
    <m/>
  </r>
  <r>
    <x v="94"/>
    <s v="Forcelledo Bledl"/>
    <s v="Alejandro"/>
    <s v="ID de la pregunta 1"/>
    <x v="0"/>
    <x v="41"/>
    <n v="10"/>
    <n v="10"/>
    <m/>
  </r>
  <r>
    <x v="94"/>
    <s v="Forcelledo Bledl"/>
    <s v="Alejandro"/>
    <s v="ID de la pregunta 2"/>
    <x v="1"/>
    <x v="28"/>
    <n v="10"/>
    <n v="0"/>
    <m/>
  </r>
  <r>
    <x v="94"/>
    <s v="Forcelledo Bledl"/>
    <s v="Alejandro"/>
    <s v="ID de la pregunta 3"/>
    <x v="2"/>
    <x v="21"/>
    <n v="10"/>
    <n v="0"/>
    <m/>
  </r>
  <r>
    <x v="94"/>
    <s v="Forcelledo Bledl"/>
    <s v="Alejandro"/>
    <s v="ID de la pregunta 4"/>
    <x v="3"/>
    <x v="35"/>
    <n v="10"/>
    <n v="10"/>
    <m/>
  </r>
  <r>
    <x v="95"/>
    <s v="Cruz Saad"/>
    <s v="Treisha"/>
    <s v="ID de la pregunta 1"/>
    <x v="1"/>
    <x v="50"/>
    <n v="10"/>
    <n v="0"/>
    <m/>
  </r>
  <r>
    <x v="95"/>
    <s v="Cruz Saad"/>
    <s v="Treisha"/>
    <s v="ID de la pregunta 2"/>
    <x v="6"/>
    <x v="30"/>
    <n v="10"/>
    <n v="10"/>
    <m/>
  </r>
  <r>
    <x v="95"/>
    <s v="Cruz Saad"/>
    <s v="Treisha"/>
    <s v="ID de la pregunta 3"/>
    <x v="2"/>
    <x v="2"/>
    <n v="10"/>
    <n v="10"/>
    <m/>
  </r>
  <r>
    <x v="95"/>
    <s v="Cruz Saad"/>
    <s v="Treisha"/>
    <s v="ID de la pregunta 4"/>
    <x v="0"/>
    <x v="49"/>
    <n v="10"/>
    <n v="0"/>
    <m/>
  </r>
  <r>
    <x v="96"/>
    <s v="Rojas Amador"/>
    <s v="Alejandra"/>
    <s v="ID de la pregunta 1"/>
    <x v="5"/>
    <x v="11"/>
    <n v="10"/>
    <n v="10"/>
    <m/>
  </r>
  <r>
    <x v="96"/>
    <s v="Rojas Amador"/>
    <s v="Alejandra"/>
    <s v="ID de la pregunta 2"/>
    <x v="0"/>
    <x v="41"/>
    <n v="10"/>
    <n v="10"/>
    <m/>
  </r>
  <r>
    <x v="96"/>
    <s v="Rojas Amador"/>
    <s v="Alejandra"/>
    <s v="ID de la pregunta 3"/>
    <x v="1"/>
    <x v="45"/>
    <n v="10"/>
    <n v="10"/>
    <m/>
  </r>
  <r>
    <x v="96"/>
    <s v="Rojas Amador"/>
    <s v="Alejandra"/>
    <s v="ID de la pregunta 4"/>
    <x v="3"/>
    <x v="9"/>
    <n v="10"/>
    <n v="10"/>
    <m/>
  </r>
  <r>
    <x v="97"/>
    <s v="Villegas Loranca"/>
    <s v="Aranzazú Alejandra"/>
    <s v="ID de la pregunta 1"/>
    <x v="0"/>
    <x v="29"/>
    <n v="10"/>
    <n v="10"/>
    <m/>
  </r>
  <r>
    <x v="97"/>
    <s v="Villegas Loranca"/>
    <s v="Aranzazú Alejandra"/>
    <s v="ID de la pregunta 2"/>
    <x v="3"/>
    <x v="20"/>
    <n v="10"/>
    <n v="10"/>
    <m/>
  </r>
  <r>
    <x v="97"/>
    <s v="Villegas Loranca"/>
    <s v="Aranzazú Alejandra"/>
    <s v="ID de la pregunta 3"/>
    <x v="4"/>
    <x v="22"/>
    <n v="10"/>
    <n v="10"/>
    <m/>
  </r>
  <r>
    <x v="97"/>
    <s v="Villegas Loranca"/>
    <s v="Aranzazú Alejandra"/>
    <s v="ID de la pregunta 4"/>
    <x v="5"/>
    <x v="25"/>
    <n v="10"/>
    <n v="0"/>
    <m/>
  </r>
  <r>
    <x v="98"/>
    <s v="Ramón López"/>
    <s v="Gabriel"/>
    <s v="ID de la pregunta 1"/>
    <x v="1"/>
    <x v="39"/>
    <n v="10"/>
    <n v="0"/>
    <m/>
  </r>
  <r>
    <x v="98"/>
    <s v="Ramón López"/>
    <s v="Gabriel"/>
    <s v="ID de la pregunta 2"/>
    <x v="3"/>
    <x v="5"/>
    <n v="10"/>
    <n v="0"/>
    <m/>
  </r>
  <r>
    <x v="98"/>
    <s v="Ramón López"/>
    <s v="Gabriel"/>
    <s v="ID de la pregunta 3"/>
    <x v="2"/>
    <x v="31"/>
    <n v="10"/>
    <n v="10"/>
    <m/>
  </r>
  <r>
    <x v="98"/>
    <s v="Ramón López"/>
    <s v="Gabriel"/>
    <s v="ID de la pregunta 4"/>
    <x v="0"/>
    <x v="10"/>
    <n v="10"/>
    <n v="10"/>
    <m/>
  </r>
  <r>
    <x v="99"/>
    <s v="Alonso García"/>
    <s v="José Manuel"/>
    <s v="ID de la pregunta 1"/>
    <x v="1"/>
    <x v="8"/>
    <n v="10"/>
    <n v="10"/>
    <m/>
  </r>
  <r>
    <x v="99"/>
    <s v="Alonso García"/>
    <s v="José Manuel"/>
    <s v="ID de la pregunta 2"/>
    <x v="2"/>
    <x v="7"/>
    <n v="10"/>
    <n v="10"/>
    <m/>
  </r>
  <r>
    <x v="99"/>
    <s v="Alonso García"/>
    <s v="José Manuel"/>
    <s v="ID de la pregunta 3"/>
    <x v="0"/>
    <x v="29"/>
    <n v="10"/>
    <n v="10"/>
    <m/>
  </r>
  <r>
    <x v="99"/>
    <s v="Alonso García"/>
    <s v="José Manuel"/>
    <s v="ID de la pregunta 4"/>
    <x v="6"/>
    <x v="30"/>
    <n v="10"/>
    <n v="10"/>
    <m/>
  </r>
  <r>
    <x v="100"/>
    <s v="Moctezuma Alejandro"/>
    <s v="Luis Eduardo"/>
    <s v="ID de la pregunta 1"/>
    <x v="5"/>
    <x v="11"/>
    <n v="10"/>
    <n v="10"/>
    <m/>
  </r>
  <r>
    <x v="100"/>
    <s v="Moctezuma Alejandro"/>
    <s v="Luis Eduardo"/>
    <s v="ID de la pregunta 2"/>
    <x v="6"/>
    <x v="19"/>
    <n v="10"/>
    <n v="10"/>
    <m/>
  </r>
  <r>
    <x v="100"/>
    <s v="Moctezuma Alejandro"/>
    <s v="Luis Eduardo"/>
    <s v="ID de la pregunta 3"/>
    <x v="1"/>
    <x v="39"/>
    <n v="10"/>
    <n v="0"/>
    <m/>
  </r>
  <r>
    <x v="100"/>
    <s v="Moctezuma Alejandro"/>
    <s v="Luis Eduardo"/>
    <s v="ID de la pregunta 4"/>
    <x v="0"/>
    <x v="10"/>
    <n v="10"/>
    <n v="10"/>
    <m/>
  </r>
  <r>
    <x v="101"/>
    <s v="Saucedo Díaz"/>
    <s v="Natalia"/>
    <s v="ID de la pregunta 1"/>
    <x v="2"/>
    <x v="2"/>
    <n v="10"/>
    <n v="10"/>
    <m/>
  </r>
  <r>
    <x v="101"/>
    <s v="Saucedo Díaz"/>
    <s v="Natalia"/>
    <s v="ID de la pregunta 2"/>
    <x v="4"/>
    <x v="54"/>
    <n v="10"/>
    <n v="0"/>
    <m/>
  </r>
  <r>
    <x v="101"/>
    <s v="Saucedo Díaz"/>
    <s v="Natalia"/>
    <s v="ID de la pregunta 3"/>
    <x v="0"/>
    <x v="47"/>
    <n v="10"/>
    <n v="0"/>
    <m/>
  </r>
  <r>
    <x v="101"/>
    <s v="Saucedo Díaz"/>
    <s v="Natalia"/>
    <s v="ID de la pregunta 4"/>
    <x v="3"/>
    <x v="3"/>
    <n v="10"/>
    <n v="0"/>
    <m/>
  </r>
  <r>
    <x v="102"/>
    <s v="Cañedo Duez"/>
    <s v="Mónica Sofía"/>
    <s v="ID de la pregunta 1"/>
    <x v="6"/>
    <x v="19"/>
    <n v="10"/>
    <n v="10"/>
    <m/>
  </r>
  <r>
    <x v="102"/>
    <s v="Cañedo Duez"/>
    <s v="Mónica Sofía"/>
    <s v="ID de la pregunta 2"/>
    <x v="1"/>
    <x v="52"/>
    <n v="10"/>
    <n v="0"/>
    <m/>
  </r>
  <r>
    <x v="102"/>
    <s v="Cañedo Duez"/>
    <s v="Mónica Sofía"/>
    <s v="ID de la pregunta 3"/>
    <x v="0"/>
    <x v="47"/>
    <n v="10"/>
    <n v="0"/>
    <m/>
  </r>
  <r>
    <x v="102"/>
    <s v="Cañedo Duez"/>
    <s v="Mónica Sofía"/>
    <s v="ID de la pregunta 4"/>
    <x v="5"/>
    <x v="11"/>
    <n v="10"/>
    <n v="10"/>
    <m/>
  </r>
  <r>
    <x v="103"/>
    <s v="Pro White"/>
    <s v="Alejandro"/>
    <s v="ID de la pregunta 1"/>
    <x v="1"/>
    <x v="8"/>
    <n v="10"/>
    <n v="10"/>
    <m/>
  </r>
  <r>
    <x v="103"/>
    <s v="Pro White"/>
    <s v="Alejandro"/>
    <s v="ID de la pregunta 2"/>
    <x v="0"/>
    <x v="17"/>
    <n v="10"/>
    <n v="0"/>
    <m/>
  </r>
  <r>
    <x v="103"/>
    <s v="Pro White"/>
    <s v="Alejandro"/>
    <s v="ID de la pregunta 3"/>
    <x v="2"/>
    <x v="31"/>
    <n v="10"/>
    <n v="10"/>
    <m/>
  </r>
  <r>
    <x v="103"/>
    <s v="Pro White"/>
    <s v="Alejandro"/>
    <s v="ID de la pregunta 4"/>
    <x v="6"/>
    <x v="30"/>
    <n v="10"/>
    <n v="10"/>
    <m/>
  </r>
  <r>
    <x v="104"/>
    <s v="Clemente Guzman"/>
    <s v="Edgar"/>
    <s v="ID de la pregunta 1"/>
    <x v="0"/>
    <x v="10"/>
    <n v="10"/>
    <n v="10"/>
    <m/>
  </r>
  <r>
    <x v="104"/>
    <s v="Clemente Guzman"/>
    <s v="Edgar"/>
    <s v="ID de la pregunta 2"/>
    <x v="1"/>
    <x v="18"/>
    <n v="10"/>
    <n v="10"/>
    <m/>
  </r>
  <r>
    <x v="104"/>
    <s v="Clemente Guzman"/>
    <s v="Edgar"/>
    <s v="ID de la pregunta 3"/>
    <x v="2"/>
    <x v="15"/>
    <n v="10"/>
    <n v="0"/>
    <m/>
  </r>
  <r>
    <x v="104"/>
    <s v="Clemente Guzman"/>
    <s v="Edgar"/>
    <s v="ID de la pregunta 4"/>
    <x v="6"/>
    <x v="58"/>
    <n v="10"/>
    <n v="0"/>
    <m/>
  </r>
  <r>
    <x v="105"/>
    <s v="Puente Martínez"/>
    <s v="Julián"/>
    <s v="ID de la pregunta 1"/>
    <x v="0"/>
    <x v="6"/>
    <n v="10"/>
    <n v="10"/>
    <m/>
  </r>
  <r>
    <x v="105"/>
    <s v="Puente Martínez"/>
    <s v="Julián"/>
    <s v="ID de la pregunta 2"/>
    <x v="4"/>
    <x v="4"/>
    <n v="10"/>
    <n v="0"/>
    <m/>
  </r>
  <r>
    <x v="105"/>
    <s v="Puente Martínez"/>
    <s v="Julián"/>
    <s v="ID de la pregunta 3"/>
    <x v="2"/>
    <x v="7"/>
    <n v="10"/>
    <n v="10"/>
    <m/>
  </r>
  <r>
    <x v="105"/>
    <s v="Puente Martínez"/>
    <s v="Julián"/>
    <s v="ID de la pregunta 4"/>
    <x v="3"/>
    <x v="3"/>
    <n v="10"/>
    <n v="0"/>
    <m/>
  </r>
  <r>
    <x v="106"/>
    <s v="Seefoo Henriquez"/>
    <s v="Valeria"/>
    <s v="ID de la pregunta 1"/>
    <x v="1"/>
    <x v="18"/>
    <n v="10"/>
    <n v="10"/>
    <m/>
  </r>
  <r>
    <x v="106"/>
    <s v="Seefoo Henriquez"/>
    <s v="Valeria"/>
    <s v="ID de la pregunta 2"/>
    <x v="0"/>
    <x v="41"/>
    <n v="10"/>
    <n v="10"/>
    <m/>
  </r>
  <r>
    <x v="106"/>
    <s v="Seefoo Henriquez"/>
    <s v="Valeria"/>
    <s v="ID de la pregunta 3"/>
    <x v="6"/>
    <x v="30"/>
    <n v="10"/>
    <n v="10"/>
    <m/>
  </r>
  <r>
    <x v="106"/>
    <s v="Seefoo Henriquez"/>
    <s v="Valeria"/>
    <s v="ID de la pregunta 4"/>
    <x v="5"/>
    <x v="11"/>
    <n v="10"/>
    <n v="10"/>
    <m/>
  </r>
  <r>
    <x v="107"/>
    <s v="Aguileta Garduño"/>
    <s v="Guillermo"/>
    <s v="ID de la pregunta 1"/>
    <x v="1"/>
    <x v="45"/>
    <n v="10"/>
    <n v="10"/>
    <m/>
  </r>
  <r>
    <x v="107"/>
    <s v="Aguileta Garduño"/>
    <s v="Guillermo"/>
    <s v="ID de la pregunta 2"/>
    <x v="5"/>
    <x v="25"/>
    <n v="10"/>
    <n v="0"/>
    <m/>
  </r>
  <r>
    <x v="107"/>
    <s v="Aguileta Garduño"/>
    <s v="Guillermo"/>
    <s v="ID de la pregunta 3"/>
    <x v="6"/>
    <x v="30"/>
    <n v="10"/>
    <n v="10"/>
    <m/>
  </r>
  <r>
    <x v="107"/>
    <s v="Aguileta Garduño"/>
    <s v="Guillermo"/>
    <s v="ID de la pregunta 4"/>
    <x v="0"/>
    <x v="26"/>
    <n v="10"/>
    <n v="0"/>
    <m/>
  </r>
  <r>
    <x v="108"/>
    <s v="Vallejo Pacheco"/>
    <s v="Gerardo"/>
    <s v="ID de la pregunta 1"/>
    <x v="0"/>
    <x v="29"/>
    <n v="10"/>
    <n v="10"/>
    <m/>
  </r>
  <r>
    <x v="108"/>
    <s v="Vallejo Pacheco"/>
    <s v="Gerardo"/>
    <s v="ID de la pregunta 2"/>
    <x v="1"/>
    <x v="45"/>
    <n v="10"/>
    <n v="10"/>
    <m/>
  </r>
  <r>
    <x v="108"/>
    <s v="Vallejo Pacheco"/>
    <s v="Gerardo"/>
    <s v="ID de la pregunta 3"/>
    <x v="2"/>
    <x v="15"/>
    <n v="10"/>
    <n v="0"/>
    <m/>
  </r>
  <r>
    <x v="108"/>
    <s v="Vallejo Pacheco"/>
    <s v="Gerardo"/>
    <s v="ID de la pregunta 4"/>
    <x v="3"/>
    <x v="20"/>
    <n v="10"/>
    <n v="10"/>
    <m/>
  </r>
  <r>
    <x v="109"/>
    <s v="Redondo Martin"/>
    <s v="Luis Ángel"/>
    <s v="ID de la pregunta 1"/>
    <x v="0"/>
    <x v="17"/>
    <n v="10"/>
    <n v="0"/>
    <m/>
  </r>
  <r>
    <x v="109"/>
    <s v="Redondo Martin"/>
    <s v="Luis Ángel"/>
    <s v="ID de la pregunta 2"/>
    <x v="1"/>
    <x v="27"/>
    <n v="10"/>
    <n v="0"/>
    <m/>
  </r>
  <r>
    <x v="109"/>
    <s v="Redondo Martin"/>
    <s v="Luis Ángel"/>
    <s v="ID de la pregunta 3"/>
    <x v="6"/>
    <x v="19"/>
    <n v="10"/>
    <n v="10"/>
    <m/>
  </r>
  <r>
    <x v="109"/>
    <s v="Redondo Martin"/>
    <s v="Luis Ángel"/>
    <s v="ID de la pregunta 4"/>
    <x v="2"/>
    <x v="2"/>
    <n v="10"/>
    <n v="10"/>
    <m/>
  </r>
  <r>
    <x v="110"/>
    <s v="Miranda Ramirez"/>
    <s v="Mario Gustavo"/>
    <s v="ID de la pregunta 1"/>
    <x v="1"/>
    <x v="50"/>
    <n v="10"/>
    <n v="0"/>
    <m/>
  </r>
  <r>
    <x v="110"/>
    <s v="Miranda Ramirez"/>
    <s v="Mario Gustavo"/>
    <s v="ID de la pregunta 2"/>
    <x v="0"/>
    <x v="10"/>
    <n v="10"/>
    <n v="10"/>
    <m/>
  </r>
  <r>
    <x v="110"/>
    <s v="Miranda Ramirez"/>
    <s v="Mario Gustavo"/>
    <s v="ID de la pregunta 3"/>
    <x v="6"/>
    <x v="30"/>
    <n v="10"/>
    <n v="10"/>
    <m/>
  </r>
  <r>
    <x v="110"/>
    <s v="Miranda Ramirez"/>
    <s v="Mario Gustavo"/>
    <s v="ID de la pregunta 4"/>
    <x v="2"/>
    <x v="21"/>
    <n v="10"/>
    <n v="0"/>
    <m/>
  </r>
  <r>
    <x v="111"/>
    <s v="Velázquez Espinoza"/>
    <s v="Esteban"/>
    <s v="ID de la pregunta 1"/>
    <x v="0"/>
    <x v="49"/>
    <n v="10"/>
    <n v="0"/>
    <m/>
  </r>
  <r>
    <x v="111"/>
    <s v="Velázquez Espinoza"/>
    <s v="Esteban"/>
    <s v="ID de la pregunta 2"/>
    <x v="3"/>
    <x v="9"/>
    <n v="10"/>
    <n v="10"/>
    <m/>
  </r>
  <r>
    <x v="111"/>
    <s v="Velázquez Espinoza"/>
    <s v="Esteban"/>
    <s v="ID de la pregunta 3"/>
    <x v="1"/>
    <x v="39"/>
    <n v="10"/>
    <n v="0"/>
    <m/>
  </r>
  <r>
    <x v="111"/>
    <s v="Velázquez Espinoza"/>
    <s v="Esteban"/>
    <s v="ID de la pregunta 4"/>
    <x v="2"/>
    <x v="53"/>
    <n v="10"/>
    <n v="0"/>
    <m/>
  </r>
  <r>
    <x v="112"/>
    <s v="Jimenez Ramirez"/>
    <s v="Carla Andrea"/>
    <s v="ID de la pregunta 1"/>
    <x v="0"/>
    <x v="24"/>
    <n v="10"/>
    <n v="0"/>
    <m/>
  </r>
  <r>
    <x v="112"/>
    <s v="Jimenez Ramirez"/>
    <s v="Carla Andrea"/>
    <s v="ID de la pregunta 2"/>
    <x v="2"/>
    <x v="53"/>
    <n v="10"/>
    <n v="0"/>
    <m/>
  </r>
  <r>
    <x v="112"/>
    <s v="Jimenez Ramirez"/>
    <s v="Carla Andrea"/>
    <s v="ID de la pregunta 3"/>
    <x v="3"/>
    <x v="9"/>
    <n v="10"/>
    <n v="10"/>
    <m/>
  </r>
  <r>
    <x v="112"/>
    <s v="Jimenez Ramirez"/>
    <s v="Carla Andrea"/>
    <s v="ID de la pregunta 4"/>
    <x v="4"/>
    <x v="22"/>
    <n v="10"/>
    <n v="10"/>
    <m/>
  </r>
  <r>
    <x v="113"/>
    <s v="Rosendo Vargas"/>
    <s v="Adalberto"/>
    <s v="ID de la pregunta 1"/>
    <x v="3"/>
    <x v="9"/>
    <n v="10"/>
    <n v="10"/>
    <m/>
  </r>
  <r>
    <x v="113"/>
    <s v="Rosendo Vargas"/>
    <s v="Adalberto"/>
    <s v="ID de la pregunta 2"/>
    <x v="4"/>
    <x v="22"/>
    <n v="10"/>
    <n v="10"/>
    <m/>
  </r>
  <r>
    <x v="113"/>
    <s v="Rosendo Vargas"/>
    <s v="Adalberto"/>
    <s v="ID de la pregunta 3"/>
    <x v="5"/>
    <x v="11"/>
    <n v="10"/>
    <n v="10"/>
    <m/>
  </r>
  <r>
    <x v="113"/>
    <s v="Rosendo Vargas"/>
    <s v="Adalberto"/>
    <s v="ID de la pregunta 4"/>
    <x v="0"/>
    <x v="6"/>
    <n v="10"/>
    <n v="10"/>
    <m/>
  </r>
  <r>
    <x v="114"/>
    <s v="Hernández Lappe"/>
    <s v="Andrés"/>
    <s v="ID de la pregunta 1"/>
    <x v="3"/>
    <x v="3"/>
    <n v="10"/>
    <n v="0"/>
    <m/>
  </r>
  <r>
    <x v="114"/>
    <s v="Hernández Lappe"/>
    <s v="Andrés"/>
    <s v="ID de la pregunta 2"/>
    <x v="4"/>
    <x v="22"/>
    <n v="10"/>
    <n v="10"/>
    <m/>
  </r>
  <r>
    <x v="114"/>
    <s v="Hernández Lappe"/>
    <s v="Andrés"/>
    <s v="ID de la pregunta 3"/>
    <x v="0"/>
    <x v="13"/>
    <n v="10"/>
    <n v="0"/>
    <m/>
  </r>
  <r>
    <x v="114"/>
    <s v="Hernández Lappe"/>
    <s v="Andrés"/>
    <s v="ID de la pregunta 4"/>
    <x v="2"/>
    <x v="31"/>
    <n v="10"/>
    <n v="10"/>
    <m/>
  </r>
  <r>
    <x v="115"/>
    <s v="Fajardo Mera"/>
    <s v="Erick Alejandro"/>
    <s v="ID de la pregunta 1"/>
    <x v="1"/>
    <x v="18"/>
    <n v="10"/>
    <n v="10"/>
    <m/>
  </r>
  <r>
    <x v="115"/>
    <s v="Fajardo Mera"/>
    <s v="Erick Alejandro"/>
    <s v="ID de la pregunta 2"/>
    <x v="3"/>
    <x v="20"/>
    <n v="10"/>
    <n v="10"/>
    <m/>
  </r>
  <r>
    <x v="115"/>
    <s v="Fajardo Mera"/>
    <s v="Erick Alejandro"/>
    <s v="ID de la pregunta 3"/>
    <x v="2"/>
    <x v="7"/>
    <n v="10"/>
    <n v="10"/>
    <m/>
  </r>
  <r>
    <x v="115"/>
    <s v="Fajardo Mera"/>
    <s v="Erick Alejandro"/>
    <s v="ID de la pregunta 4"/>
    <x v="0"/>
    <x v="17"/>
    <n v="10"/>
    <n v="0"/>
    <m/>
  </r>
  <r>
    <x v="116"/>
    <s v="Álvarez Ramírez"/>
    <s v="Angélica"/>
    <s v="ID de la pregunta 1"/>
    <x v="2"/>
    <x v="7"/>
    <n v="10"/>
    <n v="10"/>
    <m/>
  </r>
  <r>
    <x v="116"/>
    <s v="Álvarez Ramírez"/>
    <s v="Angélica"/>
    <s v="ID de la pregunta 2"/>
    <x v="0"/>
    <x v="6"/>
    <n v="10"/>
    <n v="10"/>
    <m/>
  </r>
  <r>
    <x v="116"/>
    <s v="Álvarez Ramírez"/>
    <s v="Angélica"/>
    <s v="ID de la pregunta 3"/>
    <x v="3"/>
    <x v="20"/>
    <n v="10"/>
    <n v="10"/>
    <m/>
  </r>
  <r>
    <x v="116"/>
    <s v="Álvarez Ramírez"/>
    <s v="Angélica"/>
    <s v="ID de la pregunta 4"/>
    <x v="1"/>
    <x v="8"/>
    <n v="10"/>
    <n v="10"/>
    <m/>
  </r>
  <r>
    <x v="117"/>
    <s v="Aceves Duhart"/>
    <s v="Sharon"/>
    <s v="ID de la pregunta 1"/>
    <x v="0"/>
    <x v="6"/>
    <n v="10"/>
    <n v="10"/>
    <m/>
  </r>
  <r>
    <x v="117"/>
    <s v="Aceves Duhart"/>
    <s v="Sharon"/>
    <s v="ID de la pregunta 2"/>
    <x v="2"/>
    <x v="15"/>
    <n v="10"/>
    <n v="0"/>
    <m/>
  </r>
  <r>
    <x v="117"/>
    <s v="Aceves Duhart"/>
    <s v="Sharon"/>
    <s v="ID de la pregunta 3"/>
    <x v="4"/>
    <x v="22"/>
    <n v="10"/>
    <n v="10"/>
    <m/>
  </r>
  <r>
    <x v="117"/>
    <s v="Aceves Duhart"/>
    <s v="Sharon"/>
    <s v="ID de la pregunta 4"/>
    <x v="6"/>
    <x v="19"/>
    <n v="10"/>
    <n v="10"/>
    <m/>
  </r>
  <r>
    <x v="118"/>
    <s v="Abascal Burgueno"/>
    <s v="Dania Elisa"/>
    <s v="ID de la pregunta 1"/>
    <x v="1"/>
    <x v="45"/>
    <n v="10"/>
    <n v="10"/>
    <m/>
  </r>
  <r>
    <x v="118"/>
    <s v="Abascal Burgueno"/>
    <s v="Dania Elisa"/>
    <s v="ID de la pregunta 2"/>
    <x v="3"/>
    <x v="3"/>
    <n v="10"/>
    <n v="0"/>
    <m/>
  </r>
  <r>
    <x v="118"/>
    <s v="Abascal Burgueno"/>
    <s v="Dania Elisa"/>
    <s v="ID de la pregunta 3"/>
    <x v="5"/>
    <x v="25"/>
    <n v="10"/>
    <n v="0"/>
    <m/>
  </r>
  <r>
    <x v="118"/>
    <s v="Abascal Burgueno"/>
    <s v="Dania Elisa"/>
    <s v="ID de la pregunta 4"/>
    <x v="0"/>
    <x v="17"/>
    <n v="10"/>
    <n v="0"/>
    <m/>
  </r>
  <r>
    <x v="119"/>
    <s v="Crocker Sánchez"/>
    <s v="Angela Sofía"/>
    <s v="ID de la pregunta 1"/>
    <x v="3"/>
    <x v="3"/>
    <n v="10"/>
    <n v="0"/>
    <m/>
  </r>
  <r>
    <x v="119"/>
    <s v="Crocker Sánchez"/>
    <s v="Angela Sofía"/>
    <s v="ID de la pregunta 2"/>
    <x v="0"/>
    <x v="0"/>
    <n v="10"/>
    <n v="0"/>
    <m/>
  </r>
  <r>
    <x v="119"/>
    <s v="Crocker Sánchez"/>
    <s v="Angela Sofía"/>
    <s v="ID de la pregunta 3"/>
    <x v="1"/>
    <x v="52"/>
    <n v="10"/>
    <n v="0"/>
    <m/>
  </r>
  <r>
    <x v="119"/>
    <s v="Crocker Sánchez"/>
    <s v="Angela Sofía"/>
    <s v="ID de la pregunta 4"/>
    <x v="2"/>
    <x v="31"/>
    <n v="10"/>
    <n v="10"/>
    <m/>
  </r>
  <r>
    <x v="120"/>
    <s v="Daniel Morales"/>
    <s v="Jesús Eduardo"/>
    <s v="ID de la pregunta 1"/>
    <x v="2"/>
    <x v="44"/>
    <n v="10"/>
    <n v="10"/>
    <m/>
  </r>
  <r>
    <x v="120"/>
    <s v="Daniel Morales"/>
    <s v="Jesús Eduardo"/>
    <s v="ID de la pregunta 2"/>
    <x v="1"/>
    <x v="33"/>
    <n v="10"/>
    <n v="0"/>
    <m/>
  </r>
  <r>
    <x v="120"/>
    <s v="Daniel Morales"/>
    <s v="Jesús Eduardo"/>
    <s v="ID de la pregunta 3"/>
    <x v="0"/>
    <x v="24"/>
    <n v="10"/>
    <n v="0"/>
    <m/>
  </r>
  <r>
    <x v="120"/>
    <s v="Daniel Morales"/>
    <s v="Jesús Eduardo"/>
    <s v="ID de la pregunta 4"/>
    <x v="3"/>
    <x v="59"/>
    <n v="10"/>
    <n v="0"/>
    <m/>
  </r>
  <r>
    <x v="121"/>
    <s v="Barrientos Sánchez"/>
    <s v="Montserrat"/>
    <s v="ID de la pregunta 1"/>
    <x v="3"/>
    <x v="35"/>
    <n v="10"/>
    <n v="10"/>
    <m/>
  </r>
  <r>
    <x v="121"/>
    <s v="Barrientos Sánchez"/>
    <s v="Montserrat"/>
    <s v="ID de la pregunta 2"/>
    <x v="1"/>
    <x v="18"/>
    <n v="10"/>
    <n v="10"/>
    <m/>
  </r>
  <r>
    <x v="121"/>
    <s v="Barrientos Sánchez"/>
    <s v="Montserrat"/>
    <s v="ID de la pregunta 3"/>
    <x v="5"/>
    <x v="25"/>
    <n v="10"/>
    <n v="0"/>
    <m/>
  </r>
  <r>
    <x v="121"/>
    <s v="Barrientos Sánchez"/>
    <s v="Montserrat"/>
    <s v="ID de la pregunta 4"/>
    <x v="0"/>
    <x v="41"/>
    <n v="10"/>
    <n v="10"/>
    <m/>
  </r>
  <r>
    <x v="122"/>
    <s v="Flores Luna"/>
    <s v="María Fernanda"/>
    <s v="ID de la pregunta 1"/>
    <x v="2"/>
    <x v="31"/>
    <n v="10"/>
    <n v="10"/>
    <m/>
  </r>
  <r>
    <x v="122"/>
    <s v="Flores Luna"/>
    <s v="María Fernanda"/>
    <s v="ID de la pregunta 2"/>
    <x v="6"/>
    <x v="30"/>
    <n v="10"/>
    <n v="10"/>
    <m/>
  </r>
  <r>
    <x v="122"/>
    <s v="Flores Luna"/>
    <s v="María Fernanda"/>
    <s v="ID de la pregunta 3"/>
    <x v="1"/>
    <x v="18"/>
    <n v="10"/>
    <n v="10"/>
    <m/>
  </r>
  <r>
    <x v="122"/>
    <s v="Flores Luna"/>
    <s v="María Fernanda"/>
    <s v="ID de la pregunta 4"/>
    <x v="0"/>
    <x v="10"/>
    <n v="10"/>
    <n v="10"/>
    <m/>
  </r>
  <r>
    <x v="123"/>
    <s v="Peña Novelo"/>
    <s v="Mauricio Marcelo"/>
    <s v="ID de la pregunta 1"/>
    <x v="1"/>
    <x v="18"/>
    <n v="10"/>
    <n v="10"/>
    <m/>
  </r>
  <r>
    <x v="123"/>
    <s v="Peña Novelo"/>
    <s v="Mauricio Marcelo"/>
    <s v="ID de la pregunta 2"/>
    <x v="2"/>
    <x v="7"/>
    <n v="10"/>
    <n v="10"/>
    <m/>
  </r>
  <r>
    <x v="123"/>
    <s v="Peña Novelo"/>
    <s v="Mauricio Marcelo"/>
    <s v="ID de la pregunta 3"/>
    <x v="0"/>
    <x v="29"/>
    <n v="10"/>
    <n v="10"/>
    <m/>
  </r>
  <r>
    <x v="123"/>
    <s v="Peña Novelo"/>
    <s v="Mauricio Marcelo"/>
    <s v="ID de la pregunta 4"/>
    <x v="6"/>
    <x v="19"/>
    <n v="10"/>
    <n v="10"/>
    <m/>
  </r>
  <r>
    <x v="124"/>
    <s v="Camacho Lie"/>
    <s v="Mariola"/>
    <s v="ID de la pregunta 1"/>
    <x v="0"/>
    <x v="6"/>
    <n v="10"/>
    <n v="10"/>
    <m/>
  </r>
  <r>
    <x v="124"/>
    <s v="Camacho Lie"/>
    <s v="Mariola"/>
    <s v="ID de la pregunta 2"/>
    <x v="1"/>
    <x v="14"/>
    <n v="10"/>
    <n v="10"/>
    <m/>
  </r>
  <r>
    <x v="124"/>
    <s v="Camacho Lie"/>
    <s v="Mariola"/>
    <s v="ID de la pregunta 3"/>
    <x v="6"/>
    <x v="19"/>
    <n v="10"/>
    <n v="10"/>
    <m/>
  </r>
  <r>
    <x v="124"/>
    <s v="Camacho Lie"/>
    <s v="Mariola"/>
    <s v="ID de la pregunta 4"/>
    <x v="5"/>
    <x v="11"/>
    <n v="10"/>
    <n v="10"/>
    <m/>
  </r>
  <r>
    <x v="125"/>
    <s v="Polcaqui Goncalves"/>
    <s v="Amanda"/>
    <s v="ID de la pregunta 1"/>
    <x v="1"/>
    <x v="18"/>
    <n v="10"/>
    <n v="10"/>
    <m/>
  </r>
  <r>
    <x v="125"/>
    <s v="Polcaqui Goncalves"/>
    <s v="Amanda"/>
    <s v="ID de la pregunta 2"/>
    <x v="3"/>
    <x v="3"/>
    <n v="10"/>
    <n v="0"/>
    <m/>
  </r>
  <r>
    <x v="125"/>
    <s v="Polcaqui Goncalves"/>
    <s v="Amanda"/>
    <s v="ID de la pregunta 3"/>
    <x v="5"/>
    <x v="25"/>
    <n v="10"/>
    <n v="0"/>
    <m/>
  </r>
  <r>
    <x v="125"/>
    <s v="Polcaqui Goncalves"/>
    <s v="Amanda"/>
    <s v="ID de la pregunta 4"/>
    <x v="0"/>
    <x v="17"/>
    <n v="10"/>
    <n v="0"/>
    <m/>
  </r>
  <r>
    <x v="126"/>
    <s v="Fernández González"/>
    <s v="Carlos"/>
    <s v="ID de la pregunta 1"/>
    <x v="4"/>
    <x v="54"/>
    <n v="10"/>
    <n v="0"/>
    <m/>
  </r>
  <r>
    <x v="126"/>
    <s v="Fernández González"/>
    <s v="Carlos"/>
    <s v="ID de la pregunta 2"/>
    <x v="5"/>
    <x v="11"/>
    <n v="10"/>
    <n v="10"/>
    <m/>
  </r>
  <r>
    <x v="126"/>
    <s v="Fernández González"/>
    <s v="Carlos"/>
    <s v="ID de la pregunta 3"/>
    <x v="0"/>
    <x v="17"/>
    <n v="10"/>
    <n v="0"/>
    <m/>
  </r>
  <r>
    <x v="126"/>
    <s v="Fernández González"/>
    <s v="Carlos"/>
    <s v="ID de la pregunta 4"/>
    <x v="6"/>
    <x v="30"/>
    <n v="10"/>
    <n v="10"/>
    <m/>
  </r>
  <r>
    <x v="127"/>
    <s v="Del Valle Sagahón"/>
    <s v="Mauricio"/>
    <s v="ID de la pregunta 1"/>
    <x v="1"/>
    <x v="46"/>
    <n v="10"/>
    <n v="0"/>
    <m/>
  </r>
  <r>
    <x v="127"/>
    <s v="Del Valle Sagahón"/>
    <s v="Mauricio"/>
    <s v="ID de la pregunta 2"/>
    <x v="3"/>
    <x v="3"/>
    <n v="10"/>
    <n v="0"/>
    <m/>
  </r>
  <r>
    <x v="127"/>
    <s v="Del Valle Sagahón"/>
    <s v="Mauricio"/>
    <s v="ID de la pregunta 3"/>
    <x v="0"/>
    <x v="24"/>
    <n v="10"/>
    <n v="0"/>
    <m/>
  </r>
  <r>
    <x v="127"/>
    <s v="Del Valle Sagahón"/>
    <s v="Mauricio"/>
    <s v="ID de la pregunta 4"/>
    <x v="2"/>
    <x v="40"/>
    <n v="10"/>
    <n v="0"/>
    <m/>
  </r>
  <r>
    <x v="128"/>
    <s v="Enriquez Cruz"/>
    <s v="Luis Fernando"/>
    <s v="ID de la pregunta 1"/>
    <x v="0"/>
    <x v="24"/>
    <n v="10"/>
    <n v="0"/>
    <m/>
  </r>
  <r>
    <x v="128"/>
    <s v="Enriquez Cruz"/>
    <s v="Luis Fernando"/>
    <s v="ID de la pregunta 2"/>
    <x v="3"/>
    <x v="9"/>
    <n v="10"/>
    <n v="10"/>
    <m/>
  </r>
  <r>
    <x v="128"/>
    <s v="Enriquez Cruz"/>
    <s v="Luis Fernando"/>
    <s v="ID de la pregunta 3"/>
    <x v="4"/>
    <x v="22"/>
    <n v="10"/>
    <n v="10"/>
    <m/>
  </r>
  <r>
    <x v="128"/>
    <s v="Enriquez Cruz"/>
    <s v="Luis Fernando"/>
    <s v="ID de la pregunta 4"/>
    <x v="2"/>
    <x v="31"/>
    <n v="10"/>
    <n v="10"/>
    <m/>
  </r>
  <r>
    <x v="129"/>
    <s v="Garduño De la Garza"/>
    <s v="Pamela"/>
    <s v="ID de la pregunta 1"/>
    <x v="1"/>
    <x v="39"/>
    <n v="10"/>
    <n v="0"/>
    <m/>
  </r>
  <r>
    <x v="129"/>
    <s v="Garduño De la Garza"/>
    <s v="Pamela"/>
    <s v="ID de la pregunta 2"/>
    <x v="3"/>
    <x v="20"/>
    <n v="10"/>
    <n v="10"/>
    <m/>
  </r>
  <r>
    <x v="129"/>
    <s v="Garduño De la Garza"/>
    <s v="Pamela"/>
    <s v="ID de la pregunta 3"/>
    <x v="2"/>
    <x v="31"/>
    <n v="10"/>
    <n v="10"/>
    <m/>
  </r>
  <r>
    <x v="129"/>
    <s v="Garduño De la Garza"/>
    <s v="Pamela"/>
    <s v="ID de la pregunta 4"/>
    <x v="0"/>
    <x v="43"/>
    <n v="10"/>
    <n v="0"/>
    <m/>
  </r>
  <r>
    <x v="130"/>
    <s v="Ordoño Salas"/>
    <s v="Jorge Emilio"/>
    <s v="ID de la pregunta 1"/>
    <x v="0"/>
    <x v="10"/>
    <n v="10"/>
    <n v="10"/>
    <m/>
  </r>
  <r>
    <x v="130"/>
    <s v="Ordoño Salas"/>
    <s v="Jorge Emilio"/>
    <s v="ID de la pregunta 2"/>
    <x v="3"/>
    <x v="3"/>
    <n v="10"/>
    <n v="0"/>
    <m/>
  </r>
  <r>
    <x v="130"/>
    <s v="Ordoño Salas"/>
    <s v="Jorge Emilio"/>
    <s v="ID de la pregunta 3"/>
    <x v="1"/>
    <x v="33"/>
    <n v="10"/>
    <n v="0"/>
    <m/>
  </r>
  <r>
    <x v="130"/>
    <s v="Ordoño Salas"/>
    <s v="Jorge Emilio"/>
    <s v="ID de la pregunta 4"/>
    <x v="2"/>
    <x v="44"/>
    <n v="10"/>
    <n v="10"/>
    <m/>
  </r>
  <r>
    <x v="131"/>
    <s v="Tenorio Guzmán"/>
    <s v="Mauricio Raúl"/>
    <s v="ID de la pregunta 1"/>
    <x v="6"/>
    <x v="30"/>
    <n v="10"/>
    <n v="10"/>
    <m/>
  </r>
  <r>
    <x v="131"/>
    <s v="Tenorio Guzmán"/>
    <s v="Mauricio Raúl"/>
    <s v="ID de la pregunta 2"/>
    <x v="1"/>
    <x v="45"/>
    <n v="10"/>
    <n v="10"/>
    <m/>
  </r>
  <r>
    <x v="131"/>
    <s v="Tenorio Guzmán"/>
    <s v="Mauricio Raúl"/>
    <s v="ID de la pregunta 3"/>
    <x v="0"/>
    <x v="17"/>
    <n v="10"/>
    <n v="0"/>
    <m/>
  </r>
  <r>
    <x v="131"/>
    <s v="Tenorio Guzmán"/>
    <s v="Mauricio Raúl"/>
    <s v="ID de la pregunta 4"/>
    <x v="2"/>
    <x v="31"/>
    <n v="10"/>
    <n v="10"/>
    <m/>
  </r>
  <r>
    <x v="132"/>
    <s v="Tenorio Guzmán"/>
    <s v="Jorge André"/>
    <s v="ID de la pregunta 1"/>
    <x v="4"/>
    <x v="4"/>
    <n v="10"/>
    <n v="0"/>
    <m/>
  </r>
  <r>
    <x v="132"/>
    <s v="Tenorio Guzmán"/>
    <s v="Jorge André"/>
    <s v="ID de la pregunta 2"/>
    <x v="6"/>
    <x v="19"/>
    <n v="10"/>
    <n v="10"/>
    <m/>
  </r>
  <r>
    <x v="132"/>
    <s v="Tenorio Guzmán"/>
    <s v="Jorge André"/>
    <s v="ID de la pregunta 3"/>
    <x v="0"/>
    <x v="26"/>
    <n v="10"/>
    <n v="0"/>
    <m/>
  </r>
  <r>
    <x v="132"/>
    <s v="Tenorio Guzmán"/>
    <s v="Jorge André"/>
    <s v="ID de la pregunta 4"/>
    <x v="2"/>
    <x v="15"/>
    <n v="10"/>
    <n v="0"/>
    <m/>
  </r>
  <r>
    <x v="133"/>
    <s v="López Yrigoyen"/>
    <s v="Ana Elisa"/>
    <s v="ID de la pregunta 1"/>
    <x v="4"/>
    <x v="4"/>
    <n v="10"/>
    <n v="0"/>
    <m/>
  </r>
  <r>
    <x v="133"/>
    <s v="López Yrigoyen"/>
    <s v="Ana Elisa"/>
    <s v="ID de la pregunta 2"/>
    <x v="3"/>
    <x v="5"/>
    <n v="10"/>
    <n v="0"/>
    <m/>
  </r>
  <r>
    <x v="133"/>
    <s v="López Yrigoyen"/>
    <s v="Ana Elisa"/>
    <s v="ID de la pregunta 3"/>
    <x v="0"/>
    <x v="17"/>
    <n v="10"/>
    <n v="0"/>
    <m/>
  </r>
  <r>
    <x v="133"/>
    <s v="López Yrigoyen"/>
    <s v="Ana Elisa"/>
    <s v="ID de la pregunta 4"/>
    <x v="2"/>
    <x v="2"/>
    <n v="10"/>
    <n v="10"/>
    <m/>
  </r>
  <r>
    <x v="134"/>
    <s v="González Domínguez"/>
    <s v="Cassandra"/>
    <s v="ID de la pregunta 1"/>
    <x v="1"/>
    <x v="46"/>
    <n v="10"/>
    <n v="0"/>
    <m/>
  </r>
  <r>
    <x v="134"/>
    <s v="González Domínguez"/>
    <s v="Cassandra"/>
    <s v="ID de la pregunta 2"/>
    <x v="0"/>
    <x v="26"/>
    <n v="10"/>
    <n v="0"/>
    <m/>
  </r>
  <r>
    <x v="134"/>
    <s v="González Domínguez"/>
    <s v="Cassandra"/>
    <s v="ID de la pregunta 3"/>
    <x v="2"/>
    <x v="51"/>
    <n v="10"/>
    <n v="0"/>
    <m/>
  </r>
  <r>
    <x v="134"/>
    <s v="González Domínguez"/>
    <s v="Cassandra"/>
    <s v="ID de la pregunta 4"/>
    <x v="6"/>
    <x v="58"/>
    <n v="10"/>
    <n v="0"/>
    <m/>
  </r>
  <r>
    <x v="135"/>
    <s v="Rossano Mazariegos"/>
    <s v="Andrea"/>
    <s v="ID de la pregunta 1"/>
    <x v="4"/>
    <x v="4"/>
    <n v="10"/>
    <n v="0"/>
    <m/>
  </r>
  <r>
    <x v="135"/>
    <s v="Rossano Mazariegos"/>
    <s v="Andrea"/>
    <s v="ID de la pregunta 2"/>
    <x v="0"/>
    <x v="26"/>
    <n v="10"/>
    <n v="0"/>
    <m/>
  </r>
  <r>
    <x v="135"/>
    <s v="Rossano Mazariegos"/>
    <s v="Andrea"/>
    <s v="ID de la pregunta 3"/>
    <x v="6"/>
    <x v="19"/>
    <n v="10"/>
    <n v="10"/>
    <m/>
  </r>
  <r>
    <x v="135"/>
    <s v="Rossano Mazariegos"/>
    <s v="Andrea"/>
    <s v="ID de la pregunta 4"/>
    <x v="2"/>
    <x v="53"/>
    <n v="10"/>
    <n v="0"/>
    <m/>
  </r>
  <r>
    <x v="136"/>
    <s v="Moreno Serrano"/>
    <s v="José Daniel"/>
    <s v="ID de la pregunta 1"/>
    <x v="2"/>
    <x v="31"/>
    <n v="10"/>
    <n v="10"/>
    <m/>
  </r>
  <r>
    <x v="136"/>
    <s v="Moreno Serrano"/>
    <s v="José Daniel"/>
    <s v="ID de la pregunta 2"/>
    <x v="0"/>
    <x v="24"/>
    <n v="10"/>
    <n v="0"/>
    <m/>
  </r>
  <r>
    <x v="136"/>
    <s v="Moreno Serrano"/>
    <s v="José Daniel"/>
    <s v="ID de la pregunta 3"/>
    <x v="1"/>
    <x v="14"/>
    <n v="10"/>
    <n v="10"/>
    <m/>
  </r>
  <r>
    <x v="136"/>
    <s v="Moreno Serrano"/>
    <s v="José Daniel"/>
    <s v="ID de la pregunta 4"/>
    <x v="3"/>
    <x v="20"/>
    <n v="10"/>
    <n v="10"/>
    <m/>
  </r>
  <r>
    <x v="137"/>
    <s v="Hernández Rodríguez"/>
    <s v="Cristian"/>
    <s v="ID de la pregunta 1"/>
    <x v="3"/>
    <x v="20"/>
    <n v="10"/>
    <n v="10"/>
    <m/>
  </r>
  <r>
    <x v="137"/>
    <s v="Hernández Rodríguez"/>
    <s v="Cristian"/>
    <s v="ID de la pregunta 2"/>
    <x v="0"/>
    <x v="29"/>
    <n v="10"/>
    <n v="10"/>
    <m/>
  </r>
  <r>
    <x v="137"/>
    <s v="Hernández Rodríguez"/>
    <s v="Cristian"/>
    <s v="ID de la pregunta 3"/>
    <x v="5"/>
    <x v="25"/>
    <n v="10"/>
    <n v="0"/>
    <m/>
  </r>
  <r>
    <x v="137"/>
    <s v="Hernández Rodríguez"/>
    <s v="Cristian"/>
    <s v="ID de la pregunta 4"/>
    <x v="4"/>
    <x v="4"/>
    <n v="10"/>
    <n v="0"/>
    <m/>
  </r>
  <r>
    <x v="138"/>
    <s v="Vargas Espinosa"/>
    <s v="Daniela"/>
    <s v="ID de la pregunta 1"/>
    <x v="6"/>
    <x v="19"/>
    <n v="10"/>
    <n v="10"/>
    <m/>
  </r>
  <r>
    <x v="138"/>
    <s v="Vargas Espinosa"/>
    <s v="Daniela"/>
    <s v="ID de la pregunta 2"/>
    <x v="0"/>
    <x v="47"/>
    <n v="10"/>
    <n v="0"/>
    <m/>
  </r>
  <r>
    <x v="138"/>
    <s v="Vargas Espinosa"/>
    <s v="Daniela"/>
    <s v="ID de la pregunta 3"/>
    <x v="1"/>
    <x v="1"/>
    <n v="10"/>
    <n v="0"/>
    <m/>
  </r>
  <r>
    <x v="138"/>
    <s v="Vargas Espinosa"/>
    <s v="Daniela"/>
    <s v="ID de la pregunta 4"/>
    <x v="2"/>
    <x v="51"/>
    <n v="10"/>
    <n v="0"/>
    <m/>
  </r>
  <r>
    <x v="139"/>
    <s v="Esquivel Saavedra"/>
    <s v="Laila Mariana"/>
    <s v="ID de la pregunta 1"/>
    <x v="0"/>
    <x v="29"/>
    <n v="10"/>
    <n v="10"/>
    <m/>
  </r>
  <r>
    <x v="139"/>
    <s v="Esquivel Saavedra"/>
    <s v="Laila Mariana"/>
    <s v="ID de la pregunta 2"/>
    <x v="3"/>
    <x v="20"/>
    <n v="10"/>
    <n v="10"/>
    <m/>
  </r>
  <r>
    <x v="139"/>
    <s v="Esquivel Saavedra"/>
    <s v="Laila Mariana"/>
    <s v="ID de la pregunta 3"/>
    <x v="1"/>
    <x v="18"/>
    <n v="10"/>
    <n v="10"/>
    <m/>
  </r>
  <r>
    <x v="139"/>
    <s v="Esquivel Saavedra"/>
    <s v="Laila Mariana"/>
    <s v="ID de la pregunta 4"/>
    <x v="2"/>
    <x v="53"/>
    <n v="10"/>
    <n v="0"/>
    <m/>
  </r>
  <r>
    <x v="140"/>
    <s v="Ayala Rosas"/>
    <s v="María Emilia"/>
    <s v="ID de la pregunta 1"/>
    <x v="2"/>
    <x v="53"/>
    <n v="10"/>
    <n v="0"/>
    <m/>
  </r>
  <r>
    <x v="140"/>
    <s v="Ayala Rosas"/>
    <s v="María Emilia"/>
    <s v="ID de la pregunta 2"/>
    <x v="0"/>
    <x v="29"/>
    <n v="10"/>
    <n v="10"/>
    <m/>
  </r>
  <r>
    <x v="140"/>
    <s v="Ayala Rosas"/>
    <s v="María Emilia"/>
    <s v="ID de la pregunta 3"/>
    <x v="1"/>
    <x v="33"/>
    <n v="10"/>
    <n v="0"/>
    <m/>
  </r>
  <r>
    <x v="140"/>
    <s v="Ayala Rosas"/>
    <s v="María Emilia"/>
    <s v="ID de la pregunta 4"/>
    <x v="6"/>
    <x v="30"/>
    <n v="10"/>
    <n v="10"/>
    <m/>
  </r>
  <r>
    <x v="141"/>
    <s v="Jiménez Blanca"/>
    <s v="Rosa María"/>
    <s v="ID de la pregunta 1"/>
    <x v="0"/>
    <x v="6"/>
    <n v="10"/>
    <n v="10"/>
    <m/>
  </r>
  <r>
    <x v="141"/>
    <s v="Jiménez Blanca"/>
    <s v="Rosa María"/>
    <s v="ID de la pregunta 2"/>
    <x v="6"/>
    <x v="30"/>
    <n v="10"/>
    <n v="10"/>
    <m/>
  </r>
  <r>
    <x v="141"/>
    <s v="Jiménez Blanca"/>
    <s v="Rosa María"/>
    <s v="ID de la pregunta 3"/>
    <x v="4"/>
    <x v="22"/>
    <n v="10"/>
    <n v="10"/>
    <m/>
  </r>
  <r>
    <x v="141"/>
    <s v="Jiménez Blanca"/>
    <s v="Rosa María"/>
    <s v="ID de la pregunta 4"/>
    <x v="2"/>
    <x v="15"/>
    <n v="10"/>
    <n v="0"/>
    <m/>
  </r>
  <r>
    <x v="142"/>
    <s v="Sanchez Rodriguez"/>
    <s v="Karla"/>
    <s v="ID de la pregunta 1"/>
    <x v="0"/>
    <x v="17"/>
    <n v="10"/>
    <n v="0"/>
    <m/>
  </r>
  <r>
    <x v="142"/>
    <s v="Sanchez Rodriguez"/>
    <s v="Karla"/>
    <s v="ID de la pregunta 2"/>
    <x v="3"/>
    <x v="9"/>
    <n v="10"/>
    <n v="10"/>
    <m/>
  </r>
  <r>
    <x v="142"/>
    <s v="Sanchez Rodriguez"/>
    <s v="Karla"/>
    <s v="ID de la pregunta 3"/>
    <x v="4"/>
    <x v="22"/>
    <n v="10"/>
    <n v="10"/>
    <m/>
  </r>
  <r>
    <x v="142"/>
    <s v="Sanchez Rodriguez"/>
    <s v="Karla"/>
    <s v="ID de la pregunta 4"/>
    <x v="2"/>
    <x v="2"/>
    <n v="10"/>
    <n v="10"/>
    <m/>
  </r>
  <r>
    <x v="143"/>
    <s v="Gómez Tipac"/>
    <s v="Luis Eduardo"/>
    <s v="ID de la pregunta 1"/>
    <x v="2"/>
    <x v="2"/>
    <n v="10"/>
    <n v="10"/>
    <m/>
  </r>
  <r>
    <x v="143"/>
    <s v="Gómez Tipac"/>
    <s v="Luis Eduardo"/>
    <s v="ID de la pregunta 2"/>
    <x v="6"/>
    <x v="19"/>
    <n v="10"/>
    <n v="10"/>
    <m/>
  </r>
  <r>
    <x v="143"/>
    <s v="Gómez Tipac"/>
    <s v="Luis Eduardo"/>
    <s v="ID de la pregunta 3"/>
    <x v="0"/>
    <x v="10"/>
    <n v="10"/>
    <n v="10"/>
    <m/>
  </r>
  <r>
    <x v="143"/>
    <s v="Gómez Tipac"/>
    <s v="Luis Eduardo"/>
    <s v="ID de la pregunta 4"/>
    <x v="1"/>
    <x v="39"/>
    <n v="10"/>
    <n v="0"/>
    <m/>
  </r>
  <r>
    <x v="144"/>
    <s v="Trillo Ponce"/>
    <s v="José de Jesús"/>
    <s v="ID de la pregunta 1"/>
    <x v="1"/>
    <x v="8"/>
    <n v="10"/>
    <n v="10"/>
    <m/>
  </r>
  <r>
    <x v="144"/>
    <s v="Trillo Ponce"/>
    <s v="José de Jesús"/>
    <s v="ID de la pregunta 2"/>
    <x v="3"/>
    <x v="3"/>
    <n v="10"/>
    <n v="0"/>
    <m/>
  </r>
  <r>
    <x v="144"/>
    <s v="Trillo Ponce"/>
    <s v="José de Jesús"/>
    <s v="ID de la pregunta 3"/>
    <x v="0"/>
    <x v="49"/>
    <n v="10"/>
    <n v="0"/>
    <m/>
  </r>
  <r>
    <x v="144"/>
    <s v="Trillo Ponce"/>
    <s v="José de Jesús"/>
    <s v="ID de la pregunta 4"/>
    <x v="2"/>
    <x v="31"/>
    <n v="10"/>
    <n v="10"/>
    <m/>
  </r>
  <r>
    <x v="145"/>
    <s v="Adame Carnalla"/>
    <s v="Jessica"/>
    <s v="ID de la pregunta 1"/>
    <x v="1"/>
    <x v="45"/>
    <n v="10"/>
    <n v="10"/>
    <m/>
  </r>
  <r>
    <x v="145"/>
    <s v="Adame Carnalla"/>
    <s v="Jessica"/>
    <s v="ID de la pregunta 2"/>
    <x v="6"/>
    <x v="42"/>
    <n v="10"/>
    <n v="0"/>
    <m/>
  </r>
  <r>
    <x v="145"/>
    <s v="Adame Carnalla"/>
    <s v="Jessica"/>
    <s v="ID de la pregunta 3"/>
    <x v="2"/>
    <x v="53"/>
    <n v="10"/>
    <n v="0"/>
    <m/>
  </r>
  <r>
    <x v="145"/>
    <s v="Adame Carnalla"/>
    <s v="Jessica"/>
    <s v="ID de la pregunta 4"/>
    <x v="0"/>
    <x v="41"/>
    <n v="10"/>
    <n v="10"/>
    <m/>
  </r>
  <r>
    <x v="146"/>
    <s v="Peralta Calzada"/>
    <s v="Cynthia Itzel"/>
    <s v="ID de la pregunta 1"/>
    <x v="3"/>
    <x v="38"/>
    <n v="10"/>
    <n v="0"/>
    <m/>
  </r>
  <r>
    <x v="146"/>
    <s v="Peralta Calzada"/>
    <s v="Cynthia Itzel"/>
    <s v="ID de la pregunta 2"/>
    <x v="2"/>
    <x v="53"/>
    <n v="10"/>
    <n v="0"/>
    <m/>
  </r>
  <r>
    <x v="146"/>
    <s v="Peralta Calzada"/>
    <s v="Cynthia Itzel"/>
    <s v="ID de la pregunta 3"/>
    <x v="1"/>
    <x v="52"/>
    <n v="10"/>
    <n v="0"/>
    <m/>
  </r>
  <r>
    <x v="146"/>
    <s v="Peralta Calzada"/>
    <s v="Cynthia Itzel"/>
    <s v="ID de la pregunta 4"/>
    <x v="0"/>
    <x v="26"/>
    <n v="10"/>
    <n v="0"/>
    <m/>
  </r>
  <r>
    <x v="147"/>
    <s v="Pacheco Sánchez"/>
    <s v="Juan Pablo"/>
    <s v="ID de la pregunta 1"/>
    <x v="2"/>
    <x v="31"/>
    <n v="10"/>
    <n v="10"/>
    <m/>
  </r>
  <r>
    <x v="147"/>
    <s v="Pacheco Sánchez"/>
    <s v="Juan Pablo"/>
    <s v="ID de la pregunta 2"/>
    <x v="0"/>
    <x v="0"/>
    <n v="10"/>
    <n v="0"/>
    <m/>
  </r>
  <r>
    <x v="147"/>
    <s v="Pacheco Sánchez"/>
    <s v="Juan Pablo"/>
    <s v="ID de la pregunta 3"/>
    <x v="3"/>
    <x v="59"/>
    <n v="10"/>
    <n v="0"/>
    <m/>
  </r>
  <r>
    <x v="147"/>
    <s v="Pacheco Sánchez"/>
    <s v="Juan Pablo"/>
    <s v="ID de la pregunta 4"/>
    <x v="1"/>
    <x v="46"/>
    <n v="10"/>
    <n v="0"/>
    <m/>
  </r>
  <r>
    <x v="148"/>
    <s v="Gomez Serrano"/>
    <s v="Fernando José"/>
    <s v="ID de la pregunta 1"/>
    <x v="3"/>
    <x v="35"/>
    <n v="10"/>
    <n v="10"/>
    <m/>
  </r>
  <r>
    <x v="148"/>
    <s v="Gomez Serrano"/>
    <s v="Fernando José"/>
    <s v="ID de la pregunta 2"/>
    <x v="4"/>
    <x v="54"/>
    <n v="10"/>
    <n v="0"/>
    <m/>
  </r>
  <r>
    <x v="148"/>
    <s v="Gomez Serrano"/>
    <s v="Fernando José"/>
    <s v="ID de la pregunta 3"/>
    <x v="2"/>
    <x v="31"/>
    <n v="10"/>
    <n v="10"/>
    <m/>
  </r>
  <r>
    <x v="148"/>
    <s v="Gomez Serrano"/>
    <s v="Fernando José"/>
    <s v="ID de la pregunta 4"/>
    <x v="0"/>
    <x v="13"/>
    <n v="10"/>
    <n v="0"/>
    <m/>
  </r>
  <r>
    <x v="149"/>
    <s v="Toledo García"/>
    <s v="Nancy Gisela"/>
    <s v="ID de la pregunta 1"/>
    <x v="4"/>
    <x v="22"/>
    <n v="10"/>
    <n v="10"/>
    <m/>
  </r>
  <r>
    <x v="149"/>
    <s v="Toledo García"/>
    <s v="Nancy Gisela"/>
    <s v="ID de la pregunta 2"/>
    <x v="6"/>
    <x v="19"/>
    <n v="10"/>
    <n v="10"/>
    <m/>
  </r>
  <r>
    <x v="149"/>
    <s v="Toledo García"/>
    <s v="Nancy Gisela"/>
    <s v="ID de la pregunta 3"/>
    <x v="0"/>
    <x v="29"/>
    <n v="10"/>
    <n v="10"/>
    <m/>
  </r>
  <r>
    <x v="149"/>
    <s v="Toledo García"/>
    <s v="Nancy Gisela"/>
    <s v="ID de la pregunta 4"/>
    <x v="2"/>
    <x v="44"/>
    <n v="10"/>
    <n v="10"/>
    <m/>
  </r>
  <r>
    <x v="150"/>
    <s v="Cuevas Albarrán"/>
    <s v="Lorena"/>
    <s v="ID de la pregunta 1"/>
    <x v="1"/>
    <x v="8"/>
    <n v="10"/>
    <n v="10"/>
    <m/>
  </r>
  <r>
    <x v="150"/>
    <s v="Cuevas Albarrán"/>
    <s v="Lorena"/>
    <s v="ID de la pregunta 2"/>
    <x v="3"/>
    <x v="20"/>
    <n v="10"/>
    <n v="10"/>
    <m/>
  </r>
  <r>
    <x v="150"/>
    <s v="Cuevas Albarrán"/>
    <s v="Lorena"/>
    <s v="ID de la pregunta 3"/>
    <x v="0"/>
    <x v="0"/>
    <n v="10"/>
    <n v="0"/>
    <m/>
  </r>
  <r>
    <x v="150"/>
    <s v="Cuevas Albarrán"/>
    <s v="Lorena"/>
    <s v="ID de la pregunta 4"/>
    <x v="2"/>
    <x v="44"/>
    <n v="10"/>
    <n v="10"/>
    <m/>
  </r>
  <r>
    <x v="151"/>
    <s v="Montes Aragón"/>
    <s v="Luis Eduardo"/>
    <s v="ID de la pregunta 1"/>
    <x v="0"/>
    <x v="41"/>
    <n v="10"/>
    <n v="10"/>
    <m/>
  </r>
  <r>
    <x v="151"/>
    <s v="Montes Aragón"/>
    <s v="Luis Eduardo"/>
    <s v="ID de la pregunta 2"/>
    <x v="1"/>
    <x v="52"/>
    <n v="10"/>
    <n v="0"/>
    <m/>
  </r>
  <r>
    <x v="151"/>
    <s v="Montes Aragón"/>
    <s v="Luis Eduardo"/>
    <s v="ID de la pregunta 3"/>
    <x v="2"/>
    <x v="40"/>
    <n v="10"/>
    <n v="0"/>
    <m/>
  </r>
  <r>
    <x v="151"/>
    <s v="Montes Aragón"/>
    <s v="Luis Eduardo"/>
    <s v="ID de la pregunta 4"/>
    <x v="6"/>
    <x v="19"/>
    <n v="10"/>
    <n v="10"/>
    <m/>
  </r>
  <r>
    <x v="152"/>
    <s v="Sánchez Moreno"/>
    <s v="Regina"/>
    <s v="ID de la pregunta 1"/>
    <x v="0"/>
    <x v="0"/>
    <n v="10"/>
    <n v="0"/>
    <m/>
  </r>
  <r>
    <x v="152"/>
    <s v="Sánchez Moreno"/>
    <s v="Regina"/>
    <s v="ID de la pregunta 2"/>
    <x v="2"/>
    <x v="7"/>
    <n v="10"/>
    <n v="10"/>
    <m/>
  </r>
  <r>
    <x v="152"/>
    <s v="Sánchez Moreno"/>
    <s v="Regina"/>
    <s v="ID de la pregunta 3"/>
    <x v="3"/>
    <x v="9"/>
    <n v="10"/>
    <n v="10"/>
    <m/>
  </r>
  <r>
    <x v="152"/>
    <s v="Sánchez Moreno"/>
    <s v="Regina"/>
    <s v="ID de la pregunta 4"/>
    <x v="1"/>
    <x v="27"/>
    <n v="10"/>
    <n v="0"/>
    <m/>
  </r>
  <r>
    <x v="153"/>
    <s v="Medina Herrera"/>
    <s v="Daniel Martín"/>
    <s v="ID de la pregunta 1"/>
    <x v="0"/>
    <x v="10"/>
    <n v="10"/>
    <n v="10"/>
    <m/>
  </r>
  <r>
    <x v="153"/>
    <s v="Medina Herrera"/>
    <s v="Daniel Martín"/>
    <s v="ID de la pregunta 2"/>
    <x v="1"/>
    <x v="14"/>
    <n v="10"/>
    <n v="10"/>
    <m/>
  </r>
  <r>
    <x v="153"/>
    <s v="Medina Herrera"/>
    <s v="Daniel Martín"/>
    <s v="ID de la pregunta 3"/>
    <x v="2"/>
    <x v="40"/>
    <n v="10"/>
    <n v="0"/>
    <m/>
  </r>
  <r>
    <x v="153"/>
    <s v="Medina Herrera"/>
    <s v="Daniel Martín"/>
    <s v="ID de la pregunta 4"/>
    <x v="3"/>
    <x v="38"/>
    <n v="10"/>
    <n v="0"/>
    <m/>
  </r>
  <r>
    <x v="154"/>
    <s v="Armenta Campas"/>
    <s v="Giselle"/>
    <s v="ID de la pregunta 1"/>
    <x v="1"/>
    <x v="28"/>
    <n v="10"/>
    <n v="0"/>
    <m/>
  </r>
  <r>
    <x v="154"/>
    <s v="Armenta Campas"/>
    <s v="Giselle"/>
    <s v="ID de la pregunta 2"/>
    <x v="3"/>
    <x v="35"/>
    <n v="10"/>
    <n v="10"/>
    <m/>
  </r>
  <r>
    <x v="154"/>
    <s v="Armenta Campas"/>
    <s v="Giselle"/>
    <s v="ID de la pregunta 3"/>
    <x v="2"/>
    <x v="15"/>
    <n v="10"/>
    <n v="0"/>
    <m/>
  </r>
  <r>
    <x v="154"/>
    <s v="Armenta Campas"/>
    <s v="Giselle"/>
    <s v="ID de la pregunta 4"/>
    <x v="0"/>
    <x v="49"/>
    <n v="10"/>
    <n v="0"/>
    <m/>
  </r>
  <r>
    <x v="155"/>
    <s v="Ramos Ovando"/>
    <s v="Alberto"/>
    <s v="ID de la pregunta 1"/>
    <x v="1"/>
    <x v="18"/>
    <n v="10"/>
    <n v="10"/>
    <m/>
  </r>
  <r>
    <x v="155"/>
    <s v="Ramos Ovando"/>
    <s v="Alberto"/>
    <s v="ID de la pregunta 2"/>
    <x v="0"/>
    <x v="17"/>
    <n v="10"/>
    <n v="0"/>
    <m/>
  </r>
  <r>
    <x v="155"/>
    <s v="Ramos Ovando"/>
    <s v="Alberto"/>
    <s v="ID de la pregunta 3"/>
    <x v="3"/>
    <x v="20"/>
    <n v="10"/>
    <n v="10"/>
    <m/>
  </r>
  <r>
    <x v="155"/>
    <s v="Ramos Ovando"/>
    <s v="Alberto"/>
    <s v="ID de la pregunta 4"/>
    <x v="2"/>
    <x v="2"/>
    <n v="10"/>
    <n v="10"/>
    <m/>
  </r>
  <r>
    <x v="156"/>
    <s v="Acero Gonzalez"/>
    <s v="Ana Cristina"/>
    <s v="ID de la pregunta 1"/>
    <x v="0"/>
    <x v="47"/>
    <n v="10"/>
    <n v="0"/>
    <m/>
  </r>
  <r>
    <x v="156"/>
    <s v="Acero Gonzalez"/>
    <s v="Ana Cristina"/>
    <s v="ID de la pregunta 2"/>
    <x v="3"/>
    <x v="20"/>
    <n v="10"/>
    <n v="10"/>
    <m/>
  </r>
  <r>
    <x v="156"/>
    <s v="Acero Gonzalez"/>
    <s v="Ana Cristina"/>
    <s v="ID de la pregunta 3"/>
    <x v="2"/>
    <x v="31"/>
    <n v="10"/>
    <n v="10"/>
    <m/>
  </r>
  <r>
    <x v="156"/>
    <s v="Acero Gonzalez"/>
    <s v="Ana Cristina"/>
    <s v="ID de la pregunta 4"/>
    <x v="1"/>
    <x v="46"/>
    <n v="10"/>
    <n v="0"/>
    <m/>
  </r>
  <r>
    <x v="157"/>
    <s v="Cano Echeverría"/>
    <s v="Valeria Lorena"/>
    <s v="ID de la pregunta 1"/>
    <x v="6"/>
    <x v="19"/>
    <n v="10"/>
    <n v="10"/>
    <m/>
  </r>
  <r>
    <x v="157"/>
    <s v="Cano Echeverría"/>
    <s v="Valeria Lorena"/>
    <s v="ID de la pregunta 2"/>
    <x v="2"/>
    <x v="53"/>
    <n v="10"/>
    <n v="0"/>
    <m/>
  </r>
  <r>
    <x v="157"/>
    <s v="Cano Echeverría"/>
    <s v="Valeria Lorena"/>
    <s v="ID de la pregunta 3"/>
    <x v="1"/>
    <x v="33"/>
    <n v="10"/>
    <n v="0"/>
    <m/>
  </r>
  <r>
    <x v="157"/>
    <s v="Cano Echeverría"/>
    <s v="Valeria Lorena"/>
    <s v="ID de la pregunta 4"/>
    <x v="0"/>
    <x v="47"/>
    <n v="10"/>
    <n v="0"/>
    <m/>
  </r>
  <r>
    <x v="158"/>
    <s v="ROJAS ORTEGA"/>
    <s v="DIANA LAURA"/>
    <s v="ID de la pregunta 1"/>
    <x v="0"/>
    <x v="41"/>
    <n v="10"/>
    <n v="10"/>
    <m/>
  </r>
  <r>
    <x v="158"/>
    <s v="ROJAS ORTEGA"/>
    <s v="DIANA LAURA"/>
    <s v="ID de la pregunta 2"/>
    <x v="5"/>
    <x v="11"/>
    <n v="10"/>
    <n v="10"/>
    <m/>
  </r>
  <r>
    <x v="158"/>
    <s v="ROJAS ORTEGA"/>
    <s v="DIANA LAURA"/>
    <s v="ID de la pregunta 3"/>
    <x v="4"/>
    <x v="22"/>
    <n v="10"/>
    <n v="10"/>
    <m/>
  </r>
  <r>
    <x v="158"/>
    <s v="ROJAS ORTEGA"/>
    <s v="DIANA LAURA"/>
    <s v="ID de la pregunta 4"/>
    <x v="3"/>
    <x v="9"/>
    <n v="10"/>
    <n v="10"/>
    <m/>
  </r>
  <r>
    <x v="159"/>
    <s v="Maldonado Ibarra"/>
    <s v="Alejandro"/>
    <s v="ID de la pregunta 1"/>
    <x v="0"/>
    <x v="10"/>
    <n v="10"/>
    <n v="10"/>
    <m/>
  </r>
  <r>
    <x v="159"/>
    <s v="Maldonado Ibarra"/>
    <s v="Alejandro"/>
    <s v="ID de la pregunta 2"/>
    <x v="3"/>
    <x v="9"/>
    <n v="10"/>
    <n v="10"/>
    <m/>
  </r>
  <r>
    <x v="159"/>
    <s v="Maldonado Ibarra"/>
    <s v="Alejandro"/>
    <s v="ID de la pregunta 3"/>
    <x v="4"/>
    <x v="22"/>
    <n v="10"/>
    <n v="10"/>
    <m/>
  </r>
  <r>
    <x v="159"/>
    <s v="Maldonado Ibarra"/>
    <s v="Alejandro"/>
    <s v="ID de la pregunta 4"/>
    <x v="5"/>
    <x v="11"/>
    <n v="10"/>
    <n v="10"/>
    <m/>
  </r>
  <r>
    <x v="160"/>
    <s v="Reyes Gonzalez"/>
    <s v="Paola"/>
    <s v="ID de la pregunta 1"/>
    <x v="1"/>
    <x v="18"/>
    <n v="10"/>
    <n v="10"/>
    <m/>
  </r>
  <r>
    <x v="160"/>
    <s v="Reyes Gonzalez"/>
    <s v="Paola"/>
    <s v="ID de la pregunta 2"/>
    <x v="2"/>
    <x v="31"/>
    <n v="10"/>
    <n v="10"/>
    <m/>
  </r>
  <r>
    <x v="160"/>
    <s v="Reyes Gonzalez"/>
    <s v="Paola"/>
    <s v="ID de la pregunta 3"/>
    <x v="0"/>
    <x v="26"/>
    <n v="10"/>
    <n v="0"/>
    <m/>
  </r>
  <r>
    <x v="160"/>
    <s v="Reyes Gonzalez"/>
    <s v="Paola"/>
    <s v="ID de la pregunta 4"/>
    <x v="6"/>
    <x v="19"/>
    <n v="10"/>
    <n v="10"/>
    <m/>
  </r>
  <r>
    <x v="161"/>
    <s v="Argueta Kim"/>
    <s v="Ivan Vladimir"/>
    <s v="ID de la pregunta 1"/>
    <x v="2"/>
    <x v="53"/>
    <n v="10"/>
    <n v="0"/>
    <m/>
  </r>
  <r>
    <x v="161"/>
    <s v="Argueta Kim"/>
    <s v="Ivan Vladimir"/>
    <s v="ID de la pregunta 2"/>
    <x v="0"/>
    <x v="24"/>
    <n v="10"/>
    <n v="0"/>
    <m/>
  </r>
  <r>
    <x v="161"/>
    <s v="Argueta Kim"/>
    <s v="Ivan Vladimir"/>
    <s v="ID de la pregunta 3"/>
    <x v="1"/>
    <x v="27"/>
    <n v="10"/>
    <n v="0"/>
    <m/>
  </r>
  <r>
    <x v="161"/>
    <s v="Argueta Kim"/>
    <s v="Ivan Vladimir"/>
    <s v="ID de la pregunta 4"/>
    <x v="3"/>
    <x v="34"/>
    <n v="10"/>
    <n v="0"/>
    <m/>
  </r>
  <r>
    <x v="162"/>
    <s v="Landavazo López"/>
    <s v="Victoria"/>
    <s v="ID de la pregunta 1"/>
    <x v="0"/>
    <x v="41"/>
    <n v="10"/>
    <n v="10"/>
    <m/>
  </r>
  <r>
    <x v="162"/>
    <s v="Landavazo López"/>
    <s v="Victoria"/>
    <s v="ID de la pregunta 2"/>
    <x v="3"/>
    <x v="3"/>
    <n v="10"/>
    <n v="0"/>
    <m/>
  </r>
  <r>
    <x v="162"/>
    <s v="Landavazo López"/>
    <s v="Victoria"/>
    <s v="ID de la pregunta 3"/>
    <x v="1"/>
    <x v="1"/>
    <n v="10"/>
    <n v="0"/>
    <m/>
  </r>
  <r>
    <x v="162"/>
    <s v="Landavazo López"/>
    <s v="Victoria"/>
    <s v="ID de la pregunta 4"/>
    <x v="2"/>
    <x v="2"/>
    <n v="10"/>
    <n v="10"/>
    <m/>
  </r>
  <r>
    <x v="163"/>
    <s v="Martínez Gutiérrez"/>
    <s v="Dielci Karina"/>
    <s v="ID de la pregunta 1"/>
    <x v="2"/>
    <x v="44"/>
    <n v="10"/>
    <n v="10"/>
    <m/>
  </r>
  <r>
    <x v="163"/>
    <s v="Martínez Gutiérrez"/>
    <s v="Dielci Karina"/>
    <s v="ID de la pregunta 2"/>
    <x v="0"/>
    <x v="10"/>
    <n v="10"/>
    <n v="10"/>
    <m/>
  </r>
  <r>
    <x v="163"/>
    <s v="Martínez Gutiérrez"/>
    <s v="Dielci Karina"/>
    <s v="ID de la pregunta 3"/>
    <x v="6"/>
    <x v="19"/>
    <n v="10"/>
    <n v="10"/>
    <m/>
  </r>
  <r>
    <x v="163"/>
    <s v="Martínez Gutiérrez"/>
    <s v="Dielci Karina"/>
    <s v="ID de la pregunta 4"/>
    <x v="1"/>
    <x v="39"/>
    <n v="10"/>
    <n v="0"/>
    <m/>
  </r>
  <r>
    <x v="164"/>
    <s v="Canales Lima"/>
    <s v="Víctor Armando"/>
    <s v="ID de la pregunta 1"/>
    <x v="2"/>
    <x v="2"/>
    <n v="10"/>
    <n v="10"/>
    <m/>
  </r>
  <r>
    <x v="164"/>
    <s v="Canales Lima"/>
    <s v="Víctor Armando"/>
    <s v="ID de la pregunta 2"/>
    <x v="6"/>
    <x v="19"/>
    <n v="10"/>
    <n v="10"/>
    <m/>
  </r>
  <r>
    <x v="164"/>
    <s v="Canales Lima"/>
    <s v="Víctor Armando"/>
    <s v="ID de la pregunta 3"/>
    <x v="0"/>
    <x v="10"/>
    <n v="10"/>
    <n v="10"/>
    <m/>
  </r>
  <r>
    <x v="164"/>
    <s v="Canales Lima"/>
    <s v="Víctor Armando"/>
    <s v="ID de la pregunta 4"/>
    <x v="4"/>
    <x v="22"/>
    <n v="10"/>
    <n v="10"/>
    <m/>
  </r>
  <r>
    <x v="165"/>
    <s v="Comett Figueroa"/>
    <s v="Paulina Isabel"/>
    <s v="ID de la pregunta 1"/>
    <x v="0"/>
    <x v="26"/>
    <n v="10"/>
    <n v="0"/>
    <m/>
  </r>
  <r>
    <x v="165"/>
    <s v="Comett Figueroa"/>
    <s v="Paulina Isabel"/>
    <s v="ID de la pregunta 2"/>
    <x v="3"/>
    <x v="16"/>
    <n v="10"/>
    <n v="0"/>
    <m/>
  </r>
  <r>
    <x v="165"/>
    <s v="Comett Figueroa"/>
    <s v="Paulina Isabel"/>
    <s v="ID de la pregunta 3"/>
    <x v="1"/>
    <x v="52"/>
    <n v="10"/>
    <n v="0"/>
    <m/>
  </r>
  <r>
    <x v="165"/>
    <s v="Comett Figueroa"/>
    <s v="Paulina Isabel"/>
    <s v="ID de la pregunta 4"/>
    <x v="2"/>
    <x v="7"/>
    <n v="10"/>
    <n v="10"/>
    <m/>
  </r>
  <r>
    <x v="166"/>
    <s v="Herrera Sansores"/>
    <s v="Paulina"/>
    <s v="ID de la pregunta 1"/>
    <x v="6"/>
    <x v="30"/>
    <n v="10"/>
    <n v="10"/>
    <m/>
  </r>
  <r>
    <x v="166"/>
    <s v="Herrera Sansores"/>
    <s v="Paulina"/>
    <s v="ID de la pregunta 2"/>
    <x v="1"/>
    <x v="39"/>
    <n v="10"/>
    <n v="0"/>
    <m/>
  </r>
  <r>
    <x v="166"/>
    <s v="Herrera Sansores"/>
    <s v="Paulina"/>
    <s v="ID de la pregunta 3"/>
    <x v="0"/>
    <x v="6"/>
    <n v="10"/>
    <n v="10"/>
    <m/>
  </r>
  <r>
    <x v="166"/>
    <s v="Herrera Sansores"/>
    <s v="Paulina"/>
    <s v="ID de la pregunta 4"/>
    <x v="5"/>
    <x v="25"/>
    <n v="10"/>
    <n v="0"/>
    <m/>
  </r>
  <r>
    <x v="167"/>
    <s v="Buitrago Girado"/>
    <s v="Mauricio Andrés"/>
    <s v="ID de la pregunta 1"/>
    <x v="5"/>
    <x v="25"/>
    <n v="10"/>
    <n v="0"/>
    <m/>
  </r>
  <r>
    <x v="167"/>
    <s v="Buitrago Girado"/>
    <s v="Mauricio Andrés"/>
    <s v="ID de la pregunta 2"/>
    <x v="0"/>
    <x v="6"/>
    <n v="10"/>
    <n v="10"/>
    <m/>
  </r>
  <r>
    <x v="167"/>
    <s v="Buitrago Girado"/>
    <s v="Mauricio Andrés"/>
    <s v="ID de la pregunta 3"/>
    <x v="3"/>
    <x v="35"/>
    <n v="10"/>
    <n v="10"/>
    <m/>
  </r>
  <r>
    <x v="167"/>
    <s v="Buitrago Girado"/>
    <s v="Mauricio Andrés"/>
    <s v="ID de la pregunta 4"/>
    <x v="1"/>
    <x v="39"/>
    <n v="10"/>
    <n v="0"/>
    <m/>
  </r>
  <r>
    <x v="168"/>
    <s v="García Valdés"/>
    <s v="Natalia"/>
    <s v="ID de la pregunta 1"/>
    <x v="1"/>
    <x v="18"/>
    <n v="10"/>
    <n v="10"/>
    <m/>
  </r>
  <r>
    <x v="168"/>
    <s v="García Valdés"/>
    <s v="Natalia"/>
    <s v="ID de la pregunta 2"/>
    <x v="5"/>
    <x v="25"/>
    <n v="10"/>
    <n v="0"/>
    <m/>
  </r>
  <r>
    <x v="168"/>
    <s v="García Valdés"/>
    <s v="Natalia"/>
    <s v="ID de la pregunta 3"/>
    <x v="0"/>
    <x v="26"/>
    <n v="10"/>
    <n v="0"/>
    <m/>
  </r>
  <r>
    <x v="168"/>
    <s v="García Valdés"/>
    <s v="Natalia"/>
    <s v="ID de la pregunta 4"/>
    <x v="3"/>
    <x v="9"/>
    <n v="10"/>
    <n v="10"/>
    <m/>
  </r>
  <r>
    <x v="169"/>
    <s v="Ortíz Núñez"/>
    <s v="Fatima"/>
    <s v="ID de la pregunta 1"/>
    <x v="3"/>
    <x v="20"/>
    <n v="10"/>
    <n v="10"/>
    <m/>
  </r>
  <r>
    <x v="169"/>
    <s v="Ortíz Núñez"/>
    <s v="Fatima"/>
    <s v="ID de la pregunta 2"/>
    <x v="2"/>
    <x v="51"/>
    <n v="10"/>
    <n v="0"/>
    <m/>
  </r>
  <r>
    <x v="169"/>
    <s v="Ortíz Núñez"/>
    <s v="Fatima"/>
    <s v="ID de la pregunta 3"/>
    <x v="4"/>
    <x v="4"/>
    <n v="10"/>
    <n v="0"/>
    <m/>
  </r>
  <r>
    <x v="169"/>
    <s v="Ortíz Núñez"/>
    <s v="Fatima"/>
    <s v="ID de la pregunta 4"/>
    <x v="0"/>
    <x v="10"/>
    <n v="10"/>
    <n v="10"/>
    <m/>
  </r>
  <r>
    <x v="170"/>
    <s v="Flores Rosales"/>
    <s v="Oswaldo"/>
    <s v="ID de la pregunta 1"/>
    <x v="2"/>
    <x v="40"/>
    <n v="10"/>
    <n v="0"/>
    <m/>
  </r>
  <r>
    <x v="170"/>
    <s v="Flores Rosales"/>
    <s v="Oswaldo"/>
    <s v="ID de la pregunta 2"/>
    <x v="3"/>
    <x v="9"/>
    <n v="10"/>
    <n v="10"/>
    <m/>
  </r>
  <r>
    <x v="170"/>
    <s v="Flores Rosales"/>
    <s v="Oswaldo"/>
    <s v="ID de la pregunta 3"/>
    <x v="1"/>
    <x v="28"/>
    <n v="10"/>
    <n v="0"/>
    <m/>
  </r>
  <r>
    <x v="170"/>
    <s v="Flores Rosales"/>
    <s v="Oswaldo"/>
    <s v="ID de la pregunta 4"/>
    <x v="0"/>
    <x v="43"/>
    <n v="10"/>
    <n v="0"/>
    <m/>
  </r>
  <r>
    <x v="171"/>
    <s v="Mijares Prian"/>
    <s v="Sofía"/>
    <s v="ID de la pregunta 1"/>
    <x v="3"/>
    <x v="38"/>
    <n v="10"/>
    <n v="0"/>
    <m/>
  </r>
  <r>
    <x v="171"/>
    <s v="Mijares Prian"/>
    <s v="Sofía"/>
    <s v="ID de la pregunta 2"/>
    <x v="1"/>
    <x v="28"/>
    <n v="10"/>
    <n v="0"/>
    <m/>
  </r>
  <r>
    <x v="171"/>
    <s v="Mijares Prian"/>
    <s v="Sofía"/>
    <s v="ID de la pregunta 3"/>
    <x v="0"/>
    <x v="17"/>
    <n v="10"/>
    <n v="0"/>
    <m/>
  </r>
  <r>
    <x v="171"/>
    <s v="Mijares Prian"/>
    <s v="Sofía"/>
    <s v="ID de la pregunta 4"/>
    <x v="2"/>
    <x v="31"/>
    <n v="10"/>
    <n v="10"/>
    <m/>
  </r>
  <r>
    <x v="172"/>
    <s v="Mata Cavazos"/>
    <s v="Eva Rebeca"/>
    <s v="ID de la pregunta 1"/>
    <x v="6"/>
    <x v="19"/>
    <n v="10"/>
    <n v="10"/>
    <m/>
  </r>
  <r>
    <x v="172"/>
    <s v="Mata Cavazos"/>
    <s v="Eva Rebeca"/>
    <s v="ID de la pregunta 2"/>
    <x v="1"/>
    <x v="18"/>
    <n v="10"/>
    <n v="10"/>
    <m/>
  </r>
  <r>
    <x v="172"/>
    <s v="Mata Cavazos"/>
    <s v="Eva Rebeca"/>
    <s v="ID de la pregunta 3"/>
    <x v="0"/>
    <x v="6"/>
    <n v="10"/>
    <n v="10"/>
    <m/>
  </r>
  <r>
    <x v="172"/>
    <s v="Mata Cavazos"/>
    <s v="Eva Rebeca"/>
    <s v="ID de la pregunta 4"/>
    <x v="2"/>
    <x v="7"/>
    <n v="10"/>
    <n v="10"/>
    <m/>
  </r>
  <r>
    <x v="173"/>
    <s v="Carballido Garza"/>
    <s v="Alessandra"/>
    <s v="ID de la pregunta 1"/>
    <x v="0"/>
    <x v="0"/>
    <n v="10"/>
    <n v="0"/>
    <m/>
  </r>
  <r>
    <x v="173"/>
    <s v="Carballido Garza"/>
    <s v="Alessandra"/>
    <s v="ID de la pregunta 2"/>
    <x v="3"/>
    <x v="20"/>
    <n v="10"/>
    <n v="10"/>
    <m/>
  </r>
  <r>
    <x v="173"/>
    <s v="Carballido Garza"/>
    <s v="Alessandra"/>
    <s v="ID de la pregunta 3"/>
    <x v="4"/>
    <x v="4"/>
    <n v="10"/>
    <n v="0"/>
    <m/>
  </r>
  <r>
    <x v="173"/>
    <s v="Carballido Garza"/>
    <s v="Alessandra"/>
    <s v="ID de la pregunta 4"/>
    <x v="2"/>
    <x v="7"/>
    <n v="10"/>
    <n v="10"/>
    <m/>
  </r>
  <r>
    <x v="174"/>
    <s v="Méndez Muñoz"/>
    <s v="Paola"/>
    <s v="ID de la pregunta 1"/>
    <x v="1"/>
    <x v="18"/>
    <n v="10"/>
    <n v="10"/>
    <m/>
  </r>
  <r>
    <x v="174"/>
    <s v="Méndez Muñoz"/>
    <s v="Paola"/>
    <s v="ID de la pregunta 2"/>
    <x v="0"/>
    <x v="10"/>
    <n v="10"/>
    <n v="10"/>
    <m/>
  </r>
  <r>
    <x v="174"/>
    <s v="Méndez Muñoz"/>
    <s v="Paola"/>
    <s v="ID de la pregunta 3"/>
    <x v="2"/>
    <x v="7"/>
    <n v="10"/>
    <n v="10"/>
    <m/>
  </r>
  <r>
    <x v="174"/>
    <s v="Méndez Muñoz"/>
    <s v="Paola"/>
    <s v="ID de la pregunta 4"/>
    <x v="6"/>
    <x v="19"/>
    <n v="10"/>
    <n v="10"/>
    <m/>
  </r>
  <r>
    <x v="175"/>
    <s v="Santacruz Rojas"/>
    <s v="Sandra Daniela"/>
    <s v="ID de la pregunta 1"/>
    <x v="6"/>
    <x v="30"/>
    <n v="10"/>
    <n v="10"/>
    <m/>
  </r>
  <r>
    <x v="175"/>
    <s v="Santacruz Rojas"/>
    <s v="Sandra Daniela"/>
    <s v="ID de la pregunta 2"/>
    <x v="1"/>
    <x v="39"/>
    <n v="10"/>
    <n v="0"/>
    <m/>
  </r>
  <r>
    <x v="175"/>
    <s v="Santacruz Rojas"/>
    <s v="Sandra Daniela"/>
    <s v="ID de la pregunta 3"/>
    <x v="5"/>
    <x v="25"/>
    <n v="10"/>
    <n v="0"/>
    <m/>
  </r>
  <r>
    <x v="175"/>
    <s v="Santacruz Rojas"/>
    <s v="Sandra Daniela"/>
    <s v="ID de la pregunta 4"/>
    <x v="0"/>
    <x v="10"/>
    <n v="10"/>
    <n v="10"/>
    <m/>
  </r>
  <r>
    <x v="176"/>
    <s v="López Gómez"/>
    <s v="David Stalin"/>
    <s v="ID de la pregunta 1"/>
    <x v="0"/>
    <x v="0"/>
    <n v="10"/>
    <n v="0"/>
    <m/>
  </r>
  <r>
    <x v="176"/>
    <s v="López Gómez"/>
    <s v="David Stalin"/>
    <s v="ID de la pregunta 2"/>
    <x v="6"/>
    <x v="30"/>
    <n v="10"/>
    <n v="10"/>
    <m/>
  </r>
  <r>
    <x v="176"/>
    <s v="López Gómez"/>
    <s v="David Stalin"/>
    <s v="ID de la pregunta 3"/>
    <x v="1"/>
    <x v="33"/>
    <n v="10"/>
    <n v="0"/>
    <m/>
  </r>
  <r>
    <x v="176"/>
    <s v="López Gómez"/>
    <s v="David Stalin"/>
    <s v="ID de la pregunta 4"/>
    <x v="2"/>
    <x v="7"/>
    <n v="10"/>
    <n v="10"/>
    <m/>
  </r>
  <r>
    <x v="177"/>
    <s v="Pineda Sánchez"/>
    <s v="Rodrigo"/>
    <s v="ID de la pregunta 1"/>
    <x v="3"/>
    <x v="20"/>
    <n v="10"/>
    <n v="10"/>
    <m/>
  </r>
  <r>
    <x v="177"/>
    <s v="Pineda Sánchez"/>
    <s v="Rodrigo"/>
    <s v="ID de la pregunta 2"/>
    <x v="2"/>
    <x v="15"/>
    <n v="10"/>
    <n v="0"/>
    <m/>
  </r>
  <r>
    <x v="177"/>
    <s v="Pineda Sánchez"/>
    <s v="Rodrigo"/>
    <s v="ID de la pregunta 3"/>
    <x v="0"/>
    <x v="10"/>
    <n v="10"/>
    <n v="10"/>
    <m/>
  </r>
  <r>
    <x v="177"/>
    <s v="Pineda Sánchez"/>
    <s v="Rodrigo"/>
    <s v="ID de la pregunta 4"/>
    <x v="1"/>
    <x v="46"/>
    <n v="10"/>
    <n v="0"/>
    <m/>
  </r>
  <r>
    <x v="178"/>
    <s v="Fernández Rugarcía"/>
    <s v="Luz María"/>
    <s v="ID de la pregunta 1"/>
    <x v="1"/>
    <x v="14"/>
    <n v="10"/>
    <n v="10"/>
    <m/>
  </r>
  <r>
    <x v="178"/>
    <s v="Fernández Rugarcía"/>
    <s v="Luz María"/>
    <s v="ID de la pregunta 2"/>
    <x v="0"/>
    <x v="6"/>
    <n v="10"/>
    <n v="10"/>
    <m/>
  </r>
  <r>
    <x v="178"/>
    <s v="Fernández Rugarcía"/>
    <s v="Luz María"/>
    <s v="ID de la pregunta 3"/>
    <x v="2"/>
    <x v="15"/>
    <n v="10"/>
    <n v="0"/>
    <m/>
  </r>
  <r>
    <x v="178"/>
    <s v="Fernández Rugarcía"/>
    <s v="Luz María"/>
    <s v="ID de la pregunta 4"/>
    <x v="3"/>
    <x v="59"/>
    <n v="10"/>
    <n v="0"/>
    <m/>
  </r>
  <r>
    <x v="179"/>
    <s v="Mauleon Barrientos"/>
    <s v="Maria Jose"/>
    <s v="ID de la pregunta 1"/>
    <x v="2"/>
    <x v="31"/>
    <n v="10"/>
    <n v="10"/>
    <m/>
  </r>
  <r>
    <x v="179"/>
    <s v="Mauleon Barrientos"/>
    <s v="Maria Jose"/>
    <s v="ID de la pregunta 2"/>
    <x v="1"/>
    <x v="18"/>
    <n v="10"/>
    <n v="10"/>
    <m/>
  </r>
  <r>
    <x v="179"/>
    <s v="Mauleon Barrientos"/>
    <s v="Maria Jose"/>
    <s v="ID de la pregunta 3"/>
    <x v="3"/>
    <x v="20"/>
    <n v="10"/>
    <n v="10"/>
    <m/>
  </r>
  <r>
    <x v="179"/>
    <s v="Mauleon Barrientos"/>
    <s v="Maria Jose"/>
    <s v="ID de la pregunta 4"/>
    <x v="0"/>
    <x v="10"/>
    <n v="10"/>
    <n v="10"/>
    <m/>
  </r>
  <r>
    <x v="180"/>
    <s v="Specia Cobian"/>
    <s v="Diego"/>
    <s v="ID de la pregunta 1"/>
    <x v="3"/>
    <x v="3"/>
    <n v="10"/>
    <n v="0"/>
    <m/>
  </r>
  <r>
    <x v="180"/>
    <s v="Specia Cobian"/>
    <s v="Diego"/>
    <s v="ID de la pregunta 2"/>
    <x v="2"/>
    <x v="53"/>
    <n v="10"/>
    <n v="0"/>
    <m/>
  </r>
  <r>
    <x v="180"/>
    <s v="Specia Cobian"/>
    <s v="Diego"/>
    <s v="ID de la pregunta 3"/>
    <x v="0"/>
    <x v="17"/>
    <n v="10"/>
    <n v="0"/>
    <m/>
  </r>
  <r>
    <x v="180"/>
    <s v="Specia Cobian"/>
    <s v="Diego"/>
    <s v="ID de la pregunta 4"/>
    <x v="4"/>
    <x v="4"/>
    <n v="10"/>
    <n v="0"/>
    <m/>
  </r>
  <r>
    <x v="181"/>
    <s v="Rosales Saavedra"/>
    <s v="Juan Carlos"/>
    <s v="ID de la pregunta 1"/>
    <x v="0"/>
    <x v="41"/>
    <n v="10"/>
    <n v="10"/>
    <m/>
  </r>
  <r>
    <x v="181"/>
    <s v="Rosales Saavedra"/>
    <s v="Juan Carlos"/>
    <s v="ID de la pregunta 2"/>
    <x v="4"/>
    <x v="22"/>
    <n v="10"/>
    <n v="10"/>
    <m/>
  </r>
  <r>
    <x v="181"/>
    <s v="Rosales Saavedra"/>
    <s v="Juan Carlos"/>
    <s v="ID de la pregunta 3"/>
    <x v="3"/>
    <x v="20"/>
    <n v="10"/>
    <n v="10"/>
    <m/>
  </r>
  <r>
    <x v="181"/>
    <s v="Rosales Saavedra"/>
    <s v="Juan Carlos"/>
    <s v="ID de la pregunta 4"/>
    <x v="2"/>
    <x v="44"/>
    <n v="10"/>
    <n v="10"/>
    <m/>
  </r>
  <r>
    <x v="182"/>
    <s v="Suárez Campos"/>
    <s v="Carolina"/>
    <s v="ID de la pregunta 1"/>
    <x v="0"/>
    <x v="29"/>
    <n v="10"/>
    <n v="10"/>
    <m/>
  </r>
  <r>
    <x v="182"/>
    <s v="Suárez Campos"/>
    <s v="Carolina"/>
    <s v="ID de la pregunta 2"/>
    <x v="2"/>
    <x v="2"/>
    <n v="10"/>
    <n v="10"/>
    <m/>
  </r>
  <r>
    <x v="182"/>
    <s v="Suárez Campos"/>
    <s v="Carolina"/>
    <s v="ID de la pregunta 3"/>
    <x v="3"/>
    <x v="35"/>
    <n v="10"/>
    <n v="10"/>
    <m/>
  </r>
  <r>
    <x v="182"/>
    <s v="Suárez Campos"/>
    <s v="Carolina"/>
    <s v="ID de la pregunta 4"/>
    <x v="1"/>
    <x v="27"/>
    <n v="10"/>
    <n v="0"/>
    <m/>
  </r>
  <r>
    <x v="183"/>
    <s v="Bello Canto"/>
    <s v="Ana Paula"/>
    <s v="ID de la pregunta 1"/>
    <x v="1"/>
    <x v="33"/>
    <n v="10"/>
    <n v="0"/>
    <m/>
  </r>
  <r>
    <x v="183"/>
    <s v="Bello Canto"/>
    <s v="Ana Paula"/>
    <s v="ID de la pregunta 2"/>
    <x v="0"/>
    <x v="32"/>
    <n v="10"/>
    <n v="0"/>
    <m/>
  </r>
  <r>
    <x v="183"/>
    <s v="Bello Canto"/>
    <s v="Ana Paula"/>
    <s v="ID de la pregunta 3"/>
    <x v="3"/>
    <x v="5"/>
    <n v="10"/>
    <n v="0"/>
    <m/>
  </r>
  <r>
    <x v="183"/>
    <s v="Bello Canto"/>
    <s v="Ana Paula"/>
    <s v="ID de la pregunta 4"/>
    <x v="2"/>
    <x v="36"/>
    <n v="10"/>
    <n v="0"/>
    <m/>
  </r>
  <r>
    <x v="184"/>
    <s v="Alduncin Perezcastro"/>
    <s v="Pablo"/>
    <s v="ID de la pregunta 1"/>
    <x v="2"/>
    <x v="44"/>
    <n v="10"/>
    <n v="10"/>
    <m/>
  </r>
  <r>
    <x v="184"/>
    <s v="Alduncin Perezcastro"/>
    <s v="Pablo"/>
    <s v="ID de la pregunta 2"/>
    <x v="6"/>
    <x v="30"/>
    <n v="10"/>
    <n v="10"/>
    <m/>
  </r>
  <r>
    <x v="184"/>
    <s v="Alduncin Perezcastro"/>
    <s v="Pablo"/>
    <s v="ID de la pregunta 3"/>
    <x v="0"/>
    <x v="24"/>
    <n v="10"/>
    <n v="0"/>
    <m/>
  </r>
  <r>
    <x v="184"/>
    <s v="Alduncin Perezcastro"/>
    <s v="Pablo"/>
    <s v="ID de la pregunta 4"/>
    <x v="1"/>
    <x v="18"/>
    <n v="10"/>
    <n v="10"/>
    <m/>
  </r>
  <r>
    <x v="185"/>
    <s v="Lozano Castillo"/>
    <s v="Sofía"/>
    <s v="ID de la pregunta 1"/>
    <x v="1"/>
    <x v="18"/>
    <n v="10"/>
    <n v="10"/>
    <m/>
  </r>
  <r>
    <x v="185"/>
    <s v="Lozano Castillo"/>
    <s v="Sofía"/>
    <s v="ID de la pregunta 2"/>
    <x v="3"/>
    <x v="9"/>
    <n v="10"/>
    <n v="10"/>
    <m/>
  </r>
  <r>
    <x v="185"/>
    <s v="Lozano Castillo"/>
    <s v="Sofía"/>
    <s v="ID de la pregunta 3"/>
    <x v="5"/>
    <x v="25"/>
    <n v="10"/>
    <n v="0"/>
    <m/>
  </r>
  <r>
    <x v="185"/>
    <s v="Lozano Castillo"/>
    <s v="Sofía"/>
    <s v="ID de la pregunta 4"/>
    <x v="0"/>
    <x v="32"/>
    <n v="10"/>
    <n v="0"/>
    <m/>
  </r>
  <r>
    <x v="186"/>
    <s v="Carriles Limón"/>
    <s v="María José"/>
    <s v="ID de la pregunta 1"/>
    <x v="6"/>
    <x v="19"/>
    <n v="10"/>
    <n v="10"/>
    <m/>
  </r>
  <r>
    <x v="186"/>
    <s v="Carriles Limón"/>
    <s v="María José"/>
    <s v="ID de la pregunta 2"/>
    <x v="1"/>
    <x v="1"/>
    <n v="10"/>
    <n v="0"/>
    <m/>
  </r>
  <r>
    <x v="186"/>
    <s v="Carriles Limón"/>
    <s v="María José"/>
    <s v="ID de la pregunta 3"/>
    <x v="0"/>
    <x v="10"/>
    <n v="10"/>
    <n v="10"/>
    <m/>
  </r>
  <r>
    <x v="186"/>
    <s v="Carriles Limón"/>
    <s v="María José"/>
    <s v="ID de la pregunta 4"/>
    <x v="2"/>
    <x v="40"/>
    <n v="10"/>
    <n v="0"/>
    <m/>
  </r>
  <r>
    <x v="187"/>
    <s v="Carriles Limón"/>
    <s v="Ana Sofía"/>
    <s v="ID de la pregunta 1"/>
    <x v="2"/>
    <x v="31"/>
    <n v="10"/>
    <n v="10"/>
    <m/>
  </r>
  <r>
    <x v="187"/>
    <s v="Carriles Limón"/>
    <s v="Ana Sofía"/>
    <s v="ID de la pregunta 2"/>
    <x v="0"/>
    <x v="49"/>
    <n v="10"/>
    <n v="0"/>
    <m/>
  </r>
  <r>
    <x v="187"/>
    <s v="Carriles Limón"/>
    <s v="Ana Sofía"/>
    <s v="ID de la pregunta 3"/>
    <x v="1"/>
    <x v="52"/>
    <n v="10"/>
    <n v="0"/>
    <m/>
  </r>
  <r>
    <x v="187"/>
    <s v="Carriles Limón"/>
    <s v="Ana Sofía"/>
    <s v="ID de la pregunta 4"/>
    <x v="3"/>
    <x v="9"/>
    <n v="10"/>
    <n v="10"/>
    <m/>
  </r>
  <r>
    <x v="188"/>
    <s v="Solís Martínez"/>
    <s v="José Antonio"/>
    <s v="ID de la pregunta 1"/>
    <x v="1"/>
    <x v="39"/>
    <n v="10"/>
    <n v="0"/>
    <m/>
  </r>
  <r>
    <x v="188"/>
    <s v="Solís Martínez"/>
    <s v="José Antonio"/>
    <s v="ID de la pregunta 2"/>
    <x v="3"/>
    <x v="35"/>
    <n v="10"/>
    <n v="10"/>
    <m/>
  </r>
  <r>
    <x v="188"/>
    <s v="Solís Martínez"/>
    <s v="José Antonio"/>
    <s v="ID de la pregunta 3"/>
    <x v="0"/>
    <x v="41"/>
    <n v="10"/>
    <n v="10"/>
    <m/>
  </r>
  <r>
    <x v="188"/>
    <s v="Solís Martínez"/>
    <s v="José Antonio"/>
    <s v="ID de la pregunta 4"/>
    <x v="2"/>
    <x v="40"/>
    <n v="10"/>
    <n v="0"/>
    <m/>
  </r>
  <r>
    <x v="189"/>
    <s v="Aillaud De Uriarte"/>
    <s v="Valerie"/>
    <s v="ID de la pregunta 1"/>
    <x v="3"/>
    <x v="34"/>
    <n v="10"/>
    <n v="0"/>
    <m/>
  </r>
  <r>
    <x v="189"/>
    <s v="Aillaud De Uriarte"/>
    <s v="Valerie"/>
    <s v="ID de la pregunta 2"/>
    <x v="1"/>
    <x v="50"/>
    <n v="10"/>
    <n v="0"/>
    <m/>
  </r>
  <r>
    <x v="189"/>
    <s v="Aillaud De Uriarte"/>
    <s v="Valerie"/>
    <s v="ID de la pregunta 3"/>
    <x v="5"/>
    <x v="25"/>
    <n v="10"/>
    <n v="0"/>
    <m/>
  </r>
  <r>
    <x v="189"/>
    <s v="Aillaud De Uriarte"/>
    <s v="Valerie"/>
    <s v="ID de la pregunta 4"/>
    <x v="0"/>
    <x v="26"/>
    <n v="10"/>
    <n v="0"/>
    <m/>
  </r>
  <r>
    <x v="190"/>
    <s v="Guirado Acosta"/>
    <s v="David Israel"/>
    <s v="ID de la pregunta 1"/>
    <x v="1"/>
    <x v="8"/>
    <n v="10"/>
    <n v="10"/>
    <m/>
  </r>
  <r>
    <x v="190"/>
    <s v="Guirado Acosta"/>
    <s v="David Israel"/>
    <s v="ID de la pregunta 2"/>
    <x v="0"/>
    <x v="29"/>
    <n v="10"/>
    <n v="10"/>
    <m/>
  </r>
  <r>
    <x v="190"/>
    <s v="Guirado Acosta"/>
    <s v="David Israel"/>
    <s v="ID de la pregunta 3"/>
    <x v="2"/>
    <x v="7"/>
    <n v="10"/>
    <n v="10"/>
    <m/>
  </r>
  <r>
    <x v="190"/>
    <s v="Guirado Acosta"/>
    <s v="David Israel"/>
    <s v="ID de la pregunta 4"/>
    <x v="6"/>
    <x v="19"/>
    <n v="10"/>
    <n v="10"/>
    <m/>
  </r>
  <r>
    <x v="191"/>
    <s v="Ventura Herrera"/>
    <s v="Maximiliano"/>
    <s v="ID de la pregunta 1"/>
    <x v="0"/>
    <x v="13"/>
    <n v="10"/>
    <n v="0"/>
    <m/>
  </r>
  <r>
    <x v="191"/>
    <s v="Ventura Herrera"/>
    <s v="Maximiliano"/>
    <s v="ID de la pregunta 2"/>
    <x v="2"/>
    <x v="7"/>
    <n v="10"/>
    <n v="10"/>
    <m/>
  </r>
  <r>
    <x v="191"/>
    <s v="Ventura Herrera"/>
    <s v="Maximiliano"/>
    <s v="ID de la pregunta 3"/>
    <x v="1"/>
    <x v="28"/>
    <n v="10"/>
    <n v="0"/>
    <m/>
  </r>
  <r>
    <x v="191"/>
    <s v="Ventura Herrera"/>
    <s v="Maximiliano"/>
    <s v="ID de la pregunta 4"/>
    <x v="3"/>
    <x v="3"/>
    <n v="10"/>
    <n v="0"/>
    <m/>
  </r>
  <r>
    <x v="192"/>
    <s v="Saavedra Chimal"/>
    <s v="Jose Maria"/>
    <s v="ID de la pregunta 1"/>
    <x v="6"/>
    <x v="30"/>
    <n v="10"/>
    <n v="10"/>
    <m/>
  </r>
  <r>
    <x v="192"/>
    <s v="Saavedra Chimal"/>
    <s v="Jose Maria"/>
    <s v="ID de la pregunta 2"/>
    <x v="0"/>
    <x v="47"/>
    <n v="10"/>
    <n v="0"/>
    <m/>
  </r>
  <r>
    <x v="192"/>
    <s v="Saavedra Chimal"/>
    <s v="Jose Maria"/>
    <s v="ID de la pregunta 3"/>
    <x v="1"/>
    <x v="14"/>
    <n v="10"/>
    <n v="10"/>
    <m/>
  </r>
  <r>
    <x v="192"/>
    <s v="Saavedra Chimal"/>
    <s v="Jose Maria"/>
    <s v="ID de la pregunta 4"/>
    <x v="2"/>
    <x v="15"/>
    <n v="10"/>
    <n v="0"/>
    <m/>
  </r>
  <r>
    <x v="193"/>
    <s v="Kirschstein Tomati"/>
    <s v="Stefano"/>
    <s v="ID de la pregunta 1"/>
    <x v="5"/>
    <x v="25"/>
    <n v="10"/>
    <n v="0"/>
    <m/>
  </r>
  <r>
    <x v="193"/>
    <s v="Kirschstein Tomati"/>
    <s v="Stefano"/>
    <s v="ID de la pregunta 2"/>
    <x v="1"/>
    <x v="14"/>
    <n v="10"/>
    <n v="10"/>
    <m/>
  </r>
  <r>
    <x v="193"/>
    <s v="Kirschstein Tomati"/>
    <s v="Stefano"/>
    <s v="ID de la pregunta 3"/>
    <x v="3"/>
    <x v="38"/>
    <n v="10"/>
    <n v="0"/>
    <m/>
  </r>
  <r>
    <x v="193"/>
    <s v="Kirschstein Tomati"/>
    <s v="Stefano"/>
    <s v="ID de la pregunta 4"/>
    <x v="0"/>
    <x v="26"/>
    <n v="10"/>
    <n v="0"/>
    <m/>
  </r>
  <r>
    <x v="194"/>
    <s v="Ramírez Cepeda"/>
    <s v="Armando"/>
    <s v="ID de la pregunta 1"/>
    <x v="0"/>
    <x v="10"/>
    <n v="10"/>
    <n v="10"/>
    <m/>
  </r>
  <r>
    <x v="194"/>
    <s v="Ramírez Cepeda"/>
    <s v="Armando"/>
    <s v="ID de la pregunta 2"/>
    <x v="1"/>
    <x v="14"/>
    <n v="10"/>
    <n v="10"/>
    <m/>
  </r>
  <r>
    <x v="194"/>
    <s v="Ramírez Cepeda"/>
    <s v="Armando"/>
    <s v="ID de la pregunta 3"/>
    <x v="2"/>
    <x v="7"/>
    <n v="10"/>
    <n v="10"/>
    <m/>
  </r>
  <r>
    <x v="194"/>
    <s v="Ramírez Cepeda"/>
    <s v="Armando"/>
    <s v="ID de la pregunta 4"/>
    <x v="3"/>
    <x v="35"/>
    <n v="10"/>
    <n v="10"/>
    <m/>
  </r>
  <r>
    <x v="195"/>
    <s v="Fernández Ortiz"/>
    <s v="Francisco Javier"/>
    <s v="ID de la pregunta 1"/>
    <x v="3"/>
    <x v="5"/>
    <n v="10"/>
    <n v="0"/>
    <m/>
  </r>
  <r>
    <x v="195"/>
    <s v="Fernández Ortiz"/>
    <s v="Francisco Javier"/>
    <s v="ID de la pregunta 2"/>
    <x v="2"/>
    <x v="2"/>
    <n v="10"/>
    <n v="10"/>
    <m/>
  </r>
  <r>
    <x v="195"/>
    <s v="Fernández Ortiz"/>
    <s v="Francisco Javier"/>
    <s v="ID de la pregunta 3"/>
    <x v="1"/>
    <x v="33"/>
    <n v="10"/>
    <n v="0"/>
    <m/>
  </r>
  <r>
    <x v="195"/>
    <s v="Fernández Ortiz"/>
    <s v="Francisco Javier"/>
    <s v="ID de la pregunta 4"/>
    <x v="0"/>
    <x v="0"/>
    <n v="10"/>
    <n v="0"/>
    <m/>
  </r>
  <r>
    <x v="196"/>
    <s v="Arevalo Bisogno"/>
    <s v="Luis Pablo"/>
    <s v="ID de la pregunta 1"/>
    <x v="6"/>
    <x v="30"/>
    <n v="10"/>
    <n v="10"/>
    <m/>
  </r>
  <r>
    <x v="196"/>
    <s v="Arevalo Bisogno"/>
    <s v="Luis Pablo"/>
    <s v="ID de la pregunta 2"/>
    <x v="1"/>
    <x v="39"/>
    <n v="10"/>
    <n v="0"/>
    <m/>
  </r>
  <r>
    <x v="196"/>
    <s v="Arevalo Bisogno"/>
    <s v="Luis Pablo"/>
    <s v="ID de la pregunta 3"/>
    <x v="0"/>
    <x v="6"/>
    <n v="10"/>
    <n v="10"/>
    <m/>
  </r>
  <r>
    <x v="196"/>
    <s v="Arevalo Bisogno"/>
    <s v="Luis Pablo"/>
    <s v="ID de la pregunta 4"/>
    <x v="2"/>
    <x v="53"/>
    <n v="10"/>
    <n v="0"/>
    <m/>
  </r>
  <r>
    <x v="197"/>
    <s v="García Crispín"/>
    <s v="Zaida Citlali"/>
    <s v="ID de la pregunta 1"/>
    <x v="1"/>
    <x v="45"/>
    <n v="10"/>
    <n v="10"/>
    <m/>
  </r>
  <r>
    <x v="197"/>
    <s v="García Crispín"/>
    <s v="Zaida Citlali"/>
    <s v="ID de la pregunta 2"/>
    <x v="3"/>
    <x v="20"/>
    <n v="10"/>
    <n v="10"/>
    <m/>
  </r>
  <r>
    <x v="197"/>
    <s v="García Crispín"/>
    <s v="Zaida Citlali"/>
    <s v="ID de la pregunta 3"/>
    <x v="2"/>
    <x v="44"/>
    <n v="10"/>
    <n v="10"/>
    <m/>
  </r>
  <r>
    <x v="197"/>
    <s v="García Crispín"/>
    <s v="Zaida Citlali"/>
    <s v="ID de la pregunta 4"/>
    <x v="0"/>
    <x v="29"/>
    <n v="10"/>
    <n v="10"/>
    <m/>
  </r>
  <r>
    <x v="198"/>
    <s v="Escobar Moya"/>
    <s v="Norma Silvia"/>
    <s v="ID de la pregunta 1"/>
    <x v="1"/>
    <x v="52"/>
    <n v="10"/>
    <n v="0"/>
    <m/>
  </r>
  <r>
    <x v="198"/>
    <s v="Escobar Moya"/>
    <s v="Norma Silvia"/>
    <s v="ID de la pregunta 2"/>
    <x v="3"/>
    <x v="37"/>
    <n v="10"/>
    <n v="0"/>
    <m/>
  </r>
  <r>
    <x v="198"/>
    <s v="Escobar Moya"/>
    <s v="Norma Silvia"/>
    <s v="ID de la pregunta 3"/>
    <x v="2"/>
    <x v="31"/>
    <n v="10"/>
    <n v="10"/>
    <m/>
  </r>
  <r>
    <x v="198"/>
    <s v="Escobar Moya"/>
    <s v="Norma Silvia"/>
    <s v="ID de la pregunta 4"/>
    <x v="0"/>
    <x v="24"/>
    <n v="10"/>
    <n v="0"/>
    <m/>
  </r>
  <r>
    <x v="199"/>
    <s v="Pellegrin Quiroz"/>
    <s v="Michel Andre"/>
    <s v="ID de la pregunta 1"/>
    <x v="1"/>
    <x v="18"/>
    <n v="10"/>
    <n v="10"/>
    <m/>
  </r>
  <r>
    <x v="199"/>
    <s v="Pellegrin Quiroz"/>
    <s v="Michel Andre"/>
    <s v="ID de la pregunta 2"/>
    <x v="5"/>
    <x v="11"/>
    <n v="10"/>
    <n v="10"/>
    <m/>
  </r>
  <r>
    <x v="199"/>
    <s v="Pellegrin Quiroz"/>
    <s v="Michel Andre"/>
    <s v="ID de la pregunta 3"/>
    <x v="6"/>
    <x v="58"/>
    <n v="10"/>
    <n v="0"/>
    <m/>
  </r>
  <r>
    <x v="199"/>
    <s v="Pellegrin Quiroz"/>
    <s v="Michel Andre"/>
    <s v="ID de la pregunta 4"/>
    <x v="0"/>
    <x v="49"/>
    <n v="10"/>
    <n v="0"/>
    <m/>
  </r>
  <r>
    <x v="200"/>
    <s v="Sánchez Zumaya"/>
    <s v="Stephania"/>
    <s v="ID de la pregunta 1"/>
    <x v="6"/>
    <x v="58"/>
    <n v="10"/>
    <n v="0"/>
    <m/>
  </r>
  <r>
    <x v="200"/>
    <s v="Sánchez Zumaya"/>
    <s v="Stephania"/>
    <s v="ID de la pregunta 2"/>
    <x v="5"/>
    <x v="25"/>
    <n v="10"/>
    <n v="0"/>
    <m/>
  </r>
  <r>
    <x v="200"/>
    <s v="Sánchez Zumaya"/>
    <s v="Stephania"/>
    <s v="ID de la pregunta 3"/>
    <x v="0"/>
    <x v="10"/>
    <n v="10"/>
    <n v="10"/>
    <m/>
  </r>
  <r>
    <x v="200"/>
    <s v="Sánchez Zumaya"/>
    <s v="Stephania"/>
    <s v="ID de la pregunta 4"/>
    <x v="1"/>
    <x v="27"/>
    <n v="10"/>
    <n v="0"/>
    <m/>
  </r>
  <r>
    <x v="201"/>
    <s v="Villalobos Tudares"/>
    <s v="Balmiro Manuel"/>
    <s v="ID de la pregunta 1"/>
    <x v="3"/>
    <x v="3"/>
    <n v="10"/>
    <n v="0"/>
    <m/>
  </r>
  <r>
    <x v="201"/>
    <s v="Villalobos Tudares"/>
    <s v="Balmiro Manuel"/>
    <s v="ID de la pregunta 2"/>
    <x v="1"/>
    <x v="45"/>
    <n v="10"/>
    <n v="10"/>
    <m/>
  </r>
  <r>
    <x v="201"/>
    <s v="Villalobos Tudares"/>
    <s v="Balmiro Manuel"/>
    <s v="ID de la pregunta 3"/>
    <x v="0"/>
    <x v="10"/>
    <n v="10"/>
    <n v="10"/>
    <m/>
  </r>
  <r>
    <x v="201"/>
    <s v="Villalobos Tudares"/>
    <s v="Balmiro Manuel"/>
    <s v="ID de la pregunta 4"/>
    <x v="2"/>
    <x v="7"/>
    <n v="10"/>
    <n v="10"/>
    <m/>
  </r>
  <r>
    <x v="202"/>
    <s v="López Rosales"/>
    <s v="José Alejandro"/>
    <s v="ID de la pregunta 1"/>
    <x v="0"/>
    <x v="43"/>
    <n v="10"/>
    <n v="0"/>
    <m/>
  </r>
  <r>
    <x v="202"/>
    <s v="López Rosales"/>
    <s v="José Alejandro"/>
    <s v="ID de la pregunta 2"/>
    <x v="4"/>
    <x v="4"/>
    <n v="10"/>
    <n v="0"/>
    <m/>
  </r>
  <r>
    <x v="202"/>
    <s v="López Rosales"/>
    <s v="José Alejandro"/>
    <s v="ID de la pregunta 3"/>
    <x v="3"/>
    <x v="34"/>
    <n v="10"/>
    <n v="0"/>
    <m/>
  </r>
  <r>
    <x v="202"/>
    <s v="López Rosales"/>
    <s v="José Alejandro"/>
    <s v="ID de la pregunta 4"/>
    <x v="2"/>
    <x v="7"/>
    <n v="10"/>
    <n v="10"/>
    <m/>
  </r>
  <r>
    <x v="203"/>
    <s v="Castillo Hernández"/>
    <s v="Oscar Giovanni"/>
    <s v="ID de la pregunta 1"/>
    <x v="6"/>
    <x v="58"/>
    <n v="10"/>
    <n v="0"/>
    <m/>
  </r>
  <r>
    <x v="203"/>
    <s v="Castillo Hernández"/>
    <s v="Oscar Giovanni"/>
    <s v="ID de la pregunta 2"/>
    <x v="4"/>
    <x v="4"/>
    <n v="10"/>
    <n v="0"/>
    <m/>
  </r>
  <r>
    <x v="203"/>
    <s v="Castillo Hernández"/>
    <s v="Oscar Giovanni"/>
    <s v="ID de la pregunta 3"/>
    <x v="5"/>
    <x v="11"/>
    <n v="10"/>
    <n v="10"/>
    <m/>
  </r>
  <r>
    <x v="203"/>
    <s v="Castillo Hernández"/>
    <s v="Oscar Giovanni"/>
    <s v="ID de la pregunta 4"/>
    <x v="0"/>
    <x v="49"/>
    <n v="10"/>
    <n v="0"/>
    <m/>
  </r>
  <r>
    <x v="204"/>
    <s v="Maciel Domínguez"/>
    <s v="Humberto"/>
    <s v="ID de la pregunta 1"/>
    <x v="5"/>
    <x v="11"/>
    <n v="10"/>
    <n v="10"/>
    <m/>
  </r>
  <r>
    <x v="204"/>
    <s v="Maciel Domínguez"/>
    <s v="Humberto"/>
    <s v="ID de la pregunta 2"/>
    <x v="3"/>
    <x v="9"/>
    <n v="10"/>
    <n v="10"/>
    <m/>
  </r>
  <r>
    <x v="204"/>
    <s v="Maciel Domínguez"/>
    <s v="Humberto"/>
    <s v="ID de la pregunta 3"/>
    <x v="1"/>
    <x v="14"/>
    <n v="10"/>
    <n v="10"/>
    <m/>
  </r>
  <r>
    <x v="204"/>
    <s v="Maciel Domínguez"/>
    <s v="Humberto"/>
    <s v="ID de la pregunta 4"/>
    <x v="0"/>
    <x v="0"/>
    <n v="10"/>
    <n v="0"/>
    <m/>
  </r>
  <r>
    <x v="205"/>
    <s v="López López"/>
    <s v="Fernando"/>
    <s v="ID de la pregunta 1"/>
    <x v="6"/>
    <x v="30"/>
    <n v="10"/>
    <n v="10"/>
    <m/>
  </r>
  <r>
    <x v="205"/>
    <s v="López López"/>
    <s v="Fernando"/>
    <s v="ID de la pregunta 2"/>
    <x v="5"/>
    <x v="11"/>
    <n v="10"/>
    <n v="10"/>
    <m/>
  </r>
  <r>
    <x v="205"/>
    <s v="López López"/>
    <s v="Fernando"/>
    <s v="ID de la pregunta 3"/>
    <x v="0"/>
    <x v="17"/>
    <n v="10"/>
    <n v="0"/>
    <m/>
  </r>
  <r>
    <x v="205"/>
    <s v="López López"/>
    <s v="Fernando"/>
    <s v="ID de la pregunta 4"/>
    <x v="1"/>
    <x v="52"/>
    <n v="10"/>
    <n v="0"/>
    <m/>
  </r>
  <r>
    <x v="206"/>
    <s v="Vargas González"/>
    <s v="Eduardo"/>
    <s v="ID de la pregunta 1"/>
    <x v="4"/>
    <x v="4"/>
    <n v="10"/>
    <n v="0"/>
    <m/>
  </r>
  <r>
    <x v="206"/>
    <s v="Vargas González"/>
    <s v="Eduardo"/>
    <s v="ID de la pregunta 2"/>
    <x v="0"/>
    <x v="6"/>
    <n v="10"/>
    <n v="10"/>
    <m/>
  </r>
  <r>
    <x v="206"/>
    <s v="Vargas González"/>
    <s v="Eduardo"/>
    <s v="ID de la pregunta 3"/>
    <x v="2"/>
    <x v="7"/>
    <n v="10"/>
    <n v="10"/>
    <m/>
  </r>
  <r>
    <x v="206"/>
    <s v="Vargas González"/>
    <s v="Eduardo"/>
    <s v="ID de la pregunta 4"/>
    <x v="6"/>
    <x v="48"/>
    <n v="10"/>
    <n v="0"/>
    <m/>
  </r>
  <r>
    <x v="207"/>
    <s v="Meza Padilla"/>
    <s v="Isaac"/>
    <s v="ID de la pregunta 1"/>
    <x v="1"/>
    <x v="18"/>
    <n v="10"/>
    <n v="10"/>
    <m/>
  </r>
  <r>
    <x v="207"/>
    <s v="Meza Padilla"/>
    <s v="Isaac"/>
    <s v="ID de la pregunta 2"/>
    <x v="3"/>
    <x v="3"/>
    <n v="10"/>
    <n v="0"/>
    <m/>
  </r>
  <r>
    <x v="207"/>
    <s v="Meza Padilla"/>
    <s v="Isaac"/>
    <s v="ID de la pregunta 3"/>
    <x v="2"/>
    <x v="53"/>
    <n v="10"/>
    <n v="0"/>
    <m/>
  </r>
  <r>
    <x v="207"/>
    <s v="Meza Padilla"/>
    <s v="Isaac"/>
    <s v="ID de la pregunta 4"/>
    <x v="0"/>
    <x v="10"/>
    <n v="10"/>
    <n v="10"/>
    <m/>
  </r>
  <r>
    <x v="208"/>
    <s v="Sandaza Gómez"/>
    <s v="María Fernanda"/>
    <s v="ID de la pregunta 1"/>
    <x v="2"/>
    <x v="31"/>
    <n v="10"/>
    <n v="10"/>
    <m/>
  </r>
  <r>
    <x v="208"/>
    <s v="Sandaza Gómez"/>
    <s v="María Fernanda"/>
    <s v="ID de la pregunta 2"/>
    <x v="0"/>
    <x v="49"/>
    <n v="10"/>
    <n v="0"/>
    <m/>
  </r>
  <r>
    <x v="208"/>
    <s v="Sandaza Gómez"/>
    <s v="María Fernanda"/>
    <s v="ID de la pregunta 3"/>
    <x v="1"/>
    <x v="27"/>
    <n v="10"/>
    <n v="0"/>
    <m/>
  </r>
  <r>
    <x v="208"/>
    <s v="Sandaza Gómez"/>
    <s v="María Fernanda"/>
    <s v="ID de la pregunta 4"/>
    <x v="6"/>
    <x v="19"/>
    <n v="10"/>
    <n v="10"/>
    <m/>
  </r>
  <r>
    <x v="209"/>
    <s v="Gutiérrez Padilla"/>
    <s v="Adriana Elizabeth"/>
    <s v="ID de la pregunta 1"/>
    <x v="5"/>
    <x v="25"/>
    <n v="10"/>
    <n v="0"/>
    <m/>
  </r>
  <r>
    <x v="209"/>
    <s v="Gutiérrez Padilla"/>
    <s v="Adriana Elizabeth"/>
    <s v="ID de la pregunta 2"/>
    <x v="6"/>
    <x v="30"/>
    <n v="10"/>
    <n v="10"/>
    <m/>
  </r>
  <r>
    <x v="209"/>
    <s v="Gutiérrez Padilla"/>
    <s v="Adriana Elizabeth"/>
    <s v="ID de la pregunta 3"/>
    <x v="1"/>
    <x v="18"/>
    <n v="10"/>
    <n v="10"/>
    <m/>
  </r>
  <r>
    <x v="209"/>
    <s v="Gutiérrez Padilla"/>
    <s v="Adriana Elizabeth"/>
    <s v="ID de la pregunta 4"/>
    <x v="0"/>
    <x v="26"/>
    <n v="10"/>
    <n v="0"/>
    <m/>
  </r>
  <r>
    <x v="210"/>
    <s v="Cabrera Mecott"/>
    <s v="Denisse"/>
    <s v="ID de la pregunta 1"/>
    <x v="6"/>
    <x v="30"/>
    <n v="10"/>
    <n v="10"/>
    <m/>
  </r>
  <r>
    <x v="210"/>
    <s v="Cabrera Mecott"/>
    <s v="Denisse"/>
    <s v="ID de la pregunta 2"/>
    <x v="1"/>
    <x v="18"/>
    <n v="10"/>
    <n v="10"/>
    <m/>
  </r>
  <r>
    <x v="210"/>
    <s v="Cabrera Mecott"/>
    <s v="Denisse"/>
    <s v="ID de la pregunta 3"/>
    <x v="2"/>
    <x v="7"/>
    <n v="10"/>
    <n v="10"/>
    <m/>
  </r>
  <r>
    <x v="210"/>
    <s v="Cabrera Mecott"/>
    <s v="Denisse"/>
    <s v="ID de la pregunta 4"/>
    <x v="0"/>
    <x v="41"/>
    <n v="10"/>
    <n v="10"/>
    <m/>
  </r>
  <r>
    <x v="211"/>
    <s v="López Moreno"/>
    <s v="Jessica Valeria"/>
    <s v="ID de la pregunta 1"/>
    <x v="5"/>
    <x v="11"/>
    <n v="10"/>
    <n v="10"/>
    <m/>
  </r>
  <r>
    <x v="211"/>
    <s v="López Moreno"/>
    <s v="Jessica Valeria"/>
    <s v="ID de la pregunta 2"/>
    <x v="0"/>
    <x v="10"/>
    <n v="10"/>
    <n v="10"/>
    <m/>
  </r>
  <r>
    <x v="211"/>
    <s v="López Moreno"/>
    <s v="Jessica Valeria"/>
    <s v="ID de la pregunta 3"/>
    <x v="6"/>
    <x v="30"/>
    <n v="10"/>
    <n v="10"/>
    <m/>
  </r>
  <r>
    <x v="211"/>
    <s v="López Moreno"/>
    <s v="Jessica Valeria"/>
    <s v="ID de la pregunta 4"/>
    <x v="4"/>
    <x v="4"/>
    <n v="10"/>
    <n v="0"/>
    <m/>
  </r>
  <r>
    <x v="212"/>
    <s v="Cacho Y Solano"/>
    <s v="David"/>
    <s v="ID de la pregunta 1"/>
    <x v="0"/>
    <x v="49"/>
    <n v="10"/>
    <n v="0"/>
    <m/>
  </r>
  <r>
    <x v="212"/>
    <s v="Cacho Y Solano"/>
    <s v="David"/>
    <s v="ID de la pregunta 2"/>
    <x v="2"/>
    <x v="31"/>
    <n v="10"/>
    <n v="10"/>
    <m/>
  </r>
  <r>
    <x v="212"/>
    <s v="Cacho Y Solano"/>
    <s v="David"/>
    <s v="ID de la pregunta 3"/>
    <x v="6"/>
    <x v="30"/>
    <n v="10"/>
    <n v="10"/>
    <m/>
  </r>
  <r>
    <x v="212"/>
    <s v="Cacho Y Solano"/>
    <s v="David"/>
    <s v="ID de la pregunta 4"/>
    <x v="1"/>
    <x v="52"/>
    <n v="10"/>
    <n v="0"/>
    <m/>
  </r>
  <r>
    <x v="213"/>
    <s v="Robles Olivé"/>
    <s v="Alina Fernanda"/>
    <s v="ID de la pregunta 1"/>
    <x v="0"/>
    <x v="26"/>
    <n v="10"/>
    <n v="0"/>
    <m/>
  </r>
  <r>
    <x v="213"/>
    <s v="Robles Olivé"/>
    <s v="Alina Fernanda"/>
    <s v="ID de la pregunta 2"/>
    <x v="2"/>
    <x v="51"/>
    <n v="10"/>
    <n v="0"/>
    <m/>
  </r>
  <r>
    <x v="213"/>
    <s v="Robles Olivé"/>
    <s v="Alina Fernanda"/>
    <s v="ID de la pregunta 3"/>
    <x v="4"/>
    <x v="22"/>
    <n v="10"/>
    <n v="10"/>
    <m/>
  </r>
  <r>
    <x v="213"/>
    <s v="Robles Olivé"/>
    <s v="Alina Fernanda"/>
    <s v="ID de la pregunta 4"/>
    <x v="6"/>
    <x v="19"/>
    <n v="10"/>
    <n v="10"/>
    <m/>
  </r>
  <r>
    <x v="214"/>
    <s v="Calderón Domínguez"/>
    <s v="Alexis"/>
    <s v="ID de la pregunta 1"/>
    <x v="3"/>
    <x v="5"/>
    <n v="10"/>
    <n v="0"/>
    <m/>
  </r>
  <r>
    <x v="214"/>
    <s v="Calderón Domínguez"/>
    <s v="Alexis"/>
    <s v="ID de la pregunta 2"/>
    <x v="2"/>
    <x v="31"/>
    <n v="10"/>
    <n v="10"/>
    <m/>
  </r>
  <r>
    <x v="214"/>
    <s v="Calderón Domínguez"/>
    <s v="Alexis"/>
    <s v="ID de la pregunta 3"/>
    <x v="1"/>
    <x v="14"/>
    <n v="10"/>
    <n v="10"/>
    <m/>
  </r>
  <r>
    <x v="214"/>
    <s v="Calderón Domínguez"/>
    <s v="Alexis"/>
    <s v="ID de la pregunta 4"/>
    <x v="0"/>
    <x v="10"/>
    <n v="10"/>
    <n v="10"/>
    <m/>
  </r>
  <r>
    <x v="215"/>
    <s v="Vizcarra Pérez"/>
    <s v="Luis Adrián"/>
    <s v="ID de la pregunta 1"/>
    <x v="0"/>
    <x v="32"/>
    <n v="10"/>
    <n v="0"/>
    <m/>
  </r>
  <r>
    <x v="215"/>
    <s v="Vizcarra Pérez"/>
    <s v="Luis Adrián"/>
    <s v="ID de la pregunta 2"/>
    <x v="3"/>
    <x v="9"/>
    <n v="10"/>
    <n v="10"/>
    <m/>
  </r>
  <r>
    <x v="215"/>
    <s v="Vizcarra Pérez"/>
    <s v="Luis Adrián"/>
    <s v="ID de la pregunta 3"/>
    <x v="1"/>
    <x v="18"/>
    <n v="10"/>
    <n v="10"/>
    <m/>
  </r>
  <r>
    <x v="215"/>
    <s v="Vizcarra Pérez"/>
    <s v="Luis Adrián"/>
    <s v="ID de la pregunta 4"/>
    <x v="5"/>
    <x v="11"/>
    <n v="10"/>
    <n v="10"/>
    <m/>
  </r>
  <r>
    <x v="216"/>
    <s v="Reyes Cerón"/>
    <s v="Luis Arturo"/>
    <s v="ID de la pregunta 1"/>
    <x v="1"/>
    <x v="18"/>
    <n v="10"/>
    <n v="10"/>
    <m/>
  </r>
  <r>
    <x v="216"/>
    <s v="Reyes Cerón"/>
    <s v="Luis Arturo"/>
    <s v="ID de la pregunta 2"/>
    <x v="0"/>
    <x v="10"/>
    <n v="10"/>
    <n v="10"/>
    <m/>
  </r>
  <r>
    <x v="216"/>
    <s v="Reyes Cerón"/>
    <s v="Luis Arturo"/>
    <s v="ID de la pregunta 3"/>
    <x v="5"/>
    <x v="11"/>
    <n v="10"/>
    <n v="10"/>
    <m/>
  </r>
  <r>
    <x v="216"/>
    <s v="Reyes Cerón"/>
    <s v="Luis Arturo"/>
    <s v="ID de la pregunta 4"/>
    <x v="6"/>
    <x v="19"/>
    <n v="10"/>
    <n v="10"/>
    <m/>
  </r>
  <r>
    <x v="217"/>
    <s v="Farías Lara"/>
    <s v="Diana"/>
    <s v="ID de la pregunta 1"/>
    <x v="6"/>
    <x v="30"/>
    <n v="10"/>
    <n v="10"/>
    <m/>
  </r>
  <r>
    <x v="217"/>
    <s v="Farías Lara"/>
    <s v="Diana"/>
    <s v="ID de la pregunta 2"/>
    <x v="2"/>
    <x v="44"/>
    <n v="10"/>
    <n v="10"/>
    <m/>
  </r>
  <r>
    <x v="217"/>
    <s v="Farías Lara"/>
    <s v="Diana"/>
    <s v="ID de la pregunta 3"/>
    <x v="1"/>
    <x v="18"/>
    <n v="10"/>
    <n v="10"/>
    <m/>
  </r>
  <r>
    <x v="217"/>
    <s v="Farías Lara"/>
    <s v="Diana"/>
    <s v="ID de la pregunta 4"/>
    <x v="0"/>
    <x v="29"/>
    <n v="10"/>
    <n v="10"/>
    <m/>
  </r>
  <r>
    <x v="218"/>
    <s v="Mendoza Contreras"/>
    <s v="Adrián"/>
    <s v="ID de la pregunta 1"/>
    <x v="0"/>
    <x v="6"/>
    <n v="10"/>
    <n v="10"/>
    <m/>
  </r>
  <r>
    <x v="218"/>
    <s v="Mendoza Contreras"/>
    <s v="Adrián"/>
    <s v="ID de la pregunta 2"/>
    <x v="2"/>
    <x v="44"/>
    <n v="10"/>
    <n v="10"/>
    <m/>
  </r>
  <r>
    <x v="218"/>
    <s v="Mendoza Contreras"/>
    <s v="Adrián"/>
    <s v="ID de la pregunta 3"/>
    <x v="3"/>
    <x v="3"/>
    <n v="10"/>
    <n v="0"/>
    <m/>
  </r>
  <r>
    <x v="218"/>
    <s v="Mendoza Contreras"/>
    <s v="Adrián"/>
    <s v="ID de la pregunta 4"/>
    <x v="1"/>
    <x v="46"/>
    <n v="10"/>
    <n v="0"/>
    <m/>
  </r>
  <r>
    <x v="219"/>
    <s v="Margonari"/>
    <s v="Paloma del Carmen"/>
    <s v="ID de la pregunta 1"/>
    <x v="0"/>
    <x v="26"/>
    <n v="10"/>
    <n v="0"/>
    <m/>
  </r>
  <r>
    <x v="219"/>
    <s v="Margonari"/>
    <s v="Paloma del Carmen"/>
    <s v="ID de la pregunta 2"/>
    <x v="2"/>
    <x v="2"/>
    <n v="10"/>
    <n v="10"/>
    <m/>
  </r>
  <r>
    <x v="219"/>
    <s v="Margonari"/>
    <s v="Paloma del Carmen"/>
    <s v="ID de la pregunta 3"/>
    <x v="1"/>
    <x v="28"/>
    <n v="10"/>
    <n v="0"/>
    <m/>
  </r>
  <r>
    <x v="219"/>
    <s v="Margonari"/>
    <s v="Paloma del Carmen"/>
    <s v="ID de la pregunta 4"/>
    <x v="6"/>
    <x v="30"/>
    <n v="10"/>
    <n v="10"/>
    <m/>
  </r>
  <r>
    <x v="220"/>
    <s v="Asiain Pliego"/>
    <s v="Carlos Eduardo"/>
    <s v="ID de la pregunta 1"/>
    <x v="1"/>
    <x v="14"/>
    <n v="10"/>
    <n v="10"/>
    <m/>
  </r>
  <r>
    <x v="220"/>
    <s v="Asiain Pliego"/>
    <s v="Carlos Eduardo"/>
    <s v="ID de la pregunta 2"/>
    <x v="5"/>
    <x v="11"/>
    <n v="10"/>
    <n v="10"/>
    <m/>
  </r>
  <r>
    <x v="220"/>
    <s v="Asiain Pliego"/>
    <s v="Carlos Eduardo"/>
    <s v="ID de la pregunta 3"/>
    <x v="6"/>
    <x v="19"/>
    <n v="10"/>
    <n v="10"/>
    <m/>
  </r>
  <r>
    <x v="220"/>
    <s v="Asiain Pliego"/>
    <s v="Carlos Eduardo"/>
    <s v="ID de la pregunta 4"/>
    <x v="0"/>
    <x v="10"/>
    <n v="10"/>
    <n v="10"/>
    <m/>
  </r>
  <r>
    <x v="221"/>
    <s v="Moyaho Torres"/>
    <s v="Héctor Miguel"/>
    <s v="ID de la pregunta 1"/>
    <x v="2"/>
    <x v="53"/>
    <n v="10"/>
    <n v="0"/>
    <m/>
  </r>
  <r>
    <x v="221"/>
    <s v="Moyaho Torres"/>
    <s v="Héctor Miguel"/>
    <s v="ID de la pregunta 2"/>
    <x v="1"/>
    <x v="33"/>
    <n v="10"/>
    <n v="0"/>
    <m/>
  </r>
  <r>
    <x v="221"/>
    <s v="Moyaho Torres"/>
    <s v="Héctor Miguel"/>
    <s v="ID de la pregunta 3"/>
    <x v="0"/>
    <x v="13"/>
    <n v="10"/>
    <n v="0"/>
    <m/>
  </r>
  <r>
    <x v="221"/>
    <s v="Moyaho Torres"/>
    <s v="Héctor Miguel"/>
    <s v="ID de la pregunta 4"/>
    <x v="3"/>
    <x v="3"/>
    <n v="10"/>
    <n v="0"/>
    <m/>
  </r>
  <r>
    <x v="222"/>
    <s v="Castro Olguín"/>
    <s v="Gadniel"/>
    <s v="ID de la pregunta 1"/>
    <x v="0"/>
    <x v="13"/>
    <n v="10"/>
    <n v="0"/>
    <m/>
  </r>
  <r>
    <x v="222"/>
    <s v="Castro Olguín"/>
    <s v="Gadniel"/>
    <s v="ID de la pregunta 2"/>
    <x v="5"/>
    <x v="57"/>
    <n v="10"/>
    <n v="0"/>
    <m/>
  </r>
  <r>
    <x v="222"/>
    <s v="Castro Olguín"/>
    <s v="Gadniel"/>
    <s v="ID de la pregunta 3"/>
    <x v="6"/>
    <x v="19"/>
    <n v="10"/>
    <n v="10"/>
    <m/>
  </r>
  <r>
    <x v="222"/>
    <s v="Castro Olguín"/>
    <s v="Gadniel"/>
    <s v="ID de la pregunta 4"/>
    <x v="1"/>
    <x v="18"/>
    <n v="10"/>
    <n v="10"/>
    <m/>
  </r>
  <r>
    <x v="223"/>
    <s v="Martínez Rodríguez"/>
    <s v="Andrea Natalia"/>
    <s v="ID de la pregunta 1"/>
    <x v="0"/>
    <x v="13"/>
    <n v="10"/>
    <n v="0"/>
    <m/>
  </r>
  <r>
    <x v="223"/>
    <s v="Martínez Rodríguez"/>
    <s v="Andrea Natalia"/>
    <s v="ID de la pregunta 2"/>
    <x v="3"/>
    <x v="3"/>
    <n v="10"/>
    <n v="0"/>
    <m/>
  </r>
  <r>
    <x v="223"/>
    <s v="Martínez Rodríguez"/>
    <s v="Andrea Natalia"/>
    <s v="ID de la pregunta 3"/>
    <x v="1"/>
    <x v="45"/>
    <n v="10"/>
    <n v="10"/>
    <m/>
  </r>
  <r>
    <x v="223"/>
    <s v="Martínez Rodríguez"/>
    <s v="Andrea Natalia"/>
    <s v="ID de la pregunta 4"/>
    <x v="5"/>
    <x v="25"/>
    <n v="10"/>
    <n v="0"/>
    <m/>
  </r>
  <r>
    <x v="224"/>
    <s v="Navarrete González"/>
    <s v="Alejandro"/>
    <s v="ID de la pregunta 1"/>
    <x v="1"/>
    <x v="46"/>
    <n v="10"/>
    <n v="0"/>
    <m/>
  </r>
  <r>
    <x v="224"/>
    <s v="Navarrete González"/>
    <s v="Alejandro"/>
    <s v="ID de la pregunta 2"/>
    <x v="6"/>
    <x v="19"/>
    <n v="10"/>
    <n v="10"/>
    <m/>
  </r>
  <r>
    <x v="224"/>
    <s v="Navarrete González"/>
    <s v="Alejandro"/>
    <s v="ID de la pregunta 3"/>
    <x v="0"/>
    <x v="47"/>
    <n v="10"/>
    <n v="0"/>
    <m/>
  </r>
  <r>
    <x v="224"/>
    <s v="Navarrete González"/>
    <s v="Alejandro"/>
    <s v="ID de la pregunta 4"/>
    <x v="2"/>
    <x v="2"/>
    <n v="10"/>
    <n v="10"/>
    <m/>
  </r>
  <r>
    <x v="225"/>
    <s v="Cibrian Carreto"/>
    <s v="Mauricio Binech"/>
    <s v="ID de la pregunta 1"/>
    <x v="0"/>
    <x v="10"/>
    <n v="10"/>
    <n v="10"/>
    <m/>
  </r>
  <r>
    <x v="225"/>
    <s v="Cibrian Carreto"/>
    <s v="Mauricio Binech"/>
    <s v="ID de la pregunta 2"/>
    <x v="3"/>
    <x v="20"/>
    <n v="10"/>
    <n v="10"/>
    <m/>
  </r>
  <r>
    <x v="225"/>
    <s v="Cibrian Carreto"/>
    <s v="Mauricio Binech"/>
    <s v="ID de la pregunta 3"/>
    <x v="2"/>
    <x v="31"/>
    <n v="10"/>
    <n v="10"/>
    <m/>
  </r>
  <r>
    <x v="225"/>
    <s v="Cibrian Carreto"/>
    <s v="Mauricio Binech"/>
    <s v="ID de la pregunta 4"/>
    <x v="1"/>
    <x v="45"/>
    <n v="10"/>
    <n v="10"/>
    <m/>
  </r>
  <r>
    <x v="226"/>
    <s v="Golub Cortés"/>
    <s v="Adrián"/>
    <s v="ID de la pregunta 1"/>
    <x v="3"/>
    <x v="20"/>
    <n v="10"/>
    <n v="10"/>
    <m/>
  </r>
  <r>
    <x v="226"/>
    <s v="Golub Cortés"/>
    <s v="Adrián"/>
    <s v="ID de la pregunta 2"/>
    <x v="0"/>
    <x v="23"/>
    <n v="10"/>
    <n v="0"/>
    <m/>
  </r>
  <r>
    <x v="226"/>
    <s v="Golub Cortés"/>
    <s v="Adrián"/>
    <s v="ID de la pregunta 3"/>
    <x v="1"/>
    <x v="45"/>
    <n v="10"/>
    <n v="10"/>
    <m/>
  </r>
  <r>
    <x v="226"/>
    <s v="Golub Cortés"/>
    <s v="Adrián"/>
    <s v="ID de la pregunta 4"/>
    <x v="2"/>
    <x v="53"/>
    <n v="10"/>
    <n v="0"/>
    <m/>
  </r>
  <r>
    <x v="227"/>
    <s v="Hernández Ochoa"/>
    <s v="Rodrigo Alberto"/>
    <s v="ID de la pregunta 1"/>
    <x v="0"/>
    <x v="10"/>
    <n v="10"/>
    <n v="10"/>
    <m/>
  </r>
  <r>
    <x v="227"/>
    <s v="Hernández Ochoa"/>
    <s v="Rodrigo Alberto"/>
    <s v="ID de la pregunta 2"/>
    <x v="6"/>
    <x v="19"/>
    <n v="10"/>
    <n v="10"/>
    <m/>
  </r>
  <r>
    <x v="227"/>
    <s v="Hernández Ochoa"/>
    <s v="Rodrigo Alberto"/>
    <s v="ID de la pregunta 3"/>
    <x v="2"/>
    <x v="44"/>
    <n v="10"/>
    <n v="10"/>
    <m/>
  </r>
  <r>
    <x v="227"/>
    <s v="Hernández Ochoa"/>
    <s v="Rodrigo Alberto"/>
    <s v="ID de la pregunta 4"/>
    <x v="4"/>
    <x v="22"/>
    <n v="10"/>
    <n v="10"/>
    <m/>
  </r>
  <r>
    <x v="228"/>
    <s v="De la Peña Pedrero"/>
    <s v="Daniela Rebeca"/>
    <s v="ID de la pregunta 1"/>
    <x v="2"/>
    <x v="51"/>
    <n v="10"/>
    <n v="0"/>
    <m/>
  </r>
  <r>
    <x v="228"/>
    <s v="De la Peña Pedrero"/>
    <s v="Daniela Rebeca"/>
    <s v="ID de la pregunta 2"/>
    <x v="6"/>
    <x v="19"/>
    <n v="10"/>
    <n v="10"/>
    <m/>
  </r>
  <r>
    <x v="228"/>
    <s v="De la Peña Pedrero"/>
    <s v="Daniela Rebeca"/>
    <s v="ID de la pregunta 3"/>
    <x v="0"/>
    <x v="16"/>
    <n v="10"/>
    <n v="0"/>
    <m/>
  </r>
  <r>
    <x v="228"/>
    <s v="De la Peña Pedrero"/>
    <s v="Daniela Rebeca"/>
    <s v="ID de la pregunta 4"/>
    <x v="1"/>
    <x v="16"/>
    <n v="10"/>
    <n v="0"/>
    <m/>
  </r>
  <r>
    <x v="229"/>
    <s v="Marín Vera"/>
    <s v="Katya Naomi"/>
    <s v="ID de la pregunta 1"/>
    <x v="3"/>
    <x v="35"/>
    <n v="10"/>
    <n v="10"/>
    <m/>
  </r>
  <r>
    <x v="229"/>
    <s v="Marín Vera"/>
    <s v="Katya Naomi"/>
    <s v="ID de la pregunta 2"/>
    <x v="2"/>
    <x v="7"/>
    <n v="10"/>
    <n v="10"/>
    <m/>
  </r>
  <r>
    <x v="229"/>
    <s v="Marín Vera"/>
    <s v="Katya Naomi"/>
    <s v="ID de la pregunta 3"/>
    <x v="0"/>
    <x v="41"/>
    <n v="10"/>
    <n v="10"/>
    <m/>
  </r>
  <r>
    <x v="229"/>
    <s v="Marín Vera"/>
    <s v="Katya Naomi"/>
    <s v="ID de la pregunta 4"/>
    <x v="1"/>
    <x v="45"/>
    <n v="10"/>
    <n v="10"/>
    <m/>
  </r>
  <r>
    <x v="230"/>
    <s v="Rodríguez Arce"/>
    <s v="Samuel"/>
    <s v="ID de la pregunta 1"/>
    <x v="0"/>
    <x v="43"/>
    <n v="10"/>
    <n v="0"/>
    <m/>
  </r>
  <r>
    <x v="230"/>
    <s v="Rodríguez Arce"/>
    <s v="Samuel"/>
    <s v="ID de la pregunta 2"/>
    <x v="2"/>
    <x v="15"/>
    <n v="10"/>
    <n v="0"/>
    <m/>
  </r>
  <r>
    <x v="230"/>
    <s v="Rodríguez Arce"/>
    <s v="Samuel"/>
    <s v="ID de la pregunta 3"/>
    <x v="1"/>
    <x v="8"/>
    <n v="10"/>
    <n v="10"/>
    <m/>
  </r>
  <r>
    <x v="230"/>
    <s v="Rodríguez Arce"/>
    <s v="Samuel"/>
    <s v="ID de la pregunta 4"/>
    <x v="6"/>
    <x v="42"/>
    <n v="10"/>
    <n v="0"/>
    <m/>
  </r>
  <r>
    <x v="231"/>
    <s v="González Lozano"/>
    <s v="Bernardo"/>
    <s v="ID de la pregunta 1"/>
    <x v="1"/>
    <x v="28"/>
    <n v="10"/>
    <n v="0"/>
    <m/>
  </r>
  <r>
    <x v="231"/>
    <s v="González Lozano"/>
    <s v="Bernardo"/>
    <s v="ID de la pregunta 2"/>
    <x v="0"/>
    <x v="10"/>
    <n v="10"/>
    <n v="10"/>
    <m/>
  </r>
  <r>
    <x v="231"/>
    <s v="González Lozano"/>
    <s v="Bernardo"/>
    <s v="ID de la pregunta 3"/>
    <x v="5"/>
    <x v="11"/>
    <n v="10"/>
    <n v="10"/>
    <m/>
  </r>
  <r>
    <x v="231"/>
    <s v="González Lozano"/>
    <s v="Bernardo"/>
    <s v="ID de la pregunta 4"/>
    <x v="6"/>
    <x v="19"/>
    <n v="10"/>
    <n v="10"/>
    <m/>
  </r>
  <r>
    <x v="232"/>
    <s v="Maldonado Ochoa"/>
    <s v="Bruno Alejandro"/>
    <s v="ID de la pregunta 1"/>
    <x v="3"/>
    <x v="20"/>
    <n v="10"/>
    <n v="10"/>
    <m/>
  </r>
  <r>
    <x v="232"/>
    <s v="Maldonado Ochoa"/>
    <s v="Bruno Alejandro"/>
    <s v="ID de la pregunta 2"/>
    <x v="1"/>
    <x v="45"/>
    <n v="10"/>
    <n v="10"/>
    <m/>
  </r>
  <r>
    <x v="232"/>
    <s v="Maldonado Ochoa"/>
    <s v="Bruno Alejandro"/>
    <s v="ID de la pregunta 3"/>
    <x v="2"/>
    <x v="31"/>
    <n v="10"/>
    <n v="10"/>
    <m/>
  </r>
  <r>
    <x v="232"/>
    <s v="Maldonado Ochoa"/>
    <s v="Bruno Alejandro"/>
    <s v="ID de la pregunta 4"/>
    <x v="0"/>
    <x v="10"/>
    <n v="10"/>
    <n v="10"/>
    <m/>
  </r>
  <r>
    <x v="233"/>
    <s v="Franco Méndez"/>
    <s v="Angela Sofia"/>
    <s v="ID de la pregunta 1"/>
    <x v="3"/>
    <x v="35"/>
    <n v="10"/>
    <n v="10"/>
    <m/>
  </r>
  <r>
    <x v="233"/>
    <s v="Franco Méndez"/>
    <s v="Angela Sofia"/>
    <s v="ID de la pregunta 2"/>
    <x v="0"/>
    <x v="23"/>
    <n v="10"/>
    <n v="0"/>
    <m/>
  </r>
  <r>
    <x v="233"/>
    <s v="Franco Méndez"/>
    <s v="Angela Sofia"/>
    <s v="ID de la pregunta 3"/>
    <x v="1"/>
    <x v="52"/>
    <n v="10"/>
    <n v="0"/>
    <m/>
  </r>
  <r>
    <x v="233"/>
    <s v="Franco Méndez"/>
    <s v="Angela Sofia"/>
    <s v="ID de la pregunta 4"/>
    <x v="2"/>
    <x v="15"/>
    <n v="10"/>
    <n v="0"/>
    <m/>
  </r>
  <r>
    <x v="234"/>
    <s v="Gracia Mondragón"/>
    <s v="Mariana"/>
    <s v="ID de la pregunta 1"/>
    <x v="0"/>
    <x v="10"/>
    <n v="10"/>
    <n v="10"/>
    <m/>
  </r>
  <r>
    <x v="234"/>
    <s v="Gracia Mondragón"/>
    <s v="Mariana"/>
    <s v="ID de la pregunta 2"/>
    <x v="3"/>
    <x v="38"/>
    <n v="10"/>
    <n v="0"/>
    <m/>
  </r>
  <r>
    <x v="234"/>
    <s v="Gracia Mondragón"/>
    <s v="Mariana"/>
    <s v="ID de la pregunta 3"/>
    <x v="1"/>
    <x v="46"/>
    <n v="10"/>
    <n v="0"/>
    <m/>
  </r>
  <r>
    <x v="234"/>
    <s v="Gracia Mondragón"/>
    <s v="Mariana"/>
    <s v="ID de la pregunta 4"/>
    <x v="2"/>
    <x v="36"/>
    <n v="10"/>
    <n v="0"/>
    <m/>
  </r>
  <r>
    <x v="235"/>
    <s v="Navarro Plata"/>
    <s v="Sergio Andrés"/>
    <s v="ID de la pregunta 1"/>
    <x v="3"/>
    <x v="34"/>
    <n v="10"/>
    <n v="0"/>
    <m/>
  </r>
  <r>
    <x v="235"/>
    <s v="Navarro Plata"/>
    <s v="Sergio Andrés"/>
    <s v="ID de la pregunta 2"/>
    <x v="1"/>
    <x v="39"/>
    <n v="10"/>
    <n v="0"/>
    <m/>
  </r>
  <r>
    <x v="235"/>
    <s v="Navarro Plata"/>
    <s v="Sergio Andrés"/>
    <s v="ID de la pregunta 3"/>
    <x v="0"/>
    <x v="6"/>
    <n v="10"/>
    <n v="10"/>
    <m/>
  </r>
  <r>
    <x v="235"/>
    <s v="Navarro Plata"/>
    <s v="Sergio Andrés"/>
    <s v="ID de la pregunta 4"/>
    <x v="2"/>
    <x v="2"/>
    <n v="10"/>
    <n v="10"/>
    <m/>
  </r>
  <r>
    <x v="236"/>
    <s v="Orduñez Arroyo"/>
    <s v="Ximena"/>
    <s v="ID de la pregunta 1"/>
    <x v="4"/>
    <x v="4"/>
    <n v="10"/>
    <n v="0"/>
    <m/>
  </r>
  <r>
    <x v="236"/>
    <s v="Orduñez Arroyo"/>
    <s v="Ximena"/>
    <s v="ID de la pregunta 2"/>
    <x v="0"/>
    <x v="43"/>
    <n v="10"/>
    <n v="0"/>
    <m/>
  </r>
  <r>
    <x v="236"/>
    <s v="Orduñez Arroyo"/>
    <s v="Ximena"/>
    <s v="ID de la pregunta 3"/>
    <x v="2"/>
    <x v="44"/>
    <n v="10"/>
    <n v="10"/>
    <m/>
  </r>
  <r>
    <x v="236"/>
    <s v="Orduñez Arroyo"/>
    <s v="Ximena"/>
    <s v="ID de la pregunta 4"/>
    <x v="6"/>
    <x v="58"/>
    <n v="10"/>
    <n v="0"/>
    <m/>
  </r>
  <r>
    <x v="237"/>
    <s v="Bustamante Yañez"/>
    <s v="Luis Roberto"/>
    <s v="ID de la pregunta 1"/>
    <x v="6"/>
    <x v="19"/>
    <n v="10"/>
    <n v="10"/>
    <m/>
  </r>
  <r>
    <x v="237"/>
    <s v="Bustamante Yañez"/>
    <s v="Luis Roberto"/>
    <s v="ID de la pregunta 2"/>
    <x v="1"/>
    <x v="45"/>
    <n v="10"/>
    <n v="10"/>
    <m/>
  </r>
  <r>
    <x v="237"/>
    <s v="Bustamante Yañez"/>
    <s v="Luis Roberto"/>
    <s v="ID de la pregunta 3"/>
    <x v="2"/>
    <x v="31"/>
    <n v="10"/>
    <n v="10"/>
    <m/>
  </r>
  <r>
    <x v="237"/>
    <s v="Bustamante Yañez"/>
    <s v="Luis Roberto"/>
    <s v="ID de la pregunta 4"/>
    <x v="0"/>
    <x v="10"/>
    <n v="10"/>
    <n v="10"/>
    <m/>
  </r>
  <r>
    <x v="238"/>
    <s v="Bueno Toxqui"/>
    <s v="Esmeralda"/>
    <s v="ID de la pregunta 1"/>
    <x v="5"/>
    <x v="25"/>
    <n v="10"/>
    <n v="0"/>
    <m/>
  </r>
  <r>
    <x v="238"/>
    <s v="Bueno Toxqui"/>
    <s v="Esmeralda"/>
    <s v="ID de la pregunta 2"/>
    <x v="6"/>
    <x v="58"/>
    <n v="10"/>
    <n v="0"/>
    <m/>
  </r>
  <r>
    <x v="238"/>
    <s v="Bueno Toxqui"/>
    <s v="Esmeralda"/>
    <s v="ID de la pregunta 3"/>
    <x v="0"/>
    <x v="47"/>
    <n v="10"/>
    <n v="0"/>
    <m/>
  </r>
  <r>
    <x v="238"/>
    <s v="Bueno Toxqui"/>
    <s v="Esmeralda"/>
    <s v="ID de la pregunta 4"/>
    <x v="4"/>
    <x v="22"/>
    <n v="10"/>
    <n v="10"/>
    <m/>
  </r>
  <r>
    <x v="239"/>
    <s v="Camacho Crawsto"/>
    <s v="Juan Carlos"/>
    <s v="ID de la pregunta 1"/>
    <x v="0"/>
    <x v="13"/>
    <n v="10"/>
    <n v="0"/>
    <m/>
  </r>
  <r>
    <x v="239"/>
    <s v="Camacho Crawsto"/>
    <s v="Juan Carlos"/>
    <s v="ID de la pregunta 2"/>
    <x v="6"/>
    <x v="19"/>
    <n v="10"/>
    <n v="10"/>
    <m/>
  </r>
  <r>
    <x v="239"/>
    <s v="Camacho Crawsto"/>
    <s v="Juan Carlos"/>
    <s v="ID de la pregunta 3"/>
    <x v="2"/>
    <x v="53"/>
    <n v="10"/>
    <n v="0"/>
    <m/>
  </r>
  <r>
    <x v="239"/>
    <s v="Camacho Crawsto"/>
    <s v="Juan Carlos"/>
    <s v="ID de la pregunta 4"/>
    <x v="1"/>
    <x v="33"/>
    <n v="10"/>
    <n v="0"/>
    <m/>
  </r>
  <r>
    <x v="240"/>
    <s v="García Olascoaga"/>
    <s v="Diego"/>
    <s v="ID de la pregunta 1"/>
    <x v="0"/>
    <x v="49"/>
    <n v="10"/>
    <n v="0"/>
    <m/>
  </r>
  <r>
    <x v="240"/>
    <s v="García Olascoaga"/>
    <s v="Diego"/>
    <s v="ID de la pregunta 2"/>
    <x v="6"/>
    <x v="42"/>
    <n v="10"/>
    <n v="0"/>
    <m/>
  </r>
  <r>
    <x v="240"/>
    <s v="García Olascoaga"/>
    <s v="Diego"/>
    <s v="ID de la pregunta 3"/>
    <x v="1"/>
    <x v="39"/>
    <n v="10"/>
    <n v="0"/>
    <m/>
  </r>
  <r>
    <x v="240"/>
    <s v="García Olascoaga"/>
    <s v="Diego"/>
    <s v="ID de la pregunta 4"/>
    <x v="5"/>
    <x v="11"/>
    <n v="10"/>
    <n v="10"/>
    <m/>
  </r>
  <r>
    <x v="241"/>
    <s v="Silva León"/>
    <s v="Rosario Monserrat"/>
    <s v="ID de la pregunta 1"/>
    <x v="0"/>
    <x v="6"/>
    <n v="10"/>
    <n v="10"/>
    <m/>
  </r>
  <r>
    <x v="241"/>
    <s v="Silva León"/>
    <s v="Rosario Monserrat"/>
    <s v="ID de la pregunta 2"/>
    <x v="2"/>
    <x v="44"/>
    <n v="10"/>
    <n v="10"/>
    <m/>
  </r>
  <r>
    <x v="241"/>
    <s v="Silva León"/>
    <s v="Rosario Monserrat"/>
    <s v="ID de la pregunta 3"/>
    <x v="3"/>
    <x v="9"/>
    <n v="10"/>
    <n v="10"/>
    <m/>
  </r>
  <r>
    <x v="241"/>
    <s v="Silva León"/>
    <s v="Rosario Monserrat"/>
    <s v="ID de la pregunta 4"/>
    <x v="4"/>
    <x v="22"/>
    <n v="10"/>
    <n v="10"/>
    <m/>
  </r>
  <r>
    <x v="242"/>
    <s v="Reva Gil"/>
    <s v="Ana Julia"/>
    <s v="ID de la pregunta 1"/>
    <x v="1"/>
    <x v="18"/>
    <n v="10"/>
    <n v="10"/>
    <m/>
  </r>
  <r>
    <x v="242"/>
    <s v="Reva Gil"/>
    <s v="Ana Julia"/>
    <s v="ID de la pregunta 2"/>
    <x v="0"/>
    <x v="17"/>
    <n v="10"/>
    <n v="0"/>
    <m/>
  </r>
  <r>
    <x v="242"/>
    <s v="Reva Gil"/>
    <s v="Ana Julia"/>
    <s v="ID de la pregunta 3"/>
    <x v="6"/>
    <x v="58"/>
    <n v="10"/>
    <n v="0"/>
    <m/>
  </r>
  <r>
    <x v="242"/>
    <s v="Reva Gil"/>
    <s v="Ana Julia"/>
    <s v="ID de la pregunta 4"/>
    <x v="2"/>
    <x v="31"/>
    <n v="10"/>
    <n v="10"/>
    <m/>
  </r>
  <r>
    <x v="243"/>
    <s v="Alvarez Romero"/>
    <s v="Juan Pablo"/>
    <s v="ID de la pregunta 1"/>
    <x v="2"/>
    <x v="56"/>
    <n v="10"/>
    <n v="0"/>
    <m/>
  </r>
  <r>
    <x v="243"/>
    <s v="Alvarez Romero"/>
    <s v="Juan Pablo"/>
    <s v="ID de la pregunta 2"/>
    <x v="0"/>
    <x v="10"/>
    <n v="10"/>
    <n v="10"/>
    <m/>
  </r>
  <r>
    <x v="243"/>
    <s v="Alvarez Romero"/>
    <s v="Juan Pablo"/>
    <s v="ID de la pregunta 3"/>
    <x v="1"/>
    <x v="18"/>
    <n v="10"/>
    <n v="10"/>
    <m/>
  </r>
  <r>
    <x v="243"/>
    <s v="Alvarez Romero"/>
    <s v="Juan Pablo"/>
    <s v="ID de la pregunta 4"/>
    <x v="3"/>
    <x v="20"/>
    <n v="10"/>
    <n v="10"/>
    <m/>
  </r>
  <r>
    <x v="244"/>
    <s v="López Calixto"/>
    <s v="Zeltzin Fernanda"/>
    <s v="ID de la pregunta 1"/>
    <x v="3"/>
    <x v="9"/>
    <n v="10"/>
    <n v="10"/>
    <m/>
  </r>
  <r>
    <x v="244"/>
    <s v="López Calixto"/>
    <s v="Zeltzin Fernanda"/>
    <s v="ID de la pregunta 2"/>
    <x v="2"/>
    <x v="40"/>
    <n v="10"/>
    <n v="0"/>
    <m/>
  </r>
  <r>
    <x v="244"/>
    <s v="López Calixto"/>
    <s v="Zeltzin Fernanda"/>
    <s v="ID de la pregunta 3"/>
    <x v="0"/>
    <x v="29"/>
    <n v="10"/>
    <n v="10"/>
    <m/>
  </r>
  <r>
    <x v="244"/>
    <s v="López Calixto"/>
    <s v="Zeltzin Fernanda"/>
    <s v="ID de la pregunta 4"/>
    <x v="1"/>
    <x v="18"/>
    <n v="10"/>
    <n v="10"/>
    <m/>
  </r>
  <r>
    <x v="245"/>
    <s v="Alonso Almaraz"/>
    <s v="Juan Antonio"/>
    <s v="ID de la pregunta 1"/>
    <x v="1"/>
    <x v="8"/>
    <n v="10"/>
    <n v="10"/>
    <m/>
  </r>
  <r>
    <x v="245"/>
    <s v="Alonso Almaraz"/>
    <s v="Juan Antonio"/>
    <s v="ID de la pregunta 2"/>
    <x v="2"/>
    <x v="2"/>
    <n v="10"/>
    <n v="10"/>
    <m/>
  </r>
  <r>
    <x v="245"/>
    <s v="Alonso Almaraz"/>
    <s v="Juan Antonio"/>
    <s v="ID de la pregunta 3"/>
    <x v="6"/>
    <x v="30"/>
    <n v="10"/>
    <n v="10"/>
    <m/>
  </r>
  <r>
    <x v="245"/>
    <s v="Alonso Almaraz"/>
    <s v="Juan Antonio"/>
    <s v="ID de la pregunta 4"/>
    <x v="0"/>
    <x v="26"/>
    <n v="10"/>
    <n v="0"/>
    <m/>
  </r>
  <r>
    <x v="246"/>
    <s v="Espinosa González"/>
    <s v="Monica del Carmen"/>
    <s v="ID de la pregunta 1"/>
    <x v="0"/>
    <x v="6"/>
    <n v="10"/>
    <n v="10"/>
    <m/>
  </r>
  <r>
    <x v="246"/>
    <s v="Espinosa González"/>
    <s v="Monica del Carmen"/>
    <s v="ID de la pregunta 2"/>
    <x v="1"/>
    <x v="8"/>
    <n v="10"/>
    <n v="10"/>
    <m/>
  </r>
  <r>
    <x v="246"/>
    <s v="Espinosa González"/>
    <s v="Monica del Carmen"/>
    <s v="ID de la pregunta 3"/>
    <x v="3"/>
    <x v="5"/>
    <n v="10"/>
    <n v="0"/>
    <m/>
  </r>
  <r>
    <x v="246"/>
    <s v="Espinosa González"/>
    <s v="Monica del Carmen"/>
    <s v="ID de la pregunta 4"/>
    <x v="2"/>
    <x v="31"/>
    <n v="10"/>
    <n v="10"/>
    <m/>
  </r>
  <r>
    <x v="247"/>
    <s v="Villa Gómez"/>
    <s v="Jesús Ivan"/>
    <s v="ID de la pregunta 1"/>
    <x v="2"/>
    <x v="31"/>
    <n v="10"/>
    <n v="10"/>
    <m/>
  </r>
  <r>
    <x v="247"/>
    <s v="Villa Gómez"/>
    <s v="Jesús Ivan"/>
    <s v="ID de la pregunta 2"/>
    <x v="1"/>
    <x v="28"/>
    <n v="10"/>
    <n v="0"/>
    <m/>
  </r>
  <r>
    <x v="247"/>
    <s v="Villa Gómez"/>
    <s v="Jesús Ivan"/>
    <s v="ID de la pregunta 3"/>
    <x v="6"/>
    <x v="19"/>
    <n v="10"/>
    <n v="10"/>
    <m/>
  </r>
  <r>
    <x v="247"/>
    <s v="Villa Gómez"/>
    <s v="Jesús Ivan"/>
    <s v="ID de la pregunta 4"/>
    <x v="0"/>
    <x v="13"/>
    <n v="10"/>
    <n v="0"/>
    <m/>
  </r>
  <r>
    <x v="248"/>
    <s v="Toledo Toledo"/>
    <s v="Maryan"/>
    <s v="ID de la pregunta 1"/>
    <x v="5"/>
    <x v="25"/>
    <n v="10"/>
    <n v="0"/>
    <m/>
  </r>
  <r>
    <x v="248"/>
    <s v="Toledo Toledo"/>
    <s v="Maryan"/>
    <s v="ID de la pregunta 2"/>
    <x v="1"/>
    <x v="14"/>
    <n v="10"/>
    <n v="10"/>
    <m/>
  </r>
  <r>
    <x v="248"/>
    <s v="Toledo Toledo"/>
    <s v="Maryan"/>
    <s v="ID de la pregunta 3"/>
    <x v="0"/>
    <x v="26"/>
    <n v="10"/>
    <n v="0"/>
    <m/>
  </r>
  <r>
    <x v="248"/>
    <s v="Toledo Toledo"/>
    <s v="Maryan"/>
    <s v="ID de la pregunta 4"/>
    <x v="3"/>
    <x v="20"/>
    <n v="10"/>
    <n v="10"/>
    <m/>
  </r>
  <r>
    <x v="249"/>
    <s v="Maldonado Manzo"/>
    <s v="Jennifer"/>
    <s v="ID de la pregunta 1"/>
    <x v="2"/>
    <x v="2"/>
    <n v="10"/>
    <n v="10"/>
    <m/>
  </r>
  <r>
    <x v="249"/>
    <s v="Maldonado Manzo"/>
    <s v="Jennifer"/>
    <s v="ID de la pregunta 2"/>
    <x v="6"/>
    <x v="19"/>
    <n v="10"/>
    <n v="10"/>
    <m/>
  </r>
  <r>
    <x v="249"/>
    <s v="Maldonado Manzo"/>
    <s v="Jennifer"/>
    <s v="ID de la pregunta 3"/>
    <x v="1"/>
    <x v="52"/>
    <n v="10"/>
    <n v="0"/>
    <m/>
  </r>
  <r>
    <x v="249"/>
    <s v="Maldonado Manzo"/>
    <s v="Jennifer"/>
    <s v="ID de la pregunta 4"/>
    <x v="0"/>
    <x v="49"/>
    <n v="10"/>
    <n v="0"/>
    <m/>
  </r>
  <r>
    <x v="250"/>
    <s v="Carbajal Ordóñez"/>
    <s v="Frida Elizabeth"/>
    <s v="ID de la pregunta 1"/>
    <x v="2"/>
    <x v="31"/>
    <n v="10"/>
    <n v="10"/>
    <m/>
  </r>
  <r>
    <x v="250"/>
    <s v="Carbajal Ordóñez"/>
    <s v="Frida Elizabeth"/>
    <s v="ID de la pregunta 2"/>
    <x v="1"/>
    <x v="18"/>
    <n v="10"/>
    <n v="10"/>
    <m/>
  </r>
  <r>
    <x v="250"/>
    <s v="Carbajal Ordóñez"/>
    <s v="Frida Elizabeth"/>
    <s v="ID de la pregunta 3"/>
    <x v="6"/>
    <x v="19"/>
    <n v="10"/>
    <n v="10"/>
    <m/>
  </r>
  <r>
    <x v="250"/>
    <s v="Carbajal Ordóñez"/>
    <s v="Frida Elizabeth"/>
    <s v="ID de la pregunta 4"/>
    <x v="0"/>
    <x v="23"/>
    <n v="10"/>
    <n v="0"/>
    <m/>
  </r>
  <r>
    <x v="251"/>
    <s v="Torres Duarte"/>
    <s v="Natalia"/>
    <s v="ID de la pregunta 1"/>
    <x v="3"/>
    <x v="3"/>
    <n v="10"/>
    <n v="0"/>
    <m/>
  </r>
  <r>
    <x v="251"/>
    <s v="Torres Duarte"/>
    <s v="Natalia"/>
    <s v="ID de la pregunta 2"/>
    <x v="4"/>
    <x v="4"/>
    <n v="10"/>
    <n v="0"/>
    <m/>
  </r>
  <r>
    <x v="251"/>
    <s v="Torres Duarte"/>
    <s v="Natalia"/>
    <s v="ID de la pregunta 3"/>
    <x v="2"/>
    <x v="2"/>
    <n v="10"/>
    <n v="10"/>
    <m/>
  </r>
  <r>
    <x v="251"/>
    <s v="Torres Duarte"/>
    <s v="Natalia"/>
    <s v="ID de la pregunta 4"/>
    <x v="0"/>
    <x v="13"/>
    <n v="10"/>
    <n v="0"/>
    <m/>
  </r>
  <r>
    <x v="252"/>
    <s v="Flores Quintero"/>
    <s v="Angel Gilberto"/>
    <s v="ID de la pregunta 1"/>
    <x v="0"/>
    <x v="10"/>
    <n v="10"/>
    <n v="10"/>
    <m/>
  </r>
  <r>
    <x v="252"/>
    <s v="Flores Quintero"/>
    <s v="Angel Gilberto"/>
    <s v="ID de la pregunta 2"/>
    <x v="2"/>
    <x v="40"/>
    <n v="10"/>
    <n v="0"/>
    <m/>
  </r>
  <r>
    <x v="252"/>
    <s v="Flores Quintero"/>
    <s v="Angel Gilberto"/>
    <s v="ID de la pregunta 3"/>
    <x v="3"/>
    <x v="9"/>
    <n v="10"/>
    <n v="10"/>
    <m/>
  </r>
  <r>
    <x v="252"/>
    <s v="Flores Quintero"/>
    <s v="Angel Gilberto"/>
    <s v="ID de la pregunta 4"/>
    <x v="1"/>
    <x v="46"/>
    <n v="10"/>
    <n v="0"/>
    <m/>
  </r>
  <r>
    <x v="253"/>
    <s v="Ortiz Zehenny"/>
    <s v="Manuel Rodolfo"/>
    <s v="ID de la pregunta 1"/>
    <x v="2"/>
    <x v="2"/>
    <n v="10"/>
    <n v="10"/>
    <m/>
  </r>
  <r>
    <x v="253"/>
    <s v="Ortiz Zehenny"/>
    <s v="Manuel Rodolfo"/>
    <s v="ID de la pregunta 2"/>
    <x v="6"/>
    <x v="19"/>
    <n v="10"/>
    <n v="10"/>
    <m/>
  </r>
  <r>
    <x v="253"/>
    <s v="Ortiz Zehenny"/>
    <s v="Manuel Rodolfo"/>
    <s v="ID de la pregunta 3"/>
    <x v="1"/>
    <x v="1"/>
    <n v="10"/>
    <n v="0"/>
    <m/>
  </r>
  <r>
    <x v="253"/>
    <s v="Ortiz Zehenny"/>
    <s v="Manuel Rodolfo"/>
    <s v="ID de la pregunta 4"/>
    <x v="0"/>
    <x v="49"/>
    <n v="10"/>
    <n v="0"/>
    <m/>
  </r>
  <r>
    <x v="254"/>
    <s v="López Chávez"/>
    <s v="Hazel David"/>
    <s v="ID de la pregunta 1"/>
    <x v="3"/>
    <x v="3"/>
    <n v="10"/>
    <n v="0"/>
    <m/>
  </r>
  <r>
    <x v="254"/>
    <s v="López Chávez"/>
    <s v="Hazel David"/>
    <s v="ID de la pregunta 2"/>
    <x v="4"/>
    <x v="4"/>
    <n v="10"/>
    <n v="0"/>
    <m/>
  </r>
  <r>
    <x v="254"/>
    <s v="López Chávez"/>
    <s v="Hazel David"/>
    <s v="ID de la pregunta 3"/>
    <x v="0"/>
    <x v="26"/>
    <n v="10"/>
    <n v="0"/>
    <m/>
  </r>
  <r>
    <x v="254"/>
    <s v="López Chávez"/>
    <s v="Hazel David"/>
    <s v="ID de la pregunta 4"/>
    <x v="5"/>
    <x v="11"/>
    <n v="10"/>
    <n v="10"/>
    <m/>
  </r>
  <r>
    <x v="255"/>
    <s v="Rincón Funez"/>
    <s v="Fernanda"/>
    <s v="ID de la pregunta 1"/>
    <x v="1"/>
    <x v="1"/>
    <n v="10"/>
    <n v="0"/>
    <m/>
  </r>
  <r>
    <x v="255"/>
    <s v="Rincón Funez"/>
    <s v="Fernanda"/>
    <s v="ID de la pregunta 2"/>
    <x v="3"/>
    <x v="20"/>
    <n v="10"/>
    <n v="10"/>
    <m/>
  </r>
  <r>
    <x v="255"/>
    <s v="Rincón Funez"/>
    <s v="Fernanda"/>
    <s v="ID de la pregunta 3"/>
    <x v="0"/>
    <x v="29"/>
    <n v="10"/>
    <n v="10"/>
    <m/>
  </r>
  <r>
    <x v="255"/>
    <s v="Rincón Funez"/>
    <s v="Fernanda"/>
    <s v="ID de la pregunta 4"/>
    <x v="2"/>
    <x v="31"/>
    <n v="10"/>
    <n v="10"/>
    <m/>
  </r>
  <r>
    <x v="256"/>
    <s v="Córdova Chávez"/>
    <s v="Araceli de Jesús"/>
    <s v="ID de la pregunta 1"/>
    <x v="6"/>
    <x v="30"/>
    <n v="10"/>
    <n v="10"/>
    <m/>
  </r>
  <r>
    <x v="256"/>
    <s v="Córdova Chávez"/>
    <s v="Araceli de Jesús"/>
    <s v="ID de la pregunta 2"/>
    <x v="1"/>
    <x v="33"/>
    <n v="10"/>
    <n v="0"/>
    <m/>
  </r>
  <r>
    <x v="256"/>
    <s v="Córdova Chávez"/>
    <s v="Araceli de Jesús"/>
    <s v="ID de la pregunta 3"/>
    <x v="0"/>
    <x v="10"/>
    <n v="10"/>
    <n v="10"/>
    <m/>
  </r>
  <r>
    <x v="256"/>
    <s v="Córdova Chávez"/>
    <s v="Araceli de Jesús"/>
    <s v="ID de la pregunta 4"/>
    <x v="5"/>
    <x v="25"/>
    <n v="10"/>
    <n v="0"/>
    <m/>
  </r>
  <r>
    <x v="257"/>
    <s v="Vega Goitia"/>
    <s v="Mariano"/>
    <s v="ID de la pregunta 1"/>
    <x v="0"/>
    <x v="26"/>
    <n v="10"/>
    <n v="0"/>
    <m/>
  </r>
  <r>
    <x v="257"/>
    <s v="Vega Goitia"/>
    <s v="Mariano"/>
    <s v="ID de la pregunta 2"/>
    <x v="2"/>
    <x v="31"/>
    <n v="10"/>
    <n v="10"/>
    <m/>
  </r>
  <r>
    <x v="257"/>
    <s v="Vega Goitia"/>
    <s v="Mariano"/>
    <s v="ID de la pregunta 3"/>
    <x v="3"/>
    <x v="9"/>
    <n v="10"/>
    <n v="10"/>
    <m/>
  </r>
  <r>
    <x v="257"/>
    <s v="Vega Goitia"/>
    <s v="Mariano"/>
    <s v="ID de la pregunta 4"/>
    <x v="1"/>
    <x v="14"/>
    <n v="10"/>
    <n v="10"/>
    <m/>
  </r>
  <r>
    <x v="258"/>
    <s v="Rodríguez Trujillo"/>
    <s v="Itzel Itzanami"/>
    <s v="ID de la pregunta 1"/>
    <x v="2"/>
    <x v="40"/>
    <n v="10"/>
    <n v="0"/>
    <m/>
  </r>
  <r>
    <x v="258"/>
    <s v="Rodríguez Trujillo"/>
    <s v="Itzel Itzanami"/>
    <s v="ID de la pregunta 2"/>
    <x v="3"/>
    <x v="5"/>
    <n v="10"/>
    <n v="0"/>
    <m/>
  </r>
  <r>
    <x v="258"/>
    <s v="Rodríguez Trujillo"/>
    <s v="Itzel Itzanami"/>
    <s v="ID de la pregunta 3"/>
    <x v="1"/>
    <x v="27"/>
    <n v="10"/>
    <n v="0"/>
    <m/>
  </r>
  <r>
    <x v="258"/>
    <s v="Rodríguez Trujillo"/>
    <s v="Itzel Itzanami"/>
    <s v="ID de la pregunta 4"/>
    <x v="0"/>
    <x v="29"/>
    <n v="10"/>
    <n v="10"/>
    <m/>
  </r>
  <r>
    <x v="259"/>
    <s v="Garza Alba"/>
    <s v="Sara"/>
    <s v="ID de la pregunta 1"/>
    <x v="3"/>
    <x v="35"/>
    <n v="10"/>
    <n v="10"/>
    <m/>
  </r>
  <r>
    <x v="259"/>
    <s v="Garza Alba"/>
    <s v="Sara"/>
    <s v="ID de la pregunta 2"/>
    <x v="2"/>
    <x v="2"/>
    <n v="10"/>
    <n v="10"/>
    <m/>
  </r>
  <r>
    <x v="259"/>
    <s v="Garza Alba"/>
    <s v="Sara"/>
    <s v="ID de la pregunta 3"/>
    <x v="4"/>
    <x v="22"/>
    <n v="10"/>
    <n v="10"/>
    <m/>
  </r>
  <r>
    <x v="259"/>
    <s v="Garza Alba"/>
    <s v="Sara"/>
    <s v="ID de la pregunta 4"/>
    <x v="0"/>
    <x v="29"/>
    <n v="10"/>
    <n v="10"/>
    <m/>
  </r>
  <r>
    <x v="260"/>
    <s v="Ramírez Espinoza"/>
    <s v="María Jose"/>
    <s v="ID de la pregunta 1"/>
    <x v="0"/>
    <x v="29"/>
    <n v="10"/>
    <n v="10"/>
    <m/>
  </r>
  <r>
    <x v="260"/>
    <s v="Ramírez Espinoza"/>
    <s v="María Jose"/>
    <s v="ID de la pregunta 2"/>
    <x v="6"/>
    <x v="19"/>
    <n v="10"/>
    <n v="10"/>
    <m/>
  </r>
  <r>
    <x v="260"/>
    <s v="Ramírez Espinoza"/>
    <s v="María Jose"/>
    <s v="ID de la pregunta 3"/>
    <x v="5"/>
    <x v="25"/>
    <n v="10"/>
    <n v="0"/>
    <m/>
  </r>
  <r>
    <x v="260"/>
    <s v="Ramírez Espinoza"/>
    <s v="María Jose"/>
    <s v="ID de la pregunta 4"/>
    <x v="1"/>
    <x v="45"/>
    <n v="10"/>
    <n v="10"/>
    <m/>
  </r>
  <r>
    <x v="261"/>
    <s v="Jiménez Barrios"/>
    <s v="Diego"/>
    <s v="ID de la pregunta 1"/>
    <x v="2"/>
    <x v="7"/>
    <n v="10"/>
    <n v="10"/>
    <m/>
  </r>
  <r>
    <x v="261"/>
    <s v="Jiménez Barrios"/>
    <s v="Diego"/>
    <s v="ID de la pregunta 2"/>
    <x v="1"/>
    <x v="18"/>
    <n v="10"/>
    <n v="10"/>
    <m/>
  </r>
  <r>
    <x v="261"/>
    <s v="Jiménez Barrios"/>
    <s v="Diego"/>
    <s v="ID de la pregunta 3"/>
    <x v="3"/>
    <x v="35"/>
    <n v="10"/>
    <n v="10"/>
    <m/>
  </r>
  <r>
    <x v="261"/>
    <s v="Jiménez Barrios"/>
    <s v="Diego"/>
    <s v="ID de la pregunta 4"/>
    <x v="0"/>
    <x v="10"/>
    <n v="10"/>
    <n v="10"/>
    <m/>
  </r>
  <r>
    <x v="262"/>
    <s v="Altamirano Torres"/>
    <s v="Elena del Carmen"/>
    <s v="ID de la pregunta 1"/>
    <x v="0"/>
    <x v="0"/>
    <n v="10"/>
    <n v="0"/>
    <m/>
  </r>
  <r>
    <x v="262"/>
    <s v="Altamirano Torres"/>
    <s v="Elena del Carmen"/>
    <s v="ID de la pregunta 2"/>
    <x v="1"/>
    <x v="14"/>
    <n v="10"/>
    <n v="10"/>
    <m/>
  </r>
  <r>
    <x v="262"/>
    <s v="Altamirano Torres"/>
    <s v="Elena del Carmen"/>
    <s v="ID de la pregunta 3"/>
    <x v="2"/>
    <x v="31"/>
    <n v="10"/>
    <n v="10"/>
    <m/>
  </r>
  <r>
    <x v="262"/>
    <s v="Altamirano Torres"/>
    <s v="Elena del Carmen"/>
    <s v="ID de la pregunta 4"/>
    <x v="6"/>
    <x v="30"/>
    <n v="10"/>
    <n v="10"/>
    <m/>
  </r>
  <r>
    <x v="263"/>
    <s v="Ramírez Dorantes"/>
    <s v="Sofía"/>
    <s v="ID de la pregunta 1"/>
    <x v="4"/>
    <x v="54"/>
    <n v="10"/>
    <n v="0"/>
    <m/>
  </r>
  <r>
    <x v="263"/>
    <s v="Ramírez Dorantes"/>
    <s v="Sofía"/>
    <s v="ID de la pregunta 2"/>
    <x v="2"/>
    <x v="51"/>
    <n v="10"/>
    <n v="0"/>
    <m/>
  </r>
  <r>
    <x v="263"/>
    <s v="Ramírez Dorantes"/>
    <s v="Sofía"/>
    <s v="ID de la pregunta 3"/>
    <x v="3"/>
    <x v="20"/>
    <n v="10"/>
    <n v="10"/>
    <m/>
  </r>
  <r>
    <x v="263"/>
    <s v="Ramírez Dorantes"/>
    <s v="Sofía"/>
    <s v="ID de la pregunta 4"/>
    <x v="0"/>
    <x v="0"/>
    <n v="10"/>
    <n v="0"/>
    <m/>
  </r>
  <r>
    <x v="264"/>
    <s v="Gutiérrez Leal"/>
    <s v="Gerardo"/>
    <s v="ID de la pregunta 1"/>
    <x v="0"/>
    <x v="6"/>
    <n v="10"/>
    <n v="10"/>
    <m/>
  </r>
  <r>
    <x v="264"/>
    <s v="Gutiérrez Leal"/>
    <s v="Gerardo"/>
    <s v="ID de la pregunta 2"/>
    <x v="2"/>
    <x v="2"/>
    <n v="10"/>
    <n v="10"/>
    <m/>
  </r>
  <r>
    <x v="264"/>
    <s v="Gutiérrez Leal"/>
    <s v="Gerardo"/>
    <s v="ID de la pregunta 3"/>
    <x v="1"/>
    <x v="45"/>
    <n v="10"/>
    <n v="10"/>
    <m/>
  </r>
  <r>
    <x v="264"/>
    <s v="Gutiérrez Leal"/>
    <s v="Gerardo"/>
    <s v="ID de la pregunta 4"/>
    <x v="3"/>
    <x v="38"/>
    <n v="10"/>
    <n v="0"/>
    <m/>
  </r>
  <r>
    <x v="265"/>
    <s v="Forcelledo Trujillo"/>
    <s v="Rafael"/>
    <s v="ID de la pregunta 1"/>
    <x v="3"/>
    <x v="5"/>
    <n v="10"/>
    <n v="0"/>
    <m/>
  </r>
  <r>
    <x v="265"/>
    <s v="Forcelledo Trujillo"/>
    <s v="Rafael"/>
    <s v="ID de la pregunta 2"/>
    <x v="0"/>
    <x v="32"/>
    <n v="10"/>
    <n v="0"/>
    <m/>
  </r>
  <r>
    <x v="265"/>
    <s v="Forcelledo Trujillo"/>
    <s v="Rafael"/>
    <s v="ID de la pregunta 3"/>
    <x v="1"/>
    <x v="1"/>
    <n v="10"/>
    <n v="0"/>
    <m/>
  </r>
  <r>
    <x v="265"/>
    <s v="Forcelledo Trujillo"/>
    <s v="Rafael"/>
    <s v="ID de la pregunta 4"/>
    <x v="5"/>
    <x v="25"/>
    <n v="10"/>
    <n v="0"/>
    <m/>
  </r>
  <r>
    <x v="266"/>
    <s v="Lara Coria"/>
    <s v="Luis Alfredo"/>
    <s v="ID de la pregunta 1"/>
    <x v="6"/>
    <x v="19"/>
    <n v="10"/>
    <n v="10"/>
    <m/>
  </r>
  <r>
    <x v="266"/>
    <s v="Lara Coria"/>
    <s v="Luis Alfredo"/>
    <s v="ID de la pregunta 2"/>
    <x v="0"/>
    <x v="49"/>
    <n v="10"/>
    <n v="0"/>
    <m/>
  </r>
  <r>
    <x v="266"/>
    <s v="Lara Coria"/>
    <s v="Luis Alfredo"/>
    <s v="ID de la pregunta 3"/>
    <x v="4"/>
    <x v="4"/>
    <n v="10"/>
    <n v="0"/>
    <m/>
  </r>
  <r>
    <x v="266"/>
    <s v="Lara Coria"/>
    <s v="Luis Alfredo"/>
    <s v="ID de la pregunta 4"/>
    <x v="2"/>
    <x v="44"/>
    <n v="10"/>
    <n v="10"/>
    <m/>
  </r>
  <r>
    <x v="267"/>
    <s v="Cervantes Trejo"/>
    <s v="Antonio Ezequiel"/>
    <s v="ID de la pregunta 1"/>
    <x v="0"/>
    <x v="10"/>
    <n v="10"/>
    <n v="10"/>
    <m/>
  </r>
  <r>
    <x v="267"/>
    <s v="Cervantes Trejo"/>
    <s v="Antonio Ezequiel"/>
    <s v="ID de la pregunta 2"/>
    <x v="1"/>
    <x v="45"/>
    <n v="10"/>
    <n v="10"/>
    <m/>
  </r>
  <r>
    <x v="267"/>
    <s v="Cervantes Trejo"/>
    <s v="Antonio Ezequiel"/>
    <s v="ID de la pregunta 3"/>
    <x v="2"/>
    <x v="7"/>
    <n v="10"/>
    <n v="10"/>
    <m/>
  </r>
  <r>
    <x v="267"/>
    <s v="Cervantes Trejo"/>
    <s v="Antonio Ezequiel"/>
    <s v="ID de la pregunta 4"/>
    <x v="6"/>
    <x v="19"/>
    <n v="10"/>
    <n v="10"/>
    <m/>
  </r>
  <r>
    <x v="268"/>
    <s v="Merino Gil"/>
    <s v="Karen Lyssette"/>
    <s v="ID de la pregunta 1"/>
    <x v="6"/>
    <x v="30"/>
    <n v="10"/>
    <n v="10"/>
    <m/>
  </r>
  <r>
    <x v="268"/>
    <s v="Merino Gil"/>
    <s v="Karen Lyssette"/>
    <s v="ID de la pregunta 2"/>
    <x v="2"/>
    <x v="2"/>
    <n v="10"/>
    <n v="10"/>
    <m/>
  </r>
  <r>
    <x v="268"/>
    <s v="Merino Gil"/>
    <s v="Karen Lyssette"/>
    <s v="ID de la pregunta 3"/>
    <x v="1"/>
    <x v="18"/>
    <n v="10"/>
    <n v="10"/>
    <m/>
  </r>
  <r>
    <x v="268"/>
    <s v="Merino Gil"/>
    <s v="Karen Lyssette"/>
    <s v="ID de la pregunta 4"/>
    <x v="0"/>
    <x v="26"/>
    <n v="10"/>
    <n v="0"/>
    <m/>
  </r>
  <r>
    <x v="269"/>
    <s v="Pérez Bedwell"/>
    <s v="Stephanie"/>
    <s v="ID de la pregunta 1"/>
    <x v="2"/>
    <x v="2"/>
    <n v="10"/>
    <n v="10"/>
    <m/>
  </r>
  <r>
    <x v="269"/>
    <s v="Pérez Bedwell"/>
    <s v="Stephanie"/>
    <s v="ID de la pregunta 2"/>
    <x v="3"/>
    <x v="34"/>
    <n v="10"/>
    <n v="0"/>
    <m/>
  </r>
  <r>
    <x v="269"/>
    <s v="Pérez Bedwell"/>
    <s v="Stephanie"/>
    <s v="ID de la pregunta 3"/>
    <x v="1"/>
    <x v="39"/>
    <n v="10"/>
    <n v="0"/>
    <m/>
  </r>
  <r>
    <x v="269"/>
    <s v="Pérez Bedwell"/>
    <s v="Stephanie"/>
    <s v="ID de la pregunta 4"/>
    <x v="0"/>
    <x v="6"/>
    <n v="10"/>
    <n v="10"/>
    <m/>
  </r>
  <r>
    <x v="270"/>
    <s v="Munguía Flores"/>
    <s v="María Isabel"/>
    <s v="ID de la pregunta 1"/>
    <x v="6"/>
    <x v="30"/>
    <n v="10"/>
    <n v="10"/>
    <m/>
  </r>
  <r>
    <x v="270"/>
    <s v="Munguía Flores"/>
    <s v="María Isabel"/>
    <s v="ID de la pregunta 2"/>
    <x v="0"/>
    <x v="41"/>
    <n v="10"/>
    <n v="10"/>
    <m/>
  </r>
  <r>
    <x v="270"/>
    <s v="Munguía Flores"/>
    <s v="María Isabel"/>
    <s v="ID de la pregunta 3"/>
    <x v="4"/>
    <x v="22"/>
    <n v="10"/>
    <n v="10"/>
    <m/>
  </r>
  <r>
    <x v="270"/>
    <s v="Munguía Flores"/>
    <s v="María Isabel"/>
    <s v="ID de la pregunta 4"/>
    <x v="2"/>
    <x v="31"/>
    <n v="10"/>
    <n v="10"/>
    <m/>
  </r>
  <r>
    <x v="271"/>
    <s v="Gómez Jiménez"/>
    <s v="José Refugio"/>
    <s v="ID de la pregunta 1"/>
    <x v="1"/>
    <x v="39"/>
    <n v="10"/>
    <n v="0"/>
    <m/>
  </r>
  <r>
    <x v="271"/>
    <s v="Gómez Jiménez"/>
    <s v="José Refugio"/>
    <s v="ID de la pregunta 2"/>
    <x v="0"/>
    <x v="29"/>
    <n v="10"/>
    <n v="10"/>
    <m/>
  </r>
  <r>
    <x v="271"/>
    <s v="Gómez Jiménez"/>
    <s v="José Refugio"/>
    <s v="ID de la pregunta 3"/>
    <x v="2"/>
    <x v="31"/>
    <n v="10"/>
    <n v="10"/>
    <m/>
  </r>
  <r>
    <x v="271"/>
    <s v="Gómez Jiménez"/>
    <s v="José Refugio"/>
    <s v="ID de la pregunta 4"/>
    <x v="3"/>
    <x v="9"/>
    <n v="10"/>
    <n v="10"/>
    <m/>
  </r>
  <r>
    <x v="272"/>
    <s v="Ugalde Valladolid"/>
    <s v="Gabriela"/>
    <s v="ID de la pregunta 1"/>
    <x v="0"/>
    <x v="43"/>
    <n v="10"/>
    <n v="0"/>
    <m/>
  </r>
  <r>
    <x v="272"/>
    <s v="Ugalde Valladolid"/>
    <s v="Gabriela"/>
    <s v="ID de la pregunta 2"/>
    <x v="1"/>
    <x v="39"/>
    <n v="10"/>
    <n v="0"/>
    <m/>
  </r>
  <r>
    <x v="272"/>
    <s v="Ugalde Valladolid"/>
    <s v="Gabriela"/>
    <s v="ID de la pregunta 3"/>
    <x v="2"/>
    <x v="51"/>
    <n v="10"/>
    <n v="0"/>
    <m/>
  </r>
  <r>
    <x v="272"/>
    <s v="Ugalde Valladolid"/>
    <s v="Gabriela"/>
    <s v="ID de la pregunta 4"/>
    <x v="6"/>
    <x v="30"/>
    <n v="10"/>
    <n v="10"/>
    <m/>
  </r>
  <r>
    <x v="273"/>
    <s v="Herrero Perez"/>
    <s v="Miguel Angel"/>
    <s v="ID de la pregunta 1"/>
    <x v="3"/>
    <x v="38"/>
    <n v="10"/>
    <n v="0"/>
    <m/>
  </r>
  <r>
    <x v="273"/>
    <s v="Herrero Perez"/>
    <s v="Miguel Angel"/>
    <s v="ID de la pregunta 2"/>
    <x v="2"/>
    <x v="51"/>
    <n v="10"/>
    <n v="0"/>
    <m/>
  </r>
  <r>
    <x v="273"/>
    <s v="Herrero Perez"/>
    <s v="Miguel Angel"/>
    <s v="ID de la pregunta 3"/>
    <x v="1"/>
    <x v="45"/>
    <n v="10"/>
    <n v="10"/>
    <m/>
  </r>
  <r>
    <x v="273"/>
    <s v="Herrero Perez"/>
    <s v="Miguel Angel"/>
    <s v="ID de la pregunta 4"/>
    <x v="0"/>
    <x v="10"/>
    <n v="10"/>
    <n v="10"/>
    <m/>
  </r>
  <r>
    <x v="274"/>
    <s v="Herrero Pérez"/>
    <s v="Begoña"/>
    <s v="ID de la pregunta 1"/>
    <x v="1"/>
    <x v="27"/>
    <n v="10"/>
    <n v="0"/>
    <m/>
  </r>
  <r>
    <x v="274"/>
    <s v="Herrero Pérez"/>
    <s v="Begoña"/>
    <s v="ID de la pregunta 2"/>
    <x v="6"/>
    <x v="30"/>
    <n v="10"/>
    <n v="10"/>
    <m/>
  </r>
  <r>
    <x v="274"/>
    <s v="Herrero Pérez"/>
    <s v="Begoña"/>
    <s v="ID de la pregunta 3"/>
    <x v="5"/>
    <x v="11"/>
    <n v="10"/>
    <n v="10"/>
    <m/>
  </r>
  <r>
    <x v="274"/>
    <s v="Herrero Pérez"/>
    <s v="Begoña"/>
    <s v="ID de la pregunta 4"/>
    <x v="0"/>
    <x v="24"/>
    <n v="10"/>
    <n v="0"/>
    <m/>
  </r>
  <r>
    <x v="275"/>
    <s v="Juárez González"/>
    <s v="Ixchel Arely"/>
    <s v="ID de la pregunta 1"/>
    <x v="0"/>
    <x v="26"/>
    <n v="10"/>
    <n v="0"/>
    <m/>
  </r>
  <r>
    <x v="275"/>
    <s v="Juárez González"/>
    <s v="Ixchel Arely"/>
    <s v="ID de la pregunta 2"/>
    <x v="3"/>
    <x v="35"/>
    <n v="10"/>
    <n v="10"/>
    <m/>
  </r>
  <r>
    <x v="275"/>
    <s v="Juárez González"/>
    <s v="Ixchel Arely"/>
    <s v="ID de la pregunta 3"/>
    <x v="4"/>
    <x v="4"/>
    <n v="10"/>
    <n v="0"/>
    <m/>
  </r>
  <r>
    <x v="275"/>
    <s v="Juárez González"/>
    <s v="Ixchel Arely"/>
    <s v="ID de la pregunta 4"/>
    <x v="2"/>
    <x v="2"/>
    <n v="10"/>
    <n v="10"/>
    <m/>
  </r>
  <r>
    <x v="276"/>
    <s v="García Peña"/>
    <s v="Sofía"/>
    <s v="ID de la pregunta 1"/>
    <x v="1"/>
    <x v="8"/>
    <n v="10"/>
    <n v="10"/>
    <m/>
  </r>
  <r>
    <x v="276"/>
    <s v="García Peña"/>
    <s v="Sofía"/>
    <s v="ID de la pregunta 2"/>
    <x v="0"/>
    <x v="10"/>
    <n v="10"/>
    <n v="10"/>
    <m/>
  </r>
  <r>
    <x v="276"/>
    <s v="García Peña"/>
    <s v="Sofía"/>
    <s v="ID de la pregunta 3"/>
    <x v="2"/>
    <x v="2"/>
    <n v="10"/>
    <n v="10"/>
    <m/>
  </r>
  <r>
    <x v="276"/>
    <s v="García Peña"/>
    <s v="Sofía"/>
    <s v="ID de la pregunta 4"/>
    <x v="6"/>
    <x v="30"/>
    <n v="10"/>
    <n v="10"/>
    <m/>
  </r>
  <r>
    <x v="277"/>
    <s v="Flores Flores"/>
    <s v="Alejandra Itzel"/>
    <s v="ID de la pregunta 1"/>
    <x v="1"/>
    <x v="8"/>
    <n v="10"/>
    <n v="10"/>
    <m/>
  </r>
  <r>
    <x v="277"/>
    <s v="Flores Flores"/>
    <s v="Alejandra Itzel"/>
    <s v="ID de la pregunta 2"/>
    <x v="6"/>
    <x v="19"/>
    <n v="10"/>
    <n v="10"/>
    <m/>
  </r>
  <r>
    <x v="277"/>
    <s v="Flores Flores"/>
    <s v="Alejandra Itzel"/>
    <s v="ID de la pregunta 3"/>
    <x v="0"/>
    <x v="26"/>
    <n v="10"/>
    <n v="0"/>
    <m/>
  </r>
  <r>
    <x v="277"/>
    <s v="Flores Flores"/>
    <s v="Alejandra Itzel"/>
    <s v="ID de la pregunta 4"/>
    <x v="2"/>
    <x v="40"/>
    <n v="10"/>
    <n v="0"/>
    <m/>
  </r>
  <r>
    <x v="278"/>
    <s v="Dawson Catalán"/>
    <s v="Esther"/>
    <s v="ID de la pregunta 1"/>
    <x v="2"/>
    <x v="31"/>
    <n v="10"/>
    <n v="10"/>
    <m/>
  </r>
  <r>
    <x v="278"/>
    <s v="Dawson Catalán"/>
    <s v="Esther"/>
    <s v="ID de la pregunta 2"/>
    <x v="3"/>
    <x v="5"/>
    <n v="10"/>
    <n v="0"/>
    <m/>
  </r>
  <r>
    <x v="278"/>
    <s v="Dawson Catalán"/>
    <s v="Esther"/>
    <s v="ID de la pregunta 3"/>
    <x v="1"/>
    <x v="28"/>
    <n v="10"/>
    <n v="0"/>
    <m/>
  </r>
  <r>
    <x v="278"/>
    <s v="Dawson Catalán"/>
    <s v="Esther"/>
    <s v="ID de la pregunta 4"/>
    <x v="0"/>
    <x v="49"/>
    <n v="10"/>
    <n v="0"/>
    <m/>
  </r>
  <r>
    <x v="279"/>
    <s v="Castillo Conde"/>
    <s v="Jessica Tsunami"/>
    <s v="ID de la pregunta 1"/>
    <x v="1"/>
    <x v="14"/>
    <n v="10"/>
    <n v="10"/>
    <m/>
  </r>
  <r>
    <x v="279"/>
    <s v="Castillo Conde"/>
    <s v="Jessica Tsunami"/>
    <s v="ID de la pregunta 2"/>
    <x v="2"/>
    <x v="44"/>
    <n v="10"/>
    <n v="10"/>
    <m/>
  </r>
  <r>
    <x v="279"/>
    <s v="Castillo Conde"/>
    <s v="Jessica Tsunami"/>
    <s v="ID de la pregunta 3"/>
    <x v="0"/>
    <x v="10"/>
    <n v="10"/>
    <n v="10"/>
    <m/>
  </r>
  <r>
    <x v="279"/>
    <s v="Castillo Conde"/>
    <s v="Jessica Tsunami"/>
    <s v="ID de la pregunta 4"/>
    <x v="6"/>
    <x v="30"/>
    <n v="10"/>
    <n v="10"/>
    <m/>
  </r>
  <r>
    <x v="280"/>
    <s v="Téllez Martínez"/>
    <s v="Víctor Francisco"/>
    <s v="ID de la pregunta 1"/>
    <x v="1"/>
    <x v="14"/>
    <n v="10"/>
    <n v="10"/>
    <m/>
  </r>
  <r>
    <x v="280"/>
    <s v="Téllez Martínez"/>
    <s v="Víctor Francisco"/>
    <s v="ID de la pregunta 2"/>
    <x v="0"/>
    <x v="29"/>
    <n v="10"/>
    <n v="10"/>
    <m/>
  </r>
  <r>
    <x v="280"/>
    <s v="Téllez Martínez"/>
    <s v="Víctor Francisco"/>
    <s v="ID de la pregunta 3"/>
    <x v="3"/>
    <x v="35"/>
    <n v="10"/>
    <n v="10"/>
    <m/>
  </r>
  <r>
    <x v="280"/>
    <s v="Téllez Martínez"/>
    <s v="Víctor Francisco"/>
    <s v="ID de la pregunta 4"/>
    <x v="2"/>
    <x v="31"/>
    <n v="10"/>
    <n v="10"/>
    <m/>
  </r>
  <r>
    <x v="281"/>
    <s v="Suárez Peregrina"/>
    <s v="Daniel René"/>
    <s v="ID de la pregunta 1"/>
    <x v="1"/>
    <x v="14"/>
    <n v="10"/>
    <n v="10"/>
    <m/>
  </r>
  <r>
    <x v="281"/>
    <s v="Suárez Peregrina"/>
    <s v="Daniel René"/>
    <s v="ID de la pregunta 2"/>
    <x v="3"/>
    <x v="3"/>
    <n v="10"/>
    <n v="0"/>
    <m/>
  </r>
  <r>
    <x v="281"/>
    <s v="Suárez Peregrina"/>
    <s v="Daniel René"/>
    <s v="ID de la pregunta 3"/>
    <x v="5"/>
    <x v="11"/>
    <n v="10"/>
    <n v="10"/>
    <m/>
  </r>
  <r>
    <x v="281"/>
    <s v="Suárez Peregrina"/>
    <s v="Daniel René"/>
    <s v="ID de la pregunta 4"/>
    <x v="0"/>
    <x v="26"/>
    <n v="10"/>
    <n v="0"/>
    <m/>
  </r>
  <r>
    <x v="282"/>
    <s v="Natividad Jiménez"/>
    <s v="Valeria"/>
    <s v="ID de la pregunta 1"/>
    <x v="0"/>
    <x v="32"/>
    <n v="10"/>
    <n v="0"/>
    <m/>
  </r>
  <r>
    <x v="282"/>
    <s v="Natividad Jiménez"/>
    <s v="Valeria"/>
    <s v="ID de la pregunta 2"/>
    <x v="2"/>
    <x v="2"/>
    <n v="10"/>
    <n v="10"/>
    <m/>
  </r>
  <r>
    <x v="282"/>
    <s v="Natividad Jiménez"/>
    <s v="Valeria"/>
    <s v="ID de la pregunta 3"/>
    <x v="1"/>
    <x v="52"/>
    <n v="10"/>
    <n v="0"/>
    <m/>
  </r>
  <r>
    <x v="282"/>
    <s v="Natividad Jiménez"/>
    <s v="Valeria"/>
    <s v="ID de la pregunta 4"/>
    <x v="3"/>
    <x v="9"/>
    <n v="10"/>
    <n v="10"/>
    <m/>
  </r>
  <r>
    <x v="283"/>
    <s v="Morales Huey"/>
    <s v="Oscar"/>
    <s v="ID de la pregunta 1"/>
    <x v="0"/>
    <x v="6"/>
    <n v="10"/>
    <n v="10"/>
    <m/>
  </r>
  <r>
    <x v="283"/>
    <s v="Morales Huey"/>
    <s v="Oscar"/>
    <s v="ID de la pregunta 2"/>
    <x v="1"/>
    <x v="18"/>
    <n v="10"/>
    <n v="10"/>
    <m/>
  </r>
  <r>
    <x v="283"/>
    <s v="Morales Huey"/>
    <s v="Oscar"/>
    <s v="ID de la pregunta 3"/>
    <x v="5"/>
    <x v="25"/>
    <n v="10"/>
    <n v="0"/>
    <m/>
  </r>
  <r>
    <x v="283"/>
    <s v="Morales Huey"/>
    <s v="Oscar"/>
    <s v="ID de la pregunta 4"/>
    <x v="6"/>
    <x v="19"/>
    <n v="10"/>
    <n v="10"/>
    <m/>
  </r>
  <r>
    <x v="284"/>
    <s v="Cruz Ramírez"/>
    <s v="Mario Alberto"/>
    <s v="ID de la pregunta 1"/>
    <x v="6"/>
    <x v="19"/>
    <n v="10"/>
    <n v="10"/>
    <m/>
  </r>
  <r>
    <x v="284"/>
    <s v="Cruz Ramírez"/>
    <s v="Mario Alberto"/>
    <s v="ID de la pregunta 2"/>
    <x v="0"/>
    <x v="49"/>
    <n v="10"/>
    <n v="0"/>
    <m/>
  </r>
  <r>
    <x v="284"/>
    <s v="Cruz Ramírez"/>
    <s v="Mario Alberto"/>
    <s v="ID de la pregunta 3"/>
    <x v="2"/>
    <x v="31"/>
    <n v="10"/>
    <n v="10"/>
    <m/>
  </r>
  <r>
    <x v="284"/>
    <s v="Cruz Ramírez"/>
    <s v="Mario Alberto"/>
    <s v="ID de la pregunta 4"/>
    <x v="4"/>
    <x v="4"/>
    <n v="10"/>
    <n v="0"/>
    <m/>
  </r>
  <r>
    <x v="285"/>
    <s v="Gutiérrez Sánchez"/>
    <s v="Camila"/>
    <s v="ID de la pregunta 1"/>
    <x v="2"/>
    <x v="36"/>
    <n v="10"/>
    <n v="0"/>
    <m/>
  </r>
  <r>
    <x v="285"/>
    <s v="Gutiérrez Sánchez"/>
    <s v="Camila"/>
    <s v="ID de la pregunta 2"/>
    <x v="1"/>
    <x v="45"/>
    <n v="10"/>
    <n v="10"/>
    <m/>
  </r>
  <r>
    <x v="285"/>
    <s v="Gutiérrez Sánchez"/>
    <s v="Camila"/>
    <s v="ID de la pregunta 3"/>
    <x v="0"/>
    <x v="47"/>
    <n v="10"/>
    <n v="0"/>
    <m/>
  </r>
  <r>
    <x v="285"/>
    <s v="Gutiérrez Sánchez"/>
    <s v="Camila"/>
    <s v="ID de la pregunta 4"/>
    <x v="3"/>
    <x v="9"/>
    <n v="10"/>
    <n v="10"/>
    <m/>
  </r>
  <r>
    <x v="286"/>
    <s v="Zerón Cabrera"/>
    <s v="Guadalupe"/>
    <s v="ID de la pregunta 1"/>
    <x v="6"/>
    <x v="19"/>
    <n v="10"/>
    <n v="10"/>
    <m/>
  </r>
  <r>
    <x v="286"/>
    <s v="Zerón Cabrera"/>
    <s v="Guadalupe"/>
    <s v="ID de la pregunta 2"/>
    <x v="1"/>
    <x v="18"/>
    <n v="10"/>
    <n v="10"/>
    <m/>
  </r>
  <r>
    <x v="286"/>
    <s v="Zerón Cabrera"/>
    <s v="Guadalupe"/>
    <s v="ID de la pregunta 3"/>
    <x v="0"/>
    <x v="24"/>
    <n v="10"/>
    <n v="0"/>
    <m/>
  </r>
  <r>
    <x v="286"/>
    <s v="Zerón Cabrera"/>
    <s v="Guadalupe"/>
    <s v="ID de la pregunta 4"/>
    <x v="2"/>
    <x v="7"/>
    <n v="10"/>
    <n v="10"/>
    <m/>
  </r>
  <r>
    <x v="287"/>
    <s v="Vallejo Díaz"/>
    <s v="Andrea"/>
    <s v="ID de la pregunta 1"/>
    <x v="1"/>
    <x v="52"/>
    <n v="10"/>
    <n v="0"/>
    <m/>
  </r>
  <r>
    <x v="287"/>
    <s v="Vallejo Díaz"/>
    <s v="Andrea"/>
    <s v="ID de la pregunta 2"/>
    <x v="0"/>
    <x v="41"/>
    <n v="10"/>
    <n v="10"/>
    <m/>
  </r>
  <r>
    <x v="287"/>
    <s v="Vallejo Díaz"/>
    <s v="Andrea"/>
    <s v="ID de la pregunta 3"/>
    <x v="6"/>
    <x v="30"/>
    <n v="10"/>
    <n v="10"/>
    <m/>
  </r>
  <r>
    <x v="287"/>
    <s v="Vallejo Díaz"/>
    <s v="Andrea"/>
    <s v="ID de la pregunta 4"/>
    <x v="2"/>
    <x v="31"/>
    <n v="10"/>
    <n v="10"/>
    <m/>
  </r>
  <r>
    <x v="288"/>
    <s v="Barriga Buganza"/>
    <s v="Paulina"/>
    <s v="ID de la pregunta 1"/>
    <x v="2"/>
    <x v="2"/>
    <n v="10"/>
    <n v="10"/>
    <m/>
  </r>
  <r>
    <x v="288"/>
    <s v="Barriga Buganza"/>
    <s v="Paulina"/>
    <s v="ID de la pregunta 2"/>
    <x v="0"/>
    <x v="29"/>
    <n v="10"/>
    <n v="10"/>
    <m/>
  </r>
  <r>
    <x v="288"/>
    <s v="Barriga Buganza"/>
    <s v="Paulina"/>
    <s v="ID de la pregunta 3"/>
    <x v="3"/>
    <x v="9"/>
    <n v="10"/>
    <n v="10"/>
    <m/>
  </r>
  <r>
    <x v="288"/>
    <s v="Barriga Buganza"/>
    <s v="Paulina"/>
    <s v="ID de la pregunta 4"/>
    <x v="1"/>
    <x v="1"/>
    <n v="10"/>
    <n v="0"/>
    <m/>
  </r>
  <r>
    <x v="289"/>
    <s v="Ibarra Bermúdez"/>
    <s v="Aldo Iván"/>
    <s v="ID de la pregunta 1"/>
    <x v="0"/>
    <x v="26"/>
    <n v="10"/>
    <n v="0"/>
    <m/>
  </r>
  <r>
    <x v="289"/>
    <s v="Ibarra Bermúdez"/>
    <s v="Aldo Iván"/>
    <s v="ID de la pregunta 2"/>
    <x v="2"/>
    <x v="7"/>
    <n v="10"/>
    <n v="10"/>
    <m/>
  </r>
  <r>
    <x v="289"/>
    <s v="Ibarra Bermúdez"/>
    <s v="Aldo Iván"/>
    <s v="ID de la pregunta 3"/>
    <x v="6"/>
    <x v="42"/>
    <n v="10"/>
    <n v="0"/>
    <m/>
  </r>
  <r>
    <x v="289"/>
    <s v="Ibarra Bermúdez"/>
    <s v="Aldo Iván"/>
    <s v="ID de la pregunta 4"/>
    <x v="1"/>
    <x v="18"/>
    <n v="10"/>
    <n v="10"/>
    <m/>
  </r>
  <r>
    <x v="290"/>
    <s v="Ramírez Perroni"/>
    <s v="Mariam"/>
    <s v="ID de la pregunta 1"/>
    <x v="3"/>
    <x v="20"/>
    <n v="10"/>
    <n v="10"/>
    <m/>
  </r>
  <r>
    <x v="290"/>
    <s v="Ramírez Perroni"/>
    <s v="Mariam"/>
    <s v="ID de la pregunta 2"/>
    <x v="1"/>
    <x v="27"/>
    <n v="10"/>
    <n v="0"/>
    <m/>
  </r>
  <r>
    <x v="290"/>
    <s v="Ramírez Perroni"/>
    <s v="Mariam"/>
    <s v="ID de la pregunta 3"/>
    <x v="0"/>
    <x v="24"/>
    <n v="10"/>
    <n v="0"/>
    <m/>
  </r>
  <r>
    <x v="290"/>
    <s v="Ramírez Perroni"/>
    <s v="Mariam"/>
    <s v="ID de la pregunta 4"/>
    <x v="2"/>
    <x v="36"/>
    <n v="10"/>
    <n v="0"/>
    <m/>
  </r>
  <r>
    <x v="291"/>
    <s v="Garcia Marquez"/>
    <s v="Silvia"/>
    <s v="ID de la pregunta 1"/>
    <x v="1"/>
    <x v="18"/>
    <n v="10"/>
    <n v="10"/>
    <m/>
  </r>
  <r>
    <x v="291"/>
    <s v="Garcia Marquez"/>
    <s v="Silvia"/>
    <s v="ID de la pregunta 2"/>
    <x v="6"/>
    <x v="19"/>
    <n v="10"/>
    <n v="10"/>
    <m/>
  </r>
  <r>
    <x v="291"/>
    <s v="Garcia Marquez"/>
    <s v="Silvia"/>
    <s v="ID de la pregunta 3"/>
    <x v="2"/>
    <x v="44"/>
    <n v="10"/>
    <n v="10"/>
    <m/>
  </r>
  <r>
    <x v="291"/>
    <s v="Garcia Marquez"/>
    <s v="Silvia"/>
    <s v="ID de la pregunta 4"/>
    <x v="0"/>
    <x v="47"/>
    <n v="10"/>
    <n v="0"/>
    <m/>
  </r>
  <r>
    <x v="292"/>
    <s v="Estrella Vera"/>
    <s v="Ericka"/>
    <s v="ID de la pregunta 1"/>
    <x v="1"/>
    <x v="18"/>
    <n v="10"/>
    <n v="10"/>
    <m/>
  </r>
  <r>
    <x v="292"/>
    <s v="Estrella Vera"/>
    <s v="Ericka"/>
    <s v="ID de la pregunta 2"/>
    <x v="2"/>
    <x v="44"/>
    <n v="10"/>
    <n v="10"/>
    <m/>
  </r>
  <r>
    <x v="292"/>
    <s v="Estrella Vera"/>
    <s v="Ericka"/>
    <s v="ID de la pregunta 3"/>
    <x v="0"/>
    <x v="24"/>
    <n v="10"/>
    <n v="0"/>
    <m/>
  </r>
  <r>
    <x v="292"/>
    <s v="Estrella Vera"/>
    <s v="Ericka"/>
    <s v="ID de la pregunta 4"/>
    <x v="3"/>
    <x v="20"/>
    <n v="10"/>
    <n v="10"/>
    <m/>
  </r>
  <r>
    <x v="293"/>
    <s v="Sámano Arriaga"/>
    <s v="Jesús"/>
    <s v="ID de la pregunta 1"/>
    <x v="1"/>
    <x v="27"/>
    <n v="10"/>
    <n v="0"/>
    <m/>
  </r>
  <r>
    <x v="293"/>
    <s v="Sámano Arriaga"/>
    <s v="Jesús"/>
    <s v="ID de la pregunta 2"/>
    <x v="0"/>
    <x v="17"/>
    <n v="10"/>
    <n v="0"/>
    <m/>
  </r>
  <r>
    <x v="293"/>
    <s v="Sámano Arriaga"/>
    <s v="Jesús"/>
    <s v="ID de la pregunta 3"/>
    <x v="2"/>
    <x v="15"/>
    <n v="10"/>
    <n v="0"/>
    <m/>
  </r>
  <r>
    <x v="293"/>
    <s v="Sámano Arriaga"/>
    <s v="Jesús"/>
    <s v="ID de la pregunta 4"/>
    <x v="6"/>
    <x v="58"/>
    <n v="10"/>
    <n v="0"/>
    <m/>
  </r>
  <r>
    <x v="294"/>
    <s v="Mariscal Vázquez"/>
    <s v="César Alejandro"/>
    <s v="ID de la pregunta 1"/>
    <x v="5"/>
    <x v="25"/>
    <n v="10"/>
    <n v="0"/>
    <m/>
  </r>
  <r>
    <x v="294"/>
    <s v="Mariscal Vázquez"/>
    <s v="César Alejandro"/>
    <s v="ID de la pregunta 2"/>
    <x v="0"/>
    <x v="47"/>
    <n v="10"/>
    <n v="0"/>
    <m/>
  </r>
  <r>
    <x v="294"/>
    <s v="Mariscal Vázquez"/>
    <s v="César Alejandro"/>
    <s v="ID de la pregunta 3"/>
    <x v="3"/>
    <x v="20"/>
    <n v="10"/>
    <n v="10"/>
    <m/>
  </r>
  <r>
    <x v="294"/>
    <s v="Mariscal Vázquez"/>
    <s v="César Alejandro"/>
    <s v="ID de la pregunta 4"/>
    <x v="4"/>
    <x v="54"/>
    <n v="10"/>
    <n v="0"/>
    <m/>
  </r>
  <r>
    <x v="295"/>
    <s v="Castro Gómez"/>
    <s v="Luis Alan"/>
    <s v="ID de la pregunta 1"/>
    <x v="2"/>
    <x v="15"/>
    <n v="10"/>
    <n v="0"/>
    <m/>
  </r>
  <r>
    <x v="295"/>
    <s v="Castro Gómez"/>
    <s v="Luis Alan"/>
    <s v="ID de la pregunta 2"/>
    <x v="3"/>
    <x v="3"/>
    <n v="10"/>
    <n v="0"/>
    <m/>
  </r>
  <r>
    <x v="295"/>
    <s v="Castro Gómez"/>
    <s v="Luis Alan"/>
    <s v="ID de la pregunta 3"/>
    <x v="1"/>
    <x v="8"/>
    <n v="10"/>
    <n v="10"/>
    <m/>
  </r>
  <r>
    <x v="295"/>
    <s v="Castro Gómez"/>
    <s v="Luis Alan"/>
    <s v="ID de la pregunta 4"/>
    <x v="0"/>
    <x v="6"/>
    <n v="10"/>
    <n v="10"/>
    <m/>
  </r>
  <r>
    <x v="296"/>
    <s v="De la Garza Nájera"/>
    <s v="Mónica"/>
    <s v="ID de la pregunta 1"/>
    <x v="0"/>
    <x v="49"/>
    <n v="10"/>
    <n v="0"/>
    <m/>
  </r>
  <r>
    <x v="296"/>
    <s v="De la Garza Nájera"/>
    <s v="Mónica"/>
    <s v="ID de la pregunta 2"/>
    <x v="3"/>
    <x v="35"/>
    <n v="10"/>
    <n v="10"/>
    <m/>
  </r>
  <r>
    <x v="296"/>
    <s v="De la Garza Nájera"/>
    <s v="Mónica"/>
    <s v="ID de la pregunta 3"/>
    <x v="4"/>
    <x v="4"/>
    <n v="10"/>
    <n v="0"/>
    <m/>
  </r>
  <r>
    <x v="296"/>
    <s v="De la Garza Nájera"/>
    <s v="Mónica"/>
    <s v="ID de la pregunta 4"/>
    <x v="2"/>
    <x v="44"/>
    <n v="10"/>
    <n v="10"/>
    <m/>
  </r>
  <r>
    <x v="297"/>
    <s v="Ocampo López"/>
    <s v="Alejandro"/>
    <s v="ID de la pregunta 1"/>
    <x v="0"/>
    <x v="29"/>
    <n v="10"/>
    <n v="10"/>
    <m/>
  </r>
  <r>
    <x v="297"/>
    <s v="Ocampo López"/>
    <s v="Alejandro"/>
    <s v="ID de la pregunta 2"/>
    <x v="4"/>
    <x v="22"/>
    <n v="10"/>
    <n v="10"/>
    <m/>
  </r>
  <r>
    <x v="297"/>
    <s v="Ocampo López"/>
    <s v="Alejandro"/>
    <s v="ID de la pregunta 3"/>
    <x v="3"/>
    <x v="9"/>
    <n v="10"/>
    <n v="10"/>
    <m/>
  </r>
  <r>
    <x v="297"/>
    <s v="Ocampo López"/>
    <s v="Alejandro"/>
    <s v="ID de la pregunta 4"/>
    <x v="2"/>
    <x v="7"/>
    <n v="10"/>
    <n v="10"/>
    <m/>
  </r>
  <r>
    <x v="298"/>
    <s v="Zilli Meza"/>
    <s v="Estefanía"/>
    <s v="ID de la pregunta 1"/>
    <x v="4"/>
    <x v="4"/>
    <n v="10"/>
    <n v="0"/>
    <m/>
  </r>
  <r>
    <x v="298"/>
    <s v="Zilli Meza"/>
    <s v="Estefanía"/>
    <s v="ID de la pregunta 2"/>
    <x v="0"/>
    <x v="41"/>
    <n v="10"/>
    <n v="10"/>
    <m/>
  </r>
  <r>
    <x v="298"/>
    <s v="Zilli Meza"/>
    <s v="Estefanía"/>
    <s v="ID de la pregunta 3"/>
    <x v="5"/>
    <x v="11"/>
    <n v="10"/>
    <n v="10"/>
    <m/>
  </r>
  <r>
    <x v="298"/>
    <s v="Zilli Meza"/>
    <s v="Estefanía"/>
    <s v="ID de la pregunta 4"/>
    <x v="3"/>
    <x v="9"/>
    <n v="10"/>
    <n v="10"/>
    <m/>
  </r>
  <r>
    <x v="299"/>
    <s v="Delfín Vorrath"/>
    <s v="Paola"/>
    <s v="ID de la pregunta 1"/>
    <x v="1"/>
    <x v="18"/>
    <n v="10"/>
    <n v="10"/>
    <m/>
  </r>
  <r>
    <x v="299"/>
    <s v="Delfín Vorrath"/>
    <s v="Paola"/>
    <s v="ID de la pregunta 2"/>
    <x v="0"/>
    <x v="29"/>
    <n v="10"/>
    <n v="10"/>
    <m/>
  </r>
  <r>
    <x v="299"/>
    <s v="Delfín Vorrath"/>
    <s v="Paola"/>
    <s v="ID de la pregunta 3"/>
    <x v="5"/>
    <x v="25"/>
    <n v="10"/>
    <n v="0"/>
    <m/>
  </r>
  <r>
    <x v="299"/>
    <s v="Delfín Vorrath"/>
    <s v="Paola"/>
    <s v="ID de la pregunta 4"/>
    <x v="6"/>
    <x v="19"/>
    <n v="10"/>
    <n v="10"/>
    <m/>
  </r>
  <r>
    <x v="300"/>
    <s v="Delfín Vorrath"/>
    <s v="Roberto"/>
    <s v="ID de la pregunta 1"/>
    <x v="1"/>
    <x v="27"/>
    <n v="10"/>
    <n v="0"/>
    <m/>
  </r>
  <r>
    <x v="300"/>
    <s v="Delfín Vorrath"/>
    <s v="Roberto"/>
    <s v="ID de la pregunta 2"/>
    <x v="5"/>
    <x v="25"/>
    <n v="10"/>
    <n v="0"/>
    <m/>
  </r>
  <r>
    <x v="300"/>
    <s v="Delfín Vorrath"/>
    <s v="Roberto"/>
    <s v="ID de la pregunta 3"/>
    <x v="0"/>
    <x v="0"/>
    <n v="10"/>
    <n v="0"/>
    <m/>
  </r>
  <r>
    <x v="300"/>
    <s v="Delfín Vorrath"/>
    <s v="Roberto"/>
    <s v="ID de la pregunta 4"/>
    <x v="3"/>
    <x v="59"/>
    <n v="10"/>
    <n v="0"/>
    <m/>
  </r>
  <r>
    <x v="301"/>
    <s v="León Almeyda"/>
    <s v="David"/>
    <s v="ID de la pregunta 1"/>
    <x v="2"/>
    <x v="53"/>
    <n v="10"/>
    <n v="0"/>
    <m/>
  </r>
  <r>
    <x v="301"/>
    <s v="León Almeyda"/>
    <s v="David"/>
    <s v="ID de la pregunta 2"/>
    <x v="3"/>
    <x v="35"/>
    <n v="10"/>
    <n v="10"/>
    <m/>
  </r>
  <r>
    <x v="301"/>
    <s v="León Almeyda"/>
    <s v="David"/>
    <s v="ID de la pregunta 3"/>
    <x v="1"/>
    <x v="45"/>
    <n v="10"/>
    <n v="10"/>
    <m/>
  </r>
  <r>
    <x v="301"/>
    <s v="León Almeyda"/>
    <s v="David"/>
    <s v="ID de la pregunta 4"/>
    <x v="0"/>
    <x v="6"/>
    <n v="10"/>
    <n v="10"/>
    <m/>
  </r>
  <r>
    <x v="302"/>
    <s v="Arizmendi Galvan"/>
    <s v="Diego"/>
    <s v="ID de la pregunta 1"/>
    <x v="3"/>
    <x v="9"/>
    <n v="10"/>
    <n v="10"/>
    <m/>
  </r>
  <r>
    <x v="302"/>
    <s v="Arizmendi Galvan"/>
    <s v="Diego"/>
    <s v="ID de la pregunta 2"/>
    <x v="2"/>
    <x v="15"/>
    <n v="10"/>
    <n v="0"/>
    <m/>
  </r>
  <r>
    <x v="302"/>
    <s v="Arizmendi Galvan"/>
    <s v="Diego"/>
    <s v="ID de la pregunta 3"/>
    <x v="0"/>
    <x v="32"/>
    <n v="10"/>
    <n v="0"/>
    <m/>
  </r>
  <r>
    <x v="302"/>
    <s v="Arizmendi Galvan"/>
    <s v="Diego"/>
    <s v="ID de la pregunta 4"/>
    <x v="1"/>
    <x v="46"/>
    <n v="10"/>
    <n v="0"/>
    <m/>
  </r>
  <r>
    <x v="303"/>
    <s v="Abarca Puente"/>
    <s v="Adriana Sofía"/>
    <s v="ID de la pregunta 1"/>
    <x v="2"/>
    <x v="31"/>
    <n v="10"/>
    <n v="10"/>
    <m/>
  </r>
  <r>
    <x v="303"/>
    <s v="Abarca Puente"/>
    <s v="Adriana Sofía"/>
    <s v="ID de la pregunta 2"/>
    <x v="6"/>
    <x v="19"/>
    <n v="10"/>
    <n v="10"/>
    <m/>
  </r>
  <r>
    <x v="303"/>
    <s v="Abarca Puente"/>
    <s v="Adriana Sofía"/>
    <s v="ID de la pregunta 3"/>
    <x v="0"/>
    <x v="29"/>
    <n v="10"/>
    <n v="10"/>
    <m/>
  </r>
  <r>
    <x v="303"/>
    <s v="Abarca Puente"/>
    <s v="Adriana Sofía"/>
    <s v="ID de la pregunta 4"/>
    <x v="1"/>
    <x v="8"/>
    <n v="10"/>
    <n v="10"/>
    <m/>
  </r>
  <r>
    <x v="304"/>
    <s v="David Cancino"/>
    <s v="Diego Adair"/>
    <s v="ID de la pregunta 1"/>
    <x v="2"/>
    <x v="40"/>
    <n v="10"/>
    <n v="0"/>
    <m/>
  </r>
  <r>
    <x v="304"/>
    <s v="David Cancino"/>
    <s v="Diego Adair"/>
    <s v="ID de la pregunta 2"/>
    <x v="0"/>
    <x v="41"/>
    <n v="10"/>
    <n v="10"/>
    <m/>
  </r>
  <r>
    <x v="304"/>
    <s v="David Cancino"/>
    <s v="Diego Adair"/>
    <s v="ID de la pregunta 3"/>
    <x v="1"/>
    <x v="27"/>
    <n v="10"/>
    <n v="0"/>
    <m/>
  </r>
  <r>
    <x v="304"/>
    <s v="David Cancino"/>
    <s v="Diego Adair"/>
    <s v="ID de la pregunta 4"/>
    <x v="3"/>
    <x v="20"/>
    <n v="10"/>
    <n v="10"/>
    <m/>
  </r>
  <r>
    <x v="305"/>
    <s v="Rodríguez Valerio"/>
    <s v="Alejandro Javier"/>
    <s v="ID de la pregunta 1"/>
    <x v="5"/>
    <x v="25"/>
    <n v="10"/>
    <n v="0"/>
    <m/>
  </r>
  <r>
    <x v="305"/>
    <s v="Rodríguez Valerio"/>
    <s v="Alejandro Javier"/>
    <s v="ID de la pregunta 2"/>
    <x v="3"/>
    <x v="20"/>
    <n v="10"/>
    <n v="10"/>
    <m/>
  </r>
  <r>
    <x v="305"/>
    <s v="Rodríguez Valerio"/>
    <s v="Alejandro Javier"/>
    <s v="ID de la pregunta 3"/>
    <x v="4"/>
    <x v="54"/>
    <n v="10"/>
    <n v="0"/>
    <m/>
  </r>
  <r>
    <x v="305"/>
    <s v="Rodríguez Valerio"/>
    <s v="Alejandro Javier"/>
    <s v="ID de la pregunta 4"/>
    <x v="0"/>
    <x v="29"/>
    <n v="10"/>
    <n v="10"/>
    <m/>
  </r>
  <r>
    <x v="306"/>
    <s v="Patiño Acosta"/>
    <s v="Javier"/>
    <s v="ID de la pregunta 1"/>
    <x v="1"/>
    <x v="14"/>
    <n v="10"/>
    <n v="10"/>
    <m/>
  </r>
  <r>
    <x v="306"/>
    <s v="Patiño Acosta"/>
    <s v="Javier"/>
    <s v="ID de la pregunta 2"/>
    <x v="5"/>
    <x v="25"/>
    <n v="10"/>
    <n v="0"/>
    <m/>
  </r>
  <r>
    <x v="306"/>
    <s v="Patiño Acosta"/>
    <s v="Javier"/>
    <s v="ID de la pregunta 3"/>
    <x v="6"/>
    <x v="30"/>
    <n v="10"/>
    <n v="10"/>
    <m/>
  </r>
  <r>
    <x v="306"/>
    <s v="Patiño Acosta"/>
    <s v="Javier"/>
    <s v="ID de la pregunta 4"/>
    <x v="0"/>
    <x v="6"/>
    <n v="10"/>
    <n v="10"/>
    <m/>
  </r>
  <r>
    <x v="307"/>
    <s v="Villaverde Ferrusca"/>
    <s v="Yireth Viridiana"/>
    <s v="ID de la pregunta 1"/>
    <x v="3"/>
    <x v="9"/>
    <n v="10"/>
    <n v="10"/>
    <m/>
  </r>
  <r>
    <x v="307"/>
    <s v="Villaverde Ferrusca"/>
    <s v="Yireth Viridiana"/>
    <s v="ID de la pregunta 2"/>
    <x v="1"/>
    <x v="14"/>
    <n v="10"/>
    <n v="10"/>
    <m/>
  </r>
  <r>
    <x v="307"/>
    <s v="Villaverde Ferrusca"/>
    <s v="Yireth Viridiana"/>
    <s v="ID de la pregunta 3"/>
    <x v="0"/>
    <x v="43"/>
    <n v="10"/>
    <n v="0"/>
    <m/>
  </r>
  <r>
    <x v="307"/>
    <s v="Villaverde Ferrusca"/>
    <s v="Yireth Viridiana"/>
    <s v="ID de la pregunta 4"/>
    <x v="2"/>
    <x v="7"/>
    <n v="10"/>
    <n v="10"/>
    <m/>
  </r>
  <r>
    <x v="308"/>
    <s v="Chávez Nachón"/>
    <s v="Paula Eponine"/>
    <s v="ID de la pregunta 1"/>
    <x v="4"/>
    <x v="4"/>
    <n v="10"/>
    <n v="0"/>
    <m/>
  </r>
  <r>
    <x v="308"/>
    <s v="Chávez Nachón"/>
    <s v="Paula Eponine"/>
    <s v="ID de la pregunta 2"/>
    <x v="0"/>
    <x v="47"/>
    <n v="10"/>
    <n v="0"/>
    <m/>
  </r>
  <r>
    <x v="308"/>
    <s v="Chávez Nachón"/>
    <s v="Paula Eponine"/>
    <s v="ID de la pregunta 3"/>
    <x v="3"/>
    <x v="20"/>
    <n v="10"/>
    <n v="10"/>
    <m/>
  </r>
  <r>
    <x v="308"/>
    <s v="Chávez Nachón"/>
    <s v="Paula Eponine"/>
    <s v="ID de la pregunta 4"/>
    <x v="2"/>
    <x v="15"/>
    <n v="10"/>
    <n v="0"/>
    <m/>
  </r>
  <r>
    <x v="309"/>
    <s v="López Gastellou"/>
    <s v="Karina Lucero"/>
    <s v="ID de la pregunta 1"/>
    <x v="1"/>
    <x v="33"/>
    <n v="10"/>
    <n v="0"/>
    <m/>
  </r>
  <r>
    <x v="309"/>
    <s v="López Gastellou"/>
    <s v="Karina Lucero"/>
    <s v="ID de la pregunta 2"/>
    <x v="0"/>
    <x v="10"/>
    <n v="10"/>
    <n v="10"/>
    <m/>
  </r>
  <r>
    <x v="309"/>
    <s v="López Gastellou"/>
    <s v="Karina Lucero"/>
    <s v="ID de la pregunta 3"/>
    <x v="5"/>
    <x v="11"/>
    <n v="10"/>
    <n v="10"/>
    <m/>
  </r>
  <r>
    <x v="309"/>
    <s v="López Gastellou"/>
    <s v="Karina Lucero"/>
    <s v="ID de la pregunta 4"/>
    <x v="3"/>
    <x v="20"/>
    <n v="10"/>
    <n v="10"/>
    <m/>
  </r>
  <r>
    <x v="310"/>
    <s v="Corral Morales"/>
    <s v="Sofía"/>
    <s v="ID de la pregunta 1"/>
    <x v="2"/>
    <x v="2"/>
    <n v="10"/>
    <n v="10"/>
    <m/>
  </r>
  <r>
    <x v="310"/>
    <s v="Corral Morales"/>
    <s v="Sofía"/>
    <s v="ID de la pregunta 2"/>
    <x v="6"/>
    <x v="19"/>
    <n v="10"/>
    <n v="10"/>
    <m/>
  </r>
  <r>
    <x v="310"/>
    <s v="Corral Morales"/>
    <s v="Sofía"/>
    <s v="ID de la pregunta 3"/>
    <x v="1"/>
    <x v="27"/>
    <n v="10"/>
    <n v="0"/>
    <m/>
  </r>
  <r>
    <x v="310"/>
    <s v="Corral Morales"/>
    <s v="Sofía"/>
    <s v="ID de la pregunta 4"/>
    <x v="0"/>
    <x v="29"/>
    <n v="10"/>
    <n v="10"/>
    <m/>
  </r>
  <r>
    <x v="311"/>
    <s v="Cardenas Mimendi"/>
    <s v="Natalia"/>
    <s v="ID de la pregunta 1"/>
    <x v="3"/>
    <x v="38"/>
    <n v="10"/>
    <n v="0"/>
    <m/>
  </r>
  <r>
    <x v="311"/>
    <s v="Cardenas Mimendi"/>
    <s v="Natalia"/>
    <s v="ID de la pregunta 2"/>
    <x v="2"/>
    <x v="56"/>
    <n v="10"/>
    <n v="0"/>
    <m/>
  </r>
  <r>
    <x v="311"/>
    <s v="Cardenas Mimendi"/>
    <s v="Natalia"/>
    <s v="ID de la pregunta 3"/>
    <x v="0"/>
    <x v="24"/>
    <n v="10"/>
    <n v="0"/>
    <m/>
  </r>
  <r>
    <x v="311"/>
    <s v="Cardenas Mimendi"/>
    <s v="Natalia"/>
    <s v="ID de la pregunta 4"/>
    <x v="4"/>
    <x v="54"/>
    <n v="10"/>
    <n v="0"/>
    <m/>
  </r>
  <r>
    <x v="312"/>
    <s v="Priede Vázquez"/>
    <s v="Natalia"/>
    <s v="ID de la pregunta 1"/>
    <x v="3"/>
    <x v="20"/>
    <n v="10"/>
    <n v="10"/>
    <m/>
  </r>
  <r>
    <x v="312"/>
    <s v="Priede Vázquez"/>
    <s v="Natalia"/>
    <s v="ID de la pregunta 2"/>
    <x v="0"/>
    <x v="6"/>
    <n v="10"/>
    <n v="10"/>
    <m/>
  </r>
  <r>
    <x v="312"/>
    <s v="Priede Vázquez"/>
    <s v="Natalia"/>
    <s v="ID de la pregunta 3"/>
    <x v="2"/>
    <x v="7"/>
    <n v="10"/>
    <n v="10"/>
    <m/>
  </r>
  <r>
    <x v="312"/>
    <s v="Priede Vázquez"/>
    <s v="Natalia"/>
    <s v="ID de la pregunta 4"/>
    <x v="1"/>
    <x v="27"/>
    <n v="10"/>
    <n v="0"/>
    <m/>
  </r>
  <r>
    <x v="313"/>
    <s v="López Espino"/>
    <s v="Rodrigo Ismael"/>
    <s v="ID de la pregunta 1"/>
    <x v="3"/>
    <x v="9"/>
    <n v="10"/>
    <n v="10"/>
    <m/>
  </r>
  <r>
    <x v="313"/>
    <s v="López Espino"/>
    <s v="Rodrigo Ismael"/>
    <s v="ID de la pregunta 2"/>
    <x v="2"/>
    <x v="44"/>
    <n v="10"/>
    <n v="10"/>
    <m/>
  </r>
  <r>
    <x v="313"/>
    <s v="López Espino"/>
    <s v="Rodrigo Ismael"/>
    <s v="ID de la pregunta 3"/>
    <x v="1"/>
    <x v="45"/>
    <n v="10"/>
    <n v="10"/>
    <m/>
  </r>
  <r>
    <x v="313"/>
    <s v="López Espino"/>
    <s v="Rodrigo Ismael"/>
    <s v="ID de la pregunta 4"/>
    <x v="0"/>
    <x v="47"/>
    <n v="10"/>
    <n v="0"/>
    <m/>
  </r>
  <r>
    <x v="314"/>
    <s v="Medina Montiel"/>
    <s v="Gustavo"/>
    <s v="ID de la pregunta 1"/>
    <x v="0"/>
    <x v="0"/>
    <n v="10"/>
    <n v="0"/>
    <m/>
  </r>
  <r>
    <x v="314"/>
    <s v="Medina Montiel"/>
    <s v="Gustavo"/>
    <s v="ID de la pregunta 2"/>
    <x v="2"/>
    <x v="31"/>
    <n v="10"/>
    <n v="10"/>
    <m/>
  </r>
  <r>
    <x v="314"/>
    <s v="Medina Montiel"/>
    <s v="Gustavo"/>
    <s v="ID de la pregunta 3"/>
    <x v="3"/>
    <x v="5"/>
    <n v="10"/>
    <n v="0"/>
    <m/>
  </r>
  <r>
    <x v="314"/>
    <s v="Medina Montiel"/>
    <s v="Gustavo"/>
    <s v="ID de la pregunta 4"/>
    <x v="1"/>
    <x v="8"/>
    <n v="10"/>
    <n v="10"/>
    <m/>
  </r>
  <r>
    <x v="315"/>
    <s v="Romero López"/>
    <s v="María Fernanda"/>
    <s v="ID de la pregunta 1"/>
    <x v="4"/>
    <x v="22"/>
    <n v="10"/>
    <n v="10"/>
    <m/>
  </r>
  <r>
    <x v="315"/>
    <s v="Romero López"/>
    <s v="María Fernanda"/>
    <s v="ID de la pregunta 2"/>
    <x v="2"/>
    <x v="31"/>
    <n v="10"/>
    <n v="10"/>
    <m/>
  </r>
  <r>
    <x v="315"/>
    <s v="Romero López"/>
    <s v="María Fernanda"/>
    <s v="ID de la pregunta 3"/>
    <x v="3"/>
    <x v="34"/>
    <n v="10"/>
    <n v="0"/>
    <m/>
  </r>
  <r>
    <x v="315"/>
    <s v="Romero López"/>
    <s v="María Fernanda"/>
    <s v="ID de la pregunta 4"/>
    <x v="0"/>
    <x v="32"/>
    <n v="10"/>
    <n v="0"/>
    <m/>
  </r>
  <r>
    <x v="316"/>
    <s v="Sánchez Félix"/>
    <s v="Gabriela"/>
    <s v="ID de la pregunta 1"/>
    <x v="2"/>
    <x v="31"/>
    <n v="10"/>
    <n v="10"/>
    <m/>
  </r>
  <r>
    <x v="316"/>
    <s v="Sánchez Félix"/>
    <s v="Gabriela"/>
    <s v="ID de la pregunta 2"/>
    <x v="0"/>
    <x v="32"/>
    <n v="10"/>
    <n v="0"/>
    <m/>
  </r>
  <r>
    <x v="316"/>
    <s v="Sánchez Félix"/>
    <s v="Gabriela"/>
    <s v="ID de la pregunta 3"/>
    <x v="3"/>
    <x v="5"/>
    <n v="10"/>
    <n v="0"/>
    <m/>
  </r>
  <r>
    <x v="316"/>
    <s v="Sánchez Félix"/>
    <s v="Gabriela"/>
    <s v="ID de la pregunta 4"/>
    <x v="1"/>
    <x v="14"/>
    <n v="10"/>
    <n v="10"/>
    <m/>
  </r>
  <r>
    <x v="317"/>
    <s v="Cerna Sanchez"/>
    <s v="Luis Javier"/>
    <s v="ID de la pregunta 1"/>
    <x v="2"/>
    <x v="31"/>
    <n v="10"/>
    <n v="10"/>
    <m/>
  </r>
  <r>
    <x v="317"/>
    <s v="Cerna Sanchez"/>
    <s v="Luis Javier"/>
    <s v="ID de la pregunta 2"/>
    <x v="6"/>
    <x v="19"/>
    <n v="10"/>
    <n v="10"/>
    <m/>
  </r>
  <r>
    <x v="317"/>
    <s v="Cerna Sanchez"/>
    <s v="Luis Javier"/>
    <s v="ID de la pregunta 3"/>
    <x v="0"/>
    <x v="26"/>
    <n v="10"/>
    <n v="0"/>
    <m/>
  </r>
  <r>
    <x v="317"/>
    <s v="Cerna Sanchez"/>
    <s v="Luis Javier"/>
    <s v="ID de la pregunta 4"/>
    <x v="4"/>
    <x v="22"/>
    <n v="10"/>
    <n v="10"/>
    <m/>
  </r>
  <r>
    <x v="318"/>
    <s v="Del Razo Reyes"/>
    <s v="Luisa Abigail"/>
    <s v="ID de la pregunta 1"/>
    <x v="1"/>
    <x v="45"/>
    <n v="10"/>
    <n v="10"/>
    <m/>
  </r>
  <r>
    <x v="318"/>
    <s v="Del Razo Reyes"/>
    <s v="Luisa Abigail"/>
    <s v="ID de la pregunta 2"/>
    <x v="5"/>
    <x v="11"/>
    <n v="10"/>
    <n v="10"/>
    <m/>
  </r>
  <r>
    <x v="318"/>
    <s v="Del Razo Reyes"/>
    <s v="Luisa Abigail"/>
    <s v="ID de la pregunta 3"/>
    <x v="0"/>
    <x v="10"/>
    <n v="10"/>
    <n v="10"/>
    <m/>
  </r>
  <r>
    <x v="318"/>
    <s v="Del Razo Reyes"/>
    <s v="Luisa Abigail"/>
    <s v="ID de la pregunta 4"/>
    <x v="3"/>
    <x v="35"/>
    <n v="10"/>
    <n v="10"/>
    <m/>
  </r>
  <r>
    <x v="319"/>
    <s v="Estrada Delgado"/>
    <s v="Anaid"/>
    <s v="ID de la pregunta 1"/>
    <x v="6"/>
    <x v="19"/>
    <n v="10"/>
    <n v="10"/>
    <m/>
  </r>
  <r>
    <x v="319"/>
    <s v="Estrada Delgado"/>
    <s v="Anaid"/>
    <s v="ID de la pregunta 2"/>
    <x v="1"/>
    <x v="50"/>
    <n v="10"/>
    <n v="0"/>
    <m/>
  </r>
  <r>
    <x v="319"/>
    <s v="Estrada Delgado"/>
    <s v="Anaid"/>
    <s v="ID de la pregunta 3"/>
    <x v="2"/>
    <x v="31"/>
    <n v="10"/>
    <n v="10"/>
    <m/>
  </r>
  <r>
    <x v="319"/>
    <s v="Estrada Delgado"/>
    <s v="Anaid"/>
    <s v="ID de la pregunta 4"/>
    <x v="0"/>
    <x v="49"/>
    <n v="10"/>
    <n v="0"/>
    <m/>
  </r>
  <r>
    <x v="320"/>
    <s v="Zurita Mápula"/>
    <s v="Jesús Antonio"/>
    <s v="ID de la pregunta 1"/>
    <x v="3"/>
    <x v="9"/>
    <n v="10"/>
    <n v="10"/>
    <m/>
  </r>
  <r>
    <x v="320"/>
    <s v="Zurita Mápula"/>
    <s v="Jesús Antonio"/>
    <s v="ID de la pregunta 2"/>
    <x v="1"/>
    <x v="28"/>
    <n v="10"/>
    <n v="0"/>
    <m/>
  </r>
  <r>
    <x v="320"/>
    <s v="Zurita Mápula"/>
    <s v="Jesús Antonio"/>
    <s v="ID de la pregunta 3"/>
    <x v="2"/>
    <x v="15"/>
    <n v="10"/>
    <n v="0"/>
    <m/>
  </r>
  <r>
    <x v="320"/>
    <s v="Zurita Mápula"/>
    <s v="Jesús Antonio"/>
    <s v="ID de la pregunta 4"/>
    <x v="0"/>
    <x v="13"/>
    <n v="10"/>
    <n v="0"/>
    <m/>
  </r>
  <r>
    <x v="321"/>
    <s v="Serna Aceves"/>
    <s v="Ana Isabel"/>
    <s v="ID de la pregunta 1"/>
    <x v="0"/>
    <x v="10"/>
    <n v="10"/>
    <n v="10"/>
    <m/>
  </r>
  <r>
    <x v="321"/>
    <s v="Serna Aceves"/>
    <s v="Ana Isabel"/>
    <s v="ID de la pregunta 2"/>
    <x v="3"/>
    <x v="9"/>
    <n v="10"/>
    <n v="10"/>
    <m/>
  </r>
  <r>
    <x v="321"/>
    <s v="Serna Aceves"/>
    <s v="Ana Isabel"/>
    <s v="ID de la pregunta 3"/>
    <x v="1"/>
    <x v="8"/>
    <n v="10"/>
    <n v="10"/>
    <m/>
  </r>
  <r>
    <x v="321"/>
    <s v="Serna Aceves"/>
    <s v="Ana Isabel"/>
    <s v="ID de la pregunta 4"/>
    <x v="2"/>
    <x v="40"/>
    <n v="10"/>
    <n v="0"/>
    <m/>
  </r>
  <r>
    <x v="322"/>
    <s v="Velasco Sosa"/>
    <s v="Melanny"/>
    <s v="ID de la pregunta 1"/>
    <x v="0"/>
    <x v="41"/>
    <n v="10"/>
    <n v="10"/>
    <m/>
  </r>
  <r>
    <x v="322"/>
    <s v="Velasco Sosa"/>
    <s v="Melanny"/>
    <s v="ID de la pregunta 2"/>
    <x v="2"/>
    <x v="31"/>
    <n v="10"/>
    <n v="10"/>
    <m/>
  </r>
  <r>
    <x v="322"/>
    <s v="Velasco Sosa"/>
    <s v="Melanny"/>
    <s v="ID de la pregunta 3"/>
    <x v="3"/>
    <x v="59"/>
    <n v="10"/>
    <n v="0"/>
    <m/>
  </r>
  <r>
    <x v="322"/>
    <s v="Velasco Sosa"/>
    <s v="Melanny"/>
    <s v="ID de la pregunta 4"/>
    <x v="1"/>
    <x v="14"/>
    <n v="10"/>
    <n v="10"/>
    <m/>
  </r>
  <r>
    <x v="323"/>
    <s v="Martínez Jacobo"/>
    <s v="Luis Gerardo"/>
    <s v="ID de la pregunta 1"/>
    <x v="2"/>
    <x v="40"/>
    <n v="10"/>
    <n v="0"/>
    <m/>
  </r>
  <r>
    <x v="323"/>
    <s v="Martínez Jacobo"/>
    <s v="Luis Gerardo"/>
    <s v="ID de la pregunta 2"/>
    <x v="3"/>
    <x v="38"/>
    <n v="10"/>
    <n v="0"/>
    <m/>
  </r>
  <r>
    <x v="323"/>
    <s v="Martínez Jacobo"/>
    <s v="Luis Gerardo"/>
    <s v="ID de la pregunta 3"/>
    <x v="0"/>
    <x v="6"/>
    <n v="10"/>
    <n v="10"/>
    <m/>
  </r>
  <r>
    <x v="323"/>
    <s v="Martínez Jacobo"/>
    <s v="Luis Gerardo"/>
    <s v="ID de la pregunta 4"/>
    <x v="1"/>
    <x v="45"/>
    <n v="10"/>
    <n v="10"/>
    <m/>
  </r>
  <r>
    <x v="324"/>
    <s v="Rodríguez Conde"/>
    <s v="Francisco Alejandro"/>
    <s v="ID de la pregunta 1"/>
    <x v="1"/>
    <x v="45"/>
    <n v="10"/>
    <n v="10"/>
    <m/>
  </r>
  <r>
    <x v="324"/>
    <s v="Rodríguez Conde"/>
    <s v="Francisco Alejandro"/>
    <s v="ID de la pregunta 2"/>
    <x v="0"/>
    <x v="16"/>
    <n v="10"/>
    <n v="0"/>
    <m/>
  </r>
  <r>
    <x v="324"/>
    <s v="Rodríguez Conde"/>
    <s v="Francisco Alejandro"/>
    <s v="ID de la pregunta 3"/>
    <x v="6"/>
    <x v="30"/>
    <n v="10"/>
    <n v="10"/>
    <m/>
  </r>
  <r>
    <x v="324"/>
    <s v="Rodríguez Conde"/>
    <s v="Francisco Alejandro"/>
    <s v="ID de la pregunta 4"/>
    <x v="2"/>
    <x v="7"/>
    <n v="10"/>
    <n v="10"/>
    <m/>
  </r>
  <r>
    <x v="325"/>
    <s v="Puga Flores"/>
    <s v="Eloin Alfredo"/>
    <s v="ID de la pregunta 1"/>
    <x v="2"/>
    <x v="16"/>
    <n v="10"/>
    <n v="0"/>
    <m/>
  </r>
  <r>
    <x v="325"/>
    <s v="Puga Flores"/>
    <s v="Eloin Alfredo"/>
    <s v="ID de la pregunta 2"/>
    <x v="6"/>
    <x v="19"/>
    <n v="10"/>
    <n v="10"/>
    <m/>
  </r>
  <r>
    <x v="325"/>
    <s v="Puga Flores"/>
    <s v="Eloin Alfredo"/>
    <s v="ID de la pregunta 3"/>
    <x v="0"/>
    <x v="17"/>
    <n v="10"/>
    <n v="0"/>
    <m/>
  </r>
  <r>
    <x v="325"/>
    <s v="Puga Flores"/>
    <s v="Eloin Alfredo"/>
    <s v="ID de la pregunta 4"/>
    <x v="1"/>
    <x v="28"/>
    <n v="10"/>
    <n v="0"/>
    <m/>
  </r>
  <r>
    <x v="326"/>
    <s v="Ojeda Oliveros"/>
    <s v="José Enrique"/>
    <s v="ID de la pregunta 1"/>
    <x v="0"/>
    <x v="26"/>
    <n v="10"/>
    <n v="0"/>
    <m/>
  </r>
  <r>
    <x v="326"/>
    <s v="Ojeda Oliveros"/>
    <s v="José Enrique"/>
    <s v="ID de la pregunta 2"/>
    <x v="5"/>
    <x v="25"/>
    <n v="10"/>
    <n v="0"/>
    <m/>
  </r>
  <r>
    <x v="326"/>
    <s v="Ojeda Oliveros"/>
    <s v="José Enrique"/>
    <s v="ID de la pregunta 3"/>
    <x v="1"/>
    <x v="18"/>
    <n v="10"/>
    <n v="10"/>
    <m/>
  </r>
  <r>
    <x v="326"/>
    <s v="Ojeda Oliveros"/>
    <s v="José Enrique"/>
    <s v="ID de la pregunta 4"/>
    <x v="3"/>
    <x v="20"/>
    <n v="10"/>
    <n v="10"/>
    <m/>
  </r>
  <r>
    <x v="327"/>
    <s v="Aguilar Dorantes"/>
    <s v="Eva Dariana"/>
    <s v="ID de la pregunta 1"/>
    <x v="3"/>
    <x v="35"/>
    <n v="10"/>
    <n v="10"/>
    <m/>
  </r>
  <r>
    <x v="327"/>
    <s v="Aguilar Dorantes"/>
    <s v="Eva Dariana"/>
    <s v="ID de la pregunta 2"/>
    <x v="0"/>
    <x v="26"/>
    <n v="10"/>
    <n v="0"/>
    <m/>
  </r>
  <r>
    <x v="327"/>
    <s v="Aguilar Dorantes"/>
    <s v="Eva Dariana"/>
    <s v="ID de la pregunta 3"/>
    <x v="2"/>
    <x v="44"/>
    <n v="10"/>
    <n v="10"/>
    <m/>
  </r>
  <r>
    <x v="327"/>
    <s v="Aguilar Dorantes"/>
    <s v="Eva Dariana"/>
    <s v="ID de la pregunta 4"/>
    <x v="1"/>
    <x v="27"/>
    <n v="10"/>
    <n v="0"/>
    <m/>
  </r>
  <r>
    <x v="328"/>
    <s v="Wilke Braams"/>
    <s v="Gijs Enrique Antonio"/>
    <s v="ID de la pregunta 1"/>
    <x v="1"/>
    <x v="39"/>
    <n v="10"/>
    <n v="0"/>
    <m/>
  </r>
  <r>
    <x v="328"/>
    <s v="Wilke Braams"/>
    <s v="Gijs Enrique Antonio"/>
    <s v="ID de la pregunta 2"/>
    <x v="3"/>
    <x v="35"/>
    <n v="10"/>
    <n v="10"/>
    <m/>
  </r>
  <r>
    <x v="328"/>
    <s v="Wilke Braams"/>
    <s v="Gijs Enrique Antonio"/>
    <s v="ID de la pregunta 3"/>
    <x v="0"/>
    <x v="26"/>
    <n v="10"/>
    <n v="0"/>
    <m/>
  </r>
  <r>
    <x v="328"/>
    <s v="Wilke Braams"/>
    <s v="Gijs Enrique Antonio"/>
    <s v="ID de la pregunta 4"/>
    <x v="2"/>
    <x v="2"/>
    <n v="10"/>
    <n v="10"/>
    <m/>
  </r>
  <r>
    <x v="329"/>
    <s v="Carrasco Cruz"/>
    <s v="Jonathan Daniel"/>
    <s v="ID de la pregunta 1"/>
    <x v="2"/>
    <x v="31"/>
    <n v="10"/>
    <n v="10"/>
    <m/>
  </r>
  <r>
    <x v="329"/>
    <s v="Carrasco Cruz"/>
    <s v="Jonathan Daniel"/>
    <s v="ID de la pregunta 2"/>
    <x v="1"/>
    <x v="18"/>
    <n v="10"/>
    <n v="10"/>
    <m/>
  </r>
  <r>
    <x v="329"/>
    <s v="Carrasco Cruz"/>
    <s v="Jonathan Daniel"/>
    <s v="ID de la pregunta 3"/>
    <x v="0"/>
    <x v="47"/>
    <n v="10"/>
    <n v="0"/>
    <m/>
  </r>
  <r>
    <x v="329"/>
    <s v="Carrasco Cruz"/>
    <s v="Jonathan Daniel"/>
    <s v="ID de la pregunta 4"/>
    <x v="3"/>
    <x v="3"/>
    <n v="10"/>
    <n v="0"/>
    <m/>
  </r>
  <r>
    <x v="330"/>
    <s v="Del Rio Ricárdez"/>
    <s v="Andrea"/>
    <s v="ID de la pregunta 1"/>
    <x v="0"/>
    <x v="10"/>
    <n v="10"/>
    <n v="10"/>
    <m/>
  </r>
  <r>
    <x v="330"/>
    <s v="Del Rio Ricárdez"/>
    <s v="Andrea"/>
    <s v="ID de la pregunta 2"/>
    <x v="3"/>
    <x v="35"/>
    <n v="10"/>
    <n v="10"/>
    <m/>
  </r>
  <r>
    <x v="330"/>
    <s v="Del Rio Ricárdez"/>
    <s v="Andrea"/>
    <s v="ID de la pregunta 3"/>
    <x v="5"/>
    <x v="11"/>
    <n v="10"/>
    <n v="10"/>
    <m/>
  </r>
  <r>
    <x v="330"/>
    <s v="Del Rio Ricárdez"/>
    <s v="Andrea"/>
    <s v="ID de la pregunta 4"/>
    <x v="1"/>
    <x v="28"/>
    <n v="10"/>
    <n v="0"/>
    <m/>
  </r>
  <r>
    <x v="331"/>
    <s v="Rojas Horn"/>
    <s v="Mauricio"/>
    <s v="ID de la pregunta 1"/>
    <x v="1"/>
    <x v="18"/>
    <n v="10"/>
    <n v="10"/>
    <m/>
  </r>
  <r>
    <x v="331"/>
    <s v="Rojas Horn"/>
    <s v="Mauricio"/>
    <s v="ID de la pregunta 2"/>
    <x v="3"/>
    <x v="34"/>
    <n v="10"/>
    <n v="0"/>
    <m/>
  </r>
  <r>
    <x v="331"/>
    <s v="Rojas Horn"/>
    <s v="Mauricio"/>
    <s v="ID de la pregunta 3"/>
    <x v="0"/>
    <x v="41"/>
    <n v="10"/>
    <n v="10"/>
    <m/>
  </r>
  <r>
    <x v="331"/>
    <s v="Rojas Horn"/>
    <s v="Mauricio"/>
    <s v="ID de la pregunta 4"/>
    <x v="2"/>
    <x v="53"/>
    <n v="10"/>
    <n v="0"/>
    <m/>
  </r>
  <r>
    <x v="332"/>
    <s v="Águila Escalante"/>
    <s v="Emilio"/>
    <s v="ID de la pregunta 1"/>
    <x v="1"/>
    <x v="45"/>
    <n v="10"/>
    <n v="10"/>
    <m/>
  </r>
  <r>
    <x v="332"/>
    <s v="Águila Escalante"/>
    <s v="Emilio"/>
    <s v="ID de la pregunta 2"/>
    <x v="2"/>
    <x v="7"/>
    <n v="10"/>
    <n v="10"/>
    <m/>
  </r>
  <r>
    <x v="332"/>
    <s v="Águila Escalante"/>
    <s v="Emilio"/>
    <s v="ID de la pregunta 3"/>
    <x v="0"/>
    <x v="41"/>
    <n v="10"/>
    <n v="10"/>
    <m/>
  </r>
  <r>
    <x v="332"/>
    <s v="Águila Escalante"/>
    <s v="Emilio"/>
    <s v="ID de la pregunta 4"/>
    <x v="3"/>
    <x v="20"/>
    <n v="10"/>
    <n v="10"/>
    <m/>
  </r>
  <r>
    <x v="333"/>
    <s v="Márquez Cruz"/>
    <s v="Oliver Jafeth"/>
    <s v="ID de la pregunta 1"/>
    <x v="2"/>
    <x v="44"/>
    <n v="10"/>
    <n v="10"/>
    <m/>
  </r>
  <r>
    <x v="333"/>
    <s v="Márquez Cruz"/>
    <s v="Oliver Jafeth"/>
    <s v="ID de la pregunta 2"/>
    <x v="6"/>
    <x v="19"/>
    <n v="10"/>
    <n v="10"/>
    <m/>
  </r>
  <r>
    <x v="333"/>
    <s v="Márquez Cruz"/>
    <s v="Oliver Jafeth"/>
    <s v="ID de la pregunta 3"/>
    <x v="1"/>
    <x v="18"/>
    <n v="10"/>
    <n v="10"/>
    <m/>
  </r>
  <r>
    <x v="333"/>
    <s v="Márquez Cruz"/>
    <s v="Oliver Jafeth"/>
    <s v="ID de la pregunta 4"/>
    <x v="0"/>
    <x v="49"/>
    <n v="10"/>
    <n v="0"/>
    <m/>
  </r>
  <r>
    <x v="334"/>
    <s v="Sandoval Morales"/>
    <s v="Aylin Michelle"/>
    <s v="ID de la pregunta 1"/>
    <x v="2"/>
    <x v="31"/>
    <n v="10"/>
    <n v="10"/>
    <m/>
  </r>
  <r>
    <x v="334"/>
    <s v="Sandoval Morales"/>
    <s v="Aylin Michelle"/>
    <s v="ID de la pregunta 2"/>
    <x v="6"/>
    <x v="19"/>
    <n v="10"/>
    <n v="10"/>
    <m/>
  </r>
  <r>
    <x v="334"/>
    <s v="Sandoval Morales"/>
    <s v="Aylin Michelle"/>
    <s v="ID de la pregunta 3"/>
    <x v="1"/>
    <x v="27"/>
    <n v="10"/>
    <n v="0"/>
    <m/>
  </r>
  <r>
    <x v="334"/>
    <s v="Sandoval Morales"/>
    <s v="Aylin Michelle"/>
    <s v="ID de la pregunta 4"/>
    <x v="0"/>
    <x v="6"/>
    <n v="10"/>
    <n v="10"/>
    <m/>
  </r>
  <r>
    <x v="335"/>
    <s v="Lara Aguilar"/>
    <s v="Juan Carlos"/>
    <s v="ID de la pregunta 1"/>
    <x v="0"/>
    <x v="10"/>
    <n v="10"/>
    <n v="10"/>
    <m/>
  </r>
  <r>
    <x v="335"/>
    <s v="Lara Aguilar"/>
    <s v="Juan Carlos"/>
    <s v="ID de la pregunta 2"/>
    <x v="3"/>
    <x v="20"/>
    <n v="10"/>
    <n v="10"/>
    <m/>
  </r>
  <r>
    <x v="335"/>
    <s v="Lara Aguilar"/>
    <s v="Juan Carlos"/>
    <s v="ID de la pregunta 3"/>
    <x v="2"/>
    <x v="56"/>
    <n v="10"/>
    <n v="0"/>
    <m/>
  </r>
  <r>
    <x v="335"/>
    <s v="Lara Aguilar"/>
    <s v="Juan Carlos"/>
    <s v="ID de la pregunta 4"/>
    <x v="1"/>
    <x v="1"/>
    <n v="10"/>
    <n v="0"/>
    <m/>
  </r>
  <r>
    <x v="336"/>
    <s v="Vélez González"/>
    <s v="Karla Miguel"/>
    <s v="ID de la pregunta 1"/>
    <x v="3"/>
    <x v="9"/>
    <n v="10"/>
    <n v="10"/>
    <m/>
  </r>
  <r>
    <x v="336"/>
    <s v="Vélez González"/>
    <s v="Karla Miguel"/>
    <s v="ID de la pregunta 2"/>
    <x v="4"/>
    <x v="54"/>
    <n v="10"/>
    <n v="0"/>
    <m/>
  </r>
  <r>
    <x v="336"/>
    <s v="Vélez González"/>
    <s v="Karla Miguel"/>
    <s v="ID de la pregunta 3"/>
    <x v="0"/>
    <x v="10"/>
    <n v="10"/>
    <n v="10"/>
    <m/>
  </r>
  <r>
    <x v="336"/>
    <s v="Vélez González"/>
    <s v="Karla Miguel"/>
    <s v="ID de la pregunta 4"/>
    <x v="2"/>
    <x v="2"/>
    <n v="10"/>
    <n v="10"/>
    <m/>
  </r>
  <r>
    <x v="337"/>
    <s v="Camacho Serrano"/>
    <s v="Ignacio"/>
    <s v="ID de la pregunta 1"/>
    <x v="1"/>
    <x v="18"/>
    <n v="10"/>
    <n v="10"/>
    <m/>
  </r>
  <r>
    <x v="337"/>
    <s v="Camacho Serrano"/>
    <s v="Ignacio"/>
    <s v="ID de la pregunta 2"/>
    <x v="2"/>
    <x v="16"/>
    <n v="10"/>
    <n v="0"/>
    <m/>
  </r>
  <r>
    <x v="337"/>
    <s v="Camacho Serrano"/>
    <s v="Ignacio"/>
    <s v="ID de la pregunta 3"/>
    <x v="3"/>
    <x v="16"/>
    <n v="10"/>
    <n v="0"/>
    <m/>
  </r>
  <r>
    <x v="337"/>
    <s v="Camacho Serrano"/>
    <s v="Ignacio"/>
    <s v="ID de la pregunta 4"/>
    <x v="0"/>
    <x v="16"/>
    <n v="10"/>
    <n v="0"/>
    <m/>
  </r>
  <r>
    <x v="338"/>
    <s v="Fernández Marquínez"/>
    <s v="Noelia"/>
    <s v="ID de la pregunta 1"/>
    <x v="6"/>
    <x v="30"/>
    <n v="10"/>
    <n v="10"/>
    <m/>
  </r>
  <r>
    <x v="338"/>
    <s v="Fernández Marquínez"/>
    <s v="Noelia"/>
    <s v="ID de la pregunta 2"/>
    <x v="1"/>
    <x v="27"/>
    <n v="10"/>
    <n v="0"/>
    <m/>
  </r>
  <r>
    <x v="338"/>
    <s v="Fernández Marquínez"/>
    <s v="Noelia"/>
    <s v="ID de la pregunta 3"/>
    <x v="0"/>
    <x v="0"/>
    <n v="10"/>
    <n v="0"/>
    <m/>
  </r>
  <r>
    <x v="338"/>
    <s v="Fernández Marquínez"/>
    <s v="Noelia"/>
    <s v="ID de la pregunta 4"/>
    <x v="2"/>
    <x v="44"/>
    <n v="10"/>
    <n v="10"/>
    <m/>
  </r>
  <r>
    <x v="339"/>
    <s v="Merchant Mendoza"/>
    <s v="Rafael"/>
    <s v="ID de la pregunta 1"/>
    <x v="2"/>
    <x v="51"/>
    <n v="10"/>
    <n v="0"/>
    <m/>
  </r>
  <r>
    <x v="339"/>
    <s v="Merchant Mendoza"/>
    <s v="Rafael"/>
    <s v="ID de la pregunta 2"/>
    <x v="0"/>
    <x v="13"/>
    <n v="10"/>
    <n v="0"/>
    <m/>
  </r>
  <r>
    <x v="339"/>
    <s v="Merchant Mendoza"/>
    <s v="Rafael"/>
    <s v="ID de la pregunta 3"/>
    <x v="1"/>
    <x v="14"/>
    <n v="10"/>
    <n v="10"/>
    <m/>
  </r>
  <r>
    <x v="339"/>
    <s v="Merchant Mendoza"/>
    <s v="Rafael"/>
    <s v="ID de la pregunta 4"/>
    <x v="3"/>
    <x v="9"/>
    <n v="10"/>
    <n v="10"/>
    <m/>
  </r>
  <r>
    <x v="340"/>
    <s v="Jarrin Macías"/>
    <s v="Alvaro Miguel"/>
    <s v="ID de la pregunta 1"/>
    <x v="2"/>
    <x v="7"/>
    <n v="10"/>
    <n v="10"/>
    <m/>
  </r>
  <r>
    <x v="340"/>
    <s v="Jarrin Macías"/>
    <s v="Alvaro Miguel"/>
    <s v="ID de la pregunta 2"/>
    <x v="3"/>
    <x v="5"/>
    <n v="10"/>
    <n v="0"/>
    <m/>
  </r>
  <r>
    <x v="340"/>
    <s v="Jarrin Macías"/>
    <s v="Alvaro Miguel"/>
    <s v="ID de la pregunta 3"/>
    <x v="0"/>
    <x v="49"/>
    <n v="10"/>
    <n v="0"/>
    <m/>
  </r>
  <r>
    <x v="340"/>
    <s v="Jarrin Macías"/>
    <s v="Alvaro Miguel"/>
    <s v="ID de la pregunta 4"/>
    <x v="4"/>
    <x v="22"/>
    <n v="10"/>
    <n v="10"/>
    <m/>
  </r>
  <r>
    <x v="341"/>
    <s v="Rosas Chávez"/>
    <s v="David Fernando"/>
    <s v="ID de la pregunta 1"/>
    <x v="2"/>
    <x v="7"/>
    <n v="10"/>
    <n v="10"/>
    <m/>
  </r>
  <r>
    <x v="341"/>
    <s v="Rosas Chávez"/>
    <s v="David Fernando"/>
    <s v="ID de la pregunta 2"/>
    <x v="1"/>
    <x v="1"/>
    <n v="10"/>
    <n v="0"/>
    <m/>
  </r>
  <r>
    <x v="341"/>
    <s v="Rosas Chávez"/>
    <s v="David Fernando"/>
    <s v="ID de la pregunta 3"/>
    <x v="0"/>
    <x v="26"/>
    <n v="10"/>
    <n v="0"/>
    <m/>
  </r>
  <r>
    <x v="341"/>
    <s v="Rosas Chávez"/>
    <s v="David Fernando"/>
    <s v="ID de la pregunta 4"/>
    <x v="3"/>
    <x v="34"/>
    <n v="10"/>
    <n v="0"/>
    <m/>
  </r>
  <r>
    <x v="342"/>
    <s v="Riaño Mendiola"/>
    <s v="Grecia"/>
    <s v="ID de la pregunta 1"/>
    <x v="2"/>
    <x v="31"/>
    <n v="10"/>
    <n v="10"/>
    <m/>
  </r>
  <r>
    <x v="342"/>
    <s v="Riaño Mendiola"/>
    <s v="Grecia"/>
    <s v="ID de la pregunta 2"/>
    <x v="0"/>
    <x v="10"/>
    <n v="10"/>
    <n v="10"/>
    <m/>
  </r>
  <r>
    <x v="342"/>
    <s v="Riaño Mendiola"/>
    <s v="Grecia"/>
    <s v="ID de la pregunta 3"/>
    <x v="1"/>
    <x v="14"/>
    <n v="10"/>
    <n v="10"/>
    <m/>
  </r>
  <r>
    <x v="342"/>
    <s v="Riaño Mendiola"/>
    <s v="Grecia"/>
    <s v="ID de la pregunta 4"/>
    <x v="3"/>
    <x v="35"/>
    <n v="10"/>
    <n v="10"/>
    <m/>
  </r>
  <r>
    <x v="343"/>
    <s v="León Cervantes"/>
    <s v="Eliot"/>
    <s v="ID de la pregunta 1"/>
    <x v="3"/>
    <x v="9"/>
    <n v="10"/>
    <n v="10"/>
    <m/>
  </r>
  <r>
    <x v="343"/>
    <s v="León Cervantes"/>
    <s v="Eliot"/>
    <s v="ID de la pregunta 2"/>
    <x v="1"/>
    <x v="33"/>
    <n v="10"/>
    <n v="0"/>
    <m/>
  </r>
  <r>
    <x v="343"/>
    <s v="León Cervantes"/>
    <s v="Eliot"/>
    <s v="ID de la pregunta 3"/>
    <x v="2"/>
    <x v="31"/>
    <n v="10"/>
    <n v="10"/>
    <m/>
  </r>
  <r>
    <x v="343"/>
    <s v="León Cervantes"/>
    <s v="Eliot"/>
    <s v="ID de la pregunta 4"/>
    <x v="0"/>
    <x v="13"/>
    <n v="10"/>
    <n v="0"/>
    <m/>
  </r>
  <r>
    <x v="344"/>
    <s v="Martínez Calvo"/>
    <s v="Emilio Antonio"/>
    <s v="ID de la pregunta 1"/>
    <x v="0"/>
    <x v="26"/>
    <n v="10"/>
    <n v="0"/>
    <m/>
  </r>
  <r>
    <x v="344"/>
    <s v="Martínez Calvo"/>
    <s v="Emilio Antonio"/>
    <s v="ID de la pregunta 2"/>
    <x v="1"/>
    <x v="8"/>
    <n v="10"/>
    <n v="10"/>
    <m/>
  </r>
  <r>
    <x v="344"/>
    <s v="Martínez Calvo"/>
    <s v="Emilio Antonio"/>
    <s v="ID de la pregunta 3"/>
    <x v="3"/>
    <x v="9"/>
    <n v="10"/>
    <n v="10"/>
    <m/>
  </r>
  <r>
    <x v="344"/>
    <s v="Martínez Calvo"/>
    <s v="Emilio Antonio"/>
    <s v="ID de la pregunta 4"/>
    <x v="2"/>
    <x v="31"/>
    <n v="10"/>
    <n v="10"/>
    <m/>
  </r>
  <r>
    <x v="345"/>
    <s v="Maza Dominguez"/>
    <s v="David Emiliano"/>
    <s v="ID de la pregunta 1"/>
    <x v="1"/>
    <x v="33"/>
    <n v="10"/>
    <n v="0"/>
    <m/>
  </r>
  <r>
    <x v="345"/>
    <s v="Maza Dominguez"/>
    <s v="David Emiliano"/>
    <s v="ID de la pregunta 2"/>
    <x v="3"/>
    <x v="3"/>
    <n v="10"/>
    <n v="0"/>
    <m/>
  </r>
  <r>
    <x v="345"/>
    <s v="Maza Dominguez"/>
    <s v="David Emiliano"/>
    <s v="ID de la pregunta 3"/>
    <x v="0"/>
    <x v="6"/>
    <n v="10"/>
    <n v="10"/>
    <m/>
  </r>
  <r>
    <x v="345"/>
    <s v="Maza Dominguez"/>
    <s v="David Emiliano"/>
    <s v="ID de la pregunta 4"/>
    <x v="2"/>
    <x v="36"/>
    <n v="10"/>
    <n v="0"/>
    <m/>
  </r>
  <r>
    <x v="346"/>
    <s v="Rosas Ordaz"/>
    <s v="Luis Fernando"/>
    <s v="ID de la pregunta 1"/>
    <x v="5"/>
    <x v="11"/>
    <n v="10"/>
    <n v="10"/>
    <m/>
  </r>
  <r>
    <x v="346"/>
    <s v="Rosas Ordaz"/>
    <s v="Luis Fernando"/>
    <s v="ID de la pregunta 2"/>
    <x v="6"/>
    <x v="30"/>
    <n v="10"/>
    <n v="10"/>
    <m/>
  </r>
  <r>
    <x v="346"/>
    <s v="Rosas Ordaz"/>
    <s v="Luis Fernando"/>
    <s v="ID de la pregunta 3"/>
    <x v="1"/>
    <x v="18"/>
    <n v="10"/>
    <n v="10"/>
    <m/>
  </r>
  <r>
    <x v="346"/>
    <s v="Rosas Ordaz"/>
    <s v="Luis Fernando"/>
    <s v="ID de la pregunta 4"/>
    <x v="0"/>
    <x v="47"/>
    <n v="10"/>
    <n v="0"/>
    <m/>
  </r>
  <r>
    <x v="347"/>
    <s v="Aranalde Sánchez Belmont"/>
    <s v="José Manuel"/>
    <s v="ID de la pregunta 1"/>
    <x v="6"/>
    <x v="42"/>
    <n v="10"/>
    <n v="0"/>
    <m/>
  </r>
  <r>
    <x v="347"/>
    <s v="Aranalde Sánchez Belmont"/>
    <s v="José Manuel"/>
    <s v="ID de la pregunta 2"/>
    <x v="0"/>
    <x v="43"/>
    <n v="10"/>
    <n v="0"/>
    <m/>
  </r>
  <r>
    <x v="347"/>
    <s v="Aranalde Sánchez Belmont"/>
    <s v="José Manuel"/>
    <s v="ID de la pregunta 3"/>
    <x v="1"/>
    <x v="28"/>
    <n v="10"/>
    <n v="0"/>
    <m/>
  </r>
  <r>
    <x v="347"/>
    <s v="Aranalde Sánchez Belmont"/>
    <s v="José Manuel"/>
    <s v="ID de la pregunta 4"/>
    <x v="2"/>
    <x v="53"/>
    <n v="10"/>
    <n v="0"/>
    <m/>
  </r>
  <r>
    <x v="348"/>
    <s v="Lopez Garcia"/>
    <s v="Elias rai"/>
    <s v="ID de la pregunta 1"/>
    <x v="3"/>
    <x v="35"/>
    <n v="10"/>
    <n v="10"/>
    <m/>
  </r>
  <r>
    <x v="348"/>
    <s v="Lopez Garcia"/>
    <s v="Elias rai"/>
    <s v="ID de la pregunta 2"/>
    <x v="2"/>
    <x v="53"/>
    <n v="10"/>
    <n v="0"/>
    <m/>
  </r>
  <r>
    <x v="348"/>
    <s v="Lopez Garcia"/>
    <s v="Elias rai"/>
    <s v="ID de la pregunta 3"/>
    <x v="4"/>
    <x v="22"/>
    <n v="10"/>
    <n v="10"/>
    <m/>
  </r>
  <r>
    <x v="348"/>
    <s v="Lopez Garcia"/>
    <s v="Elias rai"/>
    <s v="ID de la pregunta 4"/>
    <x v="0"/>
    <x v="41"/>
    <n v="10"/>
    <n v="10"/>
    <m/>
  </r>
  <r>
    <x v="349"/>
    <s v="Vallejo Vega"/>
    <s v="Antonio"/>
    <s v="ID de la pregunta 1"/>
    <x v="1"/>
    <x v="14"/>
    <n v="10"/>
    <n v="10"/>
    <m/>
  </r>
  <r>
    <x v="349"/>
    <s v="Vallejo Vega"/>
    <s v="Antonio"/>
    <s v="ID de la pregunta 2"/>
    <x v="2"/>
    <x v="40"/>
    <n v="10"/>
    <n v="0"/>
    <m/>
  </r>
  <r>
    <x v="349"/>
    <s v="Vallejo Vega"/>
    <s v="Antonio"/>
    <s v="ID de la pregunta 3"/>
    <x v="3"/>
    <x v="20"/>
    <n v="10"/>
    <n v="10"/>
    <m/>
  </r>
  <r>
    <x v="349"/>
    <s v="Vallejo Vega"/>
    <s v="Antonio"/>
    <s v="ID de la pregunta 4"/>
    <x v="0"/>
    <x v="24"/>
    <n v="10"/>
    <n v="0"/>
    <m/>
  </r>
  <r>
    <x v="350"/>
    <s v="López Mota"/>
    <s v="Héctor Manuel"/>
    <s v="ID de la pregunta 1"/>
    <x v="2"/>
    <x v="31"/>
    <n v="10"/>
    <n v="10"/>
    <m/>
  </r>
  <r>
    <x v="350"/>
    <s v="López Mota"/>
    <s v="Héctor Manuel"/>
    <s v="ID de la pregunta 2"/>
    <x v="3"/>
    <x v="35"/>
    <n v="10"/>
    <n v="10"/>
    <m/>
  </r>
  <r>
    <x v="350"/>
    <s v="López Mota"/>
    <s v="Héctor Manuel"/>
    <s v="ID de la pregunta 3"/>
    <x v="1"/>
    <x v="18"/>
    <n v="10"/>
    <n v="10"/>
    <m/>
  </r>
  <r>
    <x v="350"/>
    <s v="López Mota"/>
    <s v="Héctor Manuel"/>
    <s v="ID de la pregunta 4"/>
    <x v="0"/>
    <x v="10"/>
    <n v="10"/>
    <n v="10"/>
    <m/>
  </r>
  <r>
    <x v="351"/>
    <s v="Ramírez Martínez"/>
    <s v="Rodrigo"/>
    <s v="ID de la pregunta 1"/>
    <x v="3"/>
    <x v="35"/>
    <n v="10"/>
    <n v="10"/>
    <m/>
  </r>
  <r>
    <x v="351"/>
    <s v="Ramírez Martínez"/>
    <s v="Rodrigo"/>
    <s v="ID de la pregunta 2"/>
    <x v="5"/>
    <x v="25"/>
    <n v="10"/>
    <n v="0"/>
    <m/>
  </r>
  <r>
    <x v="351"/>
    <s v="Ramírez Martínez"/>
    <s v="Rodrigo"/>
    <s v="ID de la pregunta 3"/>
    <x v="0"/>
    <x v="29"/>
    <n v="10"/>
    <n v="10"/>
    <m/>
  </r>
  <r>
    <x v="351"/>
    <s v="Ramírez Martínez"/>
    <s v="Rodrigo"/>
    <s v="ID de la pregunta 4"/>
    <x v="4"/>
    <x v="22"/>
    <n v="10"/>
    <n v="10"/>
    <m/>
  </r>
  <r>
    <x v="352"/>
    <s v="Gazal Casco"/>
    <s v="Yamil"/>
    <s v="ID de la pregunta 1"/>
    <x v="5"/>
    <x v="25"/>
    <n v="10"/>
    <n v="0"/>
    <m/>
  </r>
  <r>
    <x v="352"/>
    <s v="Gazal Casco"/>
    <s v="Yamil"/>
    <s v="ID de la pregunta 2"/>
    <x v="6"/>
    <x v="30"/>
    <n v="10"/>
    <n v="10"/>
    <m/>
  </r>
  <r>
    <x v="352"/>
    <s v="Gazal Casco"/>
    <s v="Yamil"/>
    <s v="ID de la pregunta 3"/>
    <x v="1"/>
    <x v="18"/>
    <n v="10"/>
    <n v="10"/>
    <m/>
  </r>
  <r>
    <x v="352"/>
    <s v="Gazal Casco"/>
    <s v="Yamil"/>
    <s v="ID de la pregunta 4"/>
    <x v="0"/>
    <x v="13"/>
    <n v="10"/>
    <n v="0"/>
    <m/>
  </r>
  <r>
    <x v="353"/>
    <s v="Flores Salaices"/>
    <s v="Leni Gabriela"/>
    <s v="ID de la pregunta 1"/>
    <x v="2"/>
    <x v="2"/>
    <n v="10"/>
    <n v="10"/>
    <m/>
  </r>
  <r>
    <x v="353"/>
    <s v="Flores Salaices"/>
    <s v="Leni Gabriela"/>
    <s v="ID de la pregunta 2"/>
    <x v="1"/>
    <x v="1"/>
    <n v="10"/>
    <n v="0"/>
    <m/>
  </r>
  <r>
    <x v="353"/>
    <s v="Flores Salaices"/>
    <s v="Leni Gabriela"/>
    <s v="ID de la pregunta 3"/>
    <x v="0"/>
    <x v="6"/>
    <n v="10"/>
    <n v="10"/>
    <m/>
  </r>
  <r>
    <x v="353"/>
    <s v="Flores Salaices"/>
    <s v="Leni Gabriela"/>
    <s v="ID de la pregunta 4"/>
    <x v="6"/>
    <x v="30"/>
    <n v="10"/>
    <n v="10"/>
    <m/>
  </r>
  <r>
    <x v="354"/>
    <s v="Sánchez Monterrosas"/>
    <s v="Sebastián"/>
    <s v="ID de la pregunta 1"/>
    <x v="1"/>
    <x v="18"/>
    <n v="10"/>
    <n v="10"/>
    <m/>
  </r>
  <r>
    <x v="354"/>
    <s v="Sánchez Monterrosas"/>
    <s v="Sebastián"/>
    <s v="ID de la pregunta 2"/>
    <x v="0"/>
    <x v="10"/>
    <n v="10"/>
    <n v="10"/>
    <m/>
  </r>
  <r>
    <x v="354"/>
    <s v="Sánchez Monterrosas"/>
    <s v="Sebastián"/>
    <s v="ID de la pregunta 3"/>
    <x v="3"/>
    <x v="9"/>
    <n v="10"/>
    <n v="10"/>
    <m/>
  </r>
  <r>
    <x v="354"/>
    <s v="Sánchez Monterrosas"/>
    <s v="Sebastián"/>
    <s v="ID de la pregunta 4"/>
    <x v="5"/>
    <x v="25"/>
    <n v="10"/>
    <n v="0"/>
    <m/>
  </r>
  <r>
    <x v="355"/>
    <s v="Medellín Jr. Pérez"/>
    <s v="Alejandro"/>
    <s v="ID de la pregunta 1"/>
    <x v="3"/>
    <x v="9"/>
    <n v="10"/>
    <n v="10"/>
    <m/>
  </r>
  <r>
    <x v="355"/>
    <s v="Medellín Jr. Pérez"/>
    <s v="Alejandro"/>
    <s v="ID de la pregunta 2"/>
    <x v="2"/>
    <x v="31"/>
    <n v="10"/>
    <n v="10"/>
    <m/>
  </r>
  <r>
    <x v="355"/>
    <s v="Medellín Jr. Pérez"/>
    <s v="Alejandro"/>
    <s v="ID de la pregunta 3"/>
    <x v="0"/>
    <x v="13"/>
    <n v="10"/>
    <n v="0"/>
    <m/>
  </r>
  <r>
    <x v="355"/>
    <s v="Medellín Jr. Pérez"/>
    <s v="Alejandro"/>
    <s v="ID de la pregunta 4"/>
    <x v="4"/>
    <x v="22"/>
    <n v="10"/>
    <n v="10"/>
    <m/>
  </r>
  <r>
    <x v="356"/>
    <s v="Patiño Cuervo"/>
    <s v="Sofía"/>
    <s v="ID de la pregunta 1"/>
    <x v="2"/>
    <x v="51"/>
    <n v="10"/>
    <n v="0"/>
    <m/>
  </r>
  <r>
    <x v="356"/>
    <s v="Patiño Cuervo"/>
    <s v="Sofía"/>
    <s v="ID de la pregunta 2"/>
    <x v="3"/>
    <x v="5"/>
    <n v="10"/>
    <n v="0"/>
    <m/>
  </r>
  <r>
    <x v="356"/>
    <s v="Patiño Cuervo"/>
    <s v="Sofía"/>
    <s v="ID de la pregunta 3"/>
    <x v="1"/>
    <x v="28"/>
    <n v="10"/>
    <n v="0"/>
    <m/>
  </r>
  <r>
    <x v="356"/>
    <s v="Patiño Cuervo"/>
    <s v="Sofía"/>
    <s v="ID de la pregunta 4"/>
    <x v="0"/>
    <x v="29"/>
    <n v="10"/>
    <n v="10"/>
    <m/>
  </r>
  <r>
    <x v="357"/>
    <s v="Pérez Escobar"/>
    <s v="Braulio Dariel"/>
    <s v="ID de la pregunta 1"/>
    <x v="3"/>
    <x v="20"/>
    <n v="10"/>
    <n v="10"/>
    <m/>
  </r>
  <r>
    <x v="357"/>
    <s v="Pérez Escobar"/>
    <s v="Braulio Dariel"/>
    <s v="ID de la pregunta 2"/>
    <x v="2"/>
    <x v="7"/>
    <n v="10"/>
    <n v="10"/>
    <m/>
  </r>
  <r>
    <x v="357"/>
    <s v="Pérez Escobar"/>
    <s v="Braulio Dariel"/>
    <s v="ID de la pregunta 3"/>
    <x v="1"/>
    <x v="45"/>
    <n v="10"/>
    <n v="10"/>
    <m/>
  </r>
  <r>
    <x v="357"/>
    <s v="Pérez Escobar"/>
    <s v="Braulio Dariel"/>
    <s v="ID de la pregunta 4"/>
    <x v="0"/>
    <x v="29"/>
    <n v="10"/>
    <n v="10"/>
    <m/>
  </r>
  <r>
    <x v="358"/>
    <s v="Martínez Guillén"/>
    <s v="Nuria"/>
    <s v="ID de la pregunta 1"/>
    <x v="0"/>
    <x v="41"/>
    <n v="10"/>
    <n v="10"/>
    <m/>
  </r>
  <r>
    <x v="358"/>
    <s v="Martínez Guillén"/>
    <s v="Nuria"/>
    <s v="ID de la pregunta 2"/>
    <x v="1"/>
    <x v="45"/>
    <n v="10"/>
    <n v="10"/>
    <m/>
  </r>
  <r>
    <x v="358"/>
    <s v="Martínez Guillén"/>
    <s v="Nuria"/>
    <s v="ID de la pregunta 3"/>
    <x v="3"/>
    <x v="20"/>
    <n v="10"/>
    <n v="10"/>
    <m/>
  </r>
  <r>
    <x v="358"/>
    <s v="Martínez Guillén"/>
    <s v="Nuria"/>
    <s v="ID de la pregunta 4"/>
    <x v="5"/>
    <x v="25"/>
    <n v="10"/>
    <n v="0"/>
    <m/>
  </r>
  <r>
    <x v="359"/>
    <s v="Pinedo Lewit"/>
    <s v="Rodrigo"/>
    <s v="ID de la pregunta 1"/>
    <x v="5"/>
    <x v="11"/>
    <n v="10"/>
    <n v="10"/>
    <m/>
  </r>
  <r>
    <x v="359"/>
    <s v="Pinedo Lewit"/>
    <s v="Rodrigo"/>
    <s v="ID de la pregunta 2"/>
    <x v="6"/>
    <x v="58"/>
    <n v="10"/>
    <n v="0"/>
    <m/>
  </r>
  <r>
    <x v="359"/>
    <s v="Pinedo Lewit"/>
    <s v="Rodrigo"/>
    <s v="ID de la pregunta 3"/>
    <x v="0"/>
    <x v="41"/>
    <n v="10"/>
    <n v="10"/>
    <m/>
  </r>
  <r>
    <x v="359"/>
    <s v="Pinedo Lewit"/>
    <s v="Rodrigo"/>
    <s v="ID de la pregunta 4"/>
    <x v="4"/>
    <x v="4"/>
    <n v="10"/>
    <n v="0"/>
    <m/>
  </r>
  <r>
    <x v="360"/>
    <s v="Bautista Alamilla"/>
    <s v="Jimena"/>
    <s v="ID de la pregunta 1"/>
    <x v="0"/>
    <x v="0"/>
    <n v="10"/>
    <n v="0"/>
    <m/>
  </r>
  <r>
    <x v="360"/>
    <s v="Bautista Alamilla"/>
    <s v="Jimena"/>
    <s v="ID de la pregunta 2"/>
    <x v="3"/>
    <x v="20"/>
    <n v="10"/>
    <n v="10"/>
    <m/>
  </r>
  <r>
    <x v="360"/>
    <s v="Bautista Alamilla"/>
    <s v="Jimena"/>
    <s v="ID de la pregunta 3"/>
    <x v="5"/>
    <x v="11"/>
    <n v="10"/>
    <n v="10"/>
    <m/>
  </r>
  <r>
    <x v="360"/>
    <s v="Bautista Alamilla"/>
    <s v="Jimena"/>
    <s v="ID de la pregunta 4"/>
    <x v="1"/>
    <x v="27"/>
    <n v="10"/>
    <n v="0"/>
    <m/>
  </r>
  <r>
    <x v="361"/>
    <s v="Vázquez Limón"/>
    <s v="Luis Alberto"/>
    <s v="ID de la pregunta 1"/>
    <x v="0"/>
    <x v="41"/>
    <n v="10"/>
    <n v="10"/>
    <m/>
  </r>
  <r>
    <x v="361"/>
    <s v="Vázquez Limón"/>
    <s v="Luis Alberto"/>
    <s v="ID de la pregunta 2"/>
    <x v="2"/>
    <x v="7"/>
    <n v="10"/>
    <n v="10"/>
    <m/>
  </r>
  <r>
    <x v="361"/>
    <s v="Vázquez Limón"/>
    <s v="Luis Alberto"/>
    <s v="ID de la pregunta 3"/>
    <x v="6"/>
    <x v="19"/>
    <n v="10"/>
    <n v="10"/>
    <m/>
  </r>
  <r>
    <x v="361"/>
    <s v="Vázquez Limón"/>
    <s v="Luis Alberto"/>
    <s v="ID de la pregunta 4"/>
    <x v="4"/>
    <x v="4"/>
    <n v="10"/>
    <n v="0"/>
    <m/>
  </r>
  <r>
    <x v="362"/>
    <s v="Garrido Fernández"/>
    <s v="Valeria Marichelo"/>
    <s v="ID de la pregunta 1"/>
    <x v="0"/>
    <x v="10"/>
    <n v="10"/>
    <n v="10"/>
    <m/>
  </r>
  <r>
    <x v="362"/>
    <s v="Garrido Fernández"/>
    <s v="Valeria Marichelo"/>
    <s v="ID de la pregunta 2"/>
    <x v="4"/>
    <x v="22"/>
    <n v="10"/>
    <n v="10"/>
    <m/>
  </r>
  <r>
    <x v="362"/>
    <s v="Garrido Fernández"/>
    <s v="Valeria Marichelo"/>
    <s v="ID de la pregunta 3"/>
    <x v="3"/>
    <x v="20"/>
    <n v="10"/>
    <n v="10"/>
    <m/>
  </r>
  <r>
    <x v="362"/>
    <s v="Garrido Fernández"/>
    <s v="Valeria Marichelo"/>
    <s v="ID de la pregunta 4"/>
    <x v="2"/>
    <x v="2"/>
    <n v="10"/>
    <n v="10"/>
    <m/>
  </r>
  <r>
    <x v="363"/>
    <s v="García Peña Rodriguez"/>
    <s v="José Alfonso"/>
    <s v="ID de la pregunta 1"/>
    <x v="2"/>
    <x v="15"/>
    <n v="10"/>
    <n v="0"/>
    <m/>
  </r>
  <r>
    <x v="363"/>
    <s v="García Peña Rodriguez"/>
    <s v="José Alfonso"/>
    <s v="ID de la pregunta 2"/>
    <x v="4"/>
    <x v="22"/>
    <n v="10"/>
    <n v="10"/>
    <m/>
  </r>
  <r>
    <x v="363"/>
    <s v="García Peña Rodriguez"/>
    <s v="José Alfonso"/>
    <s v="ID de la pregunta 3"/>
    <x v="0"/>
    <x v="29"/>
    <n v="10"/>
    <n v="10"/>
    <m/>
  </r>
  <r>
    <x v="363"/>
    <s v="García Peña Rodriguez"/>
    <s v="José Alfonso"/>
    <s v="ID de la pregunta 4"/>
    <x v="3"/>
    <x v="3"/>
    <n v="10"/>
    <n v="0"/>
    <m/>
  </r>
  <r>
    <x v="364"/>
    <s v="Rodriguez Cervantes"/>
    <s v="Ana Karen"/>
    <s v="ID de la pregunta 1"/>
    <x v="1"/>
    <x v="14"/>
    <n v="10"/>
    <n v="10"/>
    <m/>
  </r>
  <r>
    <x v="364"/>
    <s v="Rodriguez Cervantes"/>
    <s v="Ana Karen"/>
    <s v="ID de la pregunta 2"/>
    <x v="0"/>
    <x v="17"/>
    <n v="10"/>
    <n v="0"/>
    <m/>
  </r>
  <r>
    <x v="364"/>
    <s v="Rodriguez Cervantes"/>
    <s v="Ana Karen"/>
    <s v="ID de la pregunta 3"/>
    <x v="2"/>
    <x v="7"/>
    <n v="10"/>
    <n v="10"/>
    <m/>
  </r>
  <r>
    <x v="364"/>
    <s v="Rodriguez Cervantes"/>
    <s v="Ana Karen"/>
    <s v="ID de la pregunta 4"/>
    <x v="6"/>
    <x v="30"/>
    <n v="10"/>
    <n v="10"/>
    <m/>
  </r>
  <r>
    <x v="365"/>
    <s v="López Ontiveros"/>
    <s v="María Cristina"/>
    <s v="ID de la pregunta 1"/>
    <x v="2"/>
    <x v="53"/>
    <n v="10"/>
    <n v="0"/>
    <m/>
  </r>
  <r>
    <x v="365"/>
    <s v="López Ontiveros"/>
    <s v="María Cristina"/>
    <s v="ID de la pregunta 2"/>
    <x v="3"/>
    <x v="5"/>
    <n v="10"/>
    <n v="0"/>
    <m/>
  </r>
  <r>
    <x v="365"/>
    <s v="López Ontiveros"/>
    <s v="María Cristina"/>
    <s v="ID de la pregunta 3"/>
    <x v="1"/>
    <x v="8"/>
    <n v="10"/>
    <n v="10"/>
    <m/>
  </r>
  <r>
    <x v="365"/>
    <s v="López Ontiveros"/>
    <s v="María Cristina"/>
    <s v="ID de la pregunta 4"/>
    <x v="0"/>
    <x v="13"/>
    <n v="10"/>
    <n v="0"/>
    <m/>
  </r>
  <r>
    <x v="366"/>
    <s v="Ibarra Javier"/>
    <s v="Juan Pablo"/>
    <s v="ID de la pregunta 1"/>
    <x v="1"/>
    <x v="28"/>
    <n v="10"/>
    <n v="0"/>
    <m/>
  </r>
  <r>
    <x v="366"/>
    <s v="Ibarra Javier"/>
    <s v="Juan Pablo"/>
    <s v="ID de la pregunta 2"/>
    <x v="2"/>
    <x v="53"/>
    <n v="10"/>
    <n v="0"/>
    <m/>
  </r>
  <r>
    <x v="366"/>
    <s v="Ibarra Javier"/>
    <s v="Juan Pablo"/>
    <s v="ID de la pregunta 3"/>
    <x v="0"/>
    <x v="41"/>
    <n v="10"/>
    <n v="10"/>
    <m/>
  </r>
  <r>
    <x v="366"/>
    <s v="Ibarra Javier"/>
    <s v="Juan Pablo"/>
    <s v="ID de la pregunta 4"/>
    <x v="3"/>
    <x v="20"/>
    <n v="10"/>
    <n v="10"/>
    <m/>
  </r>
  <r>
    <x v="367"/>
    <s v="Pérez De Santiago"/>
    <s v="Jesús Pedro"/>
    <s v="ID de la pregunta 1"/>
    <x v="3"/>
    <x v="35"/>
    <n v="10"/>
    <n v="10"/>
    <m/>
  </r>
  <r>
    <x v="367"/>
    <s v="Pérez De Santiago"/>
    <s v="Jesús Pedro"/>
    <s v="ID de la pregunta 2"/>
    <x v="5"/>
    <x v="25"/>
    <n v="10"/>
    <n v="0"/>
    <m/>
  </r>
  <r>
    <x v="367"/>
    <s v="Pérez De Santiago"/>
    <s v="Jesús Pedro"/>
    <s v="ID de la pregunta 3"/>
    <x v="4"/>
    <x v="22"/>
    <n v="10"/>
    <n v="10"/>
    <m/>
  </r>
  <r>
    <x v="367"/>
    <s v="Pérez De Santiago"/>
    <s v="Jesús Pedro"/>
    <s v="ID de la pregunta 4"/>
    <x v="0"/>
    <x v="6"/>
    <n v="10"/>
    <n v="10"/>
    <m/>
  </r>
  <r>
    <x v="368"/>
    <s v="Ramírez Tepach"/>
    <s v="Vanya"/>
    <s v="ID de la pregunta 1"/>
    <x v="2"/>
    <x v="31"/>
    <n v="10"/>
    <n v="10"/>
    <m/>
  </r>
  <r>
    <x v="368"/>
    <s v="Ramírez Tepach"/>
    <s v="Vanya"/>
    <s v="ID de la pregunta 2"/>
    <x v="0"/>
    <x v="32"/>
    <n v="10"/>
    <n v="0"/>
    <m/>
  </r>
  <r>
    <x v="368"/>
    <s v="Ramírez Tepach"/>
    <s v="Vanya"/>
    <s v="ID de la pregunta 3"/>
    <x v="1"/>
    <x v="18"/>
    <n v="10"/>
    <n v="10"/>
    <m/>
  </r>
  <r>
    <x v="368"/>
    <s v="Ramírez Tepach"/>
    <s v="Vanya"/>
    <s v="ID de la pregunta 4"/>
    <x v="6"/>
    <x v="30"/>
    <n v="10"/>
    <n v="10"/>
    <m/>
  </r>
  <r>
    <x v="369"/>
    <s v="Batiz Sayavedra"/>
    <s v="Maria Fernanda"/>
    <s v="ID de la pregunta 1"/>
    <x v="1"/>
    <x v="8"/>
    <n v="10"/>
    <n v="10"/>
    <m/>
  </r>
  <r>
    <x v="369"/>
    <s v="Batiz Sayavedra"/>
    <s v="Maria Fernanda"/>
    <s v="ID de la pregunta 2"/>
    <x v="0"/>
    <x v="6"/>
    <n v="10"/>
    <n v="10"/>
    <m/>
  </r>
  <r>
    <x v="369"/>
    <s v="Batiz Sayavedra"/>
    <s v="Maria Fernanda"/>
    <s v="ID de la pregunta 3"/>
    <x v="6"/>
    <x v="19"/>
    <n v="10"/>
    <n v="10"/>
    <m/>
  </r>
  <r>
    <x v="369"/>
    <s v="Batiz Sayavedra"/>
    <s v="Maria Fernanda"/>
    <s v="ID de la pregunta 4"/>
    <x v="2"/>
    <x v="31"/>
    <n v="10"/>
    <n v="10"/>
    <m/>
  </r>
  <r>
    <x v="370"/>
    <s v="Ramírez Colunga"/>
    <s v="Cesar Enrique"/>
    <s v="ID de la pregunta 1"/>
    <x v="1"/>
    <x v="18"/>
    <n v="10"/>
    <n v="10"/>
    <m/>
  </r>
  <r>
    <x v="370"/>
    <s v="Ramírez Colunga"/>
    <s v="Cesar Enrique"/>
    <s v="ID de la pregunta 2"/>
    <x v="2"/>
    <x v="31"/>
    <n v="10"/>
    <n v="10"/>
    <m/>
  </r>
  <r>
    <x v="370"/>
    <s v="Ramírez Colunga"/>
    <s v="Cesar Enrique"/>
    <s v="ID de la pregunta 3"/>
    <x v="3"/>
    <x v="59"/>
    <n v="10"/>
    <n v="0"/>
    <m/>
  </r>
  <r>
    <x v="370"/>
    <s v="Ramírez Colunga"/>
    <s v="Cesar Enrique"/>
    <s v="ID de la pregunta 4"/>
    <x v="0"/>
    <x v="29"/>
    <n v="10"/>
    <n v="10"/>
    <m/>
  </r>
  <r>
    <x v="371"/>
    <s v="Marín Morales"/>
    <s v="Angélica"/>
    <s v="ID de la pregunta 1"/>
    <x v="0"/>
    <x v="26"/>
    <n v="10"/>
    <n v="0"/>
    <m/>
  </r>
  <r>
    <x v="371"/>
    <s v="Marín Morales"/>
    <s v="Angélica"/>
    <s v="ID de la pregunta 2"/>
    <x v="4"/>
    <x v="22"/>
    <n v="10"/>
    <n v="10"/>
    <m/>
  </r>
  <r>
    <x v="371"/>
    <s v="Marín Morales"/>
    <s v="Angélica"/>
    <s v="ID de la pregunta 3"/>
    <x v="5"/>
    <x v="25"/>
    <n v="10"/>
    <n v="0"/>
    <m/>
  </r>
  <r>
    <x v="371"/>
    <s v="Marín Morales"/>
    <s v="Angélica"/>
    <s v="ID de la pregunta 4"/>
    <x v="6"/>
    <x v="19"/>
    <n v="10"/>
    <n v="10"/>
    <m/>
  </r>
  <r>
    <x v="372"/>
    <s v="Alvarez Barrera"/>
    <s v="Vicente"/>
    <s v="ID de la pregunta 1"/>
    <x v="2"/>
    <x v="2"/>
    <n v="10"/>
    <n v="10"/>
    <m/>
  </r>
  <r>
    <x v="372"/>
    <s v="Alvarez Barrera"/>
    <s v="Vicente"/>
    <s v="ID de la pregunta 2"/>
    <x v="4"/>
    <x v="22"/>
    <n v="10"/>
    <n v="10"/>
    <m/>
  </r>
  <r>
    <x v="372"/>
    <s v="Alvarez Barrera"/>
    <s v="Vicente"/>
    <s v="ID de la pregunta 3"/>
    <x v="0"/>
    <x v="41"/>
    <n v="10"/>
    <n v="10"/>
    <m/>
  </r>
  <r>
    <x v="372"/>
    <s v="Alvarez Barrera"/>
    <s v="Vicente"/>
    <s v="ID de la pregunta 4"/>
    <x v="3"/>
    <x v="20"/>
    <n v="10"/>
    <n v="10"/>
    <m/>
  </r>
  <r>
    <x v="373"/>
    <s v="Avila Núñez"/>
    <s v="Luis Sebastián"/>
    <s v="ID de la pregunta 1"/>
    <x v="2"/>
    <x v="7"/>
    <n v="10"/>
    <n v="10"/>
    <m/>
  </r>
  <r>
    <x v="373"/>
    <s v="Avila Núñez"/>
    <s v="Luis Sebastián"/>
    <s v="ID de la pregunta 2"/>
    <x v="0"/>
    <x v="10"/>
    <n v="10"/>
    <n v="10"/>
    <m/>
  </r>
  <r>
    <x v="373"/>
    <s v="Avila Núñez"/>
    <s v="Luis Sebastián"/>
    <s v="ID de la pregunta 3"/>
    <x v="3"/>
    <x v="3"/>
    <n v="10"/>
    <n v="0"/>
    <m/>
  </r>
  <r>
    <x v="373"/>
    <s v="Avila Núñez"/>
    <s v="Luis Sebastián"/>
    <s v="ID de la pregunta 4"/>
    <x v="4"/>
    <x v="22"/>
    <n v="10"/>
    <n v="10"/>
    <m/>
  </r>
  <r>
    <x v="374"/>
    <s v="Martínez Mateos"/>
    <s v="Sared"/>
    <s v="ID de la pregunta 1"/>
    <x v="1"/>
    <x v="18"/>
    <n v="10"/>
    <n v="10"/>
    <m/>
  </r>
  <r>
    <x v="374"/>
    <s v="Martínez Mateos"/>
    <s v="Sared"/>
    <s v="ID de la pregunta 2"/>
    <x v="2"/>
    <x v="31"/>
    <n v="10"/>
    <n v="10"/>
    <m/>
  </r>
  <r>
    <x v="374"/>
    <s v="Martínez Mateos"/>
    <s v="Sared"/>
    <s v="ID de la pregunta 3"/>
    <x v="0"/>
    <x v="6"/>
    <n v="10"/>
    <n v="10"/>
    <m/>
  </r>
  <r>
    <x v="374"/>
    <s v="Martínez Mateos"/>
    <s v="Sared"/>
    <s v="ID de la pregunta 4"/>
    <x v="6"/>
    <x v="19"/>
    <n v="10"/>
    <n v="10"/>
    <m/>
  </r>
  <r>
    <x v="375"/>
    <s v="Copto Lizcano"/>
    <s v="Andrea Saraí"/>
    <s v="ID de la pregunta 1"/>
    <x v="4"/>
    <x v="22"/>
    <n v="10"/>
    <n v="10"/>
    <m/>
  </r>
  <r>
    <x v="375"/>
    <s v="Copto Lizcano"/>
    <s v="Andrea Saraí"/>
    <s v="ID de la pregunta 2"/>
    <x v="2"/>
    <x v="44"/>
    <n v="10"/>
    <n v="10"/>
    <m/>
  </r>
  <r>
    <x v="375"/>
    <s v="Copto Lizcano"/>
    <s v="Andrea Saraí"/>
    <s v="ID de la pregunta 3"/>
    <x v="3"/>
    <x v="9"/>
    <n v="10"/>
    <n v="10"/>
    <m/>
  </r>
  <r>
    <x v="375"/>
    <s v="Copto Lizcano"/>
    <s v="Andrea Saraí"/>
    <s v="ID de la pregunta 4"/>
    <x v="0"/>
    <x v="10"/>
    <n v="10"/>
    <n v="10"/>
    <m/>
  </r>
  <r>
    <x v="376"/>
    <s v="Pino Arredondo"/>
    <s v="Mariana"/>
    <s v="ID de la pregunta 1"/>
    <x v="4"/>
    <x v="54"/>
    <n v="10"/>
    <n v="0"/>
    <m/>
  </r>
  <r>
    <x v="376"/>
    <s v="Pino Arredondo"/>
    <s v="Mariana"/>
    <s v="ID de la pregunta 2"/>
    <x v="3"/>
    <x v="5"/>
    <n v="10"/>
    <n v="0"/>
    <m/>
  </r>
  <r>
    <x v="376"/>
    <s v="Pino Arredondo"/>
    <s v="Mariana"/>
    <s v="ID de la pregunta 3"/>
    <x v="2"/>
    <x v="53"/>
    <n v="10"/>
    <n v="0"/>
    <m/>
  </r>
  <r>
    <x v="376"/>
    <s v="Pino Arredondo"/>
    <s v="Mariana"/>
    <s v="ID de la pregunta 4"/>
    <x v="0"/>
    <x v="6"/>
    <n v="10"/>
    <n v="10"/>
    <m/>
  </r>
  <r>
    <x v="377"/>
    <s v="Jiménez Nieto"/>
    <s v="Alejandra"/>
    <s v="ID de la pregunta 1"/>
    <x v="6"/>
    <x v="19"/>
    <n v="10"/>
    <n v="10"/>
    <m/>
  </r>
  <r>
    <x v="377"/>
    <s v="Jiménez Nieto"/>
    <s v="Alejandra"/>
    <s v="ID de la pregunta 2"/>
    <x v="1"/>
    <x v="45"/>
    <n v="10"/>
    <n v="10"/>
    <m/>
  </r>
  <r>
    <x v="377"/>
    <s v="Jiménez Nieto"/>
    <s v="Alejandra"/>
    <s v="ID de la pregunta 3"/>
    <x v="0"/>
    <x v="6"/>
    <n v="10"/>
    <n v="10"/>
    <m/>
  </r>
  <r>
    <x v="377"/>
    <s v="Jiménez Nieto"/>
    <s v="Alejandra"/>
    <s v="ID de la pregunta 4"/>
    <x v="2"/>
    <x v="7"/>
    <n v="10"/>
    <n v="10"/>
    <m/>
  </r>
  <r>
    <x v="378"/>
    <s v="Carrasco Arroyo"/>
    <s v="Angel Javier"/>
    <s v="ID de la pregunta 1"/>
    <x v="0"/>
    <x v="47"/>
    <n v="10"/>
    <n v="0"/>
    <m/>
  </r>
  <r>
    <x v="378"/>
    <s v="Carrasco Arroyo"/>
    <s v="Angel Javier"/>
    <s v="ID de la pregunta 2"/>
    <x v="3"/>
    <x v="20"/>
    <n v="10"/>
    <n v="10"/>
    <m/>
  </r>
  <r>
    <x v="378"/>
    <s v="Carrasco Arroyo"/>
    <s v="Angel Javier"/>
    <s v="ID de la pregunta 3"/>
    <x v="4"/>
    <x v="4"/>
    <n v="10"/>
    <n v="0"/>
    <m/>
  </r>
  <r>
    <x v="378"/>
    <s v="Carrasco Arroyo"/>
    <s v="Angel Javier"/>
    <s v="ID de la pregunta 4"/>
    <x v="2"/>
    <x v="7"/>
    <n v="10"/>
    <n v="10"/>
    <m/>
  </r>
  <r>
    <x v="379"/>
    <s v="Tehuitzil Hernández"/>
    <s v="José María Emmanuel"/>
    <s v="ID de la pregunta 1"/>
    <x v="6"/>
    <x v="30"/>
    <n v="10"/>
    <n v="10"/>
    <m/>
  </r>
  <r>
    <x v="379"/>
    <s v="Tehuitzil Hernández"/>
    <s v="José María Emmanuel"/>
    <s v="ID de la pregunta 2"/>
    <x v="0"/>
    <x v="49"/>
    <n v="10"/>
    <n v="0"/>
    <m/>
  </r>
  <r>
    <x v="379"/>
    <s v="Tehuitzil Hernández"/>
    <s v="José María Emmanuel"/>
    <s v="ID de la pregunta 3"/>
    <x v="2"/>
    <x v="7"/>
    <n v="10"/>
    <n v="10"/>
    <m/>
  </r>
  <r>
    <x v="379"/>
    <s v="Tehuitzil Hernández"/>
    <s v="José María Emmanuel"/>
    <s v="ID de la pregunta 4"/>
    <x v="1"/>
    <x v="28"/>
    <n v="10"/>
    <n v="0"/>
    <m/>
  </r>
  <r>
    <x v="380"/>
    <s v="Tepole Ginez"/>
    <s v="Fatima"/>
    <s v="ID de la pregunta 1"/>
    <x v="2"/>
    <x v="7"/>
    <n v="10"/>
    <n v="10"/>
    <m/>
  </r>
  <r>
    <x v="380"/>
    <s v="Tepole Ginez"/>
    <s v="Fatima"/>
    <s v="ID de la pregunta 2"/>
    <x v="3"/>
    <x v="5"/>
    <n v="10"/>
    <n v="0"/>
    <m/>
  </r>
  <r>
    <x v="380"/>
    <s v="Tepole Ginez"/>
    <s v="Fatima"/>
    <s v="ID de la pregunta 3"/>
    <x v="4"/>
    <x v="4"/>
    <n v="10"/>
    <n v="0"/>
    <m/>
  </r>
  <r>
    <x v="380"/>
    <s v="Tepole Ginez"/>
    <s v="Fatima"/>
    <s v="ID de la pregunta 4"/>
    <x v="0"/>
    <x v="47"/>
    <n v="10"/>
    <n v="0"/>
    <m/>
  </r>
  <r>
    <x v="381"/>
    <s v="Escárcega Moreno"/>
    <s v="Paola"/>
    <s v="ID de la pregunta 1"/>
    <x v="1"/>
    <x v="33"/>
    <n v="10"/>
    <n v="0"/>
    <m/>
  </r>
  <r>
    <x v="381"/>
    <s v="Escárcega Moreno"/>
    <s v="Paola"/>
    <s v="ID de la pregunta 2"/>
    <x v="3"/>
    <x v="3"/>
    <n v="10"/>
    <n v="0"/>
    <m/>
  </r>
  <r>
    <x v="381"/>
    <s v="Escárcega Moreno"/>
    <s v="Paola"/>
    <s v="ID de la pregunta 3"/>
    <x v="0"/>
    <x v="6"/>
    <n v="10"/>
    <n v="10"/>
    <m/>
  </r>
  <r>
    <x v="381"/>
    <s v="Escárcega Moreno"/>
    <s v="Paola"/>
    <s v="ID de la pregunta 4"/>
    <x v="2"/>
    <x v="44"/>
    <n v="10"/>
    <n v="10"/>
    <m/>
  </r>
  <r>
    <x v="382"/>
    <s v="Salinas Ramírez"/>
    <s v="Gisselle"/>
    <s v="ID de la pregunta 1"/>
    <x v="3"/>
    <x v="20"/>
    <n v="10"/>
    <n v="10"/>
    <m/>
  </r>
  <r>
    <x v="382"/>
    <s v="Salinas Ramírez"/>
    <s v="Gisselle"/>
    <s v="ID de la pregunta 2"/>
    <x v="0"/>
    <x v="26"/>
    <n v="10"/>
    <n v="0"/>
    <m/>
  </r>
  <r>
    <x v="382"/>
    <s v="Salinas Ramírez"/>
    <s v="Gisselle"/>
    <s v="ID de la pregunta 3"/>
    <x v="2"/>
    <x v="51"/>
    <n v="10"/>
    <n v="0"/>
    <m/>
  </r>
  <r>
    <x v="382"/>
    <s v="Salinas Ramírez"/>
    <s v="Gisselle"/>
    <s v="ID de la pregunta 4"/>
    <x v="1"/>
    <x v="52"/>
    <n v="10"/>
    <n v="0"/>
    <m/>
  </r>
  <r>
    <x v="383"/>
    <s v="Palma Duarte"/>
    <s v="Pablo"/>
    <s v="ID de la pregunta 1"/>
    <x v="0"/>
    <x v="41"/>
    <n v="10"/>
    <n v="10"/>
    <m/>
  </r>
  <r>
    <x v="383"/>
    <s v="Palma Duarte"/>
    <s v="Pablo"/>
    <s v="ID de la pregunta 2"/>
    <x v="2"/>
    <x v="15"/>
    <n v="10"/>
    <n v="0"/>
    <m/>
  </r>
  <r>
    <x v="383"/>
    <s v="Palma Duarte"/>
    <s v="Pablo"/>
    <s v="ID de la pregunta 3"/>
    <x v="1"/>
    <x v="45"/>
    <n v="10"/>
    <n v="10"/>
    <m/>
  </r>
  <r>
    <x v="383"/>
    <s v="Palma Duarte"/>
    <s v="Pablo"/>
    <s v="ID de la pregunta 4"/>
    <x v="6"/>
    <x v="30"/>
    <n v="10"/>
    <n v="10"/>
    <m/>
  </r>
  <r>
    <x v="384"/>
    <s v="Escandón López"/>
    <s v="Paris"/>
    <s v="ID de la pregunta 1"/>
    <x v="3"/>
    <x v="20"/>
    <n v="10"/>
    <n v="10"/>
    <m/>
  </r>
  <r>
    <x v="384"/>
    <s v="Escandón López"/>
    <s v="Paris"/>
    <s v="ID de la pregunta 2"/>
    <x v="2"/>
    <x v="31"/>
    <n v="10"/>
    <n v="10"/>
    <m/>
  </r>
  <r>
    <x v="384"/>
    <s v="Escandón López"/>
    <s v="Paris"/>
    <s v="ID de la pregunta 3"/>
    <x v="0"/>
    <x v="10"/>
    <n v="10"/>
    <n v="10"/>
    <m/>
  </r>
  <r>
    <x v="384"/>
    <s v="Escandón López"/>
    <s v="Paris"/>
    <s v="ID de la pregunta 4"/>
    <x v="1"/>
    <x v="18"/>
    <n v="10"/>
    <n v="10"/>
    <m/>
  </r>
  <r>
    <x v="385"/>
    <s v="Barragan Lujano"/>
    <s v="Dulce Andrea"/>
    <s v="ID de la pregunta 1"/>
    <x v="0"/>
    <x v="41"/>
    <n v="10"/>
    <n v="10"/>
    <m/>
  </r>
  <r>
    <x v="385"/>
    <s v="Barragan Lujano"/>
    <s v="Dulce Andrea"/>
    <s v="ID de la pregunta 2"/>
    <x v="2"/>
    <x v="53"/>
    <n v="10"/>
    <n v="0"/>
    <m/>
  </r>
  <r>
    <x v="385"/>
    <s v="Barragan Lujano"/>
    <s v="Dulce Andrea"/>
    <s v="ID de la pregunta 3"/>
    <x v="6"/>
    <x v="30"/>
    <n v="10"/>
    <n v="10"/>
    <m/>
  </r>
  <r>
    <x v="385"/>
    <s v="Barragan Lujano"/>
    <s v="Dulce Andrea"/>
    <s v="ID de la pregunta 4"/>
    <x v="1"/>
    <x v="8"/>
    <n v="10"/>
    <n v="10"/>
    <m/>
  </r>
  <r>
    <x v="386"/>
    <s v="Aguilar Figueroa"/>
    <s v="Luis Felipe de Jesús"/>
    <s v="ID de la pregunta 1"/>
    <x v="5"/>
    <x v="11"/>
    <n v="10"/>
    <n v="10"/>
    <m/>
  </r>
  <r>
    <x v="386"/>
    <s v="Aguilar Figueroa"/>
    <s v="Luis Felipe de Jesús"/>
    <s v="ID de la pregunta 2"/>
    <x v="1"/>
    <x v="8"/>
    <n v="10"/>
    <n v="10"/>
    <m/>
  </r>
  <r>
    <x v="386"/>
    <s v="Aguilar Figueroa"/>
    <s v="Luis Felipe de Jesús"/>
    <s v="ID de la pregunta 3"/>
    <x v="0"/>
    <x v="6"/>
    <n v="10"/>
    <n v="10"/>
    <m/>
  </r>
  <r>
    <x v="386"/>
    <s v="Aguilar Figueroa"/>
    <s v="Luis Felipe de Jesús"/>
    <s v="ID de la pregunta 4"/>
    <x v="3"/>
    <x v="9"/>
    <n v="10"/>
    <n v="10"/>
    <m/>
  </r>
  <r>
    <x v="387"/>
    <s v="Duarte Castillo"/>
    <s v="Angel Renán"/>
    <s v="ID de la pregunta 1"/>
    <x v="0"/>
    <x v="26"/>
    <n v="10"/>
    <n v="0"/>
    <m/>
  </r>
  <r>
    <x v="387"/>
    <s v="Duarte Castillo"/>
    <s v="Angel Renán"/>
    <s v="ID de la pregunta 2"/>
    <x v="2"/>
    <x v="53"/>
    <n v="10"/>
    <n v="0"/>
    <m/>
  </r>
  <r>
    <x v="387"/>
    <s v="Duarte Castillo"/>
    <s v="Angel Renán"/>
    <s v="ID de la pregunta 3"/>
    <x v="6"/>
    <x v="19"/>
    <n v="10"/>
    <n v="10"/>
    <m/>
  </r>
  <r>
    <x v="387"/>
    <s v="Duarte Castillo"/>
    <s v="Angel Renán"/>
    <s v="ID de la pregunta 4"/>
    <x v="1"/>
    <x v="28"/>
    <n v="10"/>
    <n v="0"/>
    <m/>
  </r>
  <r>
    <x v="388"/>
    <s v="Tecpanecatl Durán"/>
    <s v="Jennifer"/>
    <s v="ID de la pregunta 1"/>
    <x v="2"/>
    <x v="2"/>
    <n v="10"/>
    <n v="10"/>
    <m/>
  </r>
  <r>
    <x v="388"/>
    <s v="Tecpanecatl Durán"/>
    <s v="Jennifer"/>
    <s v="ID de la pregunta 2"/>
    <x v="6"/>
    <x v="19"/>
    <n v="10"/>
    <n v="10"/>
    <m/>
  </r>
  <r>
    <x v="388"/>
    <s v="Tecpanecatl Durán"/>
    <s v="Jennifer"/>
    <s v="ID de la pregunta 3"/>
    <x v="0"/>
    <x v="6"/>
    <n v="10"/>
    <n v="10"/>
    <m/>
  </r>
  <r>
    <x v="388"/>
    <s v="Tecpanecatl Durán"/>
    <s v="Jennifer"/>
    <s v="ID de la pregunta 4"/>
    <x v="1"/>
    <x v="8"/>
    <n v="10"/>
    <n v="10"/>
    <m/>
  </r>
  <r>
    <x v="389"/>
    <s v="Amaro Hernández"/>
    <s v="Franco Alejandro"/>
    <s v="ID de la pregunta 1"/>
    <x v="0"/>
    <x v="43"/>
    <n v="10"/>
    <n v="0"/>
    <m/>
  </r>
  <r>
    <x v="389"/>
    <s v="Amaro Hernández"/>
    <s v="Franco Alejandro"/>
    <s v="ID de la pregunta 2"/>
    <x v="6"/>
    <x v="30"/>
    <n v="10"/>
    <n v="10"/>
    <m/>
  </r>
  <r>
    <x v="389"/>
    <s v="Amaro Hernández"/>
    <s v="Franco Alejandro"/>
    <s v="ID de la pregunta 3"/>
    <x v="1"/>
    <x v="52"/>
    <n v="10"/>
    <n v="0"/>
    <m/>
  </r>
  <r>
    <x v="389"/>
    <s v="Amaro Hernández"/>
    <s v="Franco Alejandro"/>
    <s v="ID de la pregunta 4"/>
    <x v="2"/>
    <x v="51"/>
    <n v="10"/>
    <n v="0"/>
    <m/>
  </r>
  <r>
    <x v="390"/>
    <s v="Castro Gutiérrez"/>
    <s v="Erick"/>
    <s v="ID de la pregunta 1"/>
    <x v="1"/>
    <x v="8"/>
    <n v="10"/>
    <n v="10"/>
    <m/>
  </r>
  <r>
    <x v="390"/>
    <s v="Castro Gutiérrez"/>
    <s v="Erick"/>
    <s v="ID de la pregunta 2"/>
    <x v="6"/>
    <x v="19"/>
    <n v="10"/>
    <n v="10"/>
    <m/>
  </r>
  <r>
    <x v="390"/>
    <s v="Castro Gutiérrez"/>
    <s v="Erick"/>
    <s v="ID de la pregunta 3"/>
    <x v="0"/>
    <x v="41"/>
    <n v="10"/>
    <n v="10"/>
    <m/>
  </r>
  <r>
    <x v="390"/>
    <s v="Castro Gutiérrez"/>
    <s v="Erick"/>
    <s v="ID de la pregunta 4"/>
    <x v="2"/>
    <x v="40"/>
    <n v="10"/>
    <n v="0"/>
    <m/>
  </r>
  <r>
    <x v="391"/>
    <s v="Hernández Camargo"/>
    <s v="Ocelotl"/>
    <s v="ID de la pregunta 1"/>
    <x v="2"/>
    <x v="15"/>
    <n v="10"/>
    <n v="0"/>
    <m/>
  </r>
  <r>
    <x v="391"/>
    <s v="Hernández Camargo"/>
    <s v="Ocelotl"/>
    <s v="ID de la pregunta 2"/>
    <x v="3"/>
    <x v="34"/>
    <n v="10"/>
    <n v="0"/>
    <m/>
  </r>
  <r>
    <x v="391"/>
    <s v="Hernández Camargo"/>
    <s v="Ocelotl"/>
    <s v="ID de la pregunta 3"/>
    <x v="1"/>
    <x v="18"/>
    <n v="10"/>
    <n v="10"/>
    <m/>
  </r>
  <r>
    <x v="391"/>
    <s v="Hernández Camargo"/>
    <s v="Ocelotl"/>
    <s v="ID de la pregunta 4"/>
    <x v="0"/>
    <x v="13"/>
    <n v="10"/>
    <n v="0"/>
    <m/>
  </r>
  <r>
    <x v="392"/>
    <s v="Quintero Córdova"/>
    <s v="Dayhana Erendida"/>
    <s v="ID de la pregunta 1"/>
    <x v="1"/>
    <x v="33"/>
    <n v="10"/>
    <n v="0"/>
    <m/>
  </r>
  <r>
    <x v="392"/>
    <s v="Quintero Córdova"/>
    <s v="Dayhana Erendida"/>
    <s v="ID de la pregunta 2"/>
    <x v="0"/>
    <x v="10"/>
    <n v="10"/>
    <n v="10"/>
    <m/>
  </r>
  <r>
    <x v="392"/>
    <s v="Quintero Córdova"/>
    <s v="Dayhana Erendida"/>
    <s v="ID de la pregunta 3"/>
    <x v="5"/>
    <x v="25"/>
    <n v="10"/>
    <n v="0"/>
    <m/>
  </r>
  <r>
    <x v="392"/>
    <s v="Quintero Córdova"/>
    <s v="Dayhana Erendida"/>
    <s v="ID de la pregunta 4"/>
    <x v="3"/>
    <x v="3"/>
    <n v="10"/>
    <n v="0"/>
    <m/>
  </r>
  <r>
    <x v="393"/>
    <s v="Ramírez Garduño"/>
    <s v="Atziry"/>
    <s v="ID de la pregunta 1"/>
    <x v="0"/>
    <x v="23"/>
    <n v="10"/>
    <n v="0"/>
    <m/>
  </r>
  <r>
    <x v="393"/>
    <s v="Ramírez Garduño"/>
    <s v="Atziry"/>
    <s v="ID de la pregunta 2"/>
    <x v="2"/>
    <x v="2"/>
    <n v="10"/>
    <n v="10"/>
    <m/>
  </r>
  <r>
    <x v="393"/>
    <s v="Ramírez Garduño"/>
    <s v="Atziry"/>
    <s v="ID de la pregunta 3"/>
    <x v="4"/>
    <x v="22"/>
    <n v="10"/>
    <n v="10"/>
    <m/>
  </r>
  <r>
    <x v="393"/>
    <s v="Ramírez Garduño"/>
    <s v="Atziry"/>
    <s v="ID de la pregunta 4"/>
    <x v="6"/>
    <x v="30"/>
    <n v="10"/>
    <n v="10"/>
    <m/>
  </r>
  <r>
    <x v="394"/>
    <s v="Álvarez Armenta"/>
    <s v="Luis Julián"/>
    <s v="ID de la pregunta 1"/>
    <x v="0"/>
    <x v="26"/>
    <n v="10"/>
    <n v="0"/>
    <m/>
  </r>
  <r>
    <x v="394"/>
    <s v="Álvarez Armenta"/>
    <s v="Luis Julián"/>
    <s v="ID de la pregunta 2"/>
    <x v="6"/>
    <x v="19"/>
    <n v="10"/>
    <n v="10"/>
    <m/>
  </r>
  <r>
    <x v="394"/>
    <s v="Álvarez Armenta"/>
    <s v="Luis Julián"/>
    <s v="ID de la pregunta 3"/>
    <x v="1"/>
    <x v="14"/>
    <n v="10"/>
    <n v="10"/>
    <m/>
  </r>
  <r>
    <x v="394"/>
    <s v="Álvarez Armenta"/>
    <s v="Luis Julián"/>
    <s v="ID de la pregunta 4"/>
    <x v="2"/>
    <x v="2"/>
    <n v="10"/>
    <n v="10"/>
    <m/>
  </r>
  <r>
    <x v="395"/>
    <s v="Alcántara López"/>
    <s v="Edgar Mauricio"/>
    <s v="ID de la pregunta 1"/>
    <x v="0"/>
    <x v="47"/>
    <n v="10"/>
    <n v="0"/>
    <m/>
  </r>
  <r>
    <x v="395"/>
    <s v="Alcántara López"/>
    <s v="Edgar Mauricio"/>
    <s v="ID de la pregunta 2"/>
    <x v="2"/>
    <x v="31"/>
    <n v="10"/>
    <n v="10"/>
    <m/>
  </r>
  <r>
    <x v="395"/>
    <s v="Alcántara López"/>
    <s v="Edgar Mauricio"/>
    <s v="ID de la pregunta 3"/>
    <x v="3"/>
    <x v="3"/>
    <n v="10"/>
    <n v="0"/>
    <m/>
  </r>
  <r>
    <x v="395"/>
    <s v="Alcántara López"/>
    <s v="Edgar Mauricio"/>
    <s v="ID de la pregunta 4"/>
    <x v="1"/>
    <x v="8"/>
    <n v="10"/>
    <n v="10"/>
    <m/>
  </r>
  <r>
    <x v="396"/>
    <s v="Dorantes Islas"/>
    <s v="Juan Manuel"/>
    <s v="ID de la pregunta 1"/>
    <x v="6"/>
    <x v="30"/>
    <n v="10"/>
    <n v="10"/>
    <m/>
  </r>
  <r>
    <x v="396"/>
    <s v="Dorantes Islas"/>
    <s v="Juan Manuel"/>
    <s v="ID de la pregunta 2"/>
    <x v="1"/>
    <x v="28"/>
    <n v="10"/>
    <n v="0"/>
    <m/>
  </r>
  <r>
    <x v="396"/>
    <s v="Dorantes Islas"/>
    <s v="Juan Manuel"/>
    <s v="ID de la pregunta 3"/>
    <x v="0"/>
    <x v="49"/>
    <n v="10"/>
    <n v="0"/>
    <m/>
  </r>
  <r>
    <x v="396"/>
    <s v="Dorantes Islas"/>
    <s v="Juan Manuel"/>
    <s v="ID de la pregunta 4"/>
    <x v="2"/>
    <x v="53"/>
    <n v="10"/>
    <n v="0"/>
    <m/>
  </r>
  <r>
    <x v="397"/>
    <s v="García Pérez"/>
    <s v="Mariana"/>
    <s v="ID de la pregunta 1"/>
    <x v="0"/>
    <x v="32"/>
    <n v="10"/>
    <n v="0"/>
    <m/>
  </r>
  <r>
    <x v="397"/>
    <s v="García Pérez"/>
    <s v="Mariana"/>
    <s v="ID de la pregunta 2"/>
    <x v="6"/>
    <x v="58"/>
    <n v="10"/>
    <n v="0"/>
    <m/>
  </r>
  <r>
    <x v="397"/>
    <s v="García Pérez"/>
    <s v="Mariana"/>
    <s v="ID de la pregunta 3"/>
    <x v="1"/>
    <x v="8"/>
    <n v="10"/>
    <n v="10"/>
    <m/>
  </r>
  <r>
    <x v="397"/>
    <s v="García Pérez"/>
    <s v="Mariana"/>
    <s v="ID de la pregunta 4"/>
    <x v="2"/>
    <x v="56"/>
    <n v="10"/>
    <n v="0"/>
    <m/>
  </r>
  <r>
    <x v="398"/>
    <s v="Acosta Herrera"/>
    <s v="Carlos Rubén"/>
    <s v="ID de la pregunta 1"/>
    <x v="2"/>
    <x v="2"/>
    <n v="10"/>
    <n v="10"/>
    <m/>
  </r>
  <r>
    <x v="398"/>
    <s v="Acosta Herrera"/>
    <s v="Carlos Rubén"/>
    <s v="ID de la pregunta 2"/>
    <x v="0"/>
    <x v="13"/>
    <n v="10"/>
    <n v="0"/>
    <m/>
  </r>
  <r>
    <x v="398"/>
    <s v="Acosta Herrera"/>
    <s v="Carlos Rubén"/>
    <s v="ID de la pregunta 3"/>
    <x v="3"/>
    <x v="9"/>
    <n v="10"/>
    <n v="10"/>
    <m/>
  </r>
  <r>
    <x v="398"/>
    <s v="Acosta Herrera"/>
    <s v="Carlos Rubén"/>
    <s v="ID de la pregunta 4"/>
    <x v="1"/>
    <x v="46"/>
    <n v="10"/>
    <n v="0"/>
    <m/>
  </r>
  <r>
    <x v="399"/>
    <s v="Flores Gil"/>
    <s v="karla andrea"/>
    <s v="ID de la pregunta 1"/>
    <x v="3"/>
    <x v="9"/>
    <n v="10"/>
    <n v="10"/>
    <m/>
  </r>
  <r>
    <x v="399"/>
    <s v="Flores Gil"/>
    <s v="karla andrea"/>
    <s v="ID de la pregunta 2"/>
    <x v="1"/>
    <x v="39"/>
    <n v="10"/>
    <n v="0"/>
    <m/>
  </r>
  <r>
    <x v="399"/>
    <s v="Flores Gil"/>
    <s v="karla andrea"/>
    <s v="ID de la pregunta 3"/>
    <x v="2"/>
    <x v="53"/>
    <n v="10"/>
    <n v="0"/>
    <m/>
  </r>
  <r>
    <x v="399"/>
    <s v="Flores Gil"/>
    <s v="karla andrea"/>
    <s v="ID de la pregunta 4"/>
    <x v="0"/>
    <x v="47"/>
    <n v="10"/>
    <n v="0"/>
    <m/>
  </r>
  <r>
    <x v="400"/>
    <s v="Islas Morales"/>
    <s v="Juan Pablo"/>
    <s v="ID de la pregunta 1"/>
    <x v="2"/>
    <x v="53"/>
    <n v="10"/>
    <n v="0"/>
    <m/>
  </r>
  <r>
    <x v="400"/>
    <s v="Islas Morales"/>
    <s v="Juan Pablo"/>
    <s v="ID de la pregunta 2"/>
    <x v="0"/>
    <x v="29"/>
    <n v="10"/>
    <n v="10"/>
    <m/>
  </r>
  <r>
    <x v="400"/>
    <s v="Islas Morales"/>
    <s v="Juan Pablo"/>
    <s v="ID de la pregunta 3"/>
    <x v="1"/>
    <x v="27"/>
    <n v="10"/>
    <n v="0"/>
    <m/>
  </r>
  <r>
    <x v="400"/>
    <s v="Islas Morales"/>
    <s v="Juan Pablo"/>
    <s v="ID de la pregunta 4"/>
    <x v="6"/>
    <x v="42"/>
    <n v="10"/>
    <n v="0"/>
    <m/>
  </r>
  <r>
    <x v="401"/>
    <s v="De La Cruz Tadeo"/>
    <s v="Garret Ravelli"/>
    <s v="ID de la pregunta 1"/>
    <x v="0"/>
    <x v="0"/>
    <n v="10"/>
    <n v="0"/>
    <m/>
  </r>
  <r>
    <x v="401"/>
    <s v="De La Cruz Tadeo"/>
    <s v="Garret Ravelli"/>
    <s v="ID de la pregunta 2"/>
    <x v="6"/>
    <x v="58"/>
    <n v="10"/>
    <n v="0"/>
    <m/>
  </r>
  <r>
    <x v="401"/>
    <s v="De La Cruz Tadeo"/>
    <s v="Garret Ravelli"/>
    <s v="ID de la pregunta 3"/>
    <x v="2"/>
    <x v="31"/>
    <n v="10"/>
    <n v="10"/>
    <m/>
  </r>
  <r>
    <x v="401"/>
    <s v="De La Cruz Tadeo"/>
    <s v="Garret Ravelli"/>
    <s v="ID de la pregunta 4"/>
    <x v="1"/>
    <x v="14"/>
    <n v="10"/>
    <n v="10"/>
    <m/>
  </r>
  <r>
    <x v="402"/>
    <s v="Zúñiga Juárez"/>
    <s v="Luis Fernando"/>
    <s v="ID de la pregunta 1"/>
    <x v="0"/>
    <x v="17"/>
    <n v="10"/>
    <n v="0"/>
    <m/>
  </r>
  <r>
    <x v="402"/>
    <s v="Zúñiga Juárez"/>
    <s v="Luis Fernando"/>
    <s v="ID de la pregunta 2"/>
    <x v="4"/>
    <x v="22"/>
    <n v="10"/>
    <n v="10"/>
    <m/>
  </r>
  <r>
    <x v="402"/>
    <s v="Zúñiga Juárez"/>
    <s v="Luis Fernando"/>
    <s v="ID de la pregunta 3"/>
    <x v="3"/>
    <x v="20"/>
    <n v="10"/>
    <n v="10"/>
    <m/>
  </r>
  <r>
    <x v="402"/>
    <s v="Zúñiga Juárez"/>
    <s v="Luis Fernando"/>
    <s v="ID de la pregunta 4"/>
    <x v="2"/>
    <x v="56"/>
    <n v="10"/>
    <n v="0"/>
    <m/>
  </r>
  <r>
    <x v="403"/>
    <s v="Guevara Ávila"/>
    <s v="Alejandra"/>
    <s v="ID de la pregunta 1"/>
    <x v="0"/>
    <x v="13"/>
    <n v="10"/>
    <n v="0"/>
    <m/>
  </r>
  <r>
    <x v="403"/>
    <s v="Guevara Ávila"/>
    <s v="Alejandra"/>
    <s v="ID de la pregunta 2"/>
    <x v="3"/>
    <x v="37"/>
    <n v="10"/>
    <n v="0"/>
    <m/>
  </r>
  <r>
    <x v="403"/>
    <s v="Guevara Ávila"/>
    <s v="Alejandra"/>
    <s v="ID de la pregunta 3"/>
    <x v="2"/>
    <x v="53"/>
    <n v="10"/>
    <n v="0"/>
    <m/>
  </r>
  <r>
    <x v="403"/>
    <s v="Guevara Ávila"/>
    <s v="Alejandra"/>
    <s v="ID de la pregunta 4"/>
    <x v="1"/>
    <x v="52"/>
    <n v="10"/>
    <n v="0"/>
    <m/>
  </r>
  <r>
    <x v="404"/>
    <s v="Ugarte Pereyra"/>
    <s v="Carolina"/>
    <s v="ID de la pregunta 1"/>
    <x v="2"/>
    <x v="2"/>
    <n v="10"/>
    <n v="10"/>
    <m/>
  </r>
  <r>
    <x v="404"/>
    <s v="Ugarte Pereyra"/>
    <s v="Carolina"/>
    <s v="ID de la pregunta 2"/>
    <x v="0"/>
    <x v="10"/>
    <n v="10"/>
    <n v="10"/>
    <m/>
  </r>
  <r>
    <x v="404"/>
    <s v="Ugarte Pereyra"/>
    <s v="Carolina"/>
    <s v="ID de la pregunta 3"/>
    <x v="1"/>
    <x v="18"/>
    <n v="10"/>
    <n v="10"/>
    <m/>
  </r>
  <r>
    <x v="404"/>
    <s v="Ugarte Pereyra"/>
    <s v="Carolina"/>
    <s v="ID de la pregunta 4"/>
    <x v="3"/>
    <x v="35"/>
    <n v="10"/>
    <n v="10"/>
    <m/>
  </r>
  <r>
    <x v="405"/>
    <s v="Alarcón Arratia"/>
    <s v="Alexa"/>
    <s v="ID de la pregunta 1"/>
    <x v="3"/>
    <x v="3"/>
    <n v="10"/>
    <n v="0"/>
    <m/>
  </r>
  <r>
    <x v="405"/>
    <s v="Alarcón Arratia"/>
    <s v="Alexa"/>
    <s v="ID de la pregunta 2"/>
    <x v="4"/>
    <x v="22"/>
    <n v="10"/>
    <n v="10"/>
    <m/>
  </r>
  <r>
    <x v="405"/>
    <s v="Alarcón Arratia"/>
    <s v="Alexa"/>
    <s v="ID de la pregunta 3"/>
    <x v="0"/>
    <x v="10"/>
    <n v="10"/>
    <n v="10"/>
    <m/>
  </r>
  <r>
    <x v="405"/>
    <s v="Alarcón Arratia"/>
    <s v="Alexa"/>
    <s v="ID de la pregunta 4"/>
    <x v="5"/>
    <x v="11"/>
    <n v="10"/>
    <n v="10"/>
    <m/>
  </r>
  <r>
    <x v="406"/>
    <s v="Goytia Morúa"/>
    <s v="Miguel Ángel"/>
    <s v="ID de la pregunta 1"/>
    <x v="6"/>
    <x v="19"/>
    <n v="10"/>
    <n v="10"/>
    <m/>
  </r>
  <r>
    <x v="406"/>
    <s v="Goytia Morúa"/>
    <s v="Miguel Ángel"/>
    <s v="ID de la pregunta 2"/>
    <x v="0"/>
    <x v="10"/>
    <n v="10"/>
    <n v="10"/>
    <m/>
  </r>
  <r>
    <x v="406"/>
    <s v="Goytia Morúa"/>
    <s v="Miguel Ángel"/>
    <s v="ID de la pregunta 3"/>
    <x v="5"/>
    <x v="11"/>
    <n v="10"/>
    <n v="10"/>
    <m/>
  </r>
  <r>
    <x v="406"/>
    <s v="Goytia Morúa"/>
    <s v="Miguel Ángel"/>
    <s v="ID de la pregunta 4"/>
    <x v="4"/>
    <x v="4"/>
    <n v="10"/>
    <n v="0"/>
    <m/>
  </r>
  <r>
    <x v="407"/>
    <s v="Cabrera Soberanes"/>
    <s v="Oliver"/>
    <s v="ID de la pregunta 1"/>
    <x v="0"/>
    <x v="10"/>
    <n v="10"/>
    <n v="10"/>
    <m/>
  </r>
  <r>
    <x v="407"/>
    <s v="Cabrera Soberanes"/>
    <s v="Oliver"/>
    <s v="ID de la pregunta 2"/>
    <x v="1"/>
    <x v="14"/>
    <n v="10"/>
    <n v="10"/>
    <m/>
  </r>
  <r>
    <x v="407"/>
    <s v="Cabrera Soberanes"/>
    <s v="Oliver"/>
    <s v="ID de la pregunta 3"/>
    <x v="2"/>
    <x v="56"/>
    <n v="10"/>
    <n v="0"/>
    <m/>
  </r>
  <r>
    <x v="407"/>
    <s v="Cabrera Soberanes"/>
    <s v="Oliver"/>
    <s v="ID de la pregunta 4"/>
    <x v="6"/>
    <x v="30"/>
    <n v="10"/>
    <n v="10"/>
    <m/>
  </r>
  <r>
    <x v="408"/>
    <s v="González Ramos"/>
    <s v="Laura Paola"/>
    <s v="ID de la pregunta 1"/>
    <x v="1"/>
    <x v="33"/>
    <n v="10"/>
    <n v="0"/>
    <m/>
  </r>
  <r>
    <x v="408"/>
    <s v="González Ramos"/>
    <s v="Laura Paola"/>
    <s v="ID de la pregunta 2"/>
    <x v="2"/>
    <x v="31"/>
    <n v="10"/>
    <n v="10"/>
    <m/>
  </r>
  <r>
    <x v="408"/>
    <s v="González Ramos"/>
    <s v="Laura Paola"/>
    <s v="ID de la pregunta 3"/>
    <x v="0"/>
    <x v="24"/>
    <n v="10"/>
    <n v="0"/>
    <m/>
  </r>
  <r>
    <x v="408"/>
    <s v="González Ramos"/>
    <s v="Laura Paola"/>
    <s v="ID de la pregunta 4"/>
    <x v="6"/>
    <x v="30"/>
    <n v="10"/>
    <n v="10"/>
    <m/>
  </r>
  <r>
    <x v="409"/>
    <s v="Torres Robles"/>
    <s v="Alejandra"/>
    <s v="ID de la pregunta 1"/>
    <x v="0"/>
    <x v="10"/>
    <n v="10"/>
    <n v="10"/>
    <m/>
  </r>
  <r>
    <x v="409"/>
    <s v="Torres Robles"/>
    <s v="Alejandra"/>
    <s v="ID de la pregunta 2"/>
    <x v="1"/>
    <x v="14"/>
    <n v="10"/>
    <n v="10"/>
    <m/>
  </r>
  <r>
    <x v="409"/>
    <s v="Torres Robles"/>
    <s v="Alejandra"/>
    <s v="ID de la pregunta 3"/>
    <x v="2"/>
    <x v="31"/>
    <n v="10"/>
    <n v="10"/>
    <m/>
  </r>
  <r>
    <x v="409"/>
    <s v="Torres Robles"/>
    <s v="Alejandra"/>
    <s v="ID de la pregunta 4"/>
    <x v="3"/>
    <x v="38"/>
    <n v="10"/>
    <n v="0"/>
    <m/>
  </r>
  <r>
    <x v="410"/>
    <s v="Ruiz Rodríguez"/>
    <s v="Andrea"/>
    <s v="ID de la pregunta 1"/>
    <x v="0"/>
    <x v="24"/>
    <n v="10"/>
    <n v="0"/>
    <m/>
  </r>
  <r>
    <x v="410"/>
    <s v="Ruiz Rodríguez"/>
    <s v="Andrea"/>
    <s v="ID de la pregunta 2"/>
    <x v="2"/>
    <x v="40"/>
    <n v="10"/>
    <n v="0"/>
    <m/>
  </r>
  <r>
    <x v="410"/>
    <s v="Ruiz Rodríguez"/>
    <s v="Andrea"/>
    <s v="ID de la pregunta 3"/>
    <x v="1"/>
    <x v="18"/>
    <n v="10"/>
    <n v="10"/>
    <m/>
  </r>
  <r>
    <x v="410"/>
    <s v="Ruiz Rodríguez"/>
    <s v="Andrea"/>
    <s v="ID de la pregunta 4"/>
    <x v="3"/>
    <x v="3"/>
    <n v="10"/>
    <n v="0"/>
    <m/>
  </r>
  <r>
    <x v="411"/>
    <s v="Vilar Giribet"/>
    <s v="Mauricio"/>
    <s v="ID de la pregunta 1"/>
    <x v="1"/>
    <x v="18"/>
    <n v="10"/>
    <n v="10"/>
    <m/>
  </r>
  <r>
    <x v="411"/>
    <s v="Vilar Giribet"/>
    <s v="Mauricio"/>
    <s v="ID de la pregunta 2"/>
    <x v="0"/>
    <x v="6"/>
    <n v="10"/>
    <n v="10"/>
    <m/>
  </r>
  <r>
    <x v="411"/>
    <s v="Vilar Giribet"/>
    <s v="Mauricio"/>
    <s v="ID de la pregunta 3"/>
    <x v="2"/>
    <x v="31"/>
    <n v="10"/>
    <n v="10"/>
    <m/>
  </r>
  <r>
    <x v="411"/>
    <s v="Vilar Giribet"/>
    <s v="Mauricio"/>
    <s v="ID de la pregunta 4"/>
    <x v="6"/>
    <x v="19"/>
    <n v="10"/>
    <n v="10"/>
    <m/>
  </r>
  <r>
    <x v="412"/>
    <s v="Beltrán Covarrubias"/>
    <s v="Valeria"/>
    <s v="ID de la pregunta 1"/>
    <x v="1"/>
    <x v="14"/>
    <n v="10"/>
    <n v="10"/>
    <m/>
  </r>
  <r>
    <x v="412"/>
    <s v="Beltrán Covarrubias"/>
    <s v="Valeria"/>
    <s v="ID de la pregunta 2"/>
    <x v="2"/>
    <x v="7"/>
    <n v="10"/>
    <n v="10"/>
    <m/>
  </r>
  <r>
    <x v="412"/>
    <s v="Beltrán Covarrubias"/>
    <s v="Valeria"/>
    <s v="ID de la pregunta 3"/>
    <x v="3"/>
    <x v="59"/>
    <n v="10"/>
    <n v="0"/>
    <m/>
  </r>
  <r>
    <x v="412"/>
    <s v="Beltrán Covarrubias"/>
    <s v="Valeria"/>
    <s v="ID de la pregunta 4"/>
    <x v="0"/>
    <x v="49"/>
    <n v="10"/>
    <n v="0"/>
    <m/>
  </r>
  <r>
    <x v="413"/>
    <s v="Gutiérrez Peña"/>
    <s v="David Alfonso"/>
    <s v="ID de la pregunta 1"/>
    <x v="1"/>
    <x v="45"/>
    <n v="10"/>
    <n v="10"/>
    <m/>
  </r>
  <r>
    <x v="413"/>
    <s v="Gutiérrez Peña"/>
    <s v="David Alfonso"/>
    <s v="ID de la pregunta 2"/>
    <x v="0"/>
    <x v="23"/>
    <n v="10"/>
    <n v="0"/>
    <m/>
  </r>
  <r>
    <x v="413"/>
    <s v="Gutiérrez Peña"/>
    <s v="David Alfonso"/>
    <s v="ID de la pregunta 3"/>
    <x v="2"/>
    <x v="51"/>
    <n v="10"/>
    <n v="0"/>
    <m/>
  </r>
  <r>
    <x v="413"/>
    <s v="Gutiérrez Peña"/>
    <s v="David Alfonso"/>
    <s v="ID de la pregunta 4"/>
    <x v="3"/>
    <x v="5"/>
    <n v="10"/>
    <n v="0"/>
    <m/>
  </r>
  <r>
    <x v="414"/>
    <s v="Silva Noreña"/>
    <s v="Raúl"/>
    <s v="ID de la pregunta 1"/>
    <x v="0"/>
    <x v="26"/>
    <n v="10"/>
    <n v="0"/>
    <m/>
  </r>
  <r>
    <x v="414"/>
    <s v="Silva Noreña"/>
    <s v="Raúl"/>
    <s v="ID de la pregunta 2"/>
    <x v="3"/>
    <x v="20"/>
    <n v="10"/>
    <n v="10"/>
    <m/>
  </r>
  <r>
    <x v="414"/>
    <s v="Silva Noreña"/>
    <s v="Raúl"/>
    <s v="ID de la pregunta 3"/>
    <x v="1"/>
    <x v="18"/>
    <n v="10"/>
    <n v="10"/>
    <m/>
  </r>
  <r>
    <x v="414"/>
    <s v="Silva Noreña"/>
    <s v="Raúl"/>
    <s v="ID de la pregunta 4"/>
    <x v="2"/>
    <x v="44"/>
    <n v="10"/>
    <n v="10"/>
    <m/>
  </r>
  <r>
    <x v="415"/>
    <s v="González Ríos"/>
    <s v="Briseyda Marlene"/>
    <s v="ID de la pregunta 1"/>
    <x v="1"/>
    <x v="28"/>
    <n v="10"/>
    <n v="0"/>
    <m/>
  </r>
  <r>
    <x v="415"/>
    <s v="González Ríos"/>
    <s v="Briseyda Marlene"/>
    <s v="ID de la pregunta 2"/>
    <x v="3"/>
    <x v="38"/>
    <n v="10"/>
    <n v="0"/>
    <m/>
  </r>
  <r>
    <x v="415"/>
    <s v="González Ríos"/>
    <s v="Briseyda Marlene"/>
    <s v="ID de la pregunta 3"/>
    <x v="0"/>
    <x v="6"/>
    <n v="10"/>
    <n v="10"/>
    <m/>
  </r>
  <r>
    <x v="415"/>
    <s v="González Ríos"/>
    <s v="Briseyda Marlene"/>
    <s v="ID de la pregunta 4"/>
    <x v="5"/>
    <x v="25"/>
    <n v="10"/>
    <n v="0"/>
    <m/>
  </r>
  <r>
    <x v="416"/>
    <s v="Cruz Abascal"/>
    <s v="Alberto"/>
    <s v="ID de la pregunta 1"/>
    <x v="4"/>
    <x v="22"/>
    <n v="10"/>
    <n v="10"/>
    <m/>
  </r>
  <r>
    <x v="416"/>
    <s v="Cruz Abascal"/>
    <s v="Alberto"/>
    <s v="ID de la pregunta 2"/>
    <x v="0"/>
    <x v="10"/>
    <n v="10"/>
    <n v="10"/>
    <m/>
  </r>
  <r>
    <x v="416"/>
    <s v="Cruz Abascal"/>
    <s v="Alberto"/>
    <s v="ID de la pregunta 3"/>
    <x v="2"/>
    <x v="7"/>
    <n v="10"/>
    <n v="10"/>
    <m/>
  </r>
  <r>
    <x v="416"/>
    <s v="Cruz Abascal"/>
    <s v="Alberto"/>
    <s v="ID de la pregunta 4"/>
    <x v="3"/>
    <x v="3"/>
    <n v="10"/>
    <n v="0"/>
    <m/>
  </r>
  <r>
    <x v="417"/>
    <s v="Flores López"/>
    <s v="Axel Noé"/>
    <s v="ID de la pregunta 1"/>
    <x v="3"/>
    <x v="9"/>
    <n v="10"/>
    <n v="10"/>
    <m/>
  </r>
  <r>
    <x v="417"/>
    <s v="Flores López"/>
    <s v="Axel Noé"/>
    <s v="ID de la pregunta 2"/>
    <x v="2"/>
    <x v="2"/>
    <n v="10"/>
    <n v="10"/>
    <m/>
  </r>
  <r>
    <x v="417"/>
    <s v="Flores López"/>
    <s v="Axel Noé"/>
    <s v="ID de la pregunta 3"/>
    <x v="4"/>
    <x v="4"/>
    <n v="10"/>
    <n v="0"/>
    <m/>
  </r>
  <r>
    <x v="417"/>
    <s v="Flores López"/>
    <s v="Axel Noé"/>
    <s v="ID de la pregunta 4"/>
    <x v="0"/>
    <x v="43"/>
    <n v="10"/>
    <n v="0"/>
    <m/>
  </r>
  <r>
    <x v="418"/>
    <s v="Trujeque Flores"/>
    <s v="Luis Eduardo"/>
    <s v="ID de la pregunta 1"/>
    <x v="0"/>
    <x v="41"/>
    <n v="10"/>
    <n v="10"/>
    <m/>
  </r>
  <r>
    <x v="418"/>
    <s v="Trujeque Flores"/>
    <s v="Luis Eduardo"/>
    <s v="ID de la pregunta 2"/>
    <x v="1"/>
    <x v="8"/>
    <n v="10"/>
    <n v="10"/>
    <m/>
  </r>
  <r>
    <x v="418"/>
    <s v="Trujeque Flores"/>
    <s v="Luis Eduardo"/>
    <s v="ID de la pregunta 3"/>
    <x v="3"/>
    <x v="3"/>
    <n v="10"/>
    <n v="0"/>
    <m/>
  </r>
  <r>
    <x v="418"/>
    <s v="Trujeque Flores"/>
    <s v="Luis Eduardo"/>
    <s v="ID de la pregunta 4"/>
    <x v="2"/>
    <x v="44"/>
    <n v="10"/>
    <n v="10"/>
    <m/>
  </r>
  <r>
    <x v="419"/>
    <s v="Puelles Chávez"/>
    <s v="José Felipe"/>
    <s v="ID de la pregunta 1"/>
    <x v="4"/>
    <x v="22"/>
    <n v="10"/>
    <n v="10"/>
    <m/>
  </r>
  <r>
    <x v="419"/>
    <s v="Puelles Chávez"/>
    <s v="José Felipe"/>
    <s v="ID de la pregunta 2"/>
    <x v="2"/>
    <x v="2"/>
    <n v="10"/>
    <n v="10"/>
    <m/>
  </r>
  <r>
    <x v="419"/>
    <s v="Puelles Chávez"/>
    <s v="José Felipe"/>
    <s v="ID de la pregunta 3"/>
    <x v="0"/>
    <x v="49"/>
    <n v="10"/>
    <n v="0"/>
    <m/>
  </r>
  <r>
    <x v="419"/>
    <s v="Puelles Chávez"/>
    <s v="José Felipe"/>
    <s v="ID de la pregunta 4"/>
    <x v="6"/>
    <x v="19"/>
    <n v="10"/>
    <n v="10"/>
    <m/>
  </r>
  <r>
    <x v="420"/>
    <s v="Hernández del Río"/>
    <s v="María Fernanda"/>
    <s v="ID de la pregunta 1"/>
    <x v="0"/>
    <x v="43"/>
    <n v="10"/>
    <n v="0"/>
    <m/>
  </r>
  <r>
    <x v="420"/>
    <s v="Hernández del Río"/>
    <s v="María Fernanda"/>
    <s v="ID de la pregunta 2"/>
    <x v="1"/>
    <x v="8"/>
    <n v="10"/>
    <n v="10"/>
    <m/>
  </r>
  <r>
    <x v="420"/>
    <s v="Hernández del Río"/>
    <s v="María Fernanda"/>
    <s v="ID de la pregunta 3"/>
    <x v="2"/>
    <x v="2"/>
    <n v="10"/>
    <n v="10"/>
    <m/>
  </r>
  <r>
    <x v="420"/>
    <s v="Hernández del Río"/>
    <s v="María Fernanda"/>
    <s v="ID de la pregunta 4"/>
    <x v="3"/>
    <x v="35"/>
    <n v="10"/>
    <n v="10"/>
    <m/>
  </r>
  <r>
    <x v="421"/>
    <s v="García Faustino"/>
    <s v="Litzy Lilián"/>
    <s v="ID de la pregunta 1"/>
    <x v="0"/>
    <x v="29"/>
    <n v="10"/>
    <n v="10"/>
    <m/>
  </r>
  <r>
    <x v="421"/>
    <s v="García Faustino"/>
    <s v="Litzy Lilián"/>
    <s v="ID de la pregunta 2"/>
    <x v="1"/>
    <x v="14"/>
    <n v="10"/>
    <n v="10"/>
    <m/>
  </r>
  <r>
    <x v="421"/>
    <s v="García Faustino"/>
    <s v="Litzy Lilián"/>
    <s v="ID de la pregunta 3"/>
    <x v="2"/>
    <x v="2"/>
    <n v="10"/>
    <n v="10"/>
    <m/>
  </r>
  <r>
    <x v="421"/>
    <s v="García Faustino"/>
    <s v="Litzy Lilián"/>
    <s v="ID de la pregunta 4"/>
    <x v="6"/>
    <x v="48"/>
    <n v="10"/>
    <n v="0"/>
    <m/>
  </r>
  <r>
    <x v="422"/>
    <s v="Garabana Quintana"/>
    <s v="Bernardo"/>
    <s v="ID de la pregunta 1"/>
    <x v="0"/>
    <x v="6"/>
    <n v="10"/>
    <n v="10"/>
    <m/>
  </r>
  <r>
    <x v="422"/>
    <s v="Garabana Quintana"/>
    <s v="Bernardo"/>
    <s v="ID de la pregunta 2"/>
    <x v="2"/>
    <x v="2"/>
    <n v="10"/>
    <n v="10"/>
    <m/>
  </r>
  <r>
    <x v="422"/>
    <s v="Garabana Quintana"/>
    <s v="Bernardo"/>
    <s v="ID de la pregunta 3"/>
    <x v="1"/>
    <x v="45"/>
    <n v="10"/>
    <n v="10"/>
    <m/>
  </r>
  <r>
    <x v="422"/>
    <s v="Garabana Quintana"/>
    <s v="Bernardo"/>
    <s v="ID de la pregunta 4"/>
    <x v="6"/>
    <x v="30"/>
    <n v="10"/>
    <n v="10"/>
    <m/>
  </r>
  <r>
    <x v="423"/>
    <s v="De la Mora Méndez"/>
    <s v="Andoni"/>
    <s v="ID de la pregunta 1"/>
    <x v="0"/>
    <x v="16"/>
    <n v="10"/>
    <n v="0"/>
    <m/>
  </r>
  <r>
    <x v="423"/>
    <s v="De la Mora Méndez"/>
    <s v="Andoni"/>
    <s v="ID de la pregunta 2"/>
    <x v="1"/>
    <x v="16"/>
    <n v="10"/>
    <n v="0"/>
    <m/>
  </r>
  <r>
    <x v="423"/>
    <s v="De la Mora Méndez"/>
    <s v="Andoni"/>
    <s v="ID de la pregunta 3"/>
    <x v="2"/>
    <x v="16"/>
    <n v="10"/>
    <n v="0"/>
    <m/>
  </r>
  <r>
    <x v="423"/>
    <s v="De la Mora Méndez"/>
    <s v="Andoni"/>
    <s v="ID de la pregunta 4"/>
    <x v="3"/>
    <x v="16"/>
    <n v="10"/>
    <n v="0"/>
    <m/>
  </r>
  <r>
    <x v="424"/>
    <s v="Pérez Tzompantzi"/>
    <s v="Alan Miguel"/>
    <s v="ID de la pregunta 1"/>
    <x v="3"/>
    <x v="35"/>
    <n v="10"/>
    <n v="10"/>
    <m/>
  </r>
  <r>
    <x v="424"/>
    <s v="Pérez Tzompantzi"/>
    <s v="Alan Miguel"/>
    <s v="ID de la pregunta 2"/>
    <x v="2"/>
    <x v="31"/>
    <n v="10"/>
    <n v="10"/>
    <m/>
  </r>
  <r>
    <x v="424"/>
    <s v="Pérez Tzompantzi"/>
    <s v="Alan Miguel"/>
    <s v="ID de la pregunta 3"/>
    <x v="0"/>
    <x v="26"/>
    <n v="10"/>
    <n v="0"/>
    <m/>
  </r>
  <r>
    <x v="424"/>
    <s v="Pérez Tzompantzi"/>
    <s v="Alan Miguel"/>
    <s v="ID de la pregunta 4"/>
    <x v="1"/>
    <x v="28"/>
    <n v="10"/>
    <n v="0"/>
    <m/>
  </r>
  <r>
    <x v="425"/>
    <s v="Escobedo Rojas"/>
    <s v="Rodrigo"/>
    <s v="ID de la pregunta 1"/>
    <x v="4"/>
    <x v="16"/>
    <n v="10"/>
    <n v="0"/>
    <m/>
  </r>
  <r>
    <x v="425"/>
    <s v="Escobedo Rojas"/>
    <s v="Rodrigo"/>
    <s v="ID de la pregunta 2"/>
    <x v="3"/>
    <x v="9"/>
    <n v="10"/>
    <n v="10"/>
    <m/>
  </r>
  <r>
    <x v="425"/>
    <s v="Escobedo Rojas"/>
    <s v="Rodrigo"/>
    <s v="ID de la pregunta 3"/>
    <x v="0"/>
    <x v="43"/>
    <n v="10"/>
    <n v="0"/>
    <m/>
  </r>
  <r>
    <x v="425"/>
    <s v="Escobedo Rojas"/>
    <s v="Rodrigo"/>
    <s v="ID de la pregunta 4"/>
    <x v="2"/>
    <x v="53"/>
    <n v="10"/>
    <n v="0"/>
    <m/>
  </r>
  <r>
    <x v="426"/>
    <s v="Cañedo Ortega"/>
    <s v="Paulina"/>
    <s v="ID de la pregunta 1"/>
    <x v="6"/>
    <x v="19"/>
    <n v="10"/>
    <n v="10"/>
    <m/>
  </r>
  <r>
    <x v="426"/>
    <s v="Cañedo Ortega"/>
    <s v="Paulina"/>
    <s v="ID de la pregunta 2"/>
    <x v="0"/>
    <x v="26"/>
    <n v="10"/>
    <n v="0"/>
    <m/>
  </r>
  <r>
    <x v="426"/>
    <s v="Cañedo Ortega"/>
    <s v="Paulina"/>
    <s v="ID de la pregunta 3"/>
    <x v="1"/>
    <x v="1"/>
    <n v="10"/>
    <n v="0"/>
    <m/>
  </r>
  <r>
    <x v="426"/>
    <s v="Cañedo Ortega"/>
    <s v="Paulina"/>
    <s v="ID de la pregunta 4"/>
    <x v="2"/>
    <x v="12"/>
    <n v="10"/>
    <n v="0"/>
    <m/>
  </r>
  <r>
    <x v="427"/>
    <s v="Navarrete Romero"/>
    <s v="Sergio"/>
    <s v="ID de la pregunta 1"/>
    <x v="0"/>
    <x v="10"/>
    <n v="10"/>
    <n v="10"/>
    <m/>
  </r>
  <r>
    <x v="427"/>
    <s v="Navarrete Romero"/>
    <s v="Sergio"/>
    <s v="ID de la pregunta 2"/>
    <x v="2"/>
    <x v="2"/>
    <n v="10"/>
    <n v="10"/>
    <m/>
  </r>
  <r>
    <x v="427"/>
    <s v="Navarrete Romero"/>
    <s v="Sergio"/>
    <s v="ID de la pregunta 3"/>
    <x v="6"/>
    <x v="19"/>
    <n v="10"/>
    <n v="10"/>
    <m/>
  </r>
  <r>
    <x v="427"/>
    <s v="Navarrete Romero"/>
    <s v="Sergio"/>
    <s v="ID de la pregunta 4"/>
    <x v="1"/>
    <x v="45"/>
    <n v="10"/>
    <n v="10"/>
    <m/>
  </r>
  <r>
    <x v="428"/>
    <s v="Castillo De la Rosa"/>
    <s v="Carlos Uriel"/>
    <s v="ID de la pregunta 1"/>
    <x v="2"/>
    <x v="2"/>
    <n v="10"/>
    <n v="10"/>
    <m/>
  </r>
  <r>
    <x v="428"/>
    <s v="Castillo De la Rosa"/>
    <s v="Carlos Uriel"/>
    <s v="ID de la pregunta 2"/>
    <x v="0"/>
    <x v="10"/>
    <n v="10"/>
    <n v="10"/>
    <m/>
  </r>
  <r>
    <x v="428"/>
    <s v="Castillo De la Rosa"/>
    <s v="Carlos Uriel"/>
    <s v="ID de la pregunta 3"/>
    <x v="6"/>
    <x v="30"/>
    <n v="10"/>
    <n v="10"/>
    <m/>
  </r>
  <r>
    <x v="428"/>
    <s v="Castillo De la Rosa"/>
    <s v="Carlos Uriel"/>
    <s v="ID de la pregunta 4"/>
    <x v="1"/>
    <x v="14"/>
    <n v="10"/>
    <n v="10"/>
    <m/>
  </r>
  <r>
    <x v="429"/>
    <s v="Avalos Lopez"/>
    <s v="Juan Antonio"/>
    <s v="ID de la pregunta 1"/>
    <x v="3"/>
    <x v="35"/>
    <n v="10"/>
    <n v="10"/>
    <m/>
  </r>
  <r>
    <x v="429"/>
    <s v="Avalos Lopez"/>
    <s v="Juan Antonio"/>
    <s v="ID de la pregunta 2"/>
    <x v="0"/>
    <x v="10"/>
    <n v="10"/>
    <n v="10"/>
    <m/>
  </r>
  <r>
    <x v="429"/>
    <s v="Avalos Lopez"/>
    <s v="Juan Antonio"/>
    <s v="ID de la pregunta 3"/>
    <x v="1"/>
    <x v="8"/>
    <n v="10"/>
    <n v="10"/>
    <m/>
  </r>
  <r>
    <x v="429"/>
    <s v="Avalos Lopez"/>
    <s v="Juan Antonio"/>
    <s v="ID de la pregunta 4"/>
    <x v="5"/>
    <x v="25"/>
    <n v="10"/>
    <n v="0"/>
    <m/>
  </r>
  <r>
    <x v="430"/>
    <s v="Tamés González"/>
    <s v="Alejandro"/>
    <s v="ID de la pregunta 1"/>
    <x v="0"/>
    <x v="6"/>
    <n v="10"/>
    <n v="10"/>
    <m/>
  </r>
  <r>
    <x v="430"/>
    <s v="Tamés González"/>
    <s v="Alejandro"/>
    <s v="ID de la pregunta 2"/>
    <x v="5"/>
    <x v="25"/>
    <n v="10"/>
    <n v="0"/>
    <m/>
  </r>
  <r>
    <x v="430"/>
    <s v="Tamés González"/>
    <s v="Alejandro"/>
    <s v="ID de la pregunta 3"/>
    <x v="1"/>
    <x v="8"/>
    <n v="10"/>
    <n v="10"/>
    <m/>
  </r>
  <r>
    <x v="430"/>
    <s v="Tamés González"/>
    <s v="Alejandro"/>
    <s v="ID de la pregunta 4"/>
    <x v="6"/>
    <x v="19"/>
    <n v="10"/>
    <n v="10"/>
    <m/>
  </r>
  <r>
    <x v="431"/>
    <s v="Cordova Fragoso"/>
    <s v="Jocelyn"/>
    <s v="ID de la pregunta 1"/>
    <x v="0"/>
    <x v="6"/>
    <n v="10"/>
    <n v="10"/>
    <m/>
  </r>
  <r>
    <x v="431"/>
    <s v="Cordova Fragoso"/>
    <s v="Jocelyn"/>
    <s v="ID de la pregunta 2"/>
    <x v="4"/>
    <x v="22"/>
    <n v="10"/>
    <n v="10"/>
    <m/>
  </r>
  <r>
    <x v="431"/>
    <s v="Cordova Fragoso"/>
    <s v="Jocelyn"/>
    <s v="ID de la pregunta 3"/>
    <x v="5"/>
    <x v="25"/>
    <n v="10"/>
    <n v="0"/>
    <m/>
  </r>
  <r>
    <x v="431"/>
    <s v="Cordova Fragoso"/>
    <s v="Jocelyn"/>
    <s v="ID de la pregunta 4"/>
    <x v="3"/>
    <x v="9"/>
    <n v="10"/>
    <n v="10"/>
    <m/>
  </r>
  <r>
    <x v="432"/>
    <s v="Martínez Hernández"/>
    <s v="Eduardo"/>
    <s v="ID de la pregunta 1"/>
    <x v="0"/>
    <x v="26"/>
    <n v="10"/>
    <n v="0"/>
    <m/>
  </r>
  <r>
    <x v="432"/>
    <s v="Martínez Hernández"/>
    <s v="Eduardo"/>
    <s v="ID de la pregunta 2"/>
    <x v="2"/>
    <x v="15"/>
    <n v="10"/>
    <n v="0"/>
    <m/>
  </r>
  <r>
    <x v="432"/>
    <s v="Martínez Hernández"/>
    <s v="Eduardo"/>
    <s v="ID de la pregunta 3"/>
    <x v="4"/>
    <x v="22"/>
    <n v="10"/>
    <n v="10"/>
    <m/>
  </r>
  <r>
    <x v="432"/>
    <s v="Martínez Hernández"/>
    <s v="Eduardo"/>
    <s v="ID de la pregunta 4"/>
    <x v="3"/>
    <x v="9"/>
    <n v="10"/>
    <n v="10"/>
    <m/>
  </r>
  <r>
    <x v="433"/>
    <s v="Rodríguez Cruz"/>
    <s v="Aranza"/>
    <s v="ID de la pregunta 1"/>
    <x v="1"/>
    <x v="45"/>
    <n v="10"/>
    <n v="10"/>
    <m/>
  </r>
  <r>
    <x v="433"/>
    <s v="Rodríguez Cruz"/>
    <s v="Aranza"/>
    <s v="ID de la pregunta 2"/>
    <x v="5"/>
    <x v="11"/>
    <n v="10"/>
    <n v="10"/>
    <m/>
  </r>
  <r>
    <x v="433"/>
    <s v="Rodríguez Cruz"/>
    <s v="Aranza"/>
    <s v="ID de la pregunta 3"/>
    <x v="0"/>
    <x v="41"/>
    <n v="10"/>
    <n v="10"/>
    <m/>
  </r>
  <r>
    <x v="433"/>
    <s v="Rodríguez Cruz"/>
    <s v="Aranza"/>
    <s v="ID de la pregunta 4"/>
    <x v="3"/>
    <x v="34"/>
    <n v="10"/>
    <n v="0"/>
    <m/>
  </r>
  <r>
    <x v="434"/>
    <s v="García García"/>
    <s v="Anahí Guadalupe"/>
    <s v="ID de la pregunta 1"/>
    <x v="6"/>
    <x v="19"/>
    <n v="10"/>
    <n v="10"/>
    <m/>
  </r>
  <r>
    <x v="434"/>
    <s v="García García"/>
    <s v="Anahí Guadalupe"/>
    <s v="ID de la pregunta 2"/>
    <x v="0"/>
    <x v="10"/>
    <n v="10"/>
    <n v="10"/>
    <m/>
  </r>
  <r>
    <x v="434"/>
    <s v="García García"/>
    <s v="Anahí Guadalupe"/>
    <s v="ID de la pregunta 3"/>
    <x v="2"/>
    <x v="31"/>
    <n v="10"/>
    <n v="10"/>
    <m/>
  </r>
  <r>
    <x v="434"/>
    <s v="García García"/>
    <s v="Anahí Guadalupe"/>
    <s v="ID de la pregunta 4"/>
    <x v="1"/>
    <x v="14"/>
    <n v="10"/>
    <n v="10"/>
    <m/>
  </r>
  <r>
    <x v="435"/>
    <s v="Fernández Ortiz"/>
    <s v="Santiago"/>
    <s v="ID de la pregunta 1"/>
    <x v="3"/>
    <x v="38"/>
    <n v="10"/>
    <n v="0"/>
    <m/>
  </r>
  <r>
    <x v="435"/>
    <s v="Fernández Ortiz"/>
    <s v="Santiago"/>
    <s v="ID de la pregunta 2"/>
    <x v="2"/>
    <x v="7"/>
    <n v="10"/>
    <n v="10"/>
    <m/>
  </r>
  <r>
    <x v="435"/>
    <s v="Fernández Ortiz"/>
    <s v="Santiago"/>
    <s v="ID de la pregunta 3"/>
    <x v="0"/>
    <x v="29"/>
    <n v="10"/>
    <n v="10"/>
    <m/>
  </r>
  <r>
    <x v="435"/>
    <s v="Fernández Ortiz"/>
    <s v="Santiago"/>
    <s v="ID de la pregunta 4"/>
    <x v="1"/>
    <x v="46"/>
    <n v="10"/>
    <n v="0"/>
    <m/>
  </r>
  <r>
    <x v="436"/>
    <s v="Verdeja Palomeque"/>
    <s v="Fabricio Fernando"/>
    <s v="ID de la pregunta 1"/>
    <x v="0"/>
    <x v="29"/>
    <n v="10"/>
    <n v="10"/>
    <m/>
  </r>
  <r>
    <x v="436"/>
    <s v="Verdeja Palomeque"/>
    <s v="Fabricio Fernando"/>
    <s v="ID de la pregunta 2"/>
    <x v="1"/>
    <x v="14"/>
    <n v="10"/>
    <n v="10"/>
    <m/>
  </r>
  <r>
    <x v="436"/>
    <s v="Verdeja Palomeque"/>
    <s v="Fabricio Fernando"/>
    <s v="ID de la pregunta 3"/>
    <x v="2"/>
    <x v="31"/>
    <n v="10"/>
    <n v="10"/>
    <m/>
  </r>
  <r>
    <x v="436"/>
    <s v="Verdeja Palomeque"/>
    <s v="Fabricio Fernando"/>
    <s v="ID de la pregunta 4"/>
    <x v="6"/>
    <x v="42"/>
    <n v="10"/>
    <n v="0"/>
    <m/>
  </r>
  <r>
    <x v="437"/>
    <s v="Carreño Fernández"/>
    <s v="Jordy"/>
    <s v="ID de la pregunta 1"/>
    <x v="1"/>
    <x v="45"/>
    <n v="10"/>
    <n v="10"/>
    <m/>
  </r>
  <r>
    <x v="437"/>
    <s v="Carreño Fernández"/>
    <s v="Jordy"/>
    <s v="ID de la pregunta 2"/>
    <x v="5"/>
    <x v="11"/>
    <n v="10"/>
    <n v="10"/>
    <m/>
  </r>
  <r>
    <x v="437"/>
    <s v="Carreño Fernández"/>
    <s v="Jordy"/>
    <s v="ID de la pregunta 3"/>
    <x v="6"/>
    <x v="30"/>
    <n v="10"/>
    <n v="10"/>
    <m/>
  </r>
  <r>
    <x v="437"/>
    <s v="Carreño Fernández"/>
    <s v="Jordy"/>
    <s v="ID de la pregunta 4"/>
    <x v="0"/>
    <x v="0"/>
    <n v="10"/>
    <n v="0"/>
    <m/>
  </r>
  <r>
    <x v="438"/>
    <s v="Mendieta Hernández"/>
    <s v="Carlos José"/>
    <s v="ID de la pregunta 1"/>
    <x v="0"/>
    <x v="24"/>
    <n v="10"/>
    <n v="0"/>
    <m/>
  </r>
  <r>
    <x v="438"/>
    <s v="Mendieta Hernández"/>
    <s v="Carlos José"/>
    <s v="ID de la pregunta 2"/>
    <x v="6"/>
    <x v="30"/>
    <n v="10"/>
    <n v="10"/>
    <m/>
  </r>
  <r>
    <x v="438"/>
    <s v="Mendieta Hernández"/>
    <s v="Carlos José"/>
    <s v="ID de la pregunta 3"/>
    <x v="2"/>
    <x v="40"/>
    <n v="10"/>
    <n v="0"/>
    <m/>
  </r>
  <r>
    <x v="438"/>
    <s v="Mendieta Hernández"/>
    <s v="Carlos José"/>
    <s v="ID de la pregunta 4"/>
    <x v="1"/>
    <x v="8"/>
    <n v="10"/>
    <n v="10"/>
    <m/>
  </r>
  <r>
    <x v="439"/>
    <s v="Colmenares Lasnibat"/>
    <s v="Sabas Alejandro"/>
    <s v="ID de la pregunta 1"/>
    <x v="0"/>
    <x v="32"/>
    <n v="10"/>
    <n v="0"/>
    <m/>
  </r>
  <r>
    <x v="439"/>
    <s v="Colmenares Lasnibat"/>
    <s v="Sabas Alejandro"/>
    <s v="ID de la pregunta 2"/>
    <x v="1"/>
    <x v="33"/>
    <n v="10"/>
    <n v="0"/>
    <m/>
  </r>
  <r>
    <x v="439"/>
    <s v="Colmenares Lasnibat"/>
    <s v="Sabas Alejandro"/>
    <s v="ID de la pregunta 3"/>
    <x v="6"/>
    <x v="42"/>
    <n v="10"/>
    <n v="0"/>
    <m/>
  </r>
  <r>
    <x v="439"/>
    <s v="Colmenares Lasnibat"/>
    <s v="Sabas Alejandro"/>
    <s v="ID de la pregunta 4"/>
    <x v="2"/>
    <x v="44"/>
    <n v="10"/>
    <n v="10"/>
    <m/>
  </r>
  <r>
    <x v="440"/>
    <s v="Ng García"/>
    <s v="Fernando Andres"/>
    <s v="ID de la pregunta 1"/>
    <x v="1"/>
    <x v="8"/>
    <n v="10"/>
    <n v="10"/>
    <m/>
  </r>
  <r>
    <x v="440"/>
    <s v="Ng García"/>
    <s v="Fernando Andres"/>
    <s v="ID de la pregunta 2"/>
    <x v="3"/>
    <x v="3"/>
    <n v="10"/>
    <n v="0"/>
    <m/>
  </r>
  <r>
    <x v="440"/>
    <s v="Ng García"/>
    <s v="Fernando Andres"/>
    <s v="ID de la pregunta 3"/>
    <x v="0"/>
    <x v="24"/>
    <n v="10"/>
    <n v="0"/>
    <m/>
  </r>
  <r>
    <x v="440"/>
    <s v="Ng García"/>
    <s v="Fernando Andres"/>
    <s v="ID de la pregunta 4"/>
    <x v="5"/>
    <x v="25"/>
    <n v="10"/>
    <n v="0"/>
    <m/>
  </r>
  <r>
    <x v="441"/>
    <s v="Méndez Díaz"/>
    <s v="Michelle"/>
    <s v="ID de la pregunta 1"/>
    <x v="1"/>
    <x v="45"/>
    <n v="10"/>
    <n v="10"/>
    <m/>
  </r>
  <r>
    <x v="441"/>
    <s v="Méndez Díaz"/>
    <s v="Michelle"/>
    <s v="ID de la pregunta 2"/>
    <x v="2"/>
    <x v="56"/>
    <n v="10"/>
    <n v="0"/>
    <m/>
  </r>
  <r>
    <x v="441"/>
    <s v="Méndez Díaz"/>
    <s v="Michelle"/>
    <s v="ID de la pregunta 3"/>
    <x v="0"/>
    <x v="10"/>
    <n v="10"/>
    <n v="10"/>
    <m/>
  </r>
  <r>
    <x v="441"/>
    <s v="Méndez Díaz"/>
    <s v="Michelle"/>
    <s v="ID de la pregunta 4"/>
    <x v="6"/>
    <x v="19"/>
    <n v="10"/>
    <n v="10"/>
    <m/>
  </r>
  <r>
    <x v="442"/>
    <s v="Rodriguez Taja"/>
    <s v="Carla María"/>
    <s v="ID de la pregunta 1"/>
    <x v="2"/>
    <x v="7"/>
    <n v="10"/>
    <n v="10"/>
    <m/>
  </r>
  <r>
    <x v="442"/>
    <s v="Rodriguez Taja"/>
    <s v="Carla María"/>
    <s v="ID de la pregunta 2"/>
    <x v="6"/>
    <x v="19"/>
    <n v="10"/>
    <n v="10"/>
    <m/>
  </r>
  <r>
    <x v="442"/>
    <s v="Rodriguez Taja"/>
    <s v="Carla María"/>
    <s v="ID de la pregunta 3"/>
    <x v="0"/>
    <x v="24"/>
    <n v="10"/>
    <n v="0"/>
    <m/>
  </r>
  <r>
    <x v="442"/>
    <s v="Rodriguez Taja"/>
    <s v="Carla María"/>
    <s v="ID de la pregunta 4"/>
    <x v="1"/>
    <x v="14"/>
    <n v="10"/>
    <n v="10"/>
    <m/>
  </r>
  <r>
    <x v="443"/>
    <s v="Samperio Pérez"/>
    <s v="Fernanda"/>
    <s v="ID de la pregunta 1"/>
    <x v="6"/>
    <x v="19"/>
    <n v="10"/>
    <n v="10"/>
    <m/>
  </r>
  <r>
    <x v="443"/>
    <s v="Samperio Pérez"/>
    <s v="Fernanda"/>
    <s v="ID de la pregunta 2"/>
    <x v="0"/>
    <x v="16"/>
    <n v="10"/>
    <n v="0"/>
    <m/>
  </r>
  <r>
    <x v="443"/>
    <s v="Samperio Pérez"/>
    <s v="Fernanda"/>
    <s v="ID de la pregunta 3"/>
    <x v="2"/>
    <x v="2"/>
    <n v="10"/>
    <n v="10"/>
    <m/>
  </r>
  <r>
    <x v="443"/>
    <s v="Samperio Pérez"/>
    <s v="Fernanda"/>
    <s v="ID de la pregunta 4"/>
    <x v="1"/>
    <x v="28"/>
    <n v="10"/>
    <n v="0"/>
    <m/>
  </r>
  <r>
    <x v="444"/>
    <s v="Ordaz García"/>
    <s v="Tirso Gustavo"/>
    <s v="ID de la pregunta 1"/>
    <x v="0"/>
    <x v="17"/>
    <n v="10"/>
    <n v="0"/>
    <m/>
  </r>
  <r>
    <x v="444"/>
    <s v="Ordaz García"/>
    <s v="Tirso Gustavo"/>
    <s v="ID de la pregunta 2"/>
    <x v="2"/>
    <x v="2"/>
    <n v="10"/>
    <n v="10"/>
    <m/>
  </r>
  <r>
    <x v="444"/>
    <s v="Ordaz García"/>
    <s v="Tirso Gustavo"/>
    <s v="ID de la pregunta 3"/>
    <x v="3"/>
    <x v="5"/>
    <n v="10"/>
    <n v="0"/>
    <m/>
  </r>
  <r>
    <x v="444"/>
    <s v="Ordaz García"/>
    <s v="Tirso Gustavo"/>
    <s v="ID de la pregunta 4"/>
    <x v="1"/>
    <x v="28"/>
    <n v="10"/>
    <n v="0"/>
    <m/>
  </r>
  <r>
    <x v="445"/>
    <s v="Alvarez Villalpando"/>
    <s v="Daniel Patricio"/>
    <s v="ID de la pregunta 1"/>
    <x v="6"/>
    <x v="19"/>
    <n v="10"/>
    <n v="10"/>
    <m/>
  </r>
  <r>
    <x v="445"/>
    <s v="Alvarez Villalpando"/>
    <s v="Daniel Patricio"/>
    <s v="ID de la pregunta 2"/>
    <x v="2"/>
    <x v="56"/>
    <n v="10"/>
    <n v="0"/>
    <m/>
  </r>
  <r>
    <x v="445"/>
    <s v="Alvarez Villalpando"/>
    <s v="Daniel Patricio"/>
    <s v="ID de la pregunta 3"/>
    <x v="0"/>
    <x v="16"/>
    <n v="10"/>
    <n v="0"/>
    <m/>
  </r>
  <r>
    <x v="445"/>
    <s v="Alvarez Villalpando"/>
    <s v="Daniel Patricio"/>
    <s v="ID de la pregunta 4"/>
    <x v="1"/>
    <x v="14"/>
    <n v="10"/>
    <n v="10"/>
    <m/>
  </r>
  <r>
    <x v="446"/>
    <s v="Ferrer Escobedo"/>
    <s v="Cristina Alexa"/>
    <s v="ID de la pregunta 1"/>
    <x v="0"/>
    <x v="41"/>
    <n v="10"/>
    <n v="10"/>
    <m/>
  </r>
  <r>
    <x v="446"/>
    <s v="Ferrer Escobedo"/>
    <s v="Cristina Alexa"/>
    <s v="ID de la pregunta 2"/>
    <x v="2"/>
    <x v="31"/>
    <n v="10"/>
    <n v="10"/>
    <m/>
  </r>
  <r>
    <x v="446"/>
    <s v="Ferrer Escobedo"/>
    <s v="Cristina Alexa"/>
    <s v="ID de la pregunta 3"/>
    <x v="1"/>
    <x v="18"/>
    <n v="10"/>
    <n v="10"/>
    <m/>
  </r>
  <r>
    <x v="446"/>
    <s v="Ferrer Escobedo"/>
    <s v="Cristina Alexa"/>
    <s v="ID de la pregunta 4"/>
    <x v="3"/>
    <x v="9"/>
    <n v="10"/>
    <n v="10"/>
    <m/>
  </r>
  <r>
    <x v="447"/>
    <s v="Pérez Velasco"/>
    <s v="Carlos Fernando"/>
    <s v="ID de la pregunta 1"/>
    <x v="1"/>
    <x v="14"/>
    <n v="10"/>
    <n v="10"/>
    <m/>
  </r>
  <r>
    <x v="447"/>
    <s v="Pérez Velasco"/>
    <s v="Carlos Fernando"/>
    <s v="ID de la pregunta 2"/>
    <x v="3"/>
    <x v="35"/>
    <n v="10"/>
    <n v="10"/>
    <m/>
  </r>
  <r>
    <x v="447"/>
    <s v="Pérez Velasco"/>
    <s v="Carlos Fernando"/>
    <s v="ID de la pregunta 3"/>
    <x v="0"/>
    <x v="6"/>
    <n v="10"/>
    <n v="10"/>
    <m/>
  </r>
  <r>
    <x v="447"/>
    <s v="Pérez Velasco"/>
    <s v="Carlos Fernando"/>
    <s v="ID de la pregunta 4"/>
    <x v="2"/>
    <x v="56"/>
    <n v="10"/>
    <n v="0"/>
    <m/>
  </r>
  <r>
    <x v="448"/>
    <s v="Martinez Alvarez"/>
    <s v="Mauricio"/>
    <s v="ID de la pregunta 1"/>
    <x v="1"/>
    <x v="18"/>
    <n v="10"/>
    <n v="10"/>
    <m/>
  </r>
  <r>
    <x v="448"/>
    <s v="Martinez Alvarez"/>
    <s v="Mauricio"/>
    <s v="ID de la pregunta 2"/>
    <x v="3"/>
    <x v="34"/>
    <n v="10"/>
    <n v="0"/>
    <m/>
  </r>
  <r>
    <x v="448"/>
    <s v="Martinez Alvarez"/>
    <s v="Mauricio"/>
    <s v="ID de la pregunta 3"/>
    <x v="0"/>
    <x v="13"/>
    <n v="10"/>
    <n v="0"/>
    <m/>
  </r>
  <r>
    <x v="448"/>
    <s v="Martinez Alvarez"/>
    <s v="Mauricio"/>
    <s v="ID de la pregunta 4"/>
    <x v="5"/>
    <x v="11"/>
    <n v="10"/>
    <n v="10"/>
    <m/>
  </r>
  <r>
    <x v="449"/>
    <s v="Morales Muñoz"/>
    <s v="Aarón"/>
    <s v="ID de la pregunta 1"/>
    <x v="1"/>
    <x v="52"/>
    <n v="10"/>
    <n v="0"/>
    <m/>
  </r>
  <r>
    <x v="449"/>
    <s v="Morales Muñoz"/>
    <s v="Aarón"/>
    <s v="ID de la pregunta 2"/>
    <x v="5"/>
    <x v="25"/>
    <n v="10"/>
    <n v="0"/>
    <m/>
  </r>
  <r>
    <x v="449"/>
    <s v="Morales Muñoz"/>
    <s v="Aarón"/>
    <s v="ID de la pregunta 3"/>
    <x v="0"/>
    <x v="49"/>
    <n v="10"/>
    <n v="0"/>
    <m/>
  </r>
  <r>
    <x v="449"/>
    <s v="Morales Muñoz"/>
    <s v="Aarón"/>
    <s v="ID de la pregunta 4"/>
    <x v="3"/>
    <x v="37"/>
    <n v="10"/>
    <n v="0"/>
    <m/>
  </r>
  <r>
    <x v="450"/>
    <s v="Reyes Miranda"/>
    <s v="Fernando"/>
    <s v="ID de la pregunta 1"/>
    <x v="1"/>
    <x v="8"/>
    <n v="10"/>
    <n v="10"/>
    <m/>
  </r>
  <r>
    <x v="450"/>
    <s v="Reyes Miranda"/>
    <s v="Fernando"/>
    <s v="ID de la pregunta 2"/>
    <x v="3"/>
    <x v="20"/>
    <n v="10"/>
    <n v="10"/>
    <m/>
  </r>
  <r>
    <x v="450"/>
    <s v="Reyes Miranda"/>
    <s v="Fernando"/>
    <s v="ID de la pregunta 3"/>
    <x v="5"/>
    <x v="25"/>
    <n v="10"/>
    <n v="0"/>
    <m/>
  </r>
  <r>
    <x v="450"/>
    <s v="Reyes Miranda"/>
    <s v="Fernando"/>
    <s v="ID de la pregunta 4"/>
    <x v="0"/>
    <x v="41"/>
    <n v="10"/>
    <n v="10"/>
    <m/>
  </r>
  <r>
    <x v="451"/>
    <s v="Fierro Trinidad"/>
    <s v="Johann"/>
    <s v="ID de la pregunta 1"/>
    <x v="2"/>
    <x v="36"/>
    <n v="10"/>
    <n v="0"/>
    <m/>
  </r>
  <r>
    <x v="451"/>
    <s v="Fierro Trinidad"/>
    <s v="Johann"/>
    <s v="ID de la pregunta 2"/>
    <x v="1"/>
    <x v="8"/>
    <n v="10"/>
    <n v="10"/>
    <m/>
  </r>
  <r>
    <x v="451"/>
    <s v="Fierro Trinidad"/>
    <s v="Johann"/>
    <s v="ID de la pregunta 3"/>
    <x v="0"/>
    <x v="10"/>
    <n v="10"/>
    <n v="10"/>
    <m/>
  </r>
  <r>
    <x v="451"/>
    <s v="Fierro Trinidad"/>
    <s v="Johann"/>
    <s v="ID de la pregunta 4"/>
    <x v="6"/>
    <x v="30"/>
    <n v="10"/>
    <n v="10"/>
    <m/>
  </r>
  <r>
    <x v="452"/>
    <s v="García Pérez"/>
    <s v="Guillermo"/>
    <s v="ID de la pregunta 1"/>
    <x v="3"/>
    <x v="20"/>
    <n v="10"/>
    <n v="10"/>
    <m/>
  </r>
  <r>
    <x v="452"/>
    <s v="García Pérez"/>
    <s v="Guillermo"/>
    <s v="ID de la pregunta 2"/>
    <x v="1"/>
    <x v="52"/>
    <n v="10"/>
    <n v="0"/>
    <m/>
  </r>
  <r>
    <x v="452"/>
    <s v="García Pérez"/>
    <s v="Guillermo"/>
    <s v="ID de la pregunta 3"/>
    <x v="0"/>
    <x v="32"/>
    <n v="10"/>
    <n v="0"/>
    <m/>
  </r>
  <r>
    <x v="452"/>
    <s v="García Pérez"/>
    <s v="Guillermo"/>
    <s v="ID de la pregunta 4"/>
    <x v="5"/>
    <x v="11"/>
    <n v="10"/>
    <n v="10"/>
    <m/>
  </r>
  <r>
    <x v="453"/>
    <s v="Morales Téllez"/>
    <s v="Katia Elyded"/>
    <s v="ID de la pregunta 1"/>
    <x v="1"/>
    <x v="8"/>
    <n v="10"/>
    <n v="10"/>
    <m/>
  </r>
  <r>
    <x v="453"/>
    <s v="Morales Téllez"/>
    <s v="Katia Elyded"/>
    <s v="ID de la pregunta 2"/>
    <x v="6"/>
    <x v="30"/>
    <n v="10"/>
    <n v="10"/>
    <m/>
  </r>
  <r>
    <x v="453"/>
    <s v="Morales Téllez"/>
    <s v="Katia Elyded"/>
    <s v="ID de la pregunta 3"/>
    <x v="0"/>
    <x v="10"/>
    <n v="10"/>
    <n v="10"/>
    <m/>
  </r>
  <r>
    <x v="453"/>
    <s v="Morales Téllez"/>
    <s v="Katia Elyded"/>
    <s v="ID de la pregunta 4"/>
    <x v="2"/>
    <x v="15"/>
    <n v="10"/>
    <n v="0"/>
    <m/>
  </r>
  <r>
    <x v="454"/>
    <s v="Torres Rivera"/>
    <s v="Paulina"/>
    <s v="ID de la pregunta 1"/>
    <x v="3"/>
    <x v="59"/>
    <n v="10"/>
    <n v="0"/>
    <m/>
  </r>
  <r>
    <x v="454"/>
    <s v="Torres Rivera"/>
    <s v="Paulina"/>
    <s v="ID de la pregunta 2"/>
    <x v="1"/>
    <x v="14"/>
    <n v="10"/>
    <n v="10"/>
    <m/>
  </r>
  <r>
    <x v="454"/>
    <s v="Torres Rivera"/>
    <s v="Paulina"/>
    <s v="ID de la pregunta 3"/>
    <x v="2"/>
    <x v="31"/>
    <n v="10"/>
    <n v="10"/>
    <m/>
  </r>
  <r>
    <x v="454"/>
    <s v="Torres Rivera"/>
    <s v="Paulina"/>
    <s v="ID de la pregunta 4"/>
    <x v="0"/>
    <x v="29"/>
    <n v="10"/>
    <n v="10"/>
    <m/>
  </r>
  <r>
    <x v="455"/>
    <s v="Portilla Landa"/>
    <s v="José Mariano"/>
    <s v="ID de la pregunta 1"/>
    <x v="0"/>
    <x v="6"/>
    <n v="10"/>
    <n v="10"/>
    <m/>
  </r>
  <r>
    <x v="455"/>
    <s v="Portilla Landa"/>
    <s v="José Mariano"/>
    <s v="ID de la pregunta 2"/>
    <x v="3"/>
    <x v="9"/>
    <n v="10"/>
    <n v="10"/>
    <m/>
  </r>
  <r>
    <x v="455"/>
    <s v="Portilla Landa"/>
    <s v="José Mariano"/>
    <s v="ID de la pregunta 3"/>
    <x v="1"/>
    <x v="45"/>
    <n v="10"/>
    <n v="10"/>
    <m/>
  </r>
  <r>
    <x v="455"/>
    <s v="Portilla Landa"/>
    <s v="José Mariano"/>
    <s v="ID de la pregunta 4"/>
    <x v="2"/>
    <x v="31"/>
    <n v="10"/>
    <n v="10"/>
    <m/>
  </r>
  <r>
    <x v="456"/>
    <s v="Díaz González"/>
    <s v="Daniela Maryliz"/>
    <s v="ID de la pregunta 1"/>
    <x v="0"/>
    <x v="0"/>
    <n v="10"/>
    <n v="0"/>
    <m/>
  </r>
  <r>
    <x v="456"/>
    <s v="Díaz González"/>
    <s v="Daniela Maryliz"/>
    <s v="ID de la pregunta 2"/>
    <x v="1"/>
    <x v="28"/>
    <n v="10"/>
    <n v="0"/>
    <m/>
  </r>
  <r>
    <x v="456"/>
    <s v="Díaz González"/>
    <s v="Daniela Maryliz"/>
    <s v="ID de la pregunta 3"/>
    <x v="2"/>
    <x v="44"/>
    <n v="10"/>
    <n v="10"/>
    <m/>
  </r>
  <r>
    <x v="456"/>
    <s v="Díaz González"/>
    <s v="Daniela Maryliz"/>
    <s v="ID de la pregunta 4"/>
    <x v="3"/>
    <x v="20"/>
    <n v="10"/>
    <n v="10"/>
    <m/>
  </r>
  <r>
    <x v="457"/>
    <s v="Morales Pérez"/>
    <s v="Melian"/>
    <s v="ID de la pregunta 1"/>
    <x v="0"/>
    <x v="10"/>
    <n v="10"/>
    <n v="10"/>
    <m/>
  </r>
  <r>
    <x v="457"/>
    <s v="Morales Pérez"/>
    <s v="Melian"/>
    <s v="ID de la pregunta 2"/>
    <x v="3"/>
    <x v="5"/>
    <n v="10"/>
    <n v="0"/>
    <m/>
  </r>
  <r>
    <x v="457"/>
    <s v="Morales Pérez"/>
    <s v="Melian"/>
    <s v="ID de la pregunta 3"/>
    <x v="2"/>
    <x v="31"/>
    <n v="10"/>
    <n v="10"/>
    <m/>
  </r>
  <r>
    <x v="457"/>
    <s v="Morales Pérez"/>
    <s v="Melian"/>
    <s v="ID de la pregunta 4"/>
    <x v="1"/>
    <x v="18"/>
    <n v="10"/>
    <n v="10"/>
    <m/>
  </r>
  <r>
    <x v="458"/>
    <s v="Villanueva Becerril"/>
    <s v="Sergio"/>
    <s v="ID de la pregunta 1"/>
    <x v="3"/>
    <x v="3"/>
    <n v="10"/>
    <n v="0"/>
    <m/>
  </r>
  <r>
    <x v="458"/>
    <s v="Villanueva Becerril"/>
    <s v="Sergio"/>
    <s v="ID de la pregunta 2"/>
    <x v="1"/>
    <x v="14"/>
    <n v="10"/>
    <n v="10"/>
    <m/>
  </r>
  <r>
    <x v="458"/>
    <s v="Villanueva Becerril"/>
    <s v="Sergio"/>
    <s v="ID de la pregunta 3"/>
    <x v="5"/>
    <x v="25"/>
    <n v="10"/>
    <n v="0"/>
    <m/>
  </r>
  <r>
    <x v="458"/>
    <s v="Villanueva Becerril"/>
    <s v="Sergio"/>
    <s v="ID de la pregunta 4"/>
    <x v="0"/>
    <x v="43"/>
    <n v="10"/>
    <n v="0"/>
    <m/>
  </r>
  <r>
    <x v="459"/>
    <s v="Zavala De la Torre"/>
    <s v="Alin Guadalupe"/>
    <s v="ID de la pregunta 1"/>
    <x v="5"/>
    <x v="11"/>
    <n v="10"/>
    <n v="10"/>
    <m/>
  </r>
  <r>
    <x v="459"/>
    <s v="Zavala De la Torre"/>
    <s v="Alin Guadalupe"/>
    <s v="ID de la pregunta 2"/>
    <x v="6"/>
    <x v="30"/>
    <n v="10"/>
    <n v="10"/>
    <m/>
  </r>
  <r>
    <x v="459"/>
    <s v="Zavala De la Torre"/>
    <s v="Alin Guadalupe"/>
    <s v="ID de la pregunta 3"/>
    <x v="0"/>
    <x v="49"/>
    <n v="10"/>
    <n v="0"/>
    <m/>
  </r>
  <r>
    <x v="459"/>
    <s v="Zavala De la Torre"/>
    <s v="Alin Guadalupe"/>
    <s v="ID de la pregunta 4"/>
    <x v="4"/>
    <x v="22"/>
    <n v="10"/>
    <n v="10"/>
    <m/>
  </r>
  <r>
    <x v="460"/>
    <s v="Castillo Delgadillo"/>
    <s v="René Eduardo"/>
    <s v="ID de la pregunta 1"/>
    <x v="2"/>
    <x v="56"/>
    <n v="10"/>
    <n v="0"/>
    <m/>
  </r>
  <r>
    <x v="460"/>
    <s v="Castillo Delgadillo"/>
    <s v="René Eduardo"/>
    <s v="ID de la pregunta 2"/>
    <x v="4"/>
    <x v="22"/>
    <n v="10"/>
    <n v="10"/>
    <m/>
  </r>
  <r>
    <x v="460"/>
    <s v="Castillo Delgadillo"/>
    <s v="René Eduardo"/>
    <s v="ID de la pregunta 3"/>
    <x v="0"/>
    <x v="13"/>
    <n v="10"/>
    <n v="0"/>
    <m/>
  </r>
  <r>
    <x v="460"/>
    <s v="Castillo Delgadillo"/>
    <s v="René Eduardo"/>
    <s v="ID de la pregunta 4"/>
    <x v="6"/>
    <x v="30"/>
    <n v="10"/>
    <n v="10"/>
    <m/>
  </r>
  <r>
    <x v="461"/>
    <s v="Ibarreche Rios"/>
    <s v="Luis Arturo"/>
    <s v="ID de la pregunta 1"/>
    <x v="3"/>
    <x v="9"/>
    <n v="10"/>
    <n v="10"/>
    <m/>
  </r>
  <r>
    <x v="461"/>
    <s v="Ibarreche Rios"/>
    <s v="Luis Arturo"/>
    <s v="ID de la pregunta 2"/>
    <x v="0"/>
    <x v="6"/>
    <n v="10"/>
    <n v="10"/>
    <m/>
  </r>
  <r>
    <x v="461"/>
    <s v="Ibarreche Rios"/>
    <s v="Luis Arturo"/>
    <s v="ID de la pregunta 3"/>
    <x v="1"/>
    <x v="14"/>
    <n v="10"/>
    <n v="10"/>
    <m/>
  </r>
  <r>
    <x v="461"/>
    <s v="Ibarreche Rios"/>
    <s v="Luis Arturo"/>
    <s v="ID de la pregunta 4"/>
    <x v="5"/>
    <x v="11"/>
    <n v="10"/>
    <n v="10"/>
    <m/>
  </r>
  <r>
    <x v="462"/>
    <s v="Marmolejo Martell"/>
    <s v="Francisco"/>
    <s v="ID de la pregunta 1"/>
    <x v="0"/>
    <x v="29"/>
    <n v="10"/>
    <n v="10"/>
    <m/>
  </r>
  <r>
    <x v="462"/>
    <s v="Marmolejo Martell"/>
    <s v="Francisco"/>
    <s v="ID de la pregunta 2"/>
    <x v="1"/>
    <x v="45"/>
    <n v="10"/>
    <n v="10"/>
    <m/>
  </r>
  <r>
    <x v="462"/>
    <s v="Marmolejo Martell"/>
    <s v="Francisco"/>
    <s v="ID de la pregunta 3"/>
    <x v="2"/>
    <x v="2"/>
    <n v="10"/>
    <n v="10"/>
    <m/>
  </r>
  <r>
    <x v="462"/>
    <s v="Marmolejo Martell"/>
    <s v="Francisco"/>
    <s v="ID de la pregunta 4"/>
    <x v="3"/>
    <x v="5"/>
    <n v="10"/>
    <n v="0"/>
    <m/>
  </r>
  <r>
    <x v="463"/>
    <s v="Salas López"/>
    <s v="Esteban"/>
    <s v="ID de la pregunta 1"/>
    <x v="1"/>
    <x v="18"/>
    <n v="10"/>
    <n v="10"/>
    <m/>
  </r>
  <r>
    <x v="463"/>
    <s v="Salas López"/>
    <s v="Esteban"/>
    <s v="ID de la pregunta 2"/>
    <x v="3"/>
    <x v="38"/>
    <n v="10"/>
    <n v="0"/>
    <m/>
  </r>
  <r>
    <x v="463"/>
    <s v="Salas López"/>
    <s v="Esteban"/>
    <s v="ID de la pregunta 3"/>
    <x v="0"/>
    <x v="6"/>
    <n v="10"/>
    <n v="10"/>
    <m/>
  </r>
  <r>
    <x v="463"/>
    <s v="Salas López"/>
    <s v="Esteban"/>
    <s v="ID de la pregunta 4"/>
    <x v="5"/>
    <x v="25"/>
    <n v="10"/>
    <n v="0"/>
    <m/>
  </r>
  <r>
    <x v="464"/>
    <s v="González Cabañas"/>
    <s v="Rodrigo Felix"/>
    <s v="ID de la pregunta 1"/>
    <x v="6"/>
    <x v="30"/>
    <n v="10"/>
    <n v="10"/>
    <m/>
  </r>
  <r>
    <x v="464"/>
    <s v="González Cabañas"/>
    <s v="Rodrigo Felix"/>
    <s v="ID de la pregunta 2"/>
    <x v="2"/>
    <x v="31"/>
    <n v="10"/>
    <n v="10"/>
    <m/>
  </r>
  <r>
    <x v="464"/>
    <s v="González Cabañas"/>
    <s v="Rodrigo Felix"/>
    <s v="ID de la pregunta 3"/>
    <x v="0"/>
    <x v="32"/>
    <n v="10"/>
    <n v="0"/>
    <m/>
  </r>
  <r>
    <x v="464"/>
    <s v="González Cabañas"/>
    <s v="Rodrigo Felix"/>
    <s v="ID de la pregunta 4"/>
    <x v="1"/>
    <x v="46"/>
    <n v="10"/>
    <n v="0"/>
    <m/>
  </r>
  <r>
    <x v="465"/>
    <s v="Aguilar Gamboa"/>
    <s v="Lorena"/>
    <s v="ID de la pregunta 1"/>
    <x v="6"/>
    <x v="19"/>
    <n v="10"/>
    <n v="10"/>
    <m/>
  </r>
  <r>
    <x v="465"/>
    <s v="Aguilar Gamboa"/>
    <s v="Lorena"/>
    <s v="ID de la pregunta 2"/>
    <x v="2"/>
    <x v="31"/>
    <n v="10"/>
    <n v="10"/>
    <m/>
  </r>
  <r>
    <x v="465"/>
    <s v="Aguilar Gamboa"/>
    <s v="Lorena"/>
    <s v="ID de la pregunta 3"/>
    <x v="1"/>
    <x v="39"/>
    <n v="10"/>
    <n v="0"/>
    <m/>
  </r>
  <r>
    <x v="465"/>
    <s v="Aguilar Gamboa"/>
    <s v="Lorena"/>
    <s v="ID de la pregunta 4"/>
    <x v="0"/>
    <x v="24"/>
    <n v="10"/>
    <n v="0"/>
    <m/>
  </r>
  <r>
    <x v="466"/>
    <s v="Parra Calo"/>
    <s v="Marcos"/>
    <s v="ID de la pregunta 1"/>
    <x v="1"/>
    <x v="45"/>
    <n v="10"/>
    <n v="10"/>
    <m/>
  </r>
  <r>
    <x v="466"/>
    <s v="Parra Calo"/>
    <s v="Marcos"/>
    <s v="ID de la pregunta 2"/>
    <x v="2"/>
    <x v="31"/>
    <n v="10"/>
    <n v="10"/>
    <m/>
  </r>
  <r>
    <x v="466"/>
    <s v="Parra Calo"/>
    <s v="Marcos"/>
    <s v="ID de la pregunta 3"/>
    <x v="0"/>
    <x v="10"/>
    <n v="10"/>
    <n v="10"/>
    <m/>
  </r>
  <r>
    <x v="466"/>
    <s v="Parra Calo"/>
    <s v="Marcos"/>
    <s v="ID de la pregunta 4"/>
    <x v="3"/>
    <x v="20"/>
    <n v="10"/>
    <n v="10"/>
    <m/>
  </r>
  <r>
    <x v="467"/>
    <s v="Montcouquiol Cagigal"/>
    <s v="Magali"/>
    <s v="ID de la pregunta 1"/>
    <x v="5"/>
    <x v="11"/>
    <n v="10"/>
    <n v="10"/>
    <m/>
  </r>
  <r>
    <x v="467"/>
    <s v="Montcouquiol Cagigal"/>
    <s v="Magali"/>
    <s v="ID de la pregunta 2"/>
    <x v="0"/>
    <x v="32"/>
    <n v="10"/>
    <n v="0"/>
    <m/>
  </r>
  <r>
    <x v="467"/>
    <s v="Montcouquiol Cagigal"/>
    <s v="Magali"/>
    <s v="ID de la pregunta 3"/>
    <x v="1"/>
    <x v="16"/>
    <n v="10"/>
    <n v="0"/>
    <m/>
  </r>
  <r>
    <x v="467"/>
    <s v="Montcouquiol Cagigal"/>
    <s v="Magali"/>
    <s v="ID de la pregunta 4"/>
    <x v="3"/>
    <x v="9"/>
    <n v="10"/>
    <n v="10"/>
    <m/>
  </r>
  <r>
    <x v="468"/>
    <s v="Carreón Galicia"/>
    <s v="Miguel Ángel"/>
    <s v="ID de la pregunta 1"/>
    <x v="0"/>
    <x v="41"/>
    <n v="10"/>
    <n v="10"/>
    <m/>
  </r>
  <r>
    <x v="468"/>
    <s v="Carreón Galicia"/>
    <s v="Miguel Ángel"/>
    <s v="ID de la pregunta 2"/>
    <x v="4"/>
    <x v="22"/>
    <n v="10"/>
    <n v="10"/>
    <m/>
  </r>
  <r>
    <x v="468"/>
    <s v="Carreón Galicia"/>
    <s v="Miguel Ángel"/>
    <s v="ID de la pregunta 3"/>
    <x v="5"/>
    <x v="11"/>
    <n v="10"/>
    <n v="10"/>
    <m/>
  </r>
  <r>
    <x v="468"/>
    <s v="Carreón Galicia"/>
    <s v="Miguel Ángel"/>
    <s v="ID de la pregunta 4"/>
    <x v="3"/>
    <x v="20"/>
    <n v="10"/>
    <n v="10"/>
    <m/>
  </r>
  <r>
    <x v="469"/>
    <s v="Rubiños Rosas"/>
    <s v="María de Lourdes"/>
    <s v="ID de la pregunta 1"/>
    <x v="1"/>
    <x v="18"/>
    <n v="10"/>
    <n v="10"/>
    <m/>
  </r>
  <r>
    <x v="469"/>
    <s v="Rubiños Rosas"/>
    <s v="María de Lourdes"/>
    <s v="ID de la pregunta 2"/>
    <x v="5"/>
    <x v="11"/>
    <n v="10"/>
    <n v="10"/>
    <m/>
  </r>
  <r>
    <x v="469"/>
    <s v="Rubiños Rosas"/>
    <s v="María de Lourdes"/>
    <s v="ID de la pregunta 3"/>
    <x v="3"/>
    <x v="3"/>
    <n v="10"/>
    <n v="0"/>
    <m/>
  </r>
  <r>
    <x v="469"/>
    <s v="Rubiños Rosas"/>
    <s v="María de Lourdes"/>
    <s v="ID de la pregunta 4"/>
    <x v="0"/>
    <x v="6"/>
    <n v="10"/>
    <n v="10"/>
    <m/>
  </r>
  <r>
    <x v="470"/>
    <s v="Cordova Romero"/>
    <s v="Guadalupe"/>
    <s v="ID de la pregunta 1"/>
    <x v="2"/>
    <x v="2"/>
    <n v="10"/>
    <n v="10"/>
    <m/>
  </r>
  <r>
    <x v="470"/>
    <s v="Cordova Romero"/>
    <s v="Guadalupe"/>
    <s v="ID de la pregunta 2"/>
    <x v="1"/>
    <x v="45"/>
    <n v="10"/>
    <n v="10"/>
    <m/>
  </r>
  <r>
    <x v="470"/>
    <s v="Cordova Romero"/>
    <s v="Guadalupe"/>
    <s v="ID de la pregunta 3"/>
    <x v="3"/>
    <x v="38"/>
    <n v="10"/>
    <n v="0"/>
    <m/>
  </r>
  <r>
    <x v="470"/>
    <s v="Cordova Romero"/>
    <s v="Guadalupe"/>
    <s v="ID de la pregunta 4"/>
    <x v="0"/>
    <x v="43"/>
    <n v="10"/>
    <n v="0"/>
    <m/>
  </r>
  <r>
    <x v="471"/>
    <s v="Salgado Huerta"/>
    <s v="Juan Pablo"/>
    <s v="ID de la pregunta 1"/>
    <x v="0"/>
    <x v="6"/>
    <n v="10"/>
    <n v="10"/>
    <m/>
  </r>
  <r>
    <x v="471"/>
    <s v="Salgado Huerta"/>
    <s v="Juan Pablo"/>
    <s v="ID de la pregunta 2"/>
    <x v="1"/>
    <x v="45"/>
    <n v="10"/>
    <n v="10"/>
    <m/>
  </r>
  <r>
    <x v="471"/>
    <s v="Salgado Huerta"/>
    <s v="Juan Pablo"/>
    <s v="ID de la pregunta 3"/>
    <x v="5"/>
    <x v="11"/>
    <n v="10"/>
    <n v="10"/>
    <m/>
  </r>
  <r>
    <x v="471"/>
    <s v="Salgado Huerta"/>
    <s v="Juan Pablo"/>
    <s v="ID de la pregunta 4"/>
    <x v="3"/>
    <x v="3"/>
    <n v="10"/>
    <n v="0"/>
    <m/>
  </r>
  <r>
    <x v="472"/>
    <s v="Rosales Silva"/>
    <s v="Emiliano"/>
    <s v="ID de la pregunta 1"/>
    <x v="3"/>
    <x v="35"/>
    <n v="10"/>
    <n v="10"/>
    <m/>
  </r>
  <r>
    <x v="472"/>
    <s v="Rosales Silva"/>
    <s v="Emiliano"/>
    <s v="ID de la pregunta 2"/>
    <x v="2"/>
    <x v="53"/>
    <n v="10"/>
    <n v="0"/>
    <m/>
  </r>
  <r>
    <x v="472"/>
    <s v="Rosales Silva"/>
    <s v="Emiliano"/>
    <s v="ID de la pregunta 3"/>
    <x v="0"/>
    <x v="26"/>
    <n v="10"/>
    <n v="0"/>
    <m/>
  </r>
  <r>
    <x v="472"/>
    <s v="Rosales Silva"/>
    <s v="Emiliano"/>
    <s v="ID de la pregunta 4"/>
    <x v="1"/>
    <x v="45"/>
    <n v="10"/>
    <n v="10"/>
    <m/>
  </r>
  <r>
    <x v="473"/>
    <s v="Pineda Pérez"/>
    <s v="Antonio de Jesús"/>
    <s v="ID de la pregunta 1"/>
    <x v="0"/>
    <x v="10"/>
    <n v="10"/>
    <n v="10"/>
    <m/>
  </r>
  <r>
    <x v="473"/>
    <s v="Pineda Pérez"/>
    <s v="Antonio de Jesús"/>
    <s v="ID de la pregunta 2"/>
    <x v="1"/>
    <x v="52"/>
    <n v="10"/>
    <n v="0"/>
    <m/>
  </r>
  <r>
    <x v="473"/>
    <s v="Pineda Pérez"/>
    <s v="Antonio de Jesús"/>
    <s v="ID de la pregunta 3"/>
    <x v="2"/>
    <x v="40"/>
    <n v="10"/>
    <n v="0"/>
    <m/>
  </r>
  <r>
    <x v="473"/>
    <s v="Pineda Pérez"/>
    <s v="Antonio de Jesús"/>
    <s v="ID de la pregunta 4"/>
    <x v="3"/>
    <x v="59"/>
    <n v="10"/>
    <n v="0"/>
    <m/>
  </r>
  <r>
    <x v="474"/>
    <s v="Vazquéz López"/>
    <s v="Gerardo Miguel"/>
    <s v="ID de la pregunta 1"/>
    <x v="2"/>
    <x v="51"/>
    <n v="10"/>
    <n v="0"/>
    <m/>
  </r>
  <r>
    <x v="474"/>
    <s v="Vazquéz López"/>
    <s v="Gerardo Miguel"/>
    <s v="ID de la pregunta 2"/>
    <x v="1"/>
    <x v="39"/>
    <n v="10"/>
    <n v="0"/>
    <m/>
  </r>
  <r>
    <x v="474"/>
    <s v="Vazquéz López"/>
    <s v="Gerardo Miguel"/>
    <s v="ID de la pregunta 3"/>
    <x v="0"/>
    <x v="6"/>
    <n v="10"/>
    <n v="10"/>
    <m/>
  </r>
  <r>
    <x v="474"/>
    <s v="Vazquéz López"/>
    <s v="Gerardo Miguel"/>
    <s v="ID de la pregunta 4"/>
    <x v="3"/>
    <x v="9"/>
    <n v="10"/>
    <n v="10"/>
    <m/>
  </r>
  <r>
    <x v="475"/>
    <s v="Díaz Nuñéz"/>
    <s v="Ignacio Fernando"/>
    <s v="ID de la pregunta 1"/>
    <x v="6"/>
    <x v="42"/>
    <n v="10"/>
    <n v="0"/>
    <m/>
  </r>
  <r>
    <x v="475"/>
    <s v="Díaz Nuñéz"/>
    <s v="Ignacio Fernando"/>
    <s v="ID de la pregunta 2"/>
    <x v="0"/>
    <x v="47"/>
    <n v="10"/>
    <n v="0"/>
    <m/>
  </r>
  <r>
    <x v="475"/>
    <s v="Díaz Nuñéz"/>
    <s v="Ignacio Fernando"/>
    <s v="ID de la pregunta 3"/>
    <x v="2"/>
    <x v="12"/>
    <n v="10"/>
    <n v="0"/>
    <m/>
  </r>
  <r>
    <x v="475"/>
    <s v="Díaz Nuñéz"/>
    <s v="Ignacio Fernando"/>
    <s v="ID de la pregunta 4"/>
    <x v="4"/>
    <x v="54"/>
    <n v="10"/>
    <n v="0"/>
    <m/>
  </r>
  <r>
    <x v="476"/>
    <s v="Alvarez Guzman"/>
    <s v="Gustavo Alonzo"/>
    <s v="ID de la pregunta 1"/>
    <x v="2"/>
    <x v="2"/>
    <n v="10"/>
    <n v="10"/>
    <m/>
  </r>
  <r>
    <x v="476"/>
    <s v="Alvarez Guzman"/>
    <s v="Gustavo Alonzo"/>
    <s v="ID de la pregunta 2"/>
    <x v="0"/>
    <x v="32"/>
    <n v="10"/>
    <n v="0"/>
    <m/>
  </r>
  <r>
    <x v="476"/>
    <s v="Alvarez Guzman"/>
    <s v="Gustavo Alonzo"/>
    <s v="ID de la pregunta 3"/>
    <x v="3"/>
    <x v="38"/>
    <n v="10"/>
    <n v="0"/>
    <m/>
  </r>
  <r>
    <x v="476"/>
    <s v="Alvarez Guzman"/>
    <s v="Gustavo Alonzo"/>
    <s v="ID de la pregunta 4"/>
    <x v="1"/>
    <x v="39"/>
    <n v="10"/>
    <n v="0"/>
    <m/>
  </r>
  <r>
    <x v="477"/>
    <s v="Gámez Hernández"/>
    <s v="Victor Manuel"/>
    <s v="ID de la pregunta 1"/>
    <x v="6"/>
    <x v="19"/>
    <n v="10"/>
    <n v="10"/>
    <m/>
  </r>
  <r>
    <x v="477"/>
    <s v="Gámez Hernández"/>
    <s v="Victor Manuel"/>
    <s v="ID de la pregunta 2"/>
    <x v="1"/>
    <x v="18"/>
    <n v="10"/>
    <n v="10"/>
    <m/>
  </r>
  <r>
    <x v="477"/>
    <s v="Gámez Hernández"/>
    <s v="Victor Manuel"/>
    <s v="ID de la pregunta 3"/>
    <x v="0"/>
    <x v="29"/>
    <n v="10"/>
    <n v="10"/>
    <m/>
  </r>
  <r>
    <x v="477"/>
    <s v="Gámez Hernández"/>
    <s v="Victor Manuel"/>
    <s v="ID de la pregunta 4"/>
    <x v="5"/>
    <x v="11"/>
    <n v="10"/>
    <n v="10"/>
    <m/>
  </r>
  <r>
    <x v="478"/>
    <s v="Salamanca Morales"/>
    <s v="Sofía"/>
    <s v="ID de la pregunta 1"/>
    <x v="6"/>
    <x v="19"/>
    <n v="10"/>
    <n v="10"/>
    <m/>
  </r>
  <r>
    <x v="478"/>
    <s v="Salamanca Morales"/>
    <s v="Sofía"/>
    <s v="ID de la pregunta 2"/>
    <x v="1"/>
    <x v="39"/>
    <n v="10"/>
    <n v="0"/>
    <m/>
  </r>
  <r>
    <x v="478"/>
    <s v="Salamanca Morales"/>
    <s v="Sofía"/>
    <s v="ID de la pregunta 3"/>
    <x v="0"/>
    <x v="41"/>
    <n v="10"/>
    <n v="10"/>
    <m/>
  </r>
  <r>
    <x v="478"/>
    <s v="Salamanca Morales"/>
    <s v="Sofía"/>
    <s v="ID de la pregunta 4"/>
    <x v="2"/>
    <x v="44"/>
    <n v="10"/>
    <n v="10"/>
    <m/>
  </r>
  <r>
    <x v="479"/>
    <s v="Reyes Camacho"/>
    <s v="Marian"/>
    <s v="ID de la pregunta 1"/>
    <x v="0"/>
    <x v="10"/>
    <n v="10"/>
    <n v="10"/>
    <m/>
  </r>
  <r>
    <x v="479"/>
    <s v="Reyes Camacho"/>
    <s v="Marian"/>
    <s v="ID de la pregunta 2"/>
    <x v="1"/>
    <x v="46"/>
    <n v="10"/>
    <n v="0"/>
    <m/>
  </r>
  <r>
    <x v="479"/>
    <s v="Reyes Camacho"/>
    <s v="Marian"/>
    <s v="ID de la pregunta 3"/>
    <x v="6"/>
    <x v="30"/>
    <n v="10"/>
    <n v="10"/>
    <m/>
  </r>
  <r>
    <x v="479"/>
    <s v="Reyes Camacho"/>
    <s v="Marian"/>
    <s v="ID de la pregunta 4"/>
    <x v="2"/>
    <x v="31"/>
    <n v="10"/>
    <n v="10"/>
    <m/>
  </r>
  <r>
    <x v="480"/>
    <s v="Romero Kegel"/>
    <s v="Isabella"/>
    <s v="ID de la pregunta 1"/>
    <x v="0"/>
    <x v="43"/>
    <n v="10"/>
    <n v="0"/>
    <m/>
  </r>
  <r>
    <x v="480"/>
    <s v="Romero Kegel"/>
    <s v="Isabella"/>
    <s v="ID de la pregunta 2"/>
    <x v="2"/>
    <x v="53"/>
    <n v="10"/>
    <n v="0"/>
    <m/>
  </r>
  <r>
    <x v="480"/>
    <s v="Romero Kegel"/>
    <s v="Isabella"/>
    <s v="ID de la pregunta 3"/>
    <x v="3"/>
    <x v="20"/>
    <n v="10"/>
    <n v="10"/>
    <m/>
  </r>
  <r>
    <x v="480"/>
    <s v="Romero Kegel"/>
    <s v="Isabella"/>
    <s v="ID de la pregunta 4"/>
    <x v="1"/>
    <x v="8"/>
    <n v="10"/>
    <n v="10"/>
    <m/>
  </r>
  <r>
    <x v="481"/>
    <s v="Tostado Blazquez"/>
    <s v="Daniel"/>
    <s v="ID de la pregunta 1"/>
    <x v="2"/>
    <x v="12"/>
    <n v="10"/>
    <n v="0"/>
    <m/>
  </r>
  <r>
    <x v="481"/>
    <s v="Tostado Blazquez"/>
    <s v="Daniel"/>
    <s v="ID de la pregunta 2"/>
    <x v="3"/>
    <x v="20"/>
    <n v="10"/>
    <n v="10"/>
    <m/>
  </r>
  <r>
    <x v="481"/>
    <s v="Tostado Blazquez"/>
    <s v="Daniel"/>
    <s v="ID de la pregunta 3"/>
    <x v="4"/>
    <x v="4"/>
    <n v="10"/>
    <n v="0"/>
    <m/>
  </r>
  <r>
    <x v="481"/>
    <s v="Tostado Blazquez"/>
    <s v="Daniel"/>
    <s v="ID de la pregunta 4"/>
    <x v="0"/>
    <x v="24"/>
    <n v="10"/>
    <n v="0"/>
    <m/>
  </r>
  <r>
    <x v="482"/>
    <s v="Martínez Mayorga"/>
    <s v="Alvaro Cuitlahuac"/>
    <s v="ID de la pregunta 1"/>
    <x v="2"/>
    <x v="15"/>
    <n v="10"/>
    <n v="0"/>
    <m/>
  </r>
  <r>
    <x v="482"/>
    <s v="Martínez Mayorga"/>
    <s v="Alvaro Cuitlahuac"/>
    <s v="ID de la pregunta 2"/>
    <x v="6"/>
    <x v="42"/>
    <n v="10"/>
    <n v="0"/>
    <m/>
  </r>
  <r>
    <x v="482"/>
    <s v="Martínez Mayorga"/>
    <s v="Alvaro Cuitlahuac"/>
    <s v="ID de la pregunta 3"/>
    <x v="4"/>
    <x v="54"/>
    <n v="10"/>
    <n v="0"/>
    <m/>
  </r>
  <r>
    <x v="482"/>
    <s v="Martínez Mayorga"/>
    <s v="Alvaro Cuitlahuac"/>
    <s v="ID de la pregunta 4"/>
    <x v="0"/>
    <x v="24"/>
    <n v="10"/>
    <n v="0"/>
    <m/>
  </r>
  <r>
    <x v="483"/>
    <s v="Esparragoza Toral"/>
    <s v="Fabrizio"/>
    <s v="ID de la pregunta 1"/>
    <x v="6"/>
    <x v="19"/>
    <n v="10"/>
    <n v="10"/>
    <m/>
  </r>
  <r>
    <x v="483"/>
    <s v="Esparragoza Toral"/>
    <s v="Fabrizio"/>
    <s v="ID de la pregunta 2"/>
    <x v="2"/>
    <x v="2"/>
    <n v="10"/>
    <n v="10"/>
    <m/>
  </r>
  <r>
    <x v="483"/>
    <s v="Esparragoza Toral"/>
    <s v="Fabrizio"/>
    <s v="ID de la pregunta 3"/>
    <x v="0"/>
    <x v="41"/>
    <n v="10"/>
    <n v="10"/>
    <m/>
  </r>
  <r>
    <x v="483"/>
    <s v="Esparragoza Toral"/>
    <s v="Fabrizio"/>
    <s v="ID de la pregunta 4"/>
    <x v="4"/>
    <x v="54"/>
    <n v="10"/>
    <n v="0"/>
    <m/>
  </r>
  <r>
    <x v="484"/>
    <s v="Chang De la Torre"/>
    <s v="Ana Sofia"/>
    <s v="ID de la pregunta 1"/>
    <x v="3"/>
    <x v="59"/>
    <n v="10"/>
    <n v="0"/>
    <m/>
  </r>
  <r>
    <x v="484"/>
    <s v="Chang De la Torre"/>
    <s v="Ana Sofia"/>
    <s v="ID de la pregunta 2"/>
    <x v="2"/>
    <x v="53"/>
    <n v="10"/>
    <n v="0"/>
    <m/>
  </r>
  <r>
    <x v="484"/>
    <s v="Chang De la Torre"/>
    <s v="Ana Sofia"/>
    <s v="ID de la pregunta 3"/>
    <x v="1"/>
    <x v="27"/>
    <n v="10"/>
    <n v="0"/>
    <m/>
  </r>
  <r>
    <x v="484"/>
    <s v="Chang De la Torre"/>
    <s v="Ana Sofia"/>
    <s v="ID de la pregunta 4"/>
    <x v="0"/>
    <x v="32"/>
    <n v="10"/>
    <n v="0"/>
    <m/>
  </r>
  <r>
    <x v="485"/>
    <s v="Ponce de León Solana"/>
    <s v="Juan María"/>
    <s v="ID de la pregunta 1"/>
    <x v="0"/>
    <x v="41"/>
    <n v="10"/>
    <n v="10"/>
    <m/>
  </r>
  <r>
    <x v="485"/>
    <s v="Ponce de León Solana"/>
    <s v="Juan María"/>
    <s v="ID de la pregunta 2"/>
    <x v="1"/>
    <x v="18"/>
    <n v="10"/>
    <n v="10"/>
    <m/>
  </r>
  <r>
    <x v="485"/>
    <s v="Ponce de León Solana"/>
    <s v="Juan María"/>
    <s v="ID de la pregunta 3"/>
    <x v="6"/>
    <x v="42"/>
    <n v="10"/>
    <n v="0"/>
    <m/>
  </r>
  <r>
    <x v="485"/>
    <s v="Ponce de León Solana"/>
    <s v="Juan María"/>
    <s v="ID de la pregunta 4"/>
    <x v="2"/>
    <x v="53"/>
    <n v="10"/>
    <n v="0"/>
    <m/>
  </r>
  <r>
    <x v="486"/>
    <s v="Cerón Loranca"/>
    <s v="José Luis"/>
    <s v="ID de la pregunta 1"/>
    <x v="0"/>
    <x v="43"/>
    <n v="10"/>
    <n v="0"/>
    <m/>
  </r>
  <r>
    <x v="486"/>
    <s v="Cerón Loranca"/>
    <s v="José Luis"/>
    <s v="ID de la pregunta 2"/>
    <x v="6"/>
    <x v="30"/>
    <n v="10"/>
    <n v="10"/>
    <m/>
  </r>
  <r>
    <x v="486"/>
    <s v="Cerón Loranca"/>
    <s v="José Luis"/>
    <s v="ID de la pregunta 3"/>
    <x v="2"/>
    <x v="31"/>
    <n v="10"/>
    <n v="10"/>
    <m/>
  </r>
  <r>
    <x v="486"/>
    <s v="Cerón Loranca"/>
    <s v="José Luis"/>
    <s v="ID de la pregunta 4"/>
    <x v="1"/>
    <x v="28"/>
    <n v="10"/>
    <n v="0"/>
    <m/>
  </r>
  <r>
    <x v="487"/>
    <s v="Villegas Navarrete"/>
    <s v="Manuel"/>
    <s v="ID de la pregunta 1"/>
    <x v="6"/>
    <x v="19"/>
    <n v="10"/>
    <n v="10"/>
    <m/>
  </r>
  <r>
    <x v="487"/>
    <s v="Villegas Navarrete"/>
    <s v="Manuel"/>
    <s v="ID de la pregunta 2"/>
    <x v="1"/>
    <x v="52"/>
    <n v="10"/>
    <n v="0"/>
    <m/>
  </r>
  <r>
    <x v="487"/>
    <s v="Villegas Navarrete"/>
    <s v="Manuel"/>
    <s v="ID de la pregunta 3"/>
    <x v="0"/>
    <x v="13"/>
    <n v="10"/>
    <n v="0"/>
    <m/>
  </r>
  <r>
    <x v="487"/>
    <s v="Villegas Navarrete"/>
    <s v="Manuel"/>
    <s v="ID de la pregunta 4"/>
    <x v="2"/>
    <x v="2"/>
    <n v="10"/>
    <n v="10"/>
    <m/>
  </r>
  <r>
    <x v="488"/>
    <s v="Hernández Guzmán"/>
    <s v="Sandra Deyanira"/>
    <s v="ID de la pregunta 1"/>
    <x v="3"/>
    <x v="37"/>
    <n v="10"/>
    <n v="0"/>
    <m/>
  </r>
  <r>
    <x v="488"/>
    <s v="Hernández Guzmán"/>
    <s v="Sandra Deyanira"/>
    <s v="ID de la pregunta 2"/>
    <x v="1"/>
    <x v="18"/>
    <n v="10"/>
    <n v="10"/>
    <m/>
  </r>
  <r>
    <x v="488"/>
    <s v="Hernández Guzmán"/>
    <s v="Sandra Deyanira"/>
    <s v="ID de la pregunta 3"/>
    <x v="2"/>
    <x v="7"/>
    <n v="10"/>
    <n v="10"/>
    <m/>
  </r>
  <r>
    <x v="488"/>
    <s v="Hernández Guzmán"/>
    <s v="Sandra Deyanira"/>
    <s v="ID de la pregunta 4"/>
    <x v="0"/>
    <x v="13"/>
    <n v="10"/>
    <n v="0"/>
    <m/>
  </r>
  <r>
    <x v="489"/>
    <s v="Juárez Treviño"/>
    <s v="María Fernanda"/>
    <s v="ID de la pregunta 1"/>
    <x v="5"/>
    <x v="25"/>
    <n v="10"/>
    <n v="0"/>
    <m/>
  </r>
  <r>
    <x v="489"/>
    <s v="Juárez Treviño"/>
    <s v="María Fernanda"/>
    <s v="ID de la pregunta 2"/>
    <x v="0"/>
    <x v="49"/>
    <n v="10"/>
    <n v="0"/>
    <m/>
  </r>
  <r>
    <x v="489"/>
    <s v="Juárez Treviño"/>
    <s v="María Fernanda"/>
    <s v="ID de la pregunta 3"/>
    <x v="1"/>
    <x v="28"/>
    <n v="10"/>
    <n v="0"/>
    <m/>
  </r>
  <r>
    <x v="489"/>
    <s v="Juárez Treviño"/>
    <s v="María Fernanda"/>
    <s v="ID de la pregunta 4"/>
    <x v="3"/>
    <x v="9"/>
    <n v="10"/>
    <n v="10"/>
    <m/>
  </r>
  <r>
    <x v="490"/>
    <s v="Sosa Lagunes"/>
    <s v="Daniela"/>
    <s v="ID de la pregunta 1"/>
    <x v="0"/>
    <x v="0"/>
    <n v="10"/>
    <n v="0"/>
    <m/>
  </r>
  <r>
    <x v="490"/>
    <s v="Sosa Lagunes"/>
    <s v="Daniela"/>
    <s v="ID de la pregunta 2"/>
    <x v="4"/>
    <x v="4"/>
    <n v="10"/>
    <n v="0"/>
    <m/>
  </r>
  <r>
    <x v="490"/>
    <s v="Sosa Lagunes"/>
    <s v="Daniela"/>
    <s v="ID de la pregunta 3"/>
    <x v="3"/>
    <x v="59"/>
    <n v="10"/>
    <n v="0"/>
    <m/>
  </r>
  <r>
    <x v="490"/>
    <s v="Sosa Lagunes"/>
    <s v="Daniela"/>
    <s v="ID de la pregunta 4"/>
    <x v="2"/>
    <x v="36"/>
    <n v="10"/>
    <n v="0"/>
    <m/>
  </r>
  <r>
    <x v="491"/>
    <s v="Hernandez Martinez"/>
    <s v="Carlos Raul"/>
    <s v="ID de la pregunta 1"/>
    <x v="2"/>
    <x v="40"/>
    <n v="10"/>
    <n v="0"/>
    <m/>
  </r>
  <r>
    <x v="491"/>
    <s v="Hernandez Martinez"/>
    <s v="Carlos Raul"/>
    <s v="ID de la pregunta 2"/>
    <x v="4"/>
    <x v="22"/>
    <n v="10"/>
    <n v="10"/>
    <m/>
  </r>
  <r>
    <x v="491"/>
    <s v="Hernandez Martinez"/>
    <s v="Carlos Raul"/>
    <s v="ID de la pregunta 3"/>
    <x v="3"/>
    <x v="34"/>
    <n v="10"/>
    <n v="0"/>
    <m/>
  </r>
  <r>
    <x v="491"/>
    <s v="Hernandez Martinez"/>
    <s v="Carlos Raul"/>
    <s v="ID de la pregunta 4"/>
    <x v="0"/>
    <x v="49"/>
    <n v="10"/>
    <n v="0"/>
    <m/>
  </r>
  <r>
    <x v="492"/>
    <s v="Félix Iturrios"/>
    <s v="Paulina"/>
    <s v="ID de la pregunta 1"/>
    <x v="6"/>
    <x v="19"/>
    <n v="10"/>
    <n v="10"/>
    <m/>
  </r>
  <r>
    <x v="492"/>
    <s v="Félix Iturrios"/>
    <s v="Paulina"/>
    <s v="ID de la pregunta 2"/>
    <x v="5"/>
    <x v="25"/>
    <n v="10"/>
    <n v="0"/>
    <m/>
  </r>
  <r>
    <x v="492"/>
    <s v="Félix Iturrios"/>
    <s v="Paulina"/>
    <s v="ID de la pregunta 3"/>
    <x v="1"/>
    <x v="46"/>
    <n v="10"/>
    <n v="0"/>
    <m/>
  </r>
  <r>
    <x v="492"/>
    <s v="Félix Iturrios"/>
    <s v="Paulina"/>
    <s v="ID de la pregunta 4"/>
    <x v="0"/>
    <x v="10"/>
    <n v="10"/>
    <n v="10"/>
    <m/>
  </r>
  <r>
    <x v="493"/>
    <s v="Cueto López"/>
    <s v="Andrea"/>
    <s v="ID de la pregunta 1"/>
    <x v="0"/>
    <x v="49"/>
    <n v="10"/>
    <n v="0"/>
    <m/>
  </r>
  <r>
    <x v="493"/>
    <s v="Cueto López"/>
    <s v="Andrea"/>
    <s v="ID de la pregunta 2"/>
    <x v="4"/>
    <x v="22"/>
    <n v="10"/>
    <n v="10"/>
    <m/>
  </r>
  <r>
    <x v="493"/>
    <s v="Cueto López"/>
    <s v="Andrea"/>
    <s v="ID de la pregunta 3"/>
    <x v="3"/>
    <x v="3"/>
    <n v="10"/>
    <n v="0"/>
    <m/>
  </r>
  <r>
    <x v="493"/>
    <s v="Cueto López"/>
    <s v="Andrea"/>
    <s v="ID de la pregunta 4"/>
    <x v="5"/>
    <x v="25"/>
    <n v="10"/>
    <n v="0"/>
    <m/>
  </r>
  <r>
    <x v="494"/>
    <s v="Magdaleno Martínez"/>
    <s v="Grecia Beatriz"/>
    <s v="ID de la pregunta 1"/>
    <x v="2"/>
    <x v="7"/>
    <n v="10"/>
    <n v="10"/>
    <m/>
  </r>
  <r>
    <x v="494"/>
    <s v="Magdaleno Martínez"/>
    <s v="Grecia Beatriz"/>
    <s v="ID de la pregunta 2"/>
    <x v="3"/>
    <x v="20"/>
    <n v="10"/>
    <n v="10"/>
    <m/>
  </r>
  <r>
    <x v="494"/>
    <s v="Magdaleno Martínez"/>
    <s v="Grecia Beatriz"/>
    <s v="ID de la pregunta 3"/>
    <x v="1"/>
    <x v="28"/>
    <n v="10"/>
    <n v="0"/>
    <m/>
  </r>
  <r>
    <x v="494"/>
    <s v="Magdaleno Martínez"/>
    <s v="Grecia Beatriz"/>
    <s v="ID de la pregunta 4"/>
    <x v="0"/>
    <x v="17"/>
    <n v="10"/>
    <n v="0"/>
    <m/>
  </r>
  <r>
    <x v="495"/>
    <s v="Gutiérrez Granados"/>
    <s v="Shamara"/>
    <s v="ID de la pregunta 1"/>
    <x v="0"/>
    <x v="10"/>
    <n v="10"/>
    <n v="10"/>
    <m/>
  </r>
  <r>
    <x v="495"/>
    <s v="Gutiérrez Granados"/>
    <s v="Shamara"/>
    <s v="ID de la pregunta 2"/>
    <x v="1"/>
    <x v="14"/>
    <n v="10"/>
    <n v="10"/>
    <m/>
  </r>
  <r>
    <x v="495"/>
    <s v="Gutiérrez Granados"/>
    <s v="Shamara"/>
    <s v="ID de la pregunta 3"/>
    <x v="5"/>
    <x v="11"/>
    <n v="10"/>
    <n v="10"/>
    <m/>
  </r>
  <r>
    <x v="495"/>
    <s v="Gutiérrez Granados"/>
    <s v="Shamara"/>
    <s v="ID de la pregunta 4"/>
    <x v="6"/>
    <x v="19"/>
    <n v="10"/>
    <n v="10"/>
    <m/>
  </r>
  <r>
    <x v="496"/>
    <s v="Cruz Patrón"/>
    <s v="Emmanuel"/>
    <s v="ID de la pregunta 1"/>
    <x v="1"/>
    <x v="33"/>
    <n v="10"/>
    <n v="0"/>
    <m/>
  </r>
  <r>
    <x v="496"/>
    <s v="Cruz Patrón"/>
    <s v="Emmanuel"/>
    <s v="ID de la pregunta 2"/>
    <x v="0"/>
    <x v="32"/>
    <n v="10"/>
    <n v="0"/>
    <m/>
  </r>
  <r>
    <x v="496"/>
    <s v="Cruz Patrón"/>
    <s v="Emmanuel"/>
    <s v="ID de la pregunta 3"/>
    <x v="3"/>
    <x v="3"/>
    <n v="10"/>
    <n v="0"/>
    <m/>
  </r>
  <r>
    <x v="496"/>
    <s v="Cruz Patrón"/>
    <s v="Emmanuel"/>
    <s v="ID de la pregunta 4"/>
    <x v="2"/>
    <x v="7"/>
    <n v="10"/>
    <n v="10"/>
    <m/>
  </r>
  <r>
    <x v="497"/>
    <s v="Martínez Cabrera"/>
    <s v="Ximena"/>
    <s v="ID de la pregunta 1"/>
    <x v="2"/>
    <x v="40"/>
    <n v="10"/>
    <n v="0"/>
    <m/>
  </r>
  <r>
    <x v="497"/>
    <s v="Martínez Cabrera"/>
    <s v="Ximena"/>
    <s v="ID de la pregunta 2"/>
    <x v="1"/>
    <x v="39"/>
    <n v="10"/>
    <n v="0"/>
    <m/>
  </r>
  <r>
    <x v="497"/>
    <s v="Martínez Cabrera"/>
    <s v="Ximena"/>
    <s v="ID de la pregunta 3"/>
    <x v="3"/>
    <x v="5"/>
    <n v="10"/>
    <n v="0"/>
    <m/>
  </r>
  <r>
    <x v="497"/>
    <s v="Martínez Cabrera"/>
    <s v="Ximena"/>
    <s v="ID de la pregunta 4"/>
    <x v="0"/>
    <x v="6"/>
    <n v="10"/>
    <n v="10"/>
    <m/>
  </r>
  <r>
    <x v="498"/>
    <s v="Sánchez Muñoz"/>
    <s v="Guillermo"/>
    <s v="ID de la pregunta 1"/>
    <x v="1"/>
    <x v="45"/>
    <n v="10"/>
    <n v="10"/>
    <m/>
  </r>
  <r>
    <x v="498"/>
    <s v="Sánchez Muñoz"/>
    <s v="Guillermo"/>
    <s v="ID de la pregunta 2"/>
    <x v="2"/>
    <x v="31"/>
    <n v="10"/>
    <n v="10"/>
    <m/>
  </r>
  <r>
    <x v="498"/>
    <s v="Sánchez Muñoz"/>
    <s v="Guillermo"/>
    <s v="ID de la pregunta 3"/>
    <x v="0"/>
    <x v="49"/>
    <n v="10"/>
    <n v="0"/>
    <m/>
  </r>
  <r>
    <x v="498"/>
    <s v="Sánchez Muñoz"/>
    <s v="Guillermo"/>
    <s v="ID de la pregunta 4"/>
    <x v="3"/>
    <x v="3"/>
    <n v="10"/>
    <n v="0"/>
    <m/>
  </r>
  <r>
    <x v="499"/>
    <s v="Esparragoza Tamariz"/>
    <s v="Jafet"/>
    <s v="ID de la pregunta 1"/>
    <x v="5"/>
    <x v="25"/>
    <n v="10"/>
    <n v="0"/>
    <m/>
  </r>
  <r>
    <x v="499"/>
    <s v="Esparragoza Tamariz"/>
    <s v="Jafet"/>
    <s v="ID de la pregunta 2"/>
    <x v="1"/>
    <x v="8"/>
    <n v="10"/>
    <n v="10"/>
    <m/>
  </r>
  <r>
    <x v="499"/>
    <s v="Esparragoza Tamariz"/>
    <s v="Jafet"/>
    <s v="ID de la pregunta 3"/>
    <x v="0"/>
    <x v="6"/>
    <n v="10"/>
    <n v="10"/>
    <m/>
  </r>
  <r>
    <x v="499"/>
    <s v="Esparragoza Tamariz"/>
    <s v="Jafet"/>
    <s v="ID de la pregunta 4"/>
    <x v="6"/>
    <x v="42"/>
    <n v="10"/>
    <n v="0"/>
    <m/>
  </r>
  <r>
    <x v="500"/>
    <s v="Gómez Coca"/>
    <s v="Ángel David"/>
    <s v="ID de la pregunta 1"/>
    <x v="1"/>
    <x v="18"/>
    <n v="10"/>
    <n v="10"/>
    <m/>
  </r>
  <r>
    <x v="500"/>
    <s v="Gómez Coca"/>
    <s v="Ángel David"/>
    <s v="ID de la pregunta 2"/>
    <x v="2"/>
    <x v="40"/>
    <n v="10"/>
    <n v="0"/>
    <m/>
  </r>
  <r>
    <x v="500"/>
    <s v="Gómez Coca"/>
    <s v="Ángel David"/>
    <s v="ID de la pregunta 3"/>
    <x v="6"/>
    <x v="19"/>
    <n v="10"/>
    <n v="10"/>
    <m/>
  </r>
  <r>
    <x v="500"/>
    <s v="Gómez Coca"/>
    <s v="Ángel David"/>
    <s v="ID de la pregunta 4"/>
    <x v="0"/>
    <x v="49"/>
    <n v="10"/>
    <n v="0"/>
    <m/>
  </r>
  <r>
    <x v="501"/>
    <s v="Gomez Castro"/>
    <s v="Paulina"/>
    <s v="ID de la pregunta 1"/>
    <x v="1"/>
    <x v="1"/>
    <n v="10"/>
    <n v="0"/>
    <m/>
  </r>
  <r>
    <x v="501"/>
    <s v="Gomez Castro"/>
    <s v="Paulina"/>
    <s v="ID de la pregunta 2"/>
    <x v="3"/>
    <x v="59"/>
    <n v="10"/>
    <n v="0"/>
    <m/>
  </r>
  <r>
    <x v="501"/>
    <s v="Gomez Castro"/>
    <s v="Paulina"/>
    <s v="ID de la pregunta 3"/>
    <x v="0"/>
    <x v="13"/>
    <n v="10"/>
    <n v="0"/>
    <m/>
  </r>
  <r>
    <x v="501"/>
    <s v="Gomez Castro"/>
    <s v="Paulina"/>
    <s v="ID de la pregunta 4"/>
    <x v="2"/>
    <x v="56"/>
    <n v="10"/>
    <n v="0"/>
    <m/>
  </r>
  <r>
    <x v="502"/>
    <s v="Ramos Salgado"/>
    <s v="Angela Esther"/>
    <s v="ID de la pregunta 1"/>
    <x v="2"/>
    <x v="31"/>
    <n v="10"/>
    <n v="10"/>
    <m/>
  </r>
  <r>
    <x v="502"/>
    <s v="Ramos Salgado"/>
    <s v="Angela Esther"/>
    <s v="ID de la pregunta 2"/>
    <x v="0"/>
    <x v="32"/>
    <n v="10"/>
    <n v="0"/>
    <m/>
  </r>
  <r>
    <x v="502"/>
    <s v="Ramos Salgado"/>
    <s v="Angela Esther"/>
    <s v="ID de la pregunta 3"/>
    <x v="3"/>
    <x v="20"/>
    <n v="10"/>
    <n v="10"/>
    <m/>
  </r>
  <r>
    <x v="502"/>
    <s v="Ramos Salgado"/>
    <s v="Angela Esther"/>
    <s v="ID de la pregunta 4"/>
    <x v="1"/>
    <x v="45"/>
    <n v="10"/>
    <n v="10"/>
    <m/>
  </r>
  <r>
    <x v="503"/>
    <s v="Mendoza Sánchez"/>
    <s v="Beatriz Carmina"/>
    <s v="ID de la pregunta 1"/>
    <x v="1"/>
    <x v="45"/>
    <n v="10"/>
    <n v="10"/>
    <m/>
  </r>
  <r>
    <x v="503"/>
    <s v="Mendoza Sánchez"/>
    <s v="Beatriz Carmina"/>
    <s v="ID de la pregunta 2"/>
    <x v="0"/>
    <x v="29"/>
    <n v="10"/>
    <n v="10"/>
    <m/>
  </r>
  <r>
    <x v="503"/>
    <s v="Mendoza Sánchez"/>
    <s v="Beatriz Carmina"/>
    <s v="ID de la pregunta 3"/>
    <x v="5"/>
    <x v="11"/>
    <n v="10"/>
    <n v="10"/>
    <m/>
  </r>
  <r>
    <x v="503"/>
    <s v="Mendoza Sánchez"/>
    <s v="Beatriz Carmina"/>
    <s v="ID de la pregunta 4"/>
    <x v="3"/>
    <x v="35"/>
    <n v="10"/>
    <n v="10"/>
    <m/>
  </r>
  <r>
    <x v="504"/>
    <s v="Salazar Medina"/>
    <s v="José María"/>
    <s v="ID de la pregunta 1"/>
    <x v="6"/>
    <x v="19"/>
    <n v="10"/>
    <n v="10"/>
    <m/>
  </r>
  <r>
    <x v="504"/>
    <s v="Salazar Medina"/>
    <s v="José María"/>
    <s v="ID de la pregunta 2"/>
    <x v="2"/>
    <x v="40"/>
    <n v="10"/>
    <n v="0"/>
    <m/>
  </r>
  <r>
    <x v="504"/>
    <s v="Salazar Medina"/>
    <s v="José María"/>
    <s v="ID de la pregunta 3"/>
    <x v="0"/>
    <x v="26"/>
    <n v="10"/>
    <n v="0"/>
    <m/>
  </r>
  <r>
    <x v="504"/>
    <s v="Salazar Medina"/>
    <s v="José María"/>
    <s v="ID de la pregunta 4"/>
    <x v="1"/>
    <x v="52"/>
    <n v="10"/>
    <n v="0"/>
    <m/>
  </r>
  <r>
    <x v="505"/>
    <s v="Netzahualcoyotl Grande"/>
    <s v="Xiadani"/>
    <s v="ID de la pregunta 1"/>
    <x v="0"/>
    <x v="6"/>
    <n v="10"/>
    <n v="10"/>
    <m/>
  </r>
  <r>
    <x v="505"/>
    <s v="Netzahualcoyotl Grande"/>
    <s v="Xiadani"/>
    <s v="ID de la pregunta 2"/>
    <x v="2"/>
    <x v="2"/>
    <n v="10"/>
    <n v="10"/>
    <m/>
  </r>
  <r>
    <x v="505"/>
    <s v="Netzahualcoyotl Grande"/>
    <s v="Xiadani"/>
    <s v="ID de la pregunta 3"/>
    <x v="1"/>
    <x v="8"/>
    <n v="10"/>
    <n v="10"/>
    <m/>
  </r>
  <r>
    <x v="505"/>
    <s v="Netzahualcoyotl Grande"/>
    <s v="Xiadani"/>
    <s v="ID de la pregunta 4"/>
    <x v="3"/>
    <x v="59"/>
    <n v="10"/>
    <n v="0"/>
    <m/>
  </r>
  <r>
    <x v="506"/>
    <s v="Cuautle Tlahuel"/>
    <s v="Gabriel"/>
    <s v="ID de la pregunta 1"/>
    <x v="3"/>
    <x v="5"/>
    <n v="10"/>
    <n v="0"/>
    <m/>
  </r>
  <r>
    <x v="506"/>
    <s v="Cuautle Tlahuel"/>
    <s v="Gabriel"/>
    <s v="ID de la pregunta 2"/>
    <x v="1"/>
    <x v="39"/>
    <n v="10"/>
    <n v="0"/>
    <m/>
  </r>
  <r>
    <x v="506"/>
    <s v="Cuautle Tlahuel"/>
    <s v="Gabriel"/>
    <s v="ID de la pregunta 3"/>
    <x v="2"/>
    <x v="40"/>
    <n v="10"/>
    <n v="0"/>
    <m/>
  </r>
  <r>
    <x v="506"/>
    <s v="Cuautle Tlahuel"/>
    <s v="Gabriel"/>
    <s v="ID de la pregunta 4"/>
    <x v="0"/>
    <x v="17"/>
    <n v="10"/>
    <n v="0"/>
    <m/>
  </r>
  <r>
    <x v="507"/>
    <s v="Toribio Tolentino"/>
    <s v="Linda Dalia"/>
    <s v="ID de la pregunta 1"/>
    <x v="1"/>
    <x v="28"/>
    <n v="10"/>
    <n v="0"/>
    <m/>
  </r>
  <r>
    <x v="507"/>
    <s v="Toribio Tolentino"/>
    <s v="Linda Dalia"/>
    <s v="ID de la pregunta 2"/>
    <x v="0"/>
    <x v="10"/>
    <n v="10"/>
    <n v="10"/>
    <m/>
  </r>
  <r>
    <x v="507"/>
    <s v="Toribio Tolentino"/>
    <s v="Linda Dalia"/>
    <s v="ID de la pregunta 3"/>
    <x v="3"/>
    <x v="20"/>
    <n v="10"/>
    <n v="10"/>
    <m/>
  </r>
  <r>
    <x v="507"/>
    <s v="Toribio Tolentino"/>
    <s v="Linda Dalia"/>
    <s v="ID de la pregunta 4"/>
    <x v="2"/>
    <x v="7"/>
    <n v="10"/>
    <n v="10"/>
    <m/>
  </r>
  <r>
    <x v="508"/>
    <s v="Reyes Marquez"/>
    <s v="Renata"/>
    <s v="ID de la pregunta 1"/>
    <x v="6"/>
    <x v="19"/>
    <n v="10"/>
    <n v="10"/>
    <m/>
  </r>
  <r>
    <x v="508"/>
    <s v="Reyes Marquez"/>
    <s v="Renata"/>
    <s v="ID de la pregunta 2"/>
    <x v="0"/>
    <x v="10"/>
    <n v="10"/>
    <n v="10"/>
    <m/>
  </r>
  <r>
    <x v="508"/>
    <s v="Reyes Marquez"/>
    <s v="Renata"/>
    <s v="ID de la pregunta 3"/>
    <x v="1"/>
    <x v="46"/>
    <n v="10"/>
    <n v="0"/>
    <m/>
  </r>
  <r>
    <x v="508"/>
    <s v="Reyes Marquez"/>
    <s v="Renata"/>
    <s v="ID de la pregunta 4"/>
    <x v="2"/>
    <x v="7"/>
    <n v="10"/>
    <n v="10"/>
    <m/>
  </r>
  <r>
    <x v="509"/>
    <s v="Medina Zuñiga"/>
    <s v="Emilio"/>
    <s v="ID de la pregunta 1"/>
    <x v="0"/>
    <x v="43"/>
    <n v="10"/>
    <n v="0"/>
    <m/>
  </r>
  <r>
    <x v="509"/>
    <s v="Medina Zuñiga"/>
    <s v="Emilio"/>
    <s v="ID de la pregunta 2"/>
    <x v="6"/>
    <x v="55"/>
    <n v="10"/>
    <n v="0"/>
    <m/>
  </r>
  <r>
    <x v="509"/>
    <s v="Medina Zuñiga"/>
    <s v="Emilio"/>
    <s v="ID de la pregunta 3"/>
    <x v="4"/>
    <x v="22"/>
    <n v="10"/>
    <n v="10"/>
    <m/>
  </r>
  <r>
    <x v="509"/>
    <s v="Medina Zuñiga"/>
    <s v="Emilio"/>
    <s v="ID de la pregunta 4"/>
    <x v="2"/>
    <x v="12"/>
    <n v="10"/>
    <n v="0"/>
    <m/>
  </r>
  <r>
    <x v="510"/>
    <s v="Vergara Calderón"/>
    <s v="Alejandro"/>
    <s v="ID de la pregunta 1"/>
    <x v="2"/>
    <x v="7"/>
    <n v="10"/>
    <n v="10"/>
    <m/>
  </r>
  <r>
    <x v="510"/>
    <s v="Vergara Calderón"/>
    <s v="Alejandro"/>
    <s v="ID de la pregunta 2"/>
    <x v="0"/>
    <x v="10"/>
    <n v="10"/>
    <n v="10"/>
    <m/>
  </r>
  <r>
    <x v="510"/>
    <s v="Vergara Calderón"/>
    <s v="Alejandro"/>
    <s v="ID de la pregunta 3"/>
    <x v="6"/>
    <x v="30"/>
    <n v="10"/>
    <n v="10"/>
    <m/>
  </r>
  <r>
    <x v="510"/>
    <s v="Vergara Calderón"/>
    <s v="Alejandro"/>
    <s v="ID de la pregunta 4"/>
    <x v="1"/>
    <x v="14"/>
    <n v="10"/>
    <n v="10"/>
    <m/>
  </r>
  <r>
    <x v="511"/>
    <s v="Silva Andrade"/>
    <s v="Jorge"/>
    <s v="ID de la pregunta 1"/>
    <x v="0"/>
    <x v="41"/>
    <n v="10"/>
    <n v="10"/>
    <m/>
  </r>
  <r>
    <x v="511"/>
    <s v="Silva Andrade"/>
    <s v="Jorge"/>
    <s v="ID de la pregunta 2"/>
    <x v="3"/>
    <x v="35"/>
    <n v="10"/>
    <n v="10"/>
    <m/>
  </r>
  <r>
    <x v="511"/>
    <s v="Silva Andrade"/>
    <s v="Jorge"/>
    <s v="ID de la pregunta 3"/>
    <x v="1"/>
    <x v="18"/>
    <n v="10"/>
    <n v="10"/>
    <m/>
  </r>
  <r>
    <x v="511"/>
    <s v="Silva Andrade"/>
    <s v="Jorge"/>
    <s v="ID de la pregunta 4"/>
    <x v="2"/>
    <x v="7"/>
    <n v="10"/>
    <n v="10"/>
    <m/>
  </r>
  <r>
    <x v="512"/>
    <s v="Gómez Abrego"/>
    <s v="Jessaley"/>
    <s v="ID de la pregunta 1"/>
    <x v="3"/>
    <x v="5"/>
    <n v="10"/>
    <n v="0"/>
    <m/>
  </r>
  <r>
    <x v="512"/>
    <s v="Gómez Abrego"/>
    <s v="Jessaley"/>
    <s v="ID de la pregunta 2"/>
    <x v="0"/>
    <x v="10"/>
    <n v="10"/>
    <n v="10"/>
    <m/>
  </r>
  <r>
    <x v="512"/>
    <s v="Gómez Abrego"/>
    <s v="Jessaley"/>
    <s v="ID de la pregunta 3"/>
    <x v="1"/>
    <x v="39"/>
    <n v="10"/>
    <n v="0"/>
    <m/>
  </r>
  <r>
    <x v="512"/>
    <s v="Gómez Abrego"/>
    <s v="Jessaley"/>
    <s v="ID de la pregunta 4"/>
    <x v="2"/>
    <x v="7"/>
    <n v="10"/>
    <n v="10"/>
    <m/>
  </r>
  <r>
    <x v="513"/>
    <s v="Samperio Galicia"/>
    <s v="Monica Vivian"/>
    <s v="ID de la pregunta 1"/>
    <x v="6"/>
    <x v="42"/>
    <n v="10"/>
    <n v="0"/>
    <m/>
  </r>
  <r>
    <x v="513"/>
    <s v="Samperio Galicia"/>
    <s v="Monica Vivian"/>
    <s v="ID de la pregunta 2"/>
    <x v="2"/>
    <x v="31"/>
    <n v="10"/>
    <n v="10"/>
    <m/>
  </r>
  <r>
    <x v="513"/>
    <s v="Samperio Galicia"/>
    <s v="Monica Vivian"/>
    <s v="ID de la pregunta 3"/>
    <x v="1"/>
    <x v="18"/>
    <n v="10"/>
    <n v="10"/>
    <m/>
  </r>
  <r>
    <x v="513"/>
    <s v="Samperio Galicia"/>
    <s v="Monica Vivian"/>
    <s v="ID de la pregunta 4"/>
    <x v="0"/>
    <x v="6"/>
    <n v="10"/>
    <n v="10"/>
    <m/>
  </r>
  <r>
    <x v="514"/>
    <s v="Gutiérrez Jiménez"/>
    <s v="Carlos Alberto"/>
    <s v="ID de la pregunta 1"/>
    <x v="1"/>
    <x v="52"/>
    <n v="10"/>
    <n v="0"/>
    <m/>
  </r>
  <r>
    <x v="514"/>
    <s v="Gutiérrez Jiménez"/>
    <s v="Carlos Alberto"/>
    <s v="ID de la pregunta 2"/>
    <x v="2"/>
    <x v="44"/>
    <n v="10"/>
    <n v="10"/>
    <m/>
  </r>
  <r>
    <x v="514"/>
    <s v="Gutiérrez Jiménez"/>
    <s v="Carlos Alberto"/>
    <s v="ID de la pregunta 3"/>
    <x v="0"/>
    <x v="10"/>
    <n v="10"/>
    <n v="10"/>
    <m/>
  </r>
  <r>
    <x v="514"/>
    <s v="Gutiérrez Jiménez"/>
    <s v="Carlos Alberto"/>
    <s v="ID de la pregunta 4"/>
    <x v="3"/>
    <x v="20"/>
    <n v="10"/>
    <n v="10"/>
    <m/>
  </r>
  <r>
    <x v="515"/>
    <s v="Morales Vazquez"/>
    <s v="Vanessa"/>
    <s v="ID de la pregunta 1"/>
    <x v="0"/>
    <x v="6"/>
    <n v="10"/>
    <n v="10"/>
    <m/>
  </r>
  <r>
    <x v="515"/>
    <s v="Morales Vazquez"/>
    <s v="Vanessa"/>
    <s v="ID de la pregunta 2"/>
    <x v="6"/>
    <x v="30"/>
    <n v="10"/>
    <n v="10"/>
    <m/>
  </r>
  <r>
    <x v="515"/>
    <s v="Morales Vazquez"/>
    <s v="Vanessa"/>
    <s v="ID de la pregunta 3"/>
    <x v="2"/>
    <x v="31"/>
    <n v="10"/>
    <n v="10"/>
    <m/>
  </r>
  <r>
    <x v="515"/>
    <s v="Morales Vazquez"/>
    <s v="Vanessa"/>
    <s v="ID de la pregunta 4"/>
    <x v="1"/>
    <x v="33"/>
    <n v="10"/>
    <n v="0"/>
    <m/>
  </r>
  <r>
    <x v="516"/>
    <s v="Ticante Calderón"/>
    <s v="Martín Eduardo"/>
    <s v="ID de la pregunta 1"/>
    <x v="1"/>
    <x v="1"/>
    <n v="10"/>
    <n v="0"/>
    <m/>
  </r>
  <r>
    <x v="516"/>
    <s v="Ticante Calderón"/>
    <s v="Martín Eduardo"/>
    <s v="ID de la pregunta 2"/>
    <x v="0"/>
    <x v="10"/>
    <n v="10"/>
    <n v="10"/>
    <m/>
  </r>
  <r>
    <x v="516"/>
    <s v="Ticante Calderón"/>
    <s v="Martín Eduardo"/>
    <s v="ID de la pregunta 3"/>
    <x v="2"/>
    <x v="31"/>
    <n v="10"/>
    <n v="10"/>
    <m/>
  </r>
  <r>
    <x v="516"/>
    <s v="Ticante Calderón"/>
    <s v="Martín Eduardo"/>
    <s v="ID de la pregunta 4"/>
    <x v="3"/>
    <x v="9"/>
    <n v="10"/>
    <n v="10"/>
    <m/>
  </r>
  <r>
    <x v="517"/>
    <s v="Morales Espinosa"/>
    <s v="Denise"/>
    <s v="ID de la pregunta 1"/>
    <x v="1"/>
    <x v="18"/>
    <n v="10"/>
    <n v="10"/>
    <m/>
  </r>
  <r>
    <x v="517"/>
    <s v="Morales Espinosa"/>
    <s v="Denise"/>
    <s v="ID de la pregunta 2"/>
    <x v="0"/>
    <x v="26"/>
    <n v="10"/>
    <n v="0"/>
    <m/>
  </r>
  <r>
    <x v="517"/>
    <s v="Morales Espinosa"/>
    <s v="Denise"/>
    <s v="ID de la pregunta 3"/>
    <x v="2"/>
    <x v="31"/>
    <n v="10"/>
    <n v="10"/>
    <m/>
  </r>
  <r>
    <x v="517"/>
    <s v="Morales Espinosa"/>
    <s v="Denise"/>
    <s v="ID de la pregunta 4"/>
    <x v="6"/>
    <x v="19"/>
    <n v="10"/>
    <n v="10"/>
    <m/>
  </r>
  <r>
    <x v="518"/>
    <s v="Murphy Valverde"/>
    <s v="Martín Sebastián"/>
    <s v="ID de la pregunta 1"/>
    <x v="2"/>
    <x v="16"/>
    <n v="10"/>
    <n v="0"/>
    <m/>
  </r>
  <r>
    <x v="518"/>
    <s v="Murphy Valverde"/>
    <s v="Martín Sebastián"/>
    <s v="ID de la pregunta 2"/>
    <x v="0"/>
    <x v="49"/>
    <n v="10"/>
    <n v="0"/>
    <m/>
  </r>
  <r>
    <x v="518"/>
    <s v="Murphy Valverde"/>
    <s v="Martín Sebastián"/>
    <s v="ID de la pregunta 3"/>
    <x v="1"/>
    <x v="8"/>
    <n v="10"/>
    <n v="10"/>
    <m/>
  </r>
  <r>
    <x v="518"/>
    <s v="Murphy Valverde"/>
    <s v="Martín Sebastián"/>
    <s v="ID de la pregunta 4"/>
    <x v="3"/>
    <x v="9"/>
    <n v="10"/>
    <n v="10"/>
    <m/>
  </r>
  <r>
    <x v="519"/>
    <s v="González Solana"/>
    <s v="Emilio"/>
    <s v="ID de la pregunta 1"/>
    <x v="3"/>
    <x v="35"/>
    <n v="10"/>
    <n v="10"/>
    <m/>
  </r>
  <r>
    <x v="519"/>
    <s v="González Solana"/>
    <s v="Emilio"/>
    <s v="ID de la pregunta 2"/>
    <x v="0"/>
    <x v="24"/>
    <n v="10"/>
    <n v="0"/>
    <m/>
  </r>
  <r>
    <x v="519"/>
    <s v="González Solana"/>
    <s v="Emilio"/>
    <s v="ID de la pregunta 3"/>
    <x v="5"/>
    <x v="25"/>
    <n v="10"/>
    <n v="0"/>
    <m/>
  </r>
  <r>
    <x v="519"/>
    <s v="González Solana"/>
    <s v="Emilio"/>
    <s v="ID de la pregunta 4"/>
    <x v="1"/>
    <x v="18"/>
    <n v="10"/>
    <n v="10"/>
    <m/>
  </r>
  <r>
    <x v="520"/>
    <s v="Salvatori González"/>
    <s v="Mario"/>
    <s v="ID de la pregunta 1"/>
    <x v="0"/>
    <x v="16"/>
    <n v="10"/>
    <n v="0"/>
    <m/>
  </r>
  <r>
    <x v="520"/>
    <s v="Salvatori González"/>
    <s v="Mario"/>
    <s v="ID de la pregunta 2"/>
    <x v="3"/>
    <x v="59"/>
    <n v="10"/>
    <n v="0"/>
    <m/>
  </r>
  <r>
    <x v="520"/>
    <s v="Salvatori González"/>
    <s v="Mario"/>
    <s v="ID de la pregunta 3"/>
    <x v="2"/>
    <x v="15"/>
    <n v="10"/>
    <n v="0"/>
    <m/>
  </r>
  <r>
    <x v="520"/>
    <s v="Salvatori González"/>
    <s v="Mario"/>
    <s v="ID de la pregunta 4"/>
    <x v="1"/>
    <x v="8"/>
    <n v="10"/>
    <n v="10"/>
    <m/>
  </r>
  <r>
    <x v="521"/>
    <s v="Ortuño Marroquín"/>
    <s v="María Sofía"/>
    <s v="ID de la pregunta 1"/>
    <x v="2"/>
    <x v="31"/>
    <n v="10"/>
    <n v="10"/>
    <m/>
  </r>
  <r>
    <x v="521"/>
    <s v="Ortuño Marroquín"/>
    <s v="María Sofía"/>
    <s v="ID de la pregunta 2"/>
    <x v="0"/>
    <x v="29"/>
    <n v="10"/>
    <n v="10"/>
    <m/>
  </r>
  <r>
    <x v="521"/>
    <s v="Ortuño Marroquín"/>
    <s v="María Sofía"/>
    <s v="ID de la pregunta 3"/>
    <x v="6"/>
    <x v="30"/>
    <n v="10"/>
    <n v="10"/>
    <m/>
  </r>
  <r>
    <x v="521"/>
    <s v="Ortuño Marroquín"/>
    <s v="María Sofía"/>
    <s v="ID de la pregunta 4"/>
    <x v="1"/>
    <x v="8"/>
    <n v="10"/>
    <n v="10"/>
    <m/>
  </r>
  <r>
    <x v="522"/>
    <s v="Sala Sanchez"/>
    <s v="Estefania"/>
    <s v="ID de la pregunta 1"/>
    <x v="2"/>
    <x v="2"/>
    <n v="10"/>
    <n v="10"/>
    <m/>
  </r>
  <r>
    <x v="522"/>
    <s v="Sala Sanchez"/>
    <s v="Estefania"/>
    <s v="ID de la pregunta 2"/>
    <x v="6"/>
    <x v="19"/>
    <n v="10"/>
    <n v="10"/>
    <m/>
  </r>
  <r>
    <x v="522"/>
    <s v="Sala Sanchez"/>
    <s v="Estefania"/>
    <s v="ID de la pregunta 3"/>
    <x v="4"/>
    <x v="4"/>
    <n v="10"/>
    <n v="0"/>
    <m/>
  </r>
  <r>
    <x v="522"/>
    <s v="Sala Sanchez"/>
    <s v="Estefania"/>
    <s v="ID de la pregunta 4"/>
    <x v="0"/>
    <x v="43"/>
    <n v="10"/>
    <n v="0"/>
    <m/>
  </r>
  <r>
    <x v="523"/>
    <s v="Gutiérrez Ruiz"/>
    <s v="Isaac"/>
    <s v="ID de la pregunta 1"/>
    <x v="0"/>
    <x v="10"/>
    <n v="10"/>
    <n v="10"/>
    <m/>
  </r>
  <r>
    <x v="523"/>
    <s v="Gutiérrez Ruiz"/>
    <s v="Isaac"/>
    <s v="ID de la pregunta 2"/>
    <x v="1"/>
    <x v="8"/>
    <n v="10"/>
    <n v="10"/>
    <m/>
  </r>
  <r>
    <x v="523"/>
    <s v="Gutiérrez Ruiz"/>
    <s v="Isaac"/>
    <s v="ID de la pregunta 3"/>
    <x v="2"/>
    <x v="31"/>
    <n v="10"/>
    <n v="10"/>
    <m/>
  </r>
  <r>
    <x v="523"/>
    <s v="Gutiérrez Ruiz"/>
    <s v="Isaac"/>
    <s v="ID de la pregunta 4"/>
    <x v="3"/>
    <x v="20"/>
    <n v="10"/>
    <n v="10"/>
    <m/>
  </r>
  <r>
    <x v="524"/>
    <s v="Pérez Félix"/>
    <s v="César Israel"/>
    <s v="ID de la pregunta 1"/>
    <x v="3"/>
    <x v="38"/>
    <n v="10"/>
    <n v="0"/>
    <m/>
  </r>
  <r>
    <x v="524"/>
    <s v="Pérez Félix"/>
    <s v="César Israel"/>
    <s v="ID de la pregunta 2"/>
    <x v="0"/>
    <x v="10"/>
    <n v="10"/>
    <n v="10"/>
    <m/>
  </r>
  <r>
    <x v="524"/>
    <s v="Pérez Félix"/>
    <s v="César Israel"/>
    <s v="ID de la pregunta 3"/>
    <x v="5"/>
    <x v="11"/>
    <n v="10"/>
    <n v="10"/>
    <m/>
  </r>
  <r>
    <x v="524"/>
    <s v="Pérez Félix"/>
    <s v="César Israel"/>
    <s v="ID de la pregunta 4"/>
    <x v="4"/>
    <x v="4"/>
    <n v="10"/>
    <n v="0"/>
    <m/>
  </r>
  <r>
    <x v="525"/>
    <s v="Canseco Hernández"/>
    <s v="Ana Paula"/>
    <s v="ID de la pregunta 1"/>
    <x v="1"/>
    <x v="52"/>
    <n v="10"/>
    <n v="0"/>
    <m/>
  </r>
  <r>
    <x v="525"/>
    <s v="Canseco Hernández"/>
    <s v="Ana Paula"/>
    <s v="ID de la pregunta 2"/>
    <x v="2"/>
    <x v="53"/>
    <n v="10"/>
    <n v="0"/>
    <m/>
  </r>
  <r>
    <x v="525"/>
    <s v="Canseco Hernández"/>
    <s v="Ana Paula"/>
    <s v="ID de la pregunta 3"/>
    <x v="0"/>
    <x v="26"/>
    <n v="10"/>
    <n v="0"/>
    <m/>
  </r>
  <r>
    <x v="525"/>
    <s v="Canseco Hernández"/>
    <s v="Ana Paula"/>
    <s v="ID de la pregunta 4"/>
    <x v="6"/>
    <x v="19"/>
    <n v="10"/>
    <n v="10"/>
    <m/>
  </r>
  <r>
    <x v="526"/>
    <s v="Nava Tellez"/>
    <s v="Daryl"/>
    <s v="ID de la pregunta 1"/>
    <x v="0"/>
    <x v="49"/>
    <n v="10"/>
    <n v="0"/>
    <m/>
  </r>
  <r>
    <x v="526"/>
    <s v="Nava Tellez"/>
    <s v="Daryl"/>
    <s v="ID de la pregunta 2"/>
    <x v="1"/>
    <x v="8"/>
    <n v="10"/>
    <n v="10"/>
    <m/>
  </r>
  <r>
    <x v="526"/>
    <s v="Nava Tellez"/>
    <s v="Daryl"/>
    <s v="ID de la pregunta 3"/>
    <x v="2"/>
    <x v="12"/>
    <n v="10"/>
    <n v="0"/>
    <m/>
  </r>
  <r>
    <x v="526"/>
    <s v="Nava Tellez"/>
    <s v="Daryl"/>
    <s v="ID de la pregunta 4"/>
    <x v="3"/>
    <x v="3"/>
    <n v="10"/>
    <n v="0"/>
    <m/>
  </r>
  <r>
    <x v="527"/>
    <s v="Moreno San Luis"/>
    <s v="Mario Armando"/>
    <s v="ID de la pregunta 1"/>
    <x v="3"/>
    <x v="20"/>
    <n v="10"/>
    <n v="10"/>
    <m/>
  </r>
  <r>
    <x v="527"/>
    <s v="Moreno San Luis"/>
    <s v="Mario Armando"/>
    <s v="ID de la pregunta 2"/>
    <x v="0"/>
    <x v="41"/>
    <n v="10"/>
    <n v="10"/>
    <m/>
  </r>
  <r>
    <x v="527"/>
    <s v="Moreno San Luis"/>
    <s v="Mario Armando"/>
    <s v="ID de la pregunta 3"/>
    <x v="2"/>
    <x v="2"/>
    <n v="10"/>
    <n v="10"/>
    <m/>
  </r>
  <r>
    <x v="527"/>
    <s v="Moreno San Luis"/>
    <s v="Mario Armando"/>
    <s v="ID de la pregunta 4"/>
    <x v="1"/>
    <x v="45"/>
    <n v="10"/>
    <n v="10"/>
    <m/>
  </r>
  <r>
    <x v="528"/>
    <s v="Mejía Basáñez"/>
    <s v="Luis Manuel"/>
    <s v="ID de la pregunta 1"/>
    <x v="5"/>
    <x v="11"/>
    <n v="10"/>
    <n v="10"/>
    <m/>
  </r>
  <r>
    <x v="528"/>
    <s v="Mejía Basáñez"/>
    <s v="Luis Manuel"/>
    <s v="ID de la pregunta 2"/>
    <x v="1"/>
    <x v="8"/>
    <n v="10"/>
    <n v="10"/>
    <m/>
  </r>
  <r>
    <x v="528"/>
    <s v="Mejía Basáñez"/>
    <s v="Luis Manuel"/>
    <s v="ID de la pregunta 3"/>
    <x v="3"/>
    <x v="20"/>
    <n v="10"/>
    <n v="10"/>
    <m/>
  </r>
  <r>
    <x v="528"/>
    <s v="Mejía Basáñez"/>
    <s v="Luis Manuel"/>
    <s v="ID de la pregunta 4"/>
    <x v="0"/>
    <x v="49"/>
    <n v="10"/>
    <n v="0"/>
    <m/>
  </r>
  <r>
    <x v="529"/>
    <s v="Torres Sánchez"/>
    <s v="Alejandra"/>
    <s v="ID de la pregunta 1"/>
    <x v="1"/>
    <x v="18"/>
    <n v="10"/>
    <n v="10"/>
    <m/>
  </r>
  <r>
    <x v="529"/>
    <s v="Torres Sánchez"/>
    <s v="Alejandra"/>
    <s v="ID de la pregunta 2"/>
    <x v="2"/>
    <x v="31"/>
    <n v="10"/>
    <n v="10"/>
    <m/>
  </r>
  <r>
    <x v="529"/>
    <s v="Torres Sánchez"/>
    <s v="Alejandra"/>
    <s v="ID de la pregunta 3"/>
    <x v="6"/>
    <x v="30"/>
    <n v="10"/>
    <n v="10"/>
    <m/>
  </r>
  <r>
    <x v="529"/>
    <s v="Torres Sánchez"/>
    <s v="Alejandra"/>
    <s v="ID de la pregunta 4"/>
    <x v="0"/>
    <x v="29"/>
    <n v="10"/>
    <n v="10"/>
    <m/>
  </r>
  <r>
    <x v="530"/>
    <s v="Antonio Gutiérrez"/>
    <s v="Alessandra"/>
    <s v="ID de la pregunta 1"/>
    <x v="2"/>
    <x v="7"/>
    <n v="10"/>
    <n v="10"/>
    <m/>
  </r>
  <r>
    <x v="530"/>
    <s v="Antonio Gutiérrez"/>
    <s v="Alessandra"/>
    <s v="ID de la pregunta 2"/>
    <x v="0"/>
    <x v="41"/>
    <n v="10"/>
    <n v="10"/>
    <m/>
  </r>
  <r>
    <x v="530"/>
    <s v="Antonio Gutiérrez"/>
    <s v="Alessandra"/>
    <s v="ID de la pregunta 3"/>
    <x v="3"/>
    <x v="3"/>
    <n v="10"/>
    <n v="0"/>
    <m/>
  </r>
  <r>
    <x v="530"/>
    <s v="Antonio Gutiérrez"/>
    <s v="Alessandra"/>
    <s v="ID de la pregunta 4"/>
    <x v="4"/>
    <x v="54"/>
    <n v="10"/>
    <n v="0"/>
    <m/>
  </r>
  <r>
    <x v="531"/>
    <s v="Paredes Acosta"/>
    <s v="Mario Eduardo"/>
    <s v="ID de la pregunta 1"/>
    <x v="2"/>
    <x v="7"/>
    <n v="10"/>
    <n v="10"/>
    <m/>
  </r>
  <r>
    <x v="531"/>
    <s v="Paredes Acosta"/>
    <s v="Mario Eduardo"/>
    <s v="ID de la pregunta 2"/>
    <x v="4"/>
    <x v="4"/>
    <n v="10"/>
    <n v="0"/>
    <m/>
  </r>
  <r>
    <x v="531"/>
    <s v="Paredes Acosta"/>
    <s v="Mario Eduardo"/>
    <s v="ID de la pregunta 3"/>
    <x v="0"/>
    <x v="6"/>
    <n v="10"/>
    <n v="10"/>
    <m/>
  </r>
  <r>
    <x v="531"/>
    <s v="Paredes Acosta"/>
    <s v="Mario Eduardo"/>
    <s v="ID de la pregunta 4"/>
    <x v="3"/>
    <x v="20"/>
    <n v="10"/>
    <n v="10"/>
    <m/>
  </r>
  <r>
    <x v="532"/>
    <s v="Santos Martínez"/>
    <s v="Brandon"/>
    <s v="ID de la pregunta 1"/>
    <x v="2"/>
    <x v="36"/>
    <n v="10"/>
    <n v="0"/>
    <m/>
  </r>
  <r>
    <x v="532"/>
    <s v="Santos Martínez"/>
    <s v="Brandon"/>
    <s v="ID de la pregunta 2"/>
    <x v="1"/>
    <x v="28"/>
    <n v="10"/>
    <n v="0"/>
    <m/>
  </r>
  <r>
    <x v="532"/>
    <s v="Santos Martínez"/>
    <s v="Brandon"/>
    <s v="ID de la pregunta 3"/>
    <x v="6"/>
    <x v="19"/>
    <n v="10"/>
    <n v="10"/>
    <m/>
  </r>
  <r>
    <x v="532"/>
    <s v="Santos Martínez"/>
    <s v="Brandon"/>
    <s v="ID de la pregunta 4"/>
    <x v="0"/>
    <x v="41"/>
    <n v="10"/>
    <n v="10"/>
    <m/>
  </r>
  <r>
    <x v="533"/>
    <s v="Ramírez Gutiérrez"/>
    <s v="Diego"/>
    <s v="ID de la pregunta 1"/>
    <x v="3"/>
    <x v="20"/>
    <n v="10"/>
    <n v="10"/>
    <m/>
  </r>
  <r>
    <x v="533"/>
    <s v="Ramírez Gutiérrez"/>
    <s v="Diego"/>
    <s v="ID de la pregunta 2"/>
    <x v="0"/>
    <x v="10"/>
    <n v="10"/>
    <n v="10"/>
    <m/>
  </r>
  <r>
    <x v="533"/>
    <s v="Ramírez Gutiérrez"/>
    <s v="Diego"/>
    <s v="ID de la pregunta 3"/>
    <x v="2"/>
    <x v="7"/>
    <n v="10"/>
    <n v="10"/>
    <m/>
  </r>
  <r>
    <x v="533"/>
    <s v="Ramírez Gutiérrez"/>
    <s v="Diego"/>
    <s v="ID de la pregunta 4"/>
    <x v="1"/>
    <x v="18"/>
    <n v="10"/>
    <n v="10"/>
    <m/>
  </r>
  <r>
    <x v="534"/>
    <s v="Tenorio Hernández"/>
    <s v="Pablo"/>
    <s v="ID de la pregunta 1"/>
    <x v="0"/>
    <x v="6"/>
    <n v="10"/>
    <n v="10"/>
    <m/>
  </r>
  <r>
    <x v="534"/>
    <s v="Tenorio Hernández"/>
    <s v="Pablo"/>
    <s v="ID de la pregunta 2"/>
    <x v="1"/>
    <x v="8"/>
    <n v="10"/>
    <n v="10"/>
    <m/>
  </r>
  <r>
    <x v="534"/>
    <s v="Tenorio Hernández"/>
    <s v="Pablo"/>
    <s v="ID de la pregunta 3"/>
    <x v="6"/>
    <x v="19"/>
    <n v="10"/>
    <n v="10"/>
    <m/>
  </r>
  <r>
    <x v="534"/>
    <s v="Tenorio Hernández"/>
    <s v="Pablo"/>
    <s v="ID de la pregunta 4"/>
    <x v="2"/>
    <x v="31"/>
    <n v="10"/>
    <n v="10"/>
    <m/>
  </r>
  <r>
    <x v="535"/>
    <s v="Ricárdez Aguilar"/>
    <s v="Sebastián"/>
    <s v="ID de la pregunta 1"/>
    <x v="2"/>
    <x v="31"/>
    <n v="10"/>
    <n v="10"/>
    <m/>
  </r>
  <r>
    <x v="535"/>
    <s v="Ricárdez Aguilar"/>
    <s v="Sebastián"/>
    <s v="ID de la pregunta 2"/>
    <x v="0"/>
    <x v="32"/>
    <n v="10"/>
    <n v="0"/>
    <m/>
  </r>
  <r>
    <x v="535"/>
    <s v="Ricárdez Aguilar"/>
    <s v="Sebastián"/>
    <s v="ID de la pregunta 3"/>
    <x v="1"/>
    <x v="8"/>
    <n v="10"/>
    <n v="10"/>
    <m/>
  </r>
  <r>
    <x v="535"/>
    <s v="Ricárdez Aguilar"/>
    <s v="Sebastián"/>
    <s v="ID de la pregunta 4"/>
    <x v="6"/>
    <x v="55"/>
    <n v="10"/>
    <n v="0"/>
    <m/>
  </r>
  <r>
    <x v="536"/>
    <s v="Esponda Farfán"/>
    <s v="Paola"/>
    <s v="ID de la pregunta 1"/>
    <x v="2"/>
    <x v="16"/>
    <n v="10"/>
    <n v="0"/>
    <m/>
  </r>
  <r>
    <x v="536"/>
    <s v="Esponda Farfán"/>
    <s v="Paola"/>
    <s v="ID de la pregunta 2"/>
    <x v="6"/>
    <x v="58"/>
    <n v="10"/>
    <n v="0"/>
    <m/>
  </r>
  <r>
    <x v="536"/>
    <s v="Esponda Farfán"/>
    <s v="Paola"/>
    <s v="ID de la pregunta 3"/>
    <x v="0"/>
    <x v="29"/>
    <n v="10"/>
    <n v="10"/>
    <m/>
  </r>
  <r>
    <x v="536"/>
    <s v="Esponda Farfán"/>
    <s v="Paola"/>
    <s v="ID de la pregunta 4"/>
    <x v="4"/>
    <x v="22"/>
    <n v="10"/>
    <n v="10"/>
    <m/>
  </r>
  <r>
    <x v="537"/>
    <s v="Manchinelly Mota"/>
    <s v="Michelle"/>
    <s v="ID de la pregunta 1"/>
    <x v="2"/>
    <x v="2"/>
    <n v="10"/>
    <n v="10"/>
    <m/>
  </r>
  <r>
    <x v="537"/>
    <s v="Manchinelly Mota"/>
    <s v="Michelle"/>
    <s v="ID de la pregunta 2"/>
    <x v="6"/>
    <x v="42"/>
    <n v="10"/>
    <n v="0"/>
    <m/>
  </r>
  <r>
    <x v="537"/>
    <s v="Manchinelly Mota"/>
    <s v="Michelle"/>
    <s v="ID de la pregunta 3"/>
    <x v="1"/>
    <x v="45"/>
    <n v="10"/>
    <n v="10"/>
    <m/>
  </r>
  <r>
    <x v="537"/>
    <s v="Manchinelly Mota"/>
    <s v="Michelle"/>
    <s v="ID de la pregunta 4"/>
    <x v="0"/>
    <x v="49"/>
    <n v="10"/>
    <n v="0"/>
    <m/>
  </r>
  <r>
    <x v="538"/>
    <s v="Santos Serrano"/>
    <s v="Marco Esteban"/>
    <s v="ID de la pregunta 1"/>
    <x v="1"/>
    <x v="45"/>
    <n v="10"/>
    <n v="10"/>
    <m/>
  </r>
  <r>
    <x v="538"/>
    <s v="Santos Serrano"/>
    <s v="Marco Esteban"/>
    <s v="ID de la pregunta 2"/>
    <x v="2"/>
    <x v="7"/>
    <n v="10"/>
    <n v="10"/>
    <m/>
  </r>
  <r>
    <x v="538"/>
    <s v="Santos Serrano"/>
    <s v="Marco Esteban"/>
    <s v="ID de la pregunta 3"/>
    <x v="0"/>
    <x v="32"/>
    <n v="10"/>
    <n v="0"/>
    <m/>
  </r>
  <r>
    <x v="538"/>
    <s v="Santos Serrano"/>
    <s v="Marco Esteban"/>
    <s v="ID de la pregunta 4"/>
    <x v="3"/>
    <x v="59"/>
    <n v="10"/>
    <n v="0"/>
    <m/>
  </r>
  <r>
    <x v="539"/>
    <s v="Cuéllar Urdiales"/>
    <s v="Ana Paula"/>
    <s v="ID de la pregunta 1"/>
    <x v="5"/>
    <x v="25"/>
    <n v="10"/>
    <n v="0"/>
    <m/>
  </r>
  <r>
    <x v="539"/>
    <s v="Cuéllar Urdiales"/>
    <s v="Ana Paula"/>
    <s v="ID de la pregunta 2"/>
    <x v="1"/>
    <x v="18"/>
    <n v="10"/>
    <n v="10"/>
    <m/>
  </r>
  <r>
    <x v="539"/>
    <s v="Cuéllar Urdiales"/>
    <s v="Ana Paula"/>
    <s v="ID de la pregunta 3"/>
    <x v="3"/>
    <x v="5"/>
    <n v="10"/>
    <n v="0"/>
    <m/>
  </r>
  <r>
    <x v="539"/>
    <s v="Cuéllar Urdiales"/>
    <s v="Ana Paula"/>
    <s v="ID de la pregunta 4"/>
    <x v="0"/>
    <x v="26"/>
    <n v="10"/>
    <n v="0"/>
    <m/>
  </r>
  <r>
    <x v="540"/>
    <s v="Pino Cifuentes"/>
    <s v="Xavier"/>
    <s v="ID de la pregunta 1"/>
    <x v="1"/>
    <x v="45"/>
    <n v="10"/>
    <n v="10"/>
    <m/>
  </r>
  <r>
    <x v="540"/>
    <s v="Pino Cifuentes"/>
    <s v="Xavier"/>
    <s v="ID de la pregunta 2"/>
    <x v="5"/>
    <x v="11"/>
    <n v="10"/>
    <n v="10"/>
    <m/>
  </r>
  <r>
    <x v="540"/>
    <s v="Pino Cifuentes"/>
    <s v="Xavier"/>
    <s v="ID de la pregunta 3"/>
    <x v="3"/>
    <x v="35"/>
    <n v="10"/>
    <n v="10"/>
    <m/>
  </r>
  <r>
    <x v="540"/>
    <s v="Pino Cifuentes"/>
    <s v="Xavier"/>
    <s v="ID de la pregunta 4"/>
    <x v="0"/>
    <x v="26"/>
    <n v="10"/>
    <n v="0"/>
    <m/>
  </r>
  <r>
    <x v="541"/>
    <s v="Kuri Pérez"/>
    <s v="Samuel"/>
    <s v="ID de la pregunta 1"/>
    <x v="4"/>
    <x v="54"/>
    <n v="10"/>
    <n v="0"/>
    <m/>
  </r>
  <r>
    <x v="541"/>
    <s v="Kuri Pérez"/>
    <s v="Samuel"/>
    <s v="ID de la pregunta 2"/>
    <x v="3"/>
    <x v="20"/>
    <n v="10"/>
    <n v="10"/>
    <m/>
  </r>
  <r>
    <x v="541"/>
    <s v="Kuri Pérez"/>
    <s v="Samuel"/>
    <s v="ID de la pregunta 3"/>
    <x v="2"/>
    <x v="31"/>
    <n v="10"/>
    <n v="10"/>
    <m/>
  </r>
  <r>
    <x v="541"/>
    <s v="Kuri Pérez"/>
    <s v="Samuel"/>
    <s v="ID de la pregunta 4"/>
    <x v="0"/>
    <x v="41"/>
    <n v="10"/>
    <n v="10"/>
    <m/>
  </r>
  <r>
    <x v="542"/>
    <s v="Aguilar Rodríguez"/>
    <s v="Luis Manuel"/>
    <s v="ID de la pregunta 1"/>
    <x v="2"/>
    <x v="31"/>
    <n v="10"/>
    <n v="10"/>
    <m/>
  </r>
  <r>
    <x v="542"/>
    <s v="Aguilar Rodríguez"/>
    <s v="Luis Manuel"/>
    <s v="ID de la pregunta 2"/>
    <x v="0"/>
    <x v="49"/>
    <n v="10"/>
    <n v="0"/>
    <m/>
  </r>
  <r>
    <x v="542"/>
    <s v="Aguilar Rodríguez"/>
    <s v="Luis Manuel"/>
    <s v="ID de la pregunta 3"/>
    <x v="1"/>
    <x v="45"/>
    <n v="10"/>
    <n v="10"/>
    <m/>
  </r>
  <r>
    <x v="542"/>
    <s v="Aguilar Rodríguez"/>
    <s v="Luis Manuel"/>
    <s v="ID de la pregunta 4"/>
    <x v="6"/>
    <x v="19"/>
    <n v="10"/>
    <n v="10"/>
    <m/>
  </r>
  <r>
    <x v="543"/>
    <s v="Ferro Fey"/>
    <s v="Roberto"/>
    <s v="ID de la pregunta 1"/>
    <x v="4"/>
    <x v="4"/>
    <n v="10"/>
    <n v="0"/>
    <m/>
  </r>
  <r>
    <x v="543"/>
    <s v="Ferro Fey"/>
    <s v="Roberto"/>
    <s v="ID de la pregunta 2"/>
    <x v="2"/>
    <x v="7"/>
    <n v="10"/>
    <n v="10"/>
    <m/>
  </r>
  <r>
    <x v="543"/>
    <s v="Ferro Fey"/>
    <s v="Roberto"/>
    <s v="ID de la pregunta 3"/>
    <x v="0"/>
    <x v="23"/>
    <n v="10"/>
    <n v="0"/>
    <m/>
  </r>
  <r>
    <x v="543"/>
    <s v="Ferro Fey"/>
    <s v="Roberto"/>
    <s v="ID de la pregunta 4"/>
    <x v="6"/>
    <x v="30"/>
    <n v="10"/>
    <n v="10"/>
    <m/>
  </r>
  <r>
    <x v="544"/>
    <s v="Cisneros Chauviere"/>
    <s v="María Eugenia"/>
    <s v="ID de la pregunta 1"/>
    <x v="2"/>
    <x v="15"/>
    <n v="10"/>
    <n v="0"/>
    <m/>
  </r>
  <r>
    <x v="544"/>
    <s v="Cisneros Chauviere"/>
    <s v="María Eugenia"/>
    <s v="ID de la pregunta 2"/>
    <x v="1"/>
    <x v="52"/>
    <n v="10"/>
    <n v="0"/>
    <m/>
  </r>
  <r>
    <x v="544"/>
    <s v="Cisneros Chauviere"/>
    <s v="María Eugenia"/>
    <s v="ID de la pregunta 3"/>
    <x v="6"/>
    <x v="30"/>
    <n v="10"/>
    <n v="10"/>
    <m/>
  </r>
  <r>
    <x v="544"/>
    <s v="Cisneros Chauviere"/>
    <s v="María Eugenia"/>
    <s v="ID de la pregunta 4"/>
    <x v="0"/>
    <x v="26"/>
    <n v="10"/>
    <n v="0"/>
    <m/>
  </r>
  <r>
    <x v="545"/>
    <s v="González Olvera"/>
    <s v="Leonardo"/>
    <s v="ID de la pregunta 1"/>
    <x v="2"/>
    <x v="36"/>
    <n v="10"/>
    <n v="0"/>
    <m/>
  </r>
  <r>
    <x v="545"/>
    <s v="González Olvera"/>
    <s v="Leonardo"/>
    <s v="ID de la pregunta 2"/>
    <x v="3"/>
    <x v="9"/>
    <n v="10"/>
    <n v="10"/>
    <m/>
  </r>
  <r>
    <x v="545"/>
    <s v="González Olvera"/>
    <s v="Leonardo"/>
    <s v="ID de la pregunta 3"/>
    <x v="1"/>
    <x v="28"/>
    <n v="10"/>
    <n v="0"/>
    <m/>
  </r>
  <r>
    <x v="545"/>
    <s v="González Olvera"/>
    <s v="Leonardo"/>
    <s v="ID de la pregunta 4"/>
    <x v="0"/>
    <x v="43"/>
    <n v="10"/>
    <n v="0"/>
    <m/>
  </r>
  <r>
    <x v="546"/>
    <s v="Marrufo Sosa"/>
    <s v="Rafael Aldair"/>
    <s v="ID de la pregunta 1"/>
    <x v="5"/>
    <x v="25"/>
    <n v="10"/>
    <n v="0"/>
    <m/>
  </r>
  <r>
    <x v="546"/>
    <s v="Marrufo Sosa"/>
    <s v="Rafael Aldair"/>
    <s v="ID de la pregunta 2"/>
    <x v="0"/>
    <x v="10"/>
    <n v="10"/>
    <n v="10"/>
    <m/>
  </r>
  <r>
    <x v="546"/>
    <s v="Marrufo Sosa"/>
    <s v="Rafael Aldair"/>
    <s v="ID de la pregunta 3"/>
    <x v="3"/>
    <x v="20"/>
    <n v="10"/>
    <n v="10"/>
    <m/>
  </r>
  <r>
    <x v="546"/>
    <s v="Marrufo Sosa"/>
    <s v="Rafael Aldair"/>
    <s v="ID de la pregunta 4"/>
    <x v="4"/>
    <x v="54"/>
    <n v="10"/>
    <n v="0"/>
    <m/>
  </r>
  <r>
    <x v="547"/>
    <s v="Zarza Pineda"/>
    <s v="Ximena"/>
    <s v="ID de la pregunta 1"/>
    <x v="3"/>
    <x v="16"/>
    <n v="10"/>
    <n v="0"/>
    <m/>
  </r>
  <r>
    <x v="547"/>
    <s v="Zarza Pineda"/>
    <s v="Ximena"/>
    <s v="ID de la pregunta 2"/>
    <x v="0"/>
    <x v="10"/>
    <n v="10"/>
    <n v="10"/>
    <m/>
  </r>
  <r>
    <x v="547"/>
    <s v="Zarza Pineda"/>
    <s v="Ximena"/>
    <s v="ID de la pregunta 3"/>
    <x v="1"/>
    <x v="8"/>
    <n v="10"/>
    <n v="10"/>
    <m/>
  </r>
  <r>
    <x v="547"/>
    <s v="Zarza Pineda"/>
    <s v="Ximena"/>
    <s v="ID de la pregunta 4"/>
    <x v="2"/>
    <x v="53"/>
    <n v="10"/>
    <n v="0"/>
    <m/>
  </r>
  <r>
    <x v="548"/>
    <s v="García Aldaco"/>
    <s v="Melissa"/>
    <s v="ID de la pregunta 1"/>
    <x v="4"/>
    <x v="22"/>
    <n v="10"/>
    <n v="10"/>
    <m/>
  </r>
  <r>
    <x v="548"/>
    <s v="García Aldaco"/>
    <s v="Melissa"/>
    <s v="ID de la pregunta 2"/>
    <x v="5"/>
    <x v="11"/>
    <n v="10"/>
    <n v="10"/>
    <m/>
  </r>
  <r>
    <x v="548"/>
    <s v="García Aldaco"/>
    <s v="Melissa"/>
    <s v="ID de la pregunta 3"/>
    <x v="0"/>
    <x v="29"/>
    <n v="10"/>
    <n v="10"/>
    <m/>
  </r>
  <r>
    <x v="548"/>
    <s v="García Aldaco"/>
    <s v="Melissa"/>
    <s v="ID de la pregunta 4"/>
    <x v="3"/>
    <x v="35"/>
    <n v="10"/>
    <n v="10"/>
    <m/>
  </r>
  <r>
    <x v="549"/>
    <s v="Rosas Vargas"/>
    <s v="Ingrid Aranza Miroslava"/>
    <s v="ID de la pregunta 1"/>
    <x v="2"/>
    <x v="2"/>
    <n v="10"/>
    <n v="10"/>
    <m/>
  </r>
  <r>
    <x v="549"/>
    <s v="Rosas Vargas"/>
    <s v="Ingrid Aranza Miroslava"/>
    <s v="ID de la pregunta 2"/>
    <x v="3"/>
    <x v="3"/>
    <n v="10"/>
    <n v="0"/>
    <m/>
  </r>
  <r>
    <x v="549"/>
    <s v="Rosas Vargas"/>
    <s v="Ingrid Aranza Miroslava"/>
    <s v="ID de la pregunta 3"/>
    <x v="4"/>
    <x v="4"/>
    <n v="10"/>
    <n v="0"/>
    <m/>
  </r>
  <r>
    <x v="549"/>
    <s v="Rosas Vargas"/>
    <s v="Ingrid Aranza Miroslava"/>
    <s v="ID de la pregunta 4"/>
    <x v="0"/>
    <x v="16"/>
    <n v="10"/>
    <n v="0"/>
    <m/>
  </r>
  <r>
    <x v="550"/>
    <s v="Quechol Aca"/>
    <s v="Pedro Benjamín"/>
    <s v="ID de la pregunta 1"/>
    <x v="2"/>
    <x v="44"/>
    <n v="10"/>
    <n v="10"/>
    <m/>
  </r>
  <r>
    <x v="550"/>
    <s v="Quechol Aca"/>
    <s v="Pedro Benjamín"/>
    <s v="ID de la pregunta 2"/>
    <x v="4"/>
    <x v="54"/>
    <n v="10"/>
    <n v="0"/>
    <m/>
  </r>
  <r>
    <x v="550"/>
    <s v="Quechol Aca"/>
    <s v="Pedro Benjamín"/>
    <s v="ID de la pregunta 3"/>
    <x v="0"/>
    <x v="47"/>
    <n v="10"/>
    <n v="0"/>
    <m/>
  </r>
  <r>
    <x v="550"/>
    <s v="Quechol Aca"/>
    <s v="Pedro Benjamín"/>
    <s v="ID de la pregunta 4"/>
    <x v="6"/>
    <x v="19"/>
    <n v="10"/>
    <n v="10"/>
    <m/>
  </r>
  <r>
    <x v="551"/>
    <s v="Alfaro Pérez"/>
    <s v="Andrea Berenice"/>
    <s v="ID de la pregunta 1"/>
    <x v="1"/>
    <x v="45"/>
    <n v="10"/>
    <n v="10"/>
    <m/>
  </r>
  <r>
    <x v="551"/>
    <s v="Alfaro Pérez"/>
    <s v="Andrea Berenice"/>
    <s v="ID de la pregunta 2"/>
    <x v="0"/>
    <x v="24"/>
    <n v="10"/>
    <n v="0"/>
    <m/>
  </r>
  <r>
    <x v="551"/>
    <s v="Alfaro Pérez"/>
    <s v="Andrea Berenice"/>
    <s v="ID de la pregunta 3"/>
    <x v="6"/>
    <x v="48"/>
    <n v="10"/>
    <n v="0"/>
    <m/>
  </r>
  <r>
    <x v="551"/>
    <s v="Alfaro Pérez"/>
    <s v="Andrea Berenice"/>
    <s v="ID de la pregunta 4"/>
    <x v="2"/>
    <x v="7"/>
    <n v="10"/>
    <n v="10"/>
    <m/>
  </r>
  <r>
    <x v="552"/>
    <s v="Vázquez Salinas"/>
    <s v="José Eduardo"/>
    <s v="ID de la pregunta 1"/>
    <x v="3"/>
    <x v="38"/>
    <n v="10"/>
    <n v="0"/>
    <m/>
  </r>
  <r>
    <x v="552"/>
    <s v="Vázquez Salinas"/>
    <s v="José Eduardo"/>
    <s v="ID de la pregunta 2"/>
    <x v="1"/>
    <x v="14"/>
    <n v="10"/>
    <n v="10"/>
    <m/>
  </r>
  <r>
    <x v="552"/>
    <s v="Vázquez Salinas"/>
    <s v="José Eduardo"/>
    <s v="ID de la pregunta 3"/>
    <x v="5"/>
    <x v="57"/>
    <n v="10"/>
    <n v="0"/>
    <m/>
  </r>
  <r>
    <x v="552"/>
    <s v="Vázquez Salinas"/>
    <s v="José Eduardo"/>
    <s v="ID de la pregunta 4"/>
    <x v="0"/>
    <x v="0"/>
    <n v="10"/>
    <n v="0"/>
    <m/>
  </r>
  <r>
    <x v="553"/>
    <s v="Suastegui Benítez"/>
    <s v="Gabriela"/>
    <s v="ID de la pregunta 1"/>
    <x v="0"/>
    <x v="0"/>
    <n v="10"/>
    <n v="0"/>
    <m/>
  </r>
  <r>
    <x v="553"/>
    <s v="Suastegui Benítez"/>
    <s v="Gabriela"/>
    <s v="ID de la pregunta 2"/>
    <x v="1"/>
    <x v="14"/>
    <n v="10"/>
    <n v="10"/>
    <m/>
  </r>
  <r>
    <x v="553"/>
    <s v="Suastegui Benítez"/>
    <s v="Gabriela"/>
    <s v="ID de la pregunta 3"/>
    <x v="3"/>
    <x v="9"/>
    <n v="10"/>
    <n v="10"/>
    <m/>
  </r>
  <r>
    <x v="553"/>
    <s v="Suastegui Benítez"/>
    <s v="Gabriela"/>
    <s v="ID de la pregunta 4"/>
    <x v="2"/>
    <x v="44"/>
    <n v="10"/>
    <n v="10"/>
    <m/>
  </r>
  <r>
    <x v="554"/>
    <s v="Alvarez Gallegos"/>
    <s v="Emma Fernanda"/>
    <s v="ID de la pregunta 1"/>
    <x v="2"/>
    <x v="44"/>
    <n v="10"/>
    <n v="10"/>
    <m/>
  </r>
  <r>
    <x v="554"/>
    <s v="Alvarez Gallegos"/>
    <s v="Emma Fernanda"/>
    <s v="ID de la pregunta 2"/>
    <x v="6"/>
    <x v="30"/>
    <n v="10"/>
    <n v="10"/>
    <m/>
  </r>
  <r>
    <x v="554"/>
    <s v="Alvarez Gallegos"/>
    <s v="Emma Fernanda"/>
    <s v="ID de la pregunta 3"/>
    <x v="0"/>
    <x v="41"/>
    <n v="10"/>
    <n v="10"/>
    <m/>
  </r>
  <r>
    <x v="554"/>
    <s v="Alvarez Gallegos"/>
    <s v="Emma Fernanda"/>
    <s v="ID de la pregunta 4"/>
    <x v="1"/>
    <x v="8"/>
    <n v="10"/>
    <n v="10"/>
    <m/>
  </r>
  <r>
    <x v="555"/>
    <s v="Nieto Morales"/>
    <s v="Fernando"/>
    <s v="ID de la pregunta 1"/>
    <x v="0"/>
    <x v="6"/>
    <n v="10"/>
    <n v="10"/>
    <m/>
  </r>
  <r>
    <x v="555"/>
    <s v="Nieto Morales"/>
    <s v="Fernando"/>
    <s v="ID de la pregunta 2"/>
    <x v="5"/>
    <x v="25"/>
    <n v="10"/>
    <n v="0"/>
    <m/>
  </r>
  <r>
    <x v="555"/>
    <s v="Nieto Morales"/>
    <s v="Fernando"/>
    <s v="ID de la pregunta 3"/>
    <x v="6"/>
    <x v="30"/>
    <n v="10"/>
    <n v="10"/>
    <m/>
  </r>
  <r>
    <x v="555"/>
    <s v="Nieto Morales"/>
    <s v="Fernando"/>
    <s v="ID de la pregunta 4"/>
    <x v="4"/>
    <x v="22"/>
    <n v="10"/>
    <n v="10"/>
    <m/>
  </r>
  <r>
    <x v="556"/>
    <s v="Pérez Alonzo"/>
    <s v="José"/>
    <s v="ID de la pregunta 1"/>
    <x v="0"/>
    <x v="41"/>
    <n v="10"/>
    <n v="10"/>
    <m/>
  </r>
  <r>
    <x v="556"/>
    <s v="Pérez Alonzo"/>
    <s v="José"/>
    <s v="ID de la pregunta 2"/>
    <x v="3"/>
    <x v="59"/>
    <n v="10"/>
    <n v="0"/>
    <m/>
  </r>
  <r>
    <x v="556"/>
    <s v="Pérez Alonzo"/>
    <s v="José"/>
    <s v="ID de la pregunta 3"/>
    <x v="1"/>
    <x v="28"/>
    <n v="10"/>
    <n v="0"/>
    <m/>
  </r>
  <r>
    <x v="556"/>
    <s v="Pérez Alonzo"/>
    <s v="José"/>
    <s v="ID de la pregunta 4"/>
    <x v="5"/>
    <x v="25"/>
    <n v="10"/>
    <n v="0"/>
    <m/>
  </r>
  <r>
    <x v="557"/>
    <s v="Lázaro Méndez"/>
    <s v="Bryan Alexis"/>
    <s v="ID de la pregunta 1"/>
    <x v="2"/>
    <x v="2"/>
    <n v="10"/>
    <n v="10"/>
    <m/>
  </r>
  <r>
    <x v="557"/>
    <s v="Lázaro Méndez"/>
    <s v="Bryan Alexis"/>
    <s v="ID de la pregunta 2"/>
    <x v="1"/>
    <x v="45"/>
    <n v="10"/>
    <n v="10"/>
    <m/>
  </r>
  <r>
    <x v="557"/>
    <s v="Lázaro Méndez"/>
    <s v="Bryan Alexis"/>
    <s v="ID de la pregunta 3"/>
    <x v="3"/>
    <x v="35"/>
    <n v="10"/>
    <n v="10"/>
    <m/>
  </r>
  <r>
    <x v="557"/>
    <s v="Lázaro Méndez"/>
    <s v="Bryan Alexis"/>
    <s v="ID de la pregunta 4"/>
    <x v="0"/>
    <x v="32"/>
    <n v="10"/>
    <n v="0"/>
    <m/>
  </r>
  <r>
    <x v="558"/>
    <s v="Gayosso Ponce"/>
    <s v="Libertad"/>
    <s v="ID de la pregunta 1"/>
    <x v="2"/>
    <x v="2"/>
    <n v="10"/>
    <n v="10"/>
    <m/>
  </r>
  <r>
    <x v="558"/>
    <s v="Gayosso Ponce"/>
    <s v="Libertad"/>
    <s v="ID de la pregunta 2"/>
    <x v="0"/>
    <x v="13"/>
    <n v="10"/>
    <n v="0"/>
    <m/>
  </r>
  <r>
    <x v="558"/>
    <s v="Gayosso Ponce"/>
    <s v="Libertad"/>
    <s v="ID de la pregunta 3"/>
    <x v="1"/>
    <x v="8"/>
    <n v="10"/>
    <n v="10"/>
    <m/>
  </r>
  <r>
    <x v="558"/>
    <s v="Gayosso Ponce"/>
    <s v="Libertad"/>
    <s v="ID de la pregunta 4"/>
    <x v="3"/>
    <x v="5"/>
    <n v="10"/>
    <n v="0"/>
    <m/>
  </r>
  <r>
    <x v="559"/>
    <s v="Sisniega Ibarra"/>
    <s v="Eduardo de Jesús"/>
    <s v="ID de la pregunta 1"/>
    <x v="1"/>
    <x v="28"/>
    <n v="10"/>
    <n v="0"/>
    <m/>
  </r>
  <r>
    <x v="559"/>
    <s v="Sisniega Ibarra"/>
    <s v="Eduardo de Jesús"/>
    <s v="ID de la pregunta 2"/>
    <x v="6"/>
    <x v="19"/>
    <n v="10"/>
    <n v="10"/>
    <m/>
  </r>
  <r>
    <x v="559"/>
    <s v="Sisniega Ibarra"/>
    <s v="Eduardo de Jesús"/>
    <s v="ID de la pregunta 3"/>
    <x v="0"/>
    <x v="13"/>
    <n v="10"/>
    <n v="0"/>
    <m/>
  </r>
  <r>
    <x v="559"/>
    <s v="Sisniega Ibarra"/>
    <s v="Eduardo de Jesús"/>
    <s v="ID de la pregunta 4"/>
    <x v="2"/>
    <x v="31"/>
    <n v="10"/>
    <n v="10"/>
    <m/>
  </r>
  <r>
    <x v="560"/>
    <s v="Martínez Martínez"/>
    <s v="Luis Alberto"/>
    <s v="ID de la pregunta 1"/>
    <x v="3"/>
    <x v="5"/>
    <n v="10"/>
    <n v="0"/>
    <m/>
  </r>
  <r>
    <x v="560"/>
    <s v="Martínez Martínez"/>
    <s v="Luis Alberto"/>
    <s v="ID de la pregunta 2"/>
    <x v="1"/>
    <x v="8"/>
    <n v="10"/>
    <n v="10"/>
    <m/>
  </r>
  <r>
    <x v="560"/>
    <s v="Martínez Martínez"/>
    <s v="Luis Alberto"/>
    <s v="ID de la pregunta 3"/>
    <x v="0"/>
    <x v="24"/>
    <n v="10"/>
    <n v="0"/>
    <m/>
  </r>
  <r>
    <x v="560"/>
    <s v="Martínez Martínez"/>
    <s v="Luis Alberto"/>
    <s v="ID de la pregunta 4"/>
    <x v="5"/>
    <x v="11"/>
    <n v="10"/>
    <n v="10"/>
    <m/>
  </r>
  <r>
    <x v="561"/>
    <s v="Huber Delgado"/>
    <s v="Emilio"/>
    <s v="ID de la pregunta 1"/>
    <x v="3"/>
    <x v="35"/>
    <n v="10"/>
    <n v="10"/>
    <m/>
  </r>
  <r>
    <x v="561"/>
    <s v="Huber Delgado"/>
    <s v="Emilio"/>
    <s v="ID de la pregunta 2"/>
    <x v="1"/>
    <x v="14"/>
    <n v="10"/>
    <n v="10"/>
    <m/>
  </r>
  <r>
    <x v="561"/>
    <s v="Huber Delgado"/>
    <s v="Emilio"/>
    <s v="ID de la pregunta 3"/>
    <x v="2"/>
    <x v="2"/>
    <n v="10"/>
    <n v="10"/>
    <m/>
  </r>
  <r>
    <x v="561"/>
    <s v="Huber Delgado"/>
    <s v="Emilio"/>
    <s v="ID de la pregunta 4"/>
    <x v="0"/>
    <x v="10"/>
    <n v="10"/>
    <n v="10"/>
    <m/>
  </r>
  <r>
    <x v="562"/>
    <s v="Cruz Hernández"/>
    <s v="Diana Patricia"/>
    <s v="ID de la pregunta 1"/>
    <x v="0"/>
    <x v="29"/>
    <n v="10"/>
    <n v="10"/>
    <m/>
  </r>
  <r>
    <x v="562"/>
    <s v="Cruz Hernández"/>
    <s v="Diana Patricia"/>
    <s v="ID de la pregunta 2"/>
    <x v="2"/>
    <x v="15"/>
    <n v="10"/>
    <n v="0"/>
    <m/>
  </r>
  <r>
    <x v="562"/>
    <s v="Cruz Hernández"/>
    <s v="Diana Patricia"/>
    <s v="ID de la pregunta 3"/>
    <x v="3"/>
    <x v="3"/>
    <n v="10"/>
    <n v="0"/>
    <m/>
  </r>
  <r>
    <x v="562"/>
    <s v="Cruz Hernández"/>
    <s v="Diana Patricia"/>
    <s v="ID de la pregunta 4"/>
    <x v="1"/>
    <x v="28"/>
    <n v="10"/>
    <n v="0"/>
    <m/>
  </r>
  <r>
    <x v="563"/>
    <s v="Campos Vega"/>
    <s v="Rodrigo"/>
    <s v="ID de la pregunta 1"/>
    <x v="0"/>
    <x v="13"/>
    <n v="10"/>
    <n v="0"/>
    <m/>
  </r>
  <r>
    <x v="563"/>
    <s v="Campos Vega"/>
    <s v="Rodrigo"/>
    <s v="ID de la pregunta 2"/>
    <x v="3"/>
    <x v="20"/>
    <n v="10"/>
    <n v="10"/>
    <m/>
  </r>
  <r>
    <x v="563"/>
    <s v="Campos Vega"/>
    <s v="Rodrigo"/>
    <s v="ID de la pregunta 3"/>
    <x v="2"/>
    <x v="2"/>
    <n v="10"/>
    <n v="10"/>
    <m/>
  </r>
  <r>
    <x v="563"/>
    <s v="Campos Vega"/>
    <s v="Rodrigo"/>
    <s v="ID de la pregunta 4"/>
    <x v="4"/>
    <x v="54"/>
    <n v="10"/>
    <n v="0"/>
    <m/>
  </r>
  <r>
    <x v="564"/>
    <s v="Pedroza Carrillo"/>
    <s v="Jaqueline"/>
    <s v="ID de la pregunta 1"/>
    <x v="2"/>
    <x v="2"/>
    <n v="10"/>
    <n v="10"/>
    <m/>
  </r>
  <r>
    <x v="564"/>
    <s v="Pedroza Carrillo"/>
    <s v="Jaqueline"/>
    <s v="ID de la pregunta 2"/>
    <x v="1"/>
    <x v="8"/>
    <n v="10"/>
    <n v="10"/>
    <m/>
  </r>
  <r>
    <x v="564"/>
    <s v="Pedroza Carrillo"/>
    <s v="Jaqueline"/>
    <s v="ID de la pregunta 3"/>
    <x v="0"/>
    <x v="0"/>
    <n v="10"/>
    <n v="0"/>
    <m/>
  </r>
  <r>
    <x v="564"/>
    <s v="Pedroza Carrillo"/>
    <s v="Jaqueline"/>
    <s v="ID de la pregunta 4"/>
    <x v="3"/>
    <x v="35"/>
    <n v="10"/>
    <n v="10"/>
    <m/>
  </r>
  <r>
    <x v="565"/>
    <s v="Boullosa Martínez"/>
    <s v="Nerea"/>
    <s v="ID de la pregunta 1"/>
    <x v="1"/>
    <x v="1"/>
    <n v="10"/>
    <n v="0"/>
    <m/>
  </r>
  <r>
    <x v="565"/>
    <s v="Boullosa Martínez"/>
    <s v="Nerea"/>
    <s v="ID de la pregunta 2"/>
    <x v="0"/>
    <x v="6"/>
    <n v="10"/>
    <n v="10"/>
    <m/>
  </r>
  <r>
    <x v="565"/>
    <s v="Boullosa Martínez"/>
    <s v="Nerea"/>
    <s v="ID de la pregunta 3"/>
    <x v="3"/>
    <x v="9"/>
    <n v="10"/>
    <n v="10"/>
    <m/>
  </r>
  <r>
    <x v="565"/>
    <s v="Boullosa Martínez"/>
    <s v="Nerea"/>
    <s v="ID de la pregunta 4"/>
    <x v="2"/>
    <x v="15"/>
    <n v="10"/>
    <n v="0"/>
    <m/>
  </r>
  <r>
    <x v="566"/>
    <s v="Doyle Amaya"/>
    <s v="Tomás Tlacaelel"/>
    <s v="ID de la pregunta 1"/>
    <x v="0"/>
    <x v="32"/>
    <n v="10"/>
    <n v="0"/>
    <m/>
  </r>
  <r>
    <x v="566"/>
    <s v="Doyle Amaya"/>
    <s v="Tomás Tlacaelel"/>
    <s v="ID de la pregunta 2"/>
    <x v="3"/>
    <x v="37"/>
    <n v="10"/>
    <n v="0"/>
    <m/>
  </r>
  <r>
    <x v="566"/>
    <s v="Doyle Amaya"/>
    <s v="Tomás Tlacaelel"/>
    <s v="ID de la pregunta 3"/>
    <x v="4"/>
    <x v="22"/>
    <n v="10"/>
    <n v="10"/>
    <m/>
  </r>
  <r>
    <x v="566"/>
    <s v="Doyle Amaya"/>
    <s v="Tomás Tlacaelel"/>
    <s v="ID de la pregunta 4"/>
    <x v="2"/>
    <x v="44"/>
    <n v="10"/>
    <n v="10"/>
    <m/>
  </r>
  <r>
    <x v="567"/>
    <s v="Sánchez Miguel"/>
    <s v="Jaime Simón"/>
    <s v="ID de la pregunta 1"/>
    <x v="2"/>
    <x v="53"/>
    <n v="10"/>
    <n v="0"/>
    <m/>
  </r>
  <r>
    <x v="567"/>
    <s v="Sánchez Miguel"/>
    <s v="Jaime Simón"/>
    <s v="ID de la pregunta 2"/>
    <x v="6"/>
    <x v="19"/>
    <n v="10"/>
    <n v="10"/>
    <m/>
  </r>
  <r>
    <x v="567"/>
    <s v="Sánchez Miguel"/>
    <s v="Jaime Simón"/>
    <s v="ID de la pregunta 3"/>
    <x v="1"/>
    <x v="39"/>
    <n v="10"/>
    <n v="0"/>
    <m/>
  </r>
  <r>
    <x v="567"/>
    <s v="Sánchez Miguel"/>
    <s v="Jaime Simón"/>
    <s v="ID de la pregunta 4"/>
    <x v="0"/>
    <x v="6"/>
    <n v="10"/>
    <n v="10"/>
    <m/>
  </r>
  <r>
    <x v="568"/>
    <s v="Islas Aragón"/>
    <s v="Brenda Angélica"/>
    <s v="ID de la pregunta 1"/>
    <x v="6"/>
    <x v="19"/>
    <n v="10"/>
    <n v="10"/>
    <m/>
  </r>
  <r>
    <x v="568"/>
    <s v="Islas Aragón"/>
    <s v="Brenda Angélica"/>
    <s v="ID de la pregunta 2"/>
    <x v="1"/>
    <x v="28"/>
    <n v="10"/>
    <n v="0"/>
    <m/>
  </r>
  <r>
    <x v="568"/>
    <s v="Islas Aragón"/>
    <s v="Brenda Angélica"/>
    <s v="ID de la pregunta 3"/>
    <x v="2"/>
    <x v="44"/>
    <n v="10"/>
    <n v="10"/>
    <m/>
  </r>
  <r>
    <x v="568"/>
    <s v="Islas Aragón"/>
    <s v="Brenda Angélica"/>
    <s v="ID de la pregunta 4"/>
    <x v="0"/>
    <x v="10"/>
    <n v="10"/>
    <n v="10"/>
    <m/>
  </r>
  <r>
    <x v="569"/>
    <s v="Jocobi Duran"/>
    <s v="Fernanda Sarahi"/>
    <s v="ID de la pregunta 1"/>
    <x v="4"/>
    <x v="22"/>
    <n v="10"/>
    <n v="10"/>
    <m/>
  </r>
  <r>
    <x v="569"/>
    <s v="Jocobi Duran"/>
    <s v="Fernanda Sarahi"/>
    <s v="ID de la pregunta 2"/>
    <x v="6"/>
    <x v="19"/>
    <n v="10"/>
    <n v="10"/>
    <m/>
  </r>
  <r>
    <x v="569"/>
    <s v="Jocobi Duran"/>
    <s v="Fernanda Sarahi"/>
    <s v="ID de la pregunta 3"/>
    <x v="0"/>
    <x v="24"/>
    <n v="10"/>
    <n v="0"/>
    <m/>
  </r>
  <r>
    <x v="569"/>
    <s v="Jocobi Duran"/>
    <s v="Fernanda Sarahi"/>
    <s v="ID de la pregunta 4"/>
    <x v="2"/>
    <x v="36"/>
    <n v="10"/>
    <n v="0"/>
    <m/>
  </r>
  <r>
    <x v="570"/>
    <s v="Feijóo Díaz"/>
    <s v="Paola Michelle"/>
    <s v="ID de la pregunta 1"/>
    <x v="0"/>
    <x v="10"/>
    <n v="10"/>
    <n v="10"/>
    <m/>
  </r>
  <r>
    <x v="570"/>
    <s v="Feijóo Díaz"/>
    <s v="Paola Michelle"/>
    <s v="ID de la pregunta 2"/>
    <x v="1"/>
    <x v="28"/>
    <n v="10"/>
    <n v="0"/>
    <m/>
  </r>
  <r>
    <x v="570"/>
    <s v="Feijóo Díaz"/>
    <s v="Paola Michelle"/>
    <s v="ID de la pregunta 3"/>
    <x v="3"/>
    <x v="9"/>
    <n v="10"/>
    <n v="10"/>
    <m/>
  </r>
  <r>
    <x v="570"/>
    <s v="Feijóo Díaz"/>
    <s v="Paola Michelle"/>
    <s v="ID de la pregunta 4"/>
    <x v="2"/>
    <x v="2"/>
    <n v="10"/>
    <n v="10"/>
    <m/>
  </r>
  <r>
    <x v="571"/>
    <s v="García Rodríguez"/>
    <s v="Areli"/>
    <s v="ID de la pregunta 1"/>
    <x v="2"/>
    <x v="53"/>
    <n v="10"/>
    <n v="0"/>
    <m/>
  </r>
  <r>
    <x v="571"/>
    <s v="García Rodríguez"/>
    <s v="Areli"/>
    <s v="ID de la pregunta 2"/>
    <x v="0"/>
    <x v="32"/>
    <n v="10"/>
    <n v="0"/>
    <m/>
  </r>
  <r>
    <x v="571"/>
    <s v="García Rodríguez"/>
    <s v="Areli"/>
    <s v="ID de la pregunta 3"/>
    <x v="3"/>
    <x v="3"/>
    <n v="10"/>
    <n v="0"/>
    <m/>
  </r>
  <r>
    <x v="571"/>
    <s v="García Rodríguez"/>
    <s v="Areli"/>
    <s v="ID de la pregunta 4"/>
    <x v="4"/>
    <x v="4"/>
    <n v="10"/>
    <n v="0"/>
    <m/>
  </r>
  <r>
    <x v="572"/>
    <s v="Figueroa Cornejo"/>
    <s v="Mariana"/>
    <s v="ID de la pregunta 1"/>
    <x v="0"/>
    <x v="10"/>
    <n v="10"/>
    <n v="10"/>
    <m/>
  </r>
  <r>
    <x v="572"/>
    <s v="Figueroa Cornejo"/>
    <s v="Mariana"/>
    <s v="ID de la pregunta 2"/>
    <x v="3"/>
    <x v="35"/>
    <n v="10"/>
    <n v="10"/>
    <m/>
  </r>
  <r>
    <x v="572"/>
    <s v="Figueroa Cornejo"/>
    <s v="Mariana"/>
    <s v="ID de la pregunta 3"/>
    <x v="2"/>
    <x v="7"/>
    <n v="10"/>
    <n v="10"/>
    <m/>
  </r>
  <r>
    <x v="572"/>
    <s v="Figueroa Cornejo"/>
    <s v="Mariana"/>
    <s v="ID de la pregunta 4"/>
    <x v="1"/>
    <x v="45"/>
    <n v="10"/>
    <n v="10"/>
    <m/>
  </r>
  <r>
    <x v="573"/>
    <s v="López Martínez"/>
    <s v="Raúl"/>
    <s v="ID de la pregunta 1"/>
    <x v="6"/>
    <x v="30"/>
    <n v="10"/>
    <n v="10"/>
    <m/>
  </r>
  <r>
    <x v="573"/>
    <s v="López Martínez"/>
    <s v="Raúl"/>
    <s v="ID de la pregunta 2"/>
    <x v="2"/>
    <x v="51"/>
    <n v="10"/>
    <n v="0"/>
    <m/>
  </r>
  <r>
    <x v="573"/>
    <s v="López Martínez"/>
    <s v="Raúl"/>
    <s v="ID de la pregunta 3"/>
    <x v="0"/>
    <x v="29"/>
    <n v="10"/>
    <n v="10"/>
    <m/>
  </r>
  <r>
    <x v="573"/>
    <s v="López Martínez"/>
    <s v="Raúl"/>
    <s v="ID de la pregunta 4"/>
    <x v="1"/>
    <x v="52"/>
    <n v="10"/>
    <n v="0"/>
    <m/>
  </r>
  <r>
    <x v="574"/>
    <s v="Bonfiglio Luna"/>
    <s v="Oscar"/>
    <s v="ID de la pregunta 1"/>
    <x v="3"/>
    <x v="38"/>
    <n v="10"/>
    <n v="0"/>
    <m/>
  </r>
  <r>
    <x v="574"/>
    <s v="Bonfiglio Luna"/>
    <s v="Oscar"/>
    <s v="ID de la pregunta 2"/>
    <x v="2"/>
    <x v="31"/>
    <n v="10"/>
    <n v="10"/>
    <m/>
  </r>
  <r>
    <x v="574"/>
    <s v="Bonfiglio Luna"/>
    <s v="Oscar"/>
    <s v="ID de la pregunta 3"/>
    <x v="0"/>
    <x v="26"/>
    <n v="10"/>
    <n v="0"/>
    <m/>
  </r>
  <r>
    <x v="574"/>
    <s v="Bonfiglio Luna"/>
    <s v="Oscar"/>
    <s v="ID de la pregunta 4"/>
    <x v="1"/>
    <x v="39"/>
    <n v="10"/>
    <n v="0"/>
    <m/>
  </r>
  <r>
    <x v="575"/>
    <s v="Vázquez del Mercado Pardiño"/>
    <s v="Javier Salvador"/>
    <s v="ID de la pregunta 1"/>
    <x v="5"/>
    <x v="11"/>
    <n v="10"/>
    <n v="10"/>
    <m/>
  </r>
  <r>
    <x v="575"/>
    <s v="Vázquez del Mercado Pardiño"/>
    <s v="Javier Salvador"/>
    <s v="ID de la pregunta 2"/>
    <x v="1"/>
    <x v="18"/>
    <n v="10"/>
    <n v="10"/>
    <m/>
  </r>
  <r>
    <x v="575"/>
    <s v="Vázquez del Mercado Pardiño"/>
    <s v="Javier Salvador"/>
    <s v="ID de la pregunta 3"/>
    <x v="3"/>
    <x v="3"/>
    <n v="10"/>
    <n v="0"/>
    <m/>
  </r>
  <r>
    <x v="575"/>
    <s v="Vázquez del Mercado Pardiño"/>
    <s v="Javier Salvador"/>
    <s v="ID de la pregunta 4"/>
    <x v="0"/>
    <x v="29"/>
    <n v="10"/>
    <n v="10"/>
    <m/>
  </r>
  <r>
    <x v="576"/>
    <s v="Ponce Pérez"/>
    <s v="Abraham de Jesús"/>
    <s v="ID de la pregunta 1"/>
    <x v="1"/>
    <x v="28"/>
    <n v="10"/>
    <n v="0"/>
    <m/>
  </r>
  <r>
    <x v="576"/>
    <s v="Ponce Pérez"/>
    <s v="Abraham de Jesús"/>
    <s v="ID de la pregunta 2"/>
    <x v="0"/>
    <x v="10"/>
    <n v="10"/>
    <n v="10"/>
    <m/>
  </r>
  <r>
    <x v="576"/>
    <s v="Ponce Pérez"/>
    <s v="Abraham de Jesús"/>
    <s v="ID de la pregunta 3"/>
    <x v="3"/>
    <x v="9"/>
    <n v="10"/>
    <n v="10"/>
    <m/>
  </r>
  <r>
    <x v="576"/>
    <s v="Ponce Pérez"/>
    <s v="Abraham de Jesús"/>
    <s v="ID de la pregunta 4"/>
    <x v="2"/>
    <x v="36"/>
    <n v="10"/>
    <n v="0"/>
    <m/>
  </r>
  <r>
    <x v="577"/>
    <s v="Juárez Ronzón"/>
    <s v="Zaira"/>
    <s v="ID de la pregunta 1"/>
    <x v="2"/>
    <x v="56"/>
    <n v="10"/>
    <n v="0"/>
    <m/>
  </r>
  <r>
    <x v="577"/>
    <s v="Juárez Ronzón"/>
    <s v="Zaira"/>
    <s v="ID de la pregunta 2"/>
    <x v="0"/>
    <x v="41"/>
    <n v="10"/>
    <n v="10"/>
    <m/>
  </r>
  <r>
    <x v="577"/>
    <s v="Juárez Ronzón"/>
    <s v="Zaira"/>
    <s v="ID de la pregunta 3"/>
    <x v="3"/>
    <x v="9"/>
    <n v="10"/>
    <n v="10"/>
    <m/>
  </r>
  <r>
    <x v="577"/>
    <s v="Juárez Ronzón"/>
    <s v="Zaira"/>
    <s v="ID de la pregunta 4"/>
    <x v="1"/>
    <x v="14"/>
    <n v="10"/>
    <n v="10"/>
    <m/>
  </r>
  <r>
    <x v="578"/>
    <s v="Orihuela Intriago"/>
    <s v="César"/>
    <s v="ID de la pregunta 1"/>
    <x v="0"/>
    <x v="29"/>
    <n v="10"/>
    <n v="10"/>
    <m/>
  </r>
  <r>
    <x v="578"/>
    <s v="Orihuela Intriago"/>
    <s v="César"/>
    <s v="ID de la pregunta 2"/>
    <x v="3"/>
    <x v="5"/>
    <n v="10"/>
    <n v="0"/>
    <m/>
  </r>
  <r>
    <x v="578"/>
    <s v="Orihuela Intriago"/>
    <s v="César"/>
    <s v="ID de la pregunta 3"/>
    <x v="2"/>
    <x v="15"/>
    <n v="10"/>
    <n v="0"/>
    <m/>
  </r>
  <r>
    <x v="578"/>
    <s v="Orihuela Intriago"/>
    <s v="César"/>
    <s v="ID de la pregunta 4"/>
    <x v="1"/>
    <x v="50"/>
    <n v="10"/>
    <n v="0"/>
    <m/>
  </r>
  <r>
    <x v="579"/>
    <s v="González Montoya"/>
    <s v="Daniel"/>
    <s v="ID de la pregunta 1"/>
    <x v="6"/>
    <x v="30"/>
    <n v="10"/>
    <n v="10"/>
    <m/>
  </r>
  <r>
    <x v="579"/>
    <s v="González Montoya"/>
    <s v="Daniel"/>
    <s v="ID de la pregunta 2"/>
    <x v="1"/>
    <x v="28"/>
    <n v="10"/>
    <n v="0"/>
    <m/>
  </r>
  <r>
    <x v="579"/>
    <s v="González Montoya"/>
    <s v="Daniel"/>
    <s v="ID de la pregunta 3"/>
    <x v="0"/>
    <x v="6"/>
    <n v="10"/>
    <n v="10"/>
    <m/>
  </r>
  <r>
    <x v="579"/>
    <s v="González Montoya"/>
    <s v="Daniel"/>
    <s v="ID de la pregunta 4"/>
    <x v="2"/>
    <x v="53"/>
    <n v="10"/>
    <n v="0"/>
    <m/>
  </r>
  <r>
    <x v="580"/>
    <s v="Pasquel Franco"/>
    <s v="Eugenio Alejandro"/>
    <s v="ID de la pregunta 1"/>
    <x v="2"/>
    <x v="44"/>
    <n v="10"/>
    <n v="10"/>
    <m/>
  </r>
  <r>
    <x v="580"/>
    <s v="Pasquel Franco"/>
    <s v="Eugenio Alejandro"/>
    <s v="ID de la pregunta 2"/>
    <x v="3"/>
    <x v="20"/>
    <n v="10"/>
    <n v="10"/>
    <m/>
  </r>
  <r>
    <x v="580"/>
    <s v="Pasquel Franco"/>
    <s v="Eugenio Alejandro"/>
    <s v="ID de la pregunta 3"/>
    <x v="0"/>
    <x v="10"/>
    <n v="10"/>
    <n v="10"/>
    <m/>
  </r>
  <r>
    <x v="580"/>
    <s v="Pasquel Franco"/>
    <s v="Eugenio Alejandro"/>
    <s v="ID de la pregunta 4"/>
    <x v="4"/>
    <x v="22"/>
    <n v="10"/>
    <n v="10"/>
    <m/>
  </r>
  <r>
    <x v="581"/>
    <s v="Zapico Gutiérrez"/>
    <s v="Marina"/>
    <s v="ID de la pregunta 1"/>
    <x v="0"/>
    <x v="16"/>
    <n v="10"/>
    <n v="0"/>
    <m/>
  </r>
  <r>
    <x v="581"/>
    <s v="Zapico Gutiérrez"/>
    <s v="Marina"/>
    <s v="ID de la pregunta 2"/>
    <x v="4"/>
    <x v="22"/>
    <n v="10"/>
    <n v="10"/>
    <m/>
  </r>
  <r>
    <x v="581"/>
    <s v="Zapico Gutiérrez"/>
    <s v="Marina"/>
    <s v="ID de la pregunta 3"/>
    <x v="2"/>
    <x v="36"/>
    <n v="10"/>
    <n v="0"/>
    <m/>
  </r>
  <r>
    <x v="581"/>
    <s v="Zapico Gutiérrez"/>
    <s v="Marina"/>
    <s v="ID de la pregunta 4"/>
    <x v="3"/>
    <x v="37"/>
    <n v="10"/>
    <n v="0"/>
    <m/>
  </r>
  <r>
    <x v="582"/>
    <s v="Cruz Contreras"/>
    <s v="Estefania"/>
    <s v="ID de la pregunta 1"/>
    <x v="0"/>
    <x v="32"/>
    <n v="10"/>
    <n v="0"/>
    <m/>
  </r>
  <r>
    <x v="582"/>
    <s v="Cruz Contreras"/>
    <s v="Estefania"/>
    <s v="ID de la pregunta 2"/>
    <x v="4"/>
    <x v="22"/>
    <n v="10"/>
    <n v="10"/>
    <m/>
  </r>
  <r>
    <x v="582"/>
    <s v="Cruz Contreras"/>
    <s v="Estefania"/>
    <s v="ID de la pregunta 3"/>
    <x v="6"/>
    <x v="58"/>
    <n v="10"/>
    <n v="0"/>
    <m/>
  </r>
  <r>
    <x v="582"/>
    <s v="Cruz Contreras"/>
    <s v="Estefania"/>
    <s v="ID de la pregunta 4"/>
    <x v="5"/>
    <x v="25"/>
    <n v="10"/>
    <n v="0"/>
    <m/>
  </r>
  <r>
    <x v="583"/>
    <s v="Quintanar Herrera"/>
    <s v="Itzel"/>
    <s v="ID de la pregunta 1"/>
    <x v="0"/>
    <x v="6"/>
    <n v="10"/>
    <n v="10"/>
    <m/>
  </r>
  <r>
    <x v="583"/>
    <s v="Quintanar Herrera"/>
    <s v="Itzel"/>
    <s v="ID de la pregunta 2"/>
    <x v="3"/>
    <x v="5"/>
    <n v="10"/>
    <n v="0"/>
    <m/>
  </r>
  <r>
    <x v="583"/>
    <s v="Quintanar Herrera"/>
    <s v="Itzel"/>
    <s v="ID de la pregunta 3"/>
    <x v="2"/>
    <x v="15"/>
    <n v="10"/>
    <n v="0"/>
    <m/>
  </r>
  <r>
    <x v="583"/>
    <s v="Quintanar Herrera"/>
    <s v="Itzel"/>
    <s v="ID de la pregunta 4"/>
    <x v="1"/>
    <x v="50"/>
    <n v="10"/>
    <n v="0"/>
    <m/>
  </r>
  <r>
    <x v="584"/>
    <s v="Rosales Chavez"/>
    <s v="Alan Daniel"/>
    <s v="ID de la pregunta 1"/>
    <x v="0"/>
    <x v="41"/>
    <n v="10"/>
    <n v="10"/>
    <m/>
  </r>
  <r>
    <x v="584"/>
    <s v="Rosales Chavez"/>
    <s v="Alan Daniel"/>
    <s v="ID de la pregunta 2"/>
    <x v="3"/>
    <x v="37"/>
    <n v="10"/>
    <n v="0"/>
    <m/>
  </r>
  <r>
    <x v="584"/>
    <s v="Rosales Chavez"/>
    <s v="Alan Daniel"/>
    <s v="ID de la pregunta 3"/>
    <x v="1"/>
    <x v="18"/>
    <n v="10"/>
    <n v="10"/>
    <m/>
  </r>
  <r>
    <x v="584"/>
    <s v="Rosales Chavez"/>
    <s v="Alan Daniel"/>
    <s v="ID de la pregunta 4"/>
    <x v="2"/>
    <x v="44"/>
    <n v="10"/>
    <n v="10"/>
    <m/>
  </r>
  <r>
    <x v="585"/>
    <s v="Cuenca Castillo"/>
    <s v="Alexandra Sofía"/>
    <s v="ID de la pregunta 1"/>
    <x v="5"/>
    <x v="25"/>
    <n v="10"/>
    <n v="0"/>
    <m/>
  </r>
  <r>
    <x v="585"/>
    <s v="Cuenca Castillo"/>
    <s v="Alexandra Sofía"/>
    <s v="ID de la pregunta 2"/>
    <x v="3"/>
    <x v="20"/>
    <n v="10"/>
    <n v="10"/>
    <m/>
  </r>
  <r>
    <x v="585"/>
    <s v="Cuenca Castillo"/>
    <s v="Alexandra Sofía"/>
    <s v="ID de la pregunta 3"/>
    <x v="0"/>
    <x v="32"/>
    <n v="10"/>
    <n v="0"/>
    <m/>
  </r>
  <r>
    <x v="585"/>
    <s v="Cuenca Castillo"/>
    <s v="Alexandra Sofía"/>
    <s v="ID de la pregunta 4"/>
    <x v="1"/>
    <x v="28"/>
    <n v="10"/>
    <n v="0"/>
    <m/>
  </r>
  <r>
    <x v="586"/>
    <s v="de la Peña Velázquez"/>
    <s v="Marco Antonio"/>
    <s v="ID de la pregunta 1"/>
    <x v="6"/>
    <x v="30"/>
    <n v="10"/>
    <n v="10"/>
    <m/>
  </r>
  <r>
    <x v="586"/>
    <s v="de la Peña Velázquez"/>
    <s v="Marco Antonio"/>
    <s v="ID de la pregunta 2"/>
    <x v="0"/>
    <x v="0"/>
    <n v="10"/>
    <n v="0"/>
    <m/>
  </r>
  <r>
    <x v="586"/>
    <s v="de la Peña Velázquez"/>
    <s v="Marco Antonio"/>
    <s v="ID de la pregunta 3"/>
    <x v="1"/>
    <x v="28"/>
    <n v="10"/>
    <n v="0"/>
    <m/>
  </r>
  <r>
    <x v="586"/>
    <s v="de la Peña Velázquez"/>
    <s v="Marco Antonio"/>
    <s v="ID de la pregunta 4"/>
    <x v="2"/>
    <x v="44"/>
    <n v="10"/>
    <n v="10"/>
    <m/>
  </r>
  <r>
    <x v="587"/>
    <s v="Escobedo Zárate"/>
    <s v="Melina"/>
    <s v="ID de la pregunta 1"/>
    <x v="3"/>
    <x v="20"/>
    <n v="10"/>
    <n v="10"/>
    <m/>
  </r>
  <r>
    <x v="587"/>
    <s v="Escobedo Zárate"/>
    <s v="Melina"/>
    <s v="ID de la pregunta 2"/>
    <x v="2"/>
    <x v="36"/>
    <n v="10"/>
    <n v="0"/>
    <m/>
  </r>
  <r>
    <x v="587"/>
    <s v="Escobedo Zárate"/>
    <s v="Melina"/>
    <s v="ID de la pregunta 3"/>
    <x v="4"/>
    <x v="22"/>
    <n v="10"/>
    <n v="10"/>
    <m/>
  </r>
  <r>
    <x v="587"/>
    <s v="Escobedo Zárate"/>
    <s v="Melina"/>
    <s v="ID de la pregunta 4"/>
    <x v="0"/>
    <x v="43"/>
    <n v="10"/>
    <n v="0"/>
    <m/>
  </r>
  <r>
    <x v="588"/>
    <s v="Ramos Jimenez"/>
    <s v="Luis Felipe"/>
    <s v="ID de la pregunta 1"/>
    <x v="4"/>
    <x v="54"/>
    <n v="10"/>
    <n v="0"/>
    <m/>
  </r>
  <r>
    <x v="588"/>
    <s v="Ramos Jimenez"/>
    <s v="Luis Felipe"/>
    <s v="ID de la pregunta 2"/>
    <x v="3"/>
    <x v="3"/>
    <n v="10"/>
    <n v="0"/>
    <m/>
  </r>
  <r>
    <x v="588"/>
    <s v="Ramos Jimenez"/>
    <s v="Luis Felipe"/>
    <s v="ID de la pregunta 3"/>
    <x v="5"/>
    <x v="25"/>
    <n v="10"/>
    <n v="0"/>
    <m/>
  </r>
  <r>
    <x v="588"/>
    <s v="Ramos Jimenez"/>
    <s v="Luis Felipe"/>
    <s v="ID de la pregunta 4"/>
    <x v="0"/>
    <x v="43"/>
    <n v="10"/>
    <n v="0"/>
    <m/>
  </r>
  <r>
    <x v="589"/>
    <s v="Arroyo Olvera"/>
    <s v="Rodrigo"/>
    <s v="ID de la pregunta 1"/>
    <x v="3"/>
    <x v="9"/>
    <n v="10"/>
    <n v="10"/>
    <m/>
  </r>
  <r>
    <x v="589"/>
    <s v="Arroyo Olvera"/>
    <s v="Rodrigo"/>
    <s v="ID de la pregunta 2"/>
    <x v="4"/>
    <x v="54"/>
    <n v="10"/>
    <n v="0"/>
    <m/>
  </r>
  <r>
    <x v="589"/>
    <s v="Arroyo Olvera"/>
    <s v="Rodrigo"/>
    <s v="ID de la pregunta 3"/>
    <x v="0"/>
    <x v="13"/>
    <n v="10"/>
    <n v="0"/>
    <m/>
  </r>
  <r>
    <x v="589"/>
    <s v="Arroyo Olvera"/>
    <s v="Rodrigo"/>
    <s v="ID de la pregunta 4"/>
    <x v="2"/>
    <x v="7"/>
    <n v="10"/>
    <n v="10"/>
    <m/>
  </r>
  <r>
    <x v="590"/>
    <s v="González Pérez"/>
    <s v="Joel Livan"/>
    <s v="ID de la pregunta 1"/>
    <x v="0"/>
    <x v="10"/>
    <n v="10"/>
    <n v="10"/>
    <m/>
  </r>
  <r>
    <x v="590"/>
    <s v="González Pérez"/>
    <s v="Joel Livan"/>
    <s v="ID de la pregunta 2"/>
    <x v="3"/>
    <x v="35"/>
    <n v="10"/>
    <n v="10"/>
    <m/>
  </r>
  <r>
    <x v="590"/>
    <s v="González Pérez"/>
    <s v="Joel Livan"/>
    <s v="ID de la pregunta 3"/>
    <x v="1"/>
    <x v="18"/>
    <n v="10"/>
    <n v="10"/>
    <m/>
  </r>
  <r>
    <x v="590"/>
    <s v="González Pérez"/>
    <s v="Joel Livan"/>
    <s v="ID de la pregunta 4"/>
    <x v="2"/>
    <x v="7"/>
    <n v="10"/>
    <n v="10"/>
    <m/>
  </r>
  <r>
    <x v="591"/>
    <s v="Marquez Monterrosas"/>
    <s v="Ana Rubi"/>
    <s v="ID de la pregunta 1"/>
    <x v="2"/>
    <x v="53"/>
    <n v="10"/>
    <n v="0"/>
    <m/>
  </r>
  <r>
    <x v="591"/>
    <s v="Marquez Monterrosas"/>
    <s v="Ana Rubi"/>
    <s v="ID de la pregunta 2"/>
    <x v="3"/>
    <x v="20"/>
    <n v="10"/>
    <n v="10"/>
    <m/>
  </r>
  <r>
    <x v="591"/>
    <s v="Marquez Monterrosas"/>
    <s v="Ana Rubi"/>
    <s v="ID de la pregunta 3"/>
    <x v="0"/>
    <x v="26"/>
    <n v="10"/>
    <n v="0"/>
    <m/>
  </r>
  <r>
    <x v="591"/>
    <s v="Marquez Monterrosas"/>
    <s v="Ana Rubi"/>
    <s v="ID de la pregunta 4"/>
    <x v="1"/>
    <x v="28"/>
    <n v="10"/>
    <n v="0"/>
    <m/>
  </r>
  <r>
    <x v="592"/>
    <s v="Carranza Becerril"/>
    <s v="Natanael"/>
    <s v="ID de la pregunta 1"/>
    <x v="3"/>
    <x v="3"/>
    <n v="10"/>
    <n v="0"/>
    <m/>
  </r>
  <r>
    <x v="592"/>
    <s v="Carranza Becerril"/>
    <s v="Natanael"/>
    <s v="ID de la pregunta 2"/>
    <x v="1"/>
    <x v="1"/>
    <n v="10"/>
    <n v="0"/>
    <m/>
  </r>
  <r>
    <x v="592"/>
    <s v="Carranza Becerril"/>
    <s v="Natanael"/>
    <s v="ID de la pregunta 3"/>
    <x v="5"/>
    <x v="25"/>
    <n v="10"/>
    <n v="0"/>
    <m/>
  </r>
  <r>
    <x v="592"/>
    <s v="Carranza Becerril"/>
    <s v="Natanael"/>
    <s v="ID de la pregunta 4"/>
    <x v="0"/>
    <x v="32"/>
    <n v="10"/>
    <n v="0"/>
    <m/>
  </r>
  <r>
    <x v="593"/>
    <s v="Hernández Rodríguez"/>
    <s v="Carlos"/>
    <s v="ID de la pregunta 1"/>
    <x v="3"/>
    <x v="5"/>
    <n v="10"/>
    <n v="0"/>
    <m/>
  </r>
  <r>
    <x v="593"/>
    <s v="Hernández Rodríguez"/>
    <s v="Carlos"/>
    <s v="ID de la pregunta 2"/>
    <x v="0"/>
    <x v="41"/>
    <n v="10"/>
    <n v="10"/>
    <m/>
  </r>
  <r>
    <x v="593"/>
    <s v="Hernández Rodríguez"/>
    <s v="Carlos"/>
    <s v="ID de la pregunta 3"/>
    <x v="1"/>
    <x v="18"/>
    <n v="10"/>
    <n v="10"/>
    <m/>
  </r>
  <r>
    <x v="593"/>
    <s v="Hernández Rodríguez"/>
    <s v="Carlos"/>
    <s v="ID de la pregunta 4"/>
    <x v="2"/>
    <x v="7"/>
    <n v="10"/>
    <n v="10"/>
    <m/>
  </r>
  <r>
    <x v="594"/>
    <s v="Zárate Pérez"/>
    <s v="Frida"/>
    <s v="ID de la pregunta 1"/>
    <x v="0"/>
    <x v="10"/>
    <n v="10"/>
    <n v="10"/>
    <m/>
  </r>
  <r>
    <x v="594"/>
    <s v="Zárate Pérez"/>
    <s v="Frida"/>
    <s v="ID de la pregunta 2"/>
    <x v="3"/>
    <x v="35"/>
    <n v="10"/>
    <n v="10"/>
    <m/>
  </r>
  <r>
    <x v="594"/>
    <s v="Zárate Pérez"/>
    <s v="Frida"/>
    <s v="ID de la pregunta 3"/>
    <x v="1"/>
    <x v="1"/>
    <n v="10"/>
    <n v="0"/>
    <m/>
  </r>
  <r>
    <x v="594"/>
    <s v="Zárate Pérez"/>
    <s v="Frida"/>
    <s v="ID de la pregunta 4"/>
    <x v="2"/>
    <x v="7"/>
    <n v="10"/>
    <n v="10"/>
    <m/>
  </r>
  <r>
    <x v="595"/>
    <s v="Flores Marín"/>
    <s v="Erick"/>
    <s v="ID de la pregunta 1"/>
    <x v="3"/>
    <x v="35"/>
    <n v="10"/>
    <n v="10"/>
    <m/>
  </r>
  <r>
    <x v="595"/>
    <s v="Flores Marín"/>
    <s v="Erick"/>
    <s v="ID de la pregunta 2"/>
    <x v="2"/>
    <x v="40"/>
    <n v="10"/>
    <n v="0"/>
    <m/>
  </r>
  <r>
    <x v="595"/>
    <s v="Flores Marín"/>
    <s v="Erick"/>
    <s v="ID de la pregunta 3"/>
    <x v="1"/>
    <x v="8"/>
    <n v="10"/>
    <n v="10"/>
    <m/>
  </r>
  <r>
    <x v="595"/>
    <s v="Flores Marín"/>
    <s v="Erick"/>
    <s v="ID de la pregunta 4"/>
    <x v="0"/>
    <x v="26"/>
    <n v="10"/>
    <n v="0"/>
    <m/>
  </r>
  <r>
    <x v="596"/>
    <s v="Ortega Sanchez"/>
    <s v="Jose Julian"/>
    <s v="ID de la pregunta 1"/>
    <x v="5"/>
    <x v="25"/>
    <n v="10"/>
    <n v="0"/>
    <m/>
  </r>
  <r>
    <x v="596"/>
    <s v="Ortega Sanchez"/>
    <s v="Jose Julian"/>
    <s v="ID de la pregunta 2"/>
    <x v="1"/>
    <x v="18"/>
    <n v="10"/>
    <n v="10"/>
    <m/>
  </r>
  <r>
    <x v="596"/>
    <s v="Ortega Sanchez"/>
    <s v="Jose Julian"/>
    <s v="ID de la pregunta 3"/>
    <x v="6"/>
    <x v="19"/>
    <n v="10"/>
    <n v="10"/>
    <m/>
  </r>
  <r>
    <x v="596"/>
    <s v="Ortega Sanchez"/>
    <s v="Jose Julian"/>
    <s v="ID de la pregunta 4"/>
    <x v="0"/>
    <x v="10"/>
    <n v="10"/>
    <n v="10"/>
    <m/>
  </r>
  <r>
    <x v="597"/>
    <s v="Carrillo Lechuga"/>
    <s v="Aurora"/>
    <s v="ID de la pregunta 1"/>
    <x v="1"/>
    <x v="18"/>
    <n v="10"/>
    <n v="10"/>
    <m/>
  </r>
  <r>
    <x v="597"/>
    <s v="Carrillo Lechuga"/>
    <s v="Aurora"/>
    <s v="ID de la pregunta 2"/>
    <x v="0"/>
    <x v="6"/>
    <n v="10"/>
    <n v="10"/>
    <m/>
  </r>
  <r>
    <x v="597"/>
    <s v="Carrillo Lechuga"/>
    <s v="Aurora"/>
    <s v="ID de la pregunta 3"/>
    <x v="3"/>
    <x v="20"/>
    <n v="10"/>
    <n v="10"/>
    <m/>
  </r>
  <r>
    <x v="597"/>
    <s v="Carrillo Lechuga"/>
    <s v="Aurora"/>
    <s v="ID de la pregunta 4"/>
    <x v="2"/>
    <x v="56"/>
    <n v="10"/>
    <n v="0"/>
    <m/>
  </r>
  <r>
    <x v="598"/>
    <s v="Lucas Muñoz"/>
    <s v="Miguel Angel"/>
    <s v="ID de la pregunta 1"/>
    <x v="5"/>
    <x v="11"/>
    <n v="10"/>
    <n v="10"/>
    <m/>
  </r>
  <r>
    <x v="598"/>
    <s v="Lucas Muñoz"/>
    <s v="Miguel Angel"/>
    <s v="ID de la pregunta 2"/>
    <x v="1"/>
    <x v="45"/>
    <n v="10"/>
    <n v="10"/>
    <m/>
  </r>
  <r>
    <x v="598"/>
    <s v="Lucas Muñoz"/>
    <s v="Miguel Angel"/>
    <s v="ID de la pregunta 3"/>
    <x v="0"/>
    <x v="6"/>
    <n v="10"/>
    <n v="10"/>
    <m/>
  </r>
  <r>
    <x v="598"/>
    <s v="Lucas Muñoz"/>
    <s v="Miguel Angel"/>
    <s v="ID de la pregunta 4"/>
    <x v="3"/>
    <x v="9"/>
    <n v="10"/>
    <n v="10"/>
    <m/>
  </r>
  <r>
    <x v="599"/>
    <s v="Xochicale Alvarez"/>
    <s v="Hugo"/>
    <s v="ID de la pregunta 1"/>
    <x v="2"/>
    <x v="2"/>
    <n v="10"/>
    <n v="10"/>
    <m/>
  </r>
  <r>
    <x v="599"/>
    <s v="Xochicale Alvarez"/>
    <s v="Hugo"/>
    <s v="ID de la pregunta 2"/>
    <x v="0"/>
    <x v="16"/>
    <n v="10"/>
    <n v="0"/>
    <m/>
  </r>
  <r>
    <x v="599"/>
    <s v="Xochicale Alvarez"/>
    <s v="Hugo"/>
    <s v="ID de la pregunta 3"/>
    <x v="1"/>
    <x v="46"/>
    <n v="10"/>
    <n v="0"/>
    <m/>
  </r>
  <r>
    <x v="599"/>
    <s v="Xochicale Alvarez"/>
    <s v="Hugo"/>
    <s v="ID de la pregunta 4"/>
    <x v="3"/>
    <x v="3"/>
    <n v="10"/>
    <n v="0"/>
    <m/>
  </r>
  <r>
    <x v="600"/>
    <s v="Mondragón Matus"/>
    <s v="Juan"/>
    <s v="ID de la pregunta 1"/>
    <x v="0"/>
    <x v="0"/>
    <n v="10"/>
    <n v="0"/>
    <m/>
  </r>
  <r>
    <x v="600"/>
    <s v="Mondragón Matus"/>
    <s v="Juan"/>
    <s v="ID de la pregunta 2"/>
    <x v="3"/>
    <x v="20"/>
    <n v="10"/>
    <n v="10"/>
    <m/>
  </r>
  <r>
    <x v="600"/>
    <s v="Mondragón Matus"/>
    <s v="Juan"/>
    <s v="ID de la pregunta 3"/>
    <x v="2"/>
    <x v="2"/>
    <n v="10"/>
    <n v="10"/>
    <m/>
  </r>
  <r>
    <x v="600"/>
    <s v="Mondragón Matus"/>
    <s v="Juan"/>
    <s v="ID de la pregunta 4"/>
    <x v="1"/>
    <x v="18"/>
    <n v="10"/>
    <n v="10"/>
    <m/>
  </r>
  <r>
    <x v="601"/>
    <s v="Lara Ruíz"/>
    <s v="Josue"/>
    <s v="ID de la pregunta 1"/>
    <x v="2"/>
    <x v="7"/>
    <n v="10"/>
    <n v="10"/>
    <m/>
  </r>
  <r>
    <x v="601"/>
    <s v="Lara Ruíz"/>
    <s v="Josue"/>
    <s v="ID de la pregunta 2"/>
    <x v="4"/>
    <x v="22"/>
    <n v="10"/>
    <n v="10"/>
    <m/>
  </r>
  <r>
    <x v="601"/>
    <s v="Lara Ruíz"/>
    <s v="Josue"/>
    <s v="ID de la pregunta 3"/>
    <x v="0"/>
    <x v="10"/>
    <n v="10"/>
    <n v="10"/>
    <m/>
  </r>
  <r>
    <x v="601"/>
    <s v="Lara Ruíz"/>
    <s v="Josue"/>
    <s v="ID de la pregunta 4"/>
    <x v="3"/>
    <x v="3"/>
    <n v="10"/>
    <n v="0"/>
    <m/>
  </r>
  <r>
    <x v="602"/>
    <s v="Pérez Flores"/>
    <s v="Valentín"/>
    <s v="ID de la pregunta 1"/>
    <x v="2"/>
    <x v="2"/>
    <n v="10"/>
    <n v="10"/>
    <m/>
  </r>
  <r>
    <x v="602"/>
    <s v="Pérez Flores"/>
    <s v="Valentín"/>
    <s v="ID de la pregunta 2"/>
    <x v="0"/>
    <x v="17"/>
    <n v="10"/>
    <n v="0"/>
    <m/>
  </r>
  <r>
    <x v="602"/>
    <s v="Pérez Flores"/>
    <s v="Valentín"/>
    <s v="ID de la pregunta 3"/>
    <x v="3"/>
    <x v="35"/>
    <n v="10"/>
    <n v="10"/>
    <m/>
  </r>
  <r>
    <x v="602"/>
    <s v="Pérez Flores"/>
    <s v="Valentín"/>
    <s v="ID de la pregunta 4"/>
    <x v="1"/>
    <x v="14"/>
    <n v="10"/>
    <n v="10"/>
    <m/>
  </r>
  <r>
    <x v="603"/>
    <s v="Benitez Rivera"/>
    <s v="Adriana"/>
    <s v="ID de la pregunta 1"/>
    <x v="2"/>
    <x v="2"/>
    <n v="10"/>
    <n v="10"/>
    <m/>
  </r>
  <r>
    <x v="603"/>
    <s v="Benitez Rivera"/>
    <s v="Adriana"/>
    <s v="ID de la pregunta 2"/>
    <x v="0"/>
    <x v="29"/>
    <n v="10"/>
    <n v="10"/>
    <m/>
  </r>
  <r>
    <x v="603"/>
    <s v="Benitez Rivera"/>
    <s v="Adriana"/>
    <s v="ID de la pregunta 3"/>
    <x v="1"/>
    <x v="33"/>
    <n v="10"/>
    <n v="0"/>
    <m/>
  </r>
  <r>
    <x v="603"/>
    <s v="Benitez Rivera"/>
    <s v="Adriana"/>
    <s v="ID de la pregunta 4"/>
    <x v="6"/>
    <x v="19"/>
    <n v="10"/>
    <n v="10"/>
    <m/>
  </r>
  <r>
    <x v="604"/>
    <s v="Gómez Lezcano"/>
    <s v="Elizabeth"/>
    <s v="ID de la pregunta 1"/>
    <x v="6"/>
    <x v="58"/>
    <n v="10"/>
    <n v="0"/>
    <m/>
  </r>
  <r>
    <x v="604"/>
    <s v="Gómez Lezcano"/>
    <s v="Elizabeth"/>
    <s v="ID de la pregunta 2"/>
    <x v="0"/>
    <x v="13"/>
    <n v="10"/>
    <n v="0"/>
    <m/>
  </r>
  <r>
    <x v="604"/>
    <s v="Gómez Lezcano"/>
    <s v="Elizabeth"/>
    <s v="ID de la pregunta 3"/>
    <x v="5"/>
    <x v="11"/>
    <n v="10"/>
    <n v="10"/>
    <m/>
  </r>
  <r>
    <x v="604"/>
    <s v="Gómez Lezcano"/>
    <s v="Elizabeth"/>
    <s v="ID de la pregunta 4"/>
    <x v="1"/>
    <x v="8"/>
    <n v="10"/>
    <n v="10"/>
    <m/>
  </r>
  <r>
    <x v="605"/>
    <s v="Lozada Flores"/>
    <s v="Vianey"/>
    <s v="ID de la pregunta 1"/>
    <x v="1"/>
    <x v="8"/>
    <n v="10"/>
    <n v="10"/>
    <m/>
  </r>
  <r>
    <x v="605"/>
    <s v="Lozada Flores"/>
    <s v="Vianey"/>
    <s v="ID de la pregunta 2"/>
    <x v="0"/>
    <x v="24"/>
    <n v="10"/>
    <n v="0"/>
    <m/>
  </r>
  <r>
    <x v="605"/>
    <s v="Lozada Flores"/>
    <s v="Vianey"/>
    <s v="ID de la pregunta 3"/>
    <x v="5"/>
    <x v="25"/>
    <n v="10"/>
    <n v="0"/>
    <m/>
  </r>
  <r>
    <x v="605"/>
    <s v="Lozada Flores"/>
    <s v="Vianey"/>
    <s v="ID de la pregunta 4"/>
    <x v="3"/>
    <x v="3"/>
    <n v="10"/>
    <n v="0"/>
    <m/>
  </r>
  <r>
    <x v="606"/>
    <s v="Morales González"/>
    <s v="Juan Pablo"/>
    <s v="ID de la pregunta 1"/>
    <x v="0"/>
    <x v="41"/>
    <n v="10"/>
    <n v="10"/>
    <m/>
  </r>
  <r>
    <x v="606"/>
    <s v="Morales González"/>
    <s v="Juan Pablo"/>
    <s v="ID de la pregunta 2"/>
    <x v="2"/>
    <x v="21"/>
    <n v="10"/>
    <n v="0"/>
    <m/>
  </r>
  <r>
    <x v="606"/>
    <s v="Morales González"/>
    <s v="Juan Pablo"/>
    <s v="ID de la pregunta 3"/>
    <x v="1"/>
    <x v="39"/>
    <n v="10"/>
    <n v="0"/>
    <m/>
  </r>
  <r>
    <x v="606"/>
    <s v="Morales González"/>
    <s v="Juan Pablo"/>
    <s v="ID de la pregunta 4"/>
    <x v="6"/>
    <x v="19"/>
    <n v="10"/>
    <n v="10"/>
    <m/>
  </r>
  <r>
    <x v="607"/>
    <s v="Flores Zarza"/>
    <s v="Brayan"/>
    <s v="ID de la pregunta 1"/>
    <x v="2"/>
    <x v="12"/>
    <n v="10"/>
    <n v="0"/>
    <m/>
  </r>
  <r>
    <x v="607"/>
    <s v="Flores Zarza"/>
    <s v="Brayan"/>
    <s v="ID de la pregunta 2"/>
    <x v="4"/>
    <x v="4"/>
    <n v="10"/>
    <n v="0"/>
    <m/>
  </r>
  <r>
    <x v="607"/>
    <s v="Flores Zarza"/>
    <s v="Brayan"/>
    <s v="ID de la pregunta 3"/>
    <x v="3"/>
    <x v="35"/>
    <n v="10"/>
    <n v="10"/>
    <m/>
  </r>
  <r>
    <x v="607"/>
    <s v="Flores Zarza"/>
    <s v="Brayan"/>
    <s v="ID de la pregunta 4"/>
    <x v="0"/>
    <x v="32"/>
    <n v="10"/>
    <n v="0"/>
    <m/>
  </r>
  <r>
    <x v="608"/>
    <s v="Espaillat Martínez"/>
    <s v="Kelly"/>
    <s v="ID de la pregunta 1"/>
    <x v="0"/>
    <x v="6"/>
    <n v="10"/>
    <n v="10"/>
    <m/>
  </r>
  <r>
    <x v="608"/>
    <s v="Espaillat Martínez"/>
    <s v="Kelly"/>
    <s v="ID de la pregunta 2"/>
    <x v="2"/>
    <x v="31"/>
    <n v="10"/>
    <n v="10"/>
    <m/>
  </r>
  <r>
    <x v="608"/>
    <s v="Espaillat Martínez"/>
    <s v="Kelly"/>
    <s v="ID de la pregunta 3"/>
    <x v="6"/>
    <x v="30"/>
    <n v="10"/>
    <n v="10"/>
    <m/>
  </r>
  <r>
    <x v="608"/>
    <s v="Espaillat Martínez"/>
    <s v="Kelly"/>
    <s v="ID de la pregunta 4"/>
    <x v="1"/>
    <x v="8"/>
    <n v="10"/>
    <n v="10"/>
    <m/>
  </r>
  <r>
    <x v="609"/>
    <s v="Mejía Pintle"/>
    <s v="Adriana Alejandra"/>
    <s v="ID de la pregunta 1"/>
    <x v="0"/>
    <x v="23"/>
    <n v="10"/>
    <n v="0"/>
    <m/>
  </r>
  <r>
    <x v="609"/>
    <s v="Mejía Pintle"/>
    <s v="Adriana Alejandra"/>
    <s v="ID de la pregunta 2"/>
    <x v="6"/>
    <x v="30"/>
    <n v="10"/>
    <n v="10"/>
    <m/>
  </r>
  <r>
    <x v="609"/>
    <s v="Mejía Pintle"/>
    <s v="Adriana Alejandra"/>
    <s v="ID de la pregunta 3"/>
    <x v="1"/>
    <x v="33"/>
    <n v="10"/>
    <n v="0"/>
    <m/>
  </r>
  <r>
    <x v="609"/>
    <s v="Mejía Pintle"/>
    <s v="Adriana Alejandra"/>
    <s v="ID de la pregunta 4"/>
    <x v="2"/>
    <x v="7"/>
    <n v="10"/>
    <n v="10"/>
    <m/>
  </r>
  <r>
    <x v="610"/>
    <s v="Avelino Jordan"/>
    <s v="Nohemi del Carmen"/>
    <s v="ID de la pregunta 1"/>
    <x v="1"/>
    <x v="45"/>
    <n v="10"/>
    <n v="10"/>
    <m/>
  </r>
  <r>
    <x v="610"/>
    <s v="Avelino Jordan"/>
    <s v="Nohemi del Carmen"/>
    <s v="ID de la pregunta 2"/>
    <x v="6"/>
    <x v="30"/>
    <n v="10"/>
    <n v="10"/>
    <m/>
  </r>
  <r>
    <x v="610"/>
    <s v="Avelino Jordan"/>
    <s v="Nohemi del Carmen"/>
    <s v="ID de la pregunta 3"/>
    <x v="0"/>
    <x v="41"/>
    <n v="10"/>
    <n v="10"/>
    <m/>
  </r>
  <r>
    <x v="610"/>
    <s v="Avelino Jordan"/>
    <s v="Nohemi del Carmen"/>
    <s v="ID de la pregunta 4"/>
    <x v="5"/>
    <x v="25"/>
    <n v="10"/>
    <n v="0"/>
    <m/>
  </r>
  <r>
    <x v="611"/>
    <s v="Rios Mendez"/>
    <s v="Luis Manuel"/>
    <s v="ID de la pregunta 1"/>
    <x v="1"/>
    <x v="8"/>
    <n v="10"/>
    <n v="10"/>
    <m/>
  </r>
  <r>
    <x v="611"/>
    <s v="Rios Mendez"/>
    <s v="Luis Manuel"/>
    <s v="ID de la pregunta 2"/>
    <x v="3"/>
    <x v="20"/>
    <n v="10"/>
    <n v="10"/>
    <m/>
  </r>
  <r>
    <x v="611"/>
    <s v="Rios Mendez"/>
    <s v="Luis Manuel"/>
    <s v="ID de la pregunta 3"/>
    <x v="5"/>
    <x v="11"/>
    <n v="10"/>
    <n v="10"/>
    <m/>
  </r>
  <r>
    <x v="611"/>
    <s v="Rios Mendez"/>
    <s v="Luis Manuel"/>
    <s v="ID de la pregunta 4"/>
    <x v="0"/>
    <x v="41"/>
    <n v="10"/>
    <n v="10"/>
    <m/>
  </r>
  <r>
    <x v="612"/>
    <s v="Sanchez Carvajal"/>
    <s v="Israel"/>
    <s v="ID de la pregunta 1"/>
    <x v="5"/>
    <x v="25"/>
    <n v="10"/>
    <n v="0"/>
    <m/>
  </r>
  <r>
    <x v="612"/>
    <s v="Sanchez Carvajal"/>
    <s v="Israel"/>
    <s v="ID de la pregunta 2"/>
    <x v="0"/>
    <x v="10"/>
    <n v="10"/>
    <n v="10"/>
    <m/>
  </r>
  <r>
    <x v="612"/>
    <s v="Sanchez Carvajal"/>
    <s v="Israel"/>
    <s v="ID de la pregunta 3"/>
    <x v="6"/>
    <x v="30"/>
    <n v="10"/>
    <n v="10"/>
    <m/>
  </r>
  <r>
    <x v="612"/>
    <s v="Sanchez Carvajal"/>
    <s v="Israel"/>
    <s v="ID de la pregunta 4"/>
    <x v="4"/>
    <x v="54"/>
    <n v="10"/>
    <n v="0"/>
    <m/>
  </r>
  <r>
    <x v="613"/>
    <s v="Lara Aguilar"/>
    <s v="Rodrigo"/>
    <s v="ID de la pregunta 1"/>
    <x v="3"/>
    <x v="34"/>
    <n v="10"/>
    <n v="0"/>
    <m/>
  </r>
  <r>
    <x v="613"/>
    <s v="Lara Aguilar"/>
    <s v="Rodrigo"/>
    <s v="ID de la pregunta 2"/>
    <x v="1"/>
    <x v="18"/>
    <n v="10"/>
    <n v="10"/>
    <m/>
  </r>
  <r>
    <x v="613"/>
    <s v="Lara Aguilar"/>
    <s v="Rodrigo"/>
    <s v="ID de la pregunta 3"/>
    <x v="0"/>
    <x v="6"/>
    <n v="10"/>
    <n v="10"/>
    <m/>
  </r>
  <r>
    <x v="613"/>
    <s v="Lara Aguilar"/>
    <s v="Rodrigo"/>
    <s v="ID de la pregunta 4"/>
    <x v="5"/>
    <x v="25"/>
    <n v="10"/>
    <n v="0"/>
    <m/>
  </r>
  <r>
    <x v="614"/>
    <s v="Paz Domínguez"/>
    <s v="Pablo"/>
    <s v="ID de la pregunta 1"/>
    <x v="2"/>
    <x v="7"/>
    <n v="10"/>
    <n v="10"/>
    <m/>
  </r>
  <r>
    <x v="614"/>
    <s v="Paz Domínguez"/>
    <s v="Pablo"/>
    <s v="ID de la pregunta 2"/>
    <x v="3"/>
    <x v="35"/>
    <n v="10"/>
    <n v="10"/>
    <m/>
  </r>
  <r>
    <x v="614"/>
    <s v="Paz Domínguez"/>
    <s v="Pablo"/>
    <s v="ID de la pregunta 3"/>
    <x v="1"/>
    <x v="52"/>
    <n v="10"/>
    <n v="0"/>
    <m/>
  </r>
  <r>
    <x v="614"/>
    <s v="Paz Domínguez"/>
    <s v="Pablo"/>
    <s v="ID de la pregunta 4"/>
    <x v="0"/>
    <x v="17"/>
    <n v="10"/>
    <n v="0"/>
    <m/>
  </r>
  <r>
    <x v="615"/>
    <s v="Landa Carpinteyro"/>
    <s v="Eliza"/>
    <s v="ID de la pregunta 1"/>
    <x v="1"/>
    <x v="18"/>
    <n v="10"/>
    <n v="10"/>
    <m/>
  </r>
  <r>
    <x v="615"/>
    <s v="Landa Carpinteyro"/>
    <s v="Eliza"/>
    <s v="ID de la pregunta 2"/>
    <x v="2"/>
    <x v="56"/>
    <n v="10"/>
    <n v="0"/>
    <m/>
  </r>
  <r>
    <x v="615"/>
    <s v="Landa Carpinteyro"/>
    <s v="Eliza"/>
    <s v="ID de la pregunta 3"/>
    <x v="6"/>
    <x v="30"/>
    <n v="10"/>
    <n v="10"/>
    <m/>
  </r>
  <r>
    <x v="615"/>
    <s v="Landa Carpinteyro"/>
    <s v="Eliza"/>
    <s v="ID de la pregunta 4"/>
    <x v="0"/>
    <x v="10"/>
    <n v="10"/>
    <n v="10"/>
    <m/>
  </r>
  <r>
    <x v="616"/>
    <s v="Hernández Flores"/>
    <s v="Juan Carlos"/>
    <s v="ID de la pregunta 1"/>
    <x v="2"/>
    <x v="53"/>
    <n v="10"/>
    <n v="0"/>
    <m/>
  </r>
  <r>
    <x v="616"/>
    <s v="Hernández Flores"/>
    <s v="Juan Carlos"/>
    <s v="ID de la pregunta 2"/>
    <x v="3"/>
    <x v="3"/>
    <n v="10"/>
    <n v="0"/>
    <m/>
  </r>
  <r>
    <x v="616"/>
    <s v="Hernández Flores"/>
    <s v="Juan Carlos"/>
    <s v="ID de la pregunta 3"/>
    <x v="0"/>
    <x v="10"/>
    <n v="10"/>
    <n v="10"/>
    <m/>
  </r>
  <r>
    <x v="616"/>
    <s v="Hernández Flores"/>
    <s v="Juan Carlos"/>
    <s v="ID de la pregunta 4"/>
    <x v="1"/>
    <x v="52"/>
    <n v="10"/>
    <n v="0"/>
    <m/>
  </r>
  <r>
    <x v="617"/>
    <s v="Puch Bustamante"/>
    <s v="André Luis"/>
    <s v="ID de la pregunta 1"/>
    <x v="3"/>
    <x v="35"/>
    <n v="10"/>
    <n v="10"/>
    <m/>
  </r>
  <r>
    <x v="617"/>
    <s v="Puch Bustamante"/>
    <s v="André Luis"/>
    <s v="ID de la pregunta 2"/>
    <x v="2"/>
    <x v="51"/>
    <n v="10"/>
    <n v="0"/>
    <m/>
  </r>
  <r>
    <x v="617"/>
    <s v="Puch Bustamante"/>
    <s v="André Luis"/>
    <s v="ID de la pregunta 3"/>
    <x v="1"/>
    <x v="8"/>
    <n v="10"/>
    <n v="10"/>
    <m/>
  </r>
  <r>
    <x v="617"/>
    <s v="Puch Bustamante"/>
    <s v="André Luis"/>
    <s v="ID de la pregunta 4"/>
    <x v="0"/>
    <x v="29"/>
    <n v="10"/>
    <n v="10"/>
    <m/>
  </r>
  <r>
    <x v="618"/>
    <s v="Morán Martínez"/>
    <s v="Diego"/>
    <s v="ID de la pregunta 1"/>
    <x v="1"/>
    <x v="8"/>
    <n v="10"/>
    <n v="10"/>
    <m/>
  </r>
  <r>
    <x v="618"/>
    <s v="Morán Martínez"/>
    <s v="Diego"/>
    <s v="ID de la pregunta 2"/>
    <x v="6"/>
    <x v="19"/>
    <n v="10"/>
    <n v="10"/>
    <m/>
  </r>
  <r>
    <x v="618"/>
    <s v="Morán Martínez"/>
    <s v="Diego"/>
    <s v="ID de la pregunta 3"/>
    <x v="2"/>
    <x v="2"/>
    <n v="10"/>
    <n v="10"/>
    <m/>
  </r>
  <r>
    <x v="618"/>
    <s v="Morán Martínez"/>
    <s v="Diego"/>
    <s v="ID de la pregunta 4"/>
    <x v="0"/>
    <x v="26"/>
    <n v="10"/>
    <n v="0"/>
    <m/>
  </r>
  <r>
    <x v="619"/>
    <s v="Arellano Nava"/>
    <s v="Edith Guadalupe"/>
    <s v="ID de la pregunta 1"/>
    <x v="6"/>
    <x v="19"/>
    <n v="10"/>
    <n v="10"/>
    <m/>
  </r>
  <r>
    <x v="619"/>
    <s v="Arellano Nava"/>
    <s v="Edith Guadalupe"/>
    <s v="ID de la pregunta 2"/>
    <x v="0"/>
    <x v="13"/>
    <n v="10"/>
    <n v="0"/>
    <m/>
  </r>
  <r>
    <x v="619"/>
    <s v="Arellano Nava"/>
    <s v="Edith Guadalupe"/>
    <s v="ID de la pregunta 3"/>
    <x v="1"/>
    <x v="39"/>
    <n v="10"/>
    <n v="0"/>
    <m/>
  </r>
  <r>
    <x v="619"/>
    <s v="Arellano Nava"/>
    <s v="Edith Guadalupe"/>
    <s v="ID de la pregunta 4"/>
    <x v="2"/>
    <x v="2"/>
    <n v="10"/>
    <n v="10"/>
    <m/>
  </r>
  <r>
    <x v="620"/>
    <s v="Bermúdez Guillén"/>
    <s v="Paulina"/>
    <s v="ID de la pregunta 1"/>
    <x v="0"/>
    <x v="29"/>
    <n v="10"/>
    <n v="10"/>
    <m/>
  </r>
  <r>
    <x v="620"/>
    <s v="Bermúdez Guillén"/>
    <s v="Paulina"/>
    <s v="ID de la pregunta 2"/>
    <x v="2"/>
    <x v="31"/>
    <n v="10"/>
    <n v="10"/>
    <m/>
  </r>
  <r>
    <x v="620"/>
    <s v="Bermúdez Guillén"/>
    <s v="Paulina"/>
    <s v="ID de la pregunta 3"/>
    <x v="1"/>
    <x v="46"/>
    <n v="10"/>
    <n v="0"/>
    <m/>
  </r>
  <r>
    <x v="620"/>
    <s v="Bermúdez Guillén"/>
    <s v="Paulina"/>
    <s v="ID de la pregunta 4"/>
    <x v="3"/>
    <x v="5"/>
    <n v="10"/>
    <n v="0"/>
    <m/>
  </r>
  <r>
    <x v="621"/>
    <s v="Cooper Requejo"/>
    <s v="Alan"/>
    <s v="ID de la pregunta 1"/>
    <x v="0"/>
    <x v="10"/>
    <n v="10"/>
    <n v="10"/>
    <m/>
  </r>
  <r>
    <x v="621"/>
    <s v="Cooper Requejo"/>
    <s v="Alan"/>
    <s v="ID de la pregunta 2"/>
    <x v="2"/>
    <x v="44"/>
    <n v="10"/>
    <n v="10"/>
    <m/>
  </r>
  <r>
    <x v="621"/>
    <s v="Cooper Requejo"/>
    <s v="Alan"/>
    <s v="ID de la pregunta 3"/>
    <x v="1"/>
    <x v="27"/>
    <n v="10"/>
    <n v="0"/>
    <m/>
  </r>
  <r>
    <x v="621"/>
    <s v="Cooper Requejo"/>
    <s v="Alan"/>
    <s v="ID de la pregunta 4"/>
    <x v="3"/>
    <x v="9"/>
    <n v="10"/>
    <n v="10"/>
    <m/>
  </r>
  <r>
    <x v="622"/>
    <s v="Reynal Cadena"/>
    <s v="María José"/>
    <s v="ID de la pregunta 1"/>
    <x v="2"/>
    <x v="44"/>
    <n v="10"/>
    <n v="10"/>
    <m/>
  </r>
  <r>
    <x v="622"/>
    <s v="Reynal Cadena"/>
    <s v="María José"/>
    <s v="ID de la pregunta 2"/>
    <x v="0"/>
    <x v="10"/>
    <n v="10"/>
    <n v="10"/>
    <m/>
  </r>
  <r>
    <x v="622"/>
    <s v="Reynal Cadena"/>
    <s v="María José"/>
    <s v="ID de la pregunta 3"/>
    <x v="4"/>
    <x v="4"/>
    <n v="10"/>
    <n v="0"/>
    <m/>
  </r>
  <r>
    <x v="622"/>
    <s v="Reynal Cadena"/>
    <s v="María José"/>
    <s v="ID de la pregunta 4"/>
    <x v="3"/>
    <x v="20"/>
    <n v="10"/>
    <n v="10"/>
    <m/>
  </r>
  <r>
    <x v="623"/>
    <s v="Azcona Zepeda"/>
    <s v="Emiliano"/>
    <s v="ID de la pregunta 1"/>
    <x v="6"/>
    <x v="19"/>
    <n v="10"/>
    <n v="10"/>
    <m/>
  </r>
  <r>
    <x v="623"/>
    <s v="Azcona Zepeda"/>
    <s v="Emiliano"/>
    <s v="ID de la pregunta 2"/>
    <x v="2"/>
    <x v="7"/>
    <n v="10"/>
    <n v="10"/>
    <m/>
  </r>
  <r>
    <x v="623"/>
    <s v="Azcona Zepeda"/>
    <s v="Emiliano"/>
    <s v="ID de la pregunta 3"/>
    <x v="1"/>
    <x v="45"/>
    <n v="10"/>
    <n v="10"/>
    <m/>
  </r>
  <r>
    <x v="623"/>
    <s v="Azcona Zepeda"/>
    <s v="Emiliano"/>
    <s v="ID de la pregunta 4"/>
    <x v="0"/>
    <x v="29"/>
    <n v="10"/>
    <n v="10"/>
    <m/>
  </r>
  <r>
    <x v="624"/>
    <s v="Oyarzabal Rodríguez"/>
    <s v="Sebastián"/>
    <s v="ID de la pregunta 1"/>
    <x v="5"/>
    <x v="11"/>
    <n v="10"/>
    <n v="10"/>
    <m/>
  </r>
  <r>
    <x v="624"/>
    <s v="Oyarzabal Rodríguez"/>
    <s v="Sebastián"/>
    <s v="ID de la pregunta 2"/>
    <x v="0"/>
    <x v="6"/>
    <n v="10"/>
    <n v="10"/>
    <m/>
  </r>
  <r>
    <x v="624"/>
    <s v="Oyarzabal Rodríguez"/>
    <s v="Sebastián"/>
    <s v="ID de la pregunta 3"/>
    <x v="4"/>
    <x v="54"/>
    <n v="10"/>
    <n v="0"/>
    <m/>
  </r>
  <r>
    <x v="624"/>
    <s v="Oyarzabal Rodríguez"/>
    <s v="Sebastián"/>
    <s v="ID de la pregunta 4"/>
    <x v="6"/>
    <x v="30"/>
    <n v="10"/>
    <n v="10"/>
    <m/>
  </r>
  <r>
    <x v="625"/>
    <s v="Quijano Scougall"/>
    <s v="Miguel"/>
    <s v="ID de la pregunta 1"/>
    <x v="1"/>
    <x v="28"/>
    <n v="10"/>
    <n v="0"/>
    <m/>
  </r>
  <r>
    <x v="625"/>
    <s v="Quijano Scougall"/>
    <s v="Miguel"/>
    <s v="ID de la pregunta 2"/>
    <x v="0"/>
    <x v="26"/>
    <n v="10"/>
    <n v="0"/>
    <m/>
  </r>
  <r>
    <x v="625"/>
    <s v="Quijano Scougall"/>
    <s v="Miguel"/>
    <s v="ID de la pregunta 3"/>
    <x v="2"/>
    <x v="31"/>
    <n v="10"/>
    <n v="10"/>
    <m/>
  </r>
  <r>
    <x v="625"/>
    <s v="Quijano Scougall"/>
    <s v="Miguel"/>
    <s v="ID de la pregunta 4"/>
    <x v="6"/>
    <x v="42"/>
    <n v="10"/>
    <n v="0"/>
    <m/>
  </r>
  <r>
    <x v="626"/>
    <s v="Espinoza Palmeros"/>
    <s v="Alexander"/>
    <s v="ID de la pregunta 1"/>
    <x v="0"/>
    <x v="26"/>
    <n v="10"/>
    <n v="0"/>
    <m/>
  </r>
  <r>
    <x v="626"/>
    <s v="Espinoza Palmeros"/>
    <s v="Alexander"/>
    <s v="ID de la pregunta 2"/>
    <x v="1"/>
    <x v="1"/>
    <n v="10"/>
    <n v="0"/>
    <m/>
  </r>
  <r>
    <x v="626"/>
    <s v="Espinoza Palmeros"/>
    <s v="Alexander"/>
    <s v="ID de la pregunta 3"/>
    <x v="5"/>
    <x v="25"/>
    <n v="10"/>
    <n v="0"/>
    <m/>
  </r>
  <r>
    <x v="626"/>
    <s v="Espinoza Palmeros"/>
    <s v="Alexander"/>
    <s v="ID de la pregunta 4"/>
    <x v="3"/>
    <x v="3"/>
    <n v="10"/>
    <n v="0"/>
    <m/>
  </r>
  <r>
    <x v="627"/>
    <s v="Guzmán García"/>
    <s v="Rodrigo"/>
    <s v="ID de la pregunta 1"/>
    <x v="0"/>
    <x v="49"/>
    <n v="10"/>
    <n v="0"/>
    <m/>
  </r>
  <r>
    <x v="627"/>
    <s v="Guzmán García"/>
    <s v="Rodrigo"/>
    <s v="ID de la pregunta 2"/>
    <x v="1"/>
    <x v="28"/>
    <n v="10"/>
    <n v="0"/>
    <m/>
  </r>
  <r>
    <x v="627"/>
    <s v="Guzmán García"/>
    <s v="Rodrigo"/>
    <s v="ID de la pregunta 3"/>
    <x v="6"/>
    <x v="55"/>
    <n v="10"/>
    <n v="0"/>
    <m/>
  </r>
  <r>
    <x v="627"/>
    <s v="Guzmán García"/>
    <s v="Rodrigo"/>
    <s v="ID de la pregunta 4"/>
    <x v="2"/>
    <x v="7"/>
    <n v="10"/>
    <n v="10"/>
    <m/>
  </r>
  <r>
    <x v="628"/>
    <s v="Ruiz Flores"/>
    <s v="Alanis Michell"/>
    <s v="ID de la pregunta 1"/>
    <x v="6"/>
    <x v="58"/>
    <n v="10"/>
    <n v="0"/>
    <m/>
  </r>
  <r>
    <x v="628"/>
    <s v="Ruiz Flores"/>
    <s v="Alanis Michell"/>
    <s v="ID de la pregunta 2"/>
    <x v="1"/>
    <x v="18"/>
    <n v="10"/>
    <n v="10"/>
    <m/>
  </r>
  <r>
    <x v="628"/>
    <s v="Ruiz Flores"/>
    <s v="Alanis Michell"/>
    <s v="ID de la pregunta 3"/>
    <x v="2"/>
    <x v="31"/>
    <n v="10"/>
    <n v="10"/>
    <m/>
  </r>
  <r>
    <x v="628"/>
    <s v="Ruiz Flores"/>
    <s v="Alanis Michell"/>
    <s v="ID de la pregunta 4"/>
    <x v="0"/>
    <x v="41"/>
    <n v="10"/>
    <n v="10"/>
    <m/>
  </r>
  <r>
    <x v="629"/>
    <s v="Romano Carus"/>
    <s v="Alejandro"/>
    <s v="ID de la pregunta 1"/>
    <x v="1"/>
    <x v="45"/>
    <n v="10"/>
    <n v="10"/>
    <m/>
  </r>
  <r>
    <x v="629"/>
    <s v="Romano Carus"/>
    <s v="Alejandro"/>
    <s v="ID de la pregunta 2"/>
    <x v="0"/>
    <x v="26"/>
    <n v="10"/>
    <n v="0"/>
    <m/>
  </r>
  <r>
    <x v="629"/>
    <s v="Romano Carus"/>
    <s v="Alejandro"/>
    <s v="ID de la pregunta 3"/>
    <x v="6"/>
    <x v="19"/>
    <n v="10"/>
    <n v="10"/>
    <m/>
  </r>
  <r>
    <x v="629"/>
    <s v="Romano Carus"/>
    <s v="Alejandro"/>
    <s v="ID de la pregunta 4"/>
    <x v="2"/>
    <x v="56"/>
    <n v="10"/>
    <n v="0"/>
    <m/>
  </r>
  <r>
    <x v="630"/>
    <s v="Jiménez Zendejas"/>
    <s v="Gabriel"/>
    <s v="ID de la pregunta 1"/>
    <x v="4"/>
    <x v="22"/>
    <n v="10"/>
    <n v="10"/>
    <m/>
  </r>
  <r>
    <x v="630"/>
    <s v="Jiménez Zendejas"/>
    <s v="Gabriel"/>
    <s v="ID de la pregunta 2"/>
    <x v="2"/>
    <x v="31"/>
    <n v="10"/>
    <n v="10"/>
    <m/>
  </r>
  <r>
    <x v="630"/>
    <s v="Jiménez Zendejas"/>
    <s v="Gabriel"/>
    <s v="ID de la pregunta 3"/>
    <x v="6"/>
    <x v="19"/>
    <n v="10"/>
    <n v="10"/>
    <m/>
  </r>
  <r>
    <x v="630"/>
    <s v="Jiménez Zendejas"/>
    <s v="Gabriel"/>
    <s v="ID de la pregunta 4"/>
    <x v="0"/>
    <x v="17"/>
    <n v="10"/>
    <n v="0"/>
    <m/>
  </r>
  <r>
    <x v="631"/>
    <s v="García Tapia"/>
    <s v="Mario"/>
    <s v="ID de la pregunta 1"/>
    <x v="3"/>
    <x v="5"/>
    <n v="10"/>
    <n v="0"/>
    <m/>
  </r>
  <r>
    <x v="631"/>
    <s v="García Tapia"/>
    <s v="Mario"/>
    <s v="ID de la pregunta 2"/>
    <x v="2"/>
    <x v="51"/>
    <n v="10"/>
    <n v="0"/>
    <m/>
  </r>
  <r>
    <x v="631"/>
    <s v="García Tapia"/>
    <s v="Mario"/>
    <s v="ID de la pregunta 3"/>
    <x v="0"/>
    <x v="10"/>
    <n v="10"/>
    <n v="10"/>
    <m/>
  </r>
  <r>
    <x v="631"/>
    <s v="García Tapia"/>
    <s v="Mario"/>
    <s v="ID de la pregunta 4"/>
    <x v="4"/>
    <x v="22"/>
    <n v="10"/>
    <n v="10"/>
    <m/>
  </r>
  <r>
    <x v="632"/>
    <s v="Sabugo Hijar"/>
    <s v="Emilio"/>
    <s v="ID de la pregunta 1"/>
    <x v="2"/>
    <x v="7"/>
    <n v="10"/>
    <n v="10"/>
    <m/>
  </r>
  <r>
    <x v="632"/>
    <s v="Sabugo Hijar"/>
    <s v="Emilio"/>
    <s v="ID de la pregunta 2"/>
    <x v="0"/>
    <x v="26"/>
    <n v="10"/>
    <n v="0"/>
    <m/>
  </r>
  <r>
    <x v="632"/>
    <s v="Sabugo Hijar"/>
    <s v="Emilio"/>
    <s v="ID de la pregunta 3"/>
    <x v="3"/>
    <x v="20"/>
    <n v="10"/>
    <n v="10"/>
    <m/>
  </r>
  <r>
    <x v="632"/>
    <s v="Sabugo Hijar"/>
    <s v="Emilio"/>
    <s v="ID de la pregunta 4"/>
    <x v="1"/>
    <x v="46"/>
    <n v="10"/>
    <n v="0"/>
    <m/>
  </r>
  <r>
    <x v="633"/>
    <s v="Cortés Vigueras"/>
    <s v="Ricardo Sebastián"/>
    <s v="ID de la pregunta 1"/>
    <x v="2"/>
    <x v="44"/>
    <n v="10"/>
    <n v="10"/>
    <m/>
  </r>
  <r>
    <x v="633"/>
    <s v="Cortés Vigueras"/>
    <s v="Ricardo Sebastián"/>
    <s v="ID de la pregunta 2"/>
    <x v="4"/>
    <x v="22"/>
    <n v="10"/>
    <n v="10"/>
    <m/>
  </r>
  <r>
    <x v="633"/>
    <s v="Cortés Vigueras"/>
    <s v="Ricardo Sebastián"/>
    <s v="ID de la pregunta 3"/>
    <x v="6"/>
    <x v="19"/>
    <n v="10"/>
    <n v="10"/>
    <m/>
  </r>
  <r>
    <x v="633"/>
    <s v="Cortés Vigueras"/>
    <s v="Ricardo Sebastián"/>
    <s v="ID de la pregunta 4"/>
    <x v="0"/>
    <x v="6"/>
    <n v="10"/>
    <n v="10"/>
    <m/>
  </r>
  <r>
    <x v="634"/>
    <s v="Torres Rodríguez"/>
    <s v="Edgard Elías"/>
    <s v="ID de la pregunta 1"/>
    <x v="0"/>
    <x v="41"/>
    <n v="10"/>
    <n v="10"/>
    <m/>
  </r>
  <r>
    <x v="634"/>
    <s v="Torres Rodríguez"/>
    <s v="Edgard Elías"/>
    <s v="ID de la pregunta 2"/>
    <x v="2"/>
    <x v="21"/>
    <n v="10"/>
    <n v="0"/>
    <m/>
  </r>
  <r>
    <x v="634"/>
    <s v="Torres Rodríguez"/>
    <s v="Edgard Elías"/>
    <s v="ID de la pregunta 3"/>
    <x v="1"/>
    <x v="18"/>
    <n v="10"/>
    <n v="10"/>
    <m/>
  </r>
  <r>
    <x v="634"/>
    <s v="Torres Rodríguez"/>
    <s v="Edgard Elías"/>
    <s v="ID de la pregunta 4"/>
    <x v="3"/>
    <x v="5"/>
    <n v="10"/>
    <n v="0"/>
    <m/>
  </r>
  <r>
    <x v="635"/>
    <s v="Martínez Ramírez"/>
    <s v="Emanuel Alejandro"/>
    <s v="ID de la pregunta 1"/>
    <x v="1"/>
    <x v="33"/>
    <n v="10"/>
    <n v="0"/>
    <m/>
  </r>
  <r>
    <x v="635"/>
    <s v="Martínez Ramírez"/>
    <s v="Emanuel Alejandro"/>
    <s v="ID de la pregunta 2"/>
    <x v="5"/>
    <x v="25"/>
    <n v="10"/>
    <n v="0"/>
    <m/>
  </r>
  <r>
    <x v="635"/>
    <s v="Martínez Ramírez"/>
    <s v="Emanuel Alejandro"/>
    <s v="ID de la pregunta 3"/>
    <x v="0"/>
    <x v="43"/>
    <n v="10"/>
    <n v="0"/>
    <m/>
  </r>
  <r>
    <x v="635"/>
    <s v="Martínez Ramírez"/>
    <s v="Emanuel Alejandro"/>
    <s v="ID de la pregunta 4"/>
    <x v="3"/>
    <x v="37"/>
    <n v="10"/>
    <n v="0"/>
    <m/>
  </r>
  <r>
    <x v="636"/>
    <s v="Villavicencio Mena"/>
    <s v="Yessica"/>
    <s v="ID de la pregunta 1"/>
    <x v="3"/>
    <x v="20"/>
    <n v="10"/>
    <n v="10"/>
    <m/>
  </r>
  <r>
    <x v="636"/>
    <s v="Villavicencio Mena"/>
    <s v="Yessica"/>
    <s v="ID de la pregunta 2"/>
    <x v="5"/>
    <x v="11"/>
    <n v="10"/>
    <n v="10"/>
    <m/>
  </r>
  <r>
    <x v="636"/>
    <s v="Villavicencio Mena"/>
    <s v="Yessica"/>
    <s v="ID de la pregunta 3"/>
    <x v="0"/>
    <x v="26"/>
    <n v="10"/>
    <n v="0"/>
    <m/>
  </r>
  <r>
    <x v="636"/>
    <s v="Villavicencio Mena"/>
    <s v="Yessica"/>
    <s v="ID de la pregunta 4"/>
    <x v="4"/>
    <x v="4"/>
    <n v="10"/>
    <n v="0"/>
    <m/>
  </r>
  <r>
    <x v="637"/>
    <s v="Lameda Díaz Stevanato"/>
    <s v="Leon"/>
    <s v="ID de la pregunta 1"/>
    <x v="0"/>
    <x v="0"/>
    <n v="10"/>
    <n v="0"/>
    <m/>
  </r>
  <r>
    <x v="637"/>
    <s v="Lameda Díaz Stevanato"/>
    <s v="Leon"/>
    <s v="ID de la pregunta 2"/>
    <x v="1"/>
    <x v="39"/>
    <n v="10"/>
    <n v="0"/>
    <m/>
  </r>
  <r>
    <x v="637"/>
    <s v="Lameda Díaz Stevanato"/>
    <s v="Leon"/>
    <s v="ID de la pregunta 3"/>
    <x v="3"/>
    <x v="5"/>
    <n v="10"/>
    <n v="0"/>
    <m/>
  </r>
  <r>
    <x v="637"/>
    <s v="Lameda Díaz Stevanato"/>
    <s v="Leon"/>
    <s v="ID de la pregunta 4"/>
    <x v="2"/>
    <x v="31"/>
    <n v="10"/>
    <n v="10"/>
    <m/>
  </r>
  <r>
    <x v="638"/>
    <s v="De las Rivas Alava"/>
    <s v="José María"/>
    <s v="ID de la pregunta 1"/>
    <x v="2"/>
    <x v="53"/>
    <n v="10"/>
    <n v="0"/>
    <m/>
  </r>
  <r>
    <x v="638"/>
    <s v="De las Rivas Alava"/>
    <s v="José María"/>
    <s v="ID de la pregunta 2"/>
    <x v="3"/>
    <x v="34"/>
    <n v="10"/>
    <n v="0"/>
    <m/>
  </r>
  <r>
    <x v="638"/>
    <s v="De las Rivas Alava"/>
    <s v="José María"/>
    <s v="ID de la pregunta 3"/>
    <x v="0"/>
    <x v="17"/>
    <n v="10"/>
    <n v="0"/>
    <m/>
  </r>
  <r>
    <x v="638"/>
    <s v="De las Rivas Alava"/>
    <s v="José María"/>
    <s v="ID de la pregunta 4"/>
    <x v="1"/>
    <x v="45"/>
    <n v="10"/>
    <n v="10"/>
    <m/>
  </r>
  <r>
    <x v="639"/>
    <s v="Gomez Arellano"/>
    <s v="Lorena Michelle"/>
    <s v="ID de la pregunta 1"/>
    <x v="0"/>
    <x v="26"/>
    <n v="10"/>
    <n v="0"/>
    <m/>
  </r>
  <r>
    <x v="639"/>
    <s v="Gomez Arellano"/>
    <s v="Lorena Michelle"/>
    <s v="ID de la pregunta 2"/>
    <x v="5"/>
    <x v="11"/>
    <n v="10"/>
    <n v="10"/>
    <m/>
  </r>
  <r>
    <x v="639"/>
    <s v="Gomez Arellano"/>
    <s v="Lorena Michelle"/>
    <s v="ID de la pregunta 3"/>
    <x v="4"/>
    <x v="4"/>
    <n v="10"/>
    <n v="0"/>
    <m/>
  </r>
  <r>
    <x v="639"/>
    <s v="Gomez Arellano"/>
    <s v="Lorena Michelle"/>
    <s v="ID de la pregunta 4"/>
    <x v="6"/>
    <x v="30"/>
    <n v="10"/>
    <n v="10"/>
    <m/>
  </r>
  <r>
    <x v="640"/>
    <s v="Martínez Gómez"/>
    <s v="Jacqueline Michell"/>
    <s v="ID de la pregunta 1"/>
    <x v="1"/>
    <x v="1"/>
    <n v="10"/>
    <n v="0"/>
    <m/>
  </r>
  <r>
    <x v="640"/>
    <s v="Martínez Gómez"/>
    <s v="Jacqueline Michell"/>
    <s v="ID de la pregunta 2"/>
    <x v="0"/>
    <x v="6"/>
    <n v="10"/>
    <n v="10"/>
    <m/>
  </r>
  <r>
    <x v="640"/>
    <s v="Martínez Gómez"/>
    <s v="Jacqueline Michell"/>
    <s v="ID de la pregunta 3"/>
    <x v="3"/>
    <x v="3"/>
    <n v="10"/>
    <n v="0"/>
    <m/>
  </r>
  <r>
    <x v="640"/>
    <s v="Martínez Gómez"/>
    <s v="Jacqueline Michell"/>
    <s v="ID de la pregunta 4"/>
    <x v="2"/>
    <x v="36"/>
    <n v="10"/>
    <n v="0"/>
    <m/>
  </r>
  <r>
    <x v="641"/>
    <s v="Rohana Medina"/>
    <s v="Jorge Elías"/>
    <s v="ID de la pregunta 1"/>
    <x v="2"/>
    <x v="15"/>
    <n v="10"/>
    <n v="0"/>
    <m/>
  </r>
  <r>
    <x v="641"/>
    <s v="Rohana Medina"/>
    <s v="Jorge Elías"/>
    <s v="ID de la pregunta 2"/>
    <x v="1"/>
    <x v="14"/>
    <n v="10"/>
    <n v="10"/>
    <m/>
  </r>
  <r>
    <x v="641"/>
    <s v="Rohana Medina"/>
    <s v="Jorge Elías"/>
    <s v="ID de la pregunta 3"/>
    <x v="3"/>
    <x v="3"/>
    <n v="10"/>
    <n v="0"/>
    <m/>
  </r>
  <r>
    <x v="641"/>
    <s v="Rohana Medina"/>
    <s v="Jorge Elías"/>
    <s v="ID de la pregunta 4"/>
    <x v="0"/>
    <x v="49"/>
    <n v="10"/>
    <n v="0"/>
    <m/>
  </r>
  <r>
    <x v="642"/>
    <s v="Ramírez Ramos"/>
    <s v="Keyri"/>
    <s v="ID de la pregunta 1"/>
    <x v="2"/>
    <x v="31"/>
    <n v="10"/>
    <n v="10"/>
    <m/>
  </r>
  <r>
    <x v="642"/>
    <s v="Ramírez Ramos"/>
    <s v="Keyri"/>
    <s v="ID de la pregunta 2"/>
    <x v="3"/>
    <x v="20"/>
    <n v="10"/>
    <n v="10"/>
    <m/>
  </r>
  <r>
    <x v="642"/>
    <s v="Ramírez Ramos"/>
    <s v="Keyri"/>
    <s v="ID de la pregunta 3"/>
    <x v="1"/>
    <x v="18"/>
    <n v="10"/>
    <n v="10"/>
    <m/>
  </r>
  <r>
    <x v="642"/>
    <s v="Ramírez Ramos"/>
    <s v="Keyri"/>
    <s v="ID de la pregunta 4"/>
    <x v="0"/>
    <x v="10"/>
    <n v="10"/>
    <n v="10"/>
    <m/>
  </r>
  <r>
    <x v="643"/>
    <s v="Mier Candelas"/>
    <s v="Oscar"/>
    <s v="ID de la pregunta 1"/>
    <x v="0"/>
    <x v="26"/>
    <n v="10"/>
    <n v="0"/>
    <m/>
  </r>
  <r>
    <x v="643"/>
    <s v="Mier Candelas"/>
    <s v="Oscar"/>
    <s v="ID de la pregunta 2"/>
    <x v="2"/>
    <x v="56"/>
    <n v="10"/>
    <n v="0"/>
    <m/>
  </r>
  <r>
    <x v="643"/>
    <s v="Mier Candelas"/>
    <s v="Oscar"/>
    <s v="ID de la pregunta 3"/>
    <x v="1"/>
    <x v="18"/>
    <n v="10"/>
    <n v="10"/>
    <m/>
  </r>
  <r>
    <x v="643"/>
    <s v="Mier Candelas"/>
    <s v="Oscar"/>
    <s v="ID de la pregunta 4"/>
    <x v="3"/>
    <x v="9"/>
    <n v="10"/>
    <n v="10"/>
    <m/>
  </r>
  <r>
    <x v="644"/>
    <s v="Tristán Chiw"/>
    <s v="Jesús Alejandro"/>
    <s v="ID de la pregunta 1"/>
    <x v="0"/>
    <x v="10"/>
    <n v="10"/>
    <n v="10"/>
    <m/>
  </r>
  <r>
    <x v="644"/>
    <s v="Tristán Chiw"/>
    <s v="Jesús Alejandro"/>
    <s v="ID de la pregunta 2"/>
    <x v="2"/>
    <x v="2"/>
    <n v="10"/>
    <n v="10"/>
    <m/>
  </r>
  <r>
    <x v="644"/>
    <s v="Tristán Chiw"/>
    <s v="Jesús Alejandro"/>
    <s v="ID de la pregunta 3"/>
    <x v="3"/>
    <x v="35"/>
    <n v="10"/>
    <n v="10"/>
    <m/>
  </r>
  <r>
    <x v="644"/>
    <s v="Tristán Chiw"/>
    <s v="Jesús Alejandro"/>
    <s v="ID de la pregunta 4"/>
    <x v="1"/>
    <x v="45"/>
    <n v="10"/>
    <n v="10"/>
    <m/>
  </r>
  <r>
    <x v="645"/>
    <s v="Andres Martinez"/>
    <s v="Jaime Alejandro"/>
    <s v="ID de la pregunta 1"/>
    <x v="2"/>
    <x v="44"/>
    <n v="10"/>
    <n v="10"/>
    <m/>
  </r>
  <r>
    <x v="645"/>
    <s v="Andres Martinez"/>
    <s v="Jaime Alejandro"/>
    <s v="ID de la pregunta 2"/>
    <x v="6"/>
    <x v="30"/>
    <n v="10"/>
    <n v="10"/>
    <m/>
  </r>
  <r>
    <x v="645"/>
    <s v="Andres Martinez"/>
    <s v="Jaime Alejandro"/>
    <s v="ID de la pregunta 3"/>
    <x v="0"/>
    <x v="6"/>
    <n v="10"/>
    <n v="10"/>
    <m/>
  </r>
  <r>
    <x v="645"/>
    <s v="Andres Martinez"/>
    <s v="Jaime Alejandro"/>
    <s v="ID de la pregunta 4"/>
    <x v="4"/>
    <x v="22"/>
    <n v="10"/>
    <n v="10"/>
    <m/>
  </r>
  <r>
    <x v="646"/>
    <s v="Póndigo Santamaria"/>
    <s v="Carlos Manuel"/>
    <s v="ID de la pregunta 1"/>
    <x v="2"/>
    <x v="7"/>
    <n v="10"/>
    <n v="10"/>
    <m/>
  </r>
  <r>
    <x v="646"/>
    <s v="Póndigo Santamaria"/>
    <s v="Carlos Manuel"/>
    <s v="ID de la pregunta 2"/>
    <x v="1"/>
    <x v="16"/>
    <n v="10"/>
    <n v="0"/>
    <m/>
  </r>
  <r>
    <x v="646"/>
    <s v="Póndigo Santamaria"/>
    <s v="Carlos Manuel"/>
    <s v="ID de la pregunta 3"/>
    <x v="3"/>
    <x v="3"/>
    <n v="10"/>
    <n v="0"/>
    <m/>
  </r>
  <r>
    <x v="646"/>
    <s v="Póndigo Santamaria"/>
    <s v="Carlos Manuel"/>
    <s v="ID de la pregunta 4"/>
    <x v="0"/>
    <x v="10"/>
    <n v="10"/>
    <n v="10"/>
    <m/>
  </r>
  <r>
    <x v="647"/>
    <s v="San Martín Abascal"/>
    <s v="Alsacia"/>
    <s v="ID de la pregunta 1"/>
    <x v="6"/>
    <x v="58"/>
    <n v="10"/>
    <n v="0"/>
    <m/>
  </r>
  <r>
    <x v="647"/>
    <s v="San Martín Abascal"/>
    <s v="Alsacia"/>
    <s v="ID de la pregunta 2"/>
    <x v="5"/>
    <x v="25"/>
    <n v="10"/>
    <n v="0"/>
    <m/>
  </r>
  <r>
    <x v="647"/>
    <s v="San Martín Abascal"/>
    <s v="Alsacia"/>
    <s v="ID de la pregunta 3"/>
    <x v="1"/>
    <x v="14"/>
    <n v="10"/>
    <n v="10"/>
    <m/>
  </r>
  <r>
    <x v="647"/>
    <s v="San Martín Abascal"/>
    <s v="Alsacia"/>
    <s v="ID de la pregunta 4"/>
    <x v="0"/>
    <x v="23"/>
    <n v="10"/>
    <n v="0"/>
    <m/>
  </r>
  <r>
    <x v="648"/>
    <s v="Baeza Alonso"/>
    <s v="María Matilde"/>
    <s v="ID de la pregunta 1"/>
    <x v="0"/>
    <x v="6"/>
    <n v="10"/>
    <n v="10"/>
    <m/>
  </r>
  <r>
    <x v="648"/>
    <s v="Baeza Alonso"/>
    <s v="María Matilde"/>
    <s v="ID de la pregunta 2"/>
    <x v="2"/>
    <x v="7"/>
    <n v="10"/>
    <n v="10"/>
    <m/>
  </r>
  <r>
    <x v="648"/>
    <s v="Baeza Alonso"/>
    <s v="María Matilde"/>
    <s v="ID de la pregunta 3"/>
    <x v="3"/>
    <x v="34"/>
    <n v="10"/>
    <n v="0"/>
    <m/>
  </r>
  <r>
    <x v="648"/>
    <s v="Baeza Alonso"/>
    <s v="María Matilde"/>
    <s v="ID de la pregunta 4"/>
    <x v="1"/>
    <x v="8"/>
    <n v="10"/>
    <n v="10"/>
    <m/>
  </r>
  <r>
    <x v="649"/>
    <s v="De Dios Ventosa"/>
    <s v="Claudio"/>
    <s v="ID de la pregunta 1"/>
    <x v="6"/>
    <x v="19"/>
    <n v="10"/>
    <n v="10"/>
    <m/>
  </r>
  <r>
    <x v="649"/>
    <s v="De Dios Ventosa"/>
    <s v="Claudio"/>
    <s v="ID de la pregunta 2"/>
    <x v="0"/>
    <x v="24"/>
    <n v="10"/>
    <n v="0"/>
    <m/>
  </r>
  <r>
    <x v="649"/>
    <s v="De Dios Ventosa"/>
    <s v="Claudio"/>
    <s v="ID de la pregunta 3"/>
    <x v="2"/>
    <x v="44"/>
    <n v="10"/>
    <n v="10"/>
    <m/>
  </r>
  <r>
    <x v="649"/>
    <s v="De Dios Ventosa"/>
    <s v="Claudio"/>
    <s v="ID de la pregunta 4"/>
    <x v="1"/>
    <x v="14"/>
    <n v="10"/>
    <n v="10"/>
    <m/>
  </r>
  <r>
    <x v="650"/>
    <s v="Aguilar Ruíz"/>
    <s v="Monserrat"/>
    <s v="ID de la pregunta 1"/>
    <x v="6"/>
    <x v="19"/>
    <n v="10"/>
    <n v="10"/>
    <m/>
  </r>
  <r>
    <x v="650"/>
    <s v="Aguilar Ruíz"/>
    <s v="Monserrat"/>
    <s v="ID de la pregunta 2"/>
    <x v="4"/>
    <x v="22"/>
    <n v="10"/>
    <n v="10"/>
    <m/>
  </r>
  <r>
    <x v="650"/>
    <s v="Aguilar Ruíz"/>
    <s v="Monserrat"/>
    <s v="ID de la pregunta 3"/>
    <x v="2"/>
    <x v="53"/>
    <n v="10"/>
    <n v="0"/>
    <m/>
  </r>
  <r>
    <x v="650"/>
    <s v="Aguilar Ruíz"/>
    <s v="Monserrat"/>
    <s v="ID de la pregunta 4"/>
    <x v="0"/>
    <x v="24"/>
    <n v="10"/>
    <n v="0"/>
    <m/>
  </r>
  <r>
    <x v="651"/>
    <s v="Lozano Rojas"/>
    <s v="Karen Aranjú"/>
    <s v="ID de la pregunta 1"/>
    <x v="1"/>
    <x v="33"/>
    <n v="10"/>
    <n v="0"/>
    <m/>
  </r>
  <r>
    <x v="651"/>
    <s v="Lozano Rojas"/>
    <s v="Karen Aranjú"/>
    <s v="ID de la pregunta 2"/>
    <x v="3"/>
    <x v="20"/>
    <n v="10"/>
    <n v="10"/>
    <m/>
  </r>
  <r>
    <x v="651"/>
    <s v="Lozano Rojas"/>
    <s v="Karen Aranjú"/>
    <s v="ID de la pregunta 3"/>
    <x v="0"/>
    <x v="47"/>
    <n v="10"/>
    <n v="0"/>
    <m/>
  </r>
  <r>
    <x v="651"/>
    <s v="Lozano Rojas"/>
    <s v="Karen Aranjú"/>
    <s v="ID de la pregunta 4"/>
    <x v="2"/>
    <x v="53"/>
    <n v="10"/>
    <n v="0"/>
    <m/>
  </r>
  <r>
    <x v="652"/>
    <s v="Saucedo López"/>
    <s v="Luis Alberto"/>
    <s v="ID de la pregunta 1"/>
    <x v="6"/>
    <x v="19"/>
    <n v="10"/>
    <n v="10"/>
    <m/>
  </r>
  <r>
    <x v="652"/>
    <s v="Saucedo López"/>
    <s v="Luis Alberto"/>
    <s v="ID de la pregunta 2"/>
    <x v="1"/>
    <x v="45"/>
    <n v="10"/>
    <n v="10"/>
    <m/>
  </r>
  <r>
    <x v="652"/>
    <s v="Saucedo López"/>
    <s v="Luis Alberto"/>
    <s v="ID de la pregunta 3"/>
    <x v="0"/>
    <x v="26"/>
    <n v="10"/>
    <n v="0"/>
    <m/>
  </r>
  <r>
    <x v="652"/>
    <s v="Saucedo López"/>
    <s v="Luis Alberto"/>
    <s v="ID de la pregunta 4"/>
    <x v="5"/>
    <x v="25"/>
    <n v="10"/>
    <n v="0"/>
    <m/>
  </r>
  <r>
    <x v="653"/>
    <s v="Rivera Tlapa"/>
    <s v="Eduardo Moises"/>
    <s v="ID de la pregunta 1"/>
    <x v="2"/>
    <x v="36"/>
    <n v="10"/>
    <n v="0"/>
    <m/>
  </r>
  <r>
    <x v="653"/>
    <s v="Rivera Tlapa"/>
    <s v="Eduardo Moises"/>
    <s v="ID de la pregunta 2"/>
    <x v="0"/>
    <x v="17"/>
    <n v="10"/>
    <n v="0"/>
    <m/>
  </r>
  <r>
    <x v="653"/>
    <s v="Rivera Tlapa"/>
    <s v="Eduardo Moises"/>
    <s v="ID de la pregunta 3"/>
    <x v="3"/>
    <x v="59"/>
    <n v="10"/>
    <n v="0"/>
    <m/>
  </r>
  <r>
    <x v="653"/>
    <s v="Rivera Tlapa"/>
    <s v="Eduardo Moises"/>
    <s v="ID de la pregunta 4"/>
    <x v="1"/>
    <x v="18"/>
    <n v="10"/>
    <n v="10"/>
    <m/>
  </r>
  <r>
    <x v="654"/>
    <s v="Sánchez Romero"/>
    <s v="Luisa Fernanda"/>
    <s v="ID de la pregunta 1"/>
    <x v="2"/>
    <x v="7"/>
    <n v="10"/>
    <n v="10"/>
    <m/>
  </r>
  <r>
    <x v="654"/>
    <s v="Sánchez Romero"/>
    <s v="Luisa Fernanda"/>
    <s v="ID de la pregunta 2"/>
    <x v="3"/>
    <x v="3"/>
    <n v="10"/>
    <n v="0"/>
    <m/>
  </r>
  <r>
    <x v="654"/>
    <s v="Sánchez Romero"/>
    <s v="Luisa Fernanda"/>
    <s v="ID de la pregunta 3"/>
    <x v="0"/>
    <x v="6"/>
    <n v="10"/>
    <n v="10"/>
    <m/>
  </r>
  <r>
    <x v="654"/>
    <s v="Sánchez Romero"/>
    <s v="Luisa Fernanda"/>
    <s v="ID de la pregunta 4"/>
    <x v="1"/>
    <x v="46"/>
    <n v="10"/>
    <n v="0"/>
    <m/>
  </r>
  <r>
    <x v="655"/>
    <s v="Rivera Sánchez del Arenal"/>
    <s v="Diego"/>
    <s v="ID de la pregunta 1"/>
    <x v="4"/>
    <x v="4"/>
    <n v="10"/>
    <n v="0"/>
    <m/>
  </r>
  <r>
    <x v="655"/>
    <s v="Rivera Sánchez del Arenal"/>
    <s v="Diego"/>
    <s v="ID de la pregunta 2"/>
    <x v="3"/>
    <x v="9"/>
    <n v="10"/>
    <n v="10"/>
    <m/>
  </r>
  <r>
    <x v="655"/>
    <s v="Rivera Sánchez del Arenal"/>
    <s v="Diego"/>
    <s v="ID de la pregunta 3"/>
    <x v="2"/>
    <x v="53"/>
    <n v="10"/>
    <n v="0"/>
    <m/>
  </r>
  <r>
    <x v="655"/>
    <s v="Rivera Sánchez del Arenal"/>
    <s v="Diego"/>
    <s v="ID de la pregunta 4"/>
    <x v="0"/>
    <x v="41"/>
    <n v="10"/>
    <n v="10"/>
    <m/>
  </r>
  <r>
    <x v="656"/>
    <s v="Becerril Zepeda"/>
    <s v="Sonia Daniela"/>
    <s v="ID de la pregunta 1"/>
    <x v="0"/>
    <x v="10"/>
    <n v="10"/>
    <n v="10"/>
    <m/>
  </r>
  <r>
    <x v="656"/>
    <s v="Becerril Zepeda"/>
    <s v="Sonia Daniela"/>
    <s v="ID de la pregunta 2"/>
    <x v="3"/>
    <x v="20"/>
    <n v="10"/>
    <n v="10"/>
    <m/>
  </r>
  <r>
    <x v="656"/>
    <s v="Becerril Zepeda"/>
    <s v="Sonia Daniela"/>
    <s v="ID de la pregunta 3"/>
    <x v="1"/>
    <x v="27"/>
    <n v="10"/>
    <n v="0"/>
    <m/>
  </r>
  <r>
    <x v="656"/>
    <s v="Becerril Zepeda"/>
    <s v="Sonia Daniela"/>
    <s v="ID de la pregunta 4"/>
    <x v="2"/>
    <x v="53"/>
    <n v="10"/>
    <n v="0"/>
    <m/>
  </r>
  <r>
    <x v="657"/>
    <s v="Landa Pawling Rodriguez"/>
    <s v="Alejandro"/>
    <s v="ID de la pregunta 1"/>
    <x v="1"/>
    <x v="50"/>
    <n v="10"/>
    <n v="0"/>
    <m/>
  </r>
  <r>
    <x v="657"/>
    <s v="Landa Pawling Rodriguez"/>
    <s v="Alejandro"/>
    <s v="ID de la pregunta 2"/>
    <x v="0"/>
    <x v="26"/>
    <n v="10"/>
    <n v="0"/>
    <m/>
  </r>
  <r>
    <x v="657"/>
    <s v="Landa Pawling Rodriguez"/>
    <s v="Alejandro"/>
    <s v="ID de la pregunta 3"/>
    <x v="2"/>
    <x v="40"/>
    <n v="10"/>
    <n v="0"/>
    <m/>
  </r>
  <r>
    <x v="657"/>
    <s v="Landa Pawling Rodriguez"/>
    <s v="Alejandro"/>
    <s v="ID de la pregunta 4"/>
    <x v="3"/>
    <x v="5"/>
    <n v="10"/>
    <n v="0"/>
    <m/>
  </r>
  <r>
    <x v="658"/>
    <s v="Jacome Miranda"/>
    <s v="Diana Margarita"/>
    <s v="ID de la pregunta 1"/>
    <x v="0"/>
    <x v="0"/>
    <n v="10"/>
    <n v="0"/>
    <m/>
  </r>
  <r>
    <x v="658"/>
    <s v="Jacome Miranda"/>
    <s v="Diana Margarita"/>
    <s v="ID de la pregunta 2"/>
    <x v="6"/>
    <x v="30"/>
    <n v="10"/>
    <n v="10"/>
    <m/>
  </r>
  <r>
    <x v="658"/>
    <s v="Jacome Miranda"/>
    <s v="Diana Margarita"/>
    <s v="ID de la pregunta 3"/>
    <x v="2"/>
    <x v="2"/>
    <n v="10"/>
    <n v="10"/>
    <m/>
  </r>
  <r>
    <x v="658"/>
    <s v="Jacome Miranda"/>
    <s v="Diana Margarita"/>
    <s v="ID de la pregunta 4"/>
    <x v="1"/>
    <x v="18"/>
    <n v="10"/>
    <n v="10"/>
    <m/>
  </r>
  <r>
    <x v="659"/>
    <s v="Delgado Montero"/>
    <s v="Marco Antonio"/>
    <s v="ID de la pregunta 1"/>
    <x v="1"/>
    <x v="33"/>
    <n v="10"/>
    <n v="0"/>
    <m/>
  </r>
  <r>
    <x v="659"/>
    <s v="Delgado Montero"/>
    <s v="Marco Antonio"/>
    <s v="ID de la pregunta 2"/>
    <x v="0"/>
    <x v="32"/>
    <n v="10"/>
    <n v="0"/>
    <m/>
  </r>
  <r>
    <x v="659"/>
    <s v="Delgado Montero"/>
    <s v="Marco Antonio"/>
    <s v="ID de la pregunta 3"/>
    <x v="2"/>
    <x v="12"/>
    <n v="10"/>
    <n v="0"/>
    <m/>
  </r>
  <r>
    <x v="659"/>
    <s v="Delgado Montero"/>
    <s v="Marco Antonio"/>
    <s v="ID de la pregunta 4"/>
    <x v="3"/>
    <x v="20"/>
    <n v="10"/>
    <n v="10"/>
    <m/>
  </r>
  <r>
    <x v="660"/>
    <s v="Dolores Sierra"/>
    <s v="Fernanda"/>
    <s v="ID de la pregunta 1"/>
    <x v="1"/>
    <x v="18"/>
    <n v="10"/>
    <n v="10"/>
    <m/>
  </r>
  <r>
    <x v="660"/>
    <s v="Dolores Sierra"/>
    <s v="Fernanda"/>
    <s v="ID de la pregunta 2"/>
    <x v="2"/>
    <x v="44"/>
    <n v="10"/>
    <n v="10"/>
    <m/>
  </r>
  <r>
    <x v="660"/>
    <s v="Dolores Sierra"/>
    <s v="Fernanda"/>
    <s v="ID de la pregunta 3"/>
    <x v="6"/>
    <x v="19"/>
    <n v="10"/>
    <n v="10"/>
    <m/>
  </r>
  <r>
    <x v="660"/>
    <s v="Dolores Sierra"/>
    <s v="Fernanda"/>
    <s v="ID de la pregunta 4"/>
    <x v="0"/>
    <x v="41"/>
    <n v="10"/>
    <n v="10"/>
    <m/>
  </r>
  <r>
    <x v="661"/>
    <s v="Baez Carrillo"/>
    <s v="Dulce Italia"/>
    <s v="ID de la pregunta 1"/>
    <x v="2"/>
    <x v="56"/>
    <n v="10"/>
    <n v="0"/>
    <m/>
  </r>
  <r>
    <x v="661"/>
    <s v="Baez Carrillo"/>
    <s v="Dulce Italia"/>
    <s v="ID de la pregunta 2"/>
    <x v="3"/>
    <x v="3"/>
    <n v="10"/>
    <n v="0"/>
    <m/>
  </r>
  <r>
    <x v="661"/>
    <s v="Baez Carrillo"/>
    <s v="Dulce Italia"/>
    <s v="ID de la pregunta 3"/>
    <x v="0"/>
    <x v="32"/>
    <n v="10"/>
    <n v="0"/>
    <m/>
  </r>
  <r>
    <x v="661"/>
    <s v="Baez Carrillo"/>
    <s v="Dulce Italia"/>
    <s v="ID de la pregunta 4"/>
    <x v="4"/>
    <x v="4"/>
    <n v="10"/>
    <n v="0"/>
    <m/>
  </r>
  <r>
    <x v="662"/>
    <s v="Rodríguez Ávila"/>
    <s v="Víctor André"/>
    <s v="ID de la pregunta 1"/>
    <x v="6"/>
    <x v="19"/>
    <n v="10"/>
    <n v="10"/>
    <m/>
  </r>
  <r>
    <x v="662"/>
    <s v="Rodríguez Ávila"/>
    <s v="Víctor André"/>
    <s v="ID de la pregunta 2"/>
    <x v="4"/>
    <x v="22"/>
    <n v="10"/>
    <n v="10"/>
    <m/>
  </r>
  <r>
    <x v="662"/>
    <s v="Rodríguez Ávila"/>
    <s v="Víctor André"/>
    <s v="ID de la pregunta 3"/>
    <x v="0"/>
    <x v="10"/>
    <n v="10"/>
    <n v="10"/>
    <m/>
  </r>
  <r>
    <x v="662"/>
    <s v="Rodríguez Ávila"/>
    <s v="Víctor André"/>
    <s v="ID de la pregunta 4"/>
    <x v="5"/>
    <x v="11"/>
    <n v="10"/>
    <n v="10"/>
    <m/>
  </r>
  <r>
    <x v="663"/>
    <s v="González Rosales"/>
    <s v="Luis Enrique"/>
    <s v="ID de la pregunta 1"/>
    <x v="1"/>
    <x v="1"/>
    <n v="10"/>
    <n v="0"/>
    <m/>
  </r>
  <r>
    <x v="663"/>
    <s v="González Rosales"/>
    <s v="Luis Enrique"/>
    <s v="ID de la pregunta 2"/>
    <x v="2"/>
    <x v="15"/>
    <n v="10"/>
    <n v="0"/>
    <m/>
  </r>
  <r>
    <x v="663"/>
    <s v="González Rosales"/>
    <s v="Luis Enrique"/>
    <s v="ID de la pregunta 3"/>
    <x v="3"/>
    <x v="3"/>
    <n v="10"/>
    <n v="0"/>
    <m/>
  </r>
  <r>
    <x v="663"/>
    <s v="González Rosales"/>
    <s v="Luis Enrique"/>
    <s v="ID de la pregunta 4"/>
    <x v="0"/>
    <x v="0"/>
    <n v="10"/>
    <n v="0"/>
    <m/>
  </r>
  <r>
    <x v="664"/>
    <s v="Bautista Orduño"/>
    <s v="Karla Monserrat"/>
    <s v="ID de la pregunta 1"/>
    <x v="0"/>
    <x v="26"/>
    <n v="10"/>
    <n v="0"/>
    <m/>
  </r>
  <r>
    <x v="664"/>
    <s v="Bautista Orduño"/>
    <s v="Karla Monserrat"/>
    <s v="ID de la pregunta 2"/>
    <x v="6"/>
    <x v="19"/>
    <n v="10"/>
    <n v="10"/>
    <m/>
  </r>
  <r>
    <x v="664"/>
    <s v="Bautista Orduño"/>
    <s v="Karla Monserrat"/>
    <s v="ID de la pregunta 3"/>
    <x v="5"/>
    <x v="25"/>
    <n v="10"/>
    <n v="0"/>
    <m/>
  </r>
  <r>
    <x v="664"/>
    <s v="Bautista Orduño"/>
    <s v="Karla Monserrat"/>
    <s v="ID de la pregunta 4"/>
    <x v="1"/>
    <x v="18"/>
    <n v="10"/>
    <n v="10"/>
    <m/>
  </r>
  <r>
    <x v="665"/>
    <s v="Bernabe Morales"/>
    <s v="Estefania"/>
    <s v="ID de la pregunta 1"/>
    <x v="4"/>
    <x v="22"/>
    <n v="10"/>
    <n v="10"/>
    <m/>
  </r>
  <r>
    <x v="665"/>
    <s v="Bernabe Morales"/>
    <s v="Estefania"/>
    <s v="ID de la pregunta 2"/>
    <x v="5"/>
    <x v="11"/>
    <n v="10"/>
    <n v="10"/>
    <m/>
  </r>
  <r>
    <x v="665"/>
    <s v="Bernabe Morales"/>
    <s v="Estefania"/>
    <s v="ID de la pregunta 3"/>
    <x v="0"/>
    <x v="6"/>
    <n v="10"/>
    <n v="10"/>
    <m/>
  </r>
  <r>
    <x v="665"/>
    <s v="Bernabe Morales"/>
    <s v="Estefania"/>
    <s v="ID de la pregunta 4"/>
    <x v="3"/>
    <x v="35"/>
    <n v="10"/>
    <n v="10"/>
    <m/>
  </r>
  <r>
    <x v="666"/>
    <s v="Cuéllar González"/>
    <s v="Erick"/>
    <s v="ID de la pregunta 1"/>
    <x v="0"/>
    <x v="23"/>
    <n v="10"/>
    <n v="0"/>
    <m/>
  </r>
  <r>
    <x v="666"/>
    <s v="Cuéllar González"/>
    <s v="Erick"/>
    <s v="ID de la pregunta 2"/>
    <x v="2"/>
    <x v="7"/>
    <n v="10"/>
    <n v="10"/>
    <m/>
  </r>
  <r>
    <x v="666"/>
    <s v="Cuéllar González"/>
    <s v="Erick"/>
    <s v="ID de la pregunta 3"/>
    <x v="6"/>
    <x v="42"/>
    <n v="10"/>
    <n v="0"/>
    <m/>
  </r>
  <r>
    <x v="666"/>
    <s v="Cuéllar González"/>
    <s v="Erick"/>
    <s v="ID de la pregunta 4"/>
    <x v="1"/>
    <x v="46"/>
    <n v="10"/>
    <n v="0"/>
    <m/>
  </r>
  <r>
    <x v="667"/>
    <s v="Camacho Contreras"/>
    <s v="Bianca Lilliane"/>
    <s v="ID de la pregunta 1"/>
    <x v="0"/>
    <x v="49"/>
    <n v="10"/>
    <n v="0"/>
    <m/>
  </r>
  <r>
    <x v="667"/>
    <s v="Camacho Contreras"/>
    <s v="Bianca Lilliane"/>
    <s v="ID de la pregunta 2"/>
    <x v="1"/>
    <x v="28"/>
    <n v="10"/>
    <n v="0"/>
    <m/>
  </r>
  <r>
    <x v="667"/>
    <s v="Camacho Contreras"/>
    <s v="Bianca Lilliane"/>
    <s v="ID de la pregunta 3"/>
    <x v="5"/>
    <x v="25"/>
    <n v="10"/>
    <n v="0"/>
    <m/>
  </r>
  <r>
    <x v="667"/>
    <s v="Camacho Contreras"/>
    <s v="Bianca Lilliane"/>
    <s v="ID de la pregunta 4"/>
    <x v="3"/>
    <x v="5"/>
    <n v="10"/>
    <n v="0"/>
    <m/>
  </r>
  <r>
    <x v="668"/>
    <s v="Sanchez Castro"/>
    <s v="Juan Mauricio"/>
    <s v="ID de la pregunta 1"/>
    <x v="2"/>
    <x v="31"/>
    <n v="10"/>
    <n v="10"/>
    <m/>
  </r>
  <r>
    <x v="668"/>
    <s v="Sanchez Castro"/>
    <s v="Juan Mauricio"/>
    <s v="ID de la pregunta 2"/>
    <x v="3"/>
    <x v="16"/>
    <n v="10"/>
    <n v="0"/>
    <m/>
  </r>
  <r>
    <x v="668"/>
    <s v="Sanchez Castro"/>
    <s v="Juan Mauricio"/>
    <s v="ID de la pregunta 3"/>
    <x v="4"/>
    <x v="4"/>
    <n v="10"/>
    <n v="0"/>
    <m/>
  </r>
  <r>
    <x v="668"/>
    <s v="Sanchez Castro"/>
    <s v="Juan Mauricio"/>
    <s v="ID de la pregunta 4"/>
    <x v="0"/>
    <x v="29"/>
    <n v="10"/>
    <n v="10"/>
    <m/>
  </r>
  <r>
    <x v="669"/>
    <s v="Ponce Cortés"/>
    <s v="Domingo Alejandro"/>
    <s v="ID de la pregunta 1"/>
    <x v="0"/>
    <x v="10"/>
    <n v="10"/>
    <n v="10"/>
    <m/>
  </r>
  <r>
    <x v="669"/>
    <s v="Ponce Cortés"/>
    <s v="Domingo Alejandro"/>
    <s v="ID de la pregunta 2"/>
    <x v="4"/>
    <x v="22"/>
    <n v="10"/>
    <n v="10"/>
    <m/>
  </r>
  <r>
    <x v="669"/>
    <s v="Ponce Cortés"/>
    <s v="Domingo Alejandro"/>
    <s v="ID de la pregunta 3"/>
    <x v="6"/>
    <x v="30"/>
    <n v="10"/>
    <n v="10"/>
    <m/>
  </r>
  <r>
    <x v="669"/>
    <s v="Ponce Cortés"/>
    <s v="Domingo Alejandro"/>
    <s v="ID de la pregunta 4"/>
    <x v="2"/>
    <x v="44"/>
    <n v="10"/>
    <n v="10"/>
    <m/>
  </r>
  <r>
    <x v="670"/>
    <s v="Guzman"/>
    <s v="Moises"/>
    <s v="ID de la pregunta 1"/>
    <x v="2"/>
    <x v="7"/>
    <n v="10"/>
    <n v="10"/>
    <m/>
  </r>
  <r>
    <x v="670"/>
    <s v="Guzman"/>
    <s v="Moises"/>
    <s v="ID de la pregunta 2"/>
    <x v="1"/>
    <x v="18"/>
    <n v="10"/>
    <n v="10"/>
    <m/>
  </r>
  <r>
    <x v="670"/>
    <s v="Guzman"/>
    <s v="Moises"/>
    <s v="ID de la pregunta 3"/>
    <x v="3"/>
    <x v="35"/>
    <n v="10"/>
    <n v="10"/>
    <m/>
  </r>
  <r>
    <x v="670"/>
    <s v="Guzman"/>
    <s v="Moises"/>
    <s v="ID de la pregunta 4"/>
    <x v="0"/>
    <x v="17"/>
    <n v="10"/>
    <n v="0"/>
    <m/>
  </r>
  <r>
    <x v="671"/>
    <s v="Jiménez García"/>
    <s v="Oscar Arturo"/>
    <s v="ID de la pregunta 1"/>
    <x v="4"/>
    <x v="54"/>
    <n v="10"/>
    <n v="0"/>
    <m/>
  </r>
  <r>
    <x v="671"/>
    <s v="Jiménez García"/>
    <s v="Oscar Arturo"/>
    <s v="ID de la pregunta 2"/>
    <x v="2"/>
    <x v="56"/>
    <n v="10"/>
    <n v="0"/>
    <m/>
  </r>
  <r>
    <x v="671"/>
    <s v="Jiménez García"/>
    <s v="Oscar Arturo"/>
    <s v="ID de la pregunta 3"/>
    <x v="6"/>
    <x v="19"/>
    <n v="10"/>
    <n v="10"/>
    <m/>
  </r>
  <r>
    <x v="671"/>
    <s v="Jiménez García"/>
    <s v="Oscar Arturo"/>
    <s v="ID de la pregunta 4"/>
    <x v="0"/>
    <x v="49"/>
    <n v="10"/>
    <n v="0"/>
    <m/>
  </r>
  <r>
    <x v="672"/>
    <s v="Martinez García"/>
    <s v="Daniela"/>
    <s v="ID de la pregunta 1"/>
    <x v="2"/>
    <x v="2"/>
    <n v="10"/>
    <n v="10"/>
    <m/>
  </r>
  <r>
    <x v="672"/>
    <s v="Martinez García"/>
    <s v="Daniela"/>
    <s v="ID de la pregunta 2"/>
    <x v="3"/>
    <x v="3"/>
    <n v="10"/>
    <n v="0"/>
    <m/>
  </r>
  <r>
    <x v="672"/>
    <s v="Martinez García"/>
    <s v="Daniela"/>
    <s v="ID de la pregunta 3"/>
    <x v="1"/>
    <x v="14"/>
    <n v="10"/>
    <n v="10"/>
    <m/>
  </r>
  <r>
    <x v="672"/>
    <s v="Martinez García"/>
    <s v="Daniela"/>
    <s v="ID de la pregunta 4"/>
    <x v="0"/>
    <x v="29"/>
    <n v="10"/>
    <n v="10"/>
    <m/>
  </r>
  <r>
    <x v="673"/>
    <s v="Gancedo Hernández"/>
    <s v="Camilo"/>
    <s v="ID de la pregunta 1"/>
    <x v="0"/>
    <x v="24"/>
    <n v="10"/>
    <n v="0"/>
    <m/>
  </r>
  <r>
    <x v="673"/>
    <s v="Gancedo Hernández"/>
    <s v="Camilo"/>
    <s v="ID de la pregunta 2"/>
    <x v="2"/>
    <x v="56"/>
    <n v="10"/>
    <n v="0"/>
    <m/>
  </r>
  <r>
    <x v="673"/>
    <s v="Gancedo Hernández"/>
    <s v="Camilo"/>
    <s v="ID de la pregunta 3"/>
    <x v="4"/>
    <x v="54"/>
    <n v="10"/>
    <n v="0"/>
    <m/>
  </r>
  <r>
    <x v="673"/>
    <s v="Gancedo Hernández"/>
    <s v="Camilo"/>
    <s v="ID de la pregunta 4"/>
    <x v="3"/>
    <x v="59"/>
    <n v="10"/>
    <n v="0"/>
    <m/>
  </r>
  <r>
    <x v="674"/>
    <s v="Llop Vieitez"/>
    <s v="Emilio"/>
    <s v="ID de la pregunta 1"/>
    <x v="1"/>
    <x v="28"/>
    <n v="10"/>
    <n v="0"/>
    <m/>
  </r>
  <r>
    <x v="674"/>
    <s v="Llop Vieitez"/>
    <s v="Emilio"/>
    <s v="ID de la pregunta 2"/>
    <x v="0"/>
    <x v="26"/>
    <n v="10"/>
    <n v="0"/>
    <m/>
  </r>
  <r>
    <x v="674"/>
    <s v="Llop Vieitez"/>
    <s v="Emilio"/>
    <s v="ID de la pregunta 3"/>
    <x v="2"/>
    <x v="2"/>
    <n v="10"/>
    <n v="10"/>
    <m/>
  </r>
  <r>
    <x v="674"/>
    <s v="Llop Vieitez"/>
    <s v="Emilio"/>
    <s v="ID de la pregunta 4"/>
    <x v="3"/>
    <x v="20"/>
    <n v="10"/>
    <n v="10"/>
    <m/>
  </r>
  <r>
    <x v="675"/>
    <s v="Mendoza Camacho"/>
    <s v="Adriana Mikaela"/>
    <s v="ID de la pregunta 1"/>
    <x v="3"/>
    <x v="5"/>
    <n v="10"/>
    <n v="0"/>
    <m/>
  </r>
  <r>
    <x v="675"/>
    <s v="Mendoza Camacho"/>
    <s v="Adriana Mikaela"/>
    <s v="ID de la pregunta 2"/>
    <x v="0"/>
    <x v="13"/>
    <n v="10"/>
    <n v="0"/>
    <m/>
  </r>
  <r>
    <x v="675"/>
    <s v="Mendoza Camacho"/>
    <s v="Adriana Mikaela"/>
    <s v="ID de la pregunta 3"/>
    <x v="1"/>
    <x v="14"/>
    <n v="10"/>
    <n v="10"/>
    <m/>
  </r>
  <r>
    <x v="675"/>
    <s v="Mendoza Camacho"/>
    <s v="Adriana Mikaela"/>
    <s v="ID de la pregunta 4"/>
    <x v="2"/>
    <x v="7"/>
    <n v="10"/>
    <n v="10"/>
    <m/>
  </r>
  <r>
    <x v="676"/>
    <s v="Buchholz Ferrer"/>
    <s v="Ari"/>
    <s v="ID de la pregunta 1"/>
    <x v="3"/>
    <x v="59"/>
    <n v="10"/>
    <n v="0"/>
    <m/>
  </r>
  <r>
    <x v="676"/>
    <s v="Buchholz Ferrer"/>
    <s v="Ari"/>
    <s v="ID de la pregunta 2"/>
    <x v="2"/>
    <x v="2"/>
    <n v="10"/>
    <n v="10"/>
    <m/>
  </r>
  <r>
    <x v="676"/>
    <s v="Buchholz Ferrer"/>
    <s v="Ari"/>
    <s v="ID de la pregunta 3"/>
    <x v="1"/>
    <x v="45"/>
    <n v="10"/>
    <n v="10"/>
    <m/>
  </r>
  <r>
    <x v="676"/>
    <s v="Buchholz Ferrer"/>
    <s v="Ari"/>
    <s v="ID de la pregunta 4"/>
    <x v="0"/>
    <x v="10"/>
    <n v="10"/>
    <n v="10"/>
    <m/>
  </r>
  <r>
    <x v="677"/>
    <s v="Arcos Guevara"/>
    <s v="Ernaxani"/>
    <s v="ID de la pregunta 1"/>
    <x v="4"/>
    <x v="4"/>
    <n v="10"/>
    <n v="0"/>
    <m/>
  </r>
  <r>
    <x v="677"/>
    <s v="Arcos Guevara"/>
    <s v="Ernaxani"/>
    <s v="ID de la pregunta 2"/>
    <x v="0"/>
    <x v="26"/>
    <n v="10"/>
    <n v="0"/>
    <m/>
  </r>
  <r>
    <x v="677"/>
    <s v="Arcos Guevara"/>
    <s v="Ernaxani"/>
    <s v="ID de la pregunta 3"/>
    <x v="6"/>
    <x v="19"/>
    <n v="10"/>
    <n v="10"/>
    <m/>
  </r>
  <r>
    <x v="677"/>
    <s v="Arcos Guevara"/>
    <s v="Ernaxani"/>
    <s v="ID de la pregunta 4"/>
    <x v="2"/>
    <x v="40"/>
    <n v="10"/>
    <n v="0"/>
    <m/>
  </r>
  <r>
    <x v="678"/>
    <s v="Martínez González"/>
    <s v="Javier Rogelio"/>
    <s v="ID de la pregunta 1"/>
    <x v="0"/>
    <x v="47"/>
    <n v="10"/>
    <n v="0"/>
    <m/>
  </r>
  <r>
    <x v="678"/>
    <s v="Martínez González"/>
    <s v="Javier Rogelio"/>
    <s v="ID de la pregunta 2"/>
    <x v="1"/>
    <x v="50"/>
    <n v="10"/>
    <n v="0"/>
    <m/>
  </r>
  <r>
    <x v="678"/>
    <s v="Martínez González"/>
    <s v="Javier Rogelio"/>
    <s v="ID de la pregunta 3"/>
    <x v="6"/>
    <x v="19"/>
    <n v="10"/>
    <n v="10"/>
    <m/>
  </r>
  <r>
    <x v="678"/>
    <s v="Martínez González"/>
    <s v="Javier Rogelio"/>
    <s v="ID de la pregunta 4"/>
    <x v="2"/>
    <x v="2"/>
    <n v="10"/>
    <n v="10"/>
    <m/>
  </r>
  <r>
    <x v="679"/>
    <s v="Pacheco Salazar"/>
    <s v="Samuel"/>
    <s v="ID de la pregunta 1"/>
    <x v="6"/>
    <x v="19"/>
    <n v="10"/>
    <n v="10"/>
    <m/>
  </r>
  <r>
    <x v="679"/>
    <s v="Pacheco Salazar"/>
    <s v="Samuel"/>
    <s v="ID de la pregunta 2"/>
    <x v="0"/>
    <x v="0"/>
    <n v="10"/>
    <n v="0"/>
    <m/>
  </r>
  <r>
    <x v="679"/>
    <s v="Pacheco Salazar"/>
    <s v="Samuel"/>
    <s v="ID de la pregunta 3"/>
    <x v="2"/>
    <x v="31"/>
    <n v="10"/>
    <n v="10"/>
    <m/>
  </r>
  <r>
    <x v="679"/>
    <s v="Pacheco Salazar"/>
    <s v="Samuel"/>
    <s v="ID de la pregunta 4"/>
    <x v="1"/>
    <x v="28"/>
    <n v="10"/>
    <n v="0"/>
    <m/>
  </r>
  <r>
    <x v="680"/>
    <s v="Castillo Macías"/>
    <s v="Carlos Santiago"/>
    <s v="ID de la pregunta 1"/>
    <x v="2"/>
    <x v="31"/>
    <n v="10"/>
    <n v="10"/>
    <m/>
  </r>
  <r>
    <x v="680"/>
    <s v="Castillo Macías"/>
    <s v="Carlos Santiago"/>
    <s v="ID de la pregunta 2"/>
    <x v="1"/>
    <x v="18"/>
    <n v="10"/>
    <n v="10"/>
    <m/>
  </r>
  <r>
    <x v="680"/>
    <s v="Castillo Macías"/>
    <s v="Carlos Santiago"/>
    <s v="ID de la pregunta 3"/>
    <x v="0"/>
    <x v="29"/>
    <n v="10"/>
    <n v="10"/>
    <m/>
  </r>
  <r>
    <x v="680"/>
    <s v="Castillo Macías"/>
    <s v="Carlos Santiago"/>
    <s v="ID de la pregunta 4"/>
    <x v="3"/>
    <x v="38"/>
    <n v="10"/>
    <n v="0"/>
    <m/>
  </r>
  <r>
    <x v="681"/>
    <s v="Zapata Gómez"/>
    <s v="Rodrigo"/>
    <s v="ID de la pregunta 1"/>
    <x v="4"/>
    <x v="22"/>
    <n v="10"/>
    <n v="10"/>
    <m/>
  </r>
  <r>
    <x v="681"/>
    <s v="Zapata Gómez"/>
    <s v="Rodrigo"/>
    <s v="ID de la pregunta 2"/>
    <x v="3"/>
    <x v="20"/>
    <n v="10"/>
    <n v="10"/>
    <m/>
  </r>
  <r>
    <x v="681"/>
    <s v="Zapata Gómez"/>
    <s v="Rodrigo"/>
    <s v="ID de la pregunta 3"/>
    <x v="2"/>
    <x v="31"/>
    <n v="10"/>
    <n v="10"/>
    <m/>
  </r>
  <r>
    <x v="681"/>
    <s v="Zapata Gómez"/>
    <s v="Rodrigo"/>
    <s v="ID de la pregunta 4"/>
    <x v="0"/>
    <x v="49"/>
    <n v="10"/>
    <n v="0"/>
    <m/>
  </r>
  <r>
    <x v="682"/>
    <s v="Fernandez Rivera"/>
    <s v="Esbeydee"/>
    <s v="ID de la pregunta 1"/>
    <x v="1"/>
    <x v="45"/>
    <n v="10"/>
    <n v="10"/>
    <m/>
  </r>
  <r>
    <x v="682"/>
    <s v="Fernandez Rivera"/>
    <s v="Esbeydee"/>
    <s v="ID de la pregunta 2"/>
    <x v="2"/>
    <x v="56"/>
    <n v="10"/>
    <n v="0"/>
    <m/>
  </r>
  <r>
    <x v="682"/>
    <s v="Fernandez Rivera"/>
    <s v="Esbeydee"/>
    <s v="ID de la pregunta 3"/>
    <x v="0"/>
    <x v="26"/>
    <n v="10"/>
    <n v="0"/>
    <m/>
  </r>
  <r>
    <x v="682"/>
    <s v="Fernandez Rivera"/>
    <s v="Esbeydee"/>
    <s v="ID de la pregunta 4"/>
    <x v="3"/>
    <x v="3"/>
    <n v="10"/>
    <n v="0"/>
    <m/>
  </r>
  <r>
    <x v="683"/>
    <s v="Alonso Rojano"/>
    <s v="Alejandra"/>
    <s v="ID de la pregunta 1"/>
    <x v="0"/>
    <x v="0"/>
    <n v="10"/>
    <n v="0"/>
    <m/>
  </r>
  <r>
    <x v="683"/>
    <s v="Alonso Rojano"/>
    <s v="Alejandra"/>
    <s v="ID de la pregunta 2"/>
    <x v="5"/>
    <x v="25"/>
    <n v="10"/>
    <n v="0"/>
    <m/>
  </r>
  <r>
    <x v="683"/>
    <s v="Alonso Rojano"/>
    <s v="Alejandra"/>
    <s v="ID de la pregunta 3"/>
    <x v="1"/>
    <x v="27"/>
    <n v="10"/>
    <n v="0"/>
    <m/>
  </r>
  <r>
    <x v="683"/>
    <s v="Alonso Rojano"/>
    <s v="Alejandra"/>
    <s v="ID de la pregunta 4"/>
    <x v="3"/>
    <x v="20"/>
    <n v="10"/>
    <n v="10"/>
    <m/>
  </r>
  <r>
    <x v="684"/>
    <s v="Zepeda Reyes"/>
    <s v="Mónica Daniela"/>
    <s v="ID de la pregunta 1"/>
    <x v="1"/>
    <x v="27"/>
    <n v="10"/>
    <n v="0"/>
    <m/>
  </r>
  <r>
    <x v="684"/>
    <s v="Zepeda Reyes"/>
    <s v="Mónica Daniela"/>
    <s v="ID de la pregunta 2"/>
    <x v="6"/>
    <x v="19"/>
    <n v="10"/>
    <n v="10"/>
    <m/>
  </r>
  <r>
    <x v="684"/>
    <s v="Zepeda Reyes"/>
    <s v="Mónica Daniela"/>
    <s v="ID de la pregunta 3"/>
    <x v="0"/>
    <x v="32"/>
    <n v="10"/>
    <n v="0"/>
    <m/>
  </r>
  <r>
    <x v="684"/>
    <s v="Zepeda Reyes"/>
    <s v="Mónica Daniela"/>
    <s v="ID de la pregunta 4"/>
    <x v="2"/>
    <x v="31"/>
    <n v="10"/>
    <n v="10"/>
    <m/>
  </r>
  <r>
    <x v="685"/>
    <s v="Dolores Bonilla"/>
    <s v="Gustavo Alfonso"/>
    <s v="ID de la pregunta 1"/>
    <x v="3"/>
    <x v="9"/>
    <n v="10"/>
    <n v="10"/>
    <m/>
  </r>
  <r>
    <x v="685"/>
    <s v="Dolores Bonilla"/>
    <s v="Gustavo Alfonso"/>
    <s v="ID de la pregunta 2"/>
    <x v="0"/>
    <x v="6"/>
    <n v="10"/>
    <n v="10"/>
    <m/>
  </r>
  <r>
    <x v="685"/>
    <s v="Dolores Bonilla"/>
    <s v="Gustavo Alfonso"/>
    <s v="ID de la pregunta 3"/>
    <x v="1"/>
    <x v="28"/>
    <n v="10"/>
    <n v="0"/>
    <m/>
  </r>
  <r>
    <x v="685"/>
    <s v="Dolores Bonilla"/>
    <s v="Gustavo Alfonso"/>
    <s v="ID de la pregunta 4"/>
    <x v="2"/>
    <x v="15"/>
    <n v="10"/>
    <n v="0"/>
    <m/>
  </r>
  <r>
    <x v="686"/>
    <s v="Bernabé Acevedo"/>
    <s v="Gabriela Itzel"/>
    <s v="ID de la pregunta 1"/>
    <x v="1"/>
    <x v="33"/>
    <n v="10"/>
    <n v="0"/>
    <m/>
  </r>
  <r>
    <x v="686"/>
    <s v="Bernabé Acevedo"/>
    <s v="Gabriela Itzel"/>
    <s v="ID de la pregunta 2"/>
    <x v="2"/>
    <x v="31"/>
    <n v="10"/>
    <n v="10"/>
    <m/>
  </r>
  <r>
    <x v="686"/>
    <s v="Bernabé Acevedo"/>
    <s v="Gabriela Itzel"/>
    <s v="ID de la pregunta 3"/>
    <x v="0"/>
    <x v="10"/>
    <n v="10"/>
    <n v="10"/>
    <m/>
  </r>
  <r>
    <x v="686"/>
    <s v="Bernabé Acevedo"/>
    <s v="Gabriela Itzel"/>
    <s v="ID de la pregunta 4"/>
    <x v="3"/>
    <x v="20"/>
    <n v="10"/>
    <n v="10"/>
    <m/>
  </r>
  <r>
    <x v="687"/>
    <s v="Melchor Gutiérrez"/>
    <s v="Valeria"/>
    <s v="ID de la pregunta 1"/>
    <x v="4"/>
    <x v="22"/>
    <n v="10"/>
    <n v="10"/>
    <m/>
  </r>
  <r>
    <x v="687"/>
    <s v="Melchor Gutiérrez"/>
    <s v="Valeria"/>
    <s v="ID de la pregunta 2"/>
    <x v="0"/>
    <x v="49"/>
    <n v="10"/>
    <n v="0"/>
    <m/>
  </r>
  <r>
    <x v="687"/>
    <s v="Melchor Gutiérrez"/>
    <s v="Valeria"/>
    <s v="ID de la pregunta 3"/>
    <x v="3"/>
    <x v="37"/>
    <n v="10"/>
    <n v="0"/>
    <m/>
  </r>
  <r>
    <x v="687"/>
    <s v="Melchor Gutiérrez"/>
    <s v="Valeria"/>
    <s v="ID de la pregunta 4"/>
    <x v="2"/>
    <x v="15"/>
    <n v="10"/>
    <n v="0"/>
    <m/>
  </r>
  <r>
    <x v="688"/>
    <s v="Juárez Vázquez"/>
    <s v="María Estefanía"/>
    <s v="ID de la pregunta 1"/>
    <x v="2"/>
    <x v="2"/>
    <n v="10"/>
    <n v="10"/>
    <m/>
  </r>
  <r>
    <x v="688"/>
    <s v="Juárez Vázquez"/>
    <s v="María Estefanía"/>
    <s v="ID de la pregunta 2"/>
    <x v="1"/>
    <x v="8"/>
    <n v="10"/>
    <n v="10"/>
    <m/>
  </r>
  <r>
    <x v="688"/>
    <s v="Juárez Vázquez"/>
    <s v="María Estefanía"/>
    <s v="ID de la pregunta 3"/>
    <x v="3"/>
    <x v="3"/>
    <n v="10"/>
    <n v="0"/>
    <m/>
  </r>
  <r>
    <x v="688"/>
    <s v="Juárez Vázquez"/>
    <s v="María Estefanía"/>
    <s v="ID de la pregunta 4"/>
    <x v="0"/>
    <x v="47"/>
    <n v="10"/>
    <n v="0"/>
    <m/>
  </r>
  <r>
    <x v="689"/>
    <s v="Rojas Thomassiny"/>
    <s v="Santiago"/>
    <s v="ID de la pregunta 1"/>
    <x v="0"/>
    <x v="24"/>
    <n v="10"/>
    <n v="0"/>
    <m/>
  </r>
  <r>
    <x v="689"/>
    <s v="Rojas Thomassiny"/>
    <s v="Santiago"/>
    <s v="ID de la pregunta 2"/>
    <x v="6"/>
    <x v="19"/>
    <n v="10"/>
    <n v="10"/>
    <m/>
  </r>
  <r>
    <x v="689"/>
    <s v="Rojas Thomassiny"/>
    <s v="Santiago"/>
    <s v="ID de la pregunta 3"/>
    <x v="4"/>
    <x v="4"/>
    <n v="10"/>
    <n v="0"/>
    <m/>
  </r>
  <r>
    <x v="689"/>
    <s v="Rojas Thomassiny"/>
    <s v="Santiago"/>
    <s v="ID de la pregunta 4"/>
    <x v="2"/>
    <x v="7"/>
    <n v="10"/>
    <n v="10"/>
    <m/>
  </r>
  <r>
    <x v="690"/>
    <s v="Ibarra Martínez"/>
    <s v="Víctor Manuel"/>
    <s v="ID de la pregunta 1"/>
    <x v="1"/>
    <x v="27"/>
    <n v="10"/>
    <n v="0"/>
    <m/>
  </r>
  <r>
    <x v="690"/>
    <s v="Ibarra Martínez"/>
    <s v="Víctor Manuel"/>
    <s v="ID de la pregunta 2"/>
    <x v="0"/>
    <x v="29"/>
    <n v="10"/>
    <n v="10"/>
    <m/>
  </r>
  <r>
    <x v="690"/>
    <s v="Ibarra Martínez"/>
    <s v="Víctor Manuel"/>
    <s v="ID de la pregunta 3"/>
    <x v="3"/>
    <x v="5"/>
    <n v="10"/>
    <n v="0"/>
    <m/>
  </r>
  <r>
    <x v="690"/>
    <s v="Ibarra Martínez"/>
    <s v="Víctor Manuel"/>
    <s v="ID de la pregunta 4"/>
    <x v="5"/>
    <x v="11"/>
    <n v="10"/>
    <n v="10"/>
    <m/>
  </r>
  <r>
    <x v="691"/>
    <s v="Desales Gomez"/>
    <s v="Maria fernanda"/>
    <s v="ID de la pregunta 1"/>
    <x v="6"/>
    <x v="30"/>
    <n v="10"/>
    <n v="10"/>
    <m/>
  </r>
  <r>
    <x v="691"/>
    <s v="Desales Gomez"/>
    <s v="Maria fernanda"/>
    <s v="ID de la pregunta 2"/>
    <x v="0"/>
    <x v="0"/>
    <n v="10"/>
    <n v="0"/>
    <m/>
  </r>
  <r>
    <x v="691"/>
    <s v="Desales Gomez"/>
    <s v="Maria fernanda"/>
    <s v="ID de la pregunta 3"/>
    <x v="2"/>
    <x v="2"/>
    <n v="10"/>
    <n v="10"/>
    <m/>
  </r>
  <r>
    <x v="691"/>
    <s v="Desales Gomez"/>
    <s v="Maria fernanda"/>
    <s v="ID de la pregunta 4"/>
    <x v="1"/>
    <x v="1"/>
    <n v="10"/>
    <n v="0"/>
    <m/>
  </r>
  <r>
    <x v="692"/>
    <s v="Díaz Echeverría"/>
    <s v="Jessica"/>
    <s v="ID de la pregunta 1"/>
    <x v="2"/>
    <x v="31"/>
    <n v="10"/>
    <n v="10"/>
    <m/>
  </r>
  <r>
    <x v="692"/>
    <s v="Díaz Echeverría"/>
    <s v="Jessica"/>
    <s v="ID de la pregunta 2"/>
    <x v="1"/>
    <x v="14"/>
    <n v="10"/>
    <n v="10"/>
    <m/>
  </r>
  <r>
    <x v="692"/>
    <s v="Díaz Echeverría"/>
    <s v="Jessica"/>
    <s v="ID de la pregunta 3"/>
    <x v="6"/>
    <x v="48"/>
    <n v="10"/>
    <n v="0"/>
    <m/>
  </r>
  <r>
    <x v="692"/>
    <s v="Díaz Echeverría"/>
    <s v="Jessica"/>
    <s v="ID de la pregunta 4"/>
    <x v="0"/>
    <x v="41"/>
    <n v="10"/>
    <n v="10"/>
    <m/>
  </r>
  <r>
    <x v="693"/>
    <s v="Lujambio Martín"/>
    <s v="Gonzalo"/>
    <s v="ID de la pregunta 1"/>
    <x v="2"/>
    <x v="53"/>
    <n v="10"/>
    <n v="0"/>
    <m/>
  </r>
  <r>
    <x v="693"/>
    <s v="Lujambio Martín"/>
    <s v="Gonzalo"/>
    <s v="ID de la pregunta 2"/>
    <x v="0"/>
    <x v="23"/>
    <n v="10"/>
    <n v="0"/>
    <m/>
  </r>
  <r>
    <x v="693"/>
    <s v="Lujambio Martín"/>
    <s v="Gonzalo"/>
    <s v="ID de la pregunta 3"/>
    <x v="1"/>
    <x v="1"/>
    <n v="10"/>
    <n v="0"/>
    <m/>
  </r>
  <r>
    <x v="693"/>
    <s v="Lujambio Martín"/>
    <s v="Gonzalo"/>
    <s v="ID de la pregunta 4"/>
    <x v="3"/>
    <x v="9"/>
    <n v="10"/>
    <n v="10"/>
    <m/>
  </r>
  <r>
    <x v="694"/>
    <s v="Nabor Ramirez"/>
    <s v="Joaquin"/>
    <s v="ID de la pregunta 1"/>
    <x v="0"/>
    <x v="47"/>
    <n v="10"/>
    <n v="0"/>
    <m/>
  </r>
  <r>
    <x v="694"/>
    <s v="Nabor Ramirez"/>
    <s v="Joaquin"/>
    <s v="ID de la pregunta 2"/>
    <x v="2"/>
    <x v="31"/>
    <n v="10"/>
    <n v="10"/>
    <m/>
  </r>
  <r>
    <x v="694"/>
    <s v="Nabor Ramirez"/>
    <s v="Joaquin"/>
    <s v="ID de la pregunta 3"/>
    <x v="1"/>
    <x v="33"/>
    <n v="10"/>
    <n v="0"/>
    <m/>
  </r>
  <r>
    <x v="694"/>
    <s v="Nabor Ramirez"/>
    <s v="Joaquin"/>
    <s v="ID de la pregunta 4"/>
    <x v="6"/>
    <x v="19"/>
    <n v="10"/>
    <n v="10"/>
    <m/>
  </r>
  <r>
    <x v="695"/>
    <s v="Martínez Peña"/>
    <s v="Naomi Alejandra"/>
    <s v="ID de la pregunta 1"/>
    <x v="0"/>
    <x v="26"/>
    <n v="10"/>
    <n v="0"/>
    <m/>
  </r>
  <r>
    <x v="695"/>
    <s v="Martínez Peña"/>
    <s v="Naomi Alejandra"/>
    <s v="ID de la pregunta 2"/>
    <x v="2"/>
    <x v="2"/>
    <n v="10"/>
    <n v="10"/>
    <m/>
  </r>
  <r>
    <x v="695"/>
    <s v="Martínez Peña"/>
    <s v="Naomi Alejandra"/>
    <s v="ID de la pregunta 3"/>
    <x v="4"/>
    <x v="22"/>
    <n v="10"/>
    <n v="10"/>
    <m/>
  </r>
  <r>
    <x v="695"/>
    <s v="Martínez Peña"/>
    <s v="Naomi Alejandra"/>
    <s v="ID de la pregunta 4"/>
    <x v="3"/>
    <x v="3"/>
    <n v="10"/>
    <n v="0"/>
    <m/>
  </r>
  <r>
    <x v="696"/>
    <s v="Mancilla Mendez"/>
    <s v="Emiliano"/>
    <s v="ID de la pregunta 1"/>
    <x v="0"/>
    <x v="6"/>
    <n v="10"/>
    <n v="10"/>
    <m/>
  </r>
  <r>
    <x v="696"/>
    <s v="Mancilla Mendez"/>
    <s v="Emiliano"/>
    <s v="ID de la pregunta 2"/>
    <x v="2"/>
    <x v="12"/>
    <n v="10"/>
    <n v="0"/>
    <m/>
  </r>
  <r>
    <x v="696"/>
    <s v="Mancilla Mendez"/>
    <s v="Emiliano"/>
    <s v="ID de la pregunta 3"/>
    <x v="1"/>
    <x v="8"/>
    <n v="10"/>
    <n v="10"/>
    <m/>
  </r>
  <r>
    <x v="696"/>
    <s v="Mancilla Mendez"/>
    <s v="Emiliano"/>
    <s v="ID de la pregunta 4"/>
    <x v="6"/>
    <x v="19"/>
    <n v="10"/>
    <n v="10"/>
    <m/>
  </r>
  <r>
    <x v="697"/>
    <s v="Navarro Vasseur"/>
    <s v="Ivanna"/>
    <s v="ID de la pregunta 1"/>
    <x v="3"/>
    <x v="9"/>
    <n v="10"/>
    <n v="10"/>
    <m/>
  </r>
  <r>
    <x v="697"/>
    <s v="Navarro Vasseur"/>
    <s v="Ivanna"/>
    <s v="ID de la pregunta 2"/>
    <x v="2"/>
    <x v="12"/>
    <n v="10"/>
    <n v="0"/>
    <m/>
  </r>
  <r>
    <x v="697"/>
    <s v="Navarro Vasseur"/>
    <s v="Ivanna"/>
    <s v="ID de la pregunta 3"/>
    <x v="0"/>
    <x v="10"/>
    <n v="10"/>
    <n v="10"/>
    <m/>
  </r>
  <r>
    <x v="697"/>
    <s v="Navarro Vasseur"/>
    <s v="Ivanna"/>
    <s v="ID de la pregunta 4"/>
    <x v="1"/>
    <x v="18"/>
    <n v="10"/>
    <n v="10"/>
    <m/>
  </r>
  <r>
    <x v="698"/>
    <s v="Archundia Melgar"/>
    <s v="Laisha Mariana"/>
    <s v="ID de la pregunta 1"/>
    <x v="4"/>
    <x v="22"/>
    <n v="10"/>
    <n v="10"/>
    <m/>
  </r>
  <r>
    <x v="698"/>
    <s v="Archundia Melgar"/>
    <s v="Laisha Mariana"/>
    <s v="ID de la pregunta 2"/>
    <x v="0"/>
    <x v="6"/>
    <n v="10"/>
    <n v="10"/>
    <m/>
  </r>
  <r>
    <x v="698"/>
    <s v="Archundia Melgar"/>
    <s v="Laisha Mariana"/>
    <s v="ID de la pregunta 3"/>
    <x v="2"/>
    <x v="31"/>
    <n v="10"/>
    <n v="10"/>
    <m/>
  </r>
  <r>
    <x v="698"/>
    <s v="Archundia Melgar"/>
    <s v="Laisha Mariana"/>
    <s v="ID de la pregunta 4"/>
    <x v="3"/>
    <x v="3"/>
    <n v="10"/>
    <n v="0"/>
    <m/>
  </r>
  <r>
    <x v="699"/>
    <s v="Cuervo Artigas"/>
    <s v="Juan Manuel"/>
    <s v="ID de la pregunta 1"/>
    <x v="5"/>
    <x v="11"/>
    <n v="10"/>
    <n v="10"/>
    <m/>
  </r>
  <r>
    <x v="699"/>
    <s v="Cuervo Artigas"/>
    <s v="Juan Manuel"/>
    <s v="ID de la pregunta 2"/>
    <x v="0"/>
    <x v="6"/>
    <n v="10"/>
    <n v="10"/>
    <m/>
  </r>
  <r>
    <x v="699"/>
    <s v="Cuervo Artigas"/>
    <s v="Juan Manuel"/>
    <s v="ID de la pregunta 3"/>
    <x v="1"/>
    <x v="18"/>
    <n v="10"/>
    <n v="10"/>
    <m/>
  </r>
  <r>
    <x v="699"/>
    <s v="Cuervo Artigas"/>
    <s v="Juan Manuel"/>
    <s v="ID de la pregunta 4"/>
    <x v="6"/>
    <x v="58"/>
    <n v="10"/>
    <n v="0"/>
    <m/>
  </r>
  <r>
    <x v="700"/>
    <s v="Morales Martinez"/>
    <s v="Magdiel Berenice"/>
    <s v="ID de la pregunta 1"/>
    <x v="1"/>
    <x v="8"/>
    <n v="10"/>
    <n v="10"/>
    <m/>
  </r>
  <r>
    <x v="700"/>
    <s v="Morales Martinez"/>
    <s v="Magdiel Berenice"/>
    <s v="ID de la pregunta 2"/>
    <x v="3"/>
    <x v="3"/>
    <n v="10"/>
    <n v="0"/>
    <m/>
  </r>
  <r>
    <x v="700"/>
    <s v="Morales Martinez"/>
    <s v="Magdiel Berenice"/>
    <s v="ID de la pregunta 3"/>
    <x v="0"/>
    <x v="41"/>
    <n v="10"/>
    <n v="10"/>
    <m/>
  </r>
  <r>
    <x v="700"/>
    <s v="Morales Martinez"/>
    <s v="Magdiel Berenice"/>
    <s v="ID de la pregunta 4"/>
    <x v="2"/>
    <x v="7"/>
    <n v="10"/>
    <n v="10"/>
    <m/>
  </r>
  <r>
    <x v="701"/>
    <s v="Calvario Tirado"/>
    <s v="Derek Jeriel"/>
    <s v="ID de la pregunta 1"/>
    <x v="3"/>
    <x v="20"/>
    <n v="10"/>
    <n v="10"/>
    <m/>
  </r>
  <r>
    <x v="701"/>
    <s v="Calvario Tirado"/>
    <s v="Derek Jeriel"/>
    <s v="ID de la pregunta 2"/>
    <x v="1"/>
    <x v="52"/>
    <n v="10"/>
    <n v="0"/>
    <m/>
  </r>
  <r>
    <x v="701"/>
    <s v="Calvario Tirado"/>
    <s v="Derek Jeriel"/>
    <s v="ID de la pregunta 3"/>
    <x v="2"/>
    <x v="7"/>
    <n v="10"/>
    <n v="10"/>
    <m/>
  </r>
  <r>
    <x v="701"/>
    <s v="Calvario Tirado"/>
    <s v="Derek Jeriel"/>
    <s v="ID de la pregunta 4"/>
    <x v="0"/>
    <x v="0"/>
    <n v="10"/>
    <n v="0"/>
    <m/>
  </r>
  <r>
    <x v="702"/>
    <s v="Gómez Niño"/>
    <s v="David"/>
    <s v="ID de la pregunta 1"/>
    <x v="1"/>
    <x v="14"/>
    <n v="10"/>
    <n v="10"/>
    <m/>
  </r>
  <r>
    <x v="702"/>
    <s v="Gómez Niño"/>
    <s v="David"/>
    <s v="ID de la pregunta 2"/>
    <x v="2"/>
    <x v="2"/>
    <n v="10"/>
    <n v="10"/>
    <m/>
  </r>
  <r>
    <x v="702"/>
    <s v="Gómez Niño"/>
    <s v="David"/>
    <s v="ID de la pregunta 3"/>
    <x v="0"/>
    <x v="6"/>
    <n v="10"/>
    <n v="10"/>
    <m/>
  </r>
  <r>
    <x v="702"/>
    <s v="Gómez Niño"/>
    <s v="David"/>
    <s v="ID de la pregunta 4"/>
    <x v="6"/>
    <x v="58"/>
    <n v="10"/>
    <n v="0"/>
    <m/>
  </r>
  <r>
    <x v="703"/>
    <s v="Romero Flores"/>
    <s v="Brian Uriel"/>
    <s v="ID de la pregunta 1"/>
    <x v="3"/>
    <x v="3"/>
    <n v="10"/>
    <n v="0"/>
    <m/>
  </r>
  <r>
    <x v="703"/>
    <s v="Romero Flores"/>
    <s v="Brian Uriel"/>
    <s v="ID de la pregunta 2"/>
    <x v="0"/>
    <x v="32"/>
    <n v="10"/>
    <n v="0"/>
    <m/>
  </r>
  <r>
    <x v="703"/>
    <s v="Romero Flores"/>
    <s v="Brian Uriel"/>
    <s v="ID de la pregunta 3"/>
    <x v="1"/>
    <x v="46"/>
    <n v="10"/>
    <n v="0"/>
    <m/>
  </r>
  <r>
    <x v="703"/>
    <s v="Romero Flores"/>
    <s v="Brian Uriel"/>
    <s v="ID de la pregunta 4"/>
    <x v="5"/>
    <x v="25"/>
    <n v="10"/>
    <n v="0"/>
    <m/>
  </r>
  <r>
    <x v="704"/>
    <s v="Parra Valenzuela"/>
    <s v="Victor Manuel"/>
    <s v="ID de la pregunta 1"/>
    <x v="2"/>
    <x v="15"/>
    <n v="10"/>
    <n v="0"/>
    <m/>
  </r>
  <r>
    <x v="704"/>
    <s v="Parra Valenzuela"/>
    <s v="Victor Manuel"/>
    <s v="ID de la pregunta 2"/>
    <x v="0"/>
    <x v="6"/>
    <n v="10"/>
    <n v="10"/>
    <m/>
  </r>
  <r>
    <x v="704"/>
    <s v="Parra Valenzuela"/>
    <s v="Victor Manuel"/>
    <s v="ID de la pregunta 3"/>
    <x v="3"/>
    <x v="3"/>
    <n v="10"/>
    <n v="0"/>
    <m/>
  </r>
  <r>
    <x v="704"/>
    <s v="Parra Valenzuela"/>
    <s v="Victor Manuel"/>
    <s v="ID de la pregunta 4"/>
    <x v="1"/>
    <x v="33"/>
    <n v="10"/>
    <n v="0"/>
    <m/>
  </r>
  <r>
    <x v="705"/>
    <s v="Fernández Morales"/>
    <s v="Montserrat"/>
    <s v="ID de la pregunta 1"/>
    <x v="0"/>
    <x v="41"/>
    <n v="10"/>
    <n v="10"/>
    <m/>
  </r>
  <r>
    <x v="705"/>
    <s v="Fernández Morales"/>
    <s v="Montserrat"/>
    <s v="ID de la pregunta 2"/>
    <x v="2"/>
    <x v="31"/>
    <n v="10"/>
    <n v="10"/>
    <m/>
  </r>
  <r>
    <x v="705"/>
    <s v="Fernández Morales"/>
    <s v="Montserrat"/>
    <s v="ID de la pregunta 3"/>
    <x v="4"/>
    <x v="22"/>
    <n v="10"/>
    <n v="10"/>
    <m/>
  </r>
  <r>
    <x v="705"/>
    <s v="Fernández Morales"/>
    <s v="Montserrat"/>
    <s v="ID de la pregunta 4"/>
    <x v="3"/>
    <x v="9"/>
    <n v="10"/>
    <n v="10"/>
    <m/>
  </r>
  <r>
    <x v="706"/>
    <s v="Soto Escorza"/>
    <s v="Genaro"/>
    <s v="ID de la pregunta 1"/>
    <x v="3"/>
    <x v="35"/>
    <n v="10"/>
    <n v="10"/>
    <m/>
  </r>
  <r>
    <x v="706"/>
    <s v="Soto Escorza"/>
    <s v="Genaro"/>
    <s v="ID de la pregunta 2"/>
    <x v="1"/>
    <x v="8"/>
    <n v="10"/>
    <n v="10"/>
    <m/>
  </r>
  <r>
    <x v="706"/>
    <s v="Soto Escorza"/>
    <s v="Genaro"/>
    <s v="ID de la pregunta 3"/>
    <x v="0"/>
    <x v="24"/>
    <n v="10"/>
    <n v="0"/>
    <m/>
  </r>
  <r>
    <x v="706"/>
    <s v="Soto Escorza"/>
    <s v="Genaro"/>
    <s v="ID de la pregunta 4"/>
    <x v="2"/>
    <x v="15"/>
    <n v="10"/>
    <n v="0"/>
    <m/>
  </r>
  <r>
    <x v="707"/>
    <s v="Saldaña Herrera"/>
    <s v="Javier"/>
    <s v="ID de la pregunta 1"/>
    <x v="1"/>
    <x v="8"/>
    <n v="10"/>
    <n v="10"/>
    <m/>
  </r>
  <r>
    <x v="707"/>
    <s v="Saldaña Herrera"/>
    <s v="Javier"/>
    <s v="ID de la pregunta 2"/>
    <x v="0"/>
    <x v="32"/>
    <n v="10"/>
    <n v="0"/>
    <m/>
  </r>
  <r>
    <x v="707"/>
    <s v="Saldaña Herrera"/>
    <s v="Javier"/>
    <s v="ID de la pregunta 3"/>
    <x v="6"/>
    <x v="30"/>
    <n v="10"/>
    <n v="10"/>
    <m/>
  </r>
  <r>
    <x v="707"/>
    <s v="Saldaña Herrera"/>
    <s v="Javier"/>
    <s v="ID de la pregunta 4"/>
    <x v="2"/>
    <x v="15"/>
    <n v="10"/>
    <n v="0"/>
    <m/>
  </r>
  <r>
    <x v="708"/>
    <s v="Vargas Vera"/>
    <s v="Soraya"/>
    <s v="ID de la pregunta 1"/>
    <x v="1"/>
    <x v="1"/>
    <n v="10"/>
    <n v="0"/>
    <m/>
  </r>
  <r>
    <x v="708"/>
    <s v="Vargas Vera"/>
    <s v="Soraya"/>
    <s v="ID de la pregunta 2"/>
    <x v="0"/>
    <x v="29"/>
    <n v="10"/>
    <n v="10"/>
    <m/>
  </r>
  <r>
    <x v="708"/>
    <s v="Vargas Vera"/>
    <s v="Soraya"/>
    <s v="ID de la pregunta 3"/>
    <x v="5"/>
    <x v="25"/>
    <n v="10"/>
    <n v="0"/>
    <m/>
  </r>
  <r>
    <x v="708"/>
    <s v="Vargas Vera"/>
    <s v="Soraya"/>
    <s v="ID de la pregunta 4"/>
    <x v="3"/>
    <x v="38"/>
    <n v="10"/>
    <n v="0"/>
    <m/>
  </r>
  <r>
    <x v="709"/>
    <s v="Ramírez Tozcano"/>
    <s v="Cynthia"/>
    <s v="ID de la pregunta 1"/>
    <x v="3"/>
    <x v="9"/>
    <n v="10"/>
    <n v="10"/>
    <m/>
  </r>
  <r>
    <x v="709"/>
    <s v="Ramírez Tozcano"/>
    <s v="Cynthia"/>
    <s v="ID de la pregunta 2"/>
    <x v="1"/>
    <x v="14"/>
    <n v="10"/>
    <n v="10"/>
    <m/>
  </r>
  <r>
    <x v="709"/>
    <s v="Ramírez Tozcano"/>
    <s v="Cynthia"/>
    <s v="ID de la pregunta 3"/>
    <x v="0"/>
    <x v="26"/>
    <n v="10"/>
    <n v="0"/>
    <m/>
  </r>
  <r>
    <x v="709"/>
    <s v="Ramírez Tozcano"/>
    <s v="Cynthia"/>
    <s v="ID de la pregunta 4"/>
    <x v="2"/>
    <x v="53"/>
    <n v="10"/>
    <n v="0"/>
    <m/>
  </r>
  <r>
    <x v="710"/>
    <s v="Cespedes Prendas"/>
    <s v="Maria Paula"/>
    <s v="ID de la pregunta 1"/>
    <x v="2"/>
    <x v="2"/>
    <n v="10"/>
    <n v="10"/>
    <m/>
  </r>
  <r>
    <x v="710"/>
    <s v="Cespedes Prendas"/>
    <s v="Maria Paula"/>
    <s v="ID de la pregunta 2"/>
    <x v="0"/>
    <x v="0"/>
    <n v="10"/>
    <n v="0"/>
    <m/>
  </r>
  <r>
    <x v="710"/>
    <s v="Cespedes Prendas"/>
    <s v="Maria Paula"/>
    <s v="ID de la pregunta 3"/>
    <x v="1"/>
    <x v="27"/>
    <n v="10"/>
    <n v="0"/>
    <m/>
  </r>
  <r>
    <x v="710"/>
    <s v="Cespedes Prendas"/>
    <s v="Maria Paula"/>
    <s v="ID de la pregunta 4"/>
    <x v="3"/>
    <x v="20"/>
    <n v="10"/>
    <n v="10"/>
    <m/>
  </r>
  <r>
    <x v="711"/>
    <s v="Sanchez Palomo"/>
    <s v="Miguel Salvador"/>
    <s v="ID de la pregunta 1"/>
    <x v="6"/>
    <x v="19"/>
    <n v="10"/>
    <n v="10"/>
    <m/>
  </r>
  <r>
    <x v="711"/>
    <s v="Sanchez Palomo"/>
    <s v="Miguel Salvador"/>
    <s v="ID de la pregunta 2"/>
    <x v="5"/>
    <x v="25"/>
    <n v="10"/>
    <n v="0"/>
    <m/>
  </r>
  <r>
    <x v="711"/>
    <s v="Sanchez Palomo"/>
    <s v="Miguel Salvador"/>
    <s v="ID de la pregunta 3"/>
    <x v="1"/>
    <x v="33"/>
    <n v="10"/>
    <n v="0"/>
    <m/>
  </r>
  <r>
    <x v="711"/>
    <s v="Sanchez Palomo"/>
    <s v="Miguel Salvador"/>
    <s v="ID de la pregunta 4"/>
    <x v="0"/>
    <x v="26"/>
    <n v="10"/>
    <n v="0"/>
    <m/>
  </r>
  <r>
    <x v="712"/>
    <s v="Sánchez Alonso"/>
    <s v="Karla"/>
    <s v="ID de la pregunta 1"/>
    <x v="1"/>
    <x v="18"/>
    <n v="10"/>
    <n v="10"/>
    <m/>
  </r>
  <r>
    <x v="712"/>
    <s v="Sánchez Alonso"/>
    <s v="Karla"/>
    <s v="ID de la pregunta 2"/>
    <x v="2"/>
    <x v="53"/>
    <n v="10"/>
    <n v="0"/>
    <m/>
  </r>
  <r>
    <x v="712"/>
    <s v="Sánchez Alonso"/>
    <s v="Karla"/>
    <s v="ID de la pregunta 3"/>
    <x v="0"/>
    <x v="10"/>
    <n v="10"/>
    <n v="10"/>
    <m/>
  </r>
  <r>
    <x v="712"/>
    <s v="Sánchez Alonso"/>
    <s v="Karla"/>
    <s v="ID de la pregunta 4"/>
    <x v="6"/>
    <x v="42"/>
    <n v="10"/>
    <n v="0"/>
    <m/>
  </r>
  <r>
    <x v="713"/>
    <s v="Contreras Ruiz"/>
    <s v="Maria Fernanda"/>
    <s v="ID de la pregunta 1"/>
    <x v="4"/>
    <x v="22"/>
    <n v="10"/>
    <n v="10"/>
    <m/>
  </r>
  <r>
    <x v="713"/>
    <s v="Contreras Ruiz"/>
    <s v="Maria Fernanda"/>
    <s v="ID de la pregunta 2"/>
    <x v="0"/>
    <x v="24"/>
    <n v="10"/>
    <n v="0"/>
    <m/>
  </r>
  <r>
    <x v="713"/>
    <s v="Contreras Ruiz"/>
    <s v="Maria Fernanda"/>
    <s v="ID de la pregunta 3"/>
    <x v="6"/>
    <x v="42"/>
    <n v="10"/>
    <n v="0"/>
    <m/>
  </r>
  <r>
    <x v="713"/>
    <s v="Contreras Ruiz"/>
    <s v="Maria Fernanda"/>
    <s v="ID de la pregunta 4"/>
    <x v="2"/>
    <x v="44"/>
    <n v="10"/>
    <n v="10"/>
    <m/>
  </r>
  <r>
    <x v="714"/>
    <s v="Torres Alderete"/>
    <s v="Daniela Karyme"/>
    <s v="ID de la pregunta 1"/>
    <x v="0"/>
    <x v="23"/>
    <n v="10"/>
    <n v="0"/>
    <m/>
  </r>
  <r>
    <x v="714"/>
    <s v="Torres Alderete"/>
    <s v="Daniela Karyme"/>
    <s v="ID de la pregunta 2"/>
    <x v="1"/>
    <x v="8"/>
    <n v="10"/>
    <n v="10"/>
    <m/>
  </r>
  <r>
    <x v="714"/>
    <s v="Torres Alderete"/>
    <s v="Daniela Karyme"/>
    <s v="ID de la pregunta 3"/>
    <x v="2"/>
    <x v="56"/>
    <n v="10"/>
    <n v="0"/>
    <m/>
  </r>
  <r>
    <x v="714"/>
    <s v="Torres Alderete"/>
    <s v="Daniela Karyme"/>
    <s v="ID de la pregunta 4"/>
    <x v="3"/>
    <x v="37"/>
    <n v="10"/>
    <n v="0"/>
    <m/>
  </r>
  <r>
    <x v="715"/>
    <s v="Ahuactzin Fernández"/>
    <s v="Antonio Daniel"/>
    <s v="ID de la pregunta 1"/>
    <x v="6"/>
    <x v="30"/>
    <n v="10"/>
    <n v="10"/>
    <m/>
  </r>
  <r>
    <x v="715"/>
    <s v="Ahuactzin Fernández"/>
    <s v="Antonio Daniel"/>
    <s v="ID de la pregunta 2"/>
    <x v="5"/>
    <x v="11"/>
    <n v="10"/>
    <n v="10"/>
    <m/>
  </r>
  <r>
    <x v="715"/>
    <s v="Ahuactzin Fernández"/>
    <s v="Antonio Daniel"/>
    <s v="ID de la pregunta 3"/>
    <x v="0"/>
    <x v="16"/>
    <n v="10"/>
    <n v="0"/>
    <m/>
  </r>
  <r>
    <x v="715"/>
    <s v="Ahuactzin Fernández"/>
    <s v="Antonio Daniel"/>
    <s v="ID de la pregunta 4"/>
    <x v="4"/>
    <x v="22"/>
    <n v="10"/>
    <n v="10"/>
    <m/>
  </r>
  <r>
    <x v="716"/>
    <s v="Serrano Valdés"/>
    <s v="Brenda Mishelle"/>
    <s v="ID de la pregunta 1"/>
    <x v="1"/>
    <x v="1"/>
    <n v="10"/>
    <n v="0"/>
    <m/>
  </r>
  <r>
    <x v="716"/>
    <s v="Serrano Valdés"/>
    <s v="Brenda Mishelle"/>
    <s v="ID de la pregunta 2"/>
    <x v="0"/>
    <x v="26"/>
    <n v="10"/>
    <n v="0"/>
    <m/>
  </r>
  <r>
    <x v="716"/>
    <s v="Serrano Valdés"/>
    <s v="Brenda Mishelle"/>
    <s v="ID de la pregunta 3"/>
    <x v="2"/>
    <x v="12"/>
    <n v="10"/>
    <n v="0"/>
    <m/>
  </r>
  <r>
    <x v="716"/>
    <s v="Serrano Valdés"/>
    <s v="Brenda Mishelle"/>
    <s v="ID de la pregunta 4"/>
    <x v="6"/>
    <x v="19"/>
    <n v="10"/>
    <n v="10"/>
    <m/>
  </r>
  <r>
    <x v="717"/>
    <s v="Mérida Luna"/>
    <s v="Aldo Hiram"/>
    <s v="ID de la pregunta 1"/>
    <x v="1"/>
    <x v="33"/>
    <n v="10"/>
    <n v="0"/>
    <m/>
  </r>
  <r>
    <x v="717"/>
    <s v="Mérida Luna"/>
    <s v="Aldo Hiram"/>
    <s v="ID de la pregunta 2"/>
    <x v="0"/>
    <x v="26"/>
    <n v="10"/>
    <n v="0"/>
    <m/>
  </r>
  <r>
    <x v="717"/>
    <s v="Mérida Luna"/>
    <s v="Aldo Hiram"/>
    <s v="ID de la pregunta 3"/>
    <x v="2"/>
    <x v="7"/>
    <n v="10"/>
    <n v="10"/>
    <m/>
  </r>
  <r>
    <x v="717"/>
    <s v="Mérida Luna"/>
    <s v="Aldo Hiram"/>
    <s v="ID de la pregunta 4"/>
    <x v="6"/>
    <x v="58"/>
    <n v="10"/>
    <n v="0"/>
    <m/>
  </r>
  <r>
    <x v="718"/>
    <s v="Hernández Rodríguez"/>
    <s v="José Carlos"/>
    <s v="ID de la pregunta 1"/>
    <x v="2"/>
    <x v="16"/>
    <n v="10"/>
    <n v="0"/>
    <m/>
  </r>
  <r>
    <x v="718"/>
    <s v="Hernández Rodríguez"/>
    <s v="José Carlos"/>
    <s v="ID de la pregunta 2"/>
    <x v="3"/>
    <x v="35"/>
    <n v="10"/>
    <n v="10"/>
    <m/>
  </r>
  <r>
    <x v="718"/>
    <s v="Hernández Rodríguez"/>
    <s v="José Carlos"/>
    <s v="ID de la pregunta 3"/>
    <x v="0"/>
    <x v="17"/>
    <n v="10"/>
    <n v="0"/>
    <m/>
  </r>
  <r>
    <x v="718"/>
    <s v="Hernández Rodríguez"/>
    <s v="José Carlos"/>
    <s v="ID de la pregunta 4"/>
    <x v="1"/>
    <x v="28"/>
    <n v="10"/>
    <n v="0"/>
    <m/>
  </r>
  <r>
    <x v="719"/>
    <s v="García Ramírez"/>
    <s v="Dara Itze"/>
    <s v="ID de la pregunta 1"/>
    <x v="6"/>
    <x v="48"/>
    <n v="10"/>
    <n v="0"/>
    <m/>
  </r>
  <r>
    <x v="719"/>
    <s v="García Ramírez"/>
    <s v="Dara Itze"/>
    <s v="ID de la pregunta 2"/>
    <x v="0"/>
    <x v="10"/>
    <n v="10"/>
    <n v="10"/>
    <m/>
  </r>
  <r>
    <x v="719"/>
    <s v="García Ramírez"/>
    <s v="Dara Itze"/>
    <s v="ID de la pregunta 3"/>
    <x v="5"/>
    <x v="25"/>
    <n v="10"/>
    <n v="0"/>
    <m/>
  </r>
  <r>
    <x v="719"/>
    <s v="García Ramírez"/>
    <s v="Dara Itze"/>
    <s v="ID de la pregunta 4"/>
    <x v="1"/>
    <x v="39"/>
    <n v="10"/>
    <n v="0"/>
    <m/>
  </r>
  <r>
    <x v="720"/>
    <s v="Pacheco Escalante"/>
    <s v="Pamela"/>
    <s v="ID de la pregunta 1"/>
    <x v="0"/>
    <x v="23"/>
    <n v="10"/>
    <n v="0"/>
    <m/>
  </r>
  <r>
    <x v="720"/>
    <s v="Pacheco Escalante"/>
    <s v="Pamela"/>
    <s v="ID de la pregunta 2"/>
    <x v="2"/>
    <x v="31"/>
    <n v="10"/>
    <n v="10"/>
    <m/>
  </r>
  <r>
    <x v="720"/>
    <s v="Pacheco Escalante"/>
    <s v="Pamela"/>
    <s v="ID de la pregunta 3"/>
    <x v="1"/>
    <x v="39"/>
    <n v="10"/>
    <n v="0"/>
    <m/>
  </r>
  <r>
    <x v="720"/>
    <s v="Pacheco Escalante"/>
    <s v="Pamela"/>
    <s v="ID de la pregunta 4"/>
    <x v="6"/>
    <x v="30"/>
    <n v="10"/>
    <n v="10"/>
    <m/>
  </r>
  <r>
    <x v="721"/>
    <s v="Wappler Barragan"/>
    <s v="Gustavo"/>
    <s v="ID de la pregunta 1"/>
    <x v="6"/>
    <x v="55"/>
    <n v="10"/>
    <n v="0"/>
    <m/>
  </r>
  <r>
    <x v="721"/>
    <s v="Wappler Barragan"/>
    <s v="Gustavo"/>
    <s v="ID de la pregunta 2"/>
    <x v="2"/>
    <x v="40"/>
    <n v="10"/>
    <n v="0"/>
    <m/>
  </r>
  <r>
    <x v="721"/>
    <s v="Wappler Barragan"/>
    <s v="Gustavo"/>
    <s v="ID de la pregunta 3"/>
    <x v="0"/>
    <x v="17"/>
    <n v="10"/>
    <n v="0"/>
    <m/>
  </r>
  <r>
    <x v="721"/>
    <s v="Wappler Barragan"/>
    <s v="Gustavo"/>
    <s v="ID de la pregunta 4"/>
    <x v="4"/>
    <x v="54"/>
    <n v="10"/>
    <n v="0"/>
    <m/>
  </r>
  <r>
    <x v="722"/>
    <s v="Canto Ceballos"/>
    <s v="Carlos Raúl"/>
    <s v="ID de la pregunta 1"/>
    <x v="2"/>
    <x v="2"/>
    <n v="10"/>
    <n v="10"/>
    <m/>
  </r>
  <r>
    <x v="722"/>
    <s v="Canto Ceballos"/>
    <s v="Carlos Raúl"/>
    <s v="ID de la pregunta 2"/>
    <x v="4"/>
    <x v="54"/>
    <n v="10"/>
    <n v="0"/>
    <m/>
  </r>
  <r>
    <x v="722"/>
    <s v="Canto Ceballos"/>
    <s v="Carlos Raúl"/>
    <s v="ID de la pregunta 3"/>
    <x v="6"/>
    <x v="55"/>
    <n v="10"/>
    <n v="0"/>
    <m/>
  </r>
  <r>
    <x v="722"/>
    <s v="Canto Ceballos"/>
    <s v="Carlos Raúl"/>
    <s v="ID de la pregunta 4"/>
    <x v="0"/>
    <x v="43"/>
    <n v="10"/>
    <n v="0"/>
    <m/>
  </r>
  <r>
    <x v="723"/>
    <s v="Vázquez Flores"/>
    <s v="Víctor Manuel"/>
    <s v="ID de la pregunta 1"/>
    <x v="3"/>
    <x v="59"/>
    <n v="10"/>
    <n v="0"/>
    <m/>
  </r>
  <r>
    <x v="723"/>
    <s v="Vázquez Flores"/>
    <s v="Víctor Manuel"/>
    <s v="ID de la pregunta 2"/>
    <x v="1"/>
    <x v="46"/>
    <n v="10"/>
    <n v="0"/>
    <m/>
  </r>
  <r>
    <x v="723"/>
    <s v="Vázquez Flores"/>
    <s v="Víctor Manuel"/>
    <s v="ID de la pregunta 3"/>
    <x v="0"/>
    <x v="43"/>
    <n v="10"/>
    <n v="0"/>
    <m/>
  </r>
  <r>
    <x v="723"/>
    <s v="Vázquez Flores"/>
    <s v="Víctor Manuel"/>
    <s v="ID de la pregunta 4"/>
    <x v="2"/>
    <x v="15"/>
    <n v="10"/>
    <n v="0"/>
    <m/>
  </r>
  <r>
    <x v="724"/>
    <s v="Bernardi Zanatta"/>
    <s v="Miguel"/>
    <s v="ID de la pregunta 1"/>
    <x v="3"/>
    <x v="3"/>
    <n v="10"/>
    <n v="0"/>
    <m/>
  </r>
  <r>
    <x v="724"/>
    <s v="Bernardi Zanatta"/>
    <s v="Miguel"/>
    <s v="ID de la pregunta 2"/>
    <x v="1"/>
    <x v="1"/>
    <n v="10"/>
    <n v="0"/>
    <m/>
  </r>
  <r>
    <x v="724"/>
    <s v="Bernardi Zanatta"/>
    <s v="Miguel"/>
    <s v="ID de la pregunta 3"/>
    <x v="2"/>
    <x v="53"/>
    <n v="10"/>
    <n v="0"/>
    <m/>
  </r>
  <r>
    <x v="724"/>
    <s v="Bernardi Zanatta"/>
    <s v="Miguel"/>
    <s v="ID de la pregunta 4"/>
    <x v="0"/>
    <x v="24"/>
    <n v="10"/>
    <n v="0"/>
    <m/>
  </r>
  <r>
    <x v="725"/>
    <s v="Arcos Landero"/>
    <s v="Miroslava"/>
    <s v="ID de la pregunta 1"/>
    <x v="4"/>
    <x v="4"/>
    <n v="10"/>
    <n v="0"/>
    <m/>
  </r>
  <r>
    <x v="725"/>
    <s v="Arcos Landero"/>
    <s v="Miroslava"/>
    <s v="ID de la pregunta 2"/>
    <x v="3"/>
    <x v="20"/>
    <n v="10"/>
    <n v="10"/>
    <m/>
  </r>
  <r>
    <x v="725"/>
    <s v="Arcos Landero"/>
    <s v="Miroslava"/>
    <s v="ID de la pregunta 3"/>
    <x v="2"/>
    <x v="15"/>
    <n v="10"/>
    <n v="0"/>
    <m/>
  </r>
  <r>
    <x v="725"/>
    <s v="Arcos Landero"/>
    <s v="Miroslava"/>
    <s v="ID de la pregunta 4"/>
    <x v="0"/>
    <x v="26"/>
    <n v="10"/>
    <n v="0"/>
    <m/>
  </r>
  <r>
    <x v="726"/>
    <s v="Peña Lomelí"/>
    <s v="Alondra"/>
    <s v="ID de la pregunta 1"/>
    <x v="0"/>
    <x v="10"/>
    <n v="10"/>
    <n v="10"/>
    <m/>
  </r>
  <r>
    <x v="726"/>
    <s v="Peña Lomelí"/>
    <s v="Alondra"/>
    <s v="ID de la pregunta 2"/>
    <x v="6"/>
    <x v="19"/>
    <n v="10"/>
    <n v="10"/>
    <m/>
  </r>
  <r>
    <x v="726"/>
    <s v="Peña Lomelí"/>
    <s v="Alondra"/>
    <s v="ID de la pregunta 3"/>
    <x v="1"/>
    <x v="45"/>
    <n v="10"/>
    <n v="10"/>
    <m/>
  </r>
  <r>
    <x v="726"/>
    <s v="Peña Lomelí"/>
    <s v="Alondra"/>
    <s v="ID de la pregunta 4"/>
    <x v="2"/>
    <x v="31"/>
    <n v="10"/>
    <n v="10"/>
    <m/>
  </r>
  <r>
    <x v="727"/>
    <s v="Vazquez Lugardo"/>
    <s v="Roberto"/>
    <s v="ID de la pregunta 1"/>
    <x v="3"/>
    <x v="9"/>
    <n v="10"/>
    <n v="10"/>
    <m/>
  </r>
  <r>
    <x v="727"/>
    <s v="Vazquez Lugardo"/>
    <s v="Roberto"/>
    <s v="ID de la pregunta 2"/>
    <x v="2"/>
    <x v="44"/>
    <n v="10"/>
    <n v="10"/>
    <m/>
  </r>
  <r>
    <x v="727"/>
    <s v="Vazquez Lugardo"/>
    <s v="Roberto"/>
    <s v="ID de la pregunta 3"/>
    <x v="0"/>
    <x v="24"/>
    <n v="10"/>
    <n v="0"/>
    <m/>
  </r>
  <r>
    <x v="727"/>
    <s v="Vazquez Lugardo"/>
    <s v="Roberto"/>
    <s v="ID de la pregunta 4"/>
    <x v="1"/>
    <x v="27"/>
    <n v="10"/>
    <n v="0"/>
    <m/>
  </r>
  <r>
    <x v="728"/>
    <s v="Duarte Valdés"/>
    <s v="Ernesto"/>
    <s v="ID de la pregunta 1"/>
    <x v="1"/>
    <x v="8"/>
    <n v="10"/>
    <n v="10"/>
    <m/>
  </r>
  <r>
    <x v="728"/>
    <s v="Duarte Valdés"/>
    <s v="Ernesto"/>
    <s v="ID de la pregunta 2"/>
    <x v="0"/>
    <x v="29"/>
    <n v="10"/>
    <n v="10"/>
    <m/>
  </r>
  <r>
    <x v="728"/>
    <s v="Duarte Valdés"/>
    <s v="Ernesto"/>
    <s v="ID de la pregunta 3"/>
    <x v="2"/>
    <x v="21"/>
    <n v="10"/>
    <n v="0"/>
    <m/>
  </r>
  <r>
    <x v="728"/>
    <s v="Duarte Valdés"/>
    <s v="Ernesto"/>
    <s v="ID de la pregunta 4"/>
    <x v="6"/>
    <x v="30"/>
    <n v="10"/>
    <n v="10"/>
    <m/>
  </r>
  <r>
    <x v="729"/>
    <s v="Lira Navarro"/>
    <s v="Yoshi Andrés"/>
    <s v="ID de la pregunta 1"/>
    <x v="3"/>
    <x v="5"/>
    <n v="10"/>
    <n v="0"/>
    <m/>
  </r>
  <r>
    <x v="729"/>
    <s v="Lira Navarro"/>
    <s v="Yoshi Andrés"/>
    <s v="ID de la pregunta 2"/>
    <x v="0"/>
    <x v="0"/>
    <n v="10"/>
    <n v="0"/>
    <m/>
  </r>
  <r>
    <x v="729"/>
    <s v="Lira Navarro"/>
    <s v="Yoshi Andrés"/>
    <s v="ID de la pregunta 3"/>
    <x v="2"/>
    <x v="2"/>
    <n v="10"/>
    <n v="10"/>
    <m/>
  </r>
  <r>
    <x v="729"/>
    <s v="Lira Navarro"/>
    <s v="Yoshi Andrés"/>
    <s v="ID de la pregunta 4"/>
    <x v="1"/>
    <x v="45"/>
    <n v="10"/>
    <n v="10"/>
    <m/>
  </r>
  <r>
    <x v="730"/>
    <s v="Tenorio Oropeza"/>
    <s v="Jesus Eduardo"/>
    <s v="ID de la pregunta 1"/>
    <x v="0"/>
    <x v="13"/>
    <n v="10"/>
    <n v="0"/>
    <m/>
  </r>
  <r>
    <x v="730"/>
    <s v="Tenorio Oropeza"/>
    <s v="Jesus Eduardo"/>
    <s v="ID de la pregunta 2"/>
    <x v="2"/>
    <x v="53"/>
    <n v="10"/>
    <n v="0"/>
    <m/>
  </r>
  <r>
    <x v="730"/>
    <s v="Tenorio Oropeza"/>
    <s v="Jesus Eduardo"/>
    <s v="ID de la pregunta 3"/>
    <x v="3"/>
    <x v="3"/>
    <n v="10"/>
    <n v="0"/>
    <m/>
  </r>
  <r>
    <x v="730"/>
    <s v="Tenorio Oropeza"/>
    <s v="Jesus Eduardo"/>
    <s v="ID de la pregunta 4"/>
    <x v="1"/>
    <x v="18"/>
    <n v="10"/>
    <n v="10"/>
    <m/>
  </r>
  <r>
    <x v="731"/>
    <s v="Jaramillo Sandoval"/>
    <s v="Bruno"/>
    <s v="ID de la pregunta 1"/>
    <x v="2"/>
    <x v="15"/>
    <n v="10"/>
    <n v="0"/>
    <m/>
  </r>
  <r>
    <x v="731"/>
    <s v="Jaramillo Sandoval"/>
    <s v="Bruno"/>
    <s v="ID de la pregunta 2"/>
    <x v="3"/>
    <x v="20"/>
    <n v="10"/>
    <n v="10"/>
    <m/>
  </r>
  <r>
    <x v="731"/>
    <s v="Jaramillo Sandoval"/>
    <s v="Bruno"/>
    <s v="ID de la pregunta 3"/>
    <x v="0"/>
    <x v="26"/>
    <n v="10"/>
    <n v="0"/>
    <m/>
  </r>
  <r>
    <x v="731"/>
    <s v="Jaramillo Sandoval"/>
    <s v="Bruno"/>
    <s v="ID de la pregunta 4"/>
    <x v="1"/>
    <x v="52"/>
    <n v="10"/>
    <n v="0"/>
    <m/>
  </r>
  <r>
    <x v="732"/>
    <s v="Vasquez Garcia"/>
    <s v="Abisai Elihu"/>
    <s v="ID de la pregunta 1"/>
    <x v="2"/>
    <x v="7"/>
    <n v="10"/>
    <n v="10"/>
    <m/>
  </r>
  <r>
    <x v="732"/>
    <s v="Vasquez Garcia"/>
    <s v="Abisai Elihu"/>
    <s v="ID de la pregunta 2"/>
    <x v="1"/>
    <x v="28"/>
    <n v="10"/>
    <n v="0"/>
    <m/>
  </r>
  <r>
    <x v="732"/>
    <s v="Vasquez Garcia"/>
    <s v="Abisai Elihu"/>
    <s v="ID de la pregunta 3"/>
    <x v="0"/>
    <x v="10"/>
    <n v="10"/>
    <n v="10"/>
    <m/>
  </r>
  <r>
    <x v="732"/>
    <s v="Vasquez Garcia"/>
    <s v="Abisai Elihu"/>
    <s v="ID de la pregunta 4"/>
    <x v="3"/>
    <x v="35"/>
    <n v="10"/>
    <n v="10"/>
    <m/>
  </r>
  <r>
    <x v="733"/>
    <s v="Ligarde Aviles"/>
    <s v="Andrés"/>
    <s v="ID de la pregunta 1"/>
    <x v="2"/>
    <x v="53"/>
    <n v="10"/>
    <n v="0"/>
    <m/>
  </r>
  <r>
    <x v="733"/>
    <s v="Ligarde Aviles"/>
    <s v="Andrés"/>
    <s v="ID de la pregunta 2"/>
    <x v="1"/>
    <x v="1"/>
    <n v="10"/>
    <n v="0"/>
    <m/>
  </r>
  <r>
    <x v="733"/>
    <s v="Ligarde Aviles"/>
    <s v="Andrés"/>
    <s v="ID de la pregunta 3"/>
    <x v="0"/>
    <x v="26"/>
    <n v="10"/>
    <n v="0"/>
    <m/>
  </r>
  <r>
    <x v="733"/>
    <s v="Ligarde Aviles"/>
    <s v="Andrés"/>
    <s v="ID de la pregunta 4"/>
    <x v="6"/>
    <x v="30"/>
    <n v="10"/>
    <n v="10"/>
    <m/>
  </r>
  <r>
    <x v="734"/>
    <s v="Castro Chapa"/>
    <s v="Luis Sebastian"/>
    <s v="ID de la pregunta 1"/>
    <x v="0"/>
    <x v="10"/>
    <n v="10"/>
    <n v="10"/>
    <m/>
  </r>
  <r>
    <x v="734"/>
    <s v="Castro Chapa"/>
    <s v="Luis Sebastian"/>
    <s v="ID de la pregunta 2"/>
    <x v="3"/>
    <x v="3"/>
    <n v="10"/>
    <n v="0"/>
    <m/>
  </r>
  <r>
    <x v="734"/>
    <s v="Castro Chapa"/>
    <s v="Luis Sebastian"/>
    <s v="ID de la pregunta 3"/>
    <x v="2"/>
    <x v="15"/>
    <n v="10"/>
    <n v="0"/>
    <m/>
  </r>
  <r>
    <x v="734"/>
    <s v="Castro Chapa"/>
    <s v="Luis Sebastian"/>
    <s v="ID de la pregunta 4"/>
    <x v="1"/>
    <x v="39"/>
    <n v="10"/>
    <n v="0"/>
    <m/>
  </r>
  <r>
    <x v="735"/>
    <s v="Neri Gonzalez"/>
    <s v="Ashley"/>
    <s v="ID de la pregunta 1"/>
    <x v="3"/>
    <x v="37"/>
    <n v="10"/>
    <n v="0"/>
    <m/>
  </r>
  <r>
    <x v="735"/>
    <s v="Neri Gonzalez"/>
    <s v="Ashley"/>
    <s v="ID de la pregunta 2"/>
    <x v="4"/>
    <x v="22"/>
    <n v="10"/>
    <n v="10"/>
    <m/>
  </r>
  <r>
    <x v="735"/>
    <s v="Neri Gonzalez"/>
    <s v="Ashley"/>
    <s v="ID de la pregunta 3"/>
    <x v="0"/>
    <x v="29"/>
    <n v="10"/>
    <n v="10"/>
    <m/>
  </r>
  <r>
    <x v="735"/>
    <s v="Neri Gonzalez"/>
    <s v="Ashley"/>
    <s v="ID de la pregunta 4"/>
    <x v="2"/>
    <x v="31"/>
    <n v="10"/>
    <n v="10"/>
    <m/>
  </r>
  <r>
    <x v="736"/>
    <s v="Barragán Gómez"/>
    <s v="José Eduardo"/>
    <s v="ID de la pregunta 1"/>
    <x v="2"/>
    <x v="44"/>
    <n v="10"/>
    <n v="10"/>
    <m/>
  </r>
  <r>
    <x v="736"/>
    <s v="Barragán Gómez"/>
    <s v="José Eduardo"/>
    <s v="ID de la pregunta 2"/>
    <x v="3"/>
    <x v="3"/>
    <n v="10"/>
    <n v="0"/>
    <m/>
  </r>
  <r>
    <x v="736"/>
    <s v="Barragán Gómez"/>
    <s v="José Eduardo"/>
    <s v="ID de la pregunta 3"/>
    <x v="4"/>
    <x v="22"/>
    <n v="10"/>
    <n v="10"/>
    <m/>
  </r>
  <r>
    <x v="736"/>
    <s v="Barragán Gómez"/>
    <s v="José Eduardo"/>
    <s v="ID de la pregunta 4"/>
    <x v="0"/>
    <x v="10"/>
    <n v="10"/>
    <n v="10"/>
    <m/>
  </r>
  <r>
    <x v="737"/>
    <s v="Mendoza Becerra"/>
    <s v="Sergio Andrés"/>
    <s v="ID de la pregunta 1"/>
    <x v="6"/>
    <x v="19"/>
    <n v="10"/>
    <n v="10"/>
    <m/>
  </r>
  <r>
    <x v="737"/>
    <s v="Mendoza Becerra"/>
    <s v="Sergio Andrés"/>
    <s v="ID de la pregunta 2"/>
    <x v="0"/>
    <x v="10"/>
    <n v="10"/>
    <n v="10"/>
    <m/>
  </r>
  <r>
    <x v="737"/>
    <s v="Mendoza Becerra"/>
    <s v="Sergio Andrés"/>
    <s v="ID de la pregunta 3"/>
    <x v="2"/>
    <x v="2"/>
    <n v="10"/>
    <n v="10"/>
    <m/>
  </r>
  <r>
    <x v="737"/>
    <s v="Mendoza Becerra"/>
    <s v="Sergio Andrés"/>
    <s v="ID de la pregunta 4"/>
    <x v="1"/>
    <x v="14"/>
    <n v="10"/>
    <n v="10"/>
    <m/>
  </r>
  <r>
    <x v="738"/>
    <s v="Trujillo Mendiola"/>
    <s v="Imara"/>
    <s v="ID de la pregunta 1"/>
    <x v="1"/>
    <x v="1"/>
    <n v="10"/>
    <n v="0"/>
    <m/>
  </r>
  <r>
    <x v="738"/>
    <s v="Trujillo Mendiola"/>
    <s v="Imara"/>
    <s v="ID de la pregunta 2"/>
    <x v="2"/>
    <x v="40"/>
    <n v="10"/>
    <n v="0"/>
    <m/>
  </r>
  <r>
    <x v="738"/>
    <s v="Trujillo Mendiola"/>
    <s v="Imara"/>
    <s v="ID de la pregunta 3"/>
    <x v="0"/>
    <x v="24"/>
    <n v="10"/>
    <n v="0"/>
    <m/>
  </r>
  <r>
    <x v="738"/>
    <s v="Trujillo Mendiola"/>
    <s v="Imara"/>
    <s v="ID de la pregunta 4"/>
    <x v="3"/>
    <x v="20"/>
    <n v="10"/>
    <n v="10"/>
    <m/>
  </r>
  <r>
    <x v="739"/>
    <s v="Gutiérrez González"/>
    <s v="Maria Fernanda"/>
    <s v="ID de la pregunta 1"/>
    <x v="4"/>
    <x v="22"/>
    <n v="10"/>
    <n v="10"/>
    <m/>
  </r>
  <r>
    <x v="739"/>
    <s v="Gutiérrez González"/>
    <s v="Maria Fernanda"/>
    <s v="ID de la pregunta 2"/>
    <x v="0"/>
    <x v="29"/>
    <n v="10"/>
    <n v="10"/>
    <m/>
  </r>
  <r>
    <x v="739"/>
    <s v="Gutiérrez González"/>
    <s v="Maria Fernanda"/>
    <s v="ID de la pregunta 3"/>
    <x v="6"/>
    <x v="19"/>
    <n v="10"/>
    <n v="10"/>
    <m/>
  </r>
  <r>
    <x v="739"/>
    <s v="Gutiérrez González"/>
    <s v="Maria Fernanda"/>
    <s v="ID de la pregunta 4"/>
    <x v="2"/>
    <x v="40"/>
    <n v="10"/>
    <n v="0"/>
    <m/>
  </r>
  <r>
    <x v="740"/>
    <s v="Pérez Carrasco"/>
    <s v="Perla"/>
    <s v="ID de la pregunta 1"/>
    <x v="6"/>
    <x v="19"/>
    <n v="10"/>
    <n v="10"/>
    <m/>
  </r>
  <r>
    <x v="740"/>
    <s v="Pérez Carrasco"/>
    <s v="Perla"/>
    <s v="ID de la pregunta 2"/>
    <x v="2"/>
    <x v="36"/>
    <n v="10"/>
    <n v="0"/>
    <m/>
  </r>
  <r>
    <x v="740"/>
    <s v="Pérez Carrasco"/>
    <s v="Perla"/>
    <s v="ID de la pregunta 3"/>
    <x v="0"/>
    <x v="10"/>
    <n v="10"/>
    <n v="10"/>
    <m/>
  </r>
  <r>
    <x v="740"/>
    <s v="Pérez Carrasco"/>
    <s v="Perla"/>
    <s v="ID de la pregunta 4"/>
    <x v="1"/>
    <x v="45"/>
    <n v="10"/>
    <n v="10"/>
    <m/>
  </r>
  <r>
    <x v="741"/>
    <s v="Lira Fernandez"/>
    <s v="Monserrat"/>
    <s v="ID de la pregunta 1"/>
    <x v="3"/>
    <x v="59"/>
    <n v="10"/>
    <n v="0"/>
    <m/>
  </r>
  <r>
    <x v="741"/>
    <s v="Lira Fernandez"/>
    <s v="Monserrat"/>
    <s v="ID de la pregunta 2"/>
    <x v="5"/>
    <x v="25"/>
    <n v="10"/>
    <n v="0"/>
    <m/>
  </r>
  <r>
    <x v="741"/>
    <s v="Lira Fernandez"/>
    <s v="Monserrat"/>
    <s v="ID de la pregunta 3"/>
    <x v="4"/>
    <x v="54"/>
    <n v="10"/>
    <n v="0"/>
    <m/>
  </r>
  <r>
    <x v="741"/>
    <s v="Lira Fernandez"/>
    <s v="Monserrat"/>
    <s v="ID de la pregunta 4"/>
    <x v="0"/>
    <x v="24"/>
    <n v="10"/>
    <n v="0"/>
    <m/>
  </r>
  <r>
    <x v="742"/>
    <s v="Ortiz Hernandez"/>
    <s v="Gloria del Pilar"/>
    <s v="ID de la pregunta 1"/>
    <x v="2"/>
    <x v="31"/>
    <n v="10"/>
    <n v="10"/>
    <m/>
  </r>
  <r>
    <x v="742"/>
    <s v="Ortiz Hernandez"/>
    <s v="Gloria del Pilar"/>
    <s v="ID de la pregunta 2"/>
    <x v="6"/>
    <x v="19"/>
    <n v="10"/>
    <n v="10"/>
    <m/>
  </r>
  <r>
    <x v="742"/>
    <s v="Ortiz Hernandez"/>
    <s v="Gloria del Pilar"/>
    <s v="ID de la pregunta 3"/>
    <x v="4"/>
    <x v="4"/>
    <n v="10"/>
    <n v="0"/>
    <m/>
  </r>
  <r>
    <x v="742"/>
    <s v="Ortiz Hernandez"/>
    <s v="Gloria del Pilar"/>
    <s v="ID de la pregunta 4"/>
    <x v="0"/>
    <x v="10"/>
    <n v="10"/>
    <n v="10"/>
    <m/>
  </r>
  <r>
    <x v="743"/>
    <s v="Aguilar Hernández"/>
    <s v="Rafael"/>
    <s v="ID de la pregunta 1"/>
    <x v="5"/>
    <x v="11"/>
    <n v="10"/>
    <n v="10"/>
    <m/>
  </r>
  <r>
    <x v="743"/>
    <s v="Aguilar Hernández"/>
    <s v="Rafael"/>
    <s v="ID de la pregunta 2"/>
    <x v="6"/>
    <x v="30"/>
    <n v="10"/>
    <n v="10"/>
    <m/>
  </r>
  <r>
    <x v="743"/>
    <s v="Aguilar Hernández"/>
    <s v="Rafael"/>
    <s v="ID de la pregunta 3"/>
    <x v="1"/>
    <x v="45"/>
    <n v="10"/>
    <n v="10"/>
    <m/>
  </r>
  <r>
    <x v="743"/>
    <s v="Aguilar Hernández"/>
    <s v="Rafael"/>
    <s v="ID de la pregunta 4"/>
    <x v="0"/>
    <x v="26"/>
    <n v="10"/>
    <n v="0"/>
    <m/>
  </r>
  <r>
    <x v="744"/>
    <s v="Torres Heredia"/>
    <s v="Jose Ricardo"/>
    <s v="ID de la pregunta 1"/>
    <x v="1"/>
    <x v="8"/>
    <n v="10"/>
    <n v="10"/>
    <m/>
  </r>
  <r>
    <x v="744"/>
    <s v="Torres Heredia"/>
    <s v="Jose Ricardo"/>
    <s v="ID de la pregunta 2"/>
    <x v="3"/>
    <x v="9"/>
    <n v="10"/>
    <n v="10"/>
    <m/>
  </r>
  <r>
    <x v="744"/>
    <s v="Torres Heredia"/>
    <s v="Jose Ricardo"/>
    <s v="ID de la pregunta 3"/>
    <x v="5"/>
    <x v="11"/>
    <n v="10"/>
    <n v="10"/>
    <m/>
  </r>
  <r>
    <x v="744"/>
    <s v="Torres Heredia"/>
    <s v="Jose Ricardo"/>
    <s v="ID de la pregunta 4"/>
    <x v="0"/>
    <x v="26"/>
    <n v="10"/>
    <n v="0"/>
    <m/>
  </r>
  <r>
    <x v="745"/>
    <s v="Suárez Maurer"/>
    <s v="Pedro Jorge"/>
    <s v="ID de la pregunta 1"/>
    <x v="0"/>
    <x v="24"/>
    <n v="10"/>
    <n v="0"/>
    <m/>
  </r>
  <r>
    <x v="745"/>
    <s v="Suárez Maurer"/>
    <s v="Pedro Jorge"/>
    <s v="ID de la pregunta 2"/>
    <x v="1"/>
    <x v="1"/>
    <n v="10"/>
    <n v="0"/>
    <m/>
  </r>
  <r>
    <x v="745"/>
    <s v="Suárez Maurer"/>
    <s v="Pedro Jorge"/>
    <s v="ID de la pregunta 3"/>
    <x v="5"/>
    <x v="25"/>
    <n v="10"/>
    <n v="0"/>
    <m/>
  </r>
  <r>
    <x v="745"/>
    <s v="Suárez Maurer"/>
    <s v="Pedro Jorge"/>
    <s v="ID de la pregunta 4"/>
    <x v="3"/>
    <x v="34"/>
    <n v="10"/>
    <n v="0"/>
    <m/>
  </r>
  <r>
    <x v="746"/>
    <s v="Rivera Saenz"/>
    <s v="Ximena"/>
    <s v="ID de la pregunta 1"/>
    <x v="0"/>
    <x v="13"/>
    <n v="10"/>
    <n v="0"/>
    <m/>
  </r>
  <r>
    <x v="746"/>
    <s v="Rivera Saenz"/>
    <s v="Ximena"/>
    <s v="ID de la pregunta 2"/>
    <x v="1"/>
    <x v="8"/>
    <n v="10"/>
    <n v="10"/>
    <m/>
  </r>
  <r>
    <x v="746"/>
    <s v="Rivera Saenz"/>
    <s v="Ximena"/>
    <s v="ID de la pregunta 3"/>
    <x v="3"/>
    <x v="3"/>
    <n v="10"/>
    <n v="0"/>
    <m/>
  </r>
  <r>
    <x v="746"/>
    <s v="Rivera Saenz"/>
    <s v="Ximena"/>
    <s v="ID de la pregunta 4"/>
    <x v="2"/>
    <x v="56"/>
    <n v="10"/>
    <n v="0"/>
    <m/>
  </r>
  <r>
    <x v="747"/>
    <s v="Maccise Velazquez"/>
    <s v="Yamil"/>
    <s v="ID de la pregunta 1"/>
    <x v="0"/>
    <x v="41"/>
    <n v="10"/>
    <n v="10"/>
    <m/>
  </r>
  <r>
    <x v="747"/>
    <s v="Maccise Velazquez"/>
    <s v="Yamil"/>
    <s v="ID de la pregunta 2"/>
    <x v="6"/>
    <x v="30"/>
    <n v="10"/>
    <n v="10"/>
    <m/>
  </r>
  <r>
    <x v="747"/>
    <s v="Maccise Velazquez"/>
    <s v="Yamil"/>
    <s v="ID de la pregunta 3"/>
    <x v="2"/>
    <x v="7"/>
    <n v="10"/>
    <n v="10"/>
    <m/>
  </r>
  <r>
    <x v="747"/>
    <s v="Maccise Velazquez"/>
    <s v="Yamil"/>
    <s v="ID de la pregunta 4"/>
    <x v="4"/>
    <x v="22"/>
    <n v="10"/>
    <n v="10"/>
    <m/>
  </r>
  <r>
    <x v="748"/>
    <s v="Alcázar Peredo"/>
    <s v="Marco Antonio"/>
    <s v="ID de la pregunta 1"/>
    <x v="2"/>
    <x v="7"/>
    <n v="10"/>
    <n v="10"/>
    <m/>
  </r>
  <r>
    <x v="748"/>
    <s v="Alcázar Peredo"/>
    <s v="Marco Antonio"/>
    <s v="ID de la pregunta 2"/>
    <x v="4"/>
    <x v="22"/>
    <n v="10"/>
    <n v="10"/>
    <m/>
  </r>
  <r>
    <x v="748"/>
    <s v="Alcázar Peredo"/>
    <s v="Marco Antonio"/>
    <s v="ID de la pregunta 3"/>
    <x v="3"/>
    <x v="35"/>
    <n v="10"/>
    <n v="10"/>
    <m/>
  </r>
  <r>
    <x v="748"/>
    <s v="Alcázar Peredo"/>
    <s v="Marco Antonio"/>
    <s v="ID de la pregunta 4"/>
    <x v="0"/>
    <x v="10"/>
    <n v="10"/>
    <n v="10"/>
    <m/>
  </r>
  <r>
    <x v="749"/>
    <s v="Guzmán Rios"/>
    <s v="Brisa Mariana"/>
    <s v="ID de la pregunta 1"/>
    <x v="3"/>
    <x v="20"/>
    <n v="10"/>
    <n v="10"/>
    <m/>
  </r>
  <r>
    <x v="749"/>
    <s v="Guzmán Rios"/>
    <s v="Brisa Mariana"/>
    <s v="ID de la pregunta 2"/>
    <x v="0"/>
    <x v="29"/>
    <n v="10"/>
    <n v="10"/>
    <m/>
  </r>
  <r>
    <x v="749"/>
    <s v="Guzmán Rios"/>
    <s v="Brisa Mariana"/>
    <s v="ID de la pregunta 3"/>
    <x v="2"/>
    <x v="7"/>
    <n v="10"/>
    <n v="10"/>
    <m/>
  </r>
  <r>
    <x v="749"/>
    <s v="Guzmán Rios"/>
    <s v="Brisa Mariana"/>
    <s v="ID de la pregunta 4"/>
    <x v="1"/>
    <x v="45"/>
    <n v="10"/>
    <n v="10"/>
    <m/>
  </r>
  <r>
    <x v="750"/>
    <s v="Torres Rueda"/>
    <s v="Juan Francisco"/>
    <s v="ID de la pregunta 1"/>
    <x v="6"/>
    <x v="30"/>
    <n v="10"/>
    <n v="10"/>
    <m/>
  </r>
  <r>
    <x v="750"/>
    <s v="Torres Rueda"/>
    <s v="Juan Francisco"/>
    <s v="ID de la pregunta 2"/>
    <x v="0"/>
    <x v="0"/>
    <n v="10"/>
    <n v="0"/>
    <m/>
  </r>
  <r>
    <x v="750"/>
    <s v="Torres Rueda"/>
    <s v="Juan Francisco"/>
    <s v="ID de la pregunta 3"/>
    <x v="1"/>
    <x v="39"/>
    <n v="10"/>
    <n v="0"/>
    <m/>
  </r>
  <r>
    <x v="750"/>
    <s v="Torres Rueda"/>
    <s v="Juan Francisco"/>
    <s v="ID de la pregunta 4"/>
    <x v="2"/>
    <x v="15"/>
    <n v="10"/>
    <n v="0"/>
    <m/>
  </r>
  <r>
    <x v="751"/>
    <s v="Martinez Arrubarrena"/>
    <s v="José Antonio"/>
    <s v="ID de la pregunta 1"/>
    <x v="2"/>
    <x v="2"/>
    <n v="10"/>
    <n v="10"/>
    <m/>
  </r>
  <r>
    <x v="751"/>
    <s v="Martinez Arrubarrena"/>
    <s v="José Antonio"/>
    <s v="ID de la pregunta 2"/>
    <x v="1"/>
    <x v="39"/>
    <n v="10"/>
    <n v="0"/>
    <m/>
  </r>
  <r>
    <x v="751"/>
    <s v="Martinez Arrubarrena"/>
    <s v="José Antonio"/>
    <s v="ID de la pregunta 3"/>
    <x v="3"/>
    <x v="59"/>
    <n v="10"/>
    <n v="0"/>
    <m/>
  </r>
  <r>
    <x v="751"/>
    <s v="Martinez Arrubarrena"/>
    <s v="José Antonio"/>
    <s v="ID de la pregunta 4"/>
    <x v="0"/>
    <x v="47"/>
    <n v="10"/>
    <n v="0"/>
    <m/>
  </r>
  <r>
    <x v="752"/>
    <s v="Campos Hernández"/>
    <s v="Said Ulises"/>
    <s v="ID de la pregunta 1"/>
    <x v="5"/>
    <x v="25"/>
    <n v="10"/>
    <n v="0"/>
    <m/>
  </r>
  <r>
    <x v="752"/>
    <s v="Campos Hernández"/>
    <s v="Said Ulises"/>
    <s v="ID de la pregunta 2"/>
    <x v="6"/>
    <x v="58"/>
    <n v="10"/>
    <n v="0"/>
    <m/>
  </r>
  <r>
    <x v="752"/>
    <s v="Campos Hernández"/>
    <s v="Said Ulises"/>
    <s v="ID de la pregunta 3"/>
    <x v="1"/>
    <x v="1"/>
    <n v="10"/>
    <n v="0"/>
    <m/>
  </r>
  <r>
    <x v="752"/>
    <s v="Campos Hernández"/>
    <s v="Said Ulises"/>
    <s v="ID de la pregunta 4"/>
    <x v="0"/>
    <x v="0"/>
    <n v="10"/>
    <n v="0"/>
    <m/>
  </r>
  <r>
    <x v="753"/>
    <s v="Gutierrez Reyes"/>
    <s v="Cristian Yared"/>
    <s v="ID de la pregunta 1"/>
    <x v="1"/>
    <x v="18"/>
    <n v="10"/>
    <n v="10"/>
    <m/>
  </r>
  <r>
    <x v="753"/>
    <s v="Gutierrez Reyes"/>
    <s v="Cristian Yared"/>
    <s v="ID de la pregunta 2"/>
    <x v="2"/>
    <x v="44"/>
    <n v="10"/>
    <n v="10"/>
    <m/>
  </r>
  <r>
    <x v="753"/>
    <s v="Gutierrez Reyes"/>
    <s v="Cristian Yared"/>
    <s v="ID de la pregunta 3"/>
    <x v="3"/>
    <x v="3"/>
    <n v="10"/>
    <n v="0"/>
    <m/>
  </r>
  <r>
    <x v="753"/>
    <s v="Gutierrez Reyes"/>
    <s v="Cristian Yared"/>
    <s v="ID de la pregunta 4"/>
    <x v="0"/>
    <x v="49"/>
    <n v="10"/>
    <n v="0"/>
    <m/>
  </r>
  <r>
    <x v="754"/>
    <s v="López Mejia"/>
    <s v="Karla Yaret"/>
    <s v="ID de la pregunta 1"/>
    <x v="0"/>
    <x v="17"/>
    <n v="10"/>
    <n v="0"/>
    <m/>
  </r>
  <r>
    <x v="754"/>
    <s v="López Mejia"/>
    <s v="Karla Yaret"/>
    <s v="ID de la pregunta 2"/>
    <x v="1"/>
    <x v="39"/>
    <n v="10"/>
    <n v="0"/>
    <m/>
  </r>
  <r>
    <x v="754"/>
    <s v="López Mejia"/>
    <s v="Karla Yaret"/>
    <s v="ID de la pregunta 3"/>
    <x v="2"/>
    <x v="40"/>
    <n v="10"/>
    <n v="0"/>
    <m/>
  </r>
  <r>
    <x v="754"/>
    <s v="López Mejia"/>
    <s v="Karla Yaret"/>
    <s v="ID de la pregunta 4"/>
    <x v="3"/>
    <x v="20"/>
    <n v="10"/>
    <n v="10"/>
    <m/>
  </r>
  <r>
    <x v="755"/>
    <s v="Vargas Castellanos"/>
    <s v="Alex Sebastian"/>
    <s v="ID de la pregunta 1"/>
    <x v="3"/>
    <x v="35"/>
    <n v="10"/>
    <n v="10"/>
    <m/>
  </r>
  <r>
    <x v="755"/>
    <s v="Vargas Castellanos"/>
    <s v="Alex Sebastian"/>
    <s v="ID de la pregunta 2"/>
    <x v="1"/>
    <x v="18"/>
    <n v="10"/>
    <n v="10"/>
    <m/>
  </r>
  <r>
    <x v="755"/>
    <s v="Vargas Castellanos"/>
    <s v="Alex Sebastian"/>
    <s v="ID de la pregunta 3"/>
    <x v="5"/>
    <x v="11"/>
    <n v="10"/>
    <n v="10"/>
    <m/>
  </r>
  <r>
    <x v="755"/>
    <s v="Vargas Castellanos"/>
    <s v="Alex Sebastian"/>
    <s v="ID de la pregunta 4"/>
    <x v="0"/>
    <x v="10"/>
    <n v="10"/>
    <n v="10"/>
    <m/>
  </r>
  <r>
    <x v="756"/>
    <s v="Navarro Hermosillo"/>
    <s v="Patricio"/>
    <s v="ID de la pregunta 1"/>
    <x v="0"/>
    <x v="10"/>
    <n v="10"/>
    <n v="10"/>
    <m/>
  </r>
  <r>
    <x v="756"/>
    <s v="Navarro Hermosillo"/>
    <s v="Patricio"/>
    <s v="ID de la pregunta 2"/>
    <x v="1"/>
    <x v="14"/>
    <n v="10"/>
    <n v="10"/>
    <m/>
  </r>
  <r>
    <x v="756"/>
    <s v="Navarro Hermosillo"/>
    <s v="Patricio"/>
    <s v="ID de la pregunta 3"/>
    <x v="2"/>
    <x v="7"/>
    <n v="10"/>
    <n v="10"/>
    <m/>
  </r>
  <r>
    <x v="756"/>
    <s v="Navarro Hermosillo"/>
    <s v="Patricio"/>
    <s v="ID de la pregunta 4"/>
    <x v="6"/>
    <x v="42"/>
    <n v="10"/>
    <n v="0"/>
    <m/>
  </r>
  <r>
    <x v="757"/>
    <s v="Moreno Muñiz"/>
    <s v="Eduardo"/>
    <s v="ID de la pregunta 1"/>
    <x v="5"/>
    <x v="25"/>
    <n v="10"/>
    <n v="0"/>
    <m/>
  </r>
  <r>
    <x v="757"/>
    <s v="Moreno Muñiz"/>
    <s v="Eduardo"/>
    <s v="ID de la pregunta 2"/>
    <x v="6"/>
    <x v="30"/>
    <n v="10"/>
    <n v="10"/>
    <m/>
  </r>
  <r>
    <x v="757"/>
    <s v="Moreno Muñiz"/>
    <s v="Eduardo"/>
    <s v="ID de la pregunta 3"/>
    <x v="0"/>
    <x v="17"/>
    <n v="10"/>
    <n v="0"/>
    <m/>
  </r>
  <r>
    <x v="757"/>
    <s v="Moreno Muñiz"/>
    <s v="Eduardo"/>
    <s v="ID de la pregunta 4"/>
    <x v="1"/>
    <x v="46"/>
    <n v="10"/>
    <n v="0"/>
    <m/>
  </r>
  <r>
    <x v="758"/>
    <s v="Vite Nájera"/>
    <s v="José Antonio"/>
    <s v="ID de la pregunta 1"/>
    <x v="0"/>
    <x v="29"/>
    <n v="10"/>
    <n v="10"/>
    <m/>
  </r>
  <r>
    <x v="758"/>
    <s v="Vite Nájera"/>
    <s v="José Antonio"/>
    <s v="ID de la pregunta 2"/>
    <x v="2"/>
    <x v="44"/>
    <n v="10"/>
    <n v="10"/>
    <m/>
  </r>
  <r>
    <x v="758"/>
    <s v="Vite Nájera"/>
    <s v="José Antonio"/>
    <s v="ID de la pregunta 3"/>
    <x v="6"/>
    <x v="19"/>
    <n v="10"/>
    <n v="10"/>
    <m/>
  </r>
  <r>
    <x v="758"/>
    <s v="Vite Nájera"/>
    <s v="José Antonio"/>
    <s v="ID de la pregunta 4"/>
    <x v="4"/>
    <x v="22"/>
    <n v="10"/>
    <n v="10"/>
    <m/>
  </r>
  <r>
    <x v="759"/>
    <s v="Rodriguez Hernandez"/>
    <s v="Victor Manuel"/>
    <s v="ID de la pregunta 1"/>
    <x v="5"/>
    <x v="25"/>
    <n v="10"/>
    <n v="0"/>
    <m/>
  </r>
  <r>
    <x v="759"/>
    <s v="Rodriguez Hernandez"/>
    <s v="Victor Manuel"/>
    <s v="ID de la pregunta 2"/>
    <x v="0"/>
    <x v="10"/>
    <n v="10"/>
    <n v="10"/>
    <m/>
  </r>
  <r>
    <x v="759"/>
    <s v="Rodriguez Hernandez"/>
    <s v="Victor Manuel"/>
    <s v="ID de la pregunta 3"/>
    <x v="1"/>
    <x v="45"/>
    <n v="10"/>
    <n v="10"/>
    <m/>
  </r>
  <r>
    <x v="759"/>
    <s v="Rodriguez Hernandez"/>
    <s v="Victor Manuel"/>
    <s v="ID de la pregunta 4"/>
    <x v="6"/>
    <x v="55"/>
    <n v="10"/>
    <n v="0"/>
    <m/>
  </r>
  <r>
    <x v="760"/>
    <s v="Tello Correa"/>
    <s v="Eduardo"/>
    <s v="ID de la pregunta 1"/>
    <x v="3"/>
    <x v="35"/>
    <n v="10"/>
    <n v="10"/>
    <m/>
  </r>
  <r>
    <x v="760"/>
    <s v="Tello Correa"/>
    <s v="Eduardo"/>
    <s v="ID de la pregunta 2"/>
    <x v="1"/>
    <x v="14"/>
    <n v="10"/>
    <n v="10"/>
    <m/>
  </r>
  <r>
    <x v="760"/>
    <s v="Tello Correa"/>
    <s v="Eduardo"/>
    <s v="ID de la pregunta 3"/>
    <x v="2"/>
    <x v="7"/>
    <n v="10"/>
    <n v="10"/>
    <m/>
  </r>
  <r>
    <x v="760"/>
    <s v="Tello Correa"/>
    <s v="Eduardo"/>
    <s v="ID de la pregunta 4"/>
    <x v="0"/>
    <x v="10"/>
    <n v="10"/>
    <n v="10"/>
    <m/>
  </r>
  <r>
    <x v="761"/>
    <s v="Ramirez Alvarez"/>
    <s v="Irán"/>
    <s v="ID de la pregunta 1"/>
    <x v="0"/>
    <x v="29"/>
    <n v="10"/>
    <n v="10"/>
    <m/>
  </r>
  <r>
    <x v="761"/>
    <s v="Ramirez Alvarez"/>
    <s v="Irán"/>
    <s v="ID de la pregunta 2"/>
    <x v="1"/>
    <x v="18"/>
    <n v="10"/>
    <n v="10"/>
    <m/>
  </r>
  <r>
    <x v="761"/>
    <s v="Ramirez Alvarez"/>
    <s v="Irán"/>
    <s v="ID de la pregunta 3"/>
    <x v="6"/>
    <x v="30"/>
    <n v="10"/>
    <n v="10"/>
    <m/>
  </r>
  <r>
    <x v="761"/>
    <s v="Ramirez Alvarez"/>
    <s v="Irán"/>
    <s v="ID de la pregunta 4"/>
    <x v="2"/>
    <x v="31"/>
    <n v="10"/>
    <n v="10"/>
    <m/>
  </r>
  <r>
    <x v="762"/>
    <s v="García Martínez"/>
    <s v="Sara Fernanda"/>
    <s v="ID de la pregunta 1"/>
    <x v="3"/>
    <x v="3"/>
    <n v="10"/>
    <n v="0"/>
    <m/>
  </r>
  <r>
    <x v="762"/>
    <s v="García Martínez"/>
    <s v="Sara Fernanda"/>
    <s v="ID de la pregunta 2"/>
    <x v="0"/>
    <x v="43"/>
    <n v="10"/>
    <n v="0"/>
    <m/>
  </r>
  <r>
    <x v="762"/>
    <s v="García Martínez"/>
    <s v="Sara Fernanda"/>
    <s v="ID de la pregunta 3"/>
    <x v="5"/>
    <x v="25"/>
    <n v="10"/>
    <n v="0"/>
    <m/>
  </r>
  <r>
    <x v="762"/>
    <s v="García Martínez"/>
    <s v="Sara Fernanda"/>
    <s v="ID de la pregunta 4"/>
    <x v="1"/>
    <x v="28"/>
    <n v="10"/>
    <n v="0"/>
    <m/>
  </r>
  <r>
    <x v="763"/>
    <s v="García Muñoz"/>
    <s v="Itzel"/>
    <s v="ID de la pregunta 1"/>
    <x v="3"/>
    <x v="20"/>
    <n v="10"/>
    <n v="10"/>
    <m/>
  </r>
  <r>
    <x v="763"/>
    <s v="García Muñoz"/>
    <s v="Itzel"/>
    <s v="ID de la pregunta 2"/>
    <x v="2"/>
    <x v="31"/>
    <n v="10"/>
    <n v="10"/>
    <m/>
  </r>
  <r>
    <x v="763"/>
    <s v="García Muñoz"/>
    <s v="Itzel"/>
    <s v="ID de la pregunta 3"/>
    <x v="1"/>
    <x v="39"/>
    <n v="10"/>
    <n v="0"/>
    <m/>
  </r>
  <r>
    <x v="763"/>
    <s v="García Muñoz"/>
    <s v="Itzel"/>
    <s v="ID de la pregunta 4"/>
    <x v="0"/>
    <x v="29"/>
    <n v="10"/>
    <n v="1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8">
  <r>
    <x v="0"/>
    <s v="Camacho Soto"/>
    <s v="Cynthia"/>
    <s v="ID de la pregunta 1"/>
    <x v="0"/>
    <x v="0"/>
    <n v="10"/>
    <n v="10"/>
    <m/>
  </r>
  <r>
    <x v="0"/>
    <s v="Camacho Soto"/>
    <s v="Cynthia"/>
    <s v="ID de la pregunta 2"/>
    <x v="1"/>
    <x v="1"/>
    <n v="10"/>
    <n v="0"/>
    <m/>
  </r>
  <r>
    <x v="0"/>
    <s v="Camacho Soto"/>
    <s v="Cynthia"/>
    <s v="ID de la pregunta 3"/>
    <x v="2"/>
    <x v="2"/>
    <n v="10"/>
    <n v="10"/>
    <m/>
  </r>
  <r>
    <x v="1"/>
    <s v="Vial Maldonado"/>
    <s v="Leopoldo"/>
    <s v="ID de la pregunta 1"/>
    <x v="2"/>
    <x v="3"/>
    <n v="10"/>
    <n v="10"/>
    <m/>
  </r>
  <r>
    <x v="1"/>
    <s v="Vial Maldonado"/>
    <s v="Leopoldo"/>
    <s v="ID de la pregunta 2"/>
    <x v="0"/>
    <x v="4"/>
    <n v="10"/>
    <n v="10"/>
    <m/>
  </r>
  <r>
    <x v="1"/>
    <s v="Vial Maldonado"/>
    <s v="Leopoldo"/>
    <s v="ID de la pregunta 3"/>
    <x v="1"/>
    <x v="5"/>
    <n v="10"/>
    <n v="10"/>
    <m/>
  </r>
  <r>
    <x v="2"/>
    <s v="González Schiefenbusch"/>
    <s v="Aranzazu"/>
    <s v="ID de la pregunta 1"/>
    <x v="1"/>
    <x v="6"/>
    <n v="10"/>
    <n v="10"/>
    <m/>
  </r>
  <r>
    <x v="2"/>
    <s v="González Schiefenbusch"/>
    <s v="Aranzazu"/>
    <s v="ID de la pregunta 2"/>
    <x v="0"/>
    <x v="0"/>
    <n v="10"/>
    <n v="10"/>
    <m/>
  </r>
  <r>
    <x v="2"/>
    <s v="González Schiefenbusch"/>
    <s v="Aranzazu"/>
    <s v="ID de la pregunta 3"/>
    <x v="3"/>
    <x v="7"/>
    <n v="10"/>
    <n v="0"/>
    <m/>
  </r>
  <r>
    <x v="3"/>
    <s v="Rodríguez Estévez"/>
    <s v="José Manuel"/>
    <s v="ID de la pregunta 1"/>
    <x v="0"/>
    <x v="8"/>
    <n v="10"/>
    <n v="0"/>
    <m/>
  </r>
  <r>
    <x v="3"/>
    <s v="Rodríguez Estévez"/>
    <s v="José Manuel"/>
    <s v="ID de la pregunta 2"/>
    <x v="2"/>
    <x v="3"/>
    <n v="10"/>
    <n v="10"/>
    <m/>
  </r>
  <r>
    <x v="3"/>
    <s v="Rodríguez Estévez"/>
    <s v="José Manuel"/>
    <s v="ID de la pregunta 3"/>
    <x v="1"/>
    <x v="9"/>
    <n v="10"/>
    <n v="0"/>
    <m/>
  </r>
  <r>
    <x v="4"/>
    <s v="LOPEZ AGUILAR"/>
    <s v="DIEGO"/>
    <s v="ID de la pregunta 1"/>
    <x v="0"/>
    <x v="10"/>
    <n v="10"/>
    <n v="0"/>
    <m/>
  </r>
  <r>
    <x v="4"/>
    <s v="LOPEZ AGUILAR"/>
    <s v="DIEGO"/>
    <s v="ID de la pregunta 2"/>
    <x v="3"/>
    <x v="11"/>
    <n v="10"/>
    <n v="10"/>
    <m/>
  </r>
  <r>
    <x v="4"/>
    <s v="LOPEZ AGUILAR"/>
    <s v="DIEGO"/>
    <s v="ID de la pregunta 3"/>
    <x v="4"/>
    <x v="12"/>
    <n v="10"/>
    <n v="10"/>
    <m/>
  </r>
  <r>
    <x v="5"/>
    <s v="Vázquez Toriz"/>
    <s v="Luis Raúl"/>
    <s v="ID de la pregunta 1"/>
    <x v="1"/>
    <x v="6"/>
    <n v="10"/>
    <n v="10"/>
    <m/>
  </r>
  <r>
    <x v="5"/>
    <s v="Vázquez Toriz"/>
    <s v="Luis Raúl"/>
    <s v="ID de la pregunta 2"/>
    <x v="0"/>
    <x v="13"/>
    <n v="10"/>
    <n v="0"/>
    <m/>
  </r>
  <r>
    <x v="5"/>
    <s v="Vázquez Toriz"/>
    <s v="Luis Raúl"/>
    <s v="ID de la pregunta 3"/>
    <x v="2"/>
    <x v="2"/>
    <n v="10"/>
    <n v="10"/>
    <m/>
  </r>
  <r>
    <x v="6"/>
    <s v="Lavaniegos Abán"/>
    <s v="Montserrat"/>
    <s v="ID de la pregunta 1"/>
    <x v="3"/>
    <x v="7"/>
    <n v="10"/>
    <n v="0"/>
    <m/>
  </r>
  <r>
    <x v="6"/>
    <s v="Lavaniegos Abán"/>
    <s v="Montserrat"/>
    <s v="ID de la pregunta 2"/>
    <x v="1"/>
    <x v="5"/>
    <n v="10"/>
    <n v="10"/>
    <m/>
  </r>
  <r>
    <x v="6"/>
    <s v="Lavaniegos Abán"/>
    <s v="Montserrat"/>
    <s v="ID de la pregunta 3"/>
    <x v="0"/>
    <x v="14"/>
    <n v="10"/>
    <n v="0"/>
    <m/>
  </r>
  <r>
    <x v="7"/>
    <s v="García Castañón"/>
    <s v="Elsa"/>
    <s v="ID de la pregunta 1"/>
    <x v="3"/>
    <x v="11"/>
    <n v="10"/>
    <n v="0"/>
    <m/>
  </r>
  <r>
    <x v="7"/>
    <s v="García Castañón"/>
    <s v="Elsa"/>
    <s v="ID de la pregunta 2"/>
    <x v="0"/>
    <x v="8"/>
    <n v="10"/>
    <n v="0"/>
    <m/>
  </r>
  <r>
    <x v="7"/>
    <s v="García Castañón"/>
    <s v="Elsa"/>
    <s v="ID de la pregunta 3"/>
    <x v="1"/>
    <x v="5"/>
    <n v="10"/>
    <n v="10"/>
    <m/>
  </r>
  <r>
    <x v="8"/>
    <s v="Symor Ordaz"/>
    <s v="Alanis"/>
    <s v="ID de la pregunta 1"/>
    <x v="0"/>
    <x v="15"/>
    <n v="10"/>
    <n v="10"/>
    <m/>
  </r>
  <r>
    <x v="8"/>
    <s v="Symor Ordaz"/>
    <s v="Alanis"/>
    <s v="ID de la pregunta 2"/>
    <x v="1"/>
    <x v="6"/>
    <n v="10"/>
    <n v="10"/>
    <m/>
  </r>
  <r>
    <x v="8"/>
    <s v="Symor Ordaz"/>
    <s v="Alanis"/>
    <s v="ID de la pregunta 3"/>
    <x v="3"/>
    <x v="16"/>
    <n v="10"/>
    <n v="0"/>
    <m/>
  </r>
  <r>
    <x v="9"/>
    <s v="Pérez Peña"/>
    <s v="Lisset Yovana"/>
    <s v="ID de la pregunta 1"/>
    <x v="0"/>
    <x v="4"/>
    <n v="10"/>
    <n v="10"/>
    <m/>
  </r>
  <r>
    <x v="9"/>
    <s v="Pérez Peña"/>
    <s v="Lisset Yovana"/>
    <s v="ID de la pregunta 2"/>
    <x v="1"/>
    <x v="17"/>
    <n v="10"/>
    <n v="0"/>
    <m/>
  </r>
  <r>
    <x v="9"/>
    <s v="Pérez Peña"/>
    <s v="Lisset Yovana"/>
    <s v="ID de la pregunta 3"/>
    <x v="3"/>
    <x v="17"/>
    <n v="10"/>
    <n v="0"/>
    <m/>
  </r>
  <r>
    <x v="10"/>
    <s v="Sánchez Solares"/>
    <s v="José Andrés"/>
    <s v="ID de la pregunta 1"/>
    <x v="0"/>
    <x v="18"/>
    <n v="10"/>
    <n v="0"/>
    <m/>
  </r>
  <r>
    <x v="10"/>
    <s v="Sánchez Solares"/>
    <s v="José Andrés"/>
    <s v="ID de la pregunta 2"/>
    <x v="3"/>
    <x v="7"/>
    <n v="10"/>
    <n v="0"/>
    <m/>
  </r>
  <r>
    <x v="10"/>
    <s v="Sánchez Solares"/>
    <s v="José Andrés"/>
    <s v="ID de la pregunta 3"/>
    <x v="1"/>
    <x v="19"/>
    <n v="10"/>
    <n v="10"/>
    <m/>
  </r>
  <r>
    <x v="11"/>
    <s v="Hernández Sánchez"/>
    <s v="Mario Brandon"/>
    <s v="ID de la pregunta 1"/>
    <x v="2"/>
    <x v="20"/>
    <n v="10"/>
    <n v="0"/>
    <m/>
  </r>
  <r>
    <x v="11"/>
    <s v="Hernández Sánchez"/>
    <s v="Mario Brandon"/>
    <s v="ID de la pregunta 2"/>
    <x v="1"/>
    <x v="19"/>
    <n v="10"/>
    <n v="10"/>
    <m/>
  </r>
  <r>
    <x v="11"/>
    <s v="Hernández Sánchez"/>
    <s v="Mario Brandon"/>
    <s v="ID de la pregunta 3"/>
    <x v="0"/>
    <x v="4"/>
    <n v="10"/>
    <n v="10"/>
    <m/>
  </r>
  <r>
    <x v="12"/>
    <s v="Quiroz Guzmán"/>
    <s v="Alfonso"/>
    <s v="ID de la pregunta 1"/>
    <x v="1"/>
    <x v="17"/>
    <n v="10"/>
    <n v="0"/>
    <m/>
  </r>
  <r>
    <x v="12"/>
    <s v="Quiroz Guzmán"/>
    <s v="Alfonso"/>
    <s v="ID de la pregunta 2"/>
    <x v="2"/>
    <x v="17"/>
    <n v="10"/>
    <n v="0"/>
    <m/>
  </r>
  <r>
    <x v="12"/>
    <s v="Quiroz Guzmán"/>
    <s v="Alfonso"/>
    <s v="ID de la pregunta 3"/>
    <x v="0"/>
    <x v="18"/>
    <n v="10"/>
    <n v="0"/>
    <m/>
  </r>
  <r>
    <x v="13"/>
    <s v="De La Torre Balleza"/>
    <s v="Ulises"/>
    <s v="ID de la pregunta 1"/>
    <x v="2"/>
    <x v="21"/>
    <n v="10"/>
    <n v="0"/>
    <m/>
  </r>
  <r>
    <x v="13"/>
    <s v="De La Torre Balleza"/>
    <s v="Ulises"/>
    <s v="ID de la pregunta 2"/>
    <x v="4"/>
    <x v="22"/>
    <n v="10"/>
    <n v="0"/>
    <m/>
  </r>
  <r>
    <x v="13"/>
    <s v="De La Torre Balleza"/>
    <s v="Ulises"/>
    <s v="ID de la pregunta 3"/>
    <x v="0"/>
    <x v="8"/>
    <n v="10"/>
    <n v="0"/>
    <m/>
  </r>
  <r>
    <x v="14"/>
    <s v="Martínez Díaz"/>
    <s v="Mitzi Stephanie"/>
    <s v="ID de la pregunta 1"/>
    <x v="4"/>
    <x v="17"/>
    <n v="10"/>
    <n v="0"/>
    <m/>
  </r>
  <r>
    <x v="14"/>
    <s v="Martínez Díaz"/>
    <s v="Mitzi Stephanie"/>
    <s v="ID de la pregunta 2"/>
    <x v="2"/>
    <x v="17"/>
    <n v="10"/>
    <n v="0"/>
    <m/>
  </r>
  <r>
    <x v="14"/>
    <s v="Martínez Díaz"/>
    <s v="Mitzi Stephanie"/>
    <s v="ID de la pregunta 3"/>
    <x v="0"/>
    <x v="17"/>
    <n v="10"/>
    <n v="0"/>
    <m/>
  </r>
  <r>
    <x v="15"/>
    <s v="Tenorio Tolama"/>
    <s v="Luis Fernando"/>
    <s v="ID de la pregunta 1"/>
    <x v="3"/>
    <x v="7"/>
    <n v="10"/>
    <n v="0"/>
    <m/>
  </r>
  <r>
    <x v="15"/>
    <s v="Tenorio Tolama"/>
    <s v="Luis Fernando"/>
    <s v="ID de la pregunta 2"/>
    <x v="4"/>
    <x v="22"/>
    <n v="10"/>
    <n v="0"/>
    <m/>
  </r>
  <r>
    <x v="15"/>
    <s v="Tenorio Tolama"/>
    <s v="Luis Fernando"/>
    <s v="ID de la pregunta 3"/>
    <x v="0"/>
    <x v="23"/>
    <n v="10"/>
    <n v="0"/>
    <m/>
  </r>
  <r>
    <x v="16"/>
    <s v="Frias Ortega"/>
    <s v="Pablo"/>
    <s v="ID de la pregunta 1"/>
    <x v="2"/>
    <x v="20"/>
    <n v="10"/>
    <n v="0"/>
    <m/>
  </r>
  <r>
    <x v="16"/>
    <s v="Frias Ortega"/>
    <s v="Pablo"/>
    <s v="ID de la pregunta 2"/>
    <x v="4"/>
    <x v="22"/>
    <n v="10"/>
    <n v="0"/>
    <m/>
  </r>
  <r>
    <x v="16"/>
    <s v="Frias Ortega"/>
    <s v="Pablo"/>
    <s v="ID de la pregunta 3"/>
    <x v="0"/>
    <x v="13"/>
    <n v="10"/>
    <n v="0"/>
    <m/>
  </r>
  <r>
    <x v="17"/>
    <s v="Acevedo Gómez"/>
    <s v="Yerik Alberto"/>
    <s v="ID de la pregunta 1"/>
    <x v="0"/>
    <x v="24"/>
    <n v="10"/>
    <n v="0"/>
    <m/>
  </r>
  <r>
    <x v="17"/>
    <s v="Acevedo Gómez"/>
    <s v="Yerik Alberto"/>
    <s v="ID de la pregunta 2"/>
    <x v="1"/>
    <x v="6"/>
    <n v="10"/>
    <n v="10"/>
    <m/>
  </r>
  <r>
    <x v="17"/>
    <s v="Acevedo Gómez"/>
    <s v="Yerik Alberto"/>
    <s v="ID de la pregunta 3"/>
    <x v="2"/>
    <x v="25"/>
    <n v="10"/>
    <n v="0"/>
    <m/>
  </r>
  <r>
    <x v="18"/>
    <s v="Dominguez Ramirez"/>
    <s v="José Antonio"/>
    <s v="ID de la pregunta 1"/>
    <x v="3"/>
    <x v="16"/>
    <n v="10"/>
    <n v="10"/>
    <m/>
  </r>
  <r>
    <x v="18"/>
    <s v="Dominguez Ramirez"/>
    <s v="José Antonio"/>
    <s v="ID de la pregunta 2"/>
    <x v="0"/>
    <x v="26"/>
    <n v="10"/>
    <n v="10"/>
    <m/>
  </r>
  <r>
    <x v="18"/>
    <s v="Dominguez Ramirez"/>
    <s v="José Antonio"/>
    <s v="ID de la pregunta 3"/>
    <x v="1"/>
    <x v="9"/>
    <n v="10"/>
    <n v="0"/>
    <m/>
  </r>
  <r>
    <x v="19"/>
    <s v="Salazar Jiménez"/>
    <s v="David"/>
    <s v="ID de la pregunta 1"/>
    <x v="0"/>
    <x v="24"/>
    <n v="10"/>
    <n v="0"/>
    <m/>
  </r>
  <r>
    <x v="19"/>
    <s v="Salazar Jiménez"/>
    <s v="David"/>
    <s v="ID de la pregunta 2"/>
    <x v="2"/>
    <x v="25"/>
    <n v="10"/>
    <n v="0"/>
    <m/>
  </r>
  <r>
    <x v="19"/>
    <s v="Salazar Jiménez"/>
    <s v="David"/>
    <s v="ID de la pregunta 3"/>
    <x v="4"/>
    <x v="22"/>
    <n v="10"/>
    <n v="0"/>
    <m/>
  </r>
  <r>
    <x v="20"/>
    <s v="Pérez Barroso"/>
    <s v="Carlos Emiliano"/>
    <s v="ID de la pregunta 1"/>
    <x v="0"/>
    <x v="27"/>
    <n v="10"/>
    <n v="0"/>
    <m/>
  </r>
  <r>
    <x v="20"/>
    <s v="Pérez Barroso"/>
    <s v="Carlos Emiliano"/>
    <s v="ID de la pregunta 2"/>
    <x v="4"/>
    <x v="28"/>
    <n v="10"/>
    <n v="0"/>
    <m/>
  </r>
  <r>
    <x v="20"/>
    <s v="Pérez Barroso"/>
    <s v="Carlos Emiliano"/>
    <s v="ID de la pregunta 3"/>
    <x v="3"/>
    <x v="16"/>
    <n v="10"/>
    <n v="0"/>
    <m/>
  </r>
  <r>
    <x v="21"/>
    <s v="Merida Arellano"/>
    <s v="Daniela"/>
    <s v="ID de la pregunta 1"/>
    <x v="0"/>
    <x v="17"/>
    <n v="10"/>
    <n v="0"/>
    <m/>
  </r>
  <r>
    <x v="21"/>
    <s v="Merida Arellano"/>
    <s v="Daniela"/>
    <s v="ID de la pregunta 2"/>
    <x v="2"/>
    <x v="29"/>
    <n v="10"/>
    <n v="0"/>
    <m/>
  </r>
  <r>
    <x v="21"/>
    <s v="Merida Arellano"/>
    <s v="Daniela"/>
    <s v="ID de la pregunta 3"/>
    <x v="4"/>
    <x v="12"/>
    <n v="10"/>
    <n v="10"/>
    <m/>
  </r>
  <r>
    <x v="22"/>
    <s v="Rodríguez González"/>
    <s v="Lisshet"/>
    <s v="ID de la pregunta 1"/>
    <x v="1"/>
    <x v="9"/>
    <n v="10"/>
    <n v="0"/>
    <m/>
  </r>
  <r>
    <x v="22"/>
    <s v="Rodríguez González"/>
    <s v="Lisshet"/>
    <s v="ID de la pregunta 2"/>
    <x v="0"/>
    <x v="8"/>
    <n v="10"/>
    <n v="0"/>
    <m/>
  </r>
  <r>
    <x v="22"/>
    <s v="Rodríguez González"/>
    <s v="Lisshet"/>
    <s v="ID de la pregunta 3"/>
    <x v="2"/>
    <x v="3"/>
    <n v="10"/>
    <n v="10"/>
    <m/>
  </r>
  <r>
    <x v="23"/>
    <s v="Sánchez Uribe"/>
    <s v="Leonardo"/>
    <s v="ID de la pregunta 1"/>
    <x v="0"/>
    <x v="13"/>
    <n v="10"/>
    <n v="0"/>
    <m/>
  </r>
  <r>
    <x v="23"/>
    <s v="Sánchez Uribe"/>
    <s v="Leonardo"/>
    <s v="ID de la pregunta 2"/>
    <x v="3"/>
    <x v="11"/>
    <n v="10"/>
    <n v="10"/>
    <m/>
  </r>
  <r>
    <x v="23"/>
    <s v="Sánchez Uribe"/>
    <s v="Leonardo"/>
    <s v="ID de la pregunta 3"/>
    <x v="1"/>
    <x v="6"/>
    <n v="10"/>
    <n v="10"/>
    <m/>
  </r>
  <r>
    <x v="24"/>
    <s v="Moncayo García"/>
    <s v="Itzel Naheli"/>
    <s v="ID de la pregunta 1"/>
    <x v="3"/>
    <x v="16"/>
    <n v="10"/>
    <n v="10"/>
    <m/>
  </r>
  <r>
    <x v="24"/>
    <s v="Moncayo García"/>
    <s v="Itzel Naheli"/>
    <s v="ID de la pregunta 2"/>
    <x v="4"/>
    <x v="22"/>
    <n v="10"/>
    <n v="0"/>
    <m/>
  </r>
  <r>
    <x v="24"/>
    <s v="Moncayo García"/>
    <s v="Itzel Naheli"/>
    <s v="ID de la pregunta 3"/>
    <x v="0"/>
    <x v="23"/>
    <n v="10"/>
    <n v="0"/>
    <m/>
  </r>
  <r>
    <x v="25"/>
    <s v="Miranda Sangabriel"/>
    <s v="Agustin"/>
    <s v="ID de la pregunta 1"/>
    <x v="2"/>
    <x v="17"/>
    <n v="10"/>
    <n v="0"/>
    <m/>
  </r>
  <r>
    <x v="25"/>
    <s v="Miranda Sangabriel"/>
    <s v="Agustin"/>
    <s v="ID de la pregunta 2"/>
    <x v="0"/>
    <x v="30"/>
    <n v="10"/>
    <n v="0"/>
    <m/>
  </r>
  <r>
    <x v="25"/>
    <s v="Miranda Sangabriel"/>
    <s v="Agustin"/>
    <s v="ID de la pregunta 3"/>
    <x v="4"/>
    <x v="17"/>
    <n v="10"/>
    <n v="0"/>
    <m/>
  </r>
  <r>
    <x v="26"/>
    <s v="Domenge Gurza"/>
    <s v="DIEGO"/>
    <s v="ID de la pregunta 1"/>
    <x v="3"/>
    <x v="7"/>
    <n v="10"/>
    <n v="0"/>
    <m/>
  </r>
  <r>
    <x v="26"/>
    <s v="Domenge Gurza"/>
    <s v="DIEGO"/>
    <s v="ID de la pregunta 2"/>
    <x v="1"/>
    <x v="1"/>
    <n v="10"/>
    <n v="0"/>
    <m/>
  </r>
  <r>
    <x v="26"/>
    <s v="Domenge Gurza"/>
    <s v="DIEGO"/>
    <s v="ID de la pregunta 3"/>
    <x v="0"/>
    <x v="0"/>
    <n v="10"/>
    <n v="10"/>
    <m/>
  </r>
  <r>
    <x v="27"/>
    <s v="Enríquez López"/>
    <s v="Mauricio"/>
    <s v="ID de la pregunta 1"/>
    <x v="0"/>
    <x v="8"/>
    <n v="10"/>
    <n v="0"/>
    <m/>
  </r>
  <r>
    <x v="27"/>
    <s v="Enríquez López"/>
    <s v="Mauricio"/>
    <s v="ID de la pregunta 2"/>
    <x v="3"/>
    <x v="7"/>
    <n v="10"/>
    <n v="0"/>
    <m/>
  </r>
  <r>
    <x v="27"/>
    <s v="Enríquez López"/>
    <s v="Mauricio"/>
    <s v="ID de la pregunta 3"/>
    <x v="1"/>
    <x v="6"/>
    <n v="10"/>
    <n v="10"/>
    <m/>
  </r>
  <r>
    <x v="28"/>
    <s v="Cruz Olivas"/>
    <s v="Alfonso"/>
    <s v="ID de la pregunta 1"/>
    <x v="1"/>
    <x v="5"/>
    <n v="10"/>
    <n v="10"/>
    <m/>
  </r>
  <r>
    <x v="28"/>
    <s v="Cruz Olivas"/>
    <s v="Alfonso"/>
    <s v="ID de la pregunta 2"/>
    <x v="0"/>
    <x v="18"/>
    <n v="10"/>
    <n v="0"/>
    <m/>
  </r>
  <r>
    <x v="28"/>
    <s v="Cruz Olivas"/>
    <s v="Alfonso"/>
    <s v="ID de la pregunta 3"/>
    <x v="2"/>
    <x v="31"/>
    <n v="10"/>
    <n v="0"/>
    <m/>
  </r>
  <r>
    <x v="29"/>
    <s v="Carranza Zangari"/>
    <s v="Mariela"/>
    <s v="ID de la pregunta 1"/>
    <x v="1"/>
    <x v="5"/>
    <n v="10"/>
    <n v="10"/>
    <m/>
  </r>
  <r>
    <x v="29"/>
    <s v="Carranza Zangari"/>
    <s v="Mariela"/>
    <s v="ID de la pregunta 2"/>
    <x v="0"/>
    <x v="10"/>
    <n v="10"/>
    <n v="0"/>
    <m/>
  </r>
  <r>
    <x v="29"/>
    <s v="Carranza Zangari"/>
    <s v="Mariela"/>
    <s v="ID de la pregunta 3"/>
    <x v="2"/>
    <x v="21"/>
    <n v="10"/>
    <n v="0"/>
    <m/>
  </r>
  <r>
    <x v="30"/>
    <s v="González Martínez"/>
    <s v="Raymundo Villalva"/>
    <s v="ID de la pregunta 1"/>
    <x v="3"/>
    <x v="7"/>
    <n v="10"/>
    <n v="0"/>
    <m/>
  </r>
  <r>
    <x v="30"/>
    <s v="González Martínez"/>
    <s v="Raymundo Villalva"/>
    <s v="ID de la pregunta 2"/>
    <x v="1"/>
    <x v="32"/>
    <n v="10"/>
    <n v="0"/>
    <m/>
  </r>
  <r>
    <x v="30"/>
    <s v="González Martínez"/>
    <s v="Raymundo Villalva"/>
    <s v="ID de la pregunta 3"/>
    <x v="0"/>
    <x v="10"/>
    <n v="10"/>
    <n v="0"/>
    <m/>
  </r>
  <r>
    <x v="31"/>
    <s v="Rivera Mendoza"/>
    <s v="Marco Adhalid"/>
    <s v="ID de la pregunta 1"/>
    <x v="2"/>
    <x v="20"/>
    <n v="10"/>
    <n v="0"/>
    <m/>
  </r>
  <r>
    <x v="31"/>
    <s v="Rivera Mendoza"/>
    <s v="Marco Adhalid"/>
    <s v="ID de la pregunta 2"/>
    <x v="0"/>
    <x v="23"/>
    <n v="10"/>
    <n v="0"/>
    <m/>
  </r>
  <r>
    <x v="31"/>
    <s v="Rivera Mendoza"/>
    <s v="Marco Adhalid"/>
    <s v="ID de la pregunta 3"/>
    <x v="1"/>
    <x v="9"/>
    <n v="10"/>
    <n v="0"/>
    <m/>
  </r>
  <r>
    <x v="32"/>
    <s v="Gutierrez Hernández"/>
    <s v="Maleny Viridiana"/>
    <s v="ID de la pregunta 1"/>
    <x v="3"/>
    <x v="7"/>
    <n v="10"/>
    <n v="0"/>
    <m/>
  </r>
  <r>
    <x v="32"/>
    <s v="Gutierrez Hernández"/>
    <s v="Maleny Viridiana"/>
    <s v="ID de la pregunta 2"/>
    <x v="1"/>
    <x v="6"/>
    <n v="10"/>
    <n v="10"/>
    <m/>
  </r>
  <r>
    <x v="32"/>
    <s v="Gutierrez Hernández"/>
    <s v="Maleny Viridiana"/>
    <s v="ID de la pregunta 3"/>
    <x v="0"/>
    <x v="8"/>
    <n v="10"/>
    <n v="0"/>
    <m/>
  </r>
  <r>
    <x v="33"/>
    <s v="González Niño"/>
    <s v="Adolfo Alejandro"/>
    <s v="ID de la pregunta 1"/>
    <x v="0"/>
    <x v="18"/>
    <n v="10"/>
    <n v="0"/>
    <m/>
  </r>
  <r>
    <x v="33"/>
    <s v="González Niño"/>
    <s v="Adolfo Alejandro"/>
    <s v="ID de la pregunta 2"/>
    <x v="1"/>
    <x v="19"/>
    <n v="10"/>
    <n v="10"/>
    <m/>
  </r>
  <r>
    <x v="33"/>
    <s v="González Niño"/>
    <s v="Adolfo Alejandro"/>
    <s v="ID de la pregunta 3"/>
    <x v="2"/>
    <x v="29"/>
    <n v="10"/>
    <n v="0"/>
    <m/>
  </r>
  <r>
    <x v="34"/>
    <s v="Rojas Sánchez"/>
    <s v="Eduardo"/>
    <s v="ID de la pregunta 1"/>
    <x v="0"/>
    <x v="0"/>
    <n v="10"/>
    <n v="10"/>
    <m/>
  </r>
  <r>
    <x v="34"/>
    <s v="Rojas Sánchez"/>
    <s v="Eduardo"/>
    <s v="ID de la pregunta 2"/>
    <x v="3"/>
    <x v="7"/>
    <n v="10"/>
    <n v="0"/>
    <m/>
  </r>
  <r>
    <x v="34"/>
    <s v="Rojas Sánchez"/>
    <s v="Eduardo"/>
    <s v="ID de la pregunta 3"/>
    <x v="4"/>
    <x v="33"/>
    <n v="10"/>
    <n v="0"/>
    <m/>
  </r>
  <r>
    <x v="35"/>
    <s v="Osorio Guevara"/>
    <s v="Ángel de Jesús"/>
    <s v="ID de la pregunta 1"/>
    <x v="3"/>
    <x v="16"/>
    <n v="10"/>
    <n v="10"/>
    <m/>
  </r>
  <r>
    <x v="35"/>
    <s v="Osorio Guevara"/>
    <s v="Ángel de Jesús"/>
    <s v="ID de la pregunta 2"/>
    <x v="4"/>
    <x v="28"/>
    <n v="10"/>
    <n v="0"/>
    <m/>
  </r>
  <r>
    <x v="35"/>
    <s v="Osorio Guevara"/>
    <s v="Ángel de Jesús"/>
    <s v="ID de la pregunta 3"/>
    <x v="0"/>
    <x v="23"/>
    <n v="10"/>
    <n v="0"/>
    <m/>
  </r>
  <r>
    <x v="36"/>
    <s v="Trejo Barrera"/>
    <s v="Sebastián"/>
    <s v="ID de la pregunta 1"/>
    <x v="3"/>
    <x v="7"/>
    <n v="10"/>
    <n v="0"/>
    <m/>
  </r>
  <r>
    <x v="36"/>
    <s v="Trejo Barrera"/>
    <s v="Sebastián"/>
    <s v="ID de la pregunta 2"/>
    <x v="4"/>
    <x v="12"/>
    <n v="10"/>
    <n v="10"/>
    <m/>
  </r>
  <r>
    <x v="36"/>
    <s v="Trejo Barrera"/>
    <s v="Sebastián"/>
    <s v="ID de la pregunta 3"/>
    <x v="0"/>
    <x v="27"/>
    <n v="10"/>
    <n v="0"/>
    <m/>
  </r>
  <r>
    <x v="37"/>
    <s v="Huesca Paredes"/>
    <s v="María Carolina"/>
    <s v="ID de la pregunta 1"/>
    <x v="0"/>
    <x v="4"/>
    <n v="10"/>
    <n v="10"/>
    <m/>
  </r>
  <r>
    <x v="37"/>
    <s v="Huesca Paredes"/>
    <s v="María Carolina"/>
    <s v="ID de la pregunta 2"/>
    <x v="2"/>
    <x v="29"/>
    <n v="10"/>
    <n v="0"/>
    <m/>
  </r>
  <r>
    <x v="37"/>
    <s v="Huesca Paredes"/>
    <s v="María Carolina"/>
    <s v="ID de la pregunta 3"/>
    <x v="4"/>
    <x v="12"/>
    <n v="10"/>
    <n v="10"/>
    <m/>
  </r>
  <r>
    <x v="38"/>
    <s v="Arrojo Ponce"/>
    <s v="José"/>
    <s v="ID de la pregunta 1"/>
    <x v="4"/>
    <x v="12"/>
    <n v="10"/>
    <n v="10"/>
    <m/>
  </r>
  <r>
    <x v="38"/>
    <s v="Arrojo Ponce"/>
    <s v="José"/>
    <s v="ID de la pregunta 2"/>
    <x v="3"/>
    <x v="7"/>
    <n v="10"/>
    <n v="0"/>
    <m/>
  </r>
  <r>
    <x v="38"/>
    <s v="Arrojo Ponce"/>
    <s v="José"/>
    <s v="ID de la pregunta 3"/>
    <x v="0"/>
    <x v="23"/>
    <n v="10"/>
    <n v="0"/>
    <m/>
  </r>
  <r>
    <x v="39"/>
    <s v="Varguez Castañon"/>
    <s v="Victor Armando"/>
    <s v="ID de la pregunta 1"/>
    <x v="2"/>
    <x v="29"/>
    <n v="10"/>
    <n v="0"/>
    <m/>
  </r>
  <r>
    <x v="39"/>
    <s v="Varguez Castañon"/>
    <s v="Victor Armando"/>
    <s v="ID de la pregunta 2"/>
    <x v="4"/>
    <x v="28"/>
    <n v="10"/>
    <n v="0"/>
    <m/>
  </r>
  <r>
    <x v="39"/>
    <s v="Varguez Castañon"/>
    <s v="Victor Armando"/>
    <s v="ID de la pregunta 3"/>
    <x v="0"/>
    <x v="4"/>
    <n v="10"/>
    <n v="10"/>
    <m/>
  </r>
  <r>
    <x v="40"/>
    <s v="García Ahuatl"/>
    <s v="Maria de Lourdes"/>
    <s v="ID de la pregunta 1"/>
    <x v="0"/>
    <x v="18"/>
    <n v="10"/>
    <n v="0"/>
    <m/>
  </r>
  <r>
    <x v="40"/>
    <s v="García Ahuatl"/>
    <s v="Maria de Lourdes"/>
    <s v="ID de la pregunta 2"/>
    <x v="4"/>
    <x v="12"/>
    <n v="10"/>
    <n v="10"/>
    <m/>
  </r>
  <r>
    <x v="40"/>
    <s v="García Ahuatl"/>
    <s v="Maria de Lourdes"/>
    <s v="ID de la pregunta 3"/>
    <x v="2"/>
    <x v="25"/>
    <n v="10"/>
    <n v="0"/>
    <m/>
  </r>
  <r>
    <x v="41"/>
    <s v="López Rodríguez"/>
    <s v="Ricardo"/>
    <s v="ID de la pregunta 1"/>
    <x v="4"/>
    <x v="22"/>
    <n v="10"/>
    <n v="0"/>
    <m/>
  </r>
  <r>
    <x v="41"/>
    <s v="López Rodríguez"/>
    <s v="Ricardo"/>
    <s v="ID de la pregunta 2"/>
    <x v="0"/>
    <x v="26"/>
    <n v="10"/>
    <n v="10"/>
    <m/>
  </r>
  <r>
    <x v="41"/>
    <s v="López Rodríguez"/>
    <s v="Ricardo"/>
    <s v="ID de la pregunta 3"/>
    <x v="3"/>
    <x v="7"/>
    <n v="10"/>
    <n v="0"/>
    <m/>
  </r>
  <r>
    <x v="42"/>
    <s v="Morales Gómez"/>
    <s v="Karla Berenice"/>
    <s v="ID de la pregunta 1"/>
    <x v="0"/>
    <x v="17"/>
    <n v="10"/>
    <n v="0"/>
    <m/>
  </r>
  <r>
    <x v="42"/>
    <s v="Morales Gómez"/>
    <s v="Karla Berenice"/>
    <s v="ID de la pregunta 2"/>
    <x v="2"/>
    <x v="2"/>
    <n v="10"/>
    <n v="10"/>
    <m/>
  </r>
  <r>
    <x v="42"/>
    <s v="Morales Gómez"/>
    <s v="Karla Berenice"/>
    <s v="ID de la pregunta 3"/>
    <x v="4"/>
    <x v="33"/>
    <n v="10"/>
    <n v="0"/>
    <m/>
  </r>
  <r>
    <x v="43"/>
    <s v="García Velázquez"/>
    <s v="Jorge Germán"/>
    <s v="ID de la pregunta 1"/>
    <x v="2"/>
    <x v="2"/>
    <n v="10"/>
    <n v="10"/>
    <m/>
  </r>
  <r>
    <x v="43"/>
    <s v="García Velázquez"/>
    <s v="Jorge Germán"/>
    <s v="ID de la pregunta 2"/>
    <x v="0"/>
    <x v="26"/>
    <n v="10"/>
    <n v="10"/>
    <m/>
  </r>
  <r>
    <x v="43"/>
    <s v="García Velázquez"/>
    <s v="Jorge Germán"/>
    <s v="ID de la pregunta 3"/>
    <x v="4"/>
    <x v="12"/>
    <n v="10"/>
    <n v="10"/>
    <m/>
  </r>
  <r>
    <x v="44"/>
    <s v="Tlaiye Pérez"/>
    <s v="Camila Eva"/>
    <s v="ID de la pregunta 1"/>
    <x v="1"/>
    <x v="9"/>
    <n v="10"/>
    <n v="0"/>
    <m/>
  </r>
  <r>
    <x v="44"/>
    <s v="Tlaiye Pérez"/>
    <s v="Camila Eva"/>
    <s v="ID de la pregunta 2"/>
    <x v="0"/>
    <x v="13"/>
    <n v="10"/>
    <n v="0"/>
    <m/>
  </r>
  <r>
    <x v="44"/>
    <s v="Tlaiye Pérez"/>
    <s v="Camila Eva"/>
    <s v="ID de la pregunta 3"/>
    <x v="3"/>
    <x v="7"/>
    <n v="10"/>
    <n v="0"/>
    <m/>
  </r>
  <r>
    <x v="45"/>
    <s v="Corvera Cueto"/>
    <s v="Leonardo Fernando"/>
    <s v="ID de la pregunta 1"/>
    <x v="0"/>
    <x v="4"/>
    <n v="10"/>
    <n v="10"/>
    <m/>
  </r>
  <r>
    <x v="45"/>
    <s v="Corvera Cueto"/>
    <s v="Leonardo Fernando"/>
    <s v="ID de la pregunta 2"/>
    <x v="4"/>
    <x v="28"/>
    <n v="10"/>
    <n v="0"/>
    <m/>
  </r>
  <r>
    <x v="45"/>
    <s v="Corvera Cueto"/>
    <s v="Leonardo Fernando"/>
    <s v="ID de la pregunta 3"/>
    <x v="3"/>
    <x v="11"/>
    <n v="10"/>
    <n v="10"/>
    <m/>
  </r>
  <r>
    <x v="46"/>
    <s v="Samano Valencia"/>
    <s v="Andres"/>
    <s v="ID de la pregunta 1"/>
    <x v="2"/>
    <x v="34"/>
    <n v="10"/>
    <n v="10"/>
    <m/>
  </r>
  <r>
    <x v="46"/>
    <s v="Samano Valencia"/>
    <s v="Andres"/>
    <s v="ID de la pregunta 2"/>
    <x v="0"/>
    <x v="35"/>
    <n v="10"/>
    <n v="10"/>
    <m/>
  </r>
  <r>
    <x v="46"/>
    <s v="Samano Valencia"/>
    <s v="Andres"/>
    <s v="ID de la pregunta 3"/>
    <x v="1"/>
    <x v="9"/>
    <n v="10"/>
    <n v="0"/>
    <m/>
  </r>
  <r>
    <x v="47"/>
    <s v="Salas Ferrer"/>
    <s v="Alberto"/>
    <s v="ID de la pregunta 1"/>
    <x v="4"/>
    <x v="22"/>
    <n v="10"/>
    <n v="0"/>
    <m/>
  </r>
  <r>
    <x v="47"/>
    <s v="Salas Ferrer"/>
    <s v="Alberto"/>
    <s v="ID de la pregunta 2"/>
    <x v="2"/>
    <x v="36"/>
    <n v="10"/>
    <n v="0"/>
    <m/>
  </r>
  <r>
    <x v="47"/>
    <s v="Salas Ferrer"/>
    <s v="Alberto"/>
    <s v="ID de la pregunta 3"/>
    <x v="0"/>
    <x v="0"/>
    <n v="10"/>
    <n v="10"/>
    <m/>
  </r>
  <r>
    <x v="48"/>
    <s v="Bouchan Durán"/>
    <s v="Brandon"/>
    <s v="ID de la pregunta 1"/>
    <x v="4"/>
    <x v="28"/>
    <n v="10"/>
    <n v="0"/>
    <m/>
  </r>
  <r>
    <x v="48"/>
    <s v="Bouchan Durán"/>
    <s v="Brandon"/>
    <s v="ID de la pregunta 2"/>
    <x v="2"/>
    <x v="25"/>
    <n v="10"/>
    <n v="0"/>
    <m/>
  </r>
  <r>
    <x v="48"/>
    <s v="Bouchan Durán"/>
    <s v="Brandon"/>
    <s v="ID de la pregunta 3"/>
    <x v="0"/>
    <x v="4"/>
    <n v="10"/>
    <n v="10"/>
    <m/>
  </r>
  <r>
    <x v="49"/>
    <s v="Orozco Guilbert"/>
    <s v="Manuel"/>
    <s v="ID de la pregunta 1"/>
    <x v="2"/>
    <x v="2"/>
    <n v="10"/>
    <n v="10"/>
    <m/>
  </r>
  <r>
    <x v="49"/>
    <s v="Orozco Guilbert"/>
    <s v="Manuel"/>
    <s v="ID de la pregunta 2"/>
    <x v="0"/>
    <x v="4"/>
    <n v="10"/>
    <n v="10"/>
    <m/>
  </r>
  <r>
    <x v="49"/>
    <s v="Orozco Guilbert"/>
    <s v="Manuel"/>
    <s v="ID de la pregunta 3"/>
    <x v="4"/>
    <x v="33"/>
    <n v="10"/>
    <n v="0"/>
    <m/>
  </r>
  <r>
    <x v="50"/>
    <s v="López Díaz"/>
    <s v="Eréndira Alejandra"/>
    <s v="ID de la pregunta 1"/>
    <x v="3"/>
    <x v="11"/>
    <n v="10"/>
    <n v="10"/>
    <m/>
  </r>
  <r>
    <x v="50"/>
    <s v="López Díaz"/>
    <s v="Eréndira Alejandra"/>
    <s v="ID de la pregunta 2"/>
    <x v="0"/>
    <x v="35"/>
    <n v="10"/>
    <n v="10"/>
    <m/>
  </r>
  <r>
    <x v="50"/>
    <s v="López Díaz"/>
    <s v="Eréndira Alejandra"/>
    <s v="ID de la pregunta 3"/>
    <x v="1"/>
    <x v="1"/>
    <n v="10"/>
    <n v="0"/>
    <m/>
  </r>
  <r>
    <x v="51"/>
    <s v="García Hernández"/>
    <s v="Héctor Manuel"/>
    <s v="ID de la pregunta 1"/>
    <x v="1"/>
    <x v="9"/>
    <n v="10"/>
    <n v="0"/>
    <m/>
  </r>
  <r>
    <x v="51"/>
    <s v="García Hernández"/>
    <s v="Héctor Manuel"/>
    <s v="ID de la pregunta 2"/>
    <x v="2"/>
    <x v="3"/>
    <n v="10"/>
    <n v="10"/>
    <m/>
  </r>
  <r>
    <x v="51"/>
    <s v="García Hernández"/>
    <s v="Héctor Manuel"/>
    <s v="ID de la pregunta 3"/>
    <x v="0"/>
    <x v="4"/>
    <n v="10"/>
    <n v="10"/>
    <m/>
  </r>
  <r>
    <x v="52"/>
    <s v="Orduña Colín"/>
    <s v="Andrea"/>
    <s v="ID de la pregunta 1"/>
    <x v="0"/>
    <x v="0"/>
    <n v="10"/>
    <n v="10"/>
    <m/>
  </r>
  <r>
    <x v="52"/>
    <s v="Orduña Colín"/>
    <s v="Andrea"/>
    <s v="ID de la pregunta 2"/>
    <x v="3"/>
    <x v="16"/>
    <n v="10"/>
    <n v="0"/>
    <m/>
  </r>
  <r>
    <x v="52"/>
    <s v="Orduña Colín"/>
    <s v="Andrea"/>
    <s v="ID de la pregunta 3"/>
    <x v="1"/>
    <x v="19"/>
    <n v="10"/>
    <n v="10"/>
    <m/>
  </r>
  <r>
    <x v="53"/>
    <s v="Romero Campos"/>
    <s v="Deysi Marian"/>
    <s v="ID de la pregunta 1"/>
    <x v="0"/>
    <x v="18"/>
    <n v="10"/>
    <n v="0"/>
    <m/>
  </r>
  <r>
    <x v="53"/>
    <s v="Romero Campos"/>
    <s v="Deysi Marian"/>
    <s v="ID de la pregunta 2"/>
    <x v="3"/>
    <x v="7"/>
    <n v="10"/>
    <n v="0"/>
    <m/>
  </r>
  <r>
    <x v="53"/>
    <s v="Romero Campos"/>
    <s v="Deysi Marian"/>
    <s v="ID de la pregunta 3"/>
    <x v="1"/>
    <x v="6"/>
    <n v="10"/>
    <n v="10"/>
    <m/>
  </r>
  <r>
    <x v="54"/>
    <s v="Negrete Villa"/>
    <s v="Raúl Fernando"/>
    <s v="ID de la pregunta 1"/>
    <x v="0"/>
    <x v="35"/>
    <n v="10"/>
    <n v="10"/>
    <m/>
  </r>
  <r>
    <x v="54"/>
    <s v="Negrete Villa"/>
    <s v="Raúl Fernando"/>
    <s v="ID de la pregunta 2"/>
    <x v="2"/>
    <x v="36"/>
    <n v="10"/>
    <n v="0"/>
    <m/>
  </r>
  <r>
    <x v="54"/>
    <s v="Negrete Villa"/>
    <s v="Raúl Fernando"/>
    <s v="ID de la pregunta 3"/>
    <x v="1"/>
    <x v="9"/>
    <n v="10"/>
    <n v="0"/>
    <m/>
  </r>
  <r>
    <x v="55"/>
    <s v="Apipilhuazco Cabrera"/>
    <s v="José Antonio"/>
    <s v="ID de la pregunta 1"/>
    <x v="0"/>
    <x v="10"/>
    <n v="10"/>
    <n v="0"/>
    <m/>
  </r>
  <r>
    <x v="55"/>
    <s v="Apipilhuazco Cabrera"/>
    <s v="José Antonio"/>
    <s v="ID de la pregunta 2"/>
    <x v="2"/>
    <x v="21"/>
    <n v="10"/>
    <n v="0"/>
    <m/>
  </r>
  <r>
    <x v="55"/>
    <s v="Apipilhuazco Cabrera"/>
    <s v="José Antonio"/>
    <s v="ID de la pregunta 3"/>
    <x v="4"/>
    <x v="22"/>
    <n v="10"/>
    <n v="0"/>
    <m/>
  </r>
  <r>
    <x v="56"/>
    <s v="Larracilla Pérez"/>
    <s v="Fermín"/>
    <s v="ID de la pregunta 1"/>
    <x v="2"/>
    <x v="3"/>
    <n v="10"/>
    <n v="10"/>
    <m/>
  </r>
  <r>
    <x v="56"/>
    <s v="Larracilla Pérez"/>
    <s v="Fermín"/>
    <s v="ID de la pregunta 2"/>
    <x v="0"/>
    <x v="15"/>
    <n v="10"/>
    <n v="10"/>
    <m/>
  </r>
  <r>
    <x v="56"/>
    <s v="Larracilla Pérez"/>
    <s v="Fermín"/>
    <s v="ID de la pregunta 3"/>
    <x v="1"/>
    <x v="6"/>
    <n v="10"/>
    <n v="10"/>
    <m/>
  </r>
  <r>
    <x v="57"/>
    <s v="Ramírez Negrete"/>
    <s v="Ricardo"/>
    <s v="ID de la pregunta 1"/>
    <x v="3"/>
    <x v="7"/>
    <n v="10"/>
    <n v="0"/>
    <m/>
  </r>
  <r>
    <x v="57"/>
    <s v="Ramírez Negrete"/>
    <s v="Ricardo"/>
    <s v="ID de la pregunta 2"/>
    <x v="0"/>
    <x v="0"/>
    <n v="10"/>
    <n v="10"/>
    <m/>
  </r>
  <r>
    <x v="57"/>
    <s v="Ramírez Negrete"/>
    <s v="Ricardo"/>
    <s v="ID de la pregunta 3"/>
    <x v="4"/>
    <x v="22"/>
    <n v="10"/>
    <n v="0"/>
    <m/>
  </r>
  <r>
    <x v="58"/>
    <s v="Thompson Pérez"/>
    <s v="Malcolm"/>
    <s v="ID de la pregunta 1"/>
    <x v="3"/>
    <x v="17"/>
    <n v="10"/>
    <n v="0"/>
    <m/>
  </r>
  <r>
    <x v="58"/>
    <s v="Thompson Pérez"/>
    <s v="Malcolm"/>
    <s v="ID de la pregunta 2"/>
    <x v="0"/>
    <x v="17"/>
    <n v="10"/>
    <n v="0"/>
    <m/>
  </r>
  <r>
    <x v="58"/>
    <s v="Thompson Pérez"/>
    <s v="Malcolm"/>
    <s v="ID de la pregunta 3"/>
    <x v="1"/>
    <x v="17"/>
    <n v="10"/>
    <n v="0"/>
    <m/>
  </r>
  <r>
    <x v="59"/>
    <s v="Acebo Garfias"/>
    <s v="José Martín"/>
    <s v="ID de la pregunta 1"/>
    <x v="3"/>
    <x v="16"/>
    <n v="10"/>
    <n v="10"/>
    <m/>
  </r>
  <r>
    <x v="59"/>
    <s v="Acebo Garfias"/>
    <s v="José Martín"/>
    <s v="ID de la pregunta 2"/>
    <x v="0"/>
    <x v="24"/>
    <n v="10"/>
    <n v="0"/>
    <m/>
  </r>
  <r>
    <x v="59"/>
    <s v="Acebo Garfias"/>
    <s v="José Martín"/>
    <s v="ID de la pregunta 3"/>
    <x v="1"/>
    <x v="9"/>
    <n v="10"/>
    <n v="0"/>
    <m/>
  </r>
  <r>
    <x v="60"/>
    <s v="Fierro Bello"/>
    <s v="Moisés"/>
    <s v="ID de la pregunta 1"/>
    <x v="3"/>
    <x v="11"/>
    <n v="10"/>
    <n v="0"/>
    <m/>
  </r>
  <r>
    <x v="60"/>
    <s v="Fierro Bello"/>
    <s v="Moisés"/>
    <s v="ID de la pregunta 2"/>
    <x v="1"/>
    <x v="9"/>
    <n v="10"/>
    <n v="0"/>
    <m/>
  </r>
  <r>
    <x v="60"/>
    <s v="Fierro Bello"/>
    <s v="Moisés"/>
    <s v="ID de la pregunta 3"/>
    <x v="0"/>
    <x v="10"/>
    <n v="10"/>
    <n v="0"/>
    <m/>
  </r>
  <r>
    <x v="61"/>
    <s v="Morales Pavón"/>
    <s v="José Antonio"/>
    <s v="ID de la pregunta 1"/>
    <x v="4"/>
    <x v="28"/>
    <n v="10"/>
    <n v="0"/>
    <m/>
  </r>
  <r>
    <x v="61"/>
    <s v="Morales Pavón"/>
    <s v="José Antonio"/>
    <s v="ID de la pregunta 2"/>
    <x v="3"/>
    <x v="16"/>
    <n v="10"/>
    <n v="10"/>
    <m/>
  </r>
  <r>
    <x v="61"/>
    <s v="Morales Pavón"/>
    <s v="José Antonio"/>
    <s v="ID de la pregunta 3"/>
    <x v="0"/>
    <x v="4"/>
    <n v="10"/>
    <n v="10"/>
    <m/>
  </r>
  <r>
    <x v="62"/>
    <s v="Utrilla Rumbo"/>
    <s v="Juan Salvador"/>
    <s v="ID de la pregunta 1"/>
    <x v="2"/>
    <x v="31"/>
    <n v="10"/>
    <n v="0"/>
    <m/>
  </r>
  <r>
    <x v="62"/>
    <s v="Utrilla Rumbo"/>
    <s v="Juan Salvador"/>
    <s v="ID de la pregunta 2"/>
    <x v="1"/>
    <x v="6"/>
    <n v="10"/>
    <n v="10"/>
    <m/>
  </r>
  <r>
    <x v="62"/>
    <s v="Utrilla Rumbo"/>
    <s v="Juan Salvador"/>
    <s v="ID de la pregunta 3"/>
    <x v="0"/>
    <x v="8"/>
    <n v="10"/>
    <n v="0"/>
    <m/>
  </r>
  <r>
    <x v="63"/>
    <s v="Lavalle Osorio"/>
    <s v="Hiram"/>
    <s v="ID de la pregunta 1"/>
    <x v="3"/>
    <x v="16"/>
    <n v="10"/>
    <n v="0"/>
    <m/>
  </r>
  <r>
    <x v="63"/>
    <s v="Lavalle Osorio"/>
    <s v="Hiram"/>
    <s v="ID de la pregunta 2"/>
    <x v="0"/>
    <x v="13"/>
    <n v="10"/>
    <n v="0"/>
    <m/>
  </r>
  <r>
    <x v="63"/>
    <s v="Lavalle Osorio"/>
    <s v="Hiram"/>
    <s v="ID de la pregunta 3"/>
    <x v="4"/>
    <x v="28"/>
    <n v="10"/>
    <n v="0"/>
    <m/>
  </r>
  <r>
    <x v="64"/>
    <s v="Toxqui Lezama"/>
    <s v="Juan Rodrigo"/>
    <s v="ID de la pregunta 1"/>
    <x v="3"/>
    <x v="16"/>
    <n v="10"/>
    <n v="10"/>
    <m/>
  </r>
  <r>
    <x v="64"/>
    <s v="Toxqui Lezama"/>
    <s v="Juan Rodrigo"/>
    <s v="ID de la pregunta 2"/>
    <x v="0"/>
    <x v="27"/>
    <n v="10"/>
    <n v="0"/>
    <m/>
  </r>
  <r>
    <x v="64"/>
    <s v="Toxqui Lezama"/>
    <s v="Juan Rodrigo"/>
    <s v="ID de la pregunta 3"/>
    <x v="1"/>
    <x v="9"/>
    <n v="10"/>
    <n v="0"/>
    <m/>
  </r>
  <r>
    <x v="65"/>
    <s v="Pérez De Anda"/>
    <s v="Carolina"/>
    <s v="ID de la pregunta 1"/>
    <x v="0"/>
    <x v="27"/>
    <n v="10"/>
    <n v="0"/>
    <m/>
  </r>
  <r>
    <x v="65"/>
    <s v="Pérez De Anda"/>
    <s v="Carolina"/>
    <s v="ID de la pregunta 2"/>
    <x v="4"/>
    <x v="22"/>
    <n v="10"/>
    <n v="0"/>
    <m/>
  </r>
  <r>
    <x v="65"/>
    <s v="Pérez De Anda"/>
    <s v="Carolina"/>
    <s v="ID de la pregunta 3"/>
    <x v="2"/>
    <x v="21"/>
    <n v="10"/>
    <n v="0"/>
    <m/>
  </r>
  <r>
    <x v="66"/>
    <s v="Flores Gómez"/>
    <s v="Julio David"/>
    <s v="ID de la pregunta 1"/>
    <x v="2"/>
    <x v="29"/>
    <n v="10"/>
    <n v="0"/>
    <m/>
  </r>
  <r>
    <x v="66"/>
    <s v="Flores Gómez"/>
    <s v="Julio David"/>
    <s v="ID de la pregunta 2"/>
    <x v="1"/>
    <x v="9"/>
    <n v="10"/>
    <n v="0"/>
    <m/>
  </r>
  <r>
    <x v="66"/>
    <s v="Flores Gómez"/>
    <s v="Julio David"/>
    <s v="ID de la pregunta 3"/>
    <x v="0"/>
    <x v="15"/>
    <n v="10"/>
    <n v="10"/>
    <m/>
  </r>
  <r>
    <x v="67"/>
    <s v="Alfonso Gonzalez"/>
    <s v="Joselyne Athina"/>
    <s v="ID de la pregunta 1"/>
    <x v="4"/>
    <x v="22"/>
    <n v="10"/>
    <n v="0"/>
    <m/>
  </r>
  <r>
    <x v="67"/>
    <s v="Alfonso Gonzalez"/>
    <s v="Joselyne Athina"/>
    <s v="ID de la pregunta 2"/>
    <x v="2"/>
    <x v="29"/>
    <n v="10"/>
    <n v="0"/>
    <m/>
  </r>
  <r>
    <x v="67"/>
    <s v="Alfonso Gonzalez"/>
    <s v="Joselyne Athina"/>
    <s v="ID de la pregunta 3"/>
    <x v="0"/>
    <x v="10"/>
    <n v="10"/>
    <n v="0"/>
    <m/>
  </r>
  <r>
    <x v="68"/>
    <s v="Férez Miranda"/>
    <s v="Souad Faride"/>
    <s v="ID de la pregunta 1"/>
    <x v="2"/>
    <x v="2"/>
    <n v="10"/>
    <n v="10"/>
    <m/>
  </r>
  <r>
    <x v="68"/>
    <s v="Férez Miranda"/>
    <s v="Souad Faride"/>
    <s v="ID de la pregunta 2"/>
    <x v="0"/>
    <x v="26"/>
    <n v="10"/>
    <n v="10"/>
    <m/>
  </r>
  <r>
    <x v="68"/>
    <s v="Férez Miranda"/>
    <s v="Souad Faride"/>
    <s v="ID de la pregunta 3"/>
    <x v="4"/>
    <x v="12"/>
    <n v="10"/>
    <n v="10"/>
    <m/>
  </r>
  <r>
    <x v="69"/>
    <s v="Popma Vivar"/>
    <s v="Nicolas"/>
    <s v="ID de la pregunta 1"/>
    <x v="2"/>
    <x v="20"/>
    <n v="10"/>
    <n v="0"/>
    <m/>
  </r>
  <r>
    <x v="69"/>
    <s v="Popma Vivar"/>
    <s v="Nicolas"/>
    <s v="ID de la pregunta 2"/>
    <x v="0"/>
    <x v="18"/>
    <n v="10"/>
    <n v="0"/>
    <m/>
  </r>
  <r>
    <x v="69"/>
    <s v="Popma Vivar"/>
    <s v="Nicolas"/>
    <s v="ID de la pregunta 3"/>
    <x v="4"/>
    <x v="12"/>
    <n v="10"/>
    <n v="10"/>
    <m/>
  </r>
  <r>
    <x v="70"/>
    <s v="Alvarado Juárez"/>
    <s v="Narda Guadalupe"/>
    <s v="ID de la pregunta 1"/>
    <x v="1"/>
    <x v="9"/>
    <n v="10"/>
    <n v="0"/>
    <m/>
  </r>
  <r>
    <x v="70"/>
    <s v="Alvarado Juárez"/>
    <s v="Narda Guadalupe"/>
    <s v="ID de la pregunta 2"/>
    <x v="0"/>
    <x v="15"/>
    <n v="10"/>
    <n v="10"/>
    <m/>
  </r>
  <r>
    <x v="70"/>
    <s v="Alvarado Juárez"/>
    <s v="Narda Guadalupe"/>
    <s v="ID de la pregunta 3"/>
    <x v="2"/>
    <x v="31"/>
    <n v="10"/>
    <n v="0"/>
    <m/>
  </r>
  <r>
    <x v="71"/>
    <s v="Alcibar Velasco"/>
    <s v="Brenda"/>
    <s v="ID de la pregunta 1"/>
    <x v="1"/>
    <x v="19"/>
    <n v="10"/>
    <n v="10"/>
    <m/>
  </r>
  <r>
    <x v="71"/>
    <s v="Alcibar Velasco"/>
    <s v="Brenda"/>
    <s v="ID de la pregunta 2"/>
    <x v="0"/>
    <x v="8"/>
    <n v="10"/>
    <n v="0"/>
    <m/>
  </r>
  <r>
    <x v="71"/>
    <s v="Alcibar Velasco"/>
    <s v="Brenda"/>
    <s v="ID de la pregunta 3"/>
    <x v="3"/>
    <x v="11"/>
    <n v="10"/>
    <n v="0"/>
    <m/>
  </r>
  <r>
    <x v="72"/>
    <s v="Garcia Medina"/>
    <s v="Cecilia Alessandra"/>
    <s v="ID de la pregunta 1"/>
    <x v="0"/>
    <x v="26"/>
    <n v="10"/>
    <n v="10"/>
    <m/>
  </r>
  <r>
    <x v="72"/>
    <s v="Garcia Medina"/>
    <s v="Cecilia Alessandra"/>
    <s v="ID de la pregunta 2"/>
    <x v="3"/>
    <x v="11"/>
    <n v="10"/>
    <n v="10"/>
    <m/>
  </r>
  <r>
    <x v="72"/>
    <s v="Garcia Medina"/>
    <s v="Cecilia Alessandra"/>
    <s v="ID de la pregunta 3"/>
    <x v="1"/>
    <x v="6"/>
    <n v="10"/>
    <n v="10"/>
    <m/>
  </r>
  <r>
    <x v="73"/>
    <s v="Gálvez Enríquez"/>
    <s v="José María"/>
    <s v="ID de la pregunta 1"/>
    <x v="4"/>
    <x v="28"/>
    <n v="10"/>
    <n v="0"/>
    <m/>
  </r>
  <r>
    <x v="73"/>
    <s v="Gálvez Enríquez"/>
    <s v="José María"/>
    <s v="ID de la pregunta 2"/>
    <x v="0"/>
    <x v="35"/>
    <n v="10"/>
    <n v="10"/>
    <m/>
  </r>
  <r>
    <x v="73"/>
    <s v="Gálvez Enríquez"/>
    <s v="José María"/>
    <s v="ID de la pregunta 3"/>
    <x v="2"/>
    <x v="2"/>
    <n v="10"/>
    <n v="10"/>
    <m/>
  </r>
  <r>
    <x v="74"/>
    <s v="Hernandez Lozano"/>
    <s v="Carolina"/>
    <s v="ID de la pregunta 1"/>
    <x v="2"/>
    <x v="20"/>
    <n v="10"/>
    <n v="0"/>
    <m/>
  </r>
  <r>
    <x v="74"/>
    <s v="Hernandez Lozano"/>
    <s v="Carolina"/>
    <s v="ID de la pregunta 2"/>
    <x v="0"/>
    <x v="18"/>
    <n v="10"/>
    <n v="0"/>
    <m/>
  </r>
  <r>
    <x v="74"/>
    <s v="Hernandez Lozano"/>
    <s v="Carolina"/>
    <s v="ID de la pregunta 3"/>
    <x v="4"/>
    <x v="33"/>
    <n v="10"/>
    <n v="0"/>
    <m/>
  </r>
  <r>
    <x v="75"/>
    <s v="Amor Figueroa"/>
    <s v="Dante Israel"/>
    <s v="ID de la pregunta 1"/>
    <x v="0"/>
    <x v="23"/>
    <n v="10"/>
    <n v="0"/>
    <m/>
  </r>
  <r>
    <x v="75"/>
    <s v="Amor Figueroa"/>
    <s v="Dante Israel"/>
    <s v="ID de la pregunta 2"/>
    <x v="2"/>
    <x v="20"/>
    <n v="10"/>
    <n v="0"/>
    <m/>
  </r>
  <r>
    <x v="75"/>
    <s v="Amor Figueroa"/>
    <s v="Dante Israel"/>
    <s v="ID de la pregunta 3"/>
    <x v="1"/>
    <x v="32"/>
    <n v="10"/>
    <n v="0"/>
    <m/>
  </r>
  <r>
    <x v="76"/>
    <s v="Torres Meneses"/>
    <s v="Leslye Fernanda"/>
    <s v="ID de la pregunta 1"/>
    <x v="0"/>
    <x v="18"/>
    <n v="10"/>
    <n v="0"/>
    <m/>
  </r>
  <r>
    <x v="76"/>
    <s v="Torres Meneses"/>
    <s v="Leslye Fernanda"/>
    <s v="ID de la pregunta 2"/>
    <x v="4"/>
    <x v="12"/>
    <n v="10"/>
    <n v="10"/>
    <m/>
  </r>
  <r>
    <x v="76"/>
    <s v="Torres Meneses"/>
    <s v="Leslye Fernanda"/>
    <s v="ID de la pregunta 3"/>
    <x v="2"/>
    <x v="36"/>
    <n v="10"/>
    <n v="0"/>
    <m/>
  </r>
  <r>
    <x v="77"/>
    <s v="Flores Arevalo"/>
    <s v="Gustavo"/>
    <s v="ID de la pregunta 1"/>
    <x v="1"/>
    <x v="9"/>
    <n v="10"/>
    <n v="0"/>
    <m/>
  </r>
  <r>
    <x v="77"/>
    <s v="Flores Arevalo"/>
    <s v="Gustavo"/>
    <s v="ID de la pregunta 2"/>
    <x v="0"/>
    <x v="23"/>
    <n v="10"/>
    <n v="0"/>
    <m/>
  </r>
  <r>
    <x v="77"/>
    <s v="Flores Arevalo"/>
    <s v="Gustavo"/>
    <s v="ID de la pregunta 3"/>
    <x v="3"/>
    <x v="16"/>
    <n v="10"/>
    <n v="10"/>
    <m/>
  </r>
  <r>
    <x v="78"/>
    <s v="González Lara"/>
    <s v="Moisés"/>
    <s v="ID de la pregunta 1"/>
    <x v="0"/>
    <x v="35"/>
    <n v="10"/>
    <n v="10"/>
    <m/>
  </r>
  <r>
    <x v="78"/>
    <s v="González Lara"/>
    <s v="Moisés"/>
    <s v="ID de la pregunta 2"/>
    <x v="4"/>
    <x v="22"/>
    <n v="10"/>
    <n v="0"/>
    <m/>
  </r>
  <r>
    <x v="78"/>
    <s v="González Lara"/>
    <s v="Moisés"/>
    <s v="ID de la pregunta 3"/>
    <x v="2"/>
    <x v="34"/>
    <n v="10"/>
    <n v="10"/>
    <m/>
  </r>
  <r>
    <x v="79"/>
    <s v="Morales Ferre"/>
    <s v="Fernando Andrés"/>
    <s v="ID de la pregunta 1"/>
    <x v="0"/>
    <x v="4"/>
    <n v="10"/>
    <n v="10"/>
    <m/>
  </r>
  <r>
    <x v="79"/>
    <s v="Morales Ferre"/>
    <s v="Fernando Andrés"/>
    <s v="ID de la pregunta 2"/>
    <x v="3"/>
    <x v="7"/>
    <n v="10"/>
    <n v="0"/>
    <m/>
  </r>
  <r>
    <x v="79"/>
    <s v="Morales Ferre"/>
    <s v="Fernando Andrés"/>
    <s v="ID de la pregunta 3"/>
    <x v="1"/>
    <x v="9"/>
    <n v="10"/>
    <n v="0"/>
    <m/>
  </r>
  <r>
    <x v="80"/>
    <s v="Altamirano Huerta"/>
    <s v="Mario Eduardo"/>
    <s v="ID de la pregunta 1"/>
    <x v="1"/>
    <x v="6"/>
    <n v="10"/>
    <n v="10"/>
    <m/>
  </r>
  <r>
    <x v="80"/>
    <s v="Altamirano Huerta"/>
    <s v="Mario Eduardo"/>
    <s v="ID de la pregunta 2"/>
    <x v="2"/>
    <x v="17"/>
    <n v="10"/>
    <n v="0"/>
    <m/>
  </r>
  <r>
    <x v="80"/>
    <s v="Altamirano Huerta"/>
    <s v="Mario Eduardo"/>
    <s v="ID de la pregunta 3"/>
    <x v="0"/>
    <x v="8"/>
    <n v="10"/>
    <n v="0"/>
    <m/>
  </r>
  <r>
    <x v="81"/>
    <s v="Reyes Aguilar"/>
    <s v="Manuel"/>
    <s v="ID de la pregunta 1"/>
    <x v="0"/>
    <x v="8"/>
    <n v="10"/>
    <n v="0"/>
    <m/>
  </r>
  <r>
    <x v="81"/>
    <s v="Reyes Aguilar"/>
    <s v="Manuel"/>
    <s v="ID de la pregunta 2"/>
    <x v="2"/>
    <x v="36"/>
    <n v="10"/>
    <n v="0"/>
    <m/>
  </r>
  <r>
    <x v="81"/>
    <s v="Reyes Aguilar"/>
    <s v="Manuel"/>
    <s v="ID de la pregunta 3"/>
    <x v="1"/>
    <x v="6"/>
    <n v="10"/>
    <n v="10"/>
    <m/>
  </r>
  <r>
    <x v="82"/>
    <s v="León Medrano"/>
    <s v="Alejandro David"/>
    <s v="ID de la pregunta 1"/>
    <x v="4"/>
    <x v="33"/>
    <n v="10"/>
    <n v="0"/>
    <m/>
  </r>
  <r>
    <x v="82"/>
    <s v="León Medrano"/>
    <s v="Alejandro David"/>
    <s v="ID de la pregunta 2"/>
    <x v="2"/>
    <x v="34"/>
    <n v="10"/>
    <n v="10"/>
    <m/>
  </r>
  <r>
    <x v="82"/>
    <s v="León Medrano"/>
    <s v="Alejandro David"/>
    <s v="ID de la pregunta 3"/>
    <x v="0"/>
    <x v="30"/>
    <n v="10"/>
    <n v="0"/>
    <m/>
  </r>
  <r>
    <x v="83"/>
    <s v="Abella Peniche"/>
    <s v="Ferran"/>
    <s v="ID de la pregunta 1"/>
    <x v="2"/>
    <x v="20"/>
    <n v="10"/>
    <n v="0"/>
    <m/>
  </r>
  <r>
    <x v="83"/>
    <s v="Abella Peniche"/>
    <s v="Ferran"/>
    <s v="ID de la pregunta 2"/>
    <x v="0"/>
    <x v="10"/>
    <n v="10"/>
    <n v="0"/>
    <m/>
  </r>
  <r>
    <x v="83"/>
    <s v="Abella Peniche"/>
    <s v="Ferran"/>
    <s v="ID de la pregunta 3"/>
    <x v="1"/>
    <x v="5"/>
    <n v="10"/>
    <n v="10"/>
    <m/>
  </r>
  <r>
    <x v="84"/>
    <s v="Del Olmo Turrubiates"/>
    <s v="María José"/>
    <s v="ID de la pregunta 1"/>
    <x v="2"/>
    <x v="31"/>
    <n v="10"/>
    <n v="0"/>
    <m/>
  </r>
  <r>
    <x v="84"/>
    <s v="Del Olmo Turrubiates"/>
    <s v="María José"/>
    <s v="ID de la pregunta 2"/>
    <x v="1"/>
    <x v="9"/>
    <n v="10"/>
    <n v="0"/>
    <m/>
  </r>
  <r>
    <x v="84"/>
    <s v="Del Olmo Turrubiates"/>
    <s v="María José"/>
    <s v="ID de la pregunta 3"/>
    <x v="0"/>
    <x v="8"/>
    <n v="10"/>
    <n v="0"/>
    <m/>
  </r>
  <r>
    <x v="85"/>
    <s v="Gonzalez Montiel"/>
    <s v="Raúl"/>
    <s v="ID de la pregunta 1"/>
    <x v="0"/>
    <x v="30"/>
    <n v="10"/>
    <n v="0"/>
    <m/>
  </r>
  <r>
    <x v="85"/>
    <s v="Gonzalez Montiel"/>
    <s v="Raúl"/>
    <s v="ID de la pregunta 2"/>
    <x v="4"/>
    <x v="28"/>
    <n v="10"/>
    <n v="0"/>
    <m/>
  </r>
  <r>
    <x v="85"/>
    <s v="Gonzalez Montiel"/>
    <s v="Raúl"/>
    <s v="ID de la pregunta 3"/>
    <x v="3"/>
    <x v="7"/>
    <n v="10"/>
    <n v="0"/>
    <m/>
  </r>
  <r>
    <x v="86"/>
    <s v="Navarrete Muñoz"/>
    <s v="Gabriella"/>
    <s v="ID de la pregunta 1"/>
    <x v="3"/>
    <x v="11"/>
    <n v="10"/>
    <n v="0"/>
    <m/>
  </r>
  <r>
    <x v="86"/>
    <s v="Navarrete Muñoz"/>
    <s v="Gabriella"/>
    <s v="ID de la pregunta 2"/>
    <x v="0"/>
    <x v="27"/>
    <n v="10"/>
    <n v="0"/>
    <m/>
  </r>
  <r>
    <x v="86"/>
    <s v="Navarrete Muñoz"/>
    <s v="Gabriella"/>
    <s v="ID de la pregunta 3"/>
    <x v="1"/>
    <x v="6"/>
    <n v="10"/>
    <n v="10"/>
    <m/>
  </r>
  <r>
    <x v="87"/>
    <s v="Bravo Gorbea"/>
    <s v="José Diego"/>
    <s v="ID de la pregunta 1"/>
    <x v="3"/>
    <x v="16"/>
    <n v="10"/>
    <n v="10"/>
    <m/>
  </r>
  <r>
    <x v="87"/>
    <s v="Bravo Gorbea"/>
    <s v="José Diego"/>
    <s v="ID de la pregunta 2"/>
    <x v="1"/>
    <x v="6"/>
    <n v="10"/>
    <n v="10"/>
    <m/>
  </r>
  <r>
    <x v="87"/>
    <s v="Bravo Gorbea"/>
    <s v="José Diego"/>
    <s v="ID de la pregunta 3"/>
    <x v="0"/>
    <x v="23"/>
    <n v="10"/>
    <n v="0"/>
    <m/>
  </r>
  <r>
    <x v="88"/>
    <s v="Magallanes Quiroz"/>
    <s v="María Fernanda"/>
    <s v="ID de la pregunta 1"/>
    <x v="2"/>
    <x v="36"/>
    <n v="10"/>
    <n v="0"/>
    <m/>
  </r>
  <r>
    <x v="88"/>
    <s v="Magallanes Quiroz"/>
    <s v="María Fernanda"/>
    <s v="ID de la pregunta 2"/>
    <x v="0"/>
    <x v="26"/>
    <n v="10"/>
    <n v="10"/>
    <m/>
  </r>
  <r>
    <x v="88"/>
    <s v="Magallanes Quiroz"/>
    <s v="María Fernanda"/>
    <s v="ID de la pregunta 3"/>
    <x v="1"/>
    <x v="6"/>
    <n v="10"/>
    <n v="10"/>
    <m/>
  </r>
  <r>
    <x v="89"/>
    <s v="Ortiz Solís"/>
    <s v="Lucia de Lourdes"/>
    <s v="ID de la pregunta 1"/>
    <x v="0"/>
    <x v="13"/>
    <n v="10"/>
    <n v="0"/>
    <m/>
  </r>
  <r>
    <x v="89"/>
    <s v="Ortiz Solís"/>
    <s v="Lucia de Lourdes"/>
    <s v="ID de la pregunta 2"/>
    <x v="2"/>
    <x v="3"/>
    <n v="10"/>
    <n v="10"/>
    <m/>
  </r>
  <r>
    <x v="89"/>
    <s v="Ortiz Solís"/>
    <s v="Lucia de Lourdes"/>
    <s v="ID de la pregunta 3"/>
    <x v="1"/>
    <x v="19"/>
    <n v="10"/>
    <n v="10"/>
    <m/>
  </r>
  <r>
    <x v="90"/>
    <s v="Sánchez Amieiro"/>
    <s v="Iram"/>
    <s v="ID de la pregunta 1"/>
    <x v="0"/>
    <x v="10"/>
    <n v="10"/>
    <n v="0"/>
    <m/>
  </r>
  <r>
    <x v="90"/>
    <s v="Sánchez Amieiro"/>
    <s v="Iram"/>
    <s v="ID de la pregunta 2"/>
    <x v="2"/>
    <x v="3"/>
    <n v="10"/>
    <n v="10"/>
    <m/>
  </r>
  <r>
    <x v="90"/>
    <s v="Sánchez Amieiro"/>
    <s v="Iram"/>
    <s v="ID de la pregunta 3"/>
    <x v="1"/>
    <x v="6"/>
    <n v="10"/>
    <n v="10"/>
    <m/>
  </r>
  <r>
    <x v="91"/>
    <s v="Aranda Medel"/>
    <s v="Juan Pablo"/>
    <s v="ID de la pregunta 1"/>
    <x v="1"/>
    <x v="17"/>
    <n v="10"/>
    <n v="0"/>
    <m/>
  </r>
  <r>
    <x v="91"/>
    <s v="Aranda Medel"/>
    <s v="Juan Pablo"/>
    <s v="ID de la pregunta 2"/>
    <x v="2"/>
    <x v="3"/>
    <n v="10"/>
    <n v="10"/>
    <m/>
  </r>
  <r>
    <x v="91"/>
    <s v="Aranda Medel"/>
    <s v="Juan Pablo"/>
    <s v="ID de la pregunta 3"/>
    <x v="0"/>
    <x v="30"/>
    <n v="10"/>
    <n v="0"/>
    <m/>
  </r>
  <r>
    <x v="92"/>
    <s v="Rojas Rivas"/>
    <s v="Alejandro Alberto"/>
    <s v="ID de la pregunta 1"/>
    <x v="0"/>
    <x v="10"/>
    <n v="10"/>
    <n v="0"/>
    <m/>
  </r>
  <r>
    <x v="92"/>
    <s v="Rojas Rivas"/>
    <s v="Alejandro Alberto"/>
    <s v="ID de la pregunta 2"/>
    <x v="1"/>
    <x v="6"/>
    <n v="10"/>
    <n v="10"/>
    <m/>
  </r>
  <r>
    <x v="92"/>
    <s v="Rojas Rivas"/>
    <s v="Alejandro Alberto"/>
    <s v="ID de la pregunta 3"/>
    <x v="3"/>
    <x v="11"/>
    <n v="10"/>
    <n v="10"/>
    <m/>
  </r>
  <r>
    <x v="93"/>
    <s v="Forcelledo Bledl"/>
    <s v="Alejandro"/>
    <s v="ID de la pregunta 1"/>
    <x v="0"/>
    <x v="18"/>
    <n v="10"/>
    <n v="0"/>
    <m/>
  </r>
  <r>
    <x v="93"/>
    <s v="Forcelledo Bledl"/>
    <s v="Alejandro"/>
    <s v="ID de la pregunta 2"/>
    <x v="4"/>
    <x v="28"/>
    <n v="10"/>
    <n v="0"/>
    <m/>
  </r>
  <r>
    <x v="93"/>
    <s v="Forcelledo Bledl"/>
    <s v="Alejandro"/>
    <s v="ID de la pregunta 3"/>
    <x v="2"/>
    <x v="21"/>
    <n v="10"/>
    <n v="0"/>
    <m/>
  </r>
  <r>
    <x v="94"/>
    <s v="Cruz Saad"/>
    <s v="Treisha"/>
    <s v="ID de la pregunta 1"/>
    <x v="0"/>
    <x v="10"/>
    <n v="10"/>
    <n v="0"/>
    <m/>
  </r>
  <r>
    <x v="94"/>
    <s v="Cruz Saad"/>
    <s v="Treisha"/>
    <s v="ID de la pregunta 2"/>
    <x v="1"/>
    <x v="1"/>
    <n v="10"/>
    <n v="0"/>
    <m/>
  </r>
  <r>
    <x v="94"/>
    <s v="Cruz Saad"/>
    <s v="Treisha"/>
    <s v="ID de la pregunta 3"/>
    <x v="2"/>
    <x v="2"/>
    <n v="10"/>
    <n v="10"/>
    <m/>
  </r>
  <r>
    <x v="95"/>
    <s v="Rojas Amador"/>
    <s v="Alejandra"/>
    <s v="ID de la pregunta 1"/>
    <x v="1"/>
    <x v="9"/>
    <n v="10"/>
    <n v="0"/>
    <m/>
  </r>
  <r>
    <x v="95"/>
    <s v="Rojas Amador"/>
    <s v="Alejandra"/>
    <s v="ID de la pregunta 2"/>
    <x v="3"/>
    <x v="16"/>
    <n v="10"/>
    <n v="10"/>
    <m/>
  </r>
  <r>
    <x v="95"/>
    <s v="Rojas Amador"/>
    <s v="Alejandra"/>
    <s v="ID de la pregunta 3"/>
    <x v="0"/>
    <x v="8"/>
    <n v="10"/>
    <n v="0"/>
    <m/>
  </r>
  <r>
    <x v="96"/>
    <s v="Villegas Loranca"/>
    <s v="Aranzazú Alejandra"/>
    <s v="ID de la pregunta 1"/>
    <x v="4"/>
    <x v="22"/>
    <n v="10"/>
    <n v="0"/>
    <m/>
  </r>
  <r>
    <x v="96"/>
    <s v="Villegas Loranca"/>
    <s v="Aranzazú Alejandra"/>
    <s v="ID de la pregunta 2"/>
    <x v="0"/>
    <x v="30"/>
    <n v="10"/>
    <n v="0"/>
    <m/>
  </r>
  <r>
    <x v="96"/>
    <s v="Villegas Loranca"/>
    <s v="Aranzazú Alejandra"/>
    <s v="ID de la pregunta 3"/>
    <x v="2"/>
    <x v="25"/>
    <n v="10"/>
    <n v="0"/>
    <m/>
  </r>
  <r>
    <x v="97"/>
    <s v="Ramón López"/>
    <s v="Gabriel"/>
    <s v="ID de la pregunta 1"/>
    <x v="0"/>
    <x v="35"/>
    <n v="10"/>
    <n v="10"/>
    <m/>
  </r>
  <r>
    <x v="97"/>
    <s v="Ramón López"/>
    <s v="Gabriel"/>
    <s v="ID de la pregunta 2"/>
    <x v="1"/>
    <x v="9"/>
    <n v="10"/>
    <n v="0"/>
    <m/>
  </r>
  <r>
    <x v="97"/>
    <s v="Ramón López"/>
    <s v="Gabriel"/>
    <s v="ID de la pregunta 3"/>
    <x v="3"/>
    <x v="16"/>
    <n v="10"/>
    <n v="10"/>
    <m/>
  </r>
  <r>
    <x v="98"/>
    <s v="Alonso García"/>
    <s v="José Manuel"/>
    <s v="ID de la pregunta 1"/>
    <x v="0"/>
    <x v="4"/>
    <n v="10"/>
    <n v="10"/>
    <m/>
  </r>
  <r>
    <x v="98"/>
    <s v="Alonso García"/>
    <s v="José Manuel"/>
    <s v="ID de la pregunta 2"/>
    <x v="3"/>
    <x v="11"/>
    <n v="10"/>
    <n v="10"/>
    <m/>
  </r>
  <r>
    <x v="98"/>
    <s v="Alonso García"/>
    <s v="José Manuel"/>
    <s v="ID de la pregunta 3"/>
    <x v="1"/>
    <x v="5"/>
    <n v="10"/>
    <n v="10"/>
    <m/>
  </r>
  <r>
    <x v="99"/>
    <s v="Moctezuma Alejandro"/>
    <s v="Luis Eduardo"/>
    <s v="ID de la pregunta 1"/>
    <x v="0"/>
    <x v="23"/>
    <n v="10"/>
    <n v="0"/>
    <m/>
  </r>
  <r>
    <x v="99"/>
    <s v="Moctezuma Alejandro"/>
    <s v="Luis Eduardo"/>
    <s v="ID de la pregunta 2"/>
    <x v="4"/>
    <x v="12"/>
    <n v="10"/>
    <n v="10"/>
    <m/>
  </r>
  <r>
    <x v="99"/>
    <s v="Moctezuma Alejandro"/>
    <s v="Luis Eduardo"/>
    <s v="ID de la pregunta 3"/>
    <x v="2"/>
    <x v="20"/>
    <n v="10"/>
    <n v="0"/>
    <m/>
  </r>
  <r>
    <x v="100"/>
    <s v="Saucedo Díaz"/>
    <s v="Natalia"/>
    <s v="ID de la pregunta 1"/>
    <x v="1"/>
    <x v="5"/>
    <n v="10"/>
    <n v="10"/>
    <m/>
  </r>
  <r>
    <x v="100"/>
    <s v="Saucedo Díaz"/>
    <s v="Natalia"/>
    <s v="ID de la pregunta 2"/>
    <x v="0"/>
    <x v="0"/>
    <n v="10"/>
    <n v="10"/>
    <m/>
  </r>
  <r>
    <x v="100"/>
    <s v="Saucedo Díaz"/>
    <s v="Natalia"/>
    <s v="ID de la pregunta 3"/>
    <x v="2"/>
    <x v="21"/>
    <n v="10"/>
    <n v="0"/>
    <m/>
  </r>
  <r>
    <x v="101"/>
    <s v="Cañedo Duez"/>
    <s v="Mónica Sofía"/>
    <s v="ID de la pregunta 1"/>
    <x v="0"/>
    <x v="8"/>
    <n v="10"/>
    <n v="0"/>
    <m/>
  </r>
  <r>
    <x v="101"/>
    <s v="Cañedo Duez"/>
    <s v="Mónica Sofía"/>
    <s v="ID de la pregunta 2"/>
    <x v="1"/>
    <x v="5"/>
    <n v="10"/>
    <n v="10"/>
    <m/>
  </r>
  <r>
    <x v="101"/>
    <s v="Cañedo Duez"/>
    <s v="Mónica Sofía"/>
    <s v="ID de la pregunta 3"/>
    <x v="2"/>
    <x v="29"/>
    <n v="10"/>
    <n v="0"/>
    <m/>
  </r>
  <r>
    <x v="102"/>
    <s v="Pro White"/>
    <s v="Alejandro"/>
    <s v="ID de la pregunta 1"/>
    <x v="0"/>
    <x v="30"/>
    <n v="10"/>
    <n v="0"/>
    <m/>
  </r>
  <r>
    <x v="102"/>
    <s v="Pro White"/>
    <s v="Alejandro"/>
    <s v="ID de la pregunta 2"/>
    <x v="2"/>
    <x v="25"/>
    <n v="10"/>
    <n v="0"/>
    <m/>
  </r>
  <r>
    <x v="102"/>
    <s v="Pro White"/>
    <s v="Alejandro"/>
    <s v="ID de la pregunta 3"/>
    <x v="4"/>
    <x v="22"/>
    <n v="10"/>
    <n v="0"/>
    <m/>
  </r>
  <r>
    <x v="103"/>
    <s v="Clemente Guzman"/>
    <s v="Edgar"/>
    <s v="ID de la pregunta 1"/>
    <x v="3"/>
    <x v="11"/>
    <n v="10"/>
    <n v="10"/>
    <m/>
  </r>
  <r>
    <x v="103"/>
    <s v="Clemente Guzman"/>
    <s v="Edgar"/>
    <s v="ID de la pregunta 2"/>
    <x v="0"/>
    <x v="18"/>
    <n v="10"/>
    <n v="0"/>
    <m/>
  </r>
  <r>
    <x v="103"/>
    <s v="Clemente Guzman"/>
    <s v="Edgar"/>
    <s v="ID de la pregunta 3"/>
    <x v="1"/>
    <x v="5"/>
    <n v="10"/>
    <n v="10"/>
    <m/>
  </r>
  <r>
    <x v="104"/>
    <s v="Puente Martínez"/>
    <s v="Julián"/>
    <s v="ID de la pregunta 1"/>
    <x v="4"/>
    <x v="28"/>
    <n v="10"/>
    <n v="0"/>
    <m/>
  </r>
  <r>
    <x v="104"/>
    <s v="Puente Martínez"/>
    <s v="Julián"/>
    <s v="ID de la pregunta 2"/>
    <x v="0"/>
    <x v="15"/>
    <n v="10"/>
    <n v="10"/>
    <m/>
  </r>
  <r>
    <x v="104"/>
    <s v="Puente Martínez"/>
    <s v="Julián"/>
    <s v="ID de la pregunta 3"/>
    <x v="3"/>
    <x v="7"/>
    <n v="10"/>
    <n v="0"/>
    <m/>
  </r>
  <r>
    <x v="105"/>
    <s v="Seefoo Henriquez"/>
    <s v="Valeria"/>
    <s v="ID de la pregunta 1"/>
    <x v="3"/>
    <x v="11"/>
    <n v="10"/>
    <n v="10"/>
    <m/>
  </r>
  <r>
    <x v="105"/>
    <s v="Seefoo Henriquez"/>
    <s v="Valeria"/>
    <s v="ID de la pregunta 2"/>
    <x v="1"/>
    <x v="5"/>
    <n v="10"/>
    <n v="10"/>
    <m/>
  </r>
  <r>
    <x v="105"/>
    <s v="Seefoo Henriquez"/>
    <s v="Valeria"/>
    <s v="ID de la pregunta 3"/>
    <x v="0"/>
    <x v="4"/>
    <n v="10"/>
    <n v="10"/>
    <m/>
  </r>
  <r>
    <x v="106"/>
    <s v="Aguileta Garduño"/>
    <s v="Guillermo"/>
    <s v="ID de la pregunta 1"/>
    <x v="1"/>
    <x v="6"/>
    <n v="10"/>
    <n v="10"/>
    <m/>
  </r>
  <r>
    <x v="106"/>
    <s v="Aguileta Garduño"/>
    <s v="Guillermo"/>
    <s v="ID de la pregunta 2"/>
    <x v="3"/>
    <x v="7"/>
    <n v="10"/>
    <n v="0"/>
    <m/>
  </r>
  <r>
    <x v="106"/>
    <s v="Aguileta Garduño"/>
    <s v="Guillermo"/>
    <s v="ID de la pregunta 3"/>
    <x v="0"/>
    <x v="4"/>
    <n v="10"/>
    <n v="10"/>
    <m/>
  </r>
  <r>
    <x v="107"/>
    <s v="Vallejo Pacheco"/>
    <s v="Gerardo"/>
    <s v="ID de la pregunta 1"/>
    <x v="1"/>
    <x v="5"/>
    <n v="10"/>
    <n v="10"/>
    <m/>
  </r>
  <r>
    <x v="107"/>
    <s v="Vallejo Pacheco"/>
    <s v="Gerardo"/>
    <s v="ID de la pregunta 2"/>
    <x v="0"/>
    <x v="8"/>
    <n v="10"/>
    <n v="0"/>
    <m/>
  </r>
  <r>
    <x v="107"/>
    <s v="Vallejo Pacheco"/>
    <s v="Gerardo"/>
    <s v="ID de la pregunta 3"/>
    <x v="2"/>
    <x v="25"/>
    <n v="10"/>
    <n v="0"/>
    <m/>
  </r>
  <r>
    <x v="108"/>
    <s v="Redondo Martin"/>
    <s v="Luis Ángel"/>
    <s v="ID de la pregunta 1"/>
    <x v="0"/>
    <x v="26"/>
    <n v="10"/>
    <n v="10"/>
    <m/>
  </r>
  <r>
    <x v="108"/>
    <s v="Redondo Martin"/>
    <s v="Luis Ángel"/>
    <s v="ID de la pregunta 2"/>
    <x v="2"/>
    <x v="29"/>
    <n v="10"/>
    <n v="0"/>
    <m/>
  </r>
  <r>
    <x v="108"/>
    <s v="Redondo Martin"/>
    <s v="Luis Ángel"/>
    <s v="ID de la pregunta 3"/>
    <x v="4"/>
    <x v="22"/>
    <n v="10"/>
    <n v="0"/>
    <m/>
  </r>
  <r>
    <x v="109"/>
    <s v="Miranda Ramirez"/>
    <s v="Mario Gustavo"/>
    <s v="ID de la pregunta 1"/>
    <x v="3"/>
    <x v="16"/>
    <n v="10"/>
    <n v="0"/>
    <m/>
  </r>
  <r>
    <x v="109"/>
    <s v="Miranda Ramirez"/>
    <s v="Mario Gustavo"/>
    <s v="ID de la pregunta 2"/>
    <x v="1"/>
    <x v="32"/>
    <n v="10"/>
    <n v="0"/>
    <m/>
  </r>
  <r>
    <x v="109"/>
    <s v="Miranda Ramirez"/>
    <s v="Mario Gustavo"/>
    <s v="ID de la pregunta 3"/>
    <x v="0"/>
    <x v="15"/>
    <n v="10"/>
    <n v="10"/>
    <m/>
  </r>
  <r>
    <x v="110"/>
    <s v="Velázquez Espinoza"/>
    <s v="Esteban"/>
    <s v="ID de la pregunta 1"/>
    <x v="1"/>
    <x v="1"/>
    <n v="10"/>
    <n v="0"/>
    <m/>
  </r>
  <r>
    <x v="110"/>
    <s v="Velázquez Espinoza"/>
    <s v="Esteban"/>
    <s v="ID de la pregunta 2"/>
    <x v="0"/>
    <x v="24"/>
    <n v="10"/>
    <n v="0"/>
    <m/>
  </r>
  <r>
    <x v="110"/>
    <s v="Velázquez Espinoza"/>
    <s v="Esteban"/>
    <s v="ID de la pregunta 3"/>
    <x v="2"/>
    <x v="21"/>
    <n v="10"/>
    <n v="0"/>
    <m/>
  </r>
  <r>
    <x v="111"/>
    <s v="Jimenez Ramirez"/>
    <s v="Carla Andrea"/>
    <s v="ID de la pregunta 1"/>
    <x v="1"/>
    <x v="5"/>
    <n v="10"/>
    <n v="10"/>
    <m/>
  </r>
  <r>
    <x v="111"/>
    <s v="Jimenez Ramirez"/>
    <s v="Carla Andrea"/>
    <s v="ID de la pregunta 2"/>
    <x v="2"/>
    <x v="36"/>
    <n v="10"/>
    <n v="0"/>
    <m/>
  </r>
  <r>
    <x v="111"/>
    <s v="Jimenez Ramirez"/>
    <s v="Carla Andrea"/>
    <s v="ID de la pregunta 3"/>
    <x v="0"/>
    <x v="23"/>
    <n v="10"/>
    <n v="0"/>
    <m/>
  </r>
  <r>
    <x v="112"/>
    <s v="Rosendo Vargas"/>
    <s v="Adalberto"/>
    <s v="ID de la pregunta 1"/>
    <x v="3"/>
    <x v="11"/>
    <n v="10"/>
    <n v="0"/>
    <m/>
  </r>
  <r>
    <x v="112"/>
    <s v="Rosendo Vargas"/>
    <s v="Adalberto"/>
    <s v="ID de la pregunta 2"/>
    <x v="0"/>
    <x v="15"/>
    <n v="10"/>
    <n v="10"/>
    <m/>
  </r>
  <r>
    <x v="112"/>
    <s v="Rosendo Vargas"/>
    <s v="Adalberto"/>
    <s v="ID de la pregunta 3"/>
    <x v="1"/>
    <x v="5"/>
    <n v="10"/>
    <n v="10"/>
    <m/>
  </r>
  <r>
    <x v="113"/>
    <s v="Hernández Lappe"/>
    <s v="Andrés"/>
    <s v="ID de la pregunta 1"/>
    <x v="2"/>
    <x v="34"/>
    <n v="10"/>
    <n v="10"/>
    <m/>
  </r>
  <r>
    <x v="113"/>
    <s v="Hernández Lappe"/>
    <s v="Andrés"/>
    <s v="ID de la pregunta 2"/>
    <x v="1"/>
    <x v="5"/>
    <n v="10"/>
    <n v="10"/>
    <m/>
  </r>
  <r>
    <x v="113"/>
    <s v="Hernández Lappe"/>
    <s v="Andrés"/>
    <s v="ID de la pregunta 3"/>
    <x v="0"/>
    <x v="13"/>
    <n v="10"/>
    <n v="0"/>
    <m/>
  </r>
  <r>
    <x v="114"/>
    <s v="Fajardo Mera"/>
    <s v="Erick Alejandro"/>
    <s v="ID de la pregunta 1"/>
    <x v="3"/>
    <x v="11"/>
    <n v="10"/>
    <n v="10"/>
    <m/>
  </r>
  <r>
    <x v="114"/>
    <s v="Fajardo Mera"/>
    <s v="Erick Alejandro"/>
    <s v="ID de la pregunta 2"/>
    <x v="0"/>
    <x v="4"/>
    <n v="10"/>
    <n v="10"/>
    <m/>
  </r>
  <r>
    <x v="114"/>
    <s v="Fajardo Mera"/>
    <s v="Erick Alejandro"/>
    <s v="ID de la pregunta 3"/>
    <x v="1"/>
    <x v="9"/>
    <n v="10"/>
    <n v="0"/>
    <m/>
  </r>
  <r>
    <x v="115"/>
    <s v="Álvarez Ramírez"/>
    <s v="Angélica"/>
    <s v="ID de la pregunta 1"/>
    <x v="3"/>
    <x v="7"/>
    <n v="10"/>
    <n v="0"/>
    <m/>
  </r>
  <r>
    <x v="115"/>
    <s v="Álvarez Ramírez"/>
    <s v="Angélica"/>
    <s v="ID de la pregunta 2"/>
    <x v="0"/>
    <x v="23"/>
    <n v="10"/>
    <n v="0"/>
    <m/>
  </r>
  <r>
    <x v="115"/>
    <s v="Álvarez Ramírez"/>
    <s v="Angélica"/>
    <s v="ID de la pregunta 3"/>
    <x v="1"/>
    <x v="1"/>
    <n v="10"/>
    <n v="0"/>
    <m/>
  </r>
  <r>
    <x v="116"/>
    <s v="Aceves Duhart"/>
    <s v="Sharon"/>
    <s v="ID de la pregunta 1"/>
    <x v="4"/>
    <x v="12"/>
    <n v="10"/>
    <n v="10"/>
    <m/>
  </r>
  <r>
    <x v="116"/>
    <s v="Aceves Duhart"/>
    <s v="Sharon"/>
    <s v="ID de la pregunta 2"/>
    <x v="3"/>
    <x v="7"/>
    <n v="10"/>
    <n v="0"/>
    <m/>
  </r>
  <r>
    <x v="116"/>
    <s v="Aceves Duhart"/>
    <s v="Sharon"/>
    <s v="ID de la pregunta 3"/>
    <x v="0"/>
    <x v="26"/>
    <n v="10"/>
    <n v="10"/>
    <m/>
  </r>
  <r>
    <x v="117"/>
    <s v="Abascal Burgueno"/>
    <s v="Dania Elisa"/>
    <s v="ID de la pregunta 1"/>
    <x v="2"/>
    <x v="36"/>
    <n v="10"/>
    <n v="0"/>
    <m/>
  </r>
  <r>
    <x v="117"/>
    <s v="Abascal Burgueno"/>
    <s v="Dania Elisa"/>
    <s v="ID de la pregunta 2"/>
    <x v="4"/>
    <x v="12"/>
    <n v="10"/>
    <n v="10"/>
    <m/>
  </r>
  <r>
    <x v="117"/>
    <s v="Abascal Burgueno"/>
    <s v="Dania Elisa"/>
    <s v="ID de la pregunta 3"/>
    <x v="0"/>
    <x v="23"/>
    <n v="10"/>
    <n v="0"/>
    <m/>
  </r>
  <r>
    <x v="118"/>
    <s v="Crocker Sánchez"/>
    <s v="Angela Sofía"/>
    <s v="ID de la pregunta 1"/>
    <x v="0"/>
    <x v="15"/>
    <n v="10"/>
    <n v="10"/>
    <m/>
  </r>
  <r>
    <x v="118"/>
    <s v="Crocker Sánchez"/>
    <s v="Angela Sofía"/>
    <s v="ID de la pregunta 2"/>
    <x v="1"/>
    <x v="19"/>
    <n v="10"/>
    <n v="10"/>
    <m/>
  </r>
  <r>
    <x v="118"/>
    <s v="Crocker Sánchez"/>
    <s v="Angela Sofía"/>
    <s v="ID de la pregunta 3"/>
    <x v="2"/>
    <x v="3"/>
    <n v="10"/>
    <n v="10"/>
    <m/>
  </r>
  <r>
    <x v="119"/>
    <s v="Daniel Morales"/>
    <s v="Jesús Eduardo"/>
    <s v="ID de la pregunta 1"/>
    <x v="1"/>
    <x v="6"/>
    <n v="10"/>
    <n v="10"/>
    <m/>
  </r>
  <r>
    <x v="119"/>
    <s v="Daniel Morales"/>
    <s v="Jesús Eduardo"/>
    <s v="ID de la pregunta 2"/>
    <x v="0"/>
    <x v="13"/>
    <n v="10"/>
    <n v="0"/>
    <m/>
  </r>
  <r>
    <x v="119"/>
    <s v="Daniel Morales"/>
    <s v="Jesús Eduardo"/>
    <s v="ID de la pregunta 3"/>
    <x v="3"/>
    <x v="16"/>
    <n v="10"/>
    <n v="0"/>
    <m/>
  </r>
  <r>
    <x v="120"/>
    <s v="Barrientos Sánchez"/>
    <s v="Montserrat"/>
    <s v="ID de la pregunta 1"/>
    <x v="0"/>
    <x v="35"/>
    <n v="10"/>
    <n v="10"/>
    <m/>
  </r>
  <r>
    <x v="120"/>
    <s v="Barrientos Sánchez"/>
    <s v="Montserrat"/>
    <s v="ID de la pregunta 2"/>
    <x v="2"/>
    <x v="3"/>
    <n v="10"/>
    <n v="10"/>
    <m/>
  </r>
  <r>
    <x v="120"/>
    <s v="Barrientos Sánchez"/>
    <s v="Montserrat"/>
    <s v="ID de la pregunta 3"/>
    <x v="1"/>
    <x v="9"/>
    <n v="10"/>
    <n v="0"/>
    <m/>
  </r>
  <r>
    <x v="121"/>
    <s v="Flores Luna"/>
    <s v="María Fernanda"/>
    <s v="ID de la pregunta 1"/>
    <x v="0"/>
    <x v="8"/>
    <n v="10"/>
    <n v="0"/>
    <m/>
  </r>
  <r>
    <x v="121"/>
    <s v="Flores Luna"/>
    <s v="María Fernanda"/>
    <s v="ID de la pregunta 2"/>
    <x v="3"/>
    <x v="16"/>
    <n v="10"/>
    <n v="10"/>
    <m/>
  </r>
  <r>
    <x v="121"/>
    <s v="Flores Luna"/>
    <s v="María Fernanda"/>
    <s v="ID de la pregunta 3"/>
    <x v="4"/>
    <x v="12"/>
    <n v="10"/>
    <n v="10"/>
    <m/>
  </r>
  <r>
    <x v="122"/>
    <s v="Peña Novelo"/>
    <s v="Mauricio Marcelo"/>
    <s v="ID de la pregunta 1"/>
    <x v="4"/>
    <x v="12"/>
    <n v="10"/>
    <n v="10"/>
    <m/>
  </r>
  <r>
    <x v="122"/>
    <s v="Peña Novelo"/>
    <s v="Mauricio Marcelo"/>
    <s v="ID de la pregunta 2"/>
    <x v="2"/>
    <x v="25"/>
    <n v="10"/>
    <n v="0"/>
    <m/>
  </r>
  <r>
    <x v="122"/>
    <s v="Peña Novelo"/>
    <s v="Mauricio Marcelo"/>
    <s v="ID de la pregunta 3"/>
    <x v="0"/>
    <x v="0"/>
    <n v="10"/>
    <n v="10"/>
    <m/>
  </r>
  <r>
    <x v="123"/>
    <s v="Camacho Lie"/>
    <s v="Mariola"/>
    <s v="ID de la pregunta 1"/>
    <x v="1"/>
    <x v="5"/>
    <n v="10"/>
    <n v="10"/>
    <m/>
  </r>
  <r>
    <x v="123"/>
    <s v="Camacho Lie"/>
    <s v="Mariola"/>
    <s v="ID de la pregunta 2"/>
    <x v="0"/>
    <x v="8"/>
    <n v="10"/>
    <n v="0"/>
    <m/>
  </r>
  <r>
    <x v="123"/>
    <s v="Camacho Lie"/>
    <s v="Mariola"/>
    <s v="ID de la pregunta 3"/>
    <x v="2"/>
    <x v="34"/>
    <n v="10"/>
    <n v="10"/>
    <m/>
  </r>
  <r>
    <x v="124"/>
    <s v="Polcaqui Goncalves"/>
    <s v="Amanda"/>
    <s v="ID de la pregunta 1"/>
    <x v="3"/>
    <x v="16"/>
    <n v="10"/>
    <n v="0"/>
    <m/>
  </r>
  <r>
    <x v="124"/>
    <s v="Polcaqui Goncalves"/>
    <s v="Amanda"/>
    <s v="ID de la pregunta 2"/>
    <x v="0"/>
    <x v="15"/>
    <n v="10"/>
    <n v="10"/>
    <m/>
  </r>
  <r>
    <x v="124"/>
    <s v="Polcaqui Goncalves"/>
    <s v="Amanda"/>
    <s v="ID de la pregunta 3"/>
    <x v="1"/>
    <x v="9"/>
    <n v="10"/>
    <n v="0"/>
    <m/>
  </r>
  <r>
    <x v="125"/>
    <s v="Fernández González"/>
    <s v="Carlos"/>
    <s v="ID de la pregunta 1"/>
    <x v="1"/>
    <x v="9"/>
    <n v="10"/>
    <n v="0"/>
    <m/>
  </r>
  <r>
    <x v="125"/>
    <s v="Fernández González"/>
    <s v="Carlos"/>
    <s v="ID de la pregunta 2"/>
    <x v="2"/>
    <x v="29"/>
    <n v="10"/>
    <n v="0"/>
    <m/>
  </r>
  <r>
    <x v="125"/>
    <s v="Fernández González"/>
    <s v="Carlos"/>
    <s v="ID de la pregunta 3"/>
    <x v="0"/>
    <x v="18"/>
    <n v="10"/>
    <n v="0"/>
    <m/>
  </r>
  <r>
    <x v="126"/>
    <s v="Del Valle Sagahón"/>
    <s v="Mauricio"/>
    <s v="ID de la pregunta 1"/>
    <x v="4"/>
    <x v="28"/>
    <n v="10"/>
    <n v="0"/>
    <m/>
  </r>
  <r>
    <x v="126"/>
    <s v="Del Valle Sagahón"/>
    <s v="Mauricio"/>
    <s v="ID de la pregunta 2"/>
    <x v="0"/>
    <x v="23"/>
    <n v="10"/>
    <n v="0"/>
    <m/>
  </r>
  <r>
    <x v="126"/>
    <s v="Del Valle Sagahón"/>
    <s v="Mauricio"/>
    <s v="ID de la pregunta 3"/>
    <x v="3"/>
    <x v="11"/>
    <n v="10"/>
    <n v="10"/>
    <m/>
  </r>
  <r>
    <x v="127"/>
    <s v="Enriquez Cruz"/>
    <s v="Luis Fernando"/>
    <s v="ID de la pregunta 1"/>
    <x v="3"/>
    <x v="16"/>
    <n v="10"/>
    <n v="10"/>
    <m/>
  </r>
  <r>
    <x v="127"/>
    <s v="Enriquez Cruz"/>
    <s v="Luis Fernando"/>
    <s v="ID de la pregunta 2"/>
    <x v="1"/>
    <x v="9"/>
    <n v="10"/>
    <n v="0"/>
    <m/>
  </r>
  <r>
    <x v="127"/>
    <s v="Enriquez Cruz"/>
    <s v="Luis Fernando"/>
    <s v="ID de la pregunta 3"/>
    <x v="0"/>
    <x v="35"/>
    <n v="10"/>
    <n v="10"/>
    <m/>
  </r>
  <r>
    <x v="128"/>
    <s v="Garduño De la Garza"/>
    <s v="Pamela"/>
    <s v="ID de la pregunta 1"/>
    <x v="2"/>
    <x v="25"/>
    <n v="10"/>
    <n v="0"/>
    <m/>
  </r>
  <r>
    <x v="128"/>
    <s v="Garduño De la Garza"/>
    <s v="Pamela"/>
    <s v="ID de la pregunta 2"/>
    <x v="0"/>
    <x v="4"/>
    <n v="10"/>
    <n v="10"/>
    <m/>
  </r>
  <r>
    <x v="128"/>
    <s v="Garduño De la Garza"/>
    <s v="Pamela"/>
    <s v="ID de la pregunta 3"/>
    <x v="1"/>
    <x v="1"/>
    <n v="10"/>
    <n v="0"/>
    <m/>
  </r>
  <r>
    <x v="129"/>
    <s v="Ordoño Salas"/>
    <s v="Jorge Emilio"/>
    <s v="ID de la pregunta 1"/>
    <x v="0"/>
    <x v="13"/>
    <n v="10"/>
    <n v="0"/>
    <m/>
  </r>
  <r>
    <x v="129"/>
    <s v="Ordoño Salas"/>
    <s v="Jorge Emilio"/>
    <s v="ID de la pregunta 2"/>
    <x v="3"/>
    <x v="7"/>
    <n v="10"/>
    <n v="0"/>
    <m/>
  </r>
  <r>
    <x v="129"/>
    <s v="Ordoño Salas"/>
    <s v="Jorge Emilio"/>
    <s v="ID de la pregunta 3"/>
    <x v="4"/>
    <x v="28"/>
    <n v="10"/>
    <n v="0"/>
    <m/>
  </r>
  <r>
    <x v="130"/>
    <s v="Tenorio Guzmán"/>
    <s v="Mauricio Raúl"/>
    <s v="ID de la pregunta 1"/>
    <x v="2"/>
    <x v="20"/>
    <n v="10"/>
    <n v="0"/>
    <m/>
  </r>
  <r>
    <x v="130"/>
    <s v="Tenorio Guzmán"/>
    <s v="Mauricio Raúl"/>
    <s v="ID de la pregunta 2"/>
    <x v="1"/>
    <x v="9"/>
    <n v="10"/>
    <n v="0"/>
    <m/>
  </r>
  <r>
    <x v="130"/>
    <s v="Tenorio Guzmán"/>
    <s v="Mauricio Raúl"/>
    <s v="ID de la pregunta 3"/>
    <x v="0"/>
    <x v="0"/>
    <n v="10"/>
    <n v="10"/>
    <m/>
  </r>
  <r>
    <x v="131"/>
    <s v="Tenorio Guzmán"/>
    <s v="Jorge André"/>
    <s v="ID de la pregunta 1"/>
    <x v="1"/>
    <x v="1"/>
    <n v="10"/>
    <n v="0"/>
    <m/>
  </r>
  <r>
    <x v="131"/>
    <s v="Tenorio Guzmán"/>
    <s v="Jorge André"/>
    <s v="ID de la pregunta 2"/>
    <x v="0"/>
    <x v="24"/>
    <n v="10"/>
    <n v="0"/>
    <m/>
  </r>
  <r>
    <x v="131"/>
    <s v="Tenorio Guzmán"/>
    <s v="Jorge André"/>
    <s v="ID de la pregunta 3"/>
    <x v="3"/>
    <x v="7"/>
    <n v="10"/>
    <n v="0"/>
    <m/>
  </r>
  <r>
    <x v="132"/>
    <s v="López Yrigoyen"/>
    <s v="Ana Elisa"/>
    <s v="ID de la pregunta 1"/>
    <x v="0"/>
    <x v="4"/>
    <n v="10"/>
    <n v="10"/>
    <m/>
  </r>
  <r>
    <x v="132"/>
    <s v="López Yrigoyen"/>
    <s v="Ana Elisa"/>
    <s v="ID de la pregunta 2"/>
    <x v="2"/>
    <x v="21"/>
    <n v="10"/>
    <n v="0"/>
    <m/>
  </r>
  <r>
    <x v="132"/>
    <s v="López Yrigoyen"/>
    <s v="Ana Elisa"/>
    <s v="ID de la pregunta 3"/>
    <x v="1"/>
    <x v="19"/>
    <n v="10"/>
    <n v="10"/>
    <m/>
  </r>
  <r>
    <x v="133"/>
    <s v="González Domínguez"/>
    <s v="Cassandra"/>
    <s v="ID de la pregunta 1"/>
    <x v="0"/>
    <x v="15"/>
    <n v="10"/>
    <n v="10"/>
    <m/>
  </r>
  <r>
    <x v="133"/>
    <s v="González Domínguez"/>
    <s v="Cassandra"/>
    <s v="ID de la pregunta 2"/>
    <x v="2"/>
    <x v="34"/>
    <n v="10"/>
    <n v="10"/>
    <m/>
  </r>
  <r>
    <x v="133"/>
    <s v="González Domínguez"/>
    <s v="Cassandra"/>
    <s v="ID de la pregunta 3"/>
    <x v="1"/>
    <x v="1"/>
    <n v="10"/>
    <n v="0"/>
    <m/>
  </r>
  <r>
    <x v="134"/>
    <s v="Rossano Mazariegos"/>
    <s v="Andrea"/>
    <s v="ID de la pregunta 1"/>
    <x v="0"/>
    <x v="14"/>
    <n v="10"/>
    <n v="0"/>
    <m/>
  </r>
  <r>
    <x v="134"/>
    <s v="Rossano Mazariegos"/>
    <s v="Andrea"/>
    <s v="ID de la pregunta 2"/>
    <x v="2"/>
    <x v="20"/>
    <n v="10"/>
    <n v="0"/>
    <m/>
  </r>
  <r>
    <x v="134"/>
    <s v="Rossano Mazariegos"/>
    <s v="Andrea"/>
    <s v="ID de la pregunta 3"/>
    <x v="1"/>
    <x v="19"/>
    <n v="10"/>
    <n v="10"/>
    <m/>
  </r>
  <r>
    <x v="135"/>
    <s v="Moreno Serrano"/>
    <s v="José Daniel"/>
    <s v="ID de la pregunta 1"/>
    <x v="0"/>
    <x v="0"/>
    <n v="10"/>
    <n v="10"/>
    <m/>
  </r>
  <r>
    <x v="135"/>
    <s v="Moreno Serrano"/>
    <s v="José Daniel"/>
    <s v="ID de la pregunta 2"/>
    <x v="2"/>
    <x v="3"/>
    <n v="10"/>
    <n v="10"/>
    <m/>
  </r>
  <r>
    <x v="135"/>
    <s v="Moreno Serrano"/>
    <s v="José Daniel"/>
    <s v="ID de la pregunta 3"/>
    <x v="1"/>
    <x v="9"/>
    <n v="10"/>
    <n v="0"/>
    <m/>
  </r>
  <r>
    <x v="136"/>
    <s v="Hernández Rodríguez"/>
    <s v="Cristian"/>
    <s v="ID de la pregunta 1"/>
    <x v="0"/>
    <x v="26"/>
    <n v="10"/>
    <n v="10"/>
    <m/>
  </r>
  <r>
    <x v="136"/>
    <s v="Hernández Rodríguez"/>
    <s v="Cristian"/>
    <s v="ID de la pregunta 2"/>
    <x v="4"/>
    <x v="28"/>
    <n v="10"/>
    <n v="0"/>
    <m/>
  </r>
  <r>
    <x v="136"/>
    <s v="Hernández Rodríguez"/>
    <s v="Cristian"/>
    <s v="ID de la pregunta 3"/>
    <x v="3"/>
    <x v="16"/>
    <n v="10"/>
    <n v="0"/>
    <m/>
  </r>
  <r>
    <x v="137"/>
    <s v="Vargas Espinosa"/>
    <s v="Daniela"/>
    <s v="ID de la pregunta 1"/>
    <x v="2"/>
    <x v="3"/>
    <n v="10"/>
    <n v="10"/>
    <m/>
  </r>
  <r>
    <x v="137"/>
    <s v="Vargas Espinosa"/>
    <s v="Daniela"/>
    <s v="ID de la pregunta 2"/>
    <x v="1"/>
    <x v="6"/>
    <n v="10"/>
    <n v="10"/>
    <m/>
  </r>
  <r>
    <x v="137"/>
    <s v="Vargas Espinosa"/>
    <s v="Daniela"/>
    <s v="ID de la pregunta 3"/>
    <x v="0"/>
    <x v="4"/>
    <n v="10"/>
    <n v="10"/>
    <m/>
  </r>
  <r>
    <x v="138"/>
    <s v="Esquivel Saavedra"/>
    <s v="Laila Mariana"/>
    <s v="ID de la pregunta 1"/>
    <x v="0"/>
    <x v="0"/>
    <n v="10"/>
    <n v="10"/>
    <m/>
  </r>
  <r>
    <x v="138"/>
    <s v="Esquivel Saavedra"/>
    <s v="Laila Mariana"/>
    <s v="ID de la pregunta 2"/>
    <x v="4"/>
    <x v="22"/>
    <n v="10"/>
    <n v="0"/>
    <m/>
  </r>
  <r>
    <x v="138"/>
    <s v="Esquivel Saavedra"/>
    <s v="Laila Mariana"/>
    <s v="ID de la pregunta 3"/>
    <x v="2"/>
    <x v="3"/>
    <n v="10"/>
    <n v="10"/>
    <m/>
  </r>
  <r>
    <x v="139"/>
    <s v="Ayala Rosas"/>
    <s v="María Emilia"/>
    <s v="ID de la pregunta 1"/>
    <x v="3"/>
    <x v="11"/>
    <n v="10"/>
    <n v="10"/>
    <m/>
  </r>
  <r>
    <x v="139"/>
    <s v="Ayala Rosas"/>
    <s v="María Emilia"/>
    <s v="ID de la pregunta 2"/>
    <x v="4"/>
    <x v="28"/>
    <n v="10"/>
    <n v="0"/>
    <m/>
  </r>
  <r>
    <x v="139"/>
    <s v="Ayala Rosas"/>
    <s v="María Emilia"/>
    <s v="ID de la pregunta 3"/>
    <x v="0"/>
    <x v="24"/>
    <n v="10"/>
    <n v="0"/>
    <m/>
  </r>
  <r>
    <x v="140"/>
    <s v="Jiménez Blanca"/>
    <s v="Rosa María"/>
    <s v="ID de la pregunta 1"/>
    <x v="0"/>
    <x v="23"/>
    <n v="10"/>
    <n v="0"/>
    <m/>
  </r>
  <r>
    <x v="140"/>
    <s v="Jiménez Blanca"/>
    <s v="Rosa María"/>
    <s v="ID de la pregunta 2"/>
    <x v="3"/>
    <x v="7"/>
    <n v="10"/>
    <n v="0"/>
    <m/>
  </r>
  <r>
    <x v="140"/>
    <s v="Jiménez Blanca"/>
    <s v="Rosa María"/>
    <s v="ID de la pregunta 3"/>
    <x v="1"/>
    <x v="9"/>
    <n v="10"/>
    <n v="0"/>
    <m/>
  </r>
  <r>
    <x v="141"/>
    <s v="Sanchez Rodriguez"/>
    <s v="Karla"/>
    <s v="ID de la pregunta 1"/>
    <x v="1"/>
    <x v="9"/>
    <n v="10"/>
    <n v="0"/>
    <m/>
  </r>
  <r>
    <x v="141"/>
    <s v="Sanchez Rodriguez"/>
    <s v="Karla"/>
    <s v="ID de la pregunta 2"/>
    <x v="2"/>
    <x v="2"/>
    <n v="10"/>
    <n v="10"/>
    <m/>
  </r>
  <r>
    <x v="141"/>
    <s v="Sanchez Rodriguez"/>
    <s v="Karla"/>
    <s v="ID de la pregunta 3"/>
    <x v="0"/>
    <x v="23"/>
    <n v="10"/>
    <n v="0"/>
    <m/>
  </r>
  <r>
    <x v="142"/>
    <s v="Gómez Tipac"/>
    <s v="Luis Eduardo"/>
    <s v="ID de la pregunta 1"/>
    <x v="0"/>
    <x v="26"/>
    <n v="10"/>
    <n v="10"/>
    <m/>
  </r>
  <r>
    <x v="142"/>
    <s v="Gómez Tipac"/>
    <s v="Luis Eduardo"/>
    <s v="ID de la pregunta 2"/>
    <x v="3"/>
    <x v="16"/>
    <n v="10"/>
    <n v="10"/>
    <m/>
  </r>
  <r>
    <x v="142"/>
    <s v="Gómez Tipac"/>
    <s v="Luis Eduardo"/>
    <s v="ID de la pregunta 3"/>
    <x v="1"/>
    <x v="6"/>
    <n v="10"/>
    <n v="10"/>
    <m/>
  </r>
  <r>
    <x v="143"/>
    <s v="Trillo Ponce"/>
    <s v="José de Jesús"/>
    <s v="ID de la pregunta 1"/>
    <x v="2"/>
    <x v="29"/>
    <n v="10"/>
    <n v="0"/>
    <m/>
  </r>
  <r>
    <x v="143"/>
    <s v="Trillo Ponce"/>
    <s v="José de Jesús"/>
    <s v="ID de la pregunta 2"/>
    <x v="4"/>
    <x v="28"/>
    <n v="10"/>
    <n v="0"/>
    <m/>
  </r>
  <r>
    <x v="143"/>
    <s v="Trillo Ponce"/>
    <s v="José de Jesús"/>
    <s v="ID de la pregunta 3"/>
    <x v="0"/>
    <x v="26"/>
    <n v="10"/>
    <n v="10"/>
    <m/>
  </r>
  <r>
    <x v="144"/>
    <s v="Adame Carnalla"/>
    <s v="Jessica"/>
    <s v="ID de la pregunta 1"/>
    <x v="2"/>
    <x v="3"/>
    <n v="10"/>
    <n v="10"/>
    <m/>
  </r>
  <r>
    <x v="144"/>
    <s v="Adame Carnalla"/>
    <s v="Jessica"/>
    <s v="ID de la pregunta 2"/>
    <x v="0"/>
    <x v="23"/>
    <n v="10"/>
    <n v="0"/>
    <m/>
  </r>
  <r>
    <x v="144"/>
    <s v="Adame Carnalla"/>
    <s v="Jessica"/>
    <s v="ID de la pregunta 3"/>
    <x v="1"/>
    <x v="1"/>
    <n v="10"/>
    <n v="0"/>
    <m/>
  </r>
  <r>
    <x v="145"/>
    <s v="Peralta Calzada"/>
    <s v="Cynthia Itzel"/>
    <s v="ID de la pregunta 1"/>
    <x v="3"/>
    <x v="16"/>
    <n v="10"/>
    <n v="0"/>
    <m/>
  </r>
  <r>
    <x v="145"/>
    <s v="Peralta Calzada"/>
    <s v="Cynthia Itzel"/>
    <s v="ID de la pregunta 2"/>
    <x v="1"/>
    <x v="5"/>
    <n v="10"/>
    <n v="10"/>
    <m/>
  </r>
  <r>
    <x v="145"/>
    <s v="Peralta Calzada"/>
    <s v="Cynthia Itzel"/>
    <s v="ID de la pregunta 3"/>
    <x v="0"/>
    <x v="18"/>
    <n v="10"/>
    <n v="0"/>
    <m/>
  </r>
  <r>
    <x v="146"/>
    <s v="Pacheco Sánchez"/>
    <s v="Juan Pablo"/>
    <s v="ID de la pregunta 1"/>
    <x v="2"/>
    <x v="2"/>
    <n v="10"/>
    <n v="10"/>
    <m/>
  </r>
  <r>
    <x v="146"/>
    <s v="Pacheco Sánchez"/>
    <s v="Juan Pablo"/>
    <s v="ID de la pregunta 2"/>
    <x v="0"/>
    <x v="10"/>
    <n v="10"/>
    <n v="0"/>
    <m/>
  </r>
  <r>
    <x v="146"/>
    <s v="Pacheco Sánchez"/>
    <s v="Juan Pablo"/>
    <s v="ID de la pregunta 3"/>
    <x v="1"/>
    <x v="1"/>
    <n v="10"/>
    <n v="0"/>
    <m/>
  </r>
  <r>
    <x v="147"/>
    <s v="Gomez Serrano"/>
    <s v="Fernando José"/>
    <s v="ID de la pregunta 1"/>
    <x v="3"/>
    <x v="11"/>
    <n v="10"/>
    <n v="10"/>
    <m/>
  </r>
  <r>
    <x v="147"/>
    <s v="Gomez Serrano"/>
    <s v="Fernando José"/>
    <s v="ID de la pregunta 2"/>
    <x v="1"/>
    <x v="9"/>
    <n v="10"/>
    <n v="0"/>
    <m/>
  </r>
  <r>
    <x v="147"/>
    <s v="Gomez Serrano"/>
    <s v="Fernando José"/>
    <s v="ID de la pregunta 3"/>
    <x v="0"/>
    <x v="4"/>
    <n v="10"/>
    <n v="10"/>
    <m/>
  </r>
  <r>
    <x v="148"/>
    <s v="Toledo García"/>
    <s v="Nancy Gisela"/>
    <s v="ID de la pregunta 1"/>
    <x v="1"/>
    <x v="5"/>
    <n v="10"/>
    <n v="10"/>
    <m/>
  </r>
  <r>
    <x v="148"/>
    <s v="Toledo García"/>
    <s v="Nancy Gisela"/>
    <s v="ID de la pregunta 2"/>
    <x v="2"/>
    <x v="34"/>
    <n v="10"/>
    <n v="10"/>
    <m/>
  </r>
  <r>
    <x v="148"/>
    <s v="Toledo García"/>
    <s v="Nancy Gisela"/>
    <s v="ID de la pregunta 3"/>
    <x v="0"/>
    <x v="30"/>
    <n v="10"/>
    <n v="0"/>
    <m/>
  </r>
  <r>
    <x v="149"/>
    <s v="Cuevas Albarrán"/>
    <s v="Lorena"/>
    <s v="ID de la pregunta 1"/>
    <x v="1"/>
    <x v="5"/>
    <n v="10"/>
    <n v="10"/>
    <m/>
  </r>
  <r>
    <x v="149"/>
    <s v="Cuevas Albarrán"/>
    <s v="Lorena"/>
    <s v="ID de la pregunta 2"/>
    <x v="0"/>
    <x v="27"/>
    <n v="10"/>
    <n v="0"/>
    <m/>
  </r>
  <r>
    <x v="149"/>
    <s v="Cuevas Albarrán"/>
    <s v="Lorena"/>
    <s v="ID de la pregunta 3"/>
    <x v="3"/>
    <x v="11"/>
    <n v="10"/>
    <n v="0"/>
    <m/>
  </r>
  <r>
    <x v="150"/>
    <s v="Montes Aragón"/>
    <s v="Luis Eduardo"/>
    <s v="ID de la pregunta 1"/>
    <x v="0"/>
    <x v="8"/>
    <n v="10"/>
    <n v="0"/>
    <m/>
  </r>
  <r>
    <x v="150"/>
    <s v="Montes Aragón"/>
    <s v="Luis Eduardo"/>
    <s v="ID de la pregunta 2"/>
    <x v="3"/>
    <x v="11"/>
    <n v="10"/>
    <n v="10"/>
    <m/>
  </r>
  <r>
    <x v="150"/>
    <s v="Montes Aragón"/>
    <s v="Luis Eduardo"/>
    <s v="ID de la pregunta 3"/>
    <x v="4"/>
    <x v="22"/>
    <n v="10"/>
    <n v="0"/>
    <m/>
  </r>
  <r>
    <x v="151"/>
    <s v="Sánchez Moreno"/>
    <s v="Regina"/>
    <s v="ID de la pregunta 1"/>
    <x v="0"/>
    <x v="13"/>
    <n v="10"/>
    <n v="0"/>
    <m/>
  </r>
  <r>
    <x v="151"/>
    <s v="Sánchez Moreno"/>
    <s v="Regina"/>
    <s v="ID de la pregunta 2"/>
    <x v="3"/>
    <x v="11"/>
    <n v="10"/>
    <n v="10"/>
    <m/>
  </r>
  <r>
    <x v="151"/>
    <s v="Sánchez Moreno"/>
    <s v="Regina"/>
    <s v="ID de la pregunta 3"/>
    <x v="1"/>
    <x v="5"/>
    <n v="10"/>
    <n v="10"/>
    <m/>
  </r>
  <r>
    <x v="152"/>
    <s v="Armenta Campas"/>
    <s v="Giselle"/>
    <s v="ID de la pregunta 1"/>
    <x v="4"/>
    <x v="33"/>
    <n v="10"/>
    <n v="0"/>
    <m/>
  </r>
  <r>
    <x v="152"/>
    <s v="Armenta Campas"/>
    <s v="Giselle"/>
    <s v="ID de la pregunta 2"/>
    <x v="2"/>
    <x v="3"/>
    <n v="10"/>
    <n v="10"/>
    <m/>
  </r>
  <r>
    <x v="152"/>
    <s v="Armenta Campas"/>
    <s v="Giselle"/>
    <s v="ID de la pregunta 3"/>
    <x v="0"/>
    <x v="23"/>
    <n v="10"/>
    <n v="0"/>
    <m/>
  </r>
  <r>
    <x v="153"/>
    <s v="Ramos Ovando"/>
    <s v="Alberto"/>
    <s v="ID de la pregunta 1"/>
    <x v="1"/>
    <x v="5"/>
    <n v="10"/>
    <n v="10"/>
    <m/>
  </r>
  <r>
    <x v="153"/>
    <s v="Ramos Ovando"/>
    <s v="Alberto"/>
    <s v="ID de la pregunta 2"/>
    <x v="2"/>
    <x v="3"/>
    <n v="10"/>
    <n v="10"/>
    <m/>
  </r>
  <r>
    <x v="153"/>
    <s v="Ramos Ovando"/>
    <s v="Alberto"/>
    <s v="ID de la pregunta 3"/>
    <x v="0"/>
    <x v="14"/>
    <n v="10"/>
    <n v="0"/>
    <m/>
  </r>
  <r>
    <x v="154"/>
    <s v="Acero Gonzalez"/>
    <s v="Ana Cristina"/>
    <s v="ID de la pregunta 1"/>
    <x v="1"/>
    <x v="5"/>
    <n v="10"/>
    <n v="10"/>
    <m/>
  </r>
  <r>
    <x v="154"/>
    <s v="Acero Gonzalez"/>
    <s v="Ana Cristina"/>
    <s v="ID de la pregunta 2"/>
    <x v="2"/>
    <x v="2"/>
    <n v="10"/>
    <n v="10"/>
    <m/>
  </r>
  <r>
    <x v="154"/>
    <s v="Acero Gonzalez"/>
    <s v="Ana Cristina"/>
    <s v="ID de la pregunta 3"/>
    <x v="0"/>
    <x v="23"/>
    <n v="10"/>
    <n v="0"/>
    <m/>
  </r>
  <r>
    <x v="155"/>
    <s v="Cano Echeverría"/>
    <s v="Valeria Lorena"/>
    <s v="ID de la pregunta 1"/>
    <x v="2"/>
    <x v="17"/>
    <n v="10"/>
    <n v="0"/>
    <m/>
  </r>
  <r>
    <x v="155"/>
    <s v="Cano Echeverría"/>
    <s v="Valeria Lorena"/>
    <s v="ID de la pregunta 2"/>
    <x v="0"/>
    <x v="18"/>
    <n v="10"/>
    <n v="0"/>
    <m/>
  </r>
  <r>
    <x v="155"/>
    <s v="Cano Echeverría"/>
    <s v="Valeria Lorena"/>
    <s v="ID de la pregunta 3"/>
    <x v="1"/>
    <x v="32"/>
    <n v="10"/>
    <n v="0"/>
    <m/>
  </r>
  <r>
    <x v="156"/>
    <s v="ROJAS ORTEGA"/>
    <s v="DIANA LAURA"/>
    <s v="ID de la pregunta 1"/>
    <x v="4"/>
    <x v="22"/>
    <n v="10"/>
    <n v="0"/>
    <m/>
  </r>
  <r>
    <x v="156"/>
    <s v="ROJAS ORTEGA"/>
    <s v="DIANA LAURA"/>
    <s v="ID de la pregunta 2"/>
    <x v="0"/>
    <x v="4"/>
    <n v="10"/>
    <n v="10"/>
    <m/>
  </r>
  <r>
    <x v="156"/>
    <s v="ROJAS ORTEGA"/>
    <s v="DIANA LAURA"/>
    <s v="ID de la pregunta 3"/>
    <x v="3"/>
    <x v="11"/>
    <n v="10"/>
    <n v="10"/>
    <m/>
  </r>
  <r>
    <x v="157"/>
    <s v="Maldonado Ibarra"/>
    <s v="Alejandro"/>
    <s v="ID de la pregunta 1"/>
    <x v="0"/>
    <x v="8"/>
    <n v="10"/>
    <n v="0"/>
    <m/>
  </r>
  <r>
    <x v="157"/>
    <s v="Maldonado Ibarra"/>
    <s v="Alejandro"/>
    <s v="ID de la pregunta 2"/>
    <x v="1"/>
    <x v="6"/>
    <n v="10"/>
    <n v="10"/>
    <m/>
  </r>
  <r>
    <x v="157"/>
    <s v="Maldonado Ibarra"/>
    <s v="Alejandro"/>
    <s v="ID de la pregunta 3"/>
    <x v="2"/>
    <x v="29"/>
    <n v="10"/>
    <n v="0"/>
    <m/>
  </r>
  <r>
    <x v="158"/>
    <s v="Reyes Gonzalez"/>
    <s v="Paola"/>
    <s v="ID de la pregunta 1"/>
    <x v="0"/>
    <x v="8"/>
    <n v="10"/>
    <n v="0"/>
    <m/>
  </r>
  <r>
    <x v="158"/>
    <s v="Reyes Gonzalez"/>
    <s v="Paola"/>
    <s v="ID de la pregunta 2"/>
    <x v="4"/>
    <x v="33"/>
    <n v="10"/>
    <n v="0"/>
    <m/>
  </r>
  <r>
    <x v="158"/>
    <s v="Reyes Gonzalez"/>
    <s v="Paola"/>
    <s v="ID de la pregunta 3"/>
    <x v="3"/>
    <x v="16"/>
    <n v="10"/>
    <n v="0"/>
    <m/>
  </r>
  <r>
    <x v="159"/>
    <s v="Argueta Kim"/>
    <s v="Ivan Vladimir"/>
    <s v="ID de la pregunta 1"/>
    <x v="4"/>
    <x v="28"/>
    <n v="10"/>
    <n v="0"/>
    <m/>
  </r>
  <r>
    <x v="159"/>
    <s v="Argueta Kim"/>
    <s v="Ivan Vladimir"/>
    <s v="ID de la pregunta 2"/>
    <x v="2"/>
    <x v="34"/>
    <n v="10"/>
    <n v="10"/>
    <m/>
  </r>
  <r>
    <x v="159"/>
    <s v="Argueta Kim"/>
    <s v="Ivan Vladimir"/>
    <s v="ID de la pregunta 3"/>
    <x v="0"/>
    <x v="18"/>
    <n v="10"/>
    <n v="0"/>
    <m/>
  </r>
  <r>
    <x v="160"/>
    <s v="Landavazo López"/>
    <s v="Victoria"/>
    <s v="ID de la pregunta 1"/>
    <x v="4"/>
    <x v="33"/>
    <n v="10"/>
    <n v="0"/>
    <m/>
  </r>
  <r>
    <x v="160"/>
    <s v="Landavazo López"/>
    <s v="Victoria"/>
    <s v="ID de la pregunta 2"/>
    <x v="3"/>
    <x v="11"/>
    <n v="10"/>
    <n v="10"/>
    <m/>
  </r>
  <r>
    <x v="160"/>
    <s v="Landavazo López"/>
    <s v="Victoria"/>
    <s v="ID de la pregunta 3"/>
    <x v="0"/>
    <x v="23"/>
    <n v="10"/>
    <n v="0"/>
    <m/>
  </r>
  <r>
    <x v="161"/>
    <s v="Martínez Gutiérrez"/>
    <s v="Dielci Karina"/>
    <s v="ID de la pregunta 1"/>
    <x v="2"/>
    <x v="36"/>
    <n v="10"/>
    <n v="0"/>
    <m/>
  </r>
  <r>
    <x v="161"/>
    <s v="Martínez Gutiérrez"/>
    <s v="Dielci Karina"/>
    <s v="ID de la pregunta 2"/>
    <x v="4"/>
    <x v="33"/>
    <n v="10"/>
    <n v="0"/>
    <m/>
  </r>
  <r>
    <x v="161"/>
    <s v="Martínez Gutiérrez"/>
    <s v="Dielci Karina"/>
    <s v="ID de la pregunta 3"/>
    <x v="0"/>
    <x v="27"/>
    <n v="10"/>
    <n v="0"/>
    <m/>
  </r>
  <r>
    <x v="162"/>
    <s v="Canales Lima"/>
    <s v="Víctor Armando"/>
    <s v="ID de la pregunta 1"/>
    <x v="2"/>
    <x v="2"/>
    <n v="10"/>
    <n v="10"/>
    <m/>
  </r>
  <r>
    <x v="162"/>
    <s v="Canales Lima"/>
    <s v="Víctor Armando"/>
    <s v="ID de la pregunta 2"/>
    <x v="0"/>
    <x v="8"/>
    <n v="10"/>
    <n v="0"/>
    <m/>
  </r>
  <r>
    <x v="162"/>
    <s v="Canales Lima"/>
    <s v="Víctor Armando"/>
    <s v="ID de la pregunta 3"/>
    <x v="1"/>
    <x v="6"/>
    <n v="10"/>
    <n v="10"/>
    <m/>
  </r>
  <r>
    <x v="163"/>
    <s v="Comett Figueroa"/>
    <s v="Paulina Isabel"/>
    <s v="ID de la pregunta 1"/>
    <x v="1"/>
    <x v="9"/>
    <n v="10"/>
    <n v="0"/>
    <m/>
  </r>
  <r>
    <x v="163"/>
    <s v="Comett Figueroa"/>
    <s v="Paulina Isabel"/>
    <s v="ID de la pregunta 2"/>
    <x v="0"/>
    <x v="24"/>
    <n v="10"/>
    <n v="0"/>
    <m/>
  </r>
  <r>
    <x v="163"/>
    <s v="Comett Figueroa"/>
    <s v="Paulina Isabel"/>
    <s v="ID de la pregunta 3"/>
    <x v="3"/>
    <x v="11"/>
    <n v="10"/>
    <n v="0"/>
    <m/>
  </r>
  <r>
    <x v="164"/>
    <s v="Herrera Sansores"/>
    <s v="Paulina"/>
    <s v="ID de la pregunta 1"/>
    <x v="3"/>
    <x v="16"/>
    <n v="10"/>
    <n v="0"/>
    <m/>
  </r>
  <r>
    <x v="164"/>
    <s v="Herrera Sansores"/>
    <s v="Paulina"/>
    <s v="ID de la pregunta 2"/>
    <x v="0"/>
    <x v="4"/>
    <n v="10"/>
    <n v="10"/>
    <m/>
  </r>
  <r>
    <x v="164"/>
    <s v="Herrera Sansores"/>
    <s v="Paulina"/>
    <s v="ID de la pregunta 3"/>
    <x v="1"/>
    <x v="6"/>
    <n v="10"/>
    <n v="10"/>
    <m/>
  </r>
  <r>
    <x v="165"/>
    <s v="Buitrago Girado"/>
    <s v="Mauricio Andrés"/>
    <s v="ID de la pregunta 1"/>
    <x v="0"/>
    <x v="8"/>
    <n v="10"/>
    <n v="0"/>
    <m/>
  </r>
  <r>
    <x v="165"/>
    <s v="Buitrago Girado"/>
    <s v="Mauricio Andrés"/>
    <s v="ID de la pregunta 2"/>
    <x v="2"/>
    <x v="31"/>
    <n v="10"/>
    <n v="0"/>
    <m/>
  </r>
  <r>
    <x v="165"/>
    <s v="Buitrago Girado"/>
    <s v="Mauricio Andrés"/>
    <s v="ID de la pregunta 3"/>
    <x v="1"/>
    <x v="9"/>
    <n v="10"/>
    <n v="0"/>
    <m/>
  </r>
  <r>
    <x v="166"/>
    <s v="García Valdés"/>
    <s v="Natalia"/>
    <s v="ID de la pregunta 1"/>
    <x v="4"/>
    <x v="33"/>
    <n v="10"/>
    <n v="0"/>
    <m/>
  </r>
  <r>
    <x v="166"/>
    <s v="García Valdés"/>
    <s v="Natalia"/>
    <s v="ID de la pregunta 2"/>
    <x v="3"/>
    <x v="7"/>
    <n v="10"/>
    <n v="0"/>
    <m/>
  </r>
  <r>
    <x v="166"/>
    <s v="García Valdés"/>
    <s v="Natalia"/>
    <s v="ID de la pregunta 3"/>
    <x v="0"/>
    <x v="10"/>
    <n v="10"/>
    <n v="0"/>
    <m/>
  </r>
  <r>
    <x v="167"/>
    <s v="Ortíz Núñez"/>
    <s v="Fatima"/>
    <s v="ID de la pregunta 1"/>
    <x v="3"/>
    <x v="11"/>
    <n v="10"/>
    <n v="0"/>
    <m/>
  </r>
  <r>
    <x v="167"/>
    <s v="Ortíz Núñez"/>
    <s v="Fatima"/>
    <s v="ID de la pregunta 2"/>
    <x v="0"/>
    <x v="4"/>
    <n v="10"/>
    <n v="10"/>
    <m/>
  </r>
  <r>
    <x v="167"/>
    <s v="Ortíz Núñez"/>
    <s v="Fatima"/>
    <s v="ID de la pregunta 3"/>
    <x v="1"/>
    <x v="1"/>
    <n v="10"/>
    <n v="0"/>
    <m/>
  </r>
  <r>
    <x v="168"/>
    <s v="Flores Rosales"/>
    <s v="Oswaldo"/>
    <s v="ID de la pregunta 1"/>
    <x v="2"/>
    <x v="36"/>
    <n v="10"/>
    <n v="0"/>
    <m/>
  </r>
  <r>
    <x v="168"/>
    <s v="Flores Rosales"/>
    <s v="Oswaldo"/>
    <s v="ID de la pregunta 2"/>
    <x v="1"/>
    <x v="1"/>
    <n v="10"/>
    <n v="0"/>
    <m/>
  </r>
  <r>
    <x v="168"/>
    <s v="Flores Rosales"/>
    <s v="Oswaldo"/>
    <s v="ID de la pregunta 3"/>
    <x v="0"/>
    <x v="15"/>
    <n v="10"/>
    <n v="10"/>
    <m/>
  </r>
  <r>
    <x v="169"/>
    <s v="Mijares Prian"/>
    <s v="Sofía"/>
    <s v="ID de la pregunta 1"/>
    <x v="0"/>
    <x v="15"/>
    <n v="10"/>
    <n v="10"/>
    <m/>
  </r>
  <r>
    <x v="169"/>
    <s v="Mijares Prian"/>
    <s v="Sofía"/>
    <s v="ID de la pregunta 2"/>
    <x v="1"/>
    <x v="1"/>
    <n v="10"/>
    <n v="0"/>
    <m/>
  </r>
  <r>
    <x v="169"/>
    <s v="Mijares Prian"/>
    <s v="Sofía"/>
    <s v="ID de la pregunta 3"/>
    <x v="3"/>
    <x v="7"/>
    <n v="10"/>
    <n v="0"/>
    <m/>
  </r>
  <r>
    <x v="170"/>
    <s v="Mata Cavazos"/>
    <s v="Eva Rebeca"/>
    <s v="ID de la pregunta 1"/>
    <x v="2"/>
    <x v="21"/>
    <n v="10"/>
    <n v="0"/>
    <m/>
  </r>
  <r>
    <x v="170"/>
    <s v="Mata Cavazos"/>
    <s v="Eva Rebeca"/>
    <s v="ID de la pregunta 2"/>
    <x v="4"/>
    <x v="22"/>
    <n v="10"/>
    <n v="0"/>
    <m/>
  </r>
  <r>
    <x v="170"/>
    <s v="Mata Cavazos"/>
    <s v="Eva Rebeca"/>
    <s v="ID de la pregunta 3"/>
    <x v="0"/>
    <x v="4"/>
    <n v="10"/>
    <n v="10"/>
    <m/>
  </r>
  <r>
    <x v="171"/>
    <s v="Carballido Garza"/>
    <s v="Alessandra"/>
    <s v="ID de la pregunta 1"/>
    <x v="2"/>
    <x v="21"/>
    <n v="10"/>
    <n v="0"/>
    <m/>
  </r>
  <r>
    <x v="171"/>
    <s v="Carballido Garza"/>
    <s v="Alessandra"/>
    <s v="ID de la pregunta 2"/>
    <x v="1"/>
    <x v="9"/>
    <n v="10"/>
    <n v="0"/>
    <m/>
  </r>
  <r>
    <x v="171"/>
    <s v="Carballido Garza"/>
    <s v="Alessandra"/>
    <s v="ID de la pregunta 3"/>
    <x v="0"/>
    <x v="35"/>
    <n v="10"/>
    <n v="10"/>
    <m/>
  </r>
  <r>
    <x v="172"/>
    <s v="Méndez Muñoz"/>
    <s v="Paola"/>
    <s v="ID de la pregunta 1"/>
    <x v="3"/>
    <x v="16"/>
    <n v="10"/>
    <n v="10"/>
    <m/>
  </r>
  <r>
    <x v="172"/>
    <s v="Méndez Muñoz"/>
    <s v="Paola"/>
    <s v="ID de la pregunta 2"/>
    <x v="4"/>
    <x v="33"/>
    <n v="10"/>
    <n v="0"/>
    <m/>
  </r>
  <r>
    <x v="172"/>
    <s v="Méndez Muñoz"/>
    <s v="Paola"/>
    <s v="ID de la pregunta 3"/>
    <x v="0"/>
    <x v="4"/>
    <n v="10"/>
    <n v="10"/>
    <m/>
  </r>
  <r>
    <x v="173"/>
    <s v="Santacruz Rojas"/>
    <s v="Sandra Daniela"/>
    <s v="ID de la pregunta 1"/>
    <x v="0"/>
    <x v="10"/>
    <n v="10"/>
    <n v="0"/>
    <m/>
  </r>
  <r>
    <x v="173"/>
    <s v="Santacruz Rojas"/>
    <s v="Sandra Daniela"/>
    <s v="ID de la pregunta 2"/>
    <x v="3"/>
    <x v="11"/>
    <n v="10"/>
    <n v="10"/>
    <m/>
  </r>
  <r>
    <x v="173"/>
    <s v="Santacruz Rojas"/>
    <s v="Sandra Daniela"/>
    <s v="ID de la pregunta 3"/>
    <x v="1"/>
    <x v="1"/>
    <n v="10"/>
    <n v="0"/>
    <m/>
  </r>
  <r>
    <x v="174"/>
    <s v="López Gómez"/>
    <s v="David Stalin"/>
    <s v="ID de la pregunta 1"/>
    <x v="0"/>
    <x v="8"/>
    <n v="10"/>
    <n v="0"/>
    <m/>
  </r>
  <r>
    <x v="174"/>
    <s v="López Gómez"/>
    <s v="David Stalin"/>
    <s v="ID de la pregunta 2"/>
    <x v="3"/>
    <x v="16"/>
    <n v="10"/>
    <n v="10"/>
    <m/>
  </r>
  <r>
    <x v="174"/>
    <s v="López Gómez"/>
    <s v="David Stalin"/>
    <s v="ID de la pregunta 3"/>
    <x v="1"/>
    <x v="6"/>
    <n v="10"/>
    <n v="10"/>
    <m/>
  </r>
  <r>
    <x v="175"/>
    <s v="Pineda Sánchez"/>
    <s v="Rodrigo"/>
    <s v="ID de la pregunta 1"/>
    <x v="3"/>
    <x v="7"/>
    <n v="10"/>
    <n v="0"/>
    <m/>
  </r>
  <r>
    <x v="175"/>
    <s v="Pineda Sánchez"/>
    <s v="Rodrigo"/>
    <s v="ID de la pregunta 2"/>
    <x v="1"/>
    <x v="5"/>
    <n v="10"/>
    <n v="10"/>
    <m/>
  </r>
  <r>
    <x v="175"/>
    <s v="Pineda Sánchez"/>
    <s v="Rodrigo"/>
    <s v="ID de la pregunta 3"/>
    <x v="0"/>
    <x v="0"/>
    <n v="10"/>
    <n v="10"/>
    <m/>
  </r>
  <r>
    <x v="176"/>
    <s v="Fernández Rugarcía"/>
    <s v="Luz María"/>
    <s v="ID de la pregunta 1"/>
    <x v="1"/>
    <x v="1"/>
    <n v="10"/>
    <n v="0"/>
    <m/>
  </r>
  <r>
    <x v="176"/>
    <s v="Fernández Rugarcía"/>
    <s v="Luz María"/>
    <s v="ID de la pregunta 2"/>
    <x v="0"/>
    <x v="30"/>
    <n v="10"/>
    <n v="0"/>
    <m/>
  </r>
  <r>
    <x v="176"/>
    <s v="Fernández Rugarcía"/>
    <s v="Luz María"/>
    <s v="ID de la pregunta 3"/>
    <x v="2"/>
    <x v="36"/>
    <n v="10"/>
    <n v="0"/>
    <m/>
  </r>
  <r>
    <x v="177"/>
    <s v="Mauleon Barrientos"/>
    <s v="Maria Jose"/>
    <s v="ID de la pregunta 1"/>
    <x v="1"/>
    <x v="9"/>
    <n v="10"/>
    <n v="0"/>
    <m/>
  </r>
  <r>
    <x v="177"/>
    <s v="Mauleon Barrientos"/>
    <s v="Maria Jose"/>
    <s v="ID de la pregunta 2"/>
    <x v="2"/>
    <x v="3"/>
    <n v="10"/>
    <n v="10"/>
    <m/>
  </r>
  <r>
    <x v="177"/>
    <s v="Mauleon Barrientos"/>
    <s v="Maria Jose"/>
    <s v="ID de la pregunta 3"/>
    <x v="0"/>
    <x v="30"/>
    <n v="10"/>
    <n v="0"/>
    <m/>
  </r>
  <r>
    <x v="178"/>
    <s v="Specia Cobian"/>
    <s v="Diego"/>
    <s v="ID de la pregunta 1"/>
    <x v="2"/>
    <x v="20"/>
    <n v="10"/>
    <n v="0"/>
    <m/>
  </r>
  <r>
    <x v="178"/>
    <s v="Specia Cobian"/>
    <s v="Diego"/>
    <s v="ID de la pregunta 2"/>
    <x v="0"/>
    <x v="24"/>
    <n v="10"/>
    <n v="0"/>
    <m/>
  </r>
  <r>
    <x v="178"/>
    <s v="Specia Cobian"/>
    <s v="Diego"/>
    <s v="ID de la pregunta 3"/>
    <x v="1"/>
    <x v="5"/>
    <n v="10"/>
    <n v="10"/>
    <m/>
  </r>
  <r>
    <x v="179"/>
    <s v="Rosales Saavedra"/>
    <s v="Juan Carlos"/>
    <s v="ID de la pregunta 1"/>
    <x v="4"/>
    <x v="22"/>
    <n v="10"/>
    <n v="0"/>
    <m/>
  </r>
  <r>
    <x v="179"/>
    <s v="Rosales Saavedra"/>
    <s v="Juan Carlos"/>
    <s v="ID de la pregunta 2"/>
    <x v="0"/>
    <x v="23"/>
    <n v="10"/>
    <n v="0"/>
    <m/>
  </r>
  <r>
    <x v="179"/>
    <s v="Rosales Saavedra"/>
    <s v="Juan Carlos"/>
    <s v="ID de la pregunta 3"/>
    <x v="2"/>
    <x v="2"/>
    <n v="10"/>
    <n v="10"/>
    <m/>
  </r>
  <r>
    <x v="180"/>
    <s v="Suárez Campos"/>
    <s v="Carolina"/>
    <s v="ID de la pregunta 1"/>
    <x v="0"/>
    <x v="23"/>
    <n v="10"/>
    <n v="0"/>
    <m/>
  </r>
  <r>
    <x v="180"/>
    <s v="Suárez Campos"/>
    <s v="Carolina"/>
    <s v="ID de la pregunta 2"/>
    <x v="1"/>
    <x v="9"/>
    <n v="10"/>
    <n v="0"/>
    <m/>
  </r>
  <r>
    <x v="180"/>
    <s v="Suárez Campos"/>
    <s v="Carolina"/>
    <s v="ID de la pregunta 3"/>
    <x v="3"/>
    <x v="16"/>
    <n v="10"/>
    <n v="10"/>
    <m/>
  </r>
  <r>
    <x v="181"/>
    <s v="Bello Canto"/>
    <s v="Ana Paula"/>
    <s v="ID de la pregunta 1"/>
    <x v="1"/>
    <x v="9"/>
    <n v="10"/>
    <n v="0"/>
    <m/>
  </r>
  <r>
    <x v="181"/>
    <s v="Bello Canto"/>
    <s v="Ana Paula"/>
    <s v="ID de la pregunta 2"/>
    <x v="2"/>
    <x v="20"/>
    <n v="10"/>
    <n v="0"/>
    <m/>
  </r>
  <r>
    <x v="181"/>
    <s v="Bello Canto"/>
    <s v="Ana Paula"/>
    <s v="ID de la pregunta 3"/>
    <x v="0"/>
    <x v="8"/>
    <n v="10"/>
    <n v="0"/>
    <m/>
  </r>
  <r>
    <x v="182"/>
    <s v="Alduncin Perezcastro"/>
    <s v="Pablo"/>
    <s v="ID de la pregunta 1"/>
    <x v="0"/>
    <x v="35"/>
    <n v="10"/>
    <n v="10"/>
    <m/>
  </r>
  <r>
    <x v="182"/>
    <s v="Alduncin Perezcastro"/>
    <s v="Pablo"/>
    <s v="ID de la pregunta 2"/>
    <x v="3"/>
    <x v="7"/>
    <n v="10"/>
    <n v="0"/>
    <m/>
  </r>
  <r>
    <x v="182"/>
    <s v="Alduncin Perezcastro"/>
    <s v="Pablo"/>
    <s v="ID de la pregunta 3"/>
    <x v="1"/>
    <x v="5"/>
    <n v="10"/>
    <n v="10"/>
    <m/>
  </r>
  <r>
    <x v="183"/>
    <s v="Lozano Castillo"/>
    <s v="Sofía"/>
    <s v="ID de la pregunta 1"/>
    <x v="0"/>
    <x v="8"/>
    <n v="10"/>
    <n v="0"/>
    <m/>
  </r>
  <r>
    <x v="183"/>
    <s v="Lozano Castillo"/>
    <s v="Sofía"/>
    <s v="ID de la pregunta 2"/>
    <x v="1"/>
    <x v="5"/>
    <n v="10"/>
    <n v="10"/>
    <m/>
  </r>
  <r>
    <x v="183"/>
    <s v="Lozano Castillo"/>
    <s v="Sofía"/>
    <s v="ID de la pregunta 3"/>
    <x v="2"/>
    <x v="29"/>
    <n v="10"/>
    <n v="0"/>
    <m/>
  </r>
  <r>
    <x v="184"/>
    <s v="Carriles Limón"/>
    <s v="María José"/>
    <s v="ID de la pregunta 1"/>
    <x v="0"/>
    <x v="4"/>
    <n v="10"/>
    <n v="10"/>
    <m/>
  </r>
  <r>
    <x v="184"/>
    <s v="Carriles Limón"/>
    <s v="María José"/>
    <s v="ID de la pregunta 2"/>
    <x v="3"/>
    <x v="7"/>
    <n v="10"/>
    <n v="0"/>
    <m/>
  </r>
  <r>
    <x v="184"/>
    <s v="Carriles Limón"/>
    <s v="María José"/>
    <s v="ID de la pregunta 3"/>
    <x v="1"/>
    <x v="9"/>
    <n v="10"/>
    <n v="0"/>
    <m/>
  </r>
  <r>
    <x v="185"/>
    <s v="Carriles Limón"/>
    <s v="Ana Sofía"/>
    <s v="ID de la pregunta 1"/>
    <x v="4"/>
    <x v="12"/>
    <n v="10"/>
    <n v="10"/>
    <m/>
  </r>
  <r>
    <x v="185"/>
    <s v="Carriles Limón"/>
    <s v="Ana Sofía"/>
    <s v="ID de la pregunta 2"/>
    <x v="0"/>
    <x v="18"/>
    <n v="10"/>
    <n v="0"/>
    <m/>
  </r>
  <r>
    <x v="185"/>
    <s v="Carriles Limón"/>
    <s v="Ana Sofía"/>
    <s v="ID de la pregunta 3"/>
    <x v="2"/>
    <x v="34"/>
    <n v="10"/>
    <n v="10"/>
    <m/>
  </r>
  <r>
    <x v="186"/>
    <s v="Solís Martínez"/>
    <s v="José Antonio"/>
    <s v="ID de la pregunta 1"/>
    <x v="2"/>
    <x v="29"/>
    <n v="10"/>
    <n v="0"/>
    <m/>
  </r>
  <r>
    <x v="186"/>
    <s v="Solís Martínez"/>
    <s v="José Antonio"/>
    <s v="ID de la pregunta 2"/>
    <x v="4"/>
    <x v="22"/>
    <n v="10"/>
    <n v="0"/>
    <m/>
  </r>
  <r>
    <x v="186"/>
    <s v="Solís Martínez"/>
    <s v="José Antonio"/>
    <s v="ID de la pregunta 3"/>
    <x v="0"/>
    <x v="18"/>
    <n v="10"/>
    <n v="0"/>
    <m/>
  </r>
  <r>
    <x v="187"/>
    <s v="Aillaud De Uriarte"/>
    <s v="Valerie"/>
    <s v="ID de la pregunta 1"/>
    <x v="0"/>
    <x v="27"/>
    <n v="10"/>
    <n v="0"/>
    <m/>
  </r>
  <r>
    <x v="187"/>
    <s v="Aillaud De Uriarte"/>
    <s v="Valerie"/>
    <s v="ID de la pregunta 2"/>
    <x v="4"/>
    <x v="22"/>
    <n v="10"/>
    <n v="0"/>
    <m/>
  </r>
  <r>
    <x v="187"/>
    <s v="Aillaud De Uriarte"/>
    <s v="Valerie"/>
    <s v="ID de la pregunta 3"/>
    <x v="2"/>
    <x v="21"/>
    <n v="10"/>
    <n v="0"/>
    <m/>
  </r>
  <r>
    <x v="188"/>
    <s v="Guirado Acosta"/>
    <s v="David Israel"/>
    <s v="ID de la pregunta 1"/>
    <x v="2"/>
    <x v="20"/>
    <n v="10"/>
    <n v="0"/>
    <m/>
  </r>
  <r>
    <x v="188"/>
    <s v="Guirado Acosta"/>
    <s v="David Israel"/>
    <s v="ID de la pregunta 2"/>
    <x v="0"/>
    <x v="26"/>
    <n v="10"/>
    <n v="10"/>
    <m/>
  </r>
  <r>
    <x v="188"/>
    <s v="Guirado Acosta"/>
    <s v="David Israel"/>
    <s v="ID de la pregunta 3"/>
    <x v="1"/>
    <x v="32"/>
    <n v="10"/>
    <n v="0"/>
    <m/>
  </r>
  <r>
    <x v="189"/>
    <s v="Ventura Herrera"/>
    <s v="Maximiliano"/>
    <s v="ID de la pregunta 1"/>
    <x v="2"/>
    <x v="3"/>
    <n v="10"/>
    <n v="10"/>
    <m/>
  </r>
  <r>
    <x v="189"/>
    <s v="Ventura Herrera"/>
    <s v="Maximiliano"/>
    <s v="ID de la pregunta 2"/>
    <x v="0"/>
    <x v="26"/>
    <n v="10"/>
    <n v="10"/>
    <m/>
  </r>
  <r>
    <x v="189"/>
    <s v="Ventura Herrera"/>
    <s v="Maximiliano"/>
    <s v="ID de la pregunta 3"/>
    <x v="4"/>
    <x v="22"/>
    <n v="10"/>
    <n v="0"/>
    <m/>
  </r>
  <r>
    <x v="190"/>
    <s v="Saavedra Chimal"/>
    <s v="Jose Maria"/>
    <s v="ID de la pregunta 1"/>
    <x v="2"/>
    <x v="2"/>
    <n v="10"/>
    <n v="10"/>
    <m/>
  </r>
  <r>
    <x v="190"/>
    <s v="Saavedra Chimal"/>
    <s v="Jose Maria"/>
    <s v="ID de la pregunta 2"/>
    <x v="4"/>
    <x v="28"/>
    <n v="10"/>
    <n v="0"/>
    <m/>
  </r>
  <r>
    <x v="190"/>
    <s v="Saavedra Chimal"/>
    <s v="Jose Maria"/>
    <s v="ID de la pregunta 3"/>
    <x v="0"/>
    <x v="8"/>
    <n v="10"/>
    <n v="0"/>
    <m/>
  </r>
  <r>
    <x v="191"/>
    <s v="Kirschstein Tomati"/>
    <s v="Stefano"/>
    <s v="ID de la pregunta 1"/>
    <x v="0"/>
    <x v="10"/>
    <n v="10"/>
    <n v="0"/>
    <m/>
  </r>
  <r>
    <x v="191"/>
    <s v="Kirschstein Tomati"/>
    <s v="Stefano"/>
    <s v="ID de la pregunta 2"/>
    <x v="3"/>
    <x v="16"/>
    <n v="10"/>
    <n v="0"/>
    <m/>
  </r>
  <r>
    <x v="191"/>
    <s v="Kirschstein Tomati"/>
    <s v="Stefano"/>
    <s v="ID de la pregunta 3"/>
    <x v="1"/>
    <x v="32"/>
    <n v="10"/>
    <n v="0"/>
    <m/>
  </r>
  <r>
    <x v="192"/>
    <s v="Ramírez Cepeda"/>
    <s v="Armando"/>
    <s v="ID de la pregunta 1"/>
    <x v="4"/>
    <x v="12"/>
    <n v="10"/>
    <n v="10"/>
    <m/>
  </r>
  <r>
    <x v="192"/>
    <s v="Ramírez Cepeda"/>
    <s v="Armando"/>
    <s v="ID de la pregunta 2"/>
    <x v="0"/>
    <x v="15"/>
    <n v="10"/>
    <n v="10"/>
    <m/>
  </r>
  <r>
    <x v="192"/>
    <s v="Ramírez Cepeda"/>
    <s v="Armando"/>
    <s v="ID de la pregunta 3"/>
    <x v="2"/>
    <x v="3"/>
    <n v="10"/>
    <n v="10"/>
    <m/>
  </r>
  <r>
    <x v="193"/>
    <s v="Fernández Ortiz"/>
    <s v="Francisco Javier"/>
    <s v="ID de la pregunta 1"/>
    <x v="3"/>
    <x v="11"/>
    <n v="10"/>
    <n v="10"/>
    <m/>
  </r>
  <r>
    <x v="193"/>
    <s v="Fernández Ortiz"/>
    <s v="Francisco Javier"/>
    <s v="ID de la pregunta 2"/>
    <x v="0"/>
    <x v="30"/>
    <n v="10"/>
    <n v="0"/>
    <m/>
  </r>
  <r>
    <x v="193"/>
    <s v="Fernández Ortiz"/>
    <s v="Francisco Javier"/>
    <s v="ID de la pregunta 3"/>
    <x v="1"/>
    <x v="5"/>
    <n v="10"/>
    <n v="10"/>
    <m/>
  </r>
  <r>
    <x v="194"/>
    <s v="Arevalo Bisogno"/>
    <s v="Luis Pablo"/>
    <s v="ID de la pregunta 1"/>
    <x v="2"/>
    <x v="21"/>
    <n v="10"/>
    <n v="0"/>
    <m/>
  </r>
  <r>
    <x v="194"/>
    <s v="Arevalo Bisogno"/>
    <s v="Luis Pablo"/>
    <s v="ID de la pregunta 2"/>
    <x v="4"/>
    <x v="33"/>
    <n v="10"/>
    <n v="0"/>
    <m/>
  </r>
  <r>
    <x v="194"/>
    <s v="Arevalo Bisogno"/>
    <s v="Luis Pablo"/>
    <s v="ID de la pregunta 3"/>
    <x v="0"/>
    <x v="10"/>
    <n v="10"/>
    <n v="0"/>
    <m/>
  </r>
  <r>
    <x v="195"/>
    <s v="García Crispín"/>
    <s v="Zaida Citlali"/>
    <s v="ID de la pregunta 1"/>
    <x v="1"/>
    <x v="6"/>
    <n v="10"/>
    <n v="10"/>
    <m/>
  </r>
  <r>
    <x v="195"/>
    <s v="García Crispín"/>
    <s v="Zaida Citlali"/>
    <s v="ID de la pregunta 2"/>
    <x v="2"/>
    <x v="25"/>
    <n v="10"/>
    <n v="0"/>
    <m/>
  </r>
  <r>
    <x v="195"/>
    <s v="García Crispín"/>
    <s v="Zaida Citlali"/>
    <s v="ID de la pregunta 3"/>
    <x v="0"/>
    <x v="15"/>
    <n v="10"/>
    <n v="10"/>
    <m/>
  </r>
  <r>
    <x v="196"/>
    <s v="Escobar Moya"/>
    <s v="Norma Silvia"/>
    <s v="ID de la pregunta 1"/>
    <x v="2"/>
    <x v="17"/>
    <n v="10"/>
    <n v="0"/>
    <m/>
  </r>
  <r>
    <x v="196"/>
    <s v="Escobar Moya"/>
    <s v="Norma Silvia"/>
    <s v="ID de la pregunta 2"/>
    <x v="1"/>
    <x v="17"/>
    <n v="10"/>
    <n v="0"/>
    <m/>
  </r>
  <r>
    <x v="196"/>
    <s v="Escobar Moya"/>
    <s v="Norma Silvia"/>
    <s v="ID de la pregunta 3"/>
    <x v="0"/>
    <x v="18"/>
    <n v="10"/>
    <n v="0"/>
    <m/>
  </r>
  <r>
    <x v="197"/>
    <s v="Pellegrin Quiroz"/>
    <s v="Michel Andre"/>
    <s v="ID de la pregunta 1"/>
    <x v="0"/>
    <x v="24"/>
    <n v="10"/>
    <n v="0"/>
    <m/>
  </r>
  <r>
    <x v="197"/>
    <s v="Pellegrin Quiroz"/>
    <s v="Michel Andre"/>
    <s v="ID de la pregunta 2"/>
    <x v="1"/>
    <x v="6"/>
    <n v="10"/>
    <n v="10"/>
    <m/>
  </r>
  <r>
    <x v="197"/>
    <s v="Pellegrin Quiroz"/>
    <s v="Michel Andre"/>
    <s v="ID de la pregunta 3"/>
    <x v="3"/>
    <x v="7"/>
    <n v="10"/>
    <n v="0"/>
    <m/>
  </r>
  <r>
    <x v="198"/>
    <s v="Sánchez Zumaya"/>
    <s v="Stephania"/>
    <s v="ID de la pregunta 1"/>
    <x v="2"/>
    <x v="34"/>
    <n v="10"/>
    <n v="10"/>
    <m/>
  </r>
  <r>
    <x v="198"/>
    <s v="Sánchez Zumaya"/>
    <s v="Stephania"/>
    <s v="ID de la pregunta 2"/>
    <x v="0"/>
    <x v="8"/>
    <n v="10"/>
    <n v="0"/>
    <m/>
  </r>
  <r>
    <x v="198"/>
    <s v="Sánchez Zumaya"/>
    <s v="Stephania"/>
    <s v="ID de la pregunta 3"/>
    <x v="1"/>
    <x v="6"/>
    <n v="10"/>
    <n v="10"/>
    <m/>
  </r>
  <r>
    <x v="199"/>
    <s v="Villalobos Tudares"/>
    <s v="Balmiro Manuel"/>
    <s v="ID de la pregunta 1"/>
    <x v="0"/>
    <x v="26"/>
    <n v="10"/>
    <n v="10"/>
    <m/>
  </r>
  <r>
    <x v="199"/>
    <s v="Villalobos Tudares"/>
    <s v="Balmiro Manuel"/>
    <s v="ID de la pregunta 2"/>
    <x v="1"/>
    <x v="6"/>
    <n v="10"/>
    <n v="10"/>
    <m/>
  </r>
  <r>
    <x v="199"/>
    <s v="Villalobos Tudares"/>
    <s v="Balmiro Manuel"/>
    <s v="ID de la pregunta 3"/>
    <x v="2"/>
    <x v="2"/>
    <n v="10"/>
    <n v="10"/>
    <m/>
  </r>
  <r>
    <x v="200"/>
    <s v="López Rosales"/>
    <s v="José Alejandro"/>
    <s v="ID de la pregunta 1"/>
    <x v="2"/>
    <x v="3"/>
    <n v="10"/>
    <n v="10"/>
    <m/>
  </r>
  <r>
    <x v="200"/>
    <s v="López Rosales"/>
    <s v="José Alejandro"/>
    <s v="ID de la pregunta 2"/>
    <x v="0"/>
    <x v="35"/>
    <n v="10"/>
    <n v="10"/>
    <m/>
  </r>
  <r>
    <x v="200"/>
    <s v="López Rosales"/>
    <s v="José Alejandro"/>
    <s v="ID de la pregunta 3"/>
    <x v="1"/>
    <x v="19"/>
    <n v="10"/>
    <n v="10"/>
    <m/>
  </r>
  <r>
    <x v="201"/>
    <s v="Castillo Hernández"/>
    <s v="Oscar Giovanni"/>
    <s v="ID de la pregunta 1"/>
    <x v="0"/>
    <x v="35"/>
    <n v="10"/>
    <n v="10"/>
    <m/>
  </r>
  <r>
    <x v="201"/>
    <s v="Castillo Hernández"/>
    <s v="Oscar Giovanni"/>
    <s v="ID de la pregunta 2"/>
    <x v="2"/>
    <x v="21"/>
    <n v="10"/>
    <n v="0"/>
    <m/>
  </r>
  <r>
    <x v="201"/>
    <s v="Castillo Hernández"/>
    <s v="Oscar Giovanni"/>
    <s v="ID de la pregunta 3"/>
    <x v="4"/>
    <x v="28"/>
    <n v="10"/>
    <n v="0"/>
    <m/>
  </r>
  <r>
    <x v="202"/>
    <s v="Maciel Domínguez"/>
    <s v="Humberto"/>
    <s v="ID de la pregunta 1"/>
    <x v="0"/>
    <x v="26"/>
    <n v="10"/>
    <n v="10"/>
    <m/>
  </r>
  <r>
    <x v="202"/>
    <s v="Maciel Domínguez"/>
    <s v="Humberto"/>
    <s v="ID de la pregunta 2"/>
    <x v="3"/>
    <x v="16"/>
    <n v="10"/>
    <n v="0"/>
    <m/>
  </r>
  <r>
    <x v="202"/>
    <s v="Maciel Domínguez"/>
    <s v="Humberto"/>
    <s v="ID de la pregunta 3"/>
    <x v="4"/>
    <x v="12"/>
    <n v="10"/>
    <n v="10"/>
    <m/>
  </r>
  <r>
    <x v="203"/>
    <s v="López López"/>
    <s v="Fernando"/>
    <s v="ID de la pregunta 1"/>
    <x v="0"/>
    <x v="8"/>
    <n v="10"/>
    <n v="0"/>
    <m/>
  </r>
  <r>
    <x v="203"/>
    <s v="López López"/>
    <s v="Fernando"/>
    <s v="ID de la pregunta 2"/>
    <x v="1"/>
    <x v="6"/>
    <n v="10"/>
    <n v="10"/>
    <m/>
  </r>
  <r>
    <x v="203"/>
    <s v="López López"/>
    <s v="Fernando"/>
    <s v="ID de la pregunta 3"/>
    <x v="2"/>
    <x v="31"/>
    <n v="10"/>
    <n v="0"/>
    <m/>
  </r>
  <r>
    <x v="204"/>
    <s v="Vargas González"/>
    <s v="Eduardo"/>
    <s v="ID de la pregunta 1"/>
    <x v="3"/>
    <x v="16"/>
    <n v="10"/>
    <n v="10"/>
    <m/>
  </r>
  <r>
    <x v="204"/>
    <s v="Vargas González"/>
    <s v="Eduardo"/>
    <s v="ID de la pregunta 2"/>
    <x v="0"/>
    <x v="13"/>
    <n v="10"/>
    <n v="0"/>
    <m/>
  </r>
  <r>
    <x v="204"/>
    <s v="Vargas González"/>
    <s v="Eduardo"/>
    <s v="ID de la pregunta 3"/>
    <x v="1"/>
    <x v="9"/>
    <n v="10"/>
    <n v="0"/>
    <m/>
  </r>
  <r>
    <x v="205"/>
    <s v="Meza Padilla"/>
    <s v="Isaac"/>
    <s v="ID de la pregunta 1"/>
    <x v="4"/>
    <x v="12"/>
    <n v="10"/>
    <n v="10"/>
    <m/>
  </r>
  <r>
    <x v="205"/>
    <s v="Meza Padilla"/>
    <s v="Isaac"/>
    <s v="ID de la pregunta 2"/>
    <x v="3"/>
    <x v="11"/>
    <n v="10"/>
    <n v="0"/>
    <m/>
  </r>
  <r>
    <x v="205"/>
    <s v="Meza Padilla"/>
    <s v="Isaac"/>
    <s v="ID de la pregunta 3"/>
    <x v="0"/>
    <x v="0"/>
    <n v="10"/>
    <n v="10"/>
    <m/>
  </r>
  <r>
    <x v="206"/>
    <s v="Sandaza Gómez"/>
    <s v="María Fernanda"/>
    <s v="ID de la pregunta 1"/>
    <x v="0"/>
    <x v="26"/>
    <n v="10"/>
    <n v="10"/>
    <m/>
  </r>
  <r>
    <x v="206"/>
    <s v="Sandaza Gómez"/>
    <s v="María Fernanda"/>
    <s v="ID de la pregunta 2"/>
    <x v="1"/>
    <x v="9"/>
    <n v="10"/>
    <n v="0"/>
    <m/>
  </r>
  <r>
    <x v="206"/>
    <s v="Sandaza Gómez"/>
    <s v="María Fernanda"/>
    <s v="ID de la pregunta 3"/>
    <x v="3"/>
    <x v="7"/>
    <n v="10"/>
    <n v="0"/>
    <m/>
  </r>
  <r>
    <x v="207"/>
    <s v="Gutiérrez Padilla"/>
    <s v="Adriana Elizabeth"/>
    <s v="ID de la pregunta 1"/>
    <x v="0"/>
    <x v="35"/>
    <n v="10"/>
    <n v="10"/>
    <m/>
  </r>
  <r>
    <x v="207"/>
    <s v="Gutiérrez Padilla"/>
    <s v="Adriana Elizabeth"/>
    <s v="ID de la pregunta 2"/>
    <x v="2"/>
    <x v="3"/>
    <n v="10"/>
    <n v="10"/>
    <m/>
  </r>
  <r>
    <x v="207"/>
    <s v="Gutiérrez Padilla"/>
    <s v="Adriana Elizabeth"/>
    <s v="ID de la pregunta 3"/>
    <x v="1"/>
    <x v="5"/>
    <n v="10"/>
    <n v="10"/>
    <m/>
  </r>
  <r>
    <x v="208"/>
    <s v="Cabrera Mecott"/>
    <s v="Denisse"/>
    <s v="ID de la pregunta 1"/>
    <x v="0"/>
    <x v="8"/>
    <n v="10"/>
    <n v="0"/>
    <m/>
  </r>
  <r>
    <x v="208"/>
    <s v="Cabrera Mecott"/>
    <s v="Denisse"/>
    <s v="ID de la pregunta 2"/>
    <x v="2"/>
    <x v="34"/>
    <n v="10"/>
    <n v="10"/>
    <m/>
  </r>
  <r>
    <x v="208"/>
    <s v="Cabrera Mecott"/>
    <s v="Denisse"/>
    <s v="ID de la pregunta 3"/>
    <x v="1"/>
    <x v="9"/>
    <n v="10"/>
    <n v="0"/>
    <m/>
  </r>
  <r>
    <x v="209"/>
    <s v="López Moreno"/>
    <s v="Jessica Valeria"/>
    <s v="ID de la pregunta 1"/>
    <x v="2"/>
    <x v="2"/>
    <n v="10"/>
    <n v="10"/>
    <m/>
  </r>
  <r>
    <x v="209"/>
    <s v="López Moreno"/>
    <s v="Jessica Valeria"/>
    <s v="ID de la pregunta 2"/>
    <x v="0"/>
    <x v="23"/>
    <n v="10"/>
    <n v="0"/>
    <m/>
  </r>
  <r>
    <x v="209"/>
    <s v="López Moreno"/>
    <s v="Jessica Valeria"/>
    <s v="ID de la pregunta 3"/>
    <x v="1"/>
    <x v="6"/>
    <n v="10"/>
    <n v="10"/>
    <m/>
  </r>
  <r>
    <x v="210"/>
    <s v="Cacho Y Solano"/>
    <s v="David"/>
    <s v="ID de la pregunta 1"/>
    <x v="2"/>
    <x v="3"/>
    <n v="10"/>
    <n v="10"/>
    <m/>
  </r>
  <r>
    <x v="210"/>
    <s v="Cacho Y Solano"/>
    <s v="David"/>
    <s v="ID de la pregunta 2"/>
    <x v="0"/>
    <x v="4"/>
    <n v="10"/>
    <n v="10"/>
    <m/>
  </r>
  <r>
    <x v="210"/>
    <s v="Cacho Y Solano"/>
    <s v="David"/>
    <s v="ID de la pregunta 3"/>
    <x v="4"/>
    <x v="33"/>
    <n v="10"/>
    <n v="0"/>
    <m/>
  </r>
  <r>
    <x v="211"/>
    <s v="Robles Olivé"/>
    <s v="Alina Fernanda"/>
    <s v="ID de la pregunta 1"/>
    <x v="0"/>
    <x v="0"/>
    <n v="10"/>
    <n v="10"/>
    <m/>
  </r>
  <r>
    <x v="211"/>
    <s v="Robles Olivé"/>
    <s v="Alina Fernanda"/>
    <s v="ID de la pregunta 2"/>
    <x v="4"/>
    <x v="28"/>
    <n v="10"/>
    <n v="0"/>
    <m/>
  </r>
  <r>
    <x v="211"/>
    <s v="Robles Olivé"/>
    <s v="Alina Fernanda"/>
    <s v="ID de la pregunta 3"/>
    <x v="2"/>
    <x v="20"/>
    <n v="10"/>
    <n v="0"/>
    <m/>
  </r>
  <r>
    <x v="212"/>
    <s v="Calderón Domínguez"/>
    <s v="Alexis"/>
    <s v="ID de la pregunta 1"/>
    <x v="0"/>
    <x v="26"/>
    <n v="10"/>
    <n v="10"/>
    <m/>
  </r>
  <r>
    <x v="212"/>
    <s v="Calderón Domínguez"/>
    <s v="Alexis"/>
    <s v="ID de la pregunta 2"/>
    <x v="2"/>
    <x v="2"/>
    <n v="10"/>
    <n v="10"/>
    <m/>
  </r>
  <r>
    <x v="212"/>
    <s v="Calderón Domínguez"/>
    <s v="Alexis"/>
    <s v="ID de la pregunta 3"/>
    <x v="1"/>
    <x v="5"/>
    <n v="10"/>
    <n v="10"/>
    <m/>
  </r>
  <r>
    <x v="213"/>
    <s v="Vizcarra Pérez"/>
    <s v="Luis Adrián"/>
    <s v="ID de la pregunta 1"/>
    <x v="2"/>
    <x v="34"/>
    <n v="10"/>
    <n v="10"/>
    <m/>
  </r>
  <r>
    <x v="213"/>
    <s v="Vizcarra Pérez"/>
    <s v="Luis Adrián"/>
    <s v="ID de la pregunta 2"/>
    <x v="0"/>
    <x v="14"/>
    <n v="10"/>
    <n v="0"/>
    <m/>
  </r>
  <r>
    <x v="213"/>
    <s v="Vizcarra Pérez"/>
    <s v="Luis Adrián"/>
    <s v="ID de la pregunta 3"/>
    <x v="4"/>
    <x v="33"/>
    <n v="10"/>
    <n v="0"/>
    <m/>
  </r>
  <r>
    <x v="214"/>
    <s v="Reyes Cerón"/>
    <s v="Luis Arturo"/>
    <s v="ID de la pregunta 1"/>
    <x v="0"/>
    <x v="14"/>
    <n v="10"/>
    <n v="0"/>
    <m/>
  </r>
  <r>
    <x v="214"/>
    <s v="Reyes Cerón"/>
    <s v="Luis Arturo"/>
    <s v="ID de la pregunta 2"/>
    <x v="4"/>
    <x v="33"/>
    <n v="10"/>
    <n v="0"/>
    <m/>
  </r>
  <r>
    <x v="214"/>
    <s v="Reyes Cerón"/>
    <s v="Luis Arturo"/>
    <s v="ID de la pregunta 3"/>
    <x v="3"/>
    <x v="11"/>
    <n v="10"/>
    <n v="10"/>
    <m/>
  </r>
  <r>
    <x v="215"/>
    <s v="Farías Lara"/>
    <s v="Diana"/>
    <s v="ID de la pregunta 1"/>
    <x v="0"/>
    <x v="35"/>
    <n v="10"/>
    <n v="10"/>
    <m/>
  </r>
  <r>
    <x v="215"/>
    <s v="Farías Lara"/>
    <s v="Diana"/>
    <s v="ID de la pregunta 2"/>
    <x v="4"/>
    <x v="12"/>
    <n v="10"/>
    <n v="10"/>
    <m/>
  </r>
  <r>
    <x v="215"/>
    <s v="Farías Lara"/>
    <s v="Diana"/>
    <s v="ID de la pregunta 3"/>
    <x v="2"/>
    <x v="29"/>
    <n v="10"/>
    <n v="0"/>
    <m/>
  </r>
  <r>
    <x v="216"/>
    <s v="Mendoza Contreras"/>
    <s v="Adrián"/>
    <s v="ID de la pregunta 1"/>
    <x v="4"/>
    <x v="12"/>
    <n v="10"/>
    <n v="10"/>
    <m/>
  </r>
  <r>
    <x v="216"/>
    <s v="Mendoza Contreras"/>
    <s v="Adrián"/>
    <s v="ID de la pregunta 2"/>
    <x v="3"/>
    <x v="7"/>
    <n v="10"/>
    <n v="0"/>
    <m/>
  </r>
  <r>
    <x v="216"/>
    <s v="Mendoza Contreras"/>
    <s v="Adrián"/>
    <s v="ID de la pregunta 3"/>
    <x v="0"/>
    <x v="4"/>
    <n v="10"/>
    <n v="10"/>
    <m/>
  </r>
  <r>
    <x v="217"/>
    <s v="Margonari"/>
    <s v="Paloma del Carmen"/>
    <s v="ID de la pregunta 1"/>
    <x v="1"/>
    <x v="6"/>
    <n v="10"/>
    <n v="10"/>
    <m/>
  </r>
  <r>
    <x v="217"/>
    <s v="Margonari"/>
    <s v="Paloma del Carmen"/>
    <s v="ID de la pregunta 2"/>
    <x v="2"/>
    <x v="21"/>
    <n v="10"/>
    <n v="0"/>
    <m/>
  </r>
  <r>
    <x v="217"/>
    <s v="Margonari"/>
    <s v="Paloma del Carmen"/>
    <s v="ID de la pregunta 3"/>
    <x v="0"/>
    <x v="18"/>
    <n v="10"/>
    <n v="0"/>
    <m/>
  </r>
  <r>
    <x v="218"/>
    <s v="Asiain Pliego"/>
    <s v="Carlos Eduardo"/>
    <s v="ID de la pregunta 1"/>
    <x v="2"/>
    <x v="36"/>
    <n v="10"/>
    <n v="0"/>
    <m/>
  </r>
  <r>
    <x v="218"/>
    <s v="Asiain Pliego"/>
    <s v="Carlos Eduardo"/>
    <s v="ID de la pregunta 2"/>
    <x v="1"/>
    <x v="6"/>
    <n v="10"/>
    <n v="10"/>
    <m/>
  </r>
  <r>
    <x v="218"/>
    <s v="Asiain Pliego"/>
    <s v="Carlos Eduardo"/>
    <s v="ID de la pregunta 3"/>
    <x v="0"/>
    <x v="35"/>
    <n v="10"/>
    <n v="10"/>
    <m/>
  </r>
  <r>
    <x v="219"/>
    <s v="Moyaho Torres"/>
    <s v="Héctor Miguel"/>
    <s v="ID de la pregunta 1"/>
    <x v="3"/>
    <x v="11"/>
    <n v="10"/>
    <n v="0"/>
    <m/>
  </r>
  <r>
    <x v="219"/>
    <s v="Moyaho Torres"/>
    <s v="Héctor Miguel"/>
    <s v="ID de la pregunta 2"/>
    <x v="1"/>
    <x v="32"/>
    <n v="10"/>
    <n v="0"/>
    <m/>
  </r>
  <r>
    <x v="219"/>
    <s v="Moyaho Torres"/>
    <s v="Héctor Miguel"/>
    <s v="ID de la pregunta 3"/>
    <x v="0"/>
    <x v="10"/>
    <n v="10"/>
    <n v="0"/>
    <m/>
  </r>
  <r>
    <x v="220"/>
    <s v="Castro Olguín"/>
    <s v="Gadniel"/>
    <s v="ID de la pregunta 1"/>
    <x v="0"/>
    <x v="27"/>
    <n v="10"/>
    <n v="0"/>
    <m/>
  </r>
  <r>
    <x v="220"/>
    <s v="Castro Olguín"/>
    <s v="Gadniel"/>
    <s v="ID de la pregunta 2"/>
    <x v="3"/>
    <x v="7"/>
    <n v="10"/>
    <n v="0"/>
    <m/>
  </r>
  <r>
    <x v="220"/>
    <s v="Castro Olguín"/>
    <s v="Gadniel"/>
    <s v="ID de la pregunta 3"/>
    <x v="4"/>
    <x v="22"/>
    <n v="10"/>
    <n v="0"/>
    <m/>
  </r>
  <r>
    <x v="221"/>
    <s v="Martínez Rodríguez"/>
    <s v="Andrea Natalia"/>
    <s v="ID de la pregunta 1"/>
    <x v="3"/>
    <x v="16"/>
    <n v="10"/>
    <n v="0"/>
    <m/>
  </r>
  <r>
    <x v="221"/>
    <s v="Martínez Rodríguez"/>
    <s v="Andrea Natalia"/>
    <s v="ID de la pregunta 2"/>
    <x v="0"/>
    <x v="15"/>
    <n v="10"/>
    <n v="10"/>
    <m/>
  </r>
  <r>
    <x v="221"/>
    <s v="Martínez Rodríguez"/>
    <s v="Andrea Natalia"/>
    <s v="ID de la pregunta 3"/>
    <x v="4"/>
    <x v="12"/>
    <n v="10"/>
    <n v="10"/>
    <m/>
  </r>
  <r>
    <x v="222"/>
    <s v="Navarrete González"/>
    <s v="Alejandro"/>
    <s v="ID de la pregunta 1"/>
    <x v="2"/>
    <x v="2"/>
    <n v="10"/>
    <n v="10"/>
    <m/>
  </r>
  <r>
    <x v="222"/>
    <s v="Navarrete González"/>
    <s v="Alejandro"/>
    <s v="ID de la pregunta 2"/>
    <x v="4"/>
    <x v="28"/>
    <n v="10"/>
    <n v="0"/>
    <m/>
  </r>
  <r>
    <x v="222"/>
    <s v="Navarrete González"/>
    <s v="Alejandro"/>
    <s v="ID de la pregunta 3"/>
    <x v="0"/>
    <x v="10"/>
    <n v="10"/>
    <n v="0"/>
    <m/>
  </r>
  <r>
    <x v="223"/>
    <s v="Cibrian Carreto"/>
    <s v="Mauricio Binech"/>
    <s v="ID de la pregunta 1"/>
    <x v="2"/>
    <x v="20"/>
    <n v="10"/>
    <n v="0"/>
    <m/>
  </r>
  <r>
    <x v="223"/>
    <s v="Cibrian Carreto"/>
    <s v="Mauricio Binech"/>
    <s v="ID de la pregunta 2"/>
    <x v="0"/>
    <x v="8"/>
    <n v="10"/>
    <n v="0"/>
    <m/>
  </r>
  <r>
    <x v="223"/>
    <s v="Cibrian Carreto"/>
    <s v="Mauricio Binech"/>
    <s v="ID de la pregunta 3"/>
    <x v="1"/>
    <x v="6"/>
    <n v="10"/>
    <n v="10"/>
    <m/>
  </r>
  <r>
    <x v="224"/>
    <s v="Golub Cortés"/>
    <s v="Adrián"/>
    <s v="ID de la pregunta 1"/>
    <x v="0"/>
    <x v="27"/>
    <n v="10"/>
    <n v="0"/>
    <m/>
  </r>
  <r>
    <x v="224"/>
    <s v="Golub Cortés"/>
    <s v="Adrián"/>
    <s v="ID de la pregunta 2"/>
    <x v="4"/>
    <x v="28"/>
    <n v="10"/>
    <n v="0"/>
    <m/>
  </r>
  <r>
    <x v="224"/>
    <s v="Golub Cortés"/>
    <s v="Adrián"/>
    <s v="ID de la pregunta 3"/>
    <x v="2"/>
    <x v="34"/>
    <n v="10"/>
    <n v="10"/>
    <m/>
  </r>
  <r>
    <x v="225"/>
    <s v="Hernández Ochoa"/>
    <s v="Rodrigo Alberto"/>
    <s v="ID de la pregunta 1"/>
    <x v="1"/>
    <x v="6"/>
    <n v="10"/>
    <n v="10"/>
    <m/>
  </r>
  <r>
    <x v="225"/>
    <s v="Hernández Ochoa"/>
    <s v="Rodrigo Alberto"/>
    <s v="ID de la pregunta 2"/>
    <x v="0"/>
    <x v="0"/>
    <n v="10"/>
    <n v="10"/>
    <m/>
  </r>
  <r>
    <x v="225"/>
    <s v="Hernández Ochoa"/>
    <s v="Rodrigo Alberto"/>
    <s v="ID de la pregunta 3"/>
    <x v="3"/>
    <x v="16"/>
    <n v="10"/>
    <n v="10"/>
    <m/>
  </r>
  <r>
    <x v="226"/>
    <s v="De la Peña Pedrero"/>
    <s v="Daniela Rebeca"/>
    <s v="ID de la pregunta 1"/>
    <x v="4"/>
    <x v="17"/>
    <n v="10"/>
    <n v="0"/>
    <m/>
  </r>
  <r>
    <x v="226"/>
    <s v="De la Peña Pedrero"/>
    <s v="Daniela Rebeca"/>
    <s v="ID de la pregunta 2"/>
    <x v="2"/>
    <x v="17"/>
    <n v="10"/>
    <n v="0"/>
    <m/>
  </r>
  <r>
    <x v="226"/>
    <s v="De la Peña Pedrero"/>
    <s v="Daniela Rebeca"/>
    <s v="ID de la pregunta 3"/>
    <x v="0"/>
    <x v="17"/>
    <n v="10"/>
    <n v="0"/>
    <m/>
  </r>
  <r>
    <x v="227"/>
    <s v="Marín Vera"/>
    <s v="Katya Naomi"/>
    <s v="ID de la pregunta 1"/>
    <x v="0"/>
    <x v="4"/>
    <n v="10"/>
    <n v="10"/>
    <m/>
  </r>
  <r>
    <x v="227"/>
    <s v="Marín Vera"/>
    <s v="Katya Naomi"/>
    <s v="ID de la pregunta 2"/>
    <x v="1"/>
    <x v="9"/>
    <n v="10"/>
    <n v="0"/>
    <m/>
  </r>
  <r>
    <x v="227"/>
    <s v="Marín Vera"/>
    <s v="Katya Naomi"/>
    <s v="ID de la pregunta 3"/>
    <x v="2"/>
    <x v="3"/>
    <n v="10"/>
    <n v="10"/>
    <m/>
  </r>
  <r>
    <x v="228"/>
    <s v="Rodríguez Arce"/>
    <s v="Samuel"/>
    <s v="ID de la pregunta 1"/>
    <x v="0"/>
    <x v="4"/>
    <n v="10"/>
    <n v="10"/>
    <m/>
  </r>
  <r>
    <x v="228"/>
    <s v="Rodríguez Arce"/>
    <s v="Samuel"/>
    <s v="ID de la pregunta 2"/>
    <x v="3"/>
    <x v="11"/>
    <n v="10"/>
    <n v="10"/>
    <m/>
  </r>
  <r>
    <x v="228"/>
    <s v="Rodríguez Arce"/>
    <s v="Samuel"/>
    <s v="ID de la pregunta 3"/>
    <x v="1"/>
    <x v="5"/>
    <n v="10"/>
    <n v="10"/>
    <m/>
  </r>
  <r>
    <x v="229"/>
    <s v="González Lozano"/>
    <s v="Bernardo"/>
    <s v="ID de la pregunta 1"/>
    <x v="0"/>
    <x v="14"/>
    <n v="10"/>
    <n v="0"/>
    <m/>
  </r>
  <r>
    <x v="229"/>
    <s v="González Lozano"/>
    <s v="Bernardo"/>
    <s v="ID de la pregunta 2"/>
    <x v="1"/>
    <x v="32"/>
    <n v="10"/>
    <n v="0"/>
    <m/>
  </r>
  <r>
    <x v="229"/>
    <s v="González Lozano"/>
    <s v="Bernardo"/>
    <s v="ID de la pregunta 3"/>
    <x v="3"/>
    <x v="7"/>
    <n v="10"/>
    <n v="0"/>
    <m/>
  </r>
  <r>
    <x v="230"/>
    <s v="Maldonado Ochoa"/>
    <s v="Bruno Alejandro"/>
    <s v="ID de la pregunta 1"/>
    <x v="1"/>
    <x v="6"/>
    <n v="10"/>
    <n v="10"/>
    <m/>
  </r>
  <r>
    <x v="230"/>
    <s v="Maldonado Ochoa"/>
    <s v="Bruno Alejandro"/>
    <s v="ID de la pregunta 2"/>
    <x v="0"/>
    <x v="26"/>
    <n v="10"/>
    <n v="10"/>
    <m/>
  </r>
  <r>
    <x v="230"/>
    <s v="Maldonado Ochoa"/>
    <s v="Bruno Alejandro"/>
    <s v="ID de la pregunta 3"/>
    <x v="2"/>
    <x v="2"/>
    <n v="10"/>
    <n v="10"/>
    <m/>
  </r>
  <r>
    <x v="231"/>
    <s v="Franco Méndez"/>
    <s v="Angela Sofia"/>
    <s v="ID de la pregunta 1"/>
    <x v="1"/>
    <x v="32"/>
    <n v="10"/>
    <n v="0"/>
    <m/>
  </r>
  <r>
    <x v="231"/>
    <s v="Franco Méndez"/>
    <s v="Angela Sofia"/>
    <s v="ID de la pregunta 2"/>
    <x v="0"/>
    <x v="26"/>
    <n v="10"/>
    <n v="10"/>
    <m/>
  </r>
  <r>
    <x v="231"/>
    <s v="Franco Méndez"/>
    <s v="Angela Sofia"/>
    <s v="ID de la pregunta 3"/>
    <x v="2"/>
    <x v="31"/>
    <n v="10"/>
    <n v="0"/>
    <m/>
  </r>
  <r>
    <x v="232"/>
    <s v="Gracia Mondragón"/>
    <s v="Mariana"/>
    <s v="ID de la pregunta 1"/>
    <x v="0"/>
    <x v="24"/>
    <n v="10"/>
    <n v="0"/>
    <m/>
  </r>
  <r>
    <x v="232"/>
    <s v="Gracia Mondragón"/>
    <s v="Mariana"/>
    <s v="ID de la pregunta 2"/>
    <x v="3"/>
    <x v="16"/>
    <n v="10"/>
    <n v="0"/>
    <m/>
  </r>
  <r>
    <x v="232"/>
    <s v="Gracia Mondragón"/>
    <s v="Mariana"/>
    <s v="ID de la pregunta 3"/>
    <x v="4"/>
    <x v="28"/>
    <n v="10"/>
    <n v="0"/>
    <m/>
  </r>
  <r>
    <x v="233"/>
    <s v="Navarro Plata"/>
    <s v="Sergio Andrés"/>
    <s v="ID de la pregunta 1"/>
    <x v="0"/>
    <x v="24"/>
    <n v="10"/>
    <n v="0"/>
    <m/>
  </r>
  <r>
    <x v="233"/>
    <s v="Navarro Plata"/>
    <s v="Sergio Andrés"/>
    <s v="ID de la pregunta 2"/>
    <x v="4"/>
    <x v="22"/>
    <n v="10"/>
    <n v="0"/>
    <m/>
  </r>
  <r>
    <x v="233"/>
    <s v="Navarro Plata"/>
    <s v="Sergio Andrés"/>
    <s v="ID de la pregunta 3"/>
    <x v="3"/>
    <x v="7"/>
    <n v="10"/>
    <n v="0"/>
    <m/>
  </r>
  <r>
    <x v="234"/>
    <s v="Orduñez Arroyo"/>
    <s v="Ximena"/>
    <s v="ID de la pregunta 1"/>
    <x v="2"/>
    <x v="3"/>
    <n v="10"/>
    <n v="10"/>
    <m/>
  </r>
  <r>
    <x v="234"/>
    <s v="Orduñez Arroyo"/>
    <s v="Ximena"/>
    <s v="ID de la pregunta 2"/>
    <x v="4"/>
    <x v="12"/>
    <n v="10"/>
    <n v="10"/>
    <m/>
  </r>
  <r>
    <x v="234"/>
    <s v="Orduñez Arroyo"/>
    <s v="Ximena"/>
    <s v="ID de la pregunta 3"/>
    <x v="0"/>
    <x v="26"/>
    <n v="10"/>
    <n v="10"/>
    <m/>
  </r>
  <r>
    <x v="235"/>
    <s v="Bustamante Yañez"/>
    <s v="Luis Roberto"/>
    <s v="ID de la pregunta 1"/>
    <x v="1"/>
    <x v="6"/>
    <n v="10"/>
    <n v="10"/>
    <m/>
  </r>
  <r>
    <x v="235"/>
    <s v="Bustamante Yañez"/>
    <s v="Luis Roberto"/>
    <s v="ID de la pregunta 2"/>
    <x v="3"/>
    <x v="16"/>
    <n v="10"/>
    <n v="0"/>
    <m/>
  </r>
  <r>
    <x v="235"/>
    <s v="Bustamante Yañez"/>
    <s v="Luis Roberto"/>
    <s v="ID de la pregunta 3"/>
    <x v="0"/>
    <x v="8"/>
    <n v="10"/>
    <n v="0"/>
    <m/>
  </r>
  <r>
    <x v="236"/>
    <s v="Bueno Toxqui"/>
    <s v="Esmeralda"/>
    <s v="ID de la pregunta 1"/>
    <x v="0"/>
    <x v="18"/>
    <n v="10"/>
    <n v="0"/>
    <m/>
  </r>
  <r>
    <x v="236"/>
    <s v="Bueno Toxqui"/>
    <s v="Esmeralda"/>
    <s v="ID de la pregunta 2"/>
    <x v="1"/>
    <x v="5"/>
    <n v="10"/>
    <n v="10"/>
    <m/>
  </r>
  <r>
    <x v="236"/>
    <s v="Bueno Toxqui"/>
    <s v="Esmeralda"/>
    <s v="ID de la pregunta 3"/>
    <x v="2"/>
    <x v="34"/>
    <n v="10"/>
    <n v="10"/>
    <m/>
  </r>
  <r>
    <x v="237"/>
    <s v="Camacho Crawsto"/>
    <s v="Juan Carlos"/>
    <s v="ID de la pregunta 1"/>
    <x v="1"/>
    <x v="9"/>
    <n v="10"/>
    <n v="0"/>
    <m/>
  </r>
  <r>
    <x v="237"/>
    <s v="Camacho Crawsto"/>
    <s v="Juan Carlos"/>
    <s v="ID de la pregunta 2"/>
    <x v="0"/>
    <x v="13"/>
    <n v="10"/>
    <n v="0"/>
    <m/>
  </r>
  <r>
    <x v="237"/>
    <s v="Camacho Crawsto"/>
    <s v="Juan Carlos"/>
    <s v="ID de la pregunta 3"/>
    <x v="2"/>
    <x v="29"/>
    <n v="10"/>
    <n v="0"/>
    <m/>
  </r>
  <r>
    <x v="238"/>
    <s v="García Olascoaga"/>
    <s v="Diego"/>
    <s v="ID de la pregunta 1"/>
    <x v="0"/>
    <x v="0"/>
    <n v="10"/>
    <n v="10"/>
    <m/>
  </r>
  <r>
    <x v="238"/>
    <s v="García Olascoaga"/>
    <s v="Diego"/>
    <s v="ID de la pregunta 2"/>
    <x v="4"/>
    <x v="33"/>
    <n v="10"/>
    <n v="0"/>
    <m/>
  </r>
  <r>
    <x v="238"/>
    <s v="García Olascoaga"/>
    <s v="Diego"/>
    <s v="ID de la pregunta 3"/>
    <x v="2"/>
    <x v="20"/>
    <n v="10"/>
    <n v="0"/>
    <m/>
  </r>
  <r>
    <x v="239"/>
    <s v="Silva León"/>
    <s v="Rosario Monserrat"/>
    <s v="ID de la pregunta 1"/>
    <x v="1"/>
    <x v="9"/>
    <n v="10"/>
    <n v="0"/>
    <m/>
  </r>
  <r>
    <x v="239"/>
    <s v="Silva León"/>
    <s v="Rosario Monserrat"/>
    <s v="ID de la pregunta 2"/>
    <x v="3"/>
    <x v="16"/>
    <n v="10"/>
    <n v="10"/>
    <m/>
  </r>
  <r>
    <x v="239"/>
    <s v="Silva León"/>
    <s v="Rosario Monserrat"/>
    <s v="ID de la pregunta 3"/>
    <x v="0"/>
    <x v="14"/>
    <n v="10"/>
    <n v="0"/>
    <m/>
  </r>
  <r>
    <x v="240"/>
    <s v="Reva Gil"/>
    <s v="Ana Julia"/>
    <s v="ID de la pregunta 1"/>
    <x v="4"/>
    <x v="22"/>
    <n v="10"/>
    <n v="0"/>
    <m/>
  </r>
  <r>
    <x v="240"/>
    <s v="Reva Gil"/>
    <s v="Ana Julia"/>
    <s v="ID de la pregunta 2"/>
    <x v="0"/>
    <x v="14"/>
    <n v="10"/>
    <n v="0"/>
    <m/>
  </r>
  <r>
    <x v="240"/>
    <s v="Reva Gil"/>
    <s v="Ana Julia"/>
    <s v="ID de la pregunta 3"/>
    <x v="2"/>
    <x v="36"/>
    <n v="10"/>
    <n v="0"/>
    <m/>
  </r>
  <r>
    <x v="241"/>
    <s v="Alvarez Romero"/>
    <s v="Juan Pablo"/>
    <s v="ID de la pregunta 1"/>
    <x v="1"/>
    <x v="32"/>
    <n v="10"/>
    <n v="0"/>
    <m/>
  </r>
  <r>
    <x v="241"/>
    <s v="Alvarez Romero"/>
    <s v="Juan Pablo"/>
    <s v="ID de la pregunta 2"/>
    <x v="0"/>
    <x v="23"/>
    <n v="10"/>
    <n v="0"/>
    <m/>
  </r>
  <r>
    <x v="241"/>
    <s v="Alvarez Romero"/>
    <s v="Juan Pablo"/>
    <s v="ID de la pregunta 3"/>
    <x v="2"/>
    <x v="3"/>
    <n v="10"/>
    <n v="10"/>
    <m/>
  </r>
  <r>
    <x v="242"/>
    <s v="López Calixto"/>
    <s v="Zeltzin Fernanda"/>
    <s v="ID de la pregunta 1"/>
    <x v="0"/>
    <x v="23"/>
    <n v="10"/>
    <n v="0"/>
    <m/>
  </r>
  <r>
    <x v="242"/>
    <s v="López Calixto"/>
    <s v="Zeltzin Fernanda"/>
    <s v="ID de la pregunta 2"/>
    <x v="1"/>
    <x v="5"/>
    <n v="10"/>
    <n v="10"/>
    <m/>
  </r>
  <r>
    <x v="242"/>
    <s v="López Calixto"/>
    <s v="Zeltzin Fernanda"/>
    <s v="ID de la pregunta 3"/>
    <x v="3"/>
    <x v="7"/>
    <n v="10"/>
    <n v="0"/>
    <m/>
  </r>
  <r>
    <x v="243"/>
    <s v="Alonso Almaraz"/>
    <s v="Juan Antonio"/>
    <s v="ID de la pregunta 1"/>
    <x v="0"/>
    <x v="8"/>
    <n v="10"/>
    <n v="0"/>
    <m/>
  </r>
  <r>
    <x v="243"/>
    <s v="Alonso Almaraz"/>
    <s v="Juan Antonio"/>
    <s v="ID de la pregunta 2"/>
    <x v="3"/>
    <x v="7"/>
    <n v="10"/>
    <n v="0"/>
    <m/>
  </r>
  <r>
    <x v="243"/>
    <s v="Alonso Almaraz"/>
    <s v="Juan Antonio"/>
    <s v="ID de la pregunta 3"/>
    <x v="1"/>
    <x v="5"/>
    <n v="10"/>
    <n v="10"/>
    <m/>
  </r>
  <r>
    <x v="244"/>
    <s v="Espinosa González"/>
    <s v="Monica del Carmen"/>
    <s v="ID de la pregunta 1"/>
    <x v="0"/>
    <x v="26"/>
    <n v="10"/>
    <n v="10"/>
    <m/>
  </r>
  <r>
    <x v="244"/>
    <s v="Espinosa González"/>
    <s v="Monica del Carmen"/>
    <s v="ID de la pregunta 2"/>
    <x v="2"/>
    <x v="20"/>
    <n v="10"/>
    <n v="0"/>
    <m/>
  </r>
  <r>
    <x v="244"/>
    <s v="Espinosa González"/>
    <s v="Monica del Carmen"/>
    <s v="ID de la pregunta 3"/>
    <x v="4"/>
    <x v="28"/>
    <n v="10"/>
    <n v="0"/>
    <m/>
  </r>
  <r>
    <x v="245"/>
    <s v="Villa Gómez"/>
    <s v="Jesús Ivan"/>
    <s v="ID de la pregunta 1"/>
    <x v="0"/>
    <x v="35"/>
    <n v="10"/>
    <n v="10"/>
    <m/>
  </r>
  <r>
    <x v="245"/>
    <s v="Villa Gómez"/>
    <s v="Jesús Ivan"/>
    <s v="ID de la pregunta 2"/>
    <x v="1"/>
    <x v="9"/>
    <n v="10"/>
    <n v="0"/>
    <m/>
  </r>
  <r>
    <x v="245"/>
    <s v="Villa Gómez"/>
    <s v="Jesús Ivan"/>
    <s v="ID de la pregunta 3"/>
    <x v="2"/>
    <x v="20"/>
    <n v="10"/>
    <n v="0"/>
    <m/>
  </r>
  <r>
    <x v="246"/>
    <s v="Toledo Toledo"/>
    <s v="Maryan"/>
    <s v="ID de la pregunta 1"/>
    <x v="3"/>
    <x v="11"/>
    <n v="10"/>
    <n v="10"/>
    <m/>
  </r>
  <r>
    <x v="246"/>
    <s v="Toledo Toledo"/>
    <s v="Maryan"/>
    <s v="ID de la pregunta 2"/>
    <x v="0"/>
    <x v="35"/>
    <n v="10"/>
    <n v="10"/>
    <m/>
  </r>
  <r>
    <x v="246"/>
    <s v="Toledo Toledo"/>
    <s v="Maryan"/>
    <s v="ID de la pregunta 3"/>
    <x v="4"/>
    <x v="28"/>
    <n v="10"/>
    <n v="0"/>
    <m/>
  </r>
  <r>
    <x v="247"/>
    <s v="Maldonado Manzo"/>
    <s v="Jennifer"/>
    <s v="ID de la pregunta 1"/>
    <x v="2"/>
    <x v="36"/>
    <n v="10"/>
    <n v="0"/>
    <m/>
  </r>
  <r>
    <x v="247"/>
    <s v="Maldonado Manzo"/>
    <s v="Jennifer"/>
    <s v="ID de la pregunta 2"/>
    <x v="0"/>
    <x v="4"/>
    <n v="10"/>
    <n v="10"/>
    <m/>
  </r>
  <r>
    <x v="247"/>
    <s v="Maldonado Manzo"/>
    <s v="Jennifer"/>
    <s v="ID de la pregunta 3"/>
    <x v="1"/>
    <x v="6"/>
    <n v="10"/>
    <n v="10"/>
    <m/>
  </r>
  <r>
    <x v="248"/>
    <s v="Carbajal Ordóñez"/>
    <s v="Frida Elizabeth"/>
    <s v="ID de la pregunta 1"/>
    <x v="2"/>
    <x v="21"/>
    <n v="10"/>
    <n v="0"/>
    <m/>
  </r>
  <r>
    <x v="248"/>
    <s v="Carbajal Ordóñez"/>
    <s v="Frida Elizabeth"/>
    <s v="ID de la pregunta 2"/>
    <x v="4"/>
    <x v="22"/>
    <n v="10"/>
    <n v="0"/>
    <m/>
  </r>
  <r>
    <x v="248"/>
    <s v="Carbajal Ordóñez"/>
    <s v="Frida Elizabeth"/>
    <s v="ID de la pregunta 3"/>
    <x v="0"/>
    <x v="13"/>
    <n v="10"/>
    <n v="0"/>
    <m/>
  </r>
  <r>
    <x v="249"/>
    <s v="Torres Duarte"/>
    <s v="Natalia"/>
    <s v="ID de la pregunta 1"/>
    <x v="0"/>
    <x v="8"/>
    <n v="10"/>
    <n v="0"/>
    <m/>
  </r>
  <r>
    <x v="249"/>
    <s v="Torres Duarte"/>
    <s v="Natalia"/>
    <s v="ID de la pregunta 2"/>
    <x v="1"/>
    <x v="9"/>
    <n v="10"/>
    <n v="0"/>
    <m/>
  </r>
  <r>
    <x v="249"/>
    <s v="Torres Duarte"/>
    <s v="Natalia"/>
    <s v="ID de la pregunta 3"/>
    <x v="2"/>
    <x v="20"/>
    <n v="10"/>
    <n v="0"/>
    <m/>
  </r>
  <r>
    <x v="250"/>
    <s v="Flores Quintero"/>
    <s v="Angel Gilberto"/>
    <s v="ID de la pregunta 1"/>
    <x v="1"/>
    <x v="9"/>
    <n v="10"/>
    <n v="0"/>
    <m/>
  </r>
  <r>
    <x v="250"/>
    <s v="Flores Quintero"/>
    <s v="Angel Gilberto"/>
    <s v="ID de la pregunta 2"/>
    <x v="3"/>
    <x v="16"/>
    <n v="10"/>
    <n v="0"/>
    <m/>
  </r>
  <r>
    <x v="250"/>
    <s v="Flores Quintero"/>
    <s v="Angel Gilberto"/>
    <s v="ID de la pregunta 3"/>
    <x v="0"/>
    <x v="13"/>
    <n v="10"/>
    <n v="0"/>
    <m/>
  </r>
  <r>
    <x v="251"/>
    <s v="Ortiz Zehenny"/>
    <s v="Manuel Rodolfo"/>
    <s v="ID de la pregunta 1"/>
    <x v="0"/>
    <x v="35"/>
    <n v="10"/>
    <n v="10"/>
    <m/>
  </r>
  <r>
    <x v="251"/>
    <s v="Ortiz Zehenny"/>
    <s v="Manuel Rodolfo"/>
    <s v="ID de la pregunta 2"/>
    <x v="2"/>
    <x v="2"/>
    <n v="10"/>
    <n v="10"/>
    <m/>
  </r>
  <r>
    <x v="251"/>
    <s v="Ortiz Zehenny"/>
    <s v="Manuel Rodolfo"/>
    <s v="ID de la pregunta 3"/>
    <x v="4"/>
    <x v="33"/>
    <n v="10"/>
    <n v="0"/>
    <m/>
  </r>
  <r>
    <x v="252"/>
    <s v="López Chávez"/>
    <s v="Hazel David"/>
    <s v="ID de la pregunta 1"/>
    <x v="2"/>
    <x v="34"/>
    <n v="10"/>
    <n v="10"/>
    <m/>
  </r>
  <r>
    <x v="252"/>
    <s v="López Chávez"/>
    <s v="Hazel David"/>
    <s v="ID de la pregunta 2"/>
    <x v="0"/>
    <x v="8"/>
    <n v="10"/>
    <n v="0"/>
    <m/>
  </r>
  <r>
    <x v="252"/>
    <s v="López Chávez"/>
    <s v="Hazel David"/>
    <s v="ID de la pregunta 3"/>
    <x v="1"/>
    <x v="6"/>
    <n v="10"/>
    <n v="10"/>
    <m/>
  </r>
  <r>
    <x v="253"/>
    <s v="Rincón Funez"/>
    <s v="Fernanda"/>
    <s v="ID de la pregunta 1"/>
    <x v="2"/>
    <x v="36"/>
    <n v="10"/>
    <n v="0"/>
    <m/>
  </r>
  <r>
    <x v="253"/>
    <s v="Rincón Funez"/>
    <s v="Fernanda"/>
    <s v="ID de la pregunta 2"/>
    <x v="1"/>
    <x v="9"/>
    <n v="10"/>
    <n v="0"/>
    <m/>
  </r>
  <r>
    <x v="253"/>
    <s v="Rincón Funez"/>
    <s v="Fernanda"/>
    <s v="ID de la pregunta 3"/>
    <x v="0"/>
    <x v="10"/>
    <n v="10"/>
    <n v="0"/>
    <m/>
  </r>
  <r>
    <x v="254"/>
    <s v="Córdova Chávez"/>
    <s v="Araceli de Jesús"/>
    <s v="ID de la pregunta 1"/>
    <x v="4"/>
    <x v="12"/>
    <n v="10"/>
    <n v="10"/>
    <m/>
  </r>
  <r>
    <x v="254"/>
    <s v="Córdova Chávez"/>
    <s v="Araceli de Jesús"/>
    <s v="ID de la pregunta 2"/>
    <x v="3"/>
    <x v="16"/>
    <n v="10"/>
    <n v="10"/>
    <m/>
  </r>
  <r>
    <x v="254"/>
    <s v="Córdova Chávez"/>
    <s v="Araceli de Jesús"/>
    <s v="ID de la pregunta 3"/>
    <x v="0"/>
    <x v="10"/>
    <n v="10"/>
    <n v="0"/>
    <m/>
  </r>
  <r>
    <x v="255"/>
    <s v="Vega Goitia"/>
    <s v="Mariano"/>
    <s v="ID de la pregunta 1"/>
    <x v="3"/>
    <x v="7"/>
    <n v="10"/>
    <n v="0"/>
    <m/>
  </r>
  <r>
    <x v="255"/>
    <s v="Vega Goitia"/>
    <s v="Mariano"/>
    <s v="ID de la pregunta 2"/>
    <x v="1"/>
    <x v="1"/>
    <n v="10"/>
    <n v="0"/>
    <m/>
  </r>
  <r>
    <x v="255"/>
    <s v="Vega Goitia"/>
    <s v="Mariano"/>
    <s v="ID de la pregunta 3"/>
    <x v="0"/>
    <x v="26"/>
    <n v="10"/>
    <n v="10"/>
    <m/>
  </r>
  <r>
    <x v="256"/>
    <s v="Rodríguez Trujillo"/>
    <s v="Itzel Itzanami"/>
    <s v="ID de la pregunta 1"/>
    <x v="0"/>
    <x v="13"/>
    <n v="10"/>
    <n v="0"/>
    <m/>
  </r>
  <r>
    <x v="256"/>
    <s v="Rodríguez Trujillo"/>
    <s v="Itzel Itzanami"/>
    <s v="ID de la pregunta 2"/>
    <x v="3"/>
    <x v="7"/>
    <n v="10"/>
    <n v="0"/>
    <m/>
  </r>
  <r>
    <x v="256"/>
    <s v="Rodríguez Trujillo"/>
    <s v="Itzel Itzanami"/>
    <s v="ID de la pregunta 3"/>
    <x v="4"/>
    <x v="12"/>
    <n v="10"/>
    <n v="10"/>
    <m/>
  </r>
  <r>
    <x v="257"/>
    <s v="Garza Alba"/>
    <s v="Sara"/>
    <s v="ID de la pregunta 1"/>
    <x v="1"/>
    <x v="5"/>
    <n v="10"/>
    <n v="10"/>
    <m/>
  </r>
  <r>
    <x v="257"/>
    <s v="Garza Alba"/>
    <s v="Sara"/>
    <s v="ID de la pregunta 2"/>
    <x v="0"/>
    <x v="8"/>
    <n v="10"/>
    <n v="0"/>
    <m/>
  </r>
  <r>
    <x v="257"/>
    <s v="Garza Alba"/>
    <s v="Sara"/>
    <s v="ID de la pregunta 3"/>
    <x v="2"/>
    <x v="36"/>
    <n v="10"/>
    <n v="0"/>
    <m/>
  </r>
  <r>
    <x v="258"/>
    <s v="Ramírez Espinoza"/>
    <s v="María Jose"/>
    <s v="ID de la pregunta 1"/>
    <x v="0"/>
    <x v="26"/>
    <n v="10"/>
    <n v="10"/>
    <m/>
  </r>
  <r>
    <x v="258"/>
    <s v="Ramírez Espinoza"/>
    <s v="María Jose"/>
    <s v="ID de la pregunta 2"/>
    <x v="4"/>
    <x v="12"/>
    <n v="10"/>
    <n v="10"/>
    <m/>
  </r>
  <r>
    <x v="258"/>
    <s v="Ramírez Espinoza"/>
    <s v="María Jose"/>
    <s v="ID de la pregunta 3"/>
    <x v="3"/>
    <x v="11"/>
    <n v="10"/>
    <n v="0"/>
    <m/>
  </r>
  <r>
    <x v="259"/>
    <s v="Jiménez Barrios"/>
    <s v="Diego"/>
    <s v="ID de la pregunta 1"/>
    <x v="4"/>
    <x v="33"/>
    <n v="10"/>
    <n v="0"/>
    <m/>
  </r>
  <r>
    <x v="259"/>
    <s v="Jiménez Barrios"/>
    <s v="Diego"/>
    <s v="ID de la pregunta 2"/>
    <x v="0"/>
    <x v="23"/>
    <n v="10"/>
    <n v="0"/>
    <m/>
  </r>
  <r>
    <x v="259"/>
    <s v="Jiménez Barrios"/>
    <s v="Diego"/>
    <s v="ID de la pregunta 3"/>
    <x v="2"/>
    <x v="34"/>
    <n v="10"/>
    <n v="10"/>
    <m/>
  </r>
  <r>
    <x v="260"/>
    <s v="Altamirano Torres"/>
    <s v="Elena del Carmen"/>
    <s v="ID de la pregunta 1"/>
    <x v="1"/>
    <x v="9"/>
    <n v="10"/>
    <n v="0"/>
    <m/>
  </r>
  <r>
    <x v="260"/>
    <s v="Altamirano Torres"/>
    <s v="Elena del Carmen"/>
    <s v="ID de la pregunta 2"/>
    <x v="0"/>
    <x v="27"/>
    <n v="10"/>
    <n v="0"/>
    <m/>
  </r>
  <r>
    <x v="260"/>
    <s v="Altamirano Torres"/>
    <s v="Elena del Carmen"/>
    <s v="ID de la pregunta 3"/>
    <x v="2"/>
    <x v="3"/>
    <n v="10"/>
    <n v="10"/>
    <m/>
  </r>
  <r>
    <x v="261"/>
    <s v="Ramírez Dorantes"/>
    <s v="Sofía"/>
    <s v="ID de la pregunta 1"/>
    <x v="0"/>
    <x v="23"/>
    <n v="10"/>
    <n v="0"/>
    <m/>
  </r>
  <r>
    <x v="261"/>
    <s v="Ramírez Dorantes"/>
    <s v="Sofía"/>
    <s v="ID de la pregunta 2"/>
    <x v="4"/>
    <x v="33"/>
    <n v="10"/>
    <n v="0"/>
    <m/>
  </r>
  <r>
    <x v="261"/>
    <s v="Ramírez Dorantes"/>
    <s v="Sofía"/>
    <s v="ID de la pregunta 3"/>
    <x v="3"/>
    <x v="16"/>
    <n v="10"/>
    <n v="0"/>
    <m/>
  </r>
  <r>
    <x v="262"/>
    <s v="Gutiérrez Leal"/>
    <s v="Gerardo"/>
    <s v="ID de la pregunta 1"/>
    <x v="2"/>
    <x v="21"/>
    <n v="10"/>
    <n v="0"/>
    <m/>
  </r>
  <r>
    <x v="262"/>
    <s v="Gutiérrez Leal"/>
    <s v="Gerardo"/>
    <s v="ID de la pregunta 2"/>
    <x v="0"/>
    <x v="13"/>
    <n v="10"/>
    <n v="0"/>
    <m/>
  </r>
  <r>
    <x v="262"/>
    <s v="Gutiérrez Leal"/>
    <s v="Gerardo"/>
    <s v="ID de la pregunta 3"/>
    <x v="4"/>
    <x v="33"/>
    <n v="10"/>
    <n v="0"/>
    <m/>
  </r>
  <r>
    <x v="263"/>
    <s v="Forcelledo Trujillo"/>
    <s v="Rafael"/>
    <s v="ID de la pregunta 1"/>
    <x v="3"/>
    <x v="16"/>
    <n v="10"/>
    <n v="0"/>
    <m/>
  </r>
  <r>
    <x v="263"/>
    <s v="Forcelledo Trujillo"/>
    <s v="Rafael"/>
    <s v="ID de la pregunta 2"/>
    <x v="0"/>
    <x v="13"/>
    <n v="10"/>
    <n v="0"/>
    <m/>
  </r>
  <r>
    <x v="263"/>
    <s v="Forcelledo Trujillo"/>
    <s v="Rafael"/>
    <s v="ID de la pregunta 3"/>
    <x v="1"/>
    <x v="1"/>
    <n v="10"/>
    <n v="0"/>
    <m/>
  </r>
  <r>
    <x v="264"/>
    <s v="Lara Coria"/>
    <s v="Luis Alfredo"/>
    <s v="ID de la pregunta 1"/>
    <x v="2"/>
    <x v="20"/>
    <n v="10"/>
    <n v="0"/>
    <m/>
  </r>
  <r>
    <x v="264"/>
    <s v="Lara Coria"/>
    <s v="Luis Alfredo"/>
    <s v="ID de la pregunta 2"/>
    <x v="4"/>
    <x v="22"/>
    <n v="10"/>
    <n v="0"/>
    <m/>
  </r>
  <r>
    <x v="264"/>
    <s v="Lara Coria"/>
    <s v="Luis Alfredo"/>
    <s v="ID de la pregunta 3"/>
    <x v="0"/>
    <x v="4"/>
    <n v="10"/>
    <n v="10"/>
    <m/>
  </r>
  <r>
    <x v="265"/>
    <s v="Cervantes Trejo"/>
    <s v="Antonio Ezequiel"/>
    <s v="ID de la pregunta 1"/>
    <x v="4"/>
    <x v="22"/>
    <n v="10"/>
    <n v="0"/>
    <m/>
  </r>
  <r>
    <x v="265"/>
    <s v="Cervantes Trejo"/>
    <s v="Antonio Ezequiel"/>
    <s v="ID de la pregunta 2"/>
    <x v="0"/>
    <x v="0"/>
    <n v="10"/>
    <n v="10"/>
    <m/>
  </r>
  <r>
    <x v="265"/>
    <s v="Cervantes Trejo"/>
    <s v="Antonio Ezequiel"/>
    <s v="ID de la pregunta 3"/>
    <x v="2"/>
    <x v="31"/>
    <n v="10"/>
    <n v="0"/>
    <m/>
  </r>
  <r>
    <x v="266"/>
    <s v="Merino Gil"/>
    <s v="Karen Lyssette"/>
    <s v="ID de la pregunta 1"/>
    <x v="2"/>
    <x v="29"/>
    <n v="10"/>
    <n v="0"/>
    <m/>
  </r>
  <r>
    <x v="266"/>
    <s v="Merino Gil"/>
    <s v="Karen Lyssette"/>
    <s v="ID de la pregunta 2"/>
    <x v="1"/>
    <x v="6"/>
    <n v="10"/>
    <n v="10"/>
    <m/>
  </r>
  <r>
    <x v="266"/>
    <s v="Merino Gil"/>
    <s v="Karen Lyssette"/>
    <s v="ID de la pregunta 3"/>
    <x v="0"/>
    <x v="26"/>
    <n v="10"/>
    <n v="10"/>
    <m/>
  </r>
  <r>
    <x v="267"/>
    <s v="Pérez Bedwell"/>
    <s v="Stephanie"/>
    <s v="ID de la pregunta 1"/>
    <x v="2"/>
    <x v="20"/>
    <n v="10"/>
    <n v="0"/>
    <m/>
  </r>
  <r>
    <x v="267"/>
    <s v="Pérez Bedwell"/>
    <s v="Stephanie"/>
    <s v="ID de la pregunta 2"/>
    <x v="4"/>
    <x v="28"/>
    <n v="10"/>
    <n v="0"/>
    <m/>
  </r>
  <r>
    <x v="267"/>
    <s v="Pérez Bedwell"/>
    <s v="Stephanie"/>
    <s v="ID de la pregunta 3"/>
    <x v="0"/>
    <x v="18"/>
    <n v="10"/>
    <n v="0"/>
    <m/>
  </r>
  <r>
    <x v="268"/>
    <s v="Munguía Flores"/>
    <s v="María Isabel"/>
    <s v="ID de la pregunta 1"/>
    <x v="4"/>
    <x v="12"/>
    <n v="10"/>
    <n v="10"/>
    <m/>
  </r>
  <r>
    <x v="268"/>
    <s v="Munguía Flores"/>
    <s v="María Isabel"/>
    <s v="ID de la pregunta 2"/>
    <x v="0"/>
    <x v="15"/>
    <n v="10"/>
    <n v="10"/>
    <m/>
  </r>
  <r>
    <x v="268"/>
    <s v="Munguía Flores"/>
    <s v="María Isabel"/>
    <s v="ID de la pregunta 3"/>
    <x v="2"/>
    <x v="2"/>
    <n v="10"/>
    <n v="10"/>
    <m/>
  </r>
  <r>
    <x v="269"/>
    <s v="Gómez Jiménez"/>
    <s v="José Refugio"/>
    <s v="ID de la pregunta 1"/>
    <x v="0"/>
    <x v="10"/>
    <n v="10"/>
    <n v="0"/>
    <m/>
  </r>
  <r>
    <x v="269"/>
    <s v="Gómez Jiménez"/>
    <s v="José Refugio"/>
    <s v="ID de la pregunta 2"/>
    <x v="3"/>
    <x v="7"/>
    <n v="10"/>
    <n v="0"/>
    <m/>
  </r>
  <r>
    <x v="269"/>
    <s v="Gómez Jiménez"/>
    <s v="José Refugio"/>
    <s v="ID de la pregunta 3"/>
    <x v="4"/>
    <x v="22"/>
    <n v="10"/>
    <n v="0"/>
    <m/>
  </r>
  <r>
    <x v="270"/>
    <s v="Ugalde Valladolid"/>
    <s v="Gabriela"/>
    <s v="ID de la pregunta 1"/>
    <x v="2"/>
    <x v="2"/>
    <n v="10"/>
    <n v="10"/>
    <m/>
  </r>
  <r>
    <x v="270"/>
    <s v="Ugalde Valladolid"/>
    <s v="Gabriela"/>
    <s v="ID de la pregunta 2"/>
    <x v="1"/>
    <x v="1"/>
    <n v="10"/>
    <n v="0"/>
    <m/>
  </r>
  <r>
    <x v="270"/>
    <s v="Ugalde Valladolid"/>
    <s v="Gabriela"/>
    <s v="ID de la pregunta 3"/>
    <x v="0"/>
    <x v="14"/>
    <n v="10"/>
    <n v="0"/>
    <m/>
  </r>
  <r>
    <x v="271"/>
    <s v="Herrero Perez"/>
    <s v="Miguel Angel"/>
    <s v="ID de la pregunta 1"/>
    <x v="2"/>
    <x v="2"/>
    <n v="10"/>
    <n v="10"/>
    <m/>
  </r>
  <r>
    <x v="271"/>
    <s v="Herrero Perez"/>
    <s v="Miguel Angel"/>
    <s v="ID de la pregunta 2"/>
    <x v="0"/>
    <x v="0"/>
    <n v="10"/>
    <n v="10"/>
    <m/>
  </r>
  <r>
    <x v="271"/>
    <s v="Herrero Perez"/>
    <s v="Miguel Angel"/>
    <s v="ID de la pregunta 3"/>
    <x v="1"/>
    <x v="1"/>
    <n v="10"/>
    <n v="0"/>
    <m/>
  </r>
  <r>
    <x v="272"/>
    <s v="Herrero Pérez"/>
    <s v="Begoña"/>
    <s v="ID de la pregunta 1"/>
    <x v="1"/>
    <x v="6"/>
    <n v="10"/>
    <n v="10"/>
    <m/>
  </r>
  <r>
    <x v="272"/>
    <s v="Herrero Pérez"/>
    <s v="Begoña"/>
    <s v="ID de la pregunta 2"/>
    <x v="0"/>
    <x v="13"/>
    <n v="10"/>
    <n v="0"/>
    <m/>
  </r>
  <r>
    <x v="272"/>
    <s v="Herrero Pérez"/>
    <s v="Begoña"/>
    <s v="ID de la pregunta 3"/>
    <x v="2"/>
    <x v="29"/>
    <n v="10"/>
    <n v="0"/>
    <m/>
  </r>
  <r>
    <x v="273"/>
    <s v="Juárez González"/>
    <s v="Ixchel Arely"/>
    <s v="ID de la pregunta 1"/>
    <x v="3"/>
    <x v="16"/>
    <n v="10"/>
    <n v="10"/>
    <m/>
  </r>
  <r>
    <x v="273"/>
    <s v="Juárez González"/>
    <s v="Ixchel Arely"/>
    <s v="ID de la pregunta 2"/>
    <x v="4"/>
    <x v="28"/>
    <n v="10"/>
    <n v="0"/>
    <m/>
  </r>
  <r>
    <x v="273"/>
    <s v="Juárez González"/>
    <s v="Ixchel Arely"/>
    <s v="ID de la pregunta 3"/>
    <x v="0"/>
    <x v="26"/>
    <n v="10"/>
    <n v="10"/>
    <m/>
  </r>
  <r>
    <x v="274"/>
    <s v="García Peña"/>
    <s v="Sofía"/>
    <s v="ID de la pregunta 1"/>
    <x v="1"/>
    <x v="6"/>
    <n v="10"/>
    <n v="10"/>
    <m/>
  </r>
  <r>
    <x v="274"/>
    <s v="García Peña"/>
    <s v="Sofía"/>
    <s v="ID de la pregunta 2"/>
    <x v="2"/>
    <x v="2"/>
    <n v="10"/>
    <n v="10"/>
    <m/>
  </r>
  <r>
    <x v="274"/>
    <s v="García Peña"/>
    <s v="Sofía"/>
    <s v="ID de la pregunta 3"/>
    <x v="0"/>
    <x v="4"/>
    <n v="10"/>
    <n v="10"/>
    <m/>
  </r>
  <r>
    <x v="275"/>
    <s v="Flores Flores"/>
    <s v="Alejandra Itzel"/>
    <s v="ID de la pregunta 1"/>
    <x v="1"/>
    <x v="19"/>
    <n v="10"/>
    <n v="10"/>
    <m/>
  </r>
  <r>
    <x v="275"/>
    <s v="Flores Flores"/>
    <s v="Alejandra Itzel"/>
    <s v="ID de la pregunta 2"/>
    <x v="0"/>
    <x v="26"/>
    <n v="10"/>
    <n v="10"/>
    <m/>
  </r>
  <r>
    <x v="275"/>
    <s v="Flores Flores"/>
    <s v="Alejandra Itzel"/>
    <s v="ID de la pregunta 3"/>
    <x v="3"/>
    <x v="11"/>
    <n v="10"/>
    <n v="10"/>
    <m/>
  </r>
  <r>
    <x v="276"/>
    <s v="Dawson Catalán"/>
    <s v="Esther"/>
    <s v="ID de la pregunta 1"/>
    <x v="3"/>
    <x v="11"/>
    <n v="10"/>
    <n v="10"/>
    <m/>
  </r>
  <r>
    <x v="276"/>
    <s v="Dawson Catalán"/>
    <s v="Esther"/>
    <s v="ID de la pregunta 2"/>
    <x v="0"/>
    <x v="26"/>
    <n v="10"/>
    <n v="10"/>
    <m/>
  </r>
  <r>
    <x v="276"/>
    <s v="Dawson Catalán"/>
    <s v="Esther"/>
    <s v="ID de la pregunta 3"/>
    <x v="1"/>
    <x v="5"/>
    <n v="10"/>
    <n v="10"/>
    <m/>
  </r>
  <r>
    <x v="277"/>
    <s v="Castillo Conde"/>
    <s v="Jessica Tsunami"/>
    <s v="ID de la pregunta 1"/>
    <x v="1"/>
    <x v="9"/>
    <n v="10"/>
    <n v="0"/>
    <m/>
  </r>
  <r>
    <x v="277"/>
    <s v="Castillo Conde"/>
    <s v="Jessica Tsunami"/>
    <s v="ID de la pregunta 2"/>
    <x v="0"/>
    <x v="35"/>
    <n v="10"/>
    <n v="10"/>
    <m/>
  </r>
  <r>
    <x v="277"/>
    <s v="Castillo Conde"/>
    <s v="Jessica Tsunami"/>
    <s v="ID de la pregunta 3"/>
    <x v="2"/>
    <x v="3"/>
    <n v="10"/>
    <n v="10"/>
    <m/>
  </r>
  <r>
    <x v="278"/>
    <s v="Téllez Martínez"/>
    <s v="Víctor Francisco"/>
    <s v="ID de la pregunta 1"/>
    <x v="4"/>
    <x v="12"/>
    <n v="10"/>
    <n v="10"/>
    <m/>
  </r>
  <r>
    <x v="278"/>
    <s v="Téllez Martínez"/>
    <s v="Víctor Francisco"/>
    <s v="ID de la pregunta 2"/>
    <x v="0"/>
    <x v="26"/>
    <n v="10"/>
    <n v="10"/>
    <m/>
  </r>
  <r>
    <x v="278"/>
    <s v="Téllez Martínez"/>
    <s v="Víctor Francisco"/>
    <s v="ID de la pregunta 3"/>
    <x v="2"/>
    <x v="3"/>
    <n v="10"/>
    <n v="10"/>
    <m/>
  </r>
  <r>
    <x v="279"/>
    <s v="Suárez Peregrina"/>
    <s v="Daniel René"/>
    <s v="ID de la pregunta 1"/>
    <x v="0"/>
    <x v="26"/>
    <n v="10"/>
    <n v="10"/>
    <m/>
  </r>
  <r>
    <x v="279"/>
    <s v="Suárez Peregrina"/>
    <s v="Daniel René"/>
    <s v="ID de la pregunta 2"/>
    <x v="4"/>
    <x v="22"/>
    <n v="10"/>
    <n v="0"/>
    <m/>
  </r>
  <r>
    <x v="279"/>
    <s v="Suárez Peregrina"/>
    <s v="Daniel René"/>
    <s v="ID de la pregunta 3"/>
    <x v="2"/>
    <x v="2"/>
    <n v="10"/>
    <n v="10"/>
    <m/>
  </r>
  <r>
    <x v="280"/>
    <s v="Natividad Jiménez"/>
    <s v="Valeria"/>
    <s v="ID de la pregunta 1"/>
    <x v="0"/>
    <x v="15"/>
    <n v="10"/>
    <n v="10"/>
    <m/>
  </r>
  <r>
    <x v="280"/>
    <s v="Natividad Jiménez"/>
    <s v="Valeria"/>
    <s v="ID de la pregunta 2"/>
    <x v="4"/>
    <x v="12"/>
    <n v="10"/>
    <n v="10"/>
    <m/>
  </r>
  <r>
    <x v="280"/>
    <s v="Natividad Jiménez"/>
    <s v="Valeria"/>
    <s v="ID de la pregunta 3"/>
    <x v="2"/>
    <x v="36"/>
    <n v="10"/>
    <n v="0"/>
    <m/>
  </r>
  <r>
    <x v="281"/>
    <s v="Morales Huey"/>
    <s v="Oscar"/>
    <s v="ID de la pregunta 1"/>
    <x v="1"/>
    <x v="9"/>
    <n v="10"/>
    <n v="0"/>
    <m/>
  </r>
  <r>
    <x v="281"/>
    <s v="Morales Huey"/>
    <s v="Oscar"/>
    <s v="ID de la pregunta 2"/>
    <x v="0"/>
    <x v="13"/>
    <n v="10"/>
    <n v="0"/>
    <m/>
  </r>
  <r>
    <x v="281"/>
    <s v="Morales Huey"/>
    <s v="Oscar"/>
    <s v="ID de la pregunta 3"/>
    <x v="2"/>
    <x v="20"/>
    <n v="10"/>
    <n v="0"/>
    <m/>
  </r>
  <r>
    <x v="282"/>
    <s v="Cruz Ramírez"/>
    <s v="Mario Alberto"/>
    <s v="ID de la pregunta 1"/>
    <x v="4"/>
    <x v="28"/>
    <n v="10"/>
    <n v="0"/>
    <m/>
  </r>
  <r>
    <x v="282"/>
    <s v="Cruz Ramírez"/>
    <s v="Mario Alberto"/>
    <s v="ID de la pregunta 2"/>
    <x v="0"/>
    <x v="23"/>
    <n v="10"/>
    <n v="0"/>
    <m/>
  </r>
  <r>
    <x v="282"/>
    <s v="Cruz Ramírez"/>
    <s v="Mario Alberto"/>
    <s v="ID de la pregunta 3"/>
    <x v="3"/>
    <x v="16"/>
    <n v="10"/>
    <n v="10"/>
    <m/>
  </r>
  <r>
    <x v="283"/>
    <s v="Gutiérrez Sánchez"/>
    <s v="Camila"/>
    <s v="ID de la pregunta 1"/>
    <x v="4"/>
    <x v="22"/>
    <n v="10"/>
    <n v="0"/>
    <m/>
  </r>
  <r>
    <x v="283"/>
    <s v="Gutiérrez Sánchez"/>
    <s v="Camila"/>
    <s v="ID de la pregunta 2"/>
    <x v="3"/>
    <x v="11"/>
    <n v="10"/>
    <n v="10"/>
    <m/>
  </r>
  <r>
    <x v="283"/>
    <s v="Gutiérrez Sánchez"/>
    <s v="Camila"/>
    <s v="ID de la pregunta 3"/>
    <x v="0"/>
    <x v="10"/>
    <n v="10"/>
    <n v="0"/>
    <m/>
  </r>
  <r>
    <x v="284"/>
    <s v="Zerón Cabrera"/>
    <s v="Guadalupe"/>
    <s v="ID de la pregunta 1"/>
    <x v="0"/>
    <x v="24"/>
    <n v="10"/>
    <n v="0"/>
    <m/>
  </r>
  <r>
    <x v="284"/>
    <s v="Zerón Cabrera"/>
    <s v="Guadalupe"/>
    <s v="ID de la pregunta 2"/>
    <x v="3"/>
    <x v="7"/>
    <n v="10"/>
    <n v="0"/>
    <m/>
  </r>
  <r>
    <x v="284"/>
    <s v="Zerón Cabrera"/>
    <s v="Guadalupe"/>
    <s v="ID de la pregunta 3"/>
    <x v="4"/>
    <x v="33"/>
    <n v="10"/>
    <n v="0"/>
    <m/>
  </r>
  <r>
    <x v="285"/>
    <s v="Vallejo Díaz"/>
    <s v="Andrea"/>
    <s v="ID de la pregunta 1"/>
    <x v="2"/>
    <x v="25"/>
    <n v="10"/>
    <n v="0"/>
    <m/>
  </r>
  <r>
    <x v="285"/>
    <s v="Vallejo Díaz"/>
    <s v="Andrea"/>
    <s v="ID de la pregunta 2"/>
    <x v="0"/>
    <x v="0"/>
    <n v="10"/>
    <n v="10"/>
    <m/>
  </r>
  <r>
    <x v="285"/>
    <s v="Vallejo Díaz"/>
    <s v="Andrea"/>
    <s v="ID de la pregunta 3"/>
    <x v="1"/>
    <x v="5"/>
    <n v="10"/>
    <n v="10"/>
    <m/>
  </r>
  <r>
    <x v="286"/>
    <s v="Barriga Buganza"/>
    <s v="Paulina"/>
    <s v="ID de la pregunta 1"/>
    <x v="4"/>
    <x v="28"/>
    <n v="10"/>
    <n v="0"/>
    <m/>
  </r>
  <r>
    <x v="286"/>
    <s v="Barriga Buganza"/>
    <s v="Paulina"/>
    <s v="ID de la pregunta 2"/>
    <x v="2"/>
    <x v="3"/>
    <n v="10"/>
    <n v="10"/>
    <m/>
  </r>
  <r>
    <x v="286"/>
    <s v="Barriga Buganza"/>
    <s v="Paulina"/>
    <s v="ID de la pregunta 3"/>
    <x v="0"/>
    <x v="35"/>
    <n v="10"/>
    <n v="10"/>
    <m/>
  </r>
  <r>
    <x v="287"/>
    <s v="Ibarra Bermúdez"/>
    <s v="Aldo Iván"/>
    <s v="ID de la pregunta 1"/>
    <x v="2"/>
    <x v="21"/>
    <n v="10"/>
    <n v="0"/>
    <m/>
  </r>
  <r>
    <x v="287"/>
    <s v="Ibarra Bermúdez"/>
    <s v="Aldo Iván"/>
    <s v="ID de la pregunta 2"/>
    <x v="1"/>
    <x v="32"/>
    <n v="10"/>
    <n v="0"/>
    <m/>
  </r>
  <r>
    <x v="287"/>
    <s v="Ibarra Bermúdez"/>
    <s v="Aldo Iván"/>
    <s v="ID de la pregunta 3"/>
    <x v="0"/>
    <x v="18"/>
    <n v="10"/>
    <n v="0"/>
    <m/>
  </r>
  <r>
    <x v="288"/>
    <s v="Ramírez Perroni"/>
    <s v="Mariam"/>
    <s v="ID de la pregunta 1"/>
    <x v="0"/>
    <x v="18"/>
    <n v="10"/>
    <n v="0"/>
    <m/>
  </r>
  <r>
    <x v="288"/>
    <s v="Ramírez Perroni"/>
    <s v="Mariam"/>
    <s v="ID de la pregunta 2"/>
    <x v="2"/>
    <x v="2"/>
    <n v="10"/>
    <n v="10"/>
    <m/>
  </r>
  <r>
    <x v="288"/>
    <s v="Ramírez Perroni"/>
    <s v="Mariam"/>
    <s v="ID de la pregunta 3"/>
    <x v="4"/>
    <x v="22"/>
    <n v="10"/>
    <n v="0"/>
    <m/>
  </r>
  <r>
    <x v="289"/>
    <s v="Garcia Marquez"/>
    <s v="Silvia"/>
    <s v="ID de la pregunta 1"/>
    <x v="3"/>
    <x v="7"/>
    <n v="10"/>
    <n v="0"/>
    <m/>
  </r>
  <r>
    <x v="289"/>
    <s v="Garcia Marquez"/>
    <s v="Silvia"/>
    <s v="ID de la pregunta 2"/>
    <x v="0"/>
    <x v="0"/>
    <n v="10"/>
    <n v="10"/>
    <m/>
  </r>
  <r>
    <x v="289"/>
    <s v="Garcia Marquez"/>
    <s v="Silvia"/>
    <s v="ID de la pregunta 3"/>
    <x v="1"/>
    <x v="17"/>
    <n v="10"/>
    <n v="0"/>
    <m/>
  </r>
  <r>
    <x v="290"/>
    <s v="Estrella Vera"/>
    <s v="Ericka"/>
    <s v="ID de la pregunta 1"/>
    <x v="0"/>
    <x v="4"/>
    <n v="10"/>
    <n v="10"/>
    <m/>
  </r>
  <r>
    <x v="290"/>
    <s v="Estrella Vera"/>
    <s v="Ericka"/>
    <s v="ID de la pregunta 2"/>
    <x v="1"/>
    <x v="1"/>
    <n v="10"/>
    <n v="0"/>
    <m/>
  </r>
  <r>
    <x v="290"/>
    <s v="Estrella Vera"/>
    <s v="Ericka"/>
    <s v="ID de la pregunta 3"/>
    <x v="2"/>
    <x v="36"/>
    <n v="10"/>
    <n v="0"/>
    <m/>
  </r>
  <r>
    <x v="291"/>
    <s v="Sámano Arriaga"/>
    <s v="Jesús"/>
    <s v="ID de la pregunta 1"/>
    <x v="2"/>
    <x v="20"/>
    <n v="10"/>
    <n v="0"/>
    <m/>
  </r>
  <r>
    <x v="291"/>
    <s v="Sámano Arriaga"/>
    <s v="Jesús"/>
    <s v="ID de la pregunta 2"/>
    <x v="0"/>
    <x v="24"/>
    <n v="10"/>
    <n v="0"/>
    <m/>
  </r>
  <r>
    <x v="291"/>
    <s v="Sámano Arriaga"/>
    <s v="Jesús"/>
    <s v="ID de la pregunta 3"/>
    <x v="1"/>
    <x v="9"/>
    <n v="10"/>
    <n v="0"/>
    <m/>
  </r>
  <r>
    <x v="292"/>
    <s v="Mariscal Vázquez"/>
    <s v="César Alejandro"/>
    <s v="ID de la pregunta 1"/>
    <x v="4"/>
    <x v="12"/>
    <n v="10"/>
    <n v="10"/>
    <m/>
  </r>
  <r>
    <x v="292"/>
    <s v="Mariscal Vázquez"/>
    <s v="César Alejandro"/>
    <s v="ID de la pregunta 2"/>
    <x v="2"/>
    <x v="3"/>
    <n v="10"/>
    <n v="10"/>
    <m/>
  </r>
  <r>
    <x v="292"/>
    <s v="Mariscal Vázquez"/>
    <s v="César Alejandro"/>
    <s v="ID de la pregunta 3"/>
    <x v="0"/>
    <x v="15"/>
    <n v="10"/>
    <n v="10"/>
    <m/>
  </r>
  <r>
    <x v="293"/>
    <s v="Castro Gómez"/>
    <s v="Luis Alan"/>
    <s v="ID de la pregunta 1"/>
    <x v="4"/>
    <x v="22"/>
    <n v="10"/>
    <n v="0"/>
    <m/>
  </r>
  <r>
    <x v="293"/>
    <s v="Castro Gómez"/>
    <s v="Luis Alan"/>
    <s v="ID de la pregunta 2"/>
    <x v="0"/>
    <x v="26"/>
    <n v="10"/>
    <n v="10"/>
    <m/>
  </r>
  <r>
    <x v="293"/>
    <s v="Castro Gómez"/>
    <s v="Luis Alan"/>
    <s v="ID de la pregunta 3"/>
    <x v="2"/>
    <x v="3"/>
    <n v="10"/>
    <n v="10"/>
    <m/>
  </r>
  <r>
    <x v="294"/>
    <s v="De la Garza Nájera"/>
    <s v="Mónica"/>
    <s v="ID de la pregunta 1"/>
    <x v="1"/>
    <x v="9"/>
    <n v="10"/>
    <n v="0"/>
    <m/>
  </r>
  <r>
    <x v="294"/>
    <s v="De la Garza Nájera"/>
    <s v="Mónica"/>
    <s v="ID de la pregunta 2"/>
    <x v="2"/>
    <x v="2"/>
    <n v="10"/>
    <n v="10"/>
    <m/>
  </r>
  <r>
    <x v="294"/>
    <s v="De la Garza Nájera"/>
    <s v="Mónica"/>
    <s v="ID de la pregunta 3"/>
    <x v="0"/>
    <x v="8"/>
    <n v="10"/>
    <n v="0"/>
    <m/>
  </r>
  <r>
    <x v="295"/>
    <s v="Ocampo López"/>
    <s v="Alejandro"/>
    <s v="ID de la pregunta 1"/>
    <x v="4"/>
    <x v="12"/>
    <n v="10"/>
    <n v="10"/>
    <m/>
  </r>
  <r>
    <x v="295"/>
    <s v="Ocampo López"/>
    <s v="Alejandro"/>
    <s v="ID de la pregunta 2"/>
    <x v="3"/>
    <x v="7"/>
    <n v="10"/>
    <n v="0"/>
    <m/>
  </r>
  <r>
    <x v="295"/>
    <s v="Ocampo López"/>
    <s v="Alejandro"/>
    <s v="ID de la pregunta 3"/>
    <x v="0"/>
    <x v="10"/>
    <n v="10"/>
    <n v="0"/>
    <m/>
  </r>
  <r>
    <x v="296"/>
    <s v="Zilli Meza"/>
    <s v="Estefanía"/>
    <s v="ID de la pregunta 1"/>
    <x v="0"/>
    <x v="0"/>
    <n v="10"/>
    <n v="10"/>
    <m/>
  </r>
  <r>
    <x v="296"/>
    <s v="Zilli Meza"/>
    <s v="Estefanía"/>
    <s v="ID de la pregunta 2"/>
    <x v="3"/>
    <x v="11"/>
    <n v="10"/>
    <n v="10"/>
    <m/>
  </r>
  <r>
    <x v="296"/>
    <s v="Zilli Meza"/>
    <s v="Estefanía"/>
    <s v="ID de la pregunta 3"/>
    <x v="1"/>
    <x v="5"/>
    <n v="10"/>
    <n v="10"/>
    <m/>
  </r>
  <r>
    <x v="297"/>
    <s v="Delfín Vorrath"/>
    <s v="Paola"/>
    <s v="ID de la pregunta 1"/>
    <x v="3"/>
    <x v="11"/>
    <n v="10"/>
    <n v="10"/>
    <m/>
  </r>
  <r>
    <x v="297"/>
    <s v="Delfín Vorrath"/>
    <s v="Paola"/>
    <s v="ID de la pregunta 2"/>
    <x v="1"/>
    <x v="1"/>
    <n v="10"/>
    <n v="0"/>
    <m/>
  </r>
  <r>
    <x v="297"/>
    <s v="Delfín Vorrath"/>
    <s v="Paola"/>
    <s v="ID de la pregunta 3"/>
    <x v="0"/>
    <x v="4"/>
    <n v="10"/>
    <n v="10"/>
    <m/>
  </r>
  <r>
    <x v="298"/>
    <s v="Delfín Vorrath"/>
    <s v="Roberto"/>
    <s v="ID de la pregunta 1"/>
    <x v="2"/>
    <x v="34"/>
    <n v="10"/>
    <n v="10"/>
    <m/>
  </r>
  <r>
    <x v="298"/>
    <s v="Delfín Vorrath"/>
    <s v="Roberto"/>
    <s v="ID de la pregunta 2"/>
    <x v="0"/>
    <x v="0"/>
    <n v="10"/>
    <n v="10"/>
    <m/>
  </r>
  <r>
    <x v="298"/>
    <s v="Delfín Vorrath"/>
    <s v="Roberto"/>
    <s v="ID de la pregunta 3"/>
    <x v="4"/>
    <x v="22"/>
    <n v="10"/>
    <n v="0"/>
    <m/>
  </r>
  <r>
    <x v="299"/>
    <s v="León Almeyda"/>
    <s v="David"/>
    <s v="ID de la pregunta 1"/>
    <x v="1"/>
    <x v="6"/>
    <n v="10"/>
    <n v="10"/>
    <m/>
  </r>
  <r>
    <x v="299"/>
    <s v="León Almeyda"/>
    <s v="David"/>
    <s v="ID de la pregunta 2"/>
    <x v="0"/>
    <x v="10"/>
    <n v="10"/>
    <n v="0"/>
    <m/>
  </r>
  <r>
    <x v="299"/>
    <s v="León Almeyda"/>
    <s v="David"/>
    <s v="ID de la pregunta 3"/>
    <x v="3"/>
    <x v="11"/>
    <n v="10"/>
    <n v="10"/>
    <m/>
  </r>
  <r>
    <x v="300"/>
    <s v="Arizmendi Galvan"/>
    <s v="Diego"/>
    <s v="ID de la pregunta 1"/>
    <x v="3"/>
    <x v="7"/>
    <n v="10"/>
    <n v="0"/>
    <m/>
  </r>
  <r>
    <x v="300"/>
    <s v="Arizmendi Galvan"/>
    <s v="Diego"/>
    <s v="ID de la pregunta 2"/>
    <x v="0"/>
    <x v="23"/>
    <n v="10"/>
    <n v="0"/>
    <m/>
  </r>
  <r>
    <x v="300"/>
    <s v="Arizmendi Galvan"/>
    <s v="Diego"/>
    <s v="ID de la pregunta 3"/>
    <x v="4"/>
    <x v="33"/>
    <n v="10"/>
    <n v="0"/>
    <m/>
  </r>
  <r>
    <x v="301"/>
    <s v="Abarca Puente"/>
    <s v="Adriana Sofía"/>
    <s v="ID de la pregunta 1"/>
    <x v="0"/>
    <x v="14"/>
    <n v="10"/>
    <n v="0"/>
    <m/>
  </r>
  <r>
    <x v="301"/>
    <s v="Abarca Puente"/>
    <s v="Adriana Sofía"/>
    <s v="ID de la pregunta 2"/>
    <x v="2"/>
    <x v="21"/>
    <n v="10"/>
    <n v="0"/>
    <m/>
  </r>
  <r>
    <x v="301"/>
    <s v="Abarca Puente"/>
    <s v="Adriana Sofía"/>
    <s v="ID de la pregunta 3"/>
    <x v="4"/>
    <x v="22"/>
    <n v="10"/>
    <n v="0"/>
    <m/>
  </r>
  <r>
    <x v="302"/>
    <s v="David Cancino"/>
    <s v="Diego Adair"/>
    <s v="ID de la pregunta 1"/>
    <x v="4"/>
    <x v="12"/>
    <n v="10"/>
    <n v="10"/>
    <m/>
  </r>
  <r>
    <x v="302"/>
    <s v="David Cancino"/>
    <s v="Diego Adair"/>
    <s v="ID de la pregunta 2"/>
    <x v="3"/>
    <x v="7"/>
    <n v="10"/>
    <n v="0"/>
    <m/>
  </r>
  <r>
    <x v="302"/>
    <s v="David Cancino"/>
    <s v="Diego Adair"/>
    <s v="ID de la pregunta 3"/>
    <x v="0"/>
    <x v="24"/>
    <n v="10"/>
    <n v="0"/>
    <m/>
  </r>
  <r>
    <x v="303"/>
    <s v="Rodríguez Valerio"/>
    <s v="Alejandro Javier"/>
    <s v="ID de la pregunta 1"/>
    <x v="4"/>
    <x v="22"/>
    <n v="10"/>
    <n v="0"/>
    <m/>
  </r>
  <r>
    <x v="303"/>
    <s v="Rodríguez Valerio"/>
    <s v="Alejandro Javier"/>
    <s v="ID de la pregunta 2"/>
    <x v="2"/>
    <x v="20"/>
    <n v="10"/>
    <n v="0"/>
    <m/>
  </r>
  <r>
    <x v="303"/>
    <s v="Rodríguez Valerio"/>
    <s v="Alejandro Javier"/>
    <s v="ID de la pregunta 3"/>
    <x v="0"/>
    <x v="0"/>
    <n v="10"/>
    <n v="10"/>
    <m/>
  </r>
  <r>
    <x v="304"/>
    <s v="Patiño Acosta"/>
    <s v="Javier"/>
    <s v="ID de la pregunta 1"/>
    <x v="1"/>
    <x v="19"/>
    <n v="10"/>
    <n v="10"/>
    <m/>
  </r>
  <r>
    <x v="304"/>
    <s v="Patiño Acosta"/>
    <s v="Javier"/>
    <s v="ID de la pregunta 2"/>
    <x v="0"/>
    <x v="10"/>
    <n v="10"/>
    <n v="0"/>
    <m/>
  </r>
  <r>
    <x v="304"/>
    <s v="Patiño Acosta"/>
    <s v="Javier"/>
    <s v="ID de la pregunta 3"/>
    <x v="3"/>
    <x v="7"/>
    <n v="10"/>
    <n v="0"/>
    <m/>
  </r>
  <r>
    <x v="305"/>
    <s v="Villaverde Ferrusca"/>
    <s v="Yireth Viridiana"/>
    <s v="ID de la pregunta 1"/>
    <x v="0"/>
    <x v="0"/>
    <n v="10"/>
    <n v="10"/>
    <m/>
  </r>
  <r>
    <x v="305"/>
    <s v="Villaverde Ferrusca"/>
    <s v="Yireth Viridiana"/>
    <s v="ID de la pregunta 2"/>
    <x v="1"/>
    <x v="1"/>
    <n v="10"/>
    <n v="0"/>
    <m/>
  </r>
  <r>
    <x v="305"/>
    <s v="Villaverde Ferrusca"/>
    <s v="Yireth Viridiana"/>
    <s v="ID de la pregunta 3"/>
    <x v="3"/>
    <x v="16"/>
    <n v="10"/>
    <n v="10"/>
    <m/>
  </r>
  <r>
    <x v="306"/>
    <s v="Chávez Nachón"/>
    <s v="Paula Eponine"/>
    <s v="ID de la pregunta 1"/>
    <x v="0"/>
    <x v="18"/>
    <n v="10"/>
    <n v="0"/>
    <m/>
  </r>
  <r>
    <x v="306"/>
    <s v="Chávez Nachón"/>
    <s v="Paula Eponine"/>
    <s v="ID de la pregunta 2"/>
    <x v="4"/>
    <x v="33"/>
    <n v="10"/>
    <n v="0"/>
    <m/>
  </r>
  <r>
    <x v="306"/>
    <s v="Chávez Nachón"/>
    <s v="Paula Eponine"/>
    <s v="ID de la pregunta 3"/>
    <x v="3"/>
    <x v="11"/>
    <n v="10"/>
    <n v="0"/>
    <m/>
  </r>
  <r>
    <x v="307"/>
    <s v="López Gastellou"/>
    <s v="Karina Lucero"/>
    <s v="ID de la pregunta 1"/>
    <x v="1"/>
    <x v="9"/>
    <n v="10"/>
    <n v="0"/>
    <m/>
  </r>
  <r>
    <x v="307"/>
    <s v="López Gastellou"/>
    <s v="Karina Lucero"/>
    <s v="ID de la pregunta 2"/>
    <x v="3"/>
    <x v="11"/>
    <n v="10"/>
    <n v="10"/>
    <m/>
  </r>
  <r>
    <x v="307"/>
    <s v="López Gastellou"/>
    <s v="Karina Lucero"/>
    <s v="ID de la pregunta 3"/>
    <x v="0"/>
    <x v="10"/>
    <n v="10"/>
    <n v="0"/>
    <m/>
  </r>
  <r>
    <x v="308"/>
    <s v="Corral Morales"/>
    <s v="Sofía"/>
    <s v="ID de la pregunta 1"/>
    <x v="3"/>
    <x v="7"/>
    <n v="10"/>
    <n v="0"/>
    <m/>
  </r>
  <r>
    <x v="308"/>
    <s v="Corral Morales"/>
    <s v="Sofía"/>
    <s v="ID de la pregunta 2"/>
    <x v="1"/>
    <x v="9"/>
    <n v="10"/>
    <n v="0"/>
    <m/>
  </r>
  <r>
    <x v="308"/>
    <s v="Corral Morales"/>
    <s v="Sofía"/>
    <s v="ID de la pregunta 3"/>
    <x v="0"/>
    <x v="15"/>
    <n v="10"/>
    <n v="10"/>
    <m/>
  </r>
  <r>
    <x v="309"/>
    <s v="Cardenas Mimendi"/>
    <s v="Natalia"/>
    <s v="ID de la pregunta 1"/>
    <x v="2"/>
    <x v="34"/>
    <n v="10"/>
    <n v="10"/>
    <m/>
  </r>
  <r>
    <x v="309"/>
    <s v="Cardenas Mimendi"/>
    <s v="Natalia"/>
    <s v="ID de la pregunta 2"/>
    <x v="0"/>
    <x v="0"/>
    <n v="10"/>
    <n v="10"/>
    <m/>
  </r>
  <r>
    <x v="309"/>
    <s v="Cardenas Mimendi"/>
    <s v="Natalia"/>
    <s v="ID de la pregunta 3"/>
    <x v="4"/>
    <x v="12"/>
    <n v="10"/>
    <n v="10"/>
    <m/>
  </r>
  <r>
    <x v="310"/>
    <s v="Priede Vázquez"/>
    <s v="Natalia"/>
    <s v="ID de la pregunta 1"/>
    <x v="2"/>
    <x v="2"/>
    <n v="10"/>
    <n v="10"/>
    <m/>
  </r>
  <r>
    <x v="310"/>
    <s v="Priede Vázquez"/>
    <s v="Natalia"/>
    <s v="ID de la pregunta 2"/>
    <x v="1"/>
    <x v="1"/>
    <n v="10"/>
    <n v="0"/>
    <m/>
  </r>
  <r>
    <x v="310"/>
    <s v="Priede Vázquez"/>
    <s v="Natalia"/>
    <s v="ID de la pregunta 3"/>
    <x v="0"/>
    <x v="8"/>
    <n v="10"/>
    <n v="0"/>
    <m/>
  </r>
  <r>
    <x v="311"/>
    <s v="López Espino"/>
    <s v="Rodrigo Ismael"/>
    <s v="ID de la pregunta 1"/>
    <x v="4"/>
    <x v="12"/>
    <n v="10"/>
    <n v="10"/>
    <m/>
  </r>
  <r>
    <x v="311"/>
    <s v="López Espino"/>
    <s v="Rodrigo Ismael"/>
    <s v="ID de la pregunta 2"/>
    <x v="0"/>
    <x v="4"/>
    <n v="10"/>
    <n v="10"/>
    <m/>
  </r>
  <r>
    <x v="311"/>
    <s v="López Espino"/>
    <s v="Rodrigo Ismael"/>
    <s v="ID de la pregunta 3"/>
    <x v="2"/>
    <x v="36"/>
    <n v="10"/>
    <n v="0"/>
    <m/>
  </r>
  <r>
    <x v="312"/>
    <s v="Medina Montiel"/>
    <s v="Gustavo"/>
    <s v="ID de la pregunta 1"/>
    <x v="2"/>
    <x v="21"/>
    <n v="10"/>
    <n v="0"/>
    <m/>
  </r>
  <r>
    <x v="312"/>
    <s v="Medina Montiel"/>
    <s v="Gustavo"/>
    <s v="ID de la pregunta 2"/>
    <x v="0"/>
    <x v="35"/>
    <n v="10"/>
    <n v="10"/>
    <m/>
  </r>
  <r>
    <x v="312"/>
    <s v="Medina Montiel"/>
    <s v="Gustavo"/>
    <s v="ID de la pregunta 3"/>
    <x v="1"/>
    <x v="9"/>
    <n v="10"/>
    <n v="0"/>
    <m/>
  </r>
  <r>
    <x v="313"/>
    <s v="Romero López"/>
    <s v="María Fernanda"/>
    <s v="ID de la pregunta 1"/>
    <x v="0"/>
    <x v="24"/>
    <n v="10"/>
    <n v="0"/>
    <m/>
  </r>
  <r>
    <x v="313"/>
    <s v="Romero López"/>
    <s v="María Fernanda"/>
    <s v="ID de la pregunta 2"/>
    <x v="2"/>
    <x v="20"/>
    <n v="10"/>
    <n v="0"/>
    <m/>
  </r>
  <r>
    <x v="313"/>
    <s v="Romero López"/>
    <s v="María Fernanda"/>
    <s v="ID de la pregunta 3"/>
    <x v="1"/>
    <x v="5"/>
    <n v="10"/>
    <n v="10"/>
    <m/>
  </r>
  <r>
    <x v="314"/>
    <s v="Sánchez Félix"/>
    <s v="Gabriela"/>
    <s v="ID de la pregunta 1"/>
    <x v="1"/>
    <x v="5"/>
    <n v="10"/>
    <n v="10"/>
    <m/>
  </r>
  <r>
    <x v="314"/>
    <s v="Sánchez Félix"/>
    <s v="Gabriela"/>
    <s v="ID de la pregunta 2"/>
    <x v="0"/>
    <x v="8"/>
    <n v="10"/>
    <n v="0"/>
    <m/>
  </r>
  <r>
    <x v="314"/>
    <s v="Sánchez Félix"/>
    <s v="Gabriela"/>
    <s v="ID de la pregunta 3"/>
    <x v="3"/>
    <x v="16"/>
    <n v="10"/>
    <n v="10"/>
    <m/>
  </r>
  <r>
    <x v="315"/>
    <s v="Cerna Sanchez"/>
    <s v="Luis Javier"/>
    <s v="ID de la pregunta 1"/>
    <x v="3"/>
    <x v="7"/>
    <n v="10"/>
    <n v="0"/>
    <m/>
  </r>
  <r>
    <x v="315"/>
    <s v="Cerna Sanchez"/>
    <s v="Luis Javier"/>
    <s v="ID de la pregunta 2"/>
    <x v="0"/>
    <x v="15"/>
    <n v="10"/>
    <n v="10"/>
    <m/>
  </r>
  <r>
    <x v="315"/>
    <s v="Cerna Sanchez"/>
    <s v="Luis Javier"/>
    <s v="ID de la pregunta 3"/>
    <x v="4"/>
    <x v="12"/>
    <n v="10"/>
    <n v="10"/>
    <m/>
  </r>
  <r>
    <x v="316"/>
    <s v="Del Razo Reyes"/>
    <s v="Luisa Abigail"/>
    <s v="ID de la pregunta 1"/>
    <x v="3"/>
    <x v="16"/>
    <n v="10"/>
    <n v="10"/>
    <m/>
  </r>
  <r>
    <x v="316"/>
    <s v="Del Razo Reyes"/>
    <s v="Luisa Abigail"/>
    <s v="ID de la pregunta 2"/>
    <x v="0"/>
    <x v="35"/>
    <n v="10"/>
    <n v="10"/>
    <m/>
  </r>
  <r>
    <x v="316"/>
    <s v="Del Razo Reyes"/>
    <s v="Luisa Abigail"/>
    <s v="ID de la pregunta 3"/>
    <x v="4"/>
    <x v="33"/>
    <n v="10"/>
    <n v="0"/>
    <m/>
  </r>
  <r>
    <x v="317"/>
    <s v="Estrada Delgado"/>
    <s v="Anaid"/>
    <s v="ID de la pregunta 1"/>
    <x v="1"/>
    <x v="1"/>
    <n v="10"/>
    <n v="0"/>
    <m/>
  </r>
  <r>
    <x v="317"/>
    <s v="Estrada Delgado"/>
    <s v="Anaid"/>
    <s v="ID de la pregunta 2"/>
    <x v="3"/>
    <x v="11"/>
    <n v="10"/>
    <n v="10"/>
    <m/>
  </r>
  <r>
    <x v="317"/>
    <s v="Estrada Delgado"/>
    <s v="Anaid"/>
    <s v="ID de la pregunta 3"/>
    <x v="0"/>
    <x v="24"/>
    <n v="10"/>
    <n v="0"/>
    <m/>
  </r>
  <r>
    <x v="318"/>
    <s v="Zurita Mápula"/>
    <s v="Jesús Antonio"/>
    <s v="ID de la pregunta 1"/>
    <x v="1"/>
    <x v="1"/>
    <n v="10"/>
    <n v="0"/>
    <m/>
  </r>
  <r>
    <x v="318"/>
    <s v="Zurita Mápula"/>
    <s v="Jesús Antonio"/>
    <s v="ID de la pregunta 2"/>
    <x v="2"/>
    <x v="36"/>
    <n v="10"/>
    <n v="0"/>
    <m/>
  </r>
  <r>
    <x v="318"/>
    <s v="Zurita Mápula"/>
    <s v="Jesús Antonio"/>
    <s v="ID de la pregunta 3"/>
    <x v="0"/>
    <x v="35"/>
    <n v="10"/>
    <n v="10"/>
    <m/>
  </r>
  <r>
    <x v="319"/>
    <s v="Serna Aceves"/>
    <s v="Ana Isabel"/>
    <s v="ID de la pregunta 1"/>
    <x v="2"/>
    <x v="2"/>
    <n v="10"/>
    <n v="10"/>
    <m/>
  </r>
  <r>
    <x v="319"/>
    <s v="Serna Aceves"/>
    <s v="Ana Isabel"/>
    <s v="ID de la pregunta 2"/>
    <x v="0"/>
    <x v="4"/>
    <n v="10"/>
    <n v="10"/>
    <m/>
  </r>
  <r>
    <x v="319"/>
    <s v="Serna Aceves"/>
    <s v="Ana Isabel"/>
    <s v="ID de la pregunta 3"/>
    <x v="1"/>
    <x v="5"/>
    <n v="10"/>
    <n v="10"/>
    <m/>
  </r>
  <r>
    <x v="320"/>
    <s v="Martínez Jacobo"/>
    <s v="Luis Gerardo"/>
    <s v="ID de la pregunta 1"/>
    <x v="0"/>
    <x v="8"/>
    <n v="10"/>
    <n v="0"/>
    <m/>
  </r>
  <r>
    <x v="320"/>
    <s v="Martínez Jacobo"/>
    <s v="Luis Gerardo"/>
    <s v="ID de la pregunta 2"/>
    <x v="1"/>
    <x v="9"/>
    <n v="10"/>
    <n v="0"/>
    <m/>
  </r>
  <r>
    <x v="320"/>
    <s v="Martínez Jacobo"/>
    <s v="Luis Gerardo"/>
    <s v="ID de la pregunta 3"/>
    <x v="3"/>
    <x v="7"/>
    <n v="10"/>
    <n v="0"/>
    <m/>
  </r>
  <r>
    <x v="321"/>
    <s v="Rodríguez Conde"/>
    <s v="Francisco Alejandro"/>
    <s v="ID de la pregunta 1"/>
    <x v="3"/>
    <x v="7"/>
    <n v="10"/>
    <n v="0"/>
    <m/>
  </r>
  <r>
    <x v="321"/>
    <s v="Rodríguez Conde"/>
    <s v="Francisco Alejandro"/>
    <s v="ID de la pregunta 2"/>
    <x v="1"/>
    <x v="9"/>
    <n v="10"/>
    <n v="0"/>
    <m/>
  </r>
  <r>
    <x v="321"/>
    <s v="Rodríguez Conde"/>
    <s v="Francisco Alejandro"/>
    <s v="ID de la pregunta 3"/>
    <x v="0"/>
    <x v="0"/>
    <n v="10"/>
    <n v="10"/>
    <m/>
  </r>
  <r>
    <x v="322"/>
    <s v="Puga Flores"/>
    <s v="Eloin Alfredo"/>
    <s v="ID de la pregunta 1"/>
    <x v="1"/>
    <x v="1"/>
    <n v="10"/>
    <n v="0"/>
    <m/>
  </r>
  <r>
    <x v="322"/>
    <s v="Puga Flores"/>
    <s v="Eloin Alfredo"/>
    <s v="ID de la pregunta 2"/>
    <x v="0"/>
    <x v="15"/>
    <n v="10"/>
    <n v="10"/>
    <m/>
  </r>
  <r>
    <x v="322"/>
    <s v="Puga Flores"/>
    <s v="Eloin Alfredo"/>
    <s v="ID de la pregunta 3"/>
    <x v="3"/>
    <x v="17"/>
    <n v="10"/>
    <n v="0"/>
    <m/>
  </r>
  <r>
    <x v="323"/>
    <s v="Ojeda Oliveros"/>
    <s v="José Enrique"/>
    <s v="ID de la pregunta 1"/>
    <x v="0"/>
    <x v="14"/>
    <n v="10"/>
    <n v="0"/>
    <m/>
  </r>
  <r>
    <x v="323"/>
    <s v="Ojeda Oliveros"/>
    <s v="José Enrique"/>
    <s v="ID de la pregunta 2"/>
    <x v="4"/>
    <x v="22"/>
    <n v="10"/>
    <n v="0"/>
    <m/>
  </r>
  <r>
    <x v="323"/>
    <s v="Ojeda Oliveros"/>
    <s v="José Enrique"/>
    <s v="ID de la pregunta 3"/>
    <x v="2"/>
    <x v="3"/>
    <n v="10"/>
    <n v="10"/>
    <m/>
  </r>
  <r>
    <x v="324"/>
    <s v="Aguilar Dorantes"/>
    <s v="Eva Dariana"/>
    <s v="ID de la pregunta 1"/>
    <x v="3"/>
    <x v="16"/>
    <n v="10"/>
    <n v="10"/>
    <m/>
  </r>
  <r>
    <x v="324"/>
    <s v="Aguilar Dorantes"/>
    <s v="Eva Dariana"/>
    <s v="ID de la pregunta 2"/>
    <x v="4"/>
    <x v="12"/>
    <n v="10"/>
    <n v="10"/>
    <m/>
  </r>
  <r>
    <x v="324"/>
    <s v="Aguilar Dorantes"/>
    <s v="Eva Dariana"/>
    <s v="ID de la pregunta 3"/>
    <x v="0"/>
    <x v="18"/>
    <n v="10"/>
    <n v="0"/>
    <m/>
  </r>
  <r>
    <x v="325"/>
    <s v="Wilke Braams"/>
    <s v="Gijs Enrique Antonio"/>
    <s v="ID de la pregunta 1"/>
    <x v="1"/>
    <x v="9"/>
    <n v="10"/>
    <n v="0"/>
    <m/>
  </r>
  <r>
    <x v="325"/>
    <s v="Wilke Braams"/>
    <s v="Gijs Enrique Antonio"/>
    <s v="ID de la pregunta 2"/>
    <x v="2"/>
    <x v="2"/>
    <n v="10"/>
    <n v="10"/>
    <m/>
  </r>
  <r>
    <x v="325"/>
    <s v="Wilke Braams"/>
    <s v="Gijs Enrique Antonio"/>
    <s v="ID de la pregunta 3"/>
    <x v="0"/>
    <x v="14"/>
    <n v="10"/>
    <n v="0"/>
    <m/>
  </r>
  <r>
    <x v="326"/>
    <s v="Carrasco Cruz"/>
    <s v="Jonathan Daniel"/>
    <s v="ID de la pregunta 1"/>
    <x v="3"/>
    <x v="7"/>
    <n v="10"/>
    <n v="0"/>
    <m/>
  </r>
  <r>
    <x v="326"/>
    <s v="Carrasco Cruz"/>
    <s v="Jonathan Daniel"/>
    <s v="ID de la pregunta 2"/>
    <x v="4"/>
    <x v="33"/>
    <n v="10"/>
    <n v="0"/>
    <m/>
  </r>
  <r>
    <x v="326"/>
    <s v="Carrasco Cruz"/>
    <s v="Jonathan Daniel"/>
    <s v="ID de la pregunta 3"/>
    <x v="0"/>
    <x v="27"/>
    <n v="10"/>
    <n v="0"/>
    <m/>
  </r>
  <r>
    <x v="327"/>
    <s v="Del Rio Ricárdez"/>
    <s v="Andrea"/>
    <s v="ID de la pregunta 1"/>
    <x v="3"/>
    <x v="16"/>
    <n v="10"/>
    <n v="10"/>
    <m/>
  </r>
  <r>
    <x v="327"/>
    <s v="Del Rio Ricárdez"/>
    <s v="Andrea"/>
    <s v="ID de la pregunta 2"/>
    <x v="0"/>
    <x v="18"/>
    <n v="10"/>
    <n v="0"/>
    <m/>
  </r>
  <r>
    <x v="327"/>
    <s v="Del Rio Ricárdez"/>
    <s v="Andrea"/>
    <s v="ID de la pregunta 3"/>
    <x v="1"/>
    <x v="9"/>
    <n v="10"/>
    <n v="0"/>
    <m/>
  </r>
  <r>
    <x v="328"/>
    <s v="Rojas Horn"/>
    <s v="Mauricio"/>
    <s v="ID de la pregunta 1"/>
    <x v="1"/>
    <x v="6"/>
    <n v="10"/>
    <n v="10"/>
    <m/>
  </r>
  <r>
    <x v="328"/>
    <s v="Rojas Horn"/>
    <s v="Mauricio"/>
    <s v="ID de la pregunta 2"/>
    <x v="0"/>
    <x v="23"/>
    <n v="10"/>
    <n v="0"/>
    <m/>
  </r>
  <r>
    <x v="328"/>
    <s v="Rojas Horn"/>
    <s v="Mauricio"/>
    <s v="ID de la pregunta 3"/>
    <x v="3"/>
    <x v="11"/>
    <n v="10"/>
    <n v="0"/>
    <m/>
  </r>
  <r>
    <x v="329"/>
    <s v="Águila Escalante"/>
    <s v="Emilio"/>
    <s v="ID de la pregunta 1"/>
    <x v="0"/>
    <x v="4"/>
    <n v="10"/>
    <n v="10"/>
    <m/>
  </r>
  <r>
    <x v="329"/>
    <s v="Águila Escalante"/>
    <s v="Emilio"/>
    <s v="ID de la pregunta 2"/>
    <x v="2"/>
    <x v="34"/>
    <n v="10"/>
    <n v="10"/>
    <m/>
  </r>
  <r>
    <x v="329"/>
    <s v="Águila Escalante"/>
    <s v="Emilio"/>
    <s v="ID de la pregunta 3"/>
    <x v="1"/>
    <x v="6"/>
    <n v="10"/>
    <n v="10"/>
    <m/>
  </r>
  <r>
    <x v="330"/>
    <s v="Márquez Cruz"/>
    <s v="Oliver Jafeth"/>
    <s v="ID de la pregunta 1"/>
    <x v="1"/>
    <x v="9"/>
    <n v="10"/>
    <n v="0"/>
    <m/>
  </r>
  <r>
    <x v="330"/>
    <s v="Márquez Cruz"/>
    <s v="Oliver Jafeth"/>
    <s v="ID de la pregunta 2"/>
    <x v="0"/>
    <x v="35"/>
    <n v="10"/>
    <n v="10"/>
    <m/>
  </r>
  <r>
    <x v="330"/>
    <s v="Márquez Cruz"/>
    <s v="Oliver Jafeth"/>
    <s v="ID de la pregunta 3"/>
    <x v="2"/>
    <x v="34"/>
    <n v="10"/>
    <n v="10"/>
    <m/>
  </r>
  <r>
    <x v="331"/>
    <s v="Sandoval Morales"/>
    <s v="Aylin Michelle"/>
    <s v="ID de la pregunta 1"/>
    <x v="2"/>
    <x v="34"/>
    <n v="10"/>
    <n v="10"/>
    <m/>
  </r>
  <r>
    <x v="331"/>
    <s v="Sandoval Morales"/>
    <s v="Aylin Michelle"/>
    <s v="ID de la pregunta 2"/>
    <x v="4"/>
    <x v="33"/>
    <n v="10"/>
    <n v="0"/>
    <m/>
  </r>
  <r>
    <x v="331"/>
    <s v="Sandoval Morales"/>
    <s v="Aylin Michelle"/>
    <s v="ID de la pregunta 3"/>
    <x v="0"/>
    <x v="0"/>
    <n v="10"/>
    <n v="10"/>
    <m/>
  </r>
  <r>
    <x v="332"/>
    <s v="Lara Aguilar"/>
    <s v="Juan Carlos"/>
    <s v="ID de la pregunta 1"/>
    <x v="3"/>
    <x v="7"/>
    <n v="10"/>
    <n v="0"/>
    <m/>
  </r>
  <r>
    <x v="332"/>
    <s v="Lara Aguilar"/>
    <s v="Juan Carlos"/>
    <s v="ID de la pregunta 2"/>
    <x v="4"/>
    <x v="22"/>
    <n v="10"/>
    <n v="0"/>
    <m/>
  </r>
  <r>
    <x v="332"/>
    <s v="Lara Aguilar"/>
    <s v="Juan Carlos"/>
    <s v="ID de la pregunta 3"/>
    <x v="0"/>
    <x v="26"/>
    <n v="10"/>
    <n v="10"/>
    <m/>
  </r>
  <r>
    <x v="333"/>
    <s v="Vélez González"/>
    <s v="Karla Miguel"/>
    <s v="ID de la pregunta 1"/>
    <x v="2"/>
    <x v="21"/>
    <n v="10"/>
    <n v="0"/>
    <m/>
  </r>
  <r>
    <x v="333"/>
    <s v="Vélez González"/>
    <s v="Karla Miguel"/>
    <s v="ID de la pregunta 2"/>
    <x v="0"/>
    <x v="23"/>
    <n v="10"/>
    <n v="0"/>
    <m/>
  </r>
  <r>
    <x v="333"/>
    <s v="Vélez González"/>
    <s v="Karla Miguel"/>
    <s v="ID de la pregunta 3"/>
    <x v="1"/>
    <x v="19"/>
    <n v="10"/>
    <n v="10"/>
    <m/>
  </r>
  <r>
    <x v="334"/>
    <s v="Camacho Serrano"/>
    <s v="Ignacio"/>
    <s v="ID de la pregunta 1"/>
    <x v="3"/>
    <x v="17"/>
    <n v="10"/>
    <n v="0"/>
    <m/>
  </r>
  <r>
    <x v="334"/>
    <s v="Camacho Serrano"/>
    <s v="Ignacio"/>
    <s v="ID de la pregunta 2"/>
    <x v="0"/>
    <x v="17"/>
    <n v="10"/>
    <n v="0"/>
    <m/>
  </r>
  <r>
    <x v="334"/>
    <s v="Camacho Serrano"/>
    <s v="Ignacio"/>
    <s v="ID de la pregunta 3"/>
    <x v="1"/>
    <x v="17"/>
    <n v="10"/>
    <n v="0"/>
    <m/>
  </r>
  <r>
    <x v="335"/>
    <s v="Fernández Marquínez"/>
    <s v="Noelia"/>
    <s v="ID de la pregunta 1"/>
    <x v="4"/>
    <x v="12"/>
    <n v="10"/>
    <n v="10"/>
    <m/>
  </r>
  <r>
    <x v="335"/>
    <s v="Fernández Marquínez"/>
    <s v="Noelia"/>
    <s v="ID de la pregunta 2"/>
    <x v="0"/>
    <x v="0"/>
    <n v="10"/>
    <n v="10"/>
    <m/>
  </r>
  <r>
    <x v="335"/>
    <s v="Fernández Marquínez"/>
    <s v="Noelia"/>
    <s v="ID de la pregunta 3"/>
    <x v="3"/>
    <x v="11"/>
    <n v="10"/>
    <n v="0"/>
    <m/>
  </r>
  <r>
    <x v="336"/>
    <s v="Merchant Mendoza"/>
    <s v="Rafael"/>
    <s v="ID de la pregunta 1"/>
    <x v="0"/>
    <x v="10"/>
    <n v="10"/>
    <n v="0"/>
    <m/>
  </r>
  <r>
    <x v="336"/>
    <s v="Merchant Mendoza"/>
    <s v="Rafael"/>
    <s v="ID de la pregunta 2"/>
    <x v="2"/>
    <x v="29"/>
    <n v="10"/>
    <n v="0"/>
    <m/>
  </r>
  <r>
    <x v="336"/>
    <s v="Merchant Mendoza"/>
    <s v="Rafael"/>
    <s v="ID de la pregunta 3"/>
    <x v="1"/>
    <x v="19"/>
    <n v="10"/>
    <n v="10"/>
    <m/>
  </r>
  <r>
    <x v="337"/>
    <s v="Jarrin Macías"/>
    <s v="Alvaro Miguel"/>
    <s v="ID de la pregunta 1"/>
    <x v="0"/>
    <x v="8"/>
    <n v="10"/>
    <n v="0"/>
    <m/>
  </r>
  <r>
    <x v="337"/>
    <s v="Jarrin Macías"/>
    <s v="Alvaro Miguel"/>
    <s v="ID de la pregunta 2"/>
    <x v="1"/>
    <x v="9"/>
    <n v="10"/>
    <n v="0"/>
    <m/>
  </r>
  <r>
    <x v="337"/>
    <s v="Jarrin Macías"/>
    <s v="Alvaro Miguel"/>
    <s v="ID de la pregunta 3"/>
    <x v="3"/>
    <x v="11"/>
    <n v="10"/>
    <n v="0"/>
    <m/>
  </r>
  <r>
    <x v="338"/>
    <s v="Rosas Chávez"/>
    <s v="David Fernando"/>
    <s v="ID de la pregunta 1"/>
    <x v="2"/>
    <x v="25"/>
    <n v="10"/>
    <n v="0"/>
    <m/>
  </r>
  <r>
    <x v="338"/>
    <s v="Rosas Chávez"/>
    <s v="David Fernando"/>
    <s v="ID de la pregunta 2"/>
    <x v="1"/>
    <x v="6"/>
    <n v="10"/>
    <n v="10"/>
    <m/>
  </r>
  <r>
    <x v="338"/>
    <s v="Rosas Chávez"/>
    <s v="David Fernando"/>
    <s v="ID de la pregunta 3"/>
    <x v="0"/>
    <x v="10"/>
    <n v="10"/>
    <n v="0"/>
    <m/>
  </r>
  <r>
    <x v="339"/>
    <s v="Riaño Mendiola"/>
    <s v="Grecia"/>
    <s v="ID de la pregunta 1"/>
    <x v="4"/>
    <x v="12"/>
    <n v="10"/>
    <n v="10"/>
    <m/>
  </r>
  <r>
    <x v="339"/>
    <s v="Riaño Mendiola"/>
    <s v="Grecia"/>
    <s v="ID de la pregunta 2"/>
    <x v="0"/>
    <x v="18"/>
    <n v="10"/>
    <n v="0"/>
    <m/>
  </r>
  <r>
    <x v="339"/>
    <s v="Riaño Mendiola"/>
    <s v="Grecia"/>
    <s v="ID de la pregunta 3"/>
    <x v="2"/>
    <x v="2"/>
    <n v="10"/>
    <n v="10"/>
    <m/>
  </r>
  <r>
    <x v="340"/>
    <s v="León Cervantes"/>
    <s v="Eliot"/>
    <s v="ID de la pregunta 1"/>
    <x v="4"/>
    <x v="22"/>
    <n v="10"/>
    <n v="0"/>
    <m/>
  </r>
  <r>
    <x v="340"/>
    <s v="León Cervantes"/>
    <s v="Eliot"/>
    <s v="ID de la pregunta 2"/>
    <x v="2"/>
    <x v="2"/>
    <n v="10"/>
    <n v="10"/>
    <m/>
  </r>
  <r>
    <x v="340"/>
    <s v="León Cervantes"/>
    <s v="Eliot"/>
    <s v="ID de la pregunta 3"/>
    <x v="0"/>
    <x v="10"/>
    <n v="10"/>
    <n v="0"/>
    <m/>
  </r>
  <r>
    <x v="341"/>
    <s v="Martínez Calvo"/>
    <s v="Emilio Antonio"/>
    <s v="ID de la pregunta 1"/>
    <x v="1"/>
    <x v="9"/>
    <n v="10"/>
    <n v="0"/>
    <m/>
  </r>
  <r>
    <x v="341"/>
    <s v="Martínez Calvo"/>
    <s v="Emilio Antonio"/>
    <s v="ID de la pregunta 2"/>
    <x v="0"/>
    <x v="10"/>
    <n v="10"/>
    <n v="0"/>
    <m/>
  </r>
  <r>
    <x v="341"/>
    <s v="Martínez Calvo"/>
    <s v="Emilio Antonio"/>
    <s v="ID de la pregunta 3"/>
    <x v="2"/>
    <x v="21"/>
    <n v="10"/>
    <n v="0"/>
    <m/>
  </r>
  <r>
    <x v="342"/>
    <s v="Maza Dominguez"/>
    <s v="David Emiliano"/>
    <s v="ID de la pregunta 1"/>
    <x v="0"/>
    <x v="23"/>
    <n v="10"/>
    <n v="0"/>
    <m/>
  </r>
  <r>
    <x v="342"/>
    <s v="Maza Dominguez"/>
    <s v="David Emiliano"/>
    <s v="ID de la pregunta 2"/>
    <x v="4"/>
    <x v="28"/>
    <n v="10"/>
    <n v="0"/>
    <m/>
  </r>
  <r>
    <x v="342"/>
    <s v="Maza Dominguez"/>
    <s v="David Emiliano"/>
    <s v="ID de la pregunta 3"/>
    <x v="2"/>
    <x v="29"/>
    <n v="10"/>
    <n v="0"/>
    <m/>
  </r>
  <r>
    <x v="343"/>
    <s v="Rosas Ordaz"/>
    <s v="Luis Fernando"/>
    <s v="ID de la pregunta 1"/>
    <x v="3"/>
    <x v="7"/>
    <n v="10"/>
    <n v="0"/>
    <m/>
  </r>
  <r>
    <x v="343"/>
    <s v="Rosas Ordaz"/>
    <s v="Luis Fernando"/>
    <s v="ID de la pregunta 2"/>
    <x v="4"/>
    <x v="33"/>
    <n v="10"/>
    <n v="0"/>
    <m/>
  </r>
  <r>
    <x v="343"/>
    <s v="Rosas Ordaz"/>
    <s v="Luis Fernando"/>
    <s v="ID de la pregunta 3"/>
    <x v="0"/>
    <x v="10"/>
    <n v="10"/>
    <n v="0"/>
    <m/>
  </r>
  <r>
    <x v="344"/>
    <s v="Aranalde Sánchez Belmont"/>
    <s v="José Manuel"/>
    <s v="ID de la pregunta 1"/>
    <x v="0"/>
    <x v="4"/>
    <n v="10"/>
    <n v="10"/>
    <m/>
  </r>
  <r>
    <x v="344"/>
    <s v="Aranalde Sánchez Belmont"/>
    <s v="José Manuel"/>
    <s v="ID de la pregunta 2"/>
    <x v="3"/>
    <x v="16"/>
    <n v="10"/>
    <n v="10"/>
    <m/>
  </r>
  <r>
    <x v="344"/>
    <s v="Aranalde Sánchez Belmont"/>
    <s v="José Manuel"/>
    <s v="ID de la pregunta 3"/>
    <x v="4"/>
    <x v="12"/>
    <n v="10"/>
    <n v="10"/>
    <m/>
  </r>
  <r>
    <x v="345"/>
    <s v="Lopez Garcia"/>
    <s v="Elias rai"/>
    <s v="ID de la pregunta 1"/>
    <x v="1"/>
    <x v="32"/>
    <n v="10"/>
    <n v="0"/>
    <m/>
  </r>
  <r>
    <x v="345"/>
    <s v="Lopez Garcia"/>
    <s v="Elias rai"/>
    <s v="ID de la pregunta 2"/>
    <x v="3"/>
    <x v="7"/>
    <n v="10"/>
    <n v="0"/>
    <m/>
  </r>
  <r>
    <x v="345"/>
    <s v="Lopez Garcia"/>
    <s v="Elias rai"/>
    <s v="ID de la pregunta 3"/>
    <x v="0"/>
    <x v="35"/>
    <n v="10"/>
    <n v="10"/>
    <m/>
  </r>
  <r>
    <x v="346"/>
    <s v="Vallejo Vega"/>
    <s v="Antonio"/>
    <s v="ID de la pregunta 1"/>
    <x v="2"/>
    <x v="3"/>
    <n v="10"/>
    <n v="10"/>
    <m/>
  </r>
  <r>
    <x v="346"/>
    <s v="Vallejo Vega"/>
    <s v="Antonio"/>
    <s v="ID de la pregunta 2"/>
    <x v="0"/>
    <x v="14"/>
    <n v="10"/>
    <n v="0"/>
    <m/>
  </r>
  <r>
    <x v="346"/>
    <s v="Vallejo Vega"/>
    <s v="Antonio"/>
    <s v="ID de la pregunta 3"/>
    <x v="1"/>
    <x v="9"/>
    <n v="10"/>
    <n v="0"/>
    <m/>
  </r>
  <r>
    <x v="347"/>
    <s v="López Mota"/>
    <s v="Héctor Manuel"/>
    <s v="ID de la pregunta 1"/>
    <x v="2"/>
    <x v="31"/>
    <n v="10"/>
    <n v="0"/>
    <m/>
  </r>
  <r>
    <x v="347"/>
    <s v="López Mota"/>
    <s v="Héctor Manuel"/>
    <s v="ID de la pregunta 2"/>
    <x v="1"/>
    <x v="5"/>
    <n v="10"/>
    <n v="10"/>
    <m/>
  </r>
  <r>
    <x v="347"/>
    <s v="López Mota"/>
    <s v="Héctor Manuel"/>
    <s v="ID de la pregunta 3"/>
    <x v="0"/>
    <x v="8"/>
    <n v="10"/>
    <n v="0"/>
    <m/>
  </r>
  <r>
    <x v="348"/>
    <s v="Ramírez Martínez"/>
    <s v="Rodrigo"/>
    <s v="ID de la pregunta 1"/>
    <x v="0"/>
    <x v="23"/>
    <n v="10"/>
    <n v="0"/>
    <m/>
  </r>
  <r>
    <x v="348"/>
    <s v="Ramírez Martínez"/>
    <s v="Rodrigo"/>
    <s v="ID de la pregunta 2"/>
    <x v="2"/>
    <x v="36"/>
    <n v="10"/>
    <n v="0"/>
    <m/>
  </r>
  <r>
    <x v="348"/>
    <s v="Ramírez Martínez"/>
    <s v="Rodrigo"/>
    <s v="ID de la pregunta 3"/>
    <x v="1"/>
    <x v="9"/>
    <n v="10"/>
    <n v="0"/>
    <m/>
  </r>
  <r>
    <x v="349"/>
    <s v="Gazal Casco"/>
    <s v="Yamil"/>
    <s v="ID de la pregunta 1"/>
    <x v="0"/>
    <x v="18"/>
    <n v="10"/>
    <n v="0"/>
    <m/>
  </r>
  <r>
    <x v="349"/>
    <s v="Gazal Casco"/>
    <s v="Yamil"/>
    <s v="ID de la pregunta 2"/>
    <x v="1"/>
    <x v="6"/>
    <n v="10"/>
    <n v="10"/>
    <m/>
  </r>
  <r>
    <x v="349"/>
    <s v="Gazal Casco"/>
    <s v="Yamil"/>
    <s v="ID de la pregunta 3"/>
    <x v="2"/>
    <x v="29"/>
    <n v="10"/>
    <n v="0"/>
    <m/>
  </r>
  <r>
    <x v="350"/>
    <s v="Flores Salaices"/>
    <s v="Leni Gabriela"/>
    <s v="ID de la pregunta 1"/>
    <x v="1"/>
    <x v="9"/>
    <n v="10"/>
    <n v="0"/>
    <m/>
  </r>
  <r>
    <x v="350"/>
    <s v="Flores Salaices"/>
    <s v="Leni Gabriela"/>
    <s v="ID de la pregunta 2"/>
    <x v="0"/>
    <x v="4"/>
    <n v="10"/>
    <n v="10"/>
    <m/>
  </r>
  <r>
    <x v="350"/>
    <s v="Flores Salaices"/>
    <s v="Leni Gabriela"/>
    <s v="ID de la pregunta 3"/>
    <x v="3"/>
    <x v="16"/>
    <n v="10"/>
    <n v="10"/>
    <m/>
  </r>
  <r>
    <x v="351"/>
    <s v="Sánchez Monterrosas"/>
    <s v="Sebastián"/>
    <s v="ID de la pregunta 1"/>
    <x v="4"/>
    <x v="22"/>
    <n v="10"/>
    <n v="0"/>
    <m/>
  </r>
  <r>
    <x v="351"/>
    <s v="Sánchez Monterrosas"/>
    <s v="Sebastián"/>
    <s v="ID de la pregunta 2"/>
    <x v="0"/>
    <x v="18"/>
    <n v="10"/>
    <n v="0"/>
    <m/>
  </r>
  <r>
    <x v="351"/>
    <s v="Sánchez Monterrosas"/>
    <s v="Sebastián"/>
    <s v="ID de la pregunta 3"/>
    <x v="3"/>
    <x v="16"/>
    <n v="10"/>
    <n v="10"/>
    <m/>
  </r>
  <r>
    <x v="352"/>
    <s v="Medellín Jr. Pérez"/>
    <s v="Alejandro"/>
    <s v="ID de la pregunta 1"/>
    <x v="0"/>
    <x v="8"/>
    <n v="10"/>
    <n v="0"/>
    <m/>
  </r>
  <r>
    <x v="352"/>
    <s v="Medellín Jr. Pérez"/>
    <s v="Alejandro"/>
    <s v="ID de la pregunta 2"/>
    <x v="4"/>
    <x v="22"/>
    <n v="10"/>
    <n v="0"/>
    <m/>
  </r>
  <r>
    <x v="352"/>
    <s v="Medellín Jr. Pérez"/>
    <s v="Alejandro"/>
    <s v="ID de la pregunta 3"/>
    <x v="2"/>
    <x v="2"/>
    <n v="10"/>
    <n v="10"/>
    <m/>
  </r>
  <r>
    <x v="353"/>
    <s v="Patiño Cuervo"/>
    <s v="Sofía"/>
    <s v="ID de la pregunta 1"/>
    <x v="0"/>
    <x v="0"/>
    <n v="10"/>
    <n v="10"/>
    <m/>
  </r>
  <r>
    <x v="353"/>
    <s v="Patiño Cuervo"/>
    <s v="Sofía"/>
    <s v="ID de la pregunta 2"/>
    <x v="4"/>
    <x v="22"/>
    <n v="10"/>
    <n v="0"/>
    <m/>
  </r>
  <r>
    <x v="353"/>
    <s v="Patiño Cuervo"/>
    <s v="Sofía"/>
    <s v="ID de la pregunta 3"/>
    <x v="2"/>
    <x v="3"/>
    <n v="10"/>
    <n v="10"/>
    <m/>
  </r>
  <r>
    <x v="354"/>
    <s v="Pérez Escobar"/>
    <s v="Braulio Dariel"/>
    <s v="ID de la pregunta 1"/>
    <x v="1"/>
    <x v="9"/>
    <n v="10"/>
    <n v="0"/>
    <m/>
  </r>
  <r>
    <x v="354"/>
    <s v="Pérez Escobar"/>
    <s v="Braulio Dariel"/>
    <s v="ID de la pregunta 2"/>
    <x v="0"/>
    <x v="26"/>
    <n v="10"/>
    <n v="10"/>
    <m/>
  </r>
  <r>
    <x v="354"/>
    <s v="Pérez Escobar"/>
    <s v="Braulio Dariel"/>
    <s v="ID de la pregunta 3"/>
    <x v="2"/>
    <x v="25"/>
    <n v="10"/>
    <n v="0"/>
    <m/>
  </r>
  <r>
    <x v="355"/>
    <s v="Martínez Guillén"/>
    <s v="Nuria"/>
    <s v="ID de la pregunta 1"/>
    <x v="3"/>
    <x v="16"/>
    <n v="10"/>
    <n v="0"/>
    <m/>
  </r>
  <r>
    <x v="355"/>
    <s v="Martínez Guillén"/>
    <s v="Nuria"/>
    <s v="ID de la pregunta 2"/>
    <x v="0"/>
    <x v="30"/>
    <n v="10"/>
    <n v="0"/>
    <m/>
  </r>
  <r>
    <x v="355"/>
    <s v="Martínez Guillén"/>
    <s v="Nuria"/>
    <s v="ID de la pregunta 3"/>
    <x v="1"/>
    <x v="6"/>
    <n v="10"/>
    <n v="10"/>
    <m/>
  </r>
  <r>
    <x v="356"/>
    <s v="Pinedo Lewit"/>
    <s v="Rodrigo"/>
    <s v="ID de la pregunta 1"/>
    <x v="2"/>
    <x v="20"/>
    <n v="10"/>
    <n v="0"/>
    <m/>
  </r>
  <r>
    <x v="356"/>
    <s v="Pinedo Lewit"/>
    <s v="Rodrigo"/>
    <s v="ID de la pregunta 2"/>
    <x v="0"/>
    <x v="4"/>
    <n v="10"/>
    <n v="10"/>
    <m/>
  </r>
  <r>
    <x v="356"/>
    <s v="Pinedo Lewit"/>
    <s v="Rodrigo"/>
    <s v="ID de la pregunta 3"/>
    <x v="4"/>
    <x v="12"/>
    <n v="10"/>
    <n v="10"/>
    <m/>
  </r>
  <r>
    <x v="357"/>
    <s v="Bautista Alamilla"/>
    <s v="Jimena"/>
    <s v="ID de la pregunta 1"/>
    <x v="0"/>
    <x v="27"/>
    <n v="10"/>
    <n v="0"/>
    <m/>
  </r>
  <r>
    <x v="357"/>
    <s v="Bautista Alamilla"/>
    <s v="Jimena"/>
    <s v="ID de la pregunta 2"/>
    <x v="4"/>
    <x v="33"/>
    <n v="10"/>
    <n v="0"/>
    <m/>
  </r>
  <r>
    <x v="357"/>
    <s v="Bautista Alamilla"/>
    <s v="Jimena"/>
    <s v="ID de la pregunta 3"/>
    <x v="3"/>
    <x v="11"/>
    <n v="10"/>
    <n v="10"/>
    <m/>
  </r>
  <r>
    <x v="358"/>
    <s v="Vázquez Limón"/>
    <s v="Luis Alberto"/>
    <s v="ID de la pregunta 1"/>
    <x v="4"/>
    <x v="22"/>
    <n v="10"/>
    <n v="0"/>
    <m/>
  </r>
  <r>
    <x v="358"/>
    <s v="Vázquez Limón"/>
    <s v="Luis Alberto"/>
    <s v="ID de la pregunta 2"/>
    <x v="0"/>
    <x v="10"/>
    <n v="10"/>
    <n v="0"/>
    <m/>
  </r>
  <r>
    <x v="358"/>
    <s v="Vázquez Limón"/>
    <s v="Luis Alberto"/>
    <s v="ID de la pregunta 3"/>
    <x v="3"/>
    <x v="16"/>
    <n v="10"/>
    <n v="0"/>
    <m/>
  </r>
  <r>
    <x v="359"/>
    <s v="Garrido Fernández"/>
    <s v="Valeria Marichelo"/>
    <s v="ID de la pregunta 1"/>
    <x v="4"/>
    <x v="12"/>
    <n v="10"/>
    <n v="10"/>
    <m/>
  </r>
  <r>
    <x v="359"/>
    <s v="Garrido Fernández"/>
    <s v="Valeria Marichelo"/>
    <s v="ID de la pregunta 2"/>
    <x v="3"/>
    <x v="7"/>
    <n v="10"/>
    <n v="0"/>
    <m/>
  </r>
  <r>
    <x v="359"/>
    <s v="Garrido Fernández"/>
    <s v="Valeria Marichelo"/>
    <s v="ID de la pregunta 3"/>
    <x v="0"/>
    <x v="4"/>
    <n v="10"/>
    <n v="10"/>
    <m/>
  </r>
  <r>
    <x v="360"/>
    <s v="García Peña Rodriguez"/>
    <s v="José Alfonso"/>
    <s v="ID de la pregunta 1"/>
    <x v="3"/>
    <x v="16"/>
    <n v="10"/>
    <n v="10"/>
    <m/>
  </r>
  <r>
    <x v="360"/>
    <s v="García Peña Rodriguez"/>
    <s v="José Alfonso"/>
    <s v="ID de la pregunta 2"/>
    <x v="4"/>
    <x v="22"/>
    <n v="10"/>
    <n v="0"/>
    <m/>
  </r>
  <r>
    <x v="360"/>
    <s v="García Peña Rodriguez"/>
    <s v="José Alfonso"/>
    <s v="ID de la pregunta 3"/>
    <x v="0"/>
    <x v="27"/>
    <n v="10"/>
    <n v="0"/>
    <m/>
  </r>
  <r>
    <x v="361"/>
    <s v="Rodriguez Cervantes"/>
    <s v="Ana Karen"/>
    <s v="ID de la pregunta 1"/>
    <x v="2"/>
    <x v="3"/>
    <n v="10"/>
    <n v="10"/>
    <m/>
  </r>
  <r>
    <x v="361"/>
    <s v="Rodriguez Cervantes"/>
    <s v="Ana Karen"/>
    <s v="ID de la pregunta 2"/>
    <x v="1"/>
    <x v="9"/>
    <n v="10"/>
    <n v="0"/>
    <m/>
  </r>
  <r>
    <x v="361"/>
    <s v="Rodriguez Cervantes"/>
    <s v="Ana Karen"/>
    <s v="ID de la pregunta 3"/>
    <x v="0"/>
    <x v="23"/>
    <n v="10"/>
    <n v="0"/>
    <m/>
  </r>
  <r>
    <x v="362"/>
    <s v="López Ontiveros"/>
    <s v="María Cristina"/>
    <s v="ID de la pregunta 1"/>
    <x v="0"/>
    <x v="0"/>
    <n v="10"/>
    <n v="10"/>
    <m/>
  </r>
  <r>
    <x v="362"/>
    <s v="López Ontiveros"/>
    <s v="María Cristina"/>
    <s v="ID de la pregunta 2"/>
    <x v="4"/>
    <x v="33"/>
    <n v="10"/>
    <n v="0"/>
    <m/>
  </r>
  <r>
    <x v="362"/>
    <s v="López Ontiveros"/>
    <s v="María Cristina"/>
    <s v="ID de la pregunta 3"/>
    <x v="3"/>
    <x v="16"/>
    <n v="10"/>
    <n v="0"/>
    <m/>
  </r>
  <r>
    <x v="363"/>
    <s v="Ibarra Javier"/>
    <s v="Juan Pablo"/>
    <s v="ID de la pregunta 1"/>
    <x v="2"/>
    <x v="20"/>
    <n v="10"/>
    <n v="0"/>
    <m/>
  </r>
  <r>
    <x v="363"/>
    <s v="Ibarra Javier"/>
    <s v="Juan Pablo"/>
    <s v="ID de la pregunta 2"/>
    <x v="1"/>
    <x v="9"/>
    <n v="10"/>
    <n v="0"/>
    <m/>
  </r>
  <r>
    <x v="363"/>
    <s v="Ibarra Javier"/>
    <s v="Juan Pablo"/>
    <s v="ID de la pregunta 3"/>
    <x v="0"/>
    <x v="30"/>
    <n v="10"/>
    <n v="0"/>
    <m/>
  </r>
  <r>
    <x v="364"/>
    <s v="Pérez De Santiago"/>
    <s v="Jesús Pedro"/>
    <s v="ID de la pregunta 1"/>
    <x v="2"/>
    <x v="31"/>
    <n v="10"/>
    <n v="0"/>
    <m/>
  </r>
  <r>
    <x v="364"/>
    <s v="Pérez De Santiago"/>
    <s v="Jesús Pedro"/>
    <s v="ID de la pregunta 2"/>
    <x v="0"/>
    <x v="30"/>
    <n v="10"/>
    <n v="0"/>
    <m/>
  </r>
  <r>
    <x v="364"/>
    <s v="Pérez De Santiago"/>
    <s v="Jesús Pedro"/>
    <s v="ID de la pregunta 3"/>
    <x v="1"/>
    <x v="5"/>
    <n v="10"/>
    <n v="10"/>
    <m/>
  </r>
  <r>
    <x v="365"/>
    <s v="Ramírez Tepach"/>
    <s v="Vanya"/>
    <s v="ID de la pregunta 1"/>
    <x v="0"/>
    <x v="4"/>
    <n v="10"/>
    <n v="10"/>
    <m/>
  </r>
  <r>
    <x v="365"/>
    <s v="Ramírez Tepach"/>
    <s v="Vanya"/>
    <s v="ID de la pregunta 2"/>
    <x v="2"/>
    <x v="3"/>
    <n v="10"/>
    <n v="10"/>
    <m/>
  </r>
  <r>
    <x v="365"/>
    <s v="Ramírez Tepach"/>
    <s v="Vanya"/>
    <s v="ID de la pregunta 3"/>
    <x v="1"/>
    <x v="6"/>
    <n v="10"/>
    <n v="10"/>
    <m/>
  </r>
  <r>
    <x v="366"/>
    <s v="Batiz Sayavedra"/>
    <s v="Maria Fernanda"/>
    <s v="ID de la pregunta 1"/>
    <x v="1"/>
    <x v="1"/>
    <n v="10"/>
    <n v="0"/>
    <m/>
  </r>
  <r>
    <x v="366"/>
    <s v="Batiz Sayavedra"/>
    <s v="Maria Fernanda"/>
    <s v="ID de la pregunta 2"/>
    <x v="2"/>
    <x v="2"/>
    <n v="10"/>
    <n v="10"/>
    <m/>
  </r>
  <r>
    <x v="366"/>
    <s v="Batiz Sayavedra"/>
    <s v="Maria Fernanda"/>
    <s v="ID de la pregunta 3"/>
    <x v="0"/>
    <x v="8"/>
    <n v="10"/>
    <n v="0"/>
    <m/>
  </r>
  <r>
    <x v="367"/>
    <s v="Ramírez Colunga"/>
    <s v="Cesar Enrique"/>
    <s v="ID de la pregunta 1"/>
    <x v="1"/>
    <x v="19"/>
    <n v="10"/>
    <n v="10"/>
    <m/>
  </r>
  <r>
    <x v="367"/>
    <s v="Ramírez Colunga"/>
    <s v="Cesar Enrique"/>
    <s v="ID de la pregunta 2"/>
    <x v="3"/>
    <x v="7"/>
    <n v="10"/>
    <n v="0"/>
    <m/>
  </r>
  <r>
    <x v="367"/>
    <s v="Ramírez Colunga"/>
    <s v="Cesar Enrique"/>
    <s v="ID de la pregunta 3"/>
    <x v="0"/>
    <x v="0"/>
    <n v="10"/>
    <n v="10"/>
    <m/>
  </r>
  <r>
    <x v="368"/>
    <s v="Marín Morales"/>
    <s v="Angélica"/>
    <s v="ID de la pregunta 1"/>
    <x v="0"/>
    <x v="14"/>
    <n v="10"/>
    <n v="0"/>
    <m/>
  </r>
  <r>
    <x v="368"/>
    <s v="Marín Morales"/>
    <s v="Angélica"/>
    <s v="ID de la pregunta 2"/>
    <x v="2"/>
    <x v="20"/>
    <n v="10"/>
    <n v="0"/>
    <m/>
  </r>
  <r>
    <x v="368"/>
    <s v="Marín Morales"/>
    <s v="Angélica"/>
    <s v="ID de la pregunta 3"/>
    <x v="1"/>
    <x v="5"/>
    <n v="10"/>
    <n v="10"/>
    <m/>
  </r>
  <r>
    <x v="369"/>
    <s v="Alvarez Barrera"/>
    <s v="Vicente"/>
    <s v="ID de la pregunta 1"/>
    <x v="1"/>
    <x v="6"/>
    <n v="10"/>
    <n v="10"/>
    <m/>
  </r>
  <r>
    <x v="369"/>
    <s v="Alvarez Barrera"/>
    <s v="Vicente"/>
    <s v="ID de la pregunta 2"/>
    <x v="3"/>
    <x v="7"/>
    <n v="10"/>
    <n v="0"/>
    <m/>
  </r>
  <r>
    <x v="369"/>
    <s v="Alvarez Barrera"/>
    <s v="Vicente"/>
    <s v="ID de la pregunta 3"/>
    <x v="0"/>
    <x v="23"/>
    <n v="10"/>
    <n v="0"/>
    <m/>
  </r>
  <r>
    <x v="370"/>
    <s v="Avila Núñez"/>
    <s v="Luis Sebastián"/>
    <s v="ID de la pregunta 1"/>
    <x v="2"/>
    <x v="17"/>
    <n v="10"/>
    <n v="0"/>
    <m/>
  </r>
  <r>
    <x v="370"/>
    <s v="Avila Núñez"/>
    <s v="Luis Sebastián"/>
    <s v="ID de la pregunta 2"/>
    <x v="4"/>
    <x v="12"/>
    <n v="10"/>
    <n v="10"/>
    <m/>
  </r>
  <r>
    <x v="370"/>
    <s v="Avila Núñez"/>
    <s v="Luis Sebastián"/>
    <s v="ID de la pregunta 3"/>
    <x v="0"/>
    <x v="23"/>
    <n v="10"/>
    <n v="0"/>
    <m/>
  </r>
  <r>
    <x v="371"/>
    <s v="Martínez Mateos"/>
    <s v="Sared"/>
    <s v="ID de la pregunta 1"/>
    <x v="1"/>
    <x v="6"/>
    <n v="10"/>
    <n v="10"/>
    <m/>
  </r>
  <r>
    <x v="371"/>
    <s v="Martínez Mateos"/>
    <s v="Sared"/>
    <s v="ID de la pregunta 2"/>
    <x v="3"/>
    <x v="11"/>
    <n v="10"/>
    <n v="10"/>
    <m/>
  </r>
  <r>
    <x v="371"/>
    <s v="Martínez Mateos"/>
    <s v="Sared"/>
    <s v="ID de la pregunta 3"/>
    <x v="0"/>
    <x v="10"/>
    <n v="10"/>
    <n v="0"/>
    <m/>
  </r>
  <r>
    <x v="372"/>
    <s v="Copto Lizcano"/>
    <s v="Andrea Saraí"/>
    <s v="ID de la pregunta 1"/>
    <x v="4"/>
    <x v="12"/>
    <n v="10"/>
    <n v="10"/>
    <m/>
  </r>
  <r>
    <x v="372"/>
    <s v="Copto Lizcano"/>
    <s v="Andrea Saraí"/>
    <s v="ID de la pregunta 2"/>
    <x v="0"/>
    <x v="8"/>
    <n v="10"/>
    <n v="0"/>
    <m/>
  </r>
  <r>
    <x v="372"/>
    <s v="Copto Lizcano"/>
    <s v="Andrea Saraí"/>
    <s v="ID de la pregunta 3"/>
    <x v="2"/>
    <x v="25"/>
    <n v="10"/>
    <n v="0"/>
    <m/>
  </r>
  <r>
    <x v="373"/>
    <s v="Pino Arredondo"/>
    <s v="Mariana"/>
    <s v="ID de la pregunta 1"/>
    <x v="0"/>
    <x v="18"/>
    <n v="10"/>
    <n v="0"/>
    <m/>
  </r>
  <r>
    <x v="373"/>
    <s v="Pino Arredondo"/>
    <s v="Mariana"/>
    <s v="ID de la pregunta 2"/>
    <x v="1"/>
    <x v="1"/>
    <n v="10"/>
    <n v="0"/>
    <m/>
  </r>
  <r>
    <x v="373"/>
    <s v="Pino Arredondo"/>
    <s v="Mariana"/>
    <s v="ID de la pregunta 3"/>
    <x v="2"/>
    <x v="3"/>
    <n v="10"/>
    <n v="10"/>
    <m/>
  </r>
  <r>
    <x v="374"/>
    <s v="Jiménez Nieto"/>
    <s v="Alejandra"/>
    <s v="ID de la pregunta 1"/>
    <x v="3"/>
    <x v="11"/>
    <n v="10"/>
    <n v="10"/>
    <m/>
  </r>
  <r>
    <x v="374"/>
    <s v="Jiménez Nieto"/>
    <s v="Alejandra"/>
    <s v="ID de la pregunta 2"/>
    <x v="1"/>
    <x v="19"/>
    <n v="10"/>
    <n v="10"/>
    <m/>
  </r>
  <r>
    <x v="374"/>
    <s v="Jiménez Nieto"/>
    <s v="Alejandra"/>
    <s v="ID de la pregunta 3"/>
    <x v="0"/>
    <x v="26"/>
    <n v="10"/>
    <n v="10"/>
    <m/>
  </r>
  <r>
    <x v="375"/>
    <s v="Carrasco Arroyo"/>
    <s v="Angel Javier"/>
    <s v="ID de la pregunta 1"/>
    <x v="0"/>
    <x v="26"/>
    <n v="10"/>
    <n v="10"/>
    <m/>
  </r>
  <r>
    <x v="375"/>
    <s v="Carrasco Arroyo"/>
    <s v="Angel Javier"/>
    <s v="ID de la pregunta 2"/>
    <x v="1"/>
    <x v="1"/>
    <n v="10"/>
    <n v="0"/>
    <m/>
  </r>
  <r>
    <x v="375"/>
    <s v="Carrasco Arroyo"/>
    <s v="Angel Javier"/>
    <s v="ID de la pregunta 3"/>
    <x v="2"/>
    <x v="2"/>
    <n v="10"/>
    <n v="10"/>
    <m/>
  </r>
  <r>
    <x v="376"/>
    <s v="Tehuitzil Hernández"/>
    <s v="José María Emmanuel"/>
    <s v="ID de la pregunta 1"/>
    <x v="0"/>
    <x v="0"/>
    <n v="10"/>
    <n v="10"/>
    <m/>
  </r>
  <r>
    <x v="376"/>
    <s v="Tehuitzil Hernández"/>
    <s v="José María Emmanuel"/>
    <s v="ID de la pregunta 2"/>
    <x v="2"/>
    <x v="2"/>
    <n v="10"/>
    <n v="10"/>
    <m/>
  </r>
  <r>
    <x v="376"/>
    <s v="Tehuitzil Hernández"/>
    <s v="José María Emmanuel"/>
    <s v="ID de la pregunta 3"/>
    <x v="1"/>
    <x v="19"/>
    <n v="10"/>
    <n v="10"/>
    <m/>
  </r>
  <r>
    <x v="377"/>
    <s v="Tepole Ginez"/>
    <s v="Fatima"/>
    <s v="ID de la pregunta 1"/>
    <x v="1"/>
    <x v="1"/>
    <n v="10"/>
    <n v="0"/>
    <m/>
  </r>
  <r>
    <x v="377"/>
    <s v="Tepole Ginez"/>
    <s v="Fatima"/>
    <s v="ID de la pregunta 2"/>
    <x v="0"/>
    <x v="18"/>
    <n v="10"/>
    <n v="0"/>
    <m/>
  </r>
  <r>
    <x v="377"/>
    <s v="Tepole Ginez"/>
    <s v="Fatima"/>
    <s v="ID de la pregunta 3"/>
    <x v="2"/>
    <x v="25"/>
    <n v="10"/>
    <n v="0"/>
    <m/>
  </r>
  <r>
    <x v="378"/>
    <s v="Escárcega Moreno"/>
    <s v="Paola"/>
    <s v="ID de la pregunta 1"/>
    <x v="0"/>
    <x v="27"/>
    <n v="10"/>
    <n v="0"/>
    <m/>
  </r>
  <r>
    <x v="378"/>
    <s v="Escárcega Moreno"/>
    <s v="Paola"/>
    <s v="ID de la pregunta 2"/>
    <x v="4"/>
    <x v="22"/>
    <n v="10"/>
    <n v="0"/>
    <m/>
  </r>
  <r>
    <x v="378"/>
    <s v="Escárcega Moreno"/>
    <s v="Paola"/>
    <s v="ID de la pregunta 3"/>
    <x v="3"/>
    <x v="11"/>
    <n v="10"/>
    <n v="0"/>
    <m/>
  </r>
  <r>
    <x v="379"/>
    <s v="Salinas Ramírez"/>
    <s v="Gisselle"/>
    <s v="ID de la pregunta 1"/>
    <x v="2"/>
    <x v="21"/>
    <n v="10"/>
    <n v="0"/>
    <m/>
  </r>
  <r>
    <x v="379"/>
    <s v="Salinas Ramírez"/>
    <s v="Gisselle"/>
    <s v="ID de la pregunta 2"/>
    <x v="1"/>
    <x v="9"/>
    <n v="10"/>
    <n v="0"/>
    <m/>
  </r>
  <r>
    <x v="379"/>
    <s v="Salinas Ramírez"/>
    <s v="Gisselle"/>
    <s v="ID de la pregunta 3"/>
    <x v="0"/>
    <x v="35"/>
    <n v="10"/>
    <n v="10"/>
    <m/>
  </r>
  <r>
    <x v="380"/>
    <s v="Palma Duarte"/>
    <s v="Pablo"/>
    <s v="ID de la pregunta 1"/>
    <x v="0"/>
    <x v="15"/>
    <n v="10"/>
    <n v="10"/>
    <m/>
  </r>
  <r>
    <x v="380"/>
    <s v="Palma Duarte"/>
    <s v="Pablo"/>
    <s v="ID de la pregunta 2"/>
    <x v="1"/>
    <x v="5"/>
    <n v="10"/>
    <n v="10"/>
    <m/>
  </r>
  <r>
    <x v="380"/>
    <s v="Palma Duarte"/>
    <s v="Pablo"/>
    <s v="ID de la pregunta 3"/>
    <x v="3"/>
    <x v="16"/>
    <n v="10"/>
    <n v="10"/>
    <m/>
  </r>
  <r>
    <x v="381"/>
    <s v="Escandón López"/>
    <s v="Paris"/>
    <s v="ID de la pregunta 1"/>
    <x v="1"/>
    <x v="6"/>
    <n v="10"/>
    <n v="10"/>
    <m/>
  </r>
  <r>
    <x v="381"/>
    <s v="Escandón López"/>
    <s v="Paris"/>
    <s v="ID de la pregunta 2"/>
    <x v="2"/>
    <x v="2"/>
    <n v="10"/>
    <n v="10"/>
    <m/>
  </r>
  <r>
    <x v="381"/>
    <s v="Escandón López"/>
    <s v="Paris"/>
    <s v="ID de la pregunta 3"/>
    <x v="0"/>
    <x v="0"/>
    <n v="10"/>
    <n v="10"/>
    <m/>
  </r>
  <r>
    <x v="382"/>
    <s v="Aguilar Figueroa"/>
    <s v="Luis Felipe de Jesús"/>
    <s v="ID de la pregunta 1"/>
    <x v="2"/>
    <x v="25"/>
    <n v="10"/>
    <n v="0"/>
    <m/>
  </r>
  <r>
    <x v="382"/>
    <s v="Aguilar Figueroa"/>
    <s v="Luis Felipe de Jesús"/>
    <s v="ID de la pregunta 2"/>
    <x v="0"/>
    <x v="23"/>
    <n v="10"/>
    <n v="0"/>
    <m/>
  </r>
  <r>
    <x v="382"/>
    <s v="Aguilar Figueroa"/>
    <s v="Luis Felipe de Jesús"/>
    <s v="ID de la pregunta 3"/>
    <x v="4"/>
    <x v="12"/>
    <n v="10"/>
    <n v="10"/>
    <m/>
  </r>
  <r>
    <x v="383"/>
    <s v="Duarte Castillo"/>
    <s v="Angel Renán"/>
    <s v="ID de la pregunta 1"/>
    <x v="0"/>
    <x v="35"/>
    <n v="10"/>
    <n v="10"/>
    <m/>
  </r>
  <r>
    <x v="383"/>
    <s v="Duarte Castillo"/>
    <s v="Angel Renán"/>
    <s v="ID de la pregunta 2"/>
    <x v="1"/>
    <x v="1"/>
    <n v="10"/>
    <n v="0"/>
    <m/>
  </r>
  <r>
    <x v="383"/>
    <s v="Duarte Castillo"/>
    <s v="Angel Renán"/>
    <s v="ID de la pregunta 3"/>
    <x v="2"/>
    <x v="31"/>
    <n v="10"/>
    <n v="0"/>
    <m/>
  </r>
  <r>
    <x v="384"/>
    <s v="Tecpanecatl Durán"/>
    <s v="Jennifer"/>
    <s v="ID de la pregunta 1"/>
    <x v="0"/>
    <x v="15"/>
    <n v="10"/>
    <n v="10"/>
    <m/>
  </r>
  <r>
    <x v="384"/>
    <s v="Tecpanecatl Durán"/>
    <s v="Jennifer"/>
    <s v="ID de la pregunta 2"/>
    <x v="3"/>
    <x v="16"/>
    <n v="10"/>
    <n v="0"/>
    <m/>
  </r>
  <r>
    <x v="384"/>
    <s v="Tecpanecatl Durán"/>
    <s v="Jennifer"/>
    <s v="ID de la pregunta 3"/>
    <x v="1"/>
    <x v="6"/>
    <n v="10"/>
    <n v="10"/>
    <m/>
  </r>
  <r>
    <x v="385"/>
    <s v="Amaro Hernández"/>
    <s v="Franco Alejandro"/>
    <s v="ID de la pregunta 1"/>
    <x v="2"/>
    <x v="2"/>
    <n v="10"/>
    <n v="10"/>
    <m/>
  </r>
  <r>
    <x v="385"/>
    <s v="Amaro Hernández"/>
    <s v="Franco Alejandro"/>
    <s v="ID de la pregunta 2"/>
    <x v="0"/>
    <x v="10"/>
    <n v="10"/>
    <n v="0"/>
    <m/>
  </r>
  <r>
    <x v="385"/>
    <s v="Amaro Hernández"/>
    <s v="Franco Alejandro"/>
    <s v="ID de la pregunta 3"/>
    <x v="1"/>
    <x v="1"/>
    <n v="10"/>
    <n v="0"/>
    <m/>
  </r>
  <r>
    <x v="386"/>
    <s v="Castro Gutiérrez"/>
    <s v="Erick"/>
    <s v="ID de la pregunta 1"/>
    <x v="0"/>
    <x v="8"/>
    <n v="10"/>
    <n v="0"/>
    <m/>
  </r>
  <r>
    <x v="386"/>
    <s v="Castro Gutiérrez"/>
    <s v="Erick"/>
    <s v="ID de la pregunta 2"/>
    <x v="4"/>
    <x v="22"/>
    <n v="10"/>
    <n v="0"/>
    <m/>
  </r>
  <r>
    <x v="386"/>
    <s v="Castro Gutiérrez"/>
    <s v="Erick"/>
    <s v="ID de la pregunta 3"/>
    <x v="2"/>
    <x v="21"/>
    <n v="10"/>
    <n v="0"/>
    <m/>
  </r>
  <r>
    <x v="387"/>
    <s v="Hernández Camargo"/>
    <s v="Ocelotl"/>
    <s v="ID de la pregunta 1"/>
    <x v="1"/>
    <x v="9"/>
    <n v="10"/>
    <n v="0"/>
    <m/>
  </r>
  <r>
    <x v="387"/>
    <s v="Hernández Camargo"/>
    <s v="Ocelotl"/>
    <s v="ID de la pregunta 2"/>
    <x v="0"/>
    <x v="27"/>
    <n v="10"/>
    <n v="0"/>
    <m/>
  </r>
  <r>
    <x v="387"/>
    <s v="Hernández Camargo"/>
    <s v="Ocelotl"/>
    <s v="ID de la pregunta 3"/>
    <x v="2"/>
    <x v="2"/>
    <n v="10"/>
    <n v="10"/>
    <m/>
  </r>
  <r>
    <x v="388"/>
    <s v="Quintero Córdova"/>
    <s v="Dayhana Erendida"/>
    <s v="ID de la pregunta 1"/>
    <x v="3"/>
    <x v="11"/>
    <n v="10"/>
    <n v="10"/>
    <m/>
  </r>
  <r>
    <x v="388"/>
    <s v="Quintero Córdova"/>
    <s v="Dayhana Erendida"/>
    <s v="ID de la pregunta 2"/>
    <x v="0"/>
    <x v="13"/>
    <n v="10"/>
    <n v="0"/>
    <m/>
  </r>
  <r>
    <x v="388"/>
    <s v="Quintero Córdova"/>
    <s v="Dayhana Erendida"/>
    <s v="ID de la pregunta 3"/>
    <x v="1"/>
    <x v="6"/>
    <n v="10"/>
    <n v="10"/>
    <m/>
  </r>
  <r>
    <x v="389"/>
    <s v="Ramírez Garduño"/>
    <s v="Atziry"/>
    <s v="ID de la pregunta 1"/>
    <x v="0"/>
    <x v="14"/>
    <n v="10"/>
    <n v="0"/>
    <m/>
  </r>
  <r>
    <x v="389"/>
    <s v="Ramírez Garduño"/>
    <s v="Atziry"/>
    <s v="ID de la pregunta 2"/>
    <x v="2"/>
    <x v="2"/>
    <n v="10"/>
    <n v="10"/>
    <m/>
  </r>
  <r>
    <x v="389"/>
    <s v="Ramírez Garduño"/>
    <s v="Atziry"/>
    <s v="ID de la pregunta 3"/>
    <x v="1"/>
    <x v="1"/>
    <n v="10"/>
    <n v="0"/>
    <m/>
  </r>
  <r>
    <x v="390"/>
    <s v="Álvarez Armenta"/>
    <s v="Luis Julián"/>
    <s v="ID de la pregunta 1"/>
    <x v="1"/>
    <x v="19"/>
    <n v="10"/>
    <n v="10"/>
    <m/>
  </r>
  <r>
    <x v="390"/>
    <s v="Álvarez Armenta"/>
    <s v="Luis Julián"/>
    <s v="ID de la pregunta 2"/>
    <x v="3"/>
    <x v="7"/>
    <n v="10"/>
    <n v="0"/>
    <m/>
  </r>
  <r>
    <x v="390"/>
    <s v="Álvarez Armenta"/>
    <s v="Luis Julián"/>
    <s v="ID de la pregunta 3"/>
    <x v="0"/>
    <x v="4"/>
    <n v="10"/>
    <n v="10"/>
    <m/>
  </r>
  <r>
    <x v="391"/>
    <s v="Alcántara López"/>
    <s v="Edgar Mauricio"/>
    <s v="ID de la pregunta 1"/>
    <x v="2"/>
    <x v="21"/>
    <n v="10"/>
    <n v="0"/>
    <m/>
  </r>
  <r>
    <x v="391"/>
    <s v="Alcántara López"/>
    <s v="Edgar Mauricio"/>
    <s v="ID de la pregunta 2"/>
    <x v="4"/>
    <x v="28"/>
    <n v="10"/>
    <n v="0"/>
    <m/>
  </r>
  <r>
    <x v="391"/>
    <s v="Alcántara López"/>
    <s v="Edgar Mauricio"/>
    <s v="ID de la pregunta 3"/>
    <x v="0"/>
    <x v="13"/>
    <n v="10"/>
    <n v="0"/>
    <m/>
  </r>
  <r>
    <x v="392"/>
    <s v="Dorantes Islas"/>
    <s v="Juan Manuel"/>
    <s v="ID de la pregunta 1"/>
    <x v="3"/>
    <x v="7"/>
    <n v="10"/>
    <n v="0"/>
    <m/>
  </r>
  <r>
    <x v="392"/>
    <s v="Dorantes Islas"/>
    <s v="Juan Manuel"/>
    <s v="ID de la pregunta 2"/>
    <x v="0"/>
    <x v="13"/>
    <n v="10"/>
    <n v="0"/>
    <m/>
  </r>
  <r>
    <x v="392"/>
    <s v="Dorantes Islas"/>
    <s v="Juan Manuel"/>
    <s v="ID de la pregunta 3"/>
    <x v="1"/>
    <x v="1"/>
    <n v="10"/>
    <n v="0"/>
    <m/>
  </r>
  <r>
    <x v="393"/>
    <s v="García Pérez"/>
    <s v="Mariana"/>
    <s v="ID de la pregunta 1"/>
    <x v="3"/>
    <x v="16"/>
    <n v="10"/>
    <n v="0"/>
    <m/>
  </r>
  <r>
    <x v="393"/>
    <s v="García Pérez"/>
    <s v="Mariana"/>
    <s v="ID de la pregunta 2"/>
    <x v="4"/>
    <x v="17"/>
    <n v="10"/>
    <n v="0"/>
    <m/>
  </r>
  <r>
    <x v="393"/>
    <s v="García Pérez"/>
    <s v="Mariana"/>
    <s v="ID de la pregunta 3"/>
    <x v="0"/>
    <x v="18"/>
    <n v="10"/>
    <n v="0"/>
    <m/>
  </r>
  <r>
    <x v="394"/>
    <s v="Acosta Herrera"/>
    <s v="Carlos Rubén"/>
    <s v="ID de la pregunta 1"/>
    <x v="1"/>
    <x v="6"/>
    <n v="10"/>
    <n v="10"/>
    <m/>
  </r>
  <r>
    <x v="394"/>
    <s v="Acosta Herrera"/>
    <s v="Carlos Rubén"/>
    <s v="ID de la pregunta 2"/>
    <x v="3"/>
    <x v="11"/>
    <n v="10"/>
    <n v="10"/>
    <m/>
  </r>
  <r>
    <x v="394"/>
    <s v="Acosta Herrera"/>
    <s v="Carlos Rubén"/>
    <s v="ID de la pregunta 3"/>
    <x v="0"/>
    <x v="27"/>
    <n v="10"/>
    <n v="0"/>
    <m/>
  </r>
  <r>
    <x v="395"/>
    <s v="Flores Gil"/>
    <s v="karla andrea"/>
    <s v="ID de la pregunta 1"/>
    <x v="1"/>
    <x v="9"/>
    <n v="10"/>
    <n v="0"/>
    <m/>
  </r>
  <r>
    <x v="395"/>
    <s v="Flores Gil"/>
    <s v="karla andrea"/>
    <s v="ID de la pregunta 2"/>
    <x v="0"/>
    <x v="10"/>
    <n v="10"/>
    <n v="0"/>
    <m/>
  </r>
  <r>
    <x v="395"/>
    <s v="Flores Gil"/>
    <s v="karla andrea"/>
    <s v="ID de la pregunta 3"/>
    <x v="3"/>
    <x v="11"/>
    <n v="10"/>
    <n v="0"/>
    <m/>
  </r>
  <r>
    <x v="396"/>
    <s v="Islas Morales"/>
    <s v="Juan Pablo"/>
    <s v="ID de la pregunta 1"/>
    <x v="2"/>
    <x v="31"/>
    <n v="10"/>
    <n v="0"/>
    <m/>
  </r>
  <r>
    <x v="396"/>
    <s v="Islas Morales"/>
    <s v="Juan Pablo"/>
    <s v="ID de la pregunta 2"/>
    <x v="1"/>
    <x v="9"/>
    <n v="10"/>
    <n v="0"/>
    <m/>
  </r>
  <r>
    <x v="396"/>
    <s v="Islas Morales"/>
    <s v="Juan Pablo"/>
    <s v="ID de la pregunta 3"/>
    <x v="0"/>
    <x v="15"/>
    <n v="10"/>
    <n v="10"/>
    <m/>
  </r>
  <r>
    <x v="397"/>
    <s v="De La Cruz Tadeo"/>
    <s v="Garret Ravelli"/>
    <s v="ID de la pregunta 1"/>
    <x v="4"/>
    <x v="17"/>
    <n v="10"/>
    <n v="0"/>
    <m/>
  </r>
  <r>
    <x v="397"/>
    <s v="De La Cruz Tadeo"/>
    <s v="Garret Ravelli"/>
    <s v="ID de la pregunta 2"/>
    <x v="0"/>
    <x v="8"/>
    <n v="10"/>
    <n v="0"/>
    <m/>
  </r>
  <r>
    <x v="397"/>
    <s v="De La Cruz Tadeo"/>
    <s v="Garret Ravelli"/>
    <s v="ID de la pregunta 3"/>
    <x v="2"/>
    <x v="20"/>
    <n v="10"/>
    <n v="0"/>
    <m/>
  </r>
  <r>
    <x v="398"/>
    <s v="Zúñiga Juárez"/>
    <s v="Luis Fernando"/>
    <s v="ID de la pregunta 1"/>
    <x v="3"/>
    <x v="11"/>
    <n v="10"/>
    <n v="0"/>
    <m/>
  </r>
  <r>
    <x v="398"/>
    <s v="Zúñiga Juárez"/>
    <s v="Luis Fernando"/>
    <s v="ID de la pregunta 2"/>
    <x v="4"/>
    <x v="33"/>
    <n v="10"/>
    <n v="0"/>
    <m/>
  </r>
  <r>
    <x v="398"/>
    <s v="Zúñiga Juárez"/>
    <s v="Luis Fernando"/>
    <s v="ID de la pregunta 3"/>
    <x v="0"/>
    <x v="4"/>
    <n v="10"/>
    <n v="10"/>
    <m/>
  </r>
  <r>
    <x v="399"/>
    <s v="Guevara Ávila"/>
    <s v="Alejandra"/>
    <s v="ID de la pregunta 1"/>
    <x v="2"/>
    <x v="31"/>
    <n v="10"/>
    <n v="0"/>
    <m/>
  </r>
  <r>
    <x v="399"/>
    <s v="Guevara Ávila"/>
    <s v="Alejandra"/>
    <s v="ID de la pregunta 2"/>
    <x v="4"/>
    <x v="22"/>
    <n v="10"/>
    <n v="0"/>
    <m/>
  </r>
  <r>
    <x v="399"/>
    <s v="Guevara Ávila"/>
    <s v="Alejandra"/>
    <s v="ID de la pregunta 3"/>
    <x v="0"/>
    <x v="26"/>
    <n v="10"/>
    <n v="10"/>
    <m/>
  </r>
  <r>
    <x v="400"/>
    <s v="Ugarte Pereyra"/>
    <s v="Carolina"/>
    <s v="ID de la pregunta 1"/>
    <x v="0"/>
    <x v="0"/>
    <n v="10"/>
    <n v="10"/>
    <m/>
  </r>
  <r>
    <x v="400"/>
    <s v="Ugarte Pereyra"/>
    <s v="Carolina"/>
    <s v="ID de la pregunta 2"/>
    <x v="2"/>
    <x v="2"/>
    <n v="10"/>
    <n v="10"/>
    <m/>
  </r>
  <r>
    <x v="400"/>
    <s v="Ugarte Pereyra"/>
    <s v="Carolina"/>
    <s v="ID de la pregunta 3"/>
    <x v="4"/>
    <x v="12"/>
    <n v="10"/>
    <n v="10"/>
    <m/>
  </r>
  <r>
    <x v="401"/>
    <s v="Alarcón Arratia"/>
    <s v="Alexa"/>
    <s v="ID de la pregunta 1"/>
    <x v="3"/>
    <x v="16"/>
    <n v="10"/>
    <n v="10"/>
    <m/>
  </r>
  <r>
    <x v="401"/>
    <s v="Alarcón Arratia"/>
    <s v="Alexa"/>
    <s v="ID de la pregunta 2"/>
    <x v="4"/>
    <x v="12"/>
    <n v="10"/>
    <n v="10"/>
    <m/>
  </r>
  <r>
    <x v="401"/>
    <s v="Alarcón Arratia"/>
    <s v="Alexa"/>
    <s v="ID de la pregunta 3"/>
    <x v="0"/>
    <x v="18"/>
    <n v="10"/>
    <n v="0"/>
    <m/>
  </r>
  <r>
    <x v="402"/>
    <s v="Goytia Morúa"/>
    <s v="Miguel Ángel"/>
    <s v="ID de la pregunta 1"/>
    <x v="4"/>
    <x v="12"/>
    <n v="10"/>
    <n v="10"/>
    <m/>
  </r>
  <r>
    <x v="402"/>
    <s v="Goytia Morúa"/>
    <s v="Miguel Ángel"/>
    <s v="ID de la pregunta 2"/>
    <x v="3"/>
    <x v="7"/>
    <n v="10"/>
    <n v="0"/>
    <m/>
  </r>
  <r>
    <x v="402"/>
    <s v="Goytia Morúa"/>
    <s v="Miguel Ángel"/>
    <s v="ID de la pregunta 3"/>
    <x v="0"/>
    <x v="26"/>
    <n v="10"/>
    <n v="10"/>
    <m/>
  </r>
  <r>
    <x v="403"/>
    <s v="Cabrera Soberanes"/>
    <s v="Oliver"/>
    <s v="ID de la pregunta 1"/>
    <x v="1"/>
    <x v="5"/>
    <n v="10"/>
    <n v="10"/>
    <m/>
  </r>
  <r>
    <x v="403"/>
    <s v="Cabrera Soberanes"/>
    <s v="Oliver"/>
    <s v="ID de la pregunta 2"/>
    <x v="2"/>
    <x v="31"/>
    <n v="10"/>
    <n v="0"/>
    <m/>
  </r>
  <r>
    <x v="403"/>
    <s v="Cabrera Soberanes"/>
    <s v="Oliver"/>
    <s v="ID de la pregunta 3"/>
    <x v="0"/>
    <x v="27"/>
    <n v="10"/>
    <n v="0"/>
    <m/>
  </r>
  <r>
    <x v="404"/>
    <s v="González Ramos"/>
    <s v="Laura Paola"/>
    <s v="ID de la pregunta 1"/>
    <x v="0"/>
    <x v="27"/>
    <n v="10"/>
    <n v="0"/>
    <m/>
  </r>
  <r>
    <x v="404"/>
    <s v="González Ramos"/>
    <s v="Laura Paola"/>
    <s v="ID de la pregunta 2"/>
    <x v="1"/>
    <x v="32"/>
    <n v="10"/>
    <n v="0"/>
    <m/>
  </r>
  <r>
    <x v="404"/>
    <s v="González Ramos"/>
    <s v="Laura Paola"/>
    <s v="ID de la pregunta 3"/>
    <x v="3"/>
    <x v="11"/>
    <n v="10"/>
    <n v="0"/>
    <m/>
  </r>
  <r>
    <x v="405"/>
    <s v="Torres Robles"/>
    <s v="Alejandra"/>
    <s v="ID de la pregunta 1"/>
    <x v="0"/>
    <x v="14"/>
    <n v="10"/>
    <n v="0"/>
    <m/>
  </r>
  <r>
    <x v="405"/>
    <s v="Torres Robles"/>
    <s v="Alejandra"/>
    <s v="ID de la pregunta 2"/>
    <x v="3"/>
    <x v="7"/>
    <n v="10"/>
    <n v="0"/>
    <m/>
  </r>
  <r>
    <x v="405"/>
    <s v="Torres Robles"/>
    <s v="Alejandra"/>
    <s v="ID de la pregunta 3"/>
    <x v="1"/>
    <x v="19"/>
    <n v="10"/>
    <n v="10"/>
    <m/>
  </r>
  <r>
    <x v="406"/>
    <s v="Ruiz Rodríguez"/>
    <s v="Andrea"/>
    <s v="ID de la pregunta 1"/>
    <x v="3"/>
    <x v="11"/>
    <n v="10"/>
    <n v="10"/>
    <m/>
  </r>
  <r>
    <x v="406"/>
    <s v="Ruiz Rodríguez"/>
    <s v="Andrea"/>
    <s v="ID de la pregunta 2"/>
    <x v="1"/>
    <x v="1"/>
    <n v="10"/>
    <n v="0"/>
    <m/>
  </r>
  <r>
    <x v="406"/>
    <s v="Ruiz Rodríguez"/>
    <s v="Andrea"/>
    <s v="ID de la pregunta 3"/>
    <x v="0"/>
    <x v="13"/>
    <n v="10"/>
    <n v="0"/>
    <m/>
  </r>
  <r>
    <x v="407"/>
    <s v="Vilar Giribet"/>
    <s v="Mauricio"/>
    <s v="ID de la pregunta 1"/>
    <x v="0"/>
    <x v="15"/>
    <n v="10"/>
    <n v="10"/>
    <m/>
  </r>
  <r>
    <x v="407"/>
    <s v="Vilar Giribet"/>
    <s v="Mauricio"/>
    <s v="ID de la pregunta 2"/>
    <x v="2"/>
    <x v="2"/>
    <n v="10"/>
    <n v="10"/>
    <m/>
  </r>
  <r>
    <x v="407"/>
    <s v="Vilar Giribet"/>
    <s v="Mauricio"/>
    <s v="ID de la pregunta 3"/>
    <x v="4"/>
    <x v="12"/>
    <n v="10"/>
    <n v="10"/>
    <m/>
  </r>
  <r>
    <x v="408"/>
    <s v="Beltrán Covarrubias"/>
    <s v="Valeria"/>
    <s v="ID de la pregunta 1"/>
    <x v="0"/>
    <x v="10"/>
    <n v="10"/>
    <n v="0"/>
    <m/>
  </r>
  <r>
    <x v="408"/>
    <s v="Beltrán Covarrubias"/>
    <s v="Valeria"/>
    <s v="ID de la pregunta 2"/>
    <x v="2"/>
    <x v="29"/>
    <n v="10"/>
    <n v="0"/>
    <m/>
  </r>
  <r>
    <x v="408"/>
    <s v="Beltrán Covarrubias"/>
    <s v="Valeria"/>
    <s v="ID de la pregunta 3"/>
    <x v="1"/>
    <x v="9"/>
    <n v="10"/>
    <n v="0"/>
    <m/>
  </r>
  <r>
    <x v="409"/>
    <s v="Gutiérrez Peña"/>
    <s v="David Alfonso"/>
    <s v="ID de la pregunta 1"/>
    <x v="0"/>
    <x v="13"/>
    <n v="10"/>
    <n v="0"/>
    <m/>
  </r>
  <r>
    <x v="409"/>
    <s v="Gutiérrez Peña"/>
    <s v="David Alfonso"/>
    <s v="ID de la pregunta 2"/>
    <x v="4"/>
    <x v="12"/>
    <n v="10"/>
    <n v="10"/>
    <m/>
  </r>
  <r>
    <x v="409"/>
    <s v="Gutiérrez Peña"/>
    <s v="David Alfonso"/>
    <s v="ID de la pregunta 3"/>
    <x v="3"/>
    <x v="7"/>
    <n v="10"/>
    <n v="0"/>
    <m/>
  </r>
  <r>
    <x v="410"/>
    <s v="Silva Noreña"/>
    <s v="Raúl"/>
    <s v="ID de la pregunta 1"/>
    <x v="0"/>
    <x v="18"/>
    <n v="10"/>
    <n v="0"/>
    <m/>
  </r>
  <r>
    <x v="410"/>
    <s v="Silva Noreña"/>
    <s v="Raúl"/>
    <s v="ID de la pregunta 2"/>
    <x v="1"/>
    <x v="5"/>
    <n v="10"/>
    <n v="10"/>
    <m/>
  </r>
  <r>
    <x v="410"/>
    <s v="Silva Noreña"/>
    <s v="Raúl"/>
    <s v="ID de la pregunta 3"/>
    <x v="3"/>
    <x v="7"/>
    <n v="10"/>
    <n v="0"/>
    <m/>
  </r>
  <r>
    <x v="411"/>
    <s v="González Ríos"/>
    <s v="Briseyda Marlene"/>
    <s v="ID de la pregunta 1"/>
    <x v="2"/>
    <x v="20"/>
    <n v="10"/>
    <n v="0"/>
    <m/>
  </r>
  <r>
    <x v="411"/>
    <s v="González Ríos"/>
    <s v="Briseyda Marlene"/>
    <s v="ID de la pregunta 2"/>
    <x v="0"/>
    <x v="35"/>
    <n v="10"/>
    <n v="10"/>
    <m/>
  </r>
  <r>
    <x v="411"/>
    <s v="González Ríos"/>
    <s v="Briseyda Marlene"/>
    <s v="ID de la pregunta 3"/>
    <x v="1"/>
    <x v="19"/>
    <n v="10"/>
    <n v="10"/>
    <m/>
  </r>
  <r>
    <x v="412"/>
    <s v="Cruz Abascal"/>
    <s v="Alberto"/>
    <s v="ID de la pregunta 1"/>
    <x v="1"/>
    <x v="9"/>
    <n v="10"/>
    <n v="0"/>
    <m/>
  </r>
  <r>
    <x v="412"/>
    <s v="Cruz Abascal"/>
    <s v="Alberto"/>
    <s v="ID de la pregunta 2"/>
    <x v="2"/>
    <x v="2"/>
    <n v="10"/>
    <n v="10"/>
    <m/>
  </r>
  <r>
    <x v="412"/>
    <s v="Cruz Abascal"/>
    <s v="Alberto"/>
    <s v="ID de la pregunta 3"/>
    <x v="0"/>
    <x v="30"/>
    <n v="10"/>
    <n v="0"/>
    <m/>
  </r>
  <r>
    <x v="413"/>
    <s v="Flores López"/>
    <s v="Axel Noé"/>
    <s v="ID de la pregunta 1"/>
    <x v="3"/>
    <x v="11"/>
    <n v="10"/>
    <n v="0"/>
    <m/>
  </r>
  <r>
    <x v="413"/>
    <s v="Flores López"/>
    <s v="Axel Noé"/>
    <s v="ID de la pregunta 2"/>
    <x v="4"/>
    <x v="12"/>
    <n v="10"/>
    <n v="10"/>
    <m/>
  </r>
  <r>
    <x v="413"/>
    <s v="Flores López"/>
    <s v="Axel Noé"/>
    <s v="ID de la pregunta 3"/>
    <x v="0"/>
    <x v="23"/>
    <n v="10"/>
    <n v="0"/>
    <m/>
  </r>
  <r>
    <x v="414"/>
    <s v="Trujeque Flores"/>
    <s v="Luis Eduardo"/>
    <s v="ID de la pregunta 1"/>
    <x v="2"/>
    <x v="29"/>
    <n v="10"/>
    <n v="0"/>
    <m/>
  </r>
  <r>
    <x v="414"/>
    <s v="Trujeque Flores"/>
    <s v="Luis Eduardo"/>
    <s v="ID de la pregunta 2"/>
    <x v="4"/>
    <x v="12"/>
    <n v="10"/>
    <n v="10"/>
    <m/>
  </r>
  <r>
    <x v="414"/>
    <s v="Trujeque Flores"/>
    <s v="Luis Eduardo"/>
    <s v="ID de la pregunta 3"/>
    <x v="0"/>
    <x v="26"/>
    <n v="10"/>
    <n v="10"/>
    <m/>
  </r>
  <r>
    <x v="415"/>
    <s v="Puelles Chávez"/>
    <s v="José Felipe"/>
    <s v="ID de la pregunta 1"/>
    <x v="4"/>
    <x v="12"/>
    <n v="10"/>
    <n v="10"/>
    <m/>
  </r>
  <r>
    <x v="415"/>
    <s v="Puelles Chávez"/>
    <s v="José Felipe"/>
    <s v="ID de la pregunta 2"/>
    <x v="2"/>
    <x v="20"/>
    <n v="10"/>
    <n v="0"/>
    <m/>
  </r>
  <r>
    <x v="415"/>
    <s v="Puelles Chávez"/>
    <s v="José Felipe"/>
    <s v="ID de la pregunta 3"/>
    <x v="0"/>
    <x v="10"/>
    <n v="10"/>
    <n v="0"/>
    <m/>
  </r>
  <r>
    <x v="416"/>
    <s v="Hernández del Río"/>
    <s v="María Fernanda"/>
    <s v="ID de la pregunta 1"/>
    <x v="2"/>
    <x v="3"/>
    <n v="10"/>
    <n v="10"/>
    <m/>
  </r>
  <r>
    <x v="416"/>
    <s v="Hernández del Río"/>
    <s v="María Fernanda"/>
    <s v="ID de la pregunta 2"/>
    <x v="0"/>
    <x v="8"/>
    <n v="10"/>
    <n v="0"/>
    <m/>
  </r>
  <r>
    <x v="416"/>
    <s v="Hernández del Río"/>
    <s v="María Fernanda"/>
    <s v="ID de la pregunta 3"/>
    <x v="1"/>
    <x v="1"/>
    <n v="10"/>
    <n v="0"/>
    <m/>
  </r>
  <r>
    <x v="417"/>
    <s v="García Faustino"/>
    <s v="Litzy Lilián"/>
    <s v="ID de la pregunta 1"/>
    <x v="2"/>
    <x v="21"/>
    <n v="10"/>
    <n v="0"/>
    <m/>
  </r>
  <r>
    <x v="417"/>
    <s v="García Faustino"/>
    <s v="Litzy Lilián"/>
    <s v="ID de la pregunta 2"/>
    <x v="4"/>
    <x v="22"/>
    <n v="10"/>
    <n v="0"/>
    <m/>
  </r>
  <r>
    <x v="417"/>
    <s v="García Faustino"/>
    <s v="Litzy Lilián"/>
    <s v="ID de la pregunta 3"/>
    <x v="0"/>
    <x v="35"/>
    <n v="10"/>
    <n v="10"/>
    <m/>
  </r>
  <r>
    <x v="418"/>
    <s v="Garabana Quintana"/>
    <s v="Bernardo"/>
    <s v="ID de la pregunta 1"/>
    <x v="2"/>
    <x v="2"/>
    <n v="10"/>
    <n v="10"/>
    <m/>
  </r>
  <r>
    <x v="418"/>
    <s v="Garabana Quintana"/>
    <s v="Bernardo"/>
    <s v="ID de la pregunta 2"/>
    <x v="0"/>
    <x v="8"/>
    <n v="10"/>
    <n v="0"/>
    <m/>
  </r>
  <r>
    <x v="418"/>
    <s v="Garabana Quintana"/>
    <s v="Bernardo"/>
    <s v="ID de la pregunta 3"/>
    <x v="1"/>
    <x v="32"/>
    <n v="10"/>
    <n v="0"/>
    <m/>
  </r>
  <r>
    <x v="419"/>
    <s v="De la Mora Méndez"/>
    <s v="Andoni"/>
    <s v="ID de la pregunta 1"/>
    <x v="4"/>
    <x v="17"/>
    <n v="10"/>
    <n v="0"/>
    <m/>
  </r>
  <r>
    <x v="419"/>
    <s v="De la Mora Méndez"/>
    <s v="Andoni"/>
    <s v="ID de la pregunta 2"/>
    <x v="0"/>
    <x v="26"/>
    <n v="10"/>
    <n v="10"/>
    <m/>
  </r>
  <r>
    <x v="419"/>
    <s v="De la Mora Méndez"/>
    <s v="Andoni"/>
    <s v="ID de la pregunta 3"/>
    <x v="3"/>
    <x v="17"/>
    <n v="10"/>
    <n v="0"/>
    <m/>
  </r>
  <r>
    <x v="420"/>
    <s v="Pérez Tzompantzi"/>
    <s v="Alan Miguel"/>
    <s v="ID de la pregunta 1"/>
    <x v="2"/>
    <x v="36"/>
    <n v="10"/>
    <n v="0"/>
    <m/>
  </r>
  <r>
    <x v="420"/>
    <s v="Pérez Tzompantzi"/>
    <s v="Alan Miguel"/>
    <s v="ID de la pregunta 2"/>
    <x v="1"/>
    <x v="1"/>
    <n v="10"/>
    <n v="0"/>
    <m/>
  </r>
  <r>
    <x v="420"/>
    <s v="Pérez Tzompantzi"/>
    <s v="Alan Miguel"/>
    <s v="ID de la pregunta 3"/>
    <x v="0"/>
    <x v="4"/>
    <n v="10"/>
    <n v="10"/>
    <m/>
  </r>
  <r>
    <x v="421"/>
    <s v="Escobedo Rojas"/>
    <s v="Rodrigo"/>
    <s v="ID de la pregunta 1"/>
    <x v="2"/>
    <x v="20"/>
    <n v="10"/>
    <n v="0"/>
    <m/>
  </r>
  <r>
    <x v="421"/>
    <s v="Escobedo Rojas"/>
    <s v="Rodrigo"/>
    <s v="ID de la pregunta 2"/>
    <x v="0"/>
    <x v="18"/>
    <n v="10"/>
    <n v="0"/>
    <m/>
  </r>
  <r>
    <x v="421"/>
    <s v="Escobedo Rojas"/>
    <s v="Rodrigo"/>
    <s v="ID de la pregunta 3"/>
    <x v="4"/>
    <x v="28"/>
    <n v="10"/>
    <n v="0"/>
    <m/>
  </r>
  <r>
    <x v="422"/>
    <s v="Cañedo Ortega"/>
    <s v="Paulina"/>
    <s v="ID de la pregunta 1"/>
    <x v="1"/>
    <x v="9"/>
    <n v="10"/>
    <n v="0"/>
    <m/>
  </r>
  <r>
    <x v="422"/>
    <s v="Cañedo Ortega"/>
    <s v="Paulina"/>
    <s v="ID de la pregunta 2"/>
    <x v="0"/>
    <x v="14"/>
    <n v="10"/>
    <n v="0"/>
    <m/>
  </r>
  <r>
    <x v="422"/>
    <s v="Cañedo Ortega"/>
    <s v="Paulina"/>
    <s v="ID de la pregunta 3"/>
    <x v="2"/>
    <x v="20"/>
    <n v="10"/>
    <n v="0"/>
    <m/>
  </r>
  <r>
    <x v="423"/>
    <s v="Navarrete Romero"/>
    <s v="Sergio"/>
    <s v="ID de la pregunta 1"/>
    <x v="1"/>
    <x v="5"/>
    <n v="10"/>
    <n v="10"/>
    <m/>
  </r>
  <r>
    <x v="423"/>
    <s v="Navarrete Romero"/>
    <s v="Sergio"/>
    <s v="ID de la pregunta 2"/>
    <x v="2"/>
    <x v="2"/>
    <n v="10"/>
    <n v="10"/>
    <m/>
  </r>
  <r>
    <x v="423"/>
    <s v="Navarrete Romero"/>
    <s v="Sergio"/>
    <s v="ID de la pregunta 3"/>
    <x v="0"/>
    <x v="10"/>
    <n v="10"/>
    <n v="0"/>
    <m/>
  </r>
  <r>
    <x v="424"/>
    <s v="Castillo De la Rosa"/>
    <s v="Carlos Uriel"/>
    <s v="ID de la pregunta 1"/>
    <x v="2"/>
    <x v="3"/>
    <n v="10"/>
    <n v="10"/>
    <m/>
  </r>
  <r>
    <x v="424"/>
    <s v="Castillo De la Rosa"/>
    <s v="Carlos Uriel"/>
    <s v="ID de la pregunta 2"/>
    <x v="0"/>
    <x v="4"/>
    <n v="10"/>
    <n v="10"/>
    <m/>
  </r>
  <r>
    <x v="424"/>
    <s v="Castillo De la Rosa"/>
    <s v="Carlos Uriel"/>
    <s v="ID de la pregunta 3"/>
    <x v="1"/>
    <x v="5"/>
    <n v="10"/>
    <n v="10"/>
    <m/>
  </r>
  <r>
    <x v="425"/>
    <s v="Avalos Lopez"/>
    <s v="Juan Antonio"/>
    <s v="ID de la pregunta 1"/>
    <x v="0"/>
    <x v="10"/>
    <n v="10"/>
    <n v="0"/>
    <m/>
  </r>
  <r>
    <x v="425"/>
    <s v="Avalos Lopez"/>
    <s v="Juan Antonio"/>
    <s v="ID de la pregunta 2"/>
    <x v="4"/>
    <x v="22"/>
    <n v="10"/>
    <n v="0"/>
    <m/>
  </r>
  <r>
    <x v="425"/>
    <s v="Avalos Lopez"/>
    <s v="Juan Antonio"/>
    <s v="ID de la pregunta 3"/>
    <x v="2"/>
    <x v="25"/>
    <n v="10"/>
    <n v="0"/>
    <m/>
  </r>
  <r>
    <x v="426"/>
    <s v="Tamés González"/>
    <s v="Alejandro"/>
    <s v="ID de la pregunta 1"/>
    <x v="0"/>
    <x v="26"/>
    <n v="10"/>
    <n v="10"/>
    <m/>
  </r>
  <r>
    <x v="426"/>
    <s v="Tamés González"/>
    <s v="Alejandro"/>
    <s v="ID de la pregunta 2"/>
    <x v="2"/>
    <x v="20"/>
    <n v="10"/>
    <n v="0"/>
    <m/>
  </r>
  <r>
    <x v="426"/>
    <s v="Tamés González"/>
    <s v="Alejandro"/>
    <s v="ID de la pregunta 3"/>
    <x v="4"/>
    <x v="33"/>
    <n v="10"/>
    <n v="0"/>
    <m/>
  </r>
  <r>
    <x v="427"/>
    <s v="Cordova Fragoso"/>
    <s v="Jocelyn"/>
    <s v="ID de la pregunta 1"/>
    <x v="3"/>
    <x v="7"/>
    <n v="10"/>
    <n v="0"/>
    <m/>
  </r>
  <r>
    <x v="427"/>
    <s v="Cordova Fragoso"/>
    <s v="Jocelyn"/>
    <s v="ID de la pregunta 2"/>
    <x v="4"/>
    <x v="22"/>
    <n v="10"/>
    <n v="0"/>
    <m/>
  </r>
  <r>
    <x v="427"/>
    <s v="Cordova Fragoso"/>
    <s v="Jocelyn"/>
    <s v="ID de la pregunta 3"/>
    <x v="0"/>
    <x v="24"/>
    <n v="10"/>
    <n v="0"/>
    <m/>
  </r>
  <r>
    <x v="428"/>
    <s v="Martínez Hernández"/>
    <s v="Eduardo"/>
    <s v="ID de la pregunta 1"/>
    <x v="1"/>
    <x v="5"/>
    <n v="10"/>
    <n v="10"/>
    <m/>
  </r>
  <r>
    <x v="428"/>
    <s v="Martínez Hernández"/>
    <s v="Eduardo"/>
    <s v="ID de la pregunta 2"/>
    <x v="0"/>
    <x v="14"/>
    <n v="10"/>
    <n v="0"/>
    <m/>
  </r>
  <r>
    <x v="428"/>
    <s v="Martínez Hernández"/>
    <s v="Eduardo"/>
    <s v="ID de la pregunta 3"/>
    <x v="3"/>
    <x v="16"/>
    <n v="10"/>
    <n v="0"/>
    <m/>
  </r>
  <r>
    <x v="429"/>
    <s v="Rodríguez Cruz"/>
    <s v="Aranza"/>
    <s v="ID de la pregunta 1"/>
    <x v="2"/>
    <x v="3"/>
    <n v="10"/>
    <n v="10"/>
    <m/>
  </r>
  <r>
    <x v="429"/>
    <s v="Rodríguez Cruz"/>
    <s v="Aranza"/>
    <s v="ID de la pregunta 2"/>
    <x v="4"/>
    <x v="12"/>
    <n v="10"/>
    <n v="10"/>
    <m/>
  </r>
  <r>
    <x v="429"/>
    <s v="Rodríguez Cruz"/>
    <s v="Aranza"/>
    <s v="ID de la pregunta 3"/>
    <x v="0"/>
    <x v="23"/>
    <n v="10"/>
    <n v="0"/>
    <m/>
  </r>
  <r>
    <x v="430"/>
    <s v="García García"/>
    <s v="Anahí Guadalupe"/>
    <s v="ID de la pregunta 1"/>
    <x v="1"/>
    <x v="1"/>
    <n v="10"/>
    <n v="0"/>
    <m/>
  </r>
  <r>
    <x v="430"/>
    <s v="García García"/>
    <s v="Anahí Guadalupe"/>
    <s v="ID de la pregunta 2"/>
    <x v="3"/>
    <x v="7"/>
    <n v="10"/>
    <n v="0"/>
    <m/>
  </r>
  <r>
    <x v="430"/>
    <s v="García García"/>
    <s v="Anahí Guadalupe"/>
    <s v="ID de la pregunta 3"/>
    <x v="0"/>
    <x v="18"/>
    <n v="10"/>
    <n v="0"/>
    <m/>
  </r>
  <r>
    <x v="431"/>
    <s v="Fernández Ortiz"/>
    <s v="Santiago"/>
    <s v="ID de la pregunta 1"/>
    <x v="0"/>
    <x v="8"/>
    <n v="10"/>
    <n v="0"/>
    <m/>
  </r>
  <r>
    <x v="431"/>
    <s v="Fernández Ortiz"/>
    <s v="Santiago"/>
    <s v="ID de la pregunta 2"/>
    <x v="2"/>
    <x v="25"/>
    <n v="10"/>
    <n v="0"/>
    <m/>
  </r>
  <r>
    <x v="431"/>
    <s v="Fernández Ortiz"/>
    <s v="Santiago"/>
    <s v="ID de la pregunta 3"/>
    <x v="4"/>
    <x v="28"/>
    <n v="10"/>
    <n v="0"/>
    <m/>
  </r>
  <r>
    <x v="432"/>
    <s v="Verdeja Palomeque"/>
    <s v="Fabricio Fernando"/>
    <s v="ID de la pregunta 1"/>
    <x v="1"/>
    <x v="19"/>
    <n v="10"/>
    <n v="10"/>
    <m/>
  </r>
  <r>
    <x v="432"/>
    <s v="Verdeja Palomeque"/>
    <s v="Fabricio Fernando"/>
    <s v="ID de la pregunta 2"/>
    <x v="0"/>
    <x v="10"/>
    <n v="10"/>
    <n v="0"/>
    <m/>
  </r>
  <r>
    <x v="432"/>
    <s v="Verdeja Palomeque"/>
    <s v="Fabricio Fernando"/>
    <s v="ID de la pregunta 3"/>
    <x v="2"/>
    <x v="20"/>
    <n v="10"/>
    <n v="0"/>
    <m/>
  </r>
  <r>
    <x v="433"/>
    <s v="Carreño Fernández"/>
    <s v="Jordy"/>
    <s v="ID de la pregunta 1"/>
    <x v="1"/>
    <x v="32"/>
    <n v="10"/>
    <n v="0"/>
    <m/>
  </r>
  <r>
    <x v="433"/>
    <s v="Carreño Fernández"/>
    <s v="Jordy"/>
    <s v="ID de la pregunta 2"/>
    <x v="2"/>
    <x v="3"/>
    <n v="10"/>
    <n v="10"/>
    <m/>
  </r>
  <r>
    <x v="433"/>
    <s v="Carreño Fernández"/>
    <s v="Jordy"/>
    <s v="ID de la pregunta 3"/>
    <x v="0"/>
    <x v="15"/>
    <n v="10"/>
    <n v="10"/>
    <m/>
  </r>
  <r>
    <x v="434"/>
    <s v="Mendieta Hernández"/>
    <s v="Carlos José"/>
    <s v="ID de la pregunta 1"/>
    <x v="0"/>
    <x v="14"/>
    <n v="10"/>
    <n v="0"/>
    <m/>
  </r>
  <r>
    <x v="434"/>
    <s v="Mendieta Hernández"/>
    <s v="Carlos José"/>
    <s v="ID de la pregunta 2"/>
    <x v="2"/>
    <x v="20"/>
    <n v="10"/>
    <n v="0"/>
    <m/>
  </r>
  <r>
    <x v="434"/>
    <s v="Mendieta Hernández"/>
    <s v="Carlos José"/>
    <s v="ID de la pregunta 3"/>
    <x v="1"/>
    <x v="19"/>
    <n v="10"/>
    <n v="10"/>
    <m/>
  </r>
  <r>
    <x v="435"/>
    <s v="Colmenares Lasnibat"/>
    <s v="Sabas Alejandro"/>
    <s v="ID de la pregunta 1"/>
    <x v="1"/>
    <x v="6"/>
    <n v="10"/>
    <n v="10"/>
    <m/>
  </r>
  <r>
    <x v="435"/>
    <s v="Colmenares Lasnibat"/>
    <s v="Sabas Alejandro"/>
    <s v="ID de la pregunta 2"/>
    <x v="0"/>
    <x v="8"/>
    <n v="10"/>
    <n v="0"/>
    <m/>
  </r>
  <r>
    <x v="435"/>
    <s v="Colmenares Lasnibat"/>
    <s v="Sabas Alejandro"/>
    <s v="ID de la pregunta 3"/>
    <x v="2"/>
    <x v="20"/>
    <n v="10"/>
    <n v="0"/>
    <m/>
  </r>
  <r>
    <x v="436"/>
    <s v="Ng García"/>
    <s v="Fernando Andres"/>
    <s v="ID de la pregunta 1"/>
    <x v="1"/>
    <x v="6"/>
    <n v="10"/>
    <n v="10"/>
    <m/>
  </r>
  <r>
    <x v="436"/>
    <s v="Ng García"/>
    <s v="Fernando Andres"/>
    <s v="ID de la pregunta 2"/>
    <x v="2"/>
    <x v="21"/>
    <n v="10"/>
    <n v="0"/>
    <m/>
  </r>
  <r>
    <x v="436"/>
    <s v="Ng García"/>
    <s v="Fernando Andres"/>
    <s v="ID de la pregunta 3"/>
    <x v="0"/>
    <x v="15"/>
    <n v="10"/>
    <n v="10"/>
    <m/>
  </r>
  <r>
    <x v="437"/>
    <s v="Méndez Díaz"/>
    <s v="Michelle"/>
    <s v="ID de la pregunta 1"/>
    <x v="0"/>
    <x v="18"/>
    <n v="10"/>
    <n v="0"/>
    <m/>
  </r>
  <r>
    <x v="437"/>
    <s v="Méndez Díaz"/>
    <s v="Michelle"/>
    <s v="ID de la pregunta 2"/>
    <x v="2"/>
    <x v="3"/>
    <n v="10"/>
    <n v="10"/>
    <m/>
  </r>
  <r>
    <x v="437"/>
    <s v="Méndez Díaz"/>
    <s v="Michelle"/>
    <s v="ID de la pregunta 3"/>
    <x v="1"/>
    <x v="5"/>
    <n v="10"/>
    <n v="10"/>
    <m/>
  </r>
  <r>
    <x v="438"/>
    <s v="Rodriguez Taja"/>
    <s v="Carla María"/>
    <s v="ID de la pregunta 1"/>
    <x v="0"/>
    <x v="14"/>
    <n v="10"/>
    <n v="0"/>
    <m/>
  </r>
  <r>
    <x v="438"/>
    <s v="Rodriguez Taja"/>
    <s v="Carla María"/>
    <s v="ID de la pregunta 2"/>
    <x v="4"/>
    <x v="12"/>
    <n v="10"/>
    <n v="10"/>
    <m/>
  </r>
  <r>
    <x v="438"/>
    <s v="Rodriguez Taja"/>
    <s v="Carla María"/>
    <s v="ID de la pregunta 3"/>
    <x v="2"/>
    <x v="2"/>
    <n v="10"/>
    <n v="10"/>
    <m/>
  </r>
  <r>
    <x v="439"/>
    <s v="Samperio Pérez"/>
    <s v="Fernanda"/>
    <s v="ID de la pregunta 1"/>
    <x v="2"/>
    <x v="36"/>
    <n v="10"/>
    <n v="0"/>
    <m/>
  </r>
  <r>
    <x v="439"/>
    <s v="Samperio Pérez"/>
    <s v="Fernanda"/>
    <s v="ID de la pregunta 2"/>
    <x v="0"/>
    <x v="17"/>
    <n v="10"/>
    <n v="0"/>
    <m/>
  </r>
  <r>
    <x v="439"/>
    <s v="Samperio Pérez"/>
    <s v="Fernanda"/>
    <s v="ID de la pregunta 3"/>
    <x v="4"/>
    <x v="33"/>
    <n v="10"/>
    <n v="0"/>
    <m/>
  </r>
  <r>
    <x v="440"/>
    <s v="Ordaz García"/>
    <s v="Tirso Gustavo"/>
    <s v="ID de la pregunta 1"/>
    <x v="0"/>
    <x v="15"/>
    <n v="10"/>
    <n v="10"/>
    <m/>
  </r>
  <r>
    <x v="440"/>
    <s v="Ordaz García"/>
    <s v="Tirso Gustavo"/>
    <s v="ID de la pregunta 2"/>
    <x v="3"/>
    <x v="16"/>
    <n v="10"/>
    <n v="0"/>
    <m/>
  </r>
  <r>
    <x v="440"/>
    <s v="Ordaz García"/>
    <s v="Tirso Gustavo"/>
    <s v="ID de la pregunta 3"/>
    <x v="1"/>
    <x v="9"/>
    <n v="10"/>
    <n v="0"/>
    <m/>
  </r>
  <r>
    <x v="441"/>
    <s v="Alvarez Villalpando"/>
    <s v="Daniel Patricio"/>
    <s v="ID de la pregunta 1"/>
    <x v="1"/>
    <x v="9"/>
    <n v="10"/>
    <n v="0"/>
    <m/>
  </r>
  <r>
    <x v="441"/>
    <s v="Alvarez Villalpando"/>
    <s v="Daniel Patricio"/>
    <s v="ID de la pregunta 2"/>
    <x v="2"/>
    <x v="20"/>
    <n v="10"/>
    <n v="0"/>
    <m/>
  </r>
  <r>
    <x v="441"/>
    <s v="Alvarez Villalpando"/>
    <s v="Daniel Patricio"/>
    <s v="ID de la pregunta 3"/>
    <x v="0"/>
    <x v="17"/>
    <n v="10"/>
    <n v="0"/>
    <m/>
  </r>
  <r>
    <x v="442"/>
    <s v="Ferrer Escobedo"/>
    <s v="Cristina Alexa"/>
    <s v="ID de la pregunta 1"/>
    <x v="2"/>
    <x v="34"/>
    <n v="10"/>
    <n v="10"/>
    <m/>
  </r>
  <r>
    <x v="442"/>
    <s v="Ferrer Escobedo"/>
    <s v="Cristina Alexa"/>
    <s v="ID de la pregunta 2"/>
    <x v="0"/>
    <x v="14"/>
    <n v="10"/>
    <n v="0"/>
    <m/>
  </r>
  <r>
    <x v="442"/>
    <s v="Ferrer Escobedo"/>
    <s v="Cristina Alexa"/>
    <s v="ID de la pregunta 3"/>
    <x v="4"/>
    <x v="28"/>
    <n v="10"/>
    <n v="0"/>
    <m/>
  </r>
  <r>
    <x v="443"/>
    <s v="Pérez Velasco"/>
    <s v="Carlos Fernando"/>
    <s v="ID de la pregunta 1"/>
    <x v="3"/>
    <x v="7"/>
    <n v="10"/>
    <n v="0"/>
    <m/>
  </r>
  <r>
    <x v="443"/>
    <s v="Pérez Velasco"/>
    <s v="Carlos Fernando"/>
    <s v="ID de la pregunta 2"/>
    <x v="0"/>
    <x v="35"/>
    <n v="10"/>
    <n v="10"/>
    <m/>
  </r>
  <r>
    <x v="443"/>
    <s v="Pérez Velasco"/>
    <s v="Carlos Fernando"/>
    <s v="ID de la pregunta 3"/>
    <x v="1"/>
    <x v="19"/>
    <n v="10"/>
    <n v="10"/>
    <m/>
  </r>
  <r>
    <x v="444"/>
    <s v="Martinez Alvarez"/>
    <s v="Mauricio"/>
    <s v="ID de la pregunta 1"/>
    <x v="0"/>
    <x v="10"/>
    <n v="10"/>
    <n v="0"/>
    <m/>
  </r>
  <r>
    <x v="444"/>
    <s v="Martinez Alvarez"/>
    <s v="Mauricio"/>
    <s v="ID de la pregunta 2"/>
    <x v="3"/>
    <x v="7"/>
    <n v="10"/>
    <n v="0"/>
    <m/>
  </r>
  <r>
    <x v="444"/>
    <s v="Martinez Alvarez"/>
    <s v="Mauricio"/>
    <s v="ID de la pregunta 3"/>
    <x v="1"/>
    <x v="6"/>
    <n v="10"/>
    <n v="10"/>
    <m/>
  </r>
  <r>
    <x v="445"/>
    <s v="Morales Muñoz"/>
    <s v="Aarón"/>
    <s v="ID de la pregunta 1"/>
    <x v="0"/>
    <x v="24"/>
    <n v="10"/>
    <n v="0"/>
    <m/>
  </r>
  <r>
    <x v="445"/>
    <s v="Morales Muñoz"/>
    <s v="Aarón"/>
    <s v="ID de la pregunta 2"/>
    <x v="4"/>
    <x v="28"/>
    <n v="10"/>
    <n v="0"/>
    <m/>
  </r>
  <r>
    <x v="445"/>
    <s v="Morales Muñoz"/>
    <s v="Aarón"/>
    <s v="ID de la pregunta 3"/>
    <x v="2"/>
    <x v="20"/>
    <n v="10"/>
    <n v="0"/>
    <m/>
  </r>
  <r>
    <x v="446"/>
    <s v="Reyes Miranda"/>
    <s v="Fernando"/>
    <s v="ID de la pregunta 1"/>
    <x v="0"/>
    <x v="0"/>
    <n v="10"/>
    <n v="10"/>
    <m/>
  </r>
  <r>
    <x v="446"/>
    <s v="Reyes Miranda"/>
    <s v="Fernando"/>
    <s v="ID de la pregunta 2"/>
    <x v="2"/>
    <x v="25"/>
    <n v="10"/>
    <n v="0"/>
    <m/>
  </r>
  <r>
    <x v="446"/>
    <s v="Reyes Miranda"/>
    <s v="Fernando"/>
    <s v="ID de la pregunta 3"/>
    <x v="4"/>
    <x v="12"/>
    <n v="10"/>
    <n v="10"/>
    <m/>
  </r>
  <r>
    <x v="447"/>
    <s v="Fierro Trinidad"/>
    <s v="Johann"/>
    <s v="ID de la pregunta 1"/>
    <x v="0"/>
    <x v="30"/>
    <n v="10"/>
    <n v="0"/>
    <m/>
  </r>
  <r>
    <x v="447"/>
    <s v="Fierro Trinidad"/>
    <s v="Johann"/>
    <s v="ID de la pregunta 2"/>
    <x v="1"/>
    <x v="6"/>
    <n v="10"/>
    <n v="10"/>
    <m/>
  </r>
  <r>
    <x v="447"/>
    <s v="Fierro Trinidad"/>
    <s v="Johann"/>
    <s v="ID de la pregunta 3"/>
    <x v="2"/>
    <x v="3"/>
    <n v="10"/>
    <n v="10"/>
    <m/>
  </r>
  <r>
    <x v="448"/>
    <s v="García Pérez"/>
    <s v="Guillermo"/>
    <s v="ID de la pregunta 1"/>
    <x v="1"/>
    <x v="9"/>
    <n v="10"/>
    <n v="0"/>
    <m/>
  </r>
  <r>
    <x v="448"/>
    <s v="García Pérez"/>
    <s v="Guillermo"/>
    <s v="ID de la pregunta 2"/>
    <x v="2"/>
    <x v="2"/>
    <n v="10"/>
    <n v="10"/>
    <m/>
  </r>
  <r>
    <x v="448"/>
    <s v="García Pérez"/>
    <s v="Guillermo"/>
    <s v="ID de la pregunta 3"/>
    <x v="0"/>
    <x v="15"/>
    <n v="10"/>
    <n v="10"/>
    <m/>
  </r>
  <r>
    <x v="449"/>
    <s v="Morales Téllez"/>
    <s v="Katia Elyded"/>
    <s v="ID de la pregunta 1"/>
    <x v="1"/>
    <x v="1"/>
    <n v="10"/>
    <n v="0"/>
    <m/>
  </r>
  <r>
    <x v="449"/>
    <s v="Morales Téllez"/>
    <s v="Katia Elyded"/>
    <s v="ID de la pregunta 2"/>
    <x v="2"/>
    <x v="3"/>
    <n v="10"/>
    <n v="10"/>
    <m/>
  </r>
  <r>
    <x v="449"/>
    <s v="Morales Téllez"/>
    <s v="Katia Elyded"/>
    <s v="ID de la pregunta 3"/>
    <x v="0"/>
    <x v="0"/>
    <n v="10"/>
    <n v="10"/>
    <m/>
  </r>
  <r>
    <x v="450"/>
    <s v="Torres Rivera"/>
    <s v="Paulina"/>
    <s v="ID de la pregunta 1"/>
    <x v="0"/>
    <x v="4"/>
    <n v="10"/>
    <n v="10"/>
    <m/>
  </r>
  <r>
    <x v="450"/>
    <s v="Torres Rivera"/>
    <s v="Paulina"/>
    <s v="ID de la pregunta 2"/>
    <x v="4"/>
    <x v="33"/>
    <n v="10"/>
    <n v="0"/>
    <m/>
  </r>
  <r>
    <x v="450"/>
    <s v="Torres Rivera"/>
    <s v="Paulina"/>
    <s v="ID de la pregunta 3"/>
    <x v="3"/>
    <x v="7"/>
    <n v="10"/>
    <n v="0"/>
    <m/>
  </r>
  <r>
    <x v="451"/>
    <s v="Portilla Landa"/>
    <s v="José Mariano"/>
    <s v="ID de la pregunta 1"/>
    <x v="2"/>
    <x v="25"/>
    <n v="10"/>
    <n v="0"/>
    <m/>
  </r>
  <r>
    <x v="451"/>
    <s v="Portilla Landa"/>
    <s v="José Mariano"/>
    <s v="ID de la pregunta 2"/>
    <x v="1"/>
    <x v="32"/>
    <n v="10"/>
    <n v="0"/>
    <m/>
  </r>
  <r>
    <x v="451"/>
    <s v="Portilla Landa"/>
    <s v="José Mariano"/>
    <s v="ID de la pregunta 3"/>
    <x v="0"/>
    <x v="8"/>
    <n v="10"/>
    <n v="0"/>
    <m/>
  </r>
  <r>
    <x v="452"/>
    <s v="Díaz González"/>
    <s v="Daniela Maryliz"/>
    <s v="ID de la pregunta 1"/>
    <x v="2"/>
    <x v="21"/>
    <n v="10"/>
    <n v="0"/>
    <m/>
  </r>
  <r>
    <x v="452"/>
    <s v="Díaz González"/>
    <s v="Daniela Maryliz"/>
    <s v="ID de la pregunta 2"/>
    <x v="0"/>
    <x v="8"/>
    <n v="10"/>
    <n v="0"/>
    <m/>
  </r>
  <r>
    <x v="452"/>
    <s v="Díaz González"/>
    <s v="Daniela Maryliz"/>
    <s v="ID de la pregunta 3"/>
    <x v="1"/>
    <x v="5"/>
    <n v="10"/>
    <n v="10"/>
    <m/>
  </r>
  <r>
    <x v="453"/>
    <s v="Morales Pérez"/>
    <s v="Melian"/>
    <s v="ID de la pregunta 1"/>
    <x v="4"/>
    <x v="12"/>
    <n v="10"/>
    <n v="10"/>
    <m/>
  </r>
  <r>
    <x v="453"/>
    <s v="Morales Pérez"/>
    <s v="Melian"/>
    <s v="ID de la pregunta 2"/>
    <x v="0"/>
    <x v="24"/>
    <n v="10"/>
    <n v="0"/>
    <m/>
  </r>
  <r>
    <x v="453"/>
    <s v="Morales Pérez"/>
    <s v="Melian"/>
    <s v="ID de la pregunta 3"/>
    <x v="2"/>
    <x v="20"/>
    <n v="10"/>
    <n v="0"/>
    <m/>
  </r>
  <r>
    <x v="454"/>
    <s v="Villanueva Becerril"/>
    <s v="Sergio"/>
    <s v="ID de la pregunta 1"/>
    <x v="2"/>
    <x v="34"/>
    <n v="10"/>
    <n v="10"/>
    <m/>
  </r>
  <r>
    <x v="454"/>
    <s v="Villanueva Becerril"/>
    <s v="Sergio"/>
    <s v="ID de la pregunta 2"/>
    <x v="0"/>
    <x v="4"/>
    <n v="10"/>
    <n v="10"/>
    <m/>
  </r>
  <r>
    <x v="454"/>
    <s v="Villanueva Becerril"/>
    <s v="Sergio"/>
    <s v="ID de la pregunta 3"/>
    <x v="1"/>
    <x v="19"/>
    <n v="10"/>
    <n v="10"/>
    <m/>
  </r>
  <r>
    <x v="455"/>
    <s v="Zavala De la Torre"/>
    <s v="Alin Guadalupe"/>
    <s v="ID de la pregunta 1"/>
    <x v="2"/>
    <x v="34"/>
    <n v="10"/>
    <n v="10"/>
    <m/>
  </r>
  <r>
    <x v="455"/>
    <s v="Zavala De la Torre"/>
    <s v="Alin Guadalupe"/>
    <s v="ID de la pregunta 2"/>
    <x v="0"/>
    <x v="23"/>
    <n v="10"/>
    <n v="0"/>
    <m/>
  </r>
  <r>
    <x v="455"/>
    <s v="Zavala De la Torre"/>
    <s v="Alin Guadalupe"/>
    <s v="ID de la pregunta 3"/>
    <x v="1"/>
    <x v="5"/>
    <n v="10"/>
    <n v="10"/>
    <m/>
  </r>
  <r>
    <x v="456"/>
    <s v="Castillo Delgadillo"/>
    <s v="René Eduardo"/>
    <s v="ID de la pregunta 1"/>
    <x v="4"/>
    <x v="22"/>
    <n v="10"/>
    <n v="0"/>
    <m/>
  </r>
  <r>
    <x v="456"/>
    <s v="Castillo Delgadillo"/>
    <s v="René Eduardo"/>
    <s v="ID de la pregunta 2"/>
    <x v="0"/>
    <x v="8"/>
    <n v="10"/>
    <n v="0"/>
    <m/>
  </r>
  <r>
    <x v="456"/>
    <s v="Castillo Delgadillo"/>
    <s v="René Eduardo"/>
    <s v="ID de la pregunta 3"/>
    <x v="2"/>
    <x v="34"/>
    <n v="10"/>
    <n v="10"/>
    <m/>
  </r>
  <r>
    <x v="457"/>
    <s v="Ibarreche Rios"/>
    <s v="Luis Arturo"/>
    <s v="ID de la pregunta 1"/>
    <x v="1"/>
    <x v="6"/>
    <n v="10"/>
    <n v="10"/>
    <m/>
  </r>
  <r>
    <x v="457"/>
    <s v="Ibarreche Rios"/>
    <s v="Luis Arturo"/>
    <s v="ID de la pregunta 2"/>
    <x v="0"/>
    <x v="35"/>
    <n v="10"/>
    <n v="10"/>
    <m/>
  </r>
  <r>
    <x v="457"/>
    <s v="Ibarreche Rios"/>
    <s v="Luis Arturo"/>
    <s v="ID de la pregunta 3"/>
    <x v="2"/>
    <x v="34"/>
    <n v="10"/>
    <n v="10"/>
    <m/>
  </r>
  <r>
    <x v="458"/>
    <s v="Marmolejo Martell"/>
    <s v="Francisco"/>
    <s v="ID de la pregunta 1"/>
    <x v="2"/>
    <x v="31"/>
    <n v="10"/>
    <n v="0"/>
    <m/>
  </r>
  <r>
    <x v="458"/>
    <s v="Marmolejo Martell"/>
    <s v="Francisco"/>
    <s v="ID de la pregunta 2"/>
    <x v="1"/>
    <x v="32"/>
    <n v="10"/>
    <n v="0"/>
    <m/>
  </r>
  <r>
    <x v="458"/>
    <s v="Marmolejo Martell"/>
    <s v="Francisco"/>
    <s v="ID de la pregunta 3"/>
    <x v="0"/>
    <x v="10"/>
    <n v="10"/>
    <n v="0"/>
    <m/>
  </r>
  <r>
    <x v="459"/>
    <s v="Salas López"/>
    <s v="Esteban"/>
    <s v="ID de la pregunta 1"/>
    <x v="0"/>
    <x v="23"/>
    <n v="10"/>
    <n v="0"/>
    <m/>
  </r>
  <r>
    <x v="459"/>
    <s v="Salas López"/>
    <s v="Esteban"/>
    <s v="ID de la pregunta 2"/>
    <x v="1"/>
    <x v="9"/>
    <n v="10"/>
    <n v="0"/>
    <m/>
  </r>
  <r>
    <x v="459"/>
    <s v="Salas López"/>
    <s v="Esteban"/>
    <s v="ID de la pregunta 3"/>
    <x v="3"/>
    <x v="16"/>
    <n v="10"/>
    <n v="10"/>
    <m/>
  </r>
  <r>
    <x v="460"/>
    <s v="González Cabañas"/>
    <s v="Rodrigo Felix"/>
    <s v="ID de la pregunta 1"/>
    <x v="2"/>
    <x v="20"/>
    <n v="10"/>
    <n v="0"/>
    <m/>
  </r>
  <r>
    <x v="460"/>
    <s v="González Cabañas"/>
    <s v="Rodrigo Felix"/>
    <s v="ID de la pregunta 2"/>
    <x v="0"/>
    <x v="18"/>
    <n v="10"/>
    <n v="0"/>
    <m/>
  </r>
  <r>
    <x v="460"/>
    <s v="González Cabañas"/>
    <s v="Rodrigo Felix"/>
    <s v="ID de la pregunta 3"/>
    <x v="1"/>
    <x v="9"/>
    <n v="10"/>
    <n v="0"/>
    <m/>
  </r>
  <r>
    <x v="461"/>
    <s v="Aguilar Gamboa"/>
    <s v="Lorena"/>
    <s v="ID de la pregunta 1"/>
    <x v="3"/>
    <x v="16"/>
    <n v="10"/>
    <n v="10"/>
    <m/>
  </r>
  <r>
    <x v="461"/>
    <s v="Aguilar Gamboa"/>
    <s v="Lorena"/>
    <s v="ID de la pregunta 2"/>
    <x v="0"/>
    <x v="0"/>
    <n v="10"/>
    <n v="10"/>
    <m/>
  </r>
  <r>
    <x v="461"/>
    <s v="Aguilar Gamboa"/>
    <s v="Lorena"/>
    <s v="ID de la pregunta 3"/>
    <x v="4"/>
    <x v="28"/>
    <n v="10"/>
    <n v="0"/>
    <m/>
  </r>
  <r>
    <x v="462"/>
    <s v="Parra Calo"/>
    <s v="Marcos"/>
    <s v="ID de la pregunta 1"/>
    <x v="2"/>
    <x v="25"/>
    <n v="10"/>
    <n v="0"/>
    <m/>
  </r>
  <r>
    <x v="462"/>
    <s v="Parra Calo"/>
    <s v="Marcos"/>
    <s v="ID de la pregunta 2"/>
    <x v="0"/>
    <x v="18"/>
    <n v="10"/>
    <n v="0"/>
    <m/>
  </r>
  <r>
    <x v="462"/>
    <s v="Parra Calo"/>
    <s v="Marcos"/>
    <s v="ID de la pregunta 3"/>
    <x v="1"/>
    <x v="9"/>
    <n v="10"/>
    <n v="0"/>
    <m/>
  </r>
  <r>
    <x v="463"/>
    <s v="Montcouquiol Cagigal"/>
    <s v="Magali"/>
    <s v="ID de la pregunta 1"/>
    <x v="0"/>
    <x v="27"/>
    <n v="10"/>
    <n v="0"/>
    <m/>
  </r>
  <r>
    <x v="463"/>
    <s v="Montcouquiol Cagigal"/>
    <s v="Magali"/>
    <s v="ID de la pregunta 2"/>
    <x v="1"/>
    <x v="17"/>
    <n v="10"/>
    <n v="0"/>
    <m/>
  </r>
  <r>
    <x v="463"/>
    <s v="Montcouquiol Cagigal"/>
    <s v="Magali"/>
    <s v="ID de la pregunta 3"/>
    <x v="3"/>
    <x v="17"/>
    <n v="10"/>
    <n v="0"/>
    <m/>
  </r>
  <r>
    <x v="464"/>
    <s v="Carreón Galicia"/>
    <s v="Miguel Ángel"/>
    <s v="ID de la pregunta 1"/>
    <x v="3"/>
    <x v="11"/>
    <n v="10"/>
    <n v="10"/>
    <m/>
  </r>
  <r>
    <x v="464"/>
    <s v="Carreón Galicia"/>
    <s v="Miguel Ángel"/>
    <s v="ID de la pregunta 2"/>
    <x v="4"/>
    <x v="12"/>
    <n v="10"/>
    <n v="10"/>
    <m/>
  </r>
  <r>
    <x v="464"/>
    <s v="Carreón Galicia"/>
    <s v="Miguel Ángel"/>
    <s v="ID de la pregunta 3"/>
    <x v="0"/>
    <x v="26"/>
    <n v="10"/>
    <n v="10"/>
    <m/>
  </r>
  <r>
    <x v="465"/>
    <s v="Rubiños Rosas"/>
    <s v="María de Lourdes"/>
    <s v="ID de la pregunta 1"/>
    <x v="3"/>
    <x v="7"/>
    <n v="10"/>
    <n v="0"/>
    <m/>
  </r>
  <r>
    <x v="465"/>
    <s v="Rubiños Rosas"/>
    <s v="María de Lourdes"/>
    <s v="ID de la pregunta 2"/>
    <x v="4"/>
    <x v="33"/>
    <n v="10"/>
    <n v="0"/>
    <m/>
  </r>
  <r>
    <x v="465"/>
    <s v="Rubiños Rosas"/>
    <s v="María de Lourdes"/>
    <s v="ID de la pregunta 3"/>
    <x v="0"/>
    <x v="18"/>
    <n v="10"/>
    <n v="0"/>
    <m/>
  </r>
  <r>
    <x v="466"/>
    <s v="Cordova Romero"/>
    <s v="Guadalupe"/>
    <s v="ID de la pregunta 1"/>
    <x v="2"/>
    <x v="2"/>
    <n v="10"/>
    <n v="10"/>
    <m/>
  </r>
  <r>
    <x v="466"/>
    <s v="Cordova Romero"/>
    <s v="Guadalupe"/>
    <s v="ID de la pregunta 2"/>
    <x v="1"/>
    <x v="9"/>
    <n v="10"/>
    <n v="0"/>
    <m/>
  </r>
  <r>
    <x v="466"/>
    <s v="Cordova Romero"/>
    <s v="Guadalupe"/>
    <s v="ID de la pregunta 3"/>
    <x v="0"/>
    <x v="24"/>
    <n v="10"/>
    <n v="0"/>
    <m/>
  </r>
  <r>
    <x v="467"/>
    <s v="Salgado Huerta"/>
    <s v="Juan Pablo"/>
    <s v="ID de la pregunta 1"/>
    <x v="1"/>
    <x v="5"/>
    <n v="10"/>
    <n v="10"/>
    <m/>
  </r>
  <r>
    <x v="467"/>
    <s v="Salgado Huerta"/>
    <s v="Juan Pablo"/>
    <s v="ID de la pregunta 2"/>
    <x v="0"/>
    <x v="8"/>
    <n v="10"/>
    <n v="0"/>
    <m/>
  </r>
  <r>
    <x v="467"/>
    <s v="Salgado Huerta"/>
    <s v="Juan Pablo"/>
    <s v="ID de la pregunta 3"/>
    <x v="2"/>
    <x v="36"/>
    <n v="10"/>
    <n v="0"/>
    <m/>
  </r>
  <r>
    <x v="468"/>
    <s v="Rosales Silva"/>
    <s v="Emiliano"/>
    <s v="ID de la pregunta 1"/>
    <x v="0"/>
    <x v="8"/>
    <n v="10"/>
    <n v="0"/>
    <m/>
  </r>
  <r>
    <x v="468"/>
    <s v="Rosales Silva"/>
    <s v="Emiliano"/>
    <s v="ID de la pregunta 2"/>
    <x v="1"/>
    <x v="5"/>
    <n v="10"/>
    <n v="10"/>
    <m/>
  </r>
  <r>
    <x v="468"/>
    <s v="Rosales Silva"/>
    <s v="Emiliano"/>
    <s v="ID de la pregunta 3"/>
    <x v="2"/>
    <x v="2"/>
    <n v="10"/>
    <n v="10"/>
    <m/>
  </r>
  <r>
    <x v="469"/>
    <s v="Pineda Pérez"/>
    <s v="Antonio de Jesús"/>
    <s v="ID de la pregunta 1"/>
    <x v="0"/>
    <x v="4"/>
    <n v="10"/>
    <n v="10"/>
    <m/>
  </r>
  <r>
    <x v="469"/>
    <s v="Pineda Pérez"/>
    <s v="Antonio de Jesús"/>
    <s v="ID de la pregunta 2"/>
    <x v="2"/>
    <x v="36"/>
    <n v="10"/>
    <n v="0"/>
    <m/>
  </r>
  <r>
    <x v="469"/>
    <s v="Pineda Pérez"/>
    <s v="Antonio de Jesús"/>
    <s v="ID de la pregunta 3"/>
    <x v="1"/>
    <x v="9"/>
    <n v="10"/>
    <n v="0"/>
    <m/>
  </r>
  <r>
    <x v="470"/>
    <s v="Vazquéz López"/>
    <s v="Gerardo Miguel"/>
    <s v="ID de la pregunta 1"/>
    <x v="4"/>
    <x v="12"/>
    <n v="10"/>
    <n v="10"/>
    <m/>
  </r>
  <r>
    <x v="470"/>
    <s v="Vazquéz López"/>
    <s v="Gerardo Miguel"/>
    <s v="ID de la pregunta 2"/>
    <x v="0"/>
    <x v="18"/>
    <n v="10"/>
    <n v="0"/>
    <m/>
  </r>
  <r>
    <x v="470"/>
    <s v="Vazquéz López"/>
    <s v="Gerardo Miguel"/>
    <s v="ID de la pregunta 3"/>
    <x v="2"/>
    <x v="36"/>
    <n v="10"/>
    <n v="0"/>
    <m/>
  </r>
  <r>
    <x v="471"/>
    <s v="Díaz Nuñéz"/>
    <s v="Ignacio Fernando"/>
    <s v="ID de la pregunta 1"/>
    <x v="2"/>
    <x v="2"/>
    <n v="10"/>
    <n v="10"/>
    <m/>
  </r>
  <r>
    <x v="471"/>
    <s v="Díaz Nuñéz"/>
    <s v="Ignacio Fernando"/>
    <s v="ID de la pregunta 2"/>
    <x v="1"/>
    <x v="1"/>
    <n v="10"/>
    <n v="0"/>
    <m/>
  </r>
  <r>
    <x v="471"/>
    <s v="Díaz Nuñéz"/>
    <s v="Ignacio Fernando"/>
    <s v="ID de la pregunta 3"/>
    <x v="0"/>
    <x v="4"/>
    <n v="10"/>
    <n v="10"/>
    <m/>
  </r>
  <r>
    <x v="472"/>
    <s v="Alvarez Guzman"/>
    <s v="Gustavo Alonzo"/>
    <s v="ID de la pregunta 1"/>
    <x v="0"/>
    <x v="30"/>
    <n v="10"/>
    <n v="0"/>
    <m/>
  </r>
  <r>
    <x v="472"/>
    <s v="Alvarez Guzman"/>
    <s v="Gustavo Alonzo"/>
    <s v="ID de la pregunta 2"/>
    <x v="2"/>
    <x v="21"/>
    <n v="10"/>
    <n v="0"/>
    <m/>
  </r>
  <r>
    <x v="472"/>
    <s v="Alvarez Guzman"/>
    <s v="Gustavo Alonzo"/>
    <s v="ID de la pregunta 3"/>
    <x v="1"/>
    <x v="9"/>
    <n v="10"/>
    <n v="0"/>
    <m/>
  </r>
  <r>
    <x v="473"/>
    <s v="Gámez Hernández"/>
    <s v="Victor Manuel"/>
    <s v="ID de la pregunta 1"/>
    <x v="4"/>
    <x v="12"/>
    <n v="10"/>
    <n v="10"/>
    <m/>
  </r>
  <r>
    <x v="473"/>
    <s v="Gámez Hernández"/>
    <s v="Victor Manuel"/>
    <s v="ID de la pregunta 2"/>
    <x v="0"/>
    <x v="26"/>
    <n v="10"/>
    <n v="10"/>
    <m/>
  </r>
  <r>
    <x v="473"/>
    <s v="Gámez Hernández"/>
    <s v="Victor Manuel"/>
    <s v="ID de la pregunta 3"/>
    <x v="3"/>
    <x v="7"/>
    <n v="10"/>
    <n v="0"/>
    <m/>
  </r>
  <r>
    <x v="474"/>
    <s v="Salamanca Morales"/>
    <s v="Sofía"/>
    <s v="ID de la pregunta 1"/>
    <x v="2"/>
    <x v="34"/>
    <n v="10"/>
    <n v="10"/>
    <m/>
  </r>
  <r>
    <x v="474"/>
    <s v="Salamanca Morales"/>
    <s v="Sofía"/>
    <s v="ID de la pregunta 2"/>
    <x v="1"/>
    <x v="9"/>
    <n v="10"/>
    <n v="0"/>
    <m/>
  </r>
  <r>
    <x v="474"/>
    <s v="Salamanca Morales"/>
    <s v="Sofía"/>
    <s v="ID de la pregunta 3"/>
    <x v="0"/>
    <x v="4"/>
    <n v="10"/>
    <n v="10"/>
    <m/>
  </r>
  <r>
    <x v="475"/>
    <s v="Reyes Camacho"/>
    <s v="Marian"/>
    <s v="ID de la pregunta 1"/>
    <x v="1"/>
    <x v="6"/>
    <n v="10"/>
    <n v="10"/>
    <m/>
  </r>
  <r>
    <x v="475"/>
    <s v="Reyes Camacho"/>
    <s v="Marian"/>
    <s v="ID de la pregunta 2"/>
    <x v="2"/>
    <x v="20"/>
    <n v="10"/>
    <n v="0"/>
    <m/>
  </r>
  <r>
    <x v="475"/>
    <s v="Reyes Camacho"/>
    <s v="Marian"/>
    <s v="ID de la pregunta 3"/>
    <x v="0"/>
    <x v="35"/>
    <n v="10"/>
    <n v="10"/>
    <m/>
  </r>
  <r>
    <x v="476"/>
    <s v="Romero Kegel"/>
    <s v="Isabella"/>
    <s v="ID de la pregunta 1"/>
    <x v="0"/>
    <x v="18"/>
    <n v="10"/>
    <n v="0"/>
    <m/>
  </r>
  <r>
    <x v="476"/>
    <s v="Romero Kegel"/>
    <s v="Isabella"/>
    <s v="ID de la pregunta 2"/>
    <x v="2"/>
    <x v="29"/>
    <n v="10"/>
    <n v="0"/>
    <m/>
  </r>
  <r>
    <x v="476"/>
    <s v="Romero Kegel"/>
    <s v="Isabella"/>
    <s v="ID de la pregunta 3"/>
    <x v="4"/>
    <x v="33"/>
    <n v="10"/>
    <n v="0"/>
    <m/>
  </r>
  <r>
    <x v="477"/>
    <s v="Tostado Blazquez"/>
    <s v="Daniel"/>
    <s v="ID de la pregunta 1"/>
    <x v="0"/>
    <x v="13"/>
    <n v="10"/>
    <n v="0"/>
    <m/>
  </r>
  <r>
    <x v="477"/>
    <s v="Tostado Blazquez"/>
    <s v="Daniel"/>
    <s v="ID de la pregunta 2"/>
    <x v="1"/>
    <x v="9"/>
    <n v="10"/>
    <n v="0"/>
    <m/>
  </r>
  <r>
    <x v="477"/>
    <s v="Tostado Blazquez"/>
    <s v="Daniel"/>
    <s v="ID de la pregunta 3"/>
    <x v="2"/>
    <x v="29"/>
    <n v="10"/>
    <n v="0"/>
    <m/>
  </r>
  <r>
    <x v="478"/>
    <s v="Martínez Mayorga"/>
    <s v="Alvaro Cuitlahuac"/>
    <s v="ID de la pregunta 1"/>
    <x v="4"/>
    <x v="22"/>
    <n v="10"/>
    <n v="0"/>
    <m/>
  </r>
  <r>
    <x v="478"/>
    <s v="Martínez Mayorga"/>
    <s v="Alvaro Cuitlahuac"/>
    <s v="ID de la pregunta 2"/>
    <x v="2"/>
    <x v="29"/>
    <n v="10"/>
    <n v="0"/>
    <m/>
  </r>
  <r>
    <x v="478"/>
    <s v="Martínez Mayorga"/>
    <s v="Alvaro Cuitlahuac"/>
    <s v="ID de la pregunta 3"/>
    <x v="0"/>
    <x v="14"/>
    <n v="10"/>
    <n v="0"/>
    <m/>
  </r>
  <r>
    <x v="479"/>
    <s v="Esparragoza Toral"/>
    <s v="Fabrizio"/>
    <s v="ID de la pregunta 1"/>
    <x v="4"/>
    <x v="12"/>
    <n v="10"/>
    <n v="10"/>
    <m/>
  </r>
  <r>
    <x v="479"/>
    <s v="Esparragoza Toral"/>
    <s v="Fabrizio"/>
    <s v="ID de la pregunta 2"/>
    <x v="3"/>
    <x v="7"/>
    <n v="10"/>
    <n v="0"/>
    <m/>
  </r>
  <r>
    <x v="479"/>
    <s v="Esparragoza Toral"/>
    <s v="Fabrizio"/>
    <s v="ID de la pregunta 3"/>
    <x v="0"/>
    <x v="13"/>
    <n v="10"/>
    <n v="0"/>
    <m/>
  </r>
  <r>
    <x v="480"/>
    <s v="Chang De la Torre"/>
    <s v="Ana Sofia"/>
    <s v="ID de la pregunta 1"/>
    <x v="0"/>
    <x v="24"/>
    <n v="10"/>
    <n v="0"/>
    <m/>
  </r>
  <r>
    <x v="480"/>
    <s v="Chang De la Torre"/>
    <s v="Ana Sofia"/>
    <s v="ID de la pregunta 2"/>
    <x v="4"/>
    <x v="28"/>
    <n v="10"/>
    <n v="0"/>
    <m/>
  </r>
  <r>
    <x v="480"/>
    <s v="Chang De la Torre"/>
    <s v="Ana Sofia"/>
    <s v="ID de la pregunta 3"/>
    <x v="3"/>
    <x v="16"/>
    <n v="10"/>
    <n v="10"/>
    <m/>
  </r>
  <r>
    <x v="481"/>
    <s v="Ponce de León Solana"/>
    <s v="Juan María"/>
    <s v="ID de la pregunta 1"/>
    <x v="3"/>
    <x v="16"/>
    <n v="10"/>
    <n v="10"/>
    <m/>
  </r>
  <r>
    <x v="481"/>
    <s v="Ponce de León Solana"/>
    <s v="Juan María"/>
    <s v="ID de la pregunta 2"/>
    <x v="0"/>
    <x v="18"/>
    <n v="10"/>
    <n v="0"/>
    <m/>
  </r>
  <r>
    <x v="481"/>
    <s v="Ponce de León Solana"/>
    <s v="Juan María"/>
    <s v="ID de la pregunta 3"/>
    <x v="4"/>
    <x v="22"/>
    <n v="10"/>
    <n v="0"/>
    <m/>
  </r>
  <r>
    <x v="482"/>
    <s v="Cerón Loranca"/>
    <s v="José Luis"/>
    <s v="ID de la pregunta 1"/>
    <x v="1"/>
    <x v="6"/>
    <n v="10"/>
    <n v="10"/>
    <m/>
  </r>
  <r>
    <x v="482"/>
    <s v="Cerón Loranca"/>
    <s v="José Luis"/>
    <s v="ID de la pregunta 2"/>
    <x v="3"/>
    <x v="11"/>
    <n v="10"/>
    <n v="10"/>
    <m/>
  </r>
  <r>
    <x v="482"/>
    <s v="Cerón Loranca"/>
    <s v="José Luis"/>
    <s v="ID de la pregunta 3"/>
    <x v="0"/>
    <x v="8"/>
    <n v="10"/>
    <n v="0"/>
    <m/>
  </r>
  <r>
    <x v="483"/>
    <s v="Villegas Navarrete"/>
    <s v="Manuel"/>
    <s v="ID de la pregunta 1"/>
    <x v="1"/>
    <x v="6"/>
    <n v="10"/>
    <n v="10"/>
    <m/>
  </r>
  <r>
    <x v="483"/>
    <s v="Villegas Navarrete"/>
    <s v="Manuel"/>
    <s v="ID de la pregunta 2"/>
    <x v="0"/>
    <x v="8"/>
    <n v="10"/>
    <n v="0"/>
    <m/>
  </r>
  <r>
    <x v="483"/>
    <s v="Villegas Navarrete"/>
    <s v="Manuel"/>
    <s v="ID de la pregunta 3"/>
    <x v="2"/>
    <x v="34"/>
    <n v="10"/>
    <n v="10"/>
    <m/>
  </r>
  <r>
    <x v="484"/>
    <s v="Hernández Guzmán"/>
    <s v="Sandra Deyanira"/>
    <s v="ID de la pregunta 1"/>
    <x v="0"/>
    <x v="14"/>
    <n v="10"/>
    <n v="0"/>
    <m/>
  </r>
  <r>
    <x v="484"/>
    <s v="Hernández Guzmán"/>
    <s v="Sandra Deyanira"/>
    <s v="ID de la pregunta 2"/>
    <x v="1"/>
    <x v="1"/>
    <n v="10"/>
    <n v="0"/>
    <m/>
  </r>
  <r>
    <x v="484"/>
    <s v="Hernández Guzmán"/>
    <s v="Sandra Deyanira"/>
    <s v="ID de la pregunta 3"/>
    <x v="3"/>
    <x v="16"/>
    <n v="10"/>
    <n v="10"/>
    <m/>
  </r>
  <r>
    <x v="485"/>
    <s v="Juárez Treviño"/>
    <s v="María Fernanda"/>
    <s v="ID de la pregunta 1"/>
    <x v="4"/>
    <x v="28"/>
    <n v="10"/>
    <n v="0"/>
    <m/>
  </r>
  <r>
    <x v="485"/>
    <s v="Juárez Treviño"/>
    <s v="María Fernanda"/>
    <s v="ID de la pregunta 2"/>
    <x v="0"/>
    <x v="15"/>
    <n v="10"/>
    <n v="10"/>
    <m/>
  </r>
  <r>
    <x v="485"/>
    <s v="Juárez Treviño"/>
    <s v="María Fernanda"/>
    <s v="ID de la pregunta 3"/>
    <x v="3"/>
    <x v="7"/>
    <n v="10"/>
    <n v="0"/>
    <m/>
  </r>
  <r>
    <x v="486"/>
    <s v="Sosa Lagunes"/>
    <s v="Daniela"/>
    <s v="ID de la pregunta 1"/>
    <x v="0"/>
    <x v="30"/>
    <n v="10"/>
    <n v="0"/>
    <m/>
  </r>
  <r>
    <x v="486"/>
    <s v="Sosa Lagunes"/>
    <s v="Daniela"/>
    <s v="ID de la pregunta 2"/>
    <x v="1"/>
    <x v="9"/>
    <n v="10"/>
    <n v="0"/>
    <m/>
  </r>
  <r>
    <x v="486"/>
    <s v="Sosa Lagunes"/>
    <s v="Daniela"/>
    <s v="ID de la pregunta 3"/>
    <x v="2"/>
    <x v="21"/>
    <n v="10"/>
    <n v="0"/>
    <m/>
  </r>
  <r>
    <x v="487"/>
    <s v="Hernandez Martinez"/>
    <s v="Carlos Raul"/>
    <s v="ID de la pregunta 1"/>
    <x v="2"/>
    <x v="29"/>
    <n v="10"/>
    <n v="0"/>
    <m/>
  </r>
  <r>
    <x v="487"/>
    <s v="Hernandez Martinez"/>
    <s v="Carlos Raul"/>
    <s v="ID de la pregunta 2"/>
    <x v="1"/>
    <x v="5"/>
    <n v="10"/>
    <n v="10"/>
    <m/>
  </r>
  <r>
    <x v="487"/>
    <s v="Hernandez Martinez"/>
    <s v="Carlos Raul"/>
    <s v="ID de la pregunta 3"/>
    <x v="0"/>
    <x v="10"/>
    <n v="10"/>
    <n v="0"/>
    <m/>
  </r>
  <r>
    <x v="488"/>
    <s v="Félix Iturrios"/>
    <s v="Paulina"/>
    <s v="ID de la pregunta 1"/>
    <x v="1"/>
    <x v="5"/>
    <n v="10"/>
    <n v="10"/>
    <m/>
  </r>
  <r>
    <x v="488"/>
    <s v="Félix Iturrios"/>
    <s v="Paulina"/>
    <s v="ID de la pregunta 2"/>
    <x v="3"/>
    <x v="11"/>
    <n v="10"/>
    <n v="10"/>
    <m/>
  </r>
  <r>
    <x v="488"/>
    <s v="Félix Iturrios"/>
    <s v="Paulina"/>
    <s v="ID de la pregunta 3"/>
    <x v="0"/>
    <x v="15"/>
    <n v="10"/>
    <n v="10"/>
    <m/>
  </r>
  <r>
    <x v="489"/>
    <s v="Cueto López"/>
    <s v="Andrea"/>
    <s v="ID de la pregunta 1"/>
    <x v="0"/>
    <x v="4"/>
    <n v="10"/>
    <n v="10"/>
    <m/>
  </r>
  <r>
    <x v="489"/>
    <s v="Cueto López"/>
    <s v="Andrea"/>
    <s v="ID de la pregunta 2"/>
    <x v="2"/>
    <x v="34"/>
    <n v="10"/>
    <n v="10"/>
    <m/>
  </r>
  <r>
    <x v="489"/>
    <s v="Cueto López"/>
    <s v="Andrea"/>
    <s v="ID de la pregunta 3"/>
    <x v="1"/>
    <x v="9"/>
    <n v="10"/>
    <n v="0"/>
    <m/>
  </r>
  <r>
    <x v="490"/>
    <s v="Magdaleno Martínez"/>
    <s v="Grecia Beatriz"/>
    <s v="ID de la pregunta 1"/>
    <x v="0"/>
    <x v="18"/>
    <n v="10"/>
    <n v="0"/>
    <m/>
  </r>
  <r>
    <x v="490"/>
    <s v="Magdaleno Martínez"/>
    <s v="Grecia Beatriz"/>
    <s v="ID de la pregunta 2"/>
    <x v="4"/>
    <x v="28"/>
    <n v="10"/>
    <n v="0"/>
    <m/>
  </r>
  <r>
    <x v="490"/>
    <s v="Magdaleno Martínez"/>
    <s v="Grecia Beatriz"/>
    <s v="ID de la pregunta 3"/>
    <x v="2"/>
    <x v="29"/>
    <n v="10"/>
    <n v="0"/>
    <m/>
  </r>
  <r>
    <x v="491"/>
    <s v="Gutiérrez Granados"/>
    <s v="Shamara"/>
    <s v="ID de la pregunta 1"/>
    <x v="3"/>
    <x v="7"/>
    <n v="10"/>
    <n v="0"/>
    <m/>
  </r>
  <r>
    <x v="491"/>
    <s v="Gutiérrez Granados"/>
    <s v="Shamara"/>
    <s v="ID de la pregunta 2"/>
    <x v="0"/>
    <x v="0"/>
    <n v="10"/>
    <n v="10"/>
    <m/>
  </r>
  <r>
    <x v="491"/>
    <s v="Gutiérrez Granados"/>
    <s v="Shamara"/>
    <s v="ID de la pregunta 3"/>
    <x v="1"/>
    <x v="6"/>
    <n v="10"/>
    <n v="10"/>
    <m/>
  </r>
  <r>
    <x v="492"/>
    <s v="Cruz Patrón"/>
    <s v="Emmanuel"/>
    <s v="ID de la pregunta 1"/>
    <x v="1"/>
    <x v="1"/>
    <n v="10"/>
    <n v="0"/>
    <m/>
  </r>
  <r>
    <x v="492"/>
    <s v="Cruz Patrón"/>
    <s v="Emmanuel"/>
    <s v="ID de la pregunta 2"/>
    <x v="2"/>
    <x v="31"/>
    <n v="10"/>
    <n v="0"/>
    <m/>
  </r>
  <r>
    <x v="492"/>
    <s v="Cruz Patrón"/>
    <s v="Emmanuel"/>
    <s v="ID de la pregunta 3"/>
    <x v="0"/>
    <x v="18"/>
    <n v="10"/>
    <n v="0"/>
    <m/>
  </r>
  <r>
    <x v="493"/>
    <s v="Martínez Cabrera"/>
    <s v="Ximena"/>
    <s v="ID de la pregunta 1"/>
    <x v="0"/>
    <x v="4"/>
    <n v="10"/>
    <n v="10"/>
    <m/>
  </r>
  <r>
    <x v="493"/>
    <s v="Martínez Cabrera"/>
    <s v="Ximena"/>
    <s v="ID de la pregunta 2"/>
    <x v="2"/>
    <x v="25"/>
    <n v="10"/>
    <n v="0"/>
    <m/>
  </r>
  <r>
    <x v="493"/>
    <s v="Martínez Cabrera"/>
    <s v="Ximena"/>
    <s v="ID de la pregunta 3"/>
    <x v="1"/>
    <x v="5"/>
    <n v="10"/>
    <n v="10"/>
    <m/>
  </r>
  <r>
    <x v="494"/>
    <s v="Sánchez Muñoz"/>
    <s v="Guillermo"/>
    <s v="ID de la pregunta 1"/>
    <x v="1"/>
    <x v="6"/>
    <n v="10"/>
    <n v="10"/>
    <m/>
  </r>
  <r>
    <x v="494"/>
    <s v="Sánchez Muñoz"/>
    <s v="Guillermo"/>
    <s v="ID de la pregunta 2"/>
    <x v="3"/>
    <x v="11"/>
    <n v="10"/>
    <n v="0"/>
    <m/>
  </r>
  <r>
    <x v="494"/>
    <s v="Sánchez Muñoz"/>
    <s v="Guillermo"/>
    <s v="ID de la pregunta 3"/>
    <x v="0"/>
    <x v="26"/>
    <n v="10"/>
    <n v="10"/>
    <m/>
  </r>
  <r>
    <x v="495"/>
    <s v="Esparragoza Tamariz"/>
    <s v="Jafet"/>
    <s v="ID de la pregunta 1"/>
    <x v="4"/>
    <x v="12"/>
    <n v="10"/>
    <n v="10"/>
    <m/>
  </r>
  <r>
    <x v="495"/>
    <s v="Esparragoza Tamariz"/>
    <s v="Jafet"/>
    <s v="ID de la pregunta 2"/>
    <x v="0"/>
    <x v="18"/>
    <n v="10"/>
    <n v="0"/>
    <m/>
  </r>
  <r>
    <x v="495"/>
    <s v="Esparragoza Tamariz"/>
    <s v="Jafet"/>
    <s v="ID de la pregunta 3"/>
    <x v="2"/>
    <x v="3"/>
    <n v="10"/>
    <n v="10"/>
    <m/>
  </r>
  <r>
    <x v="496"/>
    <s v="Gómez Coca"/>
    <s v="Ángel David"/>
    <s v="ID de la pregunta 1"/>
    <x v="0"/>
    <x v="18"/>
    <n v="10"/>
    <n v="0"/>
    <m/>
  </r>
  <r>
    <x v="496"/>
    <s v="Gómez Coca"/>
    <s v="Ángel David"/>
    <s v="ID de la pregunta 2"/>
    <x v="3"/>
    <x v="16"/>
    <n v="10"/>
    <n v="10"/>
    <m/>
  </r>
  <r>
    <x v="496"/>
    <s v="Gómez Coca"/>
    <s v="Ángel David"/>
    <s v="ID de la pregunta 3"/>
    <x v="4"/>
    <x v="22"/>
    <n v="10"/>
    <n v="0"/>
    <m/>
  </r>
  <r>
    <x v="497"/>
    <s v="Gomez Castro"/>
    <s v="Paulina"/>
    <s v="ID de la pregunta 1"/>
    <x v="0"/>
    <x v="15"/>
    <n v="10"/>
    <n v="10"/>
    <m/>
  </r>
  <r>
    <x v="497"/>
    <s v="Gomez Castro"/>
    <s v="Paulina"/>
    <s v="ID de la pregunta 2"/>
    <x v="1"/>
    <x v="9"/>
    <n v="10"/>
    <n v="0"/>
    <m/>
  </r>
  <r>
    <x v="497"/>
    <s v="Gomez Castro"/>
    <s v="Paulina"/>
    <s v="ID de la pregunta 3"/>
    <x v="2"/>
    <x v="2"/>
    <n v="10"/>
    <n v="10"/>
    <m/>
  </r>
  <r>
    <x v="498"/>
    <s v="Ramos Salgado"/>
    <s v="Angela Esther"/>
    <s v="ID de la pregunta 1"/>
    <x v="4"/>
    <x v="12"/>
    <n v="10"/>
    <n v="10"/>
    <m/>
  </r>
  <r>
    <x v="498"/>
    <s v="Ramos Salgado"/>
    <s v="Angela Esther"/>
    <s v="ID de la pregunta 2"/>
    <x v="3"/>
    <x v="7"/>
    <n v="10"/>
    <n v="0"/>
    <m/>
  </r>
  <r>
    <x v="498"/>
    <s v="Ramos Salgado"/>
    <s v="Angela Esther"/>
    <s v="ID de la pregunta 3"/>
    <x v="0"/>
    <x v="18"/>
    <n v="10"/>
    <n v="0"/>
    <m/>
  </r>
  <r>
    <x v="499"/>
    <s v="Mendoza Sánchez"/>
    <s v="Beatriz Carmina"/>
    <s v="ID de la pregunta 1"/>
    <x v="0"/>
    <x v="10"/>
    <n v="10"/>
    <n v="0"/>
    <m/>
  </r>
  <r>
    <x v="499"/>
    <s v="Mendoza Sánchez"/>
    <s v="Beatriz Carmina"/>
    <s v="ID de la pregunta 2"/>
    <x v="2"/>
    <x v="21"/>
    <n v="10"/>
    <n v="0"/>
    <m/>
  </r>
  <r>
    <x v="499"/>
    <s v="Mendoza Sánchez"/>
    <s v="Beatriz Carmina"/>
    <s v="ID de la pregunta 3"/>
    <x v="1"/>
    <x v="9"/>
    <n v="10"/>
    <n v="0"/>
    <m/>
  </r>
  <r>
    <x v="500"/>
    <s v="Salazar Medina"/>
    <s v="José María"/>
    <s v="ID de la pregunta 1"/>
    <x v="0"/>
    <x v="30"/>
    <n v="10"/>
    <n v="0"/>
    <m/>
  </r>
  <r>
    <x v="500"/>
    <s v="Salazar Medina"/>
    <s v="José María"/>
    <s v="ID de la pregunta 2"/>
    <x v="3"/>
    <x v="11"/>
    <n v="10"/>
    <n v="10"/>
    <m/>
  </r>
  <r>
    <x v="500"/>
    <s v="Salazar Medina"/>
    <s v="José María"/>
    <s v="ID de la pregunta 3"/>
    <x v="1"/>
    <x v="6"/>
    <n v="10"/>
    <n v="10"/>
    <m/>
  </r>
  <r>
    <x v="501"/>
    <s v="Netzahualcoyotl Grande"/>
    <s v="Xiadani"/>
    <s v="ID de la pregunta 1"/>
    <x v="0"/>
    <x v="18"/>
    <n v="10"/>
    <n v="0"/>
    <m/>
  </r>
  <r>
    <x v="501"/>
    <s v="Netzahualcoyotl Grande"/>
    <s v="Xiadani"/>
    <s v="ID de la pregunta 2"/>
    <x v="2"/>
    <x v="29"/>
    <n v="10"/>
    <n v="0"/>
    <m/>
  </r>
  <r>
    <x v="501"/>
    <s v="Netzahualcoyotl Grande"/>
    <s v="Xiadani"/>
    <s v="ID de la pregunta 3"/>
    <x v="4"/>
    <x v="12"/>
    <n v="10"/>
    <n v="10"/>
    <m/>
  </r>
  <r>
    <x v="502"/>
    <s v="Cuautle Tlahuel"/>
    <s v="Gabriel"/>
    <s v="ID de la pregunta 1"/>
    <x v="3"/>
    <x v="7"/>
    <n v="10"/>
    <n v="0"/>
    <m/>
  </r>
  <r>
    <x v="502"/>
    <s v="Cuautle Tlahuel"/>
    <s v="Gabriel"/>
    <s v="ID de la pregunta 2"/>
    <x v="4"/>
    <x v="22"/>
    <n v="10"/>
    <n v="0"/>
    <m/>
  </r>
  <r>
    <x v="502"/>
    <s v="Cuautle Tlahuel"/>
    <s v="Gabriel"/>
    <s v="ID de la pregunta 3"/>
    <x v="0"/>
    <x v="26"/>
    <n v="10"/>
    <n v="10"/>
    <m/>
  </r>
  <r>
    <x v="503"/>
    <s v="Toribio Tolentino"/>
    <s v="Linda Dalia"/>
    <s v="ID de la pregunta 1"/>
    <x v="0"/>
    <x v="8"/>
    <n v="10"/>
    <n v="0"/>
    <m/>
  </r>
  <r>
    <x v="503"/>
    <s v="Toribio Tolentino"/>
    <s v="Linda Dalia"/>
    <s v="ID de la pregunta 2"/>
    <x v="2"/>
    <x v="29"/>
    <n v="10"/>
    <n v="0"/>
    <m/>
  </r>
  <r>
    <x v="503"/>
    <s v="Toribio Tolentino"/>
    <s v="Linda Dalia"/>
    <s v="ID de la pregunta 3"/>
    <x v="4"/>
    <x v="12"/>
    <n v="10"/>
    <n v="10"/>
    <m/>
  </r>
  <r>
    <x v="504"/>
    <s v="Reyes Marquez"/>
    <s v="Renata"/>
    <s v="ID de la pregunta 1"/>
    <x v="1"/>
    <x v="1"/>
    <n v="10"/>
    <n v="0"/>
    <m/>
  </r>
  <r>
    <x v="504"/>
    <s v="Reyes Marquez"/>
    <s v="Renata"/>
    <s v="ID de la pregunta 2"/>
    <x v="2"/>
    <x v="36"/>
    <n v="10"/>
    <n v="0"/>
    <m/>
  </r>
  <r>
    <x v="504"/>
    <s v="Reyes Marquez"/>
    <s v="Renata"/>
    <s v="ID de la pregunta 3"/>
    <x v="0"/>
    <x v="15"/>
    <n v="10"/>
    <n v="10"/>
    <m/>
  </r>
  <r>
    <x v="505"/>
    <s v="Medina Zuñiga"/>
    <s v="Emilio"/>
    <s v="ID de la pregunta 1"/>
    <x v="0"/>
    <x v="26"/>
    <n v="10"/>
    <n v="10"/>
    <m/>
  </r>
  <r>
    <x v="505"/>
    <s v="Medina Zuñiga"/>
    <s v="Emilio"/>
    <s v="ID de la pregunta 2"/>
    <x v="1"/>
    <x v="6"/>
    <n v="10"/>
    <n v="10"/>
    <m/>
  </r>
  <r>
    <x v="505"/>
    <s v="Medina Zuñiga"/>
    <s v="Emilio"/>
    <s v="ID de la pregunta 3"/>
    <x v="3"/>
    <x v="16"/>
    <n v="10"/>
    <n v="0"/>
    <m/>
  </r>
  <r>
    <x v="506"/>
    <s v="Vergara Calderón"/>
    <s v="Alejandro"/>
    <s v="ID de la pregunta 1"/>
    <x v="2"/>
    <x v="2"/>
    <n v="10"/>
    <n v="10"/>
    <m/>
  </r>
  <r>
    <x v="506"/>
    <s v="Vergara Calderón"/>
    <s v="Alejandro"/>
    <s v="ID de la pregunta 2"/>
    <x v="4"/>
    <x v="12"/>
    <n v="10"/>
    <n v="10"/>
    <m/>
  </r>
  <r>
    <x v="506"/>
    <s v="Vergara Calderón"/>
    <s v="Alejandro"/>
    <s v="ID de la pregunta 3"/>
    <x v="0"/>
    <x v="0"/>
    <n v="10"/>
    <n v="10"/>
    <m/>
  </r>
  <r>
    <x v="507"/>
    <s v="Silva Andrade"/>
    <s v="Jorge"/>
    <s v="ID de la pregunta 1"/>
    <x v="0"/>
    <x v="0"/>
    <n v="10"/>
    <n v="10"/>
    <m/>
  </r>
  <r>
    <x v="507"/>
    <s v="Silva Andrade"/>
    <s v="Jorge"/>
    <s v="ID de la pregunta 2"/>
    <x v="4"/>
    <x v="12"/>
    <n v="10"/>
    <n v="10"/>
    <m/>
  </r>
  <r>
    <x v="507"/>
    <s v="Silva Andrade"/>
    <s v="Jorge"/>
    <s v="ID de la pregunta 3"/>
    <x v="2"/>
    <x v="34"/>
    <n v="10"/>
    <n v="10"/>
    <m/>
  </r>
  <r>
    <x v="508"/>
    <s v="Gómez Abrego"/>
    <s v="Jessaley"/>
    <s v="ID de la pregunta 1"/>
    <x v="2"/>
    <x v="34"/>
    <n v="10"/>
    <n v="10"/>
    <m/>
  </r>
  <r>
    <x v="508"/>
    <s v="Gómez Abrego"/>
    <s v="Jessaley"/>
    <s v="ID de la pregunta 2"/>
    <x v="0"/>
    <x v="26"/>
    <n v="10"/>
    <n v="10"/>
    <m/>
  </r>
  <r>
    <x v="508"/>
    <s v="Gómez Abrego"/>
    <s v="Jessaley"/>
    <s v="ID de la pregunta 3"/>
    <x v="1"/>
    <x v="6"/>
    <n v="10"/>
    <n v="10"/>
    <m/>
  </r>
  <r>
    <x v="509"/>
    <s v="Samperio Galicia"/>
    <s v="Monica Vivian"/>
    <s v="ID de la pregunta 1"/>
    <x v="0"/>
    <x v="4"/>
    <n v="10"/>
    <n v="10"/>
    <m/>
  </r>
  <r>
    <x v="509"/>
    <s v="Samperio Galicia"/>
    <s v="Monica Vivian"/>
    <s v="ID de la pregunta 2"/>
    <x v="1"/>
    <x v="5"/>
    <n v="10"/>
    <n v="10"/>
    <m/>
  </r>
  <r>
    <x v="509"/>
    <s v="Samperio Galicia"/>
    <s v="Monica Vivian"/>
    <s v="ID de la pregunta 3"/>
    <x v="2"/>
    <x v="20"/>
    <n v="10"/>
    <n v="0"/>
    <m/>
  </r>
  <r>
    <x v="510"/>
    <s v="Gutiérrez Jiménez"/>
    <s v="Carlos Alberto"/>
    <s v="ID de la pregunta 1"/>
    <x v="0"/>
    <x v="8"/>
    <n v="10"/>
    <n v="0"/>
    <m/>
  </r>
  <r>
    <x v="510"/>
    <s v="Gutiérrez Jiménez"/>
    <s v="Carlos Alberto"/>
    <s v="ID de la pregunta 2"/>
    <x v="3"/>
    <x v="7"/>
    <n v="10"/>
    <n v="0"/>
    <m/>
  </r>
  <r>
    <x v="510"/>
    <s v="Gutiérrez Jiménez"/>
    <s v="Carlos Alberto"/>
    <s v="ID de la pregunta 3"/>
    <x v="4"/>
    <x v="22"/>
    <n v="10"/>
    <n v="0"/>
    <m/>
  </r>
  <r>
    <x v="511"/>
    <s v="Morales Vazquez"/>
    <s v="Vanessa"/>
    <s v="ID de la pregunta 1"/>
    <x v="0"/>
    <x v="30"/>
    <n v="10"/>
    <n v="0"/>
    <m/>
  </r>
  <r>
    <x v="511"/>
    <s v="Morales Vazquez"/>
    <s v="Vanessa"/>
    <s v="ID de la pregunta 2"/>
    <x v="2"/>
    <x v="21"/>
    <n v="10"/>
    <n v="0"/>
    <m/>
  </r>
  <r>
    <x v="511"/>
    <s v="Morales Vazquez"/>
    <s v="Vanessa"/>
    <s v="ID de la pregunta 3"/>
    <x v="1"/>
    <x v="5"/>
    <n v="10"/>
    <n v="10"/>
    <m/>
  </r>
  <r>
    <x v="512"/>
    <s v="Ticante Calderón"/>
    <s v="Martín Eduardo"/>
    <s v="ID de la pregunta 1"/>
    <x v="0"/>
    <x v="4"/>
    <n v="10"/>
    <n v="10"/>
    <m/>
  </r>
  <r>
    <x v="512"/>
    <s v="Ticante Calderón"/>
    <s v="Martín Eduardo"/>
    <s v="ID de la pregunta 2"/>
    <x v="2"/>
    <x v="31"/>
    <n v="10"/>
    <n v="0"/>
    <m/>
  </r>
  <r>
    <x v="512"/>
    <s v="Ticante Calderón"/>
    <s v="Martín Eduardo"/>
    <s v="ID de la pregunta 3"/>
    <x v="4"/>
    <x v="12"/>
    <n v="10"/>
    <n v="10"/>
    <m/>
  </r>
  <r>
    <x v="513"/>
    <s v="Morales Espinosa"/>
    <s v="Denise"/>
    <s v="ID de la pregunta 1"/>
    <x v="4"/>
    <x v="22"/>
    <n v="10"/>
    <n v="0"/>
    <m/>
  </r>
  <r>
    <x v="513"/>
    <s v="Morales Espinosa"/>
    <s v="Denise"/>
    <s v="ID de la pregunta 2"/>
    <x v="0"/>
    <x v="10"/>
    <n v="10"/>
    <n v="0"/>
    <m/>
  </r>
  <r>
    <x v="513"/>
    <s v="Morales Espinosa"/>
    <s v="Denise"/>
    <s v="ID de la pregunta 3"/>
    <x v="3"/>
    <x v="11"/>
    <n v="10"/>
    <n v="0"/>
    <m/>
  </r>
  <r>
    <x v="514"/>
    <s v="Murphy Valverde"/>
    <s v="Martín Sebastián"/>
    <s v="ID de la pregunta 1"/>
    <x v="2"/>
    <x v="2"/>
    <n v="10"/>
    <n v="10"/>
    <m/>
  </r>
  <r>
    <x v="514"/>
    <s v="Murphy Valverde"/>
    <s v="Martín Sebastián"/>
    <s v="ID de la pregunta 2"/>
    <x v="1"/>
    <x v="1"/>
    <n v="10"/>
    <n v="0"/>
    <m/>
  </r>
  <r>
    <x v="514"/>
    <s v="Murphy Valverde"/>
    <s v="Martín Sebastián"/>
    <s v="ID de la pregunta 3"/>
    <x v="0"/>
    <x v="8"/>
    <n v="10"/>
    <n v="0"/>
    <m/>
  </r>
  <r>
    <x v="515"/>
    <s v="González Solana"/>
    <s v="Emilio"/>
    <s v="ID de la pregunta 1"/>
    <x v="3"/>
    <x v="16"/>
    <n v="10"/>
    <n v="0"/>
    <m/>
  </r>
  <r>
    <x v="515"/>
    <s v="González Solana"/>
    <s v="Emilio"/>
    <s v="ID de la pregunta 2"/>
    <x v="0"/>
    <x v="13"/>
    <n v="10"/>
    <n v="0"/>
    <m/>
  </r>
  <r>
    <x v="515"/>
    <s v="González Solana"/>
    <s v="Emilio"/>
    <s v="ID de la pregunta 3"/>
    <x v="4"/>
    <x v="22"/>
    <n v="10"/>
    <n v="0"/>
    <m/>
  </r>
  <r>
    <x v="516"/>
    <s v="Salvatori González"/>
    <s v="Mario"/>
    <s v="ID de la pregunta 1"/>
    <x v="3"/>
    <x v="11"/>
    <n v="10"/>
    <n v="10"/>
    <m/>
  </r>
  <r>
    <x v="516"/>
    <s v="Salvatori González"/>
    <s v="Mario"/>
    <s v="ID de la pregunta 2"/>
    <x v="0"/>
    <x v="23"/>
    <n v="10"/>
    <n v="0"/>
    <m/>
  </r>
  <r>
    <x v="516"/>
    <s v="Salvatori González"/>
    <s v="Mario"/>
    <s v="ID de la pregunta 3"/>
    <x v="1"/>
    <x v="5"/>
    <n v="10"/>
    <n v="10"/>
    <m/>
  </r>
  <r>
    <x v="517"/>
    <s v="Ortuño Marroquín"/>
    <s v="María Sofía"/>
    <s v="ID de la pregunta 1"/>
    <x v="0"/>
    <x v="26"/>
    <n v="10"/>
    <n v="10"/>
    <m/>
  </r>
  <r>
    <x v="517"/>
    <s v="Ortuño Marroquín"/>
    <s v="María Sofía"/>
    <s v="ID de la pregunta 2"/>
    <x v="2"/>
    <x v="36"/>
    <n v="10"/>
    <n v="0"/>
    <m/>
  </r>
  <r>
    <x v="517"/>
    <s v="Ortuño Marroquín"/>
    <s v="María Sofía"/>
    <s v="ID de la pregunta 3"/>
    <x v="4"/>
    <x v="12"/>
    <n v="10"/>
    <n v="10"/>
    <m/>
  </r>
  <r>
    <x v="518"/>
    <s v="Sala Sanchez"/>
    <s v="Estefania"/>
    <s v="ID de la pregunta 1"/>
    <x v="0"/>
    <x v="8"/>
    <n v="10"/>
    <n v="0"/>
    <m/>
  </r>
  <r>
    <x v="518"/>
    <s v="Sala Sanchez"/>
    <s v="Estefania"/>
    <s v="ID de la pregunta 2"/>
    <x v="4"/>
    <x v="22"/>
    <n v="10"/>
    <n v="0"/>
    <m/>
  </r>
  <r>
    <x v="518"/>
    <s v="Sala Sanchez"/>
    <s v="Estefania"/>
    <s v="ID de la pregunta 3"/>
    <x v="3"/>
    <x v="7"/>
    <n v="10"/>
    <n v="0"/>
    <m/>
  </r>
  <r>
    <x v="519"/>
    <s v="Gutiérrez Ruiz"/>
    <s v="Isaac"/>
    <s v="ID de la pregunta 1"/>
    <x v="0"/>
    <x v="4"/>
    <n v="10"/>
    <n v="10"/>
    <m/>
  </r>
  <r>
    <x v="519"/>
    <s v="Gutiérrez Ruiz"/>
    <s v="Isaac"/>
    <s v="ID de la pregunta 2"/>
    <x v="3"/>
    <x v="16"/>
    <n v="10"/>
    <n v="10"/>
    <m/>
  </r>
  <r>
    <x v="519"/>
    <s v="Gutiérrez Ruiz"/>
    <s v="Isaac"/>
    <s v="ID de la pregunta 3"/>
    <x v="4"/>
    <x v="12"/>
    <n v="10"/>
    <n v="10"/>
    <m/>
  </r>
  <r>
    <x v="520"/>
    <s v="Pérez Félix"/>
    <s v="César Israel"/>
    <s v="ID de la pregunta 1"/>
    <x v="1"/>
    <x v="6"/>
    <n v="10"/>
    <n v="10"/>
    <m/>
  </r>
  <r>
    <x v="520"/>
    <s v="Pérez Félix"/>
    <s v="César Israel"/>
    <s v="ID de la pregunta 2"/>
    <x v="0"/>
    <x v="26"/>
    <n v="10"/>
    <n v="10"/>
    <m/>
  </r>
  <r>
    <x v="520"/>
    <s v="Pérez Félix"/>
    <s v="César Israel"/>
    <s v="ID de la pregunta 3"/>
    <x v="2"/>
    <x v="34"/>
    <n v="10"/>
    <n v="10"/>
    <m/>
  </r>
  <r>
    <x v="521"/>
    <s v="Canseco Hernández"/>
    <s v="Ana Paula"/>
    <s v="ID de la pregunta 1"/>
    <x v="2"/>
    <x v="36"/>
    <n v="10"/>
    <n v="0"/>
    <m/>
  </r>
  <r>
    <x v="521"/>
    <s v="Canseco Hernández"/>
    <s v="Ana Paula"/>
    <s v="ID de la pregunta 2"/>
    <x v="4"/>
    <x v="28"/>
    <n v="10"/>
    <n v="0"/>
    <m/>
  </r>
  <r>
    <x v="521"/>
    <s v="Canseco Hernández"/>
    <s v="Ana Paula"/>
    <s v="ID de la pregunta 3"/>
    <x v="0"/>
    <x v="18"/>
    <n v="10"/>
    <n v="0"/>
    <m/>
  </r>
  <r>
    <x v="522"/>
    <s v="Nava Tellez"/>
    <s v="Daryl"/>
    <s v="ID de la pregunta 1"/>
    <x v="0"/>
    <x v="35"/>
    <n v="10"/>
    <n v="10"/>
    <m/>
  </r>
  <r>
    <x v="522"/>
    <s v="Nava Tellez"/>
    <s v="Daryl"/>
    <s v="ID de la pregunta 2"/>
    <x v="2"/>
    <x v="2"/>
    <n v="10"/>
    <n v="10"/>
    <m/>
  </r>
  <r>
    <x v="522"/>
    <s v="Nava Tellez"/>
    <s v="Daryl"/>
    <s v="ID de la pregunta 3"/>
    <x v="4"/>
    <x v="22"/>
    <n v="10"/>
    <n v="0"/>
    <m/>
  </r>
  <r>
    <x v="523"/>
    <s v="Moreno San Luis"/>
    <s v="Mario Armando"/>
    <s v="ID de la pregunta 1"/>
    <x v="2"/>
    <x v="25"/>
    <n v="10"/>
    <n v="0"/>
    <m/>
  </r>
  <r>
    <x v="523"/>
    <s v="Moreno San Luis"/>
    <s v="Mario Armando"/>
    <s v="ID de la pregunta 2"/>
    <x v="0"/>
    <x v="15"/>
    <n v="10"/>
    <n v="10"/>
    <m/>
  </r>
  <r>
    <x v="523"/>
    <s v="Moreno San Luis"/>
    <s v="Mario Armando"/>
    <s v="ID de la pregunta 3"/>
    <x v="4"/>
    <x v="12"/>
    <n v="10"/>
    <n v="10"/>
    <m/>
  </r>
  <r>
    <x v="524"/>
    <s v="Torres Sánchez"/>
    <s v="Alejandra"/>
    <s v="ID de la pregunta 1"/>
    <x v="3"/>
    <x v="16"/>
    <n v="10"/>
    <n v="10"/>
    <m/>
  </r>
  <r>
    <x v="524"/>
    <s v="Torres Sánchez"/>
    <s v="Alejandra"/>
    <s v="ID de la pregunta 2"/>
    <x v="0"/>
    <x v="4"/>
    <n v="10"/>
    <n v="10"/>
    <m/>
  </r>
  <r>
    <x v="524"/>
    <s v="Torres Sánchez"/>
    <s v="Alejandra"/>
    <s v="ID de la pregunta 3"/>
    <x v="1"/>
    <x v="6"/>
    <n v="10"/>
    <n v="10"/>
    <m/>
  </r>
  <r>
    <x v="525"/>
    <s v="Antonio Gutiérrez"/>
    <s v="Alessandra"/>
    <s v="ID de la pregunta 1"/>
    <x v="0"/>
    <x v="27"/>
    <n v="10"/>
    <n v="0"/>
    <m/>
  </r>
  <r>
    <x v="525"/>
    <s v="Antonio Gutiérrez"/>
    <s v="Alessandra"/>
    <s v="ID de la pregunta 2"/>
    <x v="1"/>
    <x v="1"/>
    <n v="10"/>
    <n v="0"/>
    <m/>
  </r>
  <r>
    <x v="525"/>
    <s v="Antonio Gutiérrez"/>
    <s v="Alessandra"/>
    <s v="ID de la pregunta 3"/>
    <x v="3"/>
    <x v="7"/>
    <n v="10"/>
    <n v="0"/>
    <m/>
  </r>
  <r>
    <x v="526"/>
    <s v="Paredes Acosta"/>
    <s v="Mario Eduardo"/>
    <s v="ID de la pregunta 1"/>
    <x v="0"/>
    <x v="24"/>
    <n v="10"/>
    <n v="0"/>
    <m/>
  </r>
  <r>
    <x v="526"/>
    <s v="Paredes Acosta"/>
    <s v="Mario Eduardo"/>
    <s v="ID de la pregunta 2"/>
    <x v="3"/>
    <x v="7"/>
    <n v="10"/>
    <n v="0"/>
    <m/>
  </r>
  <r>
    <x v="526"/>
    <s v="Paredes Acosta"/>
    <s v="Mario Eduardo"/>
    <s v="ID de la pregunta 3"/>
    <x v="1"/>
    <x v="9"/>
    <n v="10"/>
    <n v="0"/>
    <m/>
  </r>
  <r>
    <x v="527"/>
    <s v="Santos Martínez"/>
    <s v="Brandon"/>
    <s v="ID de la pregunta 1"/>
    <x v="0"/>
    <x v="17"/>
    <n v="10"/>
    <n v="0"/>
    <m/>
  </r>
  <r>
    <x v="527"/>
    <s v="Santos Martínez"/>
    <s v="Brandon"/>
    <s v="ID de la pregunta 2"/>
    <x v="4"/>
    <x v="28"/>
    <n v="10"/>
    <n v="0"/>
    <m/>
  </r>
  <r>
    <x v="527"/>
    <s v="Santos Martínez"/>
    <s v="Brandon"/>
    <s v="ID de la pregunta 3"/>
    <x v="2"/>
    <x v="21"/>
    <n v="10"/>
    <n v="0"/>
    <m/>
  </r>
  <r>
    <x v="528"/>
    <s v="Ramírez Gutiérrez"/>
    <s v="Diego"/>
    <s v="ID de la pregunta 1"/>
    <x v="3"/>
    <x v="16"/>
    <n v="10"/>
    <n v="10"/>
    <m/>
  </r>
  <r>
    <x v="528"/>
    <s v="Ramírez Gutiérrez"/>
    <s v="Diego"/>
    <s v="ID de la pregunta 2"/>
    <x v="0"/>
    <x v="26"/>
    <n v="10"/>
    <n v="10"/>
    <m/>
  </r>
  <r>
    <x v="528"/>
    <s v="Ramírez Gutiérrez"/>
    <s v="Diego"/>
    <s v="ID de la pregunta 3"/>
    <x v="1"/>
    <x v="19"/>
    <n v="10"/>
    <n v="10"/>
    <m/>
  </r>
  <r>
    <x v="529"/>
    <s v="Tenorio Hernández"/>
    <s v="Pablo"/>
    <s v="ID de la pregunta 1"/>
    <x v="1"/>
    <x v="5"/>
    <n v="10"/>
    <n v="10"/>
    <m/>
  </r>
  <r>
    <x v="529"/>
    <s v="Tenorio Hernández"/>
    <s v="Pablo"/>
    <s v="ID de la pregunta 2"/>
    <x v="0"/>
    <x v="0"/>
    <n v="10"/>
    <n v="10"/>
    <m/>
  </r>
  <r>
    <x v="529"/>
    <s v="Tenorio Hernández"/>
    <s v="Pablo"/>
    <s v="ID de la pregunta 3"/>
    <x v="2"/>
    <x v="31"/>
    <n v="10"/>
    <n v="0"/>
    <m/>
  </r>
  <r>
    <x v="530"/>
    <s v="Ricárdez Aguilar"/>
    <s v="Sebastián"/>
    <s v="ID de la pregunta 1"/>
    <x v="1"/>
    <x v="5"/>
    <n v="10"/>
    <n v="10"/>
    <m/>
  </r>
  <r>
    <x v="530"/>
    <s v="Ricárdez Aguilar"/>
    <s v="Sebastián"/>
    <s v="ID de la pregunta 2"/>
    <x v="0"/>
    <x v="0"/>
    <n v="10"/>
    <n v="10"/>
    <m/>
  </r>
  <r>
    <x v="530"/>
    <s v="Ricárdez Aguilar"/>
    <s v="Sebastián"/>
    <s v="ID de la pregunta 3"/>
    <x v="3"/>
    <x v="7"/>
    <n v="10"/>
    <n v="0"/>
    <m/>
  </r>
  <r>
    <x v="531"/>
    <s v="Esponda Farfán"/>
    <s v="Paola"/>
    <s v="ID de la pregunta 1"/>
    <x v="0"/>
    <x v="15"/>
    <n v="10"/>
    <n v="10"/>
    <m/>
  </r>
  <r>
    <x v="531"/>
    <s v="Esponda Farfán"/>
    <s v="Paola"/>
    <s v="ID de la pregunta 2"/>
    <x v="2"/>
    <x v="34"/>
    <n v="10"/>
    <n v="10"/>
    <m/>
  </r>
  <r>
    <x v="531"/>
    <s v="Esponda Farfán"/>
    <s v="Paola"/>
    <s v="ID de la pregunta 3"/>
    <x v="1"/>
    <x v="5"/>
    <n v="10"/>
    <n v="10"/>
    <m/>
  </r>
  <r>
    <x v="532"/>
    <s v="Manchinelly Mota"/>
    <s v="Michelle"/>
    <s v="ID de la pregunta 1"/>
    <x v="3"/>
    <x v="16"/>
    <n v="10"/>
    <n v="0"/>
    <m/>
  </r>
  <r>
    <x v="532"/>
    <s v="Manchinelly Mota"/>
    <s v="Michelle"/>
    <s v="ID de la pregunta 2"/>
    <x v="1"/>
    <x v="6"/>
    <n v="10"/>
    <n v="10"/>
    <m/>
  </r>
  <r>
    <x v="532"/>
    <s v="Manchinelly Mota"/>
    <s v="Michelle"/>
    <s v="ID de la pregunta 3"/>
    <x v="0"/>
    <x v="15"/>
    <n v="10"/>
    <n v="10"/>
    <m/>
  </r>
  <r>
    <x v="533"/>
    <s v="Santos Serrano"/>
    <s v="Marco Esteban"/>
    <s v="ID de la pregunta 1"/>
    <x v="1"/>
    <x v="9"/>
    <n v="10"/>
    <n v="0"/>
    <m/>
  </r>
  <r>
    <x v="533"/>
    <s v="Santos Serrano"/>
    <s v="Marco Esteban"/>
    <s v="ID de la pregunta 2"/>
    <x v="0"/>
    <x v="15"/>
    <n v="10"/>
    <n v="10"/>
    <m/>
  </r>
  <r>
    <x v="533"/>
    <s v="Santos Serrano"/>
    <s v="Marco Esteban"/>
    <s v="ID de la pregunta 3"/>
    <x v="3"/>
    <x v="11"/>
    <n v="10"/>
    <n v="10"/>
    <m/>
  </r>
  <r>
    <x v="534"/>
    <s v="Cuéllar Urdiales"/>
    <s v="Ana Paula"/>
    <s v="ID de la pregunta 1"/>
    <x v="0"/>
    <x v="4"/>
    <n v="10"/>
    <n v="10"/>
    <m/>
  </r>
  <r>
    <x v="534"/>
    <s v="Cuéllar Urdiales"/>
    <s v="Ana Paula"/>
    <s v="ID de la pregunta 2"/>
    <x v="2"/>
    <x v="25"/>
    <n v="10"/>
    <n v="0"/>
    <m/>
  </r>
  <r>
    <x v="534"/>
    <s v="Cuéllar Urdiales"/>
    <s v="Ana Paula"/>
    <s v="ID de la pregunta 3"/>
    <x v="4"/>
    <x v="22"/>
    <n v="10"/>
    <n v="0"/>
    <m/>
  </r>
  <r>
    <x v="535"/>
    <s v="Pino Cifuentes"/>
    <s v="Xavier"/>
    <s v="ID de la pregunta 1"/>
    <x v="2"/>
    <x v="20"/>
    <n v="10"/>
    <n v="0"/>
    <m/>
  </r>
  <r>
    <x v="535"/>
    <s v="Pino Cifuentes"/>
    <s v="Xavier"/>
    <s v="ID de la pregunta 2"/>
    <x v="0"/>
    <x v="23"/>
    <n v="10"/>
    <n v="0"/>
    <m/>
  </r>
  <r>
    <x v="535"/>
    <s v="Pino Cifuentes"/>
    <s v="Xavier"/>
    <s v="ID de la pregunta 3"/>
    <x v="1"/>
    <x v="6"/>
    <n v="10"/>
    <n v="10"/>
    <m/>
  </r>
  <r>
    <x v="536"/>
    <s v="Kuri Pérez"/>
    <s v="Samuel"/>
    <s v="ID de la pregunta 1"/>
    <x v="0"/>
    <x v="26"/>
    <n v="10"/>
    <n v="10"/>
    <m/>
  </r>
  <r>
    <x v="536"/>
    <s v="Kuri Pérez"/>
    <s v="Samuel"/>
    <s v="ID de la pregunta 2"/>
    <x v="2"/>
    <x v="31"/>
    <n v="10"/>
    <n v="0"/>
    <m/>
  </r>
  <r>
    <x v="536"/>
    <s v="Kuri Pérez"/>
    <s v="Samuel"/>
    <s v="ID de la pregunta 3"/>
    <x v="1"/>
    <x v="5"/>
    <n v="10"/>
    <n v="10"/>
    <m/>
  </r>
  <r>
    <x v="537"/>
    <s v="Aguilar Rodríguez"/>
    <s v="Luis Manuel"/>
    <s v="ID de la pregunta 1"/>
    <x v="4"/>
    <x v="28"/>
    <n v="10"/>
    <n v="0"/>
    <m/>
  </r>
  <r>
    <x v="537"/>
    <s v="Aguilar Rodríguez"/>
    <s v="Luis Manuel"/>
    <s v="ID de la pregunta 2"/>
    <x v="0"/>
    <x v="4"/>
    <n v="10"/>
    <n v="10"/>
    <m/>
  </r>
  <r>
    <x v="537"/>
    <s v="Aguilar Rodríguez"/>
    <s v="Luis Manuel"/>
    <s v="ID de la pregunta 3"/>
    <x v="2"/>
    <x v="34"/>
    <n v="10"/>
    <n v="10"/>
    <m/>
  </r>
  <r>
    <x v="538"/>
    <s v="Ferro Fey"/>
    <s v="Roberto"/>
    <s v="ID de la pregunta 1"/>
    <x v="3"/>
    <x v="7"/>
    <n v="10"/>
    <n v="0"/>
    <m/>
  </r>
  <r>
    <x v="538"/>
    <s v="Ferro Fey"/>
    <s v="Roberto"/>
    <s v="ID de la pregunta 2"/>
    <x v="0"/>
    <x v="4"/>
    <n v="10"/>
    <n v="10"/>
    <m/>
  </r>
  <r>
    <x v="538"/>
    <s v="Ferro Fey"/>
    <s v="Roberto"/>
    <s v="ID de la pregunta 3"/>
    <x v="1"/>
    <x v="1"/>
    <n v="10"/>
    <n v="0"/>
    <m/>
  </r>
  <r>
    <x v="539"/>
    <s v="Cisneros Chauviere"/>
    <s v="María Eugenia"/>
    <s v="ID de la pregunta 1"/>
    <x v="3"/>
    <x v="11"/>
    <n v="10"/>
    <n v="10"/>
    <m/>
  </r>
  <r>
    <x v="539"/>
    <s v="Cisneros Chauviere"/>
    <s v="María Eugenia"/>
    <s v="ID de la pregunta 2"/>
    <x v="0"/>
    <x v="8"/>
    <n v="10"/>
    <n v="0"/>
    <m/>
  </r>
  <r>
    <x v="539"/>
    <s v="Cisneros Chauviere"/>
    <s v="María Eugenia"/>
    <s v="ID de la pregunta 3"/>
    <x v="4"/>
    <x v="28"/>
    <n v="10"/>
    <n v="0"/>
    <m/>
  </r>
  <r>
    <x v="540"/>
    <s v="González Olvera"/>
    <s v="Leonardo"/>
    <s v="ID de la pregunta 1"/>
    <x v="1"/>
    <x v="9"/>
    <n v="10"/>
    <n v="0"/>
    <m/>
  </r>
  <r>
    <x v="540"/>
    <s v="González Olvera"/>
    <s v="Leonardo"/>
    <s v="ID de la pregunta 2"/>
    <x v="0"/>
    <x v="0"/>
    <n v="10"/>
    <n v="10"/>
    <m/>
  </r>
  <r>
    <x v="540"/>
    <s v="González Olvera"/>
    <s v="Leonardo"/>
    <s v="ID de la pregunta 3"/>
    <x v="2"/>
    <x v="2"/>
    <n v="10"/>
    <n v="10"/>
    <m/>
  </r>
  <r>
    <x v="541"/>
    <s v="Marrufo Sosa"/>
    <s v="Rafael Aldair"/>
    <s v="ID de la pregunta 1"/>
    <x v="1"/>
    <x v="32"/>
    <n v="10"/>
    <n v="0"/>
    <m/>
  </r>
  <r>
    <x v="541"/>
    <s v="Marrufo Sosa"/>
    <s v="Rafael Aldair"/>
    <s v="ID de la pregunta 2"/>
    <x v="0"/>
    <x v="23"/>
    <n v="10"/>
    <n v="0"/>
    <m/>
  </r>
  <r>
    <x v="541"/>
    <s v="Marrufo Sosa"/>
    <s v="Rafael Aldair"/>
    <s v="ID de la pregunta 3"/>
    <x v="2"/>
    <x v="29"/>
    <n v="10"/>
    <n v="0"/>
    <m/>
  </r>
  <r>
    <x v="542"/>
    <s v="Zarza Pineda"/>
    <s v="Ximena"/>
    <s v="ID de la pregunta 1"/>
    <x v="3"/>
    <x v="17"/>
    <n v="10"/>
    <n v="0"/>
    <m/>
  </r>
  <r>
    <x v="542"/>
    <s v="Zarza Pineda"/>
    <s v="Ximena"/>
    <s v="ID de la pregunta 2"/>
    <x v="0"/>
    <x v="18"/>
    <n v="10"/>
    <n v="0"/>
    <m/>
  </r>
  <r>
    <x v="542"/>
    <s v="Zarza Pineda"/>
    <s v="Ximena"/>
    <s v="ID de la pregunta 3"/>
    <x v="1"/>
    <x v="17"/>
    <n v="10"/>
    <n v="0"/>
    <m/>
  </r>
  <r>
    <x v="543"/>
    <s v="García Aldaco"/>
    <s v="Melissa"/>
    <s v="ID de la pregunta 1"/>
    <x v="1"/>
    <x v="19"/>
    <n v="10"/>
    <n v="10"/>
    <m/>
  </r>
  <r>
    <x v="543"/>
    <s v="García Aldaco"/>
    <s v="Melissa"/>
    <s v="ID de la pregunta 2"/>
    <x v="0"/>
    <x v="10"/>
    <n v="10"/>
    <n v="0"/>
    <m/>
  </r>
  <r>
    <x v="543"/>
    <s v="García Aldaco"/>
    <s v="Melissa"/>
    <s v="ID de la pregunta 3"/>
    <x v="2"/>
    <x v="2"/>
    <n v="10"/>
    <n v="10"/>
    <m/>
  </r>
  <r>
    <x v="544"/>
    <s v="Rosas Vargas"/>
    <s v="Ingrid Aranza Miroslava"/>
    <s v="ID de la pregunta 1"/>
    <x v="2"/>
    <x v="3"/>
    <n v="10"/>
    <n v="10"/>
    <m/>
  </r>
  <r>
    <x v="544"/>
    <s v="Rosas Vargas"/>
    <s v="Ingrid Aranza Miroslava"/>
    <s v="ID de la pregunta 2"/>
    <x v="0"/>
    <x v="23"/>
    <n v="10"/>
    <n v="0"/>
    <m/>
  </r>
  <r>
    <x v="544"/>
    <s v="Rosas Vargas"/>
    <s v="Ingrid Aranza Miroslava"/>
    <s v="ID de la pregunta 3"/>
    <x v="4"/>
    <x v="22"/>
    <n v="10"/>
    <n v="0"/>
    <m/>
  </r>
  <r>
    <x v="545"/>
    <s v="Quechol Aca"/>
    <s v="Pedro Benjamín"/>
    <s v="ID de la pregunta 1"/>
    <x v="4"/>
    <x v="22"/>
    <n v="10"/>
    <n v="0"/>
    <m/>
  </r>
  <r>
    <x v="545"/>
    <s v="Quechol Aca"/>
    <s v="Pedro Benjamín"/>
    <s v="ID de la pregunta 2"/>
    <x v="0"/>
    <x v="30"/>
    <n v="10"/>
    <n v="0"/>
    <m/>
  </r>
  <r>
    <x v="545"/>
    <s v="Quechol Aca"/>
    <s v="Pedro Benjamín"/>
    <s v="ID de la pregunta 3"/>
    <x v="3"/>
    <x v="11"/>
    <n v="10"/>
    <n v="0"/>
    <m/>
  </r>
  <r>
    <x v="546"/>
    <s v="Alfaro Pérez"/>
    <s v="Andrea Berenice"/>
    <s v="ID de la pregunta 1"/>
    <x v="1"/>
    <x v="19"/>
    <n v="10"/>
    <n v="10"/>
    <m/>
  </r>
  <r>
    <x v="546"/>
    <s v="Alfaro Pérez"/>
    <s v="Andrea Berenice"/>
    <s v="ID de la pregunta 2"/>
    <x v="2"/>
    <x v="3"/>
    <n v="10"/>
    <n v="10"/>
    <m/>
  </r>
  <r>
    <x v="546"/>
    <s v="Alfaro Pérez"/>
    <s v="Andrea Berenice"/>
    <s v="ID de la pregunta 3"/>
    <x v="0"/>
    <x v="8"/>
    <n v="10"/>
    <n v="0"/>
    <m/>
  </r>
  <r>
    <x v="547"/>
    <s v="Vázquez Salinas"/>
    <s v="José Eduardo"/>
    <s v="ID de la pregunta 1"/>
    <x v="2"/>
    <x v="3"/>
    <n v="10"/>
    <n v="10"/>
    <m/>
  </r>
  <r>
    <x v="547"/>
    <s v="Vázquez Salinas"/>
    <s v="José Eduardo"/>
    <s v="ID de la pregunta 2"/>
    <x v="0"/>
    <x v="10"/>
    <n v="10"/>
    <n v="0"/>
    <m/>
  </r>
  <r>
    <x v="547"/>
    <s v="Vázquez Salinas"/>
    <s v="José Eduardo"/>
    <s v="ID de la pregunta 3"/>
    <x v="4"/>
    <x v="33"/>
    <n v="10"/>
    <n v="0"/>
    <m/>
  </r>
  <r>
    <x v="548"/>
    <s v="Suastegui Benítez"/>
    <s v="Gabriela"/>
    <s v="ID de la pregunta 1"/>
    <x v="0"/>
    <x v="18"/>
    <n v="10"/>
    <n v="0"/>
    <m/>
  </r>
  <r>
    <x v="548"/>
    <s v="Suastegui Benítez"/>
    <s v="Gabriela"/>
    <s v="ID de la pregunta 2"/>
    <x v="2"/>
    <x v="20"/>
    <n v="10"/>
    <n v="0"/>
    <m/>
  </r>
  <r>
    <x v="548"/>
    <s v="Suastegui Benítez"/>
    <s v="Gabriela"/>
    <s v="ID de la pregunta 3"/>
    <x v="1"/>
    <x v="1"/>
    <n v="10"/>
    <n v="0"/>
    <m/>
  </r>
  <r>
    <x v="549"/>
    <s v="Alvarez Gallegos"/>
    <s v="Emma Fernanda"/>
    <s v="ID de la pregunta 1"/>
    <x v="0"/>
    <x v="35"/>
    <n v="10"/>
    <n v="10"/>
    <m/>
  </r>
  <r>
    <x v="549"/>
    <s v="Alvarez Gallegos"/>
    <s v="Emma Fernanda"/>
    <s v="ID de la pregunta 2"/>
    <x v="1"/>
    <x v="1"/>
    <n v="10"/>
    <n v="0"/>
    <m/>
  </r>
  <r>
    <x v="549"/>
    <s v="Alvarez Gallegos"/>
    <s v="Emma Fernanda"/>
    <s v="ID de la pregunta 3"/>
    <x v="2"/>
    <x v="31"/>
    <n v="10"/>
    <n v="0"/>
    <m/>
  </r>
  <r>
    <x v="550"/>
    <s v="Nieto Morales"/>
    <s v="Fernando"/>
    <s v="ID de la pregunta 1"/>
    <x v="1"/>
    <x v="5"/>
    <n v="10"/>
    <n v="10"/>
    <m/>
  </r>
  <r>
    <x v="550"/>
    <s v="Nieto Morales"/>
    <s v="Fernando"/>
    <s v="ID de la pregunta 2"/>
    <x v="0"/>
    <x v="13"/>
    <n v="10"/>
    <n v="0"/>
    <m/>
  </r>
  <r>
    <x v="550"/>
    <s v="Nieto Morales"/>
    <s v="Fernando"/>
    <s v="ID de la pregunta 3"/>
    <x v="2"/>
    <x v="21"/>
    <n v="10"/>
    <n v="0"/>
    <m/>
  </r>
  <r>
    <x v="551"/>
    <s v="Pérez Alonzo"/>
    <s v="José"/>
    <s v="ID de la pregunta 1"/>
    <x v="0"/>
    <x v="13"/>
    <n v="10"/>
    <n v="0"/>
    <m/>
  </r>
  <r>
    <x v="551"/>
    <s v="Pérez Alonzo"/>
    <s v="José"/>
    <s v="ID de la pregunta 2"/>
    <x v="3"/>
    <x v="16"/>
    <n v="10"/>
    <n v="10"/>
    <m/>
  </r>
  <r>
    <x v="551"/>
    <s v="Pérez Alonzo"/>
    <s v="José"/>
    <s v="ID de la pregunta 3"/>
    <x v="4"/>
    <x v="33"/>
    <n v="10"/>
    <n v="0"/>
    <m/>
  </r>
  <r>
    <x v="552"/>
    <s v="Lázaro Méndez"/>
    <s v="Bryan Alexis"/>
    <s v="ID de la pregunta 1"/>
    <x v="3"/>
    <x v="7"/>
    <n v="10"/>
    <n v="0"/>
    <m/>
  </r>
  <r>
    <x v="552"/>
    <s v="Lázaro Méndez"/>
    <s v="Bryan Alexis"/>
    <s v="ID de la pregunta 2"/>
    <x v="0"/>
    <x v="0"/>
    <n v="10"/>
    <n v="10"/>
    <m/>
  </r>
  <r>
    <x v="552"/>
    <s v="Lázaro Méndez"/>
    <s v="Bryan Alexis"/>
    <s v="ID de la pregunta 3"/>
    <x v="1"/>
    <x v="6"/>
    <n v="10"/>
    <n v="10"/>
    <m/>
  </r>
  <r>
    <x v="553"/>
    <s v="Gayosso Ponce"/>
    <s v="Libertad"/>
    <s v="ID de la pregunta 1"/>
    <x v="4"/>
    <x v="28"/>
    <n v="10"/>
    <n v="0"/>
    <m/>
  </r>
  <r>
    <x v="553"/>
    <s v="Gayosso Ponce"/>
    <s v="Libertad"/>
    <s v="ID de la pregunta 2"/>
    <x v="3"/>
    <x v="7"/>
    <n v="10"/>
    <n v="0"/>
    <m/>
  </r>
  <r>
    <x v="553"/>
    <s v="Gayosso Ponce"/>
    <s v="Libertad"/>
    <s v="ID de la pregunta 3"/>
    <x v="0"/>
    <x v="18"/>
    <n v="10"/>
    <n v="0"/>
    <m/>
  </r>
  <r>
    <x v="554"/>
    <s v="Sisniega Ibarra"/>
    <s v="Eduardo de Jesús"/>
    <s v="ID de la pregunta 1"/>
    <x v="2"/>
    <x v="29"/>
    <n v="10"/>
    <n v="0"/>
    <m/>
  </r>
  <r>
    <x v="554"/>
    <s v="Sisniega Ibarra"/>
    <s v="Eduardo de Jesús"/>
    <s v="ID de la pregunta 2"/>
    <x v="0"/>
    <x v="0"/>
    <n v="10"/>
    <n v="10"/>
    <m/>
  </r>
  <r>
    <x v="554"/>
    <s v="Sisniega Ibarra"/>
    <s v="Eduardo de Jesús"/>
    <s v="ID de la pregunta 3"/>
    <x v="1"/>
    <x v="1"/>
    <n v="10"/>
    <n v="0"/>
    <m/>
  </r>
  <r>
    <x v="555"/>
    <s v="Martínez Martínez"/>
    <s v="Luis Alberto"/>
    <s v="ID de la pregunta 1"/>
    <x v="4"/>
    <x v="33"/>
    <n v="10"/>
    <n v="0"/>
    <m/>
  </r>
  <r>
    <x v="555"/>
    <s v="Martínez Martínez"/>
    <s v="Luis Alberto"/>
    <s v="ID de la pregunta 2"/>
    <x v="0"/>
    <x v="4"/>
    <n v="10"/>
    <n v="10"/>
    <m/>
  </r>
  <r>
    <x v="555"/>
    <s v="Martínez Martínez"/>
    <s v="Luis Alberto"/>
    <s v="ID de la pregunta 3"/>
    <x v="2"/>
    <x v="36"/>
    <n v="10"/>
    <n v="0"/>
    <m/>
  </r>
  <r>
    <x v="556"/>
    <s v="Huber Delgado"/>
    <s v="Emilio"/>
    <s v="ID de la pregunta 1"/>
    <x v="0"/>
    <x v="15"/>
    <n v="10"/>
    <n v="10"/>
    <m/>
  </r>
  <r>
    <x v="556"/>
    <s v="Huber Delgado"/>
    <s v="Emilio"/>
    <s v="ID de la pregunta 2"/>
    <x v="2"/>
    <x v="36"/>
    <n v="10"/>
    <n v="0"/>
    <m/>
  </r>
  <r>
    <x v="556"/>
    <s v="Huber Delgado"/>
    <s v="Emilio"/>
    <s v="ID de la pregunta 3"/>
    <x v="4"/>
    <x v="12"/>
    <n v="10"/>
    <n v="10"/>
    <m/>
  </r>
  <r>
    <x v="557"/>
    <s v="Cruz Hernández"/>
    <s v="Diana Patricia"/>
    <s v="ID de la pregunta 1"/>
    <x v="3"/>
    <x v="7"/>
    <n v="10"/>
    <n v="0"/>
    <m/>
  </r>
  <r>
    <x v="557"/>
    <s v="Cruz Hernández"/>
    <s v="Diana Patricia"/>
    <s v="ID de la pregunta 2"/>
    <x v="0"/>
    <x v="26"/>
    <n v="10"/>
    <n v="10"/>
    <m/>
  </r>
  <r>
    <x v="557"/>
    <s v="Cruz Hernández"/>
    <s v="Diana Patricia"/>
    <s v="ID de la pregunta 3"/>
    <x v="1"/>
    <x v="19"/>
    <n v="10"/>
    <n v="10"/>
    <m/>
  </r>
  <r>
    <x v="558"/>
    <s v="Campos Vega"/>
    <s v="Rodrigo"/>
    <s v="ID de la pregunta 1"/>
    <x v="1"/>
    <x v="32"/>
    <n v="10"/>
    <n v="0"/>
    <m/>
  </r>
  <r>
    <x v="558"/>
    <s v="Campos Vega"/>
    <s v="Rodrigo"/>
    <s v="ID de la pregunta 2"/>
    <x v="0"/>
    <x v="27"/>
    <n v="10"/>
    <n v="0"/>
    <m/>
  </r>
  <r>
    <x v="558"/>
    <s v="Campos Vega"/>
    <s v="Rodrigo"/>
    <s v="ID de la pregunta 3"/>
    <x v="2"/>
    <x v="21"/>
    <n v="10"/>
    <n v="0"/>
    <m/>
  </r>
  <r>
    <x v="559"/>
    <s v="Pedroza Carrillo"/>
    <s v="Jaqueline"/>
    <s v="ID de la pregunta 1"/>
    <x v="2"/>
    <x v="2"/>
    <n v="10"/>
    <n v="10"/>
    <m/>
  </r>
  <r>
    <x v="559"/>
    <s v="Pedroza Carrillo"/>
    <s v="Jaqueline"/>
    <s v="ID de la pregunta 2"/>
    <x v="0"/>
    <x v="27"/>
    <n v="10"/>
    <n v="0"/>
    <m/>
  </r>
  <r>
    <x v="559"/>
    <s v="Pedroza Carrillo"/>
    <s v="Jaqueline"/>
    <s v="ID de la pregunta 3"/>
    <x v="4"/>
    <x v="28"/>
    <n v="10"/>
    <n v="0"/>
    <m/>
  </r>
  <r>
    <x v="560"/>
    <s v="Boullosa Martínez"/>
    <s v="Nerea"/>
    <s v="ID de la pregunta 1"/>
    <x v="1"/>
    <x v="6"/>
    <n v="10"/>
    <n v="10"/>
    <m/>
  </r>
  <r>
    <x v="560"/>
    <s v="Boullosa Martínez"/>
    <s v="Nerea"/>
    <s v="ID de la pregunta 2"/>
    <x v="2"/>
    <x v="36"/>
    <n v="10"/>
    <n v="0"/>
    <m/>
  </r>
  <r>
    <x v="560"/>
    <s v="Boullosa Martínez"/>
    <s v="Nerea"/>
    <s v="ID de la pregunta 3"/>
    <x v="0"/>
    <x v="10"/>
    <n v="10"/>
    <n v="0"/>
    <m/>
  </r>
  <r>
    <x v="561"/>
    <s v="Doyle Amaya"/>
    <s v="Tomás Tlacaelel"/>
    <s v="ID de la pregunta 1"/>
    <x v="2"/>
    <x v="29"/>
    <n v="10"/>
    <n v="0"/>
    <m/>
  </r>
  <r>
    <x v="561"/>
    <s v="Doyle Amaya"/>
    <s v="Tomás Tlacaelel"/>
    <s v="ID de la pregunta 2"/>
    <x v="0"/>
    <x v="26"/>
    <n v="10"/>
    <n v="10"/>
    <m/>
  </r>
  <r>
    <x v="561"/>
    <s v="Doyle Amaya"/>
    <s v="Tomás Tlacaelel"/>
    <s v="ID de la pregunta 3"/>
    <x v="1"/>
    <x v="6"/>
    <n v="10"/>
    <n v="10"/>
    <m/>
  </r>
  <r>
    <x v="562"/>
    <s v="Sánchez Miguel"/>
    <s v="Jaime Simón"/>
    <s v="ID de la pregunta 1"/>
    <x v="4"/>
    <x v="28"/>
    <n v="10"/>
    <n v="0"/>
    <m/>
  </r>
  <r>
    <x v="562"/>
    <s v="Sánchez Miguel"/>
    <s v="Jaime Simón"/>
    <s v="ID de la pregunta 2"/>
    <x v="0"/>
    <x v="10"/>
    <n v="10"/>
    <n v="0"/>
    <m/>
  </r>
  <r>
    <x v="562"/>
    <s v="Sánchez Miguel"/>
    <s v="Jaime Simón"/>
    <s v="ID de la pregunta 3"/>
    <x v="2"/>
    <x v="3"/>
    <n v="10"/>
    <n v="10"/>
    <m/>
  </r>
  <r>
    <x v="563"/>
    <s v="Islas Aragón"/>
    <s v="Brenda Angélica"/>
    <s v="ID de la pregunta 1"/>
    <x v="2"/>
    <x v="2"/>
    <n v="10"/>
    <n v="10"/>
    <m/>
  </r>
  <r>
    <x v="563"/>
    <s v="Islas Aragón"/>
    <s v="Brenda Angélica"/>
    <s v="ID de la pregunta 2"/>
    <x v="0"/>
    <x v="24"/>
    <n v="10"/>
    <n v="0"/>
    <m/>
  </r>
  <r>
    <x v="563"/>
    <s v="Islas Aragón"/>
    <s v="Brenda Angélica"/>
    <s v="ID de la pregunta 3"/>
    <x v="1"/>
    <x v="9"/>
    <n v="10"/>
    <n v="0"/>
    <m/>
  </r>
  <r>
    <x v="564"/>
    <s v="Jocobi Duran"/>
    <s v="Fernanda Sarahi"/>
    <s v="ID de la pregunta 1"/>
    <x v="1"/>
    <x v="6"/>
    <n v="10"/>
    <n v="10"/>
    <m/>
  </r>
  <r>
    <x v="564"/>
    <s v="Jocobi Duran"/>
    <s v="Fernanda Sarahi"/>
    <s v="ID de la pregunta 2"/>
    <x v="2"/>
    <x v="25"/>
    <n v="10"/>
    <n v="0"/>
    <m/>
  </r>
  <r>
    <x v="564"/>
    <s v="Jocobi Duran"/>
    <s v="Fernanda Sarahi"/>
    <s v="ID de la pregunta 3"/>
    <x v="0"/>
    <x v="4"/>
    <n v="10"/>
    <n v="10"/>
    <m/>
  </r>
  <r>
    <x v="565"/>
    <s v="Feijóo Díaz"/>
    <s v="Paola Michelle"/>
    <s v="ID de la pregunta 1"/>
    <x v="3"/>
    <x v="11"/>
    <n v="10"/>
    <n v="0"/>
    <m/>
  </r>
  <r>
    <x v="565"/>
    <s v="Feijóo Díaz"/>
    <s v="Paola Michelle"/>
    <s v="ID de la pregunta 2"/>
    <x v="1"/>
    <x v="5"/>
    <n v="10"/>
    <n v="10"/>
    <m/>
  </r>
  <r>
    <x v="565"/>
    <s v="Feijóo Díaz"/>
    <s v="Paola Michelle"/>
    <s v="ID de la pregunta 3"/>
    <x v="0"/>
    <x v="35"/>
    <n v="10"/>
    <n v="10"/>
    <m/>
  </r>
  <r>
    <x v="566"/>
    <s v="García Rodríguez"/>
    <s v="Areli"/>
    <s v="ID de la pregunta 1"/>
    <x v="1"/>
    <x v="1"/>
    <n v="10"/>
    <n v="0"/>
    <m/>
  </r>
  <r>
    <x v="566"/>
    <s v="García Rodríguez"/>
    <s v="Areli"/>
    <s v="ID de la pregunta 2"/>
    <x v="0"/>
    <x v="4"/>
    <n v="10"/>
    <n v="10"/>
    <m/>
  </r>
  <r>
    <x v="566"/>
    <s v="García Rodríguez"/>
    <s v="Areli"/>
    <s v="ID de la pregunta 3"/>
    <x v="2"/>
    <x v="3"/>
    <n v="10"/>
    <n v="10"/>
    <m/>
  </r>
  <r>
    <x v="567"/>
    <s v="Figueroa Cornejo"/>
    <s v="Mariana"/>
    <s v="ID de la pregunta 1"/>
    <x v="0"/>
    <x v="23"/>
    <n v="10"/>
    <n v="0"/>
    <m/>
  </r>
  <r>
    <x v="567"/>
    <s v="Figueroa Cornejo"/>
    <s v="Mariana"/>
    <s v="ID de la pregunta 2"/>
    <x v="1"/>
    <x v="6"/>
    <n v="10"/>
    <n v="10"/>
    <m/>
  </r>
  <r>
    <x v="567"/>
    <s v="Figueroa Cornejo"/>
    <s v="Mariana"/>
    <s v="ID de la pregunta 3"/>
    <x v="2"/>
    <x v="2"/>
    <n v="10"/>
    <n v="10"/>
    <m/>
  </r>
  <r>
    <x v="568"/>
    <s v="López Martínez"/>
    <s v="Raúl"/>
    <s v="ID de la pregunta 1"/>
    <x v="0"/>
    <x v="23"/>
    <n v="10"/>
    <n v="0"/>
    <m/>
  </r>
  <r>
    <x v="568"/>
    <s v="López Martínez"/>
    <s v="Raúl"/>
    <s v="ID de la pregunta 2"/>
    <x v="2"/>
    <x v="2"/>
    <n v="10"/>
    <n v="10"/>
    <m/>
  </r>
  <r>
    <x v="568"/>
    <s v="López Martínez"/>
    <s v="Raúl"/>
    <s v="ID de la pregunta 3"/>
    <x v="1"/>
    <x v="5"/>
    <n v="10"/>
    <n v="10"/>
    <m/>
  </r>
  <r>
    <x v="569"/>
    <s v="Bonfiglio Luna"/>
    <s v="Oscar"/>
    <s v="ID de la pregunta 1"/>
    <x v="1"/>
    <x v="1"/>
    <n v="10"/>
    <n v="0"/>
    <m/>
  </r>
  <r>
    <x v="569"/>
    <s v="Bonfiglio Luna"/>
    <s v="Oscar"/>
    <s v="ID de la pregunta 2"/>
    <x v="0"/>
    <x v="0"/>
    <n v="10"/>
    <n v="10"/>
    <m/>
  </r>
  <r>
    <x v="569"/>
    <s v="Bonfiglio Luna"/>
    <s v="Oscar"/>
    <s v="ID de la pregunta 3"/>
    <x v="2"/>
    <x v="31"/>
    <n v="10"/>
    <n v="0"/>
    <m/>
  </r>
  <r>
    <x v="570"/>
    <s v="Vázquez del Mercado Pardiño"/>
    <s v="Javier Salvador"/>
    <s v="ID de la pregunta 1"/>
    <x v="2"/>
    <x v="2"/>
    <n v="10"/>
    <n v="10"/>
    <m/>
  </r>
  <r>
    <x v="570"/>
    <s v="Vázquez del Mercado Pardiño"/>
    <s v="Javier Salvador"/>
    <s v="ID de la pregunta 2"/>
    <x v="1"/>
    <x v="9"/>
    <n v="10"/>
    <n v="0"/>
    <m/>
  </r>
  <r>
    <x v="570"/>
    <s v="Vázquez del Mercado Pardiño"/>
    <s v="Javier Salvador"/>
    <s v="ID de la pregunta 3"/>
    <x v="0"/>
    <x v="4"/>
    <n v="10"/>
    <n v="10"/>
    <m/>
  </r>
  <r>
    <x v="571"/>
    <s v="Ponce Pérez"/>
    <s v="Abraham de Jesús"/>
    <s v="ID de la pregunta 1"/>
    <x v="2"/>
    <x v="34"/>
    <n v="10"/>
    <n v="10"/>
    <m/>
  </r>
  <r>
    <x v="571"/>
    <s v="Ponce Pérez"/>
    <s v="Abraham de Jesús"/>
    <s v="ID de la pregunta 2"/>
    <x v="1"/>
    <x v="5"/>
    <n v="10"/>
    <n v="10"/>
    <m/>
  </r>
  <r>
    <x v="571"/>
    <s v="Ponce Pérez"/>
    <s v="Abraham de Jesús"/>
    <s v="ID de la pregunta 3"/>
    <x v="0"/>
    <x v="27"/>
    <n v="10"/>
    <n v="0"/>
    <m/>
  </r>
  <r>
    <x v="572"/>
    <s v="Juárez Ronzón"/>
    <s v="Zaira"/>
    <s v="ID de la pregunta 1"/>
    <x v="3"/>
    <x v="16"/>
    <n v="10"/>
    <n v="10"/>
    <m/>
  </r>
  <r>
    <x v="572"/>
    <s v="Juárez Ronzón"/>
    <s v="Zaira"/>
    <s v="ID de la pregunta 2"/>
    <x v="0"/>
    <x v="27"/>
    <n v="10"/>
    <n v="0"/>
    <m/>
  </r>
  <r>
    <x v="572"/>
    <s v="Juárez Ronzón"/>
    <s v="Zaira"/>
    <s v="ID de la pregunta 3"/>
    <x v="4"/>
    <x v="33"/>
    <n v="10"/>
    <n v="0"/>
    <m/>
  </r>
  <r>
    <x v="573"/>
    <s v="Orihuela Intriago"/>
    <s v="César"/>
    <s v="ID de la pregunta 1"/>
    <x v="0"/>
    <x v="27"/>
    <n v="10"/>
    <n v="0"/>
    <m/>
  </r>
  <r>
    <x v="573"/>
    <s v="Orihuela Intriago"/>
    <s v="César"/>
    <s v="ID de la pregunta 2"/>
    <x v="2"/>
    <x v="31"/>
    <n v="10"/>
    <n v="0"/>
    <m/>
  </r>
  <r>
    <x v="573"/>
    <s v="Orihuela Intriago"/>
    <s v="César"/>
    <s v="ID de la pregunta 3"/>
    <x v="4"/>
    <x v="22"/>
    <n v="10"/>
    <n v="0"/>
    <m/>
  </r>
  <r>
    <x v="574"/>
    <s v="González Montoya"/>
    <s v="Daniel"/>
    <s v="ID de la pregunta 1"/>
    <x v="2"/>
    <x v="2"/>
    <n v="10"/>
    <n v="10"/>
    <m/>
  </r>
  <r>
    <x v="574"/>
    <s v="González Montoya"/>
    <s v="Daniel"/>
    <s v="ID de la pregunta 2"/>
    <x v="0"/>
    <x v="8"/>
    <n v="10"/>
    <n v="0"/>
    <m/>
  </r>
  <r>
    <x v="574"/>
    <s v="González Montoya"/>
    <s v="Daniel"/>
    <s v="ID de la pregunta 3"/>
    <x v="1"/>
    <x v="5"/>
    <n v="10"/>
    <n v="10"/>
    <m/>
  </r>
  <r>
    <x v="575"/>
    <s v="Pasquel Franco"/>
    <s v="Eugenio Alejandro"/>
    <s v="ID de la pregunta 1"/>
    <x v="3"/>
    <x v="16"/>
    <n v="10"/>
    <n v="10"/>
    <m/>
  </r>
  <r>
    <x v="575"/>
    <s v="Pasquel Franco"/>
    <s v="Eugenio Alejandro"/>
    <s v="ID de la pregunta 2"/>
    <x v="0"/>
    <x v="0"/>
    <n v="10"/>
    <n v="10"/>
    <m/>
  </r>
  <r>
    <x v="575"/>
    <s v="Pasquel Franco"/>
    <s v="Eugenio Alejandro"/>
    <s v="ID de la pregunta 3"/>
    <x v="1"/>
    <x v="9"/>
    <n v="10"/>
    <n v="0"/>
    <m/>
  </r>
  <r>
    <x v="576"/>
    <s v="Zapico Gutiérrez"/>
    <s v="Marina"/>
    <s v="ID de la pregunta 1"/>
    <x v="4"/>
    <x v="12"/>
    <n v="10"/>
    <n v="10"/>
    <m/>
  </r>
  <r>
    <x v="576"/>
    <s v="Zapico Gutiérrez"/>
    <s v="Marina"/>
    <s v="ID de la pregunta 2"/>
    <x v="2"/>
    <x v="20"/>
    <n v="10"/>
    <n v="0"/>
    <m/>
  </r>
  <r>
    <x v="576"/>
    <s v="Zapico Gutiérrez"/>
    <s v="Marina"/>
    <s v="ID de la pregunta 3"/>
    <x v="0"/>
    <x v="14"/>
    <n v="10"/>
    <n v="0"/>
    <m/>
  </r>
  <r>
    <x v="577"/>
    <s v="Cruz Contreras"/>
    <s v="Estefania"/>
    <s v="ID de la pregunta 1"/>
    <x v="0"/>
    <x v="8"/>
    <n v="10"/>
    <n v="0"/>
    <m/>
  </r>
  <r>
    <x v="577"/>
    <s v="Cruz Contreras"/>
    <s v="Estefania"/>
    <s v="ID de la pregunta 2"/>
    <x v="3"/>
    <x v="11"/>
    <n v="10"/>
    <n v="0"/>
    <m/>
  </r>
  <r>
    <x v="577"/>
    <s v="Cruz Contreras"/>
    <s v="Estefania"/>
    <s v="ID de la pregunta 3"/>
    <x v="4"/>
    <x v="22"/>
    <n v="10"/>
    <n v="0"/>
    <m/>
  </r>
  <r>
    <x v="578"/>
    <s v="Quintanar Herrera"/>
    <s v="Itzel"/>
    <s v="ID de la pregunta 1"/>
    <x v="2"/>
    <x v="25"/>
    <n v="10"/>
    <n v="0"/>
    <m/>
  </r>
  <r>
    <x v="578"/>
    <s v="Quintanar Herrera"/>
    <s v="Itzel"/>
    <s v="ID de la pregunta 2"/>
    <x v="1"/>
    <x v="1"/>
    <n v="10"/>
    <n v="0"/>
    <m/>
  </r>
  <r>
    <x v="578"/>
    <s v="Quintanar Herrera"/>
    <s v="Itzel"/>
    <s v="ID de la pregunta 3"/>
    <x v="0"/>
    <x v="0"/>
    <n v="10"/>
    <n v="10"/>
    <m/>
  </r>
  <r>
    <x v="579"/>
    <s v="Rosales Chavez"/>
    <s v="Alan Daniel"/>
    <s v="ID de la pregunta 1"/>
    <x v="0"/>
    <x v="23"/>
    <n v="10"/>
    <n v="0"/>
    <m/>
  </r>
  <r>
    <x v="579"/>
    <s v="Rosales Chavez"/>
    <s v="Alan Daniel"/>
    <s v="ID de la pregunta 2"/>
    <x v="3"/>
    <x v="7"/>
    <n v="10"/>
    <n v="0"/>
    <m/>
  </r>
  <r>
    <x v="579"/>
    <s v="Rosales Chavez"/>
    <s v="Alan Daniel"/>
    <s v="ID de la pregunta 3"/>
    <x v="1"/>
    <x v="9"/>
    <n v="10"/>
    <n v="0"/>
    <m/>
  </r>
  <r>
    <x v="580"/>
    <s v="Cuenca Castillo"/>
    <s v="Alexandra Sofía"/>
    <s v="ID de la pregunta 1"/>
    <x v="0"/>
    <x v="13"/>
    <n v="10"/>
    <n v="0"/>
    <m/>
  </r>
  <r>
    <x v="580"/>
    <s v="Cuenca Castillo"/>
    <s v="Alexandra Sofía"/>
    <s v="ID de la pregunta 2"/>
    <x v="3"/>
    <x v="16"/>
    <n v="10"/>
    <n v="0"/>
    <m/>
  </r>
  <r>
    <x v="580"/>
    <s v="Cuenca Castillo"/>
    <s v="Alexandra Sofía"/>
    <s v="ID de la pregunta 3"/>
    <x v="4"/>
    <x v="22"/>
    <n v="10"/>
    <n v="0"/>
    <m/>
  </r>
  <r>
    <x v="581"/>
    <s v="de la Peña Velázquez"/>
    <s v="Marco Antonio"/>
    <s v="ID de la pregunta 1"/>
    <x v="1"/>
    <x v="9"/>
    <n v="10"/>
    <n v="0"/>
    <m/>
  </r>
  <r>
    <x v="581"/>
    <s v="de la Peña Velázquez"/>
    <s v="Marco Antonio"/>
    <s v="ID de la pregunta 2"/>
    <x v="0"/>
    <x v="10"/>
    <n v="10"/>
    <n v="0"/>
    <m/>
  </r>
  <r>
    <x v="581"/>
    <s v="de la Peña Velázquez"/>
    <s v="Marco Antonio"/>
    <s v="ID de la pregunta 3"/>
    <x v="2"/>
    <x v="2"/>
    <n v="10"/>
    <n v="10"/>
    <m/>
  </r>
  <r>
    <x v="582"/>
    <s v="Escobedo Zárate"/>
    <s v="Melina"/>
    <s v="ID de la pregunta 1"/>
    <x v="3"/>
    <x v="16"/>
    <n v="10"/>
    <n v="10"/>
    <m/>
  </r>
  <r>
    <x v="582"/>
    <s v="Escobedo Zárate"/>
    <s v="Melina"/>
    <s v="ID de la pregunta 2"/>
    <x v="1"/>
    <x v="9"/>
    <n v="10"/>
    <n v="0"/>
    <m/>
  </r>
  <r>
    <x v="582"/>
    <s v="Escobedo Zárate"/>
    <s v="Melina"/>
    <s v="ID de la pregunta 3"/>
    <x v="0"/>
    <x v="18"/>
    <n v="10"/>
    <n v="0"/>
    <m/>
  </r>
  <r>
    <x v="583"/>
    <s v="Ramos Jimenez"/>
    <s v="Luis Felipe"/>
    <s v="ID de la pregunta 1"/>
    <x v="2"/>
    <x v="31"/>
    <n v="10"/>
    <n v="0"/>
    <m/>
  </r>
  <r>
    <x v="583"/>
    <s v="Ramos Jimenez"/>
    <s v="Luis Felipe"/>
    <s v="ID de la pregunta 2"/>
    <x v="0"/>
    <x v="23"/>
    <n v="10"/>
    <n v="0"/>
    <m/>
  </r>
  <r>
    <x v="583"/>
    <s v="Ramos Jimenez"/>
    <s v="Luis Felipe"/>
    <s v="ID de la pregunta 3"/>
    <x v="4"/>
    <x v="12"/>
    <n v="10"/>
    <n v="10"/>
    <m/>
  </r>
  <r>
    <x v="584"/>
    <s v="Arroyo Olvera"/>
    <s v="Rodrigo"/>
    <s v="ID de la pregunta 1"/>
    <x v="1"/>
    <x v="9"/>
    <n v="10"/>
    <n v="0"/>
    <m/>
  </r>
  <r>
    <x v="584"/>
    <s v="Arroyo Olvera"/>
    <s v="Rodrigo"/>
    <s v="ID de la pregunta 2"/>
    <x v="2"/>
    <x v="20"/>
    <n v="10"/>
    <n v="0"/>
    <m/>
  </r>
  <r>
    <x v="584"/>
    <s v="Arroyo Olvera"/>
    <s v="Rodrigo"/>
    <s v="ID de la pregunta 3"/>
    <x v="0"/>
    <x v="15"/>
    <n v="10"/>
    <n v="10"/>
    <m/>
  </r>
  <r>
    <x v="585"/>
    <s v="González Pérez"/>
    <s v="Joel Livan"/>
    <s v="ID de la pregunta 1"/>
    <x v="2"/>
    <x v="20"/>
    <n v="10"/>
    <n v="0"/>
    <m/>
  </r>
  <r>
    <x v="585"/>
    <s v="González Pérez"/>
    <s v="Joel Livan"/>
    <s v="ID de la pregunta 2"/>
    <x v="4"/>
    <x v="22"/>
    <n v="10"/>
    <n v="0"/>
    <m/>
  </r>
  <r>
    <x v="585"/>
    <s v="González Pérez"/>
    <s v="Joel Livan"/>
    <s v="ID de la pregunta 3"/>
    <x v="0"/>
    <x v="14"/>
    <n v="10"/>
    <n v="0"/>
    <m/>
  </r>
  <r>
    <x v="586"/>
    <s v="Marquez Monterrosas"/>
    <s v="Ana Rubi"/>
    <s v="ID de la pregunta 1"/>
    <x v="2"/>
    <x v="21"/>
    <n v="10"/>
    <n v="0"/>
    <m/>
  </r>
  <r>
    <x v="586"/>
    <s v="Marquez Monterrosas"/>
    <s v="Ana Rubi"/>
    <s v="ID de la pregunta 2"/>
    <x v="1"/>
    <x v="32"/>
    <n v="10"/>
    <n v="0"/>
    <m/>
  </r>
  <r>
    <x v="586"/>
    <s v="Marquez Monterrosas"/>
    <s v="Ana Rubi"/>
    <s v="ID de la pregunta 3"/>
    <x v="0"/>
    <x v="15"/>
    <n v="10"/>
    <n v="10"/>
    <m/>
  </r>
  <r>
    <x v="587"/>
    <s v="Carranza Becerril"/>
    <s v="Natanael"/>
    <s v="ID de la pregunta 1"/>
    <x v="0"/>
    <x v="24"/>
    <n v="10"/>
    <n v="0"/>
    <m/>
  </r>
  <r>
    <x v="587"/>
    <s v="Carranza Becerril"/>
    <s v="Natanael"/>
    <s v="ID de la pregunta 2"/>
    <x v="1"/>
    <x v="1"/>
    <n v="10"/>
    <n v="0"/>
    <m/>
  </r>
  <r>
    <x v="587"/>
    <s v="Carranza Becerril"/>
    <s v="Natanael"/>
    <s v="ID de la pregunta 3"/>
    <x v="2"/>
    <x v="20"/>
    <n v="10"/>
    <n v="0"/>
    <m/>
  </r>
  <r>
    <x v="588"/>
    <s v="Hernández Rodríguez"/>
    <s v="Carlos"/>
    <s v="ID de la pregunta 1"/>
    <x v="4"/>
    <x v="12"/>
    <n v="10"/>
    <n v="10"/>
    <m/>
  </r>
  <r>
    <x v="588"/>
    <s v="Hernández Rodríguez"/>
    <s v="Carlos"/>
    <s v="ID de la pregunta 2"/>
    <x v="2"/>
    <x v="36"/>
    <n v="10"/>
    <n v="0"/>
    <m/>
  </r>
  <r>
    <x v="588"/>
    <s v="Hernández Rodríguez"/>
    <s v="Carlos"/>
    <s v="ID de la pregunta 3"/>
    <x v="0"/>
    <x v="15"/>
    <n v="10"/>
    <n v="10"/>
    <m/>
  </r>
  <r>
    <x v="589"/>
    <s v="Zárate Pérez"/>
    <s v="Frida"/>
    <s v="ID de la pregunta 1"/>
    <x v="3"/>
    <x v="11"/>
    <n v="10"/>
    <n v="0"/>
    <m/>
  </r>
  <r>
    <x v="589"/>
    <s v="Zárate Pérez"/>
    <s v="Frida"/>
    <s v="ID de la pregunta 2"/>
    <x v="4"/>
    <x v="12"/>
    <n v="10"/>
    <n v="10"/>
    <m/>
  </r>
  <r>
    <x v="589"/>
    <s v="Zárate Pérez"/>
    <s v="Frida"/>
    <s v="ID de la pregunta 3"/>
    <x v="0"/>
    <x v="13"/>
    <n v="10"/>
    <n v="0"/>
    <m/>
  </r>
  <r>
    <x v="590"/>
    <s v="Flores Marín"/>
    <s v="Erick"/>
    <s v="ID de la pregunta 1"/>
    <x v="2"/>
    <x v="29"/>
    <n v="10"/>
    <n v="0"/>
    <m/>
  </r>
  <r>
    <x v="590"/>
    <s v="Flores Marín"/>
    <s v="Erick"/>
    <s v="ID de la pregunta 2"/>
    <x v="1"/>
    <x v="6"/>
    <n v="10"/>
    <n v="10"/>
    <m/>
  </r>
  <r>
    <x v="590"/>
    <s v="Flores Marín"/>
    <s v="Erick"/>
    <s v="ID de la pregunta 3"/>
    <x v="0"/>
    <x v="18"/>
    <n v="10"/>
    <n v="0"/>
    <m/>
  </r>
  <r>
    <x v="591"/>
    <s v="Ortega Sanchez"/>
    <s v="Jose Julian"/>
    <s v="ID de la pregunta 1"/>
    <x v="4"/>
    <x v="28"/>
    <n v="10"/>
    <n v="0"/>
    <m/>
  </r>
  <r>
    <x v="591"/>
    <s v="Ortega Sanchez"/>
    <s v="Jose Julian"/>
    <s v="ID de la pregunta 2"/>
    <x v="0"/>
    <x v="14"/>
    <n v="10"/>
    <n v="0"/>
    <m/>
  </r>
  <r>
    <x v="591"/>
    <s v="Ortega Sanchez"/>
    <s v="Jose Julian"/>
    <s v="ID de la pregunta 3"/>
    <x v="3"/>
    <x v="7"/>
    <n v="10"/>
    <n v="0"/>
    <m/>
  </r>
  <r>
    <x v="592"/>
    <s v="Carrillo Lechuga"/>
    <s v="Aurora"/>
    <s v="ID de la pregunta 1"/>
    <x v="0"/>
    <x v="10"/>
    <n v="10"/>
    <n v="0"/>
    <m/>
  </r>
  <r>
    <x v="592"/>
    <s v="Carrillo Lechuga"/>
    <s v="Aurora"/>
    <s v="ID de la pregunta 2"/>
    <x v="3"/>
    <x v="11"/>
    <n v="10"/>
    <n v="10"/>
    <m/>
  </r>
  <r>
    <x v="592"/>
    <s v="Carrillo Lechuga"/>
    <s v="Aurora"/>
    <s v="ID de la pregunta 3"/>
    <x v="1"/>
    <x v="1"/>
    <n v="10"/>
    <n v="0"/>
    <m/>
  </r>
  <r>
    <x v="593"/>
    <s v="Lucas Muñoz"/>
    <s v="Miguel Angel"/>
    <s v="ID de la pregunta 1"/>
    <x v="4"/>
    <x v="28"/>
    <n v="10"/>
    <n v="0"/>
    <m/>
  </r>
  <r>
    <x v="593"/>
    <s v="Lucas Muñoz"/>
    <s v="Miguel Angel"/>
    <s v="ID de la pregunta 2"/>
    <x v="2"/>
    <x v="2"/>
    <n v="10"/>
    <n v="10"/>
    <m/>
  </r>
  <r>
    <x v="593"/>
    <s v="Lucas Muñoz"/>
    <s v="Miguel Angel"/>
    <s v="ID de la pregunta 3"/>
    <x v="0"/>
    <x v="35"/>
    <n v="10"/>
    <n v="10"/>
    <m/>
  </r>
  <r>
    <x v="594"/>
    <s v="Xochicale Alvarez"/>
    <s v="Hugo"/>
    <s v="ID de la pregunta 1"/>
    <x v="0"/>
    <x v="23"/>
    <n v="10"/>
    <n v="0"/>
    <m/>
  </r>
  <r>
    <x v="594"/>
    <s v="Xochicale Alvarez"/>
    <s v="Hugo"/>
    <s v="ID de la pregunta 2"/>
    <x v="2"/>
    <x v="25"/>
    <n v="10"/>
    <n v="0"/>
    <m/>
  </r>
  <r>
    <x v="594"/>
    <s v="Xochicale Alvarez"/>
    <s v="Hugo"/>
    <s v="ID de la pregunta 3"/>
    <x v="4"/>
    <x v="12"/>
    <n v="10"/>
    <n v="10"/>
    <m/>
  </r>
  <r>
    <x v="595"/>
    <s v="Mondragón Matus"/>
    <s v="Juan"/>
    <s v="ID de la pregunta 1"/>
    <x v="0"/>
    <x v="23"/>
    <n v="10"/>
    <n v="0"/>
    <m/>
  </r>
  <r>
    <x v="595"/>
    <s v="Mondragón Matus"/>
    <s v="Juan"/>
    <s v="ID de la pregunta 2"/>
    <x v="3"/>
    <x v="11"/>
    <n v="10"/>
    <n v="10"/>
    <m/>
  </r>
  <r>
    <x v="595"/>
    <s v="Mondragón Matus"/>
    <s v="Juan"/>
    <s v="ID de la pregunta 3"/>
    <x v="1"/>
    <x v="9"/>
    <n v="10"/>
    <n v="0"/>
    <m/>
  </r>
  <r>
    <x v="596"/>
    <s v="Lara Ruíz"/>
    <s v="Josue"/>
    <s v="ID de la pregunta 1"/>
    <x v="2"/>
    <x v="2"/>
    <n v="10"/>
    <n v="10"/>
    <m/>
  </r>
  <r>
    <x v="596"/>
    <s v="Lara Ruíz"/>
    <s v="Josue"/>
    <s v="ID de la pregunta 2"/>
    <x v="1"/>
    <x v="6"/>
    <n v="10"/>
    <n v="10"/>
    <m/>
  </r>
  <r>
    <x v="596"/>
    <s v="Lara Ruíz"/>
    <s v="Josue"/>
    <s v="ID de la pregunta 3"/>
    <x v="0"/>
    <x v="13"/>
    <n v="10"/>
    <n v="0"/>
    <m/>
  </r>
  <r>
    <x v="597"/>
    <s v="Pérez Flores"/>
    <s v="Valentín"/>
    <s v="ID de la pregunta 1"/>
    <x v="0"/>
    <x v="14"/>
    <n v="10"/>
    <n v="0"/>
    <m/>
  </r>
  <r>
    <x v="597"/>
    <s v="Pérez Flores"/>
    <s v="Valentín"/>
    <s v="ID de la pregunta 2"/>
    <x v="2"/>
    <x v="36"/>
    <n v="10"/>
    <n v="0"/>
    <m/>
  </r>
  <r>
    <x v="597"/>
    <s v="Pérez Flores"/>
    <s v="Valentín"/>
    <s v="ID de la pregunta 3"/>
    <x v="1"/>
    <x v="9"/>
    <n v="10"/>
    <n v="0"/>
    <m/>
  </r>
  <r>
    <x v="598"/>
    <s v="Benitez Rivera"/>
    <s v="Adriana"/>
    <s v="ID de la pregunta 1"/>
    <x v="2"/>
    <x v="2"/>
    <n v="10"/>
    <n v="10"/>
    <m/>
  </r>
  <r>
    <x v="598"/>
    <s v="Benitez Rivera"/>
    <s v="Adriana"/>
    <s v="ID de la pregunta 2"/>
    <x v="0"/>
    <x v="4"/>
    <n v="10"/>
    <n v="10"/>
    <m/>
  </r>
  <r>
    <x v="598"/>
    <s v="Benitez Rivera"/>
    <s v="Adriana"/>
    <s v="ID de la pregunta 3"/>
    <x v="4"/>
    <x v="28"/>
    <n v="10"/>
    <n v="0"/>
    <m/>
  </r>
  <r>
    <x v="599"/>
    <s v="Gómez Lezcano"/>
    <s v="Elizabeth"/>
    <s v="ID de la pregunta 1"/>
    <x v="0"/>
    <x v="35"/>
    <n v="10"/>
    <n v="10"/>
    <m/>
  </r>
  <r>
    <x v="599"/>
    <s v="Gómez Lezcano"/>
    <s v="Elizabeth"/>
    <s v="ID de la pregunta 2"/>
    <x v="4"/>
    <x v="28"/>
    <n v="10"/>
    <n v="0"/>
    <m/>
  </r>
  <r>
    <x v="599"/>
    <s v="Gómez Lezcano"/>
    <s v="Elizabeth"/>
    <s v="ID de la pregunta 3"/>
    <x v="2"/>
    <x v="3"/>
    <n v="10"/>
    <n v="10"/>
    <m/>
  </r>
  <r>
    <x v="600"/>
    <s v="Lozada Flores"/>
    <s v="Vianey"/>
    <s v="ID de la pregunta 1"/>
    <x v="4"/>
    <x v="12"/>
    <n v="10"/>
    <n v="10"/>
    <m/>
  </r>
  <r>
    <x v="600"/>
    <s v="Lozada Flores"/>
    <s v="Vianey"/>
    <s v="ID de la pregunta 2"/>
    <x v="0"/>
    <x v="24"/>
    <n v="10"/>
    <n v="0"/>
    <m/>
  </r>
  <r>
    <x v="600"/>
    <s v="Lozada Flores"/>
    <s v="Vianey"/>
    <s v="ID de la pregunta 3"/>
    <x v="3"/>
    <x v="16"/>
    <n v="10"/>
    <n v="10"/>
    <m/>
  </r>
  <r>
    <x v="601"/>
    <s v="Morales González"/>
    <s v="Juan Pablo"/>
    <s v="ID de la pregunta 1"/>
    <x v="2"/>
    <x v="3"/>
    <n v="10"/>
    <n v="10"/>
    <m/>
  </r>
  <r>
    <x v="601"/>
    <s v="Morales González"/>
    <s v="Juan Pablo"/>
    <s v="ID de la pregunta 2"/>
    <x v="1"/>
    <x v="9"/>
    <n v="10"/>
    <n v="0"/>
    <m/>
  </r>
  <r>
    <x v="601"/>
    <s v="Morales González"/>
    <s v="Juan Pablo"/>
    <s v="ID de la pregunta 3"/>
    <x v="0"/>
    <x v="8"/>
    <n v="10"/>
    <n v="0"/>
    <m/>
  </r>
  <r>
    <x v="602"/>
    <s v="Flores Zarza"/>
    <s v="Brayan"/>
    <s v="ID de la pregunta 1"/>
    <x v="0"/>
    <x v="14"/>
    <n v="10"/>
    <n v="0"/>
    <m/>
  </r>
  <r>
    <x v="602"/>
    <s v="Flores Zarza"/>
    <s v="Brayan"/>
    <s v="ID de la pregunta 2"/>
    <x v="3"/>
    <x v="7"/>
    <n v="10"/>
    <n v="0"/>
    <m/>
  </r>
  <r>
    <x v="602"/>
    <s v="Flores Zarza"/>
    <s v="Brayan"/>
    <s v="ID de la pregunta 3"/>
    <x v="1"/>
    <x v="9"/>
    <n v="10"/>
    <n v="0"/>
    <m/>
  </r>
  <r>
    <x v="603"/>
    <s v="Espaillat Martínez"/>
    <s v="Kelly"/>
    <s v="ID de la pregunta 1"/>
    <x v="1"/>
    <x v="6"/>
    <n v="10"/>
    <n v="10"/>
    <m/>
  </r>
  <r>
    <x v="603"/>
    <s v="Espaillat Martínez"/>
    <s v="Kelly"/>
    <s v="ID de la pregunta 2"/>
    <x v="3"/>
    <x v="16"/>
    <n v="10"/>
    <n v="0"/>
    <m/>
  </r>
  <r>
    <x v="603"/>
    <s v="Espaillat Martínez"/>
    <s v="Kelly"/>
    <s v="ID de la pregunta 3"/>
    <x v="0"/>
    <x v="10"/>
    <n v="10"/>
    <n v="0"/>
    <m/>
  </r>
  <r>
    <x v="604"/>
    <s v="Mejía Pintle"/>
    <s v="Adriana Alejandra"/>
    <s v="ID de la pregunta 1"/>
    <x v="0"/>
    <x v="27"/>
    <n v="10"/>
    <n v="0"/>
    <m/>
  </r>
  <r>
    <x v="604"/>
    <s v="Mejía Pintle"/>
    <s v="Adriana Alejandra"/>
    <s v="ID de la pregunta 2"/>
    <x v="2"/>
    <x v="3"/>
    <n v="10"/>
    <n v="10"/>
    <m/>
  </r>
  <r>
    <x v="604"/>
    <s v="Mejía Pintle"/>
    <s v="Adriana Alejandra"/>
    <s v="ID de la pregunta 3"/>
    <x v="4"/>
    <x v="28"/>
    <n v="10"/>
    <n v="0"/>
    <m/>
  </r>
  <r>
    <x v="605"/>
    <s v="Avelino Jordan"/>
    <s v="Nohemi del Carmen"/>
    <s v="ID de la pregunta 1"/>
    <x v="2"/>
    <x v="34"/>
    <n v="10"/>
    <n v="10"/>
    <m/>
  </r>
  <r>
    <x v="605"/>
    <s v="Avelino Jordan"/>
    <s v="Nohemi del Carmen"/>
    <s v="ID de la pregunta 2"/>
    <x v="4"/>
    <x v="22"/>
    <n v="10"/>
    <n v="0"/>
    <m/>
  </r>
  <r>
    <x v="605"/>
    <s v="Avelino Jordan"/>
    <s v="Nohemi del Carmen"/>
    <s v="ID de la pregunta 3"/>
    <x v="0"/>
    <x v="8"/>
    <n v="10"/>
    <n v="0"/>
    <m/>
  </r>
  <r>
    <x v="606"/>
    <s v="Rios Mendez"/>
    <s v="Luis Manuel"/>
    <s v="ID de la pregunta 1"/>
    <x v="2"/>
    <x v="25"/>
    <n v="10"/>
    <n v="0"/>
    <m/>
  </r>
  <r>
    <x v="606"/>
    <s v="Rios Mendez"/>
    <s v="Luis Manuel"/>
    <s v="ID de la pregunta 2"/>
    <x v="1"/>
    <x v="1"/>
    <n v="10"/>
    <n v="0"/>
    <m/>
  </r>
  <r>
    <x v="606"/>
    <s v="Rios Mendez"/>
    <s v="Luis Manuel"/>
    <s v="ID de la pregunta 3"/>
    <x v="0"/>
    <x v="30"/>
    <n v="10"/>
    <n v="0"/>
    <m/>
  </r>
  <r>
    <x v="607"/>
    <s v="Sanchez Carvajal"/>
    <s v="Israel"/>
    <s v="ID de la pregunta 1"/>
    <x v="1"/>
    <x v="5"/>
    <n v="10"/>
    <n v="10"/>
    <m/>
  </r>
  <r>
    <x v="607"/>
    <s v="Sanchez Carvajal"/>
    <s v="Israel"/>
    <s v="ID de la pregunta 2"/>
    <x v="2"/>
    <x v="29"/>
    <n v="10"/>
    <n v="0"/>
    <m/>
  </r>
  <r>
    <x v="607"/>
    <s v="Sanchez Carvajal"/>
    <s v="Israel"/>
    <s v="ID de la pregunta 3"/>
    <x v="0"/>
    <x v="10"/>
    <n v="10"/>
    <n v="0"/>
    <m/>
  </r>
  <r>
    <x v="608"/>
    <s v="Lara Aguilar"/>
    <s v="Rodrigo"/>
    <s v="ID de la pregunta 1"/>
    <x v="0"/>
    <x v="18"/>
    <n v="10"/>
    <n v="0"/>
    <m/>
  </r>
  <r>
    <x v="608"/>
    <s v="Lara Aguilar"/>
    <s v="Rodrigo"/>
    <s v="ID de la pregunta 2"/>
    <x v="3"/>
    <x v="7"/>
    <n v="10"/>
    <n v="0"/>
    <m/>
  </r>
  <r>
    <x v="608"/>
    <s v="Lara Aguilar"/>
    <s v="Rodrigo"/>
    <s v="ID de la pregunta 3"/>
    <x v="4"/>
    <x v="28"/>
    <n v="10"/>
    <n v="0"/>
    <m/>
  </r>
  <r>
    <x v="609"/>
    <s v="Paz Domínguez"/>
    <s v="Pablo"/>
    <s v="ID de la pregunta 1"/>
    <x v="0"/>
    <x v="27"/>
    <n v="10"/>
    <n v="0"/>
    <m/>
  </r>
  <r>
    <x v="609"/>
    <s v="Paz Domínguez"/>
    <s v="Pablo"/>
    <s v="ID de la pregunta 2"/>
    <x v="3"/>
    <x v="7"/>
    <n v="10"/>
    <n v="0"/>
    <m/>
  </r>
  <r>
    <x v="609"/>
    <s v="Paz Domínguez"/>
    <s v="Pablo"/>
    <s v="ID de la pregunta 3"/>
    <x v="1"/>
    <x v="32"/>
    <n v="10"/>
    <n v="0"/>
    <m/>
  </r>
  <r>
    <x v="610"/>
    <s v="Landa Carpinteyro"/>
    <s v="Eliza"/>
    <s v="ID de la pregunta 1"/>
    <x v="1"/>
    <x v="9"/>
    <n v="10"/>
    <n v="0"/>
    <m/>
  </r>
  <r>
    <x v="610"/>
    <s v="Landa Carpinteyro"/>
    <s v="Eliza"/>
    <s v="ID de la pregunta 2"/>
    <x v="0"/>
    <x v="35"/>
    <n v="10"/>
    <n v="10"/>
    <m/>
  </r>
  <r>
    <x v="610"/>
    <s v="Landa Carpinteyro"/>
    <s v="Eliza"/>
    <s v="ID de la pregunta 3"/>
    <x v="3"/>
    <x v="7"/>
    <n v="10"/>
    <n v="0"/>
    <m/>
  </r>
  <r>
    <x v="611"/>
    <s v="Hernández Flores"/>
    <s v="Juan Carlos"/>
    <s v="ID de la pregunta 1"/>
    <x v="4"/>
    <x v="22"/>
    <n v="10"/>
    <n v="0"/>
    <m/>
  </r>
  <r>
    <x v="611"/>
    <s v="Hernández Flores"/>
    <s v="Juan Carlos"/>
    <s v="ID de la pregunta 2"/>
    <x v="0"/>
    <x v="23"/>
    <n v="10"/>
    <n v="0"/>
    <m/>
  </r>
  <r>
    <x v="611"/>
    <s v="Hernández Flores"/>
    <s v="Juan Carlos"/>
    <s v="ID de la pregunta 3"/>
    <x v="2"/>
    <x v="34"/>
    <n v="10"/>
    <n v="10"/>
    <m/>
  </r>
  <r>
    <x v="612"/>
    <s v="Puch Bustamante"/>
    <s v="André Luis"/>
    <s v="ID de la pregunta 1"/>
    <x v="4"/>
    <x v="12"/>
    <n v="10"/>
    <n v="10"/>
    <m/>
  </r>
  <r>
    <x v="612"/>
    <s v="Puch Bustamante"/>
    <s v="André Luis"/>
    <s v="ID de la pregunta 2"/>
    <x v="2"/>
    <x v="2"/>
    <n v="10"/>
    <n v="10"/>
    <m/>
  </r>
  <r>
    <x v="612"/>
    <s v="Puch Bustamante"/>
    <s v="André Luis"/>
    <s v="ID de la pregunta 3"/>
    <x v="0"/>
    <x v="35"/>
    <n v="10"/>
    <n v="10"/>
    <m/>
  </r>
  <r>
    <x v="613"/>
    <s v="Morán Martínez"/>
    <s v="Diego"/>
    <s v="ID de la pregunta 1"/>
    <x v="1"/>
    <x v="9"/>
    <n v="10"/>
    <n v="0"/>
    <m/>
  </r>
  <r>
    <x v="613"/>
    <s v="Morán Martínez"/>
    <s v="Diego"/>
    <s v="ID de la pregunta 2"/>
    <x v="0"/>
    <x v="23"/>
    <n v="10"/>
    <n v="0"/>
    <m/>
  </r>
  <r>
    <x v="613"/>
    <s v="Morán Martínez"/>
    <s v="Diego"/>
    <s v="ID de la pregunta 3"/>
    <x v="2"/>
    <x v="25"/>
    <n v="10"/>
    <n v="0"/>
    <m/>
  </r>
  <r>
    <x v="614"/>
    <s v="Arellano Nava"/>
    <s v="Edith Guadalupe"/>
    <s v="ID de la pregunta 1"/>
    <x v="4"/>
    <x v="12"/>
    <n v="10"/>
    <n v="10"/>
    <m/>
  </r>
  <r>
    <x v="614"/>
    <s v="Arellano Nava"/>
    <s v="Edith Guadalupe"/>
    <s v="ID de la pregunta 2"/>
    <x v="3"/>
    <x v="11"/>
    <n v="10"/>
    <n v="0"/>
    <m/>
  </r>
  <r>
    <x v="614"/>
    <s v="Arellano Nava"/>
    <s v="Edith Guadalupe"/>
    <s v="ID de la pregunta 3"/>
    <x v="0"/>
    <x v="18"/>
    <n v="10"/>
    <n v="0"/>
    <m/>
  </r>
  <r>
    <x v="615"/>
    <s v="Bermúdez Guillén"/>
    <s v="Paulina"/>
    <s v="ID de la pregunta 1"/>
    <x v="2"/>
    <x v="2"/>
    <n v="10"/>
    <n v="10"/>
    <m/>
  </r>
  <r>
    <x v="615"/>
    <s v="Bermúdez Guillén"/>
    <s v="Paulina"/>
    <s v="ID de la pregunta 2"/>
    <x v="0"/>
    <x v="35"/>
    <n v="10"/>
    <n v="10"/>
    <m/>
  </r>
  <r>
    <x v="615"/>
    <s v="Bermúdez Guillén"/>
    <s v="Paulina"/>
    <s v="ID de la pregunta 3"/>
    <x v="4"/>
    <x v="22"/>
    <n v="10"/>
    <n v="0"/>
    <m/>
  </r>
  <r>
    <x v="616"/>
    <s v="Cooper Requejo"/>
    <s v="Alan"/>
    <s v="ID de la pregunta 1"/>
    <x v="1"/>
    <x v="1"/>
    <n v="10"/>
    <n v="0"/>
    <m/>
  </r>
  <r>
    <x v="616"/>
    <s v="Cooper Requejo"/>
    <s v="Alan"/>
    <s v="ID de la pregunta 2"/>
    <x v="0"/>
    <x v="8"/>
    <n v="10"/>
    <n v="0"/>
    <m/>
  </r>
  <r>
    <x v="616"/>
    <s v="Cooper Requejo"/>
    <s v="Alan"/>
    <s v="ID de la pregunta 3"/>
    <x v="2"/>
    <x v="36"/>
    <n v="10"/>
    <n v="0"/>
    <m/>
  </r>
  <r>
    <x v="617"/>
    <s v="Reynal Cadena"/>
    <s v="María José"/>
    <s v="ID de la pregunta 1"/>
    <x v="0"/>
    <x v="30"/>
    <n v="10"/>
    <n v="0"/>
    <m/>
  </r>
  <r>
    <x v="617"/>
    <s v="Reynal Cadena"/>
    <s v="María José"/>
    <s v="ID de la pregunta 2"/>
    <x v="3"/>
    <x v="7"/>
    <n v="10"/>
    <n v="0"/>
    <m/>
  </r>
  <r>
    <x v="617"/>
    <s v="Reynal Cadena"/>
    <s v="María José"/>
    <s v="ID de la pregunta 3"/>
    <x v="4"/>
    <x v="28"/>
    <n v="10"/>
    <n v="0"/>
    <m/>
  </r>
  <r>
    <x v="618"/>
    <s v="Azcona Zepeda"/>
    <s v="Emiliano"/>
    <s v="ID de la pregunta 1"/>
    <x v="2"/>
    <x v="20"/>
    <n v="10"/>
    <n v="0"/>
    <m/>
  </r>
  <r>
    <x v="618"/>
    <s v="Azcona Zepeda"/>
    <s v="Emiliano"/>
    <s v="ID de la pregunta 2"/>
    <x v="4"/>
    <x v="12"/>
    <n v="10"/>
    <n v="10"/>
    <m/>
  </r>
  <r>
    <x v="618"/>
    <s v="Azcona Zepeda"/>
    <s v="Emiliano"/>
    <s v="ID de la pregunta 3"/>
    <x v="0"/>
    <x v="8"/>
    <n v="10"/>
    <n v="0"/>
    <m/>
  </r>
  <r>
    <x v="619"/>
    <s v="Oyarzabal Rodríguez"/>
    <s v="Sebastián"/>
    <s v="ID de la pregunta 1"/>
    <x v="3"/>
    <x v="16"/>
    <n v="10"/>
    <n v="0"/>
    <m/>
  </r>
  <r>
    <x v="619"/>
    <s v="Oyarzabal Rodríguez"/>
    <s v="Sebastián"/>
    <s v="ID de la pregunta 2"/>
    <x v="0"/>
    <x v="15"/>
    <n v="10"/>
    <n v="10"/>
    <m/>
  </r>
  <r>
    <x v="619"/>
    <s v="Oyarzabal Rodríguez"/>
    <s v="Sebastián"/>
    <s v="ID de la pregunta 3"/>
    <x v="1"/>
    <x v="19"/>
    <n v="10"/>
    <n v="10"/>
    <m/>
  </r>
  <r>
    <x v="620"/>
    <s v="Quijano Scougall"/>
    <s v="Miguel"/>
    <s v="ID de la pregunta 1"/>
    <x v="1"/>
    <x v="5"/>
    <n v="10"/>
    <n v="10"/>
    <m/>
  </r>
  <r>
    <x v="620"/>
    <s v="Quijano Scougall"/>
    <s v="Miguel"/>
    <s v="ID de la pregunta 2"/>
    <x v="0"/>
    <x v="8"/>
    <n v="10"/>
    <n v="0"/>
    <m/>
  </r>
  <r>
    <x v="620"/>
    <s v="Quijano Scougall"/>
    <s v="Miguel"/>
    <s v="ID de la pregunta 3"/>
    <x v="2"/>
    <x v="31"/>
    <n v="10"/>
    <n v="0"/>
    <m/>
  </r>
  <r>
    <x v="621"/>
    <s v="Espinoza Palmeros"/>
    <s v="Alexander"/>
    <s v="ID de la pregunta 1"/>
    <x v="3"/>
    <x v="16"/>
    <n v="10"/>
    <n v="0"/>
    <m/>
  </r>
  <r>
    <x v="621"/>
    <s v="Espinoza Palmeros"/>
    <s v="Alexander"/>
    <s v="ID de la pregunta 2"/>
    <x v="0"/>
    <x v="14"/>
    <n v="10"/>
    <n v="0"/>
    <m/>
  </r>
  <r>
    <x v="621"/>
    <s v="Espinoza Palmeros"/>
    <s v="Alexander"/>
    <s v="ID de la pregunta 3"/>
    <x v="4"/>
    <x v="22"/>
    <n v="10"/>
    <n v="0"/>
    <m/>
  </r>
  <r>
    <x v="622"/>
    <s v="Guzmán García"/>
    <s v="Rodrigo"/>
    <s v="ID de la pregunta 1"/>
    <x v="1"/>
    <x v="1"/>
    <n v="10"/>
    <n v="0"/>
    <m/>
  </r>
  <r>
    <x v="622"/>
    <s v="Guzmán García"/>
    <s v="Rodrigo"/>
    <s v="ID de la pregunta 2"/>
    <x v="0"/>
    <x v="27"/>
    <n v="10"/>
    <n v="0"/>
    <m/>
  </r>
  <r>
    <x v="622"/>
    <s v="Guzmán García"/>
    <s v="Rodrigo"/>
    <s v="ID de la pregunta 3"/>
    <x v="2"/>
    <x v="29"/>
    <n v="10"/>
    <n v="0"/>
    <m/>
  </r>
  <r>
    <x v="623"/>
    <s v="Ruiz Flores"/>
    <s v="Alanis Michell"/>
    <s v="ID de la pregunta 1"/>
    <x v="0"/>
    <x v="15"/>
    <n v="10"/>
    <n v="10"/>
    <m/>
  </r>
  <r>
    <x v="623"/>
    <s v="Ruiz Flores"/>
    <s v="Alanis Michell"/>
    <s v="ID de la pregunta 2"/>
    <x v="1"/>
    <x v="1"/>
    <n v="10"/>
    <n v="0"/>
    <m/>
  </r>
  <r>
    <x v="623"/>
    <s v="Ruiz Flores"/>
    <s v="Alanis Michell"/>
    <s v="ID de la pregunta 3"/>
    <x v="3"/>
    <x v="16"/>
    <n v="10"/>
    <n v="10"/>
    <m/>
  </r>
  <r>
    <x v="624"/>
    <s v="Romano Carus"/>
    <s v="Alejandro"/>
    <s v="ID de la pregunta 1"/>
    <x v="1"/>
    <x v="32"/>
    <n v="10"/>
    <n v="0"/>
    <m/>
  </r>
  <r>
    <x v="624"/>
    <s v="Romano Carus"/>
    <s v="Alejandro"/>
    <s v="ID de la pregunta 2"/>
    <x v="0"/>
    <x v="13"/>
    <n v="10"/>
    <n v="0"/>
    <m/>
  </r>
  <r>
    <x v="624"/>
    <s v="Romano Carus"/>
    <s v="Alejandro"/>
    <s v="ID de la pregunta 3"/>
    <x v="2"/>
    <x v="29"/>
    <n v="10"/>
    <n v="0"/>
    <m/>
  </r>
  <r>
    <x v="625"/>
    <s v="Jiménez Zendejas"/>
    <s v="Gabriel"/>
    <s v="ID de la pregunta 1"/>
    <x v="4"/>
    <x v="22"/>
    <n v="10"/>
    <n v="0"/>
    <m/>
  </r>
  <r>
    <x v="625"/>
    <s v="Jiménez Zendejas"/>
    <s v="Gabriel"/>
    <s v="ID de la pregunta 2"/>
    <x v="2"/>
    <x v="29"/>
    <n v="10"/>
    <n v="0"/>
    <m/>
  </r>
  <r>
    <x v="625"/>
    <s v="Jiménez Zendejas"/>
    <s v="Gabriel"/>
    <s v="ID de la pregunta 3"/>
    <x v="0"/>
    <x v="23"/>
    <n v="10"/>
    <n v="0"/>
    <m/>
  </r>
  <r>
    <x v="626"/>
    <s v="García Tapia"/>
    <s v="Mario"/>
    <s v="ID de la pregunta 1"/>
    <x v="2"/>
    <x v="2"/>
    <n v="10"/>
    <n v="10"/>
    <m/>
  </r>
  <r>
    <x v="626"/>
    <s v="García Tapia"/>
    <s v="Mario"/>
    <s v="ID de la pregunta 2"/>
    <x v="0"/>
    <x v="0"/>
    <n v="10"/>
    <n v="10"/>
    <m/>
  </r>
  <r>
    <x v="626"/>
    <s v="García Tapia"/>
    <s v="Mario"/>
    <s v="ID de la pregunta 3"/>
    <x v="4"/>
    <x v="28"/>
    <n v="10"/>
    <n v="0"/>
    <m/>
  </r>
  <r>
    <x v="627"/>
    <s v="Sabugo Hijar"/>
    <s v="Emilio"/>
    <s v="ID de la pregunta 1"/>
    <x v="0"/>
    <x v="0"/>
    <n v="10"/>
    <n v="10"/>
    <m/>
  </r>
  <r>
    <x v="627"/>
    <s v="Sabugo Hijar"/>
    <s v="Emilio"/>
    <s v="ID de la pregunta 2"/>
    <x v="2"/>
    <x v="2"/>
    <n v="10"/>
    <n v="10"/>
    <m/>
  </r>
  <r>
    <x v="627"/>
    <s v="Sabugo Hijar"/>
    <s v="Emilio"/>
    <s v="ID de la pregunta 3"/>
    <x v="4"/>
    <x v="33"/>
    <n v="10"/>
    <n v="0"/>
    <m/>
  </r>
  <r>
    <x v="628"/>
    <s v="Cortés Vigueras"/>
    <s v="Ricardo Sebastián"/>
    <s v="ID de la pregunta 1"/>
    <x v="2"/>
    <x v="21"/>
    <n v="10"/>
    <n v="0"/>
    <m/>
  </r>
  <r>
    <x v="628"/>
    <s v="Cortés Vigueras"/>
    <s v="Ricardo Sebastián"/>
    <s v="ID de la pregunta 2"/>
    <x v="1"/>
    <x v="1"/>
    <n v="10"/>
    <n v="0"/>
    <m/>
  </r>
  <r>
    <x v="628"/>
    <s v="Cortés Vigueras"/>
    <s v="Ricardo Sebastián"/>
    <s v="ID de la pregunta 3"/>
    <x v="0"/>
    <x v="8"/>
    <n v="10"/>
    <n v="0"/>
    <m/>
  </r>
  <r>
    <x v="629"/>
    <s v="Torres Rodríguez"/>
    <s v="Edgard Elías"/>
    <s v="ID de la pregunta 1"/>
    <x v="0"/>
    <x v="8"/>
    <n v="10"/>
    <n v="0"/>
    <m/>
  </r>
  <r>
    <x v="629"/>
    <s v="Torres Rodríguez"/>
    <s v="Edgard Elías"/>
    <s v="ID de la pregunta 2"/>
    <x v="4"/>
    <x v="33"/>
    <n v="10"/>
    <n v="0"/>
    <m/>
  </r>
  <r>
    <x v="629"/>
    <s v="Torres Rodríguez"/>
    <s v="Edgard Elías"/>
    <s v="ID de la pregunta 3"/>
    <x v="3"/>
    <x v="7"/>
    <n v="10"/>
    <n v="0"/>
    <m/>
  </r>
  <r>
    <x v="630"/>
    <s v="Martínez Ramírez"/>
    <s v="Emanuel Alejandro"/>
    <s v="ID de la pregunta 1"/>
    <x v="3"/>
    <x v="16"/>
    <n v="10"/>
    <n v="0"/>
    <m/>
  </r>
  <r>
    <x v="630"/>
    <s v="Martínez Ramírez"/>
    <s v="Emanuel Alejandro"/>
    <s v="ID de la pregunta 2"/>
    <x v="1"/>
    <x v="32"/>
    <n v="10"/>
    <n v="0"/>
    <m/>
  </r>
  <r>
    <x v="630"/>
    <s v="Martínez Ramírez"/>
    <s v="Emanuel Alejandro"/>
    <s v="ID de la pregunta 3"/>
    <x v="0"/>
    <x v="23"/>
    <n v="10"/>
    <n v="0"/>
    <m/>
  </r>
  <r>
    <x v="631"/>
    <s v="Villavicencio Mena"/>
    <s v="Yessica"/>
    <s v="ID de la pregunta 1"/>
    <x v="4"/>
    <x v="28"/>
    <n v="10"/>
    <n v="0"/>
    <m/>
  </r>
  <r>
    <x v="631"/>
    <s v="Villavicencio Mena"/>
    <s v="Yessica"/>
    <s v="ID de la pregunta 2"/>
    <x v="2"/>
    <x v="29"/>
    <n v="10"/>
    <n v="0"/>
    <m/>
  </r>
  <r>
    <x v="631"/>
    <s v="Villavicencio Mena"/>
    <s v="Yessica"/>
    <s v="ID de la pregunta 3"/>
    <x v="0"/>
    <x v="26"/>
    <n v="10"/>
    <n v="10"/>
    <m/>
  </r>
  <r>
    <x v="632"/>
    <s v="Lameda Díaz Stevanato"/>
    <s v="Leon"/>
    <s v="ID de la pregunta 1"/>
    <x v="0"/>
    <x v="23"/>
    <n v="10"/>
    <n v="0"/>
    <m/>
  </r>
  <r>
    <x v="632"/>
    <s v="Lameda Díaz Stevanato"/>
    <s v="Leon"/>
    <s v="ID de la pregunta 2"/>
    <x v="3"/>
    <x v="7"/>
    <n v="10"/>
    <n v="0"/>
    <m/>
  </r>
  <r>
    <x v="632"/>
    <s v="Lameda Díaz Stevanato"/>
    <s v="Leon"/>
    <s v="ID de la pregunta 3"/>
    <x v="4"/>
    <x v="12"/>
    <n v="10"/>
    <n v="10"/>
    <m/>
  </r>
  <r>
    <x v="633"/>
    <s v="De las Rivas Alava"/>
    <s v="José María"/>
    <s v="ID de la pregunta 1"/>
    <x v="4"/>
    <x v="28"/>
    <n v="10"/>
    <n v="0"/>
    <m/>
  </r>
  <r>
    <x v="633"/>
    <s v="De las Rivas Alava"/>
    <s v="José María"/>
    <s v="ID de la pregunta 2"/>
    <x v="3"/>
    <x v="16"/>
    <n v="10"/>
    <n v="0"/>
    <m/>
  </r>
  <r>
    <x v="633"/>
    <s v="De las Rivas Alava"/>
    <s v="José María"/>
    <s v="ID de la pregunta 3"/>
    <x v="0"/>
    <x v="35"/>
    <n v="10"/>
    <n v="10"/>
    <m/>
  </r>
  <r>
    <x v="634"/>
    <s v="Gomez Arellano"/>
    <s v="Lorena Michelle"/>
    <s v="ID de la pregunta 1"/>
    <x v="2"/>
    <x v="25"/>
    <n v="10"/>
    <n v="0"/>
    <m/>
  </r>
  <r>
    <x v="634"/>
    <s v="Gomez Arellano"/>
    <s v="Lorena Michelle"/>
    <s v="ID de la pregunta 2"/>
    <x v="1"/>
    <x v="9"/>
    <n v="10"/>
    <n v="0"/>
    <m/>
  </r>
  <r>
    <x v="634"/>
    <s v="Gomez Arellano"/>
    <s v="Lorena Michelle"/>
    <s v="ID de la pregunta 3"/>
    <x v="0"/>
    <x v="27"/>
    <n v="10"/>
    <n v="0"/>
    <m/>
  </r>
  <r>
    <x v="635"/>
    <s v="Martínez Gómez"/>
    <s v="Jacqueline Michell"/>
    <s v="ID de la pregunta 1"/>
    <x v="2"/>
    <x v="34"/>
    <n v="10"/>
    <n v="10"/>
    <m/>
  </r>
  <r>
    <x v="635"/>
    <s v="Martínez Gómez"/>
    <s v="Jacqueline Michell"/>
    <s v="ID de la pregunta 2"/>
    <x v="0"/>
    <x v="4"/>
    <n v="10"/>
    <n v="10"/>
    <m/>
  </r>
  <r>
    <x v="635"/>
    <s v="Martínez Gómez"/>
    <s v="Jacqueline Michell"/>
    <s v="ID de la pregunta 3"/>
    <x v="4"/>
    <x v="28"/>
    <n v="10"/>
    <n v="0"/>
    <m/>
  </r>
  <r>
    <x v="636"/>
    <s v="Rohana Medina"/>
    <s v="Jorge Elías"/>
    <s v="ID de la pregunta 1"/>
    <x v="0"/>
    <x v="26"/>
    <n v="10"/>
    <n v="10"/>
    <m/>
  </r>
  <r>
    <x v="636"/>
    <s v="Rohana Medina"/>
    <s v="Jorge Elías"/>
    <s v="ID de la pregunta 2"/>
    <x v="2"/>
    <x v="31"/>
    <n v="10"/>
    <n v="0"/>
    <m/>
  </r>
  <r>
    <x v="636"/>
    <s v="Rohana Medina"/>
    <s v="Jorge Elías"/>
    <s v="ID de la pregunta 3"/>
    <x v="1"/>
    <x v="5"/>
    <n v="10"/>
    <n v="10"/>
    <m/>
  </r>
  <r>
    <x v="637"/>
    <s v="Ramírez Ramos"/>
    <s v="Keyri"/>
    <s v="ID de la pregunta 1"/>
    <x v="0"/>
    <x v="13"/>
    <n v="10"/>
    <n v="0"/>
    <m/>
  </r>
  <r>
    <x v="637"/>
    <s v="Ramírez Ramos"/>
    <s v="Keyri"/>
    <s v="ID de la pregunta 2"/>
    <x v="4"/>
    <x v="12"/>
    <n v="10"/>
    <n v="10"/>
    <m/>
  </r>
  <r>
    <x v="637"/>
    <s v="Ramírez Ramos"/>
    <s v="Keyri"/>
    <s v="ID de la pregunta 3"/>
    <x v="2"/>
    <x v="2"/>
    <n v="10"/>
    <n v="10"/>
    <m/>
  </r>
  <r>
    <x v="638"/>
    <s v="Tristán Chiw"/>
    <s v="Jesús Alejandro"/>
    <s v="ID de la pregunta 1"/>
    <x v="3"/>
    <x v="7"/>
    <n v="10"/>
    <n v="0"/>
    <m/>
  </r>
  <r>
    <x v="638"/>
    <s v="Tristán Chiw"/>
    <s v="Jesús Alejandro"/>
    <s v="ID de la pregunta 2"/>
    <x v="0"/>
    <x v="10"/>
    <n v="10"/>
    <n v="0"/>
    <m/>
  </r>
  <r>
    <x v="638"/>
    <s v="Tristán Chiw"/>
    <s v="Jesús Alejandro"/>
    <s v="ID de la pregunta 3"/>
    <x v="1"/>
    <x v="1"/>
    <n v="10"/>
    <n v="0"/>
    <m/>
  </r>
  <r>
    <x v="639"/>
    <s v="Andres Martinez"/>
    <s v="Jaime Alejandro"/>
    <s v="ID de la pregunta 1"/>
    <x v="0"/>
    <x v="35"/>
    <n v="10"/>
    <n v="10"/>
    <m/>
  </r>
  <r>
    <x v="639"/>
    <s v="Andres Martinez"/>
    <s v="Jaime Alejandro"/>
    <s v="ID de la pregunta 2"/>
    <x v="2"/>
    <x v="2"/>
    <n v="10"/>
    <n v="10"/>
    <m/>
  </r>
  <r>
    <x v="639"/>
    <s v="Andres Martinez"/>
    <s v="Jaime Alejandro"/>
    <s v="ID de la pregunta 3"/>
    <x v="4"/>
    <x v="12"/>
    <n v="10"/>
    <n v="10"/>
    <m/>
  </r>
  <r>
    <x v="640"/>
    <s v="Póndigo Santamaria"/>
    <s v="Carlos Manuel"/>
    <s v="ID de la pregunta 1"/>
    <x v="1"/>
    <x v="9"/>
    <n v="10"/>
    <n v="0"/>
    <m/>
  </r>
  <r>
    <x v="640"/>
    <s v="Póndigo Santamaria"/>
    <s v="Carlos Manuel"/>
    <s v="ID de la pregunta 2"/>
    <x v="0"/>
    <x v="0"/>
    <n v="10"/>
    <n v="10"/>
    <m/>
  </r>
  <r>
    <x v="640"/>
    <s v="Póndigo Santamaria"/>
    <s v="Carlos Manuel"/>
    <s v="ID de la pregunta 3"/>
    <x v="2"/>
    <x v="25"/>
    <n v="10"/>
    <n v="0"/>
    <m/>
  </r>
  <r>
    <x v="641"/>
    <s v="San Martín Abascal"/>
    <s v="Alsacia"/>
    <s v="ID de la pregunta 1"/>
    <x v="0"/>
    <x v="10"/>
    <n v="10"/>
    <n v="0"/>
    <m/>
  </r>
  <r>
    <x v="641"/>
    <s v="San Martín Abascal"/>
    <s v="Alsacia"/>
    <s v="ID de la pregunta 2"/>
    <x v="4"/>
    <x v="28"/>
    <n v="10"/>
    <n v="0"/>
    <m/>
  </r>
  <r>
    <x v="641"/>
    <s v="San Martín Abascal"/>
    <s v="Alsacia"/>
    <s v="ID de la pregunta 3"/>
    <x v="2"/>
    <x v="34"/>
    <n v="10"/>
    <n v="10"/>
    <m/>
  </r>
  <r>
    <x v="642"/>
    <s v="Baeza Alonso"/>
    <s v="María Matilde"/>
    <s v="ID de la pregunta 1"/>
    <x v="2"/>
    <x v="36"/>
    <n v="10"/>
    <n v="0"/>
    <m/>
  </r>
  <r>
    <x v="642"/>
    <s v="Baeza Alonso"/>
    <s v="María Matilde"/>
    <s v="ID de la pregunta 2"/>
    <x v="1"/>
    <x v="6"/>
    <n v="10"/>
    <n v="10"/>
    <m/>
  </r>
  <r>
    <x v="642"/>
    <s v="Baeza Alonso"/>
    <s v="María Matilde"/>
    <s v="ID de la pregunta 3"/>
    <x v="0"/>
    <x v="8"/>
    <n v="10"/>
    <n v="0"/>
    <m/>
  </r>
  <r>
    <x v="643"/>
    <s v="De Dios Ventosa"/>
    <s v="Claudio"/>
    <s v="ID de la pregunta 1"/>
    <x v="4"/>
    <x v="12"/>
    <n v="10"/>
    <n v="10"/>
    <m/>
  </r>
  <r>
    <x v="643"/>
    <s v="De Dios Ventosa"/>
    <s v="Claudio"/>
    <s v="ID de la pregunta 2"/>
    <x v="0"/>
    <x v="24"/>
    <n v="10"/>
    <n v="0"/>
    <m/>
  </r>
  <r>
    <x v="643"/>
    <s v="De Dios Ventosa"/>
    <s v="Claudio"/>
    <s v="ID de la pregunta 3"/>
    <x v="2"/>
    <x v="36"/>
    <n v="10"/>
    <n v="0"/>
    <m/>
  </r>
  <r>
    <x v="644"/>
    <s v="Aguilar Ruíz"/>
    <s v="Monserrat"/>
    <s v="ID de la pregunta 1"/>
    <x v="2"/>
    <x v="25"/>
    <n v="10"/>
    <n v="0"/>
    <m/>
  </r>
  <r>
    <x v="644"/>
    <s v="Aguilar Ruíz"/>
    <s v="Monserrat"/>
    <s v="ID de la pregunta 2"/>
    <x v="0"/>
    <x v="10"/>
    <n v="10"/>
    <n v="0"/>
    <m/>
  </r>
  <r>
    <x v="644"/>
    <s v="Aguilar Ruíz"/>
    <s v="Monserrat"/>
    <s v="ID de la pregunta 3"/>
    <x v="4"/>
    <x v="22"/>
    <n v="10"/>
    <n v="0"/>
    <m/>
  </r>
  <r>
    <x v="645"/>
    <s v="Lozano Rojas"/>
    <s v="Karen Aranjú"/>
    <s v="ID de la pregunta 1"/>
    <x v="3"/>
    <x v="11"/>
    <n v="10"/>
    <n v="0"/>
    <m/>
  </r>
  <r>
    <x v="645"/>
    <s v="Lozano Rojas"/>
    <s v="Karen Aranjú"/>
    <s v="ID de la pregunta 2"/>
    <x v="0"/>
    <x v="14"/>
    <n v="10"/>
    <n v="0"/>
    <m/>
  </r>
  <r>
    <x v="645"/>
    <s v="Lozano Rojas"/>
    <s v="Karen Aranjú"/>
    <s v="ID de la pregunta 3"/>
    <x v="4"/>
    <x v="33"/>
    <n v="10"/>
    <n v="0"/>
    <m/>
  </r>
  <r>
    <x v="646"/>
    <s v="Saucedo López"/>
    <s v="Luis Alberto"/>
    <s v="ID de la pregunta 1"/>
    <x v="4"/>
    <x v="28"/>
    <n v="10"/>
    <n v="0"/>
    <m/>
  </r>
  <r>
    <x v="646"/>
    <s v="Saucedo López"/>
    <s v="Luis Alberto"/>
    <s v="ID de la pregunta 2"/>
    <x v="3"/>
    <x v="11"/>
    <n v="10"/>
    <n v="0"/>
    <m/>
  </r>
  <r>
    <x v="646"/>
    <s v="Saucedo López"/>
    <s v="Luis Alberto"/>
    <s v="ID de la pregunta 3"/>
    <x v="0"/>
    <x v="30"/>
    <n v="10"/>
    <n v="0"/>
    <m/>
  </r>
  <r>
    <x v="647"/>
    <s v="Rivera Tlapa"/>
    <s v="Eduardo Moises"/>
    <s v="ID de la pregunta 1"/>
    <x v="1"/>
    <x v="5"/>
    <n v="10"/>
    <n v="10"/>
    <m/>
  </r>
  <r>
    <x v="647"/>
    <s v="Rivera Tlapa"/>
    <s v="Eduardo Moises"/>
    <s v="ID de la pregunta 2"/>
    <x v="0"/>
    <x v="8"/>
    <n v="10"/>
    <n v="0"/>
    <m/>
  </r>
  <r>
    <x v="647"/>
    <s v="Rivera Tlapa"/>
    <s v="Eduardo Moises"/>
    <s v="ID de la pregunta 3"/>
    <x v="3"/>
    <x v="11"/>
    <n v="10"/>
    <n v="0"/>
    <m/>
  </r>
  <r>
    <x v="648"/>
    <s v="Sánchez Romero"/>
    <s v="Luisa Fernanda"/>
    <s v="ID de la pregunta 1"/>
    <x v="1"/>
    <x v="5"/>
    <n v="10"/>
    <n v="10"/>
    <m/>
  </r>
  <r>
    <x v="648"/>
    <s v="Sánchez Romero"/>
    <s v="Luisa Fernanda"/>
    <s v="ID de la pregunta 2"/>
    <x v="0"/>
    <x v="23"/>
    <n v="10"/>
    <n v="0"/>
    <m/>
  </r>
  <r>
    <x v="648"/>
    <s v="Sánchez Romero"/>
    <s v="Luisa Fernanda"/>
    <s v="ID de la pregunta 3"/>
    <x v="2"/>
    <x v="2"/>
    <n v="10"/>
    <n v="10"/>
    <m/>
  </r>
  <r>
    <x v="649"/>
    <s v="Rivera Sánchez del Arenal"/>
    <s v="Diego"/>
    <s v="ID de la pregunta 1"/>
    <x v="1"/>
    <x v="32"/>
    <n v="10"/>
    <n v="0"/>
    <m/>
  </r>
  <r>
    <x v="649"/>
    <s v="Rivera Sánchez del Arenal"/>
    <s v="Diego"/>
    <s v="ID de la pregunta 2"/>
    <x v="0"/>
    <x v="26"/>
    <n v="10"/>
    <n v="10"/>
    <m/>
  </r>
  <r>
    <x v="649"/>
    <s v="Rivera Sánchez del Arenal"/>
    <s v="Diego"/>
    <s v="ID de la pregunta 3"/>
    <x v="3"/>
    <x v="11"/>
    <n v="10"/>
    <n v="10"/>
    <m/>
  </r>
  <r>
    <x v="650"/>
    <s v="Becerril Zepeda"/>
    <s v="Sonia Daniela"/>
    <s v="ID de la pregunta 1"/>
    <x v="1"/>
    <x v="17"/>
    <n v="10"/>
    <n v="0"/>
    <m/>
  </r>
  <r>
    <x v="650"/>
    <s v="Becerril Zepeda"/>
    <s v="Sonia Daniela"/>
    <s v="ID de la pregunta 2"/>
    <x v="0"/>
    <x v="18"/>
    <n v="10"/>
    <n v="0"/>
    <m/>
  </r>
  <r>
    <x v="650"/>
    <s v="Becerril Zepeda"/>
    <s v="Sonia Daniela"/>
    <s v="ID de la pregunta 3"/>
    <x v="2"/>
    <x v="17"/>
    <n v="10"/>
    <n v="0"/>
    <m/>
  </r>
  <r>
    <x v="651"/>
    <s v="Jacome Miranda"/>
    <s v="Diana Margarita"/>
    <s v="ID de la pregunta 1"/>
    <x v="1"/>
    <x v="19"/>
    <n v="10"/>
    <n v="10"/>
    <m/>
  </r>
  <r>
    <x v="651"/>
    <s v="Jacome Miranda"/>
    <s v="Diana Margarita"/>
    <s v="ID de la pregunta 2"/>
    <x v="2"/>
    <x v="25"/>
    <n v="10"/>
    <n v="0"/>
    <m/>
  </r>
  <r>
    <x v="651"/>
    <s v="Jacome Miranda"/>
    <s v="Diana Margarita"/>
    <s v="ID de la pregunta 3"/>
    <x v="0"/>
    <x v="23"/>
    <n v="10"/>
    <n v="0"/>
    <m/>
  </r>
  <r>
    <x v="652"/>
    <s v="Delgado Montero"/>
    <s v="Marco Antonio"/>
    <s v="ID de la pregunta 1"/>
    <x v="0"/>
    <x v="23"/>
    <n v="10"/>
    <n v="0"/>
    <m/>
  </r>
  <r>
    <x v="652"/>
    <s v="Delgado Montero"/>
    <s v="Marco Antonio"/>
    <s v="ID de la pregunta 2"/>
    <x v="2"/>
    <x v="36"/>
    <n v="10"/>
    <n v="0"/>
    <m/>
  </r>
  <r>
    <x v="652"/>
    <s v="Delgado Montero"/>
    <s v="Marco Antonio"/>
    <s v="ID de la pregunta 3"/>
    <x v="1"/>
    <x v="9"/>
    <n v="10"/>
    <n v="0"/>
    <m/>
  </r>
  <r>
    <x v="653"/>
    <s v="Dolores Sierra"/>
    <s v="Fernanda"/>
    <s v="ID de la pregunta 1"/>
    <x v="0"/>
    <x v="18"/>
    <n v="10"/>
    <n v="0"/>
    <m/>
  </r>
  <r>
    <x v="653"/>
    <s v="Dolores Sierra"/>
    <s v="Fernanda"/>
    <s v="ID de la pregunta 2"/>
    <x v="2"/>
    <x v="34"/>
    <n v="10"/>
    <n v="10"/>
    <m/>
  </r>
  <r>
    <x v="653"/>
    <s v="Dolores Sierra"/>
    <s v="Fernanda"/>
    <s v="ID de la pregunta 3"/>
    <x v="4"/>
    <x v="22"/>
    <n v="10"/>
    <n v="0"/>
    <m/>
  </r>
  <r>
    <x v="654"/>
    <s v="Baez Carrillo"/>
    <s v="Dulce Italia"/>
    <s v="ID de la pregunta 1"/>
    <x v="2"/>
    <x v="2"/>
    <n v="10"/>
    <n v="10"/>
    <m/>
  </r>
  <r>
    <x v="654"/>
    <s v="Baez Carrillo"/>
    <s v="Dulce Italia"/>
    <s v="ID de la pregunta 2"/>
    <x v="4"/>
    <x v="33"/>
    <n v="10"/>
    <n v="0"/>
    <m/>
  </r>
  <r>
    <x v="654"/>
    <s v="Baez Carrillo"/>
    <s v="Dulce Italia"/>
    <s v="ID de la pregunta 3"/>
    <x v="0"/>
    <x v="4"/>
    <n v="10"/>
    <n v="10"/>
    <m/>
  </r>
  <r>
    <x v="655"/>
    <s v="Rodríguez Ávila"/>
    <s v="Víctor André"/>
    <s v="ID de la pregunta 1"/>
    <x v="0"/>
    <x v="27"/>
    <n v="10"/>
    <n v="0"/>
    <m/>
  </r>
  <r>
    <x v="655"/>
    <s v="Rodríguez Ávila"/>
    <s v="Víctor André"/>
    <s v="ID de la pregunta 2"/>
    <x v="2"/>
    <x v="2"/>
    <n v="10"/>
    <n v="10"/>
    <m/>
  </r>
  <r>
    <x v="655"/>
    <s v="Rodríguez Ávila"/>
    <s v="Víctor André"/>
    <s v="ID de la pregunta 3"/>
    <x v="1"/>
    <x v="9"/>
    <n v="10"/>
    <n v="0"/>
    <m/>
  </r>
  <r>
    <x v="656"/>
    <s v="González Rosales"/>
    <s v="Luis Enrique"/>
    <s v="ID de la pregunta 1"/>
    <x v="0"/>
    <x v="30"/>
    <n v="10"/>
    <n v="0"/>
    <m/>
  </r>
  <r>
    <x v="656"/>
    <s v="González Rosales"/>
    <s v="Luis Enrique"/>
    <s v="ID de la pregunta 2"/>
    <x v="4"/>
    <x v="28"/>
    <n v="10"/>
    <n v="0"/>
    <m/>
  </r>
  <r>
    <x v="656"/>
    <s v="González Rosales"/>
    <s v="Luis Enrique"/>
    <s v="ID de la pregunta 3"/>
    <x v="2"/>
    <x v="3"/>
    <n v="10"/>
    <n v="10"/>
    <m/>
  </r>
  <r>
    <x v="657"/>
    <s v="Bautista Orduño"/>
    <s v="Karla Monserrat"/>
    <s v="ID de la pregunta 1"/>
    <x v="1"/>
    <x v="6"/>
    <n v="10"/>
    <n v="10"/>
    <m/>
  </r>
  <r>
    <x v="657"/>
    <s v="Bautista Orduño"/>
    <s v="Karla Monserrat"/>
    <s v="ID de la pregunta 2"/>
    <x v="3"/>
    <x v="16"/>
    <n v="10"/>
    <n v="0"/>
    <m/>
  </r>
  <r>
    <x v="657"/>
    <s v="Bautista Orduño"/>
    <s v="Karla Monserrat"/>
    <s v="ID de la pregunta 3"/>
    <x v="0"/>
    <x v="0"/>
    <n v="10"/>
    <n v="10"/>
    <m/>
  </r>
  <r>
    <x v="658"/>
    <s v="Bernabe Morales"/>
    <s v="Estefania"/>
    <s v="ID de la pregunta 1"/>
    <x v="1"/>
    <x v="6"/>
    <n v="10"/>
    <n v="10"/>
    <m/>
  </r>
  <r>
    <x v="658"/>
    <s v="Bernabe Morales"/>
    <s v="Estefania"/>
    <s v="ID de la pregunta 2"/>
    <x v="2"/>
    <x v="2"/>
    <n v="10"/>
    <n v="10"/>
    <m/>
  </r>
  <r>
    <x v="658"/>
    <s v="Bernabe Morales"/>
    <s v="Estefania"/>
    <s v="ID de la pregunta 3"/>
    <x v="0"/>
    <x v="4"/>
    <n v="10"/>
    <n v="10"/>
    <m/>
  </r>
  <r>
    <x v="659"/>
    <s v="Cuéllar González"/>
    <s v="Erick"/>
    <s v="ID de la pregunta 1"/>
    <x v="4"/>
    <x v="33"/>
    <n v="10"/>
    <n v="0"/>
    <m/>
  </r>
  <r>
    <x v="659"/>
    <s v="Cuéllar González"/>
    <s v="Erick"/>
    <s v="ID de la pregunta 2"/>
    <x v="0"/>
    <x v="30"/>
    <n v="10"/>
    <n v="0"/>
    <m/>
  </r>
  <r>
    <x v="659"/>
    <s v="Cuéllar González"/>
    <s v="Erick"/>
    <s v="ID de la pregunta 3"/>
    <x v="2"/>
    <x v="2"/>
    <n v="10"/>
    <n v="10"/>
    <m/>
  </r>
  <r>
    <x v="660"/>
    <s v="Camacho Contreras"/>
    <s v="Bianca Lilliane"/>
    <s v="ID de la pregunta 1"/>
    <x v="0"/>
    <x v="10"/>
    <n v="10"/>
    <n v="0"/>
    <m/>
  </r>
  <r>
    <x v="660"/>
    <s v="Camacho Contreras"/>
    <s v="Bianca Lilliane"/>
    <s v="ID de la pregunta 2"/>
    <x v="1"/>
    <x v="19"/>
    <n v="10"/>
    <n v="10"/>
    <m/>
  </r>
  <r>
    <x v="660"/>
    <s v="Camacho Contreras"/>
    <s v="Bianca Lilliane"/>
    <s v="ID de la pregunta 3"/>
    <x v="2"/>
    <x v="2"/>
    <n v="10"/>
    <n v="10"/>
    <m/>
  </r>
  <r>
    <x v="661"/>
    <s v="Sanchez Castro"/>
    <s v="Juan Mauricio"/>
    <s v="ID de la pregunta 1"/>
    <x v="2"/>
    <x v="3"/>
    <n v="10"/>
    <n v="10"/>
    <m/>
  </r>
  <r>
    <x v="661"/>
    <s v="Sanchez Castro"/>
    <s v="Juan Mauricio"/>
    <s v="ID de la pregunta 2"/>
    <x v="0"/>
    <x v="15"/>
    <n v="10"/>
    <n v="10"/>
    <m/>
  </r>
  <r>
    <x v="661"/>
    <s v="Sanchez Castro"/>
    <s v="Juan Mauricio"/>
    <s v="ID de la pregunta 3"/>
    <x v="1"/>
    <x v="19"/>
    <n v="10"/>
    <n v="10"/>
    <m/>
  </r>
  <r>
    <x v="662"/>
    <s v="Ponce Cortés"/>
    <s v="Domingo Alejandro"/>
    <s v="ID de la pregunta 1"/>
    <x v="0"/>
    <x v="26"/>
    <n v="10"/>
    <n v="10"/>
    <m/>
  </r>
  <r>
    <x v="662"/>
    <s v="Ponce Cortés"/>
    <s v="Domingo Alejandro"/>
    <s v="ID de la pregunta 2"/>
    <x v="3"/>
    <x v="16"/>
    <n v="10"/>
    <n v="0"/>
    <m/>
  </r>
  <r>
    <x v="662"/>
    <s v="Ponce Cortés"/>
    <s v="Domingo Alejandro"/>
    <s v="ID de la pregunta 3"/>
    <x v="1"/>
    <x v="5"/>
    <n v="10"/>
    <n v="10"/>
    <m/>
  </r>
  <r>
    <x v="663"/>
    <s v="Guzman"/>
    <s v="Moises"/>
    <s v="ID de la pregunta 1"/>
    <x v="4"/>
    <x v="28"/>
    <n v="10"/>
    <n v="0"/>
    <m/>
  </r>
  <r>
    <x v="663"/>
    <s v="Guzman"/>
    <s v="Moises"/>
    <s v="ID de la pregunta 2"/>
    <x v="0"/>
    <x v="13"/>
    <n v="10"/>
    <n v="0"/>
    <m/>
  </r>
  <r>
    <x v="663"/>
    <s v="Guzman"/>
    <s v="Moises"/>
    <s v="ID de la pregunta 3"/>
    <x v="2"/>
    <x v="3"/>
    <n v="10"/>
    <n v="10"/>
    <m/>
  </r>
  <r>
    <x v="664"/>
    <s v="Jiménez García"/>
    <s v="Oscar Arturo"/>
    <s v="ID de la pregunta 1"/>
    <x v="1"/>
    <x v="19"/>
    <n v="10"/>
    <n v="10"/>
    <m/>
  </r>
  <r>
    <x v="664"/>
    <s v="Jiménez García"/>
    <s v="Oscar Arturo"/>
    <s v="ID de la pregunta 2"/>
    <x v="2"/>
    <x v="20"/>
    <n v="10"/>
    <n v="0"/>
    <m/>
  </r>
  <r>
    <x v="664"/>
    <s v="Jiménez García"/>
    <s v="Oscar Arturo"/>
    <s v="ID de la pregunta 3"/>
    <x v="0"/>
    <x v="23"/>
    <n v="10"/>
    <n v="0"/>
    <m/>
  </r>
  <r>
    <x v="665"/>
    <s v="Martinez García"/>
    <s v="Daniela"/>
    <s v="ID de la pregunta 1"/>
    <x v="3"/>
    <x v="16"/>
    <n v="10"/>
    <n v="10"/>
    <m/>
  </r>
  <r>
    <x v="665"/>
    <s v="Martinez García"/>
    <s v="Daniela"/>
    <s v="ID de la pregunta 2"/>
    <x v="1"/>
    <x v="6"/>
    <n v="10"/>
    <n v="10"/>
    <m/>
  </r>
  <r>
    <x v="665"/>
    <s v="Martinez García"/>
    <s v="Daniela"/>
    <s v="ID de la pregunta 3"/>
    <x v="0"/>
    <x v="0"/>
    <n v="10"/>
    <n v="10"/>
    <m/>
  </r>
  <r>
    <x v="666"/>
    <s v="Gancedo Hernández"/>
    <s v="Camilo"/>
    <s v="ID de la pregunta 1"/>
    <x v="0"/>
    <x v="30"/>
    <n v="10"/>
    <n v="0"/>
    <m/>
  </r>
  <r>
    <x v="666"/>
    <s v="Gancedo Hernández"/>
    <s v="Camilo"/>
    <s v="ID de la pregunta 2"/>
    <x v="3"/>
    <x v="11"/>
    <n v="10"/>
    <n v="0"/>
    <m/>
  </r>
  <r>
    <x v="666"/>
    <s v="Gancedo Hernández"/>
    <s v="Camilo"/>
    <s v="ID de la pregunta 3"/>
    <x v="1"/>
    <x v="32"/>
    <n v="10"/>
    <n v="0"/>
    <m/>
  </r>
  <r>
    <x v="667"/>
    <s v="Llop Vieitez"/>
    <s v="Emilio"/>
    <s v="ID de la pregunta 1"/>
    <x v="3"/>
    <x v="16"/>
    <n v="10"/>
    <n v="10"/>
    <m/>
  </r>
  <r>
    <x v="667"/>
    <s v="Llop Vieitez"/>
    <s v="Emilio"/>
    <s v="ID de la pregunta 2"/>
    <x v="0"/>
    <x v="0"/>
    <n v="10"/>
    <n v="10"/>
    <m/>
  </r>
  <r>
    <x v="667"/>
    <s v="Llop Vieitez"/>
    <s v="Emilio"/>
    <s v="ID de la pregunta 3"/>
    <x v="1"/>
    <x v="9"/>
    <n v="10"/>
    <n v="0"/>
    <m/>
  </r>
  <r>
    <x v="668"/>
    <s v="Mendoza Camacho"/>
    <s v="Adriana Mikaela"/>
    <s v="ID de la pregunta 1"/>
    <x v="2"/>
    <x v="21"/>
    <n v="10"/>
    <n v="0"/>
    <m/>
  </r>
  <r>
    <x v="668"/>
    <s v="Mendoza Camacho"/>
    <s v="Adriana Mikaela"/>
    <s v="ID de la pregunta 2"/>
    <x v="1"/>
    <x v="1"/>
    <n v="10"/>
    <n v="0"/>
    <m/>
  </r>
  <r>
    <x v="668"/>
    <s v="Mendoza Camacho"/>
    <s v="Adriana Mikaela"/>
    <s v="ID de la pregunta 3"/>
    <x v="0"/>
    <x v="0"/>
    <n v="10"/>
    <n v="10"/>
    <m/>
  </r>
  <r>
    <x v="669"/>
    <s v="Buchholz Ferrer"/>
    <s v="Ari"/>
    <s v="ID de la pregunta 1"/>
    <x v="0"/>
    <x v="4"/>
    <n v="10"/>
    <n v="10"/>
    <m/>
  </r>
  <r>
    <x v="669"/>
    <s v="Buchholz Ferrer"/>
    <s v="Ari"/>
    <s v="ID de la pregunta 2"/>
    <x v="1"/>
    <x v="19"/>
    <n v="10"/>
    <n v="10"/>
    <m/>
  </r>
  <r>
    <x v="669"/>
    <s v="Buchholz Ferrer"/>
    <s v="Ari"/>
    <s v="ID de la pregunta 3"/>
    <x v="2"/>
    <x v="2"/>
    <n v="10"/>
    <n v="10"/>
    <m/>
  </r>
  <r>
    <x v="670"/>
    <s v="Arcos Guevara"/>
    <s v="Ernaxani"/>
    <s v="ID de la pregunta 1"/>
    <x v="0"/>
    <x v="8"/>
    <n v="10"/>
    <n v="0"/>
    <m/>
  </r>
  <r>
    <x v="670"/>
    <s v="Arcos Guevara"/>
    <s v="Ernaxani"/>
    <s v="ID de la pregunta 2"/>
    <x v="2"/>
    <x v="20"/>
    <n v="10"/>
    <n v="0"/>
    <m/>
  </r>
  <r>
    <x v="670"/>
    <s v="Arcos Guevara"/>
    <s v="Ernaxani"/>
    <s v="ID de la pregunta 3"/>
    <x v="1"/>
    <x v="19"/>
    <n v="10"/>
    <n v="10"/>
    <m/>
  </r>
  <r>
    <x v="671"/>
    <s v="Martínez González"/>
    <s v="Javier Rogelio"/>
    <s v="ID de la pregunta 1"/>
    <x v="1"/>
    <x v="9"/>
    <n v="10"/>
    <n v="0"/>
    <m/>
  </r>
  <r>
    <x v="671"/>
    <s v="Martínez González"/>
    <s v="Javier Rogelio"/>
    <s v="ID de la pregunta 2"/>
    <x v="2"/>
    <x v="2"/>
    <n v="10"/>
    <n v="10"/>
    <m/>
  </r>
  <r>
    <x v="671"/>
    <s v="Martínez González"/>
    <s v="Javier Rogelio"/>
    <s v="ID de la pregunta 3"/>
    <x v="0"/>
    <x v="4"/>
    <n v="10"/>
    <n v="10"/>
    <m/>
  </r>
  <r>
    <x v="672"/>
    <s v="Pacheco Salazar"/>
    <s v="Samuel"/>
    <s v="ID de la pregunta 1"/>
    <x v="0"/>
    <x v="8"/>
    <n v="10"/>
    <n v="0"/>
    <m/>
  </r>
  <r>
    <x v="672"/>
    <s v="Pacheco Salazar"/>
    <s v="Samuel"/>
    <s v="ID de la pregunta 2"/>
    <x v="2"/>
    <x v="25"/>
    <n v="10"/>
    <n v="0"/>
    <m/>
  </r>
  <r>
    <x v="672"/>
    <s v="Pacheco Salazar"/>
    <s v="Samuel"/>
    <s v="ID de la pregunta 3"/>
    <x v="1"/>
    <x v="5"/>
    <n v="10"/>
    <n v="10"/>
    <m/>
  </r>
  <r>
    <x v="673"/>
    <s v="Castillo Macías"/>
    <s v="Carlos Santiago"/>
    <s v="ID de la pregunta 1"/>
    <x v="2"/>
    <x v="36"/>
    <n v="10"/>
    <n v="0"/>
    <m/>
  </r>
  <r>
    <x v="673"/>
    <s v="Castillo Macías"/>
    <s v="Carlos Santiago"/>
    <s v="ID de la pregunta 2"/>
    <x v="0"/>
    <x v="10"/>
    <n v="10"/>
    <n v="0"/>
    <m/>
  </r>
  <r>
    <x v="673"/>
    <s v="Castillo Macías"/>
    <s v="Carlos Santiago"/>
    <s v="ID de la pregunta 3"/>
    <x v="4"/>
    <x v="22"/>
    <n v="10"/>
    <n v="0"/>
    <m/>
  </r>
  <r>
    <x v="674"/>
    <s v="Zapata Gómez"/>
    <s v="Rodrigo"/>
    <s v="ID de la pregunta 1"/>
    <x v="0"/>
    <x v="35"/>
    <n v="10"/>
    <n v="10"/>
    <m/>
  </r>
  <r>
    <x v="674"/>
    <s v="Zapata Gómez"/>
    <s v="Rodrigo"/>
    <s v="ID de la pregunta 2"/>
    <x v="1"/>
    <x v="1"/>
    <n v="10"/>
    <n v="0"/>
    <m/>
  </r>
  <r>
    <x v="674"/>
    <s v="Zapata Gómez"/>
    <s v="Rodrigo"/>
    <s v="ID de la pregunta 3"/>
    <x v="3"/>
    <x v="7"/>
    <n v="10"/>
    <n v="0"/>
    <m/>
  </r>
  <r>
    <x v="675"/>
    <s v="Fernandez Rivera"/>
    <s v="Esbeydee"/>
    <s v="ID de la pregunta 1"/>
    <x v="3"/>
    <x v="7"/>
    <n v="10"/>
    <n v="0"/>
    <m/>
  </r>
  <r>
    <x v="675"/>
    <s v="Fernandez Rivera"/>
    <s v="Esbeydee"/>
    <s v="ID de la pregunta 2"/>
    <x v="0"/>
    <x v="8"/>
    <n v="10"/>
    <n v="0"/>
    <m/>
  </r>
  <r>
    <x v="675"/>
    <s v="Fernandez Rivera"/>
    <s v="Esbeydee"/>
    <s v="ID de la pregunta 3"/>
    <x v="1"/>
    <x v="19"/>
    <n v="10"/>
    <n v="10"/>
    <m/>
  </r>
  <r>
    <x v="676"/>
    <s v="Alonso Rojano"/>
    <s v="Alejandra"/>
    <s v="ID de la pregunta 1"/>
    <x v="0"/>
    <x v="10"/>
    <n v="10"/>
    <n v="0"/>
    <m/>
  </r>
  <r>
    <x v="676"/>
    <s v="Alonso Rojano"/>
    <s v="Alejandra"/>
    <s v="ID de la pregunta 2"/>
    <x v="3"/>
    <x v="16"/>
    <n v="10"/>
    <n v="0"/>
    <m/>
  </r>
  <r>
    <x v="676"/>
    <s v="Alonso Rojano"/>
    <s v="Alejandra"/>
    <s v="ID de la pregunta 3"/>
    <x v="1"/>
    <x v="9"/>
    <n v="10"/>
    <n v="0"/>
    <m/>
  </r>
  <r>
    <x v="677"/>
    <s v="Zepeda Reyes"/>
    <s v="Mónica Daniela"/>
    <s v="ID de la pregunta 1"/>
    <x v="2"/>
    <x v="34"/>
    <n v="10"/>
    <n v="10"/>
    <m/>
  </r>
  <r>
    <x v="677"/>
    <s v="Zepeda Reyes"/>
    <s v="Mónica Daniela"/>
    <s v="ID de la pregunta 2"/>
    <x v="0"/>
    <x v="8"/>
    <n v="10"/>
    <n v="0"/>
    <m/>
  </r>
  <r>
    <x v="677"/>
    <s v="Zepeda Reyes"/>
    <s v="Mónica Daniela"/>
    <s v="ID de la pregunta 3"/>
    <x v="1"/>
    <x v="6"/>
    <n v="10"/>
    <n v="10"/>
    <m/>
  </r>
  <r>
    <x v="678"/>
    <s v="Dolores Bonilla"/>
    <s v="Gustavo Alfonso"/>
    <s v="ID de la pregunta 1"/>
    <x v="1"/>
    <x v="9"/>
    <n v="10"/>
    <n v="0"/>
    <m/>
  </r>
  <r>
    <x v="678"/>
    <s v="Dolores Bonilla"/>
    <s v="Gustavo Alfonso"/>
    <s v="ID de la pregunta 2"/>
    <x v="0"/>
    <x v="18"/>
    <n v="10"/>
    <n v="0"/>
    <m/>
  </r>
  <r>
    <x v="678"/>
    <s v="Dolores Bonilla"/>
    <s v="Gustavo Alfonso"/>
    <s v="ID de la pregunta 3"/>
    <x v="3"/>
    <x v="11"/>
    <n v="10"/>
    <n v="10"/>
    <m/>
  </r>
  <r>
    <x v="679"/>
    <s v="Bernabé Acevedo"/>
    <s v="Gabriela Itzel"/>
    <s v="ID de la pregunta 1"/>
    <x v="0"/>
    <x v="24"/>
    <n v="10"/>
    <n v="0"/>
    <m/>
  </r>
  <r>
    <x v="679"/>
    <s v="Bernabé Acevedo"/>
    <s v="Gabriela Itzel"/>
    <s v="ID de la pregunta 2"/>
    <x v="1"/>
    <x v="9"/>
    <n v="10"/>
    <n v="0"/>
    <m/>
  </r>
  <r>
    <x v="679"/>
    <s v="Bernabé Acevedo"/>
    <s v="Gabriela Itzel"/>
    <s v="ID de la pregunta 3"/>
    <x v="2"/>
    <x v="25"/>
    <n v="10"/>
    <n v="0"/>
    <m/>
  </r>
  <r>
    <x v="680"/>
    <s v="Melchor Gutiérrez"/>
    <s v="Valeria"/>
    <s v="ID de la pregunta 1"/>
    <x v="0"/>
    <x v="18"/>
    <n v="10"/>
    <n v="0"/>
    <m/>
  </r>
  <r>
    <x v="680"/>
    <s v="Melchor Gutiérrez"/>
    <s v="Valeria"/>
    <s v="ID de la pregunta 2"/>
    <x v="1"/>
    <x v="9"/>
    <n v="10"/>
    <n v="0"/>
    <m/>
  </r>
  <r>
    <x v="680"/>
    <s v="Melchor Gutiérrez"/>
    <s v="Valeria"/>
    <s v="ID de la pregunta 3"/>
    <x v="2"/>
    <x v="2"/>
    <n v="10"/>
    <n v="10"/>
    <m/>
  </r>
  <r>
    <x v="681"/>
    <s v="Juárez Vázquez"/>
    <s v="María Estefanía"/>
    <s v="ID de la pregunta 1"/>
    <x v="0"/>
    <x v="24"/>
    <n v="10"/>
    <n v="0"/>
    <m/>
  </r>
  <r>
    <x v="681"/>
    <s v="Juárez Vázquez"/>
    <s v="María Estefanía"/>
    <s v="ID de la pregunta 2"/>
    <x v="1"/>
    <x v="9"/>
    <n v="10"/>
    <n v="0"/>
    <m/>
  </r>
  <r>
    <x v="681"/>
    <s v="Juárez Vázquez"/>
    <s v="María Estefanía"/>
    <s v="ID de la pregunta 3"/>
    <x v="2"/>
    <x v="3"/>
    <n v="10"/>
    <n v="10"/>
    <m/>
  </r>
  <r>
    <x v="682"/>
    <s v="Rojas Thomassiny"/>
    <s v="Santiago"/>
    <s v="ID de la pregunta 1"/>
    <x v="0"/>
    <x v="8"/>
    <n v="10"/>
    <n v="0"/>
    <m/>
  </r>
  <r>
    <x v="682"/>
    <s v="Rojas Thomassiny"/>
    <s v="Santiago"/>
    <s v="ID de la pregunta 2"/>
    <x v="2"/>
    <x v="2"/>
    <n v="10"/>
    <n v="10"/>
    <m/>
  </r>
  <r>
    <x v="682"/>
    <s v="Rojas Thomassiny"/>
    <s v="Santiago"/>
    <s v="ID de la pregunta 3"/>
    <x v="4"/>
    <x v="33"/>
    <n v="10"/>
    <n v="0"/>
    <m/>
  </r>
  <r>
    <x v="683"/>
    <s v="Ibarra Martínez"/>
    <s v="Víctor Manuel"/>
    <s v="ID de la pregunta 1"/>
    <x v="2"/>
    <x v="3"/>
    <n v="10"/>
    <n v="10"/>
    <m/>
  </r>
  <r>
    <x v="683"/>
    <s v="Ibarra Martínez"/>
    <s v="Víctor Manuel"/>
    <s v="ID de la pregunta 2"/>
    <x v="0"/>
    <x v="4"/>
    <n v="10"/>
    <n v="10"/>
    <m/>
  </r>
  <r>
    <x v="683"/>
    <s v="Ibarra Martínez"/>
    <s v="Víctor Manuel"/>
    <s v="ID de la pregunta 3"/>
    <x v="4"/>
    <x v="33"/>
    <n v="10"/>
    <n v="0"/>
    <m/>
  </r>
  <r>
    <x v="684"/>
    <s v="Desales Gomez"/>
    <s v="Maria fernanda"/>
    <s v="ID de la pregunta 1"/>
    <x v="3"/>
    <x v="7"/>
    <n v="10"/>
    <n v="0"/>
    <m/>
  </r>
  <r>
    <x v="684"/>
    <s v="Desales Gomez"/>
    <s v="Maria fernanda"/>
    <s v="ID de la pregunta 2"/>
    <x v="0"/>
    <x v="0"/>
    <n v="10"/>
    <n v="10"/>
    <m/>
  </r>
  <r>
    <x v="684"/>
    <s v="Desales Gomez"/>
    <s v="Maria fernanda"/>
    <s v="ID de la pregunta 3"/>
    <x v="1"/>
    <x v="1"/>
    <n v="10"/>
    <n v="0"/>
    <m/>
  </r>
  <r>
    <x v="685"/>
    <s v="Díaz Echeverría"/>
    <s v="Jessica"/>
    <s v="ID de la pregunta 1"/>
    <x v="2"/>
    <x v="21"/>
    <n v="10"/>
    <n v="0"/>
    <m/>
  </r>
  <r>
    <x v="685"/>
    <s v="Díaz Echeverría"/>
    <s v="Jessica"/>
    <s v="ID de la pregunta 2"/>
    <x v="1"/>
    <x v="5"/>
    <n v="10"/>
    <n v="10"/>
    <m/>
  </r>
  <r>
    <x v="685"/>
    <s v="Díaz Echeverría"/>
    <s v="Jessica"/>
    <s v="ID de la pregunta 3"/>
    <x v="0"/>
    <x v="23"/>
    <n v="10"/>
    <n v="0"/>
    <m/>
  </r>
  <r>
    <x v="686"/>
    <s v="Lujambio Martín"/>
    <s v="Gonzalo"/>
    <s v="ID de la pregunta 1"/>
    <x v="0"/>
    <x v="27"/>
    <n v="10"/>
    <n v="0"/>
    <m/>
  </r>
  <r>
    <x v="686"/>
    <s v="Lujambio Martín"/>
    <s v="Gonzalo"/>
    <s v="ID de la pregunta 2"/>
    <x v="4"/>
    <x v="22"/>
    <n v="10"/>
    <n v="0"/>
    <m/>
  </r>
  <r>
    <x v="686"/>
    <s v="Lujambio Martín"/>
    <s v="Gonzalo"/>
    <s v="ID de la pregunta 3"/>
    <x v="3"/>
    <x v="11"/>
    <n v="10"/>
    <n v="10"/>
    <m/>
  </r>
  <r>
    <x v="687"/>
    <s v="Nabor Ramirez"/>
    <s v="Joaquin"/>
    <s v="ID de la pregunta 1"/>
    <x v="0"/>
    <x v="4"/>
    <n v="10"/>
    <n v="10"/>
    <m/>
  </r>
  <r>
    <x v="687"/>
    <s v="Nabor Ramirez"/>
    <s v="Joaquin"/>
    <s v="ID de la pregunta 2"/>
    <x v="2"/>
    <x v="2"/>
    <n v="10"/>
    <n v="10"/>
    <m/>
  </r>
  <r>
    <x v="687"/>
    <s v="Nabor Ramirez"/>
    <s v="Joaquin"/>
    <s v="ID de la pregunta 3"/>
    <x v="1"/>
    <x v="1"/>
    <n v="10"/>
    <n v="0"/>
    <m/>
  </r>
  <r>
    <x v="688"/>
    <s v="Martínez Peña"/>
    <s v="Naomi Alejandra"/>
    <s v="ID de la pregunta 1"/>
    <x v="1"/>
    <x v="1"/>
    <n v="10"/>
    <n v="0"/>
    <m/>
  </r>
  <r>
    <x v="688"/>
    <s v="Martínez Peña"/>
    <s v="Naomi Alejandra"/>
    <s v="ID de la pregunta 2"/>
    <x v="3"/>
    <x v="11"/>
    <n v="10"/>
    <n v="10"/>
    <m/>
  </r>
  <r>
    <x v="688"/>
    <s v="Martínez Peña"/>
    <s v="Naomi Alejandra"/>
    <s v="ID de la pregunta 3"/>
    <x v="0"/>
    <x v="4"/>
    <n v="10"/>
    <n v="10"/>
    <m/>
  </r>
  <r>
    <x v="689"/>
    <s v="Mancilla Mendez"/>
    <s v="Emiliano"/>
    <s v="ID de la pregunta 1"/>
    <x v="1"/>
    <x v="9"/>
    <n v="10"/>
    <n v="0"/>
    <m/>
  </r>
  <r>
    <x v="689"/>
    <s v="Mancilla Mendez"/>
    <s v="Emiliano"/>
    <s v="ID de la pregunta 2"/>
    <x v="3"/>
    <x v="11"/>
    <n v="10"/>
    <n v="10"/>
    <m/>
  </r>
  <r>
    <x v="689"/>
    <s v="Mancilla Mendez"/>
    <s v="Emiliano"/>
    <s v="ID de la pregunta 3"/>
    <x v="0"/>
    <x v="26"/>
    <n v="10"/>
    <n v="10"/>
    <m/>
  </r>
  <r>
    <x v="690"/>
    <s v="Navarro Vasseur"/>
    <s v="Ivanna"/>
    <s v="ID de la pregunta 1"/>
    <x v="4"/>
    <x v="12"/>
    <n v="10"/>
    <n v="10"/>
    <m/>
  </r>
  <r>
    <x v="690"/>
    <s v="Navarro Vasseur"/>
    <s v="Ivanna"/>
    <s v="ID de la pregunta 2"/>
    <x v="3"/>
    <x v="16"/>
    <n v="10"/>
    <n v="10"/>
    <m/>
  </r>
  <r>
    <x v="690"/>
    <s v="Navarro Vasseur"/>
    <s v="Ivanna"/>
    <s v="ID de la pregunta 3"/>
    <x v="0"/>
    <x v="30"/>
    <n v="10"/>
    <n v="0"/>
    <m/>
  </r>
  <r>
    <x v="691"/>
    <s v="Archundia Melgar"/>
    <s v="Laisha Mariana"/>
    <s v="ID de la pregunta 1"/>
    <x v="0"/>
    <x v="26"/>
    <n v="10"/>
    <n v="10"/>
    <m/>
  </r>
  <r>
    <x v="691"/>
    <s v="Archundia Melgar"/>
    <s v="Laisha Mariana"/>
    <s v="ID de la pregunta 2"/>
    <x v="1"/>
    <x v="6"/>
    <n v="10"/>
    <n v="10"/>
    <m/>
  </r>
  <r>
    <x v="691"/>
    <s v="Archundia Melgar"/>
    <s v="Laisha Mariana"/>
    <s v="ID de la pregunta 3"/>
    <x v="2"/>
    <x v="2"/>
    <n v="10"/>
    <n v="10"/>
    <m/>
  </r>
  <r>
    <x v="692"/>
    <s v="Cuervo Artigas"/>
    <s v="Juan Manuel"/>
    <s v="ID de la pregunta 1"/>
    <x v="3"/>
    <x v="11"/>
    <n v="10"/>
    <n v="10"/>
    <m/>
  </r>
  <r>
    <x v="692"/>
    <s v="Cuervo Artigas"/>
    <s v="Juan Manuel"/>
    <s v="ID de la pregunta 2"/>
    <x v="0"/>
    <x v="8"/>
    <n v="10"/>
    <n v="0"/>
    <m/>
  </r>
  <r>
    <x v="692"/>
    <s v="Cuervo Artigas"/>
    <s v="Juan Manuel"/>
    <s v="ID de la pregunta 3"/>
    <x v="1"/>
    <x v="9"/>
    <n v="10"/>
    <n v="0"/>
    <m/>
  </r>
  <r>
    <x v="693"/>
    <s v="Morales Martinez"/>
    <s v="Magdiel Berenice"/>
    <s v="ID de la pregunta 1"/>
    <x v="2"/>
    <x v="2"/>
    <n v="10"/>
    <n v="10"/>
    <m/>
  </r>
  <r>
    <x v="693"/>
    <s v="Morales Martinez"/>
    <s v="Magdiel Berenice"/>
    <s v="ID de la pregunta 2"/>
    <x v="0"/>
    <x v="10"/>
    <n v="10"/>
    <n v="0"/>
    <m/>
  </r>
  <r>
    <x v="693"/>
    <s v="Morales Martinez"/>
    <s v="Magdiel Berenice"/>
    <s v="ID de la pregunta 3"/>
    <x v="1"/>
    <x v="9"/>
    <n v="10"/>
    <n v="0"/>
    <m/>
  </r>
  <r>
    <x v="694"/>
    <s v="Calvario Tirado"/>
    <s v="Derek Jeriel"/>
    <s v="ID de la pregunta 1"/>
    <x v="3"/>
    <x v="16"/>
    <n v="10"/>
    <n v="0"/>
    <m/>
  </r>
  <r>
    <x v="694"/>
    <s v="Calvario Tirado"/>
    <s v="Derek Jeriel"/>
    <s v="ID de la pregunta 2"/>
    <x v="0"/>
    <x v="10"/>
    <n v="10"/>
    <n v="0"/>
    <m/>
  </r>
  <r>
    <x v="694"/>
    <s v="Calvario Tirado"/>
    <s v="Derek Jeriel"/>
    <s v="ID de la pregunta 3"/>
    <x v="4"/>
    <x v="12"/>
    <n v="10"/>
    <n v="10"/>
    <m/>
  </r>
  <r>
    <x v="695"/>
    <s v="Gómez Niño"/>
    <s v="David"/>
    <s v="ID de la pregunta 1"/>
    <x v="0"/>
    <x v="4"/>
    <n v="10"/>
    <n v="10"/>
    <m/>
  </r>
  <r>
    <x v="695"/>
    <s v="Gómez Niño"/>
    <s v="David"/>
    <s v="ID de la pregunta 2"/>
    <x v="3"/>
    <x v="7"/>
    <n v="10"/>
    <n v="0"/>
    <m/>
  </r>
  <r>
    <x v="695"/>
    <s v="Gómez Niño"/>
    <s v="David"/>
    <s v="ID de la pregunta 3"/>
    <x v="1"/>
    <x v="32"/>
    <n v="10"/>
    <n v="0"/>
    <m/>
  </r>
  <r>
    <x v="696"/>
    <s v="Romero Flores"/>
    <s v="Brian Uriel"/>
    <s v="ID de la pregunta 1"/>
    <x v="2"/>
    <x v="34"/>
    <n v="10"/>
    <n v="10"/>
    <m/>
  </r>
  <r>
    <x v="696"/>
    <s v="Romero Flores"/>
    <s v="Brian Uriel"/>
    <s v="ID de la pregunta 2"/>
    <x v="0"/>
    <x v="27"/>
    <n v="10"/>
    <n v="0"/>
    <m/>
  </r>
  <r>
    <x v="696"/>
    <s v="Romero Flores"/>
    <s v="Brian Uriel"/>
    <s v="ID de la pregunta 3"/>
    <x v="4"/>
    <x v="12"/>
    <n v="10"/>
    <n v="10"/>
    <m/>
  </r>
  <r>
    <x v="697"/>
    <s v="Parra Valenzuela"/>
    <s v="Victor Manuel"/>
    <s v="ID de la pregunta 1"/>
    <x v="0"/>
    <x v="27"/>
    <n v="10"/>
    <n v="0"/>
    <m/>
  </r>
  <r>
    <x v="697"/>
    <s v="Parra Valenzuela"/>
    <s v="Victor Manuel"/>
    <s v="ID de la pregunta 2"/>
    <x v="3"/>
    <x v="11"/>
    <n v="10"/>
    <n v="10"/>
    <m/>
  </r>
  <r>
    <x v="697"/>
    <s v="Parra Valenzuela"/>
    <s v="Victor Manuel"/>
    <s v="ID de la pregunta 3"/>
    <x v="4"/>
    <x v="33"/>
    <n v="10"/>
    <n v="0"/>
    <m/>
  </r>
  <r>
    <x v="698"/>
    <s v="Fernández Morales"/>
    <s v="Montserrat"/>
    <s v="ID de la pregunta 1"/>
    <x v="3"/>
    <x v="7"/>
    <n v="10"/>
    <n v="0"/>
    <m/>
  </r>
  <r>
    <x v="698"/>
    <s v="Fernández Morales"/>
    <s v="Montserrat"/>
    <s v="ID de la pregunta 2"/>
    <x v="4"/>
    <x v="12"/>
    <n v="10"/>
    <n v="10"/>
    <m/>
  </r>
  <r>
    <x v="698"/>
    <s v="Fernández Morales"/>
    <s v="Montserrat"/>
    <s v="ID de la pregunta 3"/>
    <x v="0"/>
    <x v="23"/>
    <n v="10"/>
    <n v="0"/>
    <m/>
  </r>
  <r>
    <x v="699"/>
    <s v="Soto Escorza"/>
    <s v="Genaro"/>
    <s v="ID de la pregunta 1"/>
    <x v="2"/>
    <x v="21"/>
    <n v="10"/>
    <n v="0"/>
    <m/>
  </r>
  <r>
    <x v="699"/>
    <s v="Soto Escorza"/>
    <s v="Genaro"/>
    <s v="ID de la pregunta 2"/>
    <x v="4"/>
    <x v="28"/>
    <n v="10"/>
    <n v="0"/>
    <m/>
  </r>
  <r>
    <x v="699"/>
    <s v="Soto Escorza"/>
    <s v="Genaro"/>
    <s v="ID de la pregunta 3"/>
    <x v="0"/>
    <x v="15"/>
    <n v="10"/>
    <n v="10"/>
    <m/>
  </r>
  <r>
    <x v="700"/>
    <s v="Saldaña Herrera"/>
    <s v="Javier"/>
    <s v="ID de la pregunta 1"/>
    <x v="1"/>
    <x v="19"/>
    <n v="10"/>
    <n v="10"/>
    <m/>
  </r>
  <r>
    <x v="700"/>
    <s v="Saldaña Herrera"/>
    <s v="Javier"/>
    <s v="ID de la pregunta 2"/>
    <x v="2"/>
    <x v="3"/>
    <n v="10"/>
    <n v="10"/>
    <m/>
  </r>
  <r>
    <x v="700"/>
    <s v="Saldaña Herrera"/>
    <s v="Javier"/>
    <s v="ID de la pregunta 3"/>
    <x v="0"/>
    <x v="15"/>
    <n v="10"/>
    <n v="10"/>
    <m/>
  </r>
  <r>
    <x v="701"/>
    <s v="Vargas Vera"/>
    <s v="Soraya"/>
    <s v="ID de la pregunta 1"/>
    <x v="1"/>
    <x v="1"/>
    <n v="10"/>
    <n v="0"/>
    <m/>
  </r>
  <r>
    <x v="701"/>
    <s v="Vargas Vera"/>
    <s v="Soraya"/>
    <s v="ID de la pregunta 2"/>
    <x v="2"/>
    <x v="34"/>
    <n v="10"/>
    <n v="10"/>
    <m/>
  </r>
  <r>
    <x v="701"/>
    <s v="Vargas Vera"/>
    <s v="Soraya"/>
    <s v="ID de la pregunta 3"/>
    <x v="0"/>
    <x v="4"/>
    <n v="10"/>
    <n v="10"/>
    <m/>
  </r>
  <r>
    <x v="702"/>
    <s v="Ramírez Tozcano"/>
    <s v="Cynthia"/>
    <s v="ID de la pregunta 1"/>
    <x v="2"/>
    <x v="20"/>
    <n v="10"/>
    <n v="0"/>
    <m/>
  </r>
  <r>
    <x v="702"/>
    <s v="Ramírez Tozcano"/>
    <s v="Cynthia"/>
    <s v="ID de la pregunta 2"/>
    <x v="0"/>
    <x v="35"/>
    <n v="10"/>
    <n v="10"/>
    <m/>
  </r>
  <r>
    <x v="702"/>
    <s v="Ramírez Tozcano"/>
    <s v="Cynthia"/>
    <s v="ID de la pregunta 3"/>
    <x v="1"/>
    <x v="6"/>
    <n v="10"/>
    <n v="10"/>
    <m/>
  </r>
  <r>
    <x v="703"/>
    <s v="Cespedes Prendas"/>
    <s v="Maria Paula"/>
    <s v="ID de la pregunta 1"/>
    <x v="2"/>
    <x v="29"/>
    <n v="10"/>
    <n v="0"/>
    <m/>
  </r>
  <r>
    <x v="703"/>
    <s v="Cespedes Prendas"/>
    <s v="Maria Paula"/>
    <s v="ID de la pregunta 2"/>
    <x v="4"/>
    <x v="28"/>
    <n v="10"/>
    <n v="0"/>
    <m/>
  </r>
  <r>
    <x v="703"/>
    <s v="Cespedes Prendas"/>
    <s v="Maria Paula"/>
    <s v="ID de la pregunta 3"/>
    <x v="0"/>
    <x v="24"/>
    <n v="10"/>
    <n v="0"/>
    <m/>
  </r>
  <r>
    <x v="704"/>
    <s v="Sanchez Palomo"/>
    <s v="Miguel Salvador"/>
    <s v="ID de la pregunta 1"/>
    <x v="0"/>
    <x v="23"/>
    <n v="10"/>
    <n v="0"/>
    <m/>
  </r>
  <r>
    <x v="704"/>
    <s v="Sanchez Palomo"/>
    <s v="Miguel Salvador"/>
    <s v="ID de la pregunta 2"/>
    <x v="1"/>
    <x v="19"/>
    <n v="10"/>
    <n v="10"/>
    <m/>
  </r>
  <r>
    <x v="704"/>
    <s v="Sanchez Palomo"/>
    <s v="Miguel Salvador"/>
    <s v="ID de la pregunta 3"/>
    <x v="2"/>
    <x v="17"/>
    <n v="10"/>
    <n v="0"/>
    <m/>
  </r>
  <r>
    <x v="705"/>
    <s v="Sánchez Alonso"/>
    <s v="Karla"/>
    <s v="ID de la pregunta 1"/>
    <x v="0"/>
    <x v="30"/>
    <n v="10"/>
    <n v="0"/>
    <m/>
  </r>
  <r>
    <x v="705"/>
    <s v="Sánchez Alonso"/>
    <s v="Karla"/>
    <s v="ID de la pregunta 2"/>
    <x v="2"/>
    <x v="20"/>
    <n v="10"/>
    <n v="0"/>
    <m/>
  </r>
  <r>
    <x v="705"/>
    <s v="Sánchez Alonso"/>
    <s v="Karla"/>
    <s v="ID de la pregunta 3"/>
    <x v="1"/>
    <x v="1"/>
    <n v="10"/>
    <n v="0"/>
    <m/>
  </r>
  <r>
    <x v="706"/>
    <s v="Contreras Ruiz"/>
    <s v="Maria Fernanda"/>
    <s v="ID de la pregunta 1"/>
    <x v="4"/>
    <x v="22"/>
    <n v="10"/>
    <n v="0"/>
    <m/>
  </r>
  <r>
    <x v="706"/>
    <s v="Contreras Ruiz"/>
    <s v="Maria Fernanda"/>
    <s v="ID de la pregunta 2"/>
    <x v="2"/>
    <x v="25"/>
    <n v="10"/>
    <n v="0"/>
    <m/>
  </r>
  <r>
    <x v="706"/>
    <s v="Contreras Ruiz"/>
    <s v="Maria Fernanda"/>
    <s v="ID de la pregunta 3"/>
    <x v="0"/>
    <x v="15"/>
    <n v="10"/>
    <n v="10"/>
    <m/>
  </r>
  <r>
    <x v="707"/>
    <s v="Torres Alderete"/>
    <s v="Daniela Karyme"/>
    <s v="ID de la pregunta 1"/>
    <x v="4"/>
    <x v="33"/>
    <n v="10"/>
    <n v="0"/>
    <m/>
  </r>
  <r>
    <x v="707"/>
    <s v="Torres Alderete"/>
    <s v="Daniela Karyme"/>
    <s v="ID de la pregunta 2"/>
    <x v="2"/>
    <x v="3"/>
    <n v="10"/>
    <n v="10"/>
    <m/>
  </r>
  <r>
    <x v="707"/>
    <s v="Torres Alderete"/>
    <s v="Daniela Karyme"/>
    <s v="ID de la pregunta 3"/>
    <x v="0"/>
    <x v="4"/>
    <n v="10"/>
    <n v="10"/>
    <m/>
  </r>
  <r>
    <x v="708"/>
    <s v="Ahuactzin Fernández"/>
    <s v="Antonio Daniel"/>
    <s v="ID de la pregunta 1"/>
    <x v="2"/>
    <x v="25"/>
    <n v="10"/>
    <n v="0"/>
    <m/>
  </r>
  <r>
    <x v="708"/>
    <s v="Ahuactzin Fernández"/>
    <s v="Antonio Daniel"/>
    <s v="ID de la pregunta 2"/>
    <x v="1"/>
    <x v="9"/>
    <n v="10"/>
    <n v="0"/>
    <m/>
  </r>
  <r>
    <x v="708"/>
    <s v="Ahuactzin Fernández"/>
    <s v="Antonio Daniel"/>
    <s v="ID de la pregunta 3"/>
    <x v="0"/>
    <x v="27"/>
    <n v="10"/>
    <n v="0"/>
    <m/>
  </r>
  <r>
    <x v="709"/>
    <s v="Serrano Valdés"/>
    <s v="Brenda Mishelle"/>
    <s v="ID de la pregunta 1"/>
    <x v="0"/>
    <x v="10"/>
    <n v="10"/>
    <n v="0"/>
    <m/>
  </r>
  <r>
    <x v="709"/>
    <s v="Serrano Valdés"/>
    <s v="Brenda Mishelle"/>
    <s v="ID de la pregunta 2"/>
    <x v="3"/>
    <x v="7"/>
    <n v="10"/>
    <n v="0"/>
    <m/>
  </r>
  <r>
    <x v="709"/>
    <s v="Serrano Valdés"/>
    <s v="Brenda Mishelle"/>
    <s v="ID de la pregunta 3"/>
    <x v="1"/>
    <x v="1"/>
    <n v="10"/>
    <n v="0"/>
    <m/>
  </r>
  <r>
    <x v="710"/>
    <s v="Mérida Luna"/>
    <s v="Aldo Hiram"/>
    <s v="ID de la pregunta 1"/>
    <x v="3"/>
    <x v="7"/>
    <n v="10"/>
    <n v="0"/>
    <m/>
  </r>
  <r>
    <x v="710"/>
    <s v="Mérida Luna"/>
    <s v="Aldo Hiram"/>
    <s v="ID de la pregunta 2"/>
    <x v="0"/>
    <x v="8"/>
    <n v="10"/>
    <n v="0"/>
    <m/>
  </r>
  <r>
    <x v="710"/>
    <s v="Mérida Luna"/>
    <s v="Aldo Hiram"/>
    <s v="ID de la pregunta 3"/>
    <x v="1"/>
    <x v="9"/>
    <n v="10"/>
    <n v="0"/>
    <m/>
  </r>
  <r>
    <x v="711"/>
    <s v="Hernández Rodríguez"/>
    <s v="José Carlos"/>
    <s v="ID de la pregunta 1"/>
    <x v="0"/>
    <x v="8"/>
    <n v="10"/>
    <n v="0"/>
    <m/>
  </r>
  <r>
    <x v="711"/>
    <s v="Hernández Rodríguez"/>
    <s v="José Carlos"/>
    <s v="ID de la pregunta 2"/>
    <x v="1"/>
    <x v="1"/>
    <n v="10"/>
    <n v="0"/>
    <m/>
  </r>
  <r>
    <x v="711"/>
    <s v="Hernández Rodríguez"/>
    <s v="José Carlos"/>
    <s v="ID de la pregunta 3"/>
    <x v="2"/>
    <x v="36"/>
    <n v="10"/>
    <n v="0"/>
    <m/>
  </r>
  <r>
    <x v="712"/>
    <s v="García Ramírez"/>
    <s v="Dara Itze"/>
    <s v="ID de la pregunta 1"/>
    <x v="2"/>
    <x v="20"/>
    <n v="10"/>
    <n v="0"/>
    <m/>
  </r>
  <r>
    <x v="712"/>
    <s v="García Ramírez"/>
    <s v="Dara Itze"/>
    <s v="ID de la pregunta 2"/>
    <x v="1"/>
    <x v="1"/>
    <n v="10"/>
    <n v="0"/>
    <m/>
  </r>
  <r>
    <x v="712"/>
    <s v="García Ramírez"/>
    <s v="Dara Itze"/>
    <s v="ID de la pregunta 3"/>
    <x v="0"/>
    <x v="10"/>
    <n v="10"/>
    <n v="0"/>
    <m/>
  </r>
  <r>
    <x v="713"/>
    <s v="Pacheco Escalante"/>
    <s v="Pamela"/>
    <s v="ID de la pregunta 1"/>
    <x v="3"/>
    <x v="16"/>
    <n v="10"/>
    <n v="10"/>
    <m/>
  </r>
  <r>
    <x v="713"/>
    <s v="Pacheco Escalante"/>
    <s v="Pamela"/>
    <s v="ID de la pregunta 2"/>
    <x v="1"/>
    <x v="5"/>
    <n v="10"/>
    <n v="10"/>
    <m/>
  </r>
  <r>
    <x v="713"/>
    <s v="Pacheco Escalante"/>
    <s v="Pamela"/>
    <s v="ID de la pregunta 3"/>
    <x v="0"/>
    <x v="15"/>
    <n v="10"/>
    <n v="10"/>
    <m/>
  </r>
  <r>
    <x v="714"/>
    <s v="Wappler Barragan"/>
    <s v="Gustavo"/>
    <s v="ID de la pregunta 1"/>
    <x v="2"/>
    <x v="36"/>
    <n v="10"/>
    <n v="0"/>
    <m/>
  </r>
  <r>
    <x v="714"/>
    <s v="Wappler Barragan"/>
    <s v="Gustavo"/>
    <s v="ID de la pregunta 2"/>
    <x v="4"/>
    <x v="33"/>
    <n v="10"/>
    <n v="0"/>
    <m/>
  </r>
  <r>
    <x v="714"/>
    <s v="Wappler Barragan"/>
    <s v="Gustavo"/>
    <s v="ID de la pregunta 3"/>
    <x v="0"/>
    <x v="15"/>
    <n v="10"/>
    <n v="10"/>
    <m/>
  </r>
  <r>
    <x v="715"/>
    <s v="Canto Ceballos"/>
    <s v="Carlos Raúl"/>
    <s v="ID de la pregunta 1"/>
    <x v="1"/>
    <x v="32"/>
    <n v="10"/>
    <n v="0"/>
    <m/>
  </r>
  <r>
    <x v="715"/>
    <s v="Canto Ceballos"/>
    <s v="Carlos Raúl"/>
    <s v="ID de la pregunta 2"/>
    <x v="0"/>
    <x v="26"/>
    <n v="10"/>
    <n v="10"/>
    <m/>
  </r>
  <r>
    <x v="715"/>
    <s v="Canto Ceballos"/>
    <s v="Carlos Raúl"/>
    <s v="ID de la pregunta 3"/>
    <x v="2"/>
    <x v="20"/>
    <n v="10"/>
    <n v="0"/>
    <m/>
  </r>
  <r>
    <x v="716"/>
    <s v="Vázquez Flores"/>
    <s v="Víctor Manuel"/>
    <s v="ID de la pregunta 1"/>
    <x v="3"/>
    <x v="16"/>
    <n v="10"/>
    <n v="10"/>
    <m/>
  </r>
  <r>
    <x v="716"/>
    <s v="Vázquez Flores"/>
    <s v="Víctor Manuel"/>
    <s v="ID de la pregunta 2"/>
    <x v="1"/>
    <x v="6"/>
    <n v="10"/>
    <n v="10"/>
    <m/>
  </r>
  <r>
    <x v="716"/>
    <s v="Vázquez Flores"/>
    <s v="Víctor Manuel"/>
    <s v="ID de la pregunta 3"/>
    <x v="0"/>
    <x v="18"/>
    <n v="10"/>
    <n v="0"/>
    <m/>
  </r>
  <r>
    <x v="717"/>
    <s v="Bernardi Zanatta"/>
    <s v="Miguel"/>
    <s v="ID de la pregunta 1"/>
    <x v="1"/>
    <x v="6"/>
    <n v="10"/>
    <n v="10"/>
    <m/>
  </r>
  <r>
    <x v="717"/>
    <s v="Bernardi Zanatta"/>
    <s v="Miguel"/>
    <s v="ID de la pregunta 2"/>
    <x v="0"/>
    <x v="30"/>
    <n v="10"/>
    <n v="0"/>
    <m/>
  </r>
  <r>
    <x v="717"/>
    <s v="Bernardi Zanatta"/>
    <s v="Miguel"/>
    <s v="ID de la pregunta 3"/>
    <x v="2"/>
    <x v="34"/>
    <n v="10"/>
    <n v="10"/>
    <m/>
  </r>
  <r>
    <x v="718"/>
    <s v="Arcos Landero"/>
    <s v="Miroslava"/>
    <s v="ID de la pregunta 1"/>
    <x v="0"/>
    <x v="30"/>
    <n v="10"/>
    <n v="0"/>
    <m/>
  </r>
  <r>
    <x v="718"/>
    <s v="Arcos Landero"/>
    <s v="Miroslava"/>
    <s v="ID de la pregunta 2"/>
    <x v="3"/>
    <x v="7"/>
    <n v="10"/>
    <n v="0"/>
    <m/>
  </r>
  <r>
    <x v="718"/>
    <s v="Arcos Landero"/>
    <s v="Miroslava"/>
    <s v="ID de la pregunta 3"/>
    <x v="1"/>
    <x v="9"/>
    <n v="10"/>
    <n v="0"/>
    <m/>
  </r>
  <r>
    <x v="719"/>
    <s v="Peña Lomelí"/>
    <s v="Alondra"/>
    <s v="ID de la pregunta 1"/>
    <x v="4"/>
    <x v="12"/>
    <n v="10"/>
    <n v="10"/>
    <m/>
  </r>
  <r>
    <x v="719"/>
    <s v="Peña Lomelí"/>
    <s v="Alondra"/>
    <s v="ID de la pregunta 2"/>
    <x v="0"/>
    <x v="30"/>
    <n v="10"/>
    <n v="0"/>
    <m/>
  </r>
  <r>
    <x v="719"/>
    <s v="Peña Lomelí"/>
    <s v="Alondra"/>
    <s v="ID de la pregunta 3"/>
    <x v="3"/>
    <x v="7"/>
    <n v="10"/>
    <n v="0"/>
    <m/>
  </r>
  <r>
    <x v="720"/>
    <s v="Vazquez Lugardo"/>
    <s v="Roberto"/>
    <s v="ID de la pregunta 1"/>
    <x v="0"/>
    <x v="15"/>
    <n v="10"/>
    <n v="10"/>
    <m/>
  </r>
  <r>
    <x v="720"/>
    <s v="Vazquez Lugardo"/>
    <s v="Roberto"/>
    <s v="ID de la pregunta 2"/>
    <x v="3"/>
    <x v="11"/>
    <n v="10"/>
    <n v="10"/>
    <m/>
  </r>
  <r>
    <x v="720"/>
    <s v="Vazquez Lugardo"/>
    <s v="Roberto"/>
    <s v="ID de la pregunta 3"/>
    <x v="1"/>
    <x v="9"/>
    <n v="10"/>
    <n v="0"/>
    <m/>
  </r>
  <r>
    <x v="721"/>
    <s v="Duarte Valdés"/>
    <s v="Ernesto"/>
    <s v="ID de la pregunta 1"/>
    <x v="1"/>
    <x v="9"/>
    <n v="10"/>
    <n v="0"/>
    <m/>
  </r>
  <r>
    <x v="721"/>
    <s v="Duarte Valdés"/>
    <s v="Ernesto"/>
    <s v="ID de la pregunta 2"/>
    <x v="2"/>
    <x v="25"/>
    <n v="10"/>
    <n v="0"/>
    <m/>
  </r>
  <r>
    <x v="721"/>
    <s v="Duarte Valdés"/>
    <s v="Ernesto"/>
    <s v="ID de la pregunta 3"/>
    <x v="0"/>
    <x v="0"/>
    <n v="10"/>
    <n v="10"/>
    <m/>
  </r>
  <r>
    <x v="722"/>
    <s v="Lira Navarro"/>
    <s v="Yoshi Andrés"/>
    <s v="ID de la pregunta 1"/>
    <x v="4"/>
    <x v="28"/>
    <n v="10"/>
    <n v="0"/>
    <m/>
  </r>
  <r>
    <x v="722"/>
    <s v="Lira Navarro"/>
    <s v="Yoshi Andrés"/>
    <s v="ID de la pregunta 2"/>
    <x v="2"/>
    <x v="36"/>
    <n v="10"/>
    <n v="0"/>
    <m/>
  </r>
  <r>
    <x v="722"/>
    <s v="Lira Navarro"/>
    <s v="Yoshi Andrés"/>
    <s v="ID de la pregunta 3"/>
    <x v="0"/>
    <x v="0"/>
    <n v="10"/>
    <n v="10"/>
    <m/>
  </r>
  <r>
    <x v="723"/>
    <s v="Tenorio Oropeza"/>
    <s v="Jesus Eduardo"/>
    <s v="ID de la pregunta 1"/>
    <x v="1"/>
    <x v="1"/>
    <n v="10"/>
    <n v="0"/>
    <m/>
  </r>
  <r>
    <x v="723"/>
    <s v="Tenorio Oropeza"/>
    <s v="Jesus Eduardo"/>
    <s v="ID de la pregunta 2"/>
    <x v="3"/>
    <x v="11"/>
    <n v="10"/>
    <n v="10"/>
    <m/>
  </r>
  <r>
    <x v="723"/>
    <s v="Tenorio Oropeza"/>
    <s v="Jesus Eduardo"/>
    <s v="ID de la pregunta 3"/>
    <x v="0"/>
    <x v="8"/>
    <n v="10"/>
    <n v="0"/>
    <m/>
  </r>
  <r>
    <x v="724"/>
    <s v="Jaramillo Sandoval"/>
    <s v="Bruno"/>
    <s v="ID de la pregunta 1"/>
    <x v="0"/>
    <x v="10"/>
    <n v="10"/>
    <n v="0"/>
    <m/>
  </r>
  <r>
    <x v="724"/>
    <s v="Jaramillo Sandoval"/>
    <s v="Bruno"/>
    <s v="ID de la pregunta 2"/>
    <x v="3"/>
    <x v="7"/>
    <n v="10"/>
    <n v="0"/>
    <m/>
  </r>
  <r>
    <x v="724"/>
    <s v="Jaramillo Sandoval"/>
    <s v="Bruno"/>
    <s v="ID de la pregunta 3"/>
    <x v="1"/>
    <x v="5"/>
    <n v="10"/>
    <n v="10"/>
    <m/>
  </r>
  <r>
    <x v="725"/>
    <s v="Vasquez Garcia"/>
    <s v="Abisai Elihu"/>
    <s v="ID de la pregunta 1"/>
    <x v="1"/>
    <x v="6"/>
    <n v="10"/>
    <n v="10"/>
    <m/>
  </r>
  <r>
    <x v="725"/>
    <s v="Vasquez Garcia"/>
    <s v="Abisai Elihu"/>
    <s v="ID de la pregunta 2"/>
    <x v="0"/>
    <x v="24"/>
    <n v="10"/>
    <n v="0"/>
    <m/>
  </r>
  <r>
    <x v="725"/>
    <s v="Vasquez Garcia"/>
    <s v="Abisai Elihu"/>
    <s v="ID de la pregunta 3"/>
    <x v="2"/>
    <x v="2"/>
    <n v="10"/>
    <n v="10"/>
    <m/>
  </r>
  <r>
    <x v="726"/>
    <s v="Ligarde Aviles"/>
    <s v="Andrés"/>
    <s v="ID de la pregunta 1"/>
    <x v="2"/>
    <x v="20"/>
    <n v="10"/>
    <n v="0"/>
    <m/>
  </r>
  <r>
    <x v="726"/>
    <s v="Ligarde Aviles"/>
    <s v="Andrés"/>
    <s v="ID de la pregunta 2"/>
    <x v="0"/>
    <x v="8"/>
    <n v="10"/>
    <n v="0"/>
    <m/>
  </r>
  <r>
    <x v="726"/>
    <s v="Ligarde Aviles"/>
    <s v="Andrés"/>
    <s v="ID de la pregunta 3"/>
    <x v="1"/>
    <x v="6"/>
    <n v="10"/>
    <n v="10"/>
    <m/>
  </r>
  <r>
    <x v="727"/>
    <s v="Castro Chapa"/>
    <s v="Luis Sebastian"/>
    <s v="ID de la pregunta 1"/>
    <x v="4"/>
    <x v="12"/>
    <n v="10"/>
    <n v="10"/>
    <m/>
  </r>
  <r>
    <x v="727"/>
    <s v="Castro Chapa"/>
    <s v="Luis Sebastian"/>
    <s v="ID de la pregunta 2"/>
    <x v="0"/>
    <x v="27"/>
    <n v="10"/>
    <n v="0"/>
    <m/>
  </r>
  <r>
    <x v="727"/>
    <s v="Castro Chapa"/>
    <s v="Luis Sebastian"/>
    <s v="ID de la pregunta 3"/>
    <x v="2"/>
    <x v="21"/>
    <n v="10"/>
    <n v="0"/>
    <m/>
  </r>
  <r>
    <x v="728"/>
    <s v="Neri Gonzalez"/>
    <s v="Ashley"/>
    <s v="ID de la pregunta 1"/>
    <x v="4"/>
    <x v="12"/>
    <n v="10"/>
    <n v="10"/>
    <m/>
  </r>
  <r>
    <x v="728"/>
    <s v="Neri Gonzalez"/>
    <s v="Ashley"/>
    <s v="ID de la pregunta 2"/>
    <x v="3"/>
    <x v="11"/>
    <n v="10"/>
    <n v="10"/>
    <m/>
  </r>
  <r>
    <x v="728"/>
    <s v="Neri Gonzalez"/>
    <s v="Ashley"/>
    <s v="ID de la pregunta 3"/>
    <x v="0"/>
    <x v="8"/>
    <n v="10"/>
    <n v="0"/>
    <m/>
  </r>
  <r>
    <x v="729"/>
    <s v="Mendoza Becerra"/>
    <s v="Sergio Andrés"/>
    <s v="ID de la pregunta 1"/>
    <x v="1"/>
    <x v="5"/>
    <n v="10"/>
    <n v="10"/>
    <m/>
  </r>
  <r>
    <x v="729"/>
    <s v="Mendoza Becerra"/>
    <s v="Sergio Andrés"/>
    <s v="ID de la pregunta 2"/>
    <x v="0"/>
    <x v="15"/>
    <n v="10"/>
    <n v="10"/>
    <m/>
  </r>
  <r>
    <x v="729"/>
    <s v="Mendoza Becerra"/>
    <s v="Sergio Andrés"/>
    <s v="ID de la pregunta 3"/>
    <x v="2"/>
    <x v="3"/>
    <n v="10"/>
    <n v="10"/>
    <m/>
  </r>
  <r>
    <x v="730"/>
    <s v="Trujillo Mendiola"/>
    <s v="Imara"/>
    <s v="ID de la pregunta 1"/>
    <x v="0"/>
    <x v="17"/>
    <n v="10"/>
    <n v="0"/>
    <m/>
  </r>
  <r>
    <x v="730"/>
    <s v="Trujillo Mendiola"/>
    <s v="Imara"/>
    <s v="ID de la pregunta 2"/>
    <x v="2"/>
    <x v="17"/>
    <n v="10"/>
    <n v="0"/>
    <m/>
  </r>
  <r>
    <x v="730"/>
    <s v="Trujillo Mendiola"/>
    <s v="Imara"/>
    <s v="ID de la pregunta 3"/>
    <x v="1"/>
    <x v="17"/>
    <n v="10"/>
    <n v="0"/>
    <m/>
  </r>
  <r>
    <x v="731"/>
    <s v="Gutiérrez González"/>
    <s v="Maria Fernanda"/>
    <s v="ID de la pregunta 1"/>
    <x v="0"/>
    <x v="15"/>
    <n v="10"/>
    <n v="10"/>
    <m/>
  </r>
  <r>
    <x v="731"/>
    <s v="Gutiérrez González"/>
    <s v="Maria Fernanda"/>
    <s v="ID de la pregunta 2"/>
    <x v="2"/>
    <x v="34"/>
    <n v="10"/>
    <n v="10"/>
    <m/>
  </r>
  <r>
    <x v="731"/>
    <s v="Gutiérrez González"/>
    <s v="Maria Fernanda"/>
    <s v="ID de la pregunta 3"/>
    <x v="1"/>
    <x v="5"/>
    <n v="10"/>
    <n v="10"/>
    <m/>
  </r>
  <r>
    <x v="732"/>
    <s v="Pérez Carrasco"/>
    <s v="Perla"/>
    <s v="ID de la pregunta 1"/>
    <x v="0"/>
    <x v="17"/>
    <n v="10"/>
    <n v="0"/>
    <m/>
  </r>
  <r>
    <x v="732"/>
    <s v="Pérez Carrasco"/>
    <s v="Perla"/>
    <s v="ID de la pregunta 2"/>
    <x v="1"/>
    <x v="9"/>
    <n v="10"/>
    <n v="0"/>
    <m/>
  </r>
  <r>
    <x v="732"/>
    <s v="Pérez Carrasco"/>
    <s v="Perla"/>
    <s v="ID de la pregunta 3"/>
    <x v="2"/>
    <x v="20"/>
    <n v="10"/>
    <n v="0"/>
    <m/>
  </r>
  <r>
    <x v="733"/>
    <s v="Lira Fernandez"/>
    <s v="Monserrat"/>
    <s v="ID de la pregunta 1"/>
    <x v="0"/>
    <x v="14"/>
    <n v="10"/>
    <n v="0"/>
    <m/>
  </r>
  <r>
    <x v="733"/>
    <s v="Lira Fernandez"/>
    <s v="Monserrat"/>
    <s v="ID de la pregunta 2"/>
    <x v="2"/>
    <x v="25"/>
    <n v="10"/>
    <n v="0"/>
    <m/>
  </r>
  <r>
    <x v="733"/>
    <s v="Lira Fernandez"/>
    <s v="Monserrat"/>
    <s v="ID de la pregunta 3"/>
    <x v="1"/>
    <x v="9"/>
    <n v="10"/>
    <n v="0"/>
    <m/>
  </r>
  <r>
    <x v="734"/>
    <s v="Ortiz Hernandez"/>
    <s v="Gloria del Pilar"/>
    <s v="ID de la pregunta 1"/>
    <x v="2"/>
    <x v="3"/>
    <n v="10"/>
    <n v="10"/>
    <m/>
  </r>
  <r>
    <x v="734"/>
    <s v="Ortiz Hernandez"/>
    <s v="Gloria del Pilar"/>
    <s v="ID de la pregunta 2"/>
    <x v="0"/>
    <x v="10"/>
    <n v="10"/>
    <n v="0"/>
    <m/>
  </r>
  <r>
    <x v="734"/>
    <s v="Ortiz Hernandez"/>
    <s v="Gloria del Pilar"/>
    <s v="ID de la pregunta 3"/>
    <x v="1"/>
    <x v="9"/>
    <n v="10"/>
    <n v="0"/>
    <m/>
  </r>
  <r>
    <x v="735"/>
    <s v="Aguilar Hernández"/>
    <s v="Rafael"/>
    <s v="ID de la pregunta 1"/>
    <x v="1"/>
    <x v="5"/>
    <n v="10"/>
    <n v="10"/>
    <m/>
  </r>
  <r>
    <x v="735"/>
    <s v="Aguilar Hernández"/>
    <s v="Rafael"/>
    <s v="ID de la pregunta 2"/>
    <x v="2"/>
    <x v="34"/>
    <n v="10"/>
    <n v="10"/>
    <m/>
  </r>
  <r>
    <x v="735"/>
    <s v="Aguilar Hernández"/>
    <s v="Rafael"/>
    <s v="ID de la pregunta 3"/>
    <x v="0"/>
    <x v="18"/>
    <n v="10"/>
    <n v="0"/>
    <m/>
  </r>
  <r>
    <x v="736"/>
    <s v="Torres Heredia"/>
    <s v="Jose Ricardo"/>
    <s v="ID de la pregunta 1"/>
    <x v="2"/>
    <x v="17"/>
    <n v="10"/>
    <n v="0"/>
    <m/>
  </r>
  <r>
    <x v="736"/>
    <s v="Torres Heredia"/>
    <s v="Jose Ricardo"/>
    <s v="ID de la pregunta 2"/>
    <x v="0"/>
    <x v="26"/>
    <n v="10"/>
    <n v="10"/>
    <m/>
  </r>
  <r>
    <x v="736"/>
    <s v="Torres Heredia"/>
    <s v="Jose Ricardo"/>
    <s v="ID de la pregunta 3"/>
    <x v="1"/>
    <x v="9"/>
    <n v="10"/>
    <n v="0"/>
    <m/>
  </r>
  <r>
    <x v="737"/>
    <s v="Suárez Maurer"/>
    <s v="Pedro Jorge"/>
    <s v="ID de la pregunta 1"/>
    <x v="3"/>
    <x v="7"/>
    <n v="10"/>
    <n v="0"/>
    <m/>
  </r>
  <r>
    <x v="737"/>
    <s v="Suárez Maurer"/>
    <s v="Pedro Jorge"/>
    <s v="ID de la pregunta 2"/>
    <x v="0"/>
    <x v="18"/>
    <n v="10"/>
    <n v="0"/>
    <m/>
  </r>
  <r>
    <x v="737"/>
    <s v="Suárez Maurer"/>
    <s v="Pedro Jorge"/>
    <s v="ID de la pregunta 3"/>
    <x v="1"/>
    <x v="9"/>
    <n v="10"/>
    <n v="0"/>
    <m/>
  </r>
  <r>
    <x v="738"/>
    <s v="Rivera Saenz"/>
    <s v="Ximena"/>
    <s v="ID de la pregunta 1"/>
    <x v="4"/>
    <x v="12"/>
    <n v="10"/>
    <n v="10"/>
    <m/>
  </r>
  <r>
    <x v="738"/>
    <s v="Rivera Saenz"/>
    <s v="Ximena"/>
    <s v="ID de la pregunta 2"/>
    <x v="0"/>
    <x v="10"/>
    <n v="10"/>
    <n v="0"/>
    <m/>
  </r>
  <r>
    <x v="738"/>
    <s v="Rivera Saenz"/>
    <s v="Ximena"/>
    <s v="ID de la pregunta 3"/>
    <x v="2"/>
    <x v="3"/>
    <n v="10"/>
    <n v="10"/>
    <m/>
  </r>
  <r>
    <x v="739"/>
    <s v="Maccise Velazquez"/>
    <s v="Yamil"/>
    <s v="ID de la pregunta 1"/>
    <x v="2"/>
    <x v="3"/>
    <n v="10"/>
    <n v="10"/>
    <m/>
  </r>
  <r>
    <x v="739"/>
    <s v="Maccise Velazquez"/>
    <s v="Yamil"/>
    <s v="ID de la pregunta 2"/>
    <x v="0"/>
    <x v="0"/>
    <n v="10"/>
    <n v="10"/>
    <m/>
  </r>
  <r>
    <x v="739"/>
    <s v="Maccise Velazquez"/>
    <s v="Yamil"/>
    <s v="ID de la pregunta 3"/>
    <x v="1"/>
    <x v="9"/>
    <n v="10"/>
    <n v="0"/>
    <m/>
  </r>
  <r>
    <x v="740"/>
    <s v="Alcázar Peredo"/>
    <s v="Marco Antonio"/>
    <s v="ID de la pregunta 1"/>
    <x v="0"/>
    <x v="0"/>
    <n v="10"/>
    <n v="10"/>
    <m/>
  </r>
  <r>
    <x v="740"/>
    <s v="Alcázar Peredo"/>
    <s v="Marco Antonio"/>
    <s v="ID de la pregunta 2"/>
    <x v="4"/>
    <x v="12"/>
    <n v="10"/>
    <n v="10"/>
    <m/>
  </r>
  <r>
    <x v="740"/>
    <s v="Alcázar Peredo"/>
    <s v="Marco Antonio"/>
    <s v="ID de la pregunta 3"/>
    <x v="2"/>
    <x v="3"/>
    <n v="10"/>
    <n v="10"/>
    <m/>
  </r>
  <r>
    <x v="741"/>
    <s v="Guzmán Rios"/>
    <s v="Brisa Mariana"/>
    <s v="ID de la pregunta 1"/>
    <x v="0"/>
    <x v="18"/>
    <n v="10"/>
    <n v="0"/>
    <m/>
  </r>
  <r>
    <x v="741"/>
    <s v="Guzmán Rios"/>
    <s v="Brisa Mariana"/>
    <s v="ID de la pregunta 2"/>
    <x v="1"/>
    <x v="5"/>
    <n v="10"/>
    <n v="10"/>
    <m/>
  </r>
  <r>
    <x v="741"/>
    <s v="Guzmán Rios"/>
    <s v="Brisa Mariana"/>
    <s v="ID de la pregunta 3"/>
    <x v="2"/>
    <x v="31"/>
    <n v="10"/>
    <n v="0"/>
    <m/>
  </r>
  <r>
    <x v="742"/>
    <s v="Torres Rueda"/>
    <s v="Juan Francisco"/>
    <s v="ID de la pregunta 1"/>
    <x v="2"/>
    <x v="25"/>
    <n v="10"/>
    <n v="0"/>
    <m/>
  </r>
  <r>
    <x v="742"/>
    <s v="Torres Rueda"/>
    <s v="Juan Francisco"/>
    <s v="ID de la pregunta 2"/>
    <x v="4"/>
    <x v="28"/>
    <n v="10"/>
    <n v="0"/>
    <m/>
  </r>
  <r>
    <x v="742"/>
    <s v="Torres Rueda"/>
    <s v="Juan Francisco"/>
    <s v="ID de la pregunta 3"/>
    <x v="0"/>
    <x v="10"/>
    <n v="10"/>
    <n v="0"/>
    <m/>
  </r>
  <r>
    <x v="743"/>
    <s v="Martinez Arrubarrena"/>
    <s v="José Antonio"/>
    <s v="ID de la pregunta 1"/>
    <x v="1"/>
    <x v="1"/>
    <n v="10"/>
    <n v="0"/>
    <m/>
  </r>
  <r>
    <x v="743"/>
    <s v="Martinez Arrubarrena"/>
    <s v="José Antonio"/>
    <s v="ID de la pregunta 2"/>
    <x v="2"/>
    <x v="20"/>
    <n v="10"/>
    <n v="0"/>
    <m/>
  </r>
  <r>
    <x v="743"/>
    <s v="Martinez Arrubarrena"/>
    <s v="José Antonio"/>
    <s v="ID de la pregunta 3"/>
    <x v="0"/>
    <x v="15"/>
    <n v="10"/>
    <n v="10"/>
    <m/>
  </r>
  <r>
    <x v="744"/>
    <s v="Campos Hernández"/>
    <s v="Said Ulises"/>
    <s v="ID de la pregunta 1"/>
    <x v="1"/>
    <x v="6"/>
    <n v="10"/>
    <n v="10"/>
    <m/>
  </r>
  <r>
    <x v="744"/>
    <s v="Campos Hernández"/>
    <s v="Said Ulises"/>
    <s v="ID de la pregunta 2"/>
    <x v="3"/>
    <x v="16"/>
    <n v="10"/>
    <n v="0"/>
    <m/>
  </r>
  <r>
    <x v="744"/>
    <s v="Campos Hernández"/>
    <s v="Said Ulises"/>
    <s v="ID de la pregunta 3"/>
    <x v="0"/>
    <x v="30"/>
    <n v="10"/>
    <n v="0"/>
    <m/>
  </r>
  <r>
    <x v="745"/>
    <s v="Gutierrez Reyes"/>
    <s v="Cristian Yared"/>
    <s v="ID de la pregunta 1"/>
    <x v="1"/>
    <x v="5"/>
    <n v="10"/>
    <n v="10"/>
    <m/>
  </r>
  <r>
    <x v="745"/>
    <s v="Gutierrez Reyes"/>
    <s v="Cristian Yared"/>
    <s v="ID de la pregunta 2"/>
    <x v="0"/>
    <x v="24"/>
    <n v="10"/>
    <n v="0"/>
    <m/>
  </r>
  <r>
    <x v="745"/>
    <s v="Gutierrez Reyes"/>
    <s v="Cristian Yared"/>
    <s v="ID de la pregunta 3"/>
    <x v="3"/>
    <x v="16"/>
    <n v="10"/>
    <n v="0"/>
    <m/>
  </r>
  <r>
    <x v="746"/>
    <s v="López Mejia"/>
    <s v="Karla Yaret"/>
    <s v="ID de la pregunta 1"/>
    <x v="0"/>
    <x v="4"/>
    <n v="10"/>
    <n v="10"/>
    <m/>
  </r>
  <r>
    <x v="746"/>
    <s v="López Mejia"/>
    <s v="Karla Yaret"/>
    <s v="ID de la pregunta 2"/>
    <x v="3"/>
    <x v="7"/>
    <n v="10"/>
    <n v="0"/>
    <m/>
  </r>
  <r>
    <x v="746"/>
    <s v="López Mejia"/>
    <s v="Karla Yaret"/>
    <s v="ID de la pregunta 3"/>
    <x v="4"/>
    <x v="12"/>
    <n v="10"/>
    <n v="10"/>
    <m/>
  </r>
  <r>
    <x v="747"/>
    <s v="Vargas Castellanos"/>
    <s v="Alex Sebastian"/>
    <s v="ID de la pregunta 1"/>
    <x v="3"/>
    <x v="7"/>
    <n v="10"/>
    <n v="0"/>
    <m/>
  </r>
  <r>
    <x v="747"/>
    <s v="Vargas Castellanos"/>
    <s v="Alex Sebastian"/>
    <s v="ID de la pregunta 2"/>
    <x v="4"/>
    <x v="12"/>
    <n v="10"/>
    <n v="10"/>
    <m/>
  </r>
  <r>
    <x v="747"/>
    <s v="Vargas Castellanos"/>
    <s v="Alex Sebastian"/>
    <s v="ID de la pregunta 3"/>
    <x v="0"/>
    <x v="35"/>
    <n v="10"/>
    <n v="10"/>
    <m/>
  </r>
  <r>
    <x v="748"/>
    <s v="Navarro Hermosillo"/>
    <s v="Patricio"/>
    <s v="ID de la pregunta 1"/>
    <x v="0"/>
    <x v="8"/>
    <n v="10"/>
    <n v="0"/>
    <m/>
  </r>
  <r>
    <x v="748"/>
    <s v="Navarro Hermosillo"/>
    <s v="Patricio"/>
    <s v="ID de la pregunta 2"/>
    <x v="4"/>
    <x v="33"/>
    <n v="10"/>
    <n v="0"/>
    <m/>
  </r>
  <r>
    <x v="748"/>
    <s v="Navarro Hermosillo"/>
    <s v="Patricio"/>
    <s v="ID de la pregunta 3"/>
    <x v="3"/>
    <x v="7"/>
    <n v="10"/>
    <n v="0"/>
    <m/>
  </r>
  <r>
    <x v="749"/>
    <s v="Moreno Muñiz"/>
    <s v="Eduardo"/>
    <s v="ID de la pregunta 1"/>
    <x v="0"/>
    <x v="10"/>
    <n v="10"/>
    <n v="0"/>
    <m/>
  </r>
  <r>
    <x v="749"/>
    <s v="Moreno Muñiz"/>
    <s v="Eduardo"/>
    <s v="ID de la pregunta 2"/>
    <x v="1"/>
    <x v="9"/>
    <n v="10"/>
    <n v="0"/>
    <m/>
  </r>
  <r>
    <x v="749"/>
    <s v="Moreno Muñiz"/>
    <s v="Eduardo"/>
    <s v="ID de la pregunta 3"/>
    <x v="3"/>
    <x v="11"/>
    <n v="10"/>
    <n v="10"/>
    <m/>
  </r>
  <r>
    <x v="750"/>
    <s v="Vite Nájera"/>
    <s v="José Antonio"/>
    <s v="ID de la pregunta 1"/>
    <x v="1"/>
    <x v="6"/>
    <n v="10"/>
    <n v="10"/>
    <m/>
  </r>
  <r>
    <x v="750"/>
    <s v="Vite Nájera"/>
    <s v="José Antonio"/>
    <s v="ID de la pregunta 2"/>
    <x v="0"/>
    <x v="0"/>
    <n v="10"/>
    <n v="10"/>
    <m/>
  </r>
  <r>
    <x v="750"/>
    <s v="Vite Nájera"/>
    <s v="José Antonio"/>
    <s v="ID de la pregunta 3"/>
    <x v="3"/>
    <x v="11"/>
    <n v="10"/>
    <n v="0"/>
    <m/>
  </r>
  <r>
    <x v="751"/>
    <s v="Rodriguez Hernandez"/>
    <s v="Victor Manuel"/>
    <s v="ID de la pregunta 1"/>
    <x v="4"/>
    <x v="12"/>
    <n v="10"/>
    <n v="10"/>
    <m/>
  </r>
  <r>
    <x v="751"/>
    <s v="Rodriguez Hernandez"/>
    <s v="Victor Manuel"/>
    <s v="ID de la pregunta 2"/>
    <x v="2"/>
    <x v="3"/>
    <n v="10"/>
    <n v="10"/>
    <m/>
  </r>
  <r>
    <x v="751"/>
    <s v="Rodriguez Hernandez"/>
    <s v="Victor Manuel"/>
    <s v="ID de la pregunta 3"/>
    <x v="0"/>
    <x v="4"/>
    <n v="10"/>
    <n v="10"/>
    <m/>
  </r>
  <r>
    <x v="752"/>
    <s v="Tello Correa"/>
    <s v="Eduardo"/>
    <s v="ID de la pregunta 1"/>
    <x v="0"/>
    <x v="15"/>
    <n v="10"/>
    <n v="10"/>
    <m/>
  </r>
  <r>
    <x v="752"/>
    <s v="Tello Correa"/>
    <s v="Eduardo"/>
    <s v="ID de la pregunta 2"/>
    <x v="1"/>
    <x v="17"/>
    <n v="10"/>
    <n v="0"/>
    <m/>
  </r>
  <r>
    <x v="752"/>
    <s v="Tello Correa"/>
    <s v="Eduardo"/>
    <s v="ID de la pregunta 3"/>
    <x v="2"/>
    <x v="29"/>
    <n v="10"/>
    <n v="0"/>
    <m/>
  </r>
  <r>
    <x v="753"/>
    <s v="Ramirez Alvarez"/>
    <s v="Irán"/>
    <s v="ID de la pregunta 1"/>
    <x v="0"/>
    <x v="0"/>
    <n v="10"/>
    <n v="10"/>
    <m/>
  </r>
  <r>
    <x v="753"/>
    <s v="Ramirez Alvarez"/>
    <s v="Irán"/>
    <s v="ID de la pregunta 2"/>
    <x v="2"/>
    <x v="3"/>
    <n v="10"/>
    <n v="10"/>
    <m/>
  </r>
  <r>
    <x v="753"/>
    <s v="Ramirez Alvarez"/>
    <s v="Irán"/>
    <s v="ID de la pregunta 3"/>
    <x v="1"/>
    <x v="9"/>
    <n v="10"/>
    <n v="0"/>
    <m/>
  </r>
  <r>
    <x v="754"/>
    <s v="García Martínez"/>
    <s v="Sara Fernanda"/>
    <s v="ID de la pregunta 1"/>
    <x v="2"/>
    <x v="2"/>
    <n v="10"/>
    <n v="10"/>
    <m/>
  </r>
  <r>
    <x v="754"/>
    <s v="García Martínez"/>
    <s v="Sara Fernanda"/>
    <s v="ID de la pregunta 2"/>
    <x v="1"/>
    <x v="1"/>
    <n v="10"/>
    <n v="0"/>
    <m/>
  </r>
  <r>
    <x v="754"/>
    <s v="García Martínez"/>
    <s v="Sara Fernanda"/>
    <s v="ID de la pregunta 3"/>
    <x v="0"/>
    <x v="27"/>
    <n v="10"/>
    <n v="0"/>
    <m/>
  </r>
  <r>
    <x v="755"/>
    <s v="García Muñoz"/>
    <s v="Itzel"/>
    <s v="ID de la pregunta 1"/>
    <x v="4"/>
    <x v="33"/>
    <n v="10"/>
    <n v="0"/>
    <m/>
  </r>
  <r>
    <x v="755"/>
    <s v="García Muñoz"/>
    <s v="Itzel"/>
    <s v="ID de la pregunta 2"/>
    <x v="2"/>
    <x v="36"/>
    <n v="10"/>
    <n v="0"/>
    <m/>
  </r>
  <r>
    <x v="755"/>
    <s v="García Muñoz"/>
    <s v="Itzel"/>
    <s v="ID de la pregunta 3"/>
    <x v="0"/>
    <x v="8"/>
    <n v="1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J794" firstHeaderRow="1" firstDataRow="2" firstDataCol="1"/>
  <pivotFields count="9">
    <pivotField axis="axisRow" showAll="0" sortType="ascending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showAll="0"/>
    <pivotField showAll="0"/>
    <pivotField showAll="0"/>
    <pivotField axis="axisCol" showAll="0">
      <items count="9">
        <item sd="0" x="0"/>
        <item sd="0" x="4"/>
        <item sd="0" x="1"/>
        <item sd="0" x="6"/>
        <item sd="0" x="2"/>
        <item sd="0" x="7"/>
        <item sd="0" x="3"/>
        <item sd="0" x="5"/>
        <item t="default" sd="0"/>
      </items>
    </pivotField>
    <pivotField showAll="0">
      <items count="76">
        <item x="45"/>
        <item x="30"/>
        <item x="64"/>
        <item x="58"/>
        <item x="23"/>
        <item x="49"/>
        <item x="11"/>
        <item x="28"/>
        <item x="41"/>
        <item x="66"/>
        <item x="7"/>
        <item x="56"/>
        <item x="70"/>
        <item x="22"/>
        <item x="54"/>
        <item x="71"/>
        <item x="43"/>
        <item x="74"/>
        <item x="67"/>
        <item x="6"/>
        <item x="25"/>
        <item x="10"/>
        <item x="60"/>
        <item x="68"/>
        <item x="27"/>
        <item x="72"/>
        <item x="32"/>
        <item x="29"/>
        <item x="62"/>
        <item x="17"/>
        <item x="3"/>
        <item x="51"/>
        <item x="59"/>
        <item x="16"/>
        <item x="19"/>
        <item x="69"/>
        <item x="2"/>
        <item x="47"/>
        <item x="1"/>
        <item x="33"/>
        <item x="39"/>
        <item x="26"/>
        <item x="21"/>
        <item x="18"/>
        <item x="15"/>
        <item x="48"/>
        <item x="53"/>
        <item x="5"/>
        <item x="63"/>
        <item x="36"/>
        <item x="13"/>
        <item x="44"/>
        <item x="55"/>
        <item x="12"/>
        <item x="38"/>
        <item x="57"/>
        <item x="42"/>
        <item x="34"/>
        <item x="61"/>
        <item x="0"/>
        <item x="8"/>
        <item x="52"/>
        <item x="31"/>
        <item x="14"/>
        <item x="20"/>
        <item x="46"/>
        <item x="35"/>
        <item x="65"/>
        <item x="73"/>
        <item x="40"/>
        <item x="50"/>
        <item x="4"/>
        <item x="24"/>
        <item x="9"/>
        <item x="37"/>
        <item t="default"/>
      </items>
    </pivotField>
    <pivotField showAll="0"/>
    <pivotField dataField="1" showAll="0"/>
    <pivotField showAll="0"/>
  </pivotFields>
  <rowFields count="1">
    <field x="0"/>
  </rowFields>
  <rowItems count="7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Puntuación automática" fld="7" baseField="0" baseItem="0"/>
  </dataFields>
  <formats count="25"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4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0" type="button" dataOnly="0" labelOnly="1" outline="0" axis="axisRow" fieldPosition="0"/>
    </format>
    <format dxfId="9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2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1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90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9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8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7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6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5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84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83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82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81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80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79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78">
      <pivotArea dataOnly="0" labelOnly="1" fieldPosition="0">
        <references count="1">
          <reference field="0" count="39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</reference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4" count="0"/>
        </references>
      </pivotArea>
    </format>
    <format dxfId="7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aDinámica4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T773" firstHeaderRow="1" firstDataRow="2" firstDataCol="1"/>
  <pivotFields count="9">
    <pivotField axis="axisRow" showAll="0" sortType="ascending">
      <items count="7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t="default"/>
      </items>
    </pivotField>
    <pivotField showAll="0"/>
    <pivotField showAll="0"/>
    <pivotField showAll="0"/>
    <pivotField axis="axisCol" showAll="0">
      <items count="19">
        <item x="9"/>
        <item x="17"/>
        <item x="6"/>
        <item x="1"/>
        <item x="14"/>
        <item x="4"/>
        <item x="11"/>
        <item x="7"/>
        <item x="2"/>
        <item x="13"/>
        <item x="10"/>
        <item x="3"/>
        <item x="12"/>
        <item x="16"/>
        <item x="15"/>
        <item x="5"/>
        <item x="8"/>
        <item x="0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 t="grand">
      <x/>
    </i>
  </rowItems>
  <colFields count="1">
    <field x="4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a de Puntuación automática" fld="7" baseField="0" baseItem="0"/>
  </dataFields>
  <formats count="25"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4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6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3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2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1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0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9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8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7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6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5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54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53">
      <pivotArea dataOnly="0" labelOnly="1" fieldPosition="0">
        <references count="1">
          <reference field="0" count="18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</reference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TablaDinámica6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I769" firstHeaderRow="1" firstDataRow="2" firstDataCol="1"/>
  <pivotFields count="9">
    <pivotField axis="axisRow" showAll="0">
      <items count="7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t="default"/>
      </items>
    </pivotField>
    <pivotField showAll="0"/>
    <pivotField showAll="0"/>
    <pivotField showAll="0"/>
    <pivotField axis="axisCol" showAll="0">
      <items count="8">
        <item sd="0" x="1"/>
        <item sd="0" x="4"/>
        <item sd="0" x="2"/>
        <item sd="0" x="5"/>
        <item sd="0" x="0"/>
        <item sd="0" x="6"/>
        <item sd="0" x="3"/>
        <item t="default" sd="0"/>
      </items>
    </pivotField>
    <pivotField showAll="0">
      <items count="61">
        <item x="32"/>
        <item x="41"/>
        <item x="24"/>
        <item x="39"/>
        <item x="50"/>
        <item x="1"/>
        <item x="52"/>
        <item x="33"/>
        <item x="45"/>
        <item x="46"/>
        <item x="27"/>
        <item x="8"/>
        <item x="54"/>
        <item x="22"/>
        <item x="4"/>
        <item x="13"/>
        <item x="47"/>
        <item x="26"/>
        <item x="43"/>
        <item x="49"/>
        <item x="0"/>
        <item x="48"/>
        <item x="19"/>
        <item x="55"/>
        <item x="35"/>
        <item x="3"/>
        <item x="34"/>
        <item x="37"/>
        <item x="20"/>
        <item x="38"/>
        <item x="30"/>
        <item x="59"/>
        <item x="5"/>
        <item x="9"/>
        <item x="29"/>
        <item x="23"/>
        <item x="12"/>
        <item x="44"/>
        <item x="15"/>
        <item x="31"/>
        <item x="51"/>
        <item x="56"/>
        <item x="16"/>
        <item x="17"/>
        <item x="6"/>
        <item x="14"/>
        <item x="18"/>
        <item x="28"/>
        <item x="42"/>
        <item x="58"/>
        <item x="21"/>
        <item x="36"/>
        <item x="2"/>
        <item x="53"/>
        <item x="7"/>
        <item x="11"/>
        <item x="40"/>
        <item x="25"/>
        <item x="57"/>
        <item x="10"/>
        <item t="default"/>
      </items>
    </pivotField>
    <pivotField showAll="0"/>
    <pivotField dataField="1" showAll="0"/>
    <pivotField showAll="0"/>
  </pivotFields>
  <rowFields count="1">
    <field x="0"/>
  </rowFields>
  <rowItems count="7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Puntuación automática" fld="7" baseField="0" baseItem="0"/>
  </dataFields>
  <formats count="25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4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2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1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0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9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8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7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6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5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4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3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2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1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30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9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8">
      <pivotArea dataOnly="0" labelOnly="1" fieldPosition="0">
        <references count="1">
          <reference field="0" count="14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</reference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TablaDinámica8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G761" firstHeaderRow="1" firstDataRow="2" firstDataCol="1"/>
  <pivotFields count="9">
    <pivotField axis="axisRow" showAll="0">
      <items count="7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t="default"/>
      </items>
    </pivotField>
    <pivotField showAll="0"/>
    <pivotField showAll="0"/>
    <pivotField showAll="0"/>
    <pivotField axis="axisCol" showAll="0">
      <items count="6">
        <item sd="0" x="4"/>
        <item sd="0" x="2"/>
        <item sd="0" x="3"/>
        <item sd="0" x="0"/>
        <item sd="0" x="1"/>
        <item t="default" sd="0"/>
      </items>
    </pivotField>
    <pivotField showAll="0">
      <items count="38">
        <item x="31"/>
        <item x="36"/>
        <item x="3"/>
        <item x="29"/>
        <item x="2"/>
        <item x="21"/>
        <item x="20"/>
        <item x="34"/>
        <item x="25"/>
        <item x="7"/>
        <item x="11"/>
        <item x="16"/>
        <item x="9"/>
        <item x="1"/>
        <item x="19"/>
        <item x="5"/>
        <item x="32"/>
        <item x="17"/>
        <item x="10"/>
        <item x="24"/>
        <item x="18"/>
        <item x="14"/>
        <item x="6"/>
        <item x="12"/>
        <item x="28"/>
        <item x="33"/>
        <item x="22"/>
        <item x="26"/>
        <item x="13"/>
        <item x="30"/>
        <item x="15"/>
        <item x="4"/>
        <item x="8"/>
        <item x="23"/>
        <item x="0"/>
        <item x="27"/>
        <item x="35"/>
        <item t="default"/>
      </items>
    </pivotField>
    <pivotField showAll="0"/>
    <pivotField dataField="1" showAll="0"/>
    <pivotField showAll="0"/>
  </pivotFields>
  <rowFields count="1">
    <field x="0"/>
  </rowFields>
  <rowItems count="7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Puntuación automática" fld="7" baseField="0" baseItem="0"/>
  </dataFields>
  <formats count="25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4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3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1">
      <pivotArea dataOnly="0" labelOnly="1" fieldPosition="0">
        <references count="1">
          <reference field="0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0">
      <pivotArea dataOnly="0" labelOnly="1" fieldPosition="0">
        <references count="1">
          <reference field="0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9">
      <pivotArea dataOnly="0" labelOnly="1" fieldPosition="0">
        <references count="1">
          <reference field="0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8">
      <pivotArea dataOnly="0" labelOnly="1" fieldPosition="0">
        <references count="1">
          <reference field="0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7">
      <pivotArea dataOnly="0" labelOnly="1" fieldPosition="0">
        <references count="1">
          <reference field="0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6">
      <pivotArea dataOnly="0" labelOnly="1" fieldPosition="0">
        <references count="1">
          <reference field="0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">
      <pivotArea dataOnly="0" labelOnly="1" fieldPosition="0">
        <references count="1">
          <reference field="0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4">
      <pivotArea dataOnly="0" labelOnly="1" fieldPosition="0">
        <references count="1">
          <reference field="0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3">
      <pivotArea dataOnly="0" labelOnly="1" fieldPosition="0">
        <references count="1">
          <reference field="0" count="6">
            <x v="750"/>
            <x v="751"/>
            <x v="752"/>
            <x v="753"/>
            <x v="754"/>
            <x v="755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 totalsRowShown="0">
  <autoFilter ref="A1:I2" xr:uid="{00000000-0009-0000-0100-000001000000}"/>
  <tableColumns count="9">
    <tableColumn id="1" xr3:uid="{00000000-0010-0000-0000-000001000000}" name="Nombre de usuario"/>
    <tableColumn id="2" xr3:uid="{00000000-0010-0000-0000-000002000000}" name="Apellidos"/>
    <tableColumn id="3" xr3:uid="{00000000-0010-0000-0000-000003000000}" name="Nombre"/>
    <tableColumn id="4" xr3:uid="{00000000-0010-0000-0000-000004000000}" name="ID de la pregunta"/>
    <tableColumn id="5" xr3:uid="{00000000-0010-0000-0000-000005000000}" name="Pregunta"/>
    <tableColumn id="6" xr3:uid="{00000000-0010-0000-0000-000006000000}" name="Respuesta"/>
    <tableColumn id="7" xr3:uid="{00000000-0010-0000-0000-000007000000}" name="Puntos posibles"/>
    <tableColumn id="8" xr3:uid="{00000000-0010-0000-0000-000008000000}" name="Puntuación automática"/>
    <tableColumn id="9" xr3:uid="{00000000-0010-0000-0000-000009000000}" name="Puntuación man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56"/>
  <sheetViews>
    <sheetView topLeftCell="AJ1" zoomScaleNormal="100" workbookViewId="0">
      <selection activeCell="AT25" sqref="AT1:AT1048576"/>
    </sheetView>
  </sheetViews>
  <sheetFormatPr baseColWidth="10" defaultColWidth="11.42578125" defaultRowHeight="15" x14ac:dyDescent="0.25"/>
  <cols>
    <col min="1" max="3" width="11.42578125" style="1"/>
    <col min="4" max="12" width="11.42578125" style="6"/>
    <col min="13" max="31" width="11.42578125" style="9"/>
    <col min="32" max="39" width="11.42578125" style="13"/>
    <col min="40" max="45" width="11.42578125" style="16"/>
    <col min="46" max="46" width="16" style="1" customWidth="1"/>
    <col min="47" max="16384" width="11.42578125" style="1"/>
  </cols>
  <sheetData>
    <row r="1" spans="1:46" x14ac:dyDescent="0.25">
      <c r="D1" s="17" t="s">
        <v>1509</v>
      </c>
      <c r="E1" s="18"/>
      <c r="F1" s="18"/>
      <c r="G1" s="18"/>
      <c r="H1" s="18"/>
      <c r="I1" s="18"/>
      <c r="J1" s="18"/>
      <c r="K1" s="19"/>
      <c r="L1" s="4"/>
      <c r="M1" s="20" t="s">
        <v>1619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2"/>
      <c r="AE1" s="7"/>
      <c r="AF1" s="23" t="s">
        <v>1683</v>
      </c>
      <c r="AG1" s="24"/>
      <c r="AH1" s="24"/>
      <c r="AI1" s="24"/>
      <c r="AJ1" s="24"/>
      <c r="AK1" s="24"/>
      <c r="AL1" s="25"/>
      <c r="AM1" s="11"/>
      <c r="AN1" s="26" t="s">
        <v>1725</v>
      </c>
      <c r="AO1" s="27"/>
      <c r="AP1" s="27"/>
      <c r="AQ1" s="27"/>
      <c r="AR1" s="28"/>
      <c r="AS1" s="14"/>
      <c r="AT1" s="1" t="s">
        <v>2312</v>
      </c>
    </row>
    <row r="2" spans="1:46" x14ac:dyDescent="0.25">
      <c r="A2" s="1" t="s">
        <v>0</v>
      </c>
      <c r="B2" s="1" t="s">
        <v>1</v>
      </c>
      <c r="C2" s="1" t="s">
        <v>2</v>
      </c>
      <c r="D2" s="5" t="s">
        <v>18</v>
      </c>
      <c r="E2" s="5" t="s">
        <v>33</v>
      </c>
      <c r="F2" s="5" t="s">
        <v>21</v>
      </c>
      <c r="G2" s="5" t="s">
        <v>28</v>
      </c>
      <c r="H2" s="5" t="s">
        <v>12</v>
      </c>
      <c r="I2" s="5" t="s">
        <v>59</v>
      </c>
      <c r="J2" s="5" t="s">
        <v>15</v>
      </c>
      <c r="K2" s="5" t="s">
        <v>44</v>
      </c>
      <c r="L2" s="5" t="s">
        <v>2313</v>
      </c>
      <c r="M2" s="8" t="s">
        <v>1463</v>
      </c>
      <c r="N2" s="8" t="s">
        <v>1494</v>
      </c>
      <c r="O2" s="8" t="s">
        <v>1458</v>
      </c>
      <c r="P2" s="8" t="s">
        <v>1450</v>
      </c>
      <c r="Q2" s="8" t="s">
        <v>1473</v>
      </c>
      <c r="R2" s="8" t="s">
        <v>1455</v>
      </c>
      <c r="S2" s="8" t="s">
        <v>1467</v>
      </c>
      <c r="T2" s="8" t="s">
        <v>1459</v>
      </c>
      <c r="U2" s="8" t="s">
        <v>1452</v>
      </c>
      <c r="V2" s="8" t="s">
        <v>1470</v>
      </c>
      <c r="W2" s="8" t="s">
        <v>1465</v>
      </c>
      <c r="X2" s="8" t="s">
        <v>1454</v>
      </c>
      <c r="Y2" s="8" t="s">
        <v>1469</v>
      </c>
      <c r="Z2" s="8" t="s">
        <v>1483</v>
      </c>
      <c r="AA2" s="8" t="s">
        <v>1478</v>
      </c>
      <c r="AB2" s="8" t="s">
        <v>1457</v>
      </c>
      <c r="AC2" s="8" t="s">
        <v>1461</v>
      </c>
      <c r="AD2" s="8" t="s">
        <v>1448</v>
      </c>
      <c r="AE2" s="8" t="s">
        <v>2313</v>
      </c>
      <c r="AF2" s="12" t="s">
        <v>1631</v>
      </c>
      <c r="AG2" s="12" t="s">
        <v>1621</v>
      </c>
      <c r="AH2" s="12" t="s">
        <v>1627</v>
      </c>
      <c r="AI2" s="12" t="s">
        <v>1637</v>
      </c>
      <c r="AJ2" s="12" t="s">
        <v>1625</v>
      </c>
      <c r="AK2" s="12" t="s">
        <v>1639</v>
      </c>
      <c r="AL2" s="12" t="s">
        <v>1623</v>
      </c>
      <c r="AM2" s="12" t="s">
        <v>2313</v>
      </c>
      <c r="AN2" s="15" t="s">
        <v>1693</v>
      </c>
      <c r="AO2" s="15" t="s">
        <v>1684</v>
      </c>
      <c r="AP2" s="15" t="s">
        <v>1691</v>
      </c>
      <c r="AQ2" s="15" t="s">
        <v>1686</v>
      </c>
      <c r="AR2" s="15" t="s">
        <v>1688</v>
      </c>
      <c r="AS2" s="15" t="s">
        <v>2313</v>
      </c>
      <c r="AT2" s="1" t="s">
        <v>2312</v>
      </c>
    </row>
    <row r="3" spans="1:46" x14ac:dyDescent="0.25">
      <c r="A3" s="1">
        <v>163701</v>
      </c>
      <c r="B3" s="1" t="s">
        <v>1007</v>
      </c>
      <c r="C3" s="1" t="s">
        <v>286</v>
      </c>
      <c r="D3" s="6">
        <f>VLOOKUP($A3,'TABLA DINAM PARCIAL 1'!$A$5:$I$793,2,FALSE)</f>
        <v>0</v>
      </c>
      <c r="E3" s="6">
        <f>VLOOKUP(A3,'TABLA DINAM PARCIAL 1'!A530:I1318,3,FALSE)</f>
        <v>0</v>
      </c>
      <c r="F3" s="6">
        <f>VLOOKUP(A3,'TABLA DINAM PARCIAL 1'!A530:I1318,4,FALSE)</f>
        <v>0</v>
      </c>
      <c r="G3" s="6">
        <f>VLOOKUP(A3,'TABLA DINAM PARCIAL 1'!A530:I1318,5,FALSE)</f>
        <v>0</v>
      </c>
      <c r="H3" s="6">
        <f>VLOOKUP(A3,'TABLA DINAM PARCIAL 1'!A530:I1318,6,FALSE)</f>
        <v>0</v>
      </c>
      <c r="I3" s="6">
        <f>VLOOKUP(A3,'TABLA DINAM PARCIAL 1'!A530:I1318,7,FALSE)</f>
        <v>0</v>
      </c>
      <c r="J3" s="6">
        <f>VLOOKUP(A3,'TABLA DINAM PARCIAL 1'!A530:I1318,8,FALSE)</f>
        <v>0</v>
      </c>
      <c r="K3" s="6">
        <f>VLOOKUP(A3,'TABLA DINAM PARCIAL 1'!A530:I1318,9,FALSE)</f>
        <v>0</v>
      </c>
      <c r="L3" s="6">
        <f t="shared" ref="L3:L66" si="0">SUM(D3:K3)</f>
        <v>0</v>
      </c>
      <c r="M3" s="9">
        <f>VLOOKUP($A3,'TABLA DINAMICA PARCIAL 2'!$A$5:$T$772,2,FALSE)</f>
        <v>0</v>
      </c>
      <c r="N3" s="9">
        <f>VLOOKUP($A3,'TABLA DINAMICA PARCIAL 2'!$A$5:$T$772,3,FALSE)</f>
        <v>0</v>
      </c>
      <c r="O3" s="9">
        <f>VLOOKUP($A3,'TABLA DINAMICA PARCIAL 2'!$A$5:$T$772,4,FALSE)</f>
        <v>10</v>
      </c>
      <c r="P3" s="9">
        <f>VLOOKUP($A3,'TABLA DINAMICA PARCIAL 2'!$A$5:$T$772,5,FALSE)</f>
        <v>0</v>
      </c>
      <c r="Q3" s="9">
        <f>VLOOKUP($A3,'TABLA DINAMICA PARCIAL 2'!$A$5:$T$772,6,FALSE)</f>
        <v>0</v>
      </c>
      <c r="R3" s="9">
        <f>VLOOKUP($A3,'TABLA DINAMICA PARCIAL 2'!$A$5:$T$772,7,FALSE)</f>
        <v>0</v>
      </c>
      <c r="S3" s="9">
        <f>VLOOKUP($A3,'TABLA DINAMICA PARCIAL 2'!$A$5:$T$772,8,FALSE)</f>
        <v>0</v>
      </c>
      <c r="T3" s="9">
        <f>VLOOKUP($A3,'TABLA DINAMICA PARCIAL 2'!$A$5:$T$772,9,FALSE)</f>
        <v>0</v>
      </c>
      <c r="U3" s="9">
        <f>VLOOKUP($A3,'TABLA DINAMICA PARCIAL 2'!$A$5:$T$772,10,FALSE)</f>
        <v>0</v>
      </c>
      <c r="V3" s="9">
        <f>VLOOKUP($A3,'TABLA DINAMICA PARCIAL 2'!$A$5:$T$772,11,FALSE)</f>
        <v>0</v>
      </c>
      <c r="W3" s="9">
        <f>VLOOKUP($A3,'TABLA DINAMICA PARCIAL 2'!$A$5:$T$772,12,FALSE)</f>
        <v>0</v>
      </c>
      <c r="X3" s="9">
        <f>VLOOKUP($A3,'TABLA DINAMICA PARCIAL 2'!$A$5:$T$772,13,FALSE)</f>
        <v>0</v>
      </c>
      <c r="Y3" s="9">
        <f>VLOOKUP($A3,'TABLA DINAMICA PARCIAL 2'!$A$5:$T$772,14,FALSE)</f>
        <v>0</v>
      </c>
      <c r="Z3" s="9">
        <f>VLOOKUP($A3,'TABLA DINAMICA PARCIAL 2'!$A$5:$T$772,15,FALSE)</f>
        <v>0</v>
      </c>
      <c r="AA3" s="9">
        <f>VLOOKUP($A3,'TABLA DINAMICA PARCIAL 2'!$A$5:$T$772,16,FALSE)</f>
        <v>0</v>
      </c>
      <c r="AB3" s="9">
        <f>VLOOKUP(I3,'TABLA DINAMICA PARCIAL 2'!I576:AB1347,17,FALSE)</f>
        <v>0</v>
      </c>
      <c r="AC3" s="9">
        <f>VLOOKUP(I3,'TABLA DINAMICA PARCIAL 2'!I576:AB1347,18,FALSE)</f>
        <v>0</v>
      </c>
      <c r="AD3" s="9">
        <f>VLOOKUP(I3,'TABLA DINAMICA PARCIAL 2'!I576:AB1347,19,FALSE)</f>
        <v>0</v>
      </c>
      <c r="AE3" s="9">
        <f t="shared" ref="AE3:AE66" si="1">SUM(M3:AD3)</f>
        <v>10</v>
      </c>
      <c r="AF3" s="13">
        <f>VLOOKUP($A3,'TABLA DINAMICA PARCIAL 3'!$A$5:$I$768,2,FALSE)</f>
        <v>0</v>
      </c>
      <c r="AG3" s="13">
        <f>VLOOKUP($A3,'TABLA DINAMICA PARCIAL 3'!$A$5:$I$768,3,FALSE)</f>
        <v>10</v>
      </c>
      <c r="AH3" s="13">
        <f>VLOOKUP($A3,'TABLA DINAMICA PARCIAL 3'!$A$5:$I$768,4,FALSE)</f>
        <v>0</v>
      </c>
      <c r="AI3" s="13">
        <f>VLOOKUP($A3,'TABLA DINAMICA PARCIAL 3'!$A$5:$I$768,5,FALSE)</f>
        <v>0</v>
      </c>
      <c r="AJ3" s="13">
        <f>VLOOKUP($A3,'TABLA DINAMICA PARCIAL 3'!$A$5:$I$768,6,FALSE)</f>
        <v>0</v>
      </c>
      <c r="AK3" s="13">
        <f>VLOOKUP($A3,'TABLA DINAMICA PARCIAL 3'!$A$5:$I$768,7,FALSE)</f>
        <v>0</v>
      </c>
      <c r="AL3" s="13">
        <f>VLOOKUP($A3,'TABLA DINAMICA PARCIAL 3'!$A$5:$I$768,8,FALSE)</f>
        <v>0</v>
      </c>
      <c r="AM3" s="13">
        <f t="shared" ref="AM3:AM66" si="2">SUM(AF3:AL3)</f>
        <v>10</v>
      </c>
      <c r="AN3" s="16">
        <f>VLOOKUP($A3,'TABLA DINAMICA PARCIAL 4'!$A$5:$F$760,2,FALSE)</f>
        <v>0</v>
      </c>
      <c r="AO3" s="16">
        <f>VLOOKUP($A3,'TABLA DINAMICA PARCIAL 4'!$A$5:$F$760,3,FALSE)</f>
        <v>0</v>
      </c>
      <c r="AP3" s="16">
        <f>VLOOKUP($A3,'TABLA DINAMICA PARCIAL 4'!$A$5:$F$760,4,FALSE)</f>
        <v>0</v>
      </c>
      <c r="AQ3" s="16">
        <f>VLOOKUP($A3,'TABLA DINAMICA PARCIAL 4'!$A$5:$F$760,5,FALSE)</f>
        <v>10</v>
      </c>
      <c r="AR3" s="16">
        <f>VLOOKUP($A3,'TABLA DINAMICA PARCIAL 4'!$A$5:$F$760,6,FALSE)</f>
        <v>10</v>
      </c>
      <c r="AS3" s="16">
        <f t="shared" ref="AS3:AS66" si="3">SUM(AN3:AR3)</f>
        <v>20</v>
      </c>
      <c r="AT3" s="1" t="str">
        <f>VLOOKUP($A3,'USUARIOS Y GRUPO'!$A$2:$D$851,4,FALSE)</f>
        <v>P19-MAT1022-10</v>
      </c>
    </row>
    <row r="4" spans="1:46" x14ac:dyDescent="0.25">
      <c r="A4" s="1">
        <v>159054</v>
      </c>
      <c r="B4" s="1" t="s">
        <v>1325</v>
      </c>
      <c r="C4" s="1" t="s">
        <v>1326</v>
      </c>
      <c r="D4" s="6">
        <f>VLOOKUP($A4,'TABLA DINAM PARCIAL 1'!$A$5:$I$793,2,FALSE)</f>
        <v>0</v>
      </c>
      <c r="E4" s="6">
        <f>VLOOKUP($A4,'TABLA DINAM PARCIAL 1'!$A$5:$I$793,3,FALSE)</f>
        <v>0</v>
      </c>
      <c r="F4" s="6">
        <f>VLOOKUP($A4,'TABLA DINAM PARCIAL 1'!$A$5:$I$793,4,FALSE)</f>
        <v>10</v>
      </c>
      <c r="G4" s="6">
        <f>VLOOKUP($A4,'TABLA DINAM PARCIAL 1'!$A$5:$I$793,5,FALSE)</f>
        <v>0</v>
      </c>
      <c r="H4" s="6">
        <f>VLOOKUP($A4,'TABLA DINAM PARCIAL 1'!$A$5:$I$793,6,FALSE)</f>
        <v>0</v>
      </c>
      <c r="I4" s="6">
        <f>VLOOKUP($A4,'TABLA DINAM PARCIAL 1'!$A$5:$I$793,7,FALSE)</f>
        <v>0</v>
      </c>
      <c r="J4" s="6">
        <f>VLOOKUP($A4,'TABLA DINAM PARCIAL 1'!$A$5:$I$793,8,FALSE)</f>
        <v>0</v>
      </c>
      <c r="K4" s="6">
        <f>VLOOKUP($A4,'TABLA DINAM PARCIAL 1'!$A$5:$I$793,9,FALSE)</f>
        <v>0</v>
      </c>
      <c r="L4" s="6">
        <f t="shared" si="0"/>
        <v>10</v>
      </c>
      <c r="M4" s="9">
        <f>VLOOKUP($A4,'TABLA DINAMICA PARCIAL 2'!$A$5:$T$772,2,FALSE)</f>
        <v>0</v>
      </c>
      <c r="N4" s="9">
        <f>VLOOKUP($A4,'TABLA DINAMICA PARCIAL 2'!$A$5:$T$772,3,FALSE)</f>
        <v>0</v>
      </c>
      <c r="O4" s="9">
        <f>VLOOKUP($A4,'TABLA DINAMICA PARCIAL 2'!$A$5:$T$772,4,FALSE)</f>
        <v>0</v>
      </c>
      <c r="P4" s="9">
        <f>VLOOKUP($A4,'TABLA DINAMICA PARCIAL 2'!$A$5:$T$772,5,FALSE)</f>
        <v>0</v>
      </c>
      <c r="Q4" s="9">
        <f>VLOOKUP($A4,'TABLA DINAMICA PARCIAL 2'!$A$5:$T$772,6,FALSE)</f>
        <v>0</v>
      </c>
      <c r="R4" s="9">
        <f>VLOOKUP($A4,'TABLA DINAMICA PARCIAL 2'!$A$5:$T$772,7,FALSE)</f>
        <v>0</v>
      </c>
      <c r="S4" s="9">
        <f>VLOOKUP($A4,'TABLA DINAMICA PARCIAL 2'!$A$5:$T$772,8,FALSE)</f>
        <v>0</v>
      </c>
      <c r="T4" s="9">
        <f>VLOOKUP($A4,'TABLA DINAMICA PARCIAL 2'!$A$5:$T$772,9,FALSE)</f>
        <v>0</v>
      </c>
      <c r="U4" s="9">
        <f>VLOOKUP($A4,'TABLA DINAMICA PARCIAL 2'!$A$5:$T$772,10,FALSE)</f>
        <v>0</v>
      </c>
      <c r="V4" s="9">
        <f>VLOOKUP($A4,'TABLA DINAMICA PARCIAL 2'!$A$5:$T$772,11,FALSE)</f>
        <v>0</v>
      </c>
      <c r="W4" s="9">
        <f>VLOOKUP($A4,'TABLA DINAMICA PARCIAL 2'!$A$5:$T$772,12,FALSE)</f>
        <v>0</v>
      </c>
      <c r="X4" s="9">
        <f>VLOOKUP($A4,'TABLA DINAMICA PARCIAL 2'!$A$5:$T$772,13,FALSE)</f>
        <v>0</v>
      </c>
      <c r="Y4" s="9">
        <f>VLOOKUP($A4,'TABLA DINAMICA PARCIAL 2'!$A$5:$T$772,14,FALSE)</f>
        <v>0</v>
      </c>
      <c r="Z4" s="9">
        <f>VLOOKUP($A4,'TABLA DINAMICA PARCIAL 2'!$A$5:$T$772,15,FALSE)</f>
        <v>0</v>
      </c>
      <c r="AA4" s="9">
        <f>VLOOKUP($A4,'TABLA DINAMICA PARCIAL 2'!$A$5:$T$772,16,FALSE)</f>
        <v>0</v>
      </c>
      <c r="AB4" s="9">
        <f>VLOOKUP(I4,'TABLA DINAMICA PARCIAL 2'!I45:AB816,17,FALSE)</f>
        <v>0</v>
      </c>
      <c r="AC4" s="9">
        <f>VLOOKUP(I4,'TABLA DINAMICA PARCIAL 2'!I45:AB816,18,FALSE)</f>
        <v>0</v>
      </c>
      <c r="AD4" s="9">
        <f>VLOOKUP(I4,'TABLA DINAMICA PARCIAL 2'!I45:AB816,19,FALSE)</f>
        <v>0</v>
      </c>
      <c r="AE4" s="9">
        <f t="shared" si="1"/>
        <v>0</v>
      </c>
      <c r="AF4" s="13">
        <f>VLOOKUP($A4,'TABLA DINAMICA PARCIAL 3'!$A$5:$I$768,2,FALSE)</f>
        <v>0</v>
      </c>
      <c r="AG4" s="13">
        <f>VLOOKUP($A4,'TABLA DINAMICA PARCIAL 3'!$A$5:$I$768,3,FALSE)</f>
        <v>0</v>
      </c>
      <c r="AH4" s="13">
        <f>VLOOKUP($A4,'TABLA DINAMICA PARCIAL 3'!$A$5:$I$768,4,FALSE)</f>
        <v>10</v>
      </c>
      <c r="AI4" s="13">
        <f>VLOOKUP($A4,'TABLA DINAMICA PARCIAL 3'!$A$5:$I$768,5,FALSE)</f>
        <v>0</v>
      </c>
      <c r="AJ4" s="13">
        <f>VLOOKUP($A4,'TABLA DINAMICA PARCIAL 3'!$A$5:$I$768,6,FALSE)</f>
        <v>0</v>
      </c>
      <c r="AK4" s="13">
        <f>VLOOKUP($A4,'TABLA DINAMICA PARCIAL 3'!$A$5:$I$768,7,FALSE)</f>
        <v>0</v>
      </c>
      <c r="AL4" s="13">
        <f>VLOOKUP($A4,'TABLA DINAMICA PARCIAL 3'!$A$5:$I$768,8,FALSE)</f>
        <v>0</v>
      </c>
      <c r="AM4" s="13">
        <f t="shared" si="2"/>
        <v>10</v>
      </c>
      <c r="AN4" s="16">
        <f>VLOOKUP($A4,'TABLA DINAMICA PARCIAL 4'!$A$5:$F$760,2,FALSE)</f>
        <v>0</v>
      </c>
      <c r="AO4" s="16">
        <f>VLOOKUP($A4,'TABLA DINAMICA PARCIAL 4'!$A$5:$F$760,3,FALSE)</f>
        <v>10</v>
      </c>
      <c r="AP4" s="16">
        <f>VLOOKUP($A4,'TABLA DINAMICA PARCIAL 4'!$A$5:$F$760,4,FALSE)</f>
        <v>0</v>
      </c>
      <c r="AQ4" s="16">
        <f>VLOOKUP($A4,'TABLA DINAMICA PARCIAL 4'!$A$5:$F$760,5,FALSE)</f>
        <v>0</v>
      </c>
      <c r="AR4" s="16">
        <f>VLOOKUP($A4,'TABLA DINAMICA PARCIAL 4'!$A$5:$F$760,6,FALSE)</f>
        <v>0</v>
      </c>
      <c r="AS4" s="16">
        <f t="shared" si="3"/>
        <v>10</v>
      </c>
      <c r="AT4" s="1" t="str">
        <f>VLOOKUP($A4,'USUARIOS Y GRUPO'!$A$2:$D$851,4,FALSE)</f>
        <v>P19-MAT1022-10</v>
      </c>
    </row>
    <row r="5" spans="1:46" x14ac:dyDescent="0.25">
      <c r="A5" s="1">
        <v>159224</v>
      </c>
      <c r="B5" s="1" t="s">
        <v>153</v>
      </c>
      <c r="C5" s="1" t="s">
        <v>154</v>
      </c>
      <c r="D5" s="6">
        <f>VLOOKUP($A5,'TABLA DINAM PARCIAL 1'!$A$5:$I$793,2,FALSE)</f>
        <v>0</v>
      </c>
      <c r="E5" s="6">
        <f>VLOOKUP($A5,'TABLA DINAM PARCIAL 1'!$A$5:$I$793,3,FALSE)</f>
        <v>0</v>
      </c>
      <c r="F5" s="6">
        <f>VLOOKUP($A5,'TABLA DINAM PARCIAL 1'!$A$5:$I$793,4,FALSE)</f>
        <v>0</v>
      </c>
      <c r="G5" s="6">
        <f>VLOOKUP($A5,'TABLA DINAM PARCIAL 1'!$A$5:$I$793,5,FALSE)</f>
        <v>0</v>
      </c>
      <c r="H5" s="6">
        <f>VLOOKUP($A5,'TABLA DINAM PARCIAL 1'!$A$5:$I$793,6,FALSE)</f>
        <v>0</v>
      </c>
      <c r="I5" s="6">
        <f>VLOOKUP($A5,'TABLA DINAM PARCIAL 1'!$A$5:$I$793,7,FALSE)</f>
        <v>0</v>
      </c>
      <c r="J5" s="6">
        <f>VLOOKUP($A5,'TABLA DINAM PARCIAL 1'!$A$5:$I$793,8,FALSE)</f>
        <v>10</v>
      </c>
      <c r="K5" s="6">
        <f>VLOOKUP($A5,'TABLA DINAM PARCIAL 1'!$A$5:$I$793,9,FALSE)</f>
        <v>0</v>
      </c>
      <c r="L5" s="6">
        <f t="shared" si="0"/>
        <v>10</v>
      </c>
      <c r="M5" s="9">
        <f>VLOOKUP($A5,'TABLA DINAMICA PARCIAL 2'!$A$5:$T$772,2,FALSE)</f>
        <v>0</v>
      </c>
      <c r="N5" s="9">
        <f>VLOOKUP($A5,'TABLA DINAMICA PARCIAL 2'!$A$5:$T$772,3,FALSE)</f>
        <v>0</v>
      </c>
      <c r="O5" s="9">
        <f>VLOOKUP($A5,'TABLA DINAMICA PARCIAL 2'!$A$5:$T$772,4,FALSE)</f>
        <v>0</v>
      </c>
      <c r="P5" s="9">
        <f>VLOOKUP($A5,'TABLA DINAMICA PARCIAL 2'!$A$5:$T$772,5,FALSE)</f>
        <v>0</v>
      </c>
      <c r="Q5" s="9">
        <f>VLOOKUP($A5,'TABLA DINAMICA PARCIAL 2'!$A$5:$T$772,6,FALSE)</f>
        <v>0</v>
      </c>
      <c r="R5" s="9">
        <f>VLOOKUP($A5,'TABLA DINAMICA PARCIAL 2'!$A$5:$T$772,7,FALSE)</f>
        <v>0</v>
      </c>
      <c r="S5" s="9">
        <f>VLOOKUP($A5,'TABLA DINAMICA PARCIAL 2'!$A$5:$T$772,8,FALSE)</f>
        <v>10</v>
      </c>
      <c r="T5" s="9">
        <f>VLOOKUP($A5,'TABLA DINAMICA PARCIAL 2'!$A$5:$T$772,9,FALSE)</f>
        <v>0</v>
      </c>
      <c r="U5" s="9">
        <f>VLOOKUP($A5,'TABLA DINAMICA PARCIAL 2'!$A$5:$T$772,10,FALSE)</f>
        <v>0</v>
      </c>
      <c r="V5" s="9">
        <f>VLOOKUP($A5,'TABLA DINAMICA PARCIAL 2'!$A$5:$T$772,11,FALSE)</f>
        <v>0</v>
      </c>
      <c r="W5" s="9">
        <f>VLOOKUP($A5,'TABLA DINAMICA PARCIAL 2'!$A$5:$T$772,12,FALSE)</f>
        <v>0</v>
      </c>
      <c r="X5" s="9">
        <f>VLOOKUP($A5,'TABLA DINAMICA PARCIAL 2'!$A$5:$T$772,13,FALSE)</f>
        <v>0</v>
      </c>
      <c r="Y5" s="9">
        <f>VLOOKUP($A5,'TABLA DINAMICA PARCIAL 2'!$A$5:$T$772,14,FALSE)</f>
        <v>0</v>
      </c>
      <c r="Z5" s="9">
        <f>VLOOKUP($A5,'TABLA DINAMICA PARCIAL 2'!$A$5:$T$772,15,FALSE)</f>
        <v>0</v>
      </c>
      <c r="AA5" s="9">
        <f>VLOOKUP($A5,'TABLA DINAMICA PARCIAL 2'!$A$5:$T$772,16,FALSE)</f>
        <v>0</v>
      </c>
      <c r="AB5" s="9">
        <f>VLOOKUP(I5,'TABLA DINAMICA PARCIAL 2'!I48:AB819,17,FALSE)</f>
        <v>0</v>
      </c>
      <c r="AC5" s="9">
        <f>VLOOKUP(I5,'TABLA DINAMICA PARCIAL 2'!I48:AB819,18,FALSE)</f>
        <v>0</v>
      </c>
      <c r="AD5" s="9">
        <f>VLOOKUP(I5,'TABLA DINAMICA PARCIAL 2'!I48:AB819,19,FALSE)</f>
        <v>0</v>
      </c>
      <c r="AE5" s="9">
        <f t="shared" si="1"/>
        <v>10</v>
      </c>
      <c r="AF5" s="13">
        <f>VLOOKUP($A5,'TABLA DINAMICA PARCIAL 3'!$A$5:$I$768,2,FALSE)</f>
        <v>10</v>
      </c>
      <c r="AG5" s="13">
        <f>VLOOKUP($A5,'TABLA DINAMICA PARCIAL 3'!$A$5:$I$768,3,FALSE)</f>
        <v>0</v>
      </c>
      <c r="AH5" s="13">
        <f>VLOOKUP($A5,'TABLA DINAMICA PARCIAL 3'!$A$5:$I$768,4,FALSE)</f>
        <v>0</v>
      </c>
      <c r="AI5" s="13">
        <f>VLOOKUP($A5,'TABLA DINAMICA PARCIAL 3'!$A$5:$I$768,5,FALSE)</f>
        <v>0</v>
      </c>
      <c r="AJ5" s="13">
        <f>VLOOKUP($A5,'TABLA DINAMICA PARCIAL 3'!$A$5:$I$768,6,FALSE)</f>
        <v>0</v>
      </c>
      <c r="AK5" s="13">
        <f>VLOOKUP($A5,'TABLA DINAMICA PARCIAL 3'!$A$5:$I$768,7,FALSE)</f>
        <v>0</v>
      </c>
      <c r="AL5" s="13">
        <f>VLOOKUP($A5,'TABLA DINAMICA PARCIAL 3'!$A$5:$I$768,8,FALSE)</f>
        <v>10</v>
      </c>
      <c r="AM5" s="13">
        <f t="shared" si="2"/>
        <v>20</v>
      </c>
      <c r="AN5" s="16">
        <f>VLOOKUP($A5,'TABLA DINAMICA PARCIAL 4'!$A$5:$F$760,2,FALSE)</f>
        <v>0</v>
      </c>
      <c r="AO5" s="16">
        <f>VLOOKUP($A5,'TABLA DINAMICA PARCIAL 4'!$A$5:$F$760,3,FALSE)</f>
        <v>0</v>
      </c>
      <c r="AP5" s="16">
        <f>VLOOKUP($A5,'TABLA DINAMICA PARCIAL 4'!$A$5:$F$760,4,FALSE)</f>
        <v>0</v>
      </c>
      <c r="AQ5" s="16">
        <f>VLOOKUP($A5,'TABLA DINAMICA PARCIAL 4'!$A$5:$F$760,5,FALSE)</f>
        <v>0</v>
      </c>
      <c r="AR5" s="16">
        <f>VLOOKUP($A5,'TABLA DINAMICA PARCIAL 4'!$A$5:$F$760,6,FALSE)</f>
        <v>0</v>
      </c>
      <c r="AS5" s="16">
        <f t="shared" si="3"/>
        <v>0</v>
      </c>
      <c r="AT5" s="1" t="str">
        <f>VLOOKUP($A5,'USUARIOS Y GRUPO'!$A$2:$D$851,4,FALSE)</f>
        <v>P19-MAT1022-10</v>
      </c>
    </row>
    <row r="6" spans="1:46" x14ac:dyDescent="0.25">
      <c r="A6" s="1">
        <v>162975</v>
      </c>
      <c r="B6" s="1" t="s">
        <v>1032</v>
      </c>
      <c r="C6" s="1" t="s">
        <v>1033</v>
      </c>
      <c r="D6" s="6">
        <f>VLOOKUP($A6,'TABLA DINAM PARCIAL 1'!$A$5:$I$793,2,FALSE)</f>
        <v>0</v>
      </c>
      <c r="E6" s="6">
        <f>VLOOKUP(A6,'TABLA DINAM PARCIAL 1'!A340:I1128,3,FALSE)</f>
        <v>0</v>
      </c>
      <c r="F6" s="6">
        <f>VLOOKUP(A6,'TABLA DINAM PARCIAL 1'!A340:I1128,4,FALSE)</f>
        <v>0</v>
      </c>
      <c r="G6" s="6">
        <f>VLOOKUP(A6,'TABLA DINAM PARCIAL 1'!A340:I1128,5,FALSE)</f>
        <v>0</v>
      </c>
      <c r="H6" s="6">
        <f>VLOOKUP(A6,'TABLA DINAM PARCIAL 1'!A340:I1128,6,FALSE)</f>
        <v>0</v>
      </c>
      <c r="I6" s="6">
        <f>VLOOKUP(A6,'TABLA DINAM PARCIAL 1'!A340:I1128,7,FALSE)</f>
        <v>0</v>
      </c>
      <c r="J6" s="6">
        <f>VLOOKUP(A6,'TABLA DINAM PARCIAL 1'!A340:I1128,8,FALSE)</f>
        <v>10</v>
      </c>
      <c r="K6" s="6">
        <f>VLOOKUP(A6,'TABLA DINAM PARCIAL 1'!A340:I1128,9,FALSE)</f>
        <v>0</v>
      </c>
      <c r="L6" s="6">
        <f t="shared" si="0"/>
        <v>10</v>
      </c>
      <c r="M6" s="9">
        <f>VLOOKUP($A6,'TABLA DINAMICA PARCIAL 2'!$A$5:$T$772,2,FALSE)</f>
        <v>0</v>
      </c>
      <c r="N6" s="9">
        <f>VLOOKUP($A6,'TABLA DINAMICA PARCIAL 2'!$A$5:$T$772,3,FALSE)</f>
        <v>10</v>
      </c>
      <c r="O6" s="9">
        <f>VLOOKUP($A6,'TABLA DINAMICA PARCIAL 2'!$A$5:$T$772,4,FALSE)</f>
        <v>0</v>
      </c>
      <c r="P6" s="9">
        <f>VLOOKUP($A6,'TABLA DINAMICA PARCIAL 2'!$A$5:$T$772,5,FALSE)</f>
        <v>0</v>
      </c>
      <c r="Q6" s="9">
        <f>VLOOKUP($A6,'TABLA DINAMICA PARCIAL 2'!$A$5:$T$772,6,FALSE)</f>
        <v>0</v>
      </c>
      <c r="R6" s="9">
        <f>VLOOKUP($A6,'TABLA DINAMICA PARCIAL 2'!$A$5:$T$772,7,FALSE)</f>
        <v>0</v>
      </c>
      <c r="S6" s="9">
        <f>VLOOKUP($A6,'TABLA DINAMICA PARCIAL 2'!$A$5:$T$772,8,FALSE)</f>
        <v>0</v>
      </c>
      <c r="T6" s="9">
        <f>VLOOKUP($A6,'TABLA DINAMICA PARCIAL 2'!$A$5:$T$772,9,FALSE)</f>
        <v>10</v>
      </c>
      <c r="U6" s="9">
        <f>VLOOKUP($A6,'TABLA DINAMICA PARCIAL 2'!$A$5:$T$772,10,FALSE)</f>
        <v>0</v>
      </c>
      <c r="V6" s="9">
        <f>VLOOKUP($A6,'TABLA DINAMICA PARCIAL 2'!$A$5:$T$772,11,FALSE)</f>
        <v>0</v>
      </c>
      <c r="W6" s="9">
        <f>VLOOKUP($A6,'TABLA DINAMICA PARCIAL 2'!$A$5:$T$772,12,FALSE)</f>
        <v>0</v>
      </c>
      <c r="X6" s="9">
        <f>VLOOKUP($A6,'TABLA DINAMICA PARCIAL 2'!$A$5:$T$772,13,FALSE)</f>
        <v>0</v>
      </c>
      <c r="Y6" s="9">
        <f>VLOOKUP($A6,'TABLA DINAMICA PARCIAL 2'!$A$5:$T$772,14,FALSE)</f>
        <v>0</v>
      </c>
      <c r="Z6" s="9">
        <f>VLOOKUP($A6,'TABLA DINAMICA PARCIAL 2'!$A$5:$T$772,15,FALSE)</f>
        <v>10</v>
      </c>
      <c r="AA6" s="9">
        <f>VLOOKUP($A6,'TABLA DINAMICA PARCIAL 2'!$A$5:$T$772,16,FALSE)</f>
        <v>0</v>
      </c>
      <c r="AB6" s="9">
        <f>VLOOKUP(I6,'TABLA DINAMICA PARCIAL 2'!I377:AB1148,17,FALSE)</f>
        <v>0</v>
      </c>
      <c r="AC6" s="9">
        <f>VLOOKUP(I6,'TABLA DINAMICA PARCIAL 2'!I377:AB1148,18,FALSE)</f>
        <v>0</v>
      </c>
      <c r="AD6" s="9">
        <f>VLOOKUP(I6,'TABLA DINAMICA PARCIAL 2'!I377:AB1148,19,FALSE)</f>
        <v>0</v>
      </c>
      <c r="AE6" s="9">
        <f t="shared" si="1"/>
        <v>30</v>
      </c>
      <c r="AF6" s="13">
        <f>VLOOKUP($A6,'TABLA DINAMICA PARCIAL 3'!$A$5:$I$768,2,FALSE)</f>
        <v>10</v>
      </c>
      <c r="AG6" s="13">
        <f>VLOOKUP($A6,'TABLA DINAMICA PARCIAL 3'!$A$5:$I$768,3,FALSE)</f>
        <v>0</v>
      </c>
      <c r="AH6" s="13">
        <f>VLOOKUP($A6,'TABLA DINAMICA PARCIAL 3'!$A$5:$I$768,4,FALSE)</f>
        <v>10</v>
      </c>
      <c r="AI6" s="13">
        <f>VLOOKUP($A6,'TABLA DINAMICA PARCIAL 3'!$A$5:$I$768,5,FALSE)</f>
        <v>0</v>
      </c>
      <c r="AJ6" s="13">
        <f>VLOOKUP($A6,'TABLA DINAMICA PARCIAL 3'!$A$5:$I$768,6,FALSE)</f>
        <v>0</v>
      </c>
      <c r="AK6" s="13">
        <f>VLOOKUP($A6,'TABLA DINAMICA PARCIAL 3'!$A$5:$I$768,7,FALSE)</f>
        <v>10</v>
      </c>
      <c r="AL6" s="13">
        <f>VLOOKUP($A6,'TABLA DINAMICA PARCIAL 3'!$A$5:$I$768,8,FALSE)</f>
        <v>0</v>
      </c>
      <c r="AM6" s="13">
        <f t="shared" si="2"/>
        <v>30</v>
      </c>
      <c r="AN6" s="16">
        <f>VLOOKUP($A6,'TABLA DINAMICA PARCIAL 4'!$A$5:$F$760,2,FALSE)</f>
        <v>0</v>
      </c>
      <c r="AO6" s="16">
        <f>VLOOKUP($A6,'TABLA DINAMICA PARCIAL 4'!$A$5:$F$760,3,FALSE)</f>
        <v>0</v>
      </c>
      <c r="AP6" s="16">
        <f>VLOOKUP($A6,'TABLA DINAMICA PARCIAL 4'!$A$5:$F$760,4,FALSE)</f>
        <v>0</v>
      </c>
      <c r="AQ6" s="16">
        <f>VLOOKUP($A6,'TABLA DINAMICA PARCIAL 4'!$A$5:$F$760,5,FALSE)</f>
        <v>10</v>
      </c>
      <c r="AR6" s="16">
        <f>VLOOKUP($A6,'TABLA DINAMICA PARCIAL 4'!$A$5:$F$760,6,FALSE)</f>
        <v>0</v>
      </c>
      <c r="AS6" s="16">
        <f t="shared" si="3"/>
        <v>10</v>
      </c>
      <c r="AT6" s="1" t="str">
        <f>VLOOKUP($A6,'USUARIOS Y GRUPO'!$A$2:$D$851,4,FALSE)</f>
        <v>P19-MAT1022-10</v>
      </c>
    </row>
    <row r="7" spans="1:46" x14ac:dyDescent="0.25">
      <c r="A7" s="1">
        <v>164378</v>
      </c>
      <c r="B7" s="1" t="s">
        <v>640</v>
      </c>
      <c r="C7" s="1" t="s">
        <v>641</v>
      </c>
      <c r="D7" s="6">
        <f>VLOOKUP($A7,'TABLA DINAM PARCIAL 1'!$A$5:$I$793,2,FALSE)</f>
        <v>0</v>
      </c>
      <c r="E7" s="6">
        <f>VLOOKUP(A7,'TABLA DINAM PARCIAL 1'!A698:I1486,3,FALSE)</f>
        <v>0</v>
      </c>
      <c r="F7" s="6">
        <f>VLOOKUP(A7,'TABLA DINAM PARCIAL 1'!A698:I1486,4,FALSE)</f>
        <v>0</v>
      </c>
      <c r="G7" s="6">
        <f>VLOOKUP(A7,'TABLA DINAM PARCIAL 1'!A698:I1486,5,FALSE)</f>
        <v>0</v>
      </c>
      <c r="H7" s="6">
        <f>VLOOKUP(A7,'TABLA DINAM PARCIAL 1'!A698:I1486,6,FALSE)</f>
        <v>10</v>
      </c>
      <c r="I7" s="6">
        <f>VLOOKUP(A7,'TABLA DINAM PARCIAL 1'!A698:I1486,7,FALSE)</f>
        <v>0</v>
      </c>
      <c r="J7" s="6">
        <f>VLOOKUP(A7,'TABLA DINAM PARCIAL 1'!A698:I1486,8,FALSE)</f>
        <v>0</v>
      </c>
      <c r="K7" s="6">
        <f>VLOOKUP(A7,'TABLA DINAM PARCIAL 1'!A698:I1486,9,FALSE)</f>
        <v>0</v>
      </c>
      <c r="L7" s="6">
        <f t="shared" si="0"/>
        <v>10</v>
      </c>
      <c r="M7" s="9">
        <f>VLOOKUP($A7,'TABLA DINAMICA PARCIAL 2'!$A$5:$T$772,2,FALSE)</f>
        <v>0</v>
      </c>
      <c r="N7" s="9">
        <f>VLOOKUP($A7,'TABLA DINAMICA PARCIAL 2'!$A$5:$T$772,3,FALSE)</f>
        <v>0</v>
      </c>
      <c r="O7" s="9">
        <f>VLOOKUP($A7,'TABLA DINAMICA PARCIAL 2'!$A$5:$T$772,4,FALSE)</f>
        <v>0</v>
      </c>
      <c r="P7" s="9">
        <f>VLOOKUP($A7,'TABLA DINAMICA PARCIAL 2'!$A$5:$T$772,5,FALSE)</f>
        <v>0</v>
      </c>
      <c r="Q7" s="9">
        <f>VLOOKUP($A7,'TABLA DINAMICA PARCIAL 2'!$A$5:$T$772,6,FALSE)</f>
        <v>0</v>
      </c>
      <c r="R7" s="9">
        <f>VLOOKUP($A7,'TABLA DINAMICA PARCIAL 2'!$A$5:$T$772,7,FALSE)</f>
        <v>0</v>
      </c>
      <c r="S7" s="9">
        <f>VLOOKUP($A7,'TABLA DINAMICA PARCIAL 2'!$A$5:$T$772,8,FALSE)</f>
        <v>0</v>
      </c>
      <c r="T7" s="9">
        <f>VLOOKUP($A7,'TABLA DINAMICA PARCIAL 2'!$A$5:$T$772,9,FALSE)</f>
        <v>10</v>
      </c>
      <c r="U7" s="9">
        <f>VLOOKUP($A7,'TABLA DINAMICA PARCIAL 2'!$A$5:$T$772,10,FALSE)</f>
        <v>0</v>
      </c>
      <c r="V7" s="9">
        <f>VLOOKUP($A7,'TABLA DINAMICA PARCIAL 2'!$A$5:$T$772,11,FALSE)</f>
        <v>0</v>
      </c>
      <c r="W7" s="9">
        <f>VLOOKUP($A7,'TABLA DINAMICA PARCIAL 2'!$A$5:$T$772,12,FALSE)</f>
        <v>0</v>
      </c>
      <c r="X7" s="9">
        <f>VLOOKUP($A7,'TABLA DINAMICA PARCIAL 2'!$A$5:$T$772,13,FALSE)</f>
        <v>0</v>
      </c>
      <c r="Y7" s="9">
        <f>VLOOKUP($A7,'TABLA DINAMICA PARCIAL 2'!$A$5:$T$772,14,FALSE)</f>
        <v>0</v>
      </c>
      <c r="Z7" s="9">
        <f>VLOOKUP($A7,'TABLA DINAMICA PARCIAL 2'!$A$5:$T$772,15,FALSE)</f>
        <v>0</v>
      </c>
      <c r="AA7" s="9">
        <f>VLOOKUP($A7,'TABLA DINAMICA PARCIAL 2'!$A$5:$T$772,16,FALSE)</f>
        <v>0</v>
      </c>
      <c r="AB7" s="9">
        <f>VLOOKUP(I7,'TABLA DINAMICA PARCIAL 2'!I751:AB1522,17,FALSE)</f>
        <v>0</v>
      </c>
      <c r="AC7" s="9">
        <f>VLOOKUP(I7,'TABLA DINAMICA PARCIAL 2'!I751:AB1522,18,FALSE)</f>
        <v>0</v>
      </c>
      <c r="AD7" s="9">
        <f>VLOOKUP(I7,'TABLA DINAMICA PARCIAL 2'!I751:AB1522,19,FALSE)</f>
        <v>0</v>
      </c>
      <c r="AE7" s="9">
        <f t="shared" si="1"/>
        <v>10</v>
      </c>
      <c r="AF7" s="13">
        <f>VLOOKUP($A7,'TABLA DINAMICA PARCIAL 3'!$A$5:$I$768,2,FALSE)</f>
        <v>10</v>
      </c>
      <c r="AG7" s="13">
        <f>VLOOKUP($A7,'TABLA DINAMICA PARCIAL 3'!$A$5:$I$768,3,FALSE)</f>
        <v>0</v>
      </c>
      <c r="AH7" s="13">
        <f>VLOOKUP($A7,'TABLA DINAMICA PARCIAL 3'!$A$5:$I$768,4,FALSE)</f>
        <v>10</v>
      </c>
      <c r="AI7" s="13">
        <f>VLOOKUP($A7,'TABLA DINAMICA PARCIAL 3'!$A$5:$I$768,5,FALSE)</f>
        <v>0</v>
      </c>
      <c r="AJ7" s="13">
        <f>VLOOKUP($A7,'TABLA DINAMICA PARCIAL 3'!$A$5:$I$768,6,FALSE)</f>
        <v>0</v>
      </c>
      <c r="AK7" s="13">
        <f>VLOOKUP($A7,'TABLA DINAMICA PARCIAL 3'!$A$5:$I$768,7,FALSE)</f>
        <v>0</v>
      </c>
      <c r="AL7" s="13">
        <f>VLOOKUP($A7,'TABLA DINAMICA PARCIAL 3'!$A$5:$I$768,8,FALSE)</f>
        <v>10</v>
      </c>
      <c r="AM7" s="13">
        <f t="shared" si="2"/>
        <v>30</v>
      </c>
      <c r="AN7" s="16">
        <f>VLOOKUP($A7,'TABLA DINAMICA PARCIAL 4'!$A$5:$F$760,2,FALSE)</f>
        <v>0</v>
      </c>
      <c r="AO7" s="16">
        <f>VLOOKUP($A7,'TABLA DINAMICA PARCIAL 4'!$A$5:$F$760,3,FALSE)</f>
        <v>10</v>
      </c>
      <c r="AP7" s="16">
        <f>VLOOKUP($A7,'TABLA DINAMICA PARCIAL 4'!$A$5:$F$760,4,FALSE)</f>
        <v>0</v>
      </c>
      <c r="AQ7" s="16">
        <f>VLOOKUP($A7,'TABLA DINAMICA PARCIAL 4'!$A$5:$F$760,5,FALSE)</f>
        <v>0</v>
      </c>
      <c r="AR7" s="16">
        <f>VLOOKUP($A7,'TABLA DINAMICA PARCIAL 4'!$A$5:$F$760,6,FALSE)</f>
        <v>0</v>
      </c>
      <c r="AS7" s="16">
        <f t="shared" si="3"/>
        <v>10</v>
      </c>
      <c r="AT7" s="1" t="str">
        <f>VLOOKUP($A7,'USUARIOS Y GRUPO'!$A$2:$D$851,4,FALSE)</f>
        <v>P19-MAT1022-10</v>
      </c>
    </row>
    <row r="8" spans="1:46" x14ac:dyDescent="0.25">
      <c r="A8" s="1">
        <v>164890</v>
      </c>
      <c r="B8" s="1" t="s">
        <v>709</v>
      </c>
      <c r="C8" s="1" t="s">
        <v>710</v>
      </c>
      <c r="D8" s="6">
        <f>VLOOKUP($A8,'TABLA DINAM PARCIAL 1'!$A$5:$I$793,2,FALSE)</f>
        <v>0</v>
      </c>
      <c r="E8" s="6">
        <f>VLOOKUP(A8,'TABLA DINAM PARCIAL 1'!A783:I1571,3,FALSE)</f>
        <v>0</v>
      </c>
      <c r="F8" s="6">
        <f>VLOOKUP(A8,'TABLA DINAM PARCIAL 1'!A783:I1571,4,FALSE)</f>
        <v>0</v>
      </c>
      <c r="G8" s="6">
        <f>VLOOKUP(A8,'TABLA DINAM PARCIAL 1'!A783:I1571,5,FALSE)</f>
        <v>10</v>
      </c>
      <c r="H8" s="6">
        <f>VLOOKUP(A8,'TABLA DINAM PARCIAL 1'!A783:I1571,6,FALSE)</f>
        <v>0</v>
      </c>
      <c r="I8" s="6">
        <f>VLOOKUP(A8,'TABLA DINAM PARCIAL 1'!A783:I1571,7,FALSE)</f>
        <v>0</v>
      </c>
      <c r="J8" s="6">
        <f>VLOOKUP(A8,'TABLA DINAM PARCIAL 1'!A783:I1571,8,FALSE)</f>
        <v>0</v>
      </c>
      <c r="K8" s="6">
        <f>VLOOKUP(A8,'TABLA DINAM PARCIAL 1'!A783:I1571,9,FALSE)</f>
        <v>0</v>
      </c>
      <c r="L8" s="6">
        <f t="shared" si="0"/>
        <v>10</v>
      </c>
      <c r="M8" s="9">
        <f>VLOOKUP($A8,'TABLA DINAMICA PARCIAL 2'!$A$5:$T$772,2,FALSE)</f>
        <v>0</v>
      </c>
      <c r="N8" s="9">
        <f>VLOOKUP($A8,'TABLA DINAMICA PARCIAL 2'!$A$5:$T$772,3,FALSE)</f>
        <v>0</v>
      </c>
      <c r="O8" s="9">
        <f>VLOOKUP($A8,'TABLA DINAMICA PARCIAL 2'!$A$5:$T$772,4,FALSE)</f>
        <v>0</v>
      </c>
      <c r="P8" s="9">
        <f>VLOOKUP($A8,'TABLA DINAMICA PARCIAL 2'!$A$5:$T$772,5,FALSE)</f>
        <v>10</v>
      </c>
      <c r="Q8" s="9">
        <f>VLOOKUP($A8,'TABLA DINAMICA PARCIAL 2'!$A$5:$T$772,6,FALSE)</f>
        <v>0</v>
      </c>
      <c r="R8" s="9">
        <f>VLOOKUP($A8,'TABLA DINAMICA PARCIAL 2'!$A$5:$T$772,7,FALSE)</f>
        <v>0</v>
      </c>
      <c r="S8" s="9">
        <f>VLOOKUP($A8,'TABLA DINAMICA PARCIAL 2'!$A$5:$T$772,8,FALSE)</f>
        <v>10</v>
      </c>
      <c r="T8" s="9">
        <f>VLOOKUP($A8,'TABLA DINAMICA PARCIAL 2'!$A$5:$T$772,9,FALSE)</f>
        <v>0</v>
      </c>
      <c r="U8" s="9">
        <f>VLOOKUP($A8,'TABLA DINAMICA PARCIAL 2'!$A$5:$T$772,10,FALSE)</f>
        <v>0</v>
      </c>
      <c r="V8" s="9">
        <f>VLOOKUP($A8,'TABLA DINAMICA PARCIAL 2'!$A$5:$T$772,11,FALSE)</f>
        <v>0</v>
      </c>
      <c r="W8" s="9">
        <f>VLOOKUP($A8,'TABLA DINAMICA PARCIAL 2'!$A$5:$T$772,12,FALSE)</f>
        <v>0</v>
      </c>
      <c r="X8" s="9">
        <f>VLOOKUP($A8,'TABLA DINAMICA PARCIAL 2'!$A$5:$T$772,13,FALSE)</f>
        <v>0</v>
      </c>
      <c r="Y8" s="9">
        <f>VLOOKUP($A8,'TABLA DINAMICA PARCIAL 2'!$A$5:$T$772,14,FALSE)</f>
        <v>0</v>
      </c>
      <c r="Z8" s="9">
        <f>VLOOKUP($A8,'TABLA DINAMICA PARCIAL 2'!$A$5:$T$772,15,FALSE)</f>
        <v>0</v>
      </c>
      <c r="AA8" s="9">
        <f>VLOOKUP($A8,'TABLA DINAMICA PARCIAL 2'!$A$5:$T$772,16,FALSE)</f>
        <v>0</v>
      </c>
      <c r="AB8" s="9" t="e">
        <f>VLOOKUP(I8,'TABLA DINAMICA PARCIAL 2'!I845:AB1616,17,FALSE)</f>
        <v>#N/A</v>
      </c>
      <c r="AC8" s="9" t="e">
        <f>VLOOKUP(I8,'TABLA DINAMICA PARCIAL 2'!I845:AB1616,18,FALSE)</f>
        <v>#N/A</v>
      </c>
      <c r="AD8" s="9" t="e">
        <f>VLOOKUP(I8,'TABLA DINAMICA PARCIAL 2'!I845:AB1616,19,FALSE)</f>
        <v>#N/A</v>
      </c>
      <c r="AE8" s="9" t="e">
        <f t="shared" si="1"/>
        <v>#N/A</v>
      </c>
      <c r="AF8" s="13">
        <f>VLOOKUP($A8,'TABLA DINAMICA PARCIAL 3'!$A$5:$I$768,2,FALSE)</f>
        <v>0</v>
      </c>
      <c r="AG8" s="13">
        <f>VLOOKUP($A8,'TABLA DINAMICA PARCIAL 3'!$A$5:$I$768,3,FALSE)</f>
        <v>0</v>
      </c>
      <c r="AH8" s="13">
        <f>VLOOKUP($A8,'TABLA DINAMICA PARCIAL 3'!$A$5:$I$768,4,FALSE)</f>
        <v>0</v>
      </c>
      <c r="AI8" s="13">
        <f>VLOOKUP($A8,'TABLA DINAMICA PARCIAL 3'!$A$5:$I$768,5,FALSE)</f>
        <v>0</v>
      </c>
      <c r="AJ8" s="13">
        <f>VLOOKUP($A8,'TABLA DINAMICA PARCIAL 3'!$A$5:$I$768,6,FALSE)</f>
        <v>0</v>
      </c>
      <c r="AK8" s="13">
        <f>VLOOKUP($A8,'TABLA DINAMICA PARCIAL 3'!$A$5:$I$768,7,FALSE)</f>
        <v>0</v>
      </c>
      <c r="AL8" s="13">
        <f>VLOOKUP($A8,'TABLA DINAMICA PARCIAL 3'!$A$5:$I$768,8,FALSE)</f>
        <v>10</v>
      </c>
      <c r="AM8" s="13">
        <f t="shared" si="2"/>
        <v>10</v>
      </c>
      <c r="AN8" s="16">
        <f>VLOOKUP($A8,'TABLA DINAMICA PARCIAL 4'!$A$5:$F$760,2,FALSE)</f>
        <v>10</v>
      </c>
      <c r="AO8" s="16">
        <f>VLOOKUP($A8,'TABLA DINAMICA PARCIAL 4'!$A$5:$F$760,3,FALSE)</f>
        <v>0</v>
      </c>
      <c r="AP8" s="16">
        <f>VLOOKUP($A8,'TABLA DINAMICA PARCIAL 4'!$A$5:$F$760,4,FALSE)</f>
        <v>0</v>
      </c>
      <c r="AQ8" s="16">
        <f>VLOOKUP($A8,'TABLA DINAMICA PARCIAL 4'!$A$5:$F$760,5,FALSE)</f>
        <v>10</v>
      </c>
      <c r="AR8" s="16">
        <f>VLOOKUP($A8,'TABLA DINAMICA PARCIAL 4'!$A$5:$F$760,6,FALSE)</f>
        <v>0</v>
      </c>
      <c r="AS8" s="16">
        <f t="shared" si="3"/>
        <v>20</v>
      </c>
      <c r="AT8" s="1" t="str">
        <f>VLOOKUP($A8,'USUARIOS Y GRUPO'!$A$2:$D$851,4,FALSE)</f>
        <v>P19-MAT1022-10</v>
      </c>
    </row>
    <row r="9" spans="1:46" x14ac:dyDescent="0.25">
      <c r="A9" s="1">
        <v>161044</v>
      </c>
      <c r="B9" s="1" t="s">
        <v>101</v>
      </c>
      <c r="C9" s="1" t="s">
        <v>102</v>
      </c>
      <c r="D9" s="6">
        <f>VLOOKUP($A9,'TABLA DINAM PARCIAL 1'!$A$5:$I$793,2,FALSE)</f>
        <v>10</v>
      </c>
      <c r="E9" s="6">
        <f>VLOOKUP(A9,'TABLA DINAM PARCIAL 1'!A70:I858,3,FALSE)</f>
        <v>0</v>
      </c>
      <c r="F9" s="6">
        <f>VLOOKUP(A9,'TABLA DINAM PARCIAL 1'!A70:I858,4,FALSE)</f>
        <v>0</v>
      </c>
      <c r="G9" s="6">
        <f>VLOOKUP(A9,'TABLA DINAM PARCIAL 1'!A70:I858,5,FALSE)</f>
        <v>0</v>
      </c>
      <c r="H9" s="6">
        <f>VLOOKUP(A9,'TABLA DINAM PARCIAL 1'!A70:I858,6,FALSE)</f>
        <v>0</v>
      </c>
      <c r="I9" s="6">
        <f>VLOOKUP(A9,'TABLA DINAM PARCIAL 1'!A70:I858,7,FALSE)</f>
        <v>0</v>
      </c>
      <c r="J9" s="6">
        <f>VLOOKUP(A9,'TABLA DINAM PARCIAL 1'!A70:I858,8,FALSE)</f>
        <v>10</v>
      </c>
      <c r="K9" s="6">
        <f>VLOOKUP(A9,'TABLA DINAM PARCIAL 1'!A70:I858,9,FALSE)</f>
        <v>0</v>
      </c>
      <c r="L9" s="6">
        <f t="shared" si="0"/>
        <v>20</v>
      </c>
      <c r="M9" s="9">
        <f>VLOOKUP($A9,'TABLA DINAMICA PARCIAL 2'!$A$5:$T$772,2,FALSE)</f>
        <v>0</v>
      </c>
      <c r="N9" s="9">
        <f>VLOOKUP($A9,'TABLA DINAMICA PARCIAL 2'!$A$5:$T$772,3,FALSE)</f>
        <v>0</v>
      </c>
      <c r="O9" s="9">
        <f>VLOOKUP($A9,'TABLA DINAMICA PARCIAL 2'!$A$5:$T$772,4,FALSE)</f>
        <v>0</v>
      </c>
      <c r="P9" s="9">
        <f>VLOOKUP($A9,'TABLA DINAMICA PARCIAL 2'!$A$5:$T$772,5,FALSE)</f>
        <v>0</v>
      </c>
      <c r="Q9" s="9">
        <f>VLOOKUP($A9,'TABLA DINAMICA PARCIAL 2'!$A$5:$T$772,6,FALSE)</f>
        <v>0</v>
      </c>
      <c r="R9" s="9">
        <f>VLOOKUP($A9,'TABLA DINAMICA PARCIAL 2'!$A$5:$T$772,7,FALSE)</f>
        <v>0</v>
      </c>
      <c r="S9" s="9">
        <f>VLOOKUP($A9,'TABLA DINAMICA PARCIAL 2'!$A$5:$T$772,8,FALSE)</f>
        <v>0</v>
      </c>
      <c r="T9" s="9">
        <f>VLOOKUP($A9,'TABLA DINAMICA PARCIAL 2'!$A$5:$T$772,9,FALSE)</f>
        <v>0</v>
      </c>
      <c r="U9" s="9">
        <f>VLOOKUP($A9,'TABLA DINAMICA PARCIAL 2'!$A$5:$T$772,10,FALSE)</f>
        <v>0</v>
      </c>
      <c r="V9" s="9">
        <f>VLOOKUP($A9,'TABLA DINAMICA PARCIAL 2'!$A$5:$T$772,11,FALSE)</f>
        <v>0</v>
      </c>
      <c r="W9" s="9">
        <f>VLOOKUP($A9,'TABLA DINAMICA PARCIAL 2'!$A$5:$T$772,12,FALSE)</f>
        <v>0</v>
      </c>
      <c r="X9" s="9">
        <f>VLOOKUP($A9,'TABLA DINAMICA PARCIAL 2'!$A$5:$T$772,13,FALSE)</f>
        <v>0</v>
      </c>
      <c r="Y9" s="9">
        <f>VLOOKUP($A9,'TABLA DINAMICA PARCIAL 2'!$A$5:$T$772,14,FALSE)</f>
        <v>0</v>
      </c>
      <c r="Z9" s="9">
        <f>VLOOKUP($A9,'TABLA DINAMICA PARCIAL 2'!$A$5:$T$772,15,FALSE)</f>
        <v>10</v>
      </c>
      <c r="AA9" s="9">
        <f>VLOOKUP($A9,'TABLA DINAMICA PARCIAL 2'!$A$5:$T$772,16,FALSE)</f>
        <v>0</v>
      </c>
      <c r="AB9" s="9">
        <f>VLOOKUP(I9,'TABLA DINAMICA PARCIAL 2'!I91:AB862,17,FALSE)</f>
        <v>0</v>
      </c>
      <c r="AC9" s="9">
        <f>VLOOKUP(I9,'TABLA DINAMICA PARCIAL 2'!I91:AB862,18,FALSE)</f>
        <v>0</v>
      </c>
      <c r="AD9" s="9">
        <f>VLOOKUP(I9,'TABLA DINAMICA PARCIAL 2'!I91:AB862,19,FALSE)</f>
        <v>0</v>
      </c>
      <c r="AE9" s="9">
        <f t="shared" si="1"/>
        <v>10</v>
      </c>
      <c r="AF9" s="13">
        <f>VLOOKUP($A9,'TABLA DINAMICA PARCIAL 3'!$A$5:$I$768,2,FALSE)</f>
        <v>0</v>
      </c>
      <c r="AG9" s="13">
        <f>VLOOKUP($A9,'TABLA DINAMICA PARCIAL 3'!$A$5:$I$768,3,FALSE)</f>
        <v>0</v>
      </c>
      <c r="AH9" s="13">
        <f>VLOOKUP($A9,'TABLA DINAMICA PARCIAL 3'!$A$5:$I$768,4,FALSE)</f>
        <v>10</v>
      </c>
      <c r="AI9" s="13">
        <f>VLOOKUP($A9,'TABLA DINAMICA PARCIAL 3'!$A$5:$I$768,5,FALSE)</f>
        <v>0</v>
      </c>
      <c r="AJ9" s="13">
        <f>VLOOKUP($A9,'TABLA DINAMICA PARCIAL 3'!$A$5:$I$768,6,FALSE)</f>
        <v>10</v>
      </c>
      <c r="AK9" s="13">
        <f>VLOOKUP($A9,'TABLA DINAMICA PARCIAL 3'!$A$5:$I$768,7,FALSE)</f>
        <v>0</v>
      </c>
      <c r="AL9" s="13">
        <f>VLOOKUP($A9,'TABLA DINAMICA PARCIAL 3'!$A$5:$I$768,8,FALSE)</f>
        <v>0</v>
      </c>
      <c r="AM9" s="13">
        <f t="shared" si="2"/>
        <v>20</v>
      </c>
      <c r="AN9" s="16">
        <f>VLOOKUP($A9,'TABLA DINAMICA PARCIAL 4'!$A$5:$F$760,2,FALSE)</f>
        <v>0</v>
      </c>
      <c r="AO9" s="16">
        <f>VLOOKUP($A9,'TABLA DINAMICA PARCIAL 4'!$A$5:$F$760,3,FALSE)</f>
        <v>0</v>
      </c>
      <c r="AP9" s="16">
        <f>VLOOKUP($A9,'TABLA DINAMICA PARCIAL 4'!$A$5:$F$760,4,FALSE)</f>
        <v>0</v>
      </c>
      <c r="AQ9" s="16">
        <f>VLOOKUP($A9,'TABLA DINAMICA PARCIAL 4'!$A$5:$F$760,5,FALSE)</f>
        <v>0</v>
      </c>
      <c r="AR9" s="16">
        <f>VLOOKUP($A9,'TABLA DINAMICA PARCIAL 4'!$A$5:$F$760,6,FALSE)</f>
        <v>0</v>
      </c>
      <c r="AS9" s="16">
        <f t="shared" si="3"/>
        <v>0</v>
      </c>
      <c r="AT9" s="1" t="str">
        <f>VLOOKUP($A9,'USUARIOS Y GRUPO'!$A$2:$D$851,4,FALSE)</f>
        <v>P19-MAT1022-10</v>
      </c>
    </row>
    <row r="10" spans="1:46" x14ac:dyDescent="0.25">
      <c r="A10" s="1">
        <v>162447</v>
      </c>
      <c r="B10" s="1" t="s">
        <v>1026</v>
      </c>
      <c r="C10" s="1" t="s">
        <v>1027</v>
      </c>
      <c r="D10" s="6">
        <f>VLOOKUP($A10,'TABLA DINAM PARCIAL 1'!$A$5:$I$793,2,FALSE)</f>
        <v>10</v>
      </c>
      <c r="E10" s="6">
        <f>VLOOKUP(A10,'TABLA DINAM PARCIAL 1'!A206:I994,3,FALSE)</f>
        <v>0</v>
      </c>
      <c r="F10" s="6">
        <f>VLOOKUP(A10,'TABLA DINAM PARCIAL 1'!A206:I994,4,FALSE)</f>
        <v>0</v>
      </c>
      <c r="G10" s="6">
        <f>VLOOKUP(A10,'TABLA DINAM PARCIAL 1'!A206:I994,5,FALSE)</f>
        <v>0</v>
      </c>
      <c r="H10" s="6">
        <f>VLOOKUP(A10,'TABLA DINAM PARCIAL 1'!A206:I994,6,FALSE)</f>
        <v>0</v>
      </c>
      <c r="I10" s="6">
        <f>VLOOKUP(A10,'TABLA DINAM PARCIAL 1'!A206:I994,7,FALSE)</f>
        <v>0</v>
      </c>
      <c r="J10" s="6">
        <f>VLOOKUP(A10,'TABLA DINAM PARCIAL 1'!A206:I994,8,FALSE)</f>
        <v>10</v>
      </c>
      <c r="K10" s="6">
        <f>VLOOKUP(A10,'TABLA DINAM PARCIAL 1'!A206:I994,9,FALSE)</f>
        <v>0</v>
      </c>
      <c r="L10" s="6">
        <f t="shared" si="0"/>
        <v>20</v>
      </c>
      <c r="M10" s="9">
        <f>VLOOKUP($A10,'TABLA DINAMICA PARCIAL 2'!$A$5:$T$772,2,FALSE)</f>
        <v>0</v>
      </c>
      <c r="N10" s="9">
        <f>VLOOKUP($A10,'TABLA DINAMICA PARCIAL 2'!$A$5:$T$772,3,FALSE)</f>
        <v>0</v>
      </c>
      <c r="O10" s="9">
        <f>VLOOKUP($A10,'TABLA DINAMICA PARCIAL 2'!$A$5:$T$772,4,FALSE)</f>
        <v>0</v>
      </c>
      <c r="P10" s="9">
        <f>VLOOKUP($A10,'TABLA DINAMICA PARCIAL 2'!$A$5:$T$772,5,FALSE)</f>
        <v>0</v>
      </c>
      <c r="Q10" s="9">
        <f>VLOOKUP($A10,'TABLA DINAMICA PARCIAL 2'!$A$5:$T$772,6,FALSE)</f>
        <v>0</v>
      </c>
      <c r="R10" s="9">
        <f>VLOOKUP($A10,'TABLA DINAMICA PARCIAL 2'!$A$5:$T$772,7,FALSE)</f>
        <v>0</v>
      </c>
      <c r="S10" s="9">
        <f>VLOOKUP($A10,'TABLA DINAMICA PARCIAL 2'!$A$5:$T$772,8,FALSE)</f>
        <v>0</v>
      </c>
      <c r="T10" s="9">
        <f>VLOOKUP($A10,'TABLA DINAMICA PARCIAL 2'!$A$5:$T$772,9,FALSE)</f>
        <v>0</v>
      </c>
      <c r="U10" s="9">
        <f>VLOOKUP($A10,'TABLA DINAMICA PARCIAL 2'!$A$5:$T$772,10,FALSE)</f>
        <v>0</v>
      </c>
      <c r="V10" s="9">
        <f>VLOOKUP($A10,'TABLA DINAMICA PARCIAL 2'!$A$5:$T$772,11,FALSE)</f>
        <v>0</v>
      </c>
      <c r="W10" s="9">
        <f>VLOOKUP($A10,'TABLA DINAMICA PARCIAL 2'!$A$5:$T$772,12,FALSE)</f>
        <v>0</v>
      </c>
      <c r="X10" s="9">
        <f>VLOOKUP($A10,'TABLA DINAMICA PARCIAL 2'!$A$5:$T$772,13,FALSE)</f>
        <v>0</v>
      </c>
      <c r="Y10" s="9">
        <f>VLOOKUP($A10,'TABLA DINAMICA PARCIAL 2'!$A$5:$T$772,14,FALSE)</f>
        <v>0</v>
      </c>
      <c r="Z10" s="9">
        <f>VLOOKUP($A10,'TABLA DINAMICA PARCIAL 2'!$A$5:$T$772,15,FALSE)</f>
        <v>10</v>
      </c>
      <c r="AA10" s="9">
        <f>VLOOKUP($A10,'TABLA DINAMICA PARCIAL 2'!$A$5:$T$772,16,FALSE)</f>
        <v>0</v>
      </c>
      <c r="AB10" s="9">
        <f>VLOOKUP(I10,'TABLA DINAMICA PARCIAL 2'!I236:AB1007,17,FALSE)</f>
        <v>0</v>
      </c>
      <c r="AC10" s="9">
        <f>VLOOKUP(I10,'TABLA DINAMICA PARCIAL 2'!I236:AB1007,18,FALSE)</f>
        <v>0</v>
      </c>
      <c r="AD10" s="9">
        <f>VLOOKUP(I10,'TABLA DINAMICA PARCIAL 2'!I236:AB1007,19,FALSE)</f>
        <v>0</v>
      </c>
      <c r="AE10" s="9">
        <f t="shared" si="1"/>
        <v>10</v>
      </c>
      <c r="AF10" s="13">
        <f>VLOOKUP($A10,'TABLA DINAMICA PARCIAL 3'!$A$5:$I$768,2,FALSE)</f>
        <v>10</v>
      </c>
      <c r="AG10" s="13">
        <f>VLOOKUP($A10,'TABLA DINAMICA PARCIAL 3'!$A$5:$I$768,3,FALSE)</f>
        <v>0</v>
      </c>
      <c r="AH10" s="13">
        <f>VLOOKUP($A10,'TABLA DINAMICA PARCIAL 3'!$A$5:$I$768,4,FALSE)</f>
        <v>10</v>
      </c>
      <c r="AI10" s="13">
        <f>VLOOKUP($A10,'TABLA DINAMICA PARCIAL 3'!$A$5:$I$768,5,FALSE)</f>
        <v>0</v>
      </c>
      <c r="AJ10" s="13">
        <f>VLOOKUP($A10,'TABLA DINAMICA PARCIAL 3'!$A$5:$I$768,6,FALSE)</f>
        <v>10</v>
      </c>
      <c r="AK10" s="13">
        <f>VLOOKUP($A10,'TABLA DINAMICA PARCIAL 3'!$A$5:$I$768,7,FALSE)</f>
        <v>10</v>
      </c>
      <c r="AL10" s="13">
        <f>VLOOKUP($A10,'TABLA DINAMICA PARCIAL 3'!$A$5:$I$768,8,FALSE)</f>
        <v>0</v>
      </c>
      <c r="AM10" s="13">
        <f t="shared" si="2"/>
        <v>40</v>
      </c>
      <c r="AN10" s="16">
        <f>VLOOKUP($A10,'TABLA DINAMICA PARCIAL 4'!$A$5:$F$760,2,FALSE)</f>
        <v>0</v>
      </c>
      <c r="AO10" s="16">
        <f>VLOOKUP($A10,'TABLA DINAMICA PARCIAL 4'!$A$5:$F$760,3,FALSE)</f>
        <v>0</v>
      </c>
      <c r="AP10" s="16">
        <f>VLOOKUP($A10,'TABLA DINAMICA PARCIAL 4'!$A$5:$F$760,4,FALSE)</f>
        <v>0</v>
      </c>
      <c r="AQ10" s="16">
        <f>VLOOKUP($A10,'TABLA DINAMICA PARCIAL 4'!$A$5:$F$760,5,FALSE)</f>
        <v>10</v>
      </c>
      <c r="AR10" s="16">
        <f>VLOOKUP($A10,'TABLA DINAMICA PARCIAL 4'!$A$5:$F$760,6,FALSE)</f>
        <v>0</v>
      </c>
      <c r="AS10" s="16">
        <f t="shared" si="3"/>
        <v>10</v>
      </c>
      <c r="AT10" s="1" t="str">
        <f>VLOOKUP($A10,'USUARIOS Y GRUPO'!$A$2:$D$851,4,FALSE)</f>
        <v>P19-MAT1022-10</v>
      </c>
    </row>
    <row r="11" spans="1:46" x14ac:dyDescent="0.25">
      <c r="A11" s="1">
        <v>162470</v>
      </c>
      <c r="B11" s="1" t="s">
        <v>893</v>
      </c>
      <c r="C11" s="1" t="s">
        <v>894</v>
      </c>
      <c r="D11" s="6">
        <f>VLOOKUP($A11,'TABLA DINAM PARCIAL 1'!$A$5:$I$793,2,FALSE)</f>
        <v>10</v>
      </c>
      <c r="E11" s="6">
        <f>VLOOKUP(A11,'TABLA DINAM PARCIAL 1'!A214:I1002,3,FALSE)</f>
        <v>0</v>
      </c>
      <c r="F11" s="6">
        <f>VLOOKUP(A11,'TABLA DINAM PARCIAL 1'!A214:I1002,4,FALSE)</f>
        <v>0</v>
      </c>
      <c r="G11" s="6">
        <f>VLOOKUP(A11,'TABLA DINAM PARCIAL 1'!A214:I1002,5,FALSE)</f>
        <v>0</v>
      </c>
      <c r="H11" s="6">
        <f>VLOOKUP(A11,'TABLA DINAM PARCIAL 1'!A214:I1002,6,FALSE)</f>
        <v>10</v>
      </c>
      <c r="I11" s="6">
        <f>VLOOKUP(A11,'TABLA DINAM PARCIAL 1'!A214:I1002,7,FALSE)</f>
        <v>0</v>
      </c>
      <c r="J11" s="6">
        <f>VLOOKUP(A11,'TABLA DINAM PARCIAL 1'!A214:I1002,8,FALSE)</f>
        <v>0</v>
      </c>
      <c r="K11" s="6">
        <f>VLOOKUP(A11,'TABLA DINAM PARCIAL 1'!A214:I1002,9,FALSE)</f>
        <v>0</v>
      </c>
      <c r="L11" s="6">
        <f t="shared" si="0"/>
        <v>20</v>
      </c>
      <c r="M11" s="9">
        <f>VLOOKUP($A11,'TABLA DINAMICA PARCIAL 2'!$A$5:$T$772,2,FALSE)</f>
        <v>0</v>
      </c>
      <c r="N11" s="9">
        <f>VLOOKUP($A11,'TABLA DINAMICA PARCIAL 2'!$A$5:$T$772,3,FALSE)</f>
        <v>0</v>
      </c>
      <c r="O11" s="9">
        <f>VLOOKUP($A11,'TABLA DINAMICA PARCIAL 2'!$A$5:$T$772,4,FALSE)</f>
        <v>0</v>
      </c>
      <c r="P11" s="9">
        <f>VLOOKUP($A11,'TABLA DINAMICA PARCIAL 2'!$A$5:$T$772,5,FALSE)</f>
        <v>0</v>
      </c>
      <c r="Q11" s="9">
        <f>VLOOKUP($A11,'TABLA DINAMICA PARCIAL 2'!$A$5:$T$772,6,FALSE)</f>
        <v>0</v>
      </c>
      <c r="R11" s="9">
        <f>VLOOKUP($A11,'TABLA DINAMICA PARCIAL 2'!$A$5:$T$772,7,FALSE)</f>
        <v>0</v>
      </c>
      <c r="S11" s="9">
        <f>VLOOKUP($A11,'TABLA DINAMICA PARCIAL 2'!$A$5:$T$772,8,FALSE)</f>
        <v>0</v>
      </c>
      <c r="T11" s="9">
        <f>VLOOKUP($A11,'TABLA DINAMICA PARCIAL 2'!$A$5:$T$772,9,FALSE)</f>
        <v>0</v>
      </c>
      <c r="U11" s="9">
        <f>VLOOKUP($A11,'TABLA DINAMICA PARCIAL 2'!$A$5:$T$772,10,FALSE)</f>
        <v>10</v>
      </c>
      <c r="V11" s="9">
        <f>VLOOKUP($A11,'TABLA DINAMICA PARCIAL 2'!$A$5:$T$772,11,FALSE)</f>
        <v>0</v>
      </c>
      <c r="W11" s="9">
        <f>VLOOKUP($A11,'TABLA DINAMICA PARCIAL 2'!$A$5:$T$772,12,FALSE)</f>
        <v>0</v>
      </c>
      <c r="X11" s="9">
        <f>VLOOKUP($A11,'TABLA DINAMICA PARCIAL 2'!$A$5:$T$772,13,FALSE)</f>
        <v>0</v>
      </c>
      <c r="Y11" s="9">
        <f>VLOOKUP($A11,'TABLA DINAMICA PARCIAL 2'!$A$5:$T$772,14,FALSE)</f>
        <v>10</v>
      </c>
      <c r="Z11" s="9">
        <f>VLOOKUP($A11,'TABLA DINAMICA PARCIAL 2'!$A$5:$T$772,15,FALSE)</f>
        <v>0</v>
      </c>
      <c r="AA11" s="9">
        <f>VLOOKUP($A11,'TABLA DINAMICA PARCIAL 2'!$A$5:$T$772,16,FALSE)</f>
        <v>0</v>
      </c>
      <c r="AB11" s="9">
        <f>VLOOKUP(I11,'TABLA DINAMICA PARCIAL 2'!I244:AB1015,17,FALSE)</f>
        <v>0</v>
      </c>
      <c r="AC11" s="9">
        <f>VLOOKUP(I11,'TABLA DINAMICA PARCIAL 2'!I244:AB1015,18,FALSE)</f>
        <v>0</v>
      </c>
      <c r="AD11" s="9">
        <f>VLOOKUP(I11,'TABLA DINAMICA PARCIAL 2'!I244:AB1015,19,FALSE)</f>
        <v>0</v>
      </c>
      <c r="AE11" s="9">
        <f t="shared" si="1"/>
        <v>20</v>
      </c>
      <c r="AF11" s="13">
        <f>VLOOKUP($A11,'TABLA DINAMICA PARCIAL 3'!$A$5:$I$768,2,FALSE)</f>
        <v>0</v>
      </c>
      <c r="AG11" s="13">
        <f>VLOOKUP($A11,'TABLA DINAMICA PARCIAL 3'!$A$5:$I$768,3,FALSE)</f>
        <v>0</v>
      </c>
      <c r="AH11" s="13">
        <f>VLOOKUP($A11,'TABLA DINAMICA PARCIAL 3'!$A$5:$I$768,4,FALSE)</f>
        <v>10</v>
      </c>
      <c r="AI11" s="13">
        <f>VLOOKUP($A11,'TABLA DINAMICA PARCIAL 3'!$A$5:$I$768,5,FALSE)</f>
        <v>0</v>
      </c>
      <c r="AJ11" s="13">
        <f>VLOOKUP($A11,'TABLA DINAMICA PARCIAL 3'!$A$5:$I$768,6,FALSE)</f>
        <v>0</v>
      </c>
      <c r="AK11" s="13">
        <f>VLOOKUP($A11,'TABLA DINAMICA PARCIAL 3'!$A$5:$I$768,7,FALSE)</f>
        <v>0</v>
      </c>
      <c r="AL11" s="13">
        <f>VLOOKUP($A11,'TABLA DINAMICA PARCIAL 3'!$A$5:$I$768,8,FALSE)</f>
        <v>0</v>
      </c>
      <c r="AM11" s="13">
        <f t="shared" si="2"/>
        <v>10</v>
      </c>
      <c r="AN11" s="16">
        <f>VLOOKUP($A11,'TABLA DINAMICA PARCIAL 4'!$A$5:$F$760,2,FALSE)</f>
        <v>0</v>
      </c>
      <c r="AO11" s="16">
        <f>VLOOKUP($A11,'TABLA DINAMICA PARCIAL 4'!$A$5:$F$760,3,FALSE)</f>
        <v>0</v>
      </c>
      <c r="AP11" s="16">
        <f>VLOOKUP($A11,'TABLA DINAMICA PARCIAL 4'!$A$5:$F$760,4,FALSE)</f>
        <v>0</v>
      </c>
      <c r="AQ11" s="16">
        <f>VLOOKUP($A11,'TABLA DINAMICA PARCIAL 4'!$A$5:$F$760,5,FALSE)</f>
        <v>0</v>
      </c>
      <c r="AR11" s="16">
        <f>VLOOKUP($A11,'TABLA DINAMICA PARCIAL 4'!$A$5:$F$760,6,FALSE)</f>
        <v>0</v>
      </c>
      <c r="AS11" s="16">
        <f t="shared" si="3"/>
        <v>0</v>
      </c>
      <c r="AT11" s="1" t="str">
        <f>VLOOKUP($A11,'USUARIOS Y GRUPO'!$A$2:$D$851,4,FALSE)</f>
        <v>P19-MAT1022-10</v>
      </c>
    </row>
    <row r="12" spans="1:46" x14ac:dyDescent="0.25">
      <c r="A12" s="1">
        <v>163018</v>
      </c>
      <c r="B12" s="1" t="s">
        <v>830</v>
      </c>
      <c r="C12" s="1" t="s">
        <v>831</v>
      </c>
      <c r="D12" s="6">
        <f>VLOOKUP($A12,'TABLA DINAM PARCIAL 1'!$A$5:$I$793,2,FALSE)</f>
        <v>0</v>
      </c>
      <c r="E12" s="6">
        <f>VLOOKUP(A12,'TABLA DINAM PARCIAL 1'!A350:I1138,3,FALSE)</f>
        <v>0</v>
      </c>
      <c r="F12" s="6">
        <f>VLOOKUP(A12,'TABLA DINAM PARCIAL 1'!A350:I1138,4,FALSE)</f>
        <v>0</v>
      </c>
      <c r="G12" s="6">
        <f>VLOOKUP(A12,'TABLA DINAM PARCIAL 1'!A350:I1138,5,FALSE)</f>
        <v>0</v>
      </c>
      <c r="H12" s="6">
        <f>VLOOKUP(A12,'TABLA DINAM PARCIAL 1'!A350:I1138,6,FALSE)</f>
        <v>10</v>
      </c>
      <c r="I12" s="6">
        <f>VLOOKUP(A12,'TABLA DINAM PARCIAL 1'!A350:I1138,7,FALSE)</f>
        <v>0</v>
      </c>
      <c r="J12" s="6">
        <f>VLOOKUP(A12,'TABLA DINAM PARCIAL 1'!A350:I1138,8,FALSE)</f>
        <v>10</v>
      </c>
      <c r="K12" s="6">
        <f>VLOOKUP(A12,'TABLA DINAM PARCIAL 1'!A350:I1138,9,FALSE)</f>
        <v>0</v>
      </c>
      <c r="L12" s="6">
        <f t="shared" si="0"/>
        <v>20</v>
      </c>
      <c r="M12" s="9">
        <f>VLOOKUP($A12,'TABLA DINAMICA PARCIAL 2'!$A$5:$T$772,2,FALSE)</f>
        <v>0</v>
      </c>
      <c r="N12" s="9">
        <f>VLOOKUP($A12,'TABLA DINAMICA PARCIAL 2'!$A$5:$T$772,3,FALSE)</f>
        <v>0</v>
      </c>
      <c r="O12" s="9">
        <f>VLOOKUP($A12,'TABLA DINAMICA PARCIAL 2'!$A$5:$T$772,4,FALSE)</f>
        <v>0</v>
      </c>
      <c r="P12" s="9">
        <f>VLOOKUP($A12,'TABLA DINAMICA PARCIAL 2'!$A$5:$T$772,5,FALSE)</f>
        <v>0</v>
      </c>
      <c r="Q12" s="9">
        <f>VLOOKUP($A12,'TABLA DINAMICA PARCIAL 2'!$A$5:$T$772,6,FALSE)</f>
        <v>0</v>
      </c>
      <c r="R12" s="9">
        <f>VLOOKUP($A12,'TABLA DINAMICA PARCIAL 2'!$A$5:$T$772,7,FALSE)</f>
        <v>0</v>
      </c>
      <c r="S12" s="9">
        <f>VLOOKUP($A12,'TABLA DINAMICA PARCIAL 2'!$A$5:$T$772,8,FALSE)</f>
        <v>0</v>
      </c>
      <c r="T12" s="9">
        <f>VLOOKUP($A12,'TABLA DINAMICA PARCIAL 2'!$A$5:$T$772,9,FALSE)</f>
        <v>0</v>
      </c>
      <c r="U12" s="9">
        <f>VLOOKUP($A12,'TABLA DINAMICA PARCIAL 2'!$A$5:$T$772,10,FALSE)</f>
        <v>0</v>
      </c>
      <c r="V12" s="9">
        <f>VLOOKUP($A12,'TABLA DINAMICA PARCIAL 2'!$A$5:$T$772,11,FALSE)</f>
        <v>10</v>
      </c>
      <c r="W12" s="9">
        <f>VLOOKUP($A12,'TABLA DINAMICA PARCIAL 2'!$A$5:$T$772,12,FALSE)</f>
        <v>0</v>
      </c>
      <c r="X12" s="9">
        <f>VLOOKUP($A12,'TABLA DINAMICA PARCIAL 2'!$A$5:$T$772,13,FALSE)</f>
        <v>0</v>
      </c>
      <c r="Y12" s="9">
        <f>VLOOKUP($A12,'TABLA DINAMICA PARCIAL 2'!$A$5:$T$772,14,FALSE)</f>
        <v>0</v>
      </c>
      <c r="Z12" s="9">
        <f>VLOOKUP($A12,'TABLA DINAMICA PARCIAL 2'!$A$5:$T$772,15,FALSE)</f>
        <v>0</v>
      </c>
      <c r="AA12" s="9">
        <f>VLOOKUP($A12,'TABLA DINAMICA PARCIAL 2'!$A$5:$T$772,16,FALSE)</f>
        <v>0</v>
      </c>
      <c r="AB12" s="9">
        <f>VLOOKUP(I12,'TABLA DINAMICA PARCIAL 2'!I387:AB1158,17,FALSE)</f>
        <v>0</v>
      </c>
      <c r="AC12" s="9">
        <f>VLOOKUP(I12,'TABLA DINAMICA PARCIAL 2'!I387:AB1158,18,FALSE)</f>
        <v>0</v>
      </c>
      <c r="AD12" s="9">
        <f>VLOOKUP(I12,'TABLA DINAMICA PARCIAL 2'!I387:AB1158,19,FALSE)</f>
        <v>0</v>
      </c>
      <c r="AE12" s="9">
        <f t="shared" si="1"/>
        <v>10</v>
      </c>
      <c r="AF12" s="13">
        <f>VLOOKUP($A12,'TABLA DINAMICA PARCIAL 3'!$A$5:$I$768,2,FALSE)</f>
        <v>0</v>
      </c>
      <c r="AG12" s="13">
        <f>VLOOKUP($A12,'TABLA DINAMICA PARCIAL 3'!$A$5:$I$768,3,FALSE)</f>
        <v>0</v>
      </c>
      <c r="AH12" s="13">
        <f>VLOOKUP($A12,'TABLA DINAMICA PARCIAL 3'!$A$5:$I$768,4,FALSE)</f>
        <v>10</v>
      </c>
      <c r="AI12" s="13">
        <f>VLOOKUP($A12,'TABLA DINAMICA PARCIAL 3'!$A$5:$I$768,5,FALSE)</f>
        <v>0</v>
      </c>
      <c r="AJ12" s="13">
        <f>VLOOKUP($A12,'TABLA DINAMICA PARCIAL 3'!$A$5:$I$768,6,FALSE)</f>
        <v>10</v>
      </c>
      <c r="AK12" s="13">
        <f>VLOOKUP($A12,'TABLA DINAMICA PARCIAL 3'!$A$5:$I$768,7,FALSE)</f>
        <v>10</v>
      </c>
      <c r="AL12" s="13">
        <f>VLOOKUP($A12,'TABLA DINAMICA PARCIAL 3'!$A$5:$I$768,8,FALSE)</f>
        <v>0</v>
      </c>
      <c r="AM12" s="13">
        <f t="shared" si="2"/>
        <v>30</v>
      </c>
      <c r="AN12" s="16">
        <f>VLOOKUP($A12,'TABLA DINAMICA PARCIAL 4'!$A$5:$F$760,2,FALSE)</f>
        <v>0</v>
      </c>
      <c r="AO12" s="16">
        <f>VLOOKUP($A12,'TABLA DINAMICA PARCIAL 4'!$A$5:$F$760,3,FALSE)</f>
        <v>10</v>
      </c>
      <c r="AP12" s="16">
        <f>VLOOKUP($A12,'TABLA DINAMICA PARCIAL 4'!$A$5:$F$760,4,FALSE)</f>
        <v>0</v>
      </c>
      <c r="AQ12" s="16">
        <f>VLOOKUP($A12,'TABLA DINAMICA PARCIAL 4'!$A$5:$F$760,5,FALSE)</f>
        <v>10</v>
      </c>
      <c r="AR12" s="16">
        <f>VLOOKUP($A12,'TABLA DINAMICA PARCIAL 4'!$A$5:$F$760,6,FALSE)</f>
        <v>0</v>
      </c>
      <c r="AS12" s="16">
        <f t="shared" si="3"/>
        <v>20</v>
      </c>
      <c r="AT12" s="1" t="str">
        <f>VLOOKUP($A12,'USUARIOS Y GRUPO'!$A$2:$D$851,4,FALSE)</f>
        <v>P19-MAT1022-10</v>
      </c>
    </row>
    <row r="13" spans="1:46" x14ac:dyDescent="0.25">
      <c r="A13" s="1">
        <v>163172</v>
      </c>
      <c r="B13" s="1" t="s">
        <v>840</v>
      </c>
      <c r="C13" s="1" t="s">
        <v>724</v>
      </c>
      <c r="D13" s="6">
        <f>VLOOKUP($A13,'TABLA DINAM PARCIAL 1'!$A$5:$I$793,2,FALSE)</f>
        <v>10</v>
      </c>
      <c r="E13" s="6">
        <f>VLOOKUP(A13,'TABLA DINAM PARCIAL 1'!A388:I1176,3,FALSE)</f>
        <v>0</v>
      </c>
      <c r="F13" s="6">
        <f>VLOOKUP(A13,'TABLA DINAM PARCIAL 1'!A388:I1176,4,FALSE)</f>
        <v>0</v>
      </c>
      <c r="G13" s="6">
        <f>VLOOKUP(A13,'TABLA DINAM PARCIAL 1'!A388:I1176,5,FALSE)</f>
        <v>0</v>
      </c>
      <c r="H13" s="6">
        <f>VLOOKUP(A13,'TABLA DINAM PARCIAL 1'!A388:I1176,6,FALSE)</f>
        <v>0</v>
      </c>
      <c r="I13" s="6">
        <f>VLOOKUP(A13,'TABLA DINAM PARCIAL 1'!A388:I1176,7,FALSE)</f>
        <v>10</v>
      </c>
      <c r="J13" s="6">
        <f>VLOOKUP(A13,'TABLA DINAM PARCIAL 1'!A388:I1176,8,FALSE)</f>
        <v>0</v>
      </c>
      <c r="K13" s="6">
        <f>VLOOKUP(A13,'TABLA DINAM PARCIAL 1'!A388:I1176,9,FALSE)</f>
        <v>0</v>
      </c>
      <c r="L13" s="6">
        <f t="shared" si="0"/>
        <v>20</v>
      </c>
      <c r="M13" s="9">
        <f>VLOOKUP($A13,'TABLA DINAMICA PARCIAL 2'!$A$5:$T$772,2,FALSE)</f>
        <v>0</v>
      </c>
      <c r="N13" s="9">
        <f>VLOOKUP($A13,'TABLA DINAMICA PARCIAL 2'!$A$5:$T$772,3,FALSE)</f>
        <v>0</v>
      </c>
      <c r="O13" s="9">
        <f>VLOOKUP($A13,'TABLA DINAMICA PARCIAL 2'!$A$5:$T$772,4,FALSE)</f>
        <v>0</v>
      </c>
      <c r="P13" s="9">
        <f>VLOOKUP($A13,'TABLA DINAMICA PARCIAL 2'!$A$5:$T$772,5,FALSE)</f>
        <v>0</v>
      </c>
      <c r="Q13" s="9">
        <f>VLOOKUP($A13,'TABLA DINAMICA PARCIAL 2'!$A$5:$T$772,6,FALSE)</f>
        <v>0</v>
      </c>
      <c r="R13" s="9">
        <f>VLOOKUP($A13,'TABLA DINAMICA PARCIAL 2'!$A$5:$T$772,7,FALSE)</f>
        <v>0</v>
      </c>
      <c r="S13" s="9">
        <f>VLOOKUP($A13,'TABLA DINAMICA PARCIAL 2'!$A$5:$T$772,8,FALSE)</f>
        <v>0</v>
      </c>
      <c r="T13" s="9">
        <f>VLOOKUP($A13,'TABLA DINAMICA PARCIAL 2'!$A$5:$T$772,9,FALSE)</f>
        <v>0</v>
      </c>
      <c r="U13" s="9">
        <f>VLOOKUP($A13,'TABLA DINAMICA PARCIAL 2'!$A$5:$T$772,10,FALSE)</f>
        <v>10</v>
      </c>
      <c r="V13" s="9">
        <f>VLOOKUP($A13,'TABLA DINAMICA PARCIAL 2'!$A$5:$T$772,11,FALSE)</f>
        <v>0</v>
      </c>
      <c r="W13" s="9">
        <f>VLOOKUP($A13,'TABLA DINAMICA PARCIAL 2'!$A$5:$T$772,12,FALSE)</f>
        <v>0</v>
      </c>
      <c r="X13" s="9">
        <f>VLOOKUP($A13,'TABLA DINAMICA PARCIAL 2'!$A$5:$T$772,13,FALSE)</f>
        <v>0</v>
      </c>
      <c r="Y13" s="9">
        <f>VLOOKUP($A13,'TABLA DINAMICA PARCIAL 2'!$A$5:$T$772,14,FALSE)</f>
        <v>0</v>
      </c>
      <c r="Z13" s="9">
        <f>VLOOKUP($A13,'TABLA DINAMICA PARCIAL 2'!$A$5:$T$772,15,FALSE)</f>
        <v>0</v>
      </c>
      <c r="AA13" s="9">
        <f>VLOOKUP($A13,'TABLA DINAMICA PARCIAL 2'!$A$5:$T$772,16,FALSE)</f>
        <v>0</v>
      </c>
      <c r="AB13" s="9">
        <f>VLOOKUP(I13,'TABLA DINAMICA PARCIAL 2'!I425:AB1196,17,FALSE)</f>
        <v>0</v>
      </c>
      <c r="AC13" s="9">
        <f>VLOOKUP(I13,'TABLA DINAMICA PARCIAL 2'!I425:AB1196,18,FALSE)</f>
        <v>0</v>
      </c>
      <c r="AD13" s="9">
        <f>VLOOKUP(I13,'TABLA DINAMICA PARCIAL 2'!I425:AB1196,19,FALSE)</f>
        <v>0</v>
      </c>
      <c r="AE13" s="9">
        <f t="shared" si="1"/>
        <v>10</v>
      </c>
      <c r="AF13" s="13">
        <f>VLOOKUP($A13,'TABLA DINAMICA PARCIAL 3'!$A$5:$I$768,2,FALSE)</f>
        <v>0</v>
      </c>
      <c r="AG13" s="13">
        <f>VLOOKUP($A13,'TABLA DINAMICA PARCIAL 3'!$A$5:$I$768,3,FALSE)</f>
        <v>10</v>
      </c>
      <c r="AH13" s="13">
        <f>VLOOKUP($A13,'TABLA DINAMICA PARCIAL 3'!$A$5:$I$768,4,FALSE)</f>
        <v>0</v>
      </c>
      <c r="AI13" s="13">
        <f>VLOOKUP($A13,'TABLA DINAMICA PARCIAL 3'!$A$5:$I$768,5,FALSE)</f>
        <v>0</v>
      </c>
      <c r="AJ13" s="13">
        <f>VLOOKUP($A13,'TABLA DINAMICA PARCIAL 3'!$A$5:$I$768,6,FALSE)</f>
        <v>0</v>
      </c>
      <c r="AK13" s="13">
        <f>VLOOKUP($A13,'TABLA DINAMICA PARCIAL 3'!$A$5:$I$768,7,FALSE)</f>
        <v>10</v>
      </c>
      <c r="AL13" s="13">
        <f>VLOOKUP($A13,'TABLA DINAMICA PARCIAL 3'!$A$5:$I$768,8,FALSE)</f>
        <v>0</v>
      </c>
      <c r="AM13" s="13">
        <f t="shared" si="2"/>
        <v>20</v>
      </c>
      <c r="AN13" s="16">
        <f>VLOOKUP($A13,'TABLA DINAMICA PARCIAL 4'!$A$5:$F$760,2,FALSE)</f>
        <v>0</v>
      </c>
      <c r="AO13" s="16">
        <f>VLOOKUP($A13,'TABLA DINAMICA PARCIAL 4'!$A$5:$F$760,3,FALSE)</f>
        <v>0</v>
      </c>
      <c r="AP13" s="16">
        <f>VLOOKUP($A13,'TABLA DINAMICA PARCIAL 4'!$A$5:$F$760,4,FALSE)</f>
        <v>0</v>
      </c>
      <c r="AQ13" s="16">
        <f>VLOOKUP($A13,'TABLA DINAMICA PARCIAL 4'!$A$5:$F$760,5,FALSE)</f>
        <v>0</v>
      </c>
      <c r="AR13" s="16">
        <f>VLOOKUP($A13,'TABLA DINAMICA PARCIAL 4'!$A$5:$F$760,6,FALSE)</f>
        <v>10</v>
      </c>
      <c r="AS13" s="16">
        <f t="shared" si="3"/>
        <v>10</v>
      </c>
      <c r="AT13" s="1" t="str">
        <f>VLOOKUP($A13,'USUARIOS Y GRUPO'!$A$2:$D$851,4,FALSE)</f>
        <v>P19-MAT1022-10</v>
      </c>
    </row>
    <row r="14" spans="1:46" x14ac:dyDescent="0.25">
      <c r="A14" s="1">
        <v>163297</v>
      </c>
      <c r="B14" s="1" t="s">
        <v>1070</v>
      </c>
      <c r="C14" s="1" t="s">
        <v>1071</v>
      </c>
      <c r="D14" s="6">
        <f>VLOOKUP($A14,'TABLA DINAM PARCIAL 1'!$A$5:$I$793,2,FALSE)</f>
        <v>0</v>
      </c>
      <c r="E14" s="6">
        <f>VLOOKUP(A14,'TABLA DINAM PARCIAL 1'!A425:I1213,3,FALSE)</f>
        <v>10</v>
      </c>
      <c r="F14" s="6">
        <f>VLOOKUP(A14,'TABLA DINAM PARCIAL 1'!A425:I1213,4,FALSE)</f>
        <v>0</v>
      </c>
      <c r="G14" s="6">
        <f>VLOOKUP(A14,'TABLA DINAM PARCIAL 1'!A425:I1213,5,FALSE)</f>
        <v>0</v>
      </c>
      <c r="H14" s="6">
        <f>VLOOKUP(A14,'TABLA DINAM PARCIAL 1'!A425:I1213,6,FALSE)</f>
        <v>0</v>
      </c>
      <c r="I14" s="6">
        <f>VLOOKUP(A14,'TABLA DINAM PARCIAL 1'!A425:I1213,7,FALSE)</f>
        <v>0</v>
      </c>
      <c r="J14" s="6">
        <f>VLOOKUP(A14,'TABLA DINAM PARCIAL 1'!A425:I1213,8,FALSE)</f>
        <v>10</v>
      </c>
      <c r="K14" s="6">
        <f>VLOOKUP(A14,'TABLA DINAM PARCIAL 1'!A425:I1213,9,FALSE)</f>
        <v>0</v>
      </c>
      <c r="L14" s="6">
        <f t="shared" si="0"/>
        <v>20</v>
      </c>
      <c r="M14" s="9">
        <f>VLOOKUP($A14,'TABLA DINAMICA PARCIAL 2'!$A$5:$T$772,2,FALSE)</f>
        <v>0</v>
      </c>
      <c r="N14" s="9">
        <f>VLOOKUP($A14,'TABLA DINAMICA PARCIAL 2'!$A$5:$T$772,3,FALSE)</f>
        <v>0</v>
      </c>
      <c r="O14" s="9">
        <f>VLOOKUP($A14,'TABLA DINAMICA PARCIAL 2'!$A$5:$T$772,4,FALSE)</f>
        <v>0</v>
      </c>
      <c r="P14" s="9">
        <f>VLOOKUP($A14,'TABLA DINAMICA PARCIAL 2'!$A$5:$T$772,5,FALSE)</f>
        <v>0</v>
      </c>
      <c r="Q14" s="9">
        <f>VLOOKUP($A14,'TABLA DINAMICA PARCIAL 2'!$A$5:$T$772,6,FALSE)</f>
        <v>0</v>
      </c>
      <c r="R14" s="9">
        <f>VLOOKUP($A14,'TABLA DINAMICA PARCIAL 2'!$A$5:$T$772,7,FALSE)</f>
        <v>0</v>
      </c>
      <c r="S14" s="9">
        <f>VLOOKUP($A14,'TABLA DINAMICA PARCIAL 2'!$A$5:$T$772,8,FALSE)</f>
        <v>0</v>
      </c>
      <c r="T14" s="9">
        <f>VLOOKUP($A14,'TABLA DINAMICA PARCIAL 2'!$A$5:$T$772,9,FALSE)</f>
        <v>0</v>
      </c>
      <c r="U14" s="9">
        <f>VLOOKUP($A14,'TABLA DINAMICA PARCIAL 2'!$A$5:$T$772,10,FALSE)</f>
        <v>10</v>
      </c>
      <c r="V14" s="9">
        <f>VLOOKUP($A14,'TABLA DINAMICA PARCIAL 2'!$A$5:$T$772,11,FALSE)</f>
        <v>0</v>
      </c>
      <c r="W14" s="9">
        <f>VLOOKUP($A14,'TABLA DINAMICA PARCIAL 2'!$A$5:$T$772,12,FALSE)</f>
        <v>0</v>
      </c>
      <c r="X14" s="9">
        <f>VLOOKUP($A14,'TABLA DINAMICA PARCIAL 2'!$A$5:$T$772,13,FALSE)</f>
        <v>0</v>
      </c>
      <c r="Y14" s="9">
        <f>VLOOKUP($A14,'TABLA DINAMICA PARCIAL 2'!$A$5:$T$772,14,FALSE)</f>
        <v>0</v>
      </c>
      <c r="Z14" s="9">
        <f>VLOOKUP($A14,'TABLA DINAMICA PARCIAL 2'!$A$5:$T$772,15,FALSE)</f>
        <v>10</v>
      </c>
      <c r="AA14" s="9">
        <f>VLOOKUP($A14,'TABLA DINAMICA PARCIAL 2'!$A$5:$T$772,16,FALSE)</f>
        <v>0</v>
      </c>
      <c r="AB14" s="9">
        <f>VLOOKUP(I14,'TABLA DINAMICA PARCIAL 2'!I464:AB1235,17,FALSE)</f>
        <v>0</v>
      </c>
      <c r="AC14" s="9">
        <f>VLOOKUP(I14,'TABLA DINAMICA PARCIAL 2'!I464:AB1235,18,FALSE)</f>
        <v>0</v>
      </c>
      <c r="AD14" s="9">
        <f>VLOOKUP(I14,'TABLA DINAMICA PARCIAL 2'!I464:AB1235,19,FALSE)</f>
        <v>0</v>
      </c>
      <c r="AE14" s="9">
        <f t="shared" si="1"/>
        <v>20</v>
      </c>
      <c r="AF14" s="13">
        <f>VLOOKUP($A14,'TABLA DINAMICA PARCIAL 3'!$A$5:$I$768,2,FALSE)</f>
        <v>10</v>
      </c>
      <c r="AG14" s="13">
        <f>VLOOKUP($A14,'TABLA DINAMICA PARCIAL 3'!$A$5:$I$768,3,FALSE)</f>
        <v>0</v>
      </c>
      <c r="AH14" s="13">
        <f>VLOOKUP($A14,'TABLA DINAMICA PARCIAL 3'!$A$5:$I$768,4,FALSE)</f>
        <v>0</v>
      </c>
      <c r="AI14" s="13">
        <f>VLOOKUP($A14,'TABLA DINAMICA PARCIAL 3'!$A$5:$I$768,5,FALSE)</f>
        <v>0</v>
      </c>
      <c r="AJ14" s="13">
        <f>VLOOKUP($A14,'TABLA DINAMICA PARCIAL 3'!$A$5:$I$768,6,FALSE)</f>
        <v>10</v>
      </c>
      <c r="AK14" s="13">
        <f>VLOOKUP($A14,'TABLA DINAMICA PARCIAL 3'!$A$5:$I$768,7,FALSE)</f>
        <v>10</v>
      </c>
      <c r="AL14" s="13">
        <f>VLOOKUP($A14,'TABLA DINAMICA PARCIAL 3'!$A$5:$I$768,8,FALSE)</f>
        <v>0</v>
      </c>
      <c r="AM14" s="13">
        <f t="shared" si="2"/>
        <v>30</v>
      </c>
      <c r="AN14" s="16">
        <f>VLOOKUP($A14,'TABLA DINAMICA PARCIAL 4'!$A$5:$F$760,2,FALSE)</f>
        <v>0</v>
      </c>
      <c r="AO14" s="16">
        <f>VLOOKUP($A14,'TABLA DINAMICA PARCIAL 4'!$A$5:$F$760,3,FALSE)</f>
        <v>0</v>
      </c>
      <c r="AP14" s="16">
        <f>VLOOKUP($A14,'TABLA DINAMICA PARCIAL 4'!$A$5:$F$760,4,FALSE)</f>
        <v>0</v>
      </c>
      <c r="AQ14" s="16">
        <f>VLOOKUP($A14,'TABLA DINAMICA PARCIAL 4'!$A$5:$F$760,5,FALSE)</f>
        <v>0</v>
      </c>
      <c r="AR14" s="16">
        <f>VLOOKUP($A14,'TABLA DINAMICA PARCIAL 4'!$A$5:$F$760,6,FALSE)</f>
        <v>10</v>
      </c>
      <c r="AS14" s="16">
        <f t="shared" si="3"/>
        <v>10</v>
      </c>
      <c r="AT14" s="1" t="str">
        <f>VLOOKUP($A14,'USUARIOS Y GRUPO'!$A$2:$D$851,4,FALSE)</f>
        <v>P19-MAT1022-10</v>
      </c>
    </row>
    <row r="15" spans="1:46" x14ac:dyDescent="0.25">
      <c r="A15" s="1">
        <v>163811</v>
      </c>
      <c r="B15" s="1" t="s">
        <v>1060</v>
      </c>
      <c r="C15" s="1" t="s">
        <v>122</v>
      </c>
      <c r="D15" s="6">
        <f>VLOOKUP($A15,'TABLA DINAM PARCIAL 1'!$A$5:$I$793,2,FALSE)</f>
        <v>0</v>
      </c>
      <c r="E15" s="6">
        <f>VLOOKUP(A15,'TABLA DINAM PARCIAL 1'!A557:I1345,3,FALSE)</f>
        <v>0</v>
      </c>
      <c r="F15" s="6">
        <f>VLOOKUP(A15,'TABLA DINAM PARCIAL 1'!A557:I1345,4,FALSE)</f>
        <v>0</v>
      </c>
      <c r="G15" s="6">
        <f>VLOOKUP(A15,'TABLA DINAM PARCIAL 1'!A557:I1345,5,FALSE)</f>
        <v>10</v>
      </c>
      <c r="H15" s="6">
        <f>VLOOKUP(A15,'TABLA DINAM PARCIAL 1'!A557:I1345,6,FALSE)</f>
        <v>0</v>
      </c>
      <c r="I15" s="6">
        <f>VLOOKUP(A15,'TABLA DINAM PARCIAL 1'!A557:I1345,7,FALSE)</f>
        <v>0</v>
      </c>
      <c r="J15" s="6">
        <f>VLOOKUP(A15,'TABLA DINAM PARCIAL 1'!A557:I1345,8,FALSE)</f>
        <v>10</v>
      </c>
      <c r="K15" s="6">
        <f>VLOOKUP(A15,'TABLA DINAM PARCIAL 1'!A557:I1345,9,FALSE)</f>
        <v>0</v>
      </c>
      <c r="L15" s="6">
        <f t="shared" si="0"/>
        <v>20</v>
      </c>
      <c r="M15" s="9">
        <f>VLOOKUP($A15,'TABLA DINAMICA PARCIAL 2'!$A$5:$T$772,2,FALSE)</f>
        <v>0</v>
      </c>
      <c r="N15" s="9">
        <f>VLOOKUP($A15,'TABLA DINAMICA PARCIAL 2'!$A$5:$T$772,3,FALSE)</f>
        <v>0</v>
      </c>
      <c r="O15" s="9">
        <f>VLOOKUP($A15,'TABLA DINAMICA PARCIAL 2'!$A$5:$T$772,4,FALSE)</f>
        <v>10</v>
      </c>
      <c r="P15" s="9">
        <f>VLOOKUP($A15,'TABLA DINAMICA PARCIAL 2'!$A$5:$T$772,5,FALSE)</f>
        <v>0</v>
      </c>
      <c r="Q15" s="9">
        <f>VLOOKUP($A15,'TABLA DINAMICA PARCIAL 2'!$A$5:$T$772,6,FALSE)</f>
        <v>0</v>
      </c>
      <c r="R15" s="9">
        <f>VLOOKUP($A15,'TABLA DINAMICA PARCIAL 2'!$A$5:$T$772,7,FALSE)</f>
        <v>10</v>
      </c>
      <c r="S15" s="9">
        <f>VLOOKUP($A15,'TABLA DINAMICA PARCIAL 2'!$A$5:$T$772,8,FALSE)</f>
        <v>0</v>
      </c>
      <c r="T15" s="9">
        <f>VLOOKUP($A15,'TABLA DINAMICA PARCIAL 2'!$A$5:$T$772,9,FALSE)</f>
        <v>0</v>
      </c>
      <c r="U15" s="9">
        <f>VLOOKUP($A15,'TABLA DINAMICA PARCIAL 2'!$A$5:$T$772,10,FALSE)</f>
        <v>0</v>
      </c>
      <c r="V15" s="9">
        <f>VLOOKUP($A15,'TABLA DINAMICA PARCIAL 2'!$A$5:$T$772,11,FALSE)</f>
        <v>0</v>
      </c>
      <c r="W15" s="9">
        <f>VLOOKUP($A15,'TABLA DINAMICA PARCIAL 2'!$A$5:$T$772,12,FALSE)</f>
        <v>0</v>
      </c>
      <c r="X15" s="9">
        <f>VLOOKUP($A15,'TABLA DINAMICA PARCIAL 2'!$A$5:$T$772,13,FALSE)</f>
        <v>0</v>
      </c>
      <c r="Y15" s="9">
        <f>VLOOKUP($A15,'TABLA DINAMICA PARCIAL 2'!$A$5:$T$772,14,FALSE)</f>
        <v>0</v>
      </c>
      <c r="Z15" s="9">
        <f>VLOOKUP($A15,'TABLA DINAMICA PARCIAL 2'!$A$5:$T$772,15,FALSE)</f>
        <v>10</v>
      </c>
      <c r="AA15" s="9">
        <f>VLOOKUP($A15,'TABLA DINAMICA PARCIAL 2'!$A$5:$T$772,16,FALSE)</f>
        <v>0</v>
      </c>
      <c r="AB15" s="9">
        <f>VLOOKUP(I15,'TABLA DINAMICA PARCIAL 2'!I604:AB1375,17,FALSE)</f>
        <v>0</v>
      </c>
      <c r="AC15" s="9">
        <f>VLOOKUP(I15,'TABLA DINAMICA PARCIAL 2'!I604:AB1375,18,FALSE)</f>
        <v>0</v>
      </c>
      <c r="AD15" s="9">
        <f>VLOOKUP(I15,'TABLA DINAMICA PARCIAL 2'!I604:AB1375,19,FALSE)</f>
        <v>0</v>
      </c>
      <c r="AE15" s="9">
        <f t="shared" si="1"/>
        <v>30</v>
      </c>
      <c r="AF15" s="13">
        <f>VLOOKUP($A15,'TABLA DINAMICA PARCIAL 3'!$A$5:$I$768,2,FALSE)</f>
        <v>10</v>
      </c>
      <c r="AG15" s="13">
        <f>VLOOKUP($A15,'TABLA DINAMICA PARCIAL 3'!$A$5:$I$768,3,FALSE)</f>
        <v>0</v>
      </c>
      <c r="AH15" s="13">
        <f>VLOOKUP($A15,'TABLA DINAMICA PARCIAL 3'!$A$5:$I$768,4,FALSE)</f>
        <v>10</v>
      </c>
      <c r="AI15" s="13">
        <f>VLOOKUP($A15,'TABLA DINAMICA PARCIAL 3'!$A$5:$I$768,5,FALSE)</f>
        <v>0</v>
      </c>
      <c r="AJ15" s="13">
        <f>VLOOKUP($A15,'TABLA DINAMICA PARCIAL 3'!$A$5:$I$768,6,FALSE)</f>
        <v>0</v>
      </c>
      <c r="AK15" s="13">
        <f>VLOOKUP($A15,'TABLA DINAMICA PARCIAL 3'!$A$5:$I$768,7,FALSE)</f>
        <v>0</v>
      </c>
      <c r="AL15" s="13">
        <f>VLOOKUP($A15,'TABLA DINAMICA PARCIAL 3'!$A$5:$I$768,8,FALSE)</f>
        <v>0</v>
      </c>
      <c r="AM15" s="13">
        <f t="shared" si="2"/>
        <v>20</v>
      </c>
      <c r="AN15" s="16">
        <f>VLOOKUP($A15,'TABLA DINAMICA PARCIAL 4'!$A$5:$F$760,2,FALSE)</f>
        <v>0</v>
      </c>
      <c r="AO15" s="16">
        <f>VLOOKUP($A15,'TABLA DINAMICA PARCIAL 4'!$A$5:$F$760,3,FALSE)</f>
        <v>0</v>
      </c>
      <c r="AP15" s="16">
        <f>VLOOKUP($A15,'TABLA DINAMICA PARCIAL 4'!$A$5:$F$760,4,FALSE)</f>
        <v>0</v>
      </c>
      <c r="AQ15" s="16">
        <f>VLOOKUP($A15,'TABLA DINAMICA PARCIAL 4'!$A$5:$F$760,5,FALSE)</f>
        <v>10</v>
      </c>
      <c r="AR15" s="16">
        <f>VLOOKUP($A15,'TABLA DINAMICA PARCIAL 4'!$A$5:$F$760,6,FALSE)</f>
        <v>10</v>
      </c>
      <c r="AS15" s="16">
        <f t="shared" si="3"/>
        <v>20</v>
      </c>
      <c r="AT15" s="1" t="str">
        <f>VLOOKUP($A15,'USUARIOS Y GRUPO'!$A$2:$D$851,4,FALSE)</f>
        <v>P19-MAT1022-10</v>
      </c>
    </row>
    <row r="16" spans="1:46" x14ac:dyDescent="0.25">
      <c r="A16" s="1">
        <v>163838</v>
      </c>
      <c r="B16" s="1" t="s">
        <v>1197</v>
      </c>
      <c r="C16" s="1" t="s">
        <v>382</v>
      </c>
      <c r="D16" s="6">
        <f>VLOOKUP($A16,'TABLA DINAM PARCIAL 1'!$A$5:$I$793,2,FALSE)</f>
        <v>10</v>
      </c>
      <c r="E16" s="6">
        <f>VLOOKUP(A16,'TABLA DINAM PARCIAL 1'!A559:I1347,3,FALSE)</f>
        <v>0</v>
      </c>
      <c r="F16" s="6">
        <f>VLOOKUP(A16,'TABLA DINAM PARCIAL 1'!A559:I1347,4,FALSE)</f>
        <v>10</v>
      </c>
      <c r="G16" s="6">
        <f>VLOOKUP(A16,'TABLA DINAM PARCIAL 1'!A559:I1347,5,FALSE)</f>
        <v>0</v>
      </c>
      <c r="H16" s="6">
        <f>VLOOKUP(A16,'TABLA DINAM PARCIAL 1'!A559:I1347,6,FALSE)</f>
        <v>0</v>
      </c>
      <c r="I16" s="6">
        <f>VLOOKUP(A16,'TABLA DINAM PARCIAL 1'!A559:I1347,7,FALSE)</f>
        <v>0</v>
      </c>
      <c r="J16" s="6">
        <f>VLOOKUP(A16,'TABLA DINAM PARCIAL 1'!A559:I1347,8,FALSE)</f>
        <v>0</v>
      </c>
      <c r="K16" s="6">
        <f>VLOOKUP(A16,'TABLA DINAM PARCIAL 1'!A559:I1347,9,FALSE)</f>
        <v>0</v>
      </c>
      <c r="L16" s="6">
        <f t="shared" si="0"/>
        <v>20</v>
      </c>
      <c r="M16" s="9">
        <f>VLOOKUP($A16,'TABLA DINAMICA PARCIAL 2'!$A$5:$T$772,2,FALSE)</f>
        <v>0</v>
      </c>
      <c r="N16" s="9">
        <f>VLOOKUP($A16,'TABLA DINAMICA PARCIAL 2'!$A$5:$T$772,3,FALSE)</f>
        <v>0</v>
      </c>
      <c r="O16" s="9">
        <f>VLOOKUP($A16,'TABLA DINAMICA PARCIAL 2'!$A$5:$T$772,4,FALSE)</f>
        <v>0</v>
      </c>
      <c r="P16" s="9">
        <f>VLOOKUP($A16,'TABLA DINAMICA PARCIAL 2'!$A$5:$T$772,5,FALSE)</f>
        <v>0</v>
      </c>
      <c r="Q16" s="9">
        <f>VLOOKUP($A16,'TABLA DINAMICA PARCIAL 2'!$A$5:$T$772,6,FALSE)</f>
        <v>0</v>
      </c>
      <c r="R16" s="9">
        <f>VLOOKUP($A16,'TABLA DINAMICA PARCIAL 2'!$A$5:$T$772,7,FALSE)</f>
        <v>0</v>
      </c>
      <c r="S16" s="9">
        <f>VLOOKUP($A16,'TABLA DINAMICA PARCIAL 2'!$A$5:$T$772,8,FALSE)</f>
        <v>0</v>
      </c>
      <c r="T16" s="9">
        <f>VLOOKUP($A16,'TABLA DINAMICA PARCIAL 2'!$A$5:$T$772,9,FALSE)</f>
        <v>0</v>
      </c>
      <c r="U16" s="9">
        <f>VLOOKUP($A16,'TABLA DINAMICA PARCIAL 2'!$A$5:$T$772,10,FALSE)</f>
        <v>0</v>
      </c>
      <c r="V16" s="9">
        <f>VLOOKUP($A16,'TABLA DINAMICA PARCIAL 2'!$A$5:$T$772,11,FALSE)</f>
        <v>0</v>
      </c>
      <c r="W16" s="9">
        <f>VLOOKUP($A16,'TABLA DINAMICA PARCIAL 2'!$A$5:$T$772,12,FALSE)</f>
        <v>0</v>
      </c>
      <c r="X16" s="9">
        <f>VLOOKUP($A16,'TABLA DINAMICA PARCIAL 2'!$A$5:$T$772,13,FALSE)</f>
        <v>0</v>
      </c>
      <c r="Y16" s="9">
        <f>VLOOKUP($A16,'TABLA DINAMICA PARCIAL 2'!$A$5:$T$772,14,FALSE)</f>
        <v>10</v>
      </c>
      <c r="Z16" s="9">
        <f>VLOOKUP($A16,'TABLA DINAMICA PARCIAL 2'!$A$5:$T$772,15,FALSE)</f>
        <v>0</v>
      </c>
      <c r="AA16" s="9">
        <f>VLOOKUP($A16,'TABLA DINAMICA PARCIAL 2'!$A$5:$T$772,16,FALSE)</f>
        <v>0</v>
      </c>
      <c r="AB16" s="9">
        <f>VLOOKUP(I16,'TABLA DINAMICA PARCIAL 2'!I606:AB1377,17,FALSE)</f>
        <v>0</v>
      </c>
      <c r="AC16" s="9">
        <f>VLOOKUP(I16,'TABLA DINAMICA PARCIAL 2'!I606:AB1377,18,FALSE)</f>
        <v>0</v>
      </c>
      <c r="AD16" s="9">
        <f>VLOOKUP(I16,'TABLA DINAMICA PARCIAL 2'!I606:AB1377,19,FALSE)</f>
        <v>0</v>
      </c>
      <c r="AE16" s="9">
        <f t="shared" si="1"/>
        <v>10</v>
      </c>
      <c r="AF16" s="13">
        <f>VLOOKUP($A16,'TABLA DINAMICA PARCIAL 3'!$A$5:$I$768,2,FALSE)</f>
        <v>10</v>
      </c>
      <c r="AG16" s="13">
        <f>VLOOKUP($A16,'TABLA DINAMICA PARCIAL 3'!$A$5:$I$768,3,FALSE)</f>
        <v>0</v>
      </c>
      <c r="AH16" s="13">
        <f>VLOOKUP($A16,'TABLA DINAMICA PARCIAL 3'!$A$5:$I$768,4,FALSE)</f>
        <v>10</v>
      </c>
      <c r="AI16" s="13">
        <f>VLOOKUP($A16,'TABLA DINAMICA PARCIAL 3'!$A$5:$I$768,5,FALSE)</f>
        <v>0</v>
      </c>
      <c r="AJ16" s="13">
        <f>VLOOKUP($A16,'TABLA DINAMICA PARCIAL 3'!$A$5:$I$768,6,FALSE)</f>
        <v>0</v>
      </c>
      <c r="AK16" s="13">
        <f>VLOOKUP($A16,'TABLA DINAMICA PARCIAL 3'!$A$5:$I$768,7,FALSE)</f>
        <v>0</v>
      </c>
      <c r="AL16" s="13">
        <f>VLOOKUP($A16,'TABLA DINAMICA PARCIAL 3'!$A$5:$I$768,8,FALSE)</f>
        <v>0</v>
      </c>
      <c r="AM16" s="13">
        <f t="shared" si="2"/>
        <v>20</v>
      </c>
      <c r="AN16" s="16">
        <f>VLOOKUP($A16,'TABLA DINAMICA PARCIAL 4'!$A$5:$F$760,2,FALSE)</f>
        <v>0</v>
      </c>
      <c r="AO16" s="16">
        <f>VLOOKUP($A16,'TABLA DINAMICA PARCIAL 4'!$A$5:$F$760,3,FALSE)</f>
        <v>0</v>
      </c>
      <c r="AP16" s="16">
        <f>VLOOKUP($A16,'TABLA DINAMICA PARCIAL 4'!$A$5:$F$760,4,FALSE)</f>
        <v>0</v>
      </c>
      <c r="AQ16" s="16">
        <f>VLOOKUP($A16,'TABLA DINAMICA PARCIAL 4'!$A$5:$F$760,5,FALSE)</f>
        <v>10</v>
      </c>
      <c r="AR16" s="16">
        <f>VLOOKUP($A16,'TABLA DINAMICA PARCIAL 4'!$A$5:$F$760,6,FALSE)</f>
        <v>10</v>
      </c>
      <c r="AS16" s="16">
        <f t="shared" si="3"/>
        <v>20</v>
      </c>
      <c r="AT16" s="1" t="str">
        <f>VLOOKUP($A16,'USUARIOS Y GRUPO'!$A$2:$D$851,4,FALSE)</f>
        <v>P19-MAT1022-10</v>
      </c>
    </row>
    <row r="17" spans="1:46" x14ac:dyDescent="0.25">
      <c r="A17" s="1">
        <v>164112</v>
      </c>
      <c r="B17" s="1" t="s">
        <v>1115</v>
      </c>
      <c r="C17" s="1" t="s">
        <v>318</v>
      </c>
      <c r="D17" s="6">
        <f>VLOOKUP($A17,'TABLA DINAM PARCIAL 1'!$A$5:$I$793,2,FALSE)</f>
        <v>0</v>
      </c>
      <c r="E17" s="6">
        <f>VLOOKUP(A17,'TABLA DINAM PARCIAL 1'!A619:I1407,3,FALSE)</f>
        <v>0</v>
      </c>
      <c r="F17" s="6">
        <f>VLOOKUP(A17,'TABLA DINAM PARCIAL 1'!A619:I1407,4,FALSE)</f>
        <v>0</v>
      </c>
      <c r="G17" s="6">
        <f>VLOOKUP(A17,'TABLA DINAM PARCIAL 1'!A619:I1407,5,FALSE)</f>
        <v>10</v>
      </c>
      <c r="H17" s="6">
        <f>VLOOKUP(A17,'TABLA DINAM PARCIAL 1'!A619:I1407,6,FALSE)</f>
        <v>0</v>
      </c>
      <c r="I17" s="6">
        <f>VLOOKUP(A17,'TABLA DINAM PARCIAL 1'!A619:I1407,7,FALSE)</f>
        <v>0</v>
      </c>
      <c r="J17" s="6">
        <f>VLOOKUP(A17,'TABLA DINAM PARCIAL 1'!A619:I1407,8,FALSE)</f>
        <v>0</v>
      </c>
      <c r="K17" s="6">
        <f>VLOOKUP(A17,'TABLA DINAM PARCIAL 1'!A619:I1407,9,FALSE)</f>
        <v>10</v>
      </c>
      <c r="L17" s="6">
        <f t="shared" si="0"/>
        <v>20</v>
      </c>
      <c r="M17" s="9">
        <f>VLOOKUP($A17,'TABLA DINAMICA PARCIAL 2'!$A$5:$T$772,2,FALSE)</f>
        <v>0</v>
      </c>
      <c r="N17" s="9">
        <f>VLOOKUP($A17,'TABLA DINAMICA PARCIAL 2'!$A$5:$T$772,3,FALSE)</f>
        <v>0</v>
      </c>
      <c r="O17" s="9">
        <f>VLOOKUP($A17,'TABLA DINAMICA PARCIAL 2'!$A$5:$T$772,4,FALSE)</f>
        <v>0</v>
      </c>
      <c r="P17" s="9">
        <f>VLOOKUP($A17,'TABLA DINAMICA PARCIAL 2'!$A$5:$T$772,5,FALSE)</f>
        <v>0</v>
      </c>
      <c r="Q17" s="9">
        <f>VLOOKUP($A17,'TABLA DINAMICA PARCIAL 2'!$A$5:$T$772,6,FALSE)</f>
        <v>0</v>
      </c>
      <c r="R17" s="9">
        <f>VLOOKUP($A17,'TABLA DINAMICA PARCIAL 2'!$A$5:$T$772,7,FALSE)</f>
        <v>0</v>
      </c>
      <c r="S17" s="9">
        <f>VLOOKUP($A17,'TABLA DINAMICA PARCIAL 2'!$A$5:$T$772,8,FALSE)</f>
        <v>0</v>
      </c>
      <c r="T17" s="9">
        <f>VLOOKUP($A17,'TABLA DINAMICA PARCIAL 2'!$A$5:$T$772,9,FALSE)</f>
        <v>0</v>
      </c>
      <c r="U17" s="9">
        <f>VLOOKUP($A17,'TABLA DINAMICA PARCIAL 2'!$A$5:$T$772,10,FALSE)</f>
        <v>0</v>
      </c>
      <c r="V17" s="9">
        <f>VLOOKUP($A17,'TABLA DINAMICA PARCIAL 2'!$A$5:$T$772,11,FALSE)</f>
        <v>10</v>
      </c>
      <c r="W17" s="9">
        <f>VLOOKUP($A17,'TABLA DINAMICA PARCIAL 2'!$A$5:$T$772,12,FALSE)</f>
        <v>0</v>
      </c>
      <c r="X17" s="9">
        <f>VLOOKUP($A17,'TABLA DINAMICA PARCIAL 2'!$A$5:$T$772,13,FALSE)</f>
        <v>0</v>
      </c>
      <c r="Y17" s="9">
        <f>VLOOKUP($A17,'TABLA DINAMICA PARCIAL 2'!$A$5:$T$772,14,FALSE)</f>
        <v>0</v>
      </c>
      <c r="Z17" s="9">
        <f>VLOOKUP($A17,'TABLA DINAMICA PARCIAL 2'!$A$5:$T$772,15,FALSE)</f>
        <v>0</v>
      </c>
      <c r="AA17" s="9">
        <f>VLOOKUP($A17,'TABLA DINAMICA PARCIAL 2'!$A$5:$T$772,16,FALSE)</f>
        <v>10</v>
      </c>
      <c r="AB17" s="9">
        <f>VLOOKUP(I17,'TABLA DINAMICA PARCIAL 2'!I670:AB1441,17,FALSE)</f>
        <v>0</v>
      </c>
      <c r="AC17" s="9">
        <f>VLOOKUP(I17,'TABLA DINAMICA PARCIAL 2'!I670:AB1441,18,FALSE)</f>
        <v>0</v>
      </c>
      <c r="AD17" s="9">
        <f>VLOOKUP(I17,'TABLA DINAMICA PARCIAL 2'!I670:AB1441,19,FALSE)</f>
        <v>0</v>
      </c>
      <c r="AE17" s="9">
        <f t="shared" si="1"/>
        <v>20</v>
      </c>
      <c r="AF17" s="13">
        <f>VLOOKUP($A17,'TABLA DINAMICA PARCIAL 3'!$A$5:$I$768,2,FALSE)</f>
        <v>10</v>
      </c>
      <c r="AG17" s="13">
        <f>VLOOKUP($A17,'TABLA DINAMICA PARCIAL 3'!$A$5:$I$768,3,FALSE)</f>
        <v>0</v>
      </c>
      <c r="AH17" s="13">
        <f>VLOOKUP($A17,'TABLA DINAMICA PARCIAL 3'!$A$5:$I$768,4,FALSE)</f>
        <v>0</v>
      </c>
      <c r="AI17" s="13">
        <f>VLOOKUP($A17,'TABLA DINAMICA PARCIAL 3'!$A$5:$I$768,5,FALSE)</f>
        <v>0</v>
      </c>
      <c r="AJ17" s="13">
        <f>VLOOKUP($A17,'TABLA DINAMICA PARCIAL 3'!$A$5:$I$768,6,FALSE)</f>
        <v>0</v>
      </c>
      <c r="AK17" s="13">
        <f>VLOOKUP($A17,'TABLA DINAMICA PARCIAL 3'!$A$5:$I$768,7,FALSE)</f>
        <v>0</v>
      </c>
      <c r="AL17" s="13">
        <f>VLOOKUP($A17,'TABLA DINAMICA PARCIAL 3'!$A$5:$I$768,8,FALSE)</f>
        <v>10</v>
      </c>
      <c r="AM17" s="13">
        <f t="shared" si="2"/>
        <v>20</v>
      </c>
      <c r="AN17" s="16">
        <f>VLOOKUP($A17,'TABLA DINAMICA PARCIAL 4'!$A$5:$F$760,2,FALSE)</f>
        <v>0</v>
      </c>
      <c r="AO17" s="16">
        <f>VLOOKUP($A17,'TABLA DINAMICA PARCIAL 4'!$A$5:$F$760,3,FALSE)</f>
        <v>0</v>
      </c>
      <c r="AP17" s="16">
        <f>VLOOKUP($A17,'TABLA DINAMICA PARCIAL 4'!$A$5:$F$760,4,FALSE)</f>
        <v>0</v>
      </c>
      <c r="AQ17" s="16">
        <f>VLOOKUP($A17,'TABLA DINAMICA PARCIAL 4'!$A$5:$F$760,5,FALSE)</f>
        <v>0</v>
      </c>
      <c r="AR17" s="16">
        <f>VLOOKUP($A17,'TABLA DINAMICA PARCIAL 4'!$A$5:$F$760,6,FALSE)</f>
        <v>10</v>
      </c>
      <c r="AS17" s="16">
        <f t="shared" si="3"/>
        <v>10</v>
      </c>
      <c r="AT17" s="1" t="str">
        <f>VLOOKUP($A17,'USUARIOS Y GRUPO'!$A$2:$D$851,4,FALSE)</f>
        <v>P19-MAT1022-10</v>
      </c>
    </row>
    <row r="18" spans="1:46" x14ac:dyDescent="0.25">
      <c r="A18" s="1">
        <v>164117</v>
      </c>
      <c r="B18" s="1" t="s">
        <v>1368</v>
      </c>
      <c r="C18" s="1" t="s">
        <v>1369</v>
      </c>
      <c r="D18" s="6">
        <f>VLOOKUP($A18,'TABLA DINAM PARCIAL 1'!$A$5:$I$793,2,FALSE)</f>
        <v>0</v>
      </c>
      <c r="E18" s="6">
        <f>VLOOKUP(A18,'TABLA DINAM PARCIAL 1'!A623:I1411,3,FALSE)</f>
        <v>0</v>
      </c>
      <c r="F18" s="6">
        <f>VLOOKUP(A18,'TABLA DINAM PARCIAL 1'!A623:I1411,4,FALSE)</f>
        <v>0</v>
      </c>
      <c r="G18" s="6">
        <f>VLOOKUP(A18,'TABLA DINAM PARCIAL 1'!A623:I1411,5,FALSE)</f>
        <v>0</v>
      </c>
      <c r="H18" s="6">
        <f>VLOOKUP(A18,'TABLA DINAM PARCIAL 1'!A623:I1411,6,FALSE)</f>
        <v>10</v>
      </c>
      <c r="I18" s="6">
        <f>VLOOKUP(A18,'TABLA DINAM PARCIAL 1'!A623:I1411,7,FALSE)</f>
        <v>0</v>
      </c>
      <c r="J18" s="6">
        <f>VLOOKUP(A18,'TABLA DINAM PARCIAL 1'!A623:I1411,8,FALSE)</f>
        <v>0</v>
      </c>
      <c r="K18" s="6">
        <f>VLOOKUP(A18,'TABLA DINAM PARCIAL 1'!A623:I1411,9,FALSE)</f>
        <v>10</v>
      </c>
      <c r="L18" s="6">
        <f t="shared" si="0"/>
        <v>20</v>
      </c>
      <c r="M18" s="9">
        <f>VLOOKUP($A18,'TABLA DINAMICA PARCIAL 2'!$A$5:$T$772,2,FALSE)</f>
        <v>0</v>
      </c>
      <c r="N18" s="9">
        <f>VLOOKUP($A18,'TABLA DINAMICA PARCIAL 2'!$A$5:$T$772,3,FALSE)</f>
        <v>0</v>
      </c>
      <c r="O18" s="9">
        <f>VLOOKUP($A18,'TABLA DINAMICA PARCIAL 2'!$A$5:$T$772,4,FALSE)</f>
        <v>0</v>
      </c>
      <c r="P18" s="9">
        <f>VLOOKUP($A18,'TABLA DINAMICA PARCIAL 2'!$A$5:$T$772,5,FALSE)</f>
        <v>0</v>
      </c>
      <c r="Q18" s="9">
        <f>VLOOKUP($A18,'TABLA DINAMICA PARCIAL 2'!$A$5:$T$772,6,FALSE)</f>
        <v>0</v>
      </c>
      <c r="R18" s="9">
        <f>VLOOKUP($A18,'TABLA DINAMICA PARCIAL 2'!$A$5:$T$772,7,FALSE)</f>
        <v>0</v>
      </c>
      <c r="S18" s="9">
        <f>VLOOKUP($A18,'TABLA DINAMICA PARCIAL 2'!$A$5:$T$772,8,FALSE)</f>
        <v>0</v>
      </c>
      <c r="T18" s="9">
        <f>VLOOKUP($A18,'TABLA DINAMICA PARCIAL 2'!$A$5:$T$772,9,FALSE)</f>
        <v>10</v>
      </c>
      <c r="U18" s="9">
        <f>VLOOKUP($A18,'TABLA DINAMICA PARCIAL 2'!$A$5:$T$772,10,FALSE)</f>
        <v>0</v>
      </c>
      <c r="V18" s="9">
        <f>VLOOKUP($A18,'TABLA DINAMICA PARCIAL 2'!$A$5:$T$772,11,FALSE)</f>
        <v>0</v>
      </c>
      <c r="W18" s="9">
        <f>VLOOKUP($A18,'TABLA DINAMICA PARCIAL 2'!$A$5:$T$772,12,FALSE)</f>
        <v>0</v>
      </c>
      <c r="X18" s="9">
        <f>VLOOKUP($A18,'TABLA DINAMICA PARCIAL 2'!$A$5:$T$772,13,FALSE)</f>
        <v>0</v>
      </c>
      <c r="Y18" s="9">
        <f>VLOOKUP($A18,'TABLA DINAMICA PARCIAL 2'!$A$5:$T$772,14,FALSE)</f>
        <v>0</v>
      </c>
      <c r="Z18" s="9">
        <f>VLOOKUP($A18,'TABLA DINAMICA PARCIAL 2'!$A$5:$T$772,15,FALSE)</f>
        <v>0</v>
      </c>
      <c r="AA18" s="9">
        <f>VLOOKUP($A18,'TABLA DINAMICA PARCIAL 2'!$A$5:$T$772,16,FALSE)</f>
        <v>0</v>
      </c>
      <c r="AB18" s="9">
        <f>VLOOKUP(I18,'TABLA DINAMICA PARCIAL 2'!I674:AB1445,17,FALSE)</f>
        <v>0</v>
      </c>
      <c r="AC18" s="9">
        <f>VLOOKUP(I18,'TABLA DINAMICA PARCIAL 2'!I674:AB1445,18,FALSE)</f>
        <v>0</v>
      </c>
      <c r="AD18" s="9">
        <f>VLOOKUP(I18,'TABLA DINAMICA PARCIAL 2'!I674:AB1445,19,FALSE)</f>
        <v>0</v>
      </c>
      <c r="AE18" s="9">
        <f t="shared" si="1"/>
        <v>10</v>
      </c>
      <c r="AF18" s="13">
        <f>VLOOKUP($A18,'TABLA DINAMICA PARCIAL 3'!$A$5:$I$768,2,FALSE)</f>
        <v>0</v>
      </c>
      <c r="AG18" s="13">
        <f>VLOOKUP($A18,'TABLA DINAMICA PARCIAL 3'!$A$5:$I$768,3,FALSE)</f>
        <v>0</v>
      </c>
      <c r="AH18" s="13">
        <f>VLOOKUP($A18,'TABLA DINAMICA PARCIAL 3'!$A$5:$I$768,4,FALSE)</f>
        <v>10</v>
      </c>
      <c r="AI18" s="13">
        <f>VLOOKUP($A18,'TABLA DINAMICA PARCIAL 3'!$A$5:$I$768,5,FALSE)</f>
        <v>0</v>
      </c>
      <c r="AJ18" s="13">
        <f>VLOOKUP($A18,'TABLA DINAMICA PARCIAL 3'!$A$5:$I$768,6,FALSE)</f>
        <v>0</v>
      </c>
      <c r="AK18" s="13">
        <f>VLOOKUP($A18,'TABLA DINAMICA PARCIAL 3'!$A$5:$I$768,7,FALSE)</f>
        <v>0</v>
      </c>
      <c r="AL18" s="13">
        <f>VLOOKUP($A18,'TABLA DINAMICA PARCIAL 3'!$A$5:$I$768,8,FALSE)</f>
        <v>0</v>
      </c>
      <c r="AM18" s="13">
        <f t="shared" si="2"/>
        <v>10</v>
      </c>
      <c r="AN18" s="16">
        <f>VLOOKUP($A18,'TABLA DINAMICA PARCIAL 4'!$A$5:$F$760,2,FALSE)</f>
        <v>10</v>
      </c>
      <c r="AO18" s="16">
        <f>VLOOKUP($A18,'TABLA DINAMICA PARCIAL 4'!$A$5:$F$760,3,FALSE)</f>
        <v>0</v>
      </c>
      <c r="AP18" s="16">
        <f>VLOOKUP($A18,'TABLA DINAMICA PARCIAL 4'!$A$5:$F$760,4,FALSE)</f>
        <v>0</v>
      </c>
      <c r="AQ18" s="16">
        <f>VLOOKUP($A18,'TABLA DINAMICA PARCIAL 4'!$A$5:$F$760,5,FALSE)</f>
        <v>0</v>
      </c>
      <c r="AR18" s="16">
        <f>VLOOKUP($A18,'TABLA DINAMICA PARCIAL 4'!$A$5:$F$760,6,FALSE)</f>
        <v>0</v>
      </c>
      <c r="AS18" s="16">
        <f t="shared" si="3"/>
        <v>10</v>
      </c>
      <c r="AT18" s="1" t="str">
        <f>VLOOKUP($A18,'USUARIOS Y GRUPO'!$A$2:$D$851,4,FALSE)</f>
        <v>P19-MAT1022-10</v>
      </c>
    </row>
    <row r="19" spans="1:46" x14ac:dyDescent="0.25">
      <c r="A19" s="1">
        <v>164709</v>
      </c>
      <c r="B19" s="1" t="s">
        <v>1121</v>
      </c>
      <c r="C19" s="1" t="s">
        <v>1122</v>
      </c>
      <c r="D19" s="6">
        <f>VLOOKUP($A19,'TABLA DINAM PARCIAL 1'!$A$5:$I$793,2,FALSE)</f>
        <v>0</v>
      </c>
      <c r="E19" s="6">
        <f>VLOOKUP(A19,'TABLA DINAM PARCIAL 1'!A752:I1540,3,FALSE)</f>
        <v>0</v>
      </c>
      <c r="F19" s="6">
        <f>VLOOKUP(A19,'TABLA DINAM PARCIAL 1'!A752:I1540,4,FALSE)</f>
        <v>0</v>
      </c>
      <c r="G19" s="6">
        <f>VLOOKUP(A19,'TABLA DINAM PARCIAL 1'!A752:I1540,5,FALSE)</f>
        <v>0</v>
      </c>
      <c r="H19" s="6">
        <f>VLOOKUP(A19,'TABLA DINAM PARCIAL 1'!A752:I1540,6,FALSE)</f>
        <v>0</v>
      </c>
      <c r="I19" s="6">
        <f>VLOOKUP(A19,'TABLA DINAM PARCIAL 1'!A752:I1540,7,FALSE)</f>
        <v>10</v>
      </c>
      <c r="J19" s="6">
        <f>VLOOKUP(A19,'TABLA DINAM PARCIAL 1'!A752:I1540,8,FALSE)</f>
        <v>10</v>
      </c>
      <c r="K19" s="6">
        <f>VLOOKUP(A19,'TABLA DINAM PARCIAL 1'!A752:I1540,9,FALSE)</f>
        <v>0</v>
      </c>
      <c r="L19" s="6">
        <f t="shared" si="0"/>
        <v>20</v>
      </c>
      <c r="M19" s="9">
        <f>VLOOKUP($A19,'TABLA DINAMICA PARCIAL 2'!$A$5:$T$772,2,FALSE)</f>
        <v>0</v>
      </c>
      <c r="N19" s="9">
        <f>VLOOKUP($A19,'TABLA DINAMICA PARCIAL 2'!$A$5:$T$772,3,FALSE)</f>
        <v>0</v>
      </c>
      <c r="O19" s="9">
        <f>VLOOKUP($A19,'TABLA DINAMICA PARCIAL 2'!$A$5:$T$772,4,FALSE)</f>
        <v>0</v>
      </c>
      <c r="P19" s="9">
        <f>VLOOKUP($A19,'TABLA DINAMICA PARCIAL 2'!$A$5:$T$772,5,FALSE)</f>
        <v>0</v>
      </c>
      <c r="Q19" s="9">
        <f>VLOOKUP($A19,'TABLA DINAMICA PARCIAL 2'!$A$5:$T$772,6,FALSE)</f>
        <v>0</v>
      </c>
      <c r="R19" s="9">
        <f>VLOOKUP($A19,'TABLA DINAMICA PARCIAL 2'!$A$5:$T$772,7,FALSE)</f>
        <v>0</v>
      </c>
      <c r="S19" s="9">
        <f>VLOOKUP($A19,'TABLA DINAMICA PARCIAL 2'!$A$5:$T$772,8,FALSE)</f>
        <v>0</v>
      </c>
      <c r="T19" s="9">
        <f>VLOOKUP($A19,'TABLA DINAMICA PARCIAL 2'!$A$5:$T$772,9,FALSE)</f>
        <v>0</v>
      </c>
      <c r="U19" s="9">
        <f>VLOOKUP($A19,'TABLA DINAMICA PARCIAL 2'!$A$5:$T$772,10,FALSE)</f>
        <v>10</v>
      </c>
      <c r="V19" s="9">
        <f>VLOOKUP($A19,'TABLA DINAMICA PARCIAL 2'!$A$5:$T$772,11,FALSE)</f>
        <v>0</v>
      </c>
      <c r="W19" s="9">
        <f>VLOOKUP($A19,'TABLA DINAMICA PARCIAL 2'!$A$5:$T$772,12,FALSE)</f>
        <v>0</v>
      </c>
      <c r="X19" s="9">
        <f>VLOOKUP($A19,'TABLA DINAMICA PARCIAL 2'!$A$5:$T$772,13,FALSE)</f>
        <v>0</v>
      </c>
      <c r="Y19" s="9">
        <f>VLOOKUP($A19,'TABLA DINAMICA PARCIAL 2'!$A$5:$T$772,14,FALSE)</f>
        <v>0</v>
      </c>
      <c r="Z19" s="9">
        <f>VLOOKUP($A19,'TABLA DINAMICA PARCIAL 2'!$A$5:$T$772,15,FALSE)</f>
        <v>0</v>
      </c>
      <c r="AA19" s="9">
        <f>VLOOKUP($A19,'TABLA DINAMICA PARCIAL 2'!$A$5:$T$772,16,FALSE)</f>
        <v>0</v>
      </c>
      <c r="AB19" s="9" t="e">
        <f>VLOOKUP(I19,'TABLA DINAMICA PARCIAL 2'!I813:AB1584,17,FALSE)</f>
        <v>#N/A</v>
      </c>
      <c r="AC19" s="9" t="e">
        <f>VLOOKUP(I19,'TABLA DINAMICA PARCIAL 2'!I813:AB1584,18,FALSE)</f>
        <v>#N/A</v>
      </c>
      <c r="AD19" s="9" t="e">
        <f>VLOOKUP(I19,'TABLA DINAMICA PARCIAL 2'!I813:AB1584,19,FALSE)</f>
        <v>#N/A</v>
      </c>
      <c r="AE19" s="9" t="e">
        <f t="shared" si="1"/>
        <v>#N/A</v>
      </c>
      <c r="AF19" s="13">
        <f>VLOOKUP($A19,'TABLA DINAMICA PARCIAL 3'!$A$5:$I$768,2,FALSE)</f>
        <v>0</v>
      </c>
      <c r="AG19" s="13">
        <f>VLOOKUP($A19,'TABLA DINAMICA PARCIAL 3'!$A$5:$I$768,3,FALSE)</f>
        <v>0</v>
      </c>
      <c r="AH19" s="13">
        <f>VLOOKUP($A19,'TABLA DINAMICA PARCIAL 3'!$A$5:$I$768,4,FALSE)</f>
        <v>0</v>
      </c>
      <c r="AI19" s="13">
        <f>VLOOKUP($A19,'TABLA DINAMICA PARCIAL 3'!$A$5:$I$768,5,FALSE)</f>
        <v>0</v>
      </c>
      <c r="AJ19" s="13">
        <f>VLOOKUP($A19,'TABLA DINAMICA PARCIAL 3'!$A$5:$I$768,6,FALSE)</f>
        <v>0</v>
      </c>
      <c r="AK19" s="13">
        <f>VLOOKUP($A19,'TABLA DINAMICA PARCIAL 3'!$A$5:$I$768,7,FALSE)</f>
        <v>0</v>
      </c>
      <c r="AL19" s="13">
        <f>VLOOKUP($A19,'TABLA DINAMICA PARCIAL 3'!$A$5:$I$768,8,FALSE)</f>
        <v>0</v>
      </c>
      <c r="AM19" s="13">
        <f t="shared" si="2"/>
        <v>0</v>
      </c>
      <c r="AN19" s="16">
        <f>VLOOKUP($A19,'TABLA DINAMICA PARCIAL 4'!$A$5:$F$760,2,FALSE)</f>
        <v>0</v>
      </c>
      <c r="AO19" s="16">
        <f>VLOOKUP($A19,'TABLA DINAMICA PARCIAL 4'!$A$5:$F$760,3,FALSE)</f>
        <v>10</v>
      </c>
      <c r="AP19" s="16">
        <f>VLOOKUP($A19,'TABLA DINAMICA PARCIAL 4'!$A$5:$F$760,4,FALSE)</f>
        <v>0</v>
      </c>
      <c r="AQ19" s="16">
        <f>VLOOKUP($A19,'TABLA DINAMICA PARCIAL 4'!$A$5:$F$760,5,FALSE)</f>
        <v>0</v>
      </c>
      <c r="AR19" s="16">
        <f>VLOOKUP($A19,'TABLA DINAMICA PARCIAL 4'!$A$5:$F$760,6,FALSE)</f>
        <v>10</v>
      </c>
      <c r="AS19" s="16">
        <f t="shared" si="3"/>
        <v>20</v>
      </c>
      <c r="AT19" s="1" t="str">
        <f>VLOOKUP($A19,'USUARIOS Y GRUPO'!$A$2:$D$851,4,FALSE)</f>
        <v>P19-MAT1022-10</v>
      </c>
    </row>
    <row r="20" spans="1:46" x14ac:dyDescent="0.25">
      <c r="A20" s="1">
        <v>164720</v>
      </c>
      <c r="B20" s="1" t="s">
        <v>891</v>
      </c>
      <c r="C20" s="1" t="s">
        <v>892</v>
      </c>
      <c r="D20" s="6">
        <f>VLOOKUP($A20,'TABLA DINAM PARCIAL 1'!$A$5:$I$793,2,FALSE)</f>
        <v>0</v>
      </c>
      <c r="E20" s="6">
        <f>VLOOKUP(A20,'TABLA DINAM PARCIAL 1'!A754:I1542,3,FALSE)</f>
        <v>10</v>
      </c>
      <c r="F20" s="6">
        <f>VLOOKUP(A20,'TABLA DINAM PARCIAL 1'!A754:I1542,4,FALSE)</f>
        <v>0</v>
      </c>
      <c r="G20" s="6">
        <f>VLOOKUP(A20,'TABLA DINAM PARCIAL 1'!A754:I1542,5,FALSE)</f>
        <v>0</v>
      </c>
      <c r="H20" s="6">
        <f>VLOOKUP(A20,'TABLA DINAM PARCIAL 1'!A754:I1542,6,FALSE)</f>
        <v>0</v>
      </c>
      <c r="I20" s="6">
        <f>VLOOKUP(A20,'TABLA DINAM PARCIAL 1'!A754:I1542,7,FALSE)</f>
        <v>0</v>
      </c>
      <c r="J20" s="6">
        <f>VLOOKUP(A20,'TABLA DINAM PARCIAL 1'!A754:I1542,8,FALSE)</f>
        <v>10</v>
      </c>
      <c r="K20" s="6">
        <f>VLOOKUP(A20,'TABLA DINAM PARCIAL 1'!A754:I1542,9,FALSE)</f>
        <v>0</v>
      </c>
      <c r="L20" s="6">
        <f t="shared" si="0"/>
        <v>20</v>
      </c>
      <c r="M20" s="9">
        <f>VLOOKUP($A20,'TABLA DINAMICA PARCIAL 2'!$A$5:$T$772,2,FALSE)</f>
        <v>0</v>
      </c>
      <c r="N20" s="9">
        <f>VLOOKUP($A20,'TABLA DINAMICA PARCIAL 2'!$A$5:$T$772,3,FALSE)</f>
        <v>0</v>
      </c>
      <c r="O20" s="9">
        <f>VLOOKUP($A20,'TABLA DINAMICA PARCIAL 2'!$A$5:$T$772,4,FALSE)</f>
        <v>0</v>
      </c>
      <c r="P20" s="9">
        <f>VLOOKUP($A20,'TABLA DINAMICA PARCIAL 2'!$A$5:$T$772,5,FALSE)</f>
        <v>0</v>
      </c>
      <c r="Q20" s="9">
        <f>VLOOKUP($A20,'TABLA DINAMICA PARCIAL 2'!$A$5:$T$772,6,FALSE)</f>
        <v>0</v>
      </c>
      <c r="R20" s="9">
        <f>VLOOKUP($A20,'TABLA DINAMICA PARCIAL 2'!$A$5:$T$772,7,FALSE)</f>
        <v>0</v>
      </c>
      <c r="S20" s="9">
        <f>VLOOKUP($A20,'TABLA DINAMICA PARCIAL 2'!$A$5:$T$772,8,FALSE)</f>
        <v>0</v>
      </c>
      <c r="T20" s="9">
        <f>VLOOKUP($A20,'TABLA DINAMICA PARCIAL 2'!$A$5:$T$772,9,FALSE)</f>
        <v>0</v>
      </c>
      <c r="U20" s="9">
        <f>VLOOKUP($A20,'TABLA DINAMICA PARCIAL 2'!$A$5:$T$772,10,FALSE)</f>
        <v>0</v>
      </c>
      <c r="V20" s="9">
        <f>VLOOKUP($A20,'TABLA DINAMICA PARCIAL 2'!$A$5:$T$772,11,FALSE)</f>
        <v>0</v>
      </c>
      <c r="W20" s="9">
        <f>VLOOKUP($A20,'TABLA DINAMICA PARCIAL 2'!$A$5:$T$772,12,FALSE)</f>
        <v>0</v>
      </c>
      <c r="X20" s="9">
        <f>VLOOKUP($A20,'TABLA DINAMICA PARCIAL 2'!$A$5:$T$772,13,FALSE)</f>
        <v>0</v>
      </c>
      <c r="Y20" s="9">
        <f>VLOOKUP($A20,'TABLA DINAMICA PARCIAL 2'!$A$5:$T$772,14,FALSE)</f>
        <v>0</v>
      </c>
      <c r="Z20" s="9">
        <f>VLOOKUP($A20,'TABLA DINAMICA PARCIAL 2'!$A$5:$T$772,15,FALSE)</f>
        <v>0</v>
      </c>
      <c r="AA20" s="9">
        <f>VLOOKUP($A20,'TABLA DINAMICA PARCIAL 2'!$A$5:$T$772,16,FALSE)</f>
        <v>0</v>
      </c>
      <c r="AB20" s="9" t="e">
        <f>VLOOKUP(I20,'TABLA DINAMICA PARCIAL 2'!I815:AB1586,17,FALSE)</f>
        <v>#N/A</v>
      </c>
      <c r="AC20" s="9" t="e">
        <f>VLOOKUP(I20,'TABLA DINAMICA PARCIAL 2'!I815:AB1586,18,FALSE)</f>
        <v>#N/A</v>
      </c>
      <c r="AD20" s="9" t="e">
        <f>VLOOKUP(I20,'TABLA DINAMICA PARCIAL 2'!I815:AB1586,19,FALSE)</f>
        <v>#N/A</v>
      </c>
      <c r="AE20" s="9" t="e">
        <f t="shared" si="1"/>
        <v>#N/A</v>
      </c>
      <c r="AF20" s="13">
        <f>VLOOKUP($A20,'TABLA DINAMICA PARCIAL 3'!$A$5:$I$768,2,FALSE)</f>
        <v>10</v>
      </c>
      <c r="AG20" s="13">
        <f>VLOOKUP($A20,'TABLA DINAMICA PARCIAL 3'!$A$5:$I$768,3,FALSE)</f>
        <v>0</v>
      </c>
      <c r="AH20" s="13">
        <f>VLOOKUP($A20,'TABLA DINAMICA PARCIAL 3'!$A$5:$I$768,4,FALSE)</f>
        <v>10</v>
      </c>
      <c r="AI20" s="13">
        <f>VLOOKUP($A20,'TABLA DINAMICA PARCIAL 3'!$A$5:$I$768,5,FALSE)</f>
        <v>0</v>
      </c>
      <c r="AJ20" s="13">
        <f>VLOOKUP($A20,'TABLA DINAMICA PARCIAL 3'!$A$5:$I$768,6,FALSE)</f>
        <v>10</v>
      </c>
      <c r="AK20" s="13">
        <f>VLOOKUP($A20,'TABLA DINAMICA PARCIAL 3'!$A$5:$I$768,7,FALSE)</f>
        <v>10</v>
      </c>
      <c r="AL20" s="13">
        <f>VLOOKUP($A20,'TABLA DINAMICA PARCIAL 3'!$A$5:$I$768,8,FALSE)</f>
        <v>0</v>
      </c>
      <c r="AM20" s="13">
        <f t="shared" si="2"/>
        <v>40</v>
      </c>
      <c r="AN20" s="16">
        <f>VLOOKUP($A20,'TABLA DINAMICA PARCIAL 4'!$A$5:$F$760,2,FALSE)</f>
        <v>10</v>
      </c>
      <c r="AO20" s="16">
        <f>VLOOKUP($A20,'TABLA DINAMICA PARCIAL 4'!$A$5:$F$760,3,FALSE)</f>
        <v>0</v>
      </c>
      <c r="AP20" s="16">
        <f>VLOOKUP($A20,'TABLA DINAMICA PARCIAL 4'!$A$5:$F$760,4,FALSE)</f>
        <v>0</v>
      </c>
      <c r="AQ20" s="16">
        <f>VLOOKUP($A20,'TABLA DINAMICA PARCIAL 4'!$A$5:$F$760,5,FALSE)</f>
        <v>0</v>
      </c>
      <c r="AR20" s="16">
        <f>VLOOKUP($A20,'TABLA DINAMICA PARCIAL 4'!$A$5:$F$760,6,FALSE)</f>
        <v>0</v>
      </c>
      <c r="AS20" s="16">
        <f t="shared" si="3"/>
        <v>10</v>
      </c>
      <c r="AT20" s="1" t="str">
        <f>VLOOKUP($A20,'USUARIOS Y GRUPO'!$A$2:$D$851,4,FALSE)</f>
        <v>P19-MAT1022-10</v>
      </c>
    </row>
    <row r="21" spans="1:46" x14ac:dyDescent="0.25">
      <c r="A21" s="1">
        <v>162496</v>
      </c>
      <c r="B21" s="1" t="s">
        <v>510</v>
      </c>
      <c r="C21" s="1" t="s">
        <v>196</v>
      </c>
      <c r="D21" s="6">
        <f>VLOOKUP($A21,'TABLA DINAM PARCIAL 1'!$A$5:$I$793,2,FALSE)</f>
        <v>0</v>
      </c>
      <c r="E21" s="6">
        <f>VLOOKUP(A21,'TABLA DINAM PARCIAL 1'!A221:I1009,3,FALSE)</f>
        <v>10</v>
      </c>
      <c r="F21" s="6">
        <f>VLOOKUP(A21,'TABLA DINAM PARCIAL 1'!A221:I1009,4,FALSE)</f>
        <v>0</v>
      </c>
      <c r="G21" s="6">
        <f>VLOOKUP(A21,'TABLA DINAM PARCIAL 1'!A221:I1009,5,FALSE)</f>
        <v>0</v>
      </c>
      <c r="H21" s="6">
        <f>VLOOKUP(A21,'TABLA DINAM PARCIAL 1'!A221:I1009,6,FALSE)</f>
        <v>10</v>
      </c>
      <c r="I21" s="6">
        <f>VLOOKUP(A21,'TABLA DINAM PARCIAL 1'!A221:I1009,7,FALSE)</f>
        <v>0</v>
      </c>
      <c r="J21" s="6">
        <f>VLOOKUP(A21,'TABLA DINAM PARCIAL 1'!A221:I1009,8,FALSE)</f>
        <v>10</v>
      </c>
      <c r="K21" s="6">
        <f>VLOOKUP(A21,'TABLA DINAM PARCIAL 1'!A221:I1009,9,FALSE)</f>
        <v>0</v>
      </c>
      <c r="L21" s="6">
        <f t="shared" si="0"/>
        <v>30</v>
      </c>
      <c r="M21" s="9">
        <f>VLOOKUP($A21,'TABLA DINAMICA PARCIAL 2'!$A$5:$T$772,2,FALSE)</f>
        <v>0</v>
      </c>
      <c r="N21" s="9">
        <f>VLOOKUP($A21,'TABLA DINAMICA PARCIAL 2'!$A$5:$T$772,3,FALSE)</f>
        <v>0</v>
      </c>
      <c r="O21" s="9">
        <f>VLOOKUP($A21,'TABLA DINAMICA PARCIAL 2'!$A$5:$T$772,4,FALSE)</f>
        <v>0</v>
      </c>
      <c r="P21" s="9">
        <f>VLOOKUP($A21,'TABLA DINAMICA PARCIAL 2'!$A$5:$T$772,5,FALSE)</f>
        <v>0</v>
      </c>
      <c r="Q21" s="9">
        <f>VLOOKUP($A21,'TABLA DINAMICA PARCIAL 2'!$A$5:$T$772,6,FALSE)</f>
        <v>0</v>
      </c>
      <c r="R21" s="9">
        <f>VLOOKUP($A21,'TABLA DINAMICA PARCIAL 2'!$A$5:$T$772,7,FALSE)</f>
        <v>0</v>
      </c>
      <c r="S21" s="9">
        <f>VLOOKUP($A21,'TABLA DINAMICA PARCIAL 2'!$A$5:$T$772,8,FALSE)</f>
        <v>0</v>
      </c>
      <c r="T21" s="9">
        <f>VLOOKUP($A21,'TABLA DINAMICA PARCIAL 2'!$A$5:$T$772,9,FALSE)</f>
        <v>10</v>
      </c>
      <c r="U21" s="9">
        <f>VLOOKUP($A21,'TABLA DINAMICA PARCIAL 2'!$A$5:$T$772,10,FALSE)</f>
        <v>0</v>
      </c>
      <c r="V21" s="9">
        <f>VLOOKUP($A21,'TABLA DINAMICA PARCIAL 2'!$A$5:$T$772,11,FALSE)</f>
        <v>0</v>
      </c>
      <c r="W21" s="9">
        <f>VLOOKUP($A21,'TABLA DINAMICA PARCIAL 2'!$A$5:$T$772,12,FALSE)</f>
        <v>0</v>
      </c>
      <c r="X21" s="9">
        <f>VLOOKUP($A21,'TABLA DINAMICA PARCIAL 2'!$A$5:$T$772,13,FALSE)</f>
        <v>0</v>
      </c>
      <c r="Y21" s="9">
        <f>VLOOKUP($A21,'TABLA DINAMICA PARCIAL 2'!$A$5:$T$772,14,FALSE)</f>
        <v>0</v>
      </c>
      <c r="Z21" s="9">
        <f>VLOOKUP($A21,'TABLA DINAMICA PARCIAL 2'!$A$5:$T$772,15,FALSE)</f>
        <v>0</v>
      </c>
      <c r="AA21" s="9">
        <f>VLOOKUP($A21,'TABLA DINAMICA PARCIAL 2'!$A$5:$T$772,16,FALSE)</f>
        <v>0</v>
      </c>
      <c r="AB21" s="9">
        <f>VLOOKUP(I21,'TABLA DINAMICA PARCIAL 2'!I251:AB1022,17,FALSE)</f>
        <v>0</v>
      </c>
      <c r="AC21" s="9">
        <f>VLOOKUP(I21,'TABLA DINAMICA PARCIAL 2'!I251:AB1022,18,FALSE)</f>
        <v>0</v>
      </c>
      <c r="AD21" s="9">
        <f>VLOOKUP(I21,'TABLA DINAMICA PARCIAL 2'!I251:AB1022,19,FALSE)</f>
        <v>0</v>
      </c>
      <c r="AE21" s="9">
        <f t="shared" si="1"/>
        <v>10</v>
      </c>
      <c r="AF21" s="13">
        <f>VLOOKUP($A21,'TABLA DINAMICA PARCIAL 3'!$A$5:$I$768,2,FALSE)</f>
        <v>0</v>
      </c>
      <c r="AG21" s="13">
        <f>VLOOKUP($A21,'TABLA DINAMICA PARCIAL 3'!$A$5:$I$768,3,FALSE)</f>
        <v>0</v>
      </c>
      <c r="AH21" s="13">
        <f>VLOOKUP($A21,'TABLA DINAMICA PARCIAL 3'!$A$5:$I$768,4,FALSE)</f>
        <v>0</v>
      </c>
      <c r="AI21" s="13">
        <f>VLOOKUP($A21,'TABLA DINAMICA PARCIAL 3'!$A$5:$I$768,5,FALSE)</f>
        <v>10</v>
      </c>
      <c r="AJ21" s="13">
        <f>VLOOKUP($A21,'TABLA DINAMICA PARCIAL 3'!$A$5:$I$768,6,FALSE)</f>
        <v>0</v>
      </c>
      <c r="AK21" s="13">
        <f>VLOOKUP($A21,'TABLA DINAMICA PARCIAL 3'!$A$5:$I$768,7,FALSE)</f>
        <v>10</v>
      </c>
      <c r="AL21" s="13">
        <f>VLOOKUP($A21,'TABLA DINAMICA PARCIAL 3'!$A$5:$I$768,8,FALSE)</f>
        <v>0</v>
      </c>
      <c r="AM21" s="13">
        <f t="shared" si="2"/>
        <v>20</v>
      </c>
      <c r="AN21" s="16">
        <f>VLOOKUP($A21,'TABLA DINAMICA PARCIAL 4'!$A$5:$F$760,2,FALSE)</f>
        <v>0</v>
      </c>
      <c r="AO21" s="16">
        <f>VLOOKUP($A21,'TABLA DINAMICA PARCIAL 4'!$A$5:$F$760,3,FALSE)</f>
        <v>0</v>
      </c>
      <c r="AP21" s="16">
        <f>VLOOKUP($A21,'TABLA DINAMICA PARCIAL 4'!$A$5:$F$760,4,FALSE)</f>
        <v>0</v>
      </c>
      <c r="AQ21" s="16">
        <f>VLOOKUP($A21,'TABLA DINAMICA PARCIAL 4'!$A$5:$F$760,5,FALSE)</f>
        <v>0</v>
      </c>
      <c r="AR21" s="16">
        <f>VLOOKUP($A21,'TABLA DINAMICA PARCIAL 4'!$A$5:$F$760,6,FALSE)</f>
        <v>10</v>
      </c>
      <c r="AS21" s="16">
        <f t="shared" si="3"/>
        <v>10</v>
      </c>
      <c r="AT21" s="1" t="str">
        <f>VLOOKUP($A21,'USUARIOS Y GRUPO'!$A$2:$D$851,4,FALSE)</f>
        <v>P19-MAT1022-10</v>
      </c>
    </row>
    <row r="22" spans="1:46" x14ac:dyDescent="0.25">
      <c r="A22" s="1">
        <v>162517</v>
      </c>
      <c r="B22" s="1" t="s">
        <v>1287</v>
      </c>
      <c r="C22" s="1" t="s">
        <v>78</v>
      </c>
      <c r="D22" s="6">
        <f>VLOOKUP($A22,'TABLA DINAM PARCIAL 1'!$A$5:$I$793,2,FALSE)</f>
        <v>10</v>
      </c>
      <c r="E22" s="6">
        <f>VLOOKUP(A22,'TABLA DINAM PARCIAL 1'!A226:I1014,3,FALSE)</f>
        <v>0</v>
      </c>
      <c r="F22" s="6">
        <f>VLOOKUP(A22,'TABLA DINAM PARCIAL 1'!A226:I1014,4,FALSE)</f>
        <v>0</v>
      </c>
      <c r="G22" s="6">
        <f>VLOOKUP(A22,'TABLA DINAM PARCIAL 1'!A226:I1014,5,FALSE)</f>
        <v>10</v>
      </c>
      <c r="H22" s="6">
        <f>VLOOKUP(A22,'TABLA DINAM PARCIAL 1'!A226:I1014,6,FALSE)</f>
        <v>0</v>
      </c>
      <c r="I22" s="6">
        <f>VLOOKUP(A22,'TABLA DINAM PARCIAL 1'!A226:I1014,7,FALSE)</f>
        <v>0</v>
      </c>
      <c r="J22" s="6">
        <f>VLOOKUP(A22,'TABLA DINAM PARCIAL 1'!A226:I1014,8,FALSE)</f>
        <v>10</v>
      </c>
      <c r="K22" s="6">
        <f>VLOOKUP(A22,'TABLA DINAM PARCIAL 1'!A226:I1014,9,FALSE)</f>
        <v>0</v>
      </c>
      <c r="L22" s="6">
        <f t="shared" si="0"/>
        <v>30</v>
      </c>
      <c r="M22" s="9">
        <f>VLOOKUP($A22,'TABLA DINAMICA PARCIAL 2'!$A$5:$T$772,2,FALSE)</f>
        <v>10</v>
      </c>
      <c r="N22" s="9">
        <f>VLOOKUP($A22,'TABLA DINAMICA PARCIAL 2'!$A$5:$T$772,3,FALSE)</f>
        <v>0</v>
      </c>
      <c r="O22" s="9">
        <f>VLOOKUP($A22,'TABLA DINAMICA PARCIAL 2'!$A$5:$T$772,4,FALSE)</f>
        <v>0</v>
      </c>
      <c r="P22" s="9">
        <f>VLOOKUP($A22,'TABLA DINAMICA PARCIAL 2'!$A$5:$T$772,5,FALSE)</f>
        <v>0</v>
      </c>
      <c r="Q22" s="9">
        <f>VLOOKUP($A22,'TABLA DINAMICA PARCIAL 2'!$A$5:$T$772,6,FALSE)</f>
        <v>0</v>
      </c>
      <c r="R22" s="9">
        <f>VLOOKUP($A22,'TABLA DINAMICA PARCIAL 2'!$A$5:$T$772,7,FALSE)</f>
        <v>0</v>
      </c>
      <c r="S22" s="9">
        <f>VLOOKUP($A22,'TABLA DINAMICA PARCIAL 2'!$A$5:$T$772,8,FALSE)</f>
        <v>0</v>
      </c>
      <c r="T22" s="9">
        <f>VLOOKUP($A22,'TABLA DINAMICA PARCIAL 2'!$A$5:$T$772,9,FALSE)</f>
        <v>0</v>
      </c>
      <c r="U22" s="9">
        <f>VLOOKUP($A22,'TABLA DINAMICA PARCIAL 2'!$A$5:$T$772,10,FALSE)</f>
        <v>0</v>
      </c>
      <c r="V22" s="9">
        <f>VLOOKUP($A22,'TABLA DINAMICA PARCIAL 2'!$A$5:$T$772,11,FALSE)</f>
        <v>0</v>
      </c>
      <c r="W22" s="9">
        <f>VLOOKUP($A22,'TABLA DINAMICA PARCIAL 2'!$A$5:$T$772,12,FALSE)</f>
        <v>0</v>
      </c>
      <c r="X22" s="9">
        <f>VLOOKUP($A22,'TABLA DINAMICA PARCIAL 2'!$A$5:$T$772,13,FALSE)</f>
        <v>0</v>
      </c>
      <c r="Y22" s="9">
        <f>VLOOKUP($A22,'TABLA DINAMICA PARCIAL 2'!$A$5:$T$772,14,FALSE)</f>
        <v>0</v>
      </c>
      <c r="Z22" s="9">
        <f>VLOOKUP($A22,'TABLA DINAMICA PARCIAL 2'!$A$5:$T$772,15,FALSE)</f>
        <v>0</v>
      </c>
      <c r="AA22" s="9">
        <f>VLOOKUP($A22,'TABLA DINAMICA PARCIAL 2'!$A$5:$T$772,16,FALSE)</f>
        <v>10</v>
      </c>
      <c r="AB22" s="9">
        <f>VLOOKUP(I22,'TABLA DINAMICA PARCIAL 2'!I256:AB1027,17,FALSE)</f>
        <v>0</v>
      </c>
      <c r="AC22" s="9">
        <f>VLOOKUP(I22,'TABLA DINAMICA PARCIAL 2'!I256:AB1027,18,FALSE)</f>
        <v>0</v>
      </c>
      <c r="AD22" s="9">
        <f>VLOOKUP(I22,'TABLA DINAMICA PARCIAL 2'!I256:AB1027,19,FALSE)</f>
        <v>0</v>
      </c>
      <c r="AE22" s="9">
        <f t="shared" si="1"/>
        <v>20</v>
      </c>
      <c r="AF22" s="13">
        <f>VLOOKUP($A22,'TABLA DINAMICA PARCIAL 3'!$A$5:$I$768,2,FALSE)</f>
        <v>10</v>
      </c>
      <c r="AG22" s="13">
        <f>VLOOKUP($A22,'TABLA DINAMICA PARCIAL 3'!$A$5:$I$768,3,FALSE)</f>
        <v>0</v>
      </c>
      <c r="AH22" s="13">
        <f>VLOOKUP($A22,'TABLA DINAMICA PARCIAL 3'!$A$5:$I$768,4,FALSE)</f>
        <v>10</v>
      </c>
      <c r="AI22" s="13">
        <f>VLOOKUP($A22,'TABLA DINAMICA PARCIAL 3'!$A$5:$I$768,5,FALSE)</f>
        <v>0</v>
      </c>
      <c r="AJ22" s="13">
        <f>VLOOKUP($A22,'TABLA DINAMICA PARCIAL 3'!$A$5:$I$768,6,FALSE)</f>
        <v>10</v>
      </c>
      <c r="AK22" s="13">
        <f>VLOOKUP($A22,'TABLA DINAMICA PARCIAL 3'!$A$5:$I$768,7,FALSE)</f>
        <v>10</v>
      </c>
      <c r="AL22" s="13">
        <f>VLOOKUP($A22,'TABLA DINAMICA PARCIAL 3'!$A$5:$I$768,8,FALSE)</f>
        <v>0</v>
      </c>
      <c r="AM22" s="13">
        <f t="shared" si="2"/>
        <v>40</v>
      </c>
      <c r="AN22" s="16">
        <f>VLOOKUP($A22,'TABLA DINAMICA PARCIAL 4'!$A$5:$F$760,2,FALSE)</f>
        <v>0</v>
      </c>
      <c r="AO22" s="16">
        <f>VLOOKUP($A22,'TABLA DINAMICA PARCIAL 4'!$A$5:$F$760,3,FALSE)</f>
        <v>10</v>
      </c>
      <c r="AP22" s="16">
        <f>VLOOKUP($A22,'TABLA DINAMICA PARCIAL 4'!$A$5:$F$760,4,FALSE)</f>
        <v>0</v>
      </c>
      <c r="AQ22" s="16">
        <f>VLOOKUP($A22,'TABLA DINAMICA PARCIAL 4'!$A$5:$F$760,5,FALSE)</f>
        <v>0</v>
      </c>
      <c r="AR22" s="16">
        <f>VLOOKUP($A22,'TABLA DINAMICA PARCIAL 4'!$A$5:$F$760,6,FALSE)</f>
        <v>0</v>
      </c>
      <c r="AS22" s="16">
        <f t="shared" si="3"/>
        <v>10</v>
      </c>
      <c r="AT22" s="1" t="str">
        <f>VLOOKUP($A22,'USUARIOS Y GRUPO'!$A$2:$D$851,4,FALSE)</f>
        <v>P19-MAT1022-10</v>
      </c>
    </row>
    <row r="23" spans="1:46" x14ac:dyDescent="0.25">
      <c r="A23" s="1">
        <v>162723</v>
      </c>
      <c r="B23" s="1" t="s">
        <v>430</v>
      </c>
      <c r="C23" s="1" t="s">
        <v>431</v>
      </c>
      <c r="D23" s="6">
        <f>VLOOKUP($A23,'TABLA DINAM PARCIAL 1'!$A$5:$I$793,2,FALSE)</f>
        <v>10</v>
      </c>
      <c r="E23" s="6">
        <f>VLOOKUP(A23,'TABLA DINAM PARCIAL 1'!A266:I1054,3,FALSE)</f>
        <v>0</v>
      </c>
      <c r="F23" s="6">
        <f>VLOOKUP(A23,'TABLA DINAM PARCIAL 1'!A266:I1054,4,FALSE)</f>
        <v>10</v>
      </c>
      <c r="G23" s="6">
        <f>VLOOKUP(A23,'TABLA DINAM PARCIAL 1'!A266:I1054,5,FALSE)</f>
        <v>0</v>
      </c>
      <c r="H23" s="6">
        <f>VLOOKUP(A23,'TABLA DINAM PARCIAL 1'!A266:I1054,6,FALSE)</f>
        <v>0</v>
      </c>
      <c r="I23" s="6">
        <f>VLOOKUP(A23,'TABLA DINAM PARCIAL 1'!A266:I1054,7,FALSE)</f>
        <v>0</v>
      </c>
      <c r="J23" s="6">
        <f>VLOOKUP(A23,'TABLA DINAM PARCIAL 1'!A266:I1054,8,FALSE)</f>
        <v>0</v>
      </c>
      <c r="K23" s="6">
        <f>VLOOKUP(A23,'TABLA DINAM PARCIAL 1'!A266:I1054,9,FALSE)</f>
        <v>10</v>
      </c>
      <c r="L23" s="6">
        <f t="shared" si="0"/>
        <v>30</v>
      </c>
      <c r="M23" s="9">
        <f>VLOOKUP($A23,'TABLA DINAMICA PARCIAL 2'!$A$5:$T$772,2,FALSE)</f>
        <v>10</v>
      </c>
      <c r="N23" s="9">
        <f>VLOOKUP($A23,'TABLA DINAMICA PARCIAL 2'!$A$5:$T$772,3,FALSE)</f>
        <v>0</v>
      </c>
      <c r="O23" s="9">
        <f>VLOOKUP($A23,'TABLA DINAMICA PARCIAL 2'!$A$5:$T$772,4,FALSE)</f>
        <v>0</v>
      </c>
      <c r="P23" s="9">
        <f>VLOOKUP($A23,'TABLA DINAMICA PARCIAL 2'!$A$5:$T$772,5,FALSE)</f>
        <v>0</v>
      </c>
      <c r="Q23" s="9">
        <f>VLOOKUP($A23,'TABLA DINAMICA PARCIAL 2'!$A$5:$T$772,6,FALSE)</f>
        <v>0</v>
      </c>
      <c r="R23" s="9">
        <f>VLOOKUP($A23,'TABLA DINAMICA PARCIAL 2'!$A$5:$T$772,7,FALSE)</f>
        <v>0</v>
      </c>
      <c r="S23" s="9">
        <f>VLOOKUP($A23,'TABLA DINAMICA PARCIAL 2'!$A$5:$T$772,8,FALSE)</f>
        <v>0</v>
      </c>
      <c r="T23" s="9">
        <f>VLOOKUP($A23,'TABLA DINAMICA PARCIAL 2'!$A$5:$T$772,9,FALSE)</f>
        <v>0</v>
      </c>
      <c r="U23" s="9">
        <f>VLOOKUP($A23,'TABLA DINAMICA PARCIAL 2'!$A$5:$T$772,10,FALSE)</f>
        <v>0</v>
      </c>
      <c r="V23" s="9">
        <f>VLOOKUP($A23,'TABLA DINAMICA PARCIAL 2'!$A$5:$T$772,11,FALSE)</f>
        <v>10</v>
      </c>
      <c r="W23" s="9">
        <f>VLOOKUP($A23,'TABLA DINAMICA PARCIAL 2'!$A$5:$T$772,12,FALSE)</f>
        <v>0</v>
      </c>
      <c r="X23" s="9">
        <f>VLOOKUP($A23,'TABLA DINAMICA PARCIAL 2'!$A$5:$T$772,13,FALSE)</f>
        <v>0</v>
      </c>
      <c r="Y23" s="9">
        <f>VLOOKUP($A23,'TABLA DINAMICA PARCIAL 2'!$A$5:$T$772,14,FALSE)</f>
        <v>0</v>
      </c>
      <c r="Z23" s="9">
        <f>VLOOKUP($A23,'TABLA DINAMICA PARCIAL 2'!$A$5:$T$772,15,FALSE)</f>
        <v>0</v>
      </c>
      <c r="AA23" s="9">
        <f>VLOOKUP($A23,'TABLA DINAMICA PARCIAL 2'!$A$5:$T$772,16,FALSE)</f>
        <v>0</v>
      </c>
      <c r="AB23" s="9">
        <f>VLOOKUP(I23,'TABLA DINAMICA PARCIAL 2'!I298:AB1069,17,FALSE)</f>
        <v>0</v>
      </c>
      <c r="AC23" s="9">
        <f>VLOOKUP(I23,'TABLA DINAMICA PARCIAL 2'!I298:AB1069,18,FALSE)</f>
        <v>0</v>
      </c>
      <c r="AD23" s="9">
        <f>VLOOKUP(I23,'TABLA DINAMICA PARCIAL 2'!I298:AB1069,19,FALSE)</f>
        <v>0</v>
      </c>
      <c r="AE23" s="9">
        <f t="shared" si="1"/>
        <v>20</v>
      </c>
      <c r="AF23" s="13">
        <f>VLOOKUP($A23,'TABLA DINAMICA PARCIAL 3'!$A$5:$I$768,2,FALSE)</f>
        <v>10</v>
      </c>
      <c r="AG23" s="13">
        <f>VLOOKUP($A23,'TABLA DINAMICA PARCIAL 3'!$A$5:$I$768,3,FALSE)</f>
        <v>0</v>
      </c>
      <c r="AH23" s="13">
        <f>VLOOKUP($A23,'TABLA DINAMICA PARCIAL 3'!$A$5:$I$768,4,FALSE)</f>
        <v>10</v>
      </c>
      <c r="AI23" s="13">
        <f>VLOOKUP($A23,'TABLA DINAMICA PARCIAL 3'!$A$5:$I$768,5,FALSE)</f>
        <v>0</v>
      </c>
      <c r="AJ23" s="13">
        <f>VLOOKUP($A23,'TABLA DINAMICA PARCIAL 3'!$A$5:$I$768,6,FALSE)</f>
        <v>0</v>
      </c>
      <c r="AK23" s="13">
        <f>VLOOKUP($A23,'TABLA DINAMICA PARCIAL 3'!$A$5:$I$768,7,FALSE)</f>
        <v>10</v>
      </c>
      <c r="AL23" s="13">
        <f>VLOOKUP($A23,'TABLA DINAMICA PARCIAL 3'!$A$5:$I$768,8,FALSE)</f>
        <v>0</v>
      </c>
      <c r="AM23" s="13">
        <f t="shared" si="2"/>
        <v>30</v>
      </c>
      <c r="AN23" s="16">
        <f>VLOOKUP($A23,'TABLA DINAMICA PARCIAL 4'!$A$5:$F$760,2,FALSE)</f>
        <v>0</v>
      </c>
      <c r="AO23" s="16">
        <f>VLOOKUP($A23,'TABLA DINAMICA PARCIAL 4'!$A$5:$F$760,3,FALSE)</f>
        <v>0</v>
      </c>
      <c r="AP23" s="16">
        <f>VLOOKUP($A23,'TABLA DINAMICA PARCIAL 4'!$A$5:$F$760,4,FALSE)</f>
        <v>0</v>
      </c>
      <c r="AQ23" s="16">
        <f>VLOOKUP($A23,'TABLA DINAMICA PARCIAL 4'!$A$5:$F$760,5,FALSE)</f>
        <v>0</v>
      </c>
      <c r="AR23" s="16">
        <f>VLOOKUP($A23,'TABLA DINAMICA PARCIAL 4'!$A$5:$F$760,6,FALSE)</f>
        <v>0</v>
      </c>
      <c r="AS23" s="16">
        <f t="shared" si="3"/>
        <v>0</v>
      </c>
      <c r="AT23" s="1" t="str">
        <f>VLOOKUP($A23,'USUARIOS Y GRUPO'!$A$2:$D$851,4,FALSE)</f>
        <v>P19-MAT1022-10</v>
      </c>
    </row>
    <row r="24" spans="1:46" x14ac:dyDescent="0.25">
      <c r="A24" s="1">
        <v>162822</v>
      </c>
      <c r="B24" s="1" t="s">
        <v>1230</v>
      </c>
      <c r="C24" s="1" t="s">
        <v>1231</v>
      </c>
      <c r="D24" s="6">
        <f>VLOOKUP($A24,'TABLA DINAM PARCIAL 1'!$A$5:$I$793,2,FALSE)</f>
        <v>10</v>
      </c>
      <c r="E24" s="6">
        <f>VLOOKUP(A24,'TABLA DINAM PARCIAL 1'!A295:I1083,3,FALSE)</f>
        <v>0</v>
      </c>
      <c r="F24" s="6">
        <f>VLOOKUP(A24,'TABLA DINAM PARCIAL 1'!A295:I1083,4,FALSE)</f>
        <v>0</v>
      </c>
      <c r="G24" s="6">
        <f>VLOOKUP(A24,'TABLA DINAM PARCIAL 1'!A295:I1083,5,FALSE)</f>
        <v>10</v>
      </c>
      <c r="H24" s="6">
        <f>VLOOKUP(A24,'TABLA DINAM PARCIAL 1'!A295:I1083,6,FALSE)</f>
        <v>0</v>
      </c>
      <c r="I24" s="6">
        <f>VLOOKUP(A24,'TABLA DINAM PARCIAL 1'!A295:I1083,7,FALSE)</f>
        <v>0</v>
      </c>
      <c r="J24" s="6">
        <f>VLOOKUP(A24,'TABLA DINAM PARCIAL 1'!A295:I1083,8,FALSE)</f>
        <v>0</v>
      </c>
      <c r="K24" s="6">
        <f>VLOOKUP(A24,'TABLA DINAM PARCIAL 1'!A295:I1083,9,FALSE)</f>
        <v>10</v>
      </c>
      <c r="L24" s="6">
        <f t="shared" si="0"/>
        <v>30</v>
      </c>
      <c r="M24" s="9">
        <f>VLOOKUP($A24,'TABLA DINAMICA PARCIAL 2'!$A$5:$T$772,2,FALSE)</f>
        <v>0</v>
      </c>
      <c r="N24" s="9">
        <f>VLOOKUP($A24,'TABLA DINAMICA PARCIAL 2'!$A$5:$T$772,3,FALSE)</f>
        <v>0</v>
      </c>
      <c r="O24" s="9">
        <f>VLOOKUP($A24,'TABLA DINAMICA PARCIAL 2'!$A$5:$T$772,4,FALSE)</f>
        <v>0</v>
      </c>
      <c r="P24" s="9">
        <f>VLOOKUP($A24,'TABLA DINAMICA PARCIAL 2'!$A$5:$T$772,5,FALSE)</f>
        <v>10</v>
      </c>
      <c r="Q24" s="9">
        <f>VLOOKUP($A24,'TABLA DINAMICA PARCIAL 2'!$A$5:$T$772,6,FALSE)</f>
        <v>0</v>
      </c>
      <c r="R24" s="9">
        <f>VLOOKUP($A24,'TABLA DINAMICA PARCIAL 2'!$A$5:$T$772,7,FALSE)</f>
        <v>0</v>
      </c>
      <c r="S24" s="9">
        <f>VLOOKUP($A24,'TABLA DINAMICA PARCIAL 2'!$A$5:$T$772,8,FALSE)</f>
        <v>0</v>
      </c>
      <c r="T24" s="9">
        <f>VLOOKUP($A24,'TABLA DINAMICA PARCIAL 2'!$A$5:$T$772,9,FALSE)</f>
        <v>0</v>
      </c>
      <c r="U24" s="9">
        <f>VLOOKUP($A24,'TABLA DINAMICA PARCIAL 2'!$A$5:$T$772,10,FALSE)</f>
        <v>10</v>
      </c>
      <c r="V24" s="9">
        <f>VLOOKUP($A24,'TABLA DINAMICA PARCIAL 2'!$A$5:$T$772,11,FALSE)</f>
        <v>0</v>
      </c>
      <c r="W24" s="9">
        <f>VLOOKUP($A24,'TABLA DINAMICA PARCIAL 2'!$A$5:$T$772,12,FALSE)</f>
        <v>0</v>
      </c>
      <c r="X24" s="9">
        <f>VLOOKUP($A24,'TABLA DINAMICA PARCIAL 2'!$A$5:$T$772,13,FALSE)</f>
        <v>0</v>
      </c>
      <c r="Y24" s="9">
        <f>VLOOKUP($A24,'TABLA DINAMICA PARCIAL 2'!$A$5:$T$772,14,FALSE)</f>
        <v>0</v>
      </c>
      <c r="Z24" s="9">
        <f>VLOOKUP($A24,'TABLA DINAMICA PARCIAL 2'!$A$5:$T$772,15,FALSE)</f>
        <v>0</v>
      </c>
      <c r="AA24" s="9">
        <f>VLOOKUP($A24,'TABLA DINAMICA PARCIAL 2'!$A$5:$T$772,16,FALSE)</f>
        <v>0</v>
      </c>
      <c r="AB24" s="9">
        <f>VLOOKUP(I24,'TABLA DINAMICA PARCIAL 2'!I327:AB1098,17,FALSE)</f>
        <v>0</v>
      </c>
      <c r="AC24" s="9">
        <f>VLOOKUP(I24,'TABLA DINAMICA PARCIAL 2'!I327:AB1098,18,FALSE)</f>
        <v>0</v>
      </c>
      <c r="AD24" s="9">
        <f>VLOOKUP(I24,'TABLA DINAMICA PARCIAL 2'!I327:AB1098,19,FALSE)</f>
        <v>0</v>
      </c>
      <c r="AE24" s="9">
        <f t="shared" si="1"/>
        <v>20</v>
      </c>
      <c r="AF24" s="13">
        <f>VLOOKUP($A24,'TABLA DINAMICA PARCIAL 3'!$A$5:$I$768,2,FALSE)</f>
        <v>10</v>
      </c>
      <c r="AG24" s="13">
        <f>VLOOKUP($A24,'TABLA DINAMICA PARCIAL 3'!$A$5:$I$768,3,FALSE)</f>
        <v>0</v>
      </c>
      <c r="AH24" s="13">
        <f>VLOOKUP($A24,'TABLA DINAMICA PARCIAL 3'!$A$5:$I$768,4,FALSE)</f>
        <v>10</v>
      </c>
      <c r="AI24" s="13">
        <f>VLOOKUP($A24,'TABLA DINAMICA PARCIAL 3'!$A$5:$I$768,5,FALSE)</f>
        <v>0</v>
      </c>
      <c r="AJ24" s="13">
        <f>VLOOKUP($A24,'TABLA DINAMICA PARCIAL 3'!$A$5:$I$768,6,FALSE)</f>
        <v>10</v>
      </c>
      <c r="AK24" s="13">
        <f>VLOOKUP($A24,'TABLA DINAMICA PARCIAL 3'!$A$5:$I$768,7,FALSE)</f>
        <v>10</v>
      </c>
      <c r="AL24" s="13">
        <f>VLOOKUP($A24,'TABLA DINAMICA PARCIAL 3'!$A$5:$I$768,8,FALSE)</f>
        <v>0</v>
      </c>
      <c r="AM24" s="13">
        <f t="shared" si="2"/>
        <v>40</v>
      </c>
      <c r="AN24" s="16">
        <f>VLOOKUP($A24,'TABLA DINAMICA PARCIAL 4'!$A$5:$F$760,2,FALSE)</f>
        <v>0</v>
      </c>
      <c r="AO24" s="16">
        <f>VLOOKUP($A24,'TABLA DINAMICA PARCIAL 4'!$A$5:$F$760,3,FALSE)</f>
        <v>10</v>
      </c>
      <c r="AP24" s="16">
        <f>VLOOKUP($A24,'TABLA DINAMICA PARCIAL 4'!$A$5:$F$760,4,FALSE)</f>
        <v>0</v>
      </c>
      <c r="AQ24" s="16">
        <f>VLOOKUP($A24,'TABLA DINAMICA PARCIAL 4'!$A$5:$F$760,5,FALSE)</f>
        <v>10</v>
      </c>
      <c r="AR24" s="16">
        <f>VLOOKUP($A24,'TABLA DINAMICA PARCIAL 4'!$A$5:$F$760,6,FALSE)</f>
        <v>0</v>
      </c>
      <c r="AS24" s="16">
        <f t="shared" si="3"/>
        <v>20</v>
      </c>
      <c r="AT24" s="1" t="str">
        <f>VLOOKUP($A24,'USUARIOS Y GRUPO'!$A$2:$D$851,4,FALSE)</f>
        <v>P19-MAT1022-10</v>
      </c>
    </row>
    <row r="25" spans="1:46" x14ac:dyDescent="0.25">
      <c r="A25" s="1">
        <v>163552</v>
      </c>
      <c r="B25" s="1" t="s">
        <v>834</v>
      </c>
      <c r="C25" s="1" t="s">
        <v>835</v>
      </c>
      <c r="D25" s="6">
        <f>VLOOKUP($A25,'TABLA DINAM PARCIAL 1'!$A$5:$I$793,2,FALSE)</f>
        <v>0</v>
      </c>
      <c r="E25" s="6">
        <f>VLOOKUP(A25,'TABLA DINAM PARCIAL 1'!A501:I1289,3,FALSE)</f>
        <v>0</v>
      </c>
      <c r="F25" s="6">
        <f>VLOOKUP(A25,'TABLA DINAM PARCIAL 1'!A501:I1289,4,FALSE)</f>
        <v>10</v>
      </c>
      <c r="G25" s="6">
        <f>VLOOKUP(A25,'TABLA DINAM PARCIAL 1'!A501:I1289,5,FALSE)</f>
        <v>0</v>
      </c>
      <c r="H25" s="6">
        <f>VLOOKUP(A25,'TABLA DINAM PARCIAL 1'!A501:I1289,6,FALSE)</f>
        <v>10</v>
      </c>
      <c r="I25" s="6">
        <f>VLOOKUP(A25,'TABLA DINAM PARCIAL 1'!A501:I1289,7,FALSE)</f>
        <v>0</v>
      </c>
      <c r="J25" s="6">
        <f>VLOOKUP(A25,'TABLA DINAM PARCIAL 1'!A501:I1289,8,FALSE)</f>
        <v>0</v>
      </c>
      <c r="K25" s="6">
        <f>VLOOKUP(A25,'TABLA DINAM PARCIAL 1'!A501:I1289,9,FALSE)</f>
        <v>10</v>
      </c>
      <c r="L25" s="6">
        <f t="shared" si="0"/>
        <v>30</v>
      </c>
      <c r="M25" s="9">
        <f>VLOOKUP($A25,'TABLA DINAMICA PARCIAL 2'!$A$5:$T$772,2,FALSE)</f>
        <v>0</v>
      </c>
      <c r="N25" s="9">
        <f>VLOOKUP($A25,'TABLA DINAMICA PARCIAL 2'!$A$5:$T$772,3,FALSE)</f>
        <v>0</v>
      </c>
      <c r="O25" s="9">
        <f>VLOOKUP($A25,'TABLA DINAMICA PARCIAL 2'!$A$5:$T$772,4,FALSE)</f>
        <v>0</v>
      </c>
      <c r="P25" s="9">
        <f>VLOOKUP($A25,'TABLA DINAMICA PARCIAL 2'!$A$5:$T$772,5,FALSE)</f>
        <v>0</v>
      </c>
      <c r="Q25" s="9">
        <f>VLOOKUP($A25,'TABLA DINAMICA PARCIAL 2'!$A$5:$T$772,6,FALSE)</f>
        <v>0</v>
      </c>
      <c r="R25" s="9">
        <f>VLOOKUP($A25,'TABLA DINAMICA PARCIAL 2'!$A$5:$T$772,7,FALSE)</f>
        <v>0</v>
      </c>
      <c r="S25" s="9">
        <f>VLOOKUP($A25,'TABLA DINAMICA PARCIAL 2'!$A$5:$T$772,8,FALSE)</f>
        <v>0</v>
      </c>
      <c r="T25" s="9">
        <f>VLOOKUP($A25,'TABLA DINAMICA PARCIAL 2'!$A$5:$T$772,9,FALSE)</f>
        <v>0</v>
      </c>
      <c r="U25" s="9">
        <f>VLOOKUP($A25,'TABLA DINAMICA PARCIAL 2'!$A$5:$T$772,10,FALSE)</f>
        <v>0</v>
      </c>
      <c r="V25" s="9">
        <f>VLOOKUP($A25,'TABLA DINAMICA PARCIAL 2'!$A$5:$T$772,11,FALSE)</f>
        <v>0</v>
      </c>
      <c r="W25" s="9">
        <f>VLOOKUP($A25,'TABLA DINAMICA PARCIAL 2'!$A$5:$T$772,12,FALSE)</f>
        <v>0</v>
      </c>
      <c r="X25" s="9">
        <f>VLOOKUP($A25,'TABLA DINAMICA PARCIAL 2'!$A$5:$T$772,13,FALSE)</f>
        <v>0</v>
      </c>
      <c r="Y25" s="9">
        <f>VLOOKUP($A25,'TABLA DINAMICA PARCIAL 2'!$A$5:$T$772,14,FALSE)</f>
        <v>0</v>
      </c>
      <c r="Z25" s="9">
        <f>VLOOKUP($A25,'TABLA DINAMICA PARCIAL 2'!$A$5:$T$772,15,FALSE)</f>
        <v>0</v>
      </c>
      <c r="AA25" s="9">
        <f>VLOOKUP($A25,'TABLA DINAMICA PARCIAL 2'!$A$5:$T$772,16,FALSE)</f>
        <v>10</v>
      </c>
      <c r="AB25" s="9">
        <f>VLOOKUP(I25,'TABLA DINAMICA PARCIAL 2'!I544:AB1315,17,FALSE)</f>
        <v>0</v>
      </c>
      <c r="AC25" s="9">
        <f>VLOOKUP(I25,'TABLA DINAMICA PARCIAL 2'!I544:AB1315,18,FALSE)</f>
        <v>0</v>
      </c>
      <c r="AD25" s="9">
        <f>VLOOKUP(I25,'TABLA DINAMICA PARCIAL 2'!I544:AB1315,19,FALSE)</f>
        <v>0</v>
      </c>
      <c r="AE25" s="9">
        <f t="shared" si="1"/>
        <v>10</v>
      </c>
      <c r="AF25" s="13">
        <f>VLOOKUP($A25,'TABLA DINAMICA PARCIAL 3'!$A$5:$I$768,2,FALSE)</f>
        <v>0</v>
      </c>
      <c r="AG25" s="13">
        <f>VLOOKUP($A25,'TABLA DINAMICA PARCIAL 3'!$A$5:$I$768,3,FALSE)</f>
        <v>0</v>
      </c>
      <c r="AH25" s="13">
        <f>VLOOKUP($A25,'TABLA DINAMICA PARCIAL 3'!$A$5:$I$768,4,FALSE)</f>
        <v>0</v>
      </c>
      <c r="AI25" s="13">
        <f>VLOOKUP($A25,'TABLA DINAMICA PARCIAL 3'!$A$5:$I$768,5,FALSE)</f>
        <v>0</v>
      </c>
      <c r="AJ25" s="13">
        <f>VLOOKUP($A25,'TABLA DINAMICA PARCIAL 3'!$A$5:$I$768,6,FALSE)</f>
        <v>0</v>
      </c>
      <c r="AK25" s="13">
        <f>VLOOKUP($A25,'TABLA DINAMICA PARCIAL 3'!$A$5:$I$768,7,FALSE)</f>
        <v>0</v>
      </c>
      <c r="AL25" s="13">
        <f>VLOOKUP($A25,'TABLA DINAMICA PARCIAL 3'!$A$5:$I$768,8,FALSE)</f>
        <v>10</v>
      </c>
      <c r="AM25" s="13">
        <f t="shared" si="2"/>
        <v>10</v>
      </c>
      <c r="AN25" s="16">
        <f>VLOOKUP($A25,'TABLA DINAMICA PARCIAL 4'!$A$5:$F$760,2,FALSE)</f>
        <v>0</v>
      </c>
      <c r="AO25" s="16">
        <f>VLOOKUP($A25,'TABLA DINAMICA PARCIAL 4'!$A$5:$F$760,3,FALSE)</f>
        <v>0</v>
      </c>
      <c r="AP25" s="16">
        <f>VLOOKUP($A25,'TABLA DINAMICA PARCIAL 4'!$A$5:$F$760,4,FALSE)</f>
        <v>0</v>
      </c>
      <c r="AQ25" s="16">
        <f>VLOOKUP($A25,'TABLA DINAMICA PARCIAL 4'!$A$5:$F$760,5,FALSE)</f>
        <v>0</v>
      </c>
      <c r="AR25" s="16">
        <f>VLOOKUP($A25,'TABLA DINAMICA PARCIAL 4'!$A$5:$F$760,6,FALSE)</f>
        <v>0</v>
      </c>
      <c r="AS25" s="16">
        <f t="shared" si="3"/>
        <v>0</v>
      </c>
      <c r="AT25" s="1" t="str">
        <f>VLOOKUP($A25,'USUARIOS Y GRUPO'!$A$2:$D$851,4,FALSE)</f>
        <v>P19-MAT1022-10</v>
      </c>
    </row>
    <row r="26" spans="1:46" x14ac:dyDescent="0.25">
      <c r="A26" s="1">
        <v>164334</v>
      </c>
      <c r="B26" s="1" t="s">
        <v>800</v>
      </c>
      <c r="C26" s="1" t="s">
        <v>801</v>
      </c>
      <c r="D26" s="6">
        <f>VLOOKUP($A26,'TABLA DINAM PARCIAL 1'!$A$5:$I$793,2,FALSE)</f>
        <v>0</v>
      </c>
      <c r="E26" s="6">
        <f>VLOOKUP(A26,'TABLA DINAM PARCIAL 1'!A684:I1472,3,FALSE)</f>
        <v>10</v>
      </c>
      <c r="F26" s="6">
        <f>VLOOKUP(A26,'TABLA DINAM PARCIAL 1'!A684:I1472,4,FALSE)</f>
        <v>0</v>
      </c>
      <c r="G26" s="6">
        <f>VLOOKUP(A26,'TABLA DINAM PARCIAL 1'!A684:I1472,5,FALSE)</f>
        <v>0</v>
      </c>
      <c r="H26" s="6">
        <f>VLOOKUP(A26,'TABLA DINAM PARCIAL 1'!A684:I1472,6,FALSE)</f>
        <v>10</v>
      </c>
      <c r="I26" s="6">
        <f>VLOOKUP(A26,'TABLA DINAM PARCIAL 1'!A684:I1472,7,FALSE)</f>
        <v>0</v>
      </c>
      <c r="J26" s="6">
        <f>VLOOKUP(A26,'TABLA DINAM PARCIAL 1'!A684:I1472,8,FALSE)</f>
        <v>10</v>
      </c>
      <c r="K26" s="6">
        <f>VLOOKUP(A26,'TABLA DINAM PARCIAL 1'!A684:I1472,9,FALSE)</f>
        <v>0</v>
      </c>
      <c r="L26" s="6">
        <f t="shared" si="0"/>
        <v>30</v>
      </c>
      <c r="M26" s="9">
        <f>VLOOKUP($A26,'TABLA DINAMICA PARCIAL 2'!$A$5:$T$772,2,FALSE)</f>
        <v>0</v>
      </c>
      <c r="N26" s="9">
        <f>VLOOKUP($A26,'TABLA DINAMICA PARCIAL 2'!$A$5:$T$772,3,FALSE)</f>
        <v>0</v>
      </c>
      <c r="O26" s="9">
        <f>VLOOKUP($A26,'TABLA DINAMICA PARCIAL 2'!$A$5:$T$772,4,FALSE)</f>
        <v>10</v>
      </c>
      <c r="P26" s="9">
        <f>VLOOKUP($A26,'TABLA DINAMICA PARCIAL 2'!$A$5:$T$772,5,FALSE)</f>
        <v>0</v>
      </c>
      <c r="Q26" s="9">
        <f>VLOOKUP($A26,'TABLA DINAMICA PARCIAL 2'!$A$5:$T$772,6,FALSE)</f>
        <v>0</v>
      </c>
      <c r="R26" s="9">
        <f>VLOOKUP($A26,'TABLA DINAMICA PARCIAL 2'!$A$5:$T$772,7,FALSE)</f>
        <v>0</v>
      </c>
      <c r="S26" s="9">
        <f>VLOOKUP($A26,'TABLA DINAMICA PARCIAL 2'!$A$5:$T$772,8,FALSE)</f>
        <v>0</v>
      </c>
      <c r="T26" s="9">
        <f>VLOOKUP($A26,'TABLA DINAMICA PARCIAL 2'!$A$5:$T$772,9,FALSE)</f>
        <v>10</v>
      </c>
      <c r="U26" s="9">
        <f>VLOOKUP($A26,'TABLA DINAMICA PARCIAL 2'!$A$5:$T$772,10,FALSE)</f>
        <v>0</v>
      </c>
      <c r="V26" s="9">
        <f>VLOOKUP($A26,'TABLA DINAMICA PARCIAL 2'!$A$5:$T$772,11,FALSE)</f>
        <v>0</v>
      </c>
      <c r="W26" s="9">
        <f>VLOOKUP($A26,'TABLA DINAMICA PARCIAL 2'!$A$5:$T$772,12,FALSE)</f>
        <v>0</v>
      </c>
      <c r="X26" s="9">
        <f>VLOOKUP($A26,'TABLA DINAMICA PARCIAL 2'!$A$5:$T$772,13,FALSE)</f>
        <v>0</v>
      </c>
      <c r="Y26" s="9">
        <f>VLOOKUP($A26,'TABLA DINAMICA PARCIAL 2'!$A$5:$T$772,14,FALSE)</f>
        <v>0</v>
      </c>
      <c r="Z26" s="9">
        <f>VLOOKUP($A26,'TABLA DINAMICA PARCIAL 2'!$A$5:$T$772,15,FALSE)</f>
        <v>0</v>
      </c>
      <c r="AA26" s="9">
        <f>VLOOKUP($A26,'TABLA DINAMICA PARCIAL 2'!$A$5:$T$772,16,FALSE)</f>
        <v>0</v>
      </c>
      <c r="AB26" s="9">
        <f>VLOOKUP(I26,'TABLA DINAMICA PARCIAL 2'!I737:AB1508,17,FALSE)</f>
        <v>0</v>
      </c>
      <c r="AC26" s="9">
        <f>VLOOKUP(I26,'TABLA DINAMICA PARCIAL 2'!I737:AB1508,18,FALSE)</f>
        <v>0</v>
      </c>
      <c r="AD26" s="9">
        <f>VLOOKUP(I26,'TABLA DINAMICA PARCIAL 2'!I737:AB1508,19,FALSE)</f>
        <v>0</v>
      </c>
      <c r="AE26" s="9">
        <f t="shared" si="1"/>
        <v>20</v>
      </c>
      <c r="AF26" s="13">
        <f>VLOOKUP($A26,'TABLA DINAMICA PARCIAL 3'!$A$5:$I$768,2,FALSE)</f>
        <v>0</v>
      </c>
      <c r="AG26" s="13">
        <f>VLOOKUP($A26,'TABLA DINAMICA PARCIAL 3'!$A$5:$I$768,3,FALSE)</f>
        <v>0</v>
      </c>
      <c r="AH26" s="13">
        <f>VLOOKUP($A26,'TABLA DINAMICA PARCIAL 3'!$A$5:$I$768,4,FALSE)</f>
        <v>0</v>
      </c>
      <c r="AI26" s="13">
        <f>VLOOKUP($A26,'TABLA DINAMICA PARCIAL 3'!$A$5:$I$768,5,FALSE)</f>
        <v>0</v>
      </c>
      <c r="AJ26" s="13">
        <f>VLOOKUP($A26,'TABLA DINAMICA PARCIAL 3'!$A$5:$I$768,6,FALSE)</f>
        <v>10</v>
      </c>
      <c r="AK26" s="13">
        <f>VLOOKUP($A26,'TABLA DINAMICA PARCIAL 3'!$A$5:$I$768,7,FALSE)</f>
        <v>0</v>
      </c>
      <c r="AL26" s="13">
        <f>VLOOKUP($A26,'TABLA DINAMICA PARCIAL 3'!$A$5:$I$768,8,FALSE)</f>
        <v>10</v>
      </c>
      <c r="AM26" s="13">
        <f t="shared" si="2"/>
        <v>20</v>
      </c>
      <c r="AN26" s="16">
        <f>VLOOKUP($A26,'TABLA DINAMICA PARCIAL 4'!$A$5:$F$760,2,FALSE)</f>
        <v>0</v>
      </c>
      <c r="AO26" s="16">
        <f>VLOOKUP($A26,'TABLA DINAMICA PARCIAL 4'!$A$5:$F$760,3,FALSE)</f>
        <v>0</v>
      </c>
      <c r="AP26" s="16">
        <f>VLOOKUP($A26,'TABLA DINAMICA PARCIAL 4'!$A$5:$F$760,4,FALSE)</f>
        <v>0</v>
      </c>
      <c r="AQ26" s="16">
        <f>VLOOKUP($A26,'TABLA DINAMICA PARCIAL 4'!$A$5:$F$760,5,FALSE)</f>
        <v>0</v>
      </c>
      <c r="AR26" s="16">
        <f>VLOOKUP($A26,'TABLA DINAMICA PARCIAL 4'!$A$5:$F$760,6,FALSE)</f>
        <v>0</v>
      </c>
      <c r="AS26" s="16">
        <f t="shared" si="3"/>
        <v>0</v>
      </c>
      <c r="AT26" s="1" t="str">
        <f>VLOOKUP($A26,'USUARIOS Y GRUPO'!$A$2:$D$851,4,FALSE)</f>
        <v>P19-MAT1022-10</v>
      </c>
    </row>
    <row r="27" spans="1:46" x14ac:dyDescent="0.25">
      <c r="A27" s="1">
        <v>162389</v>
      </c>
      <c r="B27" s="1" t="s">
        <v>375</v>
      </c>
      <c r="C27" s="1" t="s">
        <v>376</v>
      </c>
      <c r="D27" s="6">
        <f>VLOOKUP($A27,'TABLA DINAM PARCIAL 1'!$A$5:$I$793,2,FALSE)</f>
        <v>10</v>
      </c>
      <c r="E27" s="6">
        <f>VLOOKUP(A27,'TABLA DINAM PARCIAL 1'!A191:I979,3,FALSE)</f>
        <v>10</v>
      </c>
      <c r="F27" s="6">
        <f>VLOOKUP(A27,'TABLA DINAM PARCIAL 1'!A191:I979,4,FALSE)</f>
        <v>0</v>
      </c>
      <c r="G27" s="6">
        <f>VLOOKUP(A27,'TABLA DINAM PARCIAL 1'!A191:I979,5,FALSE)</f>
        <v>0</v>
      </c>
      <c r="H27" s="6">
        <f>VLOOKUP(A27,'TABLA DINAM PARCIAL 1'!A191:I979,6,FALSE)</f>
        <v>10</v>
      </c>
      <c r="I27" s="6">
        <f>VLOOKUP(A27,'TABLA DINAM PARCIAL 1'!A191:I979,7,FALSE)</f>
        <v>0</v>
      </c>
      <c r="J27" s="6">
        <f>VLOOKUP(A27,'TABLA DINAM PARCIAL 1'!A191:I979,8,FALSE)</f>
        <v>10</v>
      </c>
      <c r="K27" s="6">
        <f>VLOOKUP(A27,'TABLA DINAM PARCIAL 1'!A191:I979,9,FALSE)</f>
        <v>0</v>
      </c>
      <c r="L27" s="6">
        <f t="shared" si="0"/>
        <v>40</v>
      </c>
      <c r="M27" s="9">
        <f>VLOOKUP($A27,'TABLA DINAMICA PARCIAL 2'!$A$5:$T$772,2,FALSE)</f>
        <v>0</v>
      </c>
      <c r="N27" s="9">
        <f>VLOOKUP($A27,'TABLA DINAMICA PARCIAL 2'!$A$5:$T$772,3,FALSE)</f>
        <v>0</v>
      </c>
      <c r="O27" s="9">
        <f>VLOOKUP($A27,'TABLA DINAMICA PARCIAL 2'!$A$5:$T$772,4,FALSE)</f>
        <v>0</v>
      </c>
      <c r="P27" s="9">
        <f>VLOOKUP($A27,'TABLA DINAMICA PARCIAL 2'!$A$5:$T$772,5,FALSE)</f>
        <v>0</v>
      </c>
      <c r="Q27" s="9">
        <f>VLOOKUP($A27,'TABLA DINAMICA PARCIAL 2'!$A$5:$T$772,6,FALSE)</f>
        <v>10</v>
      </c>
      <c r="R27" s="9">
        <f>VLOOKUP($A27,'TABLA DINAMICA PARCIAL 2'!$A$5:$T$772,7,FALSE)</f>
        <v>0</v>
      </c>
      <c r="S27" s="9">
        <f>VLOOKUP($A27,'TABLA DINAMICA PARCIAL 2'!$A$5:$T$772,8,FALSE)</f>
        <v>0</v>
      </c>
      <c r="T27" s="9">
        <f>VLOOKUP($A27,'TABLA DINAMICA PARCIAL 2'!$A$5:$T$772,9,FALSE)</f>
        <v>10</v>
      </c>
      <c r="U27" s="9">
        <f>VLOOKUP($A27,'TABLA DINAMICA PARCIAL 2'!$A$5:$T$772,10,FALSE)</f>
        <v>0</v>
      </c>
      <c r="V27" s="9">
        <f>VLOOKUP($A27,'TABLA DINAMICA PARCIAL 2'!$A$5:$T$772,11,FALSE)</f>
        <v>0</v>
      </c>
      <c r="W27" s="9">
        <f>VLOOKUP($A27,'TABLA DINAMICA PARCIAL 2'!$A$5:$T$772,12,FALSE)</f>
        <v>0</v>
      </c>
      <c r="X27" s="9">
        <f>VLOOKUP($A27,'TABLA DINAMICA PARCIAL 2'!$A$5:$T$772,13,FALSE)</f>
        <v>0</v>
      </c>
      <c r="Y27" s="9">
        <f>VLOOKUP($A27,'TABLA DINAMICA PARCIAL 2'!$A$5:$T$772,14,FALSE)</f>
        <v>0</v>
      </c>
      <c r="Z27" s="9">
        <f>VLOOKUP($A27,'TABLA DINAMICA PARCIAL 2'!$A$5:$T$772,15,FALSE)</f>
        <v>10</v>
      </c>
      <c r="AA27" s="9">
        <f>VLOOKUP($A27,'TABLA DINAMICA PARCIAL 2'!$A$5:$T$772,16,FALSE)</f>
        <v>0</v>
      </c>
      <c r="AB27" s="9">
        <f>VLOOKUP(I27,'TABLA DINAMICA PARCIAL 2'!I220:AB991,17,FALSE)</f>
        <v>0</v>
      </c>
      <c r="AC27" s="9">
        <f>VLOOKUP(I27,'TABLA DINAMICA PARCIAL 2'!I220:AB991,18,FALSE)</f>
        <v>0</v>
      </c>
      <c r="AD27" s="9">
        <f>VLOOKUP(I27,'TABLA DINAMICA PARCIAL 2'!I220:AB991,19,FALSE)</f>
        <v>0</v>
      </c>
      <c r="AE27" s="9">
        <f t="shared" si="1"/>
        <v>30</v>
      </c>
      <c r="AF27" s="13">
        <f>VLOOKUP($A27,'TABLA DINAMICA PARCIAL 3'!$A$5:$I$768,2,FALSE)</f>
        <v>0</v>
      </c>
      <c r="AG27" s="13">
        <f>VLOOKUP($A27,'TABLA DINAMICA PARCIAL 3'!$A$5:$I$768,3,FALSE)</f>
        <v>0</v>
      </c>
      <c r="AH27" s="13">
        <f>VLOOKUP($A27,'TABLA DINAMICA PARCIAL 3'!$A$5:$I$768,4,FALSE)</f>
        <v>0</v>
      </c>
      <c r="AI27" s="13">
        <f>VLOOKUP($A27,'TABLA DINAMICA PARCIAL 3'!$A$5:$I$768,5,FALSE)</f>
        <v>0</v>
      </c>
      <c r="AJ27" s="13">
        <f>VLOOKUP($A27,'TABLA DINAMICA PARCIAL 3'!$A$5:$I$768,6,FALSE)</f>
        <v>10</v>
      </c>
      <c r="AK27" s="13">
        <f>VLOOKUP($A27,'TABLA DINAMICA PARCIAL 3'!$A$5:$I$768,7,FALSE)</f>
        <v>10</v>
      </c>
      <c r="AL27" s="13">
        <f>VLOOKUP($A27,'TABLA DINAMICA PARCIAL 3'!$A$5:$I$768,8,FALSE)</f>
        <v>0</v>
      </c>
      <c r="AM27" s="13">
        <f t="shared" si="2"/>
        <v>20</v>
      </c>
      <c r="AN27" s="16">
        <f>VLOOKUP($A27,'TABLA DINAMICA PARCIAL 4'!$A$5:$F$760,2,FALSE)</f>
        <v>0</v>
      </c>
      <c r="AO27" s="16">
        <f>VLOOKUP($A27,'TABLA DINAMICA PARCIAL 4'!$A$5:$F$760,3,FALSE)</f>
        <v>0</v>
      </c>
      <c r="AP27" s="16">
        <f>VLOOKUP($A27,'TABLA DINAMICA PARCIAL 4'!$A$5:$F$760,4,FALSE)</f>
        <v>10</v>
      </c>
      <c r="AQ27" s="16">
        <f>VLOOKUP($A27,'TABLA DINAMICA PARCIAL 4'!$A$5:$F$760,5,FALSE)</f>
        <v>0</v>
      </c>
      <c r="AR27" s="16">
        <f>VLOOKUP($A27,'TABLA DINAMICA PARCIAL 4'!$A$5:$F$760,6,FALSE)</f>
        <v>0</v>
      </c>
      <c r="AS27" s="16">
        <f t="shared" si="3"/>
        <v>10</v>
      </c>
      <c r="AT27" s="1" t="str">
        <f>VLOOKUP($A27,'USUARIOS Y GRUPO'!$A$2:$D$851,4,FALSE)</f>
        <v>P19-MAT1022-10</v>
      </c>
    </row>
    <row r="28" spans="1:46" x14ac:dyDescent="0.25">
      <c r="A28" s="1">
        <v>163285</v>
      </c>
      <c r="B28" s="1" t="s">
        <v>398</v>
      </c>
      <c r="C28" s="1" t="s">
        <v>399</v>
      </c>
      <c r="D28" s="6">
        <f>VLOOKUP($A28,'TABLA DINAM PARCIAL 1'!$A$5:$I$793,2,FALSE)</f>
        <v>10</v>
      </c>
      <c r="E28" s="6">
        <f>VLOOKUP(A28,'TABLA DINAM PARCIAL 1'!A423:I1211,3,FALSE)</f>
        <v>0</v>
      </c>
      <c r="F28" s="6">
        <f>VLOOKUP(A28,'TABLA DINAM PARCIAL 1'!A423:I1211,4,FALSE)</f>
        <v>0</v>
      </c>
      <c r="G28" s="6">
        <f>VLOOKUP(A28,'TABLA DINAM PARCIAL 1'!A423:I1211,5,FALSE)</f>
        <v>10</v>
      </c>
      <c r="H28" s="6">
        <f>VLOOKUP(A28,'TABLA DINAM PARCIAL 1'!A423:I1211,6,FALSE)</f>
        <v>10</v>
      </c>
      <c r="I28" s="6">
        <f>VLOOKUP(A28,'TABLA DINAM PARCIAL 1'!A423:I1211,7,FALSE)</f>
        <v>0</v>
      </c>
      <c r="J28" s="6">
        <f>VLOOKUP(A28,'TABLA DINAM PARCIAL 1'!A423:I1211,8,FALSE)</f>
        <v>10</v>
      </c>
      <c r="K28" s="6">
        <f>VLOOKUP(A28,'TABLA DINAM PARCIAL 1'!A423:I1211,9,FALSE)</f>
        <v>0</v>
      </c>
      <c r="L28" s="6">
        <f t="shared" si="0"/>
        <v>40</v>
      </c>
      <c r="M28" s="9">
        <f>VLOOKUP($A28,'TABLA DINAMICA PARCIAL 2'!$A$5:$T$772,2,FALSE)</f>
        <v>0</v>
      </c>
      <c r="N28" s="9">
        <f>VLOOKUP($A28,'TABLA DINAMICA PARCIAL 2'!$A$5:$T$772,3,FALSE)</f>
        <v>0</v>
      </c>
      <c r="O28" s="9">
        <f>VLOOKUP($A28,'TABLA DINAMICA PARCIAL 2'!$A$5:$T$772,4,FALSE)</f>
        <v>0</v>
      </c>
      <c r="P28" s="9">
        <f>VLOOKUP($A28,'TABLA DINAMICA PARCIAL 2'!$A$5:$T$772,5,FALSE)</f>
        <v>0</v>
      </c>
      <c r="Q28" s="9">
        <f>VLOOKUP($A28,'TABLA DINAMICA PARCIAL 2'!$A$5:$T$772,6,FALSE)</f>
        <v>0</v>
      </c>
      <c r="R28" s="9">
        <f>VLOOKUP($A28,'TABLA DINAMICA PARCIAL 2'!$A$5:$T$772,7,FALSE)</f>
        <v>0</v>
      </c>
      <c r="S28" s="9">
        <f>VLOOKUP($A28,'TABLA DINAMICA PARCIAL 2'!$A$5:$T$772,8,FALSE)</f>
        <v>0</v>
      </c>
      <c r="T28" s="9">
        <f>VLOOKUP($A28,'TABLA DINAMICA PARCIAL 2'!$A$5:$T$772,9,FALSE)</f>
        <v>0</v>
      </c>
      <c r="U28" s="9">
        <f>VLOOKUP($A28,'TABLA DINAMICA PARCIAL 2'!$A$5:$T$772,10,FALSE)</f>
        <v>0</v>
      </c>
      <c r="V28" s="9">
        <f>VLOOKUP($A28,'TABLA DINAMICA PARCIAL 2'!$A$5:$T$772,11,FALSE)</f>
        <v>10</v>
      </c>
      <c r="W28" s="9">
        <f>VLOOKUP($A28,'TABLA DINAMICA PARCIAL 2'!$A$5:$T$772,12,FALSE)</f>
        <v>0</v>
      </c>
      <c r="X28" s="9">
        <f>VLOOKUP($A28,'TABLA DINAMICA PARCIAL 2'!$A$5:$T$772,13,FALSE)</f>
        <v>0</v>
      </c>
      <c r="Y28" s="9">
        <f>VLOOKUP($A28,'TABLA DINAMICA PARCIAL 2'!$A$5:$T$772,14,FALSE)</f>
        <v>0</v>
      </c>
      <c r="Z28" s="9">
        <f>VLOOKUP($A28,'TABLA DINAMICA PARCIAL 2'!$A$5:$T$772,15,FALSE)</f>
        <v>0</v>
      </c>
      <c r="AA28" s="9">
        <f>VLOOKUP($A28,'TABLA DINAMICA PARCIAL 2'!$A$5:$T$772,16,FALSE)</f>
        <v>0</v>
      </c>
      <c r="AB28" s="9">
        <f>VLOOKUP(I28,'TABLA DINAMICA PARCIAL 2'!I462:AB1233,17,FALSE)</f>
        <v>0</v>
      </c>
      <c r="AC28" s="9">
        <f>VLOOKUP(I28,'TABLA DINAMICA PARCIAL 2'!I462:AB1233,18,FALSE)</f>
        <v>0</v>
      </c>
      <c r="AD28" s="9">
        <f>VLOOKUP(I28,'TABLA DINAMICA PARCIAL 2'!I462:AB1233,19,FALSE)</f>
        <v>0</v>
      </c>
      <c r="AE28" s="9">
        <f t="shared" si="1"/>
        <v>10</v>
      </c>
      <c r="AF28" s="13">
        <f>VLOOKUP($A28,'TABLA DINAMICA PARCIAL 3'!$A$5:$I$768,2,FALSE)</f>
        <v>0</v>
      </c>
      <c r="AG28" s="13">
        <f>VLOOKUP($A28,'TABLA DINAMICA PARCIAL 3'!$A$5:$I$768,3,FALSE)</f>
        <v>10</v>
      </c>
      <c r="AH28" s="13">
        <f>VLOOKUP($A28,'TABLA DINAMICA PARCIAL 3'!$A$5:$I$768,4,FALSE)</f>
        <v>0</v>
      </c>
      <c r="AI28" s="13">
        <f>VLOOKUP($A28,'TABLA DINAMICA PARCIAL 3'!$A$5:$I$768,5,FALSE)</f>
        <v>10</v>
      </c>
      <c r="AJ28" s="13">
        <f>VLOOKUP($A28,'TABLA DINAMICA PARCIAL 3'!$A$5:$I$768,6,FALSE)</f>
        <v>10</v>
      </c>
      <c r="AK28" s="13">
        <f>VLOOKUP($A28,'TABLA DINAMICA PARCIAL 3'!$A$5:$I$768,7,FALSE)</f>
        <v>0</v>
      </c>
      <c r="AL28" s="13">
        <f>VLOOKUP($A28,'TABLA DINAMICA PARCIAL 3'!$A$5:$I$768,8,FALSE)</f>
        <v>0</v>
      </c>
      <c r="AM28" s="13">
        <f t="shared" si="2"/>
        <v>30</v>
      </c>
      <c r="AN28" s="16">
        <f>VLOOKUP($A28,'TABLA DINAMICA PARCIAL 4'!$A$5:$F$760,2,FALSE)</f>
        <v>10</v>
      </c>
      <c r="AO28" s="16">
        <f>VLOOKUP($A28,'TABLA DINAMICA PARCIAL 4'!$A$5:$F$760,3,FALSE)</f>
        <v>0</v>
      </c>
      <c r="AP28" s="16">
        <f>VLOOKUP($A28,'TABLA DINAMICA PARCIAL 4'!$A$5:$F$760,4,FALSE)</f>
        <v>10</v>
      </c>
      <c r="AQ28" s="16">
        <f>VLOOKUP($A28,'TABLA DINAMICA PARCIAL 4'!$A$5:$F$760,5,FALSE)</f>
        <v>0</v>
      </c>
      <c r="AR28" s="16">
        <f>VLOOKUP($A28,'TABLA DINAMICA PARCIAL 4'!$A$5:$F$760,6,FALSE)</f>
        <v>0</v>
      </c>
      <c r="AS28" s="16">
        <f t="shared" si="3"/>
        <v>20</v>
      </c>
      <c r="AT28" s="1" t="str">
        <f>VLOOKUP($A28,'USUARIOS Y GRUPO'!$A$2:$D$851,4,FALSE)</f>
        <v>P19-MAT1022-10</v>
      </c>
    </row>
    <row r="29" spans="1:46" x14ac:dyDescent="0.25">
      <c r="A29" s="1">
        <v>163590</v>
      </c>
      <c r="B29" s="1" t="s">
        <v>958</v>
      </c>
      <c r="C29" s="1" t="s">
        <v>407</v>
      </c>
      <c r="D29" s="6">
        <f>VLOOKUP($A29,'TABLA DINAM PARCIAL 1'!$A$5:$I$793,2,FALSE)</f>
        <v>10</v>
      </c>
      <c r="E29" s="6">
        <f>VLOOKUP(A29,'TABLA DINAM PARCIAL 1'!A510:I1298,3,FALSE)</f>
        <v>0</v>
      </c>
      <c r="F29" s="6">
        <f>VLOOKUP(A29,'TABLA DINAM PARCIAL 1'!A510:I1298,4,FALSE)</f>
        <v>10</v>
      </c>
      <c r="G29" s="6">
        <f>VLOOKUP(A29,'TABLA DINAM PARCIAL 1'!A510:I1298,5,FALSE)</f>
        <v>0</v>
      </c>
      <c r="H29" s="6">
        <f>VLOOKUP(A29,'TABLA DINAM PARCIAL 1'!A510:I1298,6,FALSE)</f>
        <v>10</v>
      </c>
      <c r="I29" s="6">
        <f>VLOOKUP(A29,'TABLA DINAM PARCIAL 1'!A510:I1298,7,FALSE)</f>
        <v>0</v>
      </c>
      <c r="J29" s="6">
        <f>VLOOKUP(A29,'TABLA DINAM PARCIAL 1'!A510:I1298,8,FALSE)</f>
        <v>10</v>
      </c>
      <c r="K29" s="6">
        <f>VLOOKUP(A29,'TABLA DINAM PARCIAL 1'!A510:I1298,9,FALSE)</f>
        <v>0</v>
      </c>
      <c r="L29" s="6">
        <f t="shared" si="0"/>
        <v>40</v>
      </c>
      <c r="M29" s="9">
        <f>VLOOKUP($A29,'TABLA DINAMICA PARCIAL 2'!$A$5:$T$772,2,FALSE)</f>
        <v>0</v>
      </c>
      <c r="N29" s="9">
        <f>VLOOKUP($A29,'TABLA DINAMICA PARCIAL 2'!$A$5:$T$772,3,FALSE)</f>
        <v>0</v>
      </c>
      <c r="O29" s="9">
        <f>VLOOKUP($A29,'TABLA DINAMICA PARCIAL 2'!$A$5:$T$772,4,FALSE)</f>
        <v>0</v>
      </c>
      <c r="P29" s="9">
        <f>VLOOKUP($A29,'TABLA DINAMICA PARCIAL 2'!$A$5:$T$772,5,FALSE)</f>
        <v>0</v>
      </c>
      <c r="Q29" s="9">
        <f>VLOOKUP($A29,'TABLA DINAMICA PARCIAL 2'!$A$5:$T$772,6,FALSE)</f>
        <v>0</v>
      </c>
      <c r="R29" s="9">
        <f>VLOOKUP($A29,'TABLA DINAMICA PARCIAL 2'!$A$5:$T$772,7,FALSE)</f>
        <v>0</v>
      </c>
      <c r="S29" s="9">
        <f>VLOOKUP($A29,'TABLA DINAMICA PARCIAL 2'!$A$5:$T$772,8,FALSE)</f>
        <v>10</v>
      </c>
      <c r="T29" s="9">
        <f>VLOOKUP($A29,'TABLA DINAMICA PARCIAL 2'!$A$5:$T$772,9,FALSE)</f>
        <v>0</v>
      </c>
      <c r="U29" s="9">
        <f>VLOOKUP($A29,'TABLA DINAMICA PARCIAL 2'!$A$5:$T$772,10,FALSE)</f>
        <v>0</v>
      </c>
      <c r="V29" s="9">
        <f>VLOOKUP($A29,'TABLA DINAMICA PARCIAL 2'!$A$5:$T$772,11,FALSE)</f>
        <v>0</v>
      </c>
      <c r="W29" s="9">
        <f>VLOOKUP($A29,'TABLA DINAMICA PARCIAL 2'!$A$5:$T$772,12,FALSE)</f>
        <v>0</v>
      </c>
      <c r="X29" s="9">
        <f>VLOOKUP($A29,'TABLA DINAMICA PARCIAL 2'!$A$5:$T$772,13,FALSE)</f>
        <v>10</v>
      </c>
      <c r="Y29" s="9">
        <f>VLOOKUP($A29,'TABLA DINAMICA PARCIAL 2'!$A$5:$T$772,14,FALSE)</f>
        <v>0</v>
      </c>
      <c r="Z29" s="9">
        <f>VLOOKUP($A29,'TABLA DINAMICA PARCIAL 2'!$A$5:$T$772,15,FALSE)</f>
        <v>0</v>
      </c>
      <c r="AA29" s="9">
        <f>VLOOKUP($A29,'TABLA DINAMICA PARCIAL 2'!$A$5:$T$772,16,FALSE)</f>
        <v>0</v>
      </c>
      <c r="AB29" s="9">
        <f>VLOOKUP(I29,'TABLA DINAMICA PARCIAL 2'!I554:AB1325,17,FALSE)</f>
        <v>0</v>
      </c>
      <c r="AC29" s="9">
        <f>VLOOKUP(I29,'TABLA DINAMICA PARCIAL 2'!I554:AB1325,18,FALSE)</f>
        <v>0</v>
      </c>
      <c r="AD29" s="9">
        <f>VLOOKUP(I29,'TABLA DINAMICA PARCIAL 2'!I554:AB1325,19,FALSE)</f>
        <v>0</v>
      </c>
      <c r="AE29" s="9">
        <f t="shared" si="1"/>
        <v>20</v>
      </c>
      <c r="AF29" s="13">
        <f>VLOOKUP($A29,'TABLA DINAMICA PARCIAL 3'!$A$5:$I$768,2,FALSE)</f>
        <v>0</v>
      </c>
      <c r="AG29" s="13">
        <f>VLOOKUP($A29,'TABLA DINAMICA PARCIAL 3'!$A$5:$I$768,3,FALSE)</f>
        <v>0</v>
      </c>
      <c r="AH29" s="13">
        <f>VLOOKUP($A29,'TABLA DINAMICA PARCIAL 3'!$A$5:$I$768,4,FALSE)</f>
        <v>0</v>
      </c>
      <c r="AI29" s="13">
        <f>VLOOKUP($A29,'TABLA DINAMICA PARCIAL 3'!$A$5:$I$768,5,FALSE)</f>
        <v>0</v>
      </c>
      <c r="AJ29" s="13">
        <f>VLOOKUP($A29,'TABLA DINAMICA PARCIAL 3'!$A$5:$I$768,6,FALSE)</f>
        <v>0</v>
      </c>
      <c r="AK29" s="13">
        <f>VLOOKUP($A29,'TABLA DINAMICA PARCIAL 3'!$A$5:$I$768,7,FALSE)</f>
        <v>0</v>
      </c>
      <c r="AL29" s="13">
        <f>VLOOKUP($A29,'TABLA DINAMICA PARCIAL 3'!$A$5:$I$768,8,FALSE)</f>
        <v>10</v>
      </c>
      <c r="AM29" s="13">
        <f t="shared" si="2"/>
        <v>10</v>
      </c>
      <c r="AN29" s="16">
        <f>VLOOKUP($A29,'TABLA DINAMICA PARCIAL 4'!$A$5:$F$760,2,FALSE)</f>
        <v>0</v>
      </c>
      <c r="AO29" s="16">
        <f>VLOOKUP($A29,'TABLA DINAMICA PARCIAL 4'!$A$5:$F$760,3,FALSE)</f>
        <v>0</v>
      </c>
      <c r="AP29" s="16">
        <f>VLOOKUP($A29,'TABLA DINAMICA PARCIAL 4'!$A$5:$F$760,4,FALSE)</f>
        <v>0</v>
      </c>
      <c r="AQ29" s="16">
        <f>VLOOKUP($A29,'TABLA DINAMICA PARCIAL 4'!$A$5:$F$760,5,FALSE)</f>
        <v>10</v>
      </c>
      <c r="AR29" s="16">
        <f>VLOOKUP($A29,'TABLA DINAMICA PARCIAL 4'!$A$5:$F$760,6,FALSE)</f>
        <v>0</v>
      </c>
      <c r="AS29" s="16">
        <f t="shared" si="3"/>
        <v>10</v>
      </c>
      <c r="AT29" s="1" t="str">
        <f>VLOOKUP($A29,'USUARIOS Y GRUPO'!$A$2:$D$851,4,FALSE)</f>
        <v>P19-MAT1022-10</v>
      </c>
    </row>
    <row r="30" spans="1:46" x14ac:dyDescent="0.25">
      <c r="A30" s="1">
        <v>163796</v>
      </c>
      <c r="B30" s="1" t="s">
        <v>689</v>
      </c>
      <c r="C30" s="1" t="s">
        <v>211</v>
      </c>
      <c r="D30" s="6">
        <f>VLOOKUP($A30,'TABLA DINAM PARCIAL 1'!$A$5:$I$793,2,FALSE)</f>
        <v>10</v>
      </c>
      <c r="E30" s="6">
        <f>VLOOKUP(A30,'TABLA DINAM PARCIAL 1'!A553:I1341,3,FALSE)</f>
        <v>0</v>
      </c>
      <c r="F30" s="6">
        <f>VLOOKUP(A30,'TABLA DINAM PARCIAL 1'!A553:I1341,4,FALSE)</f>
        <v>10</v>
      </c>
      <c r="G30" s="6">
        <f>VLOOKUP(A30,'TABLA DINAM PARCIAL 1'!A553:I1341,5,FALSE)</f>
        <v>0</v>
      </c>
      <c r="H30" s="6">
        <f>VLOOKUP(A30,'TABLA DINAM PARCIAL 1'!A553:I1341,6,FALSE)</f>
        <v>10</v>
      </c>
      <c r="I30" s="6">
        <f>VLOOKUP(A30,'TABLA DINAM PARCIAL 1'!A553:I1341,7,FALSE)</f>
        <v>0</v>
      </c>
      <c r="J30" s="6">
        <f>VLOOKUP(A30,'TABLA DINAM PARCIAL 1'!A553:I1341,8,FALSE)</f>
        <v>10</v>
      </c>
      <c r="K30" s="6">
        <f>VLOOKUP(A30,'TABLA DINAM PARCIAL 1'!A553:I1341,9,FALSE)</f>
        <v>0</v>
      </c>
      <c r="L30" s="6">
        <f t="shared" si="0"/>
        <v>40</v>
      </c>
      <c r="M30" s="9">
        <f>VLOOKUP($A30,'TABLA DINAMICA PARCIAL 2'!$A$5:$T$772,2,FALSE)</f>
        <v>0</v>
      </c>
      <c r="N30" s="9">
        <f>VLOOKUP($A30,'TABLA DINAMICA PARCIAL 2'!$A$5:$T$772,3,FALSE)</f>
        <v>0</v>
      </c>
      <c r="O30" s="9">
        <f>VLOOKUP($A30,'TABLA DINAMICA PARCIAL 2'!$A$5:$T$772,4,FALSE)</f>
        <v>0</v>
      </c>
      <c r="P30" s="9">
        <f>VLOOKUP($A30,'TABLA DINAMICA PARCIAL 2'!$A$5:$T$772,5,FALSE)</f>
        <v>0</v>
      </c>
      <c r="Q30" s="9">
        <f>VLOOKUP($A30,'TABLA DINAMICA PARCIAL 2'!$A$5:$T$772,6,FALSE)</f>
        <v>10</v>
      </c>
      <c r="R30" s="9">
        <f>VLOOKUP($A30,'TABLA DINAMICA PARCIAL 2'!$A$5:$T$772,7,FALSE)</f>
        <v>0</v>
      </c>
      <c r="S30" s="9">
        <f>VLOOKUP($A30,'TABLA DINAMICA PARCIAL 2'!$A$5:$T$772,8,FALSE)</f>
        <v>10</v>
      </c>
      <c r="T30" s="9">
        <f>VLOOKUP($A30,'TABLA DINAMICA PARCIAL 2'!$A$5:$T$772,9,FALSE)</f>
        <v>0</v>
      </c>
      <c r="U30" s="9">
        <f>VLOOKUP($A30,'TABLA DINAMICA PARCIAL 2'!$A$5:$T$772,10,FALSE)</f>
        <v>0</v>
      </c>
      <c r="V30" s="9">
        <f>VLOOKUP($A30,'TABLA DINAMICA PARCIAL 2'!$A$5:$T$772,11,FALSE)</f>
        <v>0</v>
      </c>
      <c r="W30" s="9">
        <f>VLOOKUP($A30,'TABLA DINAMICA PARCIAL 2'!$A$5:$T$772,12,FALSE)</f>
        <v>0</v>
      </c>
      <c r="X30" s="9">
        <f>VLOOKUP($A30,'TABLA DINAMICA PARCIAL 2'!$A$5:$T$772,13,FALSE)</f>
        <v>0</v>
      </c>
      <c r="Y30" s="9">
        <f>VLOOKUP($A30,'TABLA DINAMICA PARCIAL 2'!$A$5:$T$772,14,FALSE)</f>
        <v>10</v>
      </c>
      <c r="Z30" s="9">
        <f>VLOOKUP($A30,'TABLA DINAMICA PARCIAL 2'!$A$5:$T$772,15,FALSE)</f>
        <v>0</v>
      </c>
      <c r="AA30" s="9">
        <f>VLOOKUP($A30,'TABLA DINAMICA PARCIAL 2'!$A$5:$T$772,16,FALSE)</f>
        <v>0</v>
      </c>
      <c r="AB30" s="9">
        <f>VLOOKUP(I30,'TABLA DINAMICA PARCIAL 2'!I600:AB1371,17,FALSE)</f>
        <v>0</v>
      </c>
      <c r="AC30" s="9">
        <f>VLOOKUP(I30,'TABLA DINAMICA PARCIAL 2'!I600:AB1371,18,FALSE)</f>
        <v>0</v>
      </c>
      <c r="AD30" s="9">
        <f>VLOOKUP(I30,'TABLA DINAMICA PARCIAL 2'!I600:AB1371,19,FALSE)</f>
        <v>0</v>
      </c>
      <c r="AE30" s="9">
        <f t="shared" si="1"/>
        <v>30</v>
      </c>
      <c r="AF30" s="13">
        <f>VLOOKUP($A30,'TABLA DINAMICA PARCIAL 3'!$A$5:$I$768,2,FALSE)</f>
        <v>0</v>
      </c>
      <c r="AG30" s="13">
        <f>VLOOKUP($A30,'TABLA DINAMICA PARCIAL 3'!$A$5:$I$768,3,FALSE)</f>
        <v>0</v>
      </c>
      <c r="AH30" s="13">
        <f>VLOOKUP($A30,'TABLA DINAMICA PARCIAL 3'!$A$5:$I$768,4,FALSE)</f>
        <v>0</v>
      </c>
      <c r="AI30" s="13">
        <f>VLOOKUP($A30,'TABLA DINAMICA PARCIAL 3'!$A$5:$I$768,5,FALSE)</f>
        <v>0</v>
      </c>
      <c r="AJ30" s="13">
        <f>VLOOKUP($A30,'TABLA DINAMICA PARCIAL 3'!$A$5:$I$768,6,FALSE)</f>
        <v>10</v>
      </c>
      <c r="AK30" s="13">
        <f>VLOOKUP($A30,'TABLA DINAMICA PARCIAL 3'!$A$5:$I$768,7,FALSE)</f>
        <v>10</v>
      </c>
      <c r="AL30" s="13">
        <f>VLOOKUP($A30,'TABLA DINAMICA PARCIAL 3'!$A$5:$I$768,8,FALSE)</f>
        <v>0</v>
      </c>
      <c r="AM30" s="13">
        <f t="shared" si="2"/>
        <v>20</v>
      </c>
      <c r="AN30" s="16">
        <f>VLOOKUP($A30,'TABLA DINAMICA PARCIAL 4'!$A$5:$F$760,2,FALSE)</f>
        <v>0</v>
      </c>
      <c r="AO30" s="16">
        <f>VLOOKUP($A30,'TABLA DINAMICA PARCIAL 4'!$A$5:$F$760,3,FALSE)</f>
        <v>0</v>
      </c>
      <c r="AP30" s="16">
        <f>VLOOKUP($A30,'TABLA DINAMICA PARCIAL 4'!$A$5:$F$760,4,FALSE)</f>
        <v>0</v>
      </c>
      <c r="AQ30" s="16">
        <f>VLOOKUP($A30,'TABLA DINAMICA PARCIAL 4'!$A$5:$F$760,5,FALSE)</f>
        <v>0</v>
      </c>
      <c r="AR30" s="16">
        <f>VLOOKUP($A30,'TABLA DINAMICA PARCIAL 4'!$A$5:$F$760,6,FALSE)</f>
        <v>0</v>
      </c>
      <c r="AS30" s="16">
        <f t="shared" si="3"/>
        <v>0</v>
      </c>
      <c r="AT30" s="1" t="str">
        <f>VLOOKUP($A30,'USUARIOS Y GRUPO'!$A$2:$D$851,4,FALSE)</f>
        <v>P19-MAT1022-10</v>
      </c>
    </row>
    <row r="31" spans="1:46" x14ac:dyDescent="0.25">
      <c r="A31" s="1">
        <v>163509</v>
      </c>
      <c r="B31" s="1" t="s">
        <v>1587</v>
      </c>
      <c r="C31" s="1" t="s">
        <v>1588</v>
      </c>
      <c r="D31" s="6" t="e">
        <f>VLOOKUP($A31,'TABLA DINAM PARCIAL 1'!$A$5:$I$793,2,FALSE)</f>
        <v>#N/A</v>
      </c>
      <c r="L31" s="6" t="e">
        <f t="shared" si="0"/>
        <v>#N/A</v>
      </c>
      <c r="M31" s="9" t="e">
        <f>VLOOKUP($A31,'TABLA DINAMICA PARCIAL 2'!$A$5:$T$772,2,FALSE)</f>
        <v>#N/A</v>
      </c>
      <c r="N31" s="9" t="e">
        <f>VLOOKUP($A31,'TABLA DINAMICA PARCIAL 2'!$A$5:$T$772,3,FALSE)</f>
        <v>#N/A</v>
      </c>
      <c r="O31" s="9" t="e">
        <f>VLOOKUP($A31,'TABLA DINAMICA PARCIAL 2'!$A$5:$T$772,4,FALSE)</f>
        <v>#N/A</v>
      </c>
      <c r="P31" s="9" t="e">
        <f>VLOOKUP($A31,'TABLA DINAMICA PARCIAL 2'!$A$5:$T$772,5,FALSE)</f>
        <v>#N/A</v>
      </c>
      <c r="Q31" s="9" t="e">
        <f>VLOOKUP($A31,'TABLA DINAMICA PARCIAL 2'!$A$5:$T$772,6,FALSE)</f>
        <v>#N/A</v>
      </c>
      <c r="R31" s="9" t="e">
        <f>VLOOKUP($A31,'TABLA DINAMICA PARCIAL 2'!$A$5:$T$772,7,FALSE)</f>
        <v>#N/A</v>
      </c>
      <c r="S31" s="9" t="e">
        <f>VLOOKUP($A31,'TABLA DINAMICA PARCIAL 2'!$A$5:$T$772,8,FALSE)</f>
        <v>#N/A</v>
      </c>
      <c r="T31" s="9" t="e">
        <f>VLOOKUP($A31,'TABLA DINAMICA PARCIAL 2'!$A$5:$T$772,9,FALSE)</f>
        <v>#N/A</v>
      </c>
      <c r="U31" s="9" t="e">
        <f>VLOOKUP($A31,'TABLA DINAMICA PARCIAL 2'!$A$5:$T$772,10,FALSE)</f>
        <v>#N/A</v>
      </c>
      <c r="V31" s="9" t="e">
        <f>VLOOKUP($A31,'TABLA DINAMICA PARCIAL 2'!$A$5:$T$772,11,FALSE)</f>
        <v>#N/A</v>
      </c>
      <c r="W31" s="9" t="e">
        <f>VLOOKUP($A31,'TABLA DINAMICA PARCIAL 2'!$A$5:$T$772,12,FALSE)</f>
        <v>#N/A</v>
      </c>
      <c r="X31" s="9" t="e">
        <f>VLOOKUP($A31,'TABLA DINAMICA PARCIAL 2'!$A$5:$T$772,13,FALSE)</f>
        <v>#N/A</v>
      </c>
      <c r="Y31" s="9" t="e">
        <f>VLOOKUP($A31,'TABLA DINAMICA PARCIAL 2'!$A$5:$T$772,14,FALSE)</f>
        <v>#N/A</v>
      </c>
      <c r="Z31" s="9" t="e">
        <f>VLOOKUP($A31,'TABLA DINAMICA PARCIAL 2'!$A$5:$T$772,15,FALSE)</f>
        <v>#N/A</v>
      </c>
      <c r="AA31" s="9" t="e">
        <f>VLOOKUP($A31,'TABLA DINAMICA PARCIAL 2'!$A$5:$T$772,16,FALSE)</f>
        <v>#N/A</v>
      </c>
      <c r="AB31" s="9">
        <f>VLOOKUP(I31,'TABLA DINAMICA PARCIAL 2'!I530:AB1301,17,FALSE)</f>
        <v>0</v>
      </c>
      <c r="AC31" s="9">
        <f>VLOOKUP(I31,'TABLA DINAMICA PARCIAL 2'!I530:AB1301,18,FALSE)</f>
        <v>0</v>
      </c>
      <c r="AD31" s="9">
        <f>VLOOKUP(I31,'TABLA DINAMICA PARCIAL 2'!I530:AB1301,19,FALSE)</f>
        <v>0</v>
      </c>
      <c r="AE31" s="9" t="e">
        <f t="shared" si="1"/>
        <v>#N/A</v>
      </c>
      <c r="AF31" s="13" t="e">
        <f>VLOOKUP($A31,'TABLA DINAMICA PARCIAL 3'!$A$5:$I$768,2,FALSE)</f>
        <v>#N/A</v>
      </c>
      <c r="AG31" s="13" t="e">
        <f>VLOOKUP($A31,'TABLA DINAMICA PARCIAL 3'!$A$5:$I$768,3,FALSE)</f>
        <v>#N/A</v>
      </c>
      <c r="AH31" s="13" t="e">
        <f>VLOOKUP($A31,'TABLA DINAMICA PARCIAL 3'!$A$5:$I$768,4,FALSE)</f>
        <v>#N/A</v>
      </c>
      <c r="AI31" s="13" t="e">
        <f>VLOOKUP($A31,'TABLA DINAMICA PARCIAL 3'!$A$5:$I$768,5,FALSE)</f>
        <v>#N/A</v>
      </c>
      <c r="AJ31" s="13" t="e">
        <f>VLOOKUP($A31,'TABLA DINAMICA PARCIAL 3'!$A$5:$I$768,6,FALSE)</f>
        <v>#N/A</v>
      </c>
      <c r="AK31" s="13" t="e">
        <f>VLOOKUP($A31,'TABLA DINAMICA PARCIAL 3'!$A$5:$I$768,7,FALSE)</f>
        <v>#N/A</v>
      </c>
      <c r="AL31" s="13" t="e">
        <f>VLOOKUP($A31,'TABLA DINAMICA PARCIAL 3'!$A$5:$I$768,8,FALSE)</f>
        <v>#N/A</v>
      </c>
      <c r="AM31" s="13" t="e">
        <f t="shared" si="2"/>
        <v>#N/A</v>
      </c>
      <c r="AN31" s="16" t="e">
        <f>VLOOKUP($A31,'TABLA DINAMICA PARCIAL 4'!$A$5:$F$760,2,FALSE)</f>
        <v>#N/A</v>
      </c>
      <c r="AO31" s="16" t="e">
        <f>VLOOKUP($A31,'TABLA DINAMICA PARCIAL 4'!$A$5:$F$760,3,FALSE)</f>
        <v>#N/A</v>
      </c>
      <c r="AP31" s="16" t="e">
        <f>VLOOKUP($A31,'TABLA DINAMICA PARCIAL 4'!$A$5:$F$760,4,FALSE)</f>
        <v>#N/A</v>
      </c>
      <c r="AQ31" s="16" t="e">
        <f>VLOOKUP($A31,'TABLA DINAMICA PARCIAL 4'!$A$5:$F$760,5,FALSE)</f>
        <v>#N/A</v>
      </c>
      <c r="AR31" s="16" t="e">
        <f>VLOOKUP($A31,'TABLA DINAMICA PARCIAL 4'!$A$5:$F$760,6,FALSE)</f>
        <v>#N/A</v>
      </c>
      <c r="AS31" s="16" t="e">
        <f t="shared" si="3"/>
        <v>#N/A</v>
      </c>
      <c r="AT31" s="1" t="str">
        <f>VLOOKUP($A31,'USUARIOS Y GRUPO'!$A$2:$D$851,4,FALSE)</f>
        <v>P19-MAT1022-10</v>
      </c>
    </row>
    <row r="32" spans="1:46" x14ac:dyDescent="0.25">
      <c r="A32" s="1">
        <v>163981</v>
      </c>
      <c r="B32" s="1" t="s">
        <v>1599</v>
      </c>
      <c r="C32" s="1" t="s">
        <v>1600</v>
      </c>
      <c r="D32" s="6" t="e">
        <f>VLOOKUP($A32,'TABLA DINAM PARCIAL 1'!$A$5:$I$793,2,FALSE)</f>
        <v>#N/A</v>
      </c>
      <c r="L32" s="6" t="e">
        <f t="shared" si="0"/>
        <v>#N/A</v>
      </c>
      <c r="M32" s="9" t="e">
        <f>VLOOKUP($A32,'TABLA DINAMICA PARCIAL 2'!$A$5:$T$772,2,FALSE)</f>
        <v>#N/A</v>
      </c>
      <c r="N32" s="9" t="e">
        <f>VLOOKUP($A32,'TABLA DINAMICA PARCIAL 2'!$A$5:$T$772,3,FALSE)</f>
        <v>#N/A</v>
      </c>
      <c r="O32" s="9" t="e">
        <f>VLOOKUP($A32,'TABLA DINAMICA PARCIAL 2'!$A$5:$T$772,4,FALSE)</f>
        <v>#N/A</v>
      </c>
      <c r="P32" s="9" t="e">
        <f>VLOOKUP($A32,'TABLA DINAMICA PARCIAL 2'!$A$5:$T$772,5,FALSE)</f>
        <v>#N/A</v>
      </c>
      <c r="Q32" s="9" t="e">
        <f>VLOOKUP($A32,'TABLA DINAMICA PARCIAL 2'!$A$5:$T$772,6,FALSE)</f>
        <v>#N/A</v>
      </c>
      <c r="R32" s="9" t="e">
        <f>VLOOKUP($A32,'TABLA DINAMICA PARCIAL 2'!$A$5:$T$772,7,FALSE)</f>
        <v>#N/A</v>
      </c>
      <c r="S32" s="9" t="e">
        <f>VLOOKUP($A32,'TABLA DINAMICA PARCIAL 2'!$A$5:$T$772,8,FALSE)</f>
        <v>#N/A</v>
      </c>
      <c r="T32" s="9" t="e">
        <f>VLOOKUP($A32,'TABLA DINAMICA PARCIAL 2'!$A$5:$T$772,9,FALSE)</f>
        <v>#N/A</v>
      </c>
      <c r="U32" s="9" t="e">
        <f>VLOOKUP($A32,'TABLA DINAMICA PARCIAL 2'!$A$5:$T$772,10,FALSE)</f>
        <v>#N/A</v>
      </c>
      <c r="V32" s="9" t="e">
        <f>VLOOKUP($A32,'TABLA DINAMICA PARCIAL 2'!$A$5:$T$772,11,FALSE)</f>
        <v>#N/A</v>
      </c>
      <c r="W32" s="9" t="e">
        <f>VLOOKUP($A32,'TABLA DINAMICA PARCIAL 2'!$A$5:$T$772,12,FALSE)</f>
        <v>#N/A</v>
      </c>
      <c r="X32" s="9" t="e">
        <f>VLOOKUP($A32,'TABLA DINAMICA PARCIAL 2'!$A$5:$T$772,13,FALSE)</f>
        <v>#N/A</v>
      </c>
      <c r="Y32" s="9" t="e">
        <f>VLOOKUP($A32,'TABLA DINAMICA PARCIAL 2'!$A$5:$T$772,14,FALSE)</f>
        <v>#N/A</v>
      </c>
      <c r="Z32" s="9" t="e">
        <f>VLOOKUP($A32,'TABLA DINAMICA PARCIAL 2'!$A$5:$T$772,15,FALSE)</f>
        <v>#N/A</v>
      </c>
      <c r="AA32" s="9" t="e">
        <f>VLOOKUP($A32,'TABLA DINAMICA PARCIAL 2'!$A$5:$T$772,16,FALSE)</f>
        <v>#N/A</v>
      </c>
      <c r="AB32" s="9">
        <f>VLOOKUP(I32,'TABLA DINAMICA PARCIAL 2'!I639:AB1410,17,FALSE)</f>
        <v>0</v>
      </c>
      <c r="AC32" s="9">
        <f>VLOOKUP(I32,'TABLA DINAMICA PARCIAL 2'!I639:AB1410,18,FALSE)</f>
        <v>0</v>
      </c>
      <c r="AD32" s="9">
        <f>VLOOKUP(I32,'TABLA DINAMICA PARCIAL 2'!I639:AB1410,19,FALSE)</f>
        <v>0</v>
      </c>
      <c r="AE32" s="9" t="e">
        <f t="shared" si="1"/>
        <v>#N/A</v>
      </c>
      <c r="AF32" s="13" t="e">
        <f>VLOOKUP($A32,'TABLA DINAMICA PARCIAL 3'!$A$5:$I$768,2,FALSE)</f>
        <v>#N/A</v>
      </c>
      <c r="AG32" s="13" t="e">
        <f>VLOOKUP($A32,'TABLA DINAMICA PARCIAL 3'!$A$5:$I$768,3,FALSE)</f>
        <v>#N/A</v>
      </c>
      <c r="AH32" s="13" t="e">
        <f>VLOOKUP($A32,'TABLA DINAMICA PARCIAL 3'!$A$5:$I$768,4,FALSE)</f>
        <v>#N/A</v>
      </c>
      <c r="AI32" s="13" t="e">
        <f>VLOOKUP($A32,'TABLA DINAMICA PARCIAL 3'!$A$5:$I$768,5,FALSE)</f>
        <v>#N/A</v>
      </c>
      <c r="AJ32" s="13" t="e">
        <f>VLOOKUP($A32,'TABLA DINAMICA PARCIAL 3'!$A$5:$I$768,6,FALSE)</f>
        <v>#N/A</v>
      </c>
      <c r="AK32" s="13" t="e">
        <f>VLOOKUP($A32,'TABLA DINAMICA PARCIAL 3'!$A$5:$I$768,7,FALSE)</f>
        <v>#N/A</v>
      </c>
      <c r="AL32" s="13" t="e">
        <f>VLOOKUP($A32,'TABLA DINAMICA PARCIAL 3'!$A$5:$I$768,8,FALSE)</f>
        <v>#N/A</v>
      </c>
      <c r="AM32" s="13" t="e">
        <f t="shared" si="2"/>
        <v>#N/A</v>
      </c>
      <c r="AN32" s="16" t="e">
        <f>VLOOKUP($A32,'TABLA DINAMICA PARCIAL 4'!$A$5:$F$760,2,FALSE)</f>
        <v>#N/A</v>
      </c>
      <c r="AO32" s="16" t="e">
        <f>VLOOKUP($A32,'TABLA DINAMICA PARCIAL 4'!$A$5:$F$760,3,FALSE)</f>
        <v>#N/A</v>
      </c>
      <c r="AP32" s="16" t="e">
        <f>VLOOKUP($A32,'TABLA DINAMICA PARCIAL 4'!$A$5:$F$760,4,FALSE)</f>
        <v>#N/A</v>
      </c>
      <c r="AQ32" s="16" t="e">
        <f>VLOOKUP($A32,'TABLA DINAMICA PARCIAL 4'!$A$5:$F$760,5,FALSE)</f>
        <v>#N/A</v>
      </c>
      <c r="AR32" s="16" t="e">
        <f>VLOOKUP($A32,'TABLA DINAMICA PARCIAL 4'!$A$5:$F$760,6,FALSE)</f>
        <v>#N/A</v>
      </c>
      <c r="AS32" s="16" t="e">
        <f t="shared" si="3"/>
        <v>#N/A</v>
      </c>
      <c r="AT32" s="1" t="str">
        <f>VLOOKUP($A32,'USUARIOS Y GRUPO'!$A$2:$D$851,4,FALSE)</f>
        <v>P19-MAT1022-10</v>
      </c>
    </row>
    <row r="33" spans="1:46" x14ac:dyDescent="0.25">
      <c r="A33" s="1">
        <v>164160</v>
      </c>
      <c r="B33" s="1" t="s">
        <v>557</v>
      </c>
      <c r="C33" s="1" t="s">
        <v>442</v>
      </c>
      <c r="D33" s="6">
        <f>VLOOKUP($A33,'TABLA DINAM PARCIAL 1'!$A$5:$I$793,2,FALSE)</f>
        <v>0</v>
      </c>
      <c r="E33" s="6">
        <f>VLOOKUP(A33,'TABLA DINAM PARCIAL 1'!A641:I1429,3,FALSE)</f>
        <v>0</v>
      </c>
      <c r="F33" s="6">
        <f>VLOOKUP(A33,'TABLA DINAM PARCIAL 1'!A641:I1429,4,FALSE)</f>
        <v>0</v>
      </c>
      <c r="G33" s="6">
        <f>VLOOKUP(A33,'TABLA DINAM PARCIAL 1'!A641:I1429,5,FALSE)</f>
        <v>0</v>
      </c>
      <c r="H33" s="6">
        <f>VLOOKUP(A33,'TABLA DINAM PARCIAL 1'!A641:I1429,6,FALSE)</f>
        <v>0</v>
      </c>
      <c r="I33" s="6">
        <f>VLOOKUP(A33,'TABLA DINAM PARCIAL 1'!A641:I1429,7,FALSE)</f>
        <v>0</v>
      </c>
      <c r="J33" s="6">
        <f>VLOOKUP(A33,'TABLA DINAM PARCIAL 1'!A641:I1429,8,FALSE)</f>
        <v>0</v>
      </c>
      <c r="K33" s="6">
        <f>VLOOKUP(A33,'TABLA DINAM PARCIAL 1'!A641:I1429,9,FALSE)</f>
        <v>0</v>
      </c>
      <c r="L33" s="6">
        <f t="shared" si="0"/>
        <v>0</v>
      </c>
      <c r="M33" s="9">
        <f>VLOOKUP($A33,'TABLA DINAMICA PARCIAL 2'!$A$5:$T$772,2,FALSE)</f>
        <v>0</v>
      </c>
      <c r="N33" s="9">
        <f>VLOOKUP($A33,'TABLA DINAMICA PARCIAL 2'!$A$5:$T$772,3,FALSE)</f>
        <v>0</v>
      </c>
      <c r="O33" s="9">
        <f>VLOOKUP($A33,'TABLA DINAMICA PARCIAL 2'!$A$5:$T$772,4,FALSE)</f>
        <v>0</v>
      </c>
      <c r="P33" s="9">
        <f>VLOOKUP($A33,'TABLA DINAMICA PARCIAL 2'!$A$5:$T$772,5,FALSE)</f>
        <v>0</v>
      </c>
      <c r="Q33" s="9">
        <f>VLOOKUP($A33,'TABLA DINAMICA PARCIAL 2'!$A$5:$T$772,6,FALSE)</f>
        <v>0</v>
      </c>
      <c r="R33" s="9">
        <f>VLOOKUP($A33,'TABLA DINAMICA PARCIAL 2'!$A$5:$T$772,7,FALSE)</f>
        <v>10</v>
      </c>
      <c r="S33" s="9">
        <f>VLOOKUP($A33,'TABLA DINAMICA PARCIAL 2'!$A$5:$T$772,8,FALSE)</f>
        <v>0</v>
      </c>
      <c r="T33" s="9">
        <f>VLOOKUP($A33,'TABLA DINAMICA PARCIAL 2'!$A$5:$T$772,9,FALSE)</f>
        <v>0</v>
      </c>
      <c r="U33" s="9">
        <f>VLOOKUP($A33,'TABLA DINAMICA PARCIAL 2'!$A$5:$T$772,10,FALSE)</f>
        <v>0</v>
      </c>
      <c r="V33" s="9">
        <f>VLOOKUP($A33,'TABLA DINAMICA PARCIAL 2'!$A$5:$T$772,11,FALSE)</f>
        <v>0</v>
      </c>
      <c r="W33" s="9">
        <f>VLOOKUP($A33,'TABLA DINAMICA PARCIAL 2'!$A$5:$T$772,12,FALSE)</f>
        <v>0</v>
      </c>
      <c r="X33" s="9">
        <f>VLOOKUP($A33,'TABLA DINAMICA PARCIAL 2'!$A$5:$T$772,13,FALSE)</f>
        <v>0</v>
      </c>
      <c r="Y33" s="9">
        <f>VLOOKUP($A33,'TABLA DINAMICA PARCIAL 2'!$A$5:$T$772,14,FALSE)</f>
        <v>0</v>
      </c>
      <c r="Z33" s="9">
        <f>VLOOKUP($A33,'TABLA DINAMICA PARCIAL 2'!$A$5:$T$772,15,FALSE)</f>
        <v>0</v>
      </c>
      <c r="AA33" s="9">
        <f>VLOOKUP($A33,'TABLA DINAMICA PARCIAL 2'!$A$5:$T$772,16,FALSE)</f>
        <v>0</v>
      </c>
      <c r="AB33" s="9">
        <f>VLOOKUP(I33,'TABLA DINAMICA PARCIAL 2'!I692:AB1463,17,FALSE)</f>
        <v>0</v>
      </c>
      <c r="AC33" s="9">
        <f>VLOOKUP(I33,'TABLA DINAMICA PARCIAL 2'!I692:AB1463,18,FALSE)</f>
        <v>0</v>
      </c>
      <c r="AD33" s="9">
        <f>VLOOKUP(I33,'TABLA DINAMICA PARCIAL 2'!I692:AB1463,19,FALSE)</f>
        <v>0</v>
      </c>
      <c r="AE33" s="9">
        <f t="shared" si="1"/>
        <v>10</v>
      </c>
      <c r="AF33" s="13">
        <f>VLOOKUP($A33,'TABLA DINAMICA PARCIAL 3'!$A$5:$I$768,2,FALSE)</f>
        <v>0</v>
      </c>
      <c r="AG33" s="13">
        <f>VLOOKUP($A33,'TABLA DINAMICA PARCIAL 3'!$A$5:$I$768,3,FALSE)</f>
        <v>0</v>
      </c>
      <c r="AH33" s="13">
        <f>VLOOKUP($A33,'TABLA DINAMICA PARCIAL 3'!$A$5:$I$768,4,FALSE)</f>
        <v>0</v>
      </c>
      <c r="AI33" s="13">
        <f>VLOOKUP($A33,'TABLA DINAMICA PARCIAL 3'!$A$5:$I$768,5,FALSE)</f>
        <v>0</v>
      </c>
      <c r="AJ33" s="13">
        <f>VLOOKUP($A33,'TABLA DINAMICA PARCIAL 3'!$A$5:$I$768,6,FALSE)</f>
        <v>10</v>
      </c>
      <c r="AK33" s="13">
        <f>VLOOKUP($A33,'TABLA DINAMICA PARCIAL 3'!$A$5:$I$768,7,FALSE)</f>
        <v>0</v>
      </c>
      <c r="AL33" s="13">
        <f>VLOOKUP($A33,'TABLA DINAMICA PARCIAL 3'!$A$5:$I$768,8,FALSE)</f>
        <v>0</v>
      </c>
      <c r="AM33" s="13">
        <f t="shared" si="2"/>
        <v>10</v>
      </c>
      <c r="AN33" s="16">
        <f>VLOOKUP($A33,'TABLA DINAMICA PARCIAL 4'!$A$5:$F$760,2,FALSE)</f>
        <v>0</v>
      </c>
      <c r="AO33" s="16">
        <f>VLOOKUP($A33,'TABLA DINAMICA PARCIAL 4'!$A$5:$F$760,3,FALSE)</f>
        <v>10</v>
      </c>
      <c r="AP33" s="16">
        <f>VLOOKUP($A33,'TABLA DINAMICA PARCIAL 4'!$A$5:$F$760,4,FALSE)</f>
        <v>0</v>
      </c>
      <c r="AQ33" s="16">
        <f>VLOOKUP($A33,'TABLA DINAMICA PARCIAL 4'!$A$5:$F$760,5,FALSE)</f>
        <v>0</v>
      </c>
      <c r="AR33" s="16">
        <f>VLOOKUP($A33,'TABLA DINAMICA PARCIAL 4'!$A$5:$F$760,6,FALSE)</f>
        <v>0</v>
      </c>
      <c r="AS33" s="16">
        <f t="shared" si="3"/>
        <v>10</v>
      </c>
      <c r="AT33" s="1" t="str">
        <f>VLOOKUP($A33,'USUARIOS Y GRUPO'!$A$2:$D$851,4,FALSE)</f>
        <v>P19-MAT1022-11</v>
      </c>
    </row>
    <row r="34" spans="1:46" x14ac:dyDescent="0.25">
      <c r="A34" s="1">
        <v>162130</v>
      </c>
      <c r="B34" s="1" t="s">
        <v>254</v>
      </c>
      <c r="C34" s="1" t="s">
        <v>255</v>
      </c>
      <c r="D34" s="6">
        <f>VLOOKUP($A34,'TABLA DINAM PARCIAL 1'!$A$5:$I$793,2,FALSE)</f>
        <v>0</v>
      </c>
      <c r="E34" s="6">
        <f>VLOOKUP(A34,'TABLA DINAM PARCIAL 1'!A150:I938,3,FALSE)</f>
        <v>0</v>
      </c>
      <c r="F34" s="6">
        <f>VLOOKUP(A34,'TABLA DINAM PARCIAL 1'!A150:I938,4,FALSE)</f>
        <v>0</v>
      </c>
      <c r="G34" s="6">
        <f>VLOOKUP(A34,'TABLA DINAM PARCIAL 1'!A150:I938,5,FALSE)</f>
        <v>0</v>
      </c>
      <c r="H34" s="6">
        <f>VLOOKUP(A34,'TABLA DINAM PARCIAL 1'!A150:I938,6,FALSE)</f>
        <v>0</v>
      </c>
      <c r="I34" s="6">
        <f>VLOOKUP(A34,'TABLA DINAM PARCIAL 1'!A150:I938,7,FALSE)</f>
        <v>0</v>
      </c>
      <c r="J34" s="6">
        <f>VLOOKUP(A34,'TABLA DINAM PARCIAL 1'!A150:I938,8,FALSE)</f>
        <v>10</v>
      </c>
      <c r="K34" s="6">
        <f>VLOOKUP(A34,'TABLA DINAM PARCIAL 1'!A150:I938,9,FALSE)</f>
        <v>0</v>
      </c>
      <c r="L34" s="6">
        <f t="shared" si="0"/>
        <v>10</v>
      </c>
      <c r="M34" s="9">
        <f>VLOOKUP($A34,'TABLA DINAMICA PARCIAL 2'!$A$5:$T$772,2,FALSE)</f>
        <v>10</v>
      </c>
      <c r="N34" s="9">
        <f>VLOOKUP($A34,'TABLA DINAMICA PARCIAL 2'!$A$5:$T$772,3,FALSE)</f>
        <v>0</v>
      </c>
      <c r="O34" s="9">
        <f>VLOOKUP($A34,'TABLA DINAMICA PARCIAL 2'!$A$5:$T$772,4,FALSE)</f>
        <v>0</v>
      </c>
      <c r="P34" s="9">
        <f>VLOOKUP($A34,'TABLA DINAMICA PARCIAL 2'!$A$5:$T$772,5,FALSE)</f>
        <v>0</v>
      </c>
      <c r="Q34" s="9">
        <f>VLOOKUP($A34,'TABLA DINAMICA PARCIAL 2'!$A$5:$T$772,6,FALSE)</f>
        <v>0</v>
      </c>
      <c r="R34" s="9">
        <f>VLOOKUP($A34,'TABLA DINAMICA PARCIAL 2'!$A$5:$T$772,7,FALSE)</f>
        <v>0</v>
      </c>
      <c r="S34" s="9">
        <f>VLOOKUP($A34,'TABLA DINAMICA PARCIAL 2'!$A$5:$T$772,8,FALSE)</f>
        <v>10</v>
      </c>
      <c r="T34" s="9">
        <f>VLOOKUP($A34,'TABLA DINAMICA PARCIAL 2'!$A$5:$T$772,9,FALSE)</f>
        <v>0</v>
      </c>
      <c r="U34" s="9">
        <f>VLOOKUP($A34,'TABLA DINAMICA PARCIAL 2'!$A$5:$T$772,10,FALSE)</f>
        <v>0</v>
      </c>
      <c r="V34" s="9">
        <f>VLOOKUP($A34,'TABLA DINAMICA PARCIAL 2'!$A$5:$T$772,11,FALSE)</f>
        <v>0</v>
      </c>
      <c r="W34" s="9">
        <f>VLOOKUP($A34,'TABLA DINAMICA PARCIAL 2'!$A$5:$T$772,12,FALSE)</f>
        <v>0</v>
      </c>
      <c r="X34" s="9">
        <f>VLOOKUP($A34,'TABLA DINAMICA PARCIAL 2'!$A$5:$T$772,13,FALSE)</f>
        <v>0</v>
      </c>
      <c r="Y34" s="9">
        <f>VLOOKUP($A34,'TABLA DINAMICA PARCIAL 2'!$A$5:$T$772,14,FALSE)</f>
        <v>0</v>
      </c>
      <c r="Z34" s="9">
        <f>VLOOKUP($A34,'TABLA DINAMICA PARCIAL 2'!$A$5:$T$772,15,FALSE)</f>
        <v>0</v>
      </c>
      <c r="AA34" s="9">
        <f>VLOOKUP($A34,'TABLA DINAMICA PARCIAL 2'!$A$5:$T$772,16,FALSE)</f>
        <v>0</v>
      </c>
      <c r="AB34" s="9">
        <f>VLOOKUP(I34,'TABLA DINAMICA PARCIAL 2'!I179:AB950,17,FALSE)</f>
        <v>0</v>
      </c>
      <c r="AC34" s="9">
        <f>VLOOKUP(I34,'TABLA DINAMICA PARCIAL 2'!I179:AB950,18,FALSE)</f>
        <v>0</v>
      </c>
      <c r="AD34" s="9">
        <f>VLOOKUP(I34,'TABLA DINAMICA PARCIAL 2'!I179:AB950,19,FALSE)</f>
        <v>0</v>
      </c>
      <c r="AE34" s="9">
        <f t="shared" si="1"/>
        <v>20</v>
      </c>
      <c r="AF34" s="13">
        <f>VLOOKUP($A34,'TABLA DINAMICA PARCIAL 3'!$A$5:$I$768,2,FALSE)</f>
        <v>10</v>
      </c>
      <c r="AG34" s="13">
        <f>VLOOKUP($A34,'TABLA DINAMICA PARCIAL 3'!$A$5:$I$768,3,FALSE)</f>
        <v>0</v>
      </c>
      <c r="AH34" s="13">
        <f>VLOOKUP($A34,'TABLA DINAMICA PARCIAL 3'!$A$5:$I$768,4,FALSE)</f>
        <v>10</v>
      </c>
      <c r="AI34" s="13">
        <f>VLOOKUP($A34,'TABLA DINAMICA PARCIAL 3'!$A$5:$I$768,5,FALSE)</f>
        <v>0</v>
      </c>
      <c r="AJ34" s="13">
        <f>VLOOKUP($A34,'TABLA DINAMICA PARCIAL 3'!$A$5:$I$768,6,FALSE)</f>
        <v>0</v>
      </c>
      <c r="AK34" s="13">
        <f>VLOOKUP($A34,'TABLA DINAMICA PARCIAL 3'!$A$5:$I$768,7,FALSE)</f>
        <v>0</v>
      </c>
      <c r="AL34" s="13">
        <f>VLOOKUP($A34,'TABLA DINAMICA PARCIAL 3'!$A$5:$I$768,8,FALSE)</f>
        <v>10</v>
      </c>
      <c r="AM34" s="13">
        <f t="shared" si="2"/>
        <v>30</v>
      </c>
      <c r="AN34" s="16">
        <f>VLOOKUP($A34,'TABLA DINAMICA PARCIAL 4'!$A$5:$F$760,2,FALSE)</f>
        <v>0</v>
      </c>
      <c r="AO34" s="16">
        <f>VLOOKUP($A34,'TABLA DINAMICA PARCIAL 4'!$A$5:$F$760,3,FALSE)</f>
        <v>10</v>
      </c>
      <c r="AP34" s="16">
        <f>VLOOKUP($A34,'TABLA DINAMICA PARCIAL 4'!$A$5:$F$760,4,FALSE)</f>
        <v>0</v>
      </c>
      <c r="AQ34" s="16">
        <f>VLOOKUP($A34,'TABLA DINAMICA PARCIAL 4'!$A$5:$F$760,5,FALSE)</f>
        <v>10</v>
      </c>
      <c r="AR34" s="16">
        <f>VLOOKUP($A34,'TABLA DINAMICA PARCIAL 4'!$A$5:$F$760,6,FALSE)</f>
        <v>0</v>
      </c>
      <c r="AS34" s="16">
        <f t="shared" si="3"/>
        <v>20</v>
      </c>
      <c r="AT34" s="1" t="str">
        <f>VLOOKUP($A34,'USUARIOS Y GRUPO'!$A$2:$D$851,4,FALSE)</f>
        <v>P19-MAT1022-11</v>
      </c>
    </row>
    <row r="35" spans="1:46" x14ac:dyDescent="0.25">
      <c r="A35" s="1">
        <v>164464</v>
      </c>
      <c r="B35" s="1" t="s">
        <v>811</v>
      </c>
      <c r="C35" s="1" t="s">
        <v>272</v>
      </c>
      <c r="D35" s="6">
        <f>VLOOKUP($A35,'TABLA DINAM PARCIAL 1'!$A$5:$I$793,2,FALSE)</f>
        <v>10</v>
      </c>
      <c r="E35" s="6">
        <f>VLOOKUP(A35,'TABLA DINAM PARCIAL 1'!A715:I1503,3,FALSE)</f>
        <v>0</v>
      </c>
      <c r="F35" s="6">
        <f>VLOOKUP(A35,'TABLA DINAM PARCIAL 1'!A715:I1503,4,FALSE)</f>
        <v>0</v>
      </c>
      <c r="G35" s="6">
        <f>VLOOKUP(A35,'TABLA DINAM PARCIAL 1'!A715:I1503,5,FALSE)</f>
        <v>0</v>
      </c>
      <c r="H35" s="6">
        <f>VLOOKUP(A35,'TABLA DINAM PARCIAL 1'!A715:I1503,6,FALSE)</f>
        <v>0</v>
      </c>
      <c r="I35" s="6">
        <f>VLOOKUP(A35,'TABLA DINAM PARCIAL 1'!A715:I1503,7,FALSE)</f>
        <v>0</v>
      </c>
      <c r="J35" s="6">
        <f>VLOOKUP(A35,'TABLA DINAM PARCIAL 1'!A715:I1503,8,FALSE)</f>
        <v>0</v>
      </c>
      <c r="K35" s="6">
        <f>VLOOKUP(A35,'TABLA DINAM PARCIAL 1'!A715:I1503,9,FALSE)</f>
        <v>0</v>
      </c>
      <c r="L35" s="6">
        <f t="shared" si="0"/>
        <v>10</v>
      </c>
      <c r="M35" s="9">
        <f>VLOOKUP($A35,'TABLA DINAMICA PARCIAL 2'!$A$5:$T$772,2,FALSE)</f>
        <v>0</v>
      </c>
      <c r="N35" s="9">
        <f>VLOOKUP($A35,'TABLA DINAMICA PARCIAL 2'!$A$5:$T$772,3,FALSE)</f>
        <v>0</v>
      </c>
      <c r="O35" s="9">
        <f>VLOOKUP($A35,'TABLA DINAMICA PARCIAL 2'!$A$5:$T$772,4,FALSE)</f>
        <v>0</v>
      </c>
      <c r="P35" s="9">
        <f>VLOOKUP($A35,'TABLA DINAMICA PARCIAL 2'!$A$5:$T$772,5,FALSE)</f>
        <v>0</v>
      </c>
      <c r="Q35" s="9">
        <f>VLOOKUP($A35,'TABLA DINAMICA PARCIAL 2'!$A$5:$T$772,6,FALSE)</f>
        <v>0</v>
      </c>
      <c r="R35" s="9">
        <f>VLOOKUP($A35,'TABLA DINAMICA PARCIAL 2'!$A$5:$T$772,7,FALSE)</f>
        <v>10</v>
      </c>
      <c r="S35" s="9">
        <f>VLOOKUP($A35,'TABLA DINAMICA PARCIAL 2'!$A$5:$T$772,8,FALSE)</f>
        <v>0</v>
      </c>
      <c r="T35" s="9">
        <f>VLOOKUP($A35,'TABLA DINAMICA PARCIAL 2'!$A$5:$T$772,9,FALSE)</f>
        <v>0</v>
      </c>
      <c r="U35" s="9">
        <f>VLOOKUP($A35,'TABLA DINAMICA PARCIAL 2'!$A$5:$T$772,10,FALSE)</f>
        <v>0</v>
      </c>
      <c r="V35" s="9">
        <f>VLOOKUP($A35,'TABLA DINAMICA PARCIAL 2'!$A$5:$T$772,11,FALSE)</f>
        <v>0</v>
      </c>
      <c r="W35" s="9">
        <f>VLOOKUP($A35,'TABLA DINAMICA PARCIAL 2'!$A$5:$T$772,12,FALSE)</f>
        <v>0</v>
      </c>
      <c r="X35" s="9">
        <f>VLOOKUP($A35,'TABLA DINAMICA PARCIAL 2'!$A$5:$T$772,13,FALSE)</f>
        <v>0</v>
      </c>
      <c r="Y35" s="9">
        <f>VLOOKUP($A35,'TABLA DINAMICA PARCIAL 2'!$A$5:$T$772,14,FALSE)</f>
        <v>0</v>
      </c>
      <c r="Z35" s="9">
        <f>VLOOKUP($A35,'TABLA DINAMICA PARCIAL 2'!$A$5:$T$772,15,FALSE)</f>
        <v>0</v>
      </c>
      <c r="AA35" s="9">
        <f>VLOOKUP($A35,'TABLA DINAMICA PARCIAL 2'!$A$5:$T$772,16,FALSE)</f>
        <v>0</v>
      </c>
      <c r="AB35" s="9" t="e">
        <f>VLOOKUP(I35,'TABLA DINAMICA PARCIAL 2'!I769:AB1540,17,FALSE)</f>
        <v>#N/A</v>
      </c>
      <c r="AC35" s="9" t="e">
        <f>VLOOKUP(I35,'TABLA DINAMICA PARCIAL 2'!I769:AB1540,18,FALSE)</f>
        <v>#N/A</v>
      </c>
      <c r="AD35" s="9" t="e">
        <f>VLOOKUP(I35,'TABLA DINAMICA PARCIAL 2'!I769:AB1540,19,FALSE)</f>
        <v>#N/A</v>
      </c>
      <c r="AE35" s="9" t="e">
        <f t="shared" si="1"/>
        <v>#N/A</v>
      </c>
      <c r="AF35" s="13">
        <f>VLOOKUP($A35,'TABLA DINAMICA PARCIAL 3'!$A$5:$I$768,2,FALSE)</f>
        <v>0</v>
      </c>
      <c r="AG35" s="13">
        <f>VLOOKUP($A35,'TABLA DINAMICA PARCIAL 3'!$A$5:$I$768,3,FALSE)</f>
        <v>10</v>
      </c>
      <c r="AH35" s="13">
        <f>VLOOKUP($A35,'TABLA DINAMICA PARCIAL 3'!$A$5:$I$768,4,FALSE)</f>
        <v>0</v>
      </c>
      <c r="AI35" s="13">
        <f>VLOOKUP($A35,'TABLA DINAMICA PARCIAL 3'!$A$5:$I$768,5,FALSE)</f>
        <v>0</v>
      </c>
      <c r="AJ35" s="13">
        <f>VLOOKUP($A35,'TABLA DINAMICA PARCIAL 3'!$A$5:$I$768,6,FALSE)</f>
        <v>0</v>
      </c>
      <c r="AK35" s="13">
        <f>VLOOKUP($A35,'TABLA DINAMICA PARCIAL 3'!$A$5:$I$768,7,FALSE)</f>
        <v>0</v>
      </c>
      <c r="AL35" s="13">
        <f>VLOOKUP($A35,'TABLA DINAMICA PARCIAL 3'!$A$5:$I$768,8,FALSE)</f>
        <v>0</v>
      </c>
      <c r="AM35" s="13">
        <f t="shared" si="2"/>
        <v>10</v>
      </c>
      <c r="AN35" s="16">
        <f>VLOOKUP($A35,'TABLA DINAMICA PARCIAL 4'!$A$5:$F$760,2,FALSE)</f>
        <v>0</v>
      </c>
      <c r="AO35" s="16">
        <f>VLOOKUP($A35,'TABLA DINAMICA PARCIAL 4'!$A$5:$F$760,3,FALSE)</f>
        <v>10</v>
      </c>
      <c r="AP35" s="16">
        <f>VLOOKUP($A35,'TABLA DINAMICA PARCIAL 4'!$A$5:$F$760,4,FALSE)</f>
        <v>0</v>
      </c>
      <c r="AQ35" s="16">
        <f>VLOOKUP($A35,'TABLA DINAMICA PARCIAL 4'!$A$5:$F$760,5,FALSE)</f>
        <v>0</v>
      </c>
      <c r="AR35" s="16">
        <f>VLOOKUP($A35,'TABLA DINAMICA PARCIAL 4'!$A$5:$F$760,6,FALSE)</f>
        <v>0</v>
      </c>
      <c r="AS35" s="16">
        <f t="shared" si="3"/>
        <v>10</v>
      </c>
      <c r="AT35" s="1" t="str">
        <f>VLOOKUP($A35,'USUARIOS Y GRUPO'!$A$2:$D$851,4,FALSE)</f>
        <v>P19-MAT1022-11</v>
      </c>
    </row>
    <row r="36" spans="1:46" x14ac:dyDescent="0.25">
      <c r="A36" s="1">
        <v>164505</v>
      </c>
      <c r="B36" s="1" t="s">
        <v>346</v>
      </c>
      <c r="C36" s="1" t="s">
        <v>347</v>
      </c>
      <c r="D36" s="6">
        <f>VLOOKUP($A36,'TABLA DINAM PARCIAL 1'!$A$5:$I$793,2,FALSE)</f>
        <v>0</v>
      </c>
      <c r="E36" s="6">
        <f>VLOOKUP(A36,'TABLA DINAM PARCIAL 1'!A725:I1513,3,FALSE)</f>
        <v>0</v>
      </c>
      <c r="F36" s="6">
        <f>VLOOKUP(A36,'TABLA DINAM PARCIAL 1'!A725:I1513,4,FALSE)</f>
        <v>0</v>
      </c>
      <c r="G36" s="6">
        <f>VLOOKUP(A36,'TABLA DINAM PARCIAL 1'!A725:I1513,5,FALSE)</f>
        <v>0</v>
      </c>
      <c r="H36" s="6">
        <f>VLOOKUP(A36,'TABLA DINAM PARCIAL 1'!A725:I1513,6,FALSE)</f>
        <v>0</v>
      </c>
      <c r="I36" s="6">
        <f>VLOOKUP(A36,'TABLA DINAM PARCIAL 1'!A725:I1513,7,FALSE)</f>
        <v>0</v>
      </c>
      <c r="J36" s="6">
        <f>VLOOKUP(A36,'TABLA DINAM PARCIAL 1'!A725:I1513,8,FALSE)</f>
        <v>10</v>
      </c>
      <c r="K36" s="6">
        <f>VLOOKUP(A36,'TABLA DINAM PARCIAL 1'!A725:I1513,9,FALSE)</f>
        <v>0</v>
      </c>
      <c r="L36" s="6">
        <f t="shared" si="0"/>
        <v>10</v>
      </c>
      <c r="M36" s="9">
        <f>VLOOKUP($A36,'TABLA DINAMICA PARCIAL 2'!$A$5:$T$772,2,FALSE)</f>
        <v>10</v>
      </c>
      <c r="N36" s="9">
        <f>VLOOKUP($A36,'TABLA DINAMICA PARCIAL 2'!$A$5:$T$772,3,FALSE)</f>
        <v>0</v>
      </c>
      <c r="O36" s="9">
        <f>VLOOKUP($A36,'TABLA DINAMICA PARCIAL 2'!$A$5:$T$772,4,FALSE)</f>
        <v>0</v>
      </c>
      <c r="P36" s="9">
        <f>VLOOKUP($A36,'TABLA DINAMICA PARCIAL 2'!$A$5:$T$772,5,FALSE)</f>
        <v>0</v>
      </c>
      <c r="Q36" s="9">
        <f>VLOOKUP($A36,'TABLA DINAMICA PARCIAL 2'!$A$5:$T$772,6,FALSE)</f>
        <v>0</v>
      </c>
      <c r="R36" s="9">
        <f>VLOOKUP($A36,'TABLA DINAMICA PARCIAL 2'!$A$5:$T$772,7,FALSE)</f>
        <v>0</v>
      </c>
      <c r="S36" s="9">
        <f>VLOOKUP($A36,'TABLA DINAMICA PARCIAL 2'!$A$5:$T$772,8,FALSE)</f>
        <v>0</v>
      </c>
      <c r="T36" s="9">
        <f>VLOOKUP($A36,'TABLA DINAMICA PARCIAL 2'!$A$5:$T$772,9,FALSE)</f>
        <v>0</v>
      </c>
      <c r="U36" s="9">
        <f>VLOOKUP($A36,'TABLA DINAMICA PARCIAL 2'!$A$5:$T$772,10,FALSE)</f>
        <v>10</v>
      </c>
      <c r="V36" s="9">
        <f>VLOOKUP($A36,'TABLA DINAMICA PARCIAL 2'!$A$5:$T$772,11,FALSE)</f>
        <v>0</v>
      </c>
      <c r="W36" s="9">
        <f>VLOOKUP($A36,'TABLA DINAMICA PARCIAL 2'!$A$5:$T$772,12,FALSE)</f>
        <v>0</v>
      </c>
      <c r="X36" s="9">
        <f>VLOOKUP($A36,'TABLA DINAMICA PARCIAL 2'!$A$5:$T$772,13,FALSE)</f>
        <v>0</v>
      </c>
      <c r="Y36" s="9">
        <f>VLOOKUP($A36,'TABLA DINAMICA PARCIAL 2'!$A$5:$T$772,14,FALSE)</f>
        <v>0</v>
      </c>
      <c r="Z36" s="9">
        <f>VLOOKUP($A36,'TABLA DINAMICA PARCIAL 2'!$A$5:$T$772,15,FALSE)</f>
        <v>10</v>
      </c>
      <c r="AA36" s="9">
        <f>VLOOKUP($A36,'TABLA DINAMICA PARCIAL 2'!$A$5:$T$772,16,FALSE)</f>
        <v>0</v>
      </c>
      <c r="AB36" s="9" t="e">
        <f>VLOOKUP(I36,'TABLA DINAMICA PARCIAL 2'!I780:AB1551,17,FALSE)</f>
        <v>#N/A</v>
      </c>
      <c r="AC36" s="9" t="e">
        <f>VLOOKUP(I36,'TABLA DINAMICA PARCIAL 2'!I780:AB1551,18,FALSE)</f>
        <v>#N/A</v>
      </c>
      <c r="AD36" s="9" t="e">
        <f>VLOOKUP(I36,'TABLA DINAMICA PARCIAL 2'!I780:AB1551,19,FALSE)</f>
        <v>#N/A</v>
      </c>
      <c r="AE36" s="9" t="e">
        <f t="shared" si="1"/>
        <v>#N/A</v>
      </c>
      <c r="AF36" s="13">
        <f>VLOOKUP($A36,'TABLA DINAMICA PARCIAL 3'!$A$5:$I$768,2,FALSE)</f>
        <v>10</v>
      </c>
      <c r="AG36" s="13">
        <f>VLOOKUP($A36,'TABLA DINAMICA PARCIAL 3'!$A$5:$I$768,3,FALSE)</f>
        <v>0</v>
      </c>
      <c r="AH36" s="13">
        <f>VLOOKUP($A36,'TABLA DINAMICA PARCIAL 3'!$A$5:$I$768,4,FALSE)</f>
        <v>0</v>
      </c>
      <c r="AI36" s="13">
        <f>VLOOKUP($A36,'TABLA DINAMICA PARCIAL 3'!$A$5:$I$768,5,FALSE)</f>
        <v>0</v>
      </c>
      <c r="AJ36" s="13">
        <f>VLOOKUP($A36,'TABLA DINAMICA PARCIAL 3'!$A$5:$I$768,6,FALSE)</f>
        <v>10</v>
      </c>
      <c r="AK36" s="13">
        <f>VLOOKUP($A36,'TABLA DINAMICA PARCIAL 3'!$A$5:$I$768,7,FALSE)</f>
        <v>0</v>
      </c>
      <c r="AL36" s="13">
        <f>VLOOKUP($A36,'TABLA DINAMICA PARCIAL 3'!$A$5:$I$768,8,FALSE)</f>
        <v>10</v>
      </c>
      <c r="AM36" s="13">
        <f t="shared" si="2"/>
        <v>30</v>
      </c>
      <c r="AN36" s="16">
        <f>VLOOKUP($A36,'TABLA DINAMICA PARCIAL 4'!$A$5:$F$760,2,FALSE)</f>
        <v>10</v>
      </c>
      <c r="AO36" s="16">
        <f>VLOOKUP($A36,'TABLA DINAMICA PARCIAL 4'!$A$5:$F$760,3,FALSE)</f>
        <v>0</v>
      </c>
      <c r="AP36" s="16">
        <f>VLOOKUP($A36,'TABLA DINAMICA PARCIAL 4'!$A$5:$F$760,4,FALSE)</f>
        <v>10</v>
      </c>
      <c r="AQ36" s="16">
        <f>VLOOKUP($A36,'TABLA DINAMICA PARCIAL 4'!$A$5:$F$760,5,FALSE)</f>
        <v>0</v>
      </c>
      <c r="AR36" s="16">
        <f>VLOOKUP($A36,'TABLA DINAMICA PARCIAL 4'!$A$5:$F$760,6,FALSE)</f>
        <v>0</v>
      </c>
      <c r="AS36" s="16">
        <f t="shared" si="3"/>
        <v>20</v>
      </c>
      <c r="AT36" s="1" t="str">
        <f>VLOOKUP($A36,'USUARIOS Y GRUPO'!$A$2:$D$851,4,FALSE)</f>
        <v>P19-MAT1022-11</v>
      </c>
    </row>
    <row r="37" spans="1:46" x14ac:dyDescent="0.25">
      <c r="A37" s="1">
        <v>164836</v>
      </c>
      <c r="B37" s="1" t="s">
        <v>624</v>
      </c>
      <c r="C37" s="1" t="s">
        <v>625</v>
      </c>
      <c r="D37" s="6">
        <f>VLOOKUP($A37,'TABLA DINAM PARCIAL 1'!$A$5:$I$793,2,FALSE)</f>
        <v>0</v>
      </c>
      <c r="E37" s="6">
        <f>VLOOKUP(A37,'TABLA DINAM PARCIAL 1'!A769:I1557,3,FALSE)</f>
        <v>0</v>
      </c>
      <c r="F37" s="6">
        <f>VLOOKUP(A37,'TABLA DINAM PARCIAL 1'!A769:I1557,4,FALSE)</f>
        <v>0</v>
      </c>
      <c r="G37" s="6">
        <f>VLOOKUP(A37,'TABLA DINAM PARCIAL 1'!A769:I1557,5,FALSE)</f>
        <v>0</v>
      </c>
      <c r="H37" s="6">
        <f>VLOOKUP(A37,'TABLA DINAM PARCIAL 1'!A769:I1557,6,FALSE)</f>
        <v>0</v>
      </c>
      <c r="I37" s="6">
        <f>VLOOKUP(A37,'TABLA DINAM PARCIAL 1'!A769:I1557,7,FALSE)</f>
        <v>0</v>
      </c>
      <c r="J37" s="6">
        <f>VLOOKUP(A37,'TABLA DINAM PARCIAL 1'!A769:I1557,8,FALSE)</f>
        <v>10</v>
      </c>
      <c r="K37" s="6">
        <f>VLOOKUP(A37,'TABLA DINAM PARCIAL 1'!A769:I1557,9,FALSE)</f>
        <v>0</v>
      </c>
      <c r="L37" s="6">
        <f t="shared" si="0"/>
        <v>10</v>
      </c>
      <c r="M37" s="9">
        <f>VLOOKUP($A37,'TABLA DINAMICA PARCIAL 2'!$A$5:$T$772,2,FALSE)</f>
        <v>0</v>
      </c>
      <c r="N37" s="9">
        <f>VLOOKUP($A37,'TABLA DINAMICA PARCIAL 2'!$A$5:$T$772,3,FALSE)</f>
        <v>0</v>
      </c>
      <c r="O37" s="9">
        <f>VLOOKUP($A37,'TABLA DINAMICA PARCIAL 2'!$A$5:$T$772,4,FALSE)</f>
        <v>0</v>
      </c>
      <c r="P37" s="9">
        <f>VLOOKUP($A37,'TABLA DINAMICA PARCIAL 2'!$A$5:$T$772,5,FALSE)</f>
        <v>0</v>
      </c>
      <c r="Q37" s="9">
        <f>VLOOKUP($A37,'TABLA DINAMICA PARCIAL 2'!$A$5:$T$772,6,FALSE)</f>
        <v>0</v>
      </c>
      <c r="R37" s="9">
        <f>VLOOKUP($A37,'TABLA DINAMICA PARCIAL 2'!$A$5:$T$772,7,FALSE)</f>
        <v>0</v>
      </c>
      <c r="S37" s="9">
        <f>VLOOKUP($A37,'TABLA DINAMICA PARCIAL 2'!$A$5:$T$772,8,FALSE)</f>
        <v>0</v>
      </c>
      <c r="T37" s="9">
        <f>VLOOKUP($A37,'TABLA DINAMICA PARCIAL 2'!$A$5:$T$772,9,FALSE)</f>
        <v>0</v>
      </c>
      <c r="U37" s="9">
        <f>VLOOKUP($A37,'TABLA DINAMICA PARCIAL 2'!$A$5:$T$772,10,FALSE)</f>
        <v>0</v>
      </c>
      <c r="V37" s="9">
        <f>VLOOKUP($A37,'TABLA DINAMICA PARCIAL 2'!$A$5:$T$772,11,FALSE)</f>
        <v>0</v>
      </c>
      <c r="W37" s="9">
        <f>VLOOKUP($A37,'TABLA DINAMICA PARCIAL 2'!$A$5:$T$772,12,FALSE)</f>
        <v>0</v>
      </c>
      <c r="X37" s="9">
        <f>VLOOKUP($A37,'TABLA DINAMICA PARCIAL 2'!$A$5:$T$772,13,FALSE)</f>
        <v>0</v>
      </c>
      <c r="Y37" s="9">
        <f>VLOOKUP($A37,'TABLA DINAMICA PARCIAL 2'!$A$5:$T$772,14,FALSE)</f>
        <v>10</v>
      </c>
      <c r="Z37" s="9">
        <f>VLOOKUP($A37,'TABLA DINAMICA PARCIAL 2'!$A$5:$T$772,15,FALSE)</f>
        <v>0</v>
      </c>
      <c r="AA37" s="9">
        <f>VLOOKUP($A37,'TABLA DINAMICA PARCIAL 2'!$A$5:$T$772,16,FALSE)</f>
        <v>0</v>
      </c>
      <c r="AB37" s="9" t="e">
        <f>VLOOKUP(I37,'TABLA DINAMICA PARCIAL 2'!I831:AB1602,17,FALSE)</f>
        <v>#N/A</v>
      </c>
      <c r="AC37" s="9" t="e">
        <f>VLOOKUP(I37,'TABLA DINAMICA PARCIAL 2'!I831:AB1602,18,FALSE)</f>
        <v>#N/A</v>
      </c>
      <c r="AD37" s="9" t="e">
        <f>VLOOKUP(I37,'TABLA DINAMICA PARCIAL 2'!I831:AB1602,19,FALSE)</f>
        <v>#N/A</v>
      </c>
      <c r="AE37" s="9" t="e">
        <f t="shared" si="1"/>
        <v>#N/A</v>
      </c>
      <c r="AF37" s="13" t="e">
        <f>VLOOKUP($A37,'TABLA DINAMICA PARCIAL 3'!$A$5:$I$768,2,FALSE)</f>
        <v>#N/A</v>
      </c>
      <c r="AG37" s="13" t="e">
        <f>VLOOKUP($A37,'TABLA DINAMICA PARCIAL 3'!$A$5:$I$768,3,FALSE)</f>
        <v>#N/A</v>
      </c>
      <c r="AH37" s="13" t="e">
        <f>VLOOKUP($A37,'TABLA DINAMICA PARCIAL 3'!$A$5:$I$768,4,FALSE)</f>
        <v>#N/A</v>
      </c>
      <c r="AI37" s="13" t="e">
        <f>VLOOKUP($A37,'TABLA DINAMICA PARCIAL 3'!$A$5:$I$768,5,FALSE)</f>
        <v>#N/A</v>
      </c>
      <c r="AJ37" s="13" t="e">
        <f>VLOOKUP($A37,'TABLA DINAMICA PARCIAL 3'!$A$5:$I$768,6,FALSE)</f>
        <v>#N/A</v>
      </c>
      <c r="AK37" s="13" t="e">
        <f>VLOOKUP($A37,'TABLA DINAMICA PARCIAL 3'!$A$5:$I$768,7,FALSE)</f>
        <v>#N/A</v>
      </c>
      <c r="AL37" s="13" t="e">
        <f>VLOOKUP($A37,'TABLA DINAMICA PARCIAL 3'!$A$5:$I$768,8,FALSE)</f>
        <v>#N/A</v>
      </c>
      <c r="AM37" s="13" t="e">
        <f t="shared" si="2"/>
        <v>#N/A</v>
      </c>
      <c r="AN37" s="16" t="e">
        <f>VLOOKUP($A37,'TABLA DINAMICA PARCIAL 4'!$A$5:$F$760,2,FALSE)</f>
        <v>#N/A</v>
      </c>
      <c r="AO37" s="16" t="e">
        <f>VLOOKUP($A37,'TABLA DINAMICA PARCIAL 4'!$A$5:$F$760,3,FALSE)</f>
        <v>#N/A</v>
      </c>
      <c r="AP37" s="16" t="e">
        <f>VLOOKUP($A37,'TABLA DINAMICA PARCIAL 4'!$A$5:$F$760,4,FALSE)</f>
        <v>#N/A</v>
      </c>
      <c r="AQ37" s="16" t="e">
        <f>VLOOKUP($A37,'TABLA DINAMICA PARCIAL 4'!$A$5:$F$760,5,FALSE)</f>
        <v>#N/A</v>
      </c>
      <c r="AR37" s="16" t="e">
        <f>VLOOKUP($A37,'TABLA DINAMICA PARCIAL 4'!$A$5:$F$760,6,FALSE)</f>
        <v>#N/A</v>
      </c>
      <c r="AS37" s="16" t="e">
        <f t="shared" si="3"/>
        <v>#N/A</v>
      </c>
      <c r="AT37" s="1" t="str">
        <f>VLOOKUP($A37,'USUARIOS Y GRUPO'!$A$2:$D$851,4,FALSE)</f>
        <v>P19-MAT1022-11</v>
      </c>
    </row>
    <row r="38" spans="1:46" x14ac:dyDescent="0.25">
      <c r="A38" s="1">
        <v>160003</v>
      </c>
      <c r="B38" s="1" t="s">
        <v>99</v>
      </c>
      <c r="C38" s="1" t="s">
        <v>100</v>
      </c>
      <c r="D38" s="6">
        <f>VLOOKUP($A38,'TABLA DINAM PARCIAL 1'!$A$5:$I$793,2,FALSE)</f>
        <v>0</v>
      </c>
      <c r="E38" s="6">
        <f>VLOOKUP($A38,'TABLA DINAM PARCIAL 1'!$A$5:$I$793,3,FALSE)</f>
        <v>0</v>
      </c>
      <c r="F38" s="6">
        <f>VLOOKUP($A38,'TABLA DINAM PARCIAL 1'!$A$5:$I$793,4,FALSE)</f>
        <v>0</v>
      </c>
      <c r="G38" s="6">
        <f>VLOOKUP($A38,'TABLA DINAM PARCIAL 1'!$A$5:$I$793,5,FALSE)</f>
        <v>10</v>
      </c>
      <c r="H38" s="6">
        <f>VLOOKUP($A38,'TABLA DINAM PARCIAL 1'!$A$5:$I$793,6,FALSE)</f>
        <v>0</v>
      </c>
      <c r="I38" s="6">
        <f>VLOOKUP($A38,'TABLA DINAM PARCIAL 1'!$A$5:$I$793,7,FALSE)</f>
        <v>0</v>
      </c>
      <c r="J38" s="6">
        <f>VLOOKUP($A38,'TABLA DINAM PARCIAL 1'!$A$5:$I$793,8,FALSE)</f>
        <v>10</v>
      </c>
      <c r="K38" s="6">
        <f>VLOOKUP($A38,'TABLA DINAM PARCIAL 1'!$A$5:$I$793,9,FALSE)</f>
        <v>0</v>
      </c>
      <c r="L38" s="6">
        <f t="shared" si="0"/>
        <v>20</v>
      </c>
      <c r="M38" s="9">
        <f>VLOOKUP($A38,'TABLA DINAMICA PARCIAL 2'!$A$5:$T$772,2,FALSE)</f>
        <v>0</v>
      </c>
      <c r="N38" s="9">
        <f>VLOOKUP($A38,'TABLA DINAMICA PARCIAL 2'!$A$5:$T$772,3,FALSE)</f>
        <v>0</v>
      </c>
      <c r="O38" s="9">
        <f>VLOOKUP($A38,'TABLA DINAMICA PARCIAL 2'!$A$5:$T$772,4,FALSE)</f>
        <v>0</v>
      </c>
      <c r="P38" s="9">
        <f>VLOOKUP($A38,'TABLA DINAMICA PARCIAL 2'!$A$5:$T$772,5,FALSE)</f>
        <v>0</v>
      </c>
      <c r="Q38" s="9">
        <f>VLOOKUP($A38,'TABLA DINAMICA PARCIAL 2'!$A$5:$T$772,6,FALSE)</f>
        <v>0</v>
      </c>
      <c r="R38" s="9">
        <f>VLOOKUP($A38,'TABLA DINAMICA PARCIAL 2'!$A$5:$T$772,7,FALSE)</f>
        <v>0</v>
      </c>
      <c r="S38" s="9">
        <f>VLOOKUP($A38,'TABLA DINAMICA PARCIAL 2'!$A$5:$T$772,8,FALSE)</f>
        <v>0</v>
      </c>
      <c r="T38" s="9">
        <f>VLOOKUP($A38,'TABLA DINAMICA PARCIAL 2'!$A$5:$T$772,9,FALSE)</f>
        <v>0</v>
      </c>
      <c r="U38" s="9">
        <f>VLOOKUP($A38,'TABLA DINAMICA PARCIAL 2'!$A$5:$T$772,10,FALSE)</f>
        <v>0</v>
      </c>
      <c r="V38" s="9">
        <f>VLOOKUP($A38,'TABLA DINAMICA PARCIAL 2'!$A$5:$T$772,11,FALSE)</f>
        <v>0</v>
      </c>
      <c r="W38" s="9">
        <f>VLOOKUP($A38,'TABLA DINAMICA PARCIAL 2'!$A$5:$T$772,12,FALSE)</f>
        <v>0</v>
      </c>
      <c r="X38" s="9">
        <f>VLOOKUP($A38,'TABLA DINAMICA PARCIAL 2'!$A$5:$T$772,13,FALSE)</f>
        <v>0</v>
      </c>
      <c r="Y38" s="9">
        <f>VLOOKUP($A38,'TABLA DINAMICA PARCIAL 2'!$A$5:$T$772,14,FALSE)</f>
        <v>0</v>
      </c>
      <c r="Z38" s="9">
        <f>VLOOKUP($A38,'TABLA DINAMICA PARCIAL 2'!$A$5:$T$772,15,FALSE)</f>
        <v>0</v>
      </c>
      <c r="AA38" s="9">
        <f>VLOOKUP($A38,'TABLA DINAMICA PARCIAL 2'!$A$5:$T$772,16,FALSE)</f>
        <v>0</v>
      </c>
      <c r="AB38" s="9">
        <f>VLOOKUP(I38,'TABLA DINAMICA PARCIAL 2'!I65:AB836,17,FALSE)</f>
        <v>0</v>
      </c>
      <c r="AC38" s="9">
        <f>VLOOKUP(I38,'TABLA DINAMICA PARCIAL 2'!I65:AB836,18,FALSE)</f>
        <v>0</v>
      </c>
      <c r="AD38" s="9">
        <f>VLOOKUP(I38,'TABLA DINAMICA PARCIAL 2'!I65:AB836,19,FALSE)</f>
        <v>0</v>
      </c>
      <c r="AE38" s="9">
        <f t="shared" si="1"/>
        <v>0</v>
      </c>
      <c r="AF38" s="13">
        <f>VLOOKUP($A38,'TABLA DINAMICA PARCIAL 3'!$A$5:$I$768,2,FALSE)</f>
        <v>10</v>
      </c>
      <c r="AG38" s="13">
        <f>VLOOKUP($A38,'TABLA DINAMICA PARCIAL 3'!$A$5:$I$768,3,FALSE)</f>
        <v>0</v>
      </c>
      <c r="AH38" s="13">
        <f>VLOOKUP($A38,'TABLA DINAMICA PARCIAL 3'!$A$5:$I$768,4,FALSE)</f>
        <v>0</v>
      </c>
      <c r="AI38" s="13">
        <f>VLOOKUP($A38,'TABLA DINAMICA PARCIAL 3'!$A$5:$I$768,5,FALSE)</f>
        <v>0</v>
      </c>
      <c r="AJ38" s="13">
        <f>VLOOKUP($A38,'TABLA DINAMICA PARCIAL 3'!$A$5:$I$768,6,FALSE)</f>
        <v>0</v>
      </c>
      <c r="AK38" s="13">
        <f>VLOOKUP($A38,'TABLA DINAMICA PARCIAL 3'!$A$5:$I$768,7,FALSE)</f>
        <v>0</v>
      </c>
      <c r="AL38" s="13">
        <f>VLOOKUP($A38,'TABLA DINAMICA PARCIAL 3'!$A$5:$I$768,8,FALSE)</f>
        <v>10</v>
      </c>
      <c r="AM38" s="13">
        <f t="shared" si="2"/>
        <v>20</v>
      </c>
      <c r="AN38" s="16">
        <f>VLOOKUP($A38,'TABLA DINAMICA PARCIAL 4'!$A$5:$F$760,2,FALSE)</f>
        <v>10</v>
      </c>
      <c r="AO38" s="16">
        <f>VLOOKUP($A38,'TABLA DINAMICA PARCIAL 4'!$A$5:$F$760,3,FALSE)</f>
        <v>0</v>
      </c>
      <c r="AP38" s="16">
        <f>VLOOKUP($A38,'TABLA DINAMICA PARCIAL 4'!$A$5:$F$760,4,FALSE)</f>
        <v>0</v>
      </c>
      <c r="AQ38" s="16">
        <f>VLOOKUP($A38,'TABLA DINAMICA PARCIAL 4'!$A$5:$F$760,5,FALSE)</f>
        <v>0</v>
      </c>
      <c r="AR38" s="16">
        <f>VLOOKUP($A38,'TABLA DINAMICA PARCIAL 4'!$A$5:$F$760,6,FALSE)</f>
        <v>0</v>
      </c>
      <c r="AS38" s="16">
        <f t="shared" si="3"/>
        <v>10</v>
      </c>
      <c r="AT38" s="1" t="str">
        <f>VLOOKUP($A38,'USUARIOS Y GRUPO'!$A$2:$D$851,4,FALSE)</f>
        <v>P19-MAT1022-11</v>
      </c>
    </row>
    <row r="39" spans="1:46" x14ac:dyDescent="0.25">
      <c r="A39" s="1">
        <v>162488</v>
      </c>
      <c r="B39" s="1" t="s">
        <v>1249</v>
      </c>
      <c r="C39" s="1" t="s">
        <v>1250</v>
      </c>
      <c r="D39" s="6">
        <f>VLOOKUP($A39,'TABLA DINAM PARCIAL 1'!$A$5:$I$793,2,FALSE)</f>
        <v>0</v>
      </c>
      <c r="E39" s="6">
        <f>VLOOKUP(A39,'TABLA DINAM PARCIAL 1'!A218:I1006,3,FALSE)</f>
        <v>0</v>
      </c>
      <c r="F39" s="6">
        <f>VLOOKUP(A39,'TABLA DINAM PARCIAL 1'!A218:I1006,4,FALSE)</f>
        <v>0</v>
      </c>
      <c r="G39" s="6">
        <f>VLOOKUP(A39,'TABLA DINAM PARCIAL 1'!A218:I1006,5,FALSE)</f>
        <v>0</v>
      </c>
      <c r="H39" s="6">
        <f>VLOOKUP(A39,'TABLA DINAM PARCIAL 1'!A218:I1006,6,FALSE)</f>
        <v>10</v>
      </c>
      <c r="I39" s="6">
        <f>VLOOKUP(A39,'TABLA DINAM PARCIAL 1'!A218:I1006,7,FALSE)</f>
        <v>0</v>
      </c>
      <c r="J39" s="6">
        <f>VLOOKUP(A39,'TABLA DINAM PARCIAL 1'!A218:I1006,8,FALSE)</f>
        <v>10</v>
      </c>
      <c r="K39" s="6">
        <f>VLOOKUP(A39,'TABLA DINAM PARCIAL 1'!A218:I1006,9,FALSE)</f>
        <v>0</v>
      </c>
      <c r="L39" s="6">
        <f t="shared" si="0"/>
        <v>20</v>
      </c>
      <c r="M39" s="9">
        <f>VLOOKUP($A39,'TABLA DINAMICA PARCIAL 2'!$A$5:$T$772,2,FALSE)</f>
        <v>0</v>
      </c>
      <c r="N39" s="9">
        <f>VLOOKUP($A39,'TABLA DINAMICA PARCIAL 2'!$A$5:$T$772,3,FALSE)</f>
        <v>0</v>
      </c>
      <c r="O39" s="9">
        <f>VLOOKUP($A39,'TABLA DINAMICA PARCIAL 2'!$A$5:$T$772,4,FALSE)</f>
        <v>0</v>
      </c>
      <c r="P39" s="9">
        <f>VLOOKUP($A39,'TABLA DINAMICA PARCIAL 2'!$A$5:$T$772,5,FALSE)</f>
        <v>0</v>
      </c>
      <c r="Q39" s="9">
        <f>VLOOKUP($A39,'TABLA DINAMICA PARCIAL 2'!$A$5:$T$772,6,FALSE)</f>
        <v>0</v>
      </c>
      <c r="R39" s="9">
        <f>VLOOKUP($A39,'TABLA DINAMICA PARCIAL 2'!$A$5:$T$772,7,FALSE)</f>
        <v>0</v>
      </c>
      <c r="S39" s="9">
        <f>VLOOKUP($A39,'TABLA DINAMICA PARCIAL 2'!$A$5:$T$772,8,FALSE)</f>
        <v>0</v>
      </c>
      <c r="T39" s="9">
        <f>VLOOKUP($A39,'TABLA DINAMICA PARCIAL 2'!$A$5:$T$772,9,FALSE)</f>
        <v>0</v>
      </c>
      <c r="U39" s="9">
        <f>VLOOKUP($A39,'TABLA DINAMICA PARCIAL 2'!$A$5:$T$772,10,FALSE)</f>
        <v>10</v>
      </c>
      <c r="V39" s="9">
        <f>VLOOKUP($A39,'TABLA DINAMICA PARCIAL 2'!$A$5:$T$772,11,FALSE)</f>
        <v>0</v>
      </c>
      <c r="W39" s="9">
        <f>VLOOKUP($A39,'TABLA DINAMICA PARCIAL 2'!$A$5:$T$772,12,FALSE)</f>
        <v>10</v>
      </c>
      <c r="X39" s="9">
        <f>VLOOKUP($A39,'TABLA DINAMICA PARCIAL 2'!$A$5:$T$772,13,FALSE)</f>
        <v>0</v>
      </c>
      <c r="Y39" s="9">
        <f>VLOOKUP($A39,'TABLA DINAMICA PARCIAL 2'!$A$5:$T$772,14,FALSE)</f>
        <v>0</v>
      </c>
      <c r="Z39" s="9">
        <f>VLOOKUP($A39,'TABLA DINAMICA PARCIAL 2'!$A$5:$T$772,15,FALSE)</f>
        <v>0</v>
      </c>
      <c r="AA39" s="9">
        <f>VLOOKUP($A39,'TABLA DINAMICA PARCIAL 2'!$A$5:$T$772,16,FALSE)</f>
        <v>0</v>
      </c>
      <c r="AB39" s="9">
        <f>VLOOKUP(I39,'TABLA DINAMICA PARCIAL 2'!I248:AB1019,17,FALSE)</f>
        <v>0</v>
      </c>
      <c r="AC39" s="9">
        <f>VLOOKUP(I39,'TABLA DINAMICA PARCIAL 2'!I248:AB1019,18,FALSE)</f>
        <v>0</v>
      </c>
      <c r="AD39" s="9">
        <f>VLOOKUP(I39,'TABLA DINAMICA PARCIAL 2'!I248:AB1019,19,FALSE)</f>
        <v>0</v>
      </c>
      <c r="AE39" s="9">
        <f t="shared" si="1"/>
        <v>20</v>
      </c>
      <c r="AF39" s="13">
        <f>VLOOKUP($A39,'TABLA DINAMICA PARCIAL 3'!$A$5:$I$768,2,FALSE)</f>
        <v>0</v>
      </c>
      <c r="AG39" s="13">
        <f>VLOOKUP($A39,'TABLA DINAMICA PARCIAL 3'!$A$5:$I$768,3,FALSE)</f>
        <v>0</v>
      </c>
      <c r="AH39" s="13">
        <f>VLOOKUP($A39,'TABLA DINAMICA PARCIAL 3'!$A$5:$I$768,4,FALSE)</f>
        <v>10</v>
      </c>
      <c r="AI39" s="13">
        <f>VLOOKUP($A39,'TABLA DINAMICA PARCIAL 3'!$A$5:$I$768,5,FALSE)</f>
        <v>0</v>
      </c>
      <c r="AJ39" s="13">
        <f>VLOOKUP($A39,'TABLA DINAMICA PARCIAL 3'!$A$5:$I$768,6,FALSE)</f>
        <v>0</v>
      </c>
      <c r="AK39" s="13">
        <f>VLOOKUP($A39,'TABLA DINAMICA PARCIAL 3'!$A$5:$I$768,7,FALSE)</f>
        <v>0</v>
      </c>
      <c r="AL39" s="13">
        <f>VLOOKUP($A39,'TABLA DINAMICA PARCIAL 3'!$A$5:$I$768,8,FALSE)</f>
        <v>0</v>
      </c>
      <c r="AM39" s="13">
        <f t="shared" si="2"/>
        <v>10</v>
      </c>
      <c r="AN39" s="16">
        <f>VLOOKUP($A39,'TABLA DINAMICA PARCIAL 4'!$A$5:$F$760,2,FALSE)</f>
        <v>0</v>
      </c>
      <c r="AO39" s="16">
        <f>VLOOKUP($A39,'TABLA DINAMICA PARCIAL 4'!$A$5:$F$760,3,FALSE)</f>
        <v>10</v>
      </c>
      <c r="AP39" s="16">
        <f>VLOOKUP($A39,'TABLA DINAMICA PARCIAL 4'!$A$5:$F$760,4,FALSE)</f>
        <v>0</v>
      </c>
      <c r="AQ39" s="16">
        <f>VLOOKUP($A39,'TABLA DINAMICA PARCIAL 4'!$A$5:$F$760,5,FALSE)</f>
        <v>10</v>
      </c>
      <c r="AR39" s="16">
        <f>VLOOKUP($A39,'TABLA DINAMICA PARCIAL 4'!$A$5:$F$760,6,FALSE)</f>
        <v>10</v>
      </c>
      <c r="AS39" s="16">
        <f t="shared" si="3"/>
        <v>30</v>
      </c>
      <c r="AT39" s="1" t="str">
        <f>VLOOKUP($A39,'USUARIOS Y GRUPO'!$A$2:$D$851,4,FALSE)</f>
        <v>P19-MAT1022-11</v>
      </c>
    </row>
    <row r="40" spans="1:46" x14ac:dyDescent="0.25">
      <c r="A40" s="1">
        <v>162847</v>
      </c>
      <c r="B40" s="1" t="s">
        <v>729</v>
      </c>
      <c r="C40" s="1" t="s">
        <v>730</v>
      </c>
      <c r="D40" s="6">
        <f>VLOOKUP($A40,'TABLA DINAM PARCIAL 1'!$A$5:$I$793,2,FALSE)</f>
        <v>10</v>
      </c>
      <c r="E40" s="6">
        <f>VLOOKUP(A40,'TABLA DINAM PARCIAL 1'!A302:I1090,3,FALSE)</f>
        <v>0</v>
      </c>
      <c r="F40" s="6">
        <f>VLOOKUP(A40,'TABLA DINAM PARCIAL 1'!A302:I1090,4,FALSE)</f>
        <v>10</v>
      </c>
      <c r="G40" s="6">
        <f>VLOOKUP(A40,'TABLA DINAM PARCIAL 1'!A302:I1090,5,FALSE)</f>
        <v>0</v>
      </c>
      <c r="H40" s="6">
        <f>VLOOKUP(A40,'TABLA DINAM PARCIAL 1'!A302:I1090,6,FALSE)</f>
        <v>0</v>
      </c>
      <c r="I40" s="6">
        <f>VLOOKUP(A40,'TABLA DINAM PARCIAL 1'!A302:I1090,7,FALSE)</f>
        <v>0</v>
      </c>
      <c r="J40" s="6">
        <f>VLOOKUP(A40,'TABLA DINAM PARCIAL 1'!A302:I1090,8,FALSE)</f>
        <v>0</v>
      </c>
      <c r="K40" s="6">
        <f>VLOOKUP(A40,'TABLA DINAM PARCIAL 1'!A302:I1090,9,FALSE)</f>
        <v>0</v>
      </c>
      <c r="L40" s="6">
        <f t="shared" si="0"/>
        <v>20</v>
      </c>
      <c r="M40" s="9">
        <f>VLOOKUP($A40,'TABLA DINAMICA PARCIAL 2'!$A$5:$T$772,2,FALSE)</f>
        <v>0</v>
      </c>
      <c r="N40" s="9">
        <f>VLOOKUP($A40,'TABLA DINAMICA PARCIAL 2'!$A$5:$T$772,3,FALSE)</f>
        <v>0</v>
      </c>
      <c r="O40" s="9">
        <f>VLOOKUP($A40,'TABLA DINAMICA PARCIAL 2'!$A$5:$T$772,4,FALSE)</f>
        <v>0</v>
      </c>
      <c r="P40" s="9">
        <f>VLOOKUP($A40,'TABLA DINAMICA PARCIAL 2'!$A$5:$T$772,5,FALSE)</f>
        <v>0</v>
      </c>
      <c r="Q40" s="9">
        <f>VLOOKUP($A40,'TABLA DINAMICA PARCIAL 2'!$A$5:$T$772,6,FALSE)</f>
        <v>0</v>
      </c>
      <c r="R40" s="9">
        <f>VLOOKUP($A40,'TABLA DINAMICA PARCIAL 2'!$A$5:$T$772,7,FALSE)</f>
        <v>0</v>
      </c>
      <c r="S40" s="9">
        <f>VLOOKUP($A40,'TABLA DINAMICA PARCIAL 2'!$A$5:$T$772,8,FALSE)</f>
        <v>0</v>
      </c>
      <c r="T40" s="9">
        <f>VLOOKUP($A40,'TABLA DINAMICA PARCIAL 2'!$A$5:$T$772,9,FALSE)</f>
        <v>0</v>
      </c>
      <c r="U40" s="9">
        <f>VLOOKUP($A40,'TABLA DINAMICA PARCIAL 2'!$A$5:$T$772,10,FALSE)</f>
        <v>0</v>
      </c>
      <c r="V40" s="9">
        <f>VLOOKUP($A40,'TABLA DINAMICA PARCIAL 2'!$A$5:$T$772,11,FALSE)</f>
        <v>0</v>
      </c>
      <c r="W40" s="9">
        <f>VLOOKUP($A40,'TABLA DINAMICA PARCIAL 2'!$A$5:$T$772,12,FALSE)</f>
        <v>10</v>
      </c>
      <c r="X40" s="9">
        <f>VLOOKUP($A40,'TABLA DINAMICA PARCIAL 2'!$A$5:$T$772,13,FALSE)</f>
        <v>0</v>
      </c>
      <c r="Y40" s="9">
        <f>VLOOKUP($A40,'TABLA DINAMICA PARCIAL 2'!$A$5:$T$772,14,FALSE)</f>
        <v>0</v>
      </c>
      <c r="Z40" s="9">
        <f>VLOOKUP($A40,'TABLA DINAMICA PARCIAL 2'!$A$5:$T$772,15,FALSE)</f>
        <v>0</v>
      </c>
      <c r="AA40" s="9">
        <f>VLOOKUP($A40,'TABLA DINAMICA PARCIAL 2'!$A$5:$T$772,16,FALSE)</f>
        <v>0</v>
      </c>
      <c r="AB40" s="9">
        <f>VLOOKUP(I40,'TABLA DINAMICA PARCIAL 2'!I335:AB1106,17,FALSE)</f>
        <v>0</v>
      </c>
      <c r="AC40" s="9">
        <f>VLOOKUP(I40,'TABLA DINAMICA PARCIAL 2'!I335:AB1106,18,FALSE)</f>
        <v>0</v>
      </c>
      <c r="AD40" s="9">
        <f>VLOOKUP(I40,'TABLA DINAMICA PARCIAL 2'!I335:AB1106,19,FALSE)</f>
        <v>0</v>
      </c>
      <c r="AE40" s="9">
        <f t="shared" si="1"/>
        <v>10</v>
      </c>
      <c r="AF40" s="13">
        <f>VLOOKUP($A40,'TABLA DINAMICA PARCIAL 3'!$A$5:$I$768,2,FALSE)</f>
        <v>10</v>
      </c>
      <c r="AG40" s="13">
        <f>VLOOKUP($A40,'TABLA DINAMICA PARCIAL 3'!$A$5:$I$768,3,FALSE)</f>
        <v>0</v>
      </c>
      <c r="AH40" s="13">
        <f>VLOOKUP($A40,'TABLA DINAMICA PARCIAL 3'!$A$5:$I$768,4,FALSE)</f>
        <v>10</v>
      </c>
      <c r="AI40" s="13">
        <f>VLOOKUP($A40,'TABLA DINAMICA PARCIAL 3'!$A$5:$I$768,5,FALSE)</f>
        <v>0</v>
      </c>
      <c r="AJ40" s="13">
        <f>VLOOKUP($A40,'TABLA DINAMICA PARCIAL 3'!$A$5:$I$768,6,FALSE)</f>
        <v>0</v>
      </c>
      <c r="AK40" s="13">
        <f>VLOOKUP($A40,'TABLA DINAMICA PARCIAL 3'!$A$5:$I$768,7,FALSE)</f>
        <v>10</v>
      </c>
      <c r="AL40" s="13">
        <f>VLOOKUP($A40,'TABLA DINAMICA PARCIAL 3'!$A$5:$I$768,8,FALSE)</f>
        <v>0</v>
      </c>
      <c r="AM40" s="13">
        <f t="shared" si="2"/>
        <v>30</v>
      </c>
      <c r="AN40" s="16">
        <f>VLOOKUP($A40,'TABLA DINAMICA PARCIAL 4'!$A$5:$F$760,2,FALSE)</f>
        <v>0</v>
      </c>
      <c r="AO40" s="16">
        <f>VLOOKUP($A40,'TABLA DINAMICA PARCIAL 4'!$A$5:$F$760,3,FALSE)</f>
        <v>0</v>
      </c>
      <c r="AP40" s="16">
        <f>VLOOKUP($A40,'TABLA DINAMICA PARCIAL 4'!$A$5:$F$760,4,FALSE)</f>
        <v>0</v>
      </c>
      <c r="AQ40" s="16">
        <f>VLOOKUP($A40,'TABLA DINAMICA PARCIAL 4'!$A$5:$F$760,5,FALSE)</f>
        <v>0</v>
      </c>
      <c r="AR40" s="16">
        <f>VLOOKUP($A40,'TABLA DINAMICA PARCIAL 4'!$A$5:$F$760,6,FALSE)</f>
        <v>0</v>
      </c>
      <c r="AS40" s="16">
        <f t="shared" si="3"/>
        <v>0</v>
      </c>
      <c r="AT40" s="1" t="str">
        <f>VLOOKUP($A40,'USUARIOS Y GRUPO'!$A$2:$D$851,4,FALSE)</f>
        <v>P19-MAT1022-11</v>
      </c>
    </row>
    <row r="41" spans="1:46" x14ac:dyDescent="0.25">
      <c r="A41" s="1">
        <v>162952</v>
      </c>
      <c r="B41" s="1" t="s">
        <v>1280</v>
      </c>
      <c r="C41" s="1" t="s">
        <v>1017</v>
      </c>
      <c r="D41" s="6">
        <f>VLOOKUP($A41,'TABLA DINAM PARCIAL 1'!$A$5:$I$793,2,FALSE)</f>
        <v>10</v>
      </c>
      <c r="E41" s="6">
        <f>VLOOKUP(A41,'TABLA DINAM PARCIAL 1'!A332:I1120,3,FALSE)</f>
        <v>0</v>
      </c>
      <c r="F41" s="6">
        <f>VLOOKUP(A41,'TABLA DINAM PARCIAL 1'!A332:I1120,4,FALSE)</f>
        <v>0</v>
      </c>
      <c r="G41" s="6">
        <f>VLOOKUP(A41,'TABLA DINAM PARCIAL 1'!A332:I1120,5,FALSE)</f>
        <v>0</v>
      </c>
      <c r="H41" s="6">
        <f>VLOOKUP(A41,'TABLA DINAM PARCIAL 1'!A332:I1120,6,FALSE)</f>
        <v>0</v>
      </c>
      <c r="I41" s="6">
        <f>VLOOKUP(A41,'TABLA DINAM PARCIAL 1'!A332:I1120,7,FALSE)</f>
        <v>0</v>
      </c>
      <c r="J41" s="6">
        <f>VLOOKUP(A41,'TABLA DINAM PARCIAL 1'!A332:I1120,8,FALSE)</f>
        <v>10</v>
      </c>
      <c r="K41" s="6">
        <f>VLOOKUP(A41,'TABLA DINAM PARCIAL 1'!A332:I1120,9,FALSE)</f>
        <v>0</v>
      </c>
      <c r="L41" s="6">
        <f t="shared" si="0"/>
        <v>20</v>
      </c>
      <c r="M41" s="9">
        <f>VLOOKUP($A41,'TABLA DINAMICA PARCIAL 2'!$A$5:$T$772,2,FALSE)</f>
        <v>0</v>
      </c>
      <c r="N41" s="9">
        <f>VLOOKUP($A41,'TABLA DINAMICA PARCIAL 2'!$A$5:$T$772,3,FALSE)</f>
        <v>0</v>
      </c>
      <c r="O41" s="9">
        <f>VLOOKUP($A41,'TABLA DINAMICA PARCIAL 2'!$A$5:$T$772,4,FALSE)</f>
        <v>0</v>
      </c>
      <c r="P41" s="9">
        <f>VLOOKUP($A41,'TABLA DINAMICA PARCIAL 2'!$A$5:$T$772,5,FALSE)</f>
        <v>0</v>
      </c>
      <c r="Q41" s="9">
        <f>VLOOKUP($A41,'TABLA DINAMICA PARCIAL 2'!$A$5:$T$772,6,FALSE)</f>
        <v>0</v>
      </c>
      <c r="R41" s="9">
        <f>VLOOKUP($A41,'TABLA DINAMICA PARCIAL 2'!$A$5:$T$772,7,FALSE)</f>
        <v>0</v>
      </c>
      <c r="S41" s="9">
        <f>VLOOKUP($A41,'TABLA DINAMICA PARCIAL 2'!$A$5:$T$772,8,FALSE)</f>
        <v>0</v>
      </c>
      <c r="T41" s="9">
        <f>VLOOKUP($A41,'TABLA DINAMICA PARCIAL 2'!$A$5:$T$772,9,FALSE)</f>
        <v>0</v>
      </c>
      <c r="U41" s="9">
        <f>VLOOKUP($A41,'TABLA DINAMICA PARCIAL 2'!$A$5:$T$772,10,FALSE)</f>
        <v>0</v>
      </c>
      <c r="V41" s="9">
        <f>VLOOKUP($A41,'TABLA DINAMICA PARCIAL 2'!$A$5:$T$772,11,FALSE)</f>
        <v>0</v>
      </c>
      <c r="W41" s="9">
        <f>VLOOKUP($A41,'TABLA DINAMICA PARCIAL 2'!$A$5:$T$772,12,FALSE)</f>
        <v>0</v>
      </c>
      <c r="X41" s="9">
        <f>VLOOKUP($A41,'TABLA DINAMICA PARCIAL 2'!$A$5:$T$772,13,FALSE)</f>
        <v>0</v>
      </c>
      <c r="Y41" s="9">
        <f>VLOOKUP($A41,'TABLA DINAMICA PARCIAL 2'!$A$5:$T$772,14,FALSE)</f>
        <v>0</v>
      </c>
      <c r="Z41" s="9">
        <f>VLOOKUP($A41,'TABLA DINAMICA PARCIAL 2'!$A$5:$T$772,15,FALSE)</f>
        <v>0</v>
      </c>
      <c r="AA41" s="9">
        <f>VLOOKUP($A41,'TABLA DINAMICA PARCIAL 2'!$A$5:$T$772,16,FALSE)</f>
        <v>0</v>
      </c>
      <c r="AB41" s="9">
        <f>VLOOKUP(I41,'TABLA DINAMICA PARCIAL 2'!I368:AB1139,17,FALSE)</f>
        <v>0</v>
      </c>
      <c r="AC41" s="9">
        <f>VLOOKUP(I41,'TABLA DINAMICA PARCIAL 2'!I368:AB1139,18,FALSE)</f>
        <v>0</v>
      </c>
      <c r="AD41" s="9">
        <f>VLOOKUP(I41,'TABLA DINAMICA PARCIAL 2'!I368:AB1139,19,FALSE)</f>
        <v>0</v>
      </c>
      <c r="AE41" s="9">
        <f t="shared" si="1"/>
        <v>0</v>
      </c>
      <c r="AF41" s="13">
        <f>VLOOKUP($A41,'TABLA DINAMICA PARCIAL 3'!$A$5:$I$768,2,FALSE)</f>
        <v>10</v>
      </c>
      <c r="AG41" s="13">
        <f>VLOOKUP($A41,'TABLA DINAMICA PARCIAL 3'!$A$5:$I$768,3,FALSE)</f>
        <v>0</v>
      </c>
      <c r="AH41" s="13">
        <f>VLOOKUP($A41,'TABLA DINAMICA PARCIAL 3'!$A$5:$I$768,4,FALSE)</f>
        <v>10</v>
      </c>
      <c r="AI41" s="13">
        <f>VLOOKUP($A41,'TABLA DINAMICA PARCIAL 3'!$A$5:$I$768,5,FALSE)</f>
        <v>0</v>
      </c>
      <c r="AJ41" s="13">
        <f>VLOOKUP($A41,'TABLA DINAMICA PARCIAL 3'!$A$5:$I$768,6,FALSE)</f>
        <v>0</v>
      </c>
      <c r="AK41" s="13">
        <f>VLOOKUP($A41,'TABLA DINAMICA PARCIAL 3'!$A$5:$I$768,7,FALSE)</f>
        <v>0</v>
      </c>
      <c r="AL41" s="13">
        <f>VLOOKUP($A41,'TABLA DINAMICA PARCIAL 3'!$A$5:$I$768,8,FALSE)</f>
        <v>0</v>
      </c>
      <c r="AM41" s="13">
        <f t="shared" si="2"/>
        <v>20</v>
      </c>
      <c r="AN41" s="16">
        <f>VLOOKUP($A41,'TABLA DINAMICA PARCIAL 4'!$A$5:$F$760,2,FALSE)</f>
        <v>0</v>
      </c>
      <c r="AO41" s="16">
        <f>VLOOKUP($A41,'TABLA DINAMICA PARCIAL 4'!$A$5:$F$760,3,FALSE)</f>
        <v>0</v>
      </c>
      <c r="AP41" s="16">
        <f>VLOOKUP($A41,'TABLA DINAMICA PARCIAL 4'!$A$5:$F$760,4,FALSE)</f>
        <v>10</v>
      </c>
      <c r="AQ41" s="16">
        <f>VLOOKUP($A41,'TABLA DINAMICA PARCIAL 4'!$A$5:$F$760,5,FALSE)</f>
        <v>0</v>
      </c>
      <c r="AR41" s="16">
        <f>VLOOKUP($A41,'TABLA DINAMICA PARCIAL 4'!$A$5:$F$760,6,FALSE)</f>
        <v>10</v>
      </c>
      <c r="AS41" s="16">
        <f t="shared" si="3"/>
        <v>20</v>
      </c>
      <c r="AT41" s="1" t="str">
        <f>VLOOKUP($A41,'USUARIOS Y GRUPO'!$A$2:$D$851,4,FALSE)</f>
        <v>P19-MAT1022-11</v>
      </c>
    </row>
    <row r="42" spans="1:46" x14ac:dyDescent="0.25">
      <c r="A42" s="1">
        <v>163255</v>
      </c>
      <c r="B42" s="1" t="s">
        <v>329</v>
      </c>
      <c r="C42" s="1" t="s">
        <v>330</v>
      </c>
      <c r="D42" s="6">
        <f>VLOOKUP($A42,'TABLA DINAM PARCIAL 1'!$A$5:$I$793,2,FALSE)</f>
        <v>0</v>
      </c>
      <c r="E42" s="6">
        <f>VLOOKUP(A42,'TABLA DINAM PARCIAL 1'!A414:I1202,3,FALSE)</f>
        <v>0</v>
      </c>
      <c r="F42" s="6">
        <f>VLOOKUP(A42,'TABLA DINAM PARCIAL 1'!A414:I1202,4,FALSE)</f>
        <v>0</v>
      </c>
      <c r="G42" s="6">
        <f>VLOOKUP(A42,'TABLA DINAM PARCIAL 1'!A414:I1202,5,FALSE)</f>
        <v>0</v>
      </c>
      <c r="H42" s="6">
        <f>VLOOKUP(A42,'TABLA DINAM PARCIAL 1'!A414:I1202,6,FALSE)</f>
        <v>10</v>
      </c>
      <c r="I42" s="6">
        <f>VLOOKUP(A42,'TABLA DINAM PARCIAL 1'!A414:I1202,7,FALSE)</f>
        <v>0</v>
      </c>
      <c r="J42" s="6">
        <f>VLOOKUP(A42,'TABLA DINAM PARCIAL 1'!A414:I1202,8,FALSE)</f>
        <v>0</v>
      </c>
      <c r="K42" s="6">
        <f>VLOOKUP(A42,'TABLA DINAM PARCIAL 1'!A414:I1202,9,FALSE)</f>
        <v>10</v>
      </c>
      <c r="L42" s="6">
        <f t="shared" si="0"/>
        <v>20</v>
      </c>
      <c r="M42" s="9">
        <f>VLOOKUP($A42,'TABLA DINAMICA PARCIAL 2'!$A$5:$T$772,2,FALSE)</f>
        <v>0</v>
      </c>
      <c r="N42" s="9">
        <f>VLOOKUP($A42,'TABLA DINAMICA PARCIAL 2'!$A$5:$T$772,3,FALSE)</f>
        <v>0</v>
      </c>
      <c r="O42" s="9">
        <f>VLOOKUP($A42,'TABLA DINAMICA PARCIAL 2'!$A$5:$T$772,4,FALSE)</f>
        <v>0</v>
      </c>
      <c r="P42" s="9">
        <f>VLOOKUP($A42,'TABLA DINAMICA PARCIAL 2'!$A$5:$T$772,5,FALSE)</f>
        <v>0</v>
      </c>
      <c r="Q42" s="9">
        <f>VLOOKUP($A42,'TABLA DINAMICA PARCIAL 2'!$A$5:$T$772,6,FALSE)</f>
        <v>0</v>
      </c>
      <c r="R42" s="9">
        <f>VLOOKUP($A42,'TABLA DINAMICA PARCIAL 2'!$A$5:$T$772,7,FALSE)</f>
        <v>0</v>
      </c>
      <c r="S42" s="9">
        <f>VLOOKUP($A42,'TABLA DINAMICA PARCIAL 2'!$A$5:$T$772,8,FALSE)</f>
        <v>0</v>
      </c>
      <c r="T42" s="9">
        <f>VLOOKUP($A42,'TABLA DINAMICA PARCIAL 2'!$A$5:$T$772,9,FALSE)</f>
        <v>0</v>
      </c>
      <c r="U42" s="9">
        <f>VLOOKUP($A42,'TABLA DINAMICA PARCIAL 2'!$A$5:$T$772,10,FALSE)</f>
        <v>0</v>
      </c>
      <c r="V42" s="9">
        <f>VLOOKUP($A42,'TABLA DINAMICA PARCIAL 2'!$A$5:$T$772,11,FALSE)</f>
        <v>10</v>
      </c>
      <c r="W42" s="9">
        <f>VLOOKUP($A42,'TABLA DINAMICA PARCIAL 2'!$A$5:$T$772,12,FALSE)</f>
        <v>0</v>
      </c>
      <c r="X42" s="9">
        <f>VLOOKUP($A42,'TABLA DINAMICA PARCIAL 2'!$A$5:$T$772,13,FALSE)</f>
        <v>0</v>
      </c>
      <c r="Y42" s="9">
        <f>VLOOKUP($A42,'TABLA DINAMICA PARCIAL 2'!$A$5:$T$772,14,FALSE)</f>
        <v>0</v>
      </c>
      <c r="Z42" s="9">
        <f>VLOOKUP($A42,'TABLA DINAMICA PARCIAL 2'!$A$5:$T$772,15,FALSE)</f>
        <v>0</v>
      </c>
      <c r="AA42" s="9">
        <f>VLOOKUP($A42,'TABLA DINAMICA PARCIAL 2'!$A$5:$T$772,16,FALSE)</f>
        <v>0</v>
      </c>
      <c r="AB42" s="9">
        <f>VLOOKUP(I42,'TABLA DINAMICA PARCIAL 2'!I452:AB1223,17,FALSE)</f>
        <v>0</v>
      </c>
      <c r="AC42" s="9">
        <f>VLOOKUP(I42,'TABLA DINAMICA PARCIAL 2'!I452:AB1223,18,FALSE)</f>
        <v>0</v>
      </c>
      <c r="AD42" s="9">
        <f>VLOOKUP(I42,'TABLA DINAMICA PARCIAL 2'!I452:AB1223,19,FALSE)</f>
        <v>0</v>
      </c>
      <c r="AE42" s="9">
        <f t="shared" si="1"/>
        <v>10</v>
      </c>
      <c r="AF42" s="13">
        <f>VLOOKUP($A42,'TABLA DINAMICA PARCIAL 3'!$A$5:$I$768,2,FALSE)</f>
        <v>0</v>
      </c>
      <c r="AG42" s="13">
        <f>VLOOKUP($A42,'TABLA DINAMICA PARCIAL 3'!$A$5:$I$768,3,FALSE)</f>
        <v>0</v>
      </c>
      <c r="AH42" s="13">
        <f>VLOOKUP($A42,'TABLA DINAMICA PARCIAL 3'!$A$5:$I$768,4,FALSE)</f>
        <v>0</v>
      </c>
      <c r="AI42" s="13">
        <f>VLOOKUP($A42,'TABLA DINAMICA PARCIAL 3'!$A$5:$I$768,5,FALSE)</f>
        <v>0</v>
      </c>
      <c r="AJ42" s="13">
        <f>VLOOKUP($A42,'TABLA DINAMICA PARCIAL 3'!$A$5:$I$768,6,FALSE)</f>
        <v>0</v>
      </c>
      <c r="AK42" s="13">
        <f>VLOOKUP($A42,'TABLA DINAMICA PARCIAL 3'!$A$5:$I$768,7,FALSE)</f>
        <v>10</v>
      </c>
      <c r="AL42" s="13">
        <f>VLOOKUP($A42,'TABLA DINAMICA PARCIAL 3'!$A$5:$I$768,8,FALSE)</f>
        <v>0</v>
      </c>
      <c r="AM42" s="13">
        <f t="shared" si="2"/>
        <v>10</v>
      </c>
      <c r="AN42" s="16">
        <f>VLOOKUP($A42,'TABLA DINAMICA PARCIAL 4'!$A$5:$F$760,2,FALSE)</f>
        <v>0</v>
      </c>
      <c r="AO42" s="16">
        <f>VLOOKUP($A42,'TABLA DINAMICA PARCIAL 4'!$A$5:$F$760,3,FALSE)</f>
        <v>0</v>
      </c>
      <c r="AP42" s="16">
        <f>VLOOKUP($A42,'TABLA DINAMICA PARCIAL 4'!$A$5:$F$760,4,FALSE)</f>
        <v>0</v>
      </c>
      <c r="AQ42" s="16">
        <f>VLOOKUP($A42,'TABLA DINAMICA PARCIAL 4'!$A$5:$F$760,5,FALSE)</f>
        <v>0</v>
      </c>
      <c r="AR42" s="16">
        <f>VLOOKUP($A42,'TABLA DINAMICA PARCIAL 4'!$A$5:$F$760,6,FALSE)</f>
        <v>0</v>
      </c>
      <c r="AS42" s="16">
        <f t="shared" si="3"/>
        <v>0</v>
      </c>
      <c r="AT42" s="1" t="str">
        <f>VLOOKUP($A42,'USUARIOS Y GRUPO'!$A$2:$D$851,4,FALSE)</f>
        <v>P19-MAT1022-11</v>
      </c>
    </row>
    <row r="43" spans="1:46" x14ac:dyDescent="0.25">
      <c r="A43" s="1">
        <v>163275</v>
      </c>
      <c r="B43" s="1" t="s">
        <v>1104</v>
      </c>
      <c r="C43" s="1" t="s">
        <v>72</v>
      </c>
      <c r="D43" s="6">
        <f>VLOOKUP($A43,'TABLA DINAM PARCIAL 1'!$A$5:$I$793,2,FALSE)</f>
        <v>0</v>
      </c>
      <c r="E43" s="6">
        <f>VLOOKUP(A43,'TABLA DINAM PARCIAL 1'!A420:I1208,3,FALSE)</f>
        <v>0</v>
      </c>
      <c r="F43" s="6">
        <f>VLOOKUP(A43,'TABLA DINAM PARCIAL 1'!A420:I1208,4,FALSE)</f>
        <v>10</v>
      </c>
      <c r="G43" s="6">
        <f>VLOOKUP(A43,'TABLA DINAM PARCIAL 1'!A420:I1208,5,FALSE)</f>
        <v>0</v>
      </c>
      <c r="H43" s="6">
        <f>VLOOKUP(A43,'TABLA DINAM PARCIAL 1'!A420:I1208,6,FALSE)</f>
        <v>0</v>
      </c>
      <c r="I43" s="6">
        <f>VLOOKUP(A43,'TABLA DINAM PARCIAL 1'!A420:I1208,7,FALSE)</f>
        <v>0</v>
      </c>
      <c r="J43" s="6">
        <f>VLOOKUP(A43,'TABLA DINAM PARCIAL 1'!A420:I1208,8,FALSE)</f>
        <v>0</v>
      </c>
      <c r="K43" s="6">
        <f>VLOOKUP(A43,'TABLA DINAM PARCIAL 1'!A420:I1208,9,FALSE)</f>
        <v>10</v>
      </c>
      <c r="L43" s="6">
        <f t="shared" si="0"/>
        <v>20</v>
      </c>
      <c r="M43" s="9">
        <f>VLOOKUP($A43,'TABLA DINAMICA PARCIAL 2'!$A$5:$T$772,2,FALSE)</f>
        <v>0</v>
      </c>
      <c r="N43" s="9">
        <f>VLOOKUP($A43,'TABLA DINAMICA PARCIAL 2'!$A$5:$T$772,3,FALSE)</f>
        <v>0</v>
      </c>
      <c r="O43" s="9">
        <f>VLOOKUP($A43,'TABLA DINAMICA PARCIAL 2'!$A$5:$T$772,4,FALSE)</f>
        <v>0</v>
      </c>
      <c r="P43" s="9">
        <f>VLOOKUP($A43,'TABLA DINAMICA PARCIAL 2'!$A$5:$T$772,5,FALSE)</f>
        <v>0</v>
      </c>
      <c r="Q43" s="9">
        <f>VLOOKUP($A43,'TABLA DINAMICA PARCIAL 2'!$A$5:$T$772,6,FALSE)</f>
        <v>0</v>
      </c>
      <c r="R43" s="9">
        <f>VLOOKUP($A43,'TABLA DINAMICA PARCIAL 2'!$A$5:$T$772,7,FALSE)</f>
        <v>0</v>
      </c>
      <c r="S43" s="9">
        <f>VLOOKUP($A43,'TABLA DINAMICA PARCIAL 2'!$A$5:$T$772,8,FALSE)</f>
        <v>0</v>
      </c>
      <c r="T43" s="9">
        <f>VLOOKUP($A43,'TABLA DINAMICA PARCIAL 2'!$A$5:$T$772,9,FALSE)</f>
        <v>0</v>
      </c>
      <c r="U43" s="9">
        <f>VLOOKUP($A43,'TABLA DINAMICA PARCIAL 2'!$A$5:$T$772,10,FALSE)</f>
        <v>0</v>
      </c>
      <c r="V43" s="9">
        <f>VLOOKUP($A43,'TABLA DINAMICA PARCIAL 2'!$A$5:$T$772,11,FALSE)</f>
        <v>0</v>
      </c>
      <c r="W43" s="9">
        <f>VLOOKUP($A43,'TABLA DINAMICA PARCIAL 2'!$A$5:$T$772,12,FALSE)</f>
        <v>0</v>
      </c>
      <c r="X43" s="9">
        <f>VLOOKUP($A43,'TABLA DINAMICA PARCIAL 2'!$A$5:$T$772,13,FALSE)</f>
        <v>0</v>
      </c>
      <c r="Y43" s="9">
        <f>VLOOKUP($A43,'TABLA DINAMICA PARCIAL 2'!$A$5:$T$772,14,FALSE)</f>
        <v>0</v>
      </c>
      <c r="Z43" s="9">
        <f>VLOOKUP($A43,'TABLA DINAMICA PARCIAL 2'!$A$5:$T$772,15,FALSE)</f>
        <v>0</v>
      </c>
      <c r="AA43" s="9">
        <f>VLOOKUP($A43,'TABLA DINAMICA PARCIAL 2'!$A$5:$T$772,16,FALSE)</f>
        <v>0</v>
      </c>
      <c r="AB43" s="9">
        <f>VLOOKUP(I43,'TABLA DINAMICA PARCIAL 2'!I458:AB1229,17,FALSE)</f>
        <v>0</v>
      </c>
      <c r="AC43" s="9">
        <f>VLOOKUP(I43,'TABLA DINAMICA PARCIAL 2'!I458:AB1229,18,FALSE)</f>
        <v>0</v>
      </c>
      <c r="AD43" s="9">
        <f>VLOOKUP(I43,'TABLA DINAMICA PARCIAL 2'!I458:AB1229,19,FALSE)</f>
        <v>0</v>
      </c>
      <c r="AE43" s="9">
        <f t="shared" si="1"/>
        <v>0</v>
      </c>
      <c r="AF43" s="13">
        <f>VLOOKUP($A43,'TABLA DINAMICA PARCIAL 3'!$A$5:$I$768,2,FALSE)</f>
        <v>0</v>
      </c>
      <c r="AG43" s="13">
        <f>VLOOKUP($A43,'TABLA DINAMICA PARCIAL 3'!$A$5:$I$768,3,FALSE)</f>
        <v>10</v>
      </c>
      <c r="AH43" s="13">
        <f>VLOOKUP($A43,'TABLA DINAMICA PARCIAL 3'!$A$5:$I$768,4,FALSE)</f>
        <v>0</v>
      </c>
      <c r="AI43" s="13">
        <f>VLOOKUP($A43,'TABLA DINAMICA PARCIAL 3'!$A$5:$I$768,5,FALSE)</f>
        <v>0</v>
      </c>
      <c r="AJ43" s="13">
        <f>VLOOKUP($A43,'TABLA DINAMICA PARCIAL 3'!$A$5:$I$768,6,FALSE)</f>
        <v>0</v>
      </c>
      <c r="AK43" s="13">
        <f>VLOOKUP($A43,'TABLA DINAMICA PARCIAL 3'!$A$5:$I$768,7,FALSE)</f>
        <v>0</v>
      </c>
      <c r="AL43" s="13">
        <f>VLOOKUP($A43,'TABLA DINAMICA PARCIAL 3'!$A$5:$I$768,8,FALSE)</f>
        <v>10</v>
      </c>
      <c r="AM43" s="13">
        <f t="shared" si="2"/>
        <v>20</v>
      </c>
      <c r="AN43" s="16">
        <f>VLOOKUP($A43,'TABLA DINAMICA PARCIAL 4'!$A$5:$F$760,2,FALSE)</f>
        <v>0</v>
      </c>
      <c r="AO43" s="16">
        <f>VLOOKUP($A43,'TABLA DINAMICA PARCIAL 4'!$A$5:$F$760,3,FALSE)</f>
        <v>0</v>
      </c>
      <c r="AP43" s="16">
        <f>VLOOKUP($A43,'TABLA DINAMICA PARCIAL 4'!$A$5:$F$760,4,FALSE)</f>
        <v>0</v>
      </c>
      <c r="AQ43" s="16">
        <f>VLOOKUP($A43,'TABLA DINAMICA PARCIAL 4'!$A$5:$F$760,5,FALSE)</f>
        <v>10</v>
      </c>
      <c r="AR43" s="16">
        <f>VLOOKUP($A43,'TABLA DINAMICA PARCIAL 4'!$A$5:$F$760,6,FALSE)</f>
        <v>0</v>
      </c>
      <c r="AS43" s="16">
        <f t="shared" si="3"/>
        <v>10</v>
      </c>
      <c r="AT43" s="1" t="str">
        <f>VLOOKUP($A43,'USUARIOS Y GRUPO'!$A$2:$D$851,4,FALSE)</f>
        <v>P19-MAT1022-11</v>
      </c>
    </row>
    <row r="44" spans="1:46" x14ac:dyDescent="0.25">
      <c r="A44" s="1">
        <v>163784</v>
      </c>
      <c r="B44" s="1" t="s">
        <v>572</v>
      </c>
      <c r="C44" s="1" t="s">
        <v>573</v>
      </c>
      <c r="D44" s="6">
        <f>VLOOKUP($A44,'TABLA DINAM PARCIAL 1'!$A$5:$I$793,2,FALSE)</f>
        <v>0</v>
      </c>
      <c r="E44" s="6">
        <f>VLOOKUP(A44,'TABLA DINAM PARCIAL 1'!A551:I1339,3,FALSE)</f>
        <v>10</v>
      </c>
      <c r="F44" s="6">
        <f>VLOOKUP(A44,'TABLA DINAM PARCIAL 1'!A551:I1339,4,FALSE)</f>
        <v>0</v>
      </c>
      <c r="G44" s="6">
        <f>VLOOKUP(A44,'TABLA DINAM PARCIAL 1'!A551:I1339,5,FALSE)</f>
        <v>0</v>
      </c>
      <c r="H44" s="6">
        <f>VLOOKUP(A44,'TABLA DINAM PARCIAL 1'!A551:I1339,6,FALSE)</f>
        <v>0</v>
      </c>
      <c r="I44" s="6">
        <f>VLOOKUP(A44,'TABLA DINAM PARCIAL 1'!A551:I1339,7,FALSE)</f>
        <v>0</v>
      </c>
      <c r="J44" s="6">
        <f>VLOOKUP(A44,'TABLA DINAM PARCIAL 1'!A551:I1339,8,FALSE)</f>
        <v>0</v>
      </c>
      <c r="K44" s="6">
        <f>VLOOKUP(A44,'TABLA DINAM PARCIAL 1'!A551:I1339,9,FALSE)</f>
        <v>10</v>
      </c>
      <c r="L44" s="6">
        <f t="shared" si="0"/>
        <v>20</v>
      </c>
      <c r="M44" s="9">
        <f>VLOOKUP($A44,'TABLA DINAMICA PARCIAL 2'!$A$5:$T$772,2,FALSE)</f>
        <v>0</v>
      </c>
      <c r="N44" s="9">
        <f>VLOOKUP($A44,'TABLA DINAMICA PARCIAL 2'!$A$5:$T$772,3,FALSE)</f>
        <v>0</v>
      </c>
      <c r="O44" s="9">
        <f>VLOOKUP($A44,'TABLA DINAMICA PARCIAL 2'!$A$5:$T$772,4,FALSE)</f>
        <v>0</v>
      </c>
      <c r="P44" s="9">
        <f>VLOOKUP($A44,'TABLA DINAMICA PARCIAL 2'!$A$5:$T$772,5,FALSE)</f>
        <v>0</v>
      </c>
      <c r="Q44" s="9">
        <f>VLOOKUP($A44,'TABLA DINAMICA PARCIAL 2'!$A$5:$T$772,6,FALSE)</f>
        <v>0</v>
      </c>
      <c r="R44" s="9">
        <f>VLOOKUP($A44,'TABLA DINAMICA PARCIAL 2'!$A$5:$T$772,7,FALSE)</f>
        <v>0</v>
      </c>
      <c r="S44" s="9">
        <f>VLOOKUP($A44,'TABLA DINAMICA PARCIAL 2'!$A$5:$T$772,8,FALSE)</f>
        <v>0</v>
      </c>
      <c r="T44" s="9">
        <f>VLOOKUP($A44,'TABLA DINAMICA PARCIAL 2'!$A$5:$T$772,9,FALSE)</f>
        <v>0</v>
      </c>
      <c r="U44" s="9">
        <f>VLOOKUP($A44,'TABLA DINAMICA PARCIAL 2'!$A$5:$T$772,10,FALSE)</f>
        <v>0</v>
      </c>
      <c r="V44" s="9">
        <f>VLOOKUP($A44,'TABLA DINAMICA PARCIAL 2'!$A$5:$T$772,11,FALSE)</f>
        <v>10</v>
      </c>
      <c r="W44" s="9">
        <f>VLOOKUP($A44,'TABLA DINAMICA PARCIAL 2'!$A$5:$T$772,12,FALSE)</f>
        <v>0</v>
      </c>
      <c r="X44" s="9">
        <f>VLOOKUP($A44,'TABLA DINAMICA PARCIAL 2'!$A$5:$T$772,13,FALSE)</f>
        <v>0</v>
      </c>
      <c r="Y44" s="9">
        <f>VLOOKUP($A44,'TABLA DINAMICA PARCIAL 2'!$A$5:$T$772,14,FALSE)</f>
        <v>10</v>
      </c>
      <c r="Z44" s="9">
        <f>VLOOKUP($A44,'TABLA DINAMICA PARCIAL 2'!$A$5:$T$772,15,FALSE)</f>
        <v>0</v>
      </c>
      <c r="AA44" s="9">
        <f>VLOOKUP($A44,'TABLA DINAMICA PARCIAL 2'!$A$5:$T$772,16,FALSE)</f>
        <v>0</v>
      </c>
      <c r="AB44" s="9">
        <f>VLOOKUP(I44,'TABLA DINAMICA PARCIAL 2'!I597:AB1368,17,FALSE)</f>
        <v>0</v>
      </c>
      <c r="AC44" s="9">
        <f>VLOOKUP(I44,'TABLA DINAMICA PARCIAL 2'!I597:AB1368,18,FALSE)</f>
        <v>0</v>
      </c>
      <c r="AD44" s="9">
        <f>VLOOKUP(I44,'TABLA DINAMICA PARCIAL 2'!I597:AB1368,19,FALSE)</f>
        <v>0</v>
      </c>
      <c r="AE44" s="9">
        <f t="shared" si="1"/>
        <v>20</v>
      </c>
      <c r="AF44" s="13">
        <f>VLOOKUP($A44,'TABLA DINAMICA PARCIAL 3'!$A$5:$I$768,2,FALSE)</f>
        <v>0</v>
      </c>
      <c r="AG44" s="13">
        <f>VLOOKUP($A44,'TABLA DINAMICA PARCIAL 3'!$A$5:$I$768,3,FALSE)</f>
        <v>0</v>
      </c>
      <c r="AH44" s="13">
        <f>VLOOKUP($A44,'TABLA DINAMICA PARCIAL 3'!$A$5:$I$768,4,FALSE)</f>
        <v>10</v>
      </c>
      <c r="AI44" s="13">
        <f>VLOOKUP($A44,'TABLA DINAMICA PARCIAL 3'!$A$5:$I$768,5,FALSE)</f>
        <v>0</v>
      </c>
      <c r="AJ44" s="13">
        <f>VLOOKUP($A44,'TABLA DINAMICA PARCIAL 3'!$A$5:$I$768,6,FALSE)</f>
        <v>10</v>
      </c>
      <c r="AK44" s="13">
        <f>VLOOKUP($A44,'TABLA DINAMICA PARCIAL 3'!$A$5:$I$768,7,FALSE)</f>
        <v>0</v>
      </c>
      <c r="AL44" s="13">
        <f>VLOOKUP($A44,'TABLA DINAMICA PARCIAL 3'!$A$5:$I$768,8,FALSE)</f>
        <v>0</v>
      </c>
      <c r="AM44" s="13">
        <f t="shared" si="2"/>
        <v>20</v>
      </c>
      <c r="AN44" s="16">
        <f>VLOOKUP($A44,'TABLA DINAMICA PARCIAL 4'!$A$5:$F$760,2,FALSE)</f>
        <v>0</v>
      </c>
      <c r="AO44" s="16">
        <f>VLOOKUP($A44,'TABLA DINAMICA PARCIAL 4'!$A$5:$F$760,3,FALSE)</f>
        <v>0</v>
      </c>
      <c r="AP44" s="16">
        <f>VLOOKUP($A44,'TABLA DINAMICA PARCIAL 4'!$A$5:$F$760,4,FALSE)</f>
        <v>0</v>
      </c>
      <c r="AQ44" s="16">
        <f>VLOOKUP($A44,'TABLA DINAMICA PARCIAL 4'!$A$5:$F$760,5,FALSE)</f>
        <v>0</v>
      </c>
      <c r="AR44" s="16">
        <f>VLOOKUP($A44,'TABLA DINAMICA PARCIAL 4'!$A$5:$F$760,6,FALSE)</f>
        <v>0</v>
      </c>
      <c r="AS44" s="16">
        <f t="shared" si="3"/>
        <v>0</v>
      </c>
      <c r="AT44" s="1" t="str">
        <f>VLOOKUP($A44,'USUARIOS Y GRUPO'!$A$2:$D$851,4,FALSE)</f>
        <v>P19-MAT1022-11</v>
      </c>
    </row>
    <row r="45" spans="1:46" x14ac:dyDescent="0.25">
      <c r="A45" s="1">
        <v>164162</v>
      </c>
      <c r="B45" s="1" t="s">
        <v>668</v>
      </c>
      <c r="C45" s="1" t="s">
        <v>669</v>
      </c>
      <c r="D45" s="6">
        <f>VLOOKUP($A45,'TABLA DINAM PARCIAL 1'!$A$5:$I$793,2,FALSE)</f>
        <v>0</v>
      </c>
      <c r="E45" s="6">
        <f>VLOOKUP(A45,'TABLA DINAM PARCIAL 1'!A642:I1430,3,FALSE)</f>
        <v>0</v>
      </c>
      <c r="F45" s="6">
        <f>VLOOKUP(A45,'TABLA DINAM PARCIAL 1'!A642:I1430,4,FALSE)</f>
        <v>0</v>
      </c>
      <c r="G45" s="6">
        <f>VLOOKUP(A45,'TABLA DINAM PARCIAL 1'!A642:I1430,5,FALSE)</f>
        <v>0</v>
      </c>
      <c r="H45" s="6">
        <f>VLOOKUP(A45,'TABLA DINAM PARCIAL 1'!A642:I1430,6,FALSE)</f>
        <v>10</v>
      </c>
      <c r="I45" s="6">
        <f>VLOOKUP(A45,'TABLA DINAM PARCIAL 1'!A642:I1430,7,FALSE)</f>
        <v>0</v>
      </c>
      <c r="J45" s="6">
        <f>VLOOKUP(A45,'TABLA DINAM PARCIAL 1'!A642:I1430,8,FALSE)</f>
        <v>10</v>
      </c>
      <c r="K45" s="6">
        <f>VLOOKUP(A45,'TABLA DINAM PARCIAL 1'!A642:I1430,9,FALSE)</f>
        <v>0</v>
      </c>
      <c r="L45" s="6">
        <f t="shared" si="0"/>
        <v>20</v>
      </c>
      <c r="M45" s="9">
        <f>VLOOKUP($A45,'TABLA DINAMICA PARCIAL 2'!$A$5:$T$772,2,FALSE)</f>
        <v>10</v>
      </c>
      <c r="N45" s="9">
        <f>VLOOKUP($A45,'TABLA DINAMICA PARCIAL 2'!$A$5:$T$772,3,FALSE)</f>
        <v>0</v>
      </c>
      <c r="O45" s="9">
        <f>VLOOKUP($A45,'TABLA DINAMICA PARCIAL 2'!$A$5:$T$772,4,FALSE)</f>
        <v>0</v>
      </c>
      <c r="P45" s="9">
        <f>VLOOKUP($A45,'TABLA DINAMICA PARCIAL 2'!$A$5:$T$772,5,FALSE)</f>
        <v>0</v>
      </c>
      <c r="Q45" s="9">
        <f>VLOOKUP($A45,'TABLA DINAMICA PARCIAL 2'!$A$5:$T$772,6,FALSE)</f>
        <v>0</v>
      </c>
      <c r="R45" s="9">
        <f>VLOOKUP($A45,'TABLA DINAMICA PARCIAL 2'!$A$5:$T$772,7,FALSE)</f>
        <v>0</v>
      </c>
      <c r="S45" s="9">
        <f>VLOOKUP($A45,'TABLA DINAMICA PARCIAL 2'!$A$5:$T$772,8,FALSE)</f>
        <v>10</v>
      </c>
      <c r="T45" s="9">
        <f>VLOOKUP($A45,'TABLA DINAMICA PARCIAL 2'!$A$5:$T$772,9,FALSE)</f>
        <v>0</v>
      </c>
      <c r="U45" s="9">
        <f>VLOOKUP($A45,'TABLA DINAMICA PARCIAL 2'!$A$5:$T$772,10,FALSE)</f>
        <v>0</v>
      </c>
      <c r="V45" s="9">
        <f>VLOOKUP($A45,'TABLA DINAMICA PARCIAL 2'!$A$5:$T$772,11,FALSE)</f>
        <v>0</v>
      </c>
      <c r="W45" s="9">
        <f>VLOOKUP($A45,'TABLA DINAMICA PARCIAL 2'!$A$5:$T$772,12,FALSE)</f>
        <v>10</v>
      </c>
      <c r="X45" s="9">
        <f>VLOOKUP($A45,'TABLA DINAMICA PARCIAL 2'!$A$5:$T$772,13,FALSE)</f>
        <v>0</v>
      </c>
      <c r="Y45" s="9">
        <f>VLOOKUP($A45,'TABLA DINAMICA PARCIAL 2'!$A$5:$T$772,14,FALSE)</f>
        <v>0</v>
      </c>
      <c r="Z45" s="9">
        <f>VLOOKUP($A45,'TABLA DINAMICA PARCIAL 2'!$A$5:$T$772,15,FALSE)</f>
        <v>0</v>
      </c>
      <c r="AA45" s="9">
        <f>VLOOKUP($A45,'TABLA DINAMICA PARCIAL 2'!$A$5:$T$772,16,FALSE)</f>
        <v>0</v>
      </c>
      <c r="AB45" s="9">
        <f>VLOOKUP(I45,'TABLA DINAMICA PARCIAL 2'!I693:AB1464,17,FALSE)</f>
        <v>0</v>
      </c>
      <c r="AC45" s="9">
        <f>VLOOKUP(I45,'TABLA DINAMICA PARCIAL 2'!I693:AB1464,18,FALSE)</f>
        <v>0</v>
      </c>
      <c r="AD45" s="9">
        <f>VLOOKUP(I45,'TABLA DINAMICA PARCIAL 2'!I693:AB1464,19,FALSE)</f>
        <v>0</v>
      </c>
      <c r="AE45" s="9">
        <f t="shared" si="1"/>
        <v>30</v>
      </c>
      <c r="AF45" s="13">
        <f>VLOOKUP($A45,'TABLA DINAMICA PARCIAL 3'!$A$5:$I$768,2,FALSE)</f>
        <v>10</v>
      </c>
      <c r="AG45" s="13">
        <f>VLOOKUP($A45,'TABLA DINAMICA PARCIAL 3'!$A$5:$I$768,3,FALSE)</f>
        <v>0</v>
      </c>
      <c r="AH45" s="13">
        <f>VLOOKUP($A45,'TABLA DINAMICA PARCIAL 3'!$A$5:$I$768,4,FALSE)</f>
        <v>0</v>
      </c>
      <c r="AI45" s="13">
        <f>VLOOKUP($A45,'TABLA DINAMICA PARCIAL 3'!$A$5:$I$768,5,FALSE)</f>
        <v>0</v>
      </c>
      <c r="AJ45" s="13">
        <f>VLOOKUP($A45,'TABLA DINAMICA PARCIAL 3'!$A$5:$I$768,6,FALSE)</f>
        <v>10</v>
      </c>
      <c r="AK45" s="13">
        <f>VLOOKUP($A45,'TABLA DINAMICA PARCIAL 3'!$A$5:$I$768,7,FALSE)</f>
        <v>0</v>
      </c>
      <c r="AL45" s="13">
        <f>VLOOKUP($A45,'TABLA DINAMICA PARCIAL 3'!$A$5:$I$768,8,FALSE)</f>
        <v>10</v>
      </c>
      <c r="AM45" s="13">
        <f t="shared" si="2"/>
        <v>30</v>
      </c>
      <c r="AN45" s="16">
        <f>VLOOKUP($A45,'TABLA DINAMICA PARCIAL 4'!$A$5:$F$760,2,FALSE)</f>
        <v>10</v>
      </c>
      <c r="AO45" s="16">
        <f>VLOOKUP($A45,'TABLA DINAMICA PARCIAL 4'!$A$5:$F$760,3,FALSE)</f>
        <v>10</v>
      </c>
      <c r="AP45" s="16">
        <f>VLOOKUP($A45,'TABLA DINAMICA PARCIAL 4'!$A$5:$F$760,4,FALSE)</f>
        <v>0</v>
      </c>
      <c r="AQ45" s="16">
        <f>VLOOKUP($A45,'TABLA DINAMICA PARCIAL 4'!$A$5:$F$760,5,FALSE)</f>
        <v>10</v>
      </c>
      <c r="AR45" s="16">
        <f>VLOOKUP($A45,'TABLA DINAMICA PARCIAL 4'!$A$5:$F$760,6,FALSE)</f>
        <v>0</v>
      </c>
      <c r="AS45" s="16">
        <f t="shared" si="3"/>
        <v>30</v>
      </c>
      <c r="AT45" s="1" t="str">
        <f>VLOOKUP($A45,'USUARIOS Y GRUPO'!$A$2:$D$851,4,FALSE)</f>
        <v>P19-MAT1022-11</v>
      </c>
    </row>
    <row r="46" spans="1:46" x14ac:dyDescent="0.25">
      <c r="A46" s="1">
        <v>164311</v>
      </c>
      <c r="B46" s="1" t="s">
        <v>609</v>
      </c>
      <c r="C46" s="1" t="s">
        <v>610</v>
      </c>
      <c r="D46" s="6">
        <f>VLOOKUP($A46,'TABLA DINAM PARCIAL 1'!$A$5:$I$793,2,FALSE)</f>
        <v>0</v>
      </c>
      <c r="E46" s="6">
        <f>VLOOKUP(A46,'TABLA DINAM PARCIAL 1'!A677:I1465,3,FALSE)</f>
        <v>10</v>
      </c>
      <c r="F46" s="6">
        <f>VLOOKUP(A46,'TABLA DINAM PARCIAL 1'!A677:I1465,4,FALSE)</f>
        <v>0</v>
      </c>
      <c r="G46" s="6">
        <f>VLOOKUP(A46,'TABLA DINAM PARCIAL 1'!A677:I1465,5,FALSE)</f>
        <v>0</v>
      </c>
      <c r="H46" s="6">
        <f>VLOOKUP(A46,'TABLA DINAM PARCIAL 1'!A677:I1465,6,FALSE)</f>
        <v>0</v>
      </c>
      <c r="I46" s="6">
        <f>VLOOKUP(A46,'TABLA DINAM PARCIAL 1'!A677:I1465,7,FALSE)</f>
        <v>0</v>
      </c>
      <c r="J46" s="6">
        <f>VLOOKUP(A46,'TABLA DINAM PARCIAL 1'!A677:I1465,8,FALSE)</f>
        <v>10</v>
      </c>
      <c r="K46" s="6">
        <f>VLOOKUP(A46,'TABLA DINAM PARCIAL 1'!A677:I1465,9,FALSE)</f>
        <v>0</v>
      </c>
      <c r="L46" s="6">
        <f t="shared" si="0"/>
        <v>20</v>
      </c>
      <c r="M46" s="9">
        <f>VLOOKUP($A46,'TABLA DINAMICA PARCIAL 2'!$A$5:$T$772,2,FALSE)</f>
        <v>0</v>
      </c>
      <c r="N46" s="9">
        <f>VLOOKUP($A46,'TABLA DINAMICA PARCIAL 2'!$A$5:$T$772,3,FALSE)</f>
        <v>0</v>
      </c>
      <c r="O46" s="9">
        <f>VLOOKUP($A46,'TABLA DINAMICA PARCIAL 2'!$A$5:$T$772,4,FALSE)</f>
        <v>0</v>
      </c>
      <c r="P46" s="9">
        <f>VLOOKUP($A46,'TABLA DINAMICA PARCIAL 2'!$A$5:$T$772,5,FALSE)</f>
        <v>0</v>
      </c>
      <c r="Q46" s="9">
        <f>VLOOKUP($A46,'TABLA DINAMICA PARCIAL 2'!$A$5:$T$772,6,FALSE)</f>
        <v>0</v>
      </c>
      <c r="R46" s="9">
        <f>VLOOKUP($A46,'TABLA DINAMICA PARCIAL 2'!$A$5:$T$772,7,FALSE)</f>
        <v>0</v>
      </c>
      <c r="S46" s="9">
        <f>VLOOKUP($A46,'TABLA DINAMICA PARCIAL 2'!$A$5:$T$772,8,FALSE)</f>
        <v>0</v>
      </c>
      <c r="T46" s="9">
        <f>VLOOKUP($A46,'TABLA DINAMICA PARCIAL 2'!$A$5:$T$772,9,FALSE)</f>
        <v>10</v>
      </c>
      <c r="U46" s="9">
        <f>VLOOKUP($A46,'TABLA DINAMICA PARCIAL 2'!$A$5:$T$772,10,FALSE)</f>
        <v>0</v>
      </c>
      <c r="V46" s="9">
        <f>VLOOKUP($A46,'TABLA DINAMICA PARCIAL 2'!$A$5:$T$772,11,FALSE)</f>
        <v>0</v>
      </c>
      <c r="W46" s="9">
        <f>VLOOKUP($A46,'TABLA DINAMICA PARCIAL 2'!$A$5:$T$772,12,FALSE)</f>
        <v>0</v>
      </c>
      <c r="X46" s="9">
        <f>VLOOKUP($A46,'TABLA DINAMICA PARCIAL 2'!$A$5:$T$772,13,FALSE)</f>
        <v>0</v>
      </c>
      <c r="Y46" s="9">
        <f>VLOOKUP($A46,'TABLA DINAMICA PARCIAL 2'!$A$5:$T$772,14,FALSE)</f>
        <v>0</v>
      </c>
      <c r="Z46" s="9">
        <f>VLOOKUP($A46,'TABLA DINAMICA PARCIAL 2'!$A$5:$T$772,15,FALSE)</f>
        <v>0</v>
      </c>
      <c r="AA46" s="9">
        <f>VLOOKUP($A46,'TABLA DINAMICA PARCIAL 2'!$A$5:$T$772,16,FALSE)</f>
        <v>10</v>
      </c>
      <c r="AB46" s="9">
        <f>VLOOKUP(I46,'TABLA DINAMICA PARCIAL 2'!I729:AB1500,17,FALSE)</f>
        <v>0</v>
      </c>
      <c r="AC46" s="9">
        <f>VLOOKUP(I46,'TABLA DINAMICA PARCIAL 2'!I729:AB1500,18,FALSE)</f>
        <v>0</v>
      </c>
      <c r="AD46" s="9">
        <f>VLOOKUP(I46,'TABLA DINAMICA PARCIAL 2'!I729:AB1500,19,FALSE)</f>
        <v>0</v>
      </c>
      <c r="AE46" s="9">
        <f t="shared" si="1"/>
        <v>20</v>
      </c>
      <c r="AF46" s="13">
        <f>VLOOKUP($A46,'TABLA DINAMICA PARCIAL 3'!$A$5:$I$768,2,FALSE)</f>
        <v>0</v>
      </c>
      <c r="AG46" s="13">
        <f>VLOOKUP($A46,'TABLA DINAMICA PARCIAL 3'!$A$5:$I$768,3,FALSE)</f>
        <v>10</v>
      </c>
      <c r="AH46" s="13">
        <f>VLOOKUP($A46,'TABLA DINAMICA PARCIAL 3'!$A$5:$I$768,4,FALSE)</f>
        <v>0</v>
      </c>
      <c r="AI46" s="13">
        <f>VLOOKUP($A46,'TABLA DINAMICA PARCIAL 3'!$A$5:$I$768,5,FALSE)</f>
        <v>0</v>
      </c>
      <c r="AJ46" s="13">
        <f>VLOOKUP($A46,'TABLA DINAMICA PARCIAL 3'!$A$5:$I$768,6,FALSE)</f>
        <v>0</v>
      </c>
      <c r="AK46" s="13">
        <f>VLOOKUP($A46,'TABLA DINAMICA PARCIAL 3'!$A$5:$I$768,7,FALSE)</f>
        <v>10</v>
      </c>
      <c r="AL46" s="13">
        <f>VLOOKUP($A46,'TABLA DINAMICA PARCIAL 3'!$A$5:$I$768,8,FALSE)</f>
        <v>0</v>
      </c>
      <c r="AM46" s="13">
        <f t="shared" si="2"/>
        <v>20</v>
      </c>
      <c r="AN46" s="16">
        <f>VLOOKUP($A46,'TABLA DINAMICA PARCIAL 4'!$A$5:$F$760,2,FALSE)</f>
        <v>0</v>
      </c>
      <c r="AO46" s="16">
        <f>VLOOKUP($A46,'TABLA DINAMICA PARCIAL 4'!$A$5:$F$760,3,FALSE)</f>
        <v>0</v>
      </c>
      <c r="AP46" s="16">
        <f>VLOOKUP($A46,'TABLA DINAMICA PARCIAL 4'!$A$5:$F$760,4,FALSE)</f>
        <v>0</v>
      </c>
      <c r="AQ46" s="16">
        <f>VLOOKUP($A46,'TABLA DINAMICA PARCIAL 4'!$A$5:$F$760,5,FALSE)</f>
        <v>0</v>
      </c>
      <c r="AR46" s="16">
        <f>VLOOKUP($A46,'TABLA DINAMICA PARCIAL 4'!$A$5:$F$760,6,FALSE)</f>
        <v>0</v>
      </c>
      <c r="AS46" s="16">
        <f t="shared" si="3"/>
        <v>0</v>
      </c>
      <c r="AT46" s="1" t="str">
        <f>VLOOKUP($A46,'USUARIOS Y GRUPO'!$A$2:$D$851,4,FALSE)</f>
        <v>P19-MAT1022-11</v>
      </c>
    </row>
    <row r="47" spans="1:46" x14ac:dyDescent="0.25">
      <c r="A47" s="1">
        <v>164617</v>
      </c>
      <c r="B47" s="1" t="s">
        <v>1420</v>
      </c>
      <c r="C47" s="1" t="s">
        <v>1421</v>
      </c>
      <c r="D47" s="6">
        <f>VLOOKUP($A47,'TABLA DINAM PARCIAL 1'!$A$5:$I$793,2,FALSE)</f>
        <v>0</v>
      </c>
      <c r="E47" s="6">
        <f>VLOOKUP(A47,'TABLA DINAM PARCIAL 1'!A743:I1531,3,FALSE)</f>
        <v>10</v>
      </c>
      <c r="F47" s="6">
        <f>VLOOKUP(A47,'TABLA DINAM PARCIAL 1'!A743:I1531,4,FALSE)</f>
        <v>0</v>
      </c>
      <c r="G47" s="6">
        <f>VLOOKUP(A47,'TABLA DINAM PARCIAL 1'!A743:I1531,5,FALSE)</f>
        <v>0</v>
      </c>
      <c r="H47" s="6">
        <f>VLOOKUP(A47,'TABLA DINAM PARCIAL 1'!A743:I1531,6,FALSE)</f>
        <v>10</v>
      </c>
      <c r="I47" s="6">
        <f>VLOOKUP(A47,'TABLA DINAM PARCIAL 1'!A743:I1531,7,FALSE)</f>
        <v>0</v>
      </c>
      <c r="J47" s="6">
        <f>VLOOKUP(A47,'TABLA DINAM PARCIAL 1'!A743:I1531,8,FALSE)</f>
        <v>0</v>
      </c>
      <c r="K47" s="6">
        <f>VLOOKUP(A47,'TABLA DINAM PARCIAL 1'!A743:I1531,9,FALSE)</f>
        <v>0</v>
      </c>
      <c r="L47" s="6">
        <f t="shared" si="0"/>
        <v>20</v>
      </c>
      <c r="M47" s="9">
        <f>VLOOKUP($A47,'TABLA DINAMICA PARCIAL 2'!$A$5:$T$772,2,FALSE)</f>
        <v>0</v>
      </c>
      <c r="N47" s="9">
        <f>VLOOKUP($A47,'TABLA DINAMICA PARCIAL 2'!$A$5:$T$772,3,FALSE)</f>
        <v>0</v>
      </c>
      <c r="O47" s="9">
        <f>VLOOKUP($A47,'TABLA DINAMICA PARCIAL 2'!$A$5:$T$772,4,FALSE)</f>
        <v>10</v>
      </c>
      <c r="P47" s="9">
        <f>VLOOKUP($A47,'TABLA DINAMICA PARCIAL 2'!$A$5:$T$772,5,FALSE)</f>
        <v>0</v>
      </c>
      <c r="Q47" s="9">
        <f>VLOOKUP($A47,'TABLA DINAMICA PARCIAL 2'!$A$5:$T$772,6,FALSE)</f>
        <v>0</v>
      </c>
      <c r="R47" s="9">
        <f>VLOOKUP($A47,'TABLA DINAMICA PARCIAL 2'!$A$5:$T$772,7,FALSE)</f>
        <v>0</v>
      </c>
      <c r="S47" s="9">
        <f>VLOOKUP($A47,'TABLA DINAMICA PARCIAL 2'!$A$5:$T$772,8,FALSE)</f>
        <v>0</v>
      </c>
      <c r="T47" s="9">
        <f>VLOOKUP($A47,'TABLA DINAMICA PARCIAL 2'!$A$5:$T$772,9,FALSE)</f>
        <v>0</v>
      </c>
      <c r="U47" s="9">
        <f>VLOOKUP($A47,'TABLA DINAMICA PARCIAL 2'!$A$5:$T$772,10,FALSE)</f>
        <v>0</v>
      </c>
      <c r="V47" s="9">
        <f>VLOOKUP($A47,'TABLA DINAMICA PARCIAL 2'!$A$5:$T$772,11,FALSE)</f>
        <v>0</v>
      </c>
      <c r="W47" s="9">
        <f>VLOOKUP($A47,'TABLA DINAMICA PARCIAL 2'!$A$5:$T$772,12,FALSE)</f>
        <v>0</v>
      </c>
      <c r="X47" s="9">
        <f>VLOOKUP($A47,'TABLA DINAMICA PARCIAL 2'!$A$5:$T$772,13,FALSE)</f>
        <v>0</v>
      </c>
      <c r="Y47" s="9">
        <f>VLOOKUP($A47,'TABLA DINAMICA PARCIAL 2'!$A$5:$T$772,14,FALSE)</f>
        <v>0</v>
      </c>
      <c r="Z47" s="9">
        <f>VLOOKUP($A47,'TABLA DINAMICA PARCIAL 2'!$A$5:$T$772,15,FALSE)</f>
        <v>10</v>
      </c>
      <c r="AA47" s="9">
        <f>VLOOKUP($A47,'TABLA DINAMICA PARCIAL 2'!$A$5:$T$772,16,FALSE)</f>
        <v>0</v>
      </c>
      <c r="AB47" s="9" t="e">
        <f>VLOOKUP(I47,'TABLA DINAMICA PARCIAL 2'!I799:AB1570,17,FALSE)</f>
        <v>#N/A</v>
      </c>
      <c r="AC47" s="9" t="e">
        <f>VLOOKUP(I47,'TABLA DINAMICA PARCIAL 2'!I799:AB1570,18,FALSE)</f>
        <v>#N/A</v>
      </c>
      <c r="AD47" s="9" t="e">
        <f>VLOOKUP(I47,'TABLA DINAMICA PARCIAL 2'!I799:AB1570,19,FALSE)</f>
        <v>#N/A</v>
      </c>
      <c r="AE47" s="9" t="e">
        <f t="shared" si="1"/>
        <v>#N/A</v>
      </c>
      <c r="AF47" s="13">
        <f>VLOOKUP($A47,'TABLA DINAMICA PARCIAL 3'!$A$5:$I$768,2,FALSE)</f>
        <v>0</v>
      </c>
      <c r="AG47" s="13">
        <f>VLOOKUP($A47,'TABLA DINAMICA PARCIAL 3'!$A$5:$I$768,3,FALSE)</f>
        <v>10</v>
      </c>
      <c r="AH47" s="13">
        <f>VLOOKUP($A47,'TABLA DINAMICA PARCIAL 3'!$A$5:$I$768,4,FALSE)</f>
        <v>0</v>
      </c>
      <c r="AI47" s="13">
        <f>VLOOKUP($A47,'TABLA DINAMICA PARCIAL 3'!$A$5:$I$768,5,FALSE)</f>
        <v>10</v>
      </c>
      <c r="AJ47" s="13">
        <f>VLOOKUP($A47,'TABLA DINAMICA PARCIAL 3'!$A$5:$I$768,6,FALSE)</f>
        <v>0</v>
      </c>
      <c r="AK47" s="13">
        <f>VLOOKUP($A47,'TABLA DINAMICA PARCIAL 3'!$A$5:$I$768,7,FALSE)</f>
        <v>10</v>
      </c>
      <c r="AL47" s="13">
        <f>VLOOKUP($A47,'TABLA DINAMICA PARCIAL 3'!$A$5:$I$768,8,FALSE)</f>
        <v>0</v>
      </c>
      <c r="AM47" s="13">
        <f t="shared" si="2"/>
        <v>30</v>
      </c>
      <c r="AN47" s="16">
        <f>VLOOKUP($A47,'TABLA DINAMICA PARCIAL 4'!$A$5:$F$760,2,FALSE)</f>
        <v>0</v>
      </c>
      <c r="AO47" s="16">
        <f>VLOOKUP($A47,'TABLA DINAMICA PARCIAL 4'!$A$5:$F$760,3,FALSE)</f>
        <v>0</v>
      </c>
      <c r="AP47" s="16">
        <f>VLOOKUP($A47,'TABLA DINAMICA PARCIAL 4'!$A$5:$F$760,4,FALSE)</f>
        <v>0</v>
      </c>
      <c r="AQ47" s="16">
        <f>VLOOKUP($A47,'TABLA DINAMICA PARCIAL 4'!$A$5:$F$760,5,FALSE)</f>
        <v>0</v>
      </c>
      <c r="AR47" s="16">
        <f>VLOOKUP($A47,'TABLA DINAMICA PARCIAL 4'!$A$5:$F$760,6,FALSE)</f>
        <v>0</v>
      </c>
      <c r="AS47" s="16">
        <f t="shared" si="3"/>
        <v>0</v>
      </c>
      <c r="AT47" s="1" t="str">
        <f>VLOOKUP($A47,'USUARIOS Y GRUPO'!$A$2:$D$851,4,FALSE)</f>
        <v>P19-MAT1022-11</v>
      </c>
    </row>
    <row r="48" spans="1:46" x14ac:dyDescent="0.25">
      <c r="A48" s="1">
        <v>164802</v>
      </c>
      <c r="B48" s="1" t="s">
        <v>821</v>
      </c>
      <c r="C48" s="1" t="s">
        <v>822</v>
      </c>
      <c r="D48" s="6">
        <f>VLOOKUP($A48,'TABLA DINAM PARCIAL 1'!$A$5:$I$793,2,FALSE)</f>
        <v>0</v>
      </c>
      <c r="E48" s="6">
        <f>VLOOKUP(A48,'TABLA DINAM PARCIAL 1'!A760:I1548,3,FALSE)</f>
        <v>0</v>
      </c>
      <c r="F48" s="6">
        <f>VLOOKUP(A48,'TABLA DINAM PARCIAL 1'!A760:I1548,4,FALSE)</f>
        <v>10</v>
      </c>
      <c r="G48" s="6">
        <f>VLOOKUP(A48,'TABLA DINAM PARCIAL 1'!A760:I1548,5,FALSE)</f>
        <v>0</v>
      </c>
      <c r="H48" s="6">
        <f>VLOOKUP(A48,'TABLA DINAM PARCIAL 1'!A760:I1548,6,FALSE)</f>
        <v>0</v>
      </c>
      <c r="I48" s="6">
        <f>VLOOKUP(A48,'TABLA DINAM PARCIAL 1'!A760:I1548,7,FALSE)</f>
        <v>0</v>
      </c>
      <c r="J48" s="6">
        <f>VLOOKUP(A48,'TABLA DINAM PARCIAL 1'!A760:I1548,8,FALSE)</f>
        <v>10</v>
      </c>
      <c r="K48" s="6">
        <f>VLOOKUP(A48,'TABLA DINAM PARCIAL 1'!A760:I1548,9,FALSE)</f>
        <v>0</v>
      </c>
      <c r="L48" s="6">
        <f t="shared" si="0"/>
        <v>20</v>
      </c>
      <c r="M48" s="9">
        <f>VLOOKUP($A48,'TABLA DINAMICA PARCIAL 2'!$A$5:$T$772,2,FALSE)</f>
        <v>0</v>
      </c>
      <c r="N48" s="9">
        <f>VLOOKUP($A48,'TABLA DINAMICA PARCIAL 2'!$A$5:$T$772,3,FALSE)</f>
        <v>0</v>
      </c>
      <c r="O48" s="9">
        <f>VLOOKUP($A48,'TABLA DINAMICA PARCIAL 2'!$A$5:$T$772,4,FALSE)</f>
        <v>0</v>
      </c>
      <c r="P48" s="9">
        <f>VLOOKUP($A48,'TABLA DINAMICA PARCIAL 2'!$A$5:$T$772,5,FALSE)</f>
        <v>0</v>
      </c>
      <c r="Q48" s="9">
        <f>VLOOKUP($A48,'TABLA DINAMICA PARCIAL 2'!$A$5:$T$772,6,FALSE)</f>
        <v>0</v>
      </c>
      <c r="R48" s="9">
        <f>VLOOKUP($A48,'TABLA DINAMICA PARCIAL 2'!$A$5:$T$772,7,FALSE)</f>
        <v>0</v>
      </c>
      <c r="S48" s="9">
        <f>VLOOKUP($A48,'TABLA DINAMICA PARCIAL 2'!$A$5:$T$772,8,FALSE)</f>
        <v>0</v>
      </c>
      <c r="T48" s="9">
        <f>VLOOKUP($A48,'TABLA DINAMICA PARCIAL 2'!$A$5:$T$772,9,FALSE)</f>
        <v>10</v>
      </c>
      <c r="U48" s="9">
        <f>VLOOKUP($A48,'TABLA DINAMICA PARCIAL 2'!$A$5:$T$772,10,FALSE)</f>
        <v>0</v>
      </c>
      <c r="V48" s="9">
        <f>VLOOKUP($A48,'TABLA DINAMICA PARCIAL 2'!$A$5:$T$772,11,FALSE)</f>
        <v>0</v>
      </c>
      <c r="W48" s="9">
        <f>VLOOKUP($A48,'TABLA DINAMICA PARCIAL 2'!$A$5:$T$772,12,FALSE)</f>
        <v>0</v>
      </c>
      <c r="X48" s="9">
        <f>VLOOKUP($A48,'TABLA DINAMICA PARCIAL 2'!$A$5:$T$772,13,FALSE)</f>
        <v>0</v>
      </c>
      <c r="Y48" s="9">
        <f>VLOOKUP($A48,'TABLA DINAMICA PARCIAL 2'!$A$5:$T$772,14,FALSE)</f>
        <v>0</v>
      </c>
      <c r="Z48" s="9">
        <f>VLOOKUP($A48,'TABLA DINAMICA PARCIAL 2'!$A$5:$T$772,15,FALSE)</f>
        <v>0</v>
      </c>
      <c r="AA48" s="9">
        <f>VLOOKUP($A48,'TABLA DINAMICA PARCIAL 2'!$A$5:$T$772,16,FALSE)</f>
        <v>0</v>
      </c>
      <c r="AB48" s="9" t="e">
        <f>VLOOKUP(I48,'TABLA DINAMICA PARCIAL 2'!I821:AB1592,17,FALSE)</f>
        <v>#N/A</v>
      </c>
      <c r="AC48" s="9" t="e">
        <f>VLOOKUP(I48,'TABLA DINAMICA PARCIAL 2'!I821:AB1592,18,FALSE)</f>
        <v>#N/A</v>
      </c>
      <c r="AD48" s="9" t="e">
        <f>VLOOKUP(I48,'TABLA DINAMICA PARCIAL 2'!I821:AB1592,19,FALSE)</f>
        <v>#N/A</v>
      </c>
      <c r="AE48" s="9" t="e">
        <f t="shared" si="1"/>
        <v>#N/A</v>
      </c>
      <c r="AF48" s="13">
        <f>VLOOKUP($A48,'TABLA DINAMICA PARCIAL 3'!$A$5:$I$768,2,FALSE)</f>
        <v>0</v>
      </c>
      <c r="AG48" s="13">
        <f>VLOOKUP($A48,'TABLA DINAMICA PARCIAL 3'!$A$5:$I$768,3,FALSE)</f>
        <v>0</v>
      </c>
      <c r="AH48" s="13">
        <f>VLOOKUP($A48,'TABLA DINAMICA PARCIAL 3'!$A$5:$I$768,4,FALSE)</f>
        <v>10</v>
      </c>
      <c r="AI48" s="13">
        <f>VLOOKUP($A48,'TABLA DINAMICA PARCIAL 3'!$A$5:$I$768,5,FALSE)</f>
        <v>0</v>
      </c>
      <c r="AJ48" s="13">
        <f>VLOOKUP($A48,'TABLA DINAMICA PARCIAL 3'!$A$5:$I$768,6,FALSE)</f>
        <v>10</v>
      </c>
      <c r="AK48" s="13">
        <f>VLOOKUP($A48,'TABLA DINAMICA PARCIAL 3'!$A$5:$I$768,7,FALSE)</f>
        <v>0</v>
      </c>
      <c r="AL48" s="13">
        <f>VLOOKUP($A48,'TABLA DINAMICA PARCIAL 3'!$A$5:$I$768,8,FALSE)</f>
        <v>10</v>
      </c>
      <c r="AM48" s="13">
        <f t="shared" si="2"/>
        <v>30</v>
      </c>
      <c r="AN48" s="16">
        <f>VLOOKUP($A48,'TABLA DINAMICA PARCIAL 4'!$A$5:$F$760,2,FALSE)</f>
        <v>0</v>
      </c>
      <c r="AO48" s="16">
        <f>VLOOKUP($A48,'TABLA DINAMICA PARCIAL 4'!$A$5:$F$760,3,FALSE)</f>
        <v>10</v>
      </c>
      <c r="AP48" s="16">
        <f>VLOOKUP($A48,'TABLA DINAMICA PARCIAL 4'!$A$5:$F$760,4,FALSE)</f>
        <v>0</v>
      </c>
      <c r="AQ48" s="16">
        <f>VLOOKUP($A48,'TABLA DINAMICA PARCIAL 4'!$A$5:$F$760,5,FALSE)</f>
        <v>0</v>
      </c>
      <c r="AR48" s="16">
        <f>VLOOKUP($A48,'TABLA DINAMICA PARCIAL 4'!$A$5:$F$760,6,FALSE)</f>
        <v>10</v>
      </c>
      <c r="AS48" s="16">
        <f t="shared" si="3"/>
        <v>20</v>
      </c>
      <c r="AT48" s="1" t="str">
        <f>VLOOKUP($A48,'USUARIOS Y GRUPO'!$A$2:$D$851,4,FALSE)</f>
        <v>P19-MAT1022-11</v>
      </c>
    </row>
    <row r="49" spans="1:46" x14ac:dyDescent="0.25">
      <c r="A49" s="1">
        <v>162951</v>
      </c>
      <c r="B49" s="1" t="s">
        <v>1077</v>
      </c>
      <c r="C49" s="1" t="s">
        <v>407</v>
      </c>
      <c r="D49" s="6">
        <f>VLOOKUP($A49,'TABLA DINAM PARCIAL 1'!$A$5:$I$793,2,FALSE)</f>
        <v>10</v>
      </c>
      <c r="E49" s="6">
        <f>VLOOKUP(A49,'TABLA DINAM PARCIAL 1'!A331:I1119,3,FALSE)</f>
        <v>10</v>
      </c>
      <c r="F49" s="6">
        <f>VLOOKUP(A49,'TABLA DINAM PARCIAL 1'!A331:I1119,4,FALSE)</f>
        <v>0</v>
      </c>
      <c r="G49" s="6">
        <f>VLOOKUP(A49,'TABLA DINAM PARCIAL 1'!A331:I1119,5,FALSE)</f>
        <v>0</v>
      </c>
      <c r="H49" s="6">
        <f>VLOOKUP(A49,'TABLA DINAM PARCIAL 1'!A331:I1119,6,FALSE)</f>
        <v>10</v>
      </c>
      <c r="I49" s="6">
        <f>VLOOKUP(A49,'TABLA DINAM PARCIAL 1'!A331:I1119,7,FALSE)</f>
        <v>0</v>
      </c>
      <c r="J49" s="6">
        <f>VLOOKUP(A49,'TABLA DINAM PARCIAL 1'!A331:I1119,8,FALSE)</f>
        <v>0</v>
      </c>
      <c r="K49" s="6">
        <f>VLOOKUP(A49,'TABLA DINAM PARCIAL 1'!A331:I1119,9,FALSE)</f>
        <v>0</v>
      </c>
      <c r="L49" s="6">
        <f t="shared" si="0"/>
        <v>30</v>
      </c>
      <c r="M49" s="9">
        <f>VLOOKUP($A49,'TABLA DINAMICA PARCIAL 2'!$A$5:$T$772,2,FALSE)</f>
        <v>0</v>
      </c>
      <c r="N49" s="9">
        <f>VLOOKUP($A49,'TABLA DINAMICA PARCIAL 2'!$A$5:$T$772,3,FALSE)</f>
        <v>0</v>
      </c>
      <c r="O49" s="9">
        <f>VLOOKUP($A49,'TABLA DINAMICA PARCIAL 2'!$A$5:$T$772,4,FALSE)</f>
        <v>0</v>
      </c>
      <c r="P49" s="9">
        <f>VLOOKUP($A49,'TABLA DINAMICA PARCIAL 2'!$A$5:$T$772,5,FALSE)</f>
        <v>0</v>
      </c>
      <c r="Q49" s="9">
        <f>VLOOKUP($A49,'TABLA DINAMICA PARCIAL 2'!$A$5:$T$772,6,FALSE)</f>
        <v>0</v>
      </c>
      <c r="R49" s="9">
        <f>VLOOKUP($A49,'TABLA DINAMICA PARCIAL 2'!$A$5:$T$772,7,FALSE)</f>
        <v>0</v>
      </c>
      <c r="S49" s="9">
        <f>VLOOKUP($A49,'TABLA DINAMICA PARCIAL 2'!$A$5:$T$772,8,FALSE)</f>
        <v>0</v>
      </c>
      <c r="T49" s="9">
        <f>VLOOKUP($A49,'TABLA DINAMICA PARCIAL 2'!$A$5:$T$772,9,FALSE)</f>
        <v>0</v>
      </c>
      <c r="U49" s="9">
        <f>VLOOKUP($A49,'TABLA DINAMICA PARCIAL 2'!$A$5:$T$772,10,FALSE)</f>
        <v>10</v>
      </c>
      <c r="V49" s="9">
        <f>VLOOKUP($A49,'TABLA DINAMICA PARCIAL 2'!$A$5:$T$772,11,FALSE)</f>
        <v>0</v>
      </c>
      <c r="W49" s="9">
        <f>VLOOKUP($A49,'TABLA DINAMICA PARCIAL 2'!$A$5:$T$772,12,FALSE)</f>
        <v>0</v>
      </c>
      <c r="X49" s="9">
        <f>VLOOKUP($A49,'TABLA DINAMICA PARCIAL 2'!$A$5:$T$772,13,FALSE)</f>
        <v>0</v>
      </c>
      <c r="Y49" s="9">
        <f>VLOOKUP($A49,'TABLA DINAMICA PARCIAL 2'!$A$5:$T$772,14,FALSE)</f>
        <v>0</v>
      </c>
      <c r="Z49" s="9">
        <f>VLOOKUP($A49,'TABLA DINAMICA PARCIAL 2'!$A$5:$T$772,15,FALSE)</f>
        <v>0</v>
      </c>
      <c r="AA49" s="9">
        <f>VLOOKUP($A49,'TABLA DINAMICA PARCIAL 2'!$A$5:$T$772,16,FALSE)</f>
        <v>0</v>
      </c>
      <c r="AB49" s="9">
        <f>VLOOKUP(I49,'TABLA DINAMICA PARCIAL 2'!I367:AB1138,17,FALSE)</f>
        <v>0</v>
      </c>
      <c r="AC49" s="9">
        <f>VLOOKUP(I49,'TABLA DINAMICA PARCIAL 2'!I367:AB1138,18,FALSE)</f>
        <v>0</v>
      </c>
      <c r="AD49" s="9">
        <f>VLOOKUP(I49,'TABLA DINAMICA PARCIAL 2'!I367:AB1138,19,FALSE)</f>
        <v>0</v>
      </c>
      <c r="AE49" s="9">
        <f t="shared" si="1"/>
        <v>10</v>
      </c>
      <c r="AF49" s="13">
        <f>VLOOKUP($A49,'TABLA DINAMICA PARCIAL 3'!$A$5:$I$768,2,FALSE)</f>
        <v>0</v>
      </c>
      <c r="AG49" s="13">
        <f>VLOOKUP($A49,'TABLA DINAMICA PARCIAL 3'!$A$5:$I$768,3,FALSE)</f>
        <v>10</v>
      </c>
      <c r="AH49" s="13">
        <f>VLOOKUP($A49,'TABLA DINAMICA PARCIAL 3'!$A$5:$I$768,4,FALSE)</f>
        <v>10</v>
      </c>
      <c r="AI49" s="13">
        <f>VLOOKUP($A49,'TABLA DINAMICA PARCIAL 3'!$A$5:$I$768,5,FALSE)</f>
        <v>0</v>
      </c>
      <c r="AJ49" s="13">
        <f>VLOOKUP($A49,'TABLA DINAMICA PARCIAL 3'!$A$5:$I$768,6,FALSE)</f>
        <v>0</v>
      </c>
      <c r="AK49" s="13">
        <f>VLOOKUP($A49,'TABLA DINAMICA PARCIAL 3'!$A$5:$I$768,7,FALSE)</f>
        <v>0</v>
      </c>
      <c r="AL49" s="13">
        <f>VLOOKUP($A49,'TABLA DINAMICA PARCIAL 3'!$A$5:$I$768,8,FALSE)</f>
        <v>0</v>
      </c>
      <c r="AM49" s="13">
        <f t="shared" si="2"/>
        <v>20</v>
      </c>
      <c r="AN49" s="16">
        <f>VLOOKUP($A49,'TABLA DINAMICA PARCIAL 4'!$A$5:$F$760,2,FALSE)</f>
        <v>0</v>
      </c>
      <c r="AO49" s="16">
        <f>VLOOKUP($A49,'TABLA DINAMICA PARCIAL 4'!$A$5:$F$760,3,FALSE)</f>
        <v>0</v>
      </c>
      <c r="AP49" s="16">
        <f>VLOOKUP($A49,'TABLA DINAMICA PARCIAL 4'!$A$5:$F$760,4,FALSE)</f>
        <v>0</v>
      </c>
      <c r="AQ49" s="16">
        <f>VLOOKUP($A49,'TABLA DINAMICA PARCIAL 4'!$A$5:$F$760,5,FALSE)</f>
        <v>0</v>
      </c>
      <c r="AR49" s="16">
        <f>VLOOKUP($A49,'TABLA DINAMICA PARCIAL 4'!$A$5:$F$760,6,FALSE)</f>
        <v>10</v>
      </c>
      <c r="AS49" s="16">
        <f t="shared" si="3"/>
        <v>10</v>
      </c>
      <c r="AT49" s="1" t="str">
        <f>VLOOKUP($A49,'USUARIOS Y GRUPO'!$A$2:$D$851,4,FALSE)</f>
        <v>P19-MAT1022-11</v>
      </c>
    </row>
    <row r="50" spans="1:46" x14ac:dyDescent="0.25">
      <c r="A50" s="1">
        <v>162998</v>
      </c>
      <c r="B50" s="1" t="s">
        <v>365</v>
      </c>
      <c r="C50" s="1" t="s">
        <v>366</v>
      </c>
      <c r="D50" s="6">
        <f>VLOOKUP($A50,'TABLA DINAM PARCIAL 1'!$A$5:$I$793,2,FALSE)</f>
        <v>10</v>
      </c>
      <c r="E50" s="6">
        <f>VLOOKUP(A50,'TABLA DINAM PARCIAL 1'!A345:I1133,3,FALSE)</f>
        <v>0</v>
      </c>
      <c r="F50" s="6">
        <f>VLOOKUP(A50,'TABLA DINAM PARCIAL 1'!A345:I1133,4,FALSE)</f>
        <v>10</v>
      </c>
      <c r="G50" s="6">
        <f>VLOOKUP(A50,'TABLA DINAM PARCIAL 1'!A345:I1133,5,FALSE)</f>
        <v>0</v>
      </c>
      <c r="H50" s="6">
        <f>VLOOKUP(A50,'TABLA DINAM PARCIAL 1'!A345:I1133,6,FALSE)</f>
        <v>10</v>
      </c>
      <c r="I50" s="6">
        <f>VLOOKUP(A50,'TABLA DINAM PARCIAL 1'!A345:I1133,7,FALSE)</f>
        <v>0</v>
      </c>
      <c r="J50" s="6">
        <f>VLOOKUP(A50,'TABLA DINAM PARCIAL 1'!A345:I1133,8,FALSE)</f>
        <v>0</v>
      </c>
      <c r="K50" s="6">
        <f>VLOOKUP(A50,'TABLA DINAM PARCIAL 1'!A345:I1133,9,FALSE)</f>
        <v>0</v>
      </c>
      <c r="L50" s="6">
        <f t="shared" si="0"/>
        <v>30</v>
      </c>
      <c r="M50" s="9">
        <f>VLOOKUP($A50,'TABLA DINAMICA PARCIAL 2'!$A$5:$T$772,2,FALSE)</f>
        <v>0</v>
      </c>
      <c r="N50" s="9">
        <f>VLOOKUP($A50,'TABLA DINAMICA PARCIAL 2'!$A$5:$T$772,3,FALSE)</f>
        <v>0</v>
      </c>
      <c r="O50" s="9">
        <f>VLOOKUP($A50,'TABLA DINAMICA PARCIAL 2'!$A$5:$T$772,4,FALSE)</f>
        <v>0</v>
      </c>
      <c r="P50" s="9">
        <f>VLOOKUP($A50,'TABLA DINAMICA PARCIAL 2'!$A$5:$T$772,5,FALSE)</f>
        <v>0</v>
      </c>
      <c r="Q50" s="9">
        <f>VLOOKUP($A50,'TABLA DINAMICA PARCIAL 2'!$A$5:$T$772,6,FALSE)</f>
        <v>0</v>
      </c>
      <c r="R50" s="9">
        <f>VLOOKUP($A50,'TABLA DINAMICA PARCIAL 2'!$A$5:$T$772,7,FALSE)</f>
        <v>0</v>
      </c>
      <c r="S50" s="9">
        <f>VLOOKUP($A50,'TABLA DINAMICA PARCIAL 2'!$A$5:$T$772,8,FALSE)</f>
        <v>0</v>
      </c>
      <c r="T50" s="9">
        <f>VLOOKUP($A50,'TABLA DINAMICA PARCIAL 2'!$A$5:$T$772,9,FALSE)</f>
        <v>10</v>
      </c>
      <c r="U50" s="9">
        <f>VLOOKUP($A50,'TABLA DINAMICA PARCIAL 2'!$A$5:$T$772,10,FALSE)</f>
        <v>0</v>
      </c>
      <c r="V50" s="9">
        <f>VLOOKUP($A50,'TABLA DINAMICA PARCIAL 2'!$A$5:$T$772,11,FALSE)</f>
        <v>0</v>
      </c>
      <c r="W50" s="9">
        <f>VLOOKUP($A50,'TABLA DINAMICA PARCIAL 2'!$A$5:$T$772,12,FALSE)</f>
        <v>0</v>
      </c>
      <c r="X50" s="9">
        <f>VLOOKUP($A50,'TABLA DINAMICA PARCIAL 2'!$A$5:$T$772,13,FALSE)</f>
        <v>0</v>
      </c>
      <c r="Y50" s="9">
        <f>VLOOKUP($A50,'TABLA DINAMICA PARCIAL 2'!$A$5:$T$772,14,FALSE)</f>
        <v>0</v>
      </c>
      <c r="Z50" s="9">
        <f>VLOOKUP($A50,'TABLA DINAMICA PARCIAL 2'!$A$5:$T$772,15,FALSE)</f>
        <v>0</v>
      </c>
      <c r="AA50" s="9">
        <f>VLOOKUP($A50,'TABLA DINAMICA PARCIAL 2'!$A$5:$T$772,16,FALSE)</f>
        <v>0</v>
      </c>
      <c r="AB50" s="9">
        <f>VLOOKUP(I50,'TABLA DINAMICA PARCIAL 2'!I382:AB1153,17,FALSE)</f>
        <v>0</v>
      </c>
      <c r="AC50" s="9">
        <f>VLOOKUP(I50,'TABLA DINAMICA PARCIAL 2'!I382:AB1153,18,FALSE)</f>
        <v>0</v>
      </c>
      <c r="AD50" s="9">
        <f>VLOOKUP(I50,'TABLA DINAMICA PARCIAL 2'!I382:AB1153,19,FALSE)</f>
        <v>0</v>
      </c>
      <c r="AE50" s="9">
        <f t="shared" si="1"/>
        <v>10</v>
      </c>
      <c r="AF50" s="13">
        <f>VLOOKUP($A50,'TABLA DINAMICA PARCIAL 3'!$A$5:$I$768,2,FALSE)</f>
        <v>10</v>
      </c>
      <c r="AG50" s="13">
        <f>VLOOKUP($A50,'TABLA DINAMICA PARCIAL 3'!$A$5:$I$768,3,FALSE)</f>
        <v>0</v>
      </c>
      <c r="AH50" s="13">
        <f>VLOOKUP($A50,'TABLA DINAMICA PARCIAL 3'!$A$5:$I$768,4,FALSE)</f>
        <v>10</v>
      </c>
      <c r="AI50" s="13">
        <f>VLOOKUP($A50,'TABLA DINAMICA PARCIAL 3'!$A$5:$I$768,5,FALSE)</f>
        <v>0</v>
      </c>
      <c r="AJ50" s="13">
        <f>VLOOKUP($A50,'TABLA DINAMICA PARCIAL 3'!$A$5:$I$768,6,FALSE)</f>
        <v>0</v>
      </c>
      <c r="AK50" s="13">
        <f>VLOOKUP($A50,'TABLA DINAMICA PARCIAL 3'!$A$5:$I$768,7,FALSE)</f>
        <v>0</v>
      </c>
      <c r="AL50" s="13">
        <f>VLOOKUP($A50,'TABLA DINAMICA PARCIAL 3'!$A$5:$I$768,8,FALSE)</f>
        <v>0</v>
      </c>
      <c r="AM50" s="13">
        <f t="shared" si="2"/>
        <v>20</v>
      </c>
      <c r="AN50" s="16">
        <f>VLOOKUP($A50,'TABLA DINAMICA PARCIAL 4'!$A$5:$F$760,2,FALSE)</f>
        <v>0</v>
      </c>
      <c r="AO50" s="16">
        <f>VLOOKUP($A50,'TABLA DINAMICA PARCIAL 4'!$A$5:$F$760,3,FALSE)</f>
        <v>0</v>
      </c>
      <c r="AP50" s="16">
        <f>VLOOKUP($A50,'TABLA DINAMICA PARCIAL 4'!$A$5:$F$760,4,FALSE)</f>
        <v>0</v>
      </c>
      <c r="AQ50" s="16">
        <f>VLOOKUP($A50,'TABLA DINAMICA PARCIAL 4'!$A$5:$F$760,5,FALSE)</f>
        <v>0</v>
      </c>
      <c r="AR50" s="16">
        <f>VLOOKUP($A50,'TABLA DINAMICA PARCIAL 4'!$A$5:$F$760,6,FALSE)</f>
        <v>0</v>
      </c>
      <c r="AS50" s="16">
        <f t="shared" si="3"/>
        <v>0</v>
      </c>
      <c r="AT50" s="1" t="str">
        <f>VLOOKUP($A50,'USUARIOS Y GRUPO'!$A$2:$D$851,4,FALSE)</f>
        <v>P19-MAT1022-11</v>
      </c>
    </row>
    <row r="51" spans="1:46" x14ac:dyDescent="0.25">
      <c r="A51" s="1">
        <v>163438</v>
      </c>
      <c r="B51" s="1" t="s">
        <v>692</v>
      </c>
      <c r="C51" s="1" t="s">
        <v>693</v>
      </c>
      <c r="D51" s="6">
        <f>VLOOKUP($A51,'TABLA DINAM PARCIAL 1'!$A$5:$I$793,2,FALSE)</f>
        <v>10</v>
      </c>
      <c r="E51" s="6">
        <f>VLOOKUP(A51,'TABLA DINAM PARCIAL 1'!A473:I1261,3,FALSE)</f>
        <v>0</v>
      </c>
      <c r="F51" s="6">
        <f>VLOOKUP(A51,'TABLA DINAM PARCIAL 1'!A473:I1261,4,FALSE)</f>
        <v>0</v>
      </c>
      <c r="G51" s="6">
        <f>VLOOKUP(A51,'TABLA DINAM PARCIAL 1'!A473:I1261,5,FALSE)</f>
        <v>10</v>
      </c>
      <c r="H51" s="6">
        <f>VLOOKUP(A51,'TABLA DINAM PARCIAL 1'!A473:I1261,6,FALSE)</f>
        <v>10</v>
      </c>
      <c r="I51" s="6">
        <f>VLOOKUP(A51,'TABLA DINAM PARCIAL 1'!A473:I1261,7,FALSE)</f>
        <v>0</v>
      </c>
      <c r="J51" s="6">
        <f>VLOOKUP(A51,'TABLA DINAM PARCIAL 1'!A473:I1261,8,FALSE)</f>
        <v>0</v>
      </c>
      <c r="K51" s="6">
        <f>VLOOKUP(A51,'TABLA DINAM PARCIAL 1'!A473:I1261,9,FALSE)</f>
        <v>0</v>
      </c>
      <c r="L51" s="6">
        <f t="shared" si="0"/>
        <v>30</v>
      </c>
      <c r="M51" s="9">
        <f>VLOOKUP($A51,'TABLA DINAMICA PARCIAL 2'!$A$5:$T$772,2,FALSE)</f>
        <v>0</v>
      </c>
      <c r="N51" s="9">
        <f>VLOOKUP($A51,'TABLA DINAMICA PARCIAL 2'!$A$5:$T$772,3,FALSE)</f>
        <v>0</v>
      </c>
      <c r="O51" s="9">
        <f>VLOOKUP($A51,'TABLA DINAMICA PARCIAL 2'!$A$5:$T$772,4,FALSE)</f>
        <v>0</v>
      </c>
      <c r="P51" s="9">
        <f>VLOOKUP($A51,'TABLA DINAMICA PARCIAL 2'!$A$5:$T$772,5,FALSE)</f>
        <v>0</v>
      </c>
      <c r="Q51" s="9">
        <f>VLOOKUP($A51,'TABLA DINAMICA PARCIAL 2'!$A$5:$T$772,6,FALSE)</f>
        <v>0</v>
      </c>
      <c r="R51" s="9">
        <f>VLOOKUP($A51,'TABLA DINAMICA PARCIAL 2'!$A$5:$T$772,7,FALSE)</f>
        <v>0</v>
      </c>
      <c r="S51" s="9">
        <f>VLOOKUP($A51,'TABLA DINAMICA PARCIAL 2'!$A$5:$T$772,8,FALSE)</f>
        <v>0</v>
      </c>
      <c r="T51" s="9">
        <f>VLOOKUP($A51,'TABLA DINAMICA PARCIAL 2'!$A$5:$T$772,9,FALSE)</f>
        <v>10</v>
      </c>
      <c r="U51" s="9">
        <f>VLOOKUP($A51,'TABLA DINAMICA PARCIAL 2'!$A$5:$T$772,10,FALSE)</f>
        <v>0</v>
      </c>
      <c r="V51" s="9">
        <f>VLOOKUP($A51,'TABLA DINAMICA PARCIAL 2'!$A$5:$T$772,11,FALSE)</f>
        <v>0</v>
      </c>
      <c r="W51" s="9">
        <f>VLOOKUP($A51,'TABLA DINAMICA PARCIAL 2'!$A$5:$T$772,12,FALSE)</f>
        <v>0</v>
      </c>
      <c r="X51" s="9">
        <f>VLOOKUP($A51,'TABLA DINAMICA PARCIAL 2'!$A$5:$T$772,13,FALSE)</f>
        <v>10</v>
      </c>
      <c r="Y51" s="9">
        <f>VLOOKUP($A51,'TABLA DINAMICA PARCIAL 2'!$A$5:$T$772,14,FALSE)</f>
        <v>0</v>
      </c>
      <c r="Z51" s="9">
        <f>VLOOKUP($A51,'TABLA DINAMICA PARCIAL 2'!$A$5:$T$772,15,FALSE)</f>
        <v>0</v>
      </c>
      <c r="AA51" s="9">
        <f>VLOOKUP($A51,'TABLA DINAMICA PARCIAL 2'!$A$5:$T$772,16,FALSE)</f>
        <v>0</v>
      </c>
      <c r="AB51" s="9">
        <f>VLOOKUP(I51,'TABLA DINAMICA PARCIAL 2'!I513:AB1284,17,FALSE)</f>
        <v>0</v>
      </c>
      <c r="AC51" s="9">
        <f>VLOOKUP(I51,'TABLA DINAMICA PARCIAL 2'!I513:AB1284,18,FALSE)</f>
        <v>0</v>
      </c>
      <c r="AD51" s="9">
        <f>VLOOKUP(I51,'TABLA DINAMICA PARCIAL 2'!I513:AB1284,19,FALSE)</f>
        <v>0</v>
      </c>
      <c r="AE51" s="9">
        <f t="shared" si="1"/>
        <v>20</v>
      </c>
      <c r="AF51" s="13">
        <f>VLOOKUP($A51,'TABLA DINAMICA PARCIAL 3'!$A$5:$I$768,2,FALSE)</f>
        <v>10</v>
      </c>
      <c r="AG51" s="13">
        <f>VLOOKUP($A51,'TABLA DINAMICA PARCIAL 3'!$A$5:$I$768,3,FALSE)</f>
        <v>0</v>
      </c>
      <c r="AH51" s="13">
        <f>VLOOKUP($A51,'TABLA DINAMICA PARCIAL 3'!$A$5:$I$768,4,FALSE)</f>
        <v>0</v>
      </c>
      <c r="AI51" s="13">
        <f>VLOOKUP($A51,'TABLA DINAMICA PARCIAL 3'!$A$5:$I$768,5,FALSE)</f>
        <v>0</v>
      </c>
      <c r="AJ51" s="13">
        <f>VLOOKUP($A51,'TABLA DINAMICA PARCIAL 3'!$A$5:$I$768,6,FALSE)</f>
        <v>10</v>
      </c>
      <c r="AK51" s="13">
        <f>VLOOKUP($A51,'TABLA DINAMICA PARCIAL 3'!$A$5:$I$768,7,FALSE)</f>
        <v>10</v>
      </c>
      <c r="AL51" s="13">
        <f>VLOOKUP($A51,'TABLA DINAMICA PARCIAL 3'!$A$5:$I$768,8,FALSE)</f>
        <v>0</v>
      </c>
      <c r="AM51" s="13">
        <f t="shared" si="2"/>
        <v>30</v>
      </c>
      <c r="AN51" s="16">
        <f>VLOOKUP($A51,'TABLA DINAMICA PARCIAL 4'!$A$5:$F$760,2,FALSE)</f>
        <v>0</v>
      </c>
      <c r="AO51" s="16">
        <f>VLOOKUP($A51,'TABLA DINAMICA PARCIAL 4'!$A$5:$F$760,3,FALSE)</f>
        <v>10</v>
      </c>
      <c r="AP51" s="16">
        <f>VLOOKUP($A51,'TABLA DINAMICA PARCIAL 4'!$A$5:$F$760,4,FALSE)</f>
        <v>0</v>
      </c>
      <c r="AQ51" s="16">
        <f>VLOOKUP($A51,'TABLA DINAMICA PARCIAL 4'!$A$5:$F$760,5,FALSE)</f>
        <v>10</v>
      </c>
      <c r="AR51" s="16">
        <f>VLOOKUP($A51,'TABLA DINAMICA PARCIAL 4'!$A$5:$F$760,6,FALSE)</f>
        <v>0</v>
      </c>
      <c r="AS51" s="16">
        <f t="shared" si="3"/>
        <v>20</v>
      </c>
      <c r="AT51" s="1" t="str">
        <f>VLOOKUP($A51,'USUARIOS Y GRUPO'!$A$2:$D$851,4,FALSE)</f>
        <v>P19-MAT1022-11</v>
      </c>
    </row>
    <row r="52" spans="1:46" x14ac:dyDescent="0.25">
      <c r="A52" s="1">
        <v>163449</v>
      </c>
      <c r="B52" s="1" t="s">
        <v>408</v>
      </c>
      <c r="C52" s="1" t="s">
        <v>409</v>
      </c>
      <c r="D52" s="6">
        <f>VLOOKUP($A52,'TABLA DINAM PARCIAL 1'!$A$5:$I$793,2,FALSE)</f>
        <v>0</v>
      </c>
      <c r="E52" s="6">
        <f>VLOOKUP(A52,'TABLA DINAM PARCIAL 1'!A475:I1263,3,FALSE)</f>
        <v>0</v>
      </c>
      <c r="F52" s="6">
        <f>VLOOKUP(A52,'TABLA DINAM PARCIAL 1'!A475:I1263,4,FALSE)</f>
        <v>10</v>
      </c>
      <c r="G52" s="6">
        <f>VLOOKUP(A52,'TABLA DINAM PARCIAL 1'!A475:I1263,5,FALSE)</f>
        <v>0</v>
      </c>
      <c r="H52" s="6">
        <f>VLOOKUP(A52,'TABLA DINAM PARCIAL 1'!A475:I1263,6,FALSE)</f>
        <v>10</v>
      </c>
      <c r="I52" s="6">
        <f>VLOOKUP(A52,'TABLA DINAM PARCIAL 1'!A475:I1263,7,FALSE)</f>
        <v>0</v>
      </c>
      <c r="J52" s="6">
        <f>VLOOKUP(A52,'TABLA DINAM PARCIAL 1'!A475:I1263,8,FALSE)</f>
        <v>0</v>
      </c>
      <c r="K52" s="6">
        <f>VLOOKUP(A52,'TABLA DINAM PARCIAL 1'!A475:I1263,9,FALSE)</f>
        <v>10</v>
      </c>
      <c r="L52" s="6">
        <f t="shared" si="0"/>
        <v>30</v>
      </c>
      <c r="M52" s="9">
        <f>VLOOKUP($A52,'TABLA DINAMICA PARCIAL 2'!$A$5:$T$772,2,FALSE)</f>
        <v>0</v>
      </c>
      <c r="N52" s="9">
        <f>VLOOKUP($A52,'TABLA DINAMICA PARCIAL 2'!$A$5:$T$772,3,FALSE)</f>
        <v>0</v>
      </c>
      <c r="O52" s="9">
        <f>VLOOKUP($A52,'TABLA DINAMICA PARCIAL 2'!$A$5:$T$772,4,FALSE)</f>
        <v>0</v>
      </c>
      <c r="P52" s="9">
        <f>VLOOKUP($A52,'TABLA DINAMICA PARCIAL 2'!$A$5:$T$772,5,FALSE)</f>
        <v>0</v>
      </c>
      <c r="Q52" s="9">
        <f>VLOOKUP($A52,'TABLA DINAMICA PARCIAL 2'!$A$5:$T$772,6,FALSE)</f>
        <v>0</v>
      </c>
      <c r="R52" s="9">
        <f>VLOOKUP($A52,'TABLA DINAMICA PARCIAL 2'!$A$5:$T$772,7,FALSE)</f>
        <v>0</v>
      </c>
      <c r="S52" s="9">
        <f>VLOOKUP($A52,'TABLA DINAMICA PARCIAL 2'!$A$5:$T$772,8,FALSE)</f>
        <v>0</v>
      </c>
      <c r="T52" s="9">
        <f>VLOOKUP($A52,'TABLA DINAMICA PARCIAL 2'!$A$5:$T$772,9,FALSE)</f>
        <v>0</v>
      </c>
      <c r="U52" s="9">
        <f>VLOOKUP($A52,'TABLA DINAMICA PARCIAL 2'!$A$5:$T$772,10,FALSE)</f>
        <v>0</v>
      </c>
      <c r="V52" s="9">
        <f>VLOOKUP($A52,'TABLA DINAMICA PARCIAL 2'!$A$5:$T$772,11,FALSE)</f>
        <v>10</v>
      </c>
      <c r="W52" s="9">
        <f>VLOOKUP($A52,'TABLA DINAMICA PARCIAL 2'!$A$5:$T$772,12,FALSE)</f>
        <v>10</v>
      </c>
      <c r="X52" s="9">
        <f>VLOOKUP($A52,'TABLA DINAMICA PARCIAL 2'!$A$5:$T$772,13,FALSE)</f>
        <v>0</v>
      </c>
      <c r="Y52" s="9">
        <f>VLOOKUP($A52,'TABLA DINAMICA PARCIAL 2'!$A$5:$T$772,14,FALSE)</f>
        <v>0</v>
      </c>
      <c r="Z52" s="9">
        <f>VLOOKUP($A52,'TABLA DINAMICA PARCIAL 2'!$A$5:$T$772,15,FALSE)</f>
        <v>0</v>
      </c>
      <c r="AA52" s="9">
        <f>VLOOKUP($A52,'TABLA DINAMICA PARCIAL 2'!$A$5:$T$772,16,FALSE)</f>
        <v>0</v>
      </c>
      <c r="AB52" s="9">
        <f>VLOOKUP(I52,'TABLA DINAMICA PARCIAL 2'!I515:AB1286,17,FALSE)</f>
        <v>0</v>
      </c>
      <c r="AC52" s="9">
        <f>VLOOKUP(I52,'TABLA DINAMICA PARCIAL 2'!I515:AB1286,18,FALSE)</f>
        <v>0</v>
      </c>
      <c r="AD52" s="9">
        <f>VLOOKUP(I52,'TABLA DINAMICA PARCIAL 2'!I515:AB1286,19,FALSE)</f>
        <v>0</v>
      </c>
      <c r="AE52" s="9">
        <f t="shared" si="1"/>
        <v>20</v>
      </c>
      <c r="AF52" s="13">
        <f>VLOOKUP($A52,'TABLA DINAMICA PARCIAL 3'!$A$5:$I$768,2,FALSE)</f>
        <v>10</v>
      </c>
      <c r="AG52" s="13">
        <f>VLOOKUP($A52,'TABLA DINAMICA PARCIAL 3'!$A$5:$I$768,3,FALSE)</f>
        <v>0</v>
      </c>
      <c r="AH52" s="13">
        <f>VLOOKUP($A52,'TABLA DINAMICA PARCIAL 3'!$A$5:$I$768,4,FALSE)</f>
        <v>10</v>
      </c>
      <c r="AI52" s="13">
        <f>VLOOKUP($A52,'TABLA DINAMICA PARCIAL 3'!$A$5:$I$768,5,FALSE)</f>
        <v>0</v>
      </c>
      <c r="AJ52" s="13">
        <f>VLOOKUP($A52,'TABLA DINAMICA PARCIAL 3'!$A$5:$I$768,6,FALSE)</f>
        <v>10</v>
      </c>
      <c r="AK52" s="13">
        <f>VLOOKUP($A52,'TABLA DINAMICA PARCIAL 3'!$A$5:$I$768,7,FALSE)</f>
        <v>0</v>
      </c>
      <c r="AL52" s="13">
        <f>VLOOKUP($A52,'TABLA DINAMICA PARCIAL 3'!$A$5:$I$768,8,FALSE)</f>
        <v>10</v>
      </c>
      <c r="AM52" s="13">
        <f t="shared" si="2"/>
        <v>40</v>
      </c>
      <c r="AN52" s="16">
        <f>VLOOKUP($A52,'TABLA DINAMICA PARCIAL 4'!$A$5:$F$760,2,FALSE)</f>
        <v>0</v>
      </c>
      <c r="AO52" s="16">
        <f>VLOOKUP($A52,'TABLA DINAMICA PARCIAL 4'!$A$5:$F$760,3,FALSE)</f>
        <v>0</v>
      </c>
      <c r="AP52" s="16">
        <f>VLOOKUP($A52,'TABLA DINAMICA PARCIAL 4'!$A$5:$F$760,4,FALSE)</f>
        <v>0</v>
      </c>
      <c r="AQ52" s="16">
        <f>VLOOKUP($A52,'TABLA DINAMICA PARCIAL 4'!$A$5:$F$760,5,FALSE)</f>
        <v>0</v>
      </c>
      <c r="AR52" s="16">
        <f>VLOOKUP($A52,'TABLA DINAMICA PARCIAL 4'!$A$5:$F$760,6,FALSE)</f>
        <v>0</v>
      </c>
      <c r="AS52" s="16">
        <f t="shared" si="3"/>
        <v>0</v>
      </c>
      <c r="AT52" s="1" t="str">
        <f>VLOOKUP($A52,'USUARIOS Y GRUPO'!$A$2:$D$851,4,FALSE)</f>
        <v>P19-MAT1022-11</v>
      </c>
    </row>
    <row r="53" spans="1:46" x14ac:dyDescent="0.25">
      <c r="A53" s="1">
        <v>163709</v>
      </c>
      <c r="B53" s="1" t="s">
        <v>1240</v>
      </c>
      <c r="C53" s="1" t="s">
        <v>1241</v>
      </c>
      <c r="D53" s="6">
        <f>VLOOKUP($A53,'TABLA DINAM PARCIAL 1'!$A$5:$I$793,2,FALSE)</f>
        <v>0</v>
      </c>
      <c r="E53" s="6">
        <f>VLOOKUP(A53,'TABLA DINAM PARCIAL 1'!A532:I1320,3,FALSE)</f>
        <v>0</v>
      </c>
      <c r="F53" s="6">
        <f>VLOOKUP(A53,'TABLA DINAM PARCIAL 1'!A532:I1320,4,FALSE)</f>
        <v>10</v>
      </c>
      <c r="G53" s="6">
        <f>VLOOKUP(A53,'TABLA DINAM PARCIAL 1'!A532:I1320,5,FALSE)</f>
        <v>0</v>
      </c>
      <c r="H53" s="6">
        <f>VLOOKUP(A53,'TABLA DINAM PARCIAL 1'!A532:I1320,6,FALSE)</f>
        <v>0</v>
      </c>
      <c r="I53" s="6">
        <f>VLOOKUP(A53,'TABLA DINAM PARCIAL 1'!A532:I1320,7,FALSE)</f>
        <v>10</v>
      </c>
      <c r="J53" s="6">
        <f>VLOOKUP(A53,'TABLA DINAM PARCIAL 1'!A532:I1320,8,FALSE)</f>
        <v>10</v>
      </c>
      <c r="K53" s="6">
        <f>VLOOKUP(A53,'TABLA DINAM PARCIAL 1'!A532:I1320,9,FALSE)</f>
        <v>0</v>
      </c>
      <c r="L53" s="6">
        <f t="shared" si="0"/>
        <v>30</v>
      </c>
      <c r="M53" s="9">
        <f>VLOOKUP($A53,'TABLA DINAMICA PARCIAL 2'!$A$5:$T$772,2,FALSE)</f>
        <v>0</v>
      </c>
      <c r="N53" s="9">
        <f>VLOOKUP($A53,'TABLA DINAMICA PARCIAL 2'!$A$5:$T$772,3,FALSE)</f>
        <v>0</v>
      </c>
      <c r="O53" s="9">
        <f>VLOOKUP($A53,'TABLA DINAMICA PARCIAL 2'!$A$5:$T$772,4,FALSE)</f>
        <v>0</v>
      </c>
      <c r="P53" s="9">
        <f>VLOOKUP($A53,'TABLA DINAMICA PARCIAL 2'!$A$5:$T$772,5,FALSE)</f>
        <v>0</v>
      </c>
      <c r="Q53" s="9">
        <f>VLOOKUP($A53,'TABLA DINAMICA PARCIAL 2'!$A$5:$T$772,6,FALSE)</f>
        <v>0</v>
      </c>
      <c r="R53" s="9">
        <f>VLOOKUP($A53,'TABLA DINAMICA PARCIAL 2'!$A$5:$T$772,7,FALSE)</f>
        <v>0</v>
      </c>
      <c r="S53" s="9">
        <f>VLOOKUP($A53,'TABLA DINAMICA PARCIAL 2'!$A$5:$T$772,8,FALSE)</f>
        <v>0</v>
      </c>
      <c r="T53" s="9">
        <f>VLOOKUP($A53,'TABLA DINAMICA PARCIAL 2'!$A$5:$T$772,9,FALSE)</f>
        <v>0</v>
      </c>
      <c r="U53" s="9">
        <f>VLOOKUP($A53,'TABLA DINAMICA PARCIAL 2'!$A$5:$T$772,10,FALSE)</f>
        <v>0</v>
      </c>
      <c r="V53" s="9">
        <f>VLOOKUP($A53,'TABLA DINAMICA PARCIAL 2'!$A$5:$T$772,11,FALSE)</f>
        <v>10</v>
      </c>
      <c r="W53" s="9">
        <f>VLOOKUP($A53,'TABLA DINAMICA PARCIAL 2'!$A$5:$T$772,12,FALSE)</f>
        <v>0</v>
      </c>
      <c r="X53" s="9">
        <f>VLOOKUP($A53,'TABLA DINAMICA PARCIAL 2'!$A$5:$T$772,13,FALSE)</f>
        <v>0</v>
      </c>
      <c r="Y53" s="9">
        <f>VLOOKUP($A53,'TABLA DINAMICA PARCIAL 2'!$A$5:$T$772,14,FALSE)</f>
        <v>0</v>
      </c>
      <c r="Z53" s="9">
        <f>VLOOKUP($A53,'TABLA DINAMICA PARCIAL 2'!$A$5:$T$772,15,FALSE)</f>
        <v>0</v>
      </c>
      <c r="AA53" s="9">
        <f>VLOOKUP($A53,'TABLA DINAMICA PARCIAL 2'!$A$5:$T$772,16,FALSE)</f>
        <v>0</v>
      </c>
      <c r="AB53" s="9">
        <f>VLOOKUP(I53,'TABLA DINAMICA PARCIAL 2'!I578:AB1349,17,FALSE)</f>
        <v>0</v>
      </c>
      <c r="AC53" s="9">
        <f>VLOOKUP(I53,'TABLA DINAMICA PARCIAL 2'!I578:AB1349,18,FALSE)</f>
        <v>0</v>
      </c>
      <c r="AD53" s="9">
        <f>VLOOKUP(I53,'TABLA DINAMICA PARCIAL 2'!I578:AB1349,19,FALSE)</f>
        <v>0</v>
      </c>
      <c r="AE53" s="9">
        <f t="shared" si="1"/>
        <v>10</v>
      </c>
      <c r="AF53" s="13">
        <f>VLOOKUP($A53,'TABLA DINAMICA PARCIAL 3'!$A$5:$I$768,2,FALSE)</f>
        <v>10</v>
      </c>
      <c r="AG53" s="13">
        <f>VLOOKUP($A53,'TABLA DINAMICA PARCIAL 3'!$A$5:$I$768,3,FALSE)</f>
        <v>0</v>
      </c>
      <c r="AH53" s="13">
        <f>VLOOKUP($A53,'TABLA DINAMICA PARCIAL 3'!$A$5:$I$768,4,FALSE)</f>
        <v>10</v>
      </c>
      <c r="AI53" s="13">
        <f>VLOOKUP($A53,'TABLA DINAMICA PARCIAL 3'!$A$5:$I$768,5,FALSE)</f>
        <v>0</v>
      </c>
      <c r="AJ53" s="13">
        <f>VLOOKUP($A53,'TABLA DINAMICA PARCIAL 3'!$A$5:$I$768,6,FALSE)</f>
        <v>10</v>
      </c>
      <c r="AK53" s="13">
        <f>VLOOKUP($A53,'TABLA DINAMICA PARCIAL 3'!$A$5:$I$768,7,FALSE)</f>
        <v>0</v>
      </c>
      <c r="AL53" s="13">
        <f>VLOOKUP($A53,'TABLA DINAMICA PARCIAL 3'!$A$5:$I$768,8,FALSE)</f>
        <v>10</v>
      </c>
      <c r="AM53" s="13">
        <f t="shared" si="2"/>
        <v>40</v>
      </c>
      <c r="AN53" s="16">
        <f>VLOOKUP($A53,'TABLA DINAMICA PARCIAL 4'!$A$5:$F$760,2,FALSE)</f>
        <v>10</v>
      </c>
      <c r="AO53" s="16">
        <f>VLOOKUP($A53,'TABLA DINAMICA PARCIAL 4'!$A$5:$F$760,3,FALSE)</f>
        <v>10</v>
      </c>
      <c r="AP53" s="16">
        <f>VLOOKUP($A53,'TABLA DINAMICA PARCIAL 4'!$A$5:$F$760,4,FALSE)</f>
        <v>0</v>
      </c>
      <c r="AQ53" s="16">
        <f>VLOOKUP($A53,'TABLA DINAMICA PARCIAL 4'!$A$5:$F$760,5,FALSE)</f>
        <v>10</v>
      </c>
      <c r="AR53" s="16">
        <f>VLOOKUP($A53,'TABLA DINAMICA PARCIAL 4'!$A$5:$F$760,6,FALSE)</f>
        <v>0</v>
      </c>
      <c r="AS53" s="16">
        <f t="shared" si="3"/>
        <v>30</v>
      </c>
      <c r="AT53" s="1" t="str">
        <f>VLOOKUP($A53,'USUARIOS Y GRUPO'!$A$2:$D$851,4,FALSE)</f>
        <v>P19-MAT1022-11</v>
      </c>
    </row>
    <row r="54" spans="1:46" x14ac:dyDescent="0.25">
      <c r="A54" s="1">
        <v>163910</v>
      </c>
      <c r="B54" s="1" t="s">
        <v>555</v>
      </c>
      <c r="C54" s="1" t="s">
        <v>556</v>
      </c>
      <c r="D54" s="6">
        <f>VLOOKUP($A54,'TABLA DINAM PARCIAL 1'!$A$5:$I$793,2,FALSE)</f>
        <v>10</v>
      </c>
      <c r="E54" s="6">
        <f>VLOOKUP(A54,'TABLA DINAM PARCIAL 1'!A572:I1360,3,FALSE)</f>
        <v>0</v>
      </c>
      <c r="F54" s="6">
        <f>VLOOKUP(A54,'TABLA DINAM PARCIAL 1'!A572:I1360,4,FALSE)</f>
        <v>10</v>
      </c>
      <c r="G54" s="6">
        <f>VLOOKUP(A54,'TABLA DINAM PARCIAL 1'!A572:I1360,5,FALSE)</f>
        <v>0</v>
      </c>
      <c r="H54" s="6">
        <f>VLOOKUP(A54,'TABLA DINAM PARCIAL 1'!A572:I1360,6,FALSE)</f>
        <v>0</v>
      </c>
      <c r="I54" s="6">
        <f>VLOOKUP(A54,'TABLA DINAM PARCIAL 1'!A572:I1360,7,FALSE)</f>
        <v>0</v>
      </c>
      <c r="J54" s="6">
        <f>VLOOKUP(A54,'TABLA DINAM PARCIAL 1'!A572:I1360,8,FALSE)</f>
        <v>10</v>
      </c>
      <c r="K54" s="6">
        <f>VLOOKUP(A54,'TABLA DINAM PARCIAL 1'!A572:I1360,9,FALSE)</f>
        <v>0</v>
      </c>
      <c r="L54" s="6">
        <f t="shared" si="0"/>
        <v>30</v>
      </c>
      <c r="M54" s="9">
        <f>VLOOKUP($A54,'TABLA DINAMICA PARCIAL 2'!$A$5:$T$772,2,FALSE)</f>
        <v>0</v>
      </c>
      <c r="N54" s="9">
        <f>VLOOKUP($A54,'TABLA DINAMICA PARCIAL 2'!$A$5:$T$772,3,FALSE)</f>
        <v>0</v>
      </c>
      <c r="O54" s="9">
        <f>VLOOKUP($A54,'TABLA DINAMICA PARCIAL 2'!$A$5:$T$772,4,FALSE)</f>
        <v>0</v>
      </c>
      <c r="P54" s="9">
        <f>VLOOKUP($A54,'TABLA DINAMICA PARCIAL 2'!$A$5:$T$772,5,FALSE)</f>
        <v>0</v>
      </c>
      <c r="Q54" s="9">
        <f>VLOOKUP($A54,'TABLA DINAMICA PARCIAL 2'!$A$5:$T$772,6,FALSE)</f>
        <v>0</v>
      </c>
      <c r="R54" s="9">
        <f>VLOOKUP($A54,'TABLA DINAMICA PARCIAL 2'!$A$5:$T$772,7,FALSE)</f>
        <v>0</v>
      </c>
      <c r="S54" s="9">
        <f>VLOOKUP($A54,'TABLA DINAMICA PARCIAL 2'!$A$5:$T$772,8,FALSE)</f>
        <v>0</v>
      </c>
      <c r="T54" s="9">
        <f>VLOOKUP($A54,'TABLA DINAMICA PARCIAL 2'!$A$5:$T$772,9,FALSE)</f>
        <v>10</v>
      </c>
      <c r="U54" s="9">
        <f>VLOOKUP($A54,'TABLA DINAMICA PARCIAL 2'!$A$5:$T$772,10,FALSE)</f>
        <v>0</v>
      </c>
      <c r="V54" s="9">
        <f>VLOOKUP($A54,'TABLA DINAMICA PARCIAL 2'!$A$5:$T$772,11,FALSE)</f>
        <v>0</v>
      </c>
      <c r="W54" s="9">
        <f>VLOOKUP($A54,'TABLA DINAMICA PARCIAL 2'!$A$5:$T$772,12,FALSE)</f>
        <v>0</v>
      </c>
      <c r="X54" s="9">
        <f>VLOOKUP($A54,'TABLA DINAMICA PARCIAL 2'!$A$5:$T$772,13,FALSE)</f>
        <v>0</v>
      </c>
      <c r="Y54" s="9">
        <f>VLOOKUP($A54,'TABLA DINAMICA PARCIAL 2'!$A$5:$T$772,14,FALSE)</f>
        <v>0</v>
      </c>
      <c r="Z54" s="9">
        <f>VLOOKUP($A54,'TABLA DINAMICA PARCIAL 2'!$A$5:$T$772,15,FALSE)</f>
        <v>0</v>
      </c>
      <c r="AA54" s="9">
        <f>VLOOKUP($A54,'TABLA DINAMICA PARCIAL 2'!$A$5:$T$772,16,FALSE)</f>
        <v>0</v>
      </c>
      <c r="AB54" s="9">
        <f>VLOOKUP(I54,'TABLA DINAMICA PARCIAL 2'!I620:AB1391,17,FALSE)</f>
        <v>0</v>
      </c>
      <c r="AC54" s="9">
        <f>VLOOKUP(I54,'TABLA DINAMICA PARCIAL 2'!I620:AB1391,18,FALSE)</f>
        <v>0</v>
      </c>
      <c r="AD54" s="9">
        <f>VLOOKUP(I54,'TABLA DINAMICA PARCIAL 2'!I620:AB1391,19,FALSE)</f>
        <v>0</v>
      </c>
      <c r="AE54" s="9">
        <f t="shared" si="1"/>
        <v>10</v>
      </c>
      <c r="AF54" s="13">
        <f>VLOOKUP($A54,'TABLA DINAMICA PARCIAL 3'!$A$5:$I$768,2,FALSE)</f>
        <v>0</v>
      </c>
      <c r="AG54" s="13">
        <f>VLOOKUP($A54,'TABLA DINAMICA PARCIAL 3'!$A$5:$I$768,3,FALSE)</f>
        <v>0</v>
      </c>
      <c r="AH54" s="13">
        <f>VLOOKUP($A54,'TABLA DINAMICA PARCIAL 3'!$A$5:$I$768,4,FALSE)</f>
        <v>10</v>
      </c>
      <c r="AI54" s="13">
        <f>VLOOKUP($A54,'TABLA DINAMICA PARCIAL 3'!$A$5:$I$768,5,FALSE)</f>
        <v>0</v>
      </c>
      <c r="AJ54" s="13">
        <f>VLOOKUP($A54,'TABLA DINAMICA PARCIAL 3'!$A$5:$I$768,6,FALSE)</f>
        <v>0</v>
      </c>
      <c r="AK54" s="13">
        <f>VLOOKUP($A54,'TABLA DINAMICA PARCIAL 3'!$A$5:$I$768,7,FALSE)</f>
        <v>10</v>
      </c>
      <c r="AL54" s="13">
        <f>VLOOKUP($A54,'TABLA DINAMICA PARCIAL 3'!$A$5:$I$768,8,FALSE)</f>
        <v>0</v>
      </c>
      <c r="AM54" s="13">
        <f t="shared" si="2"/>
        <v>20</v>
      </c>
      <c r="AN54" s="16">
        <f>VLOOKUP($A54,'TABLA DINAMICA PARCIAL 4'!$A$5:$F$760,2,FALSE)</f>
        <v>0</v>
      </c>
      <c r="AO54" s="16">
        <f>VLOOKUP($A54,'TABLA DINAMICA PARCIAL 4'!$A$5:$F$760,3,FALSE)</f>
        <v>0</v>
      </c>
      <c r="AP54" s="16">
        <f>VLOOKUP($A54,'TABLA DINAMICA PARCIAL 4'!$A$5:$F$760,4,FALSE)</f>
        <v>0</v>
      </c>
      <c r="AQ54" s="16">
        <f>VLOOKUP($A54,'TABLA DINAMICA PARCIAL 4'!$A$5:$F$760,5,FALSE)</f>
        <v>0</v>
      </c>
      <c r="AR54" s="16">
        <f>VLOOKUP($A54,'TABLA DINAMICA PARCIAL 4'!$A$5:$F$760,6,FALSE)</f>
        <v>0</v>
      </c>
      <c r="AS54" s="16">
        <f t="shared" si="3"/>
        <v>0</v>
      </c>
      <c r="AT54" s="1" t="str">
        <f>VLOOKUP($A54,'USUARIOS Y GRUPO'!$A$2:$D$851,4,FALSE)</f>
        <v>P19-MAT1022-11</v>
      </c>
    </row>
    <row r="55" spans="1:46" x14ac:dyDescent="0.25">
      <c r="A55" s="1">
        <v>163934</v>
      </c>
      <c r="B55" s="1" t="s">
        <v>1138</v>
      </c>
      <c r="C55" s="1" t="s">
        <v>1139</v>
      </c>
      <c r="D55" s="6">
        <f>VLOOKUP($A55,'TABLA DINAM PARCIAL 1'!$A$5:$I$793,2,FALSE)</f>
        <v>10</v>
      </c>
      <c r="E55" s="6">
        <f>VLOOKUP(A55,'TABLA DINAM PARCIAL 1'!A580:I1368,3,FALSE)</f>
        <v>10</v>
      </c>
      <c r="F55" s="6">
        <f>VLOOKUP(A55,'TABLA DINAM PARCIAL 1'!A580:I1368,4,FALSE)</f>
        <v>0</v>
      </c>
      <c r="G55" s="6">
        <f>VLOOKUP(A55,'TABLA DINAM PARCIAL 1'!A580:I1368,5,FALSE)</f>
        <v>0</v>
      </c>
      <c r="H55" s="6">
        <f>VLOOKUP(A55,'TABLA DINAM PARCIAL 1'!A580:I1368,6,FALSE)</f>
        <v>0</v>
      </c>
      <c r="I55" s="6">
        <f>VLOOKUP(A55,'TABLA DINAM PARCIAL 1'!A580:I1368,7,FALSE)</f>
        <v>0</v>
      </c>
      <c r="J55" s="6">
        <f>VLOOKUP(A55,'TABLA DINAM PARCIAL 1'!A580:I1368,8,FALSE)</f>
        <v>10</v>
      </c>
      <c r="K55" s="6">
        <f>VLOOKUP(A55,'TABLA DINAM PARCIAL 1'!A580:I1368,9,FALSE)</f>
        <v>0</v>
      </c>
      <c r="L55" s="6">
        <f t="shared" si="0"/>
        <v>30</v>
      </c>
      <c r="M55" s="9">
        <f>VLOOKUP($A55,'TABLA DINAMICA PARCIAL 2'!$A$5:$T$772,2,FALSE)</f>
        <v>0</v>
      </c>
      <c r="N55" s="9">
        <f>VLOOKUP($A55,'TABLA DINAMICA PARCIAL 2'!$A$5:$T$772,3,FALSE)</f>
        <v>0</v>
      </c>
      <c r="O55" s="9">
        <f>VLOOKUP($A55,'TABLA DINAMICA PARCIAL 2'!$A$5:$T$772,4,FALSE)</f>
        <v>0</v>
      </c>
      <c r="P55" s="9">
        <f>VLOOKUP($A55,'TABLA DINAMICA PARCIAL 2'!$A$5:$T$772,5,FALSE)</f>
        <v>0</v>
      </c>
      <c r="Q55" s="9">
        <f>VLOOKUP($A55,'TABLA DINAMICA PARCIAL 2'!$A$5:$T$772,6,FALSE)</f>
        <v>0</v>
      </c>
      <c r="R55" s="9">
        <f>VLOOKUP($A55,'TABLA DINAMICA PARCIAL 2'!$A$5:$T$772,7,FALSE)</f>
        <v>0</v>
      </c>
      <c r="S55" s="9">
        <f>VLOOKUP($A55,'TABLA DINAMICA PARCIAL 2'!$A$5:$T$772,8,FALSE)</f>
        <v>0</v>
      </c>
      <c r="T55" s="9">
        <f>VLOOKUP($A55,'TABLA DINAMICA PARCIAL 2'!$A$5:$T$772,9,FALSE)</f>
        <v>10</v>
      </c>
      <c r="U55" s="9">
        <f>VLOOKUP($A55,'TABLA DINAMICA PARCIAL 2'!$A$5:$T$772,10,FALSE)</f>
        <v>0</v>
      </c>
      <c r="V55" s="9">
        <f>VLOOKUP($A55,'TABLA DINAMICA PARCIAL 2'!$A$5:$T$772,11,FALSE)</f>
        <v>0</v>
      </c>
      <c r="W55" s="9">
        <f>VLOOKUP($A55,'TABLA DINAMICA PARCIAL 2'!$A$5:$T$772,12,FALSE)</f>
        <v>0</v>
      </c>
      <c r="X55" s="9">
        <f>VLOOKUP($A55,'TABLA DINAMICA PARCIAL 2'!$A$5:$T$772,13,FALSE)</f>
        <v>0</v>
      </c>
      <c r="Y55" s="9">
        <f>VLOOKUP($A55,'TABLA DINAMICA PARCIAL 2'!$A$5:$T$772,14,FALSE)</f>
        <v>0</v>
      </c>
      <c r="Z55" s="9">
        <f>VLOOKUP($A55,'TABLA DINAMICA PARCIAL 2'!$A$5:$T$772,15,FALSE)</f>
        <v>0</v>
      </c>
      <c r="AA55" s="9">
        <f>VLOOKUP($A55,'TABLA DINAMICA PARCIAL 2'!$A$5:$T$772,16,FALSE)</f>
        <v>0</v>
      </c>
      <c r="AB55" s="9">
        <f>VLOOKUP(I55,'TABLA DINAMICA PARCIAL 2'!I629:AB1400,17,FALSE)</f>
        <v>0</v>
      </c>
      <c r="AC55" s="9">
        <f>VLOOKUP(I55,'TABLA DINAMICA PARCIAL 2'!I629:AB1400,18,FALSE)</f>
        <v>0</v>
      </c>
      <c r="AD55" s="9">
        <f>VLOOKUP(I55,'TABLA DINAMICA PARCIAL 2'!I629:AB1400,19,FALSE)</f>
        <v>0</v>
      </c>
      <c r="AE55" s="9">
        <f t="shared" si="1"/>
        <v>10</v>
      </c>
      <c r="AF55" s="13">
        <f>VLOOKUP($A55,'TABLA DINAMICA PARCIAL 3'!$A$5:$I$768,2,FALSE)</f>
        <v>10</v>
      </c>
      <c r="AG55" s="13">
        <f>VLOOKUP($A55,'TABLA DINAMICA PARCIAL 3'!$A$5:$I$768,3,FALSE)</f>
        <v>0</v>
      </c>
      <c r="AH55" s="13">
        <f>VLOOKUP($A55,'TABLA DINAMICA PARCIAL 3'!$A$5:$I$768,4,FALSE)</f>
        <v>10</v>
      </c>
      <c r="AI55" s="13">
        <f>VLOOKUP($A55,'TABLA DINAMICA PARCIAL 3'!$A$5:$I$768,5,FALSE)</f>
        <v>0</v>
      </c>
      <c r="AJ55" s="13">
        <f>VLOOKUP($A55,'TABLA DINAMICA PARCIAL 3'!$A$5:$I$768,6,FALSE)</f>
        <v>0</v>
      </c>
      <c r="AK55" s="13">
        <f>VLOOKUP($A55,'TABLA DINAMICA PARCIAL 3'!$A$5:$I$768,7,FALSE)</f>
        <v>0</v>
      </c>
      <c r="AL55" s="13">
        <f>VLOOKUP($A55,'TABLA DINAMICA PARCIAL 3'!$A$5:$I$768,8,FALSE)</f>
        <v>0</v>
      </c>
      <c r="AM55" s="13">
        <f t="shared" si="2"/>
        <v>20</v>
      </c>
      <c r="AN55" s="16">
        <f>VLOOKUP($A55,'TABLA DINAMICA PARCIAL 4'!$A$5:$F$760,2,FALSE)</f>
        <v>0</v>
      </c>
      <c r="AO55" s="16">
        <f>VLOOKUP($A55,'TABLA DINAMICA PARCIAL 4'!$A$5:$F$760,3,FALSE)</f>
        <v>0</v>
      </c>
      <c r="AP55" s="16">
        <f>VLOOKUP($A55,'TABLA DINAMICA PARCIAL 4'!$A$5:$F$760,4,FALSE)</f>
        <v>0</v>
      </c>
      <c r="AQ55" s="16">
        <f>VLOOKUP($A55,'TABLA DINAMICA PARCIAL 4'!$A$5:$F$760,5,FALSE)</f>
        <v>0</v>
      </c>
      <c r="AR55" s="16">
        <f>VLOOKUP($A55,'TABLA DINAMICA PARCIAL 4'!$A$5:$F$760,6,FALSE)</f>
        <v>0</v>
      </c>
      <c r="AS55" s="16">
        <f t="shared" si="3"/>
        <v>0</v>
      </c>
      <c r="AT55" s="1" t="str">
        <f>VLOOKUP($A55,'USUARIOS Y GRUPO'!$A$2:$D$851,4,FALSE)</f>
        <v>P19-MAT1022-11</v>
      </c>
    </row>
    <row r="56" spans="1:46" x14ac:dyDescent="0.25">
      <c r="A56" s="1">
        <v>164342</v>
      </c>
      <c r="B56" s="1" t="s">
        <v>364</v>
      </c>
      <c r="C56" s="1" t="s">
        <v>281</v>
      </c>
      <c r="D56" s="6">
        <f>VLOOKUP($A56,'TABLA DINAM PARCIAL 1'!$A$5:$I$793,2,FALSE)</f>
        <v>10</v>
      </c>
      <c r="E56" s="6">
        <f>VLOOKUP(A56,'TABLA DINAM PARCIAL 1'!A688:I1476,3,FALSE)</f>
        <v>0</v>
      </c>
      <c r="F56" s="6">
        <f>VLOOKUP(A56,'TABLA DINAM PARCIAL 1'!A688:I1476,4,FALSE)</f>
        <v>10</v>
      </c>
      <c r="G56" s="6">
        <f>VLOOKUP(A56,'TABLA DINAM PARCIAL 1'!A688:I1476,5,FALSE)</f>
        <v>0</v>
      </c>
      <c r="H56" s="6">
        <f>VLOOKUP(A56,'TABLA DINAM PARCIAL 1'!A688:I1476,6,FALSE)</f>
        <v>0</v>
      </c>
      <c r="I56" s="6">
        <f>VLOOKUP(A56,'TABLA DINAM PARCIAL 1'!A688:I1476,7,FALSE)</f>
        <v>0</v>
      </c>
      <c r="J56" s="6">
        <f>VLOOKUP(A56,'TABLA DINAM PARCIAL 1'!A688:I1476,8,FALSE)</f>
        <v>10</v>
      </c>
      <c r="K56" s="6">
        <f>VLOOKUP(A56,'TABLA DINAM PARCIAL 1'!A688:I1476,9,FALSE)</f>
        <v>0</v>
      </c>
      <c r="L56" s="6">
        <f t="shared" si="0"/>
        <v>30</v>
      </c>
      <c r="M56" s="9">
        <f>VLOOKUP($A56,'TABLA DINAMICA PARCIAL 2'!$A$5:$T$772,2,FALSE)</f>
        <v>10</v>
      </c>
      <c r="N56" s="9">
        <f>VLOOKUP($A56,'TABLA DINAMICA PARCIAL 2'!$A$5:$T$772,3,FALSE)</f>
        <v>0</v>
      </c>
      <c r="O56" s="9">
        <f>VLOOKUP($A56,'TABLA DINAMICA PARCIAL 2'!$A$5:$T$772,4,FALSE)</f>
        <v>0</v>
      </c>
      <c r="P56" s="9">
        <f>VLOOKUP($A56,'TABLA DINAMICA PARCIAL 2'!$A$5:$T$772,5,FALSE)</f>
        <v>0</v>
      </c>
      <c r="Q56" s="9">
        <f>VLOOKUP($A56,'TABLA DINAMICA PARCIAL 2'!$A$5:$T$772,6,FALSE)</f>
        <v>0</v>
      </c>
      <c r="R56" s="9">
        <f>VLOOKUP($A56,'TABLA DINAMICA PARCIAL 2'!$A$5:$T$772,7,FALSE)</f>
        <v>0</v>
      </c>
      <c r="S56" s="9">
        <f>VLOOKUP($A56,'TABLA DINAMICA PARCIAL 2'!$A$5:$T$772,8,FALSE)</f>
        <v>0</v>
      </c>
      <c r="T56" s="9">
        <f>VLOOKUP($A56,'TABLA DINAMICA PARCIAL 2'!$A$5:$T$772,9,FALSE)</f>
        <v>0</v>
      </c>
      <c r="U56" s="9">
        <f>VLOOKUP($A56,'TABLA DINAMICA PARCIAL 2'!$A$5:$T$772,10,FALSE)</f>
        <v>10</v>
      </c>
      <c r="V56" s="9">
        <f>VLOOKUP($A56,'TABLA DINAMICA PARCIAL 2'!$A$5:$T$772,11,FALSE)</f>
        <v>0</v>
      </c>
      <c r="W56" s="9">
        <f>VLOOKUP($A56,'TABLA DINAMICA PARCIAL 2'!$A$5:$T$772,12,FALSE)</f>
        <v>0</v>
      </c>
      <c r="X56" s="9">
        <f>VLOOKUP($A56,'TABLA DINAMICA PARCIAL 2'!$A$5:$T$772,13,FALSE)</f>
        <v>0</v>
      </c>
      <c r="Y56" s="9">
        <f>VLOOKUP($A56,'TABLA DINAMICA PARCIAL 2'!$A$5:$T$772,14,FALSE)</f>
        <v>10</v>
      </c>
      <c r="Z56" s="9">
        <f>VLOOKUP($A56,'TABLA DINAMICA PARCIAL 2'!$A$5:$T$772,15,FALSE)</f>
        <v>0</v>
      </c>
      <c r="AA56" s="9">
        <f>VLOOKUP($A56,'TABLA DINAMICA PARCIAL 2'!$A$5:$T$772,16,FALSE)</f>
        <v>0</v>
      </c>
      <c r="AB56" s="9">
        <f>VLOOKUP(I56,'TABLA DINAMICA PARCIAL 2'!I741:AB1512,17,FALSE)</f>
        <v>0</v>
      </c>
      <c r="AC56" s="9">
        <f>VLOOKUP(I56,'TABLA DINAMICA PARCIAL 2'!I741:AB1512,18,FALSE)</f>
        <v>0</v>
      </c>
      <c r="AD56" s="9">
        <f>VLOOKUP(I56,'TABLA DINAMICA PARCIAL 2'!I741:AB1512,19,FALSE)</f>
        <v>0</v>
      </c>
      <c r="AE56" s="9">
        <f t="shared" si="1"/>
        <v>30</v>
      </c>
      <c r="AF56" s="13">
        <f>VLOOKUP($A56,'TABLA DINAMICA PARCIAL 3'!$A$5:$I$768,2,FALSE)</f>
        <v>10</v>
      </c>
      <c r="AG56" s="13">
        <f>VLOOKUP($A56,'TABLA DINAMICA PARCIAL 3'!$A$5:$I$768,3,FALSE)</f>
        <v>0</v>
      </c>
      <c r="AH56" s="13">
        <f>VLOOKUP($A56,'TABLA DINAMICA PARCIAL 3'!$A$5:$I$768,4,FALSE)</f>
        <v>10</v>
      </c>
      <c r="AI56" s="13">
        <f>VLOOKUP($A56,'TABLA DINAMICA PARCIAL 3'!$A$5:$I$768,5,FALSE)</f>
        <v>0</v>
      </c>
      <c r="AJ56" s="13">
        <f>VLOOKUP($A56,'TABLA DINAMICA PARCIAL 3'!$A$5:$I$768,6,FALSE)</f>
        <v>10</v>
      </c>
      <c r="AK56" s="13">
        <f>VLOOKUP($A56,'TABLA DINAMICA PARCIAL 3'!$A$5:$I$768,7,FALSE)</f>
        <v>10</v>
      </c>
      <c r="AL56" s="13">
        <f>VLOOKUP($A56,'TABLA DINAMICA PARCIAL 3'!$A$5:$I$768,8,FALSE)</f>
        <v>0</v>
      </c>
      <c r="AM56" s="13">
        <f t="shared" si="2"/>
        <v>40</v>
      </c>
      <c r="AN56" s="16">
        <f>VLOOKUP($A56,'TABLA DINAMICA PARCIAL 4'!$A$5:$F$760,2,FALSE)</f>
        <v>0</v>
      </c>
      <c r="AO56" s="16">
        <f>VLOOKUP($A56,'TABLA DINAMICA PARCIAL 4'!$A$5:$F$760,3,FALSE)</f>
        <v>10</v>
      </c>
      <c r="AP56" s="16">
        <f>VLOOKUP($A56,'TABLA DINAMICA PARCIAL 4'!$A$5:$F$760,4,FALSE)</f>
        <v>0</v>
      </c>
      <c r="AQ56" s="16">
        <f>VLOOKUP($A56,'TABLA DINAMICA PARCIAL 4'!$A$5:$F$760,5,FALSE)</f>
        <v>0</v>
      </c>
      <c r="AR56" s="16">
        <f>VLOOKUP($A56,'TABLA DINAMICA PARCIAL 4'!$A$5:$F$760,6,FALSE)</f>
        <v>0</v>
      </c>
      <c r="AS56" s="16">
        <f t="shared" si="3"/>
        <v>10</v>
      </c>
      <c r="AT56" s="1" t="str">
        <f>VLOOKUP($A56,'USUARIOS Y GRUPO'!$A$2:$D$851,4,FALSE)</f>
        <v>P19-MAT1022-11</v>
      </c>
    </row>
    <row r="57" spans="1:46" x14ac:dyDescent="0.25">
      <c r="A57" s="1">
        <v>164588</v>
      </c>
      <c r="B57" s="1" t="s">
        <v>969</v>
      </c>
      <c r="C57" s="1" t="s">
        <v>268</v>
      </c>
      <c r="D57" s="6">
        <f>VLOOKUP($A57,'TABLA DINAM PARCIAL 1'!$A$5:$I$793,2,FALSE)</f>
        <v>10</v>
      </c>
      <c r="E57" s="6">
        <f>VLOOKUP(A57,'TABLA DINAM PARCIAL 1'!A737:I1525,3,FALSE)</f>
        <v>0</v>
      </c>
      <c r="F57" s="6">
        <f>VLOOKUP(A57,'TABLA DINAM PARCIAL 1'!A737:I1525,4,FALSE)</f>
        <v>0</v>
      </c>
      <c r="G57" s="6">
        <f>VLOOKUP(A57,'TABLA DINAM PARCIAL 1'!A737:I1525,5,FALSE)</f>
        <v>0</v>
      </c>
      <c r="H57" s="6">
        <f>VLOOKUP(A57,'TABLA DINAM PARCIAL 1'!A737:I1525,6,FALSE)</f>
        <v>10</v>
      </c>
      <c r="I57" s="6">
        <f>VLOOKUP(A57,'TABLA DINAM PARCIAL 1'!A737:I1525,7,FALSE)</f>
        <v>0</v>
      </c>
      <c r="J57" s="6">
        <f>VLOOKUP(A57,'TABLA DINAM PARCIAL 1'!A737:I1525,8,FALSE)</f>
        <v>0</v>
      </c>
      <c r="K57" s="6">
        <f>VLOOKUP(A57,'TABLA DINAM PARCIAL 1'!A737:I1525,9,FALSE)</f>
        <v>10</v>
      </c>
      <c r="L57" s="6">
        <f t="shared" si="0"/>
        <v>30</v>
      </c>
      <c r="M57" s="9">
        <f>VLOOKUP($A57,'TABLA DINAMICA PARCIAL 2'!$A$5:$T$772,2,FALSE)</f>
        <v>10</v>
      </c>
      <c r="N57" s="9">
        <f>VLOOKUP($A57,'TABLA DINAMICA PARCIAL 2'!$A$5:$T$772,3,FALSE)</f>
        <v>0</v>
      </c>
      <c r="O57" s="9">
        <f>VLOOKUP($A57,'TABLA DINAMICA PARCIAL 2'!$A$5:$T$772,4,FALSE)</f>
        <v>0</v>
      </c>
      <c r="P57" s="9">
        <f>VLOOKUP($A57,'TABLA DINAMICA PARCIAL 2'!$A$5:$T$772,5,FALSE)</f>
        <v>0</v>
      </c>
      <c r="Q57" s="9">
        <f>VLOOKUP($A57,'TABLA DINAMICA PARCIAL 2'!$A$5:$T$772,6,FALSE)</f>
        <v>0</v>
      </c>
      <c r="R57" s="9">
        <f>VLOOKUP($A57,'TABLA DINAMICA PARCIAL 2'!$A$5:$T$772,7,FALSE)</f>
        <v>0</v>
      </c>
      <c r="S57" s="9">
        <f>VLOOKUP($A57,'TABLA DINAMICA PARCIAL 2'!$A$5:$T$772,8,FALSE)</f>
        <v>10</v>
      </c>
      <c r="T57" s="9">
        <f>VLOOKUP($A57,'TABLA DINAMICA PARCIAL 2'!$A$5:$T$772,9,FALSE)</f>
        <v>0</v>
      </c>
      <c r="U57" s="9">
        <f>VLOOKUP($A57,'TABLA DINAMICA PARCIAL 2'!$A$5:$T$772,10,FALSE)</f>
        <v>0</v>
      </c>
      <c r="V57" s="9">
        <f>VLOOKUP($A57,'TABLA DINAMICA PARCIAL 2'!$A$5:$T$772,11,FALSE)</f>
        <v>0</v>
      </c>
      <c r="W57" s="9">
        <f>VLOOKUP($A57,'TABLA DINAMICA PARCIAL 2'!$A$5:$T$772,12,FALSE)</f>
        <v>0</v>
      </c>
      <c r="X57" s="9">
        <f>VLOOKUP($A57,'TABLA DINAMICA PARCIAL 2'!$A$5:$T$772,13,FALSE)</f>
        <v>0</v>
      </c>
      <c r="Y57" s="9">
        <f>VLOOKUP($A57,'TABLA DINAMICA PARCIAL 2'!$A$5:$T$772,14,FALSE)</f>
        <v>0</v>
      </c>
      <c r="Z57" s="9">
        <f>VLOOKUP($A57,'TABLA DINAMICA PARCIAL 2'!$A$5:$T$772,15,FALSE)</f>
        <v>0</v>
      </c>
      <c r="AA57" s="9">
        <f>VLOOKUP($A57,'TABLA DINAMICA PARCIAL 2'!$A$5:$T$772,16,FALSE)</f>
        <v>0</v>
      </c>
      <c r="AB57" s="9" t="e">
        <f>VLOOKUP(I57,'TABLA DINAMICA PARCIAL 2'!I792:AB1563,17,FALSE)</f>
        <v>#N/A</v>
      </c>
      <c r="AC57" s="9" t="e">
        <f>VLOOKUP(I57,'TABLA DINAMICA PARCIAL 2'!I792:AB1563,18,FALSE)</f>
        <v>#N/A</v>
      </c>
      <c r="AD57" s="9" t="e">
        <f>VLOOKUP(I57,'TABLA DINAMICA PARCIAL 2'!I792:AB1563,19,FALSE)</f>
        <v>#N/A</v>
      </c>
      <c r="AE57" s="9" t="e">
        <f t="shared" si="1"/>
        <v>#N/A</v>
      </c>
      <c r="AF57" s="13">
        <f>VLOOKUP($A57,'TABLA DINAMICA PARCIAL 3'!$A$5:$I$768,2,FALSE)</f>
        <v>10</v>
      </c>
      <c r="AG57" s="13">
        <f>VLOOKUP($A57,'TABLA DINAMICA PARCIAL 3'!$A$5:$I$768,3,FALSE)</f>
        <v>0</v>
      </c>
      <c r="AH57" s="13">
        <f>VLOOKUP($A57,'TABLA DINAMICA PARCIAL 3'!$A$5:$I$768,4,FALSE)</f>
        <v>0</v>
      </c>
      <c r="AI57" s="13">
        <f>VLOOKUP($A57,'TABLA DINAMICA PARCIAL 3'!$A$5:$I$768,5,FALSE)</f>
        <v>0</v>
      </c>
      <c r="AJ57" s="13">
        <f>VLOOKUP($A57,'TABLA DINAMICA PARCIAL 3'!$A$5:$I$768,6,FALSE)</f>
        <v>0</v>
      </c>
      <c r="AK57" s="13">
        <f>VLOOKUP($A57,'TABLA DINAMICA PARCIAL 3'!$A$5:$I$768,7,FALSE)</f>
        <v>0</v>
      </c>
      <c r="AL57" s="13">
        <f>VLOOKUP($A57,'TABLA DINAMICA PARCIAL 3'!$A$5:$I$768,8,FALSE)</f>
        <v>10</v>
      </c>
      <c r="AM57" s="13">
        <f t="shared" si="2"/>
        <v>20</v>
      </c>
      <c r="AN57" s="16">
        <f>VLOOKUP($A57,'TABLA DINAMICA PARCIAL 4'!$A$5:$F$760,2,FALSE)</f>
        <v>0</v>
      </c>
      <c r="AO57" s="16">
        <f>VLOOKUP($A57,'TABLA DINAMICA PARCIAL 4'!$A$5:$F$760,3,FALSE)</f>
        <v>0</v>
      </c>
      <c r="AP57" s="16">
        <f>VLOOKUP($A57,'TABLA DINAMICA PARCIAL 4'!$A$5:$F$760,4,FALSE)</f>
        <v>0</v>
      </c>
      <c r="AQ57" s="16">
        <f>VLOOKUP($A57,'TABLA DINAMICA PARCIAL 4'!$A$5:$F$760,5,FALSE)</f>
        <v>10</v>
      </c>
      <c r="AR57" s="16">
        <f>VLOOKUP($A57,'TABLA DINAMICA PARCIAL 4'!$A$5:$F$760,6,FALSE)</f>
        <v>10</v>
      </c>
      <c r="AS57" s="16">
        <f t="shared" si="3"/>
        <v>20</v>
      </c>
      <c r="AT57" s="1" t="str">
        <f>VLOOKUP($A57,'USUARIOS Y GRUPO'!$A$2:$D$851,4,FALSE)</f>
        <v>P19-MAT1022-11</v>
      </c>
    </row>
    <row r="58" spans="1:46" x14ac:dyDescent="0.25">
      <c r="A58" s="1">
        <v>162067</v>
      </c>
      <c r="B58" s="1" t="s">
        <v>1404</v>
      </c>
      <c r="C58" s="1" t="s">
        <v>1405</v>
      </c>
      <c r="D58" s="6">
        <f>VLOOKUP($A58,'TABLA DINAM PARCIAL 1'!$A$5:$I$793,2,FALSE)</f>
        <v>10</v>
      </c>
      <c r="E58" s="6">
        <f>VLOOKUP(A58,'TABLA DINAM PARCIAL 1'!A138:I926,3,FALSE)</f>
        <v>0</v>
      </c>
      <c r="F58" s="6">
        <f>VLOOKUP(A58,'TABLA DINAM PARCIAL 1'!A138:I926,4,FALSE)</f>
        <v>10</v>
      </c>
      <c r="G58" s="6">
        <f>VLOOKUP(A58,'TABLA DINAM PARCIAL 1'!A138:I926,5,FALSE)</f>
        <v>0</v>
      </c>
      <c r="H58" s="6">
        <f>VLOOKUP(A58,'TABLA DINAM PARCIAL 1'!A138:I926,6,FALSE)</f>
        <v>10</v>
      </c>
      <c r="I58" s="6">
        <f>VLOOKUP(A58,'TABLA DINAM PARCIAL 1'!A138:I926,7,FALSE)</f>
        <v>0</v>
      </c>
      <c r="J58" s="6">
        <f>VLOOKUP(A58,'TABLA DINAM PARCIAL 1'!A138:I926,8,FALSE)</f>
        <v>0</v>
      </c>
      <c r="K58" s="6">
        <f>VLOOKUP(A58,'TABLA DINAM PARCIAL 1'!A138:I926,9,FALSE)</f>
        <v>10</v>
      </c>
      <c r="L58" s="6">
        <f t="shared" si="0"/>
        <v>40</v>
      </c>
      <c r="M58" s="9">
        <f>VLOOKUP($A58,'TABLA DINAMICA PARCIAL 2'!$A$5:$T$772,2,FALSE)</f>
        <v>10</v>
      </c>
      <c r="N58" s="9">
        <f>VLOOKUP($A58,'TABLA DINAMICA PARCIAL 2'!$A$5:$T$772,3,FALSE)</f>
        <v>0</v>
      </c>
      <c r="O58" s="9">
        <f>VLOOKUP($A58,'TABLA DINAMICA PARCIAL 2'!$A$5:$T$772,4,FALSE)</f>
        <v>0</v>
      </c>
      <c r="P58" s="9">
        <f>VLOOKUP($A58,'TABLA DINAMICA PARCIAL 2'!$A$5:$T$772,5,FALSE)</f>
        <v>0</v>
      </c>
      <c r="Q58" s="9">
        <f>VLOOKUP($A58,'TABLA DINAMICA PARCIAL 2'!$A$5:$T$772,6,FALSE)</f>
        <v>0</v>
      </c>
      <c r="R58" s="9">
        <f>VLOOKUP($A58,'TABLA DINAMICA PARCIAL 2'!$A$5:$T$772,7,FALSE)</f>
        <v>0</v>
      </c>
      <c r="S58" s="9">
        <f>VLOOKUP($A58,'TABLA DINAMICA PARCIAL 2'!$A$5:$T$772,8,FALSE)</f>
        <v>0</v>
      </c>
      <c r="T58" s="9">
        <f>VLOOKUP($A58,'TABLA DINAMICA PARCIAL 2'!$A$5:$T$772,9,FALSE)</f>
        <v>0</v>
      </c>
      <c r="U58" s="9">
        <f>VLOOKUP($A58,'TABLA DINAMICA PARCIAL 2'!$A$5:$T$772,10,FALSE)</f>
        <v>10</v>
      </c>
      <c r="V58" s="9">
        <f>VLOOKUP($A58,'TABLA DINAMICA PARCIAL 2'!$A$5:$T$772,11,FALSE)</f>
        <v>0</v>
      </c>
      <c r="W58" s="9">
        <f>VLOOKUP($A58,'TABLA DINAMICA PARCIAL 2'!$A$5:$T$772,12,FALSE)</f>
        <v>0</v>
      </c>
      <c r="X58" s="9">
        <f>VLOOKUP($A58,'TABLA DINAMICA PARCIAL 2'!$A$5:$T$772,13,FALSE)</f>
        <v>0</v>
      </c>
      <c r="Y58" s="9">
        <f>VLOOKUP($A58,'TABLA DINAMICA PARCIAL 2'!$A$5:$T$772,14,FALSE)</f>
        <v>10</v>
      </c>
      <c r="Z58" s="9">
        <f>VLOOKUP($A58,'TABLA DINAMICA PARCIAL 2'!$A$5:$T$772,15,FALSE)</f>
        <v>0</v>
      </c>
      <c r="AA58" s="9">
        <f>VLOOKUP($A58,'TABLA DINAMICA PARCIAL 2'!$A$5:$T$772,16,FALSE)</f>
        <v>0</v>
      </c>
      <c r="AB58" s="9">
        <f>VLOOKUP(I58,'TABLA DINAMICA PARCIAL 2'!I166:AB937,17,FALSE)</f>
        <v>0</v>
      </c>
      <c r="AC58" s="9">
        <f>VLOOKUP(I58,'TABLA DINAMICA PARCIAL 2'!I166:AB937,18,FALSE)</f>
        <v>0</v>
      </c>
      <c r="AD58" s="9">
        <f>VLOOKUP(I58,'TABLA DINAMICA PARCIAL 2'!I166:AB937,19,FALSE)</f>
        <v>0</v>
      </c>
      <c r="AE58" s="9">
        <f t="shared" si="1"/>
        <v>30</v>
      </c>
      <c r="AF58" s="13">
        <f>VLOOKUP($A58,'TABLA DINAMICA PARCIAL 3'!$A$5:$I$768,2,FALSE)</f>
        <v>10</v>
      </c>
      <c r="AG58" s="13">
        <f>VLOOKUP($A58,'TABLA DINAMICA PARCIAL 3'!$A$5:$I$768,3,FALSE)</f>
        <v>0</v>
      </c>
      <c r="AH58" s="13">
        <f>VLOOKUP($A58,'TABLA DINAMICA PARCIAL 3'!$A$5:$I$768,4,FALSE)</f>
        <v>0</v>
      </c>
      <c r="AI58" s="13">
        <f>VLOOKUP($A58,'TABLA DINAMICA PARCIAL 3'!$A$5:$I$768,5,FALSE)</f>
        <v>10</v>
      </c>
      <c r="AJ58" s="13">
        <f>VLOOKUP($A58,'TABLA DINAMICA PARCIAL 3'!$A$5:$I$768,6,FALSE)</f>
        <v>10</v>
      </c>
      <c r="AK58" s="13">
        <f>VLOOKUP($A58,'TABLA DINAMICA PARCIAL 3'!$A$5:$I$768,7,FALSE)</f>
        <v>10</v>
      </c>
      <c r="AL58" s="13">
        <f>VLOOKUP($A58,'TABLA DINAMICA PARCIAL 3'!$A$5:$I$768,8,FALSE)</f>
        <v>0</v>
      </c>
      <c r="AM58" s="13">
        <f t="shared" si="2"/>
        <v>40</v>
      </c>
      <c r="AN58" s="16">
        <f>VLOOKUP($A58,'TABLA DINAMICA PARCIAL 4'!$A$5:$F$760,2,FALSE)</f>
        <v>0</v>
      </c>
      <c r="AO58" s="16">
        <f>VLOOKUP($A58,'TABLA DINAMICA PARCIAL 4'!$A$5:$F$760,3,FALSE)</f>
        <v>10</v>
      </c>
      <c r="AP58" s="16">
        <f>VLOOKUP($A58,'TABLA DINAMICA PARCIAL 4'!$A$5:$F$760,4,FALSE)</f>
        <v>0</v>
      </c>
      <c r="AQ58" s="16">
        <f>VLOOKUP($A58,'TABLA DINAMICA PARCIAL 4'!$A$5:$F$760,5,FALSE)</f>
        <v>0</v>
      </c>
      <c r="AR58" s="16">
        <f>VLOOKUP($A58,'TABLA DINAMICA PARCIAL 4'!$A$5:$F$760,6,FALSE)</f>
        <v>10</v>
      </c>
      <c r="AS58" s="16">
        <f t="shared" si="3"/>
        <v>20</v>
      </c>
      <c r="AT58" s="1" t="str">
        <f>VLOOKUP($A58,'USUARIOS Y GRUPO'!$A$2:$D$851,4,FALSE)</f>
        <v>P19-MAT1022-11</v>
      </c>
    </row>
    <row r="59" spans="1:46" x14ac:dyDescent="0.25">
      <c r="A59" s="1">
        <v>162291</v>
      </c>
      <c r="B59" s="1" t="s">
        <v>570</v>
      </c>
      <c r="C59" s="1" t="s">
        <v>571</v>
      </c>
      <c r="D59" s="6">
        <f>VLOOKUP($A59,'TABLA DINAM PARCIAL 1'!$A$5:$I$793,2,FALSE)</f>
        <v>10</v>
      </c>
      <c r="E59" s="6">
        <f>VLOOKUP(A59,'TABLA DINAM PARCIAL 1'!A175:I963,3,FALSE)</f>
        <v>0</v>
      </c>
      <c r="F59" s="6">
        <f>VLOOKUP(A59,'TABLA DINAM PARCIAL 1'!A175:I963,4,FALSE)</f>
        <v>10</v>
      </c>
      <c r="G59" s="6">
        <f>VLOOKUP(A59,'TABLA DINAM PARCIAL 1'!A175:I963,5,FALSE)</f>
        <v>0</v>
      </c>
      <c r="H59" s="6">
        <f>VLOOKUP(A59,'TABLA DINAM PARCIAL 1'!A175:I963,6,FALSE)</f>
        <v>10</v>
      </c>
      <c r="I59" s="6">
        <f>VLOOKUP(A59,'TABLA DINAM PARCIAL 1'!A175:I963,7,FALSE)</f>
        <v>0</v>
      </c>
      <c r="J59" s="6">
        <f>VLOOKUP(A59,'TABLA DINAM PARCIAL 1'!A175:I963,8,FALSE)</f>
        <v>10</v>
      </c>
      <c r="K59" s="6">
        <f>VLOOKUP(A59,'TABLA DINAM PARCIAL 1'!A175:I963,9,FALSE)</f>
        <v>0</v>
      </c>
      <c r="L59" s="6">
        <f t="shared" si="0"/>
        <v>40</v>
      </c>
      <c r="M59" s="9">
        <f>VLOOKUP($A59,'TABLA DINAMICA PARCIAL 2'!$A$5:$T$772,2,FALSE)</f>
        <v>0</v>
      </c>
      <c r="N59" s="9">
        <f>VLOOKUP($A59,'TABLA DINAMICA PARCIAL 2'!$A$5:$T$772,3,FALSE)</f>
        <v>10</v>
      </c>
      <c r="O59" s="9">
        <f>VLOOKUP($A59,'TABLA DINAMICA PARCIAL 2'!$A$5:$T$772,4,FALSE)</f>
        <v>0</v>
      </c>
      <c r="P59" s="9">
        <f>VLOOKUP($A59,'TABLA DINAMICA PARCIAL 2'!$A$5:$T$772,5,FALSE)</f>
        <v>0</v>
      </c>
      <c r="Q59" s="9">
        <f>VLOOKUP($A59,'TABLA DINAMICA PARCIAL 2'!$A$5:$T$772,6,FALSE)</f>
        <v>0</v>
      </c>
      <c r="R59" s="9">
        <f>VLOOKUP($A59,'TABLA DINAMICA PARCIAL 2'!$A$5:$T$772,7,FALSE)</f>
        <v>0</v>
      </c>
      <c r="S59" s="9">
        <f>VLOOKUP($A59,'TABLA DINAMICA PARCIAL 2'!$A$5:$T$772,8,FALSE)</f>
        <v>0</v>
      </c>
      <c r="T59" s="9">
        <f>VLOOKUP($A59,'TABLA DINAMICA PARCIAL 2'!$A$5:$T$772,9,FALSE)</f>
        <v>10</v>
      </c>
      <c r="U59" s="9">
        <f>VLOOKUP($A59,'TABLA DINAMICA PARCIAL 2'!$A$5:$T$772,10,FALSE)</f>
        <v>0</v>
      </c>
      <c r="V59" s="9">
        <f>VLOOKUP($A59,'TABLA DINAMICA PARCIAL 2'!$A$5:$T$772,11,FALSE)</f>
        <v>0</v>
      </c>
      <c r="W59" s="9">
        <f>VLOOKUP($A59,'TABLA DINAMICA PARCIAL 2'!$A$5:$T$772,12,FALSE)</f>
        <v>0</v>
      </c>
      <c r="X59" s="9">
        <f>VLOOKUP($A59,'TABLA DINAMICA PARCIAL 2'!$A$5:$T$772,13,FALSE)</f>
        <v>0</v>
      </c>
      <c r="Y59" s="9">
        <f>VLOOKUP($A59,'TABLA DINAMICA PARCIAL 2'!$A$5:$T$772,14,FALSE)</f>
        <v>0</v>
      </c>
      <c r="Z59" s="9">
        <f>VLOOKUP($A59,'TABLA DINAMICA PARCIAL 2'!$A$5:$T$772,15,FALSE)</f>
        <v>0</v>
      </c>
      <c r="AA59" s="9">
        <f>VLOOKUP($A59,'TABLA DINAMICA PARCIAL 2'!$A$5:$T$772,16,FALSE)</f>
        <v>0</v>
      </c>
      <c r="AB59" s="9">
        <f>VLOOKUP(I59,'TABLA DINAMICA PARCIAL 2'!I204:AB975,17,FALSE)</f>
        <v>0</v>
      </c>
      <c r="AC59" s="9">
        <f>VLOOKUP(I59,'TABLA DINAMICA PARCIAL 2'!I204:AB975,18,FALSE)</f>
        <v>0</v>
      </c>
      <c r="AD59" s="9">
        <f>VLOOKUP(I59,'TABLA DINAMICA PARCIAL 2'!I204:AB975,19,FALSE)</f>
        <v>0</v>
      </c>
      <c r="AE59" s="9">
        <f t="shared" si="1"/>
        <v>20</v>
      </c>
      <c r="AF59" s="13">
        <f>VLOOKUP($A59,'TABLA DINAMICA PARCIAL 3'!$A$5:$I$768,2,FALSE)</f>
        <v>10</v>
      </c>
      <c r="AG59" s="13">
        <f>VLOOKUP($A59,'TABLA DINAMICA PARCIAL 3'!$A$5:$I$768,3,FALSE)</f>
        <v>0</v>
      </c>
      <c r="AH59" s="13">
        <f>VLOOKUP($A59,'TABLA DINAMICA PARCIAL 3'!$A$5:$I$768,4,FALSE)</f>
        <v>10</v>
      </c>
      <c r="AI59" s="13">
        <f>VLOOKUP($A59,'TABLA DINAMICA PARCIAL 3'!$A$5:$I$768,5,FALSE)</f>
        <v>0</v>
      </c>
      <c r="AJ59" s="13">
        <f>VLOOKUP($A59,'TABLA DINAMICA PARCIAL 3'!$A$5:$I$768,6,FALSE)</f>
        <v>0</v>
      </c>
      <c r="AK59" s="13">
        <f>VLOOKUP($A59,'TABLA DINAMICA PARCIAL 3'!$A$5:$I$768,7,FALSE)</f>
        <v>10</v>
      </c>
      <c r="AL59" s="13">
        <f>VLOOKUP($A59,'TABLA DINAMICA PARCIAL 3'!$A$5:$I$768,8,FALSE)</f>
        <v>0</v>
      </c>
      <c r="AM59" s="13">
        <f t="shared" si="2"/>
        <v>30</v>
      </c>
      <c r="AN59" s="16">
        <f>VLOOKUP($A59,'TABLA DINAMICA PARCIAL 4'!$A$5:$F$760,2,FALSE)</f>
        <v>0</v>
      </c>
      <c r="AO59" s="16">
        <f>VLOOKUP($A59,'TABLA DINAMICA PARCIAL 4'!$A$5:$F$760,3,FALSE)</f>
        <v>0</v>
      </c>
      <c r="AP59" s="16">
        <f>VLOOKUP($A59,'TABLA DINAMICA PARCIAL 4'!$A$5:$F$760,4,FALSE)</f>
        <v>0</v>
      </c>
      <c r="AQ59" s="16">
        <f>VLOOKUP($A59,'TABLA DINAMICA PARCIAL 4'!$A$5:$F$760,5,FALSE)</f>
        <v>0</v>
      </c>
      <c r="AR59" s="16">
        <f>VLOOKUP($A59,'TABLA DINAMICA PARCIAL 4'!$A$5:$F$760,6,FALSE)</f>
        <v>0</v>
      </c>
      <c r="AS59" s="16">
        <f t="shared" si="3"/>
        <v>0</v>
      </c>
      <c r="AT59" s="1" t="str">
        <f>VLOOKUP($A59,'USUARIOS Y GRUPO'!$A$2:$D$851,4,FALSE)</f>
        <v>P19-MAT1022-11</v>
      </c>
    </row>
    <row r="60" spans="1:46" x14ac:dyDescent="0.25">
      <c r="A60" s="1">
        <v>163639</v>
      </c>
      <c r="B60" s="1" t="s">
        <v>951</v>
      </c>
      <c r="C60" s="1" t="s">
        <v>952</v>
      </c>
      <c r="D60" s="6">
        <f>VLOOKUP($A60,'TABLA DINAM PARCIAL 1'!$A$5:$I$793,2,FALSE)</f>
        <v>10</v>
      </c>
      <c r="E60" s="6">
        <f>VLOOKUP(A60,'TABLA DINAM PARCIAL 1'!A523:I1311,3,FALSE)</f>
        <v>10</v>
      </c>
      <c r="F60" s="6">
        <f>VLOOKUP(A60,'TABLA DINAM PARCIAL 1'!A523:I1311,4,FALSE)</f>
        <v>0</v>
      </c>
      <c r="G60" s="6">
        <f>VLOOKUP(A60,'TABLA DINAM PARCIAL 1'!A523:I1311,5,FALSE)</f>
        <v>0</v>
      </c>
      <c r="H60" s="6">
        <f>VLOOKUP(A60,'TABLA DINAM PARCIAL 1'!A523:I1311,6,FALSE)</f>
        <v>10</v>
      </c>
      <c r="I60" s="6">
        <f>VLOOKUP(A60,'TABLA DINAM PARCIAL 1'!A523:I1311,7,FALSE)</f>
        <v>0</v>
      </c>
      <c r="J60" s="6">
        <f>VLOOKUP(A60,'TABLA DINAM PARCIAL 1'!A523:I1311,8,FALSE)</f>
        <v>10</v>
      </c>
      <c r="K60" s="6">
        <f>VLOOKUP(A60,'TABLA DINAM PARCIAL 1'!A523:I1311,9,FALSE)</f>
        <v>0</v>
      </c>
      <c r="L60" s="6">
        <f t="shared" si="0"/>
        <v>40</v>
      </c>
      <c r="M60" s="9">
        <f>VLOOKUP($A60,'TABLA DINAMICA PARCIAL 2'!$A$5:$T$772,2,FALSE)</f>
        <v>0</v>
      </c>
      <c r="N60" s="9">
        <f>VLOOKUP($A60,'TABLA DINAMICA PARCIAL 2'!$A$5:$T$772,3,FALSE)</f>
        <v>0</v>
      </c>
      <c r="O60" s="9">
        <f>VLOOKUP($A60,'TABLA DINAMICA PARCIAL 2'!$A$5:$T$772,4,FALSE)</f>
        <v>0</v>
      </c>
      <c r="P60" s="9">
        <f>VLOOKUP($A60,'TABLA DINAMICA PARCIAL 2'!$A$5:$T$772,5,FALSE)</f>
        <v>0</v>
      </c>
      <c r="Q60" s="9">
        <f>VLOOKUP($A60,'TABLA DINAMICA PARCIAL 2'!$A$5:$T$772,6,FALSE)</f>
        <v>0</v>
      </c>
      <c r="R60" s="9">
        <f>VLOOKUP($A60,'TABLA DINAMICA PARCIAL 2'!$A$5:$T$772,7,FALSE)</f>
        <v>0</v>
      </c>
      <c r="S60" s="9">
        <f>VLOOKUP($A60,'TABLA DINAMICA PARCIAL 2'!$A$5:$T$772,8,FALSE)</f>
        <v>0</v>
      </c>
      <c r="T60" s="9">
        <f>VLOOKUP($A60,'TABLA DINAMICA PARCIAL 2'!$A$5:$T$772,9,FALSE)</f>
        <v>0</v>
      </c>
      <c r="U60" s="9">
        <f>VLOOKUP($A60,'TABLA DINAMICA PARCIAL 2'!$A$5:$T$772,10,FALSE)</f>
        <v>10</v>
      </c>
      <c r="V60" s="9">
        <f>VLOOKUP($A60,'TABLA DINAMICA PARCIAL 2'!$A$5:$T$772,11,FALSE)</f>
        <v>0</v>
      </c>
      <c r="W60" s="9">
        <f>VLOOKUP($A60,'TABLA DINAMICA PARCIAL 2'!$A$5:$T$772,12,FALSE)</f>
        <v>0</v>
      </c>
      <c r="X60" s="9">
        <f>VLOOKUP($A60,'TABLA DINAMICA PARCIAL 2'!$A$5:$T$772,13,FALSE)</f>
        <v>0</v>
      </c>
      <c r="Y60" s="9">
        <f>VLOOKUP($A60,'TABLA DINAMICA PARCIAL 2'!$A$5:$T$772,14,FALSE)</f>
        <v>0</v>
      </c>
      <c r="Z60" s="9">
        <f>VLOOKUP($A60,'TABLA DINAMICA PARCIAL 2'!$A$5:$T$772,15,FALSE)</f>
        <v>0</v>
      </c>
      <c r="AA60" s="9">
        <f>VLOOKUP($A60,'TABLA DINAMICA PARCIAL 2'!$A$5:$T$772,16,FALSE)</f>
        <v>10</v>
      </c>
      <c r="AB60" s="9">
        <f>VLOOKUP(I60,'TABLA DINAMICA PARCIAL 2'!I569:AB1340,17,FALSE)</f>
        <v>0</v>
      </c>
      <c r="AC60" s="9">
        <f>VLOOKUP(I60,'TABLA DINAMICA PARCIAL 2'!I569:AB1340,18,FALSE)</f>
        <v>0</v>
      </c>
      <c r="AD60" s="9">
        <f>VLOOKUP(I60,'TABLA DINAMICA PARCIAL 2'!I569:AB1340,19,FALSE)</f>
        <v>0</v>
      </c>
      <c r="AE60" s="9">
        <f t="shared" si="1"/>
        <v>20</v>
      </c>
      <c r="AF60" s="13">
        <f>VLOOKUP($A60,'TABLA DINAMICA PARCIAL 3'!$A$5:$I$768,2,FALSE)</f>
        <v>10</v>
      </c>
      <c r="AG60" s="13">
        <f>VLOOKUP($A60,'TABLA DINAMICA PARCIAL 3'!$A$5:$I$768,3,FALSE)</f>
        <v>0</v>
      </c>
      <c r="AH60" s="13">
        <f>VLOOKUP($A60,'TABLA DINAMICA PARCIAL 3'!$A$5:$I$768,4,FALSE)</f>
        <v>10</v>
      </c>
      <c r="AI60" s="13">
        <f>VLOOKUP($A60,'TABLA DINAMICA PARCIAL 3'!$A$5:$I$768,5,FALSE)</f>
        <v>0</v>
      </c>
      <c r="AJ60" s="13">
        <f>VLOOKUP($A60,'TABLA DINAMICA PARCIAL 3'!$A$5:$I$768,6,FALSE)</f>
        <v>0</v>
      </c>
      <c r="AK60" s="13">
        <f>VLOOKUP($A60,'TABLA DINAMICA PARCIAL 3'!$A$5:$I$768,7,FALSE)</f>
        <v>0</v>
      </c>
      <c r="AL60" s="13">
        <f>VLOOKUP($A60,'TABLA DINAMICA PARCIAL 3'!$A$5:$I$768,8,FALSE)</f>
        <v>10</v>
      </c>
      <c r="AM60" s="13">
        <f t="shared" si="2"/>
        <v>30</v>
      </c>
      <c r="AN60" s="16">
        <f>VLOOKUP($A60,'TABLA DINAMICA PARCIAL 4'!$A$5:$F$760,2,FALSE)</f>
        <v>10</v>
      </c>
      <c r="AO60" s="16">
        <f>VLOOKUP($A60,'TABLA DINAMICA PARCIAL 4'!$A$5:$F$760,3,FALSE)</f>
        <v>0</v>
      </c>
      <c r="AP60" s="16">
        <f>VLOOKUP($A60,'TABLA DINAMICA PARCIAL 4'!$A$5:$F$760,4,FALSE)</f>
        <v>0</v>
      </c>
      <c r="AQ60" s="16">
        <f>VLOOKUP($A60,'TABLA DINAMICA PARCIAL 4'!$A$5:$F$760,5,FALSE)</f>
        <v>0</v>
      </c>
      <c r="AR60" s="16">
        <f>VLOOKUP($A60,'TABLA DINAMICA PARCIAL 4'!$A$5:$F$760,6,FALSE)</f>
        <v>0</v>
      </c>
      <c r="AS60" s="16">
        <f t="shared" si="3"/>
        <v>10</v>
      </c>
      <c r="AT60" s="1" t="str">
        <f>VLOOKUP($A60,'USUARIOS Y GRUPO'!$A$2:$D$851,4,FALSE)</f>
        <v>P19-MAT1022-11</v>
      </c>
    </row>
    <row r="61" spans="1:46" x14ac:dyDescent="0.25">
      <c r="A61" s="1">
        <v>162843</v>
      </c>
      <c r="B61" s="1" t="s">
        <v>1573</v>
      </c>
      <c r="C61" s="1" t="s">
        <v>338</v>
      </c>
      <c r="D61" s="6" t="e">
        <f>VLOOKUP($A61,'TABLA DINAM PARCIAL 1'!$A$5:$I$793,2,FALSE)</f>
        <v>#N/A</v>
      </c>
      <c r="L61" s="6" t="e">
        <f t="shared" si="0"/>
        <v>#N/A</v>
      </c>
      <c r="M61" s="9" t="e">
        <f>VLOOKUP($A61,'TABLA DINAMICA PARCIAL 2'!$A$5:$T$772,2,FALSE)</f>
        <v>#N/A</v>
      </c>
      <c r="N61" s="9" t="e">
        <f>VLOOKUP($A61,'TABLA DINAMICA PARCIAL 2'!$A$5:$T$772,3,FALSE)</f>
        <v>#N/A</v>
      </c>
      <c r="O61" s="9" t="e">
        <f>VLOOKUP($A61,'TABLA DINAMICA PARCIAL 2'!$A$5:$T$772,4,FALSE)</f>
        <v>#N/A</v>
      </c>
      <c r="P61" s="9" t="e">
        <f>VLOOKUP($A61,'TABLA DINAMICA PARCIAL 2'!$A$5:$T$772,5,FALSE)</f>
        <v>#N/A</v>
      </c>
      <c r="Q61" s="9" t="e">
        <f>VLOOKUP($A61,'TABLA DINAMICA PARCIAL 2'!$A$5:$T$772,6,FALSE)</f>
        <v>#N/A</v>
      </c>
      <c r="R61" s="9" t="e">
        <f>VLOOKUP($A61,'TABLA DINAMICA PARCIAL 2'!$A$5:$T$772,7,FALSE)</f>
        <v>#N/A</v>
      </c>
      <c r="S61" s="9" t="e">
        <f>VLOOKUP($A61,'TABLA DINAMICA PARCIAL 2'!$A$5:$T$772,8,FALSE)</f>
        <v>#N/A</v>
      </c>
      <c r="T61" s="9" t="e">
        <f>VLOOKUP($A61,'TABLA DINAMICA PARCIAL 2'!$A$5:$T$772,9,FALSE)</f>
        <v>#N/A</v>
      </c>
      <c r="U61" s="9" t="e">
        <f>VLOOKUP($A61,'TABLA DINAMICA PARCIAL 2'!$A$5:$T$772,10,FALSE)</f>
        <v>#N/A</v>
      </c>
      <c r="V61" s="9" t="e">
        <f>VLOOKUP($A61,'TABLA DINAMICA PARCIAL 2'!$A$5:$T$772,11,FALSE)</f>
        <v>#N/A</v>
      </c>
      <c r="W61" s="9" t="e">
        <f>VLOOKUP($A61,'TABLA DINAMICA PARCIAL 2'!$A$5:$T$772,12,FALSE)</f>
        <v>#N/A</v>
      </c>
      <c r="X61" s="9" t="e">
        <f>VLOOKUP($A61,'TABLA DINAMICA PARCIAL 2'!$A$5:$T$772,13,FALSE)</f>
        <v>#N/A</v>
      </c>
      <c r="Y61" s="9" t="e">
        <f>VLOOKUP($A61,'TABLA DINAMICA PARCIAL 2'!$A$5:$T$772,14,FALSE)</f>
        <v>#N/A</v>
      </c>
      <c r="Z61" s="9" t="e">
        <f>VLOOKUP($A61,'TABLA DINAMICA PARCIAL 2'!$A$5:$T$772,15,FALSE)</f>
        <v>#N/A</v>
      </c>
      <c r="AA61" s="9" t="e">
        <f>VLOOKUP($A61,'TABLA DINAMICA PARCIAL 2'!$A$5:$T$772,16,FALSE)</f>
        <v>#N/A</v>
      </c>
      <c r="AB61" s="9">
        <f>VLOOKUP(I61,'TABLA DINAMICA PARCIAL 2'!I332:AB1103,17,FALSE)</f>
        <v>0</v>
      </c>
      <c r="AC61" s="9">
        <f>VLOOKUP(I61,'TABLA DINAMICA PARCIAL 2'!I332:AB1103,18,FALSE)</f>
        <v>0</v>
      </c>
      <c r="AD61" s="9">
        <f>VLOOKUP(I61,'TABLA DINAMICA PARCIAL 2'!I332:AB1103,19,FALSE)</f>
        <v>0</v>
      </c>
      <c r="AE61" s="9" t="e">
        <f t="shared" si="1"/>
        <v>#N/A</v>
      </c>
      <c r="AF61" s="13" t="e">
        <f>VLOOKUP($A61,'TABLA DINAMICA PARCIAL 3'!$A$5:$I$768,2,FALSE)</f>
        <v>#N/A</v>
      </c>
      <c r="AG61" s="13" t="e">
        <f>VLOOKUP($A61,'TABLA DINAMICA PARCIAL 3'!$A$5:$I$768,3,FALSE)</f>
        <v>#N/A</v>
      </c>
      <c r="AH61" s="13" t="e">
        <f>VLOOKUP($A61,'TABLA DINAMICA PARCIAL 3'!$A$5:$I$768,4,FALSE)</f>
        <v>#N/A</v>
      </c>
      <c r="AI61" s="13" t="e">
        <f>VLOOKUP($A61,'TABLA DINAMICA PARCIAL 3'!$A$5:$I$768,5,FALSE)</f>
        <v>#N/A</v>
      </c>
      <c r="AJ61" s="13" t="e">
        <f>VLOOKUP($A61,'TABLA DINAMICA PARCIAL 3'!$A$5:$I$768,6,FALSE)</f>
        <v>#N/A</v>
      </c>
      <c r="AK61" s="13" t="e">
        <f>VLOOKUP($A61,'TABLA DINAMICA PARCIAL 3'!$A$5:$I$768,7,FALSE)</f>
        <v>#N/A</v>
      </c>
      <c r="AL61" s="13" t="e">
        <f>VLOOKUP($A61,'TABLA DINAMICA PARCIAL 3'!$A$5:$I$768,8,FALSE)</f>
        <v>#N/A</v>
      </c>
      <c r="AM61" s="13" t="e">
        <f t="shared" si="2"/>
        <v>#N/A</v>
      </c>
      <c r="AN61" s="16" t="e">
        <f>VLOOKUP($A61,'TABLA DINAMICA PARCIAL 4'!$A$5:$F$760,2,FALSE)</f>
        <v>#N/A</v>
      </c>
      <c r="AO61" s="16" t="e">
        <f>VLOOKUP($A61,'TABLA DINAMICA PARCIAL 4'!$A$5:$F$760,3,FALSE)</f>
        <v>#N/A</v>
      </c>
      <c r="AP61" s="16" t="e">
        <f>VLOOKUP($A61,'TABLA DINAMICA PARCIAL 4'!$A$5:$F$760,4,FALSE)</f>
        <v>#N/A</v>
      </c>
      <c r="AQ61" s="16" t="e">
        <f>VLOOKUP($A61,'TABLA DINAMICA PARCIAL 4'!$A$5:$F$760,5,FALSE)</f>
        <v>#N/A</v>
      </c>
      <c r="AR61" s="16" t="e">
        <f>VLOOKUP($A61,'TABLA DINAMICA PARCIAL 4'!$A$5:$F$760,6,FALSE)</f>
        <v>#N/A</v>
      </c>
      <c r="AS61" s="16" t="e">
        <f t="shared" si="3"/>
        <v>#N/A</v>
      </c>
      <c r="AT61" s="1" t="str">
        <f>VLOOKUP($A61,'USUARIOS Y GRUPO'!$A$2:$D$851,4,FALSE)</f>
        <v>P19-MAT1022-11</v>
      </c>
    </row>
    <row r="62" spans="1:46" x14ac:dyDescent="0.25">
      <c r="A62" s="1">
        <v>162927</v>
      </c>
      <c r="B62" s="1" t="s">
        <v>1576</v>
      </c>
      <c r="C62" s="1" t="s">
        <v>1577</v>
      </c>
      <c r="D62" s="6" t="e">
        <f>VLOOKUP($A62,'TABLA DINAM PARCIAL 1'!$A$5:$I$793,2,FALSE)</f>
        <v>#N/A</v>
      </c>
      <c r="L62" s="6" t="e">
        <f t="shared" si="0"/>
        <v>#N/A</v>
      </c>
      <c r="M62" s="9" t="e">
        <f>VLOOKUP($A62,'TABLA DINAMICA PARCIAL 2'!$A$5:$T$772,2,FALSE)</f>
        <v>#N/A</v>
      </c>
      <c r="N62" s="9" t="e">
        <f>VLOOKUP($A62,'TABLA DINAMICA PARCIAL 2'!$A$5:$T$772,3,FALSE)</f>
        <v>#N/A</v>
      </c>
      <c r="O62" s="9" t="e">
        <f>VLOOKUP($A62,'TABLA DINAMICA PARCIAL 2'!$A$5:$T$772,4,FALSE)</f>
        <v>#N/A</v>
      </c>
      <c r="P62" s="9" t="e">
        <f>VLOOKUP($A62,'TABLA DINAMICA PARCIAL 2'!$A$5:$T$772,5,FALSE)</f>
        <v>#N/A</v>
      </c>
      <c r="Q62" s="9" t="e">
        <f>VLOOKUP($A62,'TABLA DINAMICA PARCIAL 2'!$A$5:$T$772,6,FALSE)</f>
        <v>#N/A</v>
      </c>
      <c r="R62" s="9" t="e">
        <f>VLOOKUP($A62,'TABLA DINAMICA PARCIAL 2'!$A$5:$T$772,7,FALSE)</f>
        <v>#N/A</v>
      </c>
      <c r="S62" s="9" t="e">
        <f>VLOOKUP($A62,'TABLA DINAMICA PARCIAL 2'!$A$5:$T$772,8,FALSE)</f>
        <v>#N/A</v>
      </c>
      <c r="T62" s="9" t="e">
        <f>VLOOKUP($A62,'TABLA DINAMICA PARCIAL 2'!$A$5:$T$772,9,FALSE)</f>
        <v>#N/A</v>
      </c>
      <c r="U62" s="9" t="e">
        <f>VLOOKUP($A62,'TABLA DINAMICA PARCIAL 2'!$A$5:$T$772,10,FALSE)</f>
        <v>#N/A</v>
      </c>
      <c r="V62" s="9" t="e">
        <f>VLOOKUP($A62,'TABLA DINAMICA PARCIAL 2'!$A$5:$T$772,11,FALSE)</f>
        <v>#N/A</v>
      </c>
      <c r="W62" s="9" t="e">
        <f>VLOOKUP($A62,'TABLA DINAMICA PARCIAL 2'!$A$5:$T$772,12,FALSE)</f>
        <v>#N/A</v>
      </c>
      <c r="X62" s="9" t="e">
        <f>VLOOKUP($A62,'TABLA DINAMICA PARCIAL 2'!$A$5:$T$772,13,FALSE)</f>
        <v>#N/A</v>
      </c>
      <c r="Y62" s="9" t="e">
        <f>VLOOKUP($A62,'TABLA DINAMICA PARCIAL 2'!$A$5:$T$772,14,FALSE)</f>
        <v>#N/A</v>
      </c>
      <c r="Z62" s="9" t="e">
        <f>VLOOKUP($A62,'TABLA DINAMICA PARCIAL 2'!$A$5:$T$772,15,FALSE)</f>
        <v>#N/A</v>
      </c>
      <c r="AA62" s="9" t="e">
        <f>VLOOKUP($A62,'TABLA DINAMICA PARCIAL 2'!$A$5:$T$772,16,FALSE)</f>
        <v>#N/A</v>
      </c>
      <c r="AB62" s="9">
        <f>VLOOKUP(I62,'TABLA DINAMICA PARCIAL 2'!I359:AB1130,17,FALSE)</f>
        <v>0</v>
      </c>
      <c r="AC62" s="9">
        <f>VLOOKUP(I62,'TABLA DINAMICA PARCIAL 2'!I359:AB1130,18,FALSE)</f>
        <v>0</v>
      </c>
      <c r="AD62" s="9">
        <f>VLOOKUP(I62,'TABLA DINAMICA PARCIAL 2'!I359:AB1130,19,FALSE)</f>
        <v>0</v>
      </c>
      <c r="AE62" s="9" t="e">
        <f t="shared" si="1"/>
        <v>#N/A</v>
      </c>
      <c r="AF62" s="13" t="e">
        <f>VLOOKUP($A62,'TABLA DINAMICA PARCIAL 3'!$A$5:$I$768,2,FALSE)</f>
        <v>#N/A</v>
      </c>
      <c r="AG62" s="13" t="e">
        <f>VLOOKUP($A62,'TABLA DINAMICA PARCIAL 3'!$A$5:$I$768,3,FALSE)</f>
        <v>#N/A</v>
      </c>
      <c r="AH62" s="13" t="e">
        <f>VLOOKUP($A62,'TABLA DINAMICA PARCIAL 3'!$A$5:$I$768,4,FALSE)</f>
        <v>#N/A</v>
      </c>
      <c r="AI62" s="13" t="e">
        <f>VLOOKUP($A62,'TABLA DINAMICA PARCIAL 3'!$A$5:$I$768,5,FALSE)</f>
        <v>#N/A</v>
      </c>
      <c r="AJ62" s="13" t="e">
        <f>VLOOKUP($A62,'TABLA DINAMICA PARCIAL 3'!$A$5:$I$768,6,FALSE)</f>
        <v>#N/A</v>
      </c>
      <c r="AK62" s="13" t="e">
        <f>VLOOKUP($A62,'TABLA DINAMICA PARCIAL 3'!$A$5:$I$768,7,FALSE)</f>
        <v>#N/A</v>
      </c>
      <c r="AL62" s="13" t="e">
        <f>VLOOKUP($A62,'TABLA DINAMICA PARCIAL 3'!$A$5:$I$768,8,FALSE)</f>
        <v>#N/A</v>
      </c>
      <c r="AM62" s="13" t="e">
        <f t="shared" si="2"/>
        <v>#N/A</v>
      </c>
      <c r="AN62" s="16" t="e">
        <f>VLOOKUP($A62,'TABLA DINAMICA PARCIAL 4'!$A$5:$F$760,2,FALSE)</f>
        <v>#N/A</v>
      </c>
      <c r="AO62" s="16" t="e">
        <f>VLOOKUP($A62,'TABLA DINAMICA PARCIAL 4'!$A$5:$F$760,3,FALSE)</f>
        <v>#N/A</v>
      </c>
      <c r="AP62" s="16" t="e">
        <f>VLOOKUP($A62,'TABLA DINAMICA PARCIAL 4'!$A$5:$F$760,4,FALSE)</f>
        <v>#N/A</v>
      </c>
      <c r="AQ62" s="16" t="e">
        <f>VLOOKUP($A62,'TABLA DINAMICA PARCIAL 4'!$A$5:$F$760,5,FALSE)</f>
        <v>#N/A</v>
      </c>
      <c r="AR62" s="16" t="e">
        <f>VLOOKUP($A62,'TABLA DINAMICA PARCIAL 4'!$A$5:$F$760,6,FALSE)</f>
        <v>#N/A</v>
      </c>
      <c r="AS62" s="16" t="e">
        <f t="shared" si="3"/>
        <v>#N/A</v>
      </c>
      <c r="AT62" s="1" t="str">
        <f>VLOOKUP($A62,'USUARIOS Y GRUPO'!$A$2:$D$851,4,FALSE)</f>
        <v>P19-MAT1022-11</v>
      </c>
    </row>
    <row r="63" spans="1:46" x14ac:dyDescent="0.25">
      <c r="A63" s="1">
        <v>164611</v>
      </c>
      <c r="B63" s="1" t="s">
        <v>1607</v>
      </c>
      <c r="C63" s="1" t="s">
        <v>1608</v>
      </c>
      <c r="D63" s="6" t="e">
        <f>VLOOKUP($A63,'TABLA DINAM PARCIAL 1'!$A$5:$I$793,2,FALSE)</f>
        <v>#N/A</v>
      </c>
      <c r="L63" s="6" t="e">
        <f t="shared" si="0"/>
        <v>#N/A</v>
      </c>
      <c r="M63" s="9" t="e">
        <f>VLOOKUP($A63,'TABLA DINAMICA PARCIAL 2'!$A$5:$T$772,2,FALSE)</f>
        <v>#N/A</v>
      </c>
      <c r="N63" s="9" t="e">
        <f>VLOOKUP($A63,'TABLA DINAMICA PARCIAL 2'!$A$5:$T$772,3,FALSE)</f>
        <v>#N/A</v>
      </c>
      <c r="O63" s="9" t="e">
        <f>VLOOKUP($A63,'TABLA DINAMICA PARCIAL 2'!$A$5:$T$772,4,FALSE)</f>
        <v>#N/A</v>
      </c>
      <c r="P63" s="9" t="e">
        <f>VLOOKUP($A63,'TABLA DINAMICA PARCIAL 2'!$A$5:$T$772,5,FALSE)</f>
        <v>#N/A</v>
      </c>
      <c r="Q63" s="9" t="e">
        <f>VLOOKUP($A63,'TABLA DINAMICA PARCIAL 2'!$A$5:$T$772,6,FALSE)</f>
        <v>#N/A</v>
      </c>
      <c r="R63" s="9" t="e">
        <f>VLOOKUP($A63,'TABLA DINAMICA PARCIAL 2'!$A$5:$T$772,7,FALSE)</f>
        <v>#N/A</v>
      </c>
      <c r="S63" s="9" t="e">
        <f>VLOOKUP($A63,'TABLA DINAMICA PARCIAL 2'!$A$5:$T$772,8,FALSE)</f>
        <v>#N/A</v>
      </c>
      <c r="T63" s="9" t="e">
        <f>VLOOKUP($A63,'TABLA DINAMICA PARCIAL 2'!$A$5:$T$772,9,FALSE)</f>
        <v>#N/A</v>
      </c>
      <c r="U63" s="9" t="e">
        <f>VLOOKUP($A63,'TABLA DINAMICA PARCIAL 2'!$A$5:$T$772,10,FALSE)</f>
        <v>#N/A</v>
      </c>
      <c r="V63" s="9" t="e">
        <f>VLOOKUP($A63,'TABLA DINAMICA PARCIAL 2'!$A$5:$T$772,11,FALSE)</f>
        <v>#N/A</v>
      </c>
      <c r="W63" s="9" t="e">
        <f>VLOOKUP($A63,'TABLA DINAMICA PARCIAL 2'!$A$5:$T$772,12,FALSE)</f>
        <v>#N/A</v>
      </c>
      <c r="X63" s="9" t="e">
        <f>VLOOKUP($A63,'TABLA DINAMICA PARCIAL 2'!$A$5:$T$772,13,FALSE)</f>
        <v>#N/A</v>
      </c>
      <c r="Y63" s="9" t="e">
        <f>VLOOKUP($A63,'TABLA DINAMICA PARCIAL 2'!$A$5:$T$772,14,FALSE)</f>
        <v>#N/A</v>
      </c>
      <c r="Z63" s="9" t="e">
        <f>VLOOKUP($A63,'TABLA DINAMICA PARCIAL 2'!$A$5:$T$772,15,FALSE)</f>
        <v>#N/A</v>
      </c>
      <c r="AA63" s="9" t="e">
        <f>VLOOKUP($A63,'TABLA DINAMICA PARCIAL 2'!$A$5:$T$772,16,FALSE)</f>
        <v>#N/A</v>
      </c>
      <c r="AB63" s="9" t="e">
        <f>VLOOKUP(I63,'TABLA DINAMICA PARCIAL 2'!I797:AB1568,17,FALSE)</f>
        <v>#N/A</v>
      </c>
      <c r="AC63" s="9" t="e">
        <f>VLOOKUP(I63,'TABLA DINAMICA PARCIAL 2'!I797:AB1568,18,FALSE)</f>
        <v>#N/A</v>
      </c>
      <c r="AD63" s="9" t="e">
        <f>VLOOKUP(I63,'TABLA DINAMICA PARCIAL 2'!I797:AB1568,19,FALSE)</f>
        <v>#N/A</v>
      </c>
      <c r="AE63" s="9" t="e">
        <f t="shared" si="1"/>
        <v>#N/A</v>
      </c>
      <c r="AF63" s="13" t="e">
        <f>VLOOKUP($A63,'TABLA DINAMICA PARCIAL 3'!$A$5:$I$768,2,FALSE)</f>
        <v>#N/A</v>
      </c>
      <c r="AG63" s="13" t="e">
        <f>VLOOKUP($A63,'TABLA DINAMICA PARCIAL 3'!$A$5:$I$768,3,FALSE)</f>
        <v>#N/A</v>
      </c>
      <c r="AH63" s="13" t="e">
        <f>VLOOKUP($A63,'TABLA DINAMICA PARCIAL 3'!$A$5:$I$768,4,FALSE)</f>
        <v>#N/A</v>
      </c>
      <c r="AI63" s="13" t="e">
        <f>VLOOKUP($A63,'TABLA DINAMICA PARCIAL 3'!$A$5:$I$768,5,FALSE)</f>
        <v>#N/A</v>
      </c>
      <c r="AJ63" s="13" t="e">
        <f>VLOOKUP($A63,'TABLA DINAMICA PARCIAL 3'!$A$5:$I$768,6,FALSE)</f>
        <v>#N/A</v>
      </c>
      <c r="AK63" s="13" t="e">
        <f>VLOOKUP($A63,'TABLA DINAMICA PARCIAL 3'!$A$5:$I$768,7,FALSE)</f>
        <v>#N/A</v>
      </c>
      <c r="AL63" s="13" t="e">
        <f>VLOOKUP($A63,'TABLA DINAMICA PARCIAL 3'!$A$5:$I$768,8,FALSE)</f>
        <v>#N/A</v>
      </c>
      <c r="AM63" s="13" t="e">
        <f t="shared" si="2"/>
        <v>#N/A</v>
      </c>
      <c r="AN63" s="16" t="e">
        <f>VLOOKUP($A63,'TABLA DINAMICA PARCIAL 4'!$A$5:$F$760,2,FALSE)</f>
        <v>#N/A</v>
      </c>
      <c r="AO63" s="16" t="e">
        <f>VLOOKUP($A63,'TABLA DINAMICA PARCIAL 4'!$A$5:$F$760,3,FALSE)</f>
        <v>#N/A</v>
      </c>
      <c r="AP63" s="16" t="e">
        <f>VLOOKUP($A63,'TABLA DINAMICA PARCIAL 4'!$A$5:$F$760,4,FALSE)</f>
        <v>#N/A</v>
      </c>
      <c r="AQ63" s="16" t="e">
        <f>VLOOKUP($A63,'TABLA DINAMICA PARCIAL 4'!$A$5:$F$760,5,FALSE)</f>
        <v>#N/A</v>
      </c>
      <c r="AR63" s="16" t="e">
        <f>VLOOKUP($A63,'TABLA DINAMICA PARCIAL 4'!$A$5:$F$760,6,FALSE)</f>
        <v>#N/A</v>
      </c>
      <c r="AS63" s="16" t="e">
        <f t="shared" si="3"/>
        <v>#N/A</v>
      </c>
      <c r="AT63" s="1" t="str">
        <f>VLOOKUP($A63,'USUARIOS Y GRUPO'!$A$2:$D$851,4,FALSE)</f>
        <v>P19-MAT1022-11</v>
      </c>
    </row>
    <row r="64" spans="1:46" x14ac:dyDescent="0.25">
      <c r="A64" s="1">
        <v>163746</v>
      </c>
      <c r="B64" s="1" t="s">
        <v>1277</v>
      </c>
      <c r="C64" s="1" t="s">
        <v>686</v>
      </c>
      <c r="D64" s="6">
        <f>VLOOKUP($A64,'TABLA DINAM PARCIAL 1'!$A$5:$I$793,2,FALSE)</f>
        <v>0</v>
      </c>
      <c r="E64" s="6">
        <f>VLOOKUP(A64,'TABLA DINAM PARCIAL 1'!A543:I1331,3,FALSE)</f>
        <v>0</v>
      </c>
      <c r="F64" s="6">
        <f>VLOOKUP(A64,'TABLA DINAM PARCIAL 1'!A543:I1331,4,FALSE)</f>
        <v>0</v>
      </c>
      <c r="G64" s="6">
        <f>VLOOKUP(A64,'TABLA DINAM PARCIAL 1'!A543:I1331,5,FALSE)</f>
        <v>0</v>
      </c>
      <c r="H64" s="6">
        <f>VLOOKUP(A64,'TABLA DINAM PARCIAL 1'!A543:I1331,6,FALSE)</f>
        <v>0</v>
      </c>
      <c r="I64" s="6">
        <f>VLOOKUP(A64,'TABLA DINAM PARCIAL 1'!A543:I1331,7,FALSE)</f>
        <v>0</v>
      </c>
      <c r="J64" s="6">
        <f>VLOOKUP(A64,'TABLA DINAM PARCIAL 1'!A543:I1331,8,FALSE)</f>
        <v>0</v>
      </c>
      <c r="K64" s="6">
        <f>VLOOKUP(A64,'TABLA DINAM PARCIAL 1'!A543:I1331,9,FALSE)</f>
        <v>0</v>
      </c>
      <c r="L64" s="6">
        <f t="shared" si="0"/>
        <v>0</v>
      </c>
      <c r="M64" s="9">
        <f>VLOOKUP($A64,'TABLA DINAMICA PARCIAL 2'!$A$5:$T$772,2,FALSE)</f>
        <v>0</v>
      </c>
      <c r="N64" s="9">
        <f>VLOOKUP($A64,'TABLA DINAMICA PARCIAL 2'!$A$5:$T$772,3,FALSE)</f>
        <v>0</v>
      </c>
      <c r="O64" s="9">
        <f>VLOOKUP($A64,'TABLA DINAMICA PARCIAL 2'!$A$5:$T$772,4,FALSE)</f>
        <v>0</v>
      </c>
      <c r="P64" s="9">
        <f>VLOOKUP($A64,'TABLA DINAMICA PARCIAL 2'!$A$5:$T$772,5,FALSE)</f>
        <v>0</v>
      </c>
      <c r="Q64" s="9">
        <f>VLOOKUP($A64,'TABLA DINAMICA PARCIAL 2'!$A$5:$T$772,6,FALSE)</f>
        <v>0</v>
      </c>
      <c r="R64" s="9">
        <f>VLOOKUP($A64,'TABLA DINAMICA PARCIAL 2'!$A$5:$T$772,7,FALSE)</f>
        <v>0</v>
      </c>
      <c r="S64" s="9">
        <f>VLOOKUP($A64,'TABLA DINAMICA PARCIAL 2'!$A$5:$T$772,8,FALSE)</f>
        <v>0</v>
      </c>
      <c r="T64" s="9">
        <f>VLOOKUP($A64,'TABLA DINAMICA PARCIAL 2'!$A$5:$T$772,9,FALSE)</f>
        <v>0</v>
      </c>
      <c r="U64" s="9">
        <f>VLOOKUP($A64,'TABLA DINAMICA PARCIAL 2'!$A$5:$T$772,10,FALSE)</f>
        <v>0</v>
      </c>
      <c r="V64" s="9">
        <f>VLOOKUP($A64,'TABLA DINAMICA PARCIAL 2'!$A$5:$T$772,11,FALSE)</f>
        <v>10</v>
      </c>
      <c r="W64" s="9">
        <f>VLOOKUP($A64,'TABLA DINAMICA PARCIAL 2'!$A$5:$T$772,12,FALSE)</f>
        <v>10</v>
      </c>
      <c r="X64" s="9">
        <f>VLOOKUP($A64,'TABLA DINAMICA PARCIAL 2'!$A$5:$T$772,13,FALSE)</f>
        <v>0</v>
      </c>
      <c r="Y64" s="9">
        <f>VLOOKUP($A64,'TABLA DINAMICA PARCIAL 2'!$A$5:$T$772,14,FALSE)</f>
        <v>0</v>
      </c>
      <c r="Z64" s="9">
        <f>VLOOKUP($A64,'TABLA DINAMICA PARCIAL 2'!$A$5:$T$772,15,FALSE)</f>
        <v>0</v>
      </c>
      <c r="AA64" s="9">
        <f>VLOOKUP($A64,'TABLA DINAMICA PARCIAL 2'!$A$5:$T$772,16,FALSE)</f>
        <v>0</v>
      </c>
      <c r="AB64" s="9">
        <f>VLOOKUP(I64,'TABLA DINAMICA PARCIAL 2'!I589:AB1360,17,FALSE)</f>
        <v>0</v>
      </c>
      <c r="AC64" s="9">
        <f>VLOOKUP(I64,'TABLA DINAMICA PARCIAL 2'!I589:AB1360,18,FALSE)</f>
        <v>0</v>
      </c>
      <c r="AD64" s="9">
        <f>VLOOKUP(I64,'TABLA DINAMICA PARCIAL 2'!I589:AB1360,19,FALSE)</f>
        <v>0</v>
      </c>
      <c r="AE64" s="9">
        <f t="shared" si="1"/>
        <v>20</v>
      </c>
      <c r="AF64" s="13">
        <f>VLOOKUP($A64,'TABLA DINAMICA PARCIAL 3'!$A$5:$I$768,2,FALSE)</f>
        <v>0</v>
      </c>
      <c r="AG64" s="13">
        <f>VLOOKUP($A64,'TABLA DINAMICA PARCIAL 3'!$A$5:$I$768,3,FALSE)</f>
        <v>0</v>
      </c>
      <c r="AH64" s="13">
        <f>VLOOKUP($A64,'TABLA DINAMICA PARCIAL 3'!$A$5:$I$768,4,FALSE)</f>
        <v>10</v>
      </c>
      <c r="AI64" s="13">
        <f>VLOOKUP($A64,'TABLA DINAMICA PARCIAL 3'!$A$5:$I$768,5,FALSE)</f>
        <v>0</v>
      </c>
      <c r="AJ64" s="13">
        <f>VLOOKUP($A64,'TABLA DINAMICA PARCIAL 3'!$A$5:$I$768,6,FALSE)</f>
        <v>0</v>
      </c>
      <c r="AK64" s="13">
        <f>VLOOKUP($A64,'TABLA DINAMICA PARCIAL 3'!$A$5:$I$768,7,FALSE)</f>
        <v>10</v>
      </c>
      <c r="AL64" s="13">
        <f>VLOOKUP($A64,'TABLA DINAMICA PARCIAL 3'!$A$5:$I$768,8,FALSE)</f>
        <v>0</v>
      </c>
      <c r="AM64" s="13">
        <f t="shared" si="2"/>
        <v>20</v>
      </c>
      <c r="AN64" s="16">
        <f>VLOOKUP($A64,'TABLA DINAMICA PARCIAL 4'!$A$5:$F$760,2,FALSE)</f>
        <v>0</v>
      </c>
      <c r="AO64" s="16">
        <f>VLOOKUP($A64,'TABLA DINAMICA PARCIAL 4'!$A$5:$F$760,3,FALSE)</f>
        <v>0</v>
      </c>
      <c r="AP64" s="16">
        <f>VLOOKUP($A64,'TABLA DINAMICA PARCIAL 4'!$A$5:$F$760,4,FALSE)</f>
        <v>0</v>
      </c>
      <c r="AQ64" s="16">
        <f>VLOOKUP($A64,'TABLA DINAMICA PARCIAL 4'!$A$5:$F$760,5,FALSE)</f>
        <v>0</v>
      </c>
      <c r="AR64" s="16">
        <f>VLOOKUP($A64,'TABLA DINAMICA PARCIAL 4'!$A$5:$F$760,6,FALSE)</f>
        <v>0</v>
      </c>
      <c r="AS64" s="16">
        <f t="shared" si="3"/>
        <v>0</v>
      </c>
      <c r="AT64" s="1" t="str">
        <f>VLOOKUP($A64,'USUARIOS Y GRUPO'!$A$2:$D$851,4,FALSE)</f>
        <v>P19-MAT1022-12</v>
      </c>
    </row>
    <row r="65" spans="1:46" x14ac:dyDescent="0.25">
      <c r="A65" s="1">
        <v>163922</v>
      </c>
      <c r="B65" s="1" t="s">
        <v>1016</v>
      </c>
      <c r="C65" s="1" t="s">
        <v>1017</v>
      </c>
      <c r="D65" s="6">
        <f>VLOOKUP($A65,'TABLA DINAM PARCIAL 1'!$A$5:$I$793,2,FALSE)</f>
        <v>10</v>
      </c>
      <c r="E65" s="6">
        <f>VLOOKUP(A65,'TABLA DINAM PARCIAL 1'!A575:I1363,3,FALSE)</f>
        <v>0</v>
      </c>
      <c r="F65" s="6">
        <f>VLOOKUP(A65,'TABLA DINAM PARCIAL 1'!A575:I1363,4,FALSE)</f>
        <v>0</v>
      </c>
      <c r="G65" s="6">
        <f>VLOOKUP(A65,'TABLA DINAM PARCIAL 1'!A575:I1363,5,FALSE)</f>
        <v>0</v>
      </c>
      <c r="H65" s="6">
        <f>VLOOKUP(A65,'TABLA DINAM PARCIAL 1'!A575:I1363,6,FALSE)</f>
        <v>0</v>
      </c>
      <c r="I65" s="6">
        <f>VLOOKUP(A65,'TABLA DINAM PARCIAL 1'!A575:I1363,7,FALSE)</f>
        <v>0</v>
      </c>
      <c r="J65" s="6">
        <f>VLOOKUP(A65,'TABLA DINAM PARCIAL 1'!A575:I1363,8,FALSE)</f>
        <v>0</v>
      </c>
      <c r="K65" s="6">
        <f>VLOOKUP(A65,'TABLA DINAM PARCIAL 1'!A575:I1363,9,FALSE)</f>
        <v>0</v>
      </c>
      <c r="L65" s="6">
        <f t="shared" si="0"/>
        <v>10</v>
      </c>
      <c r="M65" s="9">
        <f>VLOOKUP($A65,'TABLA DINAMICA PARCIAL 2'!$A$5:$T$772,2,FALSE)</f>
        <v>0</v>
      </c>
      <c r="N65" s="9">
        <f>VLOOKUP($A65,'TABLA DINAMICA PARCIAL 2'!$A$5:$T$772,3,FALSE)</f>
        <v>0</v>
      </c>
      <c r="O65" s="9">
        <f>VLOOKUP($A65,'TABLA DINAMICA PARCIAL 2'!$A$5:$T$772,4,FALSE)</f>
        <v>0</v>
      </c>
      <c r="P65" s="9">
        <f>VLOOKUP($A65,'TABLA DINAMICA PARCIAL 2'!$A$5:$T$772,5,FALSE)</f>
        <v>10</v>
      </c>
      <c r="Q65" s="9">
        <f>VLOOKUP($A65,'TABLA DINAMICA PARCIAL 2'!$A$5:$T$772,6,FALSE)</f>
        <v>0</v>
      </c>
      <c r="R65" s="9">
        <f>VLOOKUP($A65,'TABLA DINAMICA PARCIAL 2'!$A$5:$T$772,7,FALSE)</f>
        <v>0</v>
      </c>
      <c r="S65" s="9">
        <f>VLOOKUP($A65,'TABLA DINAMICA PARCIAL 2'!$A$5:$T$772,8,FALSE)</f>
        <v>10</v>
      </c>
      <c r="T65" s="9">
        <f>VLOOKUP($A65,'TABLA DINAMICA PARCIAL 2'!$A$5:$T$772,9,FALSE)</f>
        <v>0</v>
      </c>
      <c r="U65" s="9">
        <f>VLOOKUP($A65,'TABLA DINAMICA PARCIAL 2'!$A$5:$T$772,10,FALSE)</f>
        <v>0</v>
      </c>
      <c r="V65" s="9">
        <f>VLOOKUP($A65,'TABLA DINAMICA PARCIAL 2'!$A$5:$T$772,11,FALSE)</f>
        <v>0</v>
      </c>
      <c r="W65" s="9">
        <f>VLOOKUP($A65,'TABLA DINAMICA PARCIAL 2'!$A$5:$T$772,12,FALSE)</f>
        <v>0</v>
      </c>
      <c r="X65" s="9">
        <f>VLOOKUP($A65,'TABLA DINAMICA PARCIAL 2'!$A$5:$T$772,13,FALSE)</f>
        <v>0</v>
      </c>
      <c r="Y65" s="9">
        <f>VLOOKUP($A65,'TABLA DINAMICA PARCIAL 2'!$A$5:$T$772,14,FALSE)</f>
        <v>0</v>
      </c>
      <c r="Z65" s="9">
        <f>VLOOKUP($A65,'TABLA DINAMICA PARCIAL 2'!$A$5:$T$772,15,FALSE)</f>
        <v>0</v>
      </c>
      <c r="AA65" s="9">
        <f>VLOOKUP($A65,'TABLA DINAMICA PARCIAL 2'!$A$5:$T$772,16,FALSE)</f>
        <v>0</v>
      </c>
      <c r="AB65" s="9">
        <f>VLOOKUP(I65,'TABLA DINAMICA PARCIAL 2'!I624:AB1395,17,FALSE)</f>
        <v>0</v>
      </c>
      <c r="AC65" s="9">
        <f>VLOOKUP(I65,'TABLA DINAMICA PARCIAL 2'!I624:AB1395,18,FALSE)</f>
        <v>0</v>
      </c>
      <c r="AD65" s="9">
        <f>VLOOKUP(I65,'TABLA DINAMICA PARCIAL 2'!I624:AB1395,19,FALSE)</f>
        <v>0</v>
      </c>
      <c r="AE65" s="9">
        <f t="shared" si="1"/>
        <v>20</v>
      </c>
      <c r="AF65" s="13">
        <f>VLOOKUP($A65,'TABLA DINAMICA PARCIAL 3'!$A$5:$I$768,2,FALSE)</f>
        <v>10</v>
      </c>
      <c r="AG65" s="13">
        <f>VLOOKUP($A65,'TABLA DINAMICA PARCIAL 3'!$A$5:$I$768,3,FALSE)</f>
        <v>0</v>
      </c>
      <c r="AH65" s="13">
        <f>VLOOKUP($A65,'TABLA DINAMICA PARCIAL 3'!$A$5:$I$768,4,FALSE)</f>
        <v>10</v>
      </c>
      <c r="AI65" s="13">
        <f>VLOOKUP($A65,'TABLA DINAMICA PARCIAL 3'!$A$5:$I$768,5,FALSE)</f>
        <v>0</v>
      </c>
      <c r="AJ65" s="13">
        <f>VLOOKUP($A65,'TABLA DINAMICA PARCIAL 3'!$A$5:$I$768,6,FALSE)</f>
        <v>0</v>
      </c>
      <c r="AK65" s="13">
        <f>VLOOKUP($A65,'TABLA DINAMICA PARCIAL 3'!$A$5:$I$768,7,FALSE)</f>
        <v>0</v>
      </c>
      <c r="AL65" s="13">
        <f>VLOOKUP($A65,'TABLA DINAMICA PARCIAL 3'!$A$5:$I$768,8,FALSE)</f>
        <v>10</v>
      </c>
      <c r="AM65" s="13">
        <f t="shared" si="2"/>
        <v>30</v>
      </c>
      <c r="AN65" s="16">
        <f>VLOOKUP($A65,'TABLA DINAMICA PARCIAL 4'!$A$5:$F$760,2,FALSE)</f>
        <v>0</v>
      </c>
      <c r="AO65" s="16">
        <f>VLOOKUP($A65,'TABLA DINAMICA PARCIAL 4'!$A$5:$F$760,3,FALSE)</f>
        <v>0</v>
      </c>
      <c r="AP65" s="16">
        <f>VLOOKUP($A65,'TABLA DINAMICA PARCIAL 4'!$A$5:$F$760,4,FALSE)</f>
        <v>0</v>
      </c>
      <c r="AQ65" s="16">
        <f>VLOOKUP($A65,'TABLA DINAMICA PARCIAL 4'!$A$5:$F$760,5,FALSE)</f>
        <v>0</v>
      </c>
      <c r="AR65" s="16">
        <f>VLOOKUP($A65,'TABLA DINAMICA PARCIAL 4'!$A$5:$F$760,6,FALSE)</f>
        <v>0</v>
      </c>
      <c r="AS65" s="16">
        <f t="shared" si="3"/>
        <v>0</v>
      </c>
      <c r="AT65" s="1" t="str">
        <f>VLOOKUP($A65,'USUARIOS Y GRUPO'!$A$2:$D$851,4,FALSE)</f>
        <v>P19-MAT1022-12</v>
      </c>
    </row>
    <row r="66" spans="1:46" x14ac:dyDescent="0.25">
      <c r="A66" s="1">
        <v>164067</v>
      </c>
      <c r="B66" s="1" t="s">
        <v>1108</v>
      </c>
      <c r="C66" s="1" t="s">
        <v>1109</v>
      </c>
      <c r="D66" s="6">
        <f>VLOOKUP($A66,'TABLA DINAM PARCIAL 1'!$A$5:$I$793,2,FALSE)</f>
        <v>10</v>
      </c>
      <c r="E66" s="6">
        <f>VLOOKUP(A66,'TABLA DINAM PARCIAL 1'!A600:I1388,3,FALSE)</f>
        <v>0</v>
      </c>
      <c r="F66" s="6">
        <f>VLOOKUP(A66,'TABLA DINAM PARCIAL 1'!A600:I1388,4,FALSE)</f>
        <v>0</v>
      </c>
      <c r="G66" s="6">
        <f>VLOOKUP(A66,'TABLA DINAM PARCIAL 1'!A600:I1388,5,FALSE)</f>
        <v>0</v>
      </c>
      <c r="H66" s="6">
        <f>VLOOKUP(A66,'TABLA DINAM PARCIAL 1'!A600:I1388,6,FALSE)</f>
        <v>0</v>
      </c>
      <c r="I66" s="6">
        <f>VLOOKUP(A66,'TABLA DINAM PARCIAL 1'!A600:I1388,7,FALSE)</f>
        <v>0</v>
      </c>
      <c r="J66" s="6">
        <f>VLOOKUP(A66,'TABLA DINAM PARCIAL 1'!A600:I1388,8,FALSE)</f>
        <v>0</v>
      </c>
      <c r="K66" s="6">
        <f>VLOOKUP(A66,'TABLA DINAM PARCIAL 1'!A600:I1388,9,FALSE)</f>
        <v>0</v>
      </c>
      <c r="L66" s="6">
        <f t="shared" si="0"/>
        <v>10</v>
      </c>
      <c r="M66" s="9">
        <f>VLOOKUP($A66,'TABLA DINAMICA PARCIAL 2'!$A$5:$T$772,2,FALSE)</f>
        <v>0</v>
      </c>
      <c r="N66" s="9">
        <f>VLOOKUP($A66,'TABLA DINAMICA PARCIAL 2'!$A$5:$T$772,3,FALSE)</f>
        <v>0</v>
      </c>
      <c r="O66" s="9">
        <f>VLOOKUP($A66,'TABLA DINAMICA PARCIAL 2'!$A$5:$T$772,4,FALSE)</f>
        <v>0</v>
      </c>
      <c r="P66" s="9">
        <f>VLOOKUP($A66,'TABLA DINAMICA PARCIAL 2'!$A$5:$T$772,5,FALSE)</f>
        <v>0</v>
      </c>
      <c r="Q66" s="9">
        <f>VLOOKUP($A66,'TABLA DINAMICA PARCIAL 2'!$A$5:$T$772,6,FALSE)</f>
        <v>0</v>
      </c>
      <c r="R66" s="9">
        <f>VLOOKUP($A66,'TABLA DINAMICA PARCIAL 2'!$A$5:$T$772,7,FALSE)</f>
        <v>10</v>
      </c>
      <c r="S66" s="9">
        <f>VLOOKUP($A66,'TABLA DINAMICA PARCIAL 2'!$A$5:$T$772,8,FALSE)</f>
        <v>0</v>
      </c>
      <c r="T66" s="9">
        <f>VLOOKUP($A66,'TABLA DINAMICA PARCIAL 2'!$A$5:$T$772,9,FALSE)</f>
        <v>0</v>
      </c>
      <c r="U66" s="9">
        <f>VLOOKUP($A66,'TABLA DINAMICA PARCIAL 2'!$A$5:$T$772,10,FALSE)</f>
        <v>0</v>
      </c>
      <c r="V66" s="9">
        <f>VLOOKUP($A66,'TABLA DINAMICA PARCIAL 2'!$A$5:$T$772,11,FALSE)</f>
        <v>0</v>
      </c>
      <c r="W66" s="9">
        <f>VLOOKUP($A66,'TABLA DINAMICA PARCIAL 2'!$A$5:$T$772,12,FALSE)</f>
        <v>10</v>
      </c>
      <c r="X66" s="9">
        <f>VLOOKUP($A66,'TABLA DINAMICA PARCIAL 2'!$A$5:$T$772,13,FALSE)</f>
        <v>0</v>
      </c>
      <c r="Y66" s="9">
        <f>VLOOKUP($A66,'TABLA DINAMICA PARCIAL 2'!$A$5:$T$772,14,FALSE)</f>
        <v>0</v>
      </c>
      <c r="Z66" s="9">
        <f>VLOOKUP($A66,'TABLA DINAMICA PARCIAL 2'!$A$5:$T$772,15,FALSE)</f>
        <v>0</v>
      </c>
      <c r="AA66" s="9">
        <f>VLOOKUP($A66,'TABLA DINAMICA PARCIAL 2'!$A$5:$T$772,16,FALSE)</f>
        <v>0</v>
      </c>
      <c r="AB66" s="9">
        <f>VLOOKUP(I66,'TABLA DINAMICA PARCIAL 2'!I651:AB1422,17,FALSE)</f>
        <v>0</v>
      </c>
      <c r="AC66" s="9">
        <f>VLOOKUP(I66,'TABLA DINAMICA PARCIAL 2'!I651:AB1422,18,FALSE)</f>
        <v>0</v>
      </c>
      <c r="AD66" s="9">
        <f>VLOOKUP(I66,'TABLA DINAMICA PARCIAL 2'!I651:AB1422,19,FALSE)</f>
        <v>0</v>
      </c>
      <c r="AE66" s="9">
        <f t="shared" si="1"/>
        <v>20</v>
      </c>
      <c r="AF66" s="13">
        <f>VLOOKUP($A66,'TABLA DINAMICA PARCIAL 3'!$A$5:$I$768,2,FALSE)</f>
        <v>0</v>
      </c>
      <c r="AG66" s="13">
        <f>VLOOKUP($A66,'TABLA DINAMICA PARCIAL 3'!$A$5:$I$768,3,FALSE)</f>
        <v>0</v>
      </c>
      <c r="AH66" s="13">
        <f>VLOOKUP($A66,'TABLA DINAMICA PARCIAL 3'!$A$5:$I$768,4,FALSE)</f>
        <v>0</v>
      </c>
      <c r="AI66" s="13">
        <f>VLOOKUP($A66,'TABLA DINAMICA PARCIAL 3'!$A$5:$I$768,5,FALSE)</f>
        <v>0</v>
      </c>
      <c r="AJ66" s="13">
        <f>VLOOKUP($A66,'TABLA DINAMICA PARCIAL 3'!$A$5:$I$768,6,FALSE)</f>
        <v>10</v>
      </c>
      <c r="AK66" s="13">
        <f>VLOOKUP($A66,'TABLA DINAMICA PARCIAL 3'!$A$5:$I$768,7,FALSE)</f>
        <v>0</v>
      </c>
      <c r="AL66" s="13">
        <f>VLOOKUP($A66,'TABLA DINAMICA PARCIAL 3'!$A$5:$I$768,8,FALSE)</f>
        <v>0</v>
      </c>
      <c r="AM66" s="13">
        <f t="shared" si="2"/>
        <v>10</v>
      </c>
      <c r="AN66" s="16">
        <f>VLOOKUP($A66,'TABLA DINAMICA PARCIAL 4'!$A$5:$F$760,2,FALSE)</f>
        <v>0</v>
      </c>
      <c r="AO66" s="16">
        <f>VLOOKUP($A66,'TABLA DINAMICA PARCIAL 4'!$A$5:$F$760,3,FALSE)</f>
        <v>0</v>
      </c>
      <c r="AP66" s="16">
        <f>VLOOKUP($A66,'TABLA DINAMICA PARCIAL 4'!$A$5:$F$760,4,FALSE)</f>
        <v>0</v>
      </c>
      <c r="AQ66" s="16">
        <f>VLOOKUP($A66,'TABLA DINAMICA PARCIAL 4'!$A$5:$F$760,5,FALSE)</f>
        <v>0</v>
      </c>
      <c r="AR66" s="16">
        <f>VLOOKUP($A66,'TABLA DINAMICA PARCIAL 4'!$A$5:$F$760,6,FALSE)</f>
        <v>0</v>
      </c>
      <c r="AS66" s="16">
        <f t="shared" si="3"/>
        <v>0</v>
      </c>
      <c r="AT66" s="1" t="str">
        <f>VLOOKUP($A66,'USUARIOS Y GRUPO'!$A$2:$D$851,4,FALSE)</f>
        <v>P19-MAT1022-12</v>
      </c>
    </row>
    <row r="67" spans="1:46" x14ac:dyDescent="0.25">
      <c r="A67" s="1">
        <v>164128</v>
      </c>
      <c r="B67" s="1" t="s">
        <v>589</v>
      </c>
      <c r="C67" s="1" t="s">
        <v>590</v>
      </c>
      <c r="D67" s="6">
        <f>VLOOKUP($A67,'TABLA DINAM PARCIAL 1'!$A$5:$I$793,2,FALSE)</f>
        <v>0</v>
      </c>
      <c r="E67" s="6">
        <f>VLOOKUP(A67,'TABLA DINAM PARCIAL 1'!A630:I1418,3,FALSE)</f>
        <v>0</v>
      </c>
      <c r="F67" s="6">
        <f>VLOOKUP(A67,'TABLA DINAM PARCIAL 1'!A630:I1418,4,FALSE)</f>
        <v>10</v>
      </c>
      <c r="G67" s="6">
        <f>VLOOKUP(A67,'TABLA DINAM PARCIAL 1'!A630:I1418,5,FALSE)</f>
        <v>0</v>
      </c>
      <c r="H67" s="6">
        <f>VLOOKUP(A67,'TABLA DINAM PARCIAL 1'!A630:I1418,6,FALSE)</f>
        <v>0</v>
      </c>
      <c r="I67" s="6">
        <f>VLOOKUP(A67,'TABLA DINAM PARCIAL 1'!A630:I1418,7,FALSE)</f>
        <v>0</v>
      </c>
      <c r="J67" s="6">
        <f>VLOOKUP(A67,'TABLA DINAM PARCIAL 1'!A630:I1418,8,FALSE)</f>
        <v>0</v>
      </c>
      <c r="K67" s="6">
        <f>VLOOKUP(A67,'TABLA DINAM PARCIAL 1'!A630:I1418,9,FALSE)</f>
        <v>0</v>
      </c>
      <c r="L67" s="6">
        <f t="shared" ref="L67:L130" si="4">SUM(D67:K67)</f>
        <v>10</v>
      </c>
      <c r="M67" s="9">
        <f>VLOOKUP($A67,'TABLA DINAMICA PARCIAL 2'!$A$5:$T$772,2,FALSE)</f>
        <v>0</v>
      </c>
      <c r="N67" s="9">
        <f>VLOOKUP($A67,'TABLA DINAMICA PARCIAL 2'!$A$5:$T$772,3,FALSE)</f>
        <v>0</v>
      </c>
      <c r="O67" s="9">
        <f>VLOOKUP($A67,'TABLA DINAMICA PARCIAL 2'!$A$5:$T$772,4,FALSE)</f>
        <v>0</v>
      </c>
      <c r="P67" s="9">
        <f>VLOOKUP($A67,'TABLA DINAMICA PARCIAL 2'!$A$5:$T$772,5,FALSE)</f>
        <v>0</v>
      </c>
      <c r="Q67" s="9">
        <f>VLOOKUP($A67,'TABLA DINAMICA PARCIAL 2'!$A$5:$T$772,6,FALSE)</f>
        <v>0</v>
      </c>
      <c r="R67" s="9">
        <f>VLOOKUP($A67,'TABLA DINAMICA PARCIAL 2'!$A$5:$T$772,7,FALSE)</f>
        <v>0</v>
      </c>
      <c r="S67" s="9">
        <f>VLOOKUP($A67,'TABLA DINAMICA PARCIAL 2'!$A$5:$T$772,8,FALSE)</f>
        <v>0</v>
      </c>
      <c r="T67" s="9">
        <f>VLOOKUP($A67,'TABLA DINAMICA PARCIAL 2'!$A$5:$T$772,9,FALSE)</f>
        <v>0</v>
      </c>
      <c r="U67" s="9">
        <f>VLOOKUP($A67,'TABLA DINAMICA PARCIAL 2'!$A$5:$T$772,10,FALSE)</f>
        <v>0</v>
      </c>
      <c r="V67" s="9">
        <f>VLOOKUP($A67,'TABLA DINAMICA PARCIAL 2'!$A$5:$T$772,11,FALSE)</f>
        <v>0</v>
      </c>
      <c r="W67" s="9">
        <f>VLOOKUP($A67,'TABLA DINAMICA PARCIAL 2'!$A$5:$T$772,12,FALSE)</f>
        <v>0</v>
      </c>
      <c r="X67" s="9">
        <f>VLOOKUP($A67,'TABLA DINAMICA PARCIAL 2'!$A$5:$T$772,13,FALSE)</f>
        <v>0</v>
      </c>
      <c r="Y67" s="9">
        <f>VLOOKUP($A67,'TABLA DINAMICA PARCIAL 2'!$A$5:$T$772,14,FALSE)</f>
        <v>0</v>
      </c>
      <c r="Z67" s="9">
        <f>VLOOKUP($A67,'TABLA DINAMICA PARCIAL 2'!$A$5:$T$772,15,FALSE)</f>
        <v>0</v>
      </c>
      <c r="AA67" s="9">
        <f>VLOOKUP($A67,'TABLA DINAMICA PARCIAL 2'!$A$5:$T$772,16,FALSE)</f>
        <v>0</v>
      </c>
      <c r="AB67" s="9">
        <f>VLOOKUP(I67,'TABLA DINAMICA PARCIAL 2'!I681:AB1452,17,FALSE)</f>
        <v>0</v>
      </c>
      <c r="AC67" s="9">
        <f>VLOOKUP(I67,'TABLA DINAMICA PARCIAL 2'!I681:AB1452,18,FALSE)</f>
        <v>0</v>
      </c>
      <c r="AD67" s="9">
        <f>VLOOKUP(I67,'TABLA DINAMICA PARCIAL 2'!I681:AB1452,19,FALSE)</f>
        <v>0</v>
      </c>
      <c r="AE67" s="9">
        <f t="shared" ref="AE67:AE130" si="5">SUM(M67:AD67)</f>
        <v>0</v>
      </c>
      <c r="AF67" s="13">
        <f>VLOOKUP($A67,'TABLA DINAMICA PARCIAL 3'!$A$5:$I$768,2,FALSE)</f>
        <v>10</v>
      </c>
      <c r="AG67" s="13">
        <f>VLOOKUP($A67,'TABLA DINAMICA PARCIAL 3'!$A$5:$I$768,3,FALSE)</f>
        <v>0</v>
      </c>
      <c r="AH67" s="13">
        <f>VLOOKUP($A67,'TABLA DINAMICA PARCIAL 3'!$A$5:$I$768,4,FALSE)</f>
        <v>0</v>
      </c>
      <c r="AI67" s="13">
        <f>VLOOKUP($A67,'TABLA DINAMICA PARCIAL 3'!$A$5:$I$768,5,FALSE)</f>
        <v>0</v>
      </c>
      <c r="AJ67" s="13">
        <f>VLOOKUP($A67,'TABLA DINAMICA PARCIAL 3'!$A$5:$I$768,6,FALSE)</f>
        <v>0</v>
      </c>
      <c r="AK67" s="13">
        <f>VLOOKUP($A67,'TABLA DINAMICA PARCIAL 3'!$A$5:$I$768,7,FALSE)</f>
        <v>0</v>
      </c>
      <c r="AL67" s="13">
        <f>VLOOKUP($A67,'TABLA DINAMICA PARCIAL 3'!$A$5:$I$768,8,FALSE)</f>
        <v>0</v>
      </c>
      <c r="AM67" s="13">
        <f t="shared" ref="AM67:AM130" si="6">SUM(AF67:AL67)</f>
        <v>10</v>
      </c>
      <c r="AN67" s="16">
        <f>VLOOKUP($A67,'TABLA DINAMICA PARCIAL 4'!$A$5:$F$760,2,FALSE)</f>
        <v>10</v>
      </c>
      <c r="AO67" s="16">
        <f>VLOOKUP($A67,'TABLA DINAMICA PARCIAL 4'!$A$5:$F$760,3,FALSE)</f>
        <v>0</v>
      </c>
      <c r="AP67" s="16">
        <f>VLOOKUP($A67,'TABLA DINAMICA PARCIAL 4'!$A$5:$F$760,4,FALSE)</f>
        <v>10</v>
      </c>
      <c r="AQ67" s="16">
        <f>VLOOKUP($A67,'TABLA DINAMICA PARCIAL 4'!$A$5:$F$760,5,FALSE)</f>
        <v>0</v>
      </c>
      <c r="AR67" s="16">
        <f>VLOOKUP($A67,'TABLA DINAMICA PARCIAL 4'!$A$5:$F$760,6,FALSE)</f>
        <v>0</v>
      </c>
      <c r="AS67" s="16">
        <f t="shared" ref="AS67:AS130" si="7">SUM(AN67:AR67)</f>
        <v>20</v>
      </c>
      <c r="AT67" s="1" t="str">
        <f>VLOOKUP($A67,'USUARIOS Y GRUPO'!$A$2:$D$851,4,FALSE)</f>
        <v>P19-MAT1022-12</v>
      </c>
    </row>
    <row r="68" spans="1:46" x14ac:dyDescent="0.25">
      <c r="A68" s="1">
        <v>164437</v>
      </c>
      <c r="B68" s="1" t="s">
        <v>1387</v>
      </c>
      <c r="C68" s="1" t="s">
        <v>1388</v>
      </c>
      <c r="D68" s="6">
        <f>VLOOKUP($A68,'TABLA DINAM PARCIAL 1'!$A$5:$I$793,2,FALSE)</f>
        <v>10</v>
      </c>
      <c r="E68" s="6">
        <f>VLOOKUP(A68,'TABLA DINAM PARCIAL 1'!A710:I1498,3,FALSE)</f>
        <v>0</v>
      </c>
      <c r="F68" s="6">
        <f>VLOOKUP(A68,'TABLA DINAM PARCIAL 1'!A710:I1498,4,FALSE)</f>
        <v>0</v>
      </c>
      <c r="G68" s="6">
        <f>VLOOKUP(A68,'TABLA DINAM PARCIAL 1'!A710:I1498,5,FALSE)</f>
        <v>0</v>
      </c>
      <c r="H68" s="6">
        <f>VLOOKUP(A68,'TABLA DINAM PARCIAL 1'!A710:I1498,6,FALSE)</f>
        <v>0</v>
      </c>
      <c r="I68" s="6">
        <f>VLOOKUP(A68,'TABLA DINAM PARCIAL 1'!A710:I1498,7,FALSE)</f>
        <v>0</v>
      </c>
      <c r="J68" s="6">
        <f>VLOOKUP(A68,'TABLA DINAM PARCIAL 1'!A710:I1498,8,FALSE)</f>
        <v>0</v>
      </c>
      <c r="K68" s="6">
        <f>VLOOKUP(A68,'TABLA DINAM PARCIAL 1'!A710:I1498,9,FALSE)</f>
        <v>0</v>
      </c>
      <c r="L68" s="6">
        <f t="shared" si="4"/>
        <v>10</v>
      </c>
      <c r="M68" s="9">
        <f>VLOOKUP($A68,'TABLA DINAMICA PARCIAL 2'!$A$5:$T$772,2,FALSE)</f>
        <v>0</v>
      </c>
      <c r="N68" s="9">
        <f>VLOOKUP($A68,'TABLA DINAMICA PARCIAL 2'!$A$5:$T$772,3,FALSE)</f>
        <v>0</v>
      </c>
      <c r="O68" s="9">
        <f>VLOOKUP($A68,'TABLA DINAMICA PARCIAL 2'!$A$5:$T$772,4,FALSE)</f>
        <v>0</v>
      </c>
      <c r="P68" s="9">
        <f>VLOOKUP($A68,'TABLA DINAMICA PARCIAL 2'!$A$5:$T$772,5,FALSE)</f>
        <v>10</v>
      </c>
      <c r="Q68" s="9">
        <f>VLOOKUP($A68,'TABLA DINAMICA PARCIAL 2'!$A$5:$T$772,6,FALSE)</f>
        <v>0</v>
      </c>
      <c r="R68" s="9">
        <f>VLOOKUP($A68,'TABLA DINAMICA PARCIAL 2'!$A$5:$T$772,7,FALSE)</f>
        <v>0</v>
      </c>
      <c r="S68" s="9">
        <f>VLOOKUP($A68,'TABLA DINAMICA PARCIAL 2'!$A$5:$T$772,8,FALSE)</f>
        <v>0</v>
      </c>
      <c r="T68" s="9">
        <f>VLOOKUP($A68,'TABLA DINAMICA PARCIAL 2'!$A$5:$T$772,9,FALSE)</f>
        <v>0</v>
      </c>
      <c r="U68" s="9">
        <f>VLOOKUP($A68,'TABLA DINAMICA PARCIAL 2'!$A$5:$T$772,10,FALSE)</f>
        <v>0</v>
      </c>
      <c r="V68" s="9">
        <f>VLOOKUP($A68,'TABLA DINAMICA PARCIAL 2'!$A$5:$T$772,11,FALSE)</f>
        <v>0</v>
      </c>
      <c r="W68" s="9">
        <f>VLOOKUP($A68,'TABLA DINAMICA PARCIAL 2'!$A$5:$T$772,12,FALSE)</f>
        <v>0</v>
      </c>
      <c r="X68" s="9">
        <f>VLOOKUP($A68,'TABLA DINAMICA PARCIAL 2'!$A$5:$T$772,13,FALSE)</f>
        <v>0</v>
      </c>
      <c r="Y68" s="9">
        <f>VLOOKUP($A68,'TABLA DINAMICA PARCIAL 2'!$A$5:$T$772,14,FALSE)</f>
        <v>10</v>
      </c>
      <c r="Z68" s="9">
        <f>VLOOKUP($A68,'TABLA DINAMICA PARCIAL 2'!$A$5:$T$772,15,FALSE)</f>
        <v>0</v>
      </c>
      <c r="AA68" s="9">
        <f>VLOOKUP($A68,'TABLA DINAMICA PARCIAL 2'!$A$5:$T$772,16,FALSE)</f>
        <v>0</v>
      </c>
      <c r="AB68" s="9" t="e">
        <f>VLOOKUP(I68,'TABLA DINAMICA PARCIAL 2'!I764:AB1535,17,FALSE)</f>
        <v>#N/A</v>
      </c>
      <c r="AC68" s="9" t="e">
        <f>VLOOKUP(I68,'TABLA DINAMICA PARCIAL 2'!I764:AB1535,18,FALSE)</f>
        <v>#N/A</v>
      </c>
      <c r="AD68" s="9" t="e">
        <f>VLOOKUP(I68,'TABLA DINAMICA PARCIAL 2'!I764:AB1535,19,FALSE)</f>
        <v>#N/A</v>
      </c>
      <c r="AE68" s="9" t="e">
        <f t="shared" si="5"/>
        <v>#N/A</v>
      </c>
      <c r="AF68" s="13">
        <f>VLOOKUP($A68,'TABLA DINAMICA PARCIAL 3'!$A$5:$I$768,2,FALSE)</f>
        <v>10</v>
      </c>
      <c r="AG68" s="13">
        <f>VLOOKUP($A68,'TABLA DINAMICA PARCIAL 3'!$A$5:$I$768,3,FALSE)</f>
        <v>0</v>
      </c>
      <c r="AH68" s="13">
        <f>VLOOKUP($A68,'TABLA DINAMICA PARCIAL 3'!$A$5:$I$768,4,FALSE)</f>
        <v>0</v>
      </c>
      <c r="AI68" s="13">
        <f>VLOOKUP($A68,'TABLA DINAMICA PARCIAL 3'!$A$5:$I$768,5,FALSE)</f>
        <v>0</v>
      </c>
      <c r="AJ68" s="13">
        <f>VLOOKUP($A68,'TABLA DINAMICA PARCIAL 3'!$A$5:$I$768,6,FALSE)</f>
        <v>0</v>
      </c>
      <c r="AK68" s="13">
        <f>VLOOKUP($A68,'TABLA DINAMICA PARCIAL 3'!$A$5:$I$768,7,FALSE)</f>
        <v>0</v>
      </c>
      <c r="AL68" s="13">
        <f>VLOOKUP($A68,'TABLA DINAMICA PARCIAL 3'!$A$5:$I$768,8,FALSE)</f>
        <v>0</v>
      </c>
      <c r="AM68" s="13">
        <f t="shared" si="6"/>
        <v>10</v>
      </c>
      <c r="AN68" s="16">
        <f>VLOOKUP($A68,'TABLA DINAMICA PARCIAL 4'!$A$5:$F$760,2,FALSE)</f>
        <v>0</v>
      </c>
      <c r="AO68" s="16">
        <f>VLOOKUP($A68,'TABLA DINAMICA PARCIAL 4'!$A$5:$F$760,3,FALSE)</f>
        <v>0</v>
      </c>
      <c r="AP68" s="16">
        <f>VLOOKUP($A68,'TABLA DINAMICA PARCIAL 4'!$A$5:$F$760,4,FALSE)</f>
        <v>0</v>
      </c>
      <c r="AQ68" s="16">
        <f>VLOOKUP($A68,'TABLA DINAMICA PARCIAL 4'!$A$5:$F$760,5,FALSE)</f>
        <v>0</v>
      </c>
      <c r="AR68" s="16">
        <f>VLOOKUP($A68,'TABLA DINAMICA PARCIAL 4'!$A$5:$F$760,6,FALSE)</f>
        <v>10</v>
      </c>
      <c r="AS68" s="16">
        <f t="shared" si="7"/>
        <v>10</v>
      </c>
      <c r="AT68" s="1" t="str">
        <f>VLOOKUP($A68,'USUARIOS Y GRUPO'!$A$2:$D$851,4,FALSE)</f>
        <v>P19-MAT1022-12</v>
      </c>
    </row>
    <row r="69" spans="1:46" x14ac:dyDescent="0.25">
      <c r="A69" s="1">
        <v>164454</v>
      </c>
      <c r="B69" s="1" t="s">
        <v>564</v>
      </c>
      <c r="C69" s="1" t="s">
        <v>565</v>
      </c>
      <c r="D69" s="6">
        <f>VLOOKUP($A69,'TABLA DINAM PARCIAL 1'!$A$5:$I$793,2,FALSE)</f>
        <v>0</v>
      </c>
      <c r="E69" s="6">
        <f>VLOOKUP(A69,'TABLA DINAM PARCIAL 1'!A713:I1501,3,FALSE)</f>
        <v>0</v>
      </c>
      <c r="F69" s="6">
        <f>VLOOKUP(A69,'TABLA DINAM PARCIAL 1'!A713:I1501,4,FALSE)</f>
        <v>0</v>
      </c>
      <c r="G69" s="6">
        <f>VLOOKUP(A69,'TABLA DINAM PARCIAL 1'!A713:I1501,5,FALSE)</f>
        <v>0</v>
      </c>
      <c r="H69" s="6">
        <f>VLOOKUP(A69,'TABLA DINAM PARCIAL 1'!A713:I1501,6,FALSE)</f>
        <v>0</v>
      </c>
      <c r="I69" s="6">
        <f>VLOOKUP(A69,'TABLA DINAM PARCIAL 1'!A713:I1501,7,FALSE)</f>
        <v>0</v>
      </c>
      <c r="J69" s="6">
        <f>VLOOKUP(A69,'TABLA DINAM PARCIAL 1'!A713:I1501,8,FALSE)</f>
        <v>10</v>
      </c>
      <c r="K69" s="6">
        <f>VLOOKUP(A69,'TABLA DINAM PARCIAL 1'!A713:I1501,9,FALSE)</f>
        <v>0</v>
      </c>
      <c r="L69" s="6">
        <f t="shared" si="4"/>
        <v>10</v>
      </c>
      <c r="M69" s="9">
        <f>VLOOKUP($A69,'TABLA DINAMICA PARCIAL 2'!$A$5:$T$772,2,FALSE)</f>
        <v>0</v>
      </c>
      <c r="N69" s="9">
        <f>VLOOKUP($A69,'TABLA DINAMICA PARCIAL 2'!$A$5:$T$772,3,FALSE)</f>
        <v>0</v>
      </c>
      <c r="O69" s="9">
        <f>VLOOKUP($A69,'TABLA DINAMICA PARCIAL 2'!$A$5:$T$772,4,FALSE)</f>
        <v>0</v>
      </c>
      <c r="P69" s="9">
        <f>VLOOKUP($A69,'TABLA DINAMICA PARCIAL 2'!$A$5:$T$772,5,FALSE)</f>
        <v>0</v>
      </c>
      <c r="Q69" s="9">
        <f>VLOOKUP($A69,'TABLA DINAMICA PARCIAL 2'!$A$5:$T$772,6,FALSE)</f>
        <v>0</v>
      </c>
      <c r="R69" s="9">
        <f>VLOOKUP($A69,'TABLA DINAMICA PARCIAL 2'!$A$5:$T$772,7,FALSE)</f>
        <v>0</v>
      </c>
      <c r="S69" s="9">
        <f>VLOOKUP($A69,'TABLA DINAMICA PARCIAL 2'!$A$5:$T$772,8,FALSE)</f>
        <v>0</v>
      </c>
      <c r="T69" s="9">
        <f>VLOOKUP($A69,'TABLA DINAMICA PARCIAL 2'!$A$5:$T$772,9,FALSE)</f>
        <v>0</v>
      </c>
      <c r="U69" s="9">
        <f>VLOOKUP($A69,'TABLA DINAMICA PARCIAL 2'!$A$5:$T$772,10,FALSE)</f>
        <v>10</v>
      </c>
      <c r="V69" s="9">
        <f>VLOOKUP($A69,'TABLA DINAMICA PARCIAL 2'!$A$5:$T$772,11,FALSE)</f>
        <v>0</v>
      </c>
      <c r="W69" s="9">
        <f>VLOOKUP($A69,'TABLA DINAMICA PARCIAL 2'!$A$5:$T$772,12,FALSE)</f>
        <v>0</v>
      </c>
      <c r="X69" s="9">
        <f>VLOOKUP($A69,'TABLA DINAMICA PARCIAL 2'!$A$5:$T$772,13,FALSE)</f>
        <v>0</v>
      </c>
      <c r="Y69" s="9">
        <f>VLOOKUP($A69,'TABLA DINAMICA PARCIAL 2'!$A$5:$T$772,14,FALSE)</f>
        <v>0</v>
      </c>
      <c r="Z69" s="9">
        <f>VLOOKUP($A69,'TABLA DINAMICA PARCIAL 2'!$A$5:$T$772,15,FALSE)</f>
        <v>0</v>
      </c>
      <c r="AA69" s="9">
        <f>VLOOKUP($A69,'TABLA DINAMICA PARCIAL 2'!$A$5:$T$772,16,FALSE)</f>
        <v>0</v>
      </c>
      <c r="AB69" s="9" t="e">
        <f>VLOOKUP(I69,'TABLA DINAMICA PARCIAL 2'!I767:AB1538,17,FALSE)</f>
        <v>#N/A</v>
      </c>
      <c r="AC69" s="9" t="e">
        <f>VLOOKUP(I69,'TABLA DINAMICA PARCIAL 2'!I767:AB1538,18,FALSE)</f>
        <v>#N/A</v>
      </c>
      <c r="AD69" s="9" t="e">
        <f>VLOOKUP(I69,'TABLA DINAMICA PARCIAL 2'!I767:AB1538,19,FALSE)</f>
        <v>#N/A</v>
      </c>
      <c r="AE69" s="9" t="e">
        <f t="shared" si="5"/>
        <v>#N/A</v>
      </c>
      <c r="AF69" s="13">
        <f>VLOOKUP($A69,'TABLA DINAMICA PARCIAL 3'!$A$5:$I$768,2,FALSE)</f>
        <v>0</v>
      </c>
      <c r="AG69" s="13">
        <f>VLOOKUP($A69,'TABLA DINAMICA PARCIAL 3'!$A$5:$I$768,3,FALSE)</f>
        <v>0</v>
      </c>
      <c r="AH69" s="13">
        <f>VLOOKUP($A69,'TABLA DINAMICA PARCIAL 3'!$A$5:$I$768,4,FALSE)</f>
        <v>0</v>
      </c>
      <c r="AI69" s="13">
        <f>VLOOKUP($A69,'TABLA DINAMICA PARCIAL 3'!$A$5:$I$768,5,FALSE)</f>
        <v>0</v>
      </c>
      <c r="AJ69" s="13">
        <f>VLOOKUP($A69,'TABLA DINAMICA PARCIAL 3'!$A$5:$I$768,6,FALSE)</f>
        <v>10</v>
      </c>
      <c r="AK69" s="13">
        <f>VLOOKUP($A69,'TABLA DINAMICA PARCIAL 3'!$A$5:$I$768,7,FALSE)</f>
        <v>0</v>
      </c>
      <c r="AL69" s="13">
        <f>VLOOKUP($A69,'TABLA DINAMICA PARCIAL 3'!$A$5:$I$768,8,FALSE)</f>
        <v>10</v>
      </c>
      <c r="AM69" s="13">
        <f t="shared" si="6"/>
        <v>20</v>
      </c>
      <c r="AN69" s="16">
        <f>VLOOKUP($A69,'TABLA DINAMICA PARCIAL 4'!$A$5:$F$760,2,FALSE)</f>
        <v>0</v>
      </c>
      <c r="AO69" s="16">
        <f>VLOOKUP($A69,'TABLA DINAMICA PARCIAL 4'!$A$5:$F$760,3,FALSE)</f>
        <v>0</v>
      </c>
      <c r="AP69" s="16">
        <f>VLOOKUP($A69,'TABLA DINAMICA PARCIAL 4'!$A$5:$F$760,4,FALSE)</f>
        <v>10</v>
      </c>
      <c r="AQ69" s="16">
        <f>VLOOKUP($A69,'TABLA DINAMICA PARCIAL 4'!$A$5:$F$760,5,FALSE)</f>
        <v>0</v>
      </c>
      <c r="AR69" s="16">
        <f>VLOOKUP($A69,'TABLA DINAMICA PARCIAL 4'!$A$5:$F$760,6,FALSE)</f>
        <v>0</v>
      </c>
      <c r="AS69" s="16">
        <f t="shared" si="7"/>
        <v>10</v>
      </c>
      <c r="AT69" s="1" t="str">
        <f>VLOOKUP($A69,'USUARIOS Y GRUPO'!$A$2:$D$851,4,FALSE)</f>
        <v>P19-MAT1022-12</v>
      </c>
    </row>
    <row r="70" spans="1:46" x14ac:dyDescent="0.25">
      <c r="A70" s="1">
        <v>164695</v>
      </c>
      <c r="B70" s="1" t="s">
        <v>793</v>
      </c>
      <c r="C70" s="1" t="s">
        <v>224</v>
      </c>
      <c r="D70" s="6">
        <f>VLOOKUP($A70,'TABLA DINAM PARCIAL 1'!$A$5:$I$793,2,FALSE)</f>
        <v>0</v>
      </c>
      <c r="E70" s="6">
        <f>VLOOKUP(A70,'TABLA DINAM PARCIAL 1'!A749:I1537,3,FALSE)</f>
        <v>0</v>
      </c>
      <c r="F70" s="6">
        <f>VLOOKUP(A70,'TABLA DINAM PARCIAL 1'!A749:I1537,4,FALSE)</f>
        <v>0</v>
      </c>
      <c r="G70" s="6">
        <f>VLOOKUP(A70,'TABLA DINAM PARCIAL 1'!A749:I1537,5,FALSE)</f>
        <v>0</v>
      </c>
      <c r="H70" s="6">
        <f>VLOOKUP(A70,'TABLA DINAM PARCIAL 1'!A749:I1537,6,FALSE)</f>
        <v>0</v>
      </c>
      <c r="I70" s="6">
        <f>VLOOKUP(A70,'TABLA DINAM PARCIAL 1'!A749:I1537,7,FALSE)</f>
        <v>0</v>
      </c>
      <c r="J70" s="6">
        <f>VLOOKUP(A70,'TABLA DINAM PARCIAL 1'!A749:I1537,8,FALSE)</f>
        <v>10</v>
      </c>
      <c r="K70" s="6">
        <f>VLOOKUP(A70,'TABLA DINAM PARCIAL 1'!A749:I1537,9,FALSE)</f>
        <v>0</v>
      </c>
      <c r="L70" s="6">
        <f t="shared" si="4"/>
        <v>10</v>
      </c>
      <c r="M70" s="9">
        <f>VLOOKUP($A70,'TABLA DINAMICA PARCIAL 2'!$A$5:$T$772,2,FALSE)</f>
        <v>0</v>
      </c>
      <c r="N70" s="9">
        <f>VLOOKUP($A70,'TABLA DINAMICA PARCIAL 2'!$A$5:$T$772,3,FALSE)</f>
        <v>0</v>
      </c>
      <c r="O70" s="9">
        <f>VLOOKUP($A70,'TABLA DINAMICA PARCIAL 2'!$A$5:$T$772,4,FALSE)</f>
        <v>0</v>
      </c>
      <c r="P70" s="9">
        <f>VLOOKUP($A70,'TABLA DINAMICA PARCIAL 2'!$A$5:$T$772,5,FALSE)</f>
        <v>0</v>
      </c>
      <c r="Q70" s="9">
        <f>VLOOKUP($A70,'TABLA DINAMICA PARCIAL 2'!$A$5:$T$772,6,FALSE)</f>
        <v>0</v>
      </c>
      <c r="R70" s="9">
        <f>VLOOKUP($A70,'TABLA DINAMICA PARCIAL 2'!$A$5:$T$772,7,FALSE)</f>
        <v>0</v>
      </c>
      <c r="S70" s="9">
        <f>VLOOKUP($A70,'TABLA DINAMICA PARCIAL 2'!$A$5:$T$772,8,FALSE)</f>
        <v>0</v>
      </c>
      <c r="T70" s="9">
        <f>VLOOKUP($A70,'TABLA DINAMICA PARCIAL 2'!$A$5:$T$772,9,FALSE)</f>
        <v>0</v>
      </c>
      <c r="U70" s="9">
        <f>VLOOKUP($A70,'TABLA DINAMICA PARCIAL 2'!$A$5:$T$772,10,FALSE)</f>
        <v>0</v>
      </c>
      <c r="V70" s="9">
        <f>VLOOKUP($A70,'TABLA DINAMICA PARCIAL 2'!$A$5:$T$772,11,FALSE)</f>
        <v>0</v>
      </c>
      <c r="W70" s="9">
        <f>VLOOKUP($A70,'TABLA DINAMICA PARCIAL 2'!$A$5:$T$772,12,FALSE)</f>
        <v>0</v>
      </c>
      <c r="X70" s="9">
        <f>VLOOKUP($A70,'TABLA DINAMICA PARCIAL 2'!$A$5:$T$772,13,FALSE)</f>
        <v>0</v>
      </c>
      <c r="Y70" s="9">
        <f>VLOOKUP($A70,'TABLA DINAMICA PARCIAL 2'!$A$5:$T$772,14,FALSE)</f>
        <v>0</v>
      </c>
      <c r="Z70" s="9">
        <f>VLOOKUP($A70,'TABLA DINAMICA PARCIAL 2'!$A$5:$T$772,15,FALSE)</f>
        <v>0</v>
      </c>
      <c r="AA70" s="9">
        <f>VLOOKUP($A70,'TABLA DINAMICA PARCIAL 2'!$A$5:$T$772,16,FALSE)</f>
        <v>0</v>
      </c>
      <c r="AB70" s="9" t="e">
        <f>VLOOKUP(I70,'TABLA DINAMICA PARCIAL 2'!I809:AB1580,17,FALSE)</f>
        <v>#N/A</v>
      </c>
      <c r="AC70" s="9" t="e">
        <f>VLOOKUP(I70,'TABLA DINAMICA PARCIAL 2'!I809:AB1580,18,FALSE)</f>
        <v>#N/A</v>
      </c>
      <c r="AD70" s="9" t="e">
        <f>VLOOKUP(I70,'TABLA DINAMICA PARCIAL 2'!I809:AB1580,19,FALSE)</f>
        <v>#N/A</v>
      </c>
      <c r="AE70" s="9" t="e">
        <f t="shared" si="5"/>
        <v>#N/A</v>
      </c>
      <c r="AF70" s="13">
        <f>VLOOKUP($A70,'TABLA DINAMICA PARCIAL 3'!$A$5:$I$768,2,FALSE)</f>
        <v>0</v>
      </c>
      <c r="AG70" s="13">
        <f>VLOOKUP($A70,'TABLA DINAMICA PARCIAL 3'!$A$5:$I$768,3,FALSE)</f>
        <v>0</v>
      </c>
      <c r="AH70" s="13">
        <f>VLOOKUP($A70,'TABLA DINAMICA PARCIAL 3'!$A$5:$I$768,4,FALSE)</f>
        <v>0</v>
      </c>
      <c r="AI70" s="13">
        <f>VLOOKUP($A70,'TABLA DINAMICA PARCIAL 3'!$A$5:$I$768,5,FALSE)</f>
        <v>0</v>
      </c>
      <c r="AJ70" s="13">
        <f>VLOOKUP($A70,'TABLA DINAMICA PARCIAL 3'!$A$5:$I$768,6,FALSE)</f>
        <v>0</v>
      </c>
      <c r="AK70" s="13">
        <f>VLOOKUP($A70,'TABLA DINAMICA PARCIAL 3'!$A$5:$I$768,7,FALSE)</f>
        <v>0</v>
      </c>
      <c r="AL70" s="13">
        <f>VLOOKUP($A70,'TABLA DINAMICA PARCIAL 3'!$A$5:$I$768,8,FALSE)</f>
        <v>0</v>
      </c>
      <c r="AM70" s="13">
        <f t="shared" si="6"/>
        <v>0</v>
      </c>
      <c r="AN70" s="16">
        <f>VLOOKUP($A70,'TABLA DINAMICA PARCIAL 4'!$A$5:$F$760,2,FALSE)</f>
        <v>0</v>
      </c>
      <c r="AO70" s="16">
        <f>VLOOKUP($A70,'TABLA DINAMICA PARCIAL 4'!$A$5:$F$760,3,FALSE)</f>
        <v>0</v>
      </c>
      <c r="AP70" s="16">
        <f>VLOOKUP($A70,'TABLA DINAMICA PARCIAL 4'!$A$5:$F$760,4,FALSE)</f>
        <v>0</v>
      </c>
      <c r="AQ70" s="16">
        <f>VLOOKUP($A70,'TABLA DINAMICA PARCIAL 4'!$A$5:$F$760,5,FALSE)</f>
        <v>10</v>
      </c>
      <c r="AR70" s="16">
        <f>VLOOKUP($A70,'TABLA DINAMICA PARCIAL 4'!$A$5:$F$760,6,FALSE)</f>
        <v>0</v>
      </c>
      <c r="AS70" s="16">
        <f t="shared" si="7"/>
        <v>10</v>
      </c>
      <c r="AT70" s="1" t="str">
        <f>VLOOKUP($A70,'USUARIOS Y GRUPO'!$A$2:$D$851,4,FALSE)</f>
        <v>P19-MAT1022-12</v>
      </c>
    </row>
    <row r="71" spans="1:46" x14ac:dyDescent="0.25">
      <c r="A71" s="1">
        <v>160261</v>
      </c>
      <c r="B71" s="1" t="s">
        <v>115</v>
      </c>
      <c r="C71" s="1" t="s">
        <v>116</v>
      </c>
      <c r="D71" s="6">
        <f>VLOOKUP($A71,'TABLA DINAM PARCIAL 1'!$A$5:$I$793,2,FALSE)</f>
        <v>0</v>
      </c>
      <c r="E71" s="6">
        <f>VLOOKUP($A71,'TABLA DINAM PARCIAL 1'!$A$5:$I$793,3,FALSE)</f>
        <v>0</v>
      </c>
      <c r="F71" s="6">
        <f>VLOOKUP($A71,'TABLA DINAM PARCIAL 1'!$A$5:$I$793,4,FALSE)</f>
        <v>0</v>
      </c>
      <c r="G71" s="6">
        <f>VLOOKUP($A71,'TABLA DINAM PARCIAL 1'!$A$5:$I$793,5,FALSE)</f>
        <v>0</v>
      </c>
      <c r="H71" s="6">
        <f>VLOOKUP($A71,'TABLA DINAM PARCIAL 1'!$A$5:$I$793,6,FALSE)</f>
        <v>10</v>
      </c>
      <c r="I71" s="6">
        <f>VLOOKUP($A71,'TABLA DINAM PARCIAL 1'!$A$5:$I$793,7,FALSE)</f>
        <v>0</v>
      </c>
      <c r="J71" s="6">
        <f>VLOOKUP($A71,'TABLA DINAM PARCIAL 1'!$A$5:$I$793,8,FALSE)</f>
        <v>10</v>
      </c>
      <c r="K71" s="6">
        <f>VLOOKUP($A71,'TABLA DINAM PARCIAL 1'!$A$5:$I$793,9,FALSE)</f>
        <v>0</v>
      </c>
      <c r="L71" s="6">
        <f t="shared" si="4"/>
        <v>20</v>
      </c>
      <c r="M71" s="9">
        <f>VLOOKUP($A71,'TABLA DINAMICA PARCIAL 2'!$A$5:$T$772,2,FALSE)</f>
        <v>0</v>
      </c>
      <c r="N71" s="9">
        <f>VLOOKUP($A71,'TABLA DINAMICA PARCIAL 2'!$A$5:$T$772,3,FALSE)</f>
        <v>0</v>
      </c>
      <c r="O71" s="9">
        <f>VLOOKUP($A71,'TABLA DINAMICA PARCIAL 2'!$A$5:$T$772,4,FALSE)</f>
        <v>0</v>
      </c>
      <c r="P71" s="9">
        <f>VLOOKUP($A71,'TABLA DINAMICA PARCIAL 2'!$A$5:$T$772,5,FALSE)</f>
        <v>0</v>
      </c>
      <c r="Q71" s="9">
        <f>VLOOKUP($A71,'TABLA DINAMICA PARCIAL 2'!$A$5:$T$772,6,FALSE)</f>
        <v>0</v>
      </c>
      <c r="R71" s="9">
        <f>VLOOKUP($A71,'TABLA DINAMICA PARCIAL 2'!$A$5:$T$772,7,FALSE)</f>
        <v>0</v>
      </c>
      <c r="S71" s="9">
        <f>VLOOKUP($A71,'TABLA DINAMICA PARCIAL 2'!$A$5:$T$772,8,FALSE)</f>
        <v>0</v>
      </c>
      <c r="T71" s="9">
        <f>VLOOKUP($A71,'TABLA DINAMICA PARCIAL 2'!$A$5:$T$772,9,FALSE)</f>
        <v>10</v>
      </c>
      <c r="U71" s="9">
        <f>VLOOKUP($A71,'TABLA DINAMICA PARCIAL 2'!$A$5:$T$772,10,FALSE)</f>
        <v>0</v>
      </c>
      <c r="V71" s="9">
        <f>VLOOKUP($A71,'TABLA DINAMICA PARCIAL 2'!$A$5:$T$772,11,FALSE)</f>
        <v>0</v>
      </c>
      <c r="W71" s="9">
        <f>VLOOKUP($A71,'TABLA DINAMICA PARCIAL 2'!$A$5:$T$772,12,FALSE)</f>
        <v>0</v>
      </c>
      <c r="X71" s="9">
        <f>VLOOKUP($A71,'TABLA DINAMICA PARCIAL 2'!$A$5:$T$772,13,FALSE)</f>
        <v>0</v>
      </c>
      <c r="Y71" s="9">
        <f>VLOOKUP($A71,'TABLA DINAMICA PARCIAL 2'!$A$5:$T$772,14,FALSE)</f>
        <v>0</v>
      </c>
      <c r="Z71" s="9">
        <f>VLOOKUP($A71,'TABLA DINAMICA PARCIAL 2'!$A$5:$T$772,15,FALSE)</f>
        <v>0</v>
      </c>
      <c r="AA71" s="9">
        <f>VLOOKUP($A71,'TABLA DINAMICA PARCIAL 2'!$A$5:$T$772,16,FALSE)</f>
        <v>0</v>
      </c>
      <c r="AB71" s="9">
        <f>VLOOKUP(I71,'TABLA DINAMICA PARCIAL 2'!I73:AB844,17,FALSE)</f>
        <v>0</v>
      </c>
      <c r="AC71" s="9">
        <f>VLOOKUP(I71,'TABLA DINAMICA PARCIAL 2'!I73:AB844,18,FALSE)</f>
        <v>0</v>
      </c>
      <c r="AD71" s="9">
        <f>VLOOKUP(I71,'TABLA DINAMICA PARCIAL 2'!I73:AB844,19,FALSE)</f>
        <v>0</v>
      </c>
      <c r="AE71" s="9">
        <f t="shared" si="5"/>
        <v>10</v>
      </c>
      <c r="AF71" s="13">
        <f>VLOOKUP($A71,'TABLA DINAMICA PARCIAL 3'!$A$5:$I$768,2,FALSE)</f>
        <v>0</v>
      </c>
      <c r="AG71" s="13">
        <f>VLOOKUP($A71,'TABLA DINAMICA PARCIAL 3'!$A$5:$I$768,3,FALSE)</f>
        <v>10</v>
      </c>
      <c r="AH71" s="13">
        <f>VLOOKUP($A71,'TABLA DINAMICA PARCIAL 3'!$A$5:$I$768,4,FALSE)</f>
        <v>10</v>
      </c>
      <c r="AI71" s="13">
        <f>VLOOKUP($A71,'TABLA DINAMICA PARCIAL 3'!$A$5:$I$768,5,FALSE)</f>
        <v>0</v>
      </c>
      <c r="AJ71" s="13">
        <f>VLOOKUP($A71,'TABLA DINAMICA PARCIAL 3'!$A$5:$I$768,6,FALSE)</f>
        <v>0</v>
      </c>
      <c r="AK71" s="13">
        <f>VLOOKUP($A71,'TABLA DINAMICA PARCIAL 3'!$A$5:$I$768,7,FALSE)</f>
        <v>0</v>
      </c>
      <c r="AL71" s="13">
        <f>VLOOKUP($A71,'TABLA DINAMICA PARCIAL 3'!$A$5:$I$768,8,FALSE)</f>
        <v>0</v>
      </c>
      <c r="AM71" s="13">
        <f t="shared" si="6"/>
        <v>20</v>
      </c>
      <c r="AN71" s="16">
        <f>VLOOKUP($A71,'TABLA DINAMICA PARCIAL 4'!$A$5:$F$760,2,FALSE)</f>
        <v>0</v>
      </c>
      <c r="AO71" s="16">
        <f>VLOOKUP($A71,'TABLA DINAMICA PARCIAL 4'!$A$5:$F$760,3,FALSE)</f>
        <v>0</v>
      </c>
      <c r="AP71" s="16">
        <f>VLOOKUP($A71,'TABLA DINAMICA PARCIAL 4'!$A$5:$F$760,4,FALSE)</f>
        <v>0</v>
      </c>
      <c r="AQ71" s="16">
        <f>VLOOKUP($A71,'TABLA DINAMICA PARCIAL 4'!$A$5:$F$760,5,FALSE)</f>
        <v>0</v>
      </c>
      <c r="AR71" s="16">
        <f>VLOOKUP($A71,'TABLA DINAMICA PARCIAL 4'!$A$5:$F$760,6,FALSE)</f>
        <v>0</v>
      </c>
      <c r="AS71" s="16">
        <f t="shared" si="7"/>
        <v>0</v>
      </c>
      <c r="AT71" s="1" t="str">
        <f>VLOOKUP($A71,'USUARIOS Y GRUPO'!$A$2:$D$851,4,FALSE)</f>
        <v>P19-MAT1022-12</v>
      </c>
    </row>
    <row r="72" spans="1:46" x14ac:dyDescent="0.25">
      <c r="A72" s="1">
        <v>161698</v>
      </c>
      <c r="B72" s="1" t="s">
        <v>223</v>
      </c>
      <c r="C72" s="1" t="s">
        <v>224</v>
      </c>
      <c r="D72" s="6">
        <f>VLOOKUP($A72,'TABLA DINAM PARCIAL 1'!$A$5:$I$793,2,FALSE)</f>
        <v>10</v>
      </c>
      <c r="E72" s="6">
        <f>VLOOKUP(A72,'TABLA DINAM PARCIAL 1'!A92:I880,3,FALSE)</f>
        <v>0</v>
      </c>
      <c r="F72" s="6">
        <f>VLOOKUP(A72,'TABLA DINAM PARCIAL 1'!A92:I880,4,FALSE)</f>
        <v>0</v>
      </c>
      <c r="G72" s="6">
        <f>VLOOKUP(A72,'TABLA DINAM PARCIAL 1'!A92:I880,5,FALSE)</f>
        <v>10</v>
      </c>
      <c r="H72" s="6">
        <f>VLOOKUP(A72,'TABLA DINAM PARCIAL 1'!A92:I880,6,FALSE)</f>
        <v>0</v>
      </c>
      <c r="I72" s="6">
        <f>VLOOKUP(A72,'TABLA DINAM PARCIAL 1'!A92:I880,7,FALSE)</f>
        <v>0</v>
      </c>
      <c r="J72" s="6">
        <f>VLOOKUP(A72,'TABLA DINAM PARCIAL 1'!A92:I880,8,FALSE)</f>
        <v>0</v>
      </c>
      <c r="K72" s="6">
        <f>VLOOKUP(A72,'TABLA DINAM PARCIAL 1'!A92:I880,9,FALSE)</f>
        <v>0</v>
      </c>
      <c r="L72" s="6">
        <f t="shared" si="4"/>
        <v>20</v>
      </c>
      <c r="M72" s="9">
        <f>VLOOKUP($A72,'TABLA DINAMICA PARCIAL 2'!$A$5:$T$772,2,FALSE)</f>
        <v>0</v>
      </c>
      <c r="N72" s="9">
        <f>VLOOKUP($A72,'TABLA DINAMICA PARCIAL 2'!$A$5:$T$772,3,FALSE)</f>
        <v>10</v>
      </c>
      <c r="O72" s="9">
        <f>VLOOKUP($A72,'TABLA DINAMICA PARCIAL 2'!$A$5:$T$772,4,FALSE)</f>
        <v>0</v>
      </c>
      <c r="P72" s="9">
        <f>VLOOKUP($A72,'TABLA DINAMICA PARCIAL 2'!$A$5:$T$772,5,FALSE)</f>
        <v>0</v>
      </c>
      <c r="Q72" s="9">
        <f>VLOOKUP($A72,'TABLA DINAMICA PARCIAL 2'!$A$5:$T$772,6,FALSE)</f>
        <v>0</v>
      </c>
      <c r="R72" s="9">
        <f>VLOOKUP($A72,'TABLA DINAMICA PARCIAL 2'!$A$5:$T$772,7,FALSE)</f>
        <v>0</v>
      </c>
      <c r="S72" s="9">
        <f>VLOOKUP($A72,'TABLA DINAMICA PARCIAL 2'!$A$5:$T$772,8,FALSE)</f>
        <v>0</v>
      </c>
      <c r="T72" s="9">
        <f>VLOOKUP($A72,'TABLA DINAMICA PARCIAL 2'!$A$5:$T$772,9,FALSE)</f>
        <v>10</v>
      </c>
      <c r="U72" s="9">
        <f>VLOOKUP($A72,'TABLA DINAMICA PARCIAL 2'!$A$5:$T$772,10,FALSE)</f>
        <v>0</v>
      </c>
      <c r="V72" s="9">
        <f>VLOOKUP($A72,'TABLA DINAMICA PARCIAL 2'!$A$5:$T$772,11,FALSE)</f>
        <v>0</v>
      </c>
      <c r="W72" s="9">
        <f>VLOOKUP($A72,'TABLA DINAMICA PARCIAL 2'!$A$5:$T$772,12,FALSE)</f>
        <v>0</v>
      </c>
      <c r="X72" s="9">
        <f>VLOOKUP($A72,'TABLA DINAMICA PARCIAL 2'!$A$5:$T$772,13,FALSE)</f>
        <v>0</v>
      </c>
      <c r="Y72" s="9">
        <f>VLOOKUP($A72,'TABLA DINAMICA PARCIAL 2'!$A$5:$T$772,14,FALSE)</f>
        <v>10</v>
      </c>
      <c r="Z72" s="9">
        <f>VLOOKUP($A72,'TABLA DINAMICA PARCIAL 2'!$A$5:$T$772,15,FALSE)</f>
        <v>0</v>
      </c>
      <c r="AA72" s="9">
        <f>VLOOKUP($A72,'TABLA DINAMICA PARCIAL 2'!$A$5:$T$772,16,FALSE)</f>
        <v>0</v>
      </c>
      <c r="AB72" s="9">
        <f>VLOOKUP(I72,'TABLA DINAMICA PARCIAL 2'!I116:AB887,17,FALSE)</f>
        <v>0</v>
      </c>
      <c r="AC72" s="9">
        <f>VLOOKUP(I72,'TABLA DINAMICA PARCIAL 2'!I116:AB887,18,FALSE)</f>
        <v>0</v>
      </c>
      <c r="AD72" s="9">
        <f>VLOOKUP(I72,'TABLA DINAMICA PARCIAL 2'!I116:AB887,19,FALSE)</f>
        <v>0</v>
      </c>
      <c r="AE72" s="9">
        <f t="shared" si="5"/>
        <v>30</v>
      </c>
      <c r="AF72" s="13">
        <f>VLOOKUP($A72,'TABLA DINAMICA PARCIAL 3'!$A$5:$I$768,2,FALSE)</f>
        <v>0</v>
      </c>
      <c r="AG72" s="13">
        <f>VLOOKUP($A72,'TABLA DINAMICA PARCIAL 3'!$A$5:$I$768,3,FALSE)</f>
        <v>0</v>
      </c>
      <c r="AH72" s="13">
        <f>VLOOKUP($A72,'TABLA DINAMICA PARCIAL 3'!$A$5:$I$768,4,FALSE)</f>
        <v>0</v>
      </c>
      <c r="AI72" s="13">
        <f>VLOOKUP($A72,'TABLA DINAMICA PARCIAL 3'!$A$5:$I$768,5,FALSE)</f>
        <v>0</v>
      </c>
      <c r="AJ72" s="13">
        <f>VLOOKUP($A72,'TABLA DINAMICA PARCIAL 3'!$A$5:$I$768,6,FALSE)</f>
        <v>0</v>
      </c>
      <c r="AK72" s="13">
        <f>VLOOKUP($A72,'TABLA DINAMICA PARCIAL 3'!$A$5:$I$768,7,FALSE)</f>
        <v>0</v>
      </c>
      <c r="AL72" s="13">
        <f>VLOOKUP($A72,'TABLA DINAMICA PARCIAL 3'!$A$5:$I$768,8,FALSE)</f>
        <v>0</v>
      </c>
      <c r="AM72" s="13">
        <f t="shared" si="6"/>
        <v>0</v>
      </c>
      <c r="AN72" s="16">
        <f>VLOOKUP($A72,'TABLA DINAMICA PARCIAL 4'!$A$5:$F$760,2,FALSE)</f>
        <v>0</v>
      </c>
      <c r="AO72" s="16">
        <f>VLOOKUP($A72,'TABLA DINAMICA PARCIAL 4'!$A$5:$F$760,3,FALSE)</f>
        <v>0</v>
      </c>
      <c r="AP72" s="16">
        <f>VLOOKUP($A72,'TABLA DINAMICA PARCIAL 4'!$A$5:$F$760,4,FALSE)</f>
        <v>10</v>
      </c>
      <c r="AQ72" s="16">
        <f>VLOOKUP($A72,'TABLA DINAMICA PARCIAL 4'!$A$5:$F$760,5,FALSE)</f>
        <v>0</v>
      </c>
      <c r="AR72" s="16">
        <f>VLOOKUP($A72,'TABLA DINAMICA PARCIAL 4'!$A$5:$F$760,6,FALSE)</f>
        <v>0</v>
      </c>
      <c r="AS72" s="16">
        <f t="shared" si="7"/>
        <v>10</v>
      </c>
      <c r="AT72" s="1" t="str">
        <f>VLOOKUP($A72,'USUARIOS Y GRUPO'!$A$2:$D$851,4,FALSE)</f>
        <v>P19-MAT1022-12</v>
      </c>
    </row>
    <row r="73" spans="1:46" x14ac:dyDescent="0.25">
      <c r="A73" s="1">
        <v>161799</v>
      </c>
      <c r="B73" s="1" t="s">
        <v>256</v>
      </c>
      <c r="C73" s="1" t="s">
        <v>257</v>
      </c>
      <c r="D73" s="6">
        <f>VLOOKUP($A73,'TABLA DINAM PARCIAL 1'!$A$5:$I$793,2,FALSE)</f>
        <v>0</v>
      </c>
      <c r="E73" s="6">
        <f>VLOOKUP(A73,'TABLA DINAM PARCIAL 1'!A94:I882,3,FALSE)</f>
        <v>0</v>
      </c>
      <c r="F73" s="6">
        <f>VLOOKUP(A73,'TABLA DINAM PARCIAL 1'!A94:I882,4,FALSE)</f>
        <v>0</v>
      </c>
      <c r="G73" s="6">
        <f>VLOOKUP(A73,'TABLA DINAM PARCIAL 1'!A94:I882,5,FALSE)</f>
        <v>0</v>
      </c>
      <c r="H73" s="6">
        <f>VLOOKUP(A73,'TABLA DINAM PARCIAL 1'!A94:I882,6,FALSE)</f>
        <v>10</v>
      </c>
      <c r="I73" s="6">
        <f>VLOOKUP(A73,'TABLA DINAM PARCIAL 1'!A94:I882,7,FALSE)</f>
        <v>0</v>
      </c>
      <c r="J73" s="6">
        <f>VLOOKUP(A73,'TABLA DINAM PARCIAL 1'!A94:I882,8,FALSE)</f>
        <v>10</v>
      </c>
      <c r="K73" s="6">
        <f>VLOOKUP(A73,'TABLA DINAM PARCIAL 1'!A94:I882,9,FALSE)</f>
        <v>0</v>
      </c>
      <c r="L73" s="6">
        <f t="shared" si="4"/>
        <v>20</v>
      </c>
      <c r="M73" s="9">
        <f>VLOOKUP($A73,'TABLA DINAMICA PARCIAL 2'!$A$5:$T$772,2,FALSE)</f>
        <v>0</v>
      </c>
      <c r="N73" s="9">
        <f>VLOOKUP($A73,'TABLA DINAMICA PARCIAL 2'!$A$5:$T$772,3,FALSE)</f>
        <v>0</v>
      </c>
      <c r="O73" s="9">
        <f>VLOOKUP($A73,'TABLA DINAMICA PARCIAL 2'!$A$5:$T$772,4,FALSE)</f>
        <v>0</v>
      </c>
      <c r="P73" s="9">
        <f>VLOOKUP($A73,'TABLA DINAMICA PARCIAL 2'!$A$5:$T$772,5,FALSE)</f>
        <v>0</v>
      </c>
      <c r="Q73" s="9">
        <f>VLOOKUP($A73,'TABLA DINAMICA PARCIAL 2'!$A$5:$T$772,6,FALSE)</f>
        <v>0</v>
      </c>
      <c r="R73" s="9">
        <f>VLOOKUP($A73,'TABLA DINAMICA PARCIAL 2'!$A$5:$T$772,7,FALSE)</f>
        <v>0</v>
      </c>
      <c r="S73" s="9">
        <f>VLOOKUP($A73,'TABLA DINAMICA PARCIAL 2'!$A$5:$T$772,8,FALSE)</f>
        <v>0</v>
      </c>
      <c r="T73" s="9">
        <f>VLOOKUP($A73,'TABLA DINAMICA PARCIAL 2'!$A$5:$T$772,9,FALSE)</f>
        <v>0</v>
      </c>
      <c r="U73" s="9">
        <f>VLOOKUP($A73,'TABLA DINAMICA PARCIAL 2'!$A$5:$T$772,10,FALSE)</f>
        <v>0</v>
      </c>
      <c r="V73" s="9">
        <f>VLOOKUP($A73,'TABLA DINAMICA PARCIAL 2'!$A$5:$T$772,11,FALSE)</f>
        <v>0</v>
      </c>
      <c r="W73" s="9">
        <f>VLOOKUP($A73,'TABLA DINAMICA PARCIAL 2'!$A$5:$T$772,12,FALSE)</f>
        <v>0</v>
      </c>
      <c r="X73" s="9">
        <f>VLOOKUP($A73,'TABLA DINAMICA PARCIAL 2'!$A$5:$T$772,13,FALSE)</f>
        <v>0</v>
      </c>
      <c r="Y73" s="9">
        <f>VLOOKUP($A73,'TABLA DINAMICA PARCIAL 2'!$A$5:$T$772,14,FALSE)</f>
        <v>0</v>
      </c>
      <c r="Z73" s="9">
        <f>VLOOKUP($A73,'TABLA DINAMICA PARCIAL 2'!$A$5:$T$772,15,FALSE)</f>
        <v>0</v>
      </c>
      <c r="AA73" s="9">
        <f>VLOOKUP($A73,'TABLA DINAMICA PARCIAL 2'!$A$5:$T$772,16,FALSE)</f>
        <v>10</v>
      </c>
      <c r="AB73" s="9">
        <f>VLOOKUP(I73,'TABLA DINAMICA PARCIAL 2'!I120:AB891,17,FALSE)</f>
        <v>0</v>
      </c>
      <c r="AC73" s="9">
        <f>VLOOKUP(I73,'TABLA DINAMICA PARCIAL 2'!I120:AB891,18,FALSE)</f>
        <v>0</v>
      </c>
      <c r="AD73" s="9">
        <f>VLOOKUP(I73,'TABLA DINAMICA PARCIAL 2'!I120:AB891,19,FALSE)</f>
        <v>0</v>
      </c>
      <c r="AE73" s="9">
        <f t="shared" si="5"/>
        <v>10</v>
      </c>
      <c r="AF73" s="13">
        <f>VLOOKUP($A73,'TABLA DINAMICA PARCIAL 3'!$A$5:$I$768,2,FALSE)</f>
        <v>0</v>
      </c>
      <c r="AG73" s="13">
        <f>VLOOKUP($A73,'TABLA DINAMICA PARCIAL 3'!$A$5:$I$768,3,FALSE)</f>
        <v>0</v>
      </c>
      <c r="AH73" s="13">
        <f>VLOOKUP($A73,'TABLA DINAMICA PARCIAL 3'!$A$5:$I$768,4,FALSE)</f>
        <v>0</v>
      </c>
      <c r="AI73" s="13">
        <f>VLOOKUP($A73,'TABLA DINAMICA PARCIAL 3'!$A$5:$I$768,5,FALSE)</f>
        <v>0</v>
      </c>
      <c r="AJ73" s="13">
        <f>VLOOKUP($A73,'TABLA DINAMICA PARCIAL 3'!$A$5:$I$768,6,FALSE)</f>
        <v>10</v>
      </c>
      <c r="AK73" s="13">
        <f>VLOOKUP($A73,'TABLA DINAMICA PARCIAL 3'!$A$5:$I$768,7,FALSE)</f>
        <v>10</v>
      </c>
      <c r="AL73" s="13">
        <f>VLOOKUP($A73,'TABLA DINAMICA PARCIAL 3'!$A$5:$I$768,8,FALSE)</f>
        <v>0</v>
      </c>
      <c r="AM73" s="13">
        <f t="shared" si="6"/>
        <v>20</v>
      </c>
      <c r="AN73" s="16">
        <f>VLOOKUP($A73,'TABLA DINAMICA PARCIAL 4'!$A$5:$F$760,2,FALSE)</f>
        <v>0</v>
      </c>
      <c r="AO73" s="16">
        <f>VLOOKUP($A73,'TABLA DINAMICA PARCIAL 4'!$A$5:$F$760,3,FALSE)</f>
        <v>0</v>
      </c>
      <c r="AP73" s="16">
        <f>VLOOKUP($A73,'TABLA DINAMICA PARCIAL 4'!$A$5:$F$760,4,FALSE)</f>
        <v>0</v>
      </c>
      <c r="AQ73" s="16">
        <f>VLOOKUP($A73,'TABLA DINAMICA PARCIAL 4'!$A$5:$F$760,5,FALSE)</f>
        <v>10</v>
      </c>
      <c r="AR73" s="16">
        <f>VLOOKUP($A73,'TABLA DINAMICA PARCIAL 4'!$A$5:$F$760,6,FALSE)</f>
        <v>0</v>
      </c>
      <c r="AS73" s="16">
        <f t="shared" si="7"/>
        <v>10</v>
      </c>
      <c r="AT73" s="1" t="str">
        <f>VLOOKUP($A73,'USUARIOS Y GRUPO'!$A$2:$D$851,4,FALSE)</f>
        <v>P19-MAT1022-12</v>
      </c>
    </row>
    <row r="74" spans="1:46" x14ac:dyDescent="0.25">
      <c r="A74" s="1">
        <v>162451</v>
      </c>
      <c r="B74" s="1" t="s">
        <v>813</v>
      </c>
      <c r="C74" s="1" t="s">
        <v>814</v>
      </c>
      <c r="D74" s="6">
        <f>VLOOKUP($A74,'TABLA DINAM PARCIAL 1'!$A$5:$I$793,2,FALSE)</f>
        <v>0</v>
      </c>
      <c r="E74" s="6">
        <f>VLOOKUP(A74,'TABLA DINAM PARCIAL 1'!A207:I995,3,FALSE)</f>
        <v>0</v>
      </c>
      <c r="F74" s="6">
        <f>VLOOKUP(A74,'TABLA DINAM PARCIAL 1'!A207:I995,4,FALSE)</f>
        <v>0</v>
      </c>
      <c r="G74" s="6">
        <f>VLOOKUP(A74,'TABLA DINAM PARCIAL 1'!A207:I995,5,FALSE)</f>
        <v>0</v>
      </c>
      <c r="H74" s="6">
        <f>VLOOKUP(A74,'TABLA DINAM PARCIAL 1'!A207:I995,6,FALSE)</f>
        <v>10</v>
      </c>
      <c r="I74" s="6">
        <f>VLOOKUP(A74,'TABLA DINAM PARCIAL 1'!A207:I995,7,FALSE)</f>
        <v>0</v>
      </c>
      <c r="J74" s="6">
        <f>VLOOKUP(A74,'TABLA DINAM PARCIAL 1'!A207:I995,8,FALSE)</f>
        <v>10</v>
      </c>
      <c r="K74" s="6">
        <f>VLOOKUP(A74,'TABLA DINAM PARCIAL 1'!A207:I995,9,FALSE)</f>
        <v>0</v>
      </c>
      <c r="L74" s="6">
        <f t="shared" si="4"/>
        <v>20</v>
      </c>
      <c r="M74" s="9">
        <f>VLOOKUP($A74,'TABLA DINAMICA PARCIAL 2'!$A$5:$T$772,2,FALSE)</f>
        <v>0</v>
      </c>
      <c r="N74" s="9">
        <f>VLOOKUP($A74,'TABLA DINAMICA PARCIAL 2'!$A$5:$T$772,3,FALSE)</f>
        <v>0</v>
      </c>
      <c r="O74" s="9">
        <f>VLOOKUP($A74,'TABLA DINAMICA PARCIAL 2'!$A$5:$T$772,4,FALSE)</f>
        <v>0</v>
      </c>
      <c r="P74" s="9">
        <f>VLOOKUP($A74,'TABLA DINAMICA PARCIAL 2'!$A$5:$T$772,5,FALSE)</f>
        <v>0</v>
      </c>
      <c r="Q74" s="9">
        <f>VLOOKUP($A74,'TABLA DINAMICA PARCIAL 2'!$A$5:$T$772,6,FALSE)</f>
        <v>0</v>
      </c>
      <c r="R74" s="9">
        <f>VLOOKUP($A74,'TABLA DINAMICA PARCIAL 2'!$A$5:$T$772,7,FALSE)</f>
        <v>0</v>
      </c>
      <c r="S74" s="9">
        <f>VLOOKUP($A74,'TABLA DINAMICA PARCIAL 2'!$A$5:$T$772,8,FALSE)</f>
        <v>0</v>
      </c>
      <c r="T74" s="9">
        <f>VLOOKUP($A74,'TABLA DINAMICA PARCIAL 2'!$A$5:$T$772,9,FALSE)</f>
        <v>0</v>
      </c>
      <c r="U74" s="9">
        <f>VLOOKUP($A74,'TABLA DINAMICA PARCIAL 2'!$A$5:$T$772,10,FALSE)</f>
        <v>10</v>
      </c>
      <c r="V74" s="9">
        <f>VLOOKUP($A74,'TABLA DINAMICA PARCIAL 2'!$A$5:$T$772,11,FALSE)</f>
        <v>0</v>
      </c>
      <c r="W74" s="9">
        <f>VLOOKUP($A74,'TABLA DINAMICA PARCIAL 2'!$A$5:$T$772,12,FALSE)</f>
        <v>0</v>
      </c>
      <c r="X74" s="9">
        <f>VLOOKUP($A74,'TABLA DINAMICA PARCIAL 2'!$A$5:$T$772,13,FALSE)</f>
        <v>0</v>
      </c>
      <c r="Y74" s="9">
        <f>VLOOKUP($A74,'TABLA DINAMICA PARCIAL 2'!$A$5:$T$772,14,FALSE)</f>
        <v>0</v>
      </c>
      <c r="Z74" s="9">
        <f>VLOOKUP($A74,'TABLA DINAMICA PARCIAL 2'!$A$5:$T$772,15,FALSE)</f>
        <v>10</v>
      </c>
      <c r="AA74" s="9">
        <f>VLOOKUP($A74,'TABLA DINAMICA PARCIAL 2'!$A$5:$T$772,16,FALSE)</f>
        <v>0</v>
      </c>
      <c r="AB74" s="9">
        <f>VLOOKUP(I74,'TABLA DINAMICA PARCIAL 2'!I237:AB1008,17,FALSE)</f>
        <v>0</v>
      </c>
      <c r="AC74" s="9">
        <f>VLOOKUP(I74,'TABLA DINAMICA PARCIAL 2'!I237:AB1008,18,FALSE)</f>
        <v>0</v>
      </c>
      <c r="AD74" s="9">
        <f>VLOOKUP(I74,'TABLA DINAMICA PARCIAL 2'!I237:AB1008,19,FALSE)</f>
        <v>0</v>
      </c>
      <c r="AE74" s="9">
        <f t="shared" si="5"/>
        <v>20</v>
      </c>
      <c r="AF74" s="13">
        <f>VLOOKUP($A74,'TABLA DINAMICA PARCIAL 3'!$A$5:$I$768,2,FALSE)</f>
        <v>0</v>
      </c>
      <c r="AG74" s="13">
        <f>VLOOKUP($A74,'TABLA DINAMICA PARCIAL 3'!$A$5:$I$768,3,FALSE)</f>
        <v>0</v>
      </c>
      <c r="AH74" s="13">
        <f>VLOOKUP($A74,'TABLA DINAMICA PARCIAL 3'!$A$5:$I$768,4,FALSE)</f>
        <v>10</v>
      </c>
      <c r="AI74" s="13">
        <f>VLOOKUP($A74,'TABLA DINAMICA PARCIAL 3'!$A$5:$I$768,5,FALSE)</f>
        <v>0</v>
      </c>
      <c r="AJ74" s="13">
        <f>VLOOKUP($A74,'TABLA DINAMICA PARCIAL 3'!$A$5:$I$768,6,FALSE)</f>
        <v>0</v>
      </c>
      <c r="AK74" s="13">
        <f>VLOOKUP($A74,'TABLA DINAMICA PARCIAL 3'!$A$5:$I$768,7,FALSE)</f>
        <v>0</v>
      </c>
      <c r="AL74" s="13">
        <f>VLOOKUP($A74,'TABLA DINAMICA PARCIAL 3'!$A$5:$I$768,8,FALSE)</f>
        <v>0</v>
      </c>
      <c r="AM74" s="13">
        <f t="shared" si="6"/>
        <v>10</v>
      </c>
      <c r="AN74" s="16">
        <f>VLOOKUP($A74,'TABLA DINAMICA PARCIAL 4'!$A$5:$F$760,2,FALSE)</f>
        <v>0</v>
      </c>
      <c r="AO74" s="16">
        <f>VLOOKUP($A74,'TABLA DINAMICA PARCIAL 4'!$A$5:$F$760,3,FALSE)</f>
        <v>10</v>
      </c>
      <c r="AP74" s="16">
        <f>VLOOKUP($A74,'TABLA DINAMICA PARCIAL 4'!$A$5:$F$760,4,FALSE)</f>
        <v>0</v>
      </c>
      <c r="AQ74" s="16">
        <f>VLOOKUP($A74,'TABLA DINAMICA PARCIAL 4'!$A$5:$F$760,5,FALSE)</f>
        <v>10</v>
      </c>
      <c r="AR74" s="16">
        <f>VLOOKUP($A74,'TABLA DINAMICA PARCIAL 4'!$A$5:$F$760,6,FALSE)</f>
        <v>0</v>
      </c>
      <c r="AS74" s="16">
        <f t="shared" si="7"/>
        <v>20</v>
      </c>
      <c r="AT74" s="1" t="str">
        <f>VLOOKUP($A74,'USUARIOS Y GRUPO'!$A$2:$D$851,4,FALSE)</f>
        <v>P19-MAT1022-12</v>
      </c>
    </row>
    <row r="75" spans="1:46" x14ac:dyDescent="0.25">
      <c r="A75" s="1">
        <v>162578</v>
      </c>
      <c r="B75" s="1" t="s">
        <v>1408</v>
      </c>
      <c r="C75" s="1" t="s">
        <v>1409</v>
      </c>
      <c r="D75" s="6">
        <f>VLOOKUP($A75,'TABLA DINAM PARCIAL 1'!$A$5:$I$793,2,FALSE)</f>
        <v>0</v>
      </c>
      <c r="E75" s="6">
        <f>VLOOKUP(A75,'TABLA DINAM PARCIAL 1'!A239:I1027,3,FALSE)</f>
        <v>0</v>
      </c>
      <c r="F75" s="6">
        <f>VLOOKUP(A75,'TABLA DINAM PARCIAL 1'!A239:I1027,4,FALSE)</f>
        <v>10</v>
      </c>
      <c r="G75" s="6">
        <f>VLOOKUP(A75,'TABLA DINAM PARCIAL 1'!A239:I1027,5,FALSE)</f>
        <v>0</v>
      </c>
      <c r="H75" s="6">
        <f>VLOOKUP(A75,'TABLA DINAM PARCIAL 1'!A239:I1027,6,FALSE)</f>
        <v>0</v>
      </c>
      <c r="I75" s="6">
        <f>VLOOKUP(A75,'TABLA DINAM PARCIAL 1'!A239:I1027,7,FALSE)</f>
        <v>0</v>
      </c>
      <c r="J75" s="6">
        <f>VLOOKUP(A75,'TABLA DINAM PARCIAL 1'!A239:I1027,8,FALSE)</f>
        <v>10</v>
      </c>
      <c r="K75" s="6">
        <f>VLOOKUP(A75,'TABLA DINAM PARCIAL 1'!A239:I1027,9,FALSE)</f>
        <v>0</v>
      </c>
      <c r="L75" s="6">
        <f t="shared" si="4"/>
        <v>20</v>
      </c>
      <c r="M75" s="9">
        <f>VLOOKUP($A75,'TABLA DINAMICA PARCIAL 2'!$A$5:$T$772,2,FALSE)</f>
        <v>0</v>
      </c>
      <c r="N75" s="9">
        <f>VLOOKUP($A75,'TABLA DINAMICA PARCIAL 2'!$A$5:$T$772,3,FALSE)</f>
        <v>0</v>
      </c>
      <c r="O75" s="9">
        <f>VLOOKUP($A75,'TABLA DINAMICA PARCIAL 2'!$A$5:$T$772,4,FALSE)</f>
        <v>0</v>
      </c>
      <c r="P75" s="9">
        <f>VLOOKUP($A75,'TABLA DINAMICA PARCIAL 2'!$A$5:$T$772,5,FALSE)</f>
        <v>0</v>
      </c>
      <c r="Q75" s="9">
        <f>VLOOKUP($A75,'TABLA DINAMICA PARCIAL 2'!$A$5:$T$772,6,FALSE)</f>
        <v>0</v>
      </c>
      <c r="R75" s="9">
        <f>VLOOKUP($A75,'TABLA DINAMICA PARCIAL 2'!$A$5:$T$772,7,FALSE)</f>
        <v>0</v>
      </c>
      <c r="S75" s="9">
        <f>VLOOKUP($A75,'TABLA DINAMICA PARCIAL 2'!$A$5:$T$772,8,FALSE)</f>
        <v>0</v>
      </c>
      <c r="T75" s="9">
        <f>VLOOKUP($A75,'TABLA DINAMICA PARCIAL 2'!$A$5:$T$772,9,FALSE)</f>
        <v>0</v>
      </c>
      <c r="U75" s="9">
        <f>VLOOKUP($A75,'TABLA DINAMICA PARCIAL 2'!$A$5:$T$772,10,FALSE)</f>
        <v>0</v>
      </c>
      <c r="V75" s="9">
        <f>VLOOKUP($A75,'TABLA DINAMICA PARCIAL 2'!$A$5:$T$772,11,FALSE)</f>
        <v>0</v>
      </c>
      <c r="W75" s="9">
        <f>VLOOKUP($A75,'TABLA DINAMICA PARCIAL 2'!$A$5:$T$772,12,FALSE)</f>
        <v>0</v>
      </c>
      <c r="X75" s="9">
        <f>VLOOKUP($A75,'TABLA DINAMICA PARCIAL 2'!$A$5:$T$772,13,FALSE)</f>
        <v>0</v>
      </c>
      <c r="Y75" s="9">
        <f>VLOOKUP($A75,'TABLA DINAMICA PARCIAL 2'!$A$5:$T$772,14,FALSE)</f>
        <v>10</v>
      </c>
      <c r="Z75" s="9">
        <f>VLOOKUP($A75,'TABLA DINAMICA PARCIAL 2'!$A$5:$T$772,15,FALSE)</f>
        <v>0</v>
      </c>
      <c r="AA75" s="9">
        <f>VLOOKUP($A75,'TABLA DINAMICA PARCIAL 2'!$A$5:$T$772,16,FALSE)</f>
        <v>0</v>
      </c>
      <c r="AB75" s="9">
        <f>VLOOKUP(I75,'TABLA DINAMICA PARCIAL 2'!I269:AB1040,17,FALSE)</f>
        <v>0</v>
      </c>
      <c r="AC75" s="9">
        <f>VLOOKUP(I75,'TABLA DINAMICA PARCIAL 2'!I269:AB1040,18,FALSE)</f>
        <v>0</v>
      </c>
      <c r="AD75" s="9">
        <f>VLOOKUP(I75,'TABLA DINAMICA PARCIAL 2'!I269:AB1040,19,FALSE)</f>
        <v>0</v>
      </c>
      <c r="AE75" s="9">
        <f t="shared" si="5"/>
        <v>10</v>
      </c>
      <c r="AF75" s="13">
        <f>VLOOKUP($A75,'TABLA DINAMICA PARCIAL 3'!$A$5:$I$768,2,FALSE)</f>
        <v>10</v>
      </c>
      <c r="AG75" s="13">
        <f>VLOOKUP($A75,'TABLA DINAMICA PARCIAL 3'!$A$5:$I$768,3,FALSE)</f>
        <v>0</v>
      </c>
      <c r="AH75" s="13">
        <f>VLOOKUP($A75,'TABLA DINAMICA PARCIAL 3'!$A$5:$I$768,4,FALSE)</f>
        <v>0</v>
      </c>
      <c r="AI75" s="13">
        <f>VLOOKUP($A75,'TABLA DINAMICA PARCIAL 3'!$A$5:$I$768,5,FALSE)</f>
        <v>0</v>
      </c>
      <c r="AJ75" s="13">
        <f>VLOOKUP($A75,'TABLA DINAMICA PARCIAL 3'!$A$5:$I$768,6,FALSE)</f>
        <v>0</v>
      </c>
      <c r="AK75" s="13">
        <f>VLOOKUP($A75,'TABLA DINAMICA PARCIAL 3'!$A$5:$I$768,7,FALSE)</f>
        <v>0</v>
      </c>
      <c r="AL75" s="13">
        <f>VLOOKUP($A75,'TABLA DINAMICA PARCIAL 3'!$A$5:$I$768,8,FALSE)</f>
        <v>0</v>
      </c>
      <c r="AM75" s="13">
        <f t="shared" si="6"/>
        <v>10</v>
      </c>
      <c r="AN75" s="16">
        <f>VLOOKUP($A75,'TABLA DINAMICA PARCIAL 4'!$A$5:$F$760,2,FALSE)</f>
        <v>10</v>
      </c>
      <c r="AO75" s="16">
        <f>VLOOKUP($A75,'TABLA DINAMICA PARCIAL 4'!$A$5:$F$760,3,FALSE)</f>
        <v>0</v>
      </c>
      <c r="AP75" s="16">
        <f>VLOOKUP($A75,'TABLA DINAMICA PARCIAL 4'!$A$5:$F$760,4,FALSE)</f>
        <v>0</v>
      </c>
      <c r="AQ75" s="16">
        <f>VLOOKUP($A75,'TABLA DINAMICA PARCIAL 4'!$A$5:$F$760,5,FALSE)</f>
        <v>10</v>
      </c>
      <c r="AR75" s="16">
        <f>VLOOKUP($A75,'TABLA DINAMICA PARCIAL 4'!$A$5:$F$760,6,FALSE)</f>
        <v>0</v>
      </c>
      <c r="AS75" s="16">
        <f t="shared" si="7"/>
        <v>20</v>
      </c>
      <c r="AT75" s="1" t="str">
        <f>VLOOKUP($A75,'USUARIOS Y GRUPO'!$A$2:$D$851,4,FALSE)</f>
        <v>P19-MAT1022-12</v>
      </c>
    </row>
    <row r="76" spans="1:46" x14ac:dyDescent="0.25">
      <c r="A76" s="1">
        <v>162586</v>
      </c>
      <c r="B76" s="1" t="s">
        <v>1018</v>
      </c>
      <c r="C76" s="1" t="s">
        <v>1019</v>
      </c>
      <c r="D76" s="6">
        <f>VLOOKUP($A76,'TABLA DINAM PARCIAL 1'!$A$5:$I$793,2,FALSE)</f>
        <v>10</v>
      </c>
      <c r="E76" s="6">
        <f>VLOOKUP(A76,'TABLA DINAM PARCIAL 1'!A241:I1029,3,FALSE)</f>
        <v>0</v>
      </c>
      <c r="F76" s="6">
        <f>VLOOKUP(A76,'TABLA DINAM PARCIAL 1'!A241:I1029,4,FALSE)</f>
        <v>0</v>
      </c>
      <c r="G76" s="6">
        <f>VLOOKUP(A76,'TABLA DINAM PARCIAL 1'!A241:I1029,5,FALSE)</f>
        <v>0</v>
      </c>
      <c r="H76" s="6">
        <f>VLOOKUP(A76,'TABLA DINAM PARCIAL 1'!A241:I1029,6,FALSE)</f>
        <v>0</v>
      </c>
      <c r="I76" s="6">
        <f>VLOOKUP(A76,'TABLA DINAM PARCIAL 1'!A241:I1029,7,FALSE)</f>
        <v>0</v>
      </c>
      <c r="J76" s="6">
        <f>VLOOKUP(A76,'TABLA DINAM PARCIAL 1'!A241:I1029,8,FALSE)</f>
        <v>10</v>
      </c>
      <c r="K76" s="6">
        <f>VLOOKUP(A76,'TABLA DINAM PARCIAL 1'!A241:I1029,9,FALSE)</f>
        <v>0</v>
      </c>
      <c r="L76" s="6">
        <f t="shared" si="4"/>
        <v>20</v>
      </c>
      <c r="M76" s="9">
        <f>VLOOKUP($A76,'TABLA DINAMICA PARCIAL 2'!$A$5:$T$772,2,FALSE)</f>
        <v>0</v>
      </c>
      <c r="N76" s="9">
        <f>VLOOKUP($A76,'TABLA DINAMICA PARCIAL 2'!$A$5:$T$772,3,FALSE)</f>
        <v>0</v>
      </c>
      <c r="O76" s="9">
        <f>VLOOKUP($A76,'TABLA DINAMICA PARCIAL 2'!$A$5:$T$772,4,FALSE)</f>
        <v>0</v>
      </c>
      <c r="P76" s="9">
        <f>VLOOKUP($A76,'TABLA DINAMICA PARCIAL 2'!$A$5:$T$772,5,FALSE)</f>
        <v>0</v>
      </c>
      <c r="Q76" s="9">
        <f>VLOOKUP($A76,'TABLA DINAMICA PARCIAL 2'!$A$5:$T$772,6,FALSE)</f>
        <v>0</v>
      </c>
      <c r="R76" s="9">
        <f>VLOOKUP($A76,'TABLA DINAMICA PARCIAL 2'!$A$5:$T$772,7,FALSE)</f>
        <v>0</v>
      </c>
      <c r="S76" s="9">
        <f>VLOOKUP($A76,'TABLA DINAMICA PARCIAL 2'!$A$5:$T$772,8,FALSE)</f>
        <v>0</v>
      </c>
      <c r="T76" s="9">
        <f>VLOOKUP($A76,'TABLA DINAMICA PARCIAL 2'!$A$5:$T$772,9,FALSE)</f>
        <v>0</v>
      </c>
      <c r="U76" s="9">
        <f>VLOOKUP($A76,'TABLA DINAMICA PARCIAL 2'!$A$5:$T$772,10,FALSE)</f>
        <v>10</v>
      </c>
      <c r="V76" s="9">
        <f>VLOOKUP($A76,'TABLA DINAMICA PARCIAL 2'!$A$5:$T$772,11,FALSE)</f>
        <v>0</v>
      </c>
      <c r="W76" s="9">
        <f>VLOOKUP($A76,'TABLA DINAMICA PARCIAL 2'!$A$5:$T$772,12,FALSE)</f>
        <v>0</v>
      </c>
      <c r="X76" s="9">
        <f>VLOOKUP($A76,'TABLA DINAMICA PARCIAL 2'!$A$5:$T$772,13,FALSE)</f>
        <v>0</v>
      </c>
      <c r="Y76" s="9">
        <f>VLOOKUP($A76,'TABLA DINAMICA PARCIAL 2'!$A$5:$T$772,14,FALSE)</f>
        <v>0</v>
      </c>
      <c r="Z76" s="9">
        <f>VLOOKUP($A76,'TABLA DINAMICA PARCIAL 2'!$A$5:$T$772,15,FALSE)</f>
        <v>10</v>
      </c>
      <c r="AA76" s="9">
        <f>VLOOKUP($A76,'TABLA DINAMICA PARCIAL 2'!$A$5:$T$772,16,FALSE)</f>
        <v>0</v>
      </c>
      <c r="AB76" s="9">
        <f>VLOOKUP(I76,'TABLA DINAMICA PARCIAL 2'!I271:AB1042,17,FALSE)</f>
        <v>0</v>
      </c>
      <c r="AC76" s="9">
        <f>VLOOKUP(I76,'TABLA DINAMICA PARCIAL 2'!I271:AB1042,18,FALSE)</f>
        <v>0</v>
      </c>
      <c r="AD76" s="9">
        <f>VLOOKUP(I76,'TABLA DINAMICA PARCIAL 2'!I271:AB1042,19,FALSE)</f>
        <v>0</v>
      </c>
      <c r="AE76" s="9">
        <f t="shared" si="5"/>
        <v>20</v>
      </c>
      <c r="AF76" s="13">
        <f>VLOOKUP($A76,'TABLA DINAMICA PARCIAL 3'!$A$5:$I$768,2,FALSE)</f>
        <v>10</v>
      </c>
      <c r="AG76" s="13">
        <f>VLOOKUP($A76,'TABLA DINAMICA PARCIAL 3'!$A$5:$I$768,3,FALSE)</f>
        <v>0</v>
      </c>
      <c r="AH76" s="13">
        <f>VLOOKUP($A76,'TABLA DINAMICA PARCIAL 3'!$A$5:$I$768,4,FALSE)</f>
        <v>10</v>
      </c>
      <c r="AI76" s="13">
        <f>VLOOKUP($A76,'TABLA DINAMICA PARCIAL 3'!$A$5:$I$768,5,FALSE)</f>
        <v>0</v>
      </c>
      <c r="AJ76" s="13">
        <f>VLOOKUP($A76,'TABLA DINAMICA PARCIAL 3'!$A$5:$I$768,6,FALSE)</f>
        <v>10</v>
      </c>
      <c r="AK76" s="13">
        <f>VLOOKUP($A76,'TABLA DINAMICA PARCIAL 3'!$A$5:$I$768,7,FALSE)</f>
        <v>0</v>
      </c>
      <c r="AL76" s="13">
        <f>VLOOKUP($A76,'TABLA DINAMICA PARCIAL 3'!$A$5:$I$768,8,FALSE)</f>
        <v>10</v>
      </c>
      <c r="AM76" s="13">
        <f t="shared" si="6"/>
        <v>40</v>
      </c>
      <c r="AN76" s="16">
        <f>VLOOKUP($A76,'TABLA DINAMICA PARCIAL 4'!$A$5:$F$760,2,FALSE)</f>
        <v>0</v>
      </c>
      <c r="AO76" s="16">
        <f>VLOOKUP($A76,'TABLA DINAMICA PARCIAL 4'!$A$5:$F$760,3,FALSE)</f>
        <v>0</v>
      </c>
      <c r="AP76" s="16">
        <f>VLOOKUP($A76,'TABLA DINAMICA PARCIAL 4'!$A$5:$F$760,4,FALSE)</f>
        <v>0</v>
      </c>
      <c r="AQ76" s="16">
        <f>VLOOKUP($A76,'TABLA DINAMICA PARCIAL 4'!$A$5:$F$760,5,FALSE)</f>
        <v>0</v>
      </c>
      <c r="AR76" s="16">
        <f>VLOOKUP($A76,'TABLA DINAMICA PARCIAL 4'!$A$5:$F$760,6,FALSE)</f>
        <v>10</v>
      </c>
      <c r="AS76" s="16">
        <f t="shared" si="7"/>
        <v>10</v>
      </c>
      <c r="AT76" s="1" t="str">
        <f>VLOOKUP($A76,'USUARIOS Y GRUPO'!$A$2:$D$851,4,FALSE)</f>
        <v>P19-MAT1022-12</v>
      </c>
    </row>
    <row r="77" spans="1:46" x14ac:dyDescent="0.25">
      <c r="A77" s="1">
        <v>162963</v>
      </c>
      <c r="B77" s="1" t="s">
        <v>1345</v>
      </c>
      <c r="C77" s="1" t="s">
        <v>1346</v>
      </c>
      <c r="D77" s="6">
        <f>VLOOKUP($A77,'TABLA DINAM PARCIAL 1'!$A$5:$I$793,2,FALSE)</f>
        <v>10</v>
      </c>
      <c r="E77" s="6">
        <f>VLOOKUP(A77,'TABLA DINAM PARCIAL 1'!A336:I1124,3,FALSE)</f>
        <v>0</v>
      </c>
      <c r="F77" s="6">
        <f>VLOOKUP(A77,'TABLA DINAM PARCIAL 1'!A336:I1124,4,FALSE)</f>
        <v>10</v>
      </c>
      <c r="G77" s="6">
        <f>VLOOKUP(A77,'TABLA DINAM PARCIAL 1'!A336:I1124,5,FALSE)</f>
        <v>0</v>
      </c>
      <c r="H77" s="6">
        <f>VLOOKUP(A77,'TABLA DINAM PARCIAL 1'!A336:I1124,6,FALSE)</f>
        <v>0</v>
      </c>
      <c r="I77" s="6">
        <f>VLOOKUP(A77,'TABLA DINAM PARCIAL 1'!A336:I1124,7,FALSE)</f>
        <v>0</v>
      </c>
      <c r="J77" s="6">
        <f>VLOOKUP(A77,'TABLA DINAM PARCIAL 1'!A336:I1124,8,FALSE)</f>
        <v>0</v>
      </c>
      <c r="K77" s="6">
        <f>VLOOKUP(A77,'TABLA DINAM PARCIAL 1'!A336:I1124,9,FALSE)</f>
        <v>0</v>
      </c>
      <c r="L77" s="6">
        <f t="shared" si="4"/>
        <v>20</v>
      </c>
      <c r="M77" s="9">
        <f>VLOOKUP($A77,'TABLA DINAMICA PARCIAL 2'!$A$5:$T$772,2,FALSE)</f>
        <v>10</v>
      </c>
      <c r="N77" s="9">
        <f>VLOOKUP($A77,'TABLA DINAMICA PARCIAL 2'!$A$5:$T$772,3,FALSE)</f>
        <v>0</v>
      </c>
      <c r="O77" s="9">
        <f>VLOOKUP($A77,'TABLA DINAMICA PARCIAL 2'!$A$5:$T$772,4,FALSE)</f>
        <v>0</v>
      </c>
      <c r="P77" s="9">
        <f>VLOOKUP($A77,'TABLA DINAMICA PARCIAL 2'!$A$5:$T$772,5,FALSE)</f>
        <v>0</v>
      </c>
      <c r="Q77" s="9">
        <f>VLOOKUP($A77,'TABLA DINAMICA PARCIAL 2'!$A$5:$T$772,6,FALSE)</f>
        <v>0</v>
      </c>
      <c r="R77" s="9">
        <f>VLOOKUP($A77,'TABLA DINAMICA PARCIAL 2'!$A$5:$T$772,7,FALSE)</f>
        <v>0</v>
      </c>
      <c r="S77" s="9">
        <f>VLOOKUP($A77,'TABLA DINAMICA PARCIAL 2'!$A$5:$T$772,8,FALSE)</f>
        <v>0</v>
      </c>
      <c r="T77" s="9">
        <f>VLOOKUP($A77,'TABLA DINAMICA PARCIAL 2'!$A$5:$T$772,9,FALSE)</f>
        <v>0</v>
      </c>
      <c r="U77" s="9">
        <f>VLOOKUP($A77,'TABLA DINAMICA PARCIAL 2'!$A$5:$T$772,10,FALSE)</f>
        <v>0</v>
      </c>
      <c r="V77" s="9">
        <f>VLOOKUP($A77,'TABLA DINAMICA PARCIAL 2'!$A$5:$T$772,11,FALSE)</f>
        <v>10</v>
      </c>
      <c r="W77" s="9">
        <f>VLOOKUP($A77,'TABLA DINAMICA PARCIAL 2'!$A$5:$T$772,12,FALSE)</f>
        <v>0</v>
      </c>
      <c r="X77" s="9">
        <f>VLOOKUP($A77,'TABLA DINAMICA PARCIAL 2'!$A$5:$T$772,13,FALSE)</f>
        <v>0</v>
      </c>
      <c r="Y77" s="9">
        <f>VLOOKUP($A77,'TABLA DINAMICA PARCIAL 2'!$A$5:$T$772,14,FALSE)</f>
        <v>0</v>
      </c>
      <c r="Z77" s="9">
        <f>VLOOKUP($A77,'TABLA DINAMICA PARCIAL 2'!$A$5:$T$772,15,FALSE)</f>
        <v>0</v>
      </c>
      <c r="AA77" s="9">
        <f>VLOOKUP($A77,'TABLA DINAMICA PARCIAL 2'!$A$5:$T$772,16,FALSE)</f>
        <v>0</v>
      </c>
      <c r="AB77" s="9">
        <f>VLOOKUP(I77,'TABLA DINAMICA PARCIAL 2'!I372:AB1143,17,FALSE)</f>
        <v>0</v>
      </c>
      <c r="AC77" s="9">
        <f>VLOOKUP(I77,'TABLA DINAMICA PARCIAL 2'!I372:AB1143,18,FALSE)</f>
        <v>0</v>
      </c>
      <c r="AD77" s="9">
        <f>VLOOKUP(I77,'TABLA DINAMICA PARCIAL 2'!I372:AB1143,19,FALSE)</f>
        <v>0</v>
      </c>
      <c r="AE77" s="9">
        <f t="shared" si="5"/>
        <v>20</v>
      </c>
      <c r="AF77" s="13">
        <f>VLOOKUP($A77,'TABLA DINAMICA PARCIAL 3'!$A$5:$I$768,2,FALSE)</f>
        <v>0</v>
      </c>
      <c r="AG77" s="13">
        <f>VLOOKUP($A77,'TABLA DINAMICA PARCIAL 3'!$A$5:$I$768,3,FALSE)</f>
        <v>0</v>
      </c>
      <c r="AH77" s="13">
        <f>VLOOKUP($A77,'TABLA DINAMICA PARCIAL 3'!$A$5:$I$768,4,FALSE)</f>
        <v>0</v>
      </c>
      <c r="AI77" s="13">
        <f>VLOOKUP($A77,'TABLA DINAMICA PARCIAL 3'!$A$5:$I$768,5,FALSE)</f>
        <v>0</v>
      </c>
      <c r="AJ77" s="13">
        <f>VLOOKUP($A77,'TABLA DINAMICA PARCIAL 3'!$A$5:$I$768,6,FALSE)</f>
        <v>0</v>
      </c>
      <c r="AK77" s="13">
        <f>VLOOKUP($A77,'TABLA DINAMICA PARCIAL 3'!$A$5:$I$768,7,FALSE)</f>
        <v>0</v>
      </c>
      <c r="AL77" s="13">
        <f>VLOOKUP($A77,'TABLA DINAMICA PARCIAL 3'!$A$5:$I$768,8,FALSE)</f>
        <v>10</v>
      </c>
      <c r="AM77" s="13">
        <f t="shared" si="6"/>
        <v>10</v>
      </c>
      <c r="AN77" s="16">
        <f>VLOOKUP($A77,'TABLA DINAMICA PARCIAL 4'!$A$5:$F$760,2,FALSE)</f>
        <v>0</v>
      </c>
      <c r="AO77" s="16">
        <f>VLOOKUP($A77,'TABLA DINAMICA PARCIAL 4'!$A$5:$F$760,3,FALSE)</f>
        <v>0</v>
      </c>
      <c r="AP77" s="16">
        <f>VLOOKUP($A77,'TABLA DINAMICA PARCIAL 4'!$A$5:$F$760,4,FALSE)</f>
        <v>0</v>
      </c>
      <c r="AQ77" s="16">
        <f>VLOOKUP($A77,'TABLA DINAMICA PARCIAL 4'!$A$5:$F$760,5,FALSE)</f>
        <v>10</v>
      </c>
      <c r="AR77" s="16">
        <f>VLOOKUP($A77,'TABLA DINAMICA PARCIAL 4'!$A$5:$F$760,6,FALSE)</f>
        <v>0</v>
      </c>
      <c r="AS77" s="16">
        <f t="shared" si="7"/>
        <v>10</v>
      </c>
      <c r="AT77" s="1" t="str">
        <f>VLOOKUP($A77,'USUARIOS Y GRUPO'!$A$2:$D$851,4,FALSE)</f>
        <v>P19-MAT1022-12</v>
      </c>
    </row>
    <row r="78" spans="1:46" x14ac:dyDescent="0.25">
      <c r="A78" s="1">
        <v>163451</v>
      </c>
      <c r="B78" s="1" t="s">
        <v>881</v>
      </c>
      <c r="C78" s="1" t="s">
        <v>882</v>
      </c>
      <c r="D78" s="6">
        <f>VLOOKUP($A78,'TABLA DINAM PARCIAL 1'!$A$5:$I$793,2,FALSE)</f>
        <v>0</v>
      </c>
      <c r="E78" s="6">
        <f>VLOOKUP(A78,'TABLA DINAM PARCIAL 1'!A476:I1264,3,FALSE)</f>
        <v>0</v>
      </c>
      <c r="F78" s="6">
        <f>VLOOKUP(A78,'TABLA DINAM PARCIAL 1'!A476:I1264,4,FALSE)</f>
        <v>0</v>
      </c>
      <c r="G78" s="6">
        <f>VLOOKUP(A78,'TABLA DINAM PARCIAL 1'!A476:I1264,5,FALSE)</f>
        <v>0</v>
      </c>
      <c r="H78" s="6">
        <f>VLOOKUP(A78,'TABLA DINAM PARCIAL 1'!A476:I1264,6,FALSE)</f>
        <v>10</v>
      </c>
      <c r="I78" s="6">
        <f>VLOOKUP(A78,'TABLA DINAM PARCIAL 1'!A476:I1264,7,FALSE)</f>
        <v>0</v>
      </c>
      <c r="J78" s="6">
        <f>VLOOKUP(A78,'TABLA DINAM PARCIAL 1'!A476:I1264,8,FALSE)</f>
        <v>10</v>
      </c>
      <c r="K78" s="6">
        <f>VLOOKUP(A78,'TABLA DINAM PARCIAL 1'!A476:I1264,9,FALSE)</f>
        <v>0</v>
      </c>
      <c r="L78" s="6">
        <f t="shared" si="4"/>
        <v>20</v>
      </c>
      <c r="M78" s="9">
        <f>VLOOKUP($A78,'TABLA DINAMICA PARCIAL 2'!$A$5:$T$772,2,FALSE)</f>
        <v>0</v>
      </c>
      <c r="N78" s="9">
        <f>VLOOKUP($A78,'TABLA DINAMICA PARCIAL 2'!$A$5:$T$772,3,FALSE)</f>
        <v>0</v>
      </c>
      <c r="O78" s="9">
        <f>VLOOKUP($A78,'TABLA DINAMICA PARCIAL 2'!$A$5:$T$772,4,FALSE)</f>
        <v>0</v>
      </c>
      <c r="P78" s="9">
        <f>VLOOKUP($A78,'TABLA DINAMICA PARCIAL 2'!$A$5:$T$772,5,FALSE)</f>
        <v>0</v>
      </c>
      <c r="Q78" s="9">
        <f>VLOOKUP($A78,'TABLA DINAMICA PARCIAL 2'!$A$5:$T$772,6,FALSE)</f>
        <v>0</v>
      </c>
      <c r="R78" s="9">
        <f>VLOOKUP($A78,'TABLA DINAMICA PARCIAL 2'!$A$5:$T$772,7,FALSE)</f>
        <v>0</v>
      </c>
      <c r="S78" s="9">
        <f>VLOOKUP($A78,'TABLA DINAMICA PARCIAL 2'!$A$5:$T$772,8,FALSE)</f>
        <v>10</v>
      </c>
      <c r="T78" s="9">
        <f>VLOOKUP($A78,'TABLA DINAMICA PARCIAL 2'!$A$5:$T$772,9,FALSE)</f>
        <v>0</v>
      </c>
      <c r="U78" s="9">
        <f>VLOOKUP($A78,'TABLA DINAMICA PARCIAL 2'!$A$5:$T$772,10,FALSE)</f>
        <v>0</v>
      </c>
      <c r="V78" s="9">
        <f>VLOOKUP($A78,'TABLA DINAMICA PARCIAL 2'!$A$5:$T$772,11,FALSE)</f>
        <v>0</v>
      </c>
      <c r="W78" s="9">
        <f>VLOOKUP($A78,'TABLA DINAMICA PARCIAL 2'!$A$5:$T$772,12,FALSE)</f>
        <v>0</v>
      </c>
      <c r="X78" s="9">
        <f>VLOOKUP($A78,'TABLA DINAMICA PARCIAL 2'!$A$5:$T$772,13,FALSE)</f>
        <v>0</v>
      </c>
      <c r="Y78" s="9">
        <f>VLOOKUP($A78,'TABLA DINAMICA PARCIAL 2'!$A$5:$T$772,14,FALSE)</f>
        <v>0</v>
      </c>
      <c r="Z78" s="9">
        <f>VLOOKUP($A78,'TABLA DINAMICA PARCIAL 2'!$A$5:$T$772,15,FALSE)</f>
        <v>0</v>
      </c>
      <c r="AA78" s="9">
        <f>VLOOKUP($A78,'TABLA DINAMICA PARCIAL 2'!$A$5:$T$772,16,FALSE)</f>
        <v>0</v>
      </c>
      <c r="AB78" s="9">
        <f>VLOOKUP(I78,'TABLA DINAMICA PARCIAL 2'!I516:AB1287,17,FALSE)</f>
        <v>0</v>
      </c>
      <c r="AC78" s="9">
        <f>VLOOKUP(I78,'TABLA DINAMICA PARCIAL 2'!I516:AB1287,18,FALSE)</f>
        <v>0</v>
      </c>
      <c r="AD78" s="9">
        <f>VLOOKUP(I78,'TABLA DINAMICA PARCIAL 2'!I516:AB1287,19,FALSE)</f>
        <v>0</v>
      </c>
      <c r="AE78" s="9">
        <f t="shared" si="5"/>
        <v>10</v>
      </c>
      <c r="AF78" s="13">
        <f>VLOOKUP($A78,'TABLA DINAMICA PARCIAL 3'!$A$5:$I$768,2,FALSE)</f>
        <v>0</v>
      </c>
      <c r="AG78" s="13">
        <f>VLOOKUP($A78,'TABLA DINAMICA PARCIAL 3'!$A$5:$I$768,3,FALSE)</f>
        <v>0</v>
      </c>
      <c r="AH78" s="13">
        <f>VLOOKUP($A78,'TABLA DINAMICA PARCIAL 3'!$A$5:$I$768,4,FALSE)</f>
        <v>10</v>
      </c>
      <c r="AI78" s="13">
        <f>VLOOKUP($A78,'TABLA DINAMICA PARCIAL 3'!$A$5:$I$768,5,FALSE)</f>
        <v>0</v>
      </c>
      <c r="AJ78" s="13">
        <f>VLOOKUP($A78,'TABLA DINAMICA PARCIAL 3'!$A$5:$I$768,6,FALSE)</f>
        <v>0</v>
      </c>
      <c r="AK78" s="13">
        <f>VLOOKUP($A78,'TABLA DINAMICA PARCIAL 3'!$A$5:$I$768,7,FALSE)</f>
        <v>0</v>
      </c>
      <c r="AL78" s="13">
        <f>VLOOKUP($A78,'TABLA DINAMICA PARCIAL 3'!$A$5:$I$768,8,FALSE)</f>
        <v>10</v>
      </c>
      <c r="AM78" s="13">
        <f t="shared" si="6"/>
        <v>20</v>
      </c>
      <c r="AN78" s="16">
        <f>VLOOKUP($A78,'TABLA DINAMICA PARCIAL 4'!$A$5:$F$760,2,FALSE)</f>
        <v>0</v>
      </c>
      <c r="AO78" s="16">
        <f>VLOOKUP($A78,'TABLA DINAMICA PARCIAL 4'!$A$5:$F$760,3,FALSE)</f>
        <v>0</v>
      </c>
      <c r="AP78" s="16">
        <f>VLOOKUP($A78,'TABLA DINAMICA PARCIAL 4'!$A$5:$F$760,4,FALSE)</f>
        <v>0</v>
      </c>
      <c r="AQ78" s="16">
        <f>VLOOKUP($A78,'TABLA DINAMICA PARCIAL 4'!$A$5:$F$760,5,FALSE)</f>
        <v>0</v>
      </c>
      <c r="AR78" s="16">
        <f>VLOOKUP($A78,'TABLA DINAMICA PARCIAL 4'!$A$5:$F$760,6,FALSE)</f>
        <v>10</v>
      </c>
      <c r="AS78" s="16">
        <f t="shared" si="7"/>
        <v>10</v>
      </c>
      <c r="AT78" s="1" t="str">
        <f>VLOOKUP($A78,'USUARIOS Y GRUPO'!$A$2:$D$851,4,FALSE)</f>
        <v>P19-MAT1022-12</v>
      </c>
    </row>
    <row r="79" spans="1:46" x14ac:dyDescent="0.25">
      <c r="A79" s="1">
        <v>163463</v>
      </c>
      <c r="B79" s="1" t="s">
        <v>1093</v>
      </c>
      <c r="C79" s="1" t="s">
        <v>1029</v>
      </c>
      <c r="D79" s="6">
        <f>VLOOKUP($A79,'TABLA DINAM PARCIAL 1'!$A$5:$I$793,2,FALSE)</f>
        <v>0</v>
      </c>
      <c r="E79" s="6">
        <f>VLOOKUP(A79,'TABLA DINAM PARCIAL 1'!A481:I1269,3,FALSE)</f>
        <v>0</v>
      </c>
      <c r="F79" s="6">
        <f>VLOOKUP(A79,'TABLA DINAM PARCIAL 1'!A481:I1269,4,FALSE)</f>
        <v>10</v>
      </c>
      <c r="G79" s="6">
        <f>VLOOKUP(A79,'TABLA DINAM PARCIAL 1'!A481:I1269,5,FALSE)</f>
        <v>0</v>
      </c>
      <c r="H79" s="6">
        <f>VLOOKUP(A79,'TABLA DINAM PARCIAL 1'!A481:I1269,6,FALSE)</f>
        <v>10</v>
      </c>
      <c r="I79" s="6">
        <f>VLOOKUP(A79,'TABLA DINAM PARCIAL 1'!A481:I1269,7,FALSE)</f>
        <v>0</v>
      </c>
      <c r="J79" s="6">
        <f>VLOOKUP(A79,'TABLA DINAM PARCIAL 1'!A481:I1269,8,FALSE)</f>
        <v>0</v>
      </c>
      <c r="K79" s="6">
        <f>VLOOKUP(A79,'TABLA DINAM PARCIAL 1'!A481:I1269,9,FALSE)</f>
        <v>0</v>
      </c>
      <c r="L79" s="6">
        <f t="shared" si="4"/>
        <v>20</v>
      </c>
      <c r="M79" s="9">
        <f>VLOOKUP($A79,'TABLA DINAMICA PARCIAL 2'!$A$5:$T$772,2,FALSE)</f>
        <v>0</v>
      </c>
      <c r="N79" s="9">
        <f>VLOOKUP($A79,'TABLA DINAMICA PARCIAL 2'!$A$5:$T$772,3,FALSE)</f>
        <v>0</v>
      </c>
      <c r="O79" s="9">
        <f>VLOOKUP($A79,'TABLA DINAMICA PARCIAL 2'!$A$5:$T$772,4,FALSE)</f>
        <v>0</v>
      </c>
      <c r="P79" s="9">
        <f>VLOOKUP($A79,'TABLA DINAMICA PARCIAL 2'!$A$5:$T$772,5,FALSE)</f>
        <v>0</v>
      </c>
      <c r="Q79" s="9">
        <f>VLOOKUP($A79,'TABLA DINAMICA PARCIAL 2'!$A$5:$T$772,6,FALSE)</f>
        <v>0</v>
      </c>
      <c r="R79" s="9">
        <f>VLOOKUP($A79,'TABLA DINAMICA PARCIAL 2'!$A$5:$T$772,7,FALSE)</f>
        <v>0</v>
      </c>
      <c r="S79" s="9">
        <f>VLOOKUP($A79,'TABLA DINAMICA PARCIAL 2'!$A$5:$T$772,8,FALSE)</f>
        <v>10</v>
      </c>
      <c r="T79" s="9">
        <f>VLOOKUP($A79,'TABLA DINAMICA PARCIAL 2'!$A$5:$T$772,9,FALSE)</f>
        <v>0</v>
      </c>
      <c r="U79" s="9">
        <f>VLOOKUP($A79,'TABLA DINAMICA PARCIAL 2'!$A$5:$T$772,10,FALSE)</f>
        <v>0</v>
      </c>
      <c r="V79" s="9">
        <f>VLOOKUP($A79,'TABLA DINAMICA PARCIAL 2'!$A$5:$T$772,11,FALSE)</f>
        <v>0</v>
      </c>
      <c r="W79" s="9">
        <f>VLOOKUP($A79,'TABLA DINAMICA PARCIAL 2'!$A$5:$T$772,12,FALSE)</f>
        <v>0</v>
      </c>
      <c r="X79" s="9">
        <f>VLOOKUP($A79,'TABLA DINAMICA PARCIAL 2'!$A$5:$T$772,13,FALSE)</f>
        <v>0</v>
      </c>
      <c r="Y79" s="9">
        <f>VLOOKUP($A79,'TABLA DINAMICA PARCIAL 2'!$A$5:$T$772,14,FALSE)</f>
        <v>0</v>
      </c>
      <c r="Z79" s="9">
        <f>VLOOKUP($A79,'TABLA DINAMICA PARCIAL 2'!$A$5:$T$772,15,FALSE)</f>
        <v>0</v>
      </c>
      <c r="AA79" s="9">
        <f>VLOOKUP($A79,'TABLA DINAMICA PARCIAL 2'!$A$5:$T$772,16,FALSE)</f>
        <v>0</v>
      </c>
      <c r="AB79" s="9">
        <f>VLOOKUP(I79,'TABLA DINAMICA PARCIAL 2'!I521:AB1292,17,FALSE)</f>
        <v>0</v>
      </c>
      <c r="AC79" s="9">
        <f>VLOOKUP(I79,'TABLA DINAMICA PARCIAL 2'!I521:AB1292,18,FALSE)</f>
        <v>0</v>
      </c>
      <c r="AD79" s="9">
        <f>VLOOKUP(I79,'TABLA DINAMICA PARCIAL 2'!I521:AB1292,19,FALSE)</f>
        <v>0</v>
      </c>
      <c r="AE79" s="9">
        <f t="shared" si="5"/>
        <v>10</v>
      </c>
      <c r="AF79" s="13">
        <f>VLOOKUP($A79,'TABLA DINAMICA PARCIAL 3'!$A$5:$I$768,2,FALSE)</f>
        <v>10</v>
      </c>
      <c r="AG79" s="13">
        <f>VLOOKUP($A79,'TABLA DINAMICA PARCIAL 3'!$A$5:$I$768,3,FALSE)</f>
        <v>0</v>
      </c>
      <c r="AH79" s="13">
        <f>VLOOKUP($A79,'TABLA DINAMICA PARCIAL 3'!$A$5:$I$768,4,FALSE)</f>
        <v>0</v>
      </c>
      <c r="AI79" s="13">
        <f>VLOOKUP($A79,'TABLA DINAMICA PARCIAL 3'!$A$5:$I$768,5,FALSE)</f>
        <v>10</v>
      </c>
      <c r="AJ79" s="13">
        <f>VLOOKUP($A79,'TABLA DINAMICA PARCIAL 3'!$A$5:$I$768,6,FALSE)</f>
        <v>10</v>
      </c>
      <c r="AK79" s="13">
        <f>VLOOKUP($A79,'TABLA DINAMICA PARCIAL 3'!$A$5:$I$768,7,FALSE)</f>
        <v>0</v>
      </c>
      <c r="AL79" s="13">
        <f>VLOOKUP($A79,'TABLA DINAMICA PARCIAL 3'!$A$5:$I$768,8,FALSE)</f>
        <v>10</v>
      </c>
      <c r="AM79" s="13">
        <f t="shared" si="6"/>
        <v>40</v>
      </c>
      <c r="AN79" s="16">
        <f>VLOOKUP($A79,'TABLA DINAMICA PARCIAL 4'!$A$5:$F$760,2,FALSE)</f>
        <v>0</v>
      </c>
      <c r="AO79" s="16">
        <f>VLOOKUP($A79,'TABLA DINAMICA PARCIAL 4'!$A$5:$F$760,3,FALSE)</f>
        <v>10</v>
      </c>
      <c r="AP79" s="16">
        <f>VLOOKUP($A79,'TABLA DINAMICA PARCIAL 4'!$A$5:$F$760,4,FALSE)</f>
        <v>0</v>
      </c>
      <c r="AQ79" s="16">
        <f>VLOOKUP($A79,'TABLA DINAMICA PARCIAL 4'!$A$5:$F$760,5,FALSE)</f>
        <v>10</v>
      </c>
      <c r="AR79" s="16">
        <f>VLOOKUP($A79,'TABLA DINAMICA PARCIAL 4'!$A$5:$F$760,6,FALSE)</f>
        <v>10</v>
      </c>
      <c r="AS79" s="16">
        <f t="shared" si="7"/>
        <v>30</v>
      </c>
      <c r="AT79" s="1" t="str">
        <f>VLOOKUP($A79,'USUARIOS Y GRUPO'!$A$2:$D$851,4,FALSE)</f>
        <v>P19-MAT1022-12</v>
      </c>
    </row>
    <row r="80" spans="1:46" x14ac:dyDescent="0.25">
      <c r="A80" s="1">
        <v>163617</v>
      </c>
      <c r="B80" s="1" t="s">
        <v>1187</v>
      </c>
      <c r="C80" s="1" t="s">
        <v>394</v>
      </c>
      <c r="D80" s="6">
        <f>VLOOKUP($A80,'TABLA DINAM PARCIAL 1'!$A$5:$I$793,2,FALSE)</f>
        <v>10</v>
      </c>
      <c r="E80" s="6">
        <f>VLOOKUP(A80,'TABLA DINAM PARCIAL 1'!A519:I1307,3,FALSE)</f>
        <v>10</v>
      </c>
      <c r="F80" s="6">
        <f>VLOOKUP(A80,'TABLA DINAM PARCIAL 1'!A519:I1307,4,FALSE)</f>
        <v>0</v>
      </c>
      <c r="G80" s="6">
        <f>VLOOKUP(A80,'TABLA DINAM PARCIAL 1'!A519:I1307,5,FALSE)</f>
        <v>0</v>
      </c>
      <c r="H80" s="6">
        <f>VLOOKUP(A80,'TABLA DINAM PARCIAL 1'!A519:I1307,6,FALSE)</f>
        <v>0</v>
      </c>
      <c r="I80" s="6">
        <f>VLOOKUP(A80,'TABLA DINAM PARCIAL 1'!A519:I1307,7,FALSE)</f>
        <v>0</v>
      </c>
      <c r="J80" s="6">
        <f>VLOOKUP(A80,'TABLA DINAM PARCIAL 1'!A519:I1307,8,FALSE)</f>
        <v>0</v>
      </c>
      <c r="K80" s="6">
        <f>VLOOKUP(A80,'TABLA DINAM PARCIAL 1'!A519:I1307,9,FALSE)</f>
        <v>0</v>
      </c>
      <c r="L80" s="6">
        <f t="shared" si="4"/>
        <v>20</v>
      </c>
      <c r="M80" s="9">
        <f>VLOOKUP($A80,'TABLA DINAMICA PARCIAL 2'!$A$5:$T$772,2,FALSE)</f>
        <v>10</v>
      </c>
      <c r="N80" s="9">
        <f>VLOOKUP($A80,'TABLA DINAMICA PARCIAL 2'!$A$5:$T$772,3,FALSE)</f>
        <v>0</v>
      </c>
      <c r="O80" s="9">
        <f>VLOOKUP($A80,'TABLA DINAMICA PARCIAL 2'!$A$5:$T$772,4,FALSE)</f>
        <v>0</v>
      </c>
      <c r="P80" s="9">
        <f>VLOOKUP($A80,'TABLA DINAMICA PARCIAL 2'!$A$5:$T$772,5,FALSE)</f>
        <v>0</v>
      </c>
      <c r="Q80" s="9">
        <f>VLOOKUP($A80,'TABLA DINAMICA PARCIAL 2'!$A$5:$T$772,6,FALSE)</f>
        <v>0</v>
      </c>
      <c r="R80" s="9">
        <f>VLOOKUP($A80,'TABLA DINAMICA PARCIAL 2'!$A$5:$T$772,7,FALSE)</f>
        <v>0</v>
      </c>
      <c r="S80" s="9">
        <f>VLOOKUP($A80,'TABLA DINAMICA PARCIAL 2'!$A$5:$T$772,8,FALSE)</f>
        <v>0</v>
      </c>
      <c r="T80" s="9">
        <f>VLOOKUP($A80,'TABLA DINAMICA PARCIAL 2'!$A$5:$T$772,9,FALSE)</f>
        <v>0</v>
      </c>
      <c r="U80" s="9">
        <f>VLOOKUP($A80,'TABLA DINAMICA PARCIAL 2'!$A$5:$T$772,10,FALSE)</f>
        <v>0</v>
      </c>
      <c r="V80" s="9">
        <f>VLOOKUP($A80,'TABLA DINAMICA PARCIAL 2'!$A$5:$T$772,11,FALSE)</f>
        <v>0</v>
      </c>
      <c r="W80" s="9">
        <f>VLOOKUP($A80,'TABLA DINAMICA PARCIAL 2'!$A$5:$T$772,12,FALSE)</f>
        <v>0</v>
      </c>
      <c r="X80" s="9">
        <f>VLOOKUP($A80,'TABLA DINAMICA PARCIAL 2'!$A$5:$T$772,13,FALSE)</f>
        <v>0</v>
      </c>
      <c r="Y80" s="9">
        <f>VLOOKUP($A80,'TABLA DINAMICA PARCIAL 2'!$A$5:$T$772,14,FALSE)</f>
        <v>0</v>
      </c>
      <c r="Z80" s="9">
        <f>VLOOKUP($A80,'TABLA DINAMICA PARCIAL 2'!$A$5:$T$772,15,FALSE)</f>
        <v>0</v>
      </c>
      <c r="AA80" s="9">
        <f>VLOOKUP($A80,'TABLA DINAMICA PARCIAL 2'!$A$5:$T$772,16,FALSE)</f>
        <v>0</v>
      </c>
      <c r="AB80" s="9">
        <f>VLOOKUP(I80,'TABLA DINAMICA PARCIAL 2'!I565:AB1336,17,FALSE)</f>
        <v>0</v>
      </c>
      <c r="AC80" s="9">
        <f>VLOOKUP(I80,'TABLA DINAMICA PARCIAL 2'!I565:AB1336,18,FALSE)</f>
        <v>0</v>
      </c>
      <c r="AD80" s="9">
        <f>VLOOKUP(I80,'TABLA DINAMICA PARCIAL 2'!I565:AB1336,19,FALSE)</f>
        <v>0</v>
      </c>
      <c r="AE80" s="9">
        <f t="shared" si="5"/>
        <v>10</v>
      </c>
      <c r="AF80" s="13">
        <f>VLOOKUP($A80,'TABLA DINAMICA PARCIAL 3'!$A$5:$I$768,2,FALSE)</f>
        <v>10</v>
      </c>
      <c r="AG80" s="13">
        <f>VLOOKUP($A80,'TABLA DINAMICA PARCIAL 3'!$A$5:$I$768,3,FALSE)</f>
        <v>0</v>
      </c>
      <c r="AH80" s="13">
        <f>VLOOKUP($A80,'TABLA DINAMICA PARCIAL 3'!$A$5:$I$768,4,FALSE)</f>
        <v>10</v>
      </c>
      <c r="AI80" s="13">
        <f>VLOOKUP($A80,'TABLA DINAMICA PARCIAL 3'!$A$5:$I$768,5,FALSE)</f>
        <v>0</v>
      </c>
      <c r="AJ80" s="13">
        <f>VLOOKUP($A80,'TABLA DINAMICA PARCIAL 3'!$A$5:$I$768,6,FALSE)</f>
        <v>0</v>
      </c>
      <c r="AK80" s="13">
        <f>VLOOKUP($A80,'TABLA DINAMICA PARCIAL 3'!$A$5:$I$768,7,FALSE)</f>
        <v>0</v>
      </c>
      <c r="AL80" s="13">
        <f>VLOOKUP($A80,'TABLA DINAMICA PARCIAL 3'!$A$5:$I$768,8,FALSE)</f>
        <v>0</v>
      </c>
      <c r="AM80" s="13">
        <f t="shared" si="6"/>
        <v>20</v>
      </c>
      <c r="AN80" s="16">
        <f>VLOOKUP($A80,'TABLA DINAMICA PARCIAL 4'!$A$5:$F$760,2,FALSE)</f>
        <v>0</v>
      </c>
      <c r="AO80" s="16">
        <f>VLOOKUP($A80,'TABLA DINAMICA PARCIAL 4'!$A$5:$F$760,3,FALSE)</f>
        <v>0</v>
      </c>
      <c r="AP80" s="16">
        <f>VLOOKUP($A80,'TABLA DINAMICA PARCIAL 4'!$A$5:$F$760,4,FALSE)</f>
        <v>0</v>
      </c>
      <c r="AQ80" s="16">
        <f>VLOOKUP($A80,'TABLA DINAMICA PARCIAL 4'!$A$5:$F$760,5,FALSE)</f>
        <v>10</v>
      </c>
      <c r="AR80" s="16">
        <f>VLOOKUP($A80,'TABLA DINAMICA PARCIAL 4'!$A$5:$F$760,6,FALSE)</f>
        <v>10</v>
      </c>
      <c r="AS80" s="16">
        <f t="shared" si="7"/>
        <v>20</v>
      </c>
      <c r="AT80" s="1" t="str">
        <f>VLOOKUP($A80,'USUARIOS Y GRUPO'!$A$2:$D$851,4,FALSE)</f>
        <v>P19-MAT1022-12</v>
      </c>
    </row>
    <row r="81" spans="1:46" x14ac:dyDescent="0.25">
      <c r="A81" s="1">
        <v>164861</v>
      </c>
      <c r="B81" s="1" t="s">
        <v>979</v>
      </c>
      <c r="C81" s="1" t="s">
        <v>336</v>
      </c>
      <c r="D81" s="6">
        <f>VLOOKUP($A81,'TABLA DINAM PARCIAL 1'!$A$5:$I$793,2,FALSE)</f>
        <v>10</v>
      </c>
      <c r="E81" s="6">
        <f>VLOOKUP(A81,'TABLA DINAM PARCIAL 1'!A775:I1563,3,FALSE)</f>
        <v>0</v>
      </c>
      <c r="F81" s="6">
        <f>VLOOKUP(A81,'TABLA DINAM PARCIAL 1'!A775:I1563,4,FALSE)</f>
        <v>10</v>
      </c>
      <c r="G81" s="6">
        <f>VLOOKUP(A81,'TABLA DINAM PARCIAL 1'!A775:I1563,5,FALSE)</f>
        <v>0</v>
      </c>
      <c r="H81" s="6">
        <f>VLOOKUP(A81,'TABLA DINAM PARCIAL 1'!A775:I1563,6,FALSE)</f>
        <v>0</v>
      </c>
      <c r="I81" s="6">
        <f>VLOOKUP(A81,'TABLA DINAM PARCIAL 1'!A775:I1563,7,FALSE)</f>
        <v>0</v>
      </c>
      <c r="J81" s="6">
        <f>VLOOKUP(A81,'TABLA DINAM PARCIAL 1'!A775:I1563,8,FALSE)</f>
        <v>0</v>
      </c>
      <c r="K81" s="6">
        <f>VLOOKUP(A81,'TABLA DINAM PARCIAL 1'!A775:I1563,9,FALSE)</f>
        <v>0</v>
      </c>
      <c r="L81" s="6">
        <f t="shared" si="4"/>
        <v>20</v>
      </c>
      <c r="M81" s="9">
        <f>VLOOKUP($A81,'TABLA DINAMICA PARCIAL 2'!$A$5:$T$772,2,FALSE)</f>
        <v>0</v>
      </c>
      <c r="N81" s="9">
        <f>VLOOKUP($A81,'TABLA DINAMICA PARCIAL 2'!$A$5:$T$772,3,FALSE)</f>
        <v>0</v>
      </c>
      <c r="O81" s="9">
        <f>VLOOKUP($A81,'TABLA DINAMICA PARCIAL 2'!$A$5:$T$772,4,FALSE)</f>
        <v>0</v>
      </c>
      <c r="P81" s="9">
        <f>VLOOKUP($A81,'TABLA DINAMICA PARCIAL 2'!$A$5:$T$772,5,FALSE)</f>
        <v>0</v>
      </c>
      <c r="Q81" s="9">
        <f>VLOOKUP($A81,'TABLA DINAMICA PARCIAL 2'!$A$5:$T$772,6,FALSE)</f>
        <v>0</v>
      </c>
      <c r="R81" s="9">
        <f>VLOOKUP($A81,'TABLA DINAMICA PARCIAL 2'!$A$5:$T$772,7,FALSE)</f>
        <v>0</v>
      </c>
      <c r="S81" s="9">
        <f>VLOOKUP($A81,'TABLA DINAMICA PARCIAL 2'!$A$5:$T$772,8,FALSE)</f>
        <v>0</v>
      </c>
      <c r="T81" s="9">
        <f>VLOOKUP($A81,'TABLA DINAMICA PARCIAL 2'!$A$5:$T$772,9,FALSE)</f>
        <v>0</v>
      </c>
      <c r="U81" s="9">
        <f>VLOOKUP($A81,'TABLA DINAMICA PARCIAL 2'!$A$5:$T$772,10,FALSE)</f>
        <v>0</v>
      </c>
      <c r="V81" s="9">
        <f>VLOOKUP($A81,'TABLA DINAMICA PARCIAL 2'!$A$5:$T$772,11,FALSE)</f>
        <v>10</v>
      </c>
      <c r="W81" s="9">
        <f>VLOOKUP($A81,'TABLA DINAMICA PARCIAL 2'!$A$5:$T$772,12,FALSE)</f>
        <v>10</v>
      </c>
      <c r="X81" s="9">
        <f>VLOOKUP($A81,'TABLA DINAMICA PARCIAL 2'!$A$5:$T$772,13,FALSE)</f>
        <v>0</v>
      </c>
      <c r="Y81" s="9">
        <f>VLOOKUP($A81,'TABLA DINAMICA PARCIAL 2'!$A$5:$T$772,14,FALSE)</f>
        <v>0</v>
      </c>
      <c r="Z81" s="9">
        <f>VLOOKUP($A81,'TABLA DINAMICA PARCIAL 2'!$A$5:$T$772,15,FALSE)</f>
        <v>0</v>
      </c>
      <c r="AA81" s="9">
        <f>VLOOKUP($A81,'TABLA DINAMICA PARCIAL 2'!$A$5:$T$772,16,FALSE)</f>
        <v>0</v>
      </c>
      <c r="AB81" s="9" t="e">
        <f>VLOOKUP(I81,'TABLA DINAMICA PARCIAL 2'!I837:AB1608,17,FALSE)</f>
        <v>#N/A</v>
      </c>
      <c r="AC81" s="9" t="e">
        <f>VLOOKUP(I81,'TABLA DINAMICA PARCIAL 2'!I837:AB1608,18,FALSE)</f>
        <v>#N/A</v>
      </c>
      <c r="AD81" s="9" t="e">
        <f>VLOOKUP(I81,'TABLA DINAMICA PARCIAL 2'!I837:AB1608,19,FALSE)</f>
        <v>#N/A</v>
      </c>
      <c r="AE81" s="9" t="e">
        <f t="shared" si="5"/>
        <v>#N/A</v>
      </c>
      <c r="AF81" s="13">
        <f>VLOOKUP($A81,'TABLA DINAMICA PARCIAL 3'!$A$5:$I$768,2,FALSE)</f>
        <v>10</v>
      </c>
      <c r="AG81" s="13">
        <f>VLOOKUP($A81,'TABLA DINAMICA PARCIAL 3'!$A$5:$I$768,3,FALSE)</f>
        <v>0</v>
      </c>
      <c r="AH81" s="13">
        <f>VLOOKUP($A81,'TABLA DINAMICA PARCIAL 3'!$A$5:$I$768,4,FALSE)</f>
        <v>0</v>
      </c>
      <c r="AI81" s="13">
        <f>VLOOKUP($A81,'TABLA DINAMICA PARCIAL 3'!$A$5:$I$768,5,FALSE)</f>
        <v>0</v>
      </c>
      <c r="AJ81" s="13">
        <f>VLOOKUP($A81,'TABLA DINAMICA PARCIAL 3'!$A$5:$I$768,6,FALSE)</f>
        <v>0</v>
      </c>
      <c r="AK81" s="13">
        <f>VLOOKUP($A81,'TABLA DINAMICA PARCIAL 3'!$A$5:$I$768,7,FALSE)</f>
        <v>0</v>
      </c>
      <c r="AL81" s="13">
        <f>VLOOKUP($A81,'TABLA DINAMICA PARCIAL 3'!$A$5:$I$768,8,FALSE)</f>
        <v>0</v>
      </c>
      <c r="AM81" s="13">
        <f t="shared" si="6"/>
        <v>10</v>
      </c>
      <c r="AN81" s="16">
        <f>VLOOKUP($A81,'TABLA DINAMICA PARCIAL 4'!$A$5:$F$760,2,FALSE)</f>
        <v>10</v>
      </c>
      <c r="AO81" s="16">
        <f>VLOOKUP($A81,'TABLA DINAMICA PARCIAL 4'!$A$5:$F$760,3,FALSE)</f>
        <v>10</v>
      </c>
      <c r="AP81" s="16">
        <f>VLOOKUP($A81,'TABLA DINAMICA PARCIAL 4'!$A$5:$F$760,4,FALSE)</f>
        <v>0</v>
      </c>
      <c r="AQ81" s="16">
        <f>VLOOKUP($A81,'TABLA DINAMICA PARCIAL 4'!$A$5:$F$760,5,FALSE)</f>
        <v>0</v>
      </c>
      <c r="AR81" s="16">
        <f>VLOOKUP($A81,'TABLA DINAMICA PARCIAL 4'!$A$5:$F$760,6,FALSE)</f>
        <v>0</v>
      </c>
      <c r="AS81" s="16">
        <f t="shared" si="7"/>
        <v>20</v>
      </c>
      <c r="AT81" s="1" t="str">
        <f>VLOOKUP($A81,'USUARIOS Y GRUPO'!$A$2:$D$851,4,FALSE)</f>
        <v>P19-MAT1022-12</v>
      </c>
    </row>
    <row r="82" spans="1:46" x14ac:dyDescent="0.25">
      <c r="A82" s="1">
        <v>159868</v>
      </c>
      <c r="B82" s="1" t="s">
        <v>103</v>
      </c>
      <c r="C82" s="1" t="s">
        <v>104</v>
      </c>
      <c r="D82" s="6">
        <f>VLOOKUP($A82,'TABLA DINAM PARCIAL 1'!$A$5:$I$793,2,FALSE)</f>
        <v>10</v>
      </c>
      <c r="E82" s="6">
        <f>VLOOKUP($A82,'TABLA DINAM PARCIAL 1'!$A$5:$I$793,3,FALSE)</f>
        <v>0</v>
      </c>
      <c r="F82" s="6">
        <f>VLOOKUP($A82,'TABLA DINAM PARCIAL 1'!$A$5:$I$793,4,FALSE)</f>
        <v>10</v>
      </c>
      <c r="G82" s="6">
        <f>VLOOKUP($A82,'TABLA DINAM PARCIAL 1'!$A$5:$I$793,5,FALSE)</f>
        <v>0</v>
      </c>
      <c r="H82" s="6">
        <f>VLOOKUP($A82,'TABLA DINAM PARCIAL 1'!$A$5:$I$793,6,FALSE)</f>
        <v>0</v>
      </c>
      <c r="I82" s="6">
        <f>VLOOKUP($A82,'TABLA DINAM PARCIAL 1'!$A$5:$I$793,7,FALSE)</f>
        <v>0</v>
      </c>
      <c r="J82" s="6">
        <f>VLOOKUP($A82,'TABLA DINAM PARCIAL 1'!$A$5:$I$793,8,FALSE)</f>
        <v>10</v>
      </c>
      <c r="K82" s="6">
        <f>VLOOKUP($A82,'TABLA DINAM PARCIAL 1'!$A$5:$I$793,9,FALSE)</f>
        <v>0</v>
      </c>
      <c r="L82" s="6">
        <f t="shared" si="4"/>
        <v>30</v>
      </c>
      <c r="M82" s="9">
        <f>VLOOKUP($A82,'TABLA DINAMICA PARCIAL 2'!$A$5:$T$772,2,FALSE)</f>
        <v>0</v>
      </c>
      <c r="N82" s="9">
        <f>VLOOKUP($A82,'TABLA DINAMICA PARCIAL 2'!$A$5:$T$772,3,FALSE)</f>
        <v>0</v>
      </c>
      <c r="O82" s="9">
        <f>VLOOKUP($A82,'TABLA DINAMICA PARCIAL 2'!$A$5:$T$772,4,FALSE)</f>
        <v>0</v>
      </c>
      <c r="P82" s="9">
        <f>VLOOKUP($A82,'TABLA DINAMICA PARCIAL 2'!$A$5:$T$772,5,FALSE)</f>
        <v>0</v>
      </c>
      <c r="Q82" s="9">
        <f>VLOOKUP($A82,'TABLA DINAMICA PARCIAL 2'!$A$5:$T$772,6,FALSE)</f>
        <v>0</v>
      </c>
      <c r="R82" s="9">
        <f>VLOOKUP($A82,'TABLA DINAMICA PARCIAL 2'!$A$5:$T$772,7,FALSE)</f>
        <v>0</v>
      </c>
      <c r="S82" s="9">
        <f>VLOOKUP($A82,'TABLA DINAMICA PARCIAL 2'!$A$5:$T$772,8,FALSE)</f>
        <v>0</v>
      </c>
      <c r="T82" s="9">
        <f>VLOOKUP($A82,'TABLA DINAMICA PARCIAL 2'!$A$5:$T$772,9,FALSE)</f>
        <v>0</v>
      </c>
      <c r="U82" s="9">
        <f>VLOOKUP($A82,'TABLA DINAMICA PARCIAL 2'!$A$5:$T$772,10,FALSE)</f>
        <v>0</v>
      </c>
      <c r="V82" s="9">
        <f>VLOOKUP($A82,'TABLA DINAMICA PARCIAL 2'!$A$5:$T$772,11,FALSE)</f>
        <v>0</v>
      </c>
      <c r="W82" s="9">
        <f>VLOOKUP($A82,'TABLA DINAMICA PARCIAL 2'!$A$5:$T$772,12,FALSE)</f>
        <v>0</v>
      </c>
      <c r="X82" s="9">
        <f>VLOOKUP($A82,'TABLA DINAMICA PARCIAL 2'!$A$5:$T$772,13,FALSE)</f>
        <v>0</v>
      </c>
      <c r="Y82" s="9">
        <f>VLOOKUP($A82,'TABLA DINAMICA PARCIAL 2'!$A$5:$T$772,14,FALSE)</f>
        <v>0</v>
      </c>
      <c r="Z82" s="9">
        <f>VLOOKUP($A82,'TABLA DINAMICA PARCIAL 2'!$A$5:$T$772,15,FALSE)</f>
        <v>0</v>
      </c>
      <c r="AA82" s="9">
        <f>VLOOKUP($A82,'TABLA DINAMICA PARCIAL 2'!$A$5:$T$772,16,FALSE)</f>
        <v>0</v>
      </c>
      <c r="AB82" s="9">
        <f>VLOOKUP(I82,'TABLA DINAMICA PARCIAL 2'!I64:AB835,17,FALSE)</f>
        <v>0</v>
      </c>
      <c r="AC82" s="9">
        <f>VLOOKUP(I82,'TABLA DINAMICA PARCIAL 2'!I64:AB835,18,FALSE)</f>
        <v>0</v>
      </c>
      <c r="AD82" s="9">
        <f>VLOOKUP(I82,'TABLA DINAMICA PARCIAL 2'!I64:AB835,19,FALSE)</f>
        <v>0</v>
      </c>
      <c r="AE82" s="9">
        <f t="shared" si="5"/>
        <v>0</v>
      </c>
      <c r="AF82" s="13">
        <f>VLOOKUP($A82,'TABLA DINAMICA PARCIAL 3'!$A$5:$I$768,2,FALSE)</f>
        <v>10</v>
      </c>
      <c r="AG82" s="13">
        <f>VLOOKUP($A82,'TABLA DINAMICA PARCIAL 3'!$A$5:$I$768,3,FALSE)</f>
        <v>0</v>
      </c>
      <c r="AH82" s="13">
        <f>VLOOKUP($A82,'TABLA DINAMICA PARCIAL 3'!$A$5:$I$768,4,FALSE)</f>
        <v>0</v>
      </c>
      <c r="AI82" s="13">
        <f>VLOOKUP($A82,'TABLA DINAMICA PARCIAL 3'!$A$5:$I$768,5,FALSE)</f>
        <v>10</v>
      </c>
      <c r="AJ82" s="13">
        <f>VLOOKUP($A82,'TABLA DINAMICA PARCIAL 3'!$A$5:$I$768,6,FALSE)</f>
        <v>10</v>
      </c>
      <c r="AK82" s="13">
        <f>VLOOKUP($A82,'TABLA DINAMICA PARCIAL 3'!$A$5:$I$768,7,FALSE)</f>
        <v>10</v>
      </c>
      <c r="AL82" s="13">
        <f>VLOOKUP($A82,'TABLA DINAMICA PARCIAL 3'!$A$5:$I$768,8,FALSE)</f>
        <v>0</v>
      </c>
      <c r="AM82" s="13">
        <f t="shared" si="6"/>
        <v>40</v>
      </c>
      <c r="AN82" s="16">
        <f>VLOOKUP($A82,'TABLA DINAMICA PARCIAL 4'!$A$5:$F$760,2,FALSE)</f>
        <v>10</v>
      </c>
      <c r="AO82" s="16">
        <f>VLOOKUP($A82,'TABLA DINAMICA PARCIAL 4'!$A$5:$F$760,3,FALSE)</f>
        <v>0</v>
      </c>
      <c r="AP82" s="16">
        <f>VLOOKUP($A82,'TABLA DINAMICA PARCIAL 4'!$A$5:$F$760,4,FALSE)</f>
        <v>0</v>
      </c>
      <c r="AQ82" s="16">
        <f>VLOOKUP($A82,'TABLA DINAMICA PARCIAL 4'!$A$5:$F$760,5,FALSE)</f>
        <v>10</v>
      </c>
      <c r="AR82" s="16">
        <f>VLOOKUP($A82,'TABLA DINAMICA PARCIAL 4'!$A$5:$F$760,6,FALSE)</f>
        <v>0</v>
      </c>
      <c r="AS82" s="16">
        <f t="shared" si="7"/>
        <v>20</v>
      </c>
      <c r="AT82" s="1" t="str">
        <f>VLOOKUP($A82,'USUARIOS Y GRUPO'!$A$2:$D$851,4,FALSE)</f>
        <v>P19-MAT1022-12</v>
      </c>
    </row>
    <row r="83" spans="1:46" x14ac:dyDescent="0.25">
      <c r="A83" s="1">
        <v>161829</v>
      </c>
      <c r="B83" s="1" t="s">
        <v>559</v>
      </c>
      <c r="C83" s="1" t="s">
        <v>560</v>
      </c>
      <c r="D83" s="6">
        <f>VLOOKUP($A83,'TABLA DINAM PARCIAL 1'!$A$5:$I$793,2,FALSE)</f>
        <v>10</v>
      </c>
      <c r="E83" s="6">
        <f>VLOOKUP(A83,'TABLA DINAM PARCIAL 1'!A102:I890,3,FALSE)</f>
        <v>0</v>
      </c>
      <c r="F83" s="6">
        <f>VLOOKUP(A83,'TABLA DINAM PARCIAL 1'!A102:I890,4,FALSE)</f>
        <v>0</v>
      </c>
      <c r="G83" s="6">
        <f>VLOOKUP(A83,'TABLA DINAM PARCIAL 1'!A102:I890,5,FALSE)</f>
        <v>0</v>
      </c>
      <c r="H83" s="6">
        <f>VLOOKUP(A83,'TABLA DINAM PARCIAL 1'!A102:I890,6,FALSE)</f>
        <v>10</v>
      </c>
      <c r="I83" s="6">
        <f>VLOOKUP(A83,'TABLA DINAM PARCIAL 1'!A102:I890,7,FALSE)</f>
        <v>0</v>
      </c>
      <c r="J83" s="6">
        <f>VLOOKUP(A83,'TABLA DINAM PARCIAL 1'!A102:I890,8,FALSE)</f>
        <v>10</v>
      </c>
      <c r="K83" s="6">
        <f>VLOOKUP(A83,'TABLA DINAM PARCIAL 1'!A102:I890,9,FALSE)</f>
        <v>0</v>
      </c>
      <c r="L83" s="6">
        <f t="shared" si="4"/>
        <v>30</v>
      </c>
      <c r="M83" s="9">
        <f>VLOOKUP($A83,'TABLA DINAMICA PARCIAL 2'!$A$5:$T$772,2,FALSE)</f>
        <v>0</v>
      </c>
      <c r="N83" s="9">
        <f>VLOOKUP($A83,'TABLA DINAMICA PARCIAL 2'!$A$5:$T$772,3,FALSE)</f>
        <v>0</v>
      </c>
      <c r="O83" s="9">
        <f>VLOOKUP($A83,'TABLA DINAMICA PARCIAL 2'!$A$5:$T$772,4,FALSE)</f>
        <v>0</v>
      </c>
      <c r="P83" s="9">
        <f>VLOOKUP($A83,'TABLA DINAMICA PARCIAL 2'!$A$5:$T$772,5,FALSE)</f>
        <v>0</v>
      </c>
      <c r="Q83" s="9">
        <f>VLOOKUP($A83,'TABLA DINAMICA PARCIAL 2'!$A$5:$T$772,6,FALSE)</f>
        <v>10</v>
      </c>
      <c r="R83" s="9">
        <f>VLOOKUP($A83,'TABLA DINAMICA PARCIAL 2'!$A$5:$T$772,7,FALSE)</f>
        <v>10</v>
      </c>
      <c r="S83" s="9">
        <f>VLOOKUP($A83,'TABLA DINAMICA PARCIAL 2'!$A$5:$T$772,8,FALSE)</f>
        <v>0</v>
      </c>
      <c r="T83" s="9">
        <f>VLOOKUP($A83,'TABLA DINAMICA PARCIAL 2'!$A$5:$T$772,9,FALSE)</f>
        <v>0</v>
      </c>
      <c r="U83" s="9">
        <f>VLOOKUP($A83,'TABLA DINAMICA PARCIAL 2'!$A$5:$T$772,10,FALSE)</f>
        <v>0</v>
      </c>
      <c r="V83" s="9">
        <f>VLOOKUP($A83,'TABLA DINAMICA PARCIAL 2'!$A$5:$T$772,11,FALSE)</f>
        <v>0</v>
      </c>
      <c r="W83" s="9">
        <f>VLOOKUP($A83,'TABLA DINAMICA PARCIAL 2'!$A$5:$T$772,12,FALSE)</f>
        <v>0</v>
      </c>
      <c r="X83" s="9">
        <f>VLOOKUP($A83,'TABLA DINAMICA PARCIAL 2'!$A$5:$T$772,13,FALSE)</f>
        <v>0</v>
      </c>
      <c r="Y83" s="9">
        <f>VLOOKUP($A83,'TABLA DINAMICA PARCIAL 2'!$A$5:$T$772,14,FALSE)</f>
        <v>0</v>
      </c>
      <c r="Z83" s="9">
        <f>VLOOKUP($A83,'TABLA DINAMICA PARCIAL 2'!$A$5:$T$772,15,FALSE)</f>
        <v>0</v>
      </c>
      <c r="AA83" s="9">
        <f>VLOOKUP($A83,'TABLA DINAMICA PARCIAL 2'!$A$5:$T$772,16,FALSE)</f>
        <v>0</v>
      </c>
      <c r="AB83" s="9">
        <f>VLOOKUP(I83,'TABLA DINAMICA PARCIAL 2'!I128:AB899,17,FALSE)</f>
        <v>0</v>
      </c>
      <c r="AC83" s="9">
        <f>VLOOKUP(I83,'TABLA DINAMICA PARCIAL 2'!I128:AB899,18,FALSE)</f>
        <v>0</v>
      </c>
      <c r="AD83" s="9">
        <f>VLOOKUP(I83,'TABLA DINAMICA PARCIAL 2'!I128:AB899,19,FALSE)</f>
        <v>0</v>
      </c>
      <c r="AE83" s="9">
        <f t="shared" si="5"/>
        <v>20</v>
      </c>
      <c r="AF83" s="13">
        <f>VLOOKUP($A83,'TABLA DINAMICA PARCIAL 3'!$A$5:$I$768,2,FALSE)</f>
        <v>10</v>
      </c>
      <c r="AG83" s="13">
        <f>VLOOKUP($A83,'TABLA DINAMICA PARCIAL 3'!$A$5:$I$768,3,FALSE)</f>
        <v>0</v>
      </c>
      <c r="AH83" s="13">
        <f>VLOOKUP($A83,'TABLA DINAMICA PARCIAL 3'!$A$5:$I$768,4,FALSE)</f>
        <v>0</v>
      </c>
      <c r="AI83" s="13">
        <f>VLOOKUP($A83,'TABLA DINAMICA PARCIAL 3'!$A$5:$I$768,5,FALSE)</f>
        <v>0</v>
      </c>
      <c r="AJ83" s="13">
        <f>VLOOKUP($A83,'TABLA DINAMICA PARCIAL 3'!$A$5:$I$768,6,FALSE)</f>
        <v>0</v>
      </c>
      <c r="AK83" s="13">
        <f>VLOOKUP($A83,'TABLA DINAMICA PARCIAL 3'!$A$5:$I$768,7,FALSE)</f>
        <v>0</v>
      </c>
      <c r="AL83" s="13">
        <f>VLOOKUP($A83,'TABLA DINAMICA PARCIAL 3'!$A$5:$I$768,8,FALSE)</f>
        <v>0</v>
      </c>
      <c r="AM83" s="13">
        <f t="shared" si="6"/>
        <v>10</v>
      </c>
      <c r="AN83" s="16">
        <f>VLOOKUP($A83,'TABLA DINAMICA PARCIAL 4'!$A$5:$F$760,2,FALSE)</f>
        <v>0</v>
      </c>
      <c r="AO83" s="16">
        <f>VLOOKUP($A83,'TABLA DINAMICA PARCIAL 4'!$A$5:$F$760,3,FALSE)</f>
        <v>0</v>
      </c>
      <c r="AP83" s="16">
        <f>VLOOKUP($A83,'TABLA DINAMICA PARCIAL 4'!$A$5:$F$760,4,FALSE)</f>
        <v>10</v>
      </c>
      <c r="AQ83" s="16">
        <f>VLOOKUP($A83,'TABLA DINAMICA PARCIAL 4'!$A$5:$F$760,5,FALSE)</f>
        <v>0</v>
      </c>
      <c r="AR83" s="16">
        <f>VLOOKUP($A83,'TABLA DINAMICA PARCIAL 4'!$A$5:$F$760,6,FALSE)</f>
        <v>10</v>
      </c>
      <c r="AS83" s="16">
        <f t="shared" si="7"/>
        <v>20</v>
      </c>
      <c r="AT83" s="1" t="str">
        <f>VLOOKUP($A83,'USUARIOS Y GRUPO'!$A$2:$D$851,4,FALSE)</f>
        <v>P19-MAT1022-12</v>
      </c>
    </row>
    <row r="84" spans="1:46" x14ac:dyDescent="0.25">
      <c r="A84" s="1">
        <v>161982</v>
      </c>
      <c r="B84" s="1" t="s">
        <v>247</v>
      </c>
      <c r="C84" s="1" t="s">
        <v>248</v>
      </c>
      <c r="D84" s="6">
        <f>VLOOKUP($A84,'TABLA DINAM PARCIAL 1'!$A$5:$I$793,2,FALSE)</f>
        <v>0</v>
      </c>
      <c r="E84" s="6">
        <f>VLOOKUP(A84,'TABLA DINAM PARCIAL 1'!A124:I912,3,FALSE)</f>
        <v>0</v>
      </c>
      <c r="F84" s="6">
        <f>VLOOKUP(A84,'TABLA DINAM PARCIAL 1'!A124:I912,4,FALSE)</f>
        <v>10</v>
      </c>
      <c r="G84" s="6">
        <f>VLOOKUP(A84,'TABLA DINAM PARCIAL 1'!A124:I912,5,FALSE)</f>
        <v>0</v>
      </c>
      <c r="H84" s="6">
        <f>VLOOKUP(A84,'TABLA DINAM PARCIAL 1'!A124:I912,6,FALSE)</f>
        <v>10</v>
      </c>
      <c r="I84" s="6">
        <f>VLOOKUP(A84,'TABLA DINAM PARCIAL 1'!A124:I912,7,FALSE)</f>
        <v>0</v>
      </c>
      <c r="J84" s="6">
        <f>VLOOKUP(A84,'TABLA DINAM PARCIAL 1'!A124:I912,8,FALSE)</f>
        <v>10</v>
      </c>
      <c r="K84" s="6">
        <f>VLOOKUP(A84,'TABLA DINAM PARCIAL 1'!A124:I912,9,FALSE)</f>
        <v>0</v>
      </c>
      <c r="L84" s="6">
        <f t="shared" si="4"/>
        <v>30</v>
      </c>
      <c r="M84" s="9">
        <f>VLOOKUP($A84,'TABLA DINAMICA PARCIAL 2'!$A$5:$T$772,2,FALSE)</f>
        <v>0</v>
      </c>
      <c r="N84" s="9">
        <f>VLOOKUP($A84,'TABLA DINAMICA PARCIAL 2'!$A$5:$T$772,3,FALSE)</f>
        <v>0</v>
      </c>
      <c r="O84" s="9">
        <f>VLOOKUP($A84,'TABLA DINAMICA PARCIAL 2'!$A$5:$T$772,4,FALSE)</f>
        <v>0</v>
      </c>
      <c r="P84" s="9">
        <f>VLOOKUP($A84,'TABLA DINAMICA PARCIAL 2'!$A$5:$T$772,5,FALSE)</f>
        <v>0</v>
      </c>
      <c r="Q84" s="9">
        <f>VLOOKUP($A84,'TABLA DINAMICA PARCIAL 2'!$A$5:$T$772,6,FALSE)</f>
        <v>0</v>
      </c>
      <c r="R84" s="9">
        <f>VLOOKUP($A84,'TABLA DINAMICA PARCIAL 2'!$A$5:$T$772,7,FALSE)</f>
        <v>0</v>
      </c>
      <c r="S84" s="9">
        <f>VLOOKUP($A84,'TABLA DINAMICA PARCIAL 2'!$A$5:$T$772,8,FALSE)</f>
        <v>0</v>
      </c>
      <c r="T84" s="9">
        <f>VLOOKUP($A84,'TABLA DINAMICA PARCIAL 2'!$A$5:$T$772,9,FALSE)</f>
        <v>0</v>
      </c>
      <c r="U84" s="9">
        <f>VLOOKUP($A84,'TABLA DINAMICA PARCIAL 2'!$A$5:$T$772,10,FALSE)</f>
        <v>10</v>
      </c>
      <c r="V84" s="9">
        <f>VLOOKUP($A84,'TABLA DINAMICA PARCIAL 2'!$A$5:$T$772,11,FALSE)</f>
        <v>0</v>
      </c>
      <c r="W84" s="9">
        <f>VLOOKUP($A84,'TABLA DINAMICA PARCIAL 2'!$A$5:$T$772,12,FALSE)</f>
        <v>0</v>
      </c>
      <c r="X84" s="9">
        <f>VLOOKUP($A84,'TABLA DINAMICA PARCIAL 2'!$A$5:$T$772,13,FALSE)</f>
        <v>0</v>
      </c>
      <c r="Y84" s="9">
        <f>VLOOKUP($A84,'TABLA DINAMICA PARCIAL 2'!$A$5:$T$772,14,FALSE)</f>
        <v>0</v>
      </c>
      <c r="Z84" s="9">
        <f>VLOOKUP($A84,'TABLA DINAMICA PARCIAL 2'!$A$5:$T$772,15,FALSE)</f>
        <v>0</v>
      </c>
      <c r="AA84" s="9">
        <f>VLOOKUP($A84,'TABLA DINAMICA PARCIAL 2'!$A$5:$T$772,16,FALSE)</f>
        <v>0</v>
      </c>
      <c r="AB84" s="9">
        <f>VLOOKUP(I84,'TABLA DINAMICA PARCIAL 2'!I152:AB923,17,FALSE)</f>
        <v>0</v>
      </c>
      <c r="AC84" s="9">
        <f>VLOOKUP(I84,'TABLA DINAMICA PARCIAL 2'!I152:AB923,18,FALSE)</f>
        <v>0</v>
      </c>
      <c r="AD84" s="9">
        <f>VLOOKUP(I84,'TABLA DINAMICA PARCIAL 2'!I152:AB923,19,FALSE)</f>
        <v>0</v>
      </c>
      <c r="AE84" s="9">
        <f t="shared" si="5"/>
        <v>10</v>
      </c>
      <c r="AF84" s="13">
        <f>VLOOKUP($A84,'TABLA DINAMICA PARCIAL 3'!$A$5:$I$768,2,FALSE)</f>
        <v>0</v>
      </c>
      <c r="AG84" s="13">
        <f>VLOOKUP($A84,'TABLA DINAMICA PARCIAL 3'!$A$5:$I$768,3,FALSE)</f>
        <v>0</v>
      </c>
      <c r="AH84" s="13">
        <f>VLOOKUP($A84,'TABLA DINAMICA PARCIAL 3'!$A$5:$I$768,4,FALSE)</f>
        <v>0</v>
      </c>
      <c r="AI84" s="13">
        <f>VLOOKUP($A84,'TABLA DINAMICA PARCIAL 3'!$A$5:$I$768,5,FALSE)</f>
        <v>0</v>
      </c>
      <c r="AJ84" s="13">
        <f>VLOOKUP($A84,'TABLA DINAMICA PARCIAL 3'!$A$5:$I$768,6,FALSE)</f>
        <v>10</v>
      </c>
      <c r="AK84" s="13">
        <f>VLOOKUP($A84,'TABLA DINAMICA PARCIAL 3'!$A$5:$I$768,7,FALSE)</f>
        <v>10</v>
      </c>
      <c r="AL84" s="13">
        <f>VLOOKUP($A84,'TABLA DINAMICA PARCIAL 3'!$A$5:$I$768,8,FALSE)</f>
        <v>0</v>
      </c>
      <c r="AM84" s="13">
        <f t="shared" si="6"/>
        <v>20</v>
      </c>
      <c r="AN84" s="16">
        <f>VLOOKUP($A84,'TABLA DINAMICA PARCIAL 4'!$A$5:$F$760,2,FALSE)</f>
        <v>0</v>
      </c>
      <c r="AO84" s="16">
        <f>VLOOKUP($A84,'TABLA DINAMICA PARCIAL 4'!$A$5:$F$760,3,FALSE)</f>
        <v>0</v>
      </c>
      <c r="AP84" s="16">
        <f>VLOOKUP($A84,'TABLA DINAMICA PARCIAL 4'!$A$5:$F$760,4,FALSE)</f>
        <v>0</v>
      </c>
      <c r="AQ84" s="16">
        <f>VLOOKUP($A84,'TABLA DINAMICA PARCIAL 4'!$A$5:$F$760,5,FALSE)</f>
        <v>10</v>
      </c>
      <c r="AR84" s="16">
        <f>VLOOKUP($A84,'TABLA DINAMICA PARCIAL 4'!$A$5:$F$760,6,FALSE)</f>
        <v>0</v>
      </c>
      <c r="AS84" s="16">
        <f t="shared" si="7"/>
        <v>10</v>
      </c>
      <c r="AT84" s="1" t="str">
        <f>VLOOKUP($A84,'USUARIOS Y GRUPO'!$A$2:$D$851,4,FALSE)</f>
        <v>P19-MAT1022-12</v>
      </c>
    </row>
    <row r="85" spans="1:46" x14ac:dyDescent="0.25">
      <c r="A85" s="1">
        <v>163302</v>
      </c>
      <c r="B85" s="1" t="s">
        <v>1320</v>
      </c>
      <c r="C85" s="1" t="s">
        <v>1321</v>
      </c>
      <c r="D85" s="6">
        <f>VLOOKUP($A85,'TABLA DINAM PARCIAL 1'!$A$5:$I$793,2,FALSE)</f>
        <v>10</v>
      </c>
      <c r="E85" s="6">
        <f>VLOOKUP(A85,'TABLA DINAM PARCIAL 1'!A426:I1214,3,FALSE)</f>
        <v>10</v>
      </c>
      <c r="F85" s="6">
        <f>VLOOKUP(A85,'TABLA DINAM PARCIAL 1'!A426:I1214,4,FALSE)</f>
        <v>0</v>
      </c>
      <c r="G85" s="6">
        <f>VLOOKUP(A85,'TABLA DINAM PARCIAL 1'!A426:I1214,5,FALSE)</f>
        <v>0</v>
      </c>
      <c r="H85" s="6">
        <f>VLOOKUP(A85,'TABLA DINAM PARCIAL 1'!A426:I1214,6,FALSE)</f>
        <v>0</v>
      </c>
      <c r="I85" s="6">
        <f>VLOOKUP(A85,'TABLA DINAM PARCIAL 1'!A426:I1214,7,FALSE)</f>
        <v>0</v>
      </c>
      <c r="J85" s="6">
        <f>VLOOKUP(A85,'TABLA DINAM PARCIAL 1'!A426:I1214,8,FALSE)</f>
        <v>0</v>
      </c>
      <c r="K85" s="6">
        <f>VLOOKUP(A85,'TABLA DINAM PARCIAL 1'!A426:I1214,9,FALSE)</f>
        <v>10</v>
      </c>
      <c r="L85" s="6">
        <f t="shared" si="4"/>
        <v>30</v>
      </c>
      <c r="M85" s="9">
        <f>VLOOKUP($A85,'TABLA DINAMICA PARCIAL 2'!$A$5:$T$772,2,FALSE)</f>
        <v>0</v>
      </c>
      <c r="N85" s="9">
        <f>VLOOKUP($A85,'TABLA DINAMICA PARCIAL 2'!$A$5:$T$772,3,FALSE)</f>
        <v>0</v>
      </c>
      <c r="O85" s="9">
        <f>VLOOKUP($A85,'TABLA DINAMICA PARCIAL 2'!$A$5:$T$772,4,FALSE)</f>
        <v>0</v>
      </c>
      <c r="P85" s="9">
        <f>VLOOKUP($A85,'TABLA DINAMICA PARCIAL 2'!$A$5:$T$772,5,FALSE)</f>
        <v>0</v>
      </c>
      <c r="Q85" s="9">
        <f>VLOOKUP($A85,'TABLA DINAMICA PARCIAL 2'!$A$5:$T$772,6,FALSE)</f>
        <v>0</v>
      </c>
      <c r="R85" s="9">
        <f>VLOOKUP($A85,'TABLA DINAMICA PARCIAL 2'!$A$5:$T$772,7,FALSE)</f>
        <v>0</v>
      </c>
      <c r="S85" s="9">
        <f>VLOOKUP($A85,'TABLA DINAMICA PARCIAL 2'!$A$5:$T$772,8,FALSE)</f>
        <v>0</v>
      </c>
      <c r="T85" s="9">
        <f>VLOOKUP($A85,'TABLA DINAMICA PARCIAL 2'!$A$5:$T$772,9,FALSE)</f>
        <v>0</v>
      </c>
      <c r="U85" s="9">
        <f>VLOOKUP($A85,'TABLA DINAMICA PARCIAL 2'!$A$5:$T$772,10,FALSE)</f>
        <v>10</v>
      </c>
      <c r="V85" s="9">
        <f>VLOOKUP($A85,'TABLA DINAMICA PARCIAL 2'!$A$5:$T$772,11,FALSE)</f>
        <v>0</v>
      </c>
      <c r="W85" s="9">
        <f>VLOOKUP($A85,'TABLA DINAMICA PARCIAL 2'!$A$5:$T$772,12,FALSE)</f>
        <v>0</v>
      </c>
      <c r="X85" s="9">
        <f>VLOOKUP($A85,'TABLA DINAMICA PARCIAL 2'!$A$5:$T$772,13,FALSE)</f>
        <v>0</v>
      </c>
      <c r="Y85" s="9">
        <f>VLOOKUP($A85,'TABLA DINAMICA PARCIAL 2'!$A$5:$T$772,14,FALSE)</f>
        <v>0</v>
      </c>
      <c r="Z85" s="9">
        <f>VLOOKUP($A85,'TABLA DINAMICA PARCIAL 2'!$A$5:$T$772,15,FALSE)</f>
        <v>10</v>
      </c>
      <c r="AA85" s="9">
        <f>VLOOKUP($A85,'TABLA DINAMICA PARCIAL 2'!$A$5:$T$772,16,FALSE)</f>
        <v>0</v>
      </c>
      <c r="AB85" s="9">
        <f>VLOOKUP(I85,'TABLA DINAMICA PARCIAL 2'!I466:AB1237,17,FALSE)</f>
        <v>0</v>
      </c>
      <c r="AC85" s="9">
        <f>VLOOKUP(I85,'TABLA DINAMICA PARCIAL 2'!I466:AB1237,18,FALSE)</f>
        <v>0</v>
      </c>
      <c r="AD85" s="9">
        <f>VLOOKUP(I85,'TABLA DINAMICA PARCIAL 2'!I466:AB1237,19,FALSE)</f>
        <v>0</v>
      </c>
      <c r="AE85" s="9">
        <f t="shared" si="5"/>
        <v>20</v>
      </c>
      <c r="AF85" s="13">
        <f>VLOOKUP($A85,'TABLA DINAMICA PARCIAL 3'!$A$5:$I$768,2,FALSE)</f>
        <v>0</v>
      </c>
      <c r="AG85" s="13">
        <f>VLOOKUP($A85,'TABLA DINAMICA PARCIAL 3'!$A$5:$I$768,3,FALSE)</f>
        <v>0</v>
      </c>
      <c r="AH85" s="13">
        <f>VLOOKUP($A85,'TABLA DINAMICA PARCIAL 3'!$A$5:$I$768,4,FALSE)</f>
        <v>10</v>
      </c>
      <c r="AI85" s="13">
        <f>VLOOKUP($A85,'TABLA DINAMICA PARCIAL 3'!$A$5:$I$768,5,FALSE)</f>
        <v>0</v>
      </c>
      <c r="AJ85" s="13">
        <f>VLOOKUP($A85,'TABLA DINAMICA PARCIAL 3'!$A$5:$I$768,6,FALSE)</f>
        <v>0</v>
      </c>
      <c r="AK85" s="13">
        <f>VLOOKUP($A85,'TABLA DINAMICA PARCIAL 3'!$A$5:$I$768,7,FALSE)</f>
        <v>10</v>
      </c>
      <c r="AL85" s="13">
        <f>VLOOKUP($A85,'TABLA DINAMICA PARCIAL 3'!$A$5:$I$768,8,FALSE)</f>
        <v>0</v>
      </c>
      <c r="AM85" s="13">
        <f t="shared" si="6"/>
        <v>20</v>
      </c>
      <c r="AN85" s="16">
        <f>VLOOKUP($A85,'TABLA DINAMICA PARCIAL 4'!$A$5:$F$760,2,FALSE)</f>
        <v>0</v>
      </c>
      <c r="AO85" s="16">
        <f>VLOOKUP($A85,'TABLA DINAMICA PARCIAL 4'!$A$5:$F$760,3,FALSE)</f>
        <v>0</v>
      </c>
      <c r="AP85" s="16">
        <f>VLOOKUP($A85,'TABLA DINAMICA PARCIAL 4'!$A$5:$F$760,4,FALSE)</f>
        <v>0</v>
      </c>
      <c r="AQ85" s="16">
        <f>VLOOKUP($A85,'TABLA DINAMICA PARCIAL 4'!$A$5:$F$760,5,FALSE)</f>
        <v>0</v>
      </c>
      <c r="AR85" s="16">
        <f>VLOOKUP($A85,'TABLA DINAMICA PARCIAL 4'!$A$5:$F$760,6,FALSE)</f>
        <v>0</v>
      </c>
      <c r="AS85" s="16">
        <f t="shared" si="7"/>
        <v>0</v>
      </c>
      <c r="AT85" s="1" t="str">
        <f>VLOOKUP($A85,'USUARIOS Y GRUPO'!$A$2:$D$851,4,FALSE)</f>
        <v>P19-MAT1022-12</v>
      </c>
    </row>
    <row r="86" spans="1:46" x14ac:dyDescent="0.25">
      <c r="A86" s="1">
        <v>163693</v>
      </c>
      <c r="B86" s="1" t="s">
        <v>1052</v>
      </c>
      <c r="C86" s="1" t="s">
        <v>1053</v>
      </c>
      <c r="D86" s="6">
        <f>VLOOKUP($A86,'TABLA DINAM PARCIAL 1'!$A$5:$I$793,2,FALSE)</f>
        <v>0</v>
      </c>
      <c r="E86" s="6">
        <f>VLOOKUP(A86,'TABLA DINAM PARCIAL 1'!A528:I1316,3,FALSE)</f>
        <v>0</v>
      </c>
      <c r="F86" s="6">
        <f>VLOOKUP(A86,'TABLA DINAM PARCIAL 1'!A528:I1316,4,FALSE)</f>
        <v>0</v>
      </c>
      <c r="G86" s="6">
        <f>VLOOKUP(A86,'TABLA DINAM PARCIAL 1'!A528:I1316,5,FALSE)</f>
        <v>10</v>
      </c>
      <c r="H86" s="6">
        <f>VLOOKUP(A86,'TABLA DINAM PARCIAL 1'!A528:I1316,6,FALSE)</f>
        <v>10</v>
      </c>
      <c r="I86" s="6">
        <f>VLOOKUP(A86,'TABLA DINAM PARCIAL 1'!A528:I1316,7,FALSE)</f>
        <v>0</v>
      </c>
      <c r="J86" s="6">
        <f>VLOOKUP(A86,'TABLA DINAM PARCIAL 1'!A528:I1316,8,FALSE)</f>
        <v>10</v>
      </c>
      <c r="K86" s="6">
        <f>VLOOKUP(A86,'TABLA DINAM PARCIAL 1'!A528:I1316,9,FALSE)</f>
        <v>0</v>
      </c>
      <c r="L86" s="6">
        <f t="shared" si="4"/>
        <v>30</v>
      </c>
      <c r="M86" s="9">
        <f>VLOOKUP($A86,'TABLA DINAMICA PARCIAL 2'!$A$5:$T$772,2,FALSE)</f>
        <v>0</v>
      </c>
      <c r="N86" s="9">
        <f>VLOOKUP($A86,'TABLA DINAMICA PARCIAL 2'!$A$5:$T$772,3,FALSE)</f>
        <v>0</v>
      </c>
      <c r="O86" s="9">
        <f>VLOOKUP($A86,'TABLA DINAMICA PARCIAL 2'!$A$5:$T$772,4,FALSE)</f>
        <v>0</v>
      </c>
      <c r="P86" s="9">
        <f>VLOOKUP($A86,'TABLA DINAMICA PARCIAL 2'!$A$5:$T$772,5,FALSE)</f>
        <v>0</v>
      </c>
      <c r="Q86" s="9">
        <f>VLOOKUP($A86,'TABLA DINAMICA PARCIAL 2'!$A$5:$T$772,6,FALSE)</f>
        <v>0</v>
      </c>
      <c r="R86" s="9">
        <f>VLOOKUP($A86,'TABLA DINAMICA PARCIAL 2'!$A$5:$T$772,7,FALSE)</f>
        <v>0</v>
      </c>
      <c r="S86" s="9">
        <f>VLOOKUP($A86,'TABLA DINAMICA PARCIAL 2'!$A$5:$T$772,8,FALSE)</f>
        <v>0</v>
      </c>
      <c r="T86" s="9">
        <f>VLOOKUP($A86,'TABLA DINAMICA PARCIAL 2'!$A$5:$T$772,9,FALSE)</f>
        <v>0</v>
      </c>
      <c r="U86" s="9">
        <f>VLOOKUP($A86,'TABLA DINAMICA PARCIAL 2'!$A$5:$T$772,10,FALSE)</f>
        <v>10</v>
      </c>
      <c r="V86" s="9">
        <f>VLOOKUP($A86,'TABLA DINAMICA PARCIAL 2'!$A$5:$T$772,11,FALSE)</f>
        <v>0</v>
      </c>
      <c r="W86" s="9">
        <f>VLOOKUP($A86,'TABLA DINAMICA PARCIAL 2'!$A$5:$T$772,12,FALSE)</f>
        <v>10</v>
      </c>
      <c r="X86" s="9">
        <f>VLOOKUP($A86,'TABLA DINAMICA PARCIAL 2'!$A$5:$T$772,13,FALSE)</f>
        <v>0</v>
      </c>
      <c r="Y86" s="9">
        <f>VLOOKUP($A86,'TABLA DINAMICA PARCIAL 2'!$A$5:$T$772,14,FALSE)</f>
        <v>0</v>
      </c>
      <c r="Z86" s="9">
        <f>VLOOKUP($A86,'TABLA DINAMICA PARCIAL 2'!$A$5:$T$772,15,FALSE)</f>
        <v>0</v>
      </c>
      <c r="AA86" s="9">
        <f>VLOOKUP($A86,'TABLA DINAMICA PARCIAL 2'!$A$5:$T$772,16,FALSE)</f>
        <v>0</v>
      </c>
      <c r="AB86" s="9">
        <f>VLOOKUP(I86,'TABLA DINAMICA PARCIAL 2'!I574:AB1345,17,FALSE)</f>
        <v>0</v>
      </c>
      <c r="AC86" s="9">
        <f>VLOOKUP(I86,'TABLA DINAMICA PARCIAL 2'!I574:AB1345,18,FALSE)</f>
        <v>0</v>
      </c>
      <c r="AD86" s="9">
        <f>VLOOKUP(I86,'TABLA DINAMICA PARCIAL 2'!I574:AB1345,19,FALSE)</f>
        <v>0</v>
      </c>
      <c r="AE86" s="9">
        <f t="shared" si="5"/>
        <v>20</v>
      </c>
      <c r="AF86" s="13">
        <f>VLOOKUP($A86,'TABLA DINAMICA PARCIAL 3'!$A$5:$I$768,2,FALSE)</f>
        <v>0</v>
      </c>
      <c r="AG86" s="13">
        <f>VLOOKUP($A86,'TABLA DINAMICA PARCIAL 3'!$A$5:$I$768,3,FALSE)</f>
        <v>0</v>
      </c>
      <c r="AH86" s="13">
        <f>VLOOKUP($A86,'TABLA DINAMICA PARCIAL 3'!$A$5:$I$768,4,FALSE)</f>
        <v>10</v>
      </c>
      <c r="AI86" s="13">
        <f>VLOOKUP($A86,'TABLA DINAMICA PARCIAL 3'!$A$5:$I$768,5,FALSE)</f>
        <v>0</v>
      </c>
      <c r="AJ86" s="13">
        <f>VLOOKUP($A86,'TABLA DINAMICA PARCIAL 3'!$A$5:$I$768,6,FALSE)</f>
        <v>10</v>
      </c>
      <c r="AK86" s="13">
        <f>VLOOKUP($A86,'TABLA DINAMICA PARCIAL 3'!$A$5:$I$768,7,FALSE)</f>
        <v>0</v>
      </c>
      <c r="AL86" s="13">
        <f>VLOOKUP($A86,'TABLA DINAMICA PARCIAL 3'!$A$5:$I$768,8,FALSE)</f>
        <v>10</v>
      </c>
      <c r="AM86" s="13">
        <f t="shared" si="6"/>
        <v>30</v>
      </c>
      <c r="AN86" s="16">
        <f>VLOOKUP($A86,'TABLA DINAMICA PARCIAL 4'!$A$5:$F$760,2,FALSE)</f>
        <v>10</v>
      </c>
      <c r="AO86" s="16">
        <f>VLOOKUP($A86,'TABLA DINAMICA PARCIAL 4'!$A$5:$F$760,3,FALSE)</f>
        <v>0</v>
      </c>
      <c r="AP86" s="16">
        <f>VLOOKUP($A86,'TABLA DINAMICA PARCIAL 4'!$A$5:$F$760,4,FALSE)</f>
        <v>0</v>
      </c>
      <c r="AQ86" s="16">
        <f>VLOOKUP($A86,'TABLA DINAMICA PARCIAL 4'!$A$5:$F$760,5,FALSE)</f>
        <v>0</v>
      </c>
      <c r="AR86" s="16">
        <f>VLOOKUP($A86,'TABLA DINAMICA PARCIAL 4'!$A$5:$F$760,6,FALSE)</f>
        <v>0</v>
      </c>
      <c r="AS86" s="16">
        <f t="shared" si="7"/>
        <v>10</v>
      </c>
      <c r="AT86" s="1" t="str">
        <f>VLOOKUP($A86,'USUARIOS Y GRUPO'!$A$2:$D$851,4,FALSE)</f>
        <v>P19-MAT1022-12</v>
      </c>
    </row>
    <row r="87" spans="1:46" x14ac:dyDescent="0.25">
      <c r="A87" s="1">
        <v>164383</v>
      </c>
      <c r="B87" s="1" t="s">
        <v>1134</v>
      </c>
      <c r="C87" s="1" t="s">
        <v>1135</v>
      </c>
      <c r="D87" s="6">
        <f>VLOOKUP($A87,'TABLA DINAM PARCIAL 1'!$A$5:$I$793,2,FALSE)</f>
        <v>0</v>
      </c>
      <c r="E87" s="6">
        <f>VLOOKUP(A87,'TABLA DINAM PARCIAL 1'!A699:I1487,3,FALSE)</f>
        <v>0</v>
      </c>
      <c r="F87" s="6">
        <f>VLOOKUP(A87,'TABLA DINAM PARCIAL 1'!A699:I1487,4,FALSE)</f>
        <v>0</v>
      </c>
      <c r="G87" s="6">
        <f>VLOOKUP(A87,'TABLA DINAM PARCIAL 1'!A699:I1487,5,FALSE)</f>
        <v>10</v>
      </c>
      <c r="H87" s="6">
        <f>VLOOKUP(A87,'TABLA DINAM PARCIAL 1'!A699:I1487,6,FALSE)</f>
        <v>10</v>
      </c>
      <c r="I87" s="6">
        <f>VLOOKUP(A87,'TABLA DINAM PARCIAL 1'!A699:I1487,7,FALSE)</f>
        <v>0</v>
      </c>
      <c r="J87" s="6">
        <f>VLOOKUP(A87,'TABLA DINAM PARCIAL 1'!A699:I1487,8,FALSE)</f>
        <v>10</v>
      </c>
      <c r="K87" s="6">
        <f>VLOOKUP(A87,'TABLA DINAM PARCIAL 1'!A699:I1487,9,FALSE)</f>
        <v>0</v>
      </c>
      <c r="L87" s="6">
        <f t="shared" si="4"/>
        <v>30</v>
      </c>
      <c r="M87" s="9">
        <f>VLOOKUP($A87,'TABLA DINAMICA PARCIAL 2'!$A$5:$T$772,2,FALSE)</f>
        <v>0</v>
      </c>
      <c r="N87" s="9">
        <f>VLOOKUP($A87,'TABLA DINAMICA PARCIAL 2'!$A$5:$T$772,3,FALSE)</f>
        <v>0</v>
      </c>
      <c r="O87" s="9">
        <f>VLOOKUP($A87,'TABLA DINAMICA PARCIAL 2'!$A$5:$T$772,4,FALSE)</f>
        <v>0</v>
      </c>
      <c r="P87" s="9">
        <f>VLOOKUP($A87,'TABLA DINAMICA PARCIAL 2'!$A$5:$T$772,5,FALSE)</f>
        <v>0</v>
      </c>
      <c r="Q87" s="9">
        <f>VLOOKUP($A87,'TABLA DINAMICA PARCIAL 2'!$A$5:$T$772,6,FALSE)</f>
        <v>0</v>
      </c>
      <c r="R87" s="9">
        <f>VLOOKUP($A87,'TABLA DINAMICA PARCIAL 2'!$A$5:$T$772,7,FALSE)</f>
        <v>0</v>
      </c>
      <c r="S87" s="9">
        <f>VLOOKUP($A87,'TABLA DINAMICA PARCIAL 2'!$A$5:$T$772,8,FALSE)</f>
        <v>0</v>
      </c>
      <c r="T87" s="9">
        <f>VLOOKUP($A87,'TABLA DINAMICA PARCIAL 2'!$A$5:$T$772,9,FALSE)</f>
        <v>0</v>
      </c>
      <c r="U87" s="9">
        <f>VLOOKUP($A87,'TABLA DINAMICA PARCIAL 2'!$A$5:$T$772,10,FALSE)</f>
        <v>0</v>
      </c>
      <c r="V87" s="9">
        <f>VLOOKUP($A87,'TABLA DINAMICA PARCIAL 2'!$A$5:$T$772,11,FALSE)</f>
        <v>0</v>
      </c>
      <c r="W87" s="9">
        <f>VLOOKUP($A87,'TABLA DINAMICA PARCIAL 2'!$A$5:$T$772,12,FALSE)</f>
        <v>0</v>
      </c>
      <c r="X87" s="9">
        <f>VLOOKUP($A87,'TABLA DINAMICA PARCIAL 2'!$A$5:$T$772,13,FALSE)</f>
        <v>0</v>
      </c>
      <c r="Y87" s="9">
        <f>VLOOKUP($A87,'TABLA DINAMICA PARCIAL 2'!$A$5:$T$772,14,FALSE)</f>
        <v>0</v>
      </c>
      <c r="Z87" s="9">
        <f>VLOOKUP($A87,'TABLA DINAMICA PARCIAL 2'!$A$5:$T$772,15,FALSE)</f>
        <v>0</v>
      </c>
      <c r="AA87" s="9">
        <f>VLOOKUP($A87,'TABLA DINAMICA PARCIAL 2'!$A$5:$T$772,16,FALSE)</f>
        <v>0</v>
      </c>
      <c r="AB87" s="9">
        <f>VLOOKUP(I87,'TABLA DINAMICA PARCIAL 2'!I752:AB1523,17,FALSE)</f>
        <v>0</v>
      </c>
      <c r="AC87" s="9">
        <f>VLOOKUP(I87,'TABLA DINAMICA PARCIAL 2'!I752:AB1523,18,FALSE)</f>
        <v>0</v>
      </c>
      <c r="AD87" s="9">
        <f>VLOOKUP(I87,'TABLA DINAMICA PARCIAL 2'!I752:AB1523,19,FALSE)</f>
        <v>0</v>
      </c>
      <c r="AE87" s="9">
        <f t="shared" si="5"/>
        <v>0</v>
      </c>
      <c r="AF87" s="13">
        <f>VLOOKUP($A87,'TABLA DINAMICA PARCIAL 3'!$A$5:$I$768,2,FALSE)</f>
        <v>0</v>
      </c>
      <c r="AG87" s="13">
        <f>VLOOKUP($A87,'TABLA DINAMICA PARCIAL 3'!$A$5:$I$768,3,FALSE)</f>
        <v>0</v>
      </c>
      <c r="AH87" s="13">
        <f>VLOOKUP($A87,'TABLA DINAMICA PARCIAL 3'!$A$5:$I$768,4,FALSE)</f>
        <v>0</v>
      </c>
      <c r="AI87" s="13">
        <f>VLOOKUP($A87,'TABLA DINAMICA PARCIAL 3'!$A$5:$I$768,5,FALSE)</f>
        <v>0</v>
      </c>
      <c r="AJ87" s="13">
        <f>VLOOKUP($A87,'TABLA DINAMICA PARCIAL 3'!$A$5:$I$768,6,FALSE)</f>
        <v>0</v>
      </c>
      <c r="AK87" s="13">
        <f>VLOOKUP($A87,'TABLA DINAMICA PARCIAL 3'!$A$5:$I$768,7,FALSE)</f>
        <v>10</v>
      </c>
      <c r="AL87" s="13">
        <f>VLOOKUP($A87,'TABLA DINAMICA PARCIAL 3'!$A$5:$I$768,8,FALSE)</f>
        <v>0</v>
      </c>
      <c r="AM87" s="13">
        <f t="shared" si="6"/>
        <v>10</v>
      </c>
      <c r="AN87" s="16">
        <f>VLOOKUP($A87,'TABLA DINAMICA PARCIAL 4'!$A$5:$F$760,2,FALSE)</f>
        <v>0</v>
      </c>
      <c r="AO87" s="16">
        <f>VLOOKUP($A87,'TABLA DINAMICA PARCIAL 4'!$A$5:$F$760,3,FALSE)</f>
        <v>0</v>
      </c>
      <c r="AP87" s="16">
        <f>VLOOKUP($A87,'TABLA DINAMICA PARCIAL 4'!$A$5:$F$760,4,FALSE)</f>
        <v>0</v>
      </c>
      <c r="AQ87" s="16">
        <f>VLOOKUP($A87,'TABLA DINAMICA PARCIAL 4'!$A$5:$F$760,5,FALSE)</f>
        <v>0</v>
      </c>
      <c r="AR87" s="16">
        <f>VLOOKUP($A87,'TABLA DINAMICA PARCIAL 4'!$A$5:$F$760,6,FALSE)</f>
        <v>10</v>
      </c>
      <c r="AS87" s="16">
        <f t="shared" si="7"/>
        <v>10</v>
      </c>
      <c r="AT87" s="1" t="str">
        <f>VLOOKUP($A87,'USUARIOS Y GRUPO'!$A$2:$D$851,4,FALSE)</f>
        <v>P19-MAT1022-12</v>
      </c>
    </row>
    <row r="88" spans="1:46" x14ac:dyDescent="0.25">
      <c r="A88" s="1">
        <v>164864</v>
      </c>
      <c r="B88" s="1" t="s">
        <v>1273</v>
      </c>
      <c r="C88" s="1" t="s">
        <v>932</v>
      </c>
      <c r="D88" s="6">
        <f>VLOOKUP($A88,'TABLA DINAM PARCIAL 1'!$A$5:$I$793,2,FALSE)</f>
        <v>0</v>
      </c>
      <c r="E88" s="6">
        <f>VLOOKUP(A88,'TABLA DINAM PARCIAL 1'!A776:I1564,3,FALSE)</f>
        <v>10</v>
      </c>
      <c r="F88" s="6">
        <f>VLOOKUP(A88,'TABLA DINAM PARCIAL 1'!A776:I1564,4,FALSE)</f>
        <v>0</v>
      </c>
      <c r="G88" s="6">
        <f>VLOOKUP(A88,'TABLA DINAM PARCIAL 1'!A776:I1564,5,FALSE)</f>
        <v>0</v>
      </c>
      <c r="H88" s="6">
        <f>VLOOKUP(A88,'TABLA DINAM PARCIAL 1'!A776:I1564,6,FALSE)</f>
        <v>10</v>
      </c>
      <c r="I88" s="6">
        <f>VLOOKUP(A88,'TABLA DINAM PARCIAL 1'!A776:I1564,7,FALSE)</f>
        <v>0</v>
      </c>
      <c r="J88" s="6">
        <f>VLOOKUP(A88,'TABLA DINAM PARCIAL 1'!A776:I1564,8,FALSE)</f>
        <v>0</v>
      </c>
      <c r="K88" s="6">
        <f>VLOOKUP(A88,'TABLA DINAM PARCIAL 1'!A776:I1564,9,FALSE)</f>
        <v>10</v>
      </c>
      <c r="L88" s="6">
        <f t="shared" si="4"/>
        <v>30</v>
      </c>
      <c r="M88" s="9">
        <f>VLOOKUP($A88,'TABLA DINAMICA PARCIAL 2'!$A$5:$T$772,2,FALSE)</f>
        <v>0</v>
      </c>
      <c r="N88" s="9">
        <f>VLOOKUP($A88,'TABLA DINAMICA PARCIAL 2'!$A$5:$T$772,3,FALSE)</f>
        <v>0</v>
      </c>
      <c r="O88" s="9">
        <f>VLOOKUP($A88,'TABLA DINAMICA PARCIAL 2'!$A$5:$T$772,4,FALSE)</f>
        <v>0</v>
      </c>
      <c r="P88" s="9">
        <f>VLOOKUP($A88,'TABLA DINAMICA PARCIAL 2'!$A$5:$T$772,5,FALSE)</f>
        <v>10</v>
      </c>
      <c r="Q88" s="9">
        <f>VLOOKUP($A88,'TABLA DINAMICA PARCIAL 2'!$A$5:$T$772,6,FALSE)</f>
        <v>0</v>
      </c>
      <c r="R88" s="9">
        <f>VLOOKUP($A88,'TABLA DINAMICA PARCIAL 2'!$A$5:$T$772,7,FALSE)</f>
        <v>0</v>
      </c>
      <c r="S88" s="9">
        <f>VLOOKUP($A88,'TABLA DINAMICA PARCIAL 2'!$A$5:$T$772,8,FALSE)</f>
        <v>0</v>
      </c>
      <c r="T88" s="9">
        <f>VLOOKUP($A88,'TABLA DINAMICA PARCIAL 2'!$A$5:$T$772,9,FALSE)</f>
        <v>10</v>
      </c>
      <c r="U88" s="9">
        <f>VLOOKUP($A88,'TABLA DINAMICA PARCIAL 2'!$A$5:$T$772,10,FALSE)</f>
        <v>0</v>
      </c>
      <c r="V88" s="9">
        <f>VLOOKUP($A88,'TABLA DINAMICA PARCIAL 2'!$A$5:$T$772,11,FALSE)</f>
        <v>0</v>
      </c>
      <c r="W88" s="9">
        <f>VLOOKUP($A88,'TABLA DINAMICA PARCIAL 2'!$A$5:$T$772,12,FALSE)</f>
        <v>0</v>
      </c>
      <c r="X88" s="9">
        <f>VLOOKUP($A88,'TABLA DINAMICA PARCIAL 2'!$A$5:$T$772,13,FALSE)</f>
        <v>0</v>
      </c>
      <c r="Y88" s="9">
        <f>VLOOKUP($A88,'TABLA DINAMICA PARCIAL 2'!$A$5:$T$772,14,FALSE)</f>
        <v>0</v>
      </c>
      <c r="Z88" s="9">
        <f>VLOOKUP($A88,'TABLA DINAMICA PARCIAL 2'!$A$5:$T$772,15,FALSE)</f>
        <v>0</v>
      </c>
      <c r="AA88" s="9">
        <f>VLOOKUP($A88,'TABLA DINAMICA PARCIAL 2'!$A$5:$T$772,16,FALSE)</f>
        <v>0</v>
      </c>
      <c r="AB88" s="9" t="e">
        <f>VLOOKUP(I88,'TABLA DINAMICA PARCIAL 2'!I838:AB1609,17,FALSE)</f>
        <v>#N/A</v>
      </c>
      <c r="AC88" s="9" t="e">
        <f>VLOOKUP(I88,'TABLA DINAMICA PARCIAL 2'!I838:AB1609,18,FALSE)</f>
        <v>#N/A</v>
      </c>
      <c r="AD88" s="9" t="e">
        <f>VLOOKUP(I88,'TABLA DINAMICA PARCIAL 2'!I838:AB1609,19,FALSE)</f>
        <v>#N/A</v>
      </c>
      <c r="AE88" s="9" t="e">
        <f t="shared" si="5"/>
        <v>#N/A</v>
      </c>
      <c r="AF88" s="13">
        <f>VLOOKUP($A88,'TABLA DINAMICA PARCIAL 3'!$A$5:$I$768,2,FALSE)</f>
        <v>0</v>
      </c>
      <c r="AG88" s="13">
        <f>VLOOKUP($A88,'TABLA DINAMICA PARCIAL 3'!$A$5:$I$768,3,FALSE)</f>
        <v>10</v>
      </c>
      <c r="AH88" s="13">
        <f>VLOOKUP($A88,'TABLA DINAMICA PARCIAL 3'!$A$5:$I$768,4,FALSE)</f>
        <v>10</v>
      </c>
      <c r="AI88" s="13">
        <f>VLOOKUP($A88,'TABLA DINAMICA PARCIAL 3'!$A$5:$I$768,5,FALSE)</f>
        <v>0</v>
      </c>
      <c r="AJ88" s="13">
        <f>VLOOKUP($A88,'TABLA DINAMICA PARCIAL 3'!$A$5:$I$768,6,FALSE)</f>
        <v>10</v>
      </c>
      <c r="AK88" s="13">
        <f>VLOOKUP($A88,'TABLA DINAMICA PARCIAL 3'!$A$5:$I$768,7,FALSE)</f>
        <v>10</v>
      </c>
      <c r="AL88" s="13">
        <f>VLOOKUP($A88,'TABLA DINAMICA PARCIAL 3'!$A$5:$I$768,8,FALSE)</f>
        <v>0</v>
      </c>
      <c r="AM88" s="13">
        <f t="shared" si="6"/>
        <v>40</v>
      </c>
      <c r="AN88" s="16">
        <f>VLOOKUP($A88,'TABLA DINAMICA PARCIAL 4'!$A$5:$F$760,2,FALSE)</f>
        <v>0</v>
      </c>
      <c r="AO88" s="16">
        <f>VLOOKUP($A88,'TABLA DINAMICA PARCIAL 4'!$A$5:$F$760,3,FALSE)</f>
        <v>10</v>
      </c>
      <c r="AP88" s="16">
        <f>VLOOKUP($A88,'TABLA DINAMICA PARCIAL 4'!$A$5:$F$760,4,FALSE)</f>
        <v>0</v>
      </c>
      <c r="AQ88" s="16">
        <f>VLOOKUP($A88,'TABLA DINAMICA PARCIAL 4'!$A$5:$F$760,5,FALSE)</f>
        <v>10</v>
      </c>
      <c r="AR88" s="16">
        <f>VLOOKUP($A88,'TABLA DINAMICA PARCIAL 4'!$A$5:$F$760,6,FALSE)</f>
        <v>0</v>
      </c>
      <c r="AS88" s="16">
        <f t="shared" si="7"/>
        <v>20</v>
      </c>
      <c r="AT88" s="1" t="str">
        <f>VLOOKUP($A88,'USUARIOS Y GRUPO'!$A$2:$D$851,4,FALSE)</f>
        <v>P19-MAT1022-12</v>
      </c>
    </row>
    <row r="89" spans="1:46" x14ac:dyDescent="0.25">
      <c r="A89" s="1">
        <v>162375</v>
      </c>
      <c r="B89" s="1" t="s">
        <v>434</v>
      </c>
      <c r="C89" s="1" t="s">
        <v>435</v>
      </c>
      <c r="D89" s="6">
        <f>VLOOKUP($A89,'TABLA DINAM PARCIAL 1'!$A$5:$I$793,2,FALSE)</f>
        <v>10</v>
      </c>
      <c r="E89" s="6">
        <f>VLOOKUP(A89,'TABLA DINAM PARCIAL 1'!A188:I976,3,FALSE)</f>
        <v>0</v>
      </c>
      <c r="F89" s="6">
        <f>VLOOKUP(A89,'TABLA DINAM PARCIAL 1'!A188:I976,4,FALSE)</f>
        <v>10</v>
      </c>
      <c r="G89" s="6">
        <f>VLOOKUP(A89,'TABLA DINAM PARCIAL 1'!A188:I976,5,FALSE)</f>
        <v>0</v>
      </c>
      <c r="H89" s="6">
        <f>VLOOKUP(A89,'TABLA DINAM PARCIAL 1'!A188:I976,6,FALSE)</f>
        <v>10</v>
      </c>
      <c r="I89" s="6">
        <f>VLOOKUP(A89,'TABLA DINAM PARCIAL 1'!A188:I976,7,FALSE)</f>
        <v>0</v>
      </c>
      <c r="J89" s="6">
        <f>VLOOKUP(A89,'TABLA DINAM PARCIAL 1'!A188:I976,8,FALSE)</f>
        <v>10</v>
      </c>
      <c r="K89" s="6">
        <f>VLOOKUP(A89,'TABLA DINAM PARCIAL 1'!A188:I976,9,FALSE)</f>
        <v>0</v>
      </c>
      <c r="L89" s="6">
        <f t="shared" si="4"/>
        <v>40</v>
      </c>
      <c r="M89" s="9">
        <f>VLOOKUP($A89,'TABLA DINAMICA PARCIAL 2'!$A$5:$T$772,2,FALSE)</f>
        <v>10</v>
      </c>
      <c r="N89" s="9">
        <f>VLOOKUP($A89,'TABLA DINAMICA PARCIAL 2'!$A$5:$T$772,3,FALSE)</f>
        <v>0</v>
      </c>
      <c r="O89" s="9">
        <f>VLOOKUP($A89,'TABLA DINAMICA PARCIAL 2'!$A$5:$T$772,4,FALSE)</f>
        <v>0</v>
      </c>
      <c r="P89" s="9">
        <f>VLOOKUP($A89,'TABLA DINAMICA PARCIAL 2'!$A$5:$T$772,5,FALSE)</f>
        <v>0</v>
      </c>
      <c r="Q89" s="9">
        <f>VLOOKUP($A89,'TABLA DINAMICA PARCIAL 2'!$A$5:$T$772,6,FALSE)</f>
        <v>0</v>
      </c>
      <c r="R89" s="9">
        <f>VLOOKUP($A89,'TABLA DINAMICA PARCIAL 2'!$A$5:$T$772,7,FALSE)</f>
        <v>0</v>
      </c>
      <c r="S89" s="9">
        <f>VLOOKUP($A89,'TABLA DINAMICA PARCIAL 2'!$A$5:$T$772,8,FALSE)</f>
        <v>10</v>
      </c>
      <c r="T89" s="9">
        <f>VLOOKUP($A89,'TABLA DINAMICA PARCIAL 2'!$A$5:$T$772,9,FALSE)</f>
        <v>0</v>
      </c>
      <c r="U89" s="9">
        <f>VLOOKUP($A89,'TABLA DINAMICA PARCIAL 2'!$A$5:$T$772,10,FALSE)</f>
        <v>0</v>
      </c>
      <c r="V89" s="9">
        <f>VLOOKUP($A89,'TABLA DINAMICA PARCIAL 2'!$A$5:$T$772,11,FALSE)</f>
        <v>0</v>
      </c>
      <c r="W89" s="9">
        <f>VLOOKUP($A89,'TABLA DINAMICA PARCIAL 2'!$A$5:$T$772,12,FALSE)</f>
        <v>10</v>
      </c>
      <c r="X89" s="9">
        <f>VLOOKUP($A89,'TABLA DINAMICA PARCIAL 2'!$A$5:$T$772,13,FALSE)</f>
        <v>0</v>
      </c>
      <c r="Y89" s="9">
        <f>VLOOKUP($A89,'TABLA DINAMICA PARCIAL 2'!$A$5:$T$772,14,FALSE)</f>
        <v>0</v>
      </c>
      <c r="Z89" s="9">
        <f>VLOOKUP($A89,'TABLA DINAMICA PARCIAL 2'!$A$5:$T$772,15,FALSE)</f>
        <v>0</v>
      </c>
      <c r="AA89" s="9">
        <f>VLOOKUP($A89,'TABLA DINAMICA PARCIAL 2'!$A$5:$T$772,16,FALSE)</f>
        <v>0</v>
      </c>
      <c r="AB89" s="9">
        <f>VLOOKUP(I89,'TABLA DINAMICA PARCIAL 2'!I217:AB988,17,FALSE)</f>
        <v>0</v>
      </c>
      <c r="AC89" s="9">
        <f>VLOOKUP(I89,'TABLA DINAMICA PARCIAL 2'!I217:AB988,18,FALSE)</f>
        <v>0</v>
      </c>
      <c r="AD89" s="9">
        <f>VLOOKUP(I89,'TABLA DINAMICA PARCIAL 2'!I217:AB988,19,FALSE)</f>
        <v>0</v>
      </c>
      <c r="AE89" s="9">
        <f t="shared" si="5"/>
        <v>30</v>
      </c>
      <c r="AF89" s="13">
        <f>VLOOKUP($A89,'TABLA DINAMICA PARCIAL 3'!$A$5:$I$768,2,FALSE)</f>
        <v>10</v>
      </c>
      <c r="AG89" s="13">
        <f>VLOOKUP($A89,'TABLA DINAMICA PARCIAL 3'!$A$5:$I$768,3,FALSE)</f>
        <v>0</v>
      </c>
      <c r="AH89" s="13">
        <f>VLOOKUP($A89,'TABLA DINAMICA PARCIAL 3'!$A$5:$I$768,4,FALSE)</f>
        <v>10</v>
      </c>
      <c r="AI89" s="13">
        <f>VLOOKUP($A89,'TABLA DINAMICA PARCIAL 3'!$A$5:$I$768,5,FALSE)</f>
        <v>0</v>
      </c>
      <c r="AJ89" s="13">
        <f>VLOOKUP($A89,'TABLA DINAMICA PARCIAL 3'!$A$5:$I$768,6,FALSE)</f>
        <v>10</v>
      </c>
      <c r="AK89" s="13">
        <f>VLOOKUP($A89,'TABLA DINAMICA PARCIAL 3'!$A$5:$I$768,7,FALSE)</f>
        <v>10</v>
      </c>
      <c r="AL89" s="13">
        <f>VLOOKUP($A89,'TABLA DINAMICA PARCIAL 3'!$A$5:$I$768,8,FALSE)</f>
        <v>0</v>
      </c>
      <c r="AM89" s="13">
        <f t="shared" si="6"/>
        <v>40</v>
      </c>
      <c r="AN89" s="16">
        <f>VLOOKUP($A89,'TABLA DINAMICA PARCIAL 4'!$A$5:$F$760,2,FALSE)</f>
        <v>0</v>
      </c>
      <c r="AO89" s="16">
        <f>VLOOKUP($A89,'TABLA DINAMICA PARCIAL 4'!$A$5:$F$760,3,FALSE)</f>
        <v>0</v>
      </c>
      <c r="AP89" s="16">
        <f>VLOOKUP($A89,'TABLA DINAMICA PARCIAL 4'!$A$5:$F$760,4,FALSE)</f>
        <v>0</v>
      </c>
      <c r="AQ89" s="16">
        <f>VLOOKUP($A89,'TABLA DINAMICA PARCIAL 4'!$A$5:$F$760,5,FALSE)</f>
        <v>10</v>
      </c>
      <c r="AR89" s="16">
        <f>VLOOKUP($A89,'TABLA DINAMICA PARCIAL 4'!$A$5:$F$760,6,FALSE)</f>
        <v>0</v>
      </c>
      <c r="AS89" s="16">
        <f t="shared" si="7"/>
        <v>10</v>
      </c>
      <c r="AT89" s="1" t="str">
        <f>VLOOKUP($A89,'USUARIOS Y GRUPO'!$A$2:$D$851,4,FALSE)</f>
        <v>P19-MAT1022-12</v>
      </c>
    </row>
    <row r="90" spans="1:46" x14ac:dyDescent="0.25">
      <c r="A90" s="1">
        <v>163170</v>
      </c>
      <c r="B90" s="1" t="s">
        <v>354</v>
      </c>
      <c r="C90" s="1" t="s">
        <v>355</v>
      </c>
      <c r="D90" s="6">
        <f>VLOOKUP($A90,'TABLA DINAM PARCIAL 1'!$A$5:$I$793,2,FALSE)</f>
        <v>10</v>
      </c>
      <c r="E90" s="6">
        <f>VLOOKUP(A90,'TABLA DINAM PARCIAL 1'!A387:I1175,3,FALSE)</f>
        <v>0</v>
      </c>
      <c r="F90" s="6">
        <f>VLOOKUP(A90,'TABLA DINAM PARCIAL 1'!A387:I1175,4,FALSE)</f>
        <v>0</v>
      </c>
      <c r="G90" s="6">
        <f>VLOOKUP(A90,'TABLA DINAM PARCIAL 1'!A387:I1175,5,FALSE)</f>
        <v>10</v>
      </c>
      <c r="H90" s="6">
        <f>VLOOKUP(A90,'TABLA DINAM PARCIAL 1'!A387:I1175,6,FALSE)</f>
        <v>10</v>
      </c>
      <c r="I90" s="6">
        <f>VLOOKUP(A90,'TABLA DINAM PARCIAL 1'!A387:I1175,7,FALSE)</f>
        <v>0</v>
      </c>
      <c r="J90" s="6">
        <f>VLOOKUP(A90,'TABLA DINAM PARCIAL 1'!A387:I1175,8,FALSE)</f>
        <v>0</v>
      </c>
      <c r="K90" s="6">
        <f>VLOOKUP(A90,'TABLA DINAM PARCIAL 1'!A387:I1175,9,FALSE)</f>
        <v>10</v>
      </c>
      <c r="L90" s="6">
        <f t="shared" si="4"/>
        <v>40</v>
      </c>
      <c r="M90" s="9">
        <f>VLOOKUP($A90,'TABLA DINAMICA PARCIAL 2'!$A$5:$T$772,2,FALSE)</f>
        <v>0</v>
      </c>
      <c r="N90" s="9">
        <f>VLOOKUP($A90,'TABLA DINAMICA PARCIAL 2'!$A$5:$T$772,3,FALSE)</f>
        <v>0</v>
      </c>
      <c r="O90" s="9">
        <f>VLOOKUP($A90,'TABLA DINAMICA PARCIAL 2'!$A$5:$T$772,4,FALSE)</f>
        <v>0</v>
      </c>
      <c r="P90" s="9">
        <f>VLOOKUP($A90,'TABLA DINAMICA PARCIAL 2'!$A$5:$T$772,5,FALSE)</f>
        <v>0</v>
      </c>
      <c r="Q90" s="9">
        <f>VLOOKUP($A90,'TABLA DINAMICA PARCIAL 2'!$A$5:$T$772,6,FALSE)</f>
        <v>0</v>
      </c>
      <c r="R90" s="9">
        <f>VLOOKUP($A90,'TABLA DINAMICA PARCIAL 2'!$A$5:$T$772,7,FALSE)</f>
        <v>0</v>
      </c>
      <c r="S90" s="9">
        <f>VLOOKUP($A90,'TABLA DINAMICA PARCIAL 2'!$A$5:$T$772,8,FALSE)</f>
        <v>0</v>
      </c>
      <c r="T90" s="9">
        <f>VLOOKUP($A90,'TABLA DINAMICA PARCIAL 2'!$A$5:$T$772,9,FALSE)</f>
        <v>0</v>
      </c>
      <c r="U90" s="9">
        <f>VLOOKUP($A90,'TABLA DINAMICA PARCIAL 2'!$A$5:$T$772,10,FALSE)</f>
        <v>10</v>
      </c>
      <c r="V90" s="9">
        <f>VLOOKUP($A90,'TABLA DINAMICA PARCIAL 2'!$A$5:$T$772,11,FALSE)</f>
        <v>0</v>
      </c>
      <c r="W90" s="9">
        <f>VLOOKUP($A90,'TABLA DINAMICA PARCIAL 2'!$A$5:$T$772,12,FALSE)</f>
        <v>0</v>
      </c>
      <c r="X90" s="9">
        <f>VLOOKUP($A90,'TABLA DINAMICA PARCIAL 2'!$A$5:$T$772,13,FALSE)</f>
        <v>0</v>
      </c>
      <c r="Y90" s="9">
        <f>VLOOKUP($A90,'TABLA DINAMICA PARCIAL 2'!$A$5:$T$772,14,FALSE)</f>
        <v>0</v>
      </c>
      <c r="Z90" s="9">
        <f>VLOOKUP($A90,'TABLA DINAMICA PARCIAL 2'!$A$5:$T$772,15,FALSE)</f>
        <v>0</v>
      </c>
      <c r="AA90" s="9">
        <f>VLOOKUP($A90,'TABLA DINAMICA PARCIAL 2'!$A$5:$T$772,16,FALSE)</f>
        <v>0</v>
      </c>
      <c r="AB90" s="9">
        <f>VLOOKUP(I90,'TABLA DINAMICA PARCIAL 2'!I424:AB1195,17,FALSE)</f>
        <v>0</v>
      </c>
      <c r="AC90" s="9">
        <f>VLOOKUP(I90,'TABLA DINAMICA PARCIAL 2'!I424:AB1195,18,FALSE)</f>
        <v>0</v>
      </c>
      <c r="AD90" s="9">
        <f>VLOOKUP(I90,'TABLA DINAMICA PARCIAL 2'!I424:AB1195,19,FALSE)</f>
        <v>0</v>
      </c>
      <c r="AE90" s="9">
        <f t="shared" si="5"/>
        <v>10</v>
      </c>
      <c r="AF90" s="13">
        <f>VLOOKUP($A90,'TABLA DINAMICA PARCIAL 3'!$A$5:$I$768,2,FALSE)</f>
        <v>10</v>
      </c>
      <c r="AG90" s="13">
        <f>VLOOKUP($A90,'TABLA DINAMICA PARCIAL 3'!$A$5:$I$768,3,FALSE)</f>
        <v>0</v>
      </c>
      <c r="AH90" s="13">
        <f>VLOOKUP($A90,'TABLA DINAMICA PARCIAL 3'!$A$5:$I$768,4,FALSE)</f>
        <v>10</v>
      </c>
      <c r="AI90" s="13">
        <f>VLOOKUP($A90,'TABLA DINAMICA PARCIAL 3'!$A$5:$I$768,5,FALSE)</f>
        <v>0</v>
      </c>
      <c r="AJ90" s="13">
        <f>VLOOKUP($A90,'TABLA DINAMICA PARCIAL 3'!$A$5:$I$768,6,FALSE)</f>
        <v>10</v>
      </c>
      <c r="AK90" s="13">
        <f>VLOOKUP($A90,'TABLA DINAMICA PARCIAL 3'!$A$5:$I$768,7,FALSE)</f>
        <v>0</v>
      </c>
      <c r="AL90" s="13">
        <f>VLOOKUP($A90,'TABLA DINAMICA PARCIAL 3'!$A$5:$I$768,8,FALSE)</f>
        <v>0</v>
      </c>
      <c r="AM90" s="13">
        <f t="shared" si="6"/>
        <v>30</v>
      </c>
      <c r="AN90" s="16">
        <f>VLOOKUP($A90,'TABLA DINAMICA PARCIAL 4'!$A$5:$F$760,2,FALSE)</f>
        <v>0</v>
      </c>
      <c r="AO90" s="16">
        <f>VLOOKUP($A90,'TABLA DINAMICA PARCIAL 4'!$A$5:$F$760,3,FALSE)</f>
        <v>0</v>
      </c>
      <c r="AP90" s="16">
        <f>VLOOKUP($A90,'TABLA DINAMICA PARCIAL 4'!$A$5:$F$760,4,FALSE)</f>
        <v>0</v>
      </c>
      <c r="AQ90" s="16">
        <f>VLOOKUP($A90,'TABLA DINAMICA PARCIAL 4'!$A$5:$F$760,5,FALSE)</f>
        <v>10</v>
      </c>
      <c r="AR90" s="16">
        <f>VLOOKUP($A90,'TABLA DINAMICA PARCIAL 4'!$A$5:$F$760,6,FALSE)</f>
        <v>10</v>
      </c>
      <c r="AS90" s="16">
        <f t="shared" si="7"/>
        <v>20</v>
      </c>
      <c r="AT90" s="1" t="str">
        <f>VLOOKUP($A90,'USUARIOS Y GRUPO'!$A$2:$D$851,4,FALSE)</f>
        <v>P19-MAT1022-12</v>
      </c>
    </row>
    <row r="91" spans="1:46" x14ac:dyDescent="0.25">
      <c r="A91" s="1">
        <v>164305</v>
      </c>
      <c r="B91" s="1" t="s">
        <v>1150</v>
      </c>
      <c r="C91" s="1" t="s">
        <v>1151</v>
      </c>
      <c r="D91" s="6">
        <f>VLOOKUP($A91,'TABLA DINAM PARCIAL 1'!$A$5:$I$793,2,FALSE)</f>
        <v>10</v>
      </c>
      <c r="E91" s="6">
        <f>VLOOKUP(A91,'TABLA DINAM PARCIAL 1'!A675:I1463,3,FALSE)</f>
        <v>0</v>
      </c>
      <c r="F91" s="6">
        <f>VLOOKUP(A91,'TABLA DINAM PARCIAL 1'!A675:I1463,4,FALSE)</f>
        <v>0</v>
      </c>
      <c r="G91" s="6">
        <f>VLOOKUP(A91,'TABLA DINAM PARCIAL 1'!A675:I1463,5,FALSE)</f>
        <v>10</v>
      </c>
      <c r="H91" s="6">
        <f>VLOOKUP(A91,'TABLA DINAM PARCIAL 1'!A675:I1463,6,FALSE)</f>
        <v>10</v>
      </c>
      <c r="I91" s="6">
        <f>VLOOKUP(A91,'TABLA DINAM PARCIAL 1'!A675:I1463,7,FALSE)</f>
        <v>0</v>
      </c>
      <c r="J91" s="6">
        <f>VLOOKUP(A91,'TABLA DINAM PARCIAL 1'!A675:I1463,8,FALSE)</f>
        <v>10</v>
      </c>
      <c r="K91" s="6">
        <f>VLOOKUP(A91,'TABLA DINAM PARCIAL 1'!A675:I1463,9,FALSE)</f>
        <v>0</v>
      </c>
      <c r="L91" s="6">
        <f t="shared" si="4"/>
        <v>40</v>
      </c>
      <c r="M91" s="9">
        <f>VLOOKUP($A91,'TABLA DINAMICA PARCIAL 2'!$A$5:$T$772,2,FALSE)</f>
        <v>0</v>
      </c>
      <c r="N91" s="9">
        <f>VLOOKUP($A91,'TABLA DINAMICA PARCIAL 2'!$A$5:$T$772,3,FALSE)</f>
        <v>0</v>
      </c>
      <c r="O91" s="9">
        <f>VLOOKUP($A91,'TABLA DINAMICA PARCIAL 2'!$A$5:$T$772,4,FALSE)</f>
        <v>10</v>
      </c>
      <c r="P91" s="9">
        <f>VLOOKUP($A91,'TABLA DINAMICA PARCIAL 2'!$A$5:$T$772,5,FALSE)</f>
        <v>0</v>
      </c>
      <c r="Q91" s="9">
        <f>VLOOKUP($A91,'TABLA DINAMICA PARCIAL 2'!$A$5:$T$772,6,FALSE)</f>
        <v>0</v>
      </c>
      <c r="R91" s="9">
        <f>VLOOKUP($A91,'TABLA DINAMICA PARCIAL 2'!$A$5:$T$772,7,FALSE)</f>
        <v>0</v>
      </c>
      <c r="S91" s="9">
        <f>VLOOKUP($A91,'TABLA DINAMICA PARCIAL 2'!$A$5:$T$772,8,FALSE)</f>
        <v>0</v>
      </c>
      <c r="T91" s="9">
        <f>VLOOKUP($A91,'TABLA DINAMICA PARCIAL 2'!$A$5:$T$772,9,FALSE)</f>
        <v>10</v>
      </c>
      <c r="U91" s="9">
        <f>VLOOKUP($A91,'TABLA DINAMICA PARCIAL 2'!$A$5:$T$772,10,FALSE)</f>
        <v>0</v>
      </c>
      <c r="V91" s="9">
        <f>VLOOKUP($A91,'TABLA DINAMICA PARCIAL 2'!$A$5:$T$772,11,FALSE)</f>
        <v>0</v>
      </c>
      <c r="W91" s="9">
        <f>VLOOKUP($A91,'TABLA DINAMICA PARCIAL 2'!$A$5:$T$772,12,FALSE)</f>
        <v>0</v>
      </c>
      <c r="X91" s="9">
        <f>VLOOKUP($A91,'TABLA DINAMICA PARCIAL 2'!$A$5:$T$772,13,FALSE)</f>
        <v>0</v>
      </c>
      <c r="Y91" s="9">
        <f>VLOOKUP($A91,'TABLA DINAMICA PARCIAL 2'!$A$5:$T$772,14,FALSE)</f>
        <v>0</v>
      </c>
      <c r="Z91" s="9">
        <f>VLOOKUP($A91,'TABLA DINAMICA PARCIAL 2'!$A$5:$T$772,15,FALSE)</f>
        <v>0</v>
      </c>
      <c r="AA91" s="9">
        <f>VLOOKUP($A91,'TABLA DINAMICA PARCIAL 2'!$A$5:$T$772,16,FALSE)</f>
        <v>10</v>
      </c>
      <c r="AB91" s="9">
        <f>VLOOKUP(I91,'TABLA DINAMICA PARCIAL 2'!I727:AB1498,17,FALSE)</f>
        <v>0</v>
      </c>
      <c r="AC91" s="9">
        <f>VLOOKUP(I91,'TABLA DINAMICA PARCIAL 2'!I727:AB1498,18,FALSE)</f>
        <v>0</v>
      </c>
      <c r="AD91" s="9">
        <f>VLOOKUP(I91,'TABLA DINAMICA PARCIAL 2'!I727:AB1498,19,FALSE)</f>
        <v>0</v>
      </c>
      <c r="AE91" s="9">
        <f t="shared" si="5"/>
        <v>30</v>
      </c>
      <c r="AF91" s="13">
        <f>VLOOKUP($A91,'TABLA DINAMICA PARCIAL 3'!$A$5:$I$768,2,FALSE)</f>
        <v>10</v>
      </c>
      <c r="AG91" s="13">
        <f>VLOOKUP($A91,'TABLA DINAMICA PARCIAL 3'!$A$5:$I$768,3,FALSE)</f>
        <v>0</v>
      </c>
      <c r="AH91" s="13">
        <f>VLOOKUP($A91,'TABLA DINAMICA PARCIAL 3'!$A$5:$I$768,4,FALSE)</f>
        <v>10</v>
      </c>
      <c r="AI91" s="13">
        <f>VLOOKUP($A91,'TABLA DINAMICA PARCIAL 3'!$A$5:$I$768,5,FALSE)</f>
        <v>0</v>
      </c>
      <c r="AJ91" s="13">
        <f>VLOOKUP($A91,'TABLA DINAMICA PARCIAL 3'!$A$5:$I$768,6,FALSE)</f>
        <v>10</v>
      </c>
      <c r="AK91" s="13">
        <f>VLOOKUP($A91,'TABLA DINAMICA PARCIAL 3'!$A$5:$I$768,7,FALSE)</f>
        <v>0</v>
      </c>
      <c r="AL91" s="13">
        <f>VLOOKUP($A91,'TABLA DINAMICA PARCIAL 3'!$A$5:$I$768,8,FALSE)</f>
        <v>0</v>
      </c>
      <c r="AM91" s="13">
        <f t="shared" si="6"/>
        <v>30</v>
      </c>
      <c r="AN91" s="16">
        <f>VLOOKUP($A91,'TABLA DINAMICA PARCIAL 4'!$A$5:$F$760,2,FALSE)</f>
        <v>0</v>
      </c>
      <c r="AO91" s="16">
        <f>VLOOKUP($A91,'TABLA DINAMICA PARCIAL 4'!$A$5:$F$760,3,FALSE)</f>
        <v>0</v>
      </c>
      <c r="AP91" s="16">
        <f>VLOOKUP($A91,'TABLA DINAMICA PARCIAL 4'!$A$5:$F$760,4,FALSE)</f>
        <v>0</v>
      </c>
      <c r="AQ91" s="16">
        <f>VLOOKUP($A91,'TABLA DINAMICA PARCIAL 4'!$A$5:$F$760,5,FALSE)</f>
        <v>0</v>
      </c>
      <c r="AR91" s="16">
        <f>VLOOKUP($A91,'TABLA DINAMICA PARCIAL 4'!$A$5:$F$760,6,FALSE)</f>
        <v>10</v>
      </c>
      <c r="AS91" s="16">
        <f t="shared" si="7"/>
        <v>10</v>
      </c>
      <c r="AT91" s="1" t="str">
        <f>VLOOKUP($A91,'USUARIOS Y GRUPO'!$A$2:$D$851,4,FALSE)</f>
        <v>P19-MAT1022-12</v>
      </c>
    </row>
    <row r="92" spans="1:46" x14ac:dyDescent="0.25">
      <c r="A92" s="1">
        <v>164370</v>
      </c>
      <c r="B92" s="1" t="s">
        <v>1283</v>
      </c>
      <c r="C92" s="1" t="s">
        <v>1284</v>
      </c>
      <c r="D92" s="6">
        <f>VLOOKUP($A92,'TABLA DINAM PARCIAL 1'!$A$5:$I$793,2,FALSE)</f>
        <v>10</v>
      </c>
      <c r="E92" s="6">
        <f>VLOOKUP(A92,'TABLA DINAM PARCIAL 1'!A692:I1480,3,FALSE)</f>
        <v>0</v>
      </c>
      <c r="F92" s="6">
        <f>VLOOKUP(A92,'TABLA DINAM PARCIAL 1'!A692:I1480,4,FALSE)</f>
        <v>10</v>
      </c>
      <c r="G92" s="6">
        <f>VLOOKUP(A92,'TABLA DINAM PARCIAL 1'!A692:I1480,5,FALSE)</f>
        <v>0</v>
      </c>
      <c r="H92" s="6">
        <f>VLOOKUP(A92,'TABLA DINAM PARCIAL 1'!A692:I1480,6,FALSE)</f>
        <v>0</v>
      </c>
      <c r="I92" s="6">
        <f>VLOOKUP(A92,'TABLA DINAM PARCIAL 1'!A692:I1480,7,FALSE)</f>
        <v>10</v>
      </c>
      <c r="J92" s="6">
        <f>VLOOKUP(A92,'TABLA DINAM PARCIAL 1'!A692:I1480,8,FALSE)</f>
        <v>10</v>
      </c>
      <c r="K92" s="6">
        <f>VLOOKUP(A92,'TABLA DINAM PARCIAL 1'!A692:I1480,9,FALSE)</f>
        <v>0</v>
      </c>
      <c r="L92" s="6">
        <f t="shared" si="4"/>
        <v>40</v>
      </c>
      <c r="M92" s="9">
        <f>VLOOKUP($A92,'TABLA DINAMICA PARCIAL 2'!$A$5:$T$772,2,FALSE)</f>
        <v>10</v>
      </c>
      <c r="N92" s="9">
        <f>VLOOKUP($A92,'TABLA DINAMICA PARCIAL 2'!$A$5:$T$772,3,FALSE)</f>
        <v>0</v>
      </c>
      <c r="O92" s="9">
        <f>VLOOKUP($A92,'TABLA DINAMICA PARCIAL 2'!$A$5:$T$772,4,FALSE)</f>
        <v>0</v>
      </c>
      <c r="P92" s="9">
        <f>VLOOKUP($A92,'TABLA DINAMICA PARCIAL 2'!$A$5:$T$772,5,FALSE)</f>
        <v>0</v>
      </c>
      <c r="Q92" s="9">
        <f>VLOOKUP($A92,'TABLA DINAMICA PARCIAL 2'!$A$5:$T$772,6,FALSE)</f>
        <v>0</v>
      </c>
      <c r="R92" s="9">
        <f>VLOOKUP($A92,'TABLA DINAMICA PARCIAL 2'!$A$5:$T$772,7,FALSE)</f>
        <v>0</v>
      </c>
      <c r="S92" s="9">
        <f>VLOOKUP($A92,'TABLA DINAMICA PARCIAL 2'!$A$5:$T$772,8,FALSE)</f>
        <v>0</v>
      </c>
      <c r="T92" s="9">
        <f>VLOOKUP($A92,'TABLA DINAMICA PARCIAL 2'!$A$5:$T$772,9,FALSE)</f>
        <v>0</v>
      </c>
      <c r="U92" s="9">
        <f>VLOOKUP($A92,'TABLA DINAMICA PARCIAL 2'!$A$5:$T$772,10,FALSE)</f>
        <v>0</v>
      </c>
      <c r="V92" s="9">
        <f>VLOOKUP($A92,'TABLA DINAMICA PARCIAL 2'!$A$5:$T$772,11,FALSE)</f>
        <v>10</v>
      </c>
      <c r="W92" s="9">
        <f>VLOOKUP($A92,'TABLA DINAMICA PARCIAL 2'!$A$5:$T$772,12,FALSE)</f>
        <v>0</v>
      </c>
      <c r="X92" s="9">
        <f>VLOOKUP($A92,'TABLA DINAMICA PARCIAL 2'!$A$5:$T$772,13,FALSE)</f>
        <v>0</v>
      </c>
      <c r="Y92" s="9">
        <f>VLOOKUP($A92,'TABLA DINAMICA PARCIAL 2'!$A$5:$T$772,14,FALSE)</f>
        <v>0</v>
      </c>
      <c r="Z92" s="9">
        <f>VLOOKUP($A92,'TABLA DINAMICA PARCIAL 2'!$A$5:$T$772,15,FALSE)</f>
        <v>0</v>
      </c>
      <c r="AA92" s="9">
        <f>VLOOKUP($A92,'TABLA DINAMICA PARCIAL 2'!$A$5:$T$772,16,FALSE)</f>
        <v>0</v>
      </c>
      <c r="AB92" s="9">
        <f>VLOOKUP(I92,'TABLA DINAMICA PARCIAL 2'!I745:AB1516,17,FALSE)</f>
        <v>0</v>
      </c>
      <c r="AC92" s="9">
        <f>VLOOKUP(I92,'TABLA DINAMICA PARCIAL 2'!I745:AB1516,18,FALSE)</f>
        <v>0</v>
      </c>
      <c r="AD92" s="9">
        <f>VLOOKUP(I92,'TABLA DINAMICA PARCIAL 2'!I745:AB1516,19,FALSE)</f>
        <v>0</v>
      </c>
      <c r="AE92" s="9">
        <f t="shared" si="5"/>
        <v>20</v>
      </c>
      <c r="AF92" s="13">
        <f>VLOOKUP($A92,'TABLA DINAMICA PARCIAL 3'!$A$5:$I$768,2,FALSE)</f>
        <v>10</v>
      </c>
      <c r="AG92" s="13">
        <f>VLOOKUP($A92,'TABLA DINAMICA PARCIAL 3'!$A$5:$I$768,3,FALSE)</f>
        <v>0</v>
      </c>
      <c r="AH92" s="13">
        <f>VLOOKUP($A92,'TABLA DINAMICA PARCIAL 3'!$A$5:$I$768,4,FALSE)</f>
        <v>0</v>
      </c>
      <c r="AI92" s="13">
        <f>VLOOKUP($A92,'TABLA DINAMICA PARCIAL 3'!$A$5:$I$768,5,FALSE)</f>
        <v>0</v>
      </c>
      <c r="AJ92" s="13">
        <f>VLOOKUP($A92,'TABLA DINAMICA PARCIAL 3'!$A$5:$I$768,6,FALSE)</f>
        <v>0</v>
      </c>
      <c r="AK92" s="13">
        <f>VLOOKUP($A92,'TABLA DINAMICA PARCIAL 3'!$A$5:$I$768,7,FALSE)</f>
        <v>10</v>
      </c>
      <c r="AL92" s="13">
        <f>VLOOKUP($A92,'TABLA DINAMICA PARCIAL 3'!$A$5:$I$768,8,FALSE)</f>
        <v>0</v>
      </c>
      <c r="AM92" s="13">
        <f t="shared" si="6"/>
        <v>20</v>
      </c>
      <c r="AN92" s="16">
        <f>VLOOKUP($A92,'TABLA DINAMICA PARCIAL 4'!$A$5:$F$760,2,FALSE)</f>
        <v>0</v>
      </c>
      <c r="AO92" s="16">
        <f>VLOOKUP($A92,'TABLA DINAMICA PARCIAL 4'!$A$5:$F$760,3,FALSE)</f>
        <v>0</v>
      </c>
      <c r="AP92" s="16">
        <f>VLOOKUP($A92,'TABLA DINAMICA PARCIAL 4'!$A$5:$F$760,4,FALSE)</f>
        <v>0</v>
      </c>
      <c r="AQ92" s="16">
        <f>VLOOKUP($A92,'TABLA DINAMICA PARCIAL 4'!$A$5:$F$760,5,FALSE)</f>
        <v>10</v>
      </c>
      <c r="AR92" s="16">
        <f>VLOOKUP($A92,'TABLA DINAMICA PARCIAL 4'!$A$5:$F$760,6,FALSE)</f>
        <v>10</v>
      </c>
      <c r="AS92" s="16">
        <f t="shared" si="7"/>
        <v>20</v>
      </c>
      <c r="AT92" s="1" t="str">
        <f>VLOOKUP($A92,'USUARIOS Y GRUPO'!$A$2:$D$851,4,FALSE)</f>
        <v>P19-MAT1022-12</v>
      </c>
    </row>
    <row r="93" spans="1:46" x14ac:dyDescent="0.25">
      <c r="A93" s="1">
        <v>164472</v>
      </c>
      <c r="B93" s="1" t="s">
        <v>1605</v>
      </c>
      <c r="C93" s="1" t="s">
        <v>1606</v>
      </c>
      <c r="D93" s="6" t="e">
        <f>VLOOKUP($A93,'TABLA DINAM PARCIAL 1'!$A$5:$I$793,2,FALSE)</f>
        <v>#N/A</v>
      </c>
      <c r="L93" s="6" t="e">
        <f t="shared" si="4"/>
        <v>#N/A</v>
      </c>
      <c r="M93" s="9" t="e">
        <f>VLOOKUP($A93,'TABLA DINAMICA PARCIAL 2'!$A$5:$T$772,2,FALSE)</f>
        <v>#N/A</v>
      </c>
      <c r="N93" s="9" t="e">
        <f>VLOOKUP($A93,'TABLA DINAMICA PARCIAL 2'!$A$5:$T$772,3,FALSE)</f>
        <v>#N/A</v>
      </c>
      <c r="O93" s="9" t="e">
        <f>VLOOKUP($A93,'TABLA DINAMICA PARCIAL 2'!$A$5:$T$772,4,FALSE)</f>
        <v>#N/A</v>
      </c>
      <c r="P93" s="9" t="e">
        <f>VLOOKUP($A93,'TABLA DINAMICA PARCIAL 2'!$A$5:$T$772,5,FALSE)</f>
        <v>#N/A</v>
      </c>
      <c r="Q93" s="9" t="e">
        <f>VLOOKUP($A93,'TABLA DINAMICA PARCIAL 2'!$A$5:$T$772,6,FALSE)</f>
        <v>#N/A</v>
      </c>
      <c r="R93" s="9" t="e">
        <f>VLOOKUP($A93,'TABLA DINAMICA PARCIAL 2'!$A$5:$T$772,7,FALSE)</f>
        <v>#N/A</v>
      </c>
      <c r="S93" s="9" t="e">
        <f>VLOOKUP($A93,'TABLA DINAMICA PARCIAL 2'!$A$5:$T$772,8,FALSE)</f>
        <v>#N/A</v>
      </c>
      <c r="T93" s="9" t="e">
        <f>VLOOKUP($A93,'TABLA DINAMICA PARCIAL 2'!$A$5:$T$772,9,FALSE)</f>
        <v>#N/A</v>
      </c>
      <c r="U93" s="9" t="e">
        <f>VLOOKUP($A93,'TABLA DINAMICA PARCIAL 2'!$A$5:$T$772,10,FALSE)</f>
        <v>#N/A</v>
      </c>
      <c r="V93" s="9" t="e">
        <f>VLOOKUP($A93,'TABLA DINAMICA PARCIAL 2'!$A$5:$T$772,11,FALSE)</f>
        <v>#N/A</v>
      </c>
      <c r="W93" s="9" t="e">
        <f>VLOOKUP($A93,'TABLA DINAMICA PARCIAL 2'!$A$5:$T$772,12,FALSE)</f>
        <v>#N/A</v>
      </c>
      <c r="X93" s="9" t="e">
        <f>VLOOKUP($A93,'TABLA DINAMICA PARCIAL 2'!$A$5:$T$772,13,FALSE)</f>
        <v>#N/A</v>
      </c>
      <c r="Y93" s="9" t="e">
        <f>VLOOKUP($A93,'TABLA DINAMICA PARCIAL 2'!$A$5:$T$772,14,FALSE)</f>
        <v>#N/A</v>
      </c>
      <c r="Z93" s="9" t="e">
        <f>VLOOKUP($A93,'TABLA DINAMICA PARCIAL 2'!$A$5:$T$772,15,FALSE)</f>
        <v>#N/A</v>
      </c>
      <c r="AA93" s="9" t="e">
        <f>VLOOKUP($A93,'TABLA DINAMICA PARCIAL 2'!$A$5:$T$772,16,FALSE)</f>
        <v>#N/A</v>
      </c>
      <c r="AB93" s="9" t="e">
        <f>VLOOKUP(I93,'TABLA DINAMICA PARCIAL 2'!I773:AB1544,17,FALSE)</f>
        <v>#N/A</v>
      </c>
      <c r="AC93" s="9" t="e">
        <f>VLOOKUP(I93,'TABLA DINAMICA PARCIAL 2'!I773:AB1544,18,FALSE)</f>
        <v>#N/A</v>
      </c>
      <c r="AD93" s="9" t="e">
        <f>VLOOKUP(I93,'TABLA DINAMICA PARCIAL 2'!I773:AB1544,19,FALSE)</f>
        <v>#N/A</v>
      </c>
      <c r="AE93" s="9" t="e">
        <f t="shared" si="5"/>
        <v>#N/A</v>
      </c>
      <c r="AF93" s="13" t="e">
        <f>VLOOKUP($A93,'TABLA DINAMICA PARCIAL 3'!$A$5:$I$768,2,FALSE)</f>
        <v>#N/A</v>
      </c>
      <c r="AG93" s="13" t="e">
        <f>VLOOKUP($A93,'TABLA DINAMICA PARCIAL 3'!$A$5:$I$768,3,FALSE)</f>
        <v>#N/A</v>
      </c>
      <c r="AH93" s="13" t="e">
        <f>VLOOKUP($A93,'TABLA DINAMICA PARCIAL 3'!$A$5:$I$768,4,FALSE)</f>
        <v>#N/A</v>
      </c>
      <c r="AI93" s="13" t="e">
        <f>VLOOKUP($A93,'TABLA DINAMICA PARCIAL 3'!$A$5:$I$768,5,FALSE)</f>
        <v>#N/A</v>
      </c>
      <c r="AJ93" s="13" t="e">
        <f>VLOOKUP($A93,'TABLA DINAMICA PARCIAL 3'!$A$5:$I$768,6,FALSE)</f>
        <v>#N/A</v>
      </c>
      <c r="AK93" s="13" t="e">
        <f>VLOOKUP($A93,'TABLA DINAMICA PARCIAL 3'!$A$5:$I$768,7,FALSE)</f>
        <v>#N/A</v>
      </c>
      <c r="AL93" s="13" t="e">
        <f>VLOOKUP($A93,'TABLA DINAMICA PARCIAL 3'!$A$5:$I$768,8,FALSE)</f>
        <v>#N/A</v>
      </c>
      <c r="AM93" s="13" t="e">
        <f t="shared" si="6"/>
        <v>#N/A</v>
      </c>
      <c r="AN93" s="16" t="e">
        <f>VLOOKUP($A93,'TABLA DINAMICA PARCIAL 4'!$A$5:$F$760,2,FALSE)</f>
        <v>#N/A</v>
      </c>
      <c r="AO93" s="16" t="e">
        <f>VLOOKUP($A93,'TABLA DINAMICA PARCIAL 4'!$A$5:$F$760,3,FALSE)</f>
        <v>#N/A</v>
      </c>
      <c r="AP93" s="16" t="e">
        <f>VLOOKUP($A93,'TABLA DINAMICA PARCIAL 4'!$A$5:$F$760,4,FALSE)</f>
        <v>#N/A</v>
      </c>
      <c r="AQ93" s="16" t="e">
        <f>VLOOKUP($A93,'TABLA DINAMICA PARCIAL 4'!$A$5:$F$760,5,FALSE)</f>
        <v>#N/A</v>
      </c>
      <c r="AR93" s="16" t="e">
        <f>VLOOKUP($A93,'TABLA DINAMICA PARCIAL 4'!$A$5:$F$760,6,FALSE)</f>
        <v>#N/A</v>
      </c>
      <c r="AS93" s="16" t="e">
        <f t="shared" si="7"/>
        <v>#N/A</v>
      </c>
      <c r="AT93" s="1" t="str">
        <f>VLOOKUP($A93,'USUARIOS Y GRUPO'!$A$2:$D$851,4,FALSE)</f>
        <v>P19-MAT1022-12</v>
      </c>
    </row>
    <row r="94" spans="1:46" x14ac:dyDescent="0.25">
      <c r="A94" s="1">
        <v>163053</v>
      </c>
      <c r="B94" s="1" t="s">
        <v>849</v>
      </c>
      <c r="C94" s="1" t="s">
        <v>850</v>
      </c>
      <c r="D94" s="6">
        <f>VLOOKUP($A94,'TABLA DINAM PARCIAL 1'!$A$5:$I$793,2,FALSE)</f>
        <v>0</v>
      </c>
      <c r="E94" s="6">
        <f>VLOOKUP(A94,'TABLA DINAM PARCIAL 1'!A365:I1153,3,FALSE)</f>
        <v>0</v>
      </c>
      <c r="F94" s="6">
        <f>VLOOKUP(A94,'TABLA DINAM PARCIAL 1'!A365:I1153,4,FALSE)</f>
        <v>0</v>
      </c>
      <c r="G94" s="6">
        <f>VLOOKUP(A94,'TABLA DINAM PARCIAL 1'!A365:I1153,5,FALSE)</f>
        <v>0</v>
      </c>
      <c r="H94" s="6">
        <f>VLOOKUP(A94,'TABLA DINAM PARCIAL 1'!A365:I1153,6,FALSE)</f>
        <v>0</v>
      </c>
      <c r="I94" s="6">
        <f>VLOOKUP(A94,'TABLA DINAM PARCIAL 1'!A365:I1153,7,FALSE)</f>
        <v>0</v>
      </c>
      <c r="J94" s="6">
        <f>VLOOKUP(A94,'TABLA DINAM PARCIAL 1'!A365:I1153,8,FALSE)</f>
        <v>0</v>
      </c>
      <c r="K94" s="6">
        <f>VLOOKUP(A94,'TABLA DINAM PARCIAL 1'!A365:I1153,9,FALSE)</f>
        <v>0</v>
      </c>
      <c r="L94" s="6">
        <f t="shared" si="4"/>
        <v>0</v>
      </c>
      <c r="M94" s="9">
        <f>VLOOKUP($A94,'TABLA DINAMICA PARCIAL 2'!$A$5:$T$772,2,FALSE)</f>
        <v>0</v>
      </c>
      <c r="N94" s="9">
        <f>VLOOKUP($A94,'TABLA DINAMICA PARCIAL 2'!$A$5:$T$772,3,FALSE)</f>
        <v>0</v>
      </c>
      <c r="O94" s="9">
        <f>VLOOKUP($A94,'TABLA DINAMICA PARCIAL 2'!$A$5:$T$772,4,FALSE)</f>
        <v>0</v>
      </c>
      <c r="P94" s="9">
        <f>VLOOKUP($A94,'TABLA DINAMICA PARCIAL 2'!$A$5:$T$772,5,FALSE)</f>
        <v>0</v>
      </c>
      <c r="Q94" s="9">
        <f>VLOOKUP($A94,'TABLA DINAMICA PARCIAL 2'!$A$5:$T$772,6,FALSE)</f>
        <v>0</v>
      </c>
      <c r="R94" s="9">
        <f>VLOOKUP($A94,'TABLA DINAMICA PARCIAL 2'!$A$5:$T$772,7,FALSE)</f>
        <v>10</v>
      </c>
      <c r="S94" s="9">
        <f>VLOOKUP($A94,'TABLA DINAMICA PARCIAL 2'!$A$5:$T$772,8,FALSE)</f>
        <v>0</v>
      </c>
      <c r="T94" s="9">
        <f>VLOOKUP($A94,'TABLA DINAMICA PARCIAL 2'!$A$5:$T$772,9,FALSE)</f>
        <v>0</v>
      </c>
      <c r="U94" s="9">
        <f>VLOOKUP($A94,'TABLA DINAMICA PARCIAL 2'!$A$5:$T$772,10,FALSE)</f>
        <v>0</v>
      </c>
      <c r="V94" s="9">
        <f>VLOOKUP($A94,'TABLA DINAMICA PARCIAL 2'!$A$5:$T$772,11,FALSE)</f>
        <v>0</v>
      </c>
      <c r="W94" s="9">
        <f>VLOOKUP($A94,'TABLA DINAMICA PARCIAL 2'!$A$5:$T$772,12,FALSE)</f>
        <v>0</v>
      </c>
      <c r="X94" s="9">
        <f>VLOOKUP($A94,'TABLA DINAMICA PARCIAL 2'!$A$5:$T$772,13,FALSE)</f>
        <v>0</v>
      </c>
      <c r="Y94" s="9">
        <f>VLOOKUP($A94,'TABLA DINAMICA PARCIAL 2'!$A$5:$T$772,14,FALSE)</f>
        <v>0</v>
      </c>
      <c r="Z94" s="9">
        <f>VLOOKUP($A94,'TABLA DINAMICA PARCIAL 2'!$A$5:$T$772,15,FALSE)</f>
        <v>0</v>
      </c>
      <c r="AA94" s="9">
        <f>VLOOKUP($A94,'TABLA DINAMICA PARCIAL 2'!$A$5:$T$772,16,FALSE)</f>
        <v>10</v>
      </c>
      <c r="AB94" s="9">
        <f>VLOOKUP(I94,'TABLA DINAMICA PARCIAL 2'!I402:AB1173,17,FALSE)</f>
        <v>0</v>
      </c>
      <c r="AC94" s="9">
        <f>VLOOKUP(I94,'TABLA DINAMICA PARCIAL 2'!I402:AB1173,18,FALSE)</f>
        <v>0</v>
      </c>
      <c r="AD94" s="9">
        <f>VLOOKUP(I94,'TABLA DINAMICA PARCIAL 2'!I402:AB1173,19,FALSE)</f>
        <v>0</v>
      </c>
      <c r="AE94" s="9">
        <f t="shared" si="5"/>
        <v>20</v>
      </c>
      <c r="AF94" s="13">
        <f>VLOOKUP($A94,'TABLA DINAMICA PARCIAL 3'!$A$5:$I$768,2,FALSE)</f>
        <v>10</v>
      </c>
      <c r="AG94" s="13">
        <f>VLOOKUP($A94,'TABLA DINAMICA PARCIAL 3'!$A$5:$I$768,3,FALSE)</f>
        <v>0</v>
      </c>
      <c r="AH94" s="13">
        <f>VLOOKUP($A94,'TABLA DINAMICA PARCIAL 3'!$A$5:$I$768,4,FALSE)</f>
        <v>0</v>
      </c>
      <c r="AI94" s="13">
        <f>VLOOKUP($A94,'TABLA DINAMICA PARCIAL 3'!$A$5:$I$768,5,FALSE)</f>
        <v>0</v>
      </c>
      <c r="AJ94" s="13">
        <f>VLOOKUP($A94,'TABLA DINAMICA PARCIAL 3'!$A$5:$I$768,6,FALSE)</f>
        <v>0</v>
      </c>
      <c r="AK94" s="13">
        <f>VLOOKUP($A94,'TABLA DINAMICA PARCIAL 3'!$A$5:$I$768,7,FALSE)</f>
        <v>0</v>
      </c>
      <c r="AL94" s="13">
        <f>VLOOKUP($A94,'TABLA DINAMICA PARCIAL 3'!$A$5:$I$768,8,FALSE)</f>
        <v>10</v>
      </c>
      <c r="AM94" s="13">
        <f t="shared" si="6"/>
        <v>20</v>
      </c>
      <c r="AN94" s="16">
        <f>VLOOKUP($A94,'TABLA DINAMICA PARCIAL 4'!$A$5:$F$760,2,FALSE)</f>
        <v>0</v>
      </c>
      <c r="AO94" s="16">
        <f>VLOOKUP($A94,'TABLA DINAMICA PARCIAL 4'!$A$5:$F$760,3,FALSE)</f>
        <v>10</v>
      </c>
      <c r="AP94" s="16">
        <f>VLOOKUP($A94,'TABLA DINAMICA PARCIAL 4'!$A$5:$F$760,4,FALSE)</f>
        <v>0</v>
      </c>
      <c r="AQ94" s="16">
        <f>VLOOKUP($A94,'TABLA DINAMICA PARCIAL 4'!$A$5:$F$760,5,FALSE)</f>
        <v>0</v>
      </c>
      <c r="AR94" s="16">
        <f>VLOOKUP($A94,'TABLA DINAMICA PARCIAL 4'!$A$5:$F$760,6,FALSE)</f>
        <v>0</v>
      </c>
      <c r="AS94" s="16">
        <f t="shared" si="7"/>
        <v>10</v>
      </c>
      <c r="AT94" s="1" t="str">
        <f>VLOOKUP($A94,'USUARIOS Y GRUPO'!$A$2:$D$851,4,FALSE)</f>
        <v>P19-MAT1022-13</v>
      </c>
    </row>
    <row r="95" spans="1:46" x14ac:dyDescent="0.25">
      <c r="A95" s="1">
        <v>163313</v>
      </c>
      <c r="B95" s="1" t="s">
        <v>1142</v>
      </c>
      <c r="C95" s="1" t="s">
        <v>1143</v>
      </c>
      <c r="D95" s="6">
        <f>VLOOKUP($A95,'TABLA DINAM PARCIAL 1'!$A$5:$I$793,2,FALSE)</f>
        <v>0</v>
      </c>
      <c r="E95" s="6">
        <f>VLOOKUP(A95,'TABLA DINAM PARCIAL 1'!A430:I1218,3,FALSE)</f>
        <v>0</v>
      </c>
      <c r="F95" s="6">
        <f>VLOOKUP(A95,'TABLA DINAM PARCIAL 1'!A430:I1218,4,FALSE)</f>
        <v>0</v>
      </c>
      <c r="G95" s="6">
        <f>VLOOKUP(A95,'TABLA DINAM PARCIAL 1'!A430:I1218,5,FALSE)</f>
        <v>0</v>
      </c>
      <c r="H95" s="6">
        <f>VLOOKUP(A95,'TABLA DINAM PARCIAL 1'!A430:I1218,6,FALSE)</f>
        <v>0</v>
      </c>
      <c r="I95" s="6">
        <f>VLOOKUP(A95,'TABLA DINAM PARCIAL 1'!A430:I1218,7,FALSE)</f>
        <v>0</v>
      </c>
      <c r="J95" s="6">
        <f>VLOOKUP(A95,'TABLA DINAM PARCIAL 1'!A430:I1218,8,FALSE)</f>
        <v>0</v>
      </c>
      <c r="K95" s="6">
        <f>VLOOKUP(A95,'TABLA DINAM PARCIAL 1'!A430:I1218,9,FALSE)</f>
        <v>0</v>
      </c>
      <c r="L95" s="6">
        <f t="shared" si="4"/>
        <v>0</v>
      </c>
      <c r="M95" s="9" t="e">
        <f>VLOOKUP($A95,'TABLA DINAMICA PARCIAL 2'!$A$5:$T$772,2,FALSE)</f>
        <v>#N/A</v>
      </c>
      <c r="N95" s="9" t="e">
        <f>VLOOKUP($A95,'TABLA DINAMICA PARCIAL 2'!$A$5:$T$772,3,FALSE)</f>
        <v>#N/A</v>
      </c>
      <c r="O95" s="9" t="e">
        <f>VLOOKUP($A95,'TABLA DINAMICA PARCIAL 2'!$A$5:$T$772,4,FALSE)</f>
        <v>#N/A</v>
      </c>
      <c r="P95" s="9" t="e">
        <f>VLOOKUP($A95,'TABLA DINAMICA PARCIAL 2'!$A$5:$T$772,5,FALSE)</f>
        <v>#N/A</v>
      </c>
      <c r="Q95" s="9" t="e">
        <f>VLOOKUP($A95,'TABLA DINAMICA PARCIAL 2'!$A$5:$T$772,6,FALSE)</f>
        <v>#N/A</v>
      </c>
      <c r="R95" s="9" t="e">
        <f>VLOOKUP($A95,'TABLA DINAMICA PARCIAL 2'!$A$5:$T$772,7,FALSE)</f>
        <v>#N/A</v>
      </c>
      <c r="S95" s="9" t="e">
        <f>VLOOKUP($A95,'TABLA DINAMICA PARCIAL 2'!$A$5:$T$772,8,FALSE)</f>
        <v>#N/A</v>
      </c>
      <c r="T95" s="9" t="e">
        <f>VLOOKUP($A95,'TABLA DINAMICA PARCIAL 2'!$A$5:$T$772,9,FALSE)</f>
        <v>#N/A</v>
      </c>
      <c r="U95" s="9" t="e">
        <f>VLOOKUP($A95,'TABLA DINAMICA PARCIAL 2'!$A$5:$T$772,10,FALSE)</f>
        <v>#N/A</v>
      </c>
      <c r="V95" s="9" t="e">
        <f>VLOOKUP($A95,'TABLA DINAMICA PARCIAL 2'!$A$5:$T$772,11,FALSE)</f>
        <v>#N/A</v>
      </c>
      <c r="W95" s="9" t="e">
        <f>VLOOKUP($A95,'TABLA DINAMICA PARCIAL 2'!$A$5:$T$772,12,FALSE)</f>
        <v>#N/A</v>
      </c>
      <c r="X95" s="9" t="e">
        <f>VLOOKUP($A95,'TABLA DINAMICA PARCIAL 2'!$A$5:$T$772,13,FALSE)</f>
        <v>#N/A</v>
      </c>
      <c r="Y95" s="9" t="e">
        <f>VLOOKUP($A95,'TABLA DINAMICA PARCIAL 2'!$A$5:$T$772,14,FALSE)</f>
        <v>#N/A</v>
      </c>
      <c r="Z95" s="9" t="e">
        <f>VLOOKUP($A95,'TABLA DINAMICA PARCIAL 2'!$A$5:$T$772,15,FALSE)</f>
        <v>#N/A</v>
      </c>
      <c r="AA95" s="9" t="e">
        <f>VLOOKUP($A95,'TABLA DINAMICA PARCIAL 2'!$A$5:$T$772,16,FALSE)</f>
        <v>#N/A</v>
      </c>
      <c r="AB95" s="9">
        <f>VLOOKUP(I95,'TABLA DINAMICA PARCIAL 2'!I470:AB1241,17,FALSE)</f>
        <v>0</v>
      </c>
      <c r="AC95" s="9">
        <f>VLOOKUP(I95,'TABLA DINAMICA PARCIAL 2'!I470:AB1241,18,FALSE)</f>
        <v>0</v>
      </c>
      <c r="AD95" s="9">
        <f>VLOOKUP(I95,'TABLA DINAMICA PARCIAL 2'!I470:AB1241,19,FALSE)</f>
        <v>0</v>
      </c>
      <c r="AE95" s="9" t="e">
        <f t="shared" si="5"/>
        <v>#N/A</v>
      </c>
      <c r="AF95" s="13" t="e">
        <f>VLOOKUP($A95,'TABLA DINAMICA PARCIAL 3'!$A$5:$I$768,2,FALSE)</f>
        <v>#N/A</v>
      </c>
      <c r="AG95" s="13" t="e">
        <f>VLOOKUP($A95,'TABLA DINAMICA PARCIAL 3'!$A$5:$I$768,3,FALSE)</f>
        <v>#N/A</v>
      </c>
      <c r="AH95" s="13" t="e">
        <f>VLOOKUP($A95,'TABLA DINAMICA PARCIAL 3'!$A$5:$I$768,4,FALSE)</f>
        <v>#N/A</v>
      </c>
      <c r="AI95" s="13" t="e">
        <f>VLOOKUP($A95,'TABLA DINAMICA PARCIAL 3'!$A$5:$I$768,5,FALSE)</f>
        <v>#N/A</v>
      </c>
      <c r="AJ95" s="13" t="e">
        <f>VLOOKUP($A95,'TABLA DINAMICA PARCIAL 3'!$A$5:$I$768,6,FALSE)</f>
        <v>#N/A</v>
      </c>
      <c r="AK95" s="13" t="e">
        <f>VLOOKUP($A95,'TABLA DINAMICA PARCIAL 3'!$A$5:$I$768,7,FALSE)</f>
        <v>#N/A</v>
      </c>
      <c r="AL95" s="13" t="e">
        <f>VLOOKUP($A95,'TABLA DINAMICA PARCIAL 3'!$A$5:$I$768,8,FALSE)</f>
        <v>#N/A</v>
      </c>
      <c r="AM95" s="13" t="e">
        <f t="shared" si="6"/>
        <v>#N/A</v>
      </c>
      <c r="AN95" s="16" t="e">
        <f>VLOOKUP($A95,'TABLA DINAMICA PARCIAL 4'!$A$5:$F$760,2,FALSE)</f>
        <v>#N/A</v>
      </c>
      <c r="AO95" s="16" t="e">
        <f>VLOOKUP($A95,'TABLA DINAMICA PARCIAL 4'!$A$5:$F$760,3,FALSE)</f>
        <v>#N/A</v>
      </c>
      <c r="AP95" s="16" t="e">
        <f>VLOOKUP($A95,'TABLA DINAMICA PARCIAL 4'!$A$5:$F$760,4,FALSE)</f>
        <v>#N/A</v>
      </c>
      <c r="AQ95" s="16" t="e">
        <f>VLOOKUP($A95,'TABLA DINAMICA PARCIAL 4'!$A$5:$F$760,5,FALSE)</f>
        <v>#N/A</v>
      </c>
      <c r="AR95" s="16" t="e">
        <f>VLOOKUP($A95,'TABLA DINAMICA PARCIAL 4'!$A$5:$F$760,6,FALSE)</f>
        <v>#N/A</v>
      </c>
      <c r="AS95" s="16" t="e">
        <f t="shared" si="7"/>
        <v>#N/A</v>
      </c>
      <c r="AT95" s="1" t="str">
        <f>VLOOKUP($A95,'USUARIOS Y GRUPO'!$A$2:$D$851,4,FALSE)</f>
        <v>P19-MAT1022-13</v>
      </c>
    </row>
    <row r="96" spans="1:46" x14ac:dyDescent="0.25">
      <c r="A96" s="1">
        <v>164098</v>
      </c>
      <c r="B96" s="1" t="s">
        <v>1318</v>
      </c>
      <c r="C96" s="1" t="s">
        <v>323</v>
      </c>
      <c r="D96" s="6">
        <f>VLOOKUP($A96,'TABLA DINAM PARCIAL 1'!$A$5:$I$793,2,FALSE)</f>
        <v>0</v>
      </c>
      <c r="E96" s="6">
        <f>VLOOKUP(A96,'TABLA DINAM PARCIAL 1'!A613:I1401,3,FALSE)</f>
        <v>0</v>
      </c>
      <c r="F96" s="6">
        <f>VLOOKUP(A96,'TABLA DINAM PARCIAL 1'!A613:I1401,4,FALSE)</f>
        <v>0</v>
      </c>
      <c r="G96" s="6">
        <f>VLOOKUP(A96,'TABLA DINAM PARCIAL 1'!A613:I1401,5,FALSE)</f>
        <v>0</v>
      </c>
      <c r="H96" s="6">
        <f>VLOOKUP(A96,'TABLA DINAM PARCIAL 1'!A613:I1401,6,FALSE)</f>
        <v>0</v>
      </c>
      <c r="I96" s="6">
        <f>VLOOKUP(A96,'TABLA DINAM PARCIAL 1'!A613:I1401,7,FALSE)</f>
        <v>0</v>
      </c>
      <c r="J96" s="6">
        <f>VLOOKUP(A96,'TABLA DINAM PARCIAL 1'!A613:I1401,8,FALSE)</f>
        <v>0</v>
      </c>
      <c r="K96" s="6">
        <f>VLOOKUP(A96,'TABLA DINAM PARCIAL 1'!A613:I1401,9,FALSE)</f>
        <v>0</v>
      </c>
      <c r="L96" s="6">
        <f t="shared" si="4"/>
        <v>0</v>
      </c>
      <c r="M96" s="9">
        <f>VLOOKUP($A96,'TABLA DINAMICA PARCIAL 2'!$A$5:$T$772,2,FALSE)</f>
        <v>10</v>
      </c>
      <c r="N96" s="9">
        <f>VLOOKUP($A96,'TABLA DINAMICA PARCIAL 2'!$A$5:$T$772,3,FALSE)</f>
        <v>0</v>
      </c>
      <c r="O96" s="9">
        <f>VLOOKUP($A96,'TABLA DINAMICA PARCIAL 2'!$A$5:$T$772,4,FALSE)</f>
        <v>0</v>
      </c>
      <c r="P96" s="9">
        <f>VLOOKUP($A96,'TABLA DINAMICA PARCIAL 2'!$A$5:$T$772,5,FALSE)</f>
        <v>0</v>
      </c>
      <c r="Q96" s="9">
        <f>VLOOKUP($A96,'TABLA DINAMICA PARCIAL 2'!$A$5:$T$772,6,FALSE)</f>
        <v>0</v>
      </c>
      <c r="R96" s="9">
        <f>VLOOKUP($A96,'TABLA DINAMICA PARCIAL 2'!$A$5:$T$772,7,FALSE)</f>
        <v>10</v>
      </c>
      <c r="S96" s="9">
        <f>VLOOKUP($A96,'TABLA DINAMICA PARCIAL 2'!$A$5:$T$772,8,FALSE)</f>
        <v>0</v>
      </c>
      <c r="T96" s="9">
        <f>VLOOKUP($A96,'TABLA DINAMICA PARCIAL 2'!$A$5:$T$772,9,FALSE)</f>
        <v>0</v>
      </c>
      <c r="U96" s="9">
        <f>VLOOKUP($A96,'TABLA DINAMICA PARCIAL 2'!$A$5:$T$772,10,FALSE)</f>
        <v>0</v>
      </c>
      <c r="V96" s="9">
        <f>VLOOKUP($A96,'TABLA DINAMICA PARCIAL 2'!$A$5:$T$772,11,FALSE)</f>
        <v>0</v>
      </c>
      <c r="W96" s="9">
        <f>VLOOKUP($A96,'TABLA DINAMICA PARCIAL 2'!$A$5:$T$772,12,FALSE)</f>
        <v>0</v>
      </c>
      <c r="X96" s="9">
        <f>VLOOKUP($A96,'TABLA DINAMICA PARCIAL 2'!$A$5:$T$772,13,FALSE)</f>
        <v>0</v>
      </c>
      <c r="Y96" s="9">
        <f>VLOOKUP($A96,'TABLA DINAMICA PARCIAL 2'!$A$5:$T$772,14,FALSE)</f>
        <v>0</v>
      </c>
      <c r="Z96" s="9">
        <f>VLOOKUP($A96,'TABLA DINAMICA PARCIAL 2'!$A$5:$T$772,15,FALSE)</f>
        <v>0</v>
      </c>
      <c r="AA96" s="9">
        <f>VLOOKUP($A96,'TABLA DINAMICA PARCIAL 2'!$A$5:$T$772,16,FALSE)</f>
        <v>0</v>
      </c>
      <c r="AB96" s="9">
        <f>VLOOKUP(I96,'TABLA DINAMICA PARCIAL 2'!I664:AB1435,17,FALSE)</f>
        <v>0</v>
      </c>
      <c r="AC96" s="9">
        <f>VLOOKUP(I96,'TABLA DINAMICA PARCIAL 2'!I664:AB1435,18,FALSE)</f>
        <v>0</v>
      </c>
      <c r="AD96" s="9">
        <f>VLOOKUP(I96,'TABLA DINAMICA PARCIAL 2'!I664:AB1435,19,FALSE)</f>
        <v>0</v>
      </c>
      <c r="AE96" s="9">
        <f t="shared" si="5"/>
        <v>20</v>
      </c>
      <c r="AF96" s="13">
        <f>VLOOKUP($A96,'TABLA DINAMICA PARCIAL 3'!$A$5:$I$768,2,FALSE)</f>
        <v>0</v>
      </c>
      <c r="AG96" s="13">
        <f>VLOOKUP($A96,'TABLA DINAMICA PARCIAL 3'!$A$5:$I$768,3,FALSE)</f>
        <v>0</v>
      </c>
      <c r="AH96" s="13">
        <f>VLOOKUP($A96,'TABLA DINAMICA PARCIAL 3'!$A$5:$I$768,4,FALSE)</f>
        <v>10</v>
      </c>
      <c r="AI96" s="13">
        <f>VLOOKUP($A96,'TABLA DINAMICA PARCIAL 3'!$A$5:$I$768,5,FALSE)</f>
        <v>0</v>
      </c>
      <c r="AJ96" s="13">
        <f>VLOOKUP($A96,'TABLA DINAMICA PARCIAL 3'!$A$5:$I$768,6,FALSE)</f>
        <v>0</v>
      </c>
      <c r="AK96" s="13">
        <f>VLOOKUP($A96,'TABLA DINAMICA PARCIAL 3'!$A$5:$I$768,7,FALSE)</f>
        <v>0</v>
      </c>
      <c r="AL96" s="13">
        <f>VLOOKUP($A96,'TABLA DINAMICA PARCIAL 3'!$A$5:$I$768,8,FALSE)</f>
        <v>10</v>
      </c>
      <c r="AM96" s="13">
        <f t="shared" si="6"/>
        <v>20</v>
      </c>
      <c r="AN96" s="16">
        <f>VLOOKUP($A96,'TABLA DINAMICA PARCIAL 4'!$A$5:$F$760,2,FALSE)</f>
        <v>0</v>
      </c>
      <c r="AO96" s="16">
        <f>VLOOKUP($A96,'TABLA DINAMICA PARCIAL 4'!$A$5:$F$760,3,FALSE)</f>
        <v>0</v>
      </c>
      <c r="AP96" s="16">
        <f>VLOOKUP($A96,'TABLA DINAMICA PARCIAL 4'!$A$5:$F$760,4,FALSE)</f>
        <v>0</v>
      </c>
      <c r="AQ96" s="16">
        <f>VLOOKUP($A96,'TABLA DINAMICA PARCIAL 4'!$A$5:$F$760,5,FALSE)</f>
        <v>10</v>
      </c>
      <c r="AR96" s="16">
        <f>VLOOKUP($A96,'TABLA DINAMICA PARCIAL 4'!$A$5:$F$760,6,FALSE)</f>
        <v>0</v>
      </c>
      <c r="AS96" s="16">
        <f t="shared" si="7"/>
        <v>10</v>
      </c>
      <c r="AT96" s="1" t="str">
        <f>VLOOKUP($A96,'USUARIOS Y GRUPO'!$A$2:$D$851,4,FALSE)</f>
        <v>P19-MAT1022-13</v>
      </c>
    </row>
    <row r="97" spans="1:46" x14ac:dyDescent="0.25">
      <c r="A97" s="1">
        <v>164125</v>
      </c>
      <c r="B97" s="1" t="s">
        <v>828</v>
      </c>
      <c r="C97" s="1" t="s">
        <v>829</v>
      </c>
      <c r="D97" s="6">
        <f>VLOOKUP($A97,'TABLA DINAM PARCIAL 1'!$A$5:$I$793,2,FALSE)</f>
        <v>0</v>
      </c>
      <c r="E97" s="6">
        <f>VLOOKUP(A97,'TABLA DINAM PARCIAL 1'!A628:I1416,3,FALSE)</f>
        <v>0</v>
      </c>
      <c r="F97" s="6">
        <f>VLOOKUP(A97,'TABLA DINAM PARCIAL 1'!A628:I1416,4,FALSE)</f>
        <v>0</v>
      </c>
      <c r="G97" s="6">
        <f>VLOOKUP(A97,'TABLA DINAM PARCIAL 1'!A628:I1416,5,FALSE)</f>
        <v>0</v>
      </c>
      <c r="H97" s="6">
        <f>VLOOKUP(A97,'TABLA DINAM PARCIAL 1'!A628:I1416,6,FALSE)</f>
        <v>0</v>
      </c>
      <c r="I97" s="6">
        <f>VLOOKUP(A97,'TABLA DINAM PARCIAL 1'!A628:I1416,7,FALSE)</f>
        <v>0</v>
      </c>
      <c r="J97" s="6">
        <f>VLOOKUP(A97,'TABLA DINAM PARCIAL 1'!A628:I1416,8,FALSE)</f>
        <v>0</v>
      </c>
      <c r="K97" s="6">
        <f>VLOOKUP(A97,'TABLA DINAM PARCIAL 1'!A628:I1416,9,FALSE)</f>
        <v>0</v>
      </c>
      <c r="L97" s="6">
        <f t="shared" si="4"/>
        <v>0</v>
      </c>
      <c r="M97" s="9" t="e">
        <f>VLOOKUP($A97,'TABLA DINAMICA PARCIAL 2'!$A$5:$T$772,2,FALSE)</f>
        <v>#N/A</v>
      </c>
      <c r="N97" s="9" t="e">
        <f>VLOOKUP($A97,'TABLA DINAMICA PARCIAL 2'!$A$5:$T$772,3,FALSE)</f>
        <v>#N/A</v>
      </c>
      <c r="O97" s="9" t="e">
        <f>VLOOKUP($A97,'TABLA DINAMICA PARCIAL 2'!$A$5:$T$772,4,FALSE)</f>
        <v>#N/A</v>
      </c>
      <c r="P97" s="9" t="e">
        <f>VLOOKUP($A97,'TABLA DINAMICA PARCIAL 2'!$A$5:$T$772,5,FALSE)</f>
        <v>#N/A</v>
      </c>
      <c r="Q97" s="9" t="e">
        <f>VLOOKUP($A97,'TABLA DINAMICA PARCIAL 2'!$A$5:$T$772,6,FALSE)</f>
        <v>#N/A</v>
      </c>
      <c r="R97" s="9" t="e">
        <f>VLOOKUP($A97,'TABLA DINAMICA PARCIAL 2'!$A$5:$T$772,7,FALSE)</f>
        <v>#N/A</v>
      </c>
      <c r="S97" s="9" t="e">
        <f>VLOOKUP($A97,'TABLA DINAMICA PARCIAL 2'!$A$5:$T$772,8,FALSE)</f>
        <v>#N/A</v>
      </c>
      <c r="T97" s="9" t="e">
        <f>VLOOKUP($A97,'TABLA DINAMICA PARCIAL 2'!$A$5:$T$772,9,FALSE)</f>
        <v>#N/A</v>
      </c>
      <c r="U97" s="9" t="e">
        <f>VLOOKUP($A97,'TABLA DINAMICA PARCIAL 2'!$A$5:$T$772,10,FALSE)</f>
        <v>#N/A</v>
      </c>
      <c r="V97" s="9" t="e">
        <f>VLOOKUP($A97,'TABLA DINAMICA PARCIAL 2'!$A$5:$T$772,11,FALSE)</f>
        <v>#N/A</v>
      </c>
      <c r="W97" s="9" t="e">
        <f>VLOOKUP($A97,'TABLA DINAMICA PARCIAL 2'!$A$5:$T$772,12,FALSE)</f>
        <v>#N/A</v>
      </c>
      <c r="X97" s="9" t="e">
        <f>VLOOKUP($A97,'TABLA DINAMICA PARCIAL 2'!$A$5:$T$772,13,FALSE)</f>
        <v>#N/A</v>
      </c>
      <c r="Y97" s="9" t="e">
        <f>VLOOKUP($A97,'TABLA DINAMICA PARCIAL 2'!$A$5:$T$772,14,FALSE)</f>
        <v>#N/A</v>
      </c>
      <c r="Z97" s="9" t="e">
        <f>VLOOKUP($A97,'TABLA DINAMICA PARCIAL 2'!$A$5:$T$772,15,FALSE)</f>
        <v>#N/A</v>
      </c>
      <c r="AA97" s="9" t="e">
        <f>VLOOKUP($A97,'TABLA DINAMICA PARCIAL 2'!$A$5:$T$772,16,FALSE)</f>
        <v>#N/A</v>
      </c>
      <c r="AB97" s="9">
        <f>VLOOKUP(I97,'TABLA DINAMICA PARCIAL 2'!I679:AB1450,17,FALSE)</f>
        <v>0</v>
      </c>
      <c r="AC97" s="9">
        <f>VLOOKUP(I97,'TABLA DINAMICA PARCIAL 2'!I679:AB1450,18,FALSE)</f>
        <v>0</v>
      </c>
      <c r="AD97" s="9">
        <f>VLOOKUP(I97,'TABLA DINAMICA PARCIAL 2'!I679:AB1450,19,FALSE)</f>
        <v>0</v>
      </c>
      <c r="AE97" s="9" t="e">
        <f t="shared" si="5"/>
        <v>#N/A</v>
      </c>
      <c r="AF97" s="13" t="e">
        <f>VLOOKUP($A97,'TABLA DINAMICA PARCIAL 3'!$A$5:$I$768,2,FALSE)</f>
        <v>#N/A</v>
      </c>
      <c r="AG97" s="13" t="e">
        <f>VLOOKUP($A97,'TABLA DINAMICA PARCIAL 3'!$A$5:$I$768,3,FALSE)</f>
        <v>#N/A</v>
      </c>
      <c r="AH97" s="13" t="e">
        <f>VLOOKUP($A97,'TABLA DINAMICA PARCIAL 3'!$A$5:$I$768,4,FALSE)</f>
        <v>#N/A</v>
      </c>
      <c r="AI97" s="13" t="e">
        <f>VLOOKUP($A97,'TABLA DINAMICA PARCIAL 3'!$A$5:$I$768,5,FALSE)</f>
        <v>#N/A</v>
      </c>
      <c r="AJ97" s="13" t="e">
        <f>VLOOKUP($A97,'TABLA DINAMICA PARCIAL 3'!$A$5:$I$768,6,FALSE)</f>
        <v>#N/A</v>
      </c>
      <c r="AK97" s="13" t="e">
        <f>VLOOKUP($A97,'TABLA DINAMICA PARCIAL 3'!$A$5:$I$768,7,FALSE)</f>
        <v>#N/A</v>
      </c>
      <c r="AL97" s="13" t="e">
        <f>VLOOKUP($A97,'TABLA DINAMICA PARCIAL 3'!$A$5:$I$768,8,FALSE)</f>
        <v>#N/A</v>
      </c>
      <c r="AM97" s="13" t="e">
        <f t="shared" si="6"/>
        <v>#N/A</v>
      </c>
      <c r="AN97" s="16" t="e">
        <f>VLOOKUP($A97,'TABLA DINAMICA PARCIAL 4'!$A$5:$F$760,2,FALSE)</f>
        <v>#N/A</v>
      </c>
      <c r="AO97" s="16" t="e">
        <f>VLOOKUP($A97,'TABLA DINAMICA PARCIAL 4'!$A$5:$F$760,3,FALSE)</f>
        <v>#N/A</v>
      </c>
      <c r="AP97" s="16" t="e">
        <f>VLOOKUP($A97,'TABLA DINAMICA PARCIAL 4'!$A$5:$F$760,4,FALSE)</f>
        <v>#N/A</v>
      </c>
      <c r="AQ97" s="16" t="e">
        <f>VLOOKUP($A97,'TABLA DINAMICA PARCIAL 4'!$A$5:$F$760,5,FALSE)</f>
        <v>#N/A</v>
      </c>
      <c r="AR97" s="16" t="e">
        <f>VLOOKUP($A97,'TABLA DINAMICA PARCIAL 4'!$A$5:$F$760,6,FALSE)</f>
        <v>#N/A</v>
      </c>
      <c r="AS97" s="16" t="e">
        <f t="shared" si="7"/>
        <v>#N/A</v>
      </c>
      <c r="AT97" s="1" t="str">
        <f>VLOOKUP($A97,'USUARIOS Y GRUPO'!$A$2:$D$851,4,FALSE)</f>
        <v>P19-MAT1022-13</v>
      </c>
    </row>
    <row r="98" spans="1:46" x14ac:dyDescent="0.25">
      <c r="A98" s="1">
        <v>164191</v>
      </c>
      <c r="B98" s="1" t="s">
        <v>1175</v>
      </c>
      <c r="C98" s="1" t="s">
        <v>1122</v>
      </c>
      <c r="D98" s="6">
        <f>VLOOKUP($A98,'TABLA DINAM PARCIAL 1'!$A$5:$I$793,2,FALSE)</f>
        <v>0</v>
      </c>
      <c r="E98" s="6">
        <f>VLOOKUP(A98,'TABLA DINAM PARCIAL 1'!A652:I1440,3,FALSE)</f>
        <v>0</v>
      </c>
      <c r="F98" s="6">
        <f>VLOOKUP(A98,'TABLA DINAM PARCIAL 1'!A652:I1440,4,FALSE)</f>
        <v>0</v>
      </c>
      <c r="G98" s="6">
        <f>VLOOKUP(A98,'TABLA DINAM PARCIAL 1'!A652:I1440,5,FALSE)</f>
        <v>0</v>
      </c>
      <c r="H98" s="6">
        <f>VLOOKUP(A98,'TABLA DINAM PARCIAL 1'!A652:I1440,6,FALSE)</f>
        <v>0</v>
      </c>
      <c r="I98" s="6">
        <f>VLOOKUP(A98,'TABLA DINAM PARCIAL 1'!A652:I1440,7,FALSE)</f>
        <v>0</v>
      </c>
      <c r="J98" s="6">
        <f>VLOOKUP(A98,'TABLA DINAM PARCIAL 1'!A652:I1440,8,FALSE)</f>
        <v>0</v>
      </c>
      <c r="K98" s="6">
        <f>VLOOKUP(A98,'TABLA DINAM PARCIAL 1'!A652:I1440,9,FALSE)</f>
        <v>0</v>
      </c>
      <c r="L98" s="6">
        <f t="shared" si="4"/>
        <v>0</v>
      </c>
      <c r="M98" s="9">
        <f>VLOOKUP($A98,'TABLA DINAMICA PARCIAL 2'!$A$5:$T$772,2,FALSE)</f>
        <v>0</v>
      </c>
      <c r="N98" s="9">
        <f>VLOOKUP($A98,'TABLA DINAMICA PARCIAL 2'!$A$5:$T$772,3,FALSE)</f>
        <v>0</v>
      </c>
      <c r="O98" s="9">
        <f>VLOOKUP($A98,'TABLA DINAMICA PARCIAL 2'!$A$5:$T$772,4,FALSE)</f>
        <v>0</v>
      </c>
      <c r="P98" s="9">
        <f>VLOOKUP($A98,'TABLA DINAMICA PARCIAL 2'!$A$5:$T$772,5,FALSE)</f>
        <v>0</v>
      </c>
      <c r="Q98" s="9">
        <f>VLOOKUP($A98,'TABLA DINAMICA PARCIAL 2'!$A$5:$T$772,6,FALSE)</f>
        <v>0</v>
      </c>
      <c r="R98" s="9">
        <f>VLOOKUP($A98,'TABLA DINAMICA PARCIAL 2'!$A$5:$T$772,7,FALSE)</f>
        <v>0</v>
      </c>
      <c r="S98" s="9">
        <f>VLOOKUP($A98,'TABLA DINAMICA PARCIAL 2'!$A$5:$T$772,8,FALSE)</f>
        <v>10</v>
      </c>
      <c r="T98" s="9">
        <f>VLOOKUP($A98,'TABLA DINAMICA PARCIAL 2'!$A$5:$T$772,9,FALSE)</f>
        <v>0</v>
      </c>
      <c r="U98" s="9">
        <f>VLOOKUP($A98,'TABLA DINAMICA PARCIAL 2'!$A$5:$T$772,10,FALSE)</f>
        <v>0</v>
      </c>
      <c r="V98" s="9">
        <f>VLOOKUP($A98,'TABLA DINAMICA PARCIAL 2'!$A$5:$T$772,11,FALSE)</f>
        <v>0</v>
      </c>
      <c r="W98" s="9">
        <f>VLOOKUP($A98,'TABLA DINAMICA PARCIAL 2'!$A$5:$T$772,12,FALSE)</f>
        <v>10</v>
      </c>
      <c r="X98" s="9">
        <f>VLOOKUP($A98,'TABLA DINAMICA PARCIAL 2'!$A$5:$T$772,13,FALSE)</f>
        <v>0</v>
      </c>
      <c r="Y98" s="9">
        <f>VLOOKUP($A98,'TABLA DINAMICA PARCIAL 2'!$A$5:$T$772,14,FALSE)</f>
        <v>0</v>
      </c>
      <c r="Z98" s="9">
        <f>VLOOKUP($A98,'TABLA DINAMICA PARCIAL 2'!$A$5:$T$772,15,FALSE)</f>
        <v>0</v>
      </c>
      <c r="AA98" s="9">
        <f>VLOOKUP($A98,'TABLA DINAMICA PARCIAL 2'!$A$5:$T$772,16,FALSE)</f>
        <v>0</v>
      </c>
      <c r="AB98" s="9">
        <f>VLOOKUP(I98,'TABLA DINAMICA PARCIAL 2'!I703:AB1474,17,FALSE)</f>
        <v>0</v>
      </c>
      <c r="AC98" s="9">
        <f>VLOOKUP(I98,'TABLA DINAMICA PARCIAL 2'!I703:AB1474,18,FALSE)</f>
        <v>0</v>
      </c>
      <c r="AD98" s="9">
        <f>VLOOKUP(I98,'TABLA DINAMICA PARCIAL 2'!I703:AB1474,19,FALSE)</f>
        <v>0</v>
      </c>
      <c r="AE98" s="9">
        <f t="shared" si="5"/>
        <v>20</v>
      </c>
      <c r="AF98" s="13">
        <f>VLOOKUP($A98,'TABLA DINAMICA PARCIAL 3'!$A$5:$I$768,2,FALSE)</f>
        <v>0</v>
      </c>
      <c r="AG98" s="13">
        <f>VLOOKUP($A98,'TABLA DINAMICA PARCIAL 3'!$A$5:$I$768,3,FALSE)</f>
        <v>0</v>
      </c>
      <c r="AH98" s="13">
        <f>VLOOKUP($A98,'TABLA DINAMICA PARCIAL 3'!$A$5:$I$768,4,FALSE)</f>
        <v>10</v>
      </c>
      <c r="AI98" s="13">
        <f>VLOOKUP($A98,'TABLA DINAMICA PARCIAL 3'!$A$5:$I$768,5,FALSE)</f>
        <v>0</v>
      </c>
      <c r="AJ98" s="13">
        <f>VLOOKUP($A98,'TABLA DINAMICA PARCIAL 3'!$A$5:$I$768,6,FALSE)</f>
        <v>0</v>
      </c>
      <c r="AK98" s="13">
        <f>VLOOKUP($A98,'TABLA DINAMICA PARCIAL 3'!$A$5:$I$768,7,FALSE)</f>
        <v>0</v>
      </c>
      <c r="AL98" s="13">
        <f>VLOOKUP($A98,'TABLA DINAMICA PARCIAL 3'!$A$5:$I$768,8,FALSE)</f>
        <v>0</v>
      </c>
      <c r="AM98" s="13">
        <f t="shared" si="6"/>
        <v>10</v>
      </c>
      <c r="AN98" s="16">
        <f>VLOOKUP($A98,'TABLA DINAMICA PARCIAL 4'!$A$5:$F$760,2,FALSE)</f>
        <v>0</v>
      </c>
      <c r="AO98" s="16">
        <f>VLOOKUP($A98,'TABLA DINAMICA PARCIAL 4'!$A$5:$F$760,3,FALSE)</f>
        <v>0</v>
      </c>
      <c r="AP98" s="16">
        <f>VLOOKUP($A98,'TABLA DINAMICA PARCIAL 4'!$A$5:$F$760,4,FALSE)</f>
        <v>0</v>
      </c>
      <c r="AQ98" s="16">
        <f>VLOOKUP($A98,'TABLA DINAMICA PARCIAL 4'!$A$5:$F$760,5,FALSE)</f>
        <v>0</v>
      </c>
      <c r="AR98" s="16">
        <f>VLOOKUP($A98,'TABLA DINAMICA PARCIAL 4'!$A$5:$F$760,6,FALSE)</f>
        <v>10</v>
      </c>
      <c r="AS98" s="16">
        <f t="shared" si="7"/>
        <v>10</v>
      </c>
      <c r="AT98" s="1" t="str">
        <f>VLOOKUP($A98,'USUARIOS Y GRUPO'!$A$2:$D$851,4,FALSE)</f>
        <v>P19-MAT1022-13</v>
      </c>
    </row>
    <row r="99" spans="1:46" x14ac:dyDescent="0.25">
      <c r="A99" s="1">
        <v>164910</v>
      </c>
      <c r="B99" s="1" t="s">
        <v>1254</v>
      </c>
      <c r="C99" s="1" t="s">
        <v>722</v>
      </c>
      <c r="D99" s="6">
        <f>VLOOKUP($A99,'TABLA DINAM PARCIAL 1'!$A$5:$I$793,2,FALSE)</f>
        <v>0</v>
      </c>
      <c r="E99" s="6">
        <f>VLOOKUP(A99,'TABLA DINAM PARCIAL 1'!A788:I1576,3,FALSE)</f>
        <v>0</v>
      </c>
      <c r="F99" s="6">
        <f>VLOOKUP(A99,'TABLA DINAM PARCIAL 1'!A788:I1576,4,FALSE)</f>
        <v>0</v>
      </c>
      <c r="G99" s="6">
        <f>VLOOKUP(A99,'TABLA DINAM PARCIAL 1'!A788:I1576,5,FALSE)</f>
        <v>0</v>
      </c>
      <c r="H99" s="6">
        <f>VLOOKUP(A99,'TABLA DINAM PARCIAL 1'!A788:I1576,6,FALSE)</f>
        <v>0</v>
      </c>
      <c r="I99" s="6">
        <f>VLOOKUP(A99,'TABLA DINAM PARCIAL 1'!A788:I1576,7,FALSE)</f>
        <v>0</v>
      </c>
      <c r="J99" s="6">
        <f>VLOOKUP(A99,'TABLA DINAM PARCIAL 1'!A788:I1576,8,FALSE)</f>
        <v>0</v>
      </c>
      <c r="K99" s="6">
        <f>VLOOKUP(A99,'TABLA DINAM PARCIAL 1'!A788:I1576,9,FALSE)</f>
        <v>0</v>
      </c>
      <c r="L99" s="6">
        <f t="shared" si="4"/>
        <v>0</v>
      </c>
      <c r="M99" s="9">
        <f>VLOOKUP($A99,'TABLA DINAMICA PARCIAL 2'!$A$5:$T$772,2,FALSE)</f>
        <v>0</v>
      </c>
      <c r="N99" s="9">
        <f>VLOOKUP($A99,'TABLA DINAMICA PARCIAL 2'!$A$5:$T$772,3,FALSE)</f>
        <v>0</v>
      </c>
      <c r="O99" s="9">
        <f>VLOOKUP($A99,'TABLA DINAMICA PARCIAL 2'!$A$5:$T$772,4,FALSE)</f>
        <v>0</v>
      </c>
      <c r="P99" s="9">
        <f>VLOOKUP($A99,'TABLA DINAMICA PARCIAL 2'!$A$5:$T$772,5,FALSE)</f>
        <v>0</v>
      </c>
      <c r="Q99" s="9">
        <f>VLOOKUP($A99,'TABLA DINAMICA PARCIAL 2'!$A$5:$T$772,6,FALSE)</f>
        <v>0</v>
      </c>
      <c r="R99" s="9">
        <f>VLOOKUP($A99,'TABLA DINAMICA PARCIAL 2'!$A$5:$T$772,7,FALSE)</f>
        <v>0</v>
      </c>
      <c r="S99" s="9">
        <f>VLOOKUP($A99,'TABLA DINAMICA PARCIAL 2'!$A$5:$T$772,8,FALSE)</f>
        <v>0</v>
      </c>
      <c r="T99" s="9">
        <f>VLOOKUP($A99,'TABLA DINAMICA PARCIAL 2'!$A$5:$T$772,9,FALSE)</f>
        <v>0</v>
      </c>
      <c r="U99" s="9">
        <f>VLOOKUP($A99,'TABLA DINAMICA PARCIAL 2'!$A$5:$T$772,10,FALSE)</f>
        <v>0</v>
      </c>
      <c r="V99" s="9">
        <f>VLOOKUP($A99,'TABLA DINAMICA PARCIAL 2'!$A$5:$T$772,11,FALSE)</f>
        <v>0</v>
      </c>
      <c r="W99" s="9">
        <f>VLOOKUP($A99,'TABLA DINAMICA PARCIAL 2'!$A$5:$T$772,12,FALSE)</f>
        <v>0</v>
      </c>
      <c r="X99" s="9">
        <f>VLOOKUP($A99,'TABLA DINAMICA PARCIAL 2'!$A$5:$T$772,13,FALSE)</f>
        <v>0</v>
      </c>
      <c r="Y99" s="9">
        <f>VLOOKUP($A99,'TABLA DINAMICA PARCIAL 2'!$A$5:$T$772,14,FALSE)</f>
        <v>10</v>
      </c>
      <c r="Z99" s="9">
        <f>VLOOKUP($A99,'TABLA DINAMICA PARCIAL 2'!$A$5:$T$772,15,FALSE)</f>
        <v>0</v>
      </c>
      <c r="AA99" s="9">
        <f>VLOOKUP($A99,'TABLA DINAMICA PARCIAL 2'!$A$5:$T$772,16,FALSE)</f>
        <v>0</v>
      </c>
      <c r="AB99" s="9" t="e">
        <f>VLOOKUP(I99,'TABLA DINAMICA PARCIAL 2'!I850:AB1621,17,FALSE)</f>
        <v>#N/A</v>
      </c>
      <c r="AC99" s="9" t="e">
        <f>VLOOKUP(I99,'TABLA DINAMICA PARCIAL 2'!I850:AB1621,18,FALSE)</f>
        <v>#N/A</v>
      </c>
      <c r="AD99" s="9" t="e">
        <f>VLOOKUP(I99,'TABLA DINAMICA PARCIAL 2'!I850:AB1621,19,FALSE)</f>
        <v>#N/A</v>
      </c>
      <c r="AE99" s="9" t="e">
        <f t="shared" si="5"/>
        <v>#N/A</v>
      </c>
      <c r="AF99" s="13">
        <f>VLOOKUP($A99,'TABLA DINAMICA PARCIAL 3'!$A$5:$I$768,2,FALSE)</f>
        <v>10</v>
      </c>
      <c r="AG99" s="13">
        <f>VLOOKUP($A99,'TABLA DINAMICA PARCIAL 3'!$A$5:$I$768,3,FALSE)</f>
        <v>0</v>
      </c>
      <c r="AH99" s="13">
        <f>VLOOKUP($A99,'TABLA DINAMICA PARCIAL 3'!$A$5:$I$768,4,FALSE)</f>
        <v>0</v>
      </c>
      <c r="AI99" s="13">
        <f>VLOOKUP($A99,'TABLA DINAMICA PARCIAL 3'!$A$5:$I$768,5,FALSE)</f>
        <v>0</v>
      </c>
      <c r="AJ99" s="13">
        <f>VLOOKUP($A99,'TABLA DINAMICA PARCIAL 3'!$A$5:$I$768,6,FALSE)</f>
        <v>10</v>
      </c>
      <c r="AK99" s="13">
        <f>VLOOKUP($A99,'TABLA DINAMICA PARCIAL 3'!$A$5:$I$768,7,FALSE)</f>
        <v>0</v>
      </c>
      <c r="AL99" s="13">
        <f>VLOOKUP($A99,'TABLA DINAMICA PARCIAL 3'!$A$5:$I$768,8,FALSE)</f>
        <v>0</v>
      </c>
      <c r="AM99" s="13">
        <f t="shared" si="6"/>
        <v>20</v>
      </c>
      <c r="AN99" s="16">
        <f>VLOOKUP($A99,'TABLA DINAMICA PARCIAL 4'!$A$5:$F$760,2,FALSE)</f>
        <v>10</v>
      </c>
      <c r="AO99" s="16">
        <f>VLOOKUP($A99,'TABLA DINAMICA PARCIAL 4'!$A$5:$F$760,3,FALSE)</f>
        <v>10</v>
      </c>
      <c r="AP99" s="16">
        <f>VLOOKUP($A99,'TABLA DINAMICA PARCIAL 4'!$A$5:$F$760,4,FALSE)</f>
        <v>0</v>
      </c>
      <c r="AQ99" s="16">
        <f>VLOOKUP($A99,'TABLA DINAMICA PARCIAL 4'!$A$5:$F$760,5,FALSE)</f>
        <v>10</v>
      </c>
      <c r="AR99" s="16">
        <f>VLOOKUP($A99,'TABLA DINAMICA PARCIAL 4'!$A$5:$F$760,6,FALSE)</f>
        <v>0</v>
      </c>
      <c r="AS99" s="16">
        <f t="shared" si="7"/>
        <v>30</v>
      </c>
      <c r="AT99" s="1" t="str">
        <f>VLOOKUP($A99,'USUARIOS Y GRUPO'!$A$2:$D$851,4,FALSE)</f>
        <v>P19-MAT1022-13</v>
      </c>
    </row>
    <row r="100" spans="1:46" x14ac:dyDescent="0.25">
      <c r="A100" s="1">
        <v>161645</v>
      </c>
      <c r="B100" s="1" t="s">
        <v>243</v>
      </c>
      <c r="C100" s="1" t="s">
        <v>244</v>
      </c>
      <c r="D100" s="6">
        <f>VLOOKUP($A100,'TABLA DINAM PARCIAL 1'!$A$5:$I$793,2,FALSE)</f>
        <v>0</v>
      </c>
      <c r="E100" s="6">
        <f>VLOOKUP(A100,'TABLA DINAM PARCIAL 1'!A85:I873,3,FALSE)</f>
        <v>0</v>
      </c>
      <c r="F100" s="6">
        <f>VLOOKUP(A100,'TABLA DINAM PARCIAL 1'!A85:I873,4,FALSE)</f>
        <v>0</v>
      </c>
      <c r="G100" s="6">
        <f>VLOOKUP(A100,'TABLA DINAM PARCIAL 1'!A85:I873,5,FALSE)</f>
        <v>0</v>
      </c>
      <c r="H100" s="6">
        <f>VLOOKUP(A100,'TABLA DINAM PARCIAL 1'!A85:I873,6,FALSE)</f>
        <v>0</v>
      </c>
      <c r="I100" s="6">
        <f>VLOOKUP(A100,'TABLA DINAM PARCIAL 1'!A85:I873,7,FALSE)</f>
        <v>0</v>
      </c>
      <c r="J100" s="6">
        <f>VLOOKUP(A100,'TABLA DINAM PARCIAL 1'!A85:I873,8,FALSE)</f>
        <v>10</v>
      </c>
      <c r="K100" s="6">
        <f>VLOOKUP(A100,'TABLA DINAM PARCIAL 1'!A85:I873,9,FALSE)</f>
        <v>0</v>
      </c>
      <c r="L100" s="6">
        <f t="shared" si="4"/>
        <v>10</v>
      </c>
      <c r="M100" s="9">
        <f>VLOOKUP($A100,'TABLA DINAMICA PARCIAL 2'!$A$5:$T$772,2,FALSE)</f>
        <v>0</v>
      </c>
      <c r="N100" s="9">
        <f>VLOOKUP($A100,'TABLA DINAMICA PARCIAL 2'!$A$5:$T$772,3,FALSE)</f>
        <v>0</v>
      </c>
      <c r="O100" s="9">
        <f>VLOOKUP($A100,'TABLA DINAMICA PARCIAL 2'!$A$5:$T$772,4,FALSE)</f>
        <v>0</v>
      </c>
      <c r="P100" s="9">
        <f>VLOOKUP($A100,'TABLA DINAMICA PARCIAL 2'!$A$5:$T$772,5,FALSE)</f>
        <v>0</v>
      </c>
      <c r="Q100" s="9">
        <f>VLOOKUP($A100,'TABLA DINAMICA PARCIAL 2'!$A$5:$T$772,6,FALSE)</f>
        <v>0</v>
      </c>
      <c r="R100" s="9">
        <f>VLOOKUP($A100,'TABLA DINAMICA PARCIAL 2'!$A$5:$T$772,7,FALSE)</f>
        <v>0</v>
      </c>
      <c r="S100" s="9">
        <f>VLOOKUP($A100,'TABLA DINAMICA PARCIAL 2'!$A$5:$T$772,8,FALSE)</f>
        <v>0</v>
      </c>
      <c r="T100" s="9">
        <f>VLOOKUP($A100,'TABLA DINAMICA PARCIAL 2'!$A$5:$T$772,9,FALSE)</f>
        <v>0</v>
      </c>
      <c r="U100" s="9">
        <f>VLOOKUP($A100,'TABLA DINAMICA PARCIAL 2'!$A$5:$T$772,10,FALSE)</f>
        <v>0</v>
      </c>
      <c r="V100" s="9">
        <f>VLOOKUP($A100,'TABLA DINAMICA PARCIAL 2'!$A$5:$T$772,11,FALSE)</f>
        <v>0</v>
      </c>
      <c r="W100" s="9">
        <f>VLOOKUP($A100,'TABLA DINAMICA PARCIAL 2'!$A$5:$T$772,12,FALSE)</f>
        <v>0</v>
      </c>
      <c r="X100" s="9">
        <f>VLOOKUP($A100,'TABLA DINAMICA PARCIAL 2'!$A$5:$T$772,13,FALSE)</f>
        <v>0</v>
      </c>
      <c r="Y100" s="9">
        <f>VLOOKUP($A100,'TABLA DINAMICA PARCIAL 2'!$A$5:$T$772,14,FALSE)</f>
        <v>0</v>
      </c>
      <c r="Z100" s="9">
        <f>VLOOKUP($A100,'TABLA DINAMICA PARCIAL 2'!$A$5:$T$772,15,FALSE)</f>
        <v>0</v>
      </c>
      <c r="AA100" s="9">
        <f>VLOOKUP($A100,'TABLA DINAMICA PARCIAL 2'!$A$5:$T$772,16,FALSE)</f>
        <v>0</v>
      </c>
      <c r="AB100" s="9">
        <f>VLOOKUP(I100,'TABLA DINAMICA PARCIAL 2'!I108:AB879,17,FALSE)</f>
        <v>0</v>
      </c>
      <c r="AC100" s="9">
        <f>VLOOKUP(I100,'TABLA DINAMICA PARCIAL 2'!I108:AB879,18,FALSE)</f>
        <v>0</v>
      </c>
      <c r="AD100" s="9">
        <f>VLOOKUP(I100,'TABLA DINAMICA PARCIAL 2'!I108:AB879,19,FALSE)</f>
        <v>0</v>
      </c>
      <c r="AE100" s="9">
        <f t="shared" si="5"/>
        <v>0</v>
      </c>
      <c r="AF100" s="13">
        <f>VLOOKUP($A100,'TABLA DINAMICA PARCIAL 3'!$A$5:$I$768,2,FALSE)</f>
        <v>0</v>
      </c>
      <c r="AG100" s="13">
        <f>VLOOKUP($A100,'TABLA DINAMICA PARCIAL 3'!$A$5:$I$768,3,FALSE)</f>
        <v>0</v>
      </c>
      <c r="AH100" s="13">
        <f>VLOOKUP($A100,'TABLA DINAMICA PARCIAL 3'!$A$5:$I$768,4,FALSE)</f>
        <v>0</v>
      </c>
      <c r="AI100" s="13">
        <f>VLOOKUP($A100,'TABLA DINAMICA PARCIAL 3'!$A$5:$I$768,5,FALSE)</f>
        <v>0</v>
      </c>
      <c r="AJ100" s="13">
        <f>VLOOKUP($A100,'TABLA DINAMICA PARCIAL 3'!$A$5:$I$768,6,FALSE)</f>
        <v>0</v>
      </c>
      <c r="AK100" s="13">
        <f>VLOOKUP($A100,'TABLA DINAMICA PARCIAL 3'!$A$5:$I$768,7,FALSE)</f>
        <v>0</v>
      </c>
      <c r="AL100" s="13">
        <f>VLOOKUP($A100,'TABLA DINAMICA PARCIAL 3'!$A$5:$I$768,8,FALSE)</f>
        <v>10</v>
      </c>
      <c r="AM100" s="13">
        <f t="shared" si="6"/>
        <v>10</v>
      </c>
      <c r="AN100" s="16">
        <f>VLOOKUP($A100,'TABLA DINAMICA PARCIAL 4'!$A$5:$F$760,2,FALSE)</f>
        <v>0</v>
      </c>
      <c r="AO100" s="16">
        <f>VLOOKUP($A100,'TABLA DINAMICA PARCIAL 4'!$A$5:$F$760,3,FALSE)</f>
        <v>0</v>
      </c>
      <c r="AP100" s="16">
        <f>VLOOKUP($A100,'TABLA DINAMICA PARCIAL 4'!$A$5:$F$760,4,FALSE)</f>
        <v>0</v>
      </c>
      <c r="AQ100" s="16">
        <f>VLOOKUP($A100,'TABLA DINAMICA PARCIAL 4'!$A$5:$F$760,5,FALSE)</f>
        <v>10</v>
      </c>
      <c r="AR100" s="16">
        <f>VLOOKUP($A100,'TABLA DINAMICA PARCIAL 4'!$A$5:$F$760,6,FALSE)</f>
        <v>0</v>
      </c>
      <c r="AS100" s="16">
        <f t="shared" si="7"/>
        <v>10</v>
      </c>
      <c r="AT100" s="1" t="str">
        <f>VLOOKUP($A100,'USUARIOS Y GRUPO'!$A$2:$D$851,4,FALSE)</f>
        <v>P19-MAT1022-13</v>
      </c>
    </row>
    <row r="101" spans="1:46" x14ac:dyDescent="0.25">
      <c r="A101" s="1">
        <v>162574</v>
      </c>
      <c r="B101" s="1" t="s">
        <v>909</v>
      </c>
      <c r="C101" s="1" t="s">
        <v>910</v>
      </c>
      <c r="D101" s="6">
        <f>VLOOKUP($A101,'TABLA DINAM PARCIAL 1'!$A$5:$I$793,2,FALSE)</f>
        <v>0</v>
      </c>
      <c r="E101" s="6">
        <f>VLOOKUP(A101,'TABLA DINAM PARCIAL 1'!A238:I1026,3,FALSE)</f>
        <v>0</v>
      </c>
      <c r="F101" s="6">
        <f>VLOOKUP(A101,'TABLA DINAM PARCIAL 1'!A238:I1026,4,FALSE)</f>
        <v>0</v>
      </c>
      <c r="G101" s="6">
        <f>VLOOKUP(A101,'TABLA DINAM PARCIAL 1'!A238:I1026,5,FALSE)</f>
        <v>0</v>
      </c>
      <c r="H101" s="6">
        <f>VLOOKUP(A101,'TABLA DINAM PARCIAL 1'!A238:I1026,6,FALSE)</f>
        <v>0</v>
      </c>
      <c r="I101" s="6">
        <f>VLOOKUP(A101,'TABLA DINAM PARCIAL 1'!A238:I1026,7,FALSE)</f>
        <v>0</v>
      </c>
      <c r="J101" s="6">
        <f>VLOOKUP(A101,'TABLA DINAM PARCIAL 1'!A238:I1026,8,FALSE)</f>
        <v>0</v>
      </c>
      <c r="K101" s="6">
        <f>VLOOKUP(A101,'TABLA DINAM PARCIAL 1'!A238:I1026,9,FALSE)</f>
        <v>10</v>
      </c>
      <c r="L101" s="6">
        <f t="shared" si="4"/>
        <v>10</v>
      </c>
      <c r="M101" s="9">
        <f>VLOOKUP($A101,'TABLA DINAMICA PARCIAL 2'!$A$5:$T$772,2,FALSE)</f>
        <v>0</v>
      </c>
      <c r="N101" s="9">
        <f>VLOOKUP($A101,'TABLA DINAMICA PARCIAL 2'!$A$5:$T$772,3,FALSE)</f>
        <v>0</v>
      </c>
      <c r="O101" s="9">
        <f>VLOOKUP($A101,'TABLA DINAMICA PARCIAL 2'!$A$5:$T$772,4,FALSE)</f>
        <v>0</v>
      </c>
      <c r="P101" s="9">
        <f>VLOOKUP($A101,'TABLA DINAMICA PARCIAL 2'!$A$5:$T$772,5,FALSE)</f>
        <v>0</v>
      </c>
      <c r="Q101" s="9">
        <f>VLOOKUP($A101,'TABLA DINAMICA PARCIAL 2'!$A$5:$T$772,6,FALSE)</f>
        <v>0</v>
      </c>
      <c r="R101" s="9">
        <f>VLOOKUP($A101,'TABLA DINAMICA PARCIAL 2'!$A$5:$T$772,7,FALSE)</f>
        <v>0</v>
      </c>
      <c r="S101" s="9">
        <f>VLOOKUP($A101,'TABLA DINAMICA PARCIAL 2'!$A$5:$T$772,8,FALSE)</f>
        <v>0</v>
      </c>
      <c r="T101" s="9">
        <f>VLOOKUP($A101,'TABLA DINAMICA PARCIAL 2'!$A$5:$T$772,9,FALSE)</f>
        <v>0</v>
      </c>
      <c r="U101" s="9">
        <f>VLOOKUP($A101,'TABLA DINAMICA PARCIAL 2'!$A$5:$T$772,10,FALSE)</f>
        <v>0</v>
      </c>
      <c r="V101" s="9">
        <f>VLOOKUP($A101,'TABLA DINAMICA PARCIAL 2'!$A$5:$T$772,11,FALSE)</f>
        <v>10</v>
      </c>
      <c r="W101" s="9">
        <f>VLOOKUP($A101,'TABLA DINAMICA PARCIAL 2'!$A$5:$T$772,12,FALSE)</f>
        <v>0</v>
      </c>
      <c r="X101" s="9">
        <f>VLOOKUP($A101,'TABLA DINAMICA PARCIAL 2'!$A$5:$T$772,13,FALSE)</f>
        <v>0</v>
      </c>
      <c r="Y101" s="9">
        <f>VLOOKUP($A101,'TABLA DINAMICA PARCIAL 2'!$A$5:$T$772,14,FALSE)</f>
        <v>0</v>
      </c>
      <c r="Z101" s="9">
        <f>VLOOKUP($A101,'TABLA DINAMICA PARCIAL 2'!$A$5:$T$772,15,FALSE)</f>
        <v>10</v>
      </c>
      <c r="AA101" s="9">
        <f>VLOOKUP($A101,'TABLA DINAMICA PARCIAL 2'!$A$5:$T$772,16,FALSE)</f>
        <v>0</v>
      </c>
      <c r="AB101" s="9">
        <f>VLOOKUP(I101,'TABLA DINAMICA PARCIAL 2'!I268:AB1039,17,FALSE)</f>
        <v>0</v>
      </c>
      <c r="AC101" s="9">
        <f>VLOOKUP(I101,'TABLA DINAMICA PARCIAL 2'!I268:AB1039,18,FALSE)</f>
        <v>0</v>
      </c>
      <c r="AD101" s="9">
        <f>VLOOKUP(I101,'TABLA DINAMICA PARCIAL 2'!I268:AB1039,19,FALSE)</f>
        <v>0</v>
      </c>
      <c r="AE101" s="9">
        <f t="shared" si="5"/>
        <v>20</v>
      </c>
      <c r="AF101" s="13">
        <f>VLOOKUP($A101,'TABLA DINAMICA PARCIAL 3'!$A$5:$I$768,2,FALSE)</f>
        <v>10</v>
      </c>
      <c r="AG101" s="13">
        <f>VLOOKUP($A101,'TABLA DINAMICA PARCIAL 3'!$A$5:$I$768,3,FALSE)</f>
        <v>0</v>
      </c>
      <c r="AH101" s="13">
        <f>VLOOKUP($A101,'TABLA DINAMICA PARCIAL 3'!$A$5:$I$768,4,FALSE)</f>
        <v>0</v>
      </c>
      <c r="AI101" s="13">
        <f>VLOOKUP($A101,'TABLA DINAMICA PARCIAL 3'!$A$5:$I$768,5,FALSE)</f>
        <v>0</v>
      </c>
      <c r="AJ101" s="13">
        <f>VLOOKUP($A101,'TABLA DINAMICA PARCIAL 3'!$A$5:$I$768,6,FALSE)</f>
        <v>0</v>
      </c>
      <c r="AK101" s="13">
        <f>VLOOKUP($A101,'TABLA DINAMICA PARCIAL 3'!$A$5:$I$768,7,FALSE)</f>
        <v>10</v>
      </c>
      <c r="AL101" s="13">
        <f>VLOOKUP($A101,'TABLA DINAMICA PARCIAL 3'!$A$5:$I$768,8,FALSE)</f>
        <v>0</v>
      </c>
      <c r="AM101" s="13">
        <f t="shared" si="6"/>
        <v>20</v>
      </c>
      <c r="AN101" s="16">
        <f>VLOOKUP($A101,'TABLA DINAMICA PARCIAL 4'!$A$5:$F$760,2,FALSE)</f>
        <v>0</v>
      </c>
      <c r="AO101" s="16">
        <f>VLOOKUP($A101,'TABLA DINAMICA PARCIAL 4'!$A$5:$F$760,3,FALSE)</f>
        <v>0</v>
      </c>
      <c r="AP101" s="16">
        <f>VLOOKUP($A101,'TABLA DINAMICA PARCIAL 4'!$A$5:$F$760,4,FALSE)</f>
        <v>0</v>
      </c>
      <c r="AQ101" s="16">
        <f>VLOOKUP($A101,'TABLA DINAMICA PARCIAL 4'!$A$5:$F$760,5,FALSE)</f>
        <v>0</v>
      </c>
      <c r="AR101" s="16">
        <f>VLOOKUP($A101,'TABLA DINAMICA PARCIAL 4'!$A$5:$F$760,6,FALSE)</f>
        <v>0</v>
      </c>
      <c r="AS101" s="16">
        <f t="shared" si="7"/>
        <v>0</v>
      </c>
      <c r="AT101" s="1" t="str">
        <f>VLOOKUP($A101,'USUARIOS Y GRUPO'!$A$2:$D$851,4,FALSE)</f>
        <v>P19-MAT1022-13</v>
      </c>
    </row>
    <row r="102" spans="1:46" x14ac:dyDescent="0.25">
      <c r="A102" s="1">
        <v>162862</v>
      </c>
      <c r="B102" s="1" t="s">
        <v>1307</v>
      </c>
      <c r="C102" s="1" t="s">
        <v>1308</v>
      </c>
      <c r="D102" s="6">
        <f>VLOOKUP($A102,'TABLA DINAM PARCIAL 1'!$A$5:$I$793,2,FALSE)</f>
        <v>0</v>
      </c>
      <c r="E102" s="6">
        <f>VLOOKUP(A102,'TABLA DINAM PARCIAL 1'!A307:I1095,3,FALSE)</f>
        <v>0</v>
      </c>
      <c r="F102" s="6">
        <f>VLOOKUP(A102,'TABLA DINAM PARCIAL 1'!A307:I1095,4,FALSE)</f>
        <v>0</v>
      </c>
      <c r="G102" s="6">
        <f>VLOOKUP(A102,'TABLA DINAM PARCIAL 1'!A307:I1095,5,FALSE)</f>
        <v>0</v>
      </c>
      <c r="H102" s="6">
        <f>VLOOKUP(A102,'TABLA DINAM PARCIAL 1'!A307:I1095,6,FALSE)</f>
        <v>0</v>
      </c>
      <c r="I102" s="6">
        <f>VLOOKUP(A102,'TABLA DINAM PARCIAL 1'!A307:I1095,7,FALSE)</f>
        <v>0</v>
      </c>
      <c r="J102" s="6">
        <f>VLOOKUP(A102,'TABLA DINAM PARCIAL 1'!A307:I1095,8,FALSE)</f>
        <v>10</v>
      </c>
      <c r="K102" s="6">
        <f>VLOOKUP(A102,'TABLA DINAM PARCIAL 1'!A307:I1095,9,FALSE)</f>
        <v>0</v>
      </c>
      <c r="L102" s="6">
        <f t="shared" si="4"/>
        <v>10</v>
      </c>
      <c r="M102" s="9">
        <f>VLOOKUP($A102,'TABLA DINAMICA PARCIAL 2'!$A$5:$T$772,2,FALSE)</f>
        <v>0</v>
      </c>
      <c r="N102" s="9">
        <f>VLOOKUP($A102,'TABLA DINAMICA PARCIAL 2'!$A$5:$T$772,3,FALSE)</f>
        <v>0</v>
      </c>
      <c r="O102" s="9">
        <f>VLOOKUP($A102,'TABLA DINAMICA PARCIAL 2'!$A$5:$T$772,4,FALSE)</f>
        <v>0</v>
      </c>
      <c r="P102" s="9">
        <f>VLOOKUP($A102,'TABLA DINAMICA PARCIAL 2'!$A$5:$T$772,5,FALSE)</f>
        <v>0</v>
      </c>
      <c r="Q102" s="9">
        <f>VLOOKUP($A102,'TABLA DINAMICA PARCIAL 2'!$A$5:$T$772,6,FALSE)</f>
        <v>0</v>
      </c>
      <c r="R102" s="9">
        <f>VLOOKUP($A102,'TABLA DINAMICA PARCIAL 2'!$A$5:$T$772,7,FALSE)</f>
        <v>0</v>
      </c>
      <c r="S102" s="9">
        <f>VLOOKUP($A102,'TABLA DINAMICA PARCIAL 2'!$A$5:$T$772,8,FALSE)</f>
        <v>0</v>
      </c>
      <c r="T102" s="9">
        <f>VLOOKUP($A102,'TABLA DINAMICA PARCIAL 2'!$A$5:$T$772,9,FALSE)</f>
        <v>0</v>
      </c>
      <c r="U102" s="9">
        <f>VLOOKUP($A102,'TABLA DINAMICA PARCIAL 2'!$A$5:$T$772,10,FALSE)</f>
        <v>0</v>
      </c>
      <c r="V102" s="9">
        <f>VLOOKUP($A102,'TABLA DINAMICA PARCIAL 2'!$A$5:$T$772,11,FALSE)</f>
        <v>0</v>
      </c>
      <c r="W102" s="9">
        <f>VLOOKUP($A102,'TABLA DINAMICA PARCIAL 2'!$A$5:$T$772,12,FALSE)</f>
        <v>0</v>
      </c>
      <c r="X102" s="9">
        <f>VLOOKUP($A102,'TABLA DINAMICA PARCIAL 2'!$A$5:$T$772,13,FALSE)</f>
        <v>0</v>
      </c>
      <c r="Y102" s="9">
        <f>VLOOKUP($A102,'TABLA DINAMICA PARCIAL 2'!$A$5:$T$772,14,FALSE)</f>
        <v>0</v>
      </c>
      <c r="Z102" s="9">
        <f>VLOOKUP($A102,'TABLA DINAMICA PARCIAL 2'!$A$5:$T$772,15,FALSE)</f>
        <v>10</v>
      </c>
      <c r="AA102" s="9">
        <f>VLOOKUP($A102,'TABLA DINAMICA PARCIAL 2'!$A$5:$T$772,16,FALSE)</f>
        <v>0</v>
      </c>
      <c r="AB102" s="9">
        <f>VLOOKUP(I102,'TABLA DINAMICA PARCIAL 2'!I340:AB1111,17,FALSE)</f>
        <v>0</v>
      </c>
      <c r="AC102" s="9">
        <f>VLOOKUP(I102,'TABLA DINAMICA PARCIAL 2'!I340:AB1111,18,FALSE)</f>
        <v>0</v>
      </c>
      <c r="AD102" s="9">
        <f>VLOOKUP(I102,'TABLA DINAMICA PARCIAL 2'!I340:AB1111,19,FALSE)</f>
        <v>0</v>
      </c>
      <c r="AE102" s="9">
        <f t="shared" si="5"/>
        <v>10</v>
      </c>
      <c r="AF102" s="13">
        <f>VLOOKUP($A102,'TABLA DINAMICA PARCIAL 3'!$A$5:$I$768,2,FALSE)</f>
        <v>10</v>
      </c>
      <c r="AG102" s="13">
        <f>VLOOKUP($A102,'TABLA DINAMICA PARCIAL 3'!$A$5:$I$768,3,FALSE)</f>
        <v>0</v>
      </c>
      <c r="AH102" s="13">
        <f>VLOOKUP($A102,'TABLA DINAMICA PARCIAL 3'!$A$5:$I$768,4,FALSE)</f>
        <v>10</v>
      </c>
      <c r="AI102" s="13">
        <f>VLOOKUP($A102,'TABLA DINAMICA PARCIAL 3'!$A$5:$I$768,5,FALSE)</f>
        <v>0</v>
      </c>
      <c r="AJ102" s="13">
        <f>VLOOKUP($A102,'TABLA DINAMICA PARCIAL 3'!$A$5:$I$768,6,FALSE)</f>
        <v>0</v>
      </c>
      <c r="AK102" s="13">
        <f>VLOOKUP($A102,'TABLA DINAMICA PARCIAL 3'!$A$5:$I$768,7,FALSE)</f>
        <v>10</v>
      </c>
      <c r="AL102" s="13">
        <f>VLOOKUP($A102,'TABLA DINAMICA PARCIAL 3'!$A$5:$I$768,8,FALSE)</f>
        <v>0</v>
      </c>
      <c r="AM102" s="13">
        <f t="shared" si="6"/>
        <v>30</v>
      </c>
      <c r="AN102" s="16">
        <f>VLOOKUP($A102,'TABLA DINAMICA PARCIAL 4'!$A$5:$F$760,2,FALSE)</f>
        <v>0</v>
      </c>
      <c r="AO102" s="16">
        <f>VLOOKUP($A102,'TABLA DINAMICA PARCIAL 4'!$A$5:$F$760,3,FALSE)</f>
        <v>0</v>
      </c>
      <c r="AP102" s="16">
        <f>VLOOKUP($A102,'TABLA DINAMICA PARCIAL 4'!$A$5:$F$760,4,FALSE)</f>
        <v>0</v>
      </c>
      <c r="AQ102" s="16">
        <f>VLOOKUP($A102,'TABLA DINAMICA PARCIAL 4'!$A$5:$F$760,5,FALSE)</f>
        <v>10</v>
      </c>
      <c r="AR102" s="16">
        <f>VLOOKUP($A102,'TABLA DINAMICA PARCIAL 4'!$A$5:$F$760,6,FALSE)</f>
        <v>0</v>
      </c>
      <c r="AS102" s="16">
        <f t="shared" si="7"/>
        <v>10</v>
      </c>
      <c r="AT102" s="1" t="str">
        <f>VLOOKUP($A102,'USUARIOS Y GRUPO'!$A$2:$D$851,4,FALSE)</f>
        <v>P19-MAT1022-13</v>
      </c>
    </row>
    <row r="103" spans="1:46" x14ac:dyDescent="0.25">
      <c r="A103" s="1">
        <v>162867</v>
      </c>
      <c r="B103" s="1" t="s">
        <v>1014</v>
      </c>
      <c r="C103" s="1" t="s">
        <v>1015</v>
      </c>
      <c r="D103" s="6">
        <f>VLOOKUP($A103,'TABLA DINAM PARCIAL 1'!$A$5:$I$793,2,FALSE)</f>
        <v>0</v>
      </c>
      <c r="E103" s="6">
        <f>VLOOKUP(A103,'TABLA DINAM PARCIAL 1'!A309:I1097,3,FALSE)</f>
        <v>0</v>
      </c>
      <c r="F103" s="6">
        <f>VLOOKUP(A103,'TABLA DINAM PARCIAL 1'!A309:I1097,4,FALSE)</f>
        <v>0</v>
      </c>
      <c r="G103" s="6">
        <f>VLOOKUP(A103,'TABLA DINAM PARCIAL 1'!A309:I1097,5,FALSE)</f>
        <v>0</v>
      </c>
      <c r="H103" s="6">
        <f>VLOOKUP(A103,'TABLA DINAM PARCIAL 1'!A309:I1097,6,FALSE)</f>
        <v>0</v>
      </c>
      <c r="I103" s="6">
        <f>VLOOKUP(A103,'TABLA DINAM PARCIAL 1'!A309:I1097,7,FALSE)</f>
        <v>10</v>
      </c>
      <c r="J103" s="6">
        <f>VLOOKUP(A103,'TABLA DINAM PARCIAL 1'!A309:I1097,8,FALSE)</f>
        <v>0</v>
      </c>
      <c r="K103" s="6">
        <f>VLOOKUP(A103,'TABLA DINAM PARCIAL 1'!A309:I1097,9,FALSE)</f>
        <v>0</v>
      </c>
      <c r="L103" s="6">
        <f t="shared" si="4"/>
        <v>10</v>
      </c>
      <c r="M103" s="9">
        <f>VLOOKUP($A103,'TABLA DINAMICA PARCIAL 2'!$A$5:$T$772,2,FALSE)</f>
        <v>0</v>
      </c>
      <c r="N103" s="9">
        <f>VLOOKUP($A103,'TABLA DINAMICA PARCIAL 2'!$A$5:$T$772,3,FALSE)</f>
        <v>0</v>
      </c>
      <c r="O103" s="9">
        <f>VLOOKUP($A103,'TABLA DINAMICA PARCIAL 2'!$A$5:$T$772,4,FALSE)</f>
        <v>0</v>
      </c>
      <c r="P103" s="9">
        <f>VLOOKUP($A103,'TABLA DINAMICA PARCIAL 2'!$A$5:$T$772,5,FALSE)</f>
        <v>0</v>
      </c>
      <c r="Q103" s="9">
        <f>VLOOKUP($A103,'TABLA DINAMICA PARCIAL 2'!$A$5:$T$772,6,FALSE)</f>
        <v>0</v>
      </c>
      <c r="R103" s="9">
        <f>VLOOKUP($A103,'TABLA DINAMICA PARCIAL 2'!$A$5:$T$772,7,FALSE)</f>
        <v>0</v>
      </c>
      <c r="S103" s="9">
        <f>VLOOKUP($A103,'TABLA DINAMICA PARCIAL 2'!$A$5:$T$772,8,FALSE)</f>
        <v>10</v>
      </c>
      <c r="T103" s="9">
        <f>VLOOKUP($A103,'TABLA DINAMICA PARCIAL 2'!$A$5:$T$772,9,FALSE)</f>
        <v>0</v>
      </c>
      <c r="U103" s="9">
        <f>VLOOKUP($A103,'TABLA DINAMICA PARCIAL 2'!$A$5:$T$772,10,FALSE)</f>
        <v>0</v>
      </c>
      <c r="V103" s="9">
        <f>VLOOKUP($A103,'TABLA DINAMICA PARCIAL 2'!$A$5:$T$772,11,FALSE)</f>
        <v>0</v>
      </c>
      <c r="W103" s="9">
        <f>VLOOKUP($A103,'TABLA DINAMICA PARCIAL 2'!$A$5:$T$772,12,FALSE)</f>
        <v>0</v>
      </c>
      <c r="X103" s="9">
        <f>VLOOKUP($A103,'TABLA DINAMICA PARCIAL 2'!$A$5:$T$772,13,FALSE)</f>
        <v>0</v>
      </c>
      <c r="Y103" s="9">
        <f>VLOOKUP($A103,'TABLA DINAMICA PARCIAL 2'!$A$5:$T$772,14,FALSE)</f>
        <v>0</v>
      </c>
      <c r="Z103" s="9">
        <f>VLOOKUP($A103,'TABLA DINAMICA PARCIAL 2'!$A$5:$T$772,15,FALSE)</f>
        <v>0</v>
      </c>
      <c r="AA103" s="9">
        <f>VLOOKUP($A103,'TABLA DINAMICA PARCIAL 2'!$A$5:$T$772,16,FALSE)</f>
        <v>0</v>
      </c>
      <c r="AB103" s="9">
        <f>VLOOKUP(I103,'TABLA DINAMICA PARCIAL 2'!I342:AB1113,17,FALSE)</f>
        <v>0</v>
      </c>
      <c r="AC103" s="9">
        <f>VLOOKUP(I103,'TABLA DINAMICA PARCIAL 2'!I342:AB1113,18,FALSE)</f>
        <v>0</v>
      </c>
      <c r="AD103" s="9">
        <f>VLOOKUP(I103,'TABLA DINAMICA PARCIAL 2'!I342:AB1113,19,FALSE)</f>
        <v>0</v>
      </c>
      <c r="AE103" s="9">
        <f t="shared" si="5"/>
        <v>10</v>
      </c>
      <c r="AF103" s="13">
        <f>VLOOKUP($A103,'TABLA DINAMICA PARCIAL 3'!$A$5:$I$768,2,FALSE)</f>
        <v>0</v>
      </c>
      <c r="AG103" s="13">
        <f>VLOOKUP($A103,'TABLA DINAMICA PARCIAL 3'!$A$5:$I$768,3,FALSE)</f>
        <v>0</v>
      </c>
      <c r="AH103" s="13">
        <f>VLOOKUP($A103,'TABLA DINAMICA PARCIAL 3'!$A$5:$I$768,4,FALSE)</f>
        <v>0</v>
      </c>
      <c r="AI103" s="13">
        <f>VLOOKUP($A103,'TABLA DINAMICA PARCIAL 3'!$A$5:$I$768,5,FALSE)</f>
        <v>0</v>
      </c>
      <c r="AJ103" s="13">
        <f>VLOOKUP($A103,'TABLA DINAMICA PARCIAL 3'!$A$5:$I$768,6,FALSE)</f>
        <v>0</v>
      </c>
      <c r="AK103" s="13">
        <f>VLOOKUP($A103,'TABLA DINAMICA PARCIAL 3'!$A$5:$I$768,7,FALSE)</f>
        <v>0</v>
      </c>
      <c r="AL103" s="13">
        <f>VLOOKUP($A103,'TABLA DINAMICA PARCIAL 3'!$A$5:$I$768,8,FALSE)</f>
        <v>0</v>
      </c>
      <c r="AM103" s="13">
        <f t="shared" si="6"/>
        <v>0</v>
      </c>
      <c r="AN103" s="16">
        <f>VLOOKUP($A103,'TABLA DINAMICA PARCIAL 4'!$A$5:$F$760,2,FALSE)</f>
        <v>0</v>
      </c>
      <c r="AO103" s="16">
        <f>VLOOKUP($A103,'TABLA DINAMICA PARCIAL 4'!$A$5:$F$760,3,FALSE)</f>
        <v>0</v>
      </c>
      <c r="AP103" s="16">
        <f>VLOOKUP($A103,'TABLA DINAMICA PARCIAL 4'!$A$5:$F$760,4,FALSE)</f>
        <v>0</v>
      </c>
      <c r="AQ103" s="16">
        <f>VLOOKUP($A103,'TABLA DINAMICA PARCIAL 4'!$A$5:$F$760,5,FALSE)</f>
        <v>0</v>
      </c>
      <c r="AR103" s="16">
        <f>VLOOKUP($A103,'TABLA DINAMICA PARCIAL 4'!$A$5:$F$760,6,FALSE)</f>
        <v>0</v>
      </c>
      <c r="AS103" s="16">
        <f t="shared" si="7"/>
        <v>0</v>
      </c>
      <c r="AT103" s="1" t="str">
        <f>VLOOKUP($A103,'USUARIOS Y GRUPO'!$A$2:$D$851,4,FALSE)</f>
        <v>P19-MAT1022-13</v>
      </c>
    </row>
    <row r="104" spans="1:46" x14ac:dyDescent="0.25">
      <c r="A104" s="1">
        <v>163456</v>
      </c>
      <c r="B104" s="1" t="s">
        <v>982</v>
      </c>
      <c r="C104" s="1" t="s">
        <v>983</v>
      </c>
      <c r="D104" s="6">
        <f>VLOOKUP($A104,'TABLA DINAM PARCIAL 1'!$A$5:$I$793,2,FALSE)</f>
        <v>0</v>
      </c>
      <c r="E104" s="6">
        <f>VLOOKUP(A104,'TABLA DINAM PARCIAL 1'!A479:I1267,3,FALSE)</f>
        <v>0</v>
      </c>
      <c r="F104" s="6">
        <f>VLOOKUP(A104,'TABLA DINAM PARCIAL 1'!A479:I1267,4,FALSE)</f>
        <v>0</v>
      </c>
      <c r="G104" s="6">
        <f>VLOOKUP(A104,'TABLA DINAM PARCIAL 1'!A479:I1267,5,FALSE)</f>
        <v>0</v>
      </c>
      <c r="H104" s="6">
        <f>VLOOKUP(A104,'TABLA DINAM PARCIAL 1'!A479:I1267,6,FALSE)</f>
        <v>0</v>
      </c>
      <c r="I104" s="6">
        <f>VLOOKUP(A104,'TABLA DINAM PARCIAL 1'!A479:I1267,7,FALSE)</f>
        <v>0</v>
      </c>
      <c r="J104" s="6">
        <f>VLOOKUP(A104,'TABLA DINAM PARCIAL 1'!A479:I1267,8,FALSE)</f>
        <v>10</v>
      </c>
      <c r="K104" s="6">
        <f>VLOOKUP(A104,'TABLA DINAM PARCIAL 1'!A479:I1267,9,FALSE)</f>
        <v>0</v>
      </c>
      <c r="L104" s="6">
        <f t="shared" si="4"/>
        <v>10</v>
      </c>
      <c r="M104" s="9">
        <f>VLOOKUP($A104,'TABLA DINAMICA PARCIAL 2'!$A$5:$T$772,2,FALSE)</f>
        <v>10</v>
      </c>
      <c r="N104" s="9">
        <f>VLOOKUP($A104,'TABLA DINAMICA PARCIAL 2'!$A$5:$T$772,3,FALSE)</f>
        <v>0</v>
      </c>
      <c r="O104" s="9">
        <f>VLOOKUP($A104,'TABLA DINAMICA PARCIAL 2'!$A$5:$T$772,4,FALSE)</f>
        <v>0</v>
      </c>
      <c r="P104" s="9">
        <f>VLOOKUP($A104,'TABLA DINAMICA PARCIAL 2'!$A$5:$T$772,5,FALSE)</f>
        <v>0</v>
      </c>
      <c r="Q104" s="9">
        <f>VLOOKUP($A104,'TABLA DINAMICA PARCIAL 2'!$A$5:$T$772,6,FALSE)</f>
        <v>0</v>
      </c>
      <c r="R104" s="9">
        <f>VLOOKUP($A104,'TABLA DINAMICA PARCIAL 2'!$A$5:$T$772,7,FALSE)</f>
        <v>0</v>
      </c>
      <c r="S104" s="9">
        <f>VLOOKUP($A104,'TABLA DINAMICA PARCIAL 2'!$A$5:$T$772,8,FALSE)</f>
        <v>10</v>
      </c>
      <c r="T104" s="9">
        <f>VLOOKUP($A104,'TABLA DINAMICA PARCIAL 2'!$A$5:$T$772,9,FALSE)</f>
        <v>0</v>
      </c>
      <c r="U104" s="9">
        <f>VLOOKUP($A104,'TABLA DINAMICA PARCIAL 2'!$A$5:$T$772,10,FALSE)</f>
        <v>0</v>
      </c>
      <c r="V104" s="9">
        <f>VLOOKUP($A104,'TABLA DINAMICA PARCIAL 2'!$A$5:$T$772,11,FALSE)</f>
        <v>0</v>
      </c>
      <c r="W104" s="9">
        <f>VLOOKUP($A104,'TABLA DINAMICA PARCIAL 2'!$A$5:$T$772,12,FALSE)</f>
        <v>10</v>
      </c>
      <c r="X104" s="9">
        <f>VLOOKUP($A104,'TABLA DINAMICA PARCIAL 2'!$A$5:$T$772,13,FALSE)</f>
        <v>0</v>
      </c>
      <c r="Y104" s="9">
        <f>VLOOKUP($A104,'TABLA DINAMICA PARCIAL 2'!$A$5:$T$772,14,FALSE)</f>
        <v>0</v>
      </c>
      <c r="Z104" s="9">
        <f>VLOOKUP($A104,'TABLA DINAMICA PARCIAL 2'!$A$5:$T$772,15,FALSE)</f>
        <v>0</v>
      </c>
      <c r="AA104" s="9">
        <f>VLOOKUP($A104,'TABLA DINAMICA PARCIAL 2'!$A$5:$T$772,16,FALSE)</f>
        <v>0</v>
      </c>
      <c r="AB104" s="9">
        <f>VLOOKUP(I104,'TABLA DINAMICA PARCIAL 2'!I519:AB1290,17,FALSE)</f>
        <v>0</v>
      </c>
      <c r="AC104" s="9">
        <f>VLOOKUP(I104,'TABLA DINAMICA PARCIAL 2'!I519:AB1290,18,FALSE)</f>
        <v>0</v>
      </c>
      <c r="AD104" s="9">
        <f>VLOOKUP(I104,'TABLA DINAMICA PARCIAL 2'!I519:AB1290,19,FALSE)</f>
        <v>0</v>
      </c>
      <c r="AE104" s="9">
        <f t="shared" si="5"/>
        <v>30</v>
      </c>
      <c r="AF104" s="13">
        <f>VLOOKUP($A104,'TABLA DINAMICA PARCIAL 3'!$A$5:$I$768,2,FALSE)</f>
        <v>0</v>
      </c>
      <c r="AG104" s="13">
        <f>VLOOKUP($A104,'TABLA DINAMICA PARCIAL 3'!$A$5:$I$768,3,FALSE)</f>
        <v>10</v>
      </c>
      <c r="AH104" s="13">
        <f>VLOOKUP($A104,'TABLA DINAMICA PARCIAL 3'!$A$5:$I$768,4,FALSE)</f>
        <v>0</v>
      </c>
      <c r="AI104" s="13">
        <f>VLOOKUP($A104,'TABLA DINAMICA PARCIAL 3'!$A$5:$I$768,5,FALSE)</f>
        <v>10</v>
      </c>
      <c r="AJ104" s="13">
        <f>VLOOKUP($A104,'TABLA DINAMICA PARCIAL 3'!$A$5:$I$768,6,FALSE)</f>
        <v>0</v>
      </c>
      <c r="AK104" s="13">
        <f>VLOOKUP($A104,'TABLA DINAMICA PARCIAL 3'!$A$5:$I$768,7,FALSE)</f>
        <v>10</v>
      </c>
      <c r="AL104" s="13">
        <f>VLOOKUP($A104,'TABLA DINAMICA PARCIAL 3'!$A$5:$I$768,8,FALSE)</f>
        <v>0</v>
      </c>
      <c r="AM104" s="13">
        <f t="shared" si="6"/>
        <v>30</v>
      </c>
      <c r="AN104" s="16">
        <f>VLOOKUP($A104,'TABLA DINAMICA PARCIAL 4'!$A$5:$F$760,2,FALSE)</f>
        <v>0</v>
      </c>
      <c r="AO104" s="16">
        <f>VLOOKUP($A104,'TABLA DINAMICA PARCIAL 4'!$A$5:$F$760,3,FALSE)</f>
        <v>10</v>
      </c>
      <c r="AP104" s="16">
        <f>VLOOKUP($A104,'TABLA DINAMICA PARCIAL 4'!$A$5:$F$760,4,FALSE)</f>
        <v>0</v>
      </c>
      <c r="AQ104" s="16">
        <f>VLOOKUP($A104,'TABLA DINAMICA PARCIAL 4'!$A$5:$F$760,5,FALSE)</f>
        <v>0</v>
      </c>
      <c r="AR104" s="16">
        <f>VLOOKUP($A104,'TABLA DINAMICA PARCIAL 4'!$A$5:$F$760,6,FALSE)</f>
        <v>10</v>
      </c>
      <c r="AS104" s="16">
        <f t="shared" si="7"/>
        <v>20</v>
      </c>
      <c r="AT104" s="1" t="str">
        <f>VLOOKUP($A104,'USUARIOS Y GRUPO'!$A$2:$D$851,4,FALSE)</f>
        <v>P19-MAT1022-13</v>
      </c>
    </row>
    <row r="105" spans="1:46" x14ac:dyDescent="0.25">
      <c r="A105" s="1">
        <v>160628</v>
      </c>
      <c r="B105" s="1" t="s">
        <v>136</v>
      </c>
      <c r="C105" s="1" t="s">
        <v>137</v>
      </c>
      <c r="D105" s="6">
        <f>VLOOKUP($A105,'TABLA DINAM PARCIAL 1'!$A$5:$I$793,2,FALSE)</f>
        <v>10</v>
      </c>
      <c r="E105" s="6">
        <f>VLOOKUP(A105,'TABLA DINAM PARCIAL 1'!A64:I852,3,FALSE)</f>
        <v>0</v>
      </c>
      <c r="F105" s="6">
        <f>VLOOKUP(A105,'TABLA DINAM PARCIAL 1'!A64:I852,4,FALSE)</f>
        <v>0</v>
      </c>
      <c r="G105" s="6">
        <f>VLOOKUP(A105,'TABLA DINAM PARCIAL 1'!A64:I852,5,FALSE)</f>
        <v>0</v>
      </c>
      <c r="H105" s="6">
        <f>VLOOKUP(A105,'TABLA DINAM PARCIAL 1'!A64:I852,6,FALSE)</f>
        <v>0</v>
      </c>
      <c r="I105" s="6">
        <f>VLOOKUP(A105,'TABLA DINAM PARCIAL 1'!A64:I852,7,FALSE)</f>
        <v>0</v>
      </c>
      <c r="J105" s="6">
        <f>VLOOKUP(A105,'TABLA DINAM PARCIAL 1'!A64:I852,8,FALSE)</f>
        <v>10</v>
      </c>
      <c r="K105" s="6">
        <f>VLOOKUP(A105,'TABLA DINAM PARCIAL 1'!A64:I852,9,FALSE)</f>
        <v>0</v>
      </c>
      <c r="L105" s="6">
        <f t="shared" si="4"/>
        <v>20</v>
      </c>
      <c r="M105" s="9">
        <f>VLOOKUP($A105,'TABLA DINAMICA PARCIAL 2'!$A$5:$T$772,2,FALSE)</f>
        <v>0</v>
      </c>
      <c r="N105" s="9">
        <f>VLOOKUP($A105,'TABLA DINAMICA PARCIAL 2'!$A$5:$T$772,3,FALSE)</f>
        <v>0</v>
      </c>
      <c r="O105" s="9">
        <f>VLOOKUP($A105,'TABLA DINAMICA PARCIAL 2'!$A$5:$T$772,4,FALSE)</f>
        <v>0</v>
      </c>
      <c r="P105" s="9">
        <f>VLOOKUP($A105,'TABLA DINAMICA PARCIAL 2'!$A$5:$T$772,5,FALSE)</f>
        <v>10</v>
      </c>
      <c r="Q105" s="9">
        <f>VLOOKUP($A105,'TABLA DINAMICA PARCIAL 2'!$A$5:$T$772,6,FALSE)</f>
        <v>0</v>
      </c>
      <c r="R105" s="9">
        <f>VLOOKUP($A105,'TABLA DINAMICA PARCIAL 2'!$A$5:$T$772,7,FALSE)</f>
        <v>0</v>
      </c>
      <c r="S105" s="9">
        <f>VLOOKUP($A105,'TABLA DINAMICA PARCIAL 2'!$A$5:$T$772,8,FALSE)</f>
        <v>0</v>
      </c>
      <c r="T105" s="9">
        <f>VLOOKUP($A105,'TABLA DINAMICA PARCIAL 2'!$A$5:$T$772,9,FALSE)</f>
        <v>0</v>
      </c>
      <c r="U105" s="9">
        <f>VLOOKUP($A105,'TABLA DINAMICA PARCIAL 2'!$A$5:$T$772,10,FALSE)</f>
        <v>10</v>
      </c>
      <c r="V105" s="9">
        <f>VLOOKUP($A105,'TABLA DINAMICA PARCIAL 2'!$A$5:$T$772,11,FALSE)</f>
        <v>0</v>
      </c>
      <c r="W105" s="9">
        <f>VLOOKUP($A105,'TABLA DINAMICA PARCIAL 2'!$A$5:$T$772,12,FALSE)</f>
        <v>0</v>
      </c>
      <c r="X105" s="9">
        <f>VLOOKUP($A105,'TABLA DINAMICA PARCIAL 2'!$A$5:$T$772,13,FALSE)</f>
        <v>0</v>
      </c>
      <c r="Y105" s="9">
        <f>VLOOKUP($A105,'TABLA DINAMICA PARCIAL 2'!$A$5:$T$772,14,FALSE)</f>
        <v>0</v>
      </c>
      <c r="Z105" s="9">
        <f>VLOOKUP($A105,'TABLA DINAMICA PARCIAL 2'!$A$5:$T$772,15,FALSE)</f>
        <v>0</v>
      </c>
      <c r="AA105" s="9">
        <f>VLOOKUP($A105,'TABLA DINAMICA PARCIAL 2'!$A$5:$T$772,16,FALSE)</f>
        <v>0</v>
      </c>
      <c r="AB105" s="9">
        <f>VLOOKUP(I105,'TABLA DINAMICA PARCIAL 2'!I84:AB855,17,FALSE)</f>
        <v>0</v>
      </c>
      <c r="AC105" s="9">
        <f>VLOOKUP(I105,'TABLA DINAMICA PARCIAL 2'!I84:AB855,18,FALSE)</f>
        <v>0</v>
      </c>
      <c r="AD105" s="9">
        <f>VLOOKUP(I105,'TABLA DINAMICA PARCIAL 2'!I84:AB855,19,FALSE)</f>
        <v>0</v>
      </c>
      <c r="AE105" s="9">
        <f t="shared" si="5"/>
        <v>20</v>
      </c>
      <c r="AF105" s="13">
        <f>VLOOKUP($A105,'TABLA DINAMICA PARCIAL 3'!$A$5:$I$768,2,FALSE)</f>
        <v>10</v>
      </c>
      <c r="AG105" s="13">
        <f>VLOOKUP($A105,'TABLA DINAMICA PARCIAL 3'!$A$5:$I$768,3,FALSE)</f>
        <v>0</v>
      </c>
      <c r="AH105" s="13">
        <f>VLOOKUP($A105,'TABLA DINAMICA PARCIAL 3'!$A$5:$I$768,4,FALSE)</f>
        <v>0</v>
      </c>
      <c r="AI105" s="13">
        <f>VLOOKUP($A105,'TABLA DINAMICA PARCIAL 3'!$A$5:$I$768,5,FALSE)</f>
        <v>0</v>
      </c>
      <c r="AJ105" s="13">
        <f>VLOOKUP($A105,'TABLA DINAMICA PARCIAL 3'!$A$5:$I$768,6,FALSE)</f>
        <v>0</v>
      </c>
      <c r="AK105" s="13">
        <f>VLOOKUP($A105,'TABLA DINAMICA PARCIAL 3'!$A$5:$I$768,7,FALSE)</f>
        <v>0</v>
      </c>
      <c r="AL105" s="13">
        <f>VLOOKUP($A105,'TABLA DINAMICA PARCIAL 3'!$A$5:$I$768,8,FALSE)</f>
        <v>0</v>
      </c>
      <c r="AM105" s="13">
        <f t="shared" si="6"/>
        <v>10</v>
      </c>
      <c r="AN105" s="16">
        <f>VLOOKUP($A105,'TABLA DINAMICA PARCIAL 4'!$A$5:$F$760,2,FALSE)</f>
        <v>0</v>
      </c>
      <c r="AO105" s="16">
        <f>VLOOKUP($A105,'TABLA DINAMICA PARCIAL 4'!$A$5:$F$760,3,FALSE)</f>
        <v>0</v>
      </c>
      <c r="AP105" s="16">
        <f>VLOOKUP($A105,'TABLA DINAMICA PARCIAL 4'!$A$5:$F$760,4,FALSE)</f>
        <v>0</v>
      </c>
      <c r="AQ105" s="16">
        <f>VLOOKUP($A105,'TABLA DINAMICA PARCIAL 4'!$A$5:$F$760,5,FALSE)</f>
        <v>10</v>
      </c>
      <c r="AR105" s="16">
        <f>VLOOKUP($A105,'TABLA DINAMICA PARCIAL 4'!$A$5:$F$760,6,FALSE)</f>
        <v>10</v>
      </c>
      <c r="AS105" s="16">
        <f t="shared" si="7"/>
        <v>20</v>
      </c>
      <c r="AT105" s="1" t="str">
        <f>VLOOKUP($A105,'USUARIOS Y GRUPO'!$A$2:$D$851,4,FALSE)</f>
        <v>P19-MAT1022-13</v>
      </c>
    </row>
    <row r="106" spans="1:46" x14ac:dyDescent="0.25">
      <c r="A106" s="1">
        <v>161826</v>
      </c>
      <c r="B106" s="1" t="s">
        <v>1416</v>
      </c>
      <c r="C106" s="1" t="s">
        <v>1417</v>
      </c>
      <c r="D106" s="6">
        <f>VLOOKUP($A106,'TABLA DINAM PARCIAL 1'!$A$5:$I$793,2,FALSE)</f>
        <v>0</v>
      </c>
      <c r="E106" s="6">
        <f>VLOOKUP(A106,'TABLA DINAM PARCIAL 1'!A101:I889,3,FALSE)</f>
        <v>10</v>
      </c>
      <c r="F106" s="6">
        <f>VLOOKUP(A106,'TABLA DINAM PARCIAL 1'!A101:I889,4,FALSE)</f>
        <v>0</v>
      </c>
      <c r="G106" s="6">
        <f>VLOOKUP(A106,'TABLA DINAM PARCIAL 1'!A101:I889,5,FALSE)</f>
        <v>0</v>
      </c>
      <c r="H106" s="6">
        <f>VLOOKUP(A106,'TABLA DINAM PARCIAL 1'!A101:I889,6,FALSE)</f>
        <v>0</v>
      </c>
      <c r="I106" s="6">
        <f>VLOOKUP(A106,'TABLA DINAM PARCIAL 1'!A101:I889,7,FALSE)</f>
        <v>0</v>
      </c>
      <c r="J106" s="6">
        <f>VLOOKUP(A106,'TABLA DINAM PARCIAL 1'!A101:I889,8,FALSE)</f>
        <v>10</v>
      </c>
      <c r="K106" s="6">
        <f>VLOOKUP(A106,'TABLA DINAM PARCIAL 1'!A101:I889,9,FALSE)</f>
        <v>0</v>
      </c>
      <c r="L106" s="6">
        <f t="shared" si="4"/>
        <v>20</v>
      </c>
      <c r="M106" s="9">
        <f>VLOOKUP($A106,'TABLA DINAMICA PARCIAL 2'!$A$5:$T$772,2,FALSE)</f>
        <v>0</v>
      </c>
      <c r="N106" s="9">
        <f>VLOOKUP($A106,'TABLA DINAMICA PARCIAL 2'!$A$5:$T$772,3,FALSE)</f>
        <v>0</v>
      </c>
      <c r="O106" s="9">
        <f>VLOOKUP($A106,'TABLA DINAMICA PARCIAL 2'!$A$5:$T$772,4,FALSE)</f>
        <v>0</v>
      </c>
      <c r="P106" s="9">
        <f>VLOOKUP($A106,'TABLA DINAMICA PARCIAL 2'!$A$5:$T$772,5,FALSE)</f>
        <v>0</v>
      </c>
      <c r="Q106" s="9">
        <f>VLOOKUP($A106,'TABLA DINAMICA PARCIAL 2'!$A$5:$T$772,6,FALSE)</f>
        <v>0</v>
      </c>
      <c r="R106" s="9">
        <f>VLOOKUP($A106,'TABLA DINAMICA PARCIAL 2'!$A$5:$T$772,7,FALSE)</f>
        <v>0</v>
      </c>
      <c r="S106" s="9">
        <f>VLOOKUP($A106,'TABLA DINAMICA PARCIAL 2'!$A$5:$T$772,8,FALSE)</f>
        <v>0</v>
      </c>
      <c r="T106" s="9">
        <f>VLOOKUP($A106,'TABLA DINAMICA PARCIAL 2'!$A$5:$T$772,9,FALSE)</f>
        <v>0</v>
      </c>
      <c r="U106" s="9">
        <f>VLOOKUP($A106,'TABLA DINAMICA PARCIAL 2'!$A$5:$T$772,10,FALSE)</f>
        <v>0</v>
      </c>
      <c r="V106" s="9">
        <f>VLOOKUP($A106,'TABLA DINAMICA PARCIAL 2'!$A$5:$T$772,11,FALSE)</f>
        <v>10</v>
      </c>
      <c r="W106" s="9">
        <f>VLOOKUP($A106,'TABLA DINAMICA PARCIAL 2'!$A$5:$T$772,12,FALSE)</f>
        <v>0</v>
      </c>
      <c r="X106" s="9">
        <f>VLOOKUP($A106,'TABLA DINAMICA PARCIAL 2'!$A$5:$T$772,13,FALSE)</f>
        <v>0</v>
      </c>
      <c r="Y106" s="9">
        <f>VLOOKUP($A106,'TABLA DINAMICA PARCIAL 2'!$A$5:$T$772,14,FALSE)</f>
        <v>0</v>
      </c>
      <c r="Z106" s="9">
        <f>VLOOKUP($A106,'TABLA DINAMICA PARCIAL 2'!$A$5:$T$772,15,FALSE)</f>
        <v>0</v>
      </c>
      <c r="AA106" s="9">
        <f>VLOOKUP($A106,'TABLA DINAMICA PARCIAL 2'!$A$5:$T$772,16,FALSE)</f>
        <v>0</v>
      </c>
      <c r="AB106" s="9">
        <f>VLOOKUP(I106,'TABLA DINAMICA PARCIAL 2'!I127:AB898,17,FALSE)</f>
        <v>0</v>
      </c>
      <c r="AC106" s="9">
        <f>VLOOKUP(I106,'TABLA DINAMICA PARCIAL 2'!I127:AB898,18,FALSE)</f>
        <v>0</v>
      </c>
      <c r="AD106" s="9">
        <f>VLOOKUP(I106,'TABLA DINAMICA PARCIAL 2'!I127:AB898,19,FALSE)</f>
        <v>0</v>
      </c>
      <c r="AE106" s="9">
        <f t="shared" si="5"/>
        <v>10</v>
      </c>
      <c r="AF106" s="13">
        <f>VLOOKUP($A106,'TABLA DINAMICA PARCIAL 3'!$A$5:$I$768,2,FALSE)</f>
        <v>0</v>
      </c>
      <c r="AG106" s="13">
        <f>VLOOKUP($A106,'TABLA DINAMICA PARCIAL 3'!$A$5:$I$768,3,FALSE)</f>
        <v>0</v>
      </c>
      <c r="AH106" s="13">
        <f>VLOOKUP($A106,'TABLA DINAMICA PARCIAL 3'!$A$5:$I$768,4,FALSE)</f>
        <v>10</v>
      </c>
      <c r="AI106" s="13">
        <f>VLOOKUP($A106,'TABLA DINAMICA PARCIAL 3'!$A$5:$I$768,5,FALSE)</f>
        <v>0</v>
      </c>
      <c r="AJ106" s="13">
        <f>VLOOKUP($A106,'TABLA DINAMICA PARCIAL 3'!$A$5:$I$768,6,FALSE)</f>
        <v>0</v>
      </c>
      <c r="AK106" s="13">
        <f>VLOOKUP($A106,'TABLA DINAMICA PARCIAL 3'!$A$5:$I$768,7,FALSE)</f>
        <v>0</v>
      </c>
      <c r="AL106" s="13">
        <f>VLOOKUP($A106,'TABLA DINAMICA PARCIAL 3'!$A$5:$I$768,8,FALSE)</f>
        <v>10</v>
      </c>
      <c r="AM106" s="13">
        <f t="shared" si="6"/>
        <v>20</v>
      </c>
      <c r="AN106" s="16">
        <f>VLOOKUP($A106,'TABLA DINAMICA PARCIAL 4'!$A$5:$F$760,2,FALSE)</f>
        <v>0</v>
      </c>
      <c r="AO106" s="16">
        <f>VLOOKUP($A106,'TABLA DINAMICA PARCIAL 4'!$A$5:$F$760,3,FALSE)</f>
        <v>0</v>
      </c>
      <c r="AP106" s="16">
        <f>VLOOKUP($A106,'TABLA DINAMICA PARCIAL 4'!$A$5:$F$760,4,FALSE)</f>
        <v>0</v>
      </c>
      <c r="AQ106" s="16">
        <f>VLOOKUP($A106,'TABLA DINAMICA PARCIAL 4'!$A$5:$F$760,5,FALSE)</f>
        <v>0</v>
      </c>
      <c r="AR106" s="16">
        <f>VLOOKUP($A106,'TABLA DINAMICA PARCIAL 4'!$A$5:$F$760,6,FALSE)</f>
        <v>10</v>
      </c>
      <c r="AS106" s="16">
        <f t="shared" si="7"/>
        <v>10</v>
      </c>
      <c r="AT106" s="1" t="str">
        <f>VLOOKUP($A106,'USUARIOS Y GRUPO'!$A$2:$D$851,4,FALSE)</f>
        <v>P19-MAT1022-13</v>
      </c>
    </row>
    <row r="107" spans="1:46" x14ac:dyDescent="0.25">
      <c r="A107" s="1">
        <v>162462</v>
      </c>
      <c r="B107" s="1" t="s">
        <v>453</v>
      </c>
      <c r="C107" s="1" t="s">
        <v>454</v>
      </c>
      <c r="D107" s="6">
        <f>VLOOKUP($A107,'TABLA DINAM PARCIAL 1'!$A$5:$I$793,2,FALSE)</f>
        <v>0</v>
      </c>
      <c r="E107" s="6">
        <f>VLOOKUP(A107,'TABLA DINAM PARCIAL 1'!A212:I1000,3,FALSE)</f>
        <v>0</v>
      </c>
      <c r="F107" s="6">
        <f>VLOOKUP(A107,'TABLA DINAM PARCIAL 1'!A212:I1000,4,FALSE)</f>
        <v>10</v>
      </c>
      <c r="G107" s="6">
        <f>VLOOKUP(A107,'TABLA DINAM PARCIAL 1'!A212:I1000,5,FALSE)</f>
        <v>0</v>
      </c>
      <c r="H107" s="6">
        <f>VLOOKUP(A107,'TABLA DINAM PARCIAL 1'!A212:I1000,6,FALSE)</f>
        <v>0</v>
      </c>
      <c r="I107" s="6">
        <f>VLOOKUP(A107,'TABLA DINAM PARCIAL 1'!A212:I1000,7,FALSE)</f>
        <v>0</v>
      </c>
      <c r="J107" s="6">
        <f>VLOOKUP(A107,'TABLA DINAM PARCIAL 1'!A212:I1000,8,FALSE)</f>
        <v>10</v>
      </c>
      <c r="K107" s="6">
        <f>VLOOKUP(A107,'TABLA DINAM PARCIAL 1'!A212:I1000,9,FALSE)</f>
        <v>0</v>
      </c>
      <c r="L107" s="6">
        <f t="shared" si="4"/>
        <v>20</v>
      </c>
      <c r="M107" s="9">
        <f>VLOOKUP($A107,'TABLA DINAMICA PARCIAL 2'!$A$5:$T$772,2,FALSE)</f>
        <v>0</v>
      </c>
      <c r="N107" s="9">
        <f>VLOOKUP($A107,'TABLA DINAMICA PARCIAL 2'!$A$5:$T$772,3,FALSE)</f>
        <v>0</v>
      </c>
      <c r="O107" s="9">
        <f>VLOOKUP($A107,'TABLA DINAMICA PARCIAL 2'!$A$5:$T$772,4,FALSE)</f>
        <v>10</v>
      </c>
      <c r="P107" s="9">
        <f>VLOOKUP($A107,'TABLA DINAMICA PARCIAL 2'!$A$5:$T$772,5,FALSE)</f>
        <v>0</v>
      </c>
      <c r="Q107" s="9">
        <f>VLOOKUP($A107,'TABLA DINAMICA PARCIAL 2'!$A$5:$T$772,6,FALSE)</f>
        <v>0</v>
      </c>
      <c r="R107" s="9">
        <f>VLOOKUP($A107,'TABLA DINAMICA PARCIAL 2'!$A$5:$T$772,7,FALSE)</f>
        <v>0</v>
      </c>
      <c r="S107" s="9">
        <f>VLOOKUP($A107,'TABLA DINAMICA PARCIAL 2'!$A$5:$T$772,8,FALSE)</f>
        <v>0</v>
      </c>
      <c r="T107" s="9">
        <f>VLOOKUP($A107,'TABLA DINAMICA PARCIAL 2'!$A$5:$T$772,9,FALSE)</f>
        <v>0</v>
      </c>
      <c r="U107" s="9">
        <f>VLOOKUP($A107,'TABLA DINAMICA PARCIAL 2'!$A$5:$T$772,10,FALSE)</f>
        <v>0</v>
      </c>
      <c r="V107" s="9">
        <f>VLOOKUP($A107,'TABLA DINAMICA PARCIAL 2'!$A$5:$T$772,11,FALSE)</f>
        <v>0</v>
      </c>
      <c r="W107" s="9">
        <f>VLOOKUP($A107,'TABLA DINAMICA PARCIAL 2'!$A$5:$T$772,12,FALSE)</f>
        <v>0</v>
      </c>
      <c r="X107" s="9">
        <f>VLOOKUP($A107,'TABLA DINAMICA PARCIAL 2'!$A$5:$T$772,13,FALSE)</f>
        <v>0</v>
      </c>
      <c r="Y107" s="9">
        <f>VLOOKUP($A107,'TABLA DINAMICA PARCIAL 2'!$A$5:$T$772,14,FALSE)</f>
        <v>0</v>
      </c>
      <c r="Z107" s="9">
        <f>VLOOKUP($A107,'TABLA DINAMICA PARCIAL 2'!$A$5:$T$772,15,FALSE)</f>
        <v>0</v>
      </c>
      <c r="AA107" s="9">
        <f>VLOOKUP($A107,'TABLA DINAMICA PARCIAL 2'!$A$5:$T$772,16,FALSE)</f>
        <v>0</v>
      </c>
      <c r="AB107" s="9">
        <f>VLOOKUP(I107,'TABLA DINAMICA PARCIAL 2'!I242:AB1013,17,FALSE)</f>
        <v>0</v>
      </c>
      <c r="AC107" s="9">
        <f>VLOOKUP(I107,'TABLA DINAMICA PARCIAL 2'!I242:AB1013,18,FALSE)</f>
        <v>0</v>
      </c>
      <c r="AD107" s="9">
        <f>VLOOKUP(I107,'TABLA DINAMICA PARCIAL 2'!I242:AB1013,19,FALSE)</f>
        <v>0</v>
      </c>
      <c r="AE107" s="9">
        <f t="shared" si="5"/>
        <v>10</v>
      </c>
      <c r="AF107" s="13">
        <f>VLOOKUP($A107,'TABLA DINAMICA PARCIAL 3'!$A$5:$I$768,2,FALSE)</f>
        <v>0</v>
      </c>
      <c r="AG107" s="13">
        <f>VLOOKUP($A107,'TABLA DINAMICA PARCIAL 3'!$A$5:$I$768,3,FALSE)</f>
        <v>0</v>
      </c>
      <c r="AH107" s="13">
        <f>VLOOKUP($A107,'TABLA DINAMICA PARCIAL 3'!$A$5:$I$768,4,FALSE)</f>
        <v>0</v>
      </c>
      <c r="AI107" s="13">
        <f>VLOOKUP($A107,'TABLA DINAMICA PARCIAL 3'!$A$5:$I$768,5,FALSE)</f>
        <v>0</v>
      </c>
      <c r="AJ107" s="13">
        <f>VLOOKUP($A107,'TABLA DINAMICA PARCIAL 3'!$A$5:$I$768,6,FALSE)</f>
        <v>10</v>
      </c>
      <c r="AK107" s="13">
        <f>VLOOKUP($A107,'TABLA DINAMICA PARCIAL 3'!$A$5:$I$768,7,FALSE)</f>
        <v>10</v>
      </c>
      <c r="AL107" s="13">
        <f>VLOOKUP($A107,'TABLA DINAMICA PARCIAL 3'!$A$5:$I$768,8,FALSE)</f>
        <v>0</v>
      </c>
      <c r="AM107" s="13">
        <f t="shared" si="6"/>
        <v>20</v>
      </c>
      <c r="AN107" s="16">
        <f>VLOOKUP($A107,'TABLA DINAMICA PARCIAL 4'!$A$5:$F$760,2,FALSE)</f>
        <v>0</v>
      </c>
      <c r="AO107" s="16">
        <f>VLOOKUP($A107,'TABLA DINAMICA PARCIAL 4'!$A$5:$F$760,3,FALSE)</f>
        <v>0</v>
      </c>
      <c r="AP107" s="16">
        <f>VLOOKUP($A107,'TABLA DINAMICA PARCIAL 4'!$A$5:$F$760,4,FALSE)</f>
        <v>0</v>
      </c>
      <c r="AQ107" s="16">
        <f>VLOOKUP($A107,'TABLA DINAMICA PARCIAL 4'!$A$5:$F$760,5,FALSE)</f>
        <v>0</v>
      </c>
      <c r="AR107" s="16">
        <f>VLOOKUP($A107,'TABLA DINAMICA PARCIAL 4'!$A$5:$F$760,6,FALSE)</f>
        <v>0</v>
      </c>
      <c r="AS107" s="16">
        <f t="shared" si="7"/>
        <v>0</v>
      </c>
      <c r="AT107" s="1" t="str">
        <f>VLOOKUP($A107,'USUARIOS Y GRUPO'!$A$2:$D$851,4,FALSE)</f>
        <v>P19-MAT1022-13</v>
      </c>
    </row>
    <row r="108" spans="1:46" x14ac:dyDescent="0.25">
      <c r="A108" s="1">
        <v>163342</v>
      </c>
      <c r="B108" s="1" t="s">
        <v>1232</v>
      </c>
      <c r="C108" s="1" t="s">
        <v>1233</v>
      </c>
      <c r="D108" s="6">
        <f>VLOOKUP($A108,'TABLA DINAM PARCIAL 1'!$A$5:$I$793,2,FALSE)</f>
        <v>0</v>
      </c>
      <c r="E108" s="6">
        <f>VLOOKUP(A108,'TABLA DINAM PARCIAL 1'!A437:I1225,3,FALSE)</f>
        <v>0</v>
      </c>
      <c r="F108" s="6">
        <f>VLOOKUP(A108,'TABLA DINAM PARCIAL 1'!A437:I1225,4,FALSE)</f>
        <v>0</v>
      </c>
      <c r="G108" s="6">
        <f>VLOOKUP(A108,'TABLA DINAM PARCIAL 1'!A437:I1225,5,FALSE)</f>
        <v>0</v>
      </c>
      <c r="H108" s="6">
        <f>VLOOKUP(A108,'TABLA DINAM PARCIAL 1'!A437:I1225,6,FALSE)</f>
        <v>10</v>
      </c>
      <c r="I108" s="6">
        <f>VLOOKUP(A108,'TABLA DINAM PARCIAL 1'!A437:I1225,7,FALSE)</f>
        <v>0</v>
      </c>
      <c r="J108" s="6">
        <f>VLOOKUP(A108,'TABLA DINAM PARCIAL 1'!A437:I1225,8,FALSE)</f>
        <v>10</v>
      </c>
      <c r="K108" s="6">
        <f>VLOOKUP(A108,'TABLA DINAM PARCIAL 1'!A437:I1225,9,FALSE)</f>
        <v>0</v>
      </c>
      <c r="L108" s="6">
        <f t="shared" si="4"/>
        <v>20</v>
      </c>
      <c r="M108" s="9">
        <f>VLOOKUP($A108,'TABLA DINAMICA PARCIAL 2'!$A$5:$T$772,2,FALSE)</f>
        <v>0</v>
      </c>
      <c r="N108" s="9">
        <f>VLOOKUP($A108,'TABLA DINAMICA PARCIAL 2'!$A$5:$T$772,3,FALSE)</f>
        <v>0</v>
      </c>
      <c r="O108" s="9">
        <f>VLOOKUP($A108,'TABLA DINAMICA PARCIAL 2'!$A$5:$T$772,4,FALSE)</f>
        <v>0</v>
      </c>
      <c r="P108" s="9">
        <f>VLOOKUP($A108,'TABLA DINAMICA PARCIAL 2'!$A$5:$T$772,5,FALSE)</f>
        <v>0</v>
      </c>
      <c r="Q108" s="9">
        <f>VLOOKUP($A108,'TABLA DINAMICA PARCIAL 2'!$A$5:$T$772,6,FALSE)</f>
        <v>0</v>
      </c>
      <c r="R108" s="9">
        <f>VLOOKUP($A108,'TABLA DINAMICA PARCIAL 2'!$A$5:$T$772,7,FALSE)</f>
        <v>0</v>
      </c>
      <c r="S108" s="9">
        <f>VLOOKUP($A108,'TABLA DINAMICA PARCIAL 2'!$A$5:$T$772,8,FALSE)</f>
        <v>0</v>
      </c>
      <c r="T108" s="9">
        <f>VLOOKUP($A108,'TABLA DINAMICA PARCIAL 2'!$A$5:$T$772,9,FALSE)</f>
        <v>0</v>
      </c>
      <c r="U108" s="9">
        <f>VLOOKUP($A108,'TABLA DINAMICA PARCIAL 2'!$A$5:$T$772,10,FALSE)</f>
        <v>10</v>
      </c>
      <c r="V108" s="9">
        <f>VLOOKUP($A108,'TABLA DINAMICA PARCIAL 2'!$A$5:$T$772,11,FALSE)</f>
        <v>0</v>
      </c>
      <c r="W108" s="9">
        <f>VLOOKUP($A108,'TABLA DINAMICA PARCIAL 2'!$A$5:$T$772,12,FALSE)</f>
        <v>0</v>
      </c>
      <c r="X108" s="9">
        <f>VLOOKUP($A108,'TABLA DINAMICA PARCIAL 2'!$A$5:$T$772,13,FALSE)</f>
        <v>0</v>
      </c>
      <c r="Y108" s="9">
        <f>VLOOKUP($A108,'TABLA DINAMICA PARCIAL 2'!$A$5:$T$772,14,FALSE)</f>
        <v>0</v>
      </c>
      <c r="Z108" s="9">
        <f>VLOOKUP($A108,'TABLA DINAMICA PARCIAL 2'!$A$5:$T$772,15,FALSE)</f>
        <v>0</v>
      </c>
      <c r="AA108" s="9">
        <f>VLOOKUP($A108,'TABLA DINAMICA PARCIAL 2'!$A$5:$T$772,16,FALSE)</f>
        <v>0</v>
      </c>
      <c r="AB108" s="9">
        <f>VLOOKUP(I108,'TABLA DINAMICA PARCIAL 2'!I477:AB1248,17,FALSE)</f>
        <v>0</v>
      </c>
      <c r="AC108" s="9">
        <f>VLOOKUP(I108,'TABLA DINAMICA PARCIAL 2'!I477:AB1248,18,FALSE)</f>
        <v>0</v>
      </c>
      <c r="AD108" s="9">
        <f>VLOOKUP(I108,'TABLA DINAMICA PARCIAL 2'!I477:AB1248,19,FALSE)</f>
        <v>0</v>
      </c>
      <c r="AE108" s="9">
        <f t="shared" si="5"/>
        <v>10</v>
      </c>
      <c r="AF108" s="13">
        <f>VLOOKUP($A108,'TABLA DINAMICA PARCIAL 3'!$A$5:$I$768,2,FALSE)</f>
        <v>0</v>
      </c>
      <c r="AG108" s="13">
        <f>VLOOKUP($A108,'TABLA DINAMICA PARCIAL 3'!$A$5:$I$768,3,FALSE)</f>
        <v>0</v>
      </c>
      <c r="AH108" s="13">
        <f>VLOOKUP($A108,'TABLA DINAMICA PARCIAL 3'!$A$5:$I$768,4,FALSE)</f>
        <v>10</v>
      </c>
      <c r="AI108" s="13">
        <f>VLOOKUP($A108,'TABLA DINAMICA PARCIAL 3'!$A$5:$I$768,5,FALSE)</f>
        <v>0</v>
      </c>
      <c r="AJ108" s="13">
        <f>VLOOKUP($A108,'TABLA DINAMICA PARCIAL 3'!$A$5:$I$768,6,FALSE)</f>
        <v>0</v>
      </c>
      <c r="AK108" s="13">
        <f>VLOOKUP($A108,'TABLA DINAMICA PARCIAL 3'!$A$5:$I$768,7,FALSE)</f>
        <v>0</v>
      </c>
      <c r="AL108" s="13">
        <f>VLOOKUP($A108,'TABLA DINAMICA PARCIAL 3'!$A$5:$I$768,8,FALSE)</f>
        <v>10</v>
      </c>
      <c r="AM108" s="13">
        <f t="shared" si="6"/>
        <v>20</v>
      </c>
      <c r="AN108" s="16">
        <f>VLOOKUP($A108,'TABLA DINAMICA PARCIAL 4'!$A$5:$F$760,2,FALSE)</f>
        <v>10</v>
      </c>
      <c r="AO108" s="16">
        <f>VLOOKUP($A108,'TABLA DINAMICA PARCIAL 4'!$A$5:$F$760,3,FALSE)</f>
        <v>0</v>
      </c>
      <c r="AP108" s="16">
        <f>VLOOKUP($A108,'TABLA DINAMICA PARCIAL 4'!$A$5:$F$760,4,FALSE)</f>
        <v>0</v>
      </c>
      <c r="AQ108" s="16">
        <f>VLOOKUP($A108,'TABLA DINAMICA PARCIAL 4'!$A$5:$F$760,5,FALSE)</f>
        <v>0</v>
      </c>
      <c r="AR108" s="16">
        <f>VLOOKUP($A108,'TABLA DINAMICA PARCIAL 4'!$A$5:$F$760,6,FALSE)</f>
        <v>0</v>
      </c>
      <c r="AS108" s="16">
        <f t="shared" si="7"/>
        <v>10</v>
      </c>
      <c r="AT108" s="1" t="str">
        <f>VLOOKUP($A108,'USUARIOS Y GRUPO'!$A$2:$D$851,4,FALSE)</f>
        <v>P19-MAT1022-13</v>
      </c>
    </row>
    <row r="109" spans="1:46" x14ac:dyDescent="0.25">
      <c r="A109" s="1">
        <v>163411</v>
      </c>
      <c r="B109" s="1" t="s">
        <v>687</v>
      </c>
      <c r="C109" s="1" t="s">
        <v>688</v>
      </c>
      <c r="D109" s="6">
        <f>VLOOKUP($A109,'TABLA DINAM PARCIAL 1'!$A$5:$I$793,2,FALSE)</f>
        <v>0</v>
      </c>
      <c r="E109" s="6">
        <f>VLOOKUP(A109,'TABLA DINAM PARCIAL 1'!A457:I1245,3,FALSE)</f>
        <v>0</v>
      </c>
      <c r="F109" s="6">
        <f>VLOOKUP(A109,'TABLA DINAM PARCIAL 1'!A457:I1245,4,FALSE)</f>
        <v>0</v>
      </c>
      <c r="G109" s="6">
        <f>VLOOKUP(A109,'TABLA DINAM PARCIAL 1'!A457:I1245,5,FALSE)</f>
        <v>0</v>
      </c>
      <c r="H109" s="6">
        <f>VLOOKUP(A109,'TABLA DINAM PARCIAL 1'!A457:I1245,6,FALSE)</f>
        <v>10</v>
      </c>
      <c r="I109" s="6">
        <f>VLOOKUP(A109,'TABLA DINAM PARCIAL 1'!A457:I1245,7,FALSE)</f>
        <v>0</v>
      </c>
      <c r="J109" s="6">
        <f>VLOOKUP(A109,'TABLA DINAM PARCIAL 1'!A457:I1245,8,FALSE)</f>
        <v>10</v>
      </c>
      <c r="K109" s="6">
        <f>VLOOKUP(A109,'TABLA DINAM PARCIAL 1'!A457:I1245,9,FALSE)</f>
        <v>0</v>
      </c>
      <c r="L109" s="6">
        <f t="shared" si="4"/>
        <v>20</v>
      </c>
      <c r="M109" s="9">
        <f>VLOOKUP($A109,'TABLA DINAMICA PARCIAL 2'!$A$5:$T$772,2,FALSE)</f>
        <v>10</v>
      </c>
      <c r="N109" s="9">
        <f>VLOOKUP($A109,'TABLA DINAMICA PARCIAL 2'!$A$5:$T$772,3,FALSE)</f>
        <v>0</v>
      </c>
      <c r="O109" s="9">
        <f>VLOOKUP($A109,'TABLA DINAMICA PARCIAL 2'!$A$5:$T$772,4,FALSE)</f>
        <v>0</v>
      </c>
      <c r="P109" s="9">
        <f>VLOOKUP($A109,'TABLA DINAMICA PARCIAL 2'!$A$5:$T$772,5,FALSE)</f>
        <v>0</v>
      </c>
      <c r="Q109" s="9">
        <f>VLOOKUP($A109,'TABLA DINAMICA PARCIAL 2'!$A$5:$T$772,6,FALSE)</f>
        <v>0</v>
      </c>
      <c r="R109" s="9">
        <f>VLOOKUP($A109,'TABLA DINAMICA PARCIAL 2'!$A$5:$T$772,7,FALSE)</f>
        <v>0</v>
      </c>
      <c r="S109" s="9">
        <f>VLOOKUP($A109,'TABLA DINAMICA PARCIAL 2'!$A$5:$T$772,8,FALSE)</f>
        <v>10</v>
      </c>
      <c r="T109" s="9">
        <f>VLOOKUP($A109,'TABLA DINAMICA PARCIAL 2'!$A$5:$T$772,9,FALSE)</f>
        <v>0</v>
      </c>
      <c r="U109" s="9">
        <f>VLOOKUP($A109,'TABLA DINAMICA PARCIAL 2'!$A$5:$T$772,10,FALSE)</f>
        <v>0</v>
      </c>
      <c r="V109" s="9">
        <f>VLOOKUP($A109,'TABLA DINAMICA PARCIAL 2'!$A$5:$T$772,11,FALSE)</f>
        <v>0</v>
      </c>
      <c r="W109" s="9">
        <f>VLOOKUP($A109,'TABLA DINAMICA PARCIAL 2'!$A$5:$T$772,12,FALSE)</f>
        <v>0</v>
      </c>
      <c r="X109" s="9">
        <f>VLOOKUP($A109,'TABLA DINAMICA PARCIAL 2'!$A$5:$T$772,13,FALSE)</f>
        <v>0</v>
      </c>
      <c r="Y109" s="9">
        <f>VLOOKUP($A109,'TABLA DINAMICA PARCIAL 2'!$A$5:$T$772,14,FALSE)</f>
        <v>0</v>
      </c>
      <c r="Z109" s="9">
        <f>VLOOKUP($A109,'TABLA DINAMICA PARCIAL 2'!$A$5:$T$772,15,FALSE)</f>
        <v>0</v>
      </c>
      <c r="AA109" s="9">
        <f>VLOOKUP($A109,'TABLA DINAMICA PARCIAL 2'!$A$5:$T$772,16,FALSE)</f>
        <v>10</v>
      </c>
      <c r="AB109" s="9">
        <f>VLOOKUP(I109,'TABLA DINAMICA PARCIAL 2'!I497:AB1268,17,FALSE)</f>
        <v>0</v>
      </c>
      <c r="AC109" s="9">
        <f>VLOOKUP(I109,'TABLA DINAMICA PARCIAL 2'!I497:AB1268,18,FALSE)</f>
        <v>0</v>
      </c>
      <c r="AD109" s="9">
        <f>VLOOKUP(I109,'TABLA DINAMICA PARCIAL 2'!I497:AB1268,19,FALSE)</f>
        <v>0</v>
      </c>
      <c r="AE109" s="9">
        <f t="shared" si="5"/>
        <v>30</v>
      </c>
      <c r="AF109" s="13">
        <f>VLOOKUP($A109,'TABLA DINAMICA PARCIAL 3'!$A$5:$I$768,2,FALSE)</f>
        <v>10</v>
      </c>
      <c r="AG109" s="13">
        <f>VLOOKUP($A109,'TABLA DINAMICA PARCIAL 3'!$A$5:$I$768,3,FALSE)</f>
        <v>0</v>
      </c>
      <c r="AH109" s="13">
        <f>VLOOKUP($A109,'TABLA DINAMICA PARCIAL 3'!$A$5:$I$768,4,FALSE)</f>
        <v>0</v>
      </c>
      <c r="AI109" s="13">
        <f>VLOOKUP($A109,'TABLA DINAMICA PARCIAL 3'!$A$5:$I$768,5,FALSE)</f>
        <v>10</v>
      </c>
      <c r="AJ109" s="13">
        <f>VLOOKUP($A109,'TABLA DINAMICA PARCIAL 3'!$A$5:$I$768,6,FALSE)</f>
        <v>0</v>
      </c>
      <c r="AK109" s="13">
        <f>VLOOKUP($A109,'TABLA DINAMICA PARCIAL 3'!$A$5:$I$768,7,FALSE)</f>
        <v>10</v>
      </c>
      <c r="AL109" s="13">
        <f>VLOOKUP($A109,'TABLA DINAMICA PARCIAL 3'!$A$5:$I$768,8,FALSE)</f>
        <v>0</v>
      </c>
      <c r="AM109" s="13">
        <f t="shared" si="6"/>
        <v>30</v>
      </c>
      <c r="AN109" s="16">
        <f>VLOOKUP($A109,'TABLA DINAMICA PARCIAL 4'!$A$5:$F$760,2,FALSE)</f>
        <v>0</v>
      </c>
      <c r="AO109" s="16">
        <f>VLOOKUP($A109,'TABLA DINAMICA PARCIAL 4'!$A$5:$F$760,3,FALSE)</f>
        <v>10</v>
      </c>
      <c r="AP109" s="16">
        <f>VLOOKUP($A109,'TABLA DINAMICA PARCIAL 4'!$A$5:$F$760,4,FALSE)</f>
        <v>0</v>
      </c>
      <c r="AQ109" s="16">
        <f>VLOOKUP($A109,'TABLA DINAMICA PARCIAL 4'!$A$5:$F$760,5,FALSE)</f>
        <v>10</v>
      </c>
      <c r="AR109" s="16">
        <f>VLOOKUP($A109,'TABLA DINAMICA PARCIAL 4'!$A$5:$F$760,6,FALSE)</f>
        <v>0</v>
      </c>
      <c r="AS109" s="16">
        <f t="shared" si="7"/>
        <v>20</v>
      </c>
      <c r="AT109" s="1" t="str">
        <f>VLOOKUP($A109,'USUARIOS Y GRUPO'!$A$2:$D$851,4,FALSE)</f>
        <v>P19-MAT1022-13</v>
      </c>
    </row>
    <row r="110" spans="1:46" x14ac:dyDescent="0.25">
      <c r="A110" s="1">
        <v>163930</v>
      </c>
      <c r="B110" s="1" t="s">
        <v>514</v>
      </c>
      <c r="C110" s="1" t="s">
        <v>196</v>
      </c>
      <c r="D110" s="6">
        <f>VLOOKUP($A110,'TABLA DINAM PARCIAL 1'!$A$5:$I$793,2,FALSE)</f>
        <v>0</v>
      </c>
      <c r="E110" s="6">
        <f>VLOOKUP(A110,'TABLA DINAM PARCIAL 1'!A577:I1365,3,FALSE)</f>
        <v>0</v>
      </c>
      <c r="F110" s="6">
        <f>VLOOKUP(A110,'TABLA DINAM PARCIAL 1'!A577:I1365,4,FALSE)</f>
        <v>0</v>
      </c>
      <c r="G110" s="6">
        <f>VLOOKUP(A110,'TABLA DINAM PARCIAL 1'!A577:I1365,5,FALSE)</f>
        <v>0</v>
      </c>
      <c r="H110" s="6">
        <f>VLOOKUP(A110,'TABLA DINAM PARCIAL 1'!A577:I1365,6,FALSE)</f>
        <v>10</v>
      </c>
      <c r="I110" s="6">
        <f>VLOOKUP(A110,'TABLA DINAM PARCIAL 1'!A577:I1365,7,FALSE)</f>
        <v>0</v>
      </c>
      <c r="J110" s="6">
        <f>VLOOKUP(A110,'TABLA DINAM PARCIAL 1'!A577:I1365,8,FALSE)</f>
        <v>10</v>
      </c>
      <c r="K110" s="6">
        <f>VLOOKUP(A110,'TABLA DINAM PARCIAL 1'!A577:I1365,9,FALSE)</f>
        <v>0</v>
      </c>
      <c r="L110" s="6">
        <f t="shared" si="4"/>
        <v>20</v>
      </c>
      <c r="M110" s="9">
        <f>VLOOKUP($A110,'TABLA DINAMICA PARCIAL 2'!$A$5:$T$772,2,FALSE)</f>
        <v>10</v>
      </c>
      <c r="N110" s="9">
        <f>VLOOKUP($A110,'TABLA DINAMICA PARCIAL 2'!$A$5:$T$772,3,FALSE)</f>
        <v>0</v>
      </c>
      <c r="O110" s="9">
        <f>VLOOKUP($A110,'TABLA DINAMICA PARCIAL 2'!$A$5:$T$772,4,FALSE)</f>
        <v>0</v>
      </c>
      <c r="P110" s="9">
        <f>VLOOKUP($A110,'TABLA DINAMICA PARCIAL 2'!$A$5:$T$772,5,FALSE)</f>
        <v>0</v>
      </c>
      <c r="Q110" s="9">
        <f>VLOOKUP($A110,'TABLA DINAMICA PARCIAL 2'!$A$5:$T$772,6,FALSE)</f>
        <v>0</v>
      </c>
      <c r="R110" s="9">
        <f>VLOOKUP($A110,'TABLA DINAMICA PARCIAL 2'!$A$5:$T$772,7,FALSE)</f>
        <v>0</v>
      </c>
      <c r="S110" s="9">
        <f>VLOOKUP($A110,'TABLA DINAMICA PARCIAL 2'!$A$5:$T$772,8,FALSE)</f>
        <v>0</v>
      </c>
      <c r="T110" s="9">
        <f>VLOOKUP($A110,'TABLA DINAMICA PARCIAL 2'!$A$5:$T$772,9,FALSE)</f>
        <v>0</v>
      </c>
      <c r="U110" s="9">
        <f>VLOOKUP($A110,'TABLA DINAMICA PARCIAL 2'!$A$5:$T$772,10,FALSE)</f>
        <v>0</v>
      </c>
      <c r="V110" s="9">
        <f>VLOOKUP($A110,'TABLA DINAMICA PARCIAL 2'!$A$5:$T$772,11,FALSE)</f>
        <v>0</v>
      </c>
      <c r="W110" s="9">
        <f>VLOOKUP($A110,'TABLA DINAMICA PARCIAL 2'!$A$5:$T$772,12,FALSE)</f>
        <v>0</v>
      </c>
      <c r="X110" s="9">
        <f>VLOOKUP($A110,'TABLA DINAMICA PARCIAL 2'!$A$5:$T$772,13,FALSE)</f>
        <v>0</v>
      </c>
      <c r="Y110" s="9">
        <f>VLOOKUP($A110,'TABLA DINAMICA PARCIAL 2'!$A$5:$T$772,14,FALSE)</f>
        <v>10</v>
      </c>
      <c r="Z110" s="9">
        <f>VLOOKUP($A110,'TABLA DINAMICA PARCIAL 2'!$A$5:$T$772,15,FALSE)</f>
        <v>0</v>
      </c>
      <c r="AA110" s="9">
        <f>VLOOKUP($A110,'TABLA DINAMICA PARCIAL 2'!$A$5:$T$772,16,FALSE)</f>
        <v>0</v>
      </c>
      <c r="AB110" s="9">
        <f>VLOOKUP(I110,'TABLA DINAMICA PARCIAL 2'!I626:AB1397,17,FALSE)</f>
        <v>0</v>
      </c>
      <c r="AC110" s="9">
        <f>VLOOKUP(I110,'TABLA DINAMICA PARCIAL 2'!I626:AB1397,18,FALSE)</f>
        <v>0</v>
      </c>
      <c r="AD110" s="9">
        <f>VLOOKUP(I110,'TABLA DINAMICA PARCIAL 2'!I626:AB1397,19,FALSE)</f>
        <v>0</v>
      </c>
      <c r="AE110" s="9">
        <f t="shared" si="5"/>
        <v>20</v>
      </c>
      <c r="AF110" s="13">
        <f>VLOOKUP($A110,'TABLA DINAMICA PARCIAL 3'!$A$5:$I$768,2,FALSE)</f>
        <v>0</v>
      </c>
      <c r="AG110" s="13">
        <f>VLOOKUP($A110,'TABLA DINAMICA PARCIAL 3'!$A$5:$I$768,3,FALSE)</f>
        <v>10</v>
      </c>
      <c r="AH110" s="13">
        <f>VLOOKUP($A110,'TABLA DINAMICA PARCIAL 3'!$A$5:$I$768,4,FALSE)</f>
        <v>0</v>
      </c>
      <c r="AI110" s="13">
        <f>VLOOKUP($A110,'TABLA DINAMICA PARCIAL 3'!$A$5:$I$768,5,FALSE)</f>
        <v>0</v>
      </c>
      <c r="AJ110" s="13">
        <f>VLOOKUP($A110,'TABLA DINAMICA PARCIAL 3'!$A$5:$I$768,6,FALSE)</f>
        <v>10</v>
      </c>
      <c r="AK110" s="13">
        <f>VLOOKUP($A110,'TABLA DINAMICA PARCIAL 3'!$A$5:$I$768,7,FALSE)</f>
        <v>10</v>
      </c>
      <c r="AL110" s="13">
        <f>VLOOKUP($A110,'TABLA DINAMICA PARCIAL 3'!$A$5:$I$768,8,FALSE)</f>
        <v>0</v>
      </c>
      <c r="AM110" s="13">
        <f t="shared" si="6"/>
        <v>30</v>
      </c>
      <c r="AN110" s="16">
        <f>VLOOKUP($A110,'TABLA DINAMICA PARCIAL 4'!$A$5:$F$760,2,FALSE)</f>
        <v>0</v>
      </c>
      <c r="AO110" s="16">
        <f>VLOOKUP($A110,'TABLA DINAMICA PARCIAL 4'!$A$5:$F$760,3,FALSE)</f>
        <v>0</v>
      </c>
      <c r="AP110" s="16">
        <f>VLOOKUP($A110,'TABLA DINAMICA PARCIAL 4'!$A$5:$F$760,4,FALSE)</f>
        <v>0</v>
      </c>
      <c r="AQ110" s="16">
        <f>VLOOKUP($A110,'TABLA DINAMICA PARCIAL 4'!$A$5:$F$760,5,FALSE)</f>
        <v>0</v>
      </c>
      <c r="AR110" s="16">
        <f>VLOOKUP($A110,'TABLA DINAMICA PARCIAL 4'!$A$5:$F$760,6,FALSE)</f>
        <v>10</v>
      </c>
      <c r="AS110" s="16">
        <f t="shared" si="7"/>
        <v>10</v>
      </c>
      <c r="AT110" s="1" t="str">
        <f>VLOOKUP($A110,'USUARIOS Y GRUPO'!$A$2:$D$851,4,FALSE)</f>
        <v>P19-MAT1022-13</v>
      </c>
    </row>
    <row r="111" spans="1:46" x14ac:dyDescent="0.25">
      <c r="A111" s="1">
        <v>164139</v>
      </c>
      <c r="B111" s="1" t="s">
        <v>576</v>
      </c>
      <c r="C111" s="1" t="s">
        <v>577</v>
      </c>
      <c r="D111" s="6">
        <f>VLOOKUP($A111,'TABLA DINAM PARCIAL 1'!$A$5:$I$793,2,FALSE)</f>
        <v>0</v>
      </c>
      <c r="E111" s="6">
        <f>VLOOKUP(A111,'TABLA DINAM PARCIAL 1'!A636:I1424,3,FALSE)</f>
        <v>0</v>
      </c>
      <c r="F111" s="6">
        <f>VLOOKUP(A111,'TABLA DINAM PARCIAL 1'!A636:I1424,4,FALSE)</f>
        <v>10</v>
      </c>
      <c r="G111" s="6">
        <f>VLOOKUP(A111,'TABLA DINAM PARCIAL 1'!A636:I1424,5,FALSE)</f>
        <v>0</v>
      </c>
      <c r="H111" s="6">
        <f>VLOOKUP(A111,'TABLA DINAM PARCIAL 1'!A636:I1424,6,FALSE)</f>
        <v>10</v>
      </c>
      <c r="I111" s="6">
        <f>VLOOKUP(A111,'TABLA DINAM PARCIAL 1'!A636:I1424,7,FALSE)</f>
        <v>0</v>
      </c>
      <c r="J111" s="6">
        <f>VLOOKUP(A111,'TABLA DINAM PARCIAL 1'!A636:I1424,8,FALSE)</f>
        <v>0</v>
      </c>
      <c r="K111" s="6">
        <f>VLOOKUP(A111,'TABLA DINAM PARCIAL 1'!A636:I1424,9,FALSE)</f>
        <v>0</v>
      </c>
      <c r="L111" s="6">
        <f t="shared" si="4"/>
        <v>20</v>
      </c>
      <c r="M111" s="9">
        <f>VLOOKUP($A111,'TABLA DINAMICA PARCIAL 2'!$A$5:$T$772,2,FALSE)</f>
        <v>0</v>
      </c>
      <c r="N111" s="9">
        <f>VLOOKUP($A111,'TABLA DINAMICA PARCIAL 2'!$A$5:$T$772,3,FALSE)</f>
        <v>0</v>
      </c>
      <c r="O111" s="9">
        <f>VLOOKUP($A111,'TABLA DINAMICA PARCIAL 2'!$A$5:$T$772,4,FALSE)</f>
        <v>0</v>
      </c>
      <c r="P111" s="9">
        <f>VLOOKUP($A111,'TABLA DINAMICA PARCIAL 2'!$A$5:$T$772,5,FALSE)</f>
        <v>0</v>
      </c>
      <c r="Q111" s="9">
        <f>VLOOKUP($A111,'TABLA DINAMICA PARCIAL 2'!$A$5:$T$772,6,FALSE)</f>
        <v>0</v>
      </c>
      <c r="R111" s="9">
        <f>VLOOKUP($A111,'TABLA DINAMICA PARCIAL 2'!$A$5:$T$772,7,FALSE)</f>
        <v>0</v>
      </c>
      <c r="S111" s="9">
        <f>VLOOKUP($A111,'TABLA DINAMICA PARCIAL 2'!$A$5:$T$772,8,FALSE)</f>
        <v>0</v>
      </c>
      <c r="T111" s="9">
        <f>VLOOKUP($A111,'TABLA DINAMICA PARCIAL 2'!$A$5:$T$772,9,FALSE)</f>
        <v>0</v>
      </c>
      <c r="U111" s="9">
        <f>VLOOKUP($A111,'TABLA DINAMICA PARCIAL 2'!$A$5:$T$772,10,FALSE)</f>
        <v>10</v>
      </c>
      <c r="V111" s="9">
        <f>VLOOKUP($A111,'TABLA DINAMICA PARCIAL 2'!$A$5:$T$772,11,FALSE)</f>
        <v>0</v>
      </c>
      <c r="W111" s="9">
        <f>VLOOKUP($A111,'TABLA DINAMICA PARCIAL 2'!$A$5:$T$772,12,FALSE)</f>
        <v>0</v>
      </c>
      <c r="X111" s="9">
        <f>VLOOKUP($A111,'TABLA DINAMICA PARCIAL 2'!$A$5:$T$772,13,FALSE)</f>
        <v>10</v>
      </c>
      <c r="Y111" s="9">
        <f>VLOOKUP($A111,'TABLA DINAMICA PARCIAL 2'!$A$5:$T$772,14,FALSE)</f>
        <v>0</v>
      </c>
      <c r="Z111" s="9">
        <f>VLOOKUP($A111,'TABLA DINAMICA PARCIAL 2'!$A$5:$T$772,15,FALSE)</f>
        <v>0</v>
      </c>
      <c r="AA111" s="9">
        <f>VLOOKUP($A111,'TABLA DINAMICA PARCIAL 2'!$A$5:$T$772,16,FALSE)</f>
        <v>0</v>
      </c>
      <c r="AB111" s="9">
        <f>VLOOKUP(I111,'TABLA DINAMICA PARCIAL 2'!I687:AB1458,17,FALSE)</f>
        <v>0</v>
      </c>
      <c r="AC111" s="9">
        <f>VLOOKUP(I111,'TABLA DINAMICA PARCIAL 2'!I687:AB1458,18,FALSE)</f>
        <v>0</v>
      </c>
      <c r="AD111" s="9">
        <f>VLOOKUP(I111,'TABLA DINAMICA PARCIAL 2'!I687:AB1458,19,FALSE)</f>
        <v>0</v>
      </c>
      <c r="AE111" s="9">
        <f t="shared" si="5"/>
        <v>20</v>
      </c>
      <c r="AF111" s="13">
        <f>VLOOKUP($A111,'TABLA DINAMICA PARCIAL 3'!$A$5:$I$768,2,FALSE)</f>
        <v>10</v>
      </c>
      <c r="AG111" s="13">
        <f>VLOOKUP($A111,'TABLA DINAMICA PARCIAL 3'!$A$5:$I$768,3,FALSE)</f>
        <v>0</v>
      </c>
      <c r="AH111" s="13">
        <f>VLOOKUP($A111,'TABLA DINAMICA PARCIAL 3'!$A$5:$I$768,4,FALSE)</f>
        <v>0</v>
      </c>
      <c r="AI111" s="13">
        <f>VLOOKUP($A111,'TABLA DINAMICA PARCIAL 3'!$A$5:$I$768,5,FALSE)</f>
        <v>10</v>
      </c>
      <c r="AJ111" s="13">
        <f>VLOOKUP($A111,'TABLA DINAMICA PARCIAL 3'!$A$5:$I$768,6,FALSE)</f>
        <v>10</v>
      </c>
      <c r="AK111" s="13">
        <f>VLOOKUP($A111,'TABLA DINAMICA PARCIAL 3'!$A$5:$I$768,7,FALSE)</f>
        <v>0</v>
      </c>
      <c r="AL111" s="13">
        <f>VLOOKUP($A111,'TABLA DINAMICA PARCIAL 3'!$A$5:$I$768,8,FALSE)</f>
        <v>10</v>
      </c>
      <c r="AM111" s="13">
        <f t="shared" si="6"/>
        <v>40</v>
      </c>
      <c r="AN111" s="16">
        <f>VLOOKUP($A111,'TABLA DINAMICA PARCIAL 4'!$A$5:$F$760,2,FALSE)</f>
        <v>0</v>
      </c>
      <c r="AO111" s="16">
        <f>VLOOKUP($A111,'TABLA DINAMICA PARCIAL 4'!$A$5:$F$760,3,FALSE)</f>
        <v>0</v>
      </c>
      <c r="AP111" s="16">
        <f>VLOOKUP($A111,'TABLA DINAMICA PARCIAL 4'!$A$5:$F$760,4,FALSE)</f>
        <v>0</v>
      </c>
      <c r="AQ111" s="16">
        <f>VLOOKUP($A111,'TABLA DINAMICA PARCIAL 4'!$A$5:$F$760,5,FALSE)</f>
        <v>0</v>
      </c>
      <c r="AR111" s="16">
        <f>VLOOKUP($A111,'TABLA DINAMICA PARCIAL 4'!$A$5:$F$760,6,FALSE)</f>
        <v>0</v>
      </c>
      <c r="AS111" s="16">
        <f t="shared" si="7"/>
        <v>0</v>
      </c>
      <c r="AT111" s="1" t="str">
        <f>VLOOKUP($A111,'USUARIOS Y GRUPO'!$A$2:$D$851,4,FALSE)</f>
        <v>P19-MAT1022-13</v>
      </c>
    </row>
    <row r="112" spans="1:46" x14ac:dyDescent="0.25">
      <c r="A112" s="1">
        <v>164534</v>
      </c>
      <c r="B112" s="1" t="s">
        <v>1125</v>
      </c>
      <c r="C112" s="1" t="s">
        <v>384</v>
      </c>
      <c r="D112" s="6">
        <f>VLOOKUP($A112,'TABLA DINAM PARCIAL 1'!$A$5:$I$793,2,FALSE)</f>
        <v>0</v>
      </c>
      <c r="E112" s="6">
        <f>VLOOKUP(A112,'TABLA DINAM PARCIAL 1'!A730:I1518,3,FALSE)</f>
        <v>0</v>
      </c>
      <c r="F112" s="6">
        <f>VLOOKUP(A112,'TABLA DINAM PARCIAL 1'!A730:I1518,4,FALSE)</f>
        <v>0</v>
      </c>
      <c r="G112" s="6">
        <f>VLOOKUP(A112,'TABLA DINAM PARCIAL 1'!A730:I1518,5,FALSE)</f>
        <v>0</v>
      </c>
      <c r="H112" s="6">
        <f>VLOOKUP(A112,'TABLA DINAM PARCIAL 1'!A730:I1518,6,FALSE)</f>
        <v>10</v>
      </c>
      <c r="I112" s="6">
        <f>VLOOKUP(A112,'TABLA DINAM PARCIAL 1'!A730:I1518,7,FALSE)</f>
        <v>0</v>
      </c>
      <c r="J112" s="6">
        <f>VLOOKUP(A112,'TABLA DINAM PARCIAL 1'!A730:I1518,8,FALSE)</f>
        <v>10</v>
      </c>
      <c r="K112" s="6">
        <f>VLOOKUP(A112,'TABLA DINAM PARCIAL 1'!A730:I1518,9,FALSE)</f>
        <v>0</v>
      </c>
      <c r="L112" s="6">
        <f t="shared" si="4"/>
        <v>20</v>
      </c>
      <c r="M112" s="9">
        <f>VLOOKUP($A112,'TABLA DINAMICA PARCIAL 2'!$A$5:$T$772,2,FALSE)</f>
        <v>0</v>
      </c>
      <c r="N112" s="9">
        <f>VLOOKUP($A112,'TABLA DINAMICA PARCIAL 2'!$A$5:$T$772,3,FALSE)</f>
        <v>0</v>
      </c>
      <c r="O112" s="9">
        <f>VLOOKUP($A112,'TABLA DINAMICA PARCIAL 2'!$A$5:$T$772,4,FALSE)</f>
        <v>0</v>
      </c>
      <c r="P112" s="9">
        <f>VLOOKUP($A112,'TABLA DINAMICA PARCIAL 2'!$A$5:$T$772,5,FALSE)</f>
        <v>0</v>
      </c>
      <c r="Q112" s="9">
        <f>VLOOKUP($A112,'TABLA DINAMICA PARCIAL 2'!$A$5:$T$772,6,FALSE)</f>
        <v>0</v>
      </c>
      <c r="R112" s="9">
        <f>VLOOKUP($A112,'TABLA DINAMICA PARCIAL 2'!$A$5:$T$772,7,FALSE)</f>
        <v>0</v>
      </c>
      <c r="S112" s="9">
        <f>VLOOKUP($A112,'TABLA DINAMICA PARCIAL 2'!$A$5:$T$772,8,FALSE)</f>
        <v>0</v>
      </c>
      <c r="T112" s="9">
        <f>VLOOKUP($A112,'TABLA DINAMICA PARCIAL 2'!$A$5:$T$772,9,FALSE)</f>
        <v>10</v>
      </c>
      <c r="U112" s="9">
        <f>VLOOKUP($A112,'TABLA DINAMICA PARCIAL 2'!$A$5:$T$772,10,FALSE)</f>
        <v>0</v>
      </c>
      <c r="V112" s="9">
        <f>VLOOKUP($A112,'TABLA DINAMICA PARCIAL 2'!$A$5:$T$772,11,FALSE)</f>
        <v>0</v>
      </c>
      <c r="W112" s="9">
        <f>VLOOKUP($A112,'TABLA DINAMICA PARCIAL 2'!$A$5:$T$772,12,FALSE)</f>
        <v>0</v>
      </c>
      <c r="X112" s="9">
        <f>VLOOKUP($A112,'TABLA DINAMICA PARCIAL 2'!$A$5:$T$772,13,FALSE)</f>
        <v>0</v>
      </c>
      <c r="Y112" s="9">
        <f>VLOOKUP($A112,'TABLA DINAMICA PARCIAL 2'!$A$5:$T$772,14,FALSE)</f>
        <v>0</v>
      </c>
      <c r="Z112" s="9">
        <f>VLOOKUP($A112,'TABLA DINAMICA PARCIAL 2'!$A$5:$T$772,15,FALSE)</f>
        <v>0</v>
      </c>
      <c r="AA112" s="9">
        <f>VLOOKUP($A112,'TABLA DINAMICA PARCIAL 2'!$A$5:$T$772,16,FALSE)</f>
        <v>10</v>
      </c>
      <c r="AB112" s="9" t="e">
        <f>VLOOKUP(I112,'TABLA DINAMICA PARCIAL 2'!I785:AB1556,17,FALSE)</f>
        <v>#N/A</v>
      </c>
      <c r="AC112" s="9" t="e">
        <f>VLOOKUP(I112,'TABLA DINAMICA PARCIAL 2'!I785:AB1556,18,FALSE)</f>
        <v>#N/A</v>
      </c>
      <c r="AD112" s="9" t="e">
        <f>VLOOKUP(I112,'TABLA DINAMICA PARCIAL 2'!I785:AB1556,19,FALSE)</f>
        <v>#N/A</v>
      </c>
      <c r="AE112" s="9" t="e">
        <f t="shared" si="5"/>
        <v>#N/A</v>
      </c>
      <c r="AF112" s="13">
        <f>VLOOKUP($A112,'TABLA DINAMICA PARCIAL 3'!$A$5:$I$768,2,FALSE)</f>
        <v>10</v>
      </c>
      <c r="AG112" s="13">
        <f>VLOOKUP($A112,'TABLA DINAMICA PARCIAL 3'!$A$5:$I$768,3,FALSE)</f>
        <v>0</v>
      </c>
      <c r="AH112" s="13">
        <f>VLOOKUP($A112,'TABLA DINAMICA PARCIAL 3'!$A$5:$I$768,4,FALSE)</f>
        <v>10</v>
      </c>
      <c r="AI112" s="13">
        <f>VLOOKUP($A112,'TABLA DINAMICA PARCIAL 3'!$A$5:$I$768,5,FALSE)</f>
        <v>0</v>
      </c>
      <c r="AJ112" s="13">
        <f>VLOOKUP($A112,'TABLA DINAMICA PARCIAL 3'!$A$5:$I$768,6,FALSE)</f>
        <v>10</v>
      </c>
      <c r="AK112" s="13">
        <f>VLOOKUP($A112,'TABLA DINAMICA PARCIAL 3'!$A$5:$I$768,7,FALSE)</f>
        <v>0</v>
      </c>
      <c r="AL112" s="13">
        <f>VLOOKUP($A112,'TABLA DINAMICA PARCIAL 3'!$A$5:$I$768,8,FALSE)</f>
        <v>0</v>
      </c>
      <c r="AM112" s="13">
        <f t="shared" si="6"/>
        <v>30</v>
      </c>
      <c r="AN112" s="16">
        <f>VLOOKUP($A112,'TABLA DINAMICA PARCIAL 4'!$A$5:$F$760,2,FALSE)</f>
        <v>0</v>
      </c>
      <c r="AO112" s="16">
        <f>VLOOKUP($A112,'TABLA DINAMICA PARCIAL 4'!$A$5:$F$760,3,FALSE)</f>
        <v>0</v>
      </c>
      <c r="AP112" s="16">
        <f>VLOOKUP($A112,'TABLA DINAMICA PARCIAL 4'!$A$5:$F$760,4,FALSE)</f>
        <v>0</v>
      </c>
      <c r="AQ112" s="16">
        <f>VLOOKUP($A112,'TABLA DINAMICA PARCIAL 4'!$A$5:$F$760,5,FALSE)</f>
        <v>10</v>
      </c>
      <c r="AR112" s="16">
        <f>VLOOKUP($A112,'TABLA DINAMICA PARCIAL 4'!$A$5:$F$760,6,FALSE)</f>
        <v>0</v>
      </c>
      <c r="AS112" s="16">
        <f t="shared" si="7"/>
        <v>10</v>
      </c>
      <c r="AT112" s="1" t="str">
        <f>VLOOKUP($A112,'USUARIOS Y GRUPO'!$A$2:$D$851,4,FALSE)</f>
        <v>P19-MAT1022-13</v>
      </c>
    </row>
    <row r="113" spans="1:46" x14ac:dyDescent="0.25">
      <c r="A113" s="1">
        <v>164540</v>
      </c>
      <c r="B113" s="1" t="s">
        <v>474</v>
      </c>
      <c r="C113" s="1" t="s">
        <v>475</v>
      </c>
      <c r="D113" s="6">
        <f>VLOOKUP($A113,'TABLA DINAM PARCIAL 1'!$A$5:$I$793,2,FALSE)</f>
        <v>0</v>
      </c>
      <c r="E113" s="6">
        <f>VLOOKUP(A113,'TABLA DINAM PARCIAL 1'!A731:I1519,3,FALSE)</f>
        <v>0</v>
      </c>
      <c r="F113" s="6">
        <f>VLOOKUP(A113,'TABLA DINAM PARCIAL 1'!A731:I1519,4,FALSE)</f>
        <v>10</v>
      </c>
      <c r="G113" s="6">
        <f>VLOOKUP(A113,'TABLA DINAM PARCIAL 1'!A731:I1519,5,FALSE)</f>
        <v>0</v>
      </c>
      <c r="H113" s="6">
        <f>VLOOKUP(A113,'TABLA DINAM PARCIAL 1'!A731:I1519,6,FALSE)</f>
        <v>0</v>
      </c>
      <c r="I113" s="6">
        <f>VLOOKUP(A113,'TABLA DINAM PARCIAL 1'!A731:I1519,7,FALSE)</f>
        <v>0</v>
      </c>
      <c r="J113" s="6">
        <f>VLOOKUP(A113,'TABLA DINAM PARCIAL 1'!A731:I1519,8,FALSE)</f>
        <v>0</v>
      </c>
      <c r="K113" s="6">
        <f>VLOOKUP(A113,'TABLA DINAM PARCIAL 1'!A731:I1519,9,FALSE)</f>
        <v>10</v>
      </c>
      <c r="L113" s="6">
        <f t="shared" si="4"/>
        <v>20</v>
      </c>
      <c r="M113" s="9">
        <f>VLOOKUP($A113,'TABLA DINAMICA PARCIAL 2'!$A$5:$T$772,2,FALSE)</f>
        <v>10</v>
      </c>
      <c r="N113" s="9">
        <f>VLOOKUP($A113,'TABLA DINAMICA PARCIAL 2'!$A$5:$T$772,3,FALSE)</f>
        <v>0</v>
      </c>
      <c r="O113" s="9">
        <f>VLOOKUP($A113,'TABLA DINAMICA PARCIAL 2'!$A$5:$T$772,4,FALSE)</f>
        <v>0</v>
      </c>
      <c r="P113" s="9">
        <f>VLOOKUP($A113,'TABLA DINAMICA PARCIAL 2'!$A$5:$T$772,5,FALSE)</f>
        <v>0</v>
      </c>
      <c r="Q113" s="9">
        <f>VLOOKUP($A113,'TABLA DINAMICA PARCIAL 2'!$A$5:$T$772,6,FALSE)</f>
        <v>0</v>
      </c>
      <c r="R113" s="9">
        <f>VLOOKUP($A113,'TABLA DINAMICA PARCIAL 2'!$A$5:$T$772,7,FALSE)</f>
        <v>0</v>
      </c>
      <c r="S113" s="9">
        <f>VLOOKUP($A113,'TABLA DINAMICA PARCIAL 2'!$A$5:$T$772,8,FALSE)</f>
        <v>0</v>
      </c>
      <c r="T113" s="9">
        <f>VLOOKUP($A113,'TABLA DINAMICA PARCIAL 2'!$A$5:$T$772,9,FALSE)</f>
        <v>0</v>
      </c>
      <c r="U113" s="9">
        <f>VLOOKUP($A113,'TABLA DINAMICA PARCIAL 2'!$A$5:$T$772,10,FALSE)</f>
        <v>0</v>
      </c>
      <c r="V113" s="9">
        <f>VLOOKUP($A113,'TABLA DINAMICA PARCIAL 2'!$A$5:$T$772,11,FALSE)</f>
        <v>0</v>
      </c>
      <c r="W113" s="9">
        <f>VLOOKUP($A113,'TABLA DINAMICA PARCIAL 2'!$A$5:$T$772,12,FALSE)</f>
        <v>0</v>
      </c>
      <c r="X113" s="9">
        <f>VLOOKUP($A113,'TABLA DINAMICA PARCIAL 2'!$A$5:$T$772,13,FALSE)</f>
        <v>0</v>
      </c>
      <c r="Y113" s="9">
        <f>VLOOKUP($A113,'TABLA DINAMICA PARCIAL 2'!$A$5:$T$772,14,FALSE)</f>
        <v>0</v>
      </c>
      <c r="Z113" s="9">
        <f>VLOOKUP($A113,'TABLA DINAMICA PARCIAL 2'!$A$5:$T$772,15,FALSE)</f>
        <v>0</v>
      </c>
      <c r="AA113" s="9">
        <f>VLOOKUP($A113,'TABLA DINAMICA PARCIAL 2'!$A$5:$T$772,16,FALSE)</f>
        <v>10</v>
      </c>
      <c r="AB113" s="9" t="e">
        <f>VLOOKUP(I113,'TABLA DINAMICA PARCIAL 2'!I786:AB1557,17,FALSE)</f>
        <v>#N/A</v>
      </c>
      <c r="AC113" s="9" t="e">
        <f>VLOOKUP(I113,'TABLA DINAMICA PARCIAL 2'!I786:AB1557,18,FALSE)</f>
        <v>#N/A</v>
      </c>
      <c r="AD113" s="9" t="e">
        <f>VLOOKUP(I113,'TABLA DINAMICA PARCIAL 2'!I786:AB1557,19,FALSE)</f>
        <v>#N/A</v>
      </c>
      <c r="AE113" s="9" t="e">
        <f t="shared" si="5"/>
        <v>#N/A</v>
      </c>
      <c r="AF113" s="13">
        <f>VLOOKUP($A113,'TABLA DINAMICA PARCIAL 3'!$A$5:$I$768,2,FALSE)</f>
        <v>0</v>
      </c>
      <c r="AG113" s="13">
        <f>VLOOKUP($A113,'TABLA DINAMICA PARCIAL 3'!$A$5:$I$768,3,FALSE)</f>
        <v>0</v>
      </c>
      <c r="AH113" s="13">
        <f>VLOOKUP($A113,'TABLA DINAMICA PARCIAL 3'!$A$5:$I$768,4,FALSE)</f>
        <v>0</v>
      </c>
      <c r="AI113" s="13">
        <f>VLOOKUP($A113,'TABLA DINAMICA PARCIAL 3'!$A$5:$I$768,5,FALSE)</f>
        <v>0</v>
      </c>
      <c r="AJ113" s="13">
        <f>VLOOKUP($A113,'TABLA DINAMICA PARCIAL 3'!$A$5:$I$768,6,FALSE)</f>
        <v>0</v>
      </c>
      <c r="AK113" s="13">
        <f>VLOOKUP($A113,'TABLA DINAMICA PARCIAL 3'!$A$5:$I$768,7,FALSE)</f>
        <v>0</v>
      </c>
      <c r="AL113" s="13">
        <f>VLOOKUP($A113,'TABLA DINAMICA PARCIAL 3'!$A$5:$I$768,8,FALSE)</f>
        <v>0</v>
      </c>
      <c r="AM113" s="13">
        <f t="shared" si="6"/>
        <v>0</v>
      </c>
      <c r="AN113" s="16">
        <f>VLOOKUP($A113,'TABLA DINAMICA PARCIAL 4'!$A$5:$F$760,2,FALSE)</f>
        <v>10</v>
      </c>
      <c r="AO113" s="16">
        <f>VLOOKUP($A113,'TABLA DINAMICA PARCIAL 4'!$A$5:$F$760,3,FALSE)</f>
        <v>10</v>
      </c>
      <c r="AP113" s="16">
        <f>VLOOKUP($A113,'TABLA DINAMICA PARCIAL 4'!$A$5:$F$760,4,FALSE)</f>
        <v>0</v>
      </c>
      <c r="AQ113" s="16">
        <f>VLOOKUP($A113,'TABLA DINAMICA PARCIAL 4'!$A$5:$F$760,5,FALSE)</f>
        <v>0</v>
      </c>
      <c r="AR113" s="16">
        <f>VLOOKUP($A113,'TABLA DINAMICA PARCIAL 4'!$A$5:$F$760,6,FALSE)</f>
        <v>0</v>
      </c>
      <c r="AS113" s="16">
        <f t="shared" si="7"/>
        <v>20</v>
      </c>
      <c r="AT113" s="1" t="str">
        <f>VLOOKUP($A113,'USUARIOS Y GRUPO'!$A$2:$D$851,4,FALSE)</f>
        <v>P19-MAT1022-13</v>
      </c>
    </row>
    <row r="114" spans="1:46" x14ac:dyDescent="0.25">
      <c r="A114" s="1">
        <v>161940</v>
      </c>
      <c r="B114" s="1" t="s">
        <v>265</v>
      </c>
      <c r="C114" s="1" t="s">
        <v>266</v>
      </c>
      <c r="D114" s="6">
        <f>VLOOKUP($A114,'TABLA DINAM PARCIAL 1'!$A$5:$I$793,2,FALSE)</f>
        <v>10</v>
      </c>
      <c r="E114" s="6">
        <f>VLOOKUP(A114,'TABLA DINAM PARCIAL 1'!A118:I906,3,FALSE)</f>
        <v>0</v>
      </c>
      <c r="F114" s="6">
        <f>VLOOKUP(A114,'TABLA DINAM PARCIAL 1'!A118:I906,4,FALSE)</f>
        <v>10</v>
      </c>
      <c r="G114" s="6">
        <f>VLOOKUP(A114,'TABLA DINAM PARCIAL 1'!A118:I906,5,FALSE)</f>
        <v>0</v>
      </c>
      <c r="H114" s="6">
        <f>VLOOKUP(A114,'TABLA DINAM PARCIAL 1'!A118:I906,6,FALSE)</f>
        <v>0</v>
      </c>
      <c r="I114" s="6">
        <f>VLOOKUP(A114,'TABLA DINAM PARCIAL 1'!A118:I906,7,FALSE)</f>
        <v>0</v>
      </c>
      <c r="J114" s="6">
        <f>VLOOKUP(A114,'TABLA DINAM PARCIAL 1'!A118:I906,8,FALSE)</f>
        <v>10</v>
      </c>
      <c r="K114" s="6">
        <f>VLOOKUP(A114,'TABLA DINAM PARCIAL 1'!A118:I906,9,FALSE)</f>
        <v>0</v>
      </c>
      <c r="L114" s="6">
        <f t="shared" si="4"/>
        <v>30</v>
      </c>
      <c r="M114" s="9">
        <f>VLOOKUP($A114,'TABLA DINAMICA PARCIAL 2'!$A$5:$T$772,2,FALSE)</f>
        <v>0</v>
      </c>
      <c r="N114" s="9">
        <f>VLOOKUP($A114,'TABLA DINAMICA PARCIAL 2'!$A$5:$T$772,3,FALSE)</f>
        <v>0</v>
      </c>
      <c r="O114" s="9">
        <f>VLOOKUP($A114,'TABLA DINAMICA PARCIAL 2'!$A$5:$T$772,4,FALSE)</f>
        <v>0</v>
      </c>
      <c r="P114" s="9">
        <f>VLOOKUP($A114,'TABLA DINAMICA PARCIAL 2'!$A$5:$T$772,5,FALSE)</f>
        <v>0</v>
      </c>
      <c r="Q114" s="9">
        <f>VLOOKUP($A114,'TABLA DINAMICA PARCIAL 2'!$A$5:$T$772,6,FALSE)</f>
        <v>0</v>
      </c>
      <c r="R114" s="9">
        <f>VLOOKUP($A114,'TABLA DINAMICA PARCIAL 2'!$A$5:$T$772,7,FALSE)</f>
        <v>0</v>
      </c>
      <c r="S114" s="9">
        <f>VLOOKUP($A114,'TABLA DINAMICA PARCIAL 2'!$A$5:$T$772,8,FALSE)</f>
        <v>0</v>
      </c>
      <c r="T114" s="9">
        <f>VLOOKUP($A114,'TABLA DINAMICA PARCIAL 2'!$A$5:$T$772,9,FALSE)</f>
        <v>0</v>
      </c>
      <c r="U114" s="9">
        <f>VLOOKUP($A114,'TABLA DINAMICA PARCIAL 2'!$A$5:$T$772,10,FALSE)</f>
        <v>0</v>
      </c>
      <c r="V114" s="9">
        <f>VLOOKUP($A114,'TABLA DINAMICA PARCIAL 2'!$A$5:$T$772,11,FALSE)</f>
        <v>10</v>
      </c>
      <c r="W114" s="9">
        <f>VLOOKUP($A114,'TABLA DINAMICA PARCIAL 2'!$A$5:$T$772,12,FALSE)</f>
        <v>0</v>
      </c>
      <c r="X114" s="9">
        <f>VLOOKUP($A114,'TABLA DINAMICA PARCIAL 2'!$A$5:$T$772,13,FALSE)</f>
        <v>0</v>
      </c>
      <c r="Y114" s="9">
        <f>VLOOKUP($A114,'TABLA DINAMICA PARCIAL 2'!$A$5:$T$772,14,FALSE)</f>
        <v>0</v>
      </c>
      <c r="Z114" s="9">
        <f>VLOOKUP($A114,'TABLA DINAMICA PARCIAL 2'!$A$5:$T$772,15,FALSE)</f>
        <v>0</v>
      </c>
      <c r="AA114" s="9">
        <f>VLOOKUP($A114,'TABLA DINAMICA PARCIAL 2'!$A$5:$T$772,16,FALSE)</f>
        <v>10</v>
      </c>
      <c r="AB114" s="9">
        <f>VLOOKUP(I114,'TABLA DINAMICA PARCIAL 2'!I146:AB917,17,FALSE)</f>
        <v>0</v>
      </c>
      <c r="AC114" s="9">
        <f>VLOOKUP(I114,'TABLA DINAMICA PARCIAL 2'!I146:AB917,18,FALSE)</f>
        <v>0</v>
      </c>
      <c r="AD114" s="9">
        <f>VLOOKUP(I114,'TABLA DINAMICA PARCIAL 2'!I146:AB917,19,FALSE)</f>
        <v>0</v>
      </c>
      <c r="AE114" s="9">
        <f t="shared" si="5"/>
        <v>20</v>
      </c>
      <c r="AF114" s="13">
        <f>VLOOKUP($A114,'TABLA DINAMICA PARCIAL 3'!$A$5:$I$768,2,FALSE)</f>
        <v>10</v>
      </c>
      <c r="AG114" s="13">
        <f>VLOOKUP($A114,'TABLA DINAMICA PARCIAL 3'!$A$5:$I$768,3,FALSE)</f>
        <v>0</v>
      </c>
      <c r="AH114" s="13">
        <f>VLOOKUP($A114,'TABLA DINAMICA PARCIAL 3'!$A$5:$I$768,4,FALSE)</f>
        <v>0</v>
      </c>
      <c r="AI114" s="13">
        <f>VLOOKUP($A114,'TABLA DINAMICA PARCIAL 3'!$A$5:$I$768,5,FALSE)</f>
        <v>0</v>
      </c>
      <c r="AJ114" s="13">
        <f>VLOOKUP($A114,'TABLA DINAMICA PARCIAL 3'!$A$5:$I$768,6,FALSE)</f>
        <v>10</v>
      </c>
      <c r="AK114" s="13">
        <f>VLOOKUP($A114,'TABLA DINAMICA PARCIAL 3'!$A$5:$I$768,7,FALSE)</f>
        <v>0</v>
      </c>
      <c r="AL114" s="13">
        <f>VLOOKUP($A114,'TABLA DINAMICA PARCIAL 3'!$A$5:$I$768,8,FALSE)</f>
        <v>0</v>
      </c>
      <c r="AM114" s="13">
        <f t="shared" si="6"/>
        <v>20</v>
      </c>
      <c r="AN114" s="16">
        <f>VLOOKUP($A114,'TABLA DINAMICA PARCIAL 4'!$A$5:$F$760,2,FALSE)</f>
        <v>0</v>
      </c>
      <c r="AO114" s="16">
        <f>VLOOKUP($A114,'TABLA DINAMICA PARCIAL 4'!$A$5:$F$760,3,FALSE)</f>
        <v>0</v>
      </c>
      <c r="AP114" s="16">
        <f>VLOOKUP($A114,'TABLA DINAMICA PARCIAL 4'!$A$5:$F$760,4,FALSE)</f>
        <v>10</v>
      </c>
      <c r="AQ114" s="16">
        <f>VLOOKUP($A114,'TABLA DINAMICA PARCIAL 4'!$A$5:$F$760,5,FALSE)</f>
        <v>0</v>
      </c>
      <c r="AR114" s="16">
        <f>VLOOKUP($A114,'TABLA DINAMICA PARCIAL 4'!$A$5:$F$760,6,FALSE)</f>
        <v>10</v>
      </c>
      <c r="AS114" s="16">
        <f t="shared" si="7"/>
        <v>20</v>
      </c>
      <c r="AT114" s="1" t="str">
        <f>VLOOKUP($A114,'USUARIOS Y GRUPO'!$A$2:$D$851,4,FALSE)</f>
        <v>P19-MAT1022-13</v>
      </c>
    </row>
    <row r="115" spans="1:46" x14ac:dyDescent="0.25">
      <c r="A115" s="1">
        <v>162094</v>
      </c>
      <c r="B115" s="1" t="s">
        <v>229</v>
      </c>
      <c r="C115" s="1" t="s">
        <v>72</v>
      </c>
      <c r="D115" s="6">
        <f>VLOOKUP($A115,'TABLA DINAM PARCIAL 1'!$A$5:$I$793,2,FALSE)</f>
        <v>10</v>
      </c>
      <c r="E115" s="6">
        <f>VLOOKUP(A115,'TABLA DINAM PARCIAL 1'!A142:I930,3,FALSE)</f>
        <v>0</v>
      </c>
      <c r="F115" s="6">
        <f>VLOOKUP(A115,'TABLA DINAM PARCIAL 1'!A142:I930,4,FALSE)</f>
        <v>10</v>
      </c>
      <c r="G115" s="6">
        <f>VLOOKUP(A115,'TABLA DINAM PARCIAL 1'!A142:I930,5,FALSE)</f>
        <v>0</v>
      </c>
      <c r="H115" s="6">
        <f>VLOOKUP(A115,'TABLA DINAM PARCIAL 1'!A142:I930,6,FALSE)</f>
        <v>0</v>
      </c>
      <c r="I115" s="6">
        <f>VLOOKUP(A115,'TABLA DINAM PARCIAL 1'!A142:I930,7,FALSE)</f>
        <v>0</v>
      </c>
      <c r="J115" s="6">
        <f>VLOOKUP(A115,'TABLA DINAM PARCIAL 1'!A142:I930,8,FALSE)</f>
        <v>0</v>
      </c>
      <c r="K115" s="6">
        <f>VLOOKUP(A115,'TABLA DINAM PARCIAL 1'!A142:I930,9,FALSE)</f>
        <v>10</v>
      </c>
      <c r="L115" s="6">
        <f t="shared" si="4"/>
        <v>30</v>
      </c>
      <c r="M115" s="9">
        <f>VLOOKUP($A115,'TABLA DINAMICA PARCIAL 2'!$A$5:$T$772,2,FALSE)</f>
        <v>0</v>
      </c>
      <c r="N115" s="9">
        <f>VLOOKUP($A115,'TABLA DINAMICA PARCIAL 2'!$A$5:$T$772,3,FALSE)</f>
        <v>0</v>
      </c>
      <c r="O115" s="9">
        <f>VLOOKUP($A115,'TABLA DINAMICA PARCIAL 2'!$A$5:$T$772,4,FALSE)</f>
        <v>0</v>
      </c>
      <c r="P115" s="9">
        <f>VLOOKUP($A115,'TABLA DINAMICA PARCIAL 2'!$A$5:$T$772,5,FALSE)</f>
        <v>0</v>
      </c>
      <c r="Q115" s="9">
        <f>VLOOKUP($A115,'TABLA DINAMICA PARCIAL 2'!$A$5:$T$772,6,FALSE)</f>
        <v>0</v>
      </c>
      <c r="R115" s="9">
        <f>VLOOKUP($A115,'TABLA DINAMICA PARCIAL 2'!$A$5:$T$772,7,FALSE)</f>
        <v>0</v>
      </c>
      <c r="S115" s="9">
        <f>VLOOKUP($A115,'TABLA DINAMICA PARCIAL 2'!$A$5:$T$772,8,FALSE)</f>
        <v>0</v>
      </c>
      <c r="T115" s="9">
        <f>VLOOKUP($A115,'TABLA DINAMICA PARCIAL 2'!$A$5:$T$772,9,FALSE)</f>
        <v>0</v>
      </c>
      <c r="U115" s="9">
        <f>VLOOKUP($A115,'TABLA DINAMICA PARCIAL 2'!$A$5:$T$772,10,FALSE)</f>
        <v>0</v>
      </c>
      <c r="V115" s="9">
        <f>VLOOKUP($A115,'TABLA DINAMICA PARCIAL 2'!$A$5:$T$772,11,FALSE)</f>
        <v>0</v>
      </c>
      <c r="W115" s="9">
        <f>VLOOKUP($A115,'TABLA DINAMICA PARCIAL 2'!$A$5:$T$772,12,FALSE)</f>
        <v>0</v>
      </c>
      <c r="X115" s="9">
        <f>VLOOKUP($A115,'TABLA DINAMICA PARCIAL 2'!$A$5:$T$772,13,FALSE)</f>
        <v>0</v>
      </c>
      <c r="Y115" s="9">
        <f>VLOOKUP($A115,'TABLA DINAMICA PARCIAL 2'!$A$5:$T$772,14,FALSE)</f>
        <v>0</v>
      </c>
      <c r="Z115" s="9">
        <f>VLOOKUP($A115,'TABLA DINAMICA PARCIAL 2'!$A$5:$T$772,15,FALSE)</f>
        <v>0</v>
      </c>
      <c r="AA115" s="9">
        <f>VLOOKUP($A115,'TABLA DINAMICA PARCIAL 2'!$A$5:$T$772,16,FALSE)</f>
        <v>10</v>
      </c>
      <c r="AB115" s="9">
        <f>VLOOKUP(I115,'TABLA DINAMICA PARCIAL 2'!I170:AB941,17,FALSE)</f>
        <v>0</v>
      </c>
      <c r="AC115" s="9">
        <f>VLOOKUP(I115,'TABLA DINAMICA PARCIAL 2'!I170:AB941,18,FALSE)</f>
        <v>0</v>
      </c>
      <c r="AD115" s="9">
        <f>VLOOKUP(I115,'TABLA DINAMICA PARCIAL 2'!I170:AB941,19,FALSE)</f>
        <v>0</v>
      </c>
      <c r="AE115" s="9">
        <f t="shared" si="5"/>
        <v>10</v>
      </c>
      <c r="AF115" s="13">
        <f>VLOOKUP($A115,'TABLA DINAMICA PARCIAL 3'!$A$5:$I$768,2,FALSE)</f>
        <v>0</v>
      </c>
      <c r="AG115" s="13">
        <f>VLOOKUP($A115,'TABLA DINAMICA PARCIAL 3'!$A$5:$I$768,3,FALSE)</f>
        <v>10</v>
      </c>
      <c r="AH115" s="13">
        <f>VLOOKUP($A115,'TABLA DINAMICA PARCIAL 3'!$A$5:$I$768,4,FALSE)</f>
        <v>10</v>
      </c>
      <c r="AI115" s="13">
        <f>VLOOKUP($A115,'TABLA DINAMICA PARCIAL 3'!$A$5:$I$768,5,FALSE)</f>
        <v>0</v>
      </c>
      <c r="AJ115" s="13">
        <f>VLOOKUP($A115,'TABLA DINAMICA PARCIAL 3'!$A$5:$I$768,6,FALSE)</f>
        <v>0</v>
      </c>
      <c r="AK115" s="13">
        <f>VLOOKUP($A115,'TABLA DINAMICA PARCIAL 3'!$A$5:$I$768,7,FALSE)</f>
        <v>0</v>
      </c>
      <c r="AL115" s="13">
        <f>VLOOKUP($A115,'TABLA DINAMICA PARCIAL 3'!$A$5:$I$768,8,FALSE)</f>
        <v>10</v>
      </c>
      <c r="AM115" s="13">
        <f t="shared" si="6"/>
        <v>30</v>
      </c>
      <c r="AN115" s="16">
        <f>VLOOKUP($A115,'TABLA DINAMICA PARCIAL 4'!$A$5:$F$760,2,FALSE)</f>
        <v>0</v>
      </c>
      <c r="AO115" s="16">
        <f>VLOOKUP($A115,'TABLA DINAMICA PARCIAL 4'!$A$5:$F$760,3,FALSE)</f>
        <v>0</v>
      </c>
      <c r="AP115" s="16">
        <f>VLOOKUP($A115,'TABLA DINAMICA PARCIAL 4'!$A$5:$F$760,4,FALSE)</f>
        <v>10</v>
      </c>
      <c r="AQ115" s="16">
        <f>VLOOKUP($A115,'TABLA DINAMICA PARCIAL 4'!$A$5:$F$760,5,FALSE)</f>
        <v>10</v>
      </c>
      <c r="AR115" s="16">
        <f>VLOOKUP($A115,'TABLA DINAMICA PARCIAL 4'!$A$5:$F$760,6,FALSE)</f>
        <v>0</v>
      </c>
      <c r="AS115" s="16">
        <f t="shared" si="7"/>
        <v>20</v>
      </c>
      <c r="AT115" s="1" t="str">
        <f>VLOOKUP($A115,'USUARIOS Y GRUPO'!$A$2:$D$851,4,FALSE)</f>
        <v>P19-MAT1022-13</v>
      </c>
    </row>
    <row r="116" spans="1:46" x14ac:dyDescent="0.25">
      <c r="A116" s="1">
        <v>162541</v>
      </c>
      <c r="B116" s="1" t="s">
        <v>699</v>
      </c>
      <c r="C116" s="1" t="s">
        <v>700</v>
      </c>
      <c r="D116" s="6">
        <f>VLOOKUP($A116,'TABLA DINAM PARCIAL 1'!$A$5:$I$793,2,FALSE)</f>
        <v>0</v>
      </c>
      <c r="E116" s="6">
        <f>VLOOKUP(A116,'TABLA DINAM PARCIAL 1'!A229:I1017,3,FALSE)</f>
        <v>0</v>
      </c>
      <c r="F116" s="6">
        <f>VLOOKUP(A116,'TABLA DINAM PARCIAL 1'!A229:I1017,4,FALSE)</f>
        <v>0</v>
      </c>
      <c r="G116" s="6">
        <f>VLOOKUP(A116,'TABLA DINAM PARCIAL 1'!A229:I1017,5,FALSE)</f>
        <v>10</v>
      </c>
      <c r="H116" s="6">
        <f>VLOOKUP(A116,'TABLA DINAM PARCIAL 1'!A229:I1017,6,FALSE)</f>
        <v>10</v>
      </c>
      <c r="I116" s="6">
        <f>VLOOKUP(A116,'TABLA DINAM PARCIAL 1'!A229:I1017,7,FALSE)</f>
        <v>0</v>
      </c>
      <c r="J116" s="6">
        <f>VLOOKUP(A116,'TABLA DINAM PARCIAL 1'!A229:I1017,8,FALSE)</f>
        <v>10</v>
      </c>
      <c r="K116" s="6">
        <f>VLOOKUP(A116,'TABLA DINAM PARCIAL 1'!A229:I1017,9,FALSE)</f>
        <v>0</v>
      </c>
      <c r="L116" s="6">
        <f t="shared" si="4"/>
        <v>30</v>
      </c>
      <c r="M116" s="9">
        <f>VLOOKUP($A116,'TABLA DINAMICA PARCIAL 2'!$A$5:$T$772,2,FALSE)</f>
        <v>0</v>
      </c>
      <c r="N116" s="9">
        <f>VLOOKUP($A116,'TABLA DINAMICA PARCIAL 2'!$A$5:$T$772,3,FALSE)</f>
        <v>0</v>
      </c>
      <c r="O116" s="9">
        <f>VLOOKUP($A116,'TABLA DINAMICA PARCIAL 2'!$A$5:$T$772,4,FALSE)</f>
        <v>0</v>
      </c>
      <c r="P116" s="9">
        <f>VLOOKUP($A116,'TABLA DINAMICA PARCIAL 2'!$A$5:$T$772,5,FALSE)</f>
        <v>0</v>
      </c>
      <c r="Q116" s="9">
        <f>VLOOKUP($A116,'TABLA DINAMICA PARCIAL 2'!$A$5:$T$772,6,FALSE)</f>
        <v>0</v>
      </c>
      <c r="R116" s="9">
        <f>VLOOKUP($A116,'TABLA DINAMICA PARCIAL 2'!$A$5:$T$772,7,FALSE)</f>
        <v>0</v>
      </c>
      <c r="S116" s="9">
        <f>VLOOKUP($A116,'TABLA DINAMICA PARCIAL 2'!$A$5:$T$772,8,FALSE)</f>
        <v>0</v>
      </c>
      <c r="T116" s="9">
        <f>VLOOKUP($A116,'TABLA DINAMICA PARCIAL 2'!$A$5:$T$772,9,FALSE)</f>
        <v>10</v>
      </c>
      <c r="U116" s="9">
        <f>VLOOKUP($A116,'TABLA DINAMICA PARCIAL 2'!$A$5:$T$772,10,FALSE)</f>
        <v>0</v>
      </c>
      <c r="V116" s="9">
        <f>VLOOKUP($A116,'TABLA DINAMICA PARCIAL 2'!$A$5:$T$772,11,FALSE)</f>
        <v>0</v>
      </c>
      <c r="W116" s="9">
        <f>VLOOKUP($A116,'TABLA DINAMICA PARCIAL 2'!$A$5:$T$772,12,FALSE)</f>
        <v>0</v>
      </c>
      <c r="X116" s="9">
        <f>VLOOKUP($A116,'TABLA DINAMICA PARCIAL 2'!$A$5:$T$772,13,FALSE)</f>
        <v>0</v>
      </c>
      <c r="Y116" s="9">
        <f>VLOOKUP($A116,'TABLA DINAMICA PARCIAL 2'!$A$5:$T$772,14,FALSE)</f>
        <v>10</v>
      </c>
      <c r="Z116" s="9">
        <f>VLOOKUP($A116,'TABLA DINAMICA PARCIAL 2'!$A$5:$T$772,15,FALSE)</f>
        <v>0</v>
      </c>
      <c r="AA116" s="9">
        <f>VLOOKUP($A116,'TABLA DINAMICA PARCIAL 2'!$A$5:$T$772,16,FALSE)</f>
        <v>0</v>
      </c>
      <c r="AB116" s="9">
        <f>VLOOKUP(I116,'TABLA DINAMICA PARCIAL 2'!I259:AB1030,17,FALSE)</f>
        <v>0</v>
      </c>
      <c r="AC116" s="9">
        <f>VLOOKUP(I116,'TABLA DINAMICA PARCIAL 2'!I259:AB1030,18,FALSE)</f>
        <v>0</v>
      </c>
      <c r="AD116" s="9">
        <f>VLOOKUP(I116,'TABLA DINAMICA PARCIAL 2'!I259:AB1030,19,FALSE)</f>
        <v>0</v>
      </c>
      <c r="AE116" s="9">
        <f t="shared" si="5"/>
        <v>20</v>
      </c>
      <c r="AF116" s="13">
        <f>VLOOKUP($A116,'TABLA DINAMICA PARCIAL 3'!$A$5:$I$768,2,FALSE)</f>
        <v>0</v>
      </c>
      <c r="AG116" s="13">
        <f>VLOOKUP($A116,'TABLA DINAMICA PARCIAL 3'!$A$5:$I$768,3,FALSE)</f>
        <v>10</v>
      </c>
      <c r="AH116" s="13">
        <f>VLOOKUP($A116,'TABLA DINAMICA PARCIAL 3'!$A$5:$I$768,4,FALSE)</f>
        <v>0</v>
      </c>
      <c r="AI116" s="13">
        <f>VLOOKUP($A116,'TABLA DINAMICA PARCIAL 3'!$A$5:$I$768,5,FALSE)</f>
        <v>0</v>
      </c>
      <c r="AJ116" s="13">
        <f>VLOOKUP($A116,'TABLA DINAMICA PARCIAL 3'!$A$5:$I$768,6,FALSE)</f>
        <v>0</v>
      </c>
      <c r="AK116" s="13">
        <f>VLOOKUP($A116,'TABLA DINAMICA PARCIAL 3'!$A$5:$I$768,7,FALSE)</f>
        <v>10</v>
      </c>
      <c r="AL116" s="13">
        <f>VLOOKUP($A116,'TABLA DINAMICA PARCIAL 3'!$A$5:$I$768,8,FALSE)</f>
        <v>0</v>
      </c>
      <c r="AM116" s="13">
        <f t="shared" si="6"/>
        <v>20</v>
      </c>
      <c r="AN116" s="16">
        <f>VLOOKUP($A116,'TABLA DINAMICA PARCIAL 4'!$A$5:$F$760,2,FALSE)</f>
        <v>0</v>
      </c>
      <c r="AO116" s="16">
        <f>VLOOKUP($A116,'TABLA DINAMICA PARCIAL 4'!$A$5:$F$760,3,FALSE)</f>
        <v>0</v>
      </c>
      <c r="AP116" s="16">
        <f>VLOOKUP($A116,'TABLA DINAMICA PARCIAL 4'!$A$5:$F$760,4,FALSE)</f>
        <v>0</v>
      </c>
      <c r="AQ116" s="16">
        <f>VLOOKUP($A116,'TABLA DINAMICA PARCIAL 4'!$A$5:$F$760,5,FALSE)</f>
        <v>10</v>
      </c>
      <c r="AR116" s="16">
        <f>VLOOKUP($A116,'TABLA DINAMICA PARCIAL 4'!$A$5:$F$760,6,FALSE)</f>
        <v>0</v>
      </c>
      <c r="AS116" s="16">
        <f t="shared" si="7"/>
        <v>10</v>
      </c>
      <c r="AT116" s="1" t="str">
        <f>VLOOKUP($A116,'USUARIOS Y GRUPO'!$A$2:$D$851,4,FALSE)</f>
        <v>P19-MAT1022-13</v>
      </c>
    </row>
    <row r="117" spans="1:46" x14ac:dyDescent="0.25">
      <c r="A117" s="1">
        <v>163945</v>
      </c>
      <c r="B117" s="1" t="s">
        <v>1022</v>
      </c>
      <c r="C117" s="1" t="s">
        <v>1023</v>
      </c>
      <c r="D117" s="6">
        <f>VLOOKUP($A117,'TABLA DINAM PARCIAL 1'!$A$5:$I$793,2,FALSE)</f>
        <v>0</v>
      </c>
      <c r="E117" s="6">
        <f>VLOOKUP(A117,'TABLA DINAM PARCIAL 1'!A582:I1370,3,FALSE)</f>
        <v>10</v>
      </c>
      <c r="F117" s="6">
        <f>VLOOKUP(A117,'TABLA DINAM PARCIAL 1'!A582:I1370,4,FALSE)</f>
        <v>0</v>
      </c>
      <c r="G117" s="6">
        <f>VLOOKUP(A117,'TABLA DINAM PARCIAL 1'!A582:I1370,5,FALSE)</f>
        <v>0</v>
      </c>
      <c r="H117" s="6">
        <f>VLOOKUP(A117,'TABLA DINAM PARCIAL 1'!A582:I1370,6,FALSE)</f>
        <v>10</v>
      </c>
      <c r="I117" s="6">
        <f>VLOOKUP(A117,'TABLA DINAM PARCIAL 1'!A582:I1370,7,FALSE)</f>
        <v>0</v>
      </c>
      <c r="J117" s="6">
        <f>VLOOKUP(A117,'TABLA DINAM PARCIAL 1'!A582:I1370,8,FALSE)</f>
        <v>10</v>
      </c>
      <c r="K117" s="6">
        <f>VLOOKUP(A117,'TABLA DINAM PARCIAL 1'!A582:I1370,9,FALSE)</f>
        <v>0</v>
      </c>
      <c r="L117" s="6">
        <f t="shared" si="4"/>
        <v>30</v>
      </c>
      <c r="M117" s="9">
        <f>VLOOKUP($A117,'TABLA DINAMICA PARCIAL 2'!$A$5:$T$772,2,FALSE)</f>
        <v>0</v>
      </c>
      <c r="N117" s="9">
        <f>VLOOKUP($A117,'TABLA DINAMICA PARCIAL 2'!$A$5:$T$772,3,FALSE)</f>
        <v>0</v>
      </c>
      <c r="O117" s="9">
        <f>VLOOKUP($A117,'TABLA DINAMICA PARCIAL 2'!$A$5:$T$772,4,FALSE)</f>
        <v>0</v>
      </c>
      <c r="P117" s="9">
        <f>VLOOKUP($A117,'TABLA DINAMICA PARCIAL 2'!$A$5:$T$772,5,FALSE)</f>
        <v>0</v>
      </c>
      <c r="Q117" s="9">
        <f>VLOOKUP($A117,'TABLA DINAMICA PARCIAL 2'!$A$5:$T$772,6,FALSE)</f>
        <v>0</v>
      </c>
      <c r="R117" s="9">
        <f>VLOOKUP($A117,'TABLA DINAMICA PARCIAL 2'!$A$5:$T$772,7,FALSE)</f>
        <v>10</v>
      </c>
      <c r="S117" s="9">
        <f>VLOOKUP($A117,'TABLA DINAMICA PARCIAL 2'!$A$5:$T$772,8,FALSE)</f>
        <v>0</v>
      </c>
      <c r="T117" s="9">
        <f>VLOOKUP($A117,'TABLA DINAMICA PARCIAL 2'!$A$5:$T$772,9,FALSE)</f>
        <v>0</v>
      </c>
      <c r="U117" s="9">
        <f>VLOOKUP($A117,'TABLA DINAMICA PARCIAL 2'!$A$5:$T$772,10,FALSE)</f>
        <v>0</v>
      </c>
      <c r="V117" s="9">
        <f>VLOOKUP($A117,'TABLA DINAMICA PARCIAL 2'!$A$5:$T$772,11,FALSE)</f>
        <v>0</v>
      </c>
      <c r="W117" s="9">
        <f>VLOOKUP($A117,'TABLA DINAMICA PARCIAL 2'!$A$5:$T$772,12,FALSE)</f>
        <v>0</v>
      </c>
      <c r="X117" s="9">
        <f>VLOOKUP($A117,'TABLA DINAMICA PARCIAL 2'!$A$5:$T$772,13,FALSE)</f>
        <v>0</v>
      </c>
      <c r="Y117" s="9">
        <f>VLOOKUP($A117,'TABLA DINAMICA PARCIAL 2'!$A$5:$T$772,14,FALSE)</f>
        <v>0</v>
      </c>
      <c r="Z117" s="9">
        <f>VLOOKUP($A117,'TABLA DINAMICA PARCIAL 2'!$A$5:$T$772,15,FALSE)</f>
        <v>0</v>
      </c>
      <c r="AA117" s="9">
        <f>VLOOKUP($A117,'TABLA DINAMICA PARCIAL 2'!$A$5:$T$772,16,FALSE)</f>
        <v>0</v>
      </c>
      <c r="AB117" s="9">
        <f>VLOOKUP(I117,'TABLA DINAMICA PARCIAL 2'!I632:AB1403,17,FALSE)</f>
        <v>0</v>
      </c>
      <c r="AC117" s="9">
        <f>VLOOKUP(I117,'TABLA DINAMICA PARCIAL 2'!I632:AB1403,18,FALSE)</f>
        <v>0</v>
      </c>
      <c r="AD117" s="9">
        <f>VLOOKUP(I117,'TABLA DINAMICA PARCIAL 2'!I632:AB1403,19,FALSE)</f>
        <v>0</v>
      </c>
      <c r="AE117" s="9">
        <f t="shared" si="5"/>
        <v>10</v>
      </c>
      <c r="AF117" s="13">
        <f>VLOOKUP($A117,'TABLA DINAMICA PARCIAL 3'!$A$5:$I$768,2,FALSE)</f>
        <v>10</v>
      </c>
      <c r="AG117" s="13">
        <f>VLOOKUP($A117,'TABLA DINAMICA PARCIAL 3'!$A$5:$I$768,3,FALSE)</f>
        <v>0</v>
      </c>
      <c r="AH117" s="13">
        <f>VLOOKUP($A117,'TABLA DINAMICA PARCIAL 3'!$A$5:$I$768,4,FALSE)</f>
        <v>0</v>
      </c>
      <c r="AI117" s="13">
        <f>VLOOKUP($A117,'TABLA DINAMICA PARCIAL 3'!$A$5:$I$768,5,FALSE)</f>
        <v>10</v>
      </c>
      <c r="AJ117" s="13">
        <f>VLOOKUP($A117,'TABLA DINAMICA PARCIAL 3'!$A$5:$I$768,6,FALSE)</f>
        <v>0</v>
      </c>
      <c r="AK117" s="13">
        <f>VLOOKUP($A117,'TABLA DINAMICA PARCIAL 3'!$A$5:$I$768,7,FALSE)</f>
        <v>0</v>
      </c>
      <c r="AL117" s="13">
        <f>VLOOKUP($A117,'TABLA DINAMICA PARCIAL 3'!$A$5:$I$768,8,FALSE)</f>
        <v>0</v>
      </c>
      <c r="AM117" s="13">
        <f t="shared" si="6"/>
        <v>20</v>
      </c>
      <c r="AN117" s="16">
        <f>VLOOKUP($A117,'TABLA DINAMICA PARCIAL 4'!$A$5:$F$760,2,FALSE)</f>
        <v>0</v>
      </c>
      <c r="AO117" s="16">
        <f>VLOOKUP($A117,'TABLA DINAMICA PARCIAL 4'!$A$5:$F$760,3,FALSE)</f>
        <v>0</v>
      </c>
      <c r="AP117" s="16">
        <f>VLOOKUP($A117,'TABLA DINAMICA PARCIAL 4'!$A$5:$F$760,4,FALSE)</f>
        <v>0</v>
      </c>
      <c r="AQ117" s="16">
        <f>VLOOKUP($A117,'TABLA DINAMICA PARCIAL 4'!$A$5:$F$760,5,FALSE)</f>
        <v>10</v>
      </c>
      <c r="AR117" s="16">
        <f>VLOOKUP($A117,'TABLA DINAMICA PARCIAL 4'!$A$5:$F$760,6,FALSE)</f>
        <v>0</v>
      </c>
      <c r="AS117" s="16">
        <f t="shared" si="7"/>
        <v>10</v>
      </c>
      <c r="AT117" s="1" t="str">
        <f>VLOOKUP($A117,'USUARIOS Y GRUPO'!$A$2:$D$851,4,FALSE)</f>
        <v>P19-MAT1022-13</v>
      </c>
    </row>
    <row r="118" spans="1:46" x14ac:dyDescent="0.25">
      <c r="A118" s="1">
        <v>164270</v>
      </c>
      <c r="B118" s="1" t="s">
        <v>851</v>
      </c>
      <c r="C118" s="1" t="s">
        <v>233</v>
      </c>
      <c r="D118" s="6">
        <f>VLOOKUP($A118,'TABLA DINAM PARCIAL 1'!$A$5:$I$793,2,FALSE)</f>
        <v>10</v>
      </c>
      <c r="E118" s="6">
        <f>VLOOKUP(A118,'TABLA DINAM PARCIAL 1'!A665:I1453,3,FALSE)</f>
        <v>10</v>
      </c>
      <c r="F118" s="6">
        <f>VLOOKUP(A118,'TABLA DINAM PARCIAL 1'!A665:I1453,4,FALSE)</f>
        <v>0</v>
      </c>
      <c r="G118" s="6">
        <f>VLOOKUP(A118,'TABLA DINAM PARCIAL 1'!A665:I1453,5,FALSE)</f>
        <v>0</v>
      </c>
      <c r="H118" s="6">
        <f>VLOOKUP(A118,'TABLA DINAM PARCIAL 1'!A665:I1453,6,FALSE)</f>
        <v>0</v>
      </c>
      <c r="I118" s="6">
        <f>VLOOKUP(A118,'TABLA DINAM PARCIAL 1'!A665:I1453,7,FALSE)</f>
        <v>0</v>
      </c>
      <c r="J118" s="6">
        <f>VLOOKUP(A118,'TABLA DINAM PARCIAL 1'!A665:I1453,8,FALSE)</f>
        <v>10</v>
      </c>
      <c r="K118" s="6">
        <f>VLOOKUP(A118,'TABLA DINAM PARCIAL 1'!A665:I1453,9,FALSE)</f>
        <v>0</v>
      </c>
      <c r="L118" s="6">
        <f t="shared" si="4"/>
        <v>30</v>
      </c>
      <c r="M118" s="9">
        <f>VLOOKUP($A118,'TABLA DINAMICA PARCIAL 2'!$A$5:$T$772,2,FALSE)</f>
        <v>10</v>
      </c>
      <c r="N118" s="9">
        <f>VLOOKUP($A118,'TABLA DINAMICA PARCIAL 2'!$A$5:$T$772,3,FALSE)</f>
        <v>0</v>
      </c>
      <c r="O118" s="9">
        <f>VLOOKUP($A118,'TABLA DINAMICA PARCIAL 2'!$A$5:$T$772,4,FALSE)</f>
        <v>0</v>
      </c>
      <c r="P118" s="9">
        <f>VLOOKUP($A118,'TABLA DINAMICA PARCIAL 2'!$A$5:$T$772,5,FALSE)</f>
        <v>0</v>
      </c>
      <c r="Q118" s="9">
        <f>VLOOKUP($A118,'TABLA DINAMICA PARCIAL 2'!$A$5:$T$772,6,FALSE)</f>
        <v>0</v>
      </c>
      <c r="R118" s="9">
        <f>VLOOKUP($A118,'TABLA DINAMICA PARCIAL 2'!$A$5:$T$772,7,FALSE)</f>
        <v>0</v>
      </c>
      <c r="S118" s="9">
        <f>VLOOKUP($A118,'TABLA DINAMICA PARCIAL 2'!$A$5:$T$772,8,FALSE)</f>
        <v>0</v>
      </c>
      <c r="T118" s="9">
        <f>VLOOKUP($A118,'TABLA DINAMICA PARCIAL 2'!$A$5:$T$772,9,FALSE)</f>
        <v>0</v>
      </c>
      <c r="U118" s="9">
        <f>VLOOKUP($A118,'TABLA DINAMICA PARCIAL 2'!$A$5:$T$772,10,FALSE)</f>
        <v>0</v>
      </c>
      <c r="V118" s="9">
        <f>VLOOKUP($A118,'TABLA DINAMICA PARCIAL 2'!$A$5:$T$772,11,FALSE)</f>
        <v>0</v>
      </c>
      <c r="W118" s="9">
        <f>VLOOKUP($A118,'TABLA DINAMICA PARCIAL 2'!$A$5:$T$772,12,FALSE)</f>
        <v>0</v>
      </c>
      <c r="X118" s="9">
        <f>VLOOKUP($A118,'TABLA DINAMICA PARCIAL 2'!$A$5:$T$772,13,FALSE)</f>
        <v>0</v>
      </c>
      <c r="Y118" s="9">
        <f>VLOOKUP($A118,'TABLA DINAMICA PARCIAL 2'!$A$5:$T$772,14,FALSE)</f>
        <v>10</v>
      </c>
      <c r="Z118" s="9">
        <f>VLOOKUP($A118,'TABLA DINAMICA PARCIAL 2'!$A$5:$T$772,15,FALSE)</f>
        <v>0</v>
      </c>
      <c r="AA118" s="9">
        <f>VLOOKUP($A118,'TABLA DINAMICA PARCIAL 2'!$A$5:$T$772,16,FALSE)</f>
        <v>0</v>
      </c>
      <c r="AB118" s="9">
        <f>VLOOKUP(I118,'TABLA DINAMICA PARCIAL 2'!I717:AB1488,17,FALSE)</f>
        <v>0</v>
      </c>
      <c r="AC118" s="9">
        <f>VLOOKUP(I118,'TABLA DINAMICA PARCIAL 2'!I717:AB1488,18,FALSE)</f>
        <v>0</v>
      </c>
      <c r="AD118" s="9">
        <f>VLOOKUP(I118,'TABLA DINAMICA PARCIAL 2'!I717:AB1488,19,FALSE)</f>
        <v>0</v>
      </c>
      <c r="AE118" s="9">
        <f t="shared" si="5"/>
        <v>20</v>
      </c>
      <c r="AF118" s="13">
        <f>VLOOKUP($A118,'TABLA DINAMICA PARCIAL 3'!$A$5:$I$768,2,FALSE)</f>
        <v>10</v>
      </c>
      <c r="AG118" s="13">
        <f>VLOOKUP($A118,'TABLA DINAMICA PARCIAL 3'!$A$5:$I$768,3,FALSE)</f>
        <v>0</v>
      </c>
      <c r="AH118" s="13">
        <f>VLOOKUP($A118,'TABLA DINAMICA PARCIAL 3'!$A$5:$I$768,4,FALSE)</f>
        <v>0</v>
      </c>
      <c r="AI118" s="13">
        <f>VLOOKUP($A118,'TABLA DINAMICA PARCIAL 3'!$A$5:$I$768,5,FALSE)</f>
        <v>0</v>
      </c>
      <c r="AJ118" s="13">
        <f>VLOOKUP($A118,'TABLA DINAMICA PARCIAL 3'!$A$5:$I$768,6,FALSE)</f>
        <v>0</v>
      </c>
      <c r="AK118" s="13">
        <f>VLOOKUP($A118,'TABLA DINAMICA PARCIAL 3'!$A$5:$I$768,7,FALSE)</f>
        <v>0</v>
      </c>
      <c r="AL118" s="13">
        <f>VLOOKUP($A118,'TABLA DINAMICA PARCIAL 3'!$A$5:$I$768,8,FALSE)</f>
        <v>0</v>
      </c>
      <c r="AM118" s="13">
        <f t="shared" si="6"/>
        <v>10</v>
      </c>
      <c r="AN118" s="16">
        <f>VLOOKUP($A118,'TABLA DINAMICA PARCIAL 4'!$A$5:$F$760,2,FALSE)</f>
        <v>0</v>
      </c>
      <c r="AO118" s="16">
        <f>VLOOKUP($A118,'TABLA DINAMICA PARCIAL 4'!$A$5:$F$760,3,FALSE)</f>
        <v>0</v>
      </c>
      <c r="AP118" s="16">
        <f>VLOOKUP($A118,'TABLA DINAMICA PARCIAL 4'!$A$5:$F$760,4,FALSE)</f>
        <v>0</v>
      </c>
      <c r="AQ118" s="16">
        <f>VLOOKUP($A118,'TABLA DINAMICA PARCIAL 4'!$A$5:$F$760,5,FALSE)</f>
        <v>10</v>
      </c>
      <c r="AR118" s="16">
        <f>VLOOKUP($A118,'TABLA DINAMICA PARCIAL 4'!$A$5:$F$760,6,FALSE)</f>
        <v>0</v>
      </c>
      <c r="AS118" s="16">
        <f t="shared" si="7"/>
        <v>10</v>
      </c>
      <c r="AT118" s="1" t="str">
        <f>VLOOKUP($A118,'USUARIOS Y GRUPO'!$A$2:$D$851,4,FALSE)</f>
        <v>P19-MAT1022-13</v>
      </c>
    </row>
    <row r="119" spans="1:46" x14ac:dyDescent="0.25">
      <c r="A119" s="1">
        <v>164883</v>
      </c>
      <c r="B119" s="1" t="s">
        <v>1266</v>
      </c>
      <c r="C119" s="1" t="s">
        <v>1267</v>
      </c>
      <c r="D119" s="6">
        <f>VLOOKUP($A119,'TABLA DINAM PARCIAL 1'!$A$5:$I$793,2,FALSE)</f>
        <v>0</v>
      </c>
      <c r="E119" s="6">
        <f>VLOOKUP(A119,'TABLA DINAM PARCIAL 1'!A781:I1569,3,FALSE)</f>
        <v>0</v>
      </c>
      <c r="F119" s="6">
        <f>VLOOKUP(A119,'TABLA DINAM PARCIAL 1'!A781:I1569,4,FALSE)</f>
        <v>10</v>
      </c>
      <c r="G119" s="6">
        <f>VLOOKUP(A119,'TABLA DINAM PARCIAL 1'!A781:I1569,5,FALSE)</f>
        <v>0</v>
      </c>
      <c r="H119" s="6">
        <f>VLOOKUP(A119,'TABLA DINAM PARCIAL 1'!A781:I1569,6,FALSE)</f>
        <v>10</v>
      </c>
      <c r="I119" s="6">
        <f>VLOOKUP(A119,'TABLA DINAM PARCIAL 1'!A781:I1569,7,FALSE)</f>
        <v>0</v>
      </c>
      <c r="J119" s="6">
        <f>VLOOKUP(A119,'TABLA DINAM PARCIAL 1'!A781:I1569,8,FALSE)</f>
        <v>10</v>
      </c>
      <c r="K119" s="6">
        <f>VLOOKUP(A119,'TABLA DINAM PARCIAL 1'!A781:I1569,9,FALSE)</f>
        <v>0</v>
      </c>
      <c r="L119" s="6">
        <f t="shared" si="4"/>
        <v>30</v>
      </c>
      <c r="M119" s="9">
        <f>VLOOKUP($A119,'TABLA DINAMICA PARCIAL 2'!$A$5:$T$772,2,FALSE)</f>
        <v>0</v>
      </c>
      <c r="N119" s="9">
        <f>VLOOKUP($A119,'TABLA DINAMICA PARCIAL 2'!$A$5:$T$772,3,FALSE)</f>
        <v>0</v>
      </c>
      <c r="O119" s="9">
        <f>VLOOKUP($A119,'TABLA DINAMICA PARCIAL 2'!$A$5:$T$772,4,FALSE)</f>
        <v>0</v>
      </c>
      <c r="P119" s="9">
        <f>VLOOKUP($A119,'TABLA DINAMICA PARCIAL 2'!$A$5:$T$772,5,FALSE)</f>
        <v>0</v>
      </c>
      <c r="Q119" s="9">
        <f>VLOOKUP($A119,'TABLA DINAMICA PARCIAL 2'!$A$5:$T$772,6,FALSE)</f>
        <v>0</v>
      </c>
      <c r="R119" s="9">
        <f>VLOOKUP($A119,'TABLA DINAMICA PARCIAL 2'!$A$5:$T$772,7,FALSE)</f>
        <v>0</v>
      </c>
      <c r="S119" s="9">
        <f>VLOOKUP($A119,'TABLA DINAMICA PARCIAL 2'!$A$5:$T$772,8,FALSE)</f>
        <v>0</v>
      </c>
      <c r="T119" s="9">
        <f>VLOOKUP($A119,'TABLA DINAMICA PARCIAL 2'!$A$5:$T$772,9,FALSE)</f>
        <v>0</v>
      </c>
      <c r="U119" s="9">
        <f>VLOOKUP($A119,'TABLA DINAMICA PARCIAL 2'!$A$5:$T$772,10,FALSE)</f>
        <v>0</v>
      </c>
      <c r="V119" s="9">
        <f>VLOOKUP($A119,'TABLA DINAMICA PARCIAL 2'!$A$5:$T$772,11,FALSE)</f>
        <v>0</v>
      </c>
      <c r="W119" s="9">
        <f>VLOOKUP($A119,'TABLA DINAMICA PARCIAL 2'!$A$5:$T$772,12,FALSE)</f>
        <v>0</v>
      </c>
      <c r="X119" s="9">
        <f>VLOOKUP($A119,'TABLA DINAMICA PARCIAL 2'!$A$5:$T$772,13,FALSE)</f>
        <v>0</v>
      </c>
      <c r="Y119" s="9">
        <f>VLOOKUP($A119,'TABLA DINAMICA PARCIAL 2'!$A$5:$T$772,14,FALSE)</f>
        <v>0</v>
      </c>
      <c r="Z119" s="9">
        <f>VLOOKUP($A119,'TABLA DINAMICA PARCIAL 2'!$A$5:$T$772,15,FALSE)</f>
        <v>0</v>
      </c>
      <c r="AA119" s="9">
        <f>VLOOKUP($A119,'TABLA DINAMICA PARCIAL 2'!$A$5:$T$772,16,FALSE)</f>
        <v>0</v>
      </c>
      <c r="AB119" s="9" t="e">
        <f>VLOOKUP(I119,'TABLA DINAMICA PARCIAL 2'!I843:AB1614,17,FALSE)</f>
        <v>#N/A</v>
      </c>
      <c r="AC119" s="9" t="e">
        <f>VLOOKUP(I119,'TABLA DINAMICA PARCIAL 2'!I843:AB1614,18,FALSE)</f>
        <v>#N/A</v>
      </c>
      <c r="AD119" s="9" t="e">
        <f>VLOOKUP(I119,'TABLA DINAMICA PARCIAL 2'!I843:AB1614,19,FALSE)</f>
        <v>#N/A</v>
      </c>
      <c r="AE119" s="9" t="e">
        <f t="shared" si="5"/>
        <v>#N/A</v>
      </c>
      <c r="AF119" s="13">
        <f>VLOOKUP($A119,'TABLA DINAMICA PARCIAL 3'!$A$5:$I$768,2,FALSE)</f>
        <v>0</v>
      </c>
      <c r="AG119" s="13">
        <f>VLOOKUP($A119,'TABLA DINAMICA PARCIAL 3'!$A$5:$I$768,3,FALSE)</f>
        <v>0</v>
      </c>
      <c r="AH119" s="13">
        <f>VLOOKUP($A119,'TABLA DINAMICA PARCIAL 3'!$A$5:$I$768,4,FALSE)</f>
        <v>0</v>
      </c>
      <c r="AI119" s="13">
        <f>VLOOKUP($A119,'TABLA DINAMICA PARCIAL 3'!$A$5:$I$768,5,FALSE)</f>
        <v>0</v>
      </c>
      <c r="AJ119" s="13">
        <f>VLOOKUP($A119,'TABLA DINAMICA PARCIAL 3'!$A$5:$I$768,6,FALSE)</f>
        <v>0</v>
      </c>
      <c r="AK119" s="13">
        <f>VLOOKUP($A119,'TABLA DINAMICA PARCIAL 3'!$A$5:$I$768,7,FALSE)</f>
        <v>0</v>
      </c>
      <c r="AL119" s="13">
        <f>VLOOKUP($A119,'TABLA DINAMICA PARCIAL 3'!$A$5:$I$768,8,FALSE)</f>
        <v>0</v>
      </c>
      <c r="AM119" s="13">
        <f t="shared" si="6"/>
        <v>0</v>
      </c>
      <c r="AN119" s="16">
        <f>VLOOKUP($A119,'TABLA DINAMICA PARCIAL 4'!$A$5:$F$760,2,FALSE)</f>
        <v>0</v>
      </c>
      <c r="AO119" s="16">
        <f>VLOOKUP($A119,'TABLA DINAMICA PARCIAL 4'!$A$5:$F$760,3,FALSE)</f>
        <v>0</v>
      </c>
      <c r="AP119" s="16">
        <f>VLOOKUP($A119,'TABLA DINAMICA PARCIAL 4'!$A$5:$F$760,4,FALSE)</f>
        <v>0</v>
      </c>
      <c r="AQ119" s="16">
        <f>VLOOKUP($A119,'TABLA DINAMICA PARCIAL 4'!$A$5:$F$760,5,FALSE)</f>
        <v>0</v>
      </c>
      <c r="AR119" s="16">
        <f>VLOOKUP($A119,'TABLA DINAMICA PARCIAL 4'!$A$5:$F$760,6,FALSE)</f>
        <v>10</v>
      </c>
      <c r="AS119" s="16">
        <f t="shared" si="7"/>
        <v>10</v>
      </c>
      <c r="AT119" s="1" t="str">
        <f>VLOOKUP($A119,'USUARIOS Y GRUPO'!$A$2:$D$851,4,FALSE)</f>
        <v>P19-MAT1022-13</v>
      </c>
    </row>
    <row r="120" spans="1:46" x14ac:dyDescent="0.25">
      <c r="A120" s="1">
        <v>161821</v>
      </c>
      <c r="B120" s="1" t="s">
        <v>422</v>
      </c>
      <c r="C120" s="1" t="s">
        <v>423</v>
      </c>
      <c r="D120" s="6">
        <f>VLOOKUP($A120,'TABLA DINAM PARCIAL 1'!$A$5:$I$793,2,FALSE)</f>
        <v>10</v>
      </c>
      <c r="E120" s="6">
        <f>VLOOKUP(A120,'TABLA DINAM PARCIAL 1'!A99:I887,3,FALSE)</f>
        <v>10</v>
      </c>
      <c r="F120" s="6">
        <f>VLOOKUP(A120,'TABLA DINAM PARCIAL 1'!A99:I887,4,FALSE)</f>
        <v>0</v>
      </c>
      <c r="G120" s="6">
        <f>VLOOKUP(A120,'TABLA DINAM PARCIAL 1'!A99:I887,5,FALSE)</f>
        <v>0</v>
      </c>
      <c r="H120" s="6">
        <f>VLOOKUP(A120,'TABLA DINAM PARCIAL 1'!A99:I887,6,FALSE)</f>
        <v>10</v>
      </c>
      <c r="I120" s="6">
        <f>VLOOKUP(A120,'TABLA DINAM PARCIAL 1'!A99:I887,7,FALSE)</f>
        <v>0</v>
      </c>
      <c r="J120" s="6">
        <f>VLOOKUP(A120,'TABLA DINAM PARCIAL 1'!A99:I887,8,FALSE)</f>
        <v>0</v>
      </c>
      <c r="K120" s="6">
        <f>VLOOKUP(A120,'TABLA DINAM PARCIAL 1'!A99:I887,9,FALSE)</f>
        <v>10</v>
      </c>
      <c r="L120" s="6">
        <f t="shared" si="4"/>
        <v>40</v>
      </c>
      <c r="M120" s="9">
        <f>VLOOKUP($A120,'TABLA DINAMICA PARCIAL 2'!$A$5:$T$772,2,FALSE)</f>
        <v>0</v>
      </c>
      <c r="N120" s="9">
        <f>VLOOKUP($A120,'TABLA DINAMICA PARCIAL 2'!$A$5:$T$772,3,FALSE)</f>
        <v>0</v>
      </c>
      <c r="O120" s="9">
        <f>VLOOKUP($A120,'TABLA DINAMICA PARCIAL 2'!$A$5:$T$772,4,FALSE)</f>
        <v>10</v>
      </c>
      <c r="P120" s="9">
        <f>VLOOKUP($A120,'TABLA DINAMICA PARCIAL 2'!$A$5:$T$772,5,FALSE)</f>
        <v>0</v>
      </c>
      <c r="Q120" s="9">
        <f>VLOOKUP($A120,'TABLA DINAMICA PARCIAL 2'!$A$5:$T$772,6,FALSE)</f>
        <v>0</v>
      </c>
      <c r="R120" s="9">
        <f>VLOOKUP($A120,'TABLA DINAMICA PARCIAL 2'!$A$5:$T$772,7,FALSE)</f>
        <v>0</v>
      </c>
      <c r="S120" s="9">
        <f>VLOOKUP($A120,'TABLA DINAMICA PARCIAL 2'!$A$5:$T$772,8,FALSE)</f>
        <v>10</v>
      </c>
      <c r="T120" s="9">
        <f>VLOOKUP($A120,'TABLA DINAMICA PARCIAL 2'!$A$5:$T$772,9,FALSE)</f>
        <v>0</v>
      </c>
      <c r="U120" s="9">
        <f>VLOOKUP($A120,'TABLA DINAMICA PARCIAL 2'!$A$5:$T$772,10,FALSE)</f>
        <v>0</v>
      </c>
      <c r="V120" s="9">
        <f>VLOOKUP($A120,'TABLA DINAMICA PARCIAL 2'!$A$5:$T$772,11,FALSE)</f>
        <v>0</v>
      </c>
      <c r="W120" s="9">
        <f>VLOOKUP($A120,'TABLA DINAMICA PARCIAL 2'!$A$5:$T$772,12,FALSE)</f>
        <v>0</v>
      </c>
      <c r="X120" s="9">
        <f>VLOOKUP($A120,'TABLA DINAMICA PARCIAL 2'!$A$5:$T$772,13,FALSE)</f>
        <v>0</v>
      </c>
      <c r="Y120" s="9">
        <f>VLOOKUP($A120,'TABLA DINAMICA PARCIAL 2'!$A$5:$T$772,14,FALSE)</f>
        <v>0</v>
      </c>
      <c r="Z120" s="9">
        <f>VLOOKUP($A120,'TABLA DINAMICA PARCIAL 2'!$A$5:$T$772,15,FALSE)</f>
        <v>0</v>
      </c>
      <c r="AA120" s="9">
        <f>VLOOKUP($A120,'TABLA DINAMICA PARCIAL 2'!$A$5:$T$772,16,FALSE)</f>
        <v>10</v>
      </c>
      <c r="AB120" s="9">
        <f>VLOOKUP(I120,'TABLA DINAMICA PARCIAL 2'!I125:AB896,17,FALSE)</f>
        <v>0</v>
      </c>
      <c r="AC120" s="9">
        <f>VLOOKUP(I120,'TABLA DINAMICA PARCIAL 2'!I125:AB896,18,FALSE)</f>
        <v>0</v>
      </c>
      <c r="AD120" s="9">
        <f>VLOOKUP(I120,'TABLA DINAMICA PARCIAL 2'!I125:AB896,19,FALSE)</f>
        <v>0</v>
      </c>
      <c r="AE120" s="9">
        <f t="shared" si="5"/>
        <v>30</v>
      </c>
      <c r="AF120" s="13">
        <f>VLOOKUP($A120,'TABLA DINAMICA PARCIAL 3'!$A$5:$I$768,2,FALSE)</f>
        <v>0</v>
      </c>
      <c r="AG120" s="13">
        <f>VLOOKUP($A120,'TABLA DINAMICA PARCIAL 3'!$A$5:$I$768,3,FALSE)</f>
        <v>0</v>
      </c>
      <c r="AH120" s="13">
        <f>VLOOKUP($A120,'TABLA DINAMICA PARCIAL 3'!$A$5:$I$768,4,FALSE)</f>
        <v>10</v>
      </c>
      <c r="AI120" s="13">
        <f>VLOOKUP($A120,'TABLA DINAMICA PARCIAL 3'!$A$5:$I$768,5,FALSE)</f>
        <v>0</v>
      </c>
      <c r="AJ120" s="13">
        <f>VLOOKUP($A120,'TABLA DINAMICA PARCIAL 3'!$A$5:$I$768,6,FALSE)</f>
        <v>0</v>
      </c>
      <c r="AK120" s="13">
        <f>VLOOKUP($A120,'TABLA DINAMICA PARCIAL 3'!$A$5:$I$768,7,FALSE)</f>
        <v>0</v>
      </c>
      <c r="AL120" s="13">
        <f>VLOOKUP($A120,'TABLA DINAMICA PARCIAL 3'!$A$5:$I$768,8,FALSE)</f>
        <v>10</v>
      </c>
      <c r="AM120" s="13">
        <f t="shared" si="6"/>
        <v>20</v>
      </c>
      <c r="AN120" s="16">
        <f>VLOOKUP($A120,'TABLA DINAMICA PARCIAL 4'!$A$5:$F$760,2,FALSE)</f>
        <v>0</v>
      </c>
      <c r="AO120" s="16">
        <f>VLOOKUP($A120,'TABLA DINAMICA PARCIAL 4'!$A$5:$F$760,3,FALSE)</f>
        <v>0</v>
      </c>
      <c r="AP120" s="16">
        <f>VLOOKUP($A120,'TABLA DINAMICA PARCIAL 4'!$A$5:$F$760,4,FALSE)</f>
        <v>0</v>
      </c>
      <c r="AQ120" s="16">
        <f>VLOOKUP($A120,'TABLA DINAMICA PARCIAL 4'!$A$5:$F$760,5,FALSE)</f>
        <v>0</v>
      </c>
      <c r="AR120" s="16">
        <f>VLOOKUP($A120,'TABLA DINAMICA PARCIAL 4'!$A$5:$F$760,6,FALSE)</f>
        <v>0</v>
      </c>
      <c r="AS120" s="16">
        <f t="shared" si="7"/>
        <v>0</v>
      </c>
      <c r="AT120" s="1" t="str">
        <f>VLOOKUP($A120,'USUARIOS Y GRUPO'!$A$2:$D$851,4,FALSE)</f>
        <v>P19-MAT1022-13</v>
      </c>
    </row>
    <row r="121" spans="1:46" x14ac:dyDescent="0.25">
      <c r="A121" s="1">
        <v>162591</v>
      </c>
      <c r="B121" s="1" t="s">
        <v>1422</v>
      </c>
      <c r="C121" s="1" t="s">
        <v>1423</v>
      </c>
      <c r="D121" s="6">
        <f>VLOOKUP($A121,'TABLA DINAM PARCIAL 1'!$A$5:$I$793,2,FALSE)</f>
        <v>10</v>
      </c>
      <c r="E121" s="6">
        <f>VLOOKUP(A121,'TABLA DINAM PARCIAL 1'!A243:I1031,3,FALSE)</f>
        <v>0</v>
      </c>
      <c r="F121" s="6">
        <f>VLOOKUP(A121,'TABLA DINAM PARCIAL 1'!A243:I1031,4,FALSE)</f>
        <v>10</v>
      </c>
      <c r="G121" s="6">
        <f>VLOOKUP(A121,'TABLA DINAM PARCIAL 1'!A243:I1031,5,FALSE)</f>
        <v>0</v>
      </c>
      <c r="H121" s="6">
        <f>VLOOKUP(A121,'TABLA DINAM PARCIAL 1'!A243:I1031,6,FALSE)</f>
        <v>0</v>
      </c>
      <c r="I121" s="6">
        <f>VLOOKUP(A121,'TABLA DINAM PARCIAL 1'!A243:I1031,7,FALSE)</f>
        <v>10</v>
      </c>
      <c r="J121" s="6">
        <f>VLOOKUP(A121,'TABLA DINAM PARCIAL 1'!A243:I1031,8,FALSE)</f>
        <v>10</v>
      </c>
      <c r="K121" s="6">
        <f>VLOOKUP(A121,'TABLA DINAM PARCIAL 1'!A243:I1031,9,FALSE)</f>
        <v>0</v>
      </c>
      <c r="L121" s="6">
        <f t="shared" si="4"/>
        <v>40</v>
      </c>
      <c r="M121" s="9">
        <f>VLOOKUP($A121,'TABLA DINAMICA PARCIAL 2'!$A$5:$T$772,2,FALSE)</f>
        <v>0</v>
      </c>
      <c r="N121" s="9">
        <f>VLOOKUP($A121,'TABLA DINAMICA PARCIAL 2'!$A$5:$T$772,3,FALSE)</f>
        <v>0</v>
      </c>
      <c r="O121" s="9">
        <f>VLOOKUP($A121,'TABLA DINAMICA PARCIAL 2'!$A$5:$T$772,4,FALSE)</f>
        <v>0</v>
      </c>
      <c r="P121" s="9">
        <f>VLOOKUP($A121,'TABLA DINAMICA PARCIAL 2'!$A$5:$T$772,5,FALSE)</f>
        <v>10</v>
      </c>
      <c r="Q121" s="9">
        <f>VLOOKUP($A121,'TABLA DINAMICA PARCIAL 2'!$A$5:$T$772,6,FALSE)</f>
        <v>0</v>
      </c>
      <c r="R121" s="9">
        <f>VLOOKUP($A121,'TABLA DINAMICA PARCIAL 2'!$A$5:$T$772,7,FALSE)</f>
        <v>0</v>
      </c>
      <c r="S121" s="9">
        <f>VLOOKUP($A121,'TABLA DINAMICA PARCIAL 2'!$A$5:$T$772,8,FALSE)</f>
        <v>0</v>
      </c>
      <c r="T121" s="9">
        <f>VLOOKUP($A121,'TABLA DINAMICA PARCIAL 2'!$A$5:$T$772,9,FALSE)</f>
        <v>0</v>
      </c>
      <c r="U121" s="9">
        <f>VLOOKUP($A121,'TABLA DINAMICA PARCIAL 2'!$A$5:$T$772,10,FALSE)</f>
        <v>0</v>
      </c>
      <c r="V121" s="9">
        <f>VLOOKUP($A121,'TABLA DINAMICA PARCIAL 2'!$A$5:$T$772,11,FALSE)</f>
        <v>10</v>
      </c>
      <c r="W121" s="9">
        <f>VLOOKUP($A121,'TABLA DINAMICA PARCIAL 2'!$A$5:$T$772,12,FALSE)</f>
        <v>0</v>
      </c>
      <c r="X121" s="9">
        <f>VLOOKUP($A121,'TABLA DINAMICA PARCIAL 2'!$A$5:$T$772,13,FALSE)</f>
        <v>10</v>
      </c>
      <c r="Y121" s="9">
        <f>VLOOKUP($A121,'TABLA DINAMICA PARCIAL 2'!$A$5:$T$772,14,FALSE)</f>
        <v>0</v>
      </c>
      <c r="Z121" s="9">
        <f>VLOOKUP($A121,'TABLA DINAMICA PARCIAL 2'!$A$5:$T$772,15,FALSE)</f>
        <v>0</v>
      </c>
      <c r="AA121" s="9">
        <f>VLOOKUP($A121,'TABLA DINAMICA PARCIAL 2'!$A$5:$T$772,16,FALSE)</f>
        <v>0</v>
      </c>
      <c r="AB121" s="9">
        <f>VLOOKUP(I121,'TABLA DINAMICA PARCIAL 2'!I273:AB1044,17,FALSE)</f>
        <v>0</v>
      </c>
      <c r="AC121" s="9">
        <f>VLOOKUP(I121,'TABLA DINAMICA PARCIAL 2'!I273:AB1044,18,FALSE)</f>
        <v>0</v>
      </c>
      <c r="AD121" s="9">
        <f>VLOOKUP(I121,'TABLA DINAMICA PARCIAL 2'!I273:AB1044,19,FALSE)</f>
        <v>0</v>
      </c>
      <c r="AE121" s="9">
        <f t="shared" si="5"/>
        <v>30</v>
      </c>
      <c r="AF121" s="13">
        <f>VLOOKUP($A121,'TABLA DINAMICA PARCIAL 3'!$A$5:$I$768,2,FALSE)</f>
        <v>0</v>
      </c>
      <c r="AG121" s="13">
        <f>VLOOKUP($A121,'TABLA DINAMICA PARCIAL 3'!$A$5:$I$768,3,FALSE)</f>
        <v>10</v>
      </c>
      <c r="AH121" s="13">
        <f>VLOOKUP($A121,'TABLA DINAMICA PARCIAL 3'!$A$5:$I$768,4,FALSE)</f>
        <v>10</v>
      </c>
      <c r="AI121" s="13">
        <f>VLOOKUP($A121,'TABLA DINAMICA PARCIAL 3'!$A$5:$I$768,5,FALSE)</f>
        <v>0</v>
      </c>
      <c r="AJ121" s="13">
        <f>VLOOKUP($A121,'TABLA DINAMICA PARCIAL 3'!$A$5:$I$768,6,FALSE)</f>
        <v>10</v>
      </c>
      <c r="AK121" s="13">
        <f>VLOOKUP($A121,'TABLA DINAMICA PARCIAL 3'!$A$5:$I$768,7,FALSE)</f>
        <v>10</v>
      </c>
      <c r="AL121" s="13">
        <f>VLOOKUP($A121,'TABLA DINAMICA PARCIAL 3'!$A$5:$I$768,8,FALSE)</f>
        <v>0</v>
      </c>
      <c r="AM121" s="13">
        <f t="shared" si="6"/>
        <v>40</v>
      </c>
      <c r="AN121" s="16">
        <f>VLOOKUP($A121,'TABLA DINAMICA PARCIAL 4'!$A$5:$F$760,2,FALSE)</f>
        <v>0</v>
      </c>
      <c r="AO121" s="16">
        <f>VLOOKUP($A121,'TABLA DINAMICA PARCIAL 4'!$A$5:$F$760,3,FALSE)</f>
        <v>0</v>
      </c>
      <c r="AP121" s="16">
        <f>VLOOKUP($A121,'TABLA DINAMICA PARCIAL 4'!$A$5:$F$760,4,FALSE)</f>
        <v>10</v>
      </c>
      <c r="AQ121" s="16">
        <f>VLOOKUP($A121,'TABLA DINAMICA PARCIAL 4'!$A$5:$F$760,5,FALSE)</f>
        <v>10</v>
      </c>
      <c r="AR121" s="16">
        <f>VLOOKUP($A121,'TABLA DINAMICA PARCIAL 4'!$A$5:$F$760,6,FALSE)</f>
        <v>10</v>
      </c>
      <c r="AS121" s="16">
        <f t="shared" si="7"/>
        <v>30</v>
      </c>
      <c r="AT121" s="1" t="str">
        <f>VLOOKUP($A121,'USUARIOS Y GRUPO'!$A$2:$D$851,4,FALSE)</f>
        <v>P19-MAT1022-13</v>
      </c>
    </row>
    <row r="122" spans="1:46" x14ac:dyDescent="0.25">
      <c r="A122" s="1">
        <v>162658</v>
      </c>
      <c r="B122" s="1" t="s">
        <v>1106</v>
      </c>
      <c r="C122" s="1" t="s">
        <v>1107</v>
      </c>
      <c r="D122" s="6">
        <f>VLOOKUP($A122,'TABLA DINAM PARCIAL 1'!$A$5:$I$793,2,FALSE)</f>
        <v>10</v>
      </c>
      <c r="E122" s="6">
        <f>VLOOKUP(A122,'TABLA DINAM PARCIAL 1'!A253:I1041,3,FALSE)</f>
        <v>10</v>
      </c>
      <c r="F122" s="6">
        <f>VLOOKUP(A122,'TABLA DINAM PARCIAL 1'!A253:I1041,4,FALSE)</f>
        <v>0</v>
      </c>
      <c r="G122" s="6">
        <f>VLOOKUP(A122,'TABLA DINAM PARCIAL 1'!A253:I1041,5,FALSE)</f>
        <v>0</v>
      </c>
      <c r="H122" s="6">
        <f>VLOOKUP(A122,'TABLA DINAM PARCIAL 1'!A253:I1041,6,FALSE)</f>
        <v>10</v>
      </c>
      <c r="I122" s="6">
        <f>VLOOKUP(A122,'TABLA DINAM PARCIAL 1'!A253:I1041,7,FALSE)</f>
        <v>0</v>
      </c>
      <c r="J122" s="6">
        <f>VLOOKUP(A122,'TABLA DINAM PARCIAL 1'!A253:I1041,8,FALSE)</f>
        <v>10</v>
      </c>
      <c r="K122" s="6">
        <f>VLOOKUP(A122,'TABLA DINAM PARCIAL 1'!A253:I1041,9,FALSE)</f>
        <v>0</v>
      </c>
      <c r="L122" s="6">
        <f t="shared" si="4"/>
        <v>40</v>
      </c>
      <c r="M122" s="9">
        <f>VLOOKUP($A122,'TABLA DINAMICA PARCIAL 2'!$A$5:$T$772,2,FALSE)</f>
        <v>0</v>
      </c>
      <c r="N122" s="9">
        <f>VLOOKUP($A122,'TABLA DINAMICA PARCIAL 2'!$A$5:$T$772,3,FALSE)</f>
        <v>0</v>
      </c>
      <c r="O122" s="9">
        <f>VLOOKUP($A122,'TABLA DINAMICA PARCIAL 2'!$A$5:$T$772,4,FALSE)</f>
        <v>0</v>
      </c>
      <c r="P122" s="9">
        <f>VLOOKUP($A122,'TABLA DINAMICA PARCIAL 2'!$A$5:$T$772,5,FALSE)</f>
        <v>0</v>
      </c>
      <c r="Q122" s="9">
        <f>VLOOKUP($A122,'TABLA DINAMICA PARCIAL 2'!$A$5:$T$772,6,FALSE)</f>
        <v>10</v>
      </c>
      <c r="R122" s="9">
        <f>VLOOKUP($A122,'TABLA DINAMICA PARCIAL 2'!$A$5:$T$772,7,FALSE)</f>
        <v>0</v>
      </c>
      <c r="S122" s="9">
        <f>VLOOKUP($A122,'TABLA DINAMICA PARCIAL 2'!$A$5:$T$772,8,FALSE)</f>
        <v>10</v>
      </c>
      <c r="T122" s="9">
        <f>VLOOKUP($A122,'TABLA DINAMICA PARCIAL 2'!$A$5:$T$772,9,FALSE)</f>
        <v>0</v>
      </c>
      <c r="U122" s="9">
        <f>VLOOKUP($A122,'TABLA DINAMICA PARCIAL 2'!$A$5:$T$772,10,FALSE)</f>
        <v>0</v>
      </c>
      <c r="V122" s="9">
        <f>VLOOKUP($A122,'TABLA DINAMICA PARCIAL 2'!$A$5:$T$772,11,FALSE)</f>
        <v>0</v>
      </c>
      <c r="W122" s="9">
        <f>VLOOKUP($A122,'TABLA DINAMICA PARCIAL 2'!$A$5:$T$772,12,FALSE)</f>
        <v>10</v>
      </c>
      <c r="X122" s="9">
        <f>VLOOKUP($A122,'TABLA DINAMICA PARCIAL 2'!$A$5:$T$772,13,FALSE)</f>
        <v>0</v>
      </c>
      <c r="Y122" s="9">
        <f>VLOOKUP($A122,'TABLA DINAMICA PARCIAL 2'!$A$5:$T$772,14,FALSE)</f>
        <v>0</v>
      </c>
      <c r="Z122" s="9">
        <f>VLOOKUP($A122,'TABLA DINAMICA PARCIAL 2'!$A$5:$T$772,15,FALSE)</f>
        <v>0</v>
      </c>
      <c r="AA122" s="9">
        <f>VLOOKUP($A122,'TABLA DINAMICA PARCIAL 2'!$A$5:$T$772,16,FALSE)</f>
        <v>0</v>
      </c>
      <c r="AB122" s="9">
        <f>VLOOKUP(I122,'TABLA DINAMICA PARCIAL 2'!I284:AB1055,17,FALSE)</f>
        <v>0</v>
      </c>
      <c r="AC122" s="9">
        <f>VLOOKUP(I122,'TABLA DINAMICA PARCIAL 2'!I284:AB1055,18,FALSE)</f>
        <v>0</v>
      </c>
      <c r="AD122" s="9">
        <f>VLOOKUP(I122,'TABLA DINAMICA PARCIAL 2'!I284:AB1055,19,FALSE)</f>
        <v>0</v>
      </c>
      <c r="AE122" s="9">
        <f t="shared" si="5"/>
        <v>30</v>
      </c>
      <c r="AF122" s="13">
        <f>VLOOKUP($A122,'TABLA DINAMICA PARCIAL 3'!$A$5:$I$768,2,FALSE)</f>
        <v>10</v>
      </c>
      <c r="AG122" s="13">
        <f>VLOOKUP($A122,'TABLA DINAMICA PARCIAL 3'!$A$5:$I$768,3,FALSE)</f>
        <v>0</v>
      </c>
      <c r="AH122" s="13">
        <f>VLOOKUP($A122,'TABLA DINAMICA PARCIAL 3'!$A$5:$I$768,4,FALSE)</f>
        <v>10</v>
      </c>
      <c r="AI122" s="13">
        <f>VLOOKUP($A122,'TABLA DINAMICA PARCIAL 3'!$A$5:$I$768,5,FALSE)</f>
        <v>0</v>
      </c>
      <c r="AJ122" s="13">
        <f>VLOOKUP($A122,'TABLA DINAMICA PARCIAL 3'!$A$5:$I$768,6,FALSE)</f>
        <v>10</v>
      </c>
      <c r="AK122" s="13">
        <f>VLOOKUP($A122,'TABLA DINAMICA PARCIAL 3'!$A$5:$I$768,7,FALSE)</f>
        <v>10</v>
      </c>
      <c r="AL122" s="13">
        <f>VLOOKUP($A122,'TABLA DINAMICA PARCIAL 3'!$A$5:$I$768,8,FALSE)</f>
        <v>0</v>
      </c>
      <c r="AM122" s="13">
        <f t="shared" si="6"/>
        <v>40</v>
      </c>
      <c r="AN122" s="16">
        <f>VLOOKUP($A122,'TABLA DINAMICA PARCIAL 4'!$A$5:$F$760,2,FALSE)</f>
        <v>0</v>
      </c>
      <c r="AO122" s="16">
        <f>VLOOKUP($A122,'TABLA DINAMICA PARCIAL 4'!$A$5:$F$760,3,FALSE)</f>
        <v>0</v>
      </c>
      <c r="AP122" s="16">
        <f>VLOOKUP($A122,'TABLA DINAMICA PARCIAL 4'!$A$5:$F$760,4,FALSE)</f>
        <v>0</v>
      </c>
      <c r="AQ122" s="16">
        <f>VLOOKUP($A122,'TABLA DINAMICA PARCIAL 4'!$A$5:$F$760,5,FALSE)</f>
        <v>0</v>
      </c>
      <c r="AR122" s="16">
        <f>VLOOKUP($A122,'TABLA DINAMICA PARCIAL 4'!$A$5:$F$760,6,FALSE)</f>
        <v>10</v>
      </c>
      <c r="AS122" s="16">
        <f t="shared" si="7"/>
        <v>10</v>
      </c>
      <c r="AT122" s="1" t="str">
        <f>VLOOKUP($A122,'USUARIOS Y GRUPO'!$A$2:$D$851,4,FALSE)</f>
        <v>P19-MAT1022-13</v>
      </c>
    </row>
    <row r="123" spans="1:46" x14ac:dyDescent="0.25">
      <c r="A123" s="1">
        <v>164242</v>
      </c>
      <c r="B123" s="1" t="s">
        <v>358</v>
      </c>
      <c r="C123" s="1" t="s">
        <v>192</v>
      </c>
      <c r="D123" s="6">
        <f>VLOOKUP($A123,'TABLA DINAM PARCIAL 1'!$A$5:$I$793,2,FALSE)</f>
        <v>10</v>
      </c>
      <c r="E123" s="6">
        <f>VLOOKUP(A123,'TABLA DINAM PARCIAL 1'!A656:I1444,3,FALSE)</f>
        <v>0</v>
      </c>
      <c r="F123" s="6">
        <f>VLOOKUP(A123,'TABLA DINAM PARCIAL 1'!A656:I1444,4,FALSE)</f>
        <v>10</v>
      </c>
      <c r="G123" s="6">
        <f>VLOOKUP(A123,'TABLA DINAM PARCIAL 1'!A656:I1444,5,FALSE)</f>
        <v>0</v>
      </c>
      <c r="H123" s="6">
        <f>VLOOKUP(A123,'TABLA DINAM PARCIAL 1'!A656:I1444,6,FALSE)</f>
        <v>10</v>
      </c>
      <c r="I123" s="6">
        <f>VLOOKUP(A123,'TABLA DINAM PARCIAL 1'!A656:I1444,7,FALSE)</f>
        <v>0</v>
      </c>
      <c r="J123" s="6">
        <f>VLOOKUP(A123,'TABLA DINAM PARCIAL 1'!A656:I1444,8,FALSE)</f>
        <v>0</v>
      </c>
      <c r="K123" s="6">
        <f>VLOOKUP(A123,'TABLA DINAM PARCIAL 1'!A656:I1444,9,FALSE)</f>
        <v>10</v>
      </c>
      <c r="L123" s="6">
        <f t="shared" si="4"/>
        <v>40</v>
      </c>
      <c r="M123" s="9">
        <f>VLOOKUP($A123,'TABLA DINAMICA PARCIAL 2'!$A$5:$T$772,2,FALSE)</f>
        <v>0</v>
      </c>
      <c r="N123" s="9">
        <f>VLOOKUP($A123,'TABLA DINAMICA PARCIAL 2'!$A$5:$T$772,3,FALSE)</f>
        <v>0</v>
      </c>
      <c r="O123" s="9">
        <f>VLOOKUP($A123,'TABLA DINAMICA PARCIAL 2'!$A$5:$T$772,4,FALSE)</f>
        <v>0</v>
      </c>
      <c r="P123" s="9">
        <f>VLOOKUP($A123,'TABLA DINAMICA PARCIAL 2'!$A$5:$T$772,5,FALSE)</f>
        <v>0</v>
      </c>
      <c r="Q123" s="9">
        <f>VLOOKUP($A123,'TABLA DINAMICA PARCIAL 2'!$A$5:$T$772,6,FALSE)</f>
        <v>0</v>
      </c>
      <c r="R123" s="9">
        <f>VLOOKUP($A123,'TABLA DINAMICA PARCIAL 2'!$A$5:$T$772,7,FALSE)</f>
        <v>0</v>
      </c>
      <c r="S123" s="9">
        <f>VLOOKUP($A123,'TABLA DINAMICA PARCIAL 2'!$A$5:$T$772,8,FALSE)</f>
        <v>0</v>
      </c>
      <c r="T123" s="9">
        <f>VLOOKUP($A123,'TABLA DINAMICA PARCIAL 2'!$A$5:$T$772,9,FALSE)</f>
        <v>0</v>
      </c>
      <c r="U123" s="9">
        <f>VLOOKUP($A123,'TABLA DINAMICA PARCIAL 2'!$A$5:$T$772,10,FALSE)</f>
        <v>10</v>
      </c>
      <c r="V123" s="9">
        <f>VLOOKUP($A123,'TABLA DINAMICA PARCIAL 2'!$A$5:$T$772,11,FALSE)</f>
        <v>0</v>
      </c>
      <c r="W123" s="9">
        <f>VLOOKUP($A123,'TABLA DINAMICA PARCIAL 2'!$A$5:$T$772,12,FALSE)</f>
        <v>0</v>
      </c>
      <c r="X123" s="9">
        <f>VLOOKUP($A123,'TABLA DINAMICA PARCIAL 2'!$A$5:$T$772,13,FALSE)</f>
        <v>0</v>
      </c>
      <c r="Y123" s="9">
        <f>VLOOKUP($A123,'TABLA DINAMICA PARCIAL 2'!$A$5:$T$772,14,FALSE)</f>
        <v>0</v>
      </c>
      <c r="Z123" s="9">
        <f>VLOOKUP($A123,'TABLA DINAMICA PARCIAL 2'!$A$5:$T$772,15,FALSE)</f>
        <v>10</v>
      </c>
      <c r="AA123" s="9">
        <f>VLOOKUP($A123,'TABLA DINAMICA PARCIAL 2'!$A$5:$T$772,16,FALSE)</f>
        <v>0</v>
      </c>
      <c r="AB123" s="9">
        <f>VLOOKUP(I123,'TABLA DINAMICA PARCIAL 2'!I708:AB1479,17,FALSE)</f>
        <v>0</v>
      </c>
      <c r="AC123" s="9">
        <f>VLOOKUP(I123,'TABLA DINAMICA PARCIAL 2'!I708:AB1479,18,FALSE)</f>
        <v>0</v>
      </c>
      <c r="AD123" s="9">
        <f>VLOOKUP(I123,'TABLA DINAMICA PARCIAL 2'!I708:AB1479,19,FALSE)</f>
        <v>0</v>
      </c>
      <c r="AE123" s="9">
        <f t="shared" si="5"/>
        <v>20</v>
      </c>
      <c r="AF123" s="13">
        <f>VLOOKUP($A123,'TABLA DINAMICA PARCIAL 3'!$A$5:$I$768,2,FALSE)</f>
        <v>10</v>
      </c>
      <c r="AG123" s="13">
        <f>VLOOKUP($A123,'TABLA DINAMICA PARCIAL 3'!$A$5:$I$768,3,FALSE)</f>
        <v>0</v>
      </c>
      <c r="AH123" s="13">
        <f>VLOOKUP($A123,'TABLA DINAMICA PARCIAL 3'!$A$5:$I$768,4,FALSE)</f>
        <v>0</v>
      </c>
      <c r="AI123" s="13">
        <f>VLOOKUP($A123,'TABLA DINAMICA PARCIAL 3'!$A$5:$I$768,5,FALSE)</f>
        <v>0</v>
      </c>
      <c r="AJ123" s="13">
        <f>VLOOKUP($A123,'TABLA DINAMICA PARCIAL 3'!$A$5:$I$768,6,FALSE)</f>
        <v>0</v>
      </c>
      <c r="AK123" s="13">
        <f>VLOOKUP($A123,'TABLA DINAMICA PARCIAL 3'!$A$5:$I$768,7,FALSE)</f>
        <v>10</v>
      </c>
      <c r="AL123" s="13">
        <f>VLOOKUP($A123,'TABLA DINAMICA PARCIAL 3'!$A$5:$I$768,8,FALSE)</f>
        <v>0</v>
      </c>
      <c r="AM123" s="13">
        <f t="shared" si="6"/>
        <v>20</v>
      </c>
      <c r="AN123" s="16">
        <f>VLOOKUP($A123,'TABLA DINAMICA PARCIAL 4'!$A$5:$F$760,2,FALSE)</f>
        <v>0</v>
      </c>
      <c r="AO123" s="16">
        <f>VLOOKUP($A123,'TABLA DINAMICA PARCIAL 4'!$A$5:$F$760,3,FALSE)</f>
        <v>0</v>
      </c>
      <c r="AP123" s="16">
        <f>VLOOKUP($A123,'TABLA DINAMICA PARCIAL 4'!$A$5:$F$760,4,FALSE)</f>
        <v>0</v>
      </c>
      <c r="AQ123" s="16">
        <f>VLOOKUP($A123,'TABLA DINAMICA PARCIAL 4'!$A$5:$F$760,5,FALSE)</f>
        <v>0</v>
      </c>
      <c r="AR123" s="16">
        <f>VLOOKUP($A123,'TABLA DINAMICA PARCIAL 4'!$A$5:$F$760,6,FALSE)</f>
        <v>0</v>
      </c>
      <c r="AS123" s="16">
        <f t="shared" si="7"/>
        <v>0</v>
      </c>
      <c r="AT123" s="1" t="str">
        <f>VLOOKUP($A123,'USUARIOS Y GRUPO'!$A$2:$D$851,4,FALSE)</f>
        <v>P19-MAT1022-13</v>
      </c>
    </row>
    <row r="124" spans="1:46" x14ac:dyDescent="0.25">
      <c r="A124" s="1">
        <v>164068</v>
      </c>
      <c r="B124" s="1" t="s">
        <v>768</v>
      </c>
      <c r="C124" s="1" t="s">
        <v>769</v>
      </c>
      <c r="D124" s="6">
        <f>VLOOKUP($A124,'TABLA DINAM PARCIAL 1'!$A$5:$I$793,2,FALSE)</f>
        <v>0</v>
      </c>
      <c r="E124" s="6">
        <f>VLOOKUP(A124,'TABLA DINAM PARCIAL 1'!A601:I1389,3,FALSE)</f>
        <v>0</v>
      </c>
      <c r="F124" s="6">
        <f>VLOOKUP(A124,'TABLA DINAM PARCIAL 1'!A601:I1389,4,FALSE)</f>
        <v>0</v>
      </c>
      <c r="G124" s="6">
        <f>VLOOKUP(A124,'TABLA DINAM PARCIAL 1'!A601:I1389,5,FALSE)</f>
        <v>0</v>
      </c>
      <c r="H124" s="6">
        <f>VLOOKUP(A124,'TABLA DINAM PARCIAL 1'!A601:I1389,6,FALSE)</f>
        <v>0</v>
      </c>
      <c r="I124" s="6">
        <f>VLOOKUP(A124,'TABLA DINAM PARCIAL 1'!A601:I1389,7,FALSE)</f>
        <v>0</v>
      </c>
      <c r="J124" s="6">
        <f>VLOOKUP(A124,'TABLA DINAM PARCIAL 1'!A601:I1389,8,FALSE)</f>
        <v>0</v>
      </c>
      <c r="K124" s="6">
        <f>VLOOKUP(A124,'TABLA DINAM PARCIAL 1'!A601:I1389,9,FALSE)</f>
        <v>0</v>
      </c>
      <c r="L124" s="6">
        <f t="shared" si="4"/>
        <v>0</v>
      </c>
      <c r="M124" s="9">
        <f>VLOOKUP($A124,'TABLA DINAMICA PARCIAL 2'!$A$5:$T$772,2,FALSE)</f>
        <v>0</v>
      </c>
      <c r="N124" s="9">
        <f>VLOOKUP($A124,'TABLA DINAMICA PARCIAL 2'!$A$5:$T$772,3,FALSE)</f>
        <v>0</v>
      </c>
      <c r="O124" s="9">
        <f>VLOOKUP($A124,'TABLA DINAMICA PARCIAL 2'!$A$5:$T$772,4,FALSE)</f>
        <v>0</v>
      </c>
      <c r="P124" s="9">
        <f>VLOOKUP($A124,'TABLA DINAMICA PARCIAL 2'!$A$5:$T$772,5,FALSE)</f>
        <v>0</v>
      </c>
      <c r="Q124" s="9">
        <f>VLOOKUP($A124,'TABLA DINAMICA PARCIAL 2'!$A$5:$T$772,6,FALSE)</f>
        <v>0</v>
      </c>
      <c r="R124" s="9">
        <f>VLOOKUP($A124,'TABLA DINAMICA PARCIAL 2'!$A$5:$T$772,7,FALSE)</f>
        <v>0</v>
      </c>
      <c r="S124" s="9">
        <f>VLOOKUP($A124,'TABLA DINAMICA PARCIAL 2'!$A$5:$T$772,8,FALSE)</f>
        <v>0</v>
      </c>
      <c r="T124" s="9">
        <f>VLOOKUP($A124,'TABLA DINAMICA PARCIAL 2'!$A$5:$T$772,9,FALSE)</f>
        <v>0</v>
      </c>
      <c r="U124" s="9">
        <f>VLOOKUP($A124,'TABLA DINAMICA PARCIAL 2'!$A$5:$T$772,10,FALSE)</f>
        <v>0</v>
      </c>
      <c r="V124" s="9">
        <f>VLOOKUP($A124,'TABLA DINAMICA PARCIAL 2'!$A$5:$T$772,11,FALSE)</f>
        <v>0</v>
      </c>
      <c r="W124" s="9">
        <f>VLOOKUP($A124,'TABLA DINAMICA PARCIAL 2'!$A$5:$T$772,12,FALSE)</f>
        <v>0</v>
      </c>
      <c r="X124" s="9">
        <f>VLOOKUP($A124,'TABLA DINAMICA PARCIAL 2'!$A$5:$T$772,13,FALSE)</f>
        <v>0</v>
      </c>
      <c r="Y124" s="9">
        <f>VLOOKUP($A124,'TABLA DINAMICA PARCIAL 2'!$A$5:$T$772,14,FALSE)</f>
        <v>0</v>
      </c>
      <c r="Z124" s="9">
        <f>VLOOKUP($A124,'TABLA DINAMICA PARCIAL 2'!$A$5:$T$772,15,FALSE)</f>
        <v>0</v>
      </c>
      <c r="AA124" s="9">
        <f>VLOOKUP($A124,'TABLA DINAMICA PARCIAL 2'!$A$5:$T$772,16,FALSE)</f>
        <v>0</v>
      </c>
      <c r="AB124" s="9">
        <f>VLOOKUP(I124,'TABLA DINAMICA PARCIAL 2'!I652:AB1423,17,FALSE)</f>
        <v>0</v>
      </c>
      <c r="AC124" s="9">
        <f>VLOOKUP(I124,'TABLA DINAMICA PARCIAL 2'!I652:AB1423,18,FALSE)</f>
        <v>0</v>
      </c>
      <c r="AD124" s="9">
        <f>VLOOKUP(I124,'TABLA DINAMICA PARCIAL 2'!I652:AB1423,19,FALSE)</f>
        <v>0</v>
      </c>
      <c r="AE124" s="9">
        <f t="shared" si="5"/>
        <v>0</v>
      </c>
      <c r="AF124" s="13" t="e">
        <f>VLOOKUP($A124,'TABLA DINAMICA PARCIAL 3'!$A$5:$I$768,2,FALSE)</f>
        <v>#N/A</v>
      </c>
      <c r="AG124" s="13" t="e">
        <f>VLOOKUP($A124,'TABLA DINAMICA PARCIAL 3'!$A$5:$I$768,3,FALSE)</f>
        <v>#N/A</v>
      </c>
      <c r="AH124" s="13" t="e">
        <f>VLOOKUP($A124,'TABLA DINAMICA PARCIAL 3'!$A$5:$I$768,4,FALSE)</f>
        <v>#N/A</v>
      </c>
      <c r="AI124" s="13" t="e">
        <f>VLOOKUP($A124,'TABLA DINAMICA PARCIAL 3'!$A$5:$I$768,5,FALSE)</f>
        <v>#N/A</v>
      </c>
      <c r="AJ124" s="13" t="e">
        <f>VLOOKUP($A124,'TABLA DINAMICA PARCIAL 3'!$A$5:$I$768,6,FALSE)</f>
        <v>#N/A</v>
      </c>
      <c r="AK124" s="13" t="e">
        <f>VLOOKUP($A124,'TABLA DINAMICA PARCIAL 3'!$A$5:$I$768,7,FALSE)</f>
        <v>#N/A</v>
      </c>
      <c r="AL124" s="13" t="e">
        <f>VLOOKUP($A124,'TABLA DINAMICA PARCIAL 3'!$A$5:$I$768,8,FALSE)</f>
        <v>#N/A</v>
      </c>
      <c r="AM124" s="13" t="e">
        <f t="shared" si="6"/>
        <v>#N/A</v>
      </c>
      <c r="AN124" s="16" t="e">
        <f>VLOOKUP($A124,'TABLA DINAMICA PARCIAL 4'!$A$5:$F$760,2,FALSE)</f>
        <v>#N/A</v>
      </c>
      <c r="AO124" s="16" t="e">
        <f>VLOOKUP($A124,'TABLA DINAMICA PARCIAL 4'!$A$5:$F$760,3,FALSE)</f>
        <v>#N/A</v>
      </c>
      <c r="AP124" s="16" t="e">
        <f>VLOOKUP($A124,'TABLA DINAMICA PARCIAL 4'!$A$5:$F$760,4,FALSE)</f>
        <v>#N/A</v>
      </c>
      <c r="AQ124" s="16" t="e">
        <f>VLOOKUP($A124,'TABLA DINAMICA PARCIAL 4'!$A$5:$F$760,5,FALSE)</f>
        <v>#N/A</v>
      </c>
      <c r="AR124" s="16" t="e">
        <f>VLOOKUP($A124,'TABLA DINAMICA PARCIAL 4'!$A$5:$F$760,6,FALSE)</f>
        <v>#N/A</v>
      </c>
      <c r="AS124" s="16" t="e">
        <f t="shared" si="7"/>
        <v>#N/A</v>
      </c>
      <c r="AT124" s="1" t="str">
        <f>VLOOKUP($A124,'USUARIOS Y GRUPO'!$A$2:$D$851,4,FALSE)</f>
        <v>P19-MAT1022-14</v>
      </c>
    </row>
    <row r="125" spans="1:46" x14ac:dyDescent="0.25">
      <c r="A125" s="1">
        <v>162072</v>
      </c>
      <c r="B125" s="1" t="s">
        <v>636</v>
      </c>
      <c r="C125" s="1" t="s">
        <v>637</v>
      </c>
      <c r="D125" s="6">
        <f>VLOOKUP($A125,'TABLA DINAM PARCIAL 1'!$A$5:$I$793,2,FALSE)</f>
        <v>0</v>
      </c>
      <c r="E125" s="6">
        <f>VLOOKUP(A125,'TABLA DINAM PARCIAL 1'!A139:I927,3,FALSE)</f>
        <v>0</v>
      </c>
      <c r="F125" s="6">
        <f>VLOOKUP(A125,'TABLA DINAM PARCIAL 1'!A139:I927,4,FALSE)</f>
        <v>0</v>
      </c>
      <c r="G125" s="6">
        <f>VLOOKUP(A125,'TABLA DINAM PARCIAL 1'!A139:I927,5,FALSE)</f>
        <v>0</v>
      </c>
      <c r="H125" s="6">
        <f>VLOOKUP(A125,'TABLA DINAM PARCIAL 1'!A139:I927,6,FALSE)</f>
        <v>10</v>
      </c>
      <c r="I125" s="6">
        <f>VLOOKUP(A125,'TABLA DINAM PARCIAL 1'!A139:I927,7,FALSE)</f>
        <v>0</v>
      </c>
      <c r="J125" s="6">
        <f>VLOOKUP(A125,'TABLA DINAM PARCIAL 1'!A139:I927,8,FALSE)</f>
        <v>0</v>
      </c>
      <c r="K125" s="6">
        <f>VLOOKUP(A125,'TABLA DINAM PARCIAL 1'!A139:I927,9,FALSE)</f>
        <v>0</v>
      </c>
      <c r="L125" s="6">
        <f t="shared" si="4"/>
        <v>10</v>
      </c>
      <c r="M125" s="9">
        <f>VLOOKUP($A125,'TABLA DINAMICA PARCIAL 2'!$A$5:$T$772,2,FALSE)</f>
        <v>0</v>
      </c>
      <c r="N125" s="9">
        <f>VLOOKUP($A125,'TABLA DINAMICA PARCIAL 2'!$A$5:$T$772,3,FALSE)</f>
        <v>0</v>
      </c>
      <c r="O125" s="9">
        <f>VLOOKUP($A125,'TABLA DINAMICA PARCIAL 2'!$A$5:$T$772,4,FALSE)</f>
        <v>0</v>
      </c>
      <c r="P125" s="9">
        <f>VLOOKUP($A125,'TABLA DINAMICA PARCIAL 2'!$A$5:$T$772,5,FALSE)</f>
        <v>0</v>
      </c>
      <c r="Q125" s="9">
        <f>VLOOKUP($A125,'TABLA DINAMICA PARCIAL 2'!$A$5:$T$772,6,FALSE)</f>
        <v>0</v>
      </c>
      <c r="R125" s="9">
        <f>VLOOKUP($A125,'TABLA DINAMICA PARCIAL 2'!$A$5:$T$772,7,FALSE)</f>
        <v>0</v>
      </c>
      <c r="S125" s="9">
        <f>VLOOKUP($A125,'TABLA DINAMICA PARCIAL 2'!$A$5:$T$772,8,FALSE)</f>
        <v>0</v>
      </c>
      <c r="T125" s="9">
        <f>VLOOKUP($A125,'TABLA DINAMICA PARCIAL 2'!$A$5:$T$772,9,FALSE)</f>
        <v>0</v>
      </c>
      <c r="U125" s="9">
        <f>VLOOKUP($A125,'TABLA DINAMICA PARCIAL 2'!$A$5:$T$772,10,FALSE)</f>
        <v>0</v>
      </c>
      <c r="V125" s="9">
        <f>VLOOKUP($A125,'TABLA DINAMICA PARCIAL 2'!$A$5:$T$772,11,FALSE)</f>
        <v>0</v>
      </c>
      <c r="W125" s="9">
        <f>VLOOKUP($A125,'TABLA DINAMICA PARCIAL 2'!$A$5:$T$772,12,FALSE)</f>
        <v>0</v>
      </c>
      <c r="X125" s="9">
        <f>VLOOKUP($A125,'TABLA DINAMICA PARCIAL 2'!$A$5:$T$772,13,FALSE)</f>
        <v>0</v>
      </c>
      <c r="Y125" s="9">
        <f>VLOOKUP($A125,'TABLA DINAMICA PARCIAL 2'!$A$5:$T$772,14,FALSE)</f>
        <v>0</v>
      </c>
      <c r="Z125" s="9">
        <f>VLOOKUP($A125,'TABLA DINAMICA PARCIAL 2'!$A$5:$T$772,15,FALSE)</f>
        <v>0</v>
      </c>
      <c r="AA125" s="9">
        <f>VLOOKUP($A125,'TABLA DINAMICA PARCIAL 2'!$A$5:$T$772,16,FALSE)</f>
        <v>0</v>
      </c>
      <c r="AB125" s="9">
        <f>VLOOKUP(I125,'TABLA DINAMICA PARCIAL 2'!I167:AB938,17,FALSE)</f>
        <v>0</v>
      </c>
      <c r="AC125" s="9">
        <f>VLOOKUP(I125,'TABLA DINAMICA PARCIAL 2'!I167:AB938,18,FALSE)</f>
        <v>0</v>
      </c>
      <c r="AD125" s="9">
        <f>VLOOKUP(I125,'TABLA DINAMICA PARCIAL 2'!I167:AB938,19,FALSE)</f>
        <v>0</v>
      </c>
      <c r="AE125" s="9">
        <f t="shared" si="5"/>
        <v>0</v>
      </c>
      <c r="AF125" s="13">
        <f>VLOOKUP($A125,'TABLA DINAMICA PARCIAL 3'!$A$5:$I$768,2,FALSE)</f>
        <v>10</v>
      </c>
      <c r="AG125" s="13">
        <f>VLOOKUP($A125,'TABLA DINAMICA PARCIAL 3'!$A$5:$I$768,3,FALSE)</f>
        <v>0</v>
      </c>
      <c r="AH125" s="13">
        <f>VLOOKUP($A125,'TABLA DINAMICA PARCIAL 3'!$A$5:$I$768,4,FALSE)</f>
        <v>0</v>
      </c>
      <c r="AI125" s="13">
        <f>VLOOKUP($A125,'TABLA DINAMICA PARCIAL 3'!$A$5:$I$768,5,FALSE)</f>
        <v>0</v>
      </c>
      <c r="AJ125" s="13">
        <f>VLOOKUP($A125,'TABLA DINAMICA PARCIAL 3'!$A$5:$I$768,6,FALSE)</f>
        <v>0</v>
      </c>
      <c r="AK125" s="13">
        <f>VLOOKUP($A125,'TABLA DINAMICA PARCIAL 3'!$A$5:$I$768,7,FALSE)</f>
        <v>0</v>
      </c>
      <c r="AL125" s="13">
        <f>VLOOKUP($A125,'TABLA DINAMICA PARCIAL 3'!$A$5:$I$768,8,FALSE)</f>
        <v>0</v>
      </c>
      <c r="AM125" s="13">
        <f t="shared" si="6"/>
        <v>10</v>
      </c>
      <c r="AN125" s="16">
        <f>VLOOKUP($A125,'TABLA DINAMICA PARCIAL 4'!$A$5:$F$760,2,FALSE)</f>
        <v>0</v>
      </c>
      <c r="AO125" s="16">
        <f>VLOOKUP($A125,'TABLA DINAMICA PARCIAL 4'!$A$5:$F$760,3,FALSE)</f>
        <v>0</v>
      </c>
      <c r="AP125" s="16">
        <f>VLOOKUP($A125,'TABLA DINAMICA PARCIAL 4'!$A$5:$F$760,4,FALSE)</f>
        <v>0</v>
      </c>
      <c r="AQ125" s="16">
        <f>VLOOKUP($A125,'TABLA DINAMICA PARCIAL 4'!$A$5:$F$760,5,FALSE)</f>
        <v>10</v>
      </c>
      <c r="AR125" s="16">
        <f>VLOOKUP($A125,'TABLA DINAMICA PARCIAL 4'!$A$5:$F$760,6,FALSE)</f>
        <v>0</v>
      </c>
      <c r="AS125" s="16">
        <f t="shared" si="7"/>
        <v>10</v>
      </c>
      <c r="AT125" s="1" t="str">
        <f>VLOOKUP($A125,'USUARIOS Y GRUPO'!$A$2:$D$851,4,FALSE)</f>
        <v>P19-MAT1022-14</v>
      </c>
    </row>
    <row r="126" spans="1:46" x14ac:dyDescent="0.25">
      <c r="A126" s="1">
        <v>162524</v>
      </c>
      <c r="B126" s="1" t="s">
        <v>628</v>
      </c>
      <c r="C126" s="1" t="s">
        <v>384</v>
      </c>
      <c r="D126" s="6">
        <f>VLOOKUP($A126,'TABLA DINAM PARCIAL 1'!$A$5:$I$793,2,FALSE)</f>
        <v>0</v>
      </c>
      <c r="E126" s="6">
        <f>VLOOKUP(A126,'TABLA DINAM PARCIAL 1'!A228:I1016,3,FALSE)</f>
        <v>10</v>
      </c>
      <c r="F126" s="6">
        <f>VLOOKUP(A126,'TABLA DINAM PARCIAL 1'!A228:I1016,4,FALSE)</f>
        <v>0</v>
      </c>
      <c r="G126" s="6">
        <f>VLOOKUP(A126,'TABLA DINAM PARCIAL 1'!A228:I1016,5,FALSE)</f>
        <v>0</v>
      </c>
      <c r="H126" s="6">
        <f>VLOOKUP(A126,'TABLA DINAM PARCIAL 1'!A228:I1016,6,FALSE)</f>
        <v>0</v>
      </c>
      <c r="I126" s="6">
        <f>VLOOKUP(A126,'TABLA DINAM PARCIAL 1'!A228:I1016,7,FALSE)</f>
        <v>0</v>
      </c>
      <c r="J126" s="6">
        <f>VLOOKUP(A126,'TABLA DINAM PARCIAL 1'!A228:I1016,8,FALSE)</f>
        <v>0</v>
      </c>
      <c r="K126" s="6">
        <f>VLOOKUP(A126,'TABLA DINAM PARCIAL 1'!A228:I1016,9,FALSE)</f>
        <v>0</v>
      </c>
      <c r="L126" s="6">
        <f t="shared" si="4"/>
        <v>10</v>
      </c>
      <c r="M126" s="9">
        <f>VLOOKUP($A126,'TABLA DINAMICA PARCIAL 2'!$A$5:$T$772,2,FALSE)</f>
        <v>0</v>
      </c>
      <c r="N126" s="9">
        <f>VLOOKUP($A126,'TABLA DINAMICA PARCIAL 2'!$A$5:$T$772,3,FALSE)</f>
        <v>0</v>
      </c>
      <c r="O126" s="9">
        <f>VLOOKUP($A126,'TABLA DINAMICA PARCIAL 2'!$A$5:$T$772,4,FALSE)</f>
        <v>0</v>
      </c>
      <c r="P126" s="9">
        <f>VLOOKUP($A126,'TABLA DINAMICA PARCIAL 2'!$A$5:$T$772,5,FALSE)</f>
        <v>0</v>
      </c>
      <c r="Q126" s="9">
        <f>VLOOKUP($A126,'TABLA DINAMICA PARCIAL 2'!$A$5:$T$772,6,FALSE)</f>
        <v>0</v>
      </c>
      <c r="R126" s="9">
        <f>VLOOKUP($A126,'TABLA DINAMICA PARCIAL 2'!$A$5:$T$772,7,FALSE)</f>
        <v>0</v>
      </c>
      <c r="S126" s="9">
        <f>VLOOKUP($A126,'TABLA DINAMICA PARCIAL 2'!$A$5:$T$772,8,FALSE)</f>
        <v>0</v>
      </c>
      <c r="T126" s="9">
        <f>VLOOKUP($A126,'TABLA DINAMICA PARCIAL 2'!$A$5:$T$772,9,FALSE)</f>
        <v>0</v>
      </c>
      <c r="U126" s="9">
        <f>VLOOKUP($A126,'TABLA DINAMICA PARCIAL 2'!$A$5:$T$772,10,FALSE)</f>
        <v>10</v>
      </c>
      <c r="V126" s="9">
        <f>VLOOKUP($A126,'TABLA DINAMICA PARCIAL 2'!$A$5:$T$772,11,FALSE)</f>
        <v>0</v>
      </c>
      <c r="W126" s="9">
        <f>VLOOKUP($A126,'TABLA DINAMICA PARCIAL 2'!$A$5:$T$772,12,FALSE)</f>
        <v>10</v>
      </c>
      <c r="X126" s="9">
        <f>VLOOKUP($A126,'TABLA DINAMICA PARCIAL 2'!$A$5:$T$772,13,FALSE)</f>
        <v>0</v>
      </c>
      <c r="Y126" s="9">
        <f>VLOOKUP($A126,'TABLA DINAMICA PARCIAL 2'!$A$5:$T$772,14,FALSE)</f>
        <v>0</v>
      </c>
      <c r="Z126" s="9">
        <f>VLOOKUP($A126,'TABLA DINAMICA PARCIAL 2'!$A$5:$T$772,15,FALSE)</f>
        <v>0</v>
      </c>
      <c r="AA126" s="9">
        <f>VLOOKUP($A126,'TABLA DINAMICA PARCIAL 2'!$A$5:$T$772,16,FALSE)</f>
        <v>0</v>
      </c>
      <c r="AB126" s="9">
        <f>VLOOKUP(I126,'TABLA DINAMICA PARCIAL 2'!I258:AB1029,17,FALSE)</f>
        <v>0</v>
      </c>
      <c r="AC126" s="9">
        <f>VLOOKUP(I126,'TABLA DINAMICA PARCIAL 2'!I258:AB1029,18,FALSE)</f>
        <v>0</v>
      </c>
      <c r="AD126" s="9">
        <f>VLOOKUP(I126,'TABLA DINAMICA PARCIAL 2'!I258:AB1029,19,FALSE)</f>
        <v>0</v>
      </c>
      <c r="AE126" s="9">
        <f t="shared" si="5"/>
        <v>20</v>
      </c>
      <c r="AF126" s="13">
        <f>VLOOKUP($A126,'TABLA DINAMICA PARCIAL 3'!$A$5:$I$768,2,FALSE)</f>
        <v>0</v>
      </c>
      <c r="AG126" s="13">
        <f>VLOOKUP($A126,'TABLA DINAMICA PARCIAL 3'!$A$5:$I$768,3,FALSE)</f>
        <v>0</v>
      </c>
      <c r="AH126" s="13">
        <f>VLOOKUP($A126,'TABLA DINAMICA PARCIAL 3'!$A$5:$I$768,4,FALSE)</f>
        <v>10</v>
      </c>
      <c r="AI126" s="13">
        <f>VLOOKUP($A126,'TABLA DINAMICA PARCIAL 3'!$A$5:$I$768,5,FALSE)</f>
        <v>0</v>
      </c>
      <c r="AJ126" s="13">
        <f>VLOOKUP($A126,'TABLA DINAMICA PARCIAL 3'!$A$5:$I$768,6,FALSE)</f>
        <v>0</v>
      </c>
      <c r="AK126" s="13">
        <f>VLOOKUP($A126,'TABLA DINAMICA PARCIAL 3'!$A$5:$I$768,7,FALSE)</f>
        <v>10</v>
      </c>
      <c r="AL126" s="13">
        <f>VLOOKUP($A126,'TABLA DINAMICA PARCIAL 3'!$A$5:$I$768,8,FALSE)</f>
        <v>0</v>
      </c>
      <c r="AM126" s="13">
        <f t="shared" si="6"/>
        <v>20</v>
      </c>
      <c r="AN126" s="16">
        <f>VLOOKUP($A126,'TABLA DINAMICA PARCIAL 4'!$A$5:$F$760,2,FALSE)</f>
        <v>0</v>
      </c>
      <c r="AO126" s="16">
        <f>VLOOKUP($A126,'TABLA DINAMICA PARCIAL 4'!$A$5:$F$760,3,FALSE)</f>
        <v>10</v>
      </c>
      <c r="AP126" s="16">
        <f>VLOOKUP($A126,'TABLA DINAMICA PARCIAL 4'!$A$5:$F$760,4,FALSE)</f>
        <v>0</v>
      </c>
      <c r="AQ126" s="16">
        <f>VLOOKUP($A126,'TABLA DINAMICA PARCIAL 4'!$A$5:$F$760,5,FALSE)</f>
        <v>10</v>
      </c>
      <c r="AR126" s="16">
        <f>VLOOKUP($A126,'TABLA DINAMICA PARCIAL 4'!$A$5:$F$760,6,FALSE)</f>
        <v>0</v>
      </c>
      <c r="AS126" s="16">
        <f t="shared" si="7"/>
        <v>20</v>
      </c>
      <c r="AT126" s="1" t="str">
        <f>VLOOKUP($A126,'USUARIOS Y GRUPO'!$A$2:$D$851,4,FALSE)</f>
        <v>P19-MAT1022-14</v>
      </c>
    </row>
    <row r="127" spans="1:46" x14ac:dyDescent="0.25">
      <c r="A127" s="1">
        <v>163049</v>
      </c>
      <c r="B127" s="1" t="s">
        <v>1298</v>
      </c>
      <c r="C127" s="1" t="s">
        <v>31</v>
      </c>
      <c r="D127" s="6">
        <f>VLOOKUP($A127,'TABLA DINAM PARCIAL 1'!$A$5:$I$793,2,FALSE)</f>
        <v>0</v>
      </c>
      <c r="E127" s="6">
        <f>VLOOKUP(A127,'TABLA DINAM PARCIAL 1'!A363:I1151,3,FALSE)</f>
        <v>0</v>
      </c>
      <c r="F127" s="6">
        <f>VLOOKUP(A127,'TABLA DINAM PARCIAL 1'!A363:I1151,4,FALSE)</f>
        <v>0</v>
      </c>
      <c r="G127" s="6">
        <f>VLOOKUP(A127,'TABLA DINAM PARCIAL 1'!A363:I1151,5,FALSE)</f>
        <v>0</v>
      </c>
      <c r="H127" s="6">
        <f>VLOOKUP(A127,'TABLA DINAM PARCIAL 1'!A363:I1151,6,FALSE)</f>
        <v>10</v>
      </c>
      <c r="I127" s="6">
        <f>VLOOKUP(A127,'TABLA DINAM PARCIAL 1'!A363:I1151,7,FALSE)</f>
        <v>0</v>
      </c>
      <c r="J127" s="6">
        <f>VLOOKUP(A127,'TABLA DINAM PARCIAL 1'!A363:I1151,8,FALSE)</f>
        <v>0</v>
      </c>
      <c r="K127" s="6">
        <f>VLOOKUP(A127,'TABLA DINAM PARCIAL 1'!A363:I1151,9,FALSE)</f>
        <v>0</v>
      </c>
      <c r="L127" s="6">
        <f t="shared" si="4"/>
        <v>10</v>
      </c>
      <c r="M127" s="9">
        <f>VLOOKUP($A127,'TABLA DINAMICA PARCIAL 2'!$A$5:$T$772,2,FALSE)</f>
        <v>10</v>
      </c>
      <c r="N127" s="9">
        <f>VLOOKUP($A127,'TABLA DINAMICA PARCIAL 2'!$A$5:$T$772,3,FALSE)</f>
        <v>0</v>
      </c>
      <c r="O127" s="9">
        <f>VLOOKUP($A127,'TABLA DINAMICA PARCIAL 2'!$A$5:$T$772,4,FALSE)</f>
        <v>0</v>
      </c>
      <c r="P127" s="9">
        <f>VLOOKUP($A127,'TABLA DINAMICA PARCIAL 2'!$A$5:$T$772,5,FALSE)</f>
        <v>0</v>
      </c>
      <c r="Q127" s="9">
        <f>VLOOKUP($A127,'TABLA DINAMICA PARCIAL 2'!$A$5:$T$772,6,FALSE)</f>
        <v>0</v>
      </c>
      <c r="R127" s="9">
        <f>VLOOKUP($A127,'TABLA DINAMICA PARCIAL 2'!$A$5:$T$772,7,FALSE)</f>
        <v>0</v>
      </c>
      <c r="S127" s="9">
        <f>VLOOKUP($A127,'TABLA DINAMICA PARCIAL 2'!$A$5:$T$772,8,FALSE)</f>
        <v>0</v>
      </c>
      <c r="T127" s="9">
        <f>VLOOKUP($A127,'TABLA DINAMICA PARCIAL 2'!$A$5:$T$772,9,FALSE)</f>
        <v>0</v>
      </c>
      <c r="U127" s="9">
        <f>VLOOKUP($A127,'TABLA DINAMICA PARCIAL 2'!$A$5:$T$772,10,FALSE)</f>
        <v>0</v>
      </c>
      <c r="V127" s="9">
        <f>VLOOKUP($A127,'TABLA DINAMICA PARCIAL 2'!$A$5:$T$772,11,FALSE)</f>
        <v>0</v>
      </c>
      <c r="W127" s="9">
        <f>VLOOKUP($A127,'TABLA DINAMICA PARCIAL 2'!$A$5:$T$772,12,FALSE)</f>
        <v>0</v>
      </c>
      <c r="X127" s="9">
        <f>VLOOKUP($A127,'TABLA DINAMICA PARCIAL 2'!$A$5:$T$772,13,FALSE)</f>
        <v>0</v>
      </c>
      <c r="Y127" s="9">
        <f>VLOOKUP($A127,'TABLA DINAMICA PARCIAL 2'!$A$5:$T$772,14,FALSE)</f>
        <v>0</v>
      </c>
      <c r="Z127" s="9">
        <f>VLOOKUP($A127,'TABLA DINAMICA PARCIAL 2'!$A$5:$T$772,15,FALSE)</f>
        <v>0</v>
      </c>
      <c r="AA127" s="9">
        <f>VLOOKUP($A127,'TABLA DINAMICA PARCIAL 2'!$A$5:$T$772,16,FALSE)</f>
        <v>0</v>
      </c>
      <c r="AB127" s="9">
        <f>VLOOKUP(I127,'TABLA DINAMICA PARCIAL 2'!I400:AB1171,17,FALSE)</f>
        <v>0</v>
      </c>
      <c r="AC127" s="9">
        <f>VLOOKUP(I127,'TABLA DINAMICA PARCIAL 2'!I400:AB1171,18,FALSE)</f>
        <v>0</v>
      </c>
      <c r="AD127" s="9">
        <f>VLOOKUP(I127,'TABLA DINAMICA PARCIAL 2'!I400:AB1171,19,FALSE)</f>
        <v>0</v>
      </c>
      <c r="AE127" s="9">
        <f t="shared" si="5"/>
        <v>10</v>
      </c>
      <c r="AF127" s="13">
        <f>VLOOKUP($A127,'TABLA DINAMICA PARCIAL 3'!$A$5:$I$768,2,FALSE)</f>
        <v>0</v>
      </c>
      <c r="AG127" s="13">
        <f>VLOOKUP($A127,'TABLA DINAMICA PARCIAL 3'!$A$5:$I$768,3,FALSE)</f>
        <v>0</v>
      </c>
      <c r="AH127" s="13">
        <f>VLOOKUP($A127,'TABLA DINAMICA PARCIAL 3'!$A$5:$I$768,4,FALSE)</f>
        <v>0</v>
      </c>
      <c r="AI127" s="13">
        <f>VLOOKUP($A127,'TABLA DINAMICA PARCIAL 3'!$A$5:$I$768,5,FALSE)</f>
        <v>0</v>
      </c>
      <c r="AJ127" s="13">
        <f>VLOOKUP($A127,'TABLA DINAMICA PARCIAL 3'!$A$5:$I$768,6,FALSE)</f>
        <v>0</v>
      </c>
      <c r="AK127" s="13">
        <f>VLOOKUP($A127,'TABLA DINAMICA PARCIAL 3'!$A$5:$I$768,7,FALSE)</f>
        <v>0</v>
      </c>
      <c r="AL127" s="13">
        <f>VLOOKUP($A127,'TABLA DINAMICA PARCIAL 3'!$A$5:$I$768,8,FALSE)</f>
        <v>0</v>
      </c>
      <c r="AM127" s="13">
        <f t="shared" si="6"/>
        <v>0</v>
      </c>
      <c r="AN127" s="16">
        <f>VLOOKUP($A127,'TABLA DINAMICA PARCIAL 4'!$A$5:$F$760,2,FALSE)</f>
        <v>10</v>
      </c>
      <c r="AO127" s="16">
        <f>VLOOKUP($A127,'TABLA DINAMICA PARCIAL 4'!$A$5:$F$760,3,FALSE)</f>
        <v>0</v>
      </c>
      <c r="AP127" s="16">
        <f>VLOOKUP($A127,'TABLA DINAMICA PARCIAL 4'!$A$5:$F$760,4,FALSE)</f>
        <v>10</v>
      </c>
      <c r="AQ127" s="16">
        <f>VLOOKUP($A127,'TABLA DINAMICA PARCIAL 4'!$A$5:$F$760,5,FALSE)</f>
        <v>10</v>
      </c>
      <c r="AR127" s="16">
        <f>VLOOKUP($A127,'TABLA DINAMICA PARCIAL 4'!$A$5:$F$760,6,FALSE)</f>
        <v>0</v>
      </c>
      <c r="AS127" s="16">
        <f t="shared" si="7"/>
        <v>30</v>
      </c>
      <c r="AT127" s="1" t="str">
        <f>VLOOKUP($A127,'USUARIOS Y GRUPO'!$A$2:$D$851,4,FALSE)</f>
        <v>P19-MAT1022-14</v>
      </c>
    </row>
    <row r="128" spans="1:46" x14ac:dyDescent="0.25">
      <c r="A128" s="1">
        <v>164504</v>
      </c>
      <c r="B128" s="1" t="s">
        <v>1182</v>
      </c>
      <c r="C128" s="1" t="s">
        <v>738</v>
      </c>
      <c r="D128" s="6">
        <f>VLOOKUP($A128,'TABLA DINAM PARCIAL 1'!$A$5:$I$793,2,FALSE)</f>
        <v>0</v>
      </c>
      <c r="E128" s="6">
        <f>VLOOKUP(A128,'TABLA DINAM PARCIAL 1'!A724:I1512,3,FALSE)</f>
        <v>0</v>
      </c>
      <c r="F128" s="6">
        <f>VLOOKUP(A128,'TABLA DINAM PARCIAL 1'!A724:I1512,4,FALSE)</f>
        <v>0</v>
      </c>
      <c r="G128" s="6">
        <f>VLOOKUP(A128,'TABLA DINAM PARCIAL 1'!A724:I1512,5,FALSE)</f>
        <v>0</v>
      </c>
      <c r="H128" s="6">
        <f>VLOOKUP(A128,'TABLA DINAM PARCIAL 1'!A724:I1512,6,FALSE)</f>
        <v>0</v>
      </c>
      <c r="I128" s="6">
        <f>VLOOKUP(A128,'TABLA DINAM PARCIAL 1'!A724:I1512,7,FALSE)</f>
        <v>0</v>
      </c>
      <c r="J128" s="6">
        <f>VLOOKUP(A128,'TABLA DINAM PARCIAL 1'!A724:I1512,8,FALSE)</f>
        <v>10</v>
      </c>
      <c r="K128" s="6">
        <f>VLOOKUP(A128,'TABLA DINAM PARCIAL 1'!A724:I1512,9,FALSE)</f>
        <v>0</v>
      </c>
      <c r="L128" s="6">
        <f t="shared" si="4"/>
        <v>10</v>
      </c>
      <c r="M128" s="9">
        <f>VLOOKUP($A128,'TABLA DINAMICA PARCIAL 2'!$A$5:$T$772,2,FALSE)</f>
        <v>0</v>
      </c>
      <c r="N128" s="9">
        <f>VLOOKUP($A128,'TABLA DINAMICA PARCIAL 2'!$A$5:$T$772,3,FALSE)</f>
        <v>0</v>
      </c>
      <c r="O128" s="9">
        <f>VLOOKUP($A128,'TABLA DINAMICA PARCIAL 2'!$A$5:$T$772,4,FALSE)</f>
        <v>0</v>
      </c>
      <c r="P128" s="9">
        <f>VLOOKUP($A128,'TABLA DINAMICA PARCIAL 2'!$A$5:$T$772,5,FALSE)</f>
        <v>0</v>
      </c>
      <c r="Q128" s="9">
        <f>VLOOKUP($A128,'TABLA DINAMICA PARCIAL 2'!$A$5:$T$772,6,FALSE)</f>
        <v>0</v>
      </c>
      <c r="R128" s="9">
        <f>VLOOKUP($A128,'TABLA DINAMICA PARCIAL 2'!$A$5:$T$772,7,FALSE)</f>
        <v>0</v>
      </c>
      <c r="S128" s="9">
        <f>VLOOKUP($A128,'TABLA DINAMICA PARCIAL 2'!$A$5:$T$772,8,FALSE)</f>
        <v>0</v>
      </c>
      <c r="T128" s="9">
        <f>VLOOKUP($A128,'TABLA DINAMICA PARCIAL 2'!$A$5:$T$772,9,FALSE)</f>
        <v>10</v>
      </c>
      <c r="U128" s="9">
        <f>VLOOKUP($A128,'TABLA DINAMICA PARCIAL 2'!$A$5:$T$772,10,FALSE)</f>
        <v>0</v>
      </c>
      <c r="V128" s="9">
        <f>VLOOKUP($A128,'TABLA DINAMICA PARCIAL 2'!$A$5:$T$772,11,FALSE)</f>
        <v>0</v>
      </c>
      <c r="W128" s="9">
        <f>VLOOKUP($A128,'TABLA DINAMICA PARCIAL 2'!$A$5:$T$772,12,FALSE)</f>
        <v>0</v>
      </c>
      <c r="X128" s="9">
        <f>VLOOKUP($A128,'TABLA DINAMICA PARCIAL 2'!$A$5:$T$772,13,FALSE)</f>
        <v>0</v>
      </c>
      <c r="Y128" s="9">
        <f>VLOOKUP($A128,'TABLA DINAMICA PARCIAL 2'!$A$5:$T$772,14,FALSE)</f>
        <v>10</v>
      </c>
      <c r="Z128" s="9">
        <f>VLOOKUP($A128,'TABLA DINAMICA PARCIAL 2'!$A$5:$T$772,15,FALSE)</f>
        <v>0</v>
      </c>
      <c r="AA128" s="9">
        <f>VLOOKUP($A128,'TABLA DINAMICA PARCIAL 2'!$A$5:$T$772,16,FALSE)</f>
        <v>0</v>
      </c>
      <c r="AB128" s="9" t="e">
        <f>VLOOKUP(I128,'TABLA DINAMICA PARCIAL 2'!I779:AB1550,17,FALSE)</f>
        <v>#N/A</v>
      </c>
      <c r="AC128" s="9" t="e">
        <f>VLOOKUP(I128,'TABLA DINAMICA PARCIAL 2'!I779:AB1550,18,FALSE)</f>
        <v>#N/A</v>
      </c>
      <c r="AD128" s="9" t="e">
        <f>VLOOKUP(I128,'TABLA DINAMICA PARCIAL 2'!I779:AB1550,19,FALSE)</f>
        <v>#N/A</v>
      </c>
      <c r="AE128" s="9" t="e">
        <f t="shared" si="5"/>
        <v>#N/A</v>
      </c>
      <c r="AF128" s="13">
        <f>VLOOKUP($A128,'TABLA DINAMICA PARCIAL 3'!$A$5:$I$768,2,FALSE)</f>
        <v>10</v>
      </c>
      <c r="AG128" s="13">
        <f>VLOOKUP($A128,'TABLA DINAMICA PARCIAL 3'!$A$5:$I$768,3,FALSE)</f>
        <v>0</v>
      </c>
      <c r="AH128" s="13">
        <f>VLOOKUP($A128,'TABLA DINAMICA PARCIAL 3'!$A$5:$I$768,4,FALSE)</f>
        <v>0</v>
      </c>
      <c r="AI128" s="13">
        <f>VLOOKUP($A128,'TABLA DINAMICA PARCIAL 3'!$A$5:$I$768,5,FALSE)</f>
        <v>0</v>
      </c>
      <c r="AJ128" s="13">
        <f>VLOOKUP($A128,'TABLA DINAMICA PARCIAL 3'!$A$5:$I$768,6,FALSE)</f>
        <v>10</v>
      </c>
      <c r="AK128" s="13">
        <f>VLOOKUP($A128,'TABLA DINAMICA PARCIAL 3'!$A$5:$I$768,7,FALSE)</f>
        <v>10</v>
      </c>
      <c r="AL128" s="13">
        <f>VLOOKUP($A128,'TABLA DINAMICA PARCIAL 3'!$A$5:$I$768,8,FALSE)</f>
        <v>0</v>
      </c>
      <c r="AM128" s="13">
        <f t="shared" si="6"/>
        <v>30</v>
      </c>
      <c r="AN128" s="16">
        <f>VLOOKUP($A128,'TABLA DINAMICA PARCIAL 4'!$A$5:$F$760,2,FALSE)</f>
        <v>0</v>
      </c>
      <c r="AO128" s="16">
        <f>VLOOKUP($A128,'TABLA DINAMICA PARCIAL 4'!$A$5:$F$760,3,FALSE)</f>
        <v>0</v>
      </c>
      <c r="AP128" s="16">
        <f>VLOOKUP($A128,'TABLA DINAMICA PARCIAL 4'!$A$5:$F$760,4,FALSE)</f>
        <v>10</v>
      </c>
      <c r="AQ128" s="16">
        <f>VLOOKUP($A128,'TABLA DINAMICA PARCIAL 4'!$A$5:$F$760,5,FALSE)</f>
        <v>10</v>
      </c>
      <c r="AR128" s="16">
        <f>VLOOKUP($A128,'TABLA DINAMICA PARCIAL 4'!$A$5:$F$760,6,FALSE)</f>
        <v>0</v>
      </c>
      <c r="AS128" s="16">
        <f t="shared" si="7"/>
        <v>20</v>
      </c>
      <c r="AT128" s="1" t="str">
        <f>VLOOKUP($A128,'USUARIOS Y GRUPO'!$A$2:$D$851,4,FALSE)</f>
        <v>P19-MAT1022-14</v>
      </c>
    </row>
    <row r="129" spans="1:46" x14ac:dyDescent="0.25">
      <c r="A129" s="1">
        <v>162021</v>
      </c>
      <c r="B129" s="1" t="s">
        <v>418</v>
      </c>
      <c r="C129" s="1" t="s">
        <v>419</v>
      </c>
      <c r="D129" s="6">
        <f>VLOOKUP($A129,'TABLA DINAM PARCIAL 1'!$A$5:$I$793,2,FALSE)</f>
        <v>0</v>
      </c>
      <c r="E129" s="6">
        <f>VLOOKUP(A129,'TABLA DINAM PARCIAL 1'!A131:I919,3,FALSE)</f>
        <v>0</v>
      </c>
      <c r="F129" s="6">
        <f>VLOOKUP(A129,'TABLA DINAM PARCIAL 1'!A131:I919,4,FALSE)</f>
        <v>0</v>
      </c>
      <c r="G129" s="6">
        <f>VLOOKUP(A129,'TABLA DINAM PARCIAL 1'!A131:I919,5,FALSE)</f>
        <v>0</v>
      </c>
      <c r="H129" s="6">
        <f>VLOOKUP(A129,'TABLA DINAM PARCIAL 1'!A131:I919,6,FALSE)</f>
        <v>10</v>
      </c>
      <c r="I129" s="6">
        <f>VLOOKUP(A129,'TABLA DINAM PARCIAL 1'!A131:I919,7,FALSE)</f>
        <v>0</v>
      </c>
      <c r="J129" s="6">
        <f>VLOOKUP(A129,'TABLA DINAM PARCIAL 1'!A131:I919,8,FALSE)</f>
        <v>10</v>
      </c>
      <c r="K129" s="6">
        <f>VLOOKUP(A129,'TABLA DINAM PARCIAL 1'!A131:I919,9,FALSE)</f>
        <v>0</v>
      </c>
      <c r="L129" s="6">
        <f t="shared" si="4"/>
        <v>20</v>
      </c>
      <c r="M129" s="9">
        <f>VLOOKUP($A129,'TABLA DINAMICA PARCIAL 2'!$A$5:$T$772,2,FALSE)</f>
        <v>0</v>
      </c>
      <c r="N129" s="9">
        <f>VLOOKUP($A129,'TABLA DINAMICA PARCIAL 2'!$A$5:$T$772,3,FALSE)</f>
        <v>0</v>
      </c>
      <c r="O129" s="9">
        <f>VLOOKUP($A129,'TABLA DINAMICA PARCIAL 2'!$A$5:$T$772,4,FALSE)</f>
        <v>0</v>
      </c>
      <c r="P129" s="9">
        <f>VLOOKUP($A129,'TABLA DINAMICA PARCIAL 2'!$A$5:$T$772,5,FALSE)</f>
        <v>0</v>
      </c>
      <c r="Q129" s="9">
        <f>VLOOKUP($A129,'TABLA DINAMICA PARCIAL 2'!$A$5:$T$772,6,FALSE)</f>
        <v>0</v>
      </c>
      <c r="R129" s="9">
        <f>VLOOKUP($A129,'TABLA DINAMICA PARCIAL 2'!$A$5:$T$772,7,FALSE)</f>
        <v>10</v>
      </c>
      <c r="S129" s="9">
        <f>VLOOKUP($A129,'TABLA DINAMICA PARCIAL 2'!$A$5:$T$772,8,FALSE)</f>
        <v>0</v>
      </c>
      <c r="T129" s="9">
        <f>VLOOKUP($A129,'TABLA DINAMICA PARCIAL 2'!$A$5:$T$772,9,FALSE)</f>
        <v>0</v>
      </c>
      <c r="U129" s="9">
        <f>VLOOKUP($A129,'TABLA DINAMICA PARCIAL 2'!$A$5:$T$772,10,FALSE)</f>
        <v>0</v>
      </c>
      <c r="V129" s="9">
        <f>VLOOKUP($A129,'TABLA DINAMICA PARCIAL 2'!$A$5:$T$772,11,FALSE)</f>
        <v>0</v>
      </c>
      <c r="W129" s="9">
        <f>VLOOKUP($A129,'TABLA DINAMICA PARCIAL 2'!$A$5:$T$772,12,FALSE)</f>
        <v>0</v>
      </c>
      <c r="X129" s="9">
        <f>VLOOKUP($A129,'TABLA DINAMICA PARCIAL 2'!$A$5:$T$772,13,FALSE)</f>
        <v>0</v>
      </c>
      <c r="Y129" s="9">
        <f>VLOOKUP($A129,'TABLA DINAMICA PARCIAL 2'!$A$5:$T$772,14,FALSE)</f>
        <v>0</v>
      </c>
      <c r="Z129" s="9">
        <f>VLOOKUP($A129,'TABLA DINAMICA PARCIAL 2'!$A$5:$T$772,15,FALSE)</f>
        <v>0</v>
      </c>
      <c r="AA129" s="9">
        <f>VLOOKUP($A129,'TABLA DINAMICA PARCIAL 2'!$A$5:$T$772,16,FALSE)</f>
        <v>10</v>
      </c>
      <c r="AB129" s="9">
        <f>VLOOKUP(I129,'TABLA DINAMICA PARCIAL 2'!I159:AB930,17,FALSE)</f>
        <v>0</v>
      </c>
      <c r="AC129" s="9">
        <f>VLOOKUP(I129,'TABLA DINAMICA PARCIAL 2'!I159:AB930,18,FALSE)</f>
        <v>0</v>
      </c>
      <c r="AD129" s="9">
        <f>VLOOKUP(I129,'TABLA DINAMICA PARCIAL 2'!I159:AB930,19,FALSE)</f>
        <v>0</v>
      </c>
      <c r="AE129" s="9">
        <f t="shared" si="5"/>
        <v>20</v>
      </c>
      <c r="AF129" s="13">
        <f>VLOOKUP($A129,'TABLA DINAMICA PARCIAL 3'!$A$5:$I$768,2,FALSE)</f>
        <v>0</v>
      </c>
      <c r="AG129" s="13">
        <f>VLOOKUP($A129,'TABLA DINAMICA PARCIAL 3'!$A$5:$I$768,3,FALSE)</f>
        <v>10</v>
      </c>
      <c r="AH129" s="13">
        <f>VLOOKUP($A129,'TABLA DINAMICA PARCIAL 3'!$A$5:$I$768,4,FALSE)</f>
        <v>0</v>
      </c>
      <c r="AI129" s="13">
        <f>VLOOKUP($A129,'TABLA DINAMICA PARCIAL 3'!$A$5:$I$768,5,FALSE)</f>
        <v>0</v>
      </c>
      <c r="AJ129" s="13">
        <f>VLOOKUP($A129,'TABLA DINAMICA PARCIAL 3'!$A$5:$I$768,6,FALSE)</f>
        <v>10</v>
      </c>
      <c r="AK129" s="13">
        <f>VLOOKUP($A129,'TABLA DINAMICA PARCIAL 3'!$A$5:$I$768,7,FALSE)</f>
        <v>10</v>
      </c>
      <c r="AL129" s="13">
        <f>VLOOKUP($A129,'TABLA DINAMICA PARCIAL 3'!$A$5:$I$768,8,FALSE)</f>
        <v>0</v>
      </c>
      <c r="AM129" s="13">
        <f t="shared" si="6"/>
        <v>30</v>
      </c>
      <c r="AN129" s="16">
        <f>VLOOKUP($A129,'TABLA DINAMICA PARCIAL 4'!$A$5:$F$760,2,FALSE)</f>
        <v>10</v>
      </c>
      <c r="AO129" s="16">
        <f>VLOOKUP($A129,'TABLA DINAMICA PARCIAL 4'!$A$5:$F$760,3,FALSE)</f>
        <v>0</v>
      </c>
      <c r="AP129" s="16">
        <f>VLOOKUP($A129,'TABLA DINAMICA PARCIAL 4'!$A$5:$F$760,4,FALSE)</f>
        <v>0</v>
      </c>
      <c r="AQ129" s="16">
        <f>VLOOKUP($A129,'TABLA DINAMICA PARCIAL 4'!$A$5:$F$760,5,FALSE)</f>
        <v>10</v>
      </c>
      <c r="AR129" s="16">
        <f>VLOOKUP($A129,'TABLA DINAMICA PARCIAL 4'!$A$5:$F$760,6,FALSE)</f>
        <v>0</v>
      </c>
      <c r="AS129" s="16">
        <f t="shared" si="7"/>
        <v>20</v>
      </c>
      <c r="AT129" s="1" t="str">
        <f>VLOOKUP($A129,'USUARIOS Y GRUPO'!$A$2:$D$851,4,FALSE)</f>
        <v>P19-MAT1022-14</v>
      </c>
    </row>
    <row r="130" spans="1:46" x14ac:dyDescent="0.25">
      <c r="A130" s="1">
        <v>162408</v>
      </c>
      <c r="B130" s="1" t="s">
        <v>1002</v>
      </c>
      <c r="C130" s="1" t="s">
        <v>238</v>
      </c>
      <c r="D130" s="6">
        <f>VLOOKUP($A130,'TABLA DINAM PARCIAL 1'!$A$5:$I$793,2,FALSE)</f>
        <v>0</v>
      </c>
      <c r="E130" s="6">
        <f>VLOOKUP(A130,'TABLA DINAM PARCIAL 1'!A196:I984,3,FALSE)</f>
        <v>0</v>
      </c>
      <c r="F130" s="6">
        <f>VLOOKUP(A130,'TABLA DINAM PARCIAL 1'!A196:I984,4,FALSE)</f>
        <v>0</v>
      </c>
      <c r="G130" s="6">
        <f>VLOOKUP(A130,'TABLA DINAM PARCIAL 1'!A196:I984,5,FALSE)</f>
        <v>0</v>
      </c>
      <c r="H130" s="6">
        <f>VLOOKUP(A130,'TABLA DINAM PARCIAL 1'!A196:I984,6,FALSE)</f>
        <v>10</v>
      </c>
      <c r="I130" s="6">
        <f>VLOOKUP(A130,'TABLA DINAM PARCIAL 1'!A196:I984,7,FALSE)</f>
        <v>0</v>
      </c>
      <c r="J130" s="6">
        <f>VLOOKUP(A130,'TABLA DINAM PARCIAL 1'!A196:I984,8,FALSE)</f>
        <v>0</v>
      </c>
      <c r="K130" s="6">
        <f>VLOOKUP(A130,'TABLA DINAM PARCIAL 1'!A196:I984,9,FALSE)</f>
        <v>10</v>
      </c>
      <c r="L130" s="6">
        <f t="shared" si="4"/>
        <v>20</v>
      </c>
      <c r="M130" s="9">
        <f>VLOOKUP($A130,'TABLA DINAMICA PARCIAL 2'!$A$5:$T$772,2,FALSE)</f>
        <v>10</v>
      </c>
      <c r="N130" s="9">
        <f>VLOOKUP($A130,'TABLA DINAMICA PARCIAL 2'!$A$5:$T$772,3,FALSE)</f>
        <v>0</v>
      </c>
      <c r="O130" s="9">
        <f>VLOOKUP($A130,'TABLA DINAMICA PARCIAL 2'!$A$5:$T$772,4,FALSE)</f>
        <v>0</v>
      </c>
      <c r="P130" s="9">
        <f>VLOOKUP($A130,'TABLA DINAMICA PARCIAL 2'!$A$5:$T$772,5,FALSE)</f>
        <v>0</v>
      </c>
      <c r="Q130" s="9">
        <f>VLOOKUP($A130,'TABLA DINAMICA PARCIAL 2'!$A$5:$T$772,6,FALSE)</f>
        <v>0</v>
      </c>
      <c r="R130" s="9">
        <f>VLOOKUP($A130,'TABLA DINAMICA PARCIAL 2'!$A$5:$T$772,7,FALSE)</f>
        <v>0</v>
      </c>
      <c r="S130" s="9">
        <f>VLOOKUP($A130,'TABLA DINAMICA PARCIAL 2'!$A$5:$T$772,8,FALSE)</f>
        <v>0</v>
      </c>
      <c r="T130" s="9">
        <f>VLOOKUP($A130,'TABLA DINAMICA PARCIAL 2'!$A$5:$T$772,9,FALSE)</f>
        <v>0</v>
      </c>
      <c r="U130" s="9">
        <f>VLOOKUP($A130,'TABLA DINAMICA PARCIAL 2'!$A$5:$T$772,10,FALSE)</f>
        <v>0</v>
      </c>
      <c r="V130" s="9">
        <f>VLOOKUP($A130,'TABLA DINAMICA PARCIAL 2'!$A$5:$T$772,11,FALSE)</f>
        <v>10</v>
      </c>
      <c r="W130" s="9">
        <f>VLOOKUP($A130,'TABLA DINAMICA PARCIAL 2'!$A$5:$T$772,12,FALSE)</f>
        <v>0</v>
      </c>
      <c r="X130" s="9">
        <f>VLOOKUP($A130,'TABLA DINAMICA PARCIAL 2'!$A$5:$T$772,13,FALSE)</f>
        <v>10</v>
      </c>
      <c r="Y130" s="9">
        <f>VLOOKUP($A130,'TABLA DINAMICA PARCIAL 2'!$A$5:$T$772,14,FALSE)</f>
        <v>0</v>
      </c>
      <c r="Z130" s="9">
        <f>VLOOKUP($A130,'TABLA DINAMICA PARCIAL 2'!$A$5:$T$772,15,FALSE)</f>
        <v>0</v>
      </c>
      <c r="AA130" s="9">
        <f>VLOOKUP($A130,'TABLA DINAMICA PARCIAL 2'!$A$5:$T$772,16,FALSE)</f>
        <v>0</v>
      </c>
      <c r="AB130" s="9">
        <f>VLOOKUP(I130,'TABLA DINAMICA PARCIAL 2'!I226:AB997,17,FALSE)</f>
        <v>0</v>
      </c>
      <c r="AC130" s="9">
        <f>VLOOKUP(I130,'TABLA DINAMICA PARCIAL 2'!I226:AB997,18,FALSE)</f>
        <v>0</v>
      </c>
      <c r="AD130" s="9">
        <f>VLOOKUP(I130,'TABLA DINAMICA PARCIAL 2'!I226:AB997,19,FALSE)</f>
        <v>0</v>
      </c>
      <c r="AE130" s="9">
        <f t="shared" si="5"/>
        <v>30</v>
      </c>
      <c r="AF130" s="13">
        <f>VLOOKUP($A130,'TABLA DINAMICA PARCIAL 3'!$A$5:$I$768,2,FALSE)</f>
        <v>0</v>
      </c>
      <c r="AG130" s="13">
        <f>VLOOKUP($A130,'TABLA DINAMICA PARCIAL 3'!$A$5:$I$768,3,FALSE)</f>
        <v>0</v>
      </c>
      <c r="AH130" s="13">
        <f>VLOOKUP($A130,'TABLA DINAMICA PARCIAL 3'!$A$5:$I$768,4,FALSE)</f>
        <v>0</v>
      </c>
      <c r="AI130" s="13">
        <f>VLOOKUP($A130,'TABLA DINAMICA PARCIAL 3'!$A$5:$I$768,5,FALSE)</f>
        <v>0</v>
      </c>
      <c r="AJ130" s="13">
        <f>VLOOKUP($A130,'TABLA DINAMICA PARCIAL 3'!$A$5:$I$768,6,FALSE)</f>
        <v>0</v>
      </c>
      <c r="AK130" s="13">
        <f>VLOOKUP($A130,'TABLA DINAMICA PARCIAL 3'!$A$5:$I$768,7,FALSE)</f>
        <v>0</v>
      </c>
      <c r="AL130" s="13">
        <f>VLOOKUP($A130,'TABLA DINAMICA PARCIAL 3'!$A$5:$I$768,8,FALSE)</f>
        <v>0</v>
      </c>
      <c r="AM130" s="13">
        <f t="shared" si="6"/>
        <v>0</v>
      </c>
      <c r="AN130" s="16">
        <f>VLOOKUP($A130,'TABLA DINAMICA PARCIAL 4'!$A$5:$F$760,2,FALSE)</f>
        <v>0</v>
      </c>
      <c r="AO130" s="16">
        <f>VLOOKUP($A130,'TABLA DINAMICA PARCIAL 4'!$A$5:$F$760,3,FALSE)</f>
        <v>0</v>
      </c>
      <c r="AP130" s="16">
        <f>VLOOKUP($A130,'TABLA DINAMICA PARCIAL 4'!$A$5:$F$760,4,FALSE)</f>
        <v>0</v>
      </c>
      <c r="AQ130" s="16">
        <f>VLOOKUP($A130,'TABLA DINAMICA PARCIAL 4'!$A$5:$F$760,5,FALSE)</f>
        <v>0</v>
      </c>
      <c r="AR130" s="16">
        <f>VLOOKUP($A130,'TABLA DINAMICA PARCIAL 4'!$A$5:$F$760,6,FALSE)</f>
        <v>10</v>
      </c>
      <c r="AS130" s="16">
        <f t="shared" si="7"/>
        <v>10</v>
      </c>
      <c r="AT130" s="1" t="str">
        <f>VLOOKUP($A130,'USUARIOS Y GRUPO'!$A$2:$D$851,4,FALSE)</f>
        <v>P19-MAT1022-14</v>
      </c>
    </row>
    <row r="131" spans="1:46" x14ac:dyDescent="0.25">
      <c r="A131" s="1">
        <v>162480</v>
      </c>
      <c r="B131" s="1" t="s">
        <v>1176</v>
      </c>
      <c r="C131" s="1" t="s">
        <v>1177</v>
      </c>
      <c r="D131" s="6">
        <f>VLOOKUP($A131,'TABLA DINAM PARCIAL 1'!$A$5:$I$793,2,FALSE)</f>
        <v>0</v>
      </c>
      <c r="E131" s="6">
        <f>VLOOKUP(A131,'TABLA DINAM PARCIAL 1'!A215:I1003,3,FALSE)</f>
        <v>0</v>
      </c>
      <c r="F131" s="6">
        <f>VLOOKUP(A131,'TABLA DINAM PARCIAL 1'!A215:I1003,4,FALSE)</f>
        <v>0</v>
      </c>
      <c r="G131" s="6">
        <f>VLOOKUP(A131,'TABLA DINAM PARCIAL 1'!A215:I1003,5,FALSE)</f>
        <v>0</v>
      </c>
      <c r="H131" s="6">
        <f>VLOOKUP(A131,'TABLA DINAM PARCIAL 1'!A215:I1003,6,FALSE)</f>
        <v>0</v>
      </c>
      <c r="I131" s="6">
        <f>VLOOKUP(A131,'TABLA DINAM PARCIAL 1'!A215:I1003,7,FALSE)</f>
        <v>10</v>
      </c>
      <c r="J131" s="6">
        <f>VLOOKUP(A131,'TABLA DINAM PARCIAL 1'!A215:I1003,8,FALSE)</f>
        <v>10</v>
      </c>
      <c r="K131" s="6">
        <f>VLOOKUP(A131,'TABLA DINAM PARCIAL 1'!A215:I1003,9,FALSE)</f>
        <v>0</v>
      </c>
      <c r="L131" s="6">
        <f t="shared" ref="L131:L194" si="8">SUM(D131:K131)</f>
        <v>20</v>
      </c>
      <c r="M131" s="9">
        <f>VLOOKUP($A131,'TABLA DINAMICA PARCIAL 2'!$A$5:$T$772,2,FALSE)</f>
        <v>0</v>
      </c>
      <c r="N131" s="9">
        <f>VLOOKUP($A131,'TABLA DINAMICA PARCIAL 2'!$A$5:$T$772,3,FALSE)</f>
        <v>0</v>
      </c>
      <c r="O131" s="9">
        <f>VLOOKUP($A131,'TABLA DINAMICA PARCIAL 2'!$A$5:$T$772,4,FALSE)</f>
        <v>0</v>
      </c>
      <c r="P131" s="9">
        <f>VLOOKUP($A131,'TABLA DINAMICA PARCIAL 2'!$A$5:$T$772,5,FALSE)</f>
        <v>10</v>
      </c>
      <c r="Q131" s="9">
        <f>VLOOKUP($A131,'TABLA DINAMICA PARCIAL 2'!$A$5:$T$772,6,FALSE)</f>
        <v>0</v>
      </c>
      <c r="R131" s="9">
        <f>VLOOKUP($A131,'TABLA DINAMICA PARCIAL 2'!$A$5:$T$772,7,FALSE)</f>
        <v>0</v>
      </c>
      <c r="S131" s="9">
        <f>VLOOKUP($A131,'TABLA DINAMICA PARCIAL 2'!$A$5:$T$772,8,FALSE)</f>
        <v>0</v>
      </c>
      <c r="T131" s="9">
        <f>VLOOKUP($A131,'TABLA DINAMICA PARCIAL 2'!$A$5:$T$772,9,FALSE)</f>
        <v>0</v>
      </c>
      <c r="U131" s="9">
        <f>VLOOKUP($A131,'TABLA DINAMICA PARCIAL 2'!$A$5:$T$772,10,FALSE)</f>
        <v>10</v>
      </c>
      <c r="V131" s="9">
        <f>VLOOKUP($A131,'TABLA DINAMICA PARCIAL 2'!$A$5:$T$772,11,FALSE)</f>
        <v>0</v>
      </c>
      <c r="W131" s="9">
        <f>VLOOKUP($A131,'TABLA DINAMICA PARCIAL 2'!$A$5:$T$772,12,FALSE)</f>
        <v>0</v>
      </c>
      <c r="X131" s="9">
        <f>VLOOKUP($A131,'TABLA DINAMICA PARCIAL 2'!$A$5:$T$772,13,FALSE)</f>
        <v>0</v>
      </c>
      <c r="Y131" s="9">
        <f>VLOOKUP($A131,'TABLA DINAMICA PARCIAL 2'!$A$5:$T$772,14,FALSE)</f>
        <v>0</v>
      </c>
      <c r="Z131" s="9">
        <f>VLOOKUP($A131,'TABLA DINAMICA PARCIAL 2'!$A$5:$T$772,15,FALSE)</f>
        <v>0</v>
      </c>
      <c r="AA131" s="9">
        <f>VLOOKUP($A131,'TABLA DINAMICA PARCIAL 2'!$A$5:$T$772,16,FALSE)</f>
        <v>0</v>
      </c>
      <c r="AB131" s="9">
        <f>VLOOKUP(I131,'TABLA DINAMICA PARCIAL 2'!I245:AB1016,17,FALSE)</f>
        <v>0</v>
      </c>
      <c r="AC131" s="9">
        <f>VLOOKUP(I131,'TABLA DINAMICA PARCIAL 2'!I245:AB1016,18,FALSE)</f>
        <v>0</v>
      </c>
      <c r="AD131" s="9">
        <f>VLOOKUP(I131,'TABLA DINAMICA PARCIAL 2'!I245:AB1016,19,FALSE)</f>
        <v>0</v>
      </c>
      <c r="AE131" s="9">
        <f t="shared" ref="AE131:AE194" si="9">SUM(M131:AD131)</f>
        <v>20</v>
      </c>
      <c r="AF131" s="13">
        <f>VLOOKUP($A131,'TABLA DINAMICA PARCIAL 3'!$A$5:$I$768,2,FALSE)</f>
        <v>10</v>
      </c>
      <c r="AG131" s="13">
        <f>VLOOKUP($A131,'TABLA DINAMICA PARCIAL 3'!$A$5:$I$768,3,FALSE)</f>
        <v>0</v>
      </c>
      <c r="AH131" s="13">
        <f>VLOOKUP($A131,'TABLA DINAMICA PARCIAL 3'!$A$5:$I$768,4,FALSE)</f>
        <v>0</v>
      </c>
      <c r="AI131" s="13">
        <f>VLOOKUP($A131,'TABLA DINAMICA PARCIAL 3'!$A$5:$I$768,5,FALSE)</f>
        <v>10</v>
      </c>
      <c r="AJ131" s="13">
        <f>VLOOKUP($A131,'TABLA DINAMICA PARCIAL 3'!$A$5:$I$768,6,FALSE)</f>
        <v>0</v>
      </c>
      <c r="AK131" s="13">
        <f>VLOOKUP($A131,'TABLA DINAMICA PARCIAL 3'!$A$5:$I$768,7,FALSE)</f>
        <v>0</v>
      </c>
      <c r="AL131" s="13">
        <f>VLOOKUP($A131,'TABLA DINAMICA PARCIAL 3'!$A$5:$I$768,8,FALSE)</f>
        <v>0</v>
      </c>
      <c r="AM131" s="13">
        <f t="shared" ref="AM131:AM194" si="10">SUM(AF131:AL131)</f>
        <v>20</v>
      </c>
      <c r="AN131" s="16">
        <f>VLOOKUP($A131,'TABLA DINAMICA PARCIAL 4'!$A$5:$F$760,2,FALSE)</f>
        <v>0</v>
      </c>
      <c r="AO131" s="16">
        <f>VLOOKUP($A131,'TABLA DINAMICA PARCIAL 4'!$A$5:$F$760,3,FALSE)</f>
        <v>0</v>
      </c>
      <c r="AP131" s="16">
        <f>VLOOKUP($A131,'TABLA DINAMICA PARCIAL 4'!$A$5:$F$760,4,FALSE)</f>
        <v>0</v>
      </c>
      <c r="AQ131" s="16">
        <f>VLOOKUP($A131,'TABLA DINAMICA PARCIAL 4'!$A$5:$F$760,5,FALSE)</f>
        <v>0</v>
      </c>
      <c r="AR131" s="16">
        <f>VLOOKUP($A131,'TABLA DINAMICA PARCIAL 4'!$A$5:$F$760,6,FALSE)</f>
        <v>10</v>
      </c>
      <c r="AS131" s="16">
        <f t="shared" ref="AS131:AS194" si="11">SUM(AN131:AR131)</f>
        <v>10</v>
      </c>
      <c r="AT131" s="1" t="str">
        <f>VLOOKUP($A131,'USUARIOS Y GRUPO'!$A$2:$D$851,4,FALSE)</f>
        <v>P19-MAT1022-14</v>
      </c>
    </row>
    <row r="132" spans="1:46" x14ac:dyDescent="0.25">
      <c r="A132" s="1">
        <v>162718</v>
      </c>
      <c r="B132" s="1" t="s">
        <v>859</v>
      </c>
      <c r="C132" s="1" t="s">
        <v>860</v>
      </c>
      <c r="D132" s="6">
        <f>VLOOKUP($A132,'TABLA DINAM PARCIAL 1'!$A$5:$I$793,2,FALSE)</f>
        <v>10</v>
      </c>
      <c r="E132" s="6">
        <f>VLOOKUP(A132,'TABLA DINAM PARCIAL 1'!A264:I1052,3,FALSE)</f>
        <v>10</v>
      </c>
      <c r="F132" s="6">
        <f>VLOOKUP(A132,'TABLA DINAM PARCIAL 1'!A264:I1052,4,FALSE)</f>
        <v>0</v>
      </c>
      <c r="G132" s="6">
        <f>VLOOKUP(A132,'TABLA DINAM PARCIAL 1'!A264:I1052,5,FALSE)</f>
        <v>0</v>
      </c>
      <c r="H132" s="6">
        <f>VLOOKUP(A132,'TABLA DINAM PARCIAL 1'!A264:I1052,6,FALSE)</f>
        <v>0</v>
      </c>
      <c r="I132" s="6">
        <f>VLOOKUP(A132,'TABLA DINAM PARCIAL 1'!A264:I1052,7,FALSE)</f>
        <v>0</v>
      </c>
      <c r="J132" s="6">
        <f>VLOOKUP(A132,'TABLA DINAM PARCIAL 1'!A264:I1052,8,FALSE)</f>
        <v>0</v>
      </c>
      <c r="K132" s="6">
        <f>VLOOKUP(A132,'TABLA DINAM PARCIAL 1'!A264:I1052,9,FALSE)</f>
        <v>0</v>
      </c>
      <c r="L132" s="6">
        <f t="shared" si="8"/>
        <v>20</v>
      </c>
      <c r="M132" s="9">
        <f>VLOOKUP($A132,'TABLA DINAMICA PARCIAL 2'!$A$5:$T$772,2,FALSE)</f>
        <v>0</v>
      </c>
      <c r="N132" s="9">
        <f>VLOOKUP($A132,'TABLA DINAMICA PARCIAL 2'!$A$5:$T$772,3,FALSE)</f>
        <v>0</v>
      </c>
      <c r="O132" s="9">
        <f>VLOOKUP($A132,'TABLA DINAMICA PARCIAL 2'!$A$5:$T$772,4,FALSE)</f>
        <v>0</v>
      </c>
      <c r="P132" s="9">
        <f>VLOOKUP($A132,'TABLA DINAMICA PARCIAL 2'!$A$5:$T$772,5,FALSE)</f>
        <v>0</v>
      </c>
      <c r="Q132" s="9">
        <f>VLOOKUP($A132,'TABLA DINAMICA PARCIAL 2'!$A$5:$T$772,6,FALSE)</f>
        <v>0</v>
      </c>
      <c r="R132" s="9">
        <f>VLOOKUP($A132,'TABLA DINAMICA PARCIAL 2'!$A$5:$T$772,7,FALSE)</f>
        <v>0</v>
      </c>
      <c r="S132" s="9">
        <f>VLOOKUP($A132,'TABLA DINAMICA PARCIAL 2'!$A$5:$T$772,8,FALSE)</f>
        <v>0</v>
      </c>
      <c r="T132" s="9">
        <f>VLOOKUP($A132,'TABLA DINAMICA PARCIAL 2'!$A$5:$T$772,9,FALSE)</f>
        <v>0</v>
      </c>
      <c r="U132" s="9">
        <f>VLOOKUP($A132,'TABLA DINAMICA PARCIAL 2'!$A$5:$T$772,10,FALSE)</f>
        <v>0</v>
      </c>
      <c r="V132" s="9">
        <f>VLOOKUP($A132,'TABLA DINAMICA PARCIAL 2'!$A$5:$T$772,11,FALSE)</f>
        <v>0</v>
      </c>
      <c r="W132" s="9">
        <f>VLOOKUP($A132,'TABLA DINAMICA PARCIAL 2'!$A$5:$T$772,12,FALSE)</f>
        <v>0</v>
      </c>
      <c r="X132" s="9">
        <f>VLOOKUP($A132,'TABLA DINAMICA PARCIAL 2'!$A$5:$T$772,13,FALSE)</f>
        <v>0</v>
      </c>
      <c r="Y132" s="9">
        <f>VLOOKUP($A132,'TABLA DINAMICA PARCIAL 2'!$A$5:$T$772,14,FALSE)</f>
        <v>0</v>
      </c>
      <c r="Z132" s="9">
        <f>VLOOKUP($A132,'TABLA DINAMICA PARCIAL 2'!$A$5:$T$772,15,FALSE)</f>
        <v>0</v>
      </c>
      <c r="AA132" s="9">
        <f>VLOOKUP($A132,'TABLA DINAMICA PARCIAL 2'!$A$5:$T$772,16,FALSE)</f>
        <v>0</v>
      </c>
      <c r="AB132" s="9">
        <f>VLOOKUP(I132,'TABLA DINAMICA PARCIAL 2'!I296:AB1067,17,FALSE)</f>
        <v>0</v>
      </c>
      <c r="AC132" s="9">
        <f>VLOOKUP(I132,'TABLA DINAMICA PARCIAL 2'!I296:AB1067,18,FALSE)</f>
        <v>0</v>
      </c>
      <c r="AD132" s="9">
        <f>VLOOKUP(I132,'TABLA DINAMICA PARCIAL 2'!I296:AB1067,19,FALSE)</f>
        <v>0</v>
      </c>
      <c r="AE132" s="9">
        <f t="shared" si="9"/>
        <v>0</v>
      </c>
      <c r="AF132" s="13">
        <f>VLOOKUP($A132,'TABLA DINAMICA PARCIAL 3'!$A$5:$I$768,2,FALSE)</f>
        <v>10</v>
      </c>
      <c r="AG132" s="13">
        <f>VLOOKUP($A132,'TABLA DINAMICA PARCIAL 3'!$A$5:$I$768,3,FALSE)</f>
        <v>0</v>
      </c>
      <c r="AH132" s="13">
        <f>VLOOKUP($A132,'TABLA DINAMICA PARCIAL 3'!$A$5:$I$768,4,FALSE)</f>
        <v>0</v>
      </c>
      <c r="AI132" s="13">
        <f>VLOOKUP($A132,'TABLA DINAMICA PARCIAL 3'!$A$5:$I$768,5,FALSE)</f>
        <v>0</v>
      </c>
      <c r="AJ132" s="13">
        <f>VLOOKUP($A132,'TABLA DINAMICA PARCIAL 3'!$A$5:$I$768,6,FALSE)</f>
        <v>0</v>
      </c>
      <c r="AK132" s="13">
        <f>VLOOKUP($A132,'TABLA DINAMICA PARCIAL 3'!$A$5:$I$768,7,FALSE)</f>
        <v>0</v>
      </c>
      <c r="AL132" s="13">
        <f>VLOOKUP($A132,'TABLA DINAMICA PARCIAL 3'!$A$5:$I$768,8,FALSE)</f>
        <v>10</v>
      </c>
      <c r="AM132" s="13">
        <f t="shared" si="10"/>
        <v>20</v>
      </c>
      <c r="AN132" s="16">
        <f>VLOOKUP($A132,'TABLA DINAMICA PARCIAL 4'!$A$5:$F$760,2,FALSE)</f>
        <v>0</v>
      </c>
      <c r="AO132" s="16">
        <f>VLOOKUP($A132,'TABLA DINAMICA PARCIAL 4'!$A$5:$F$760,3,FALSE)</f>
        <v>0</v>
      </c>
      <c r="AP132" s="16">
        <f>VLOOKUP($A132,'TABLA DINAMICA PARCIAL 4'!$A$5:$F$760,4,FALSE)</f>
        <v>10</v>
      </c>
      <c r="AQ132" s="16">
        <f>VLOOKUP($A132,'TABLA DINAMICA PARCIAL 4'!$A$5:$F$760,5,FALSE)</f>
        <v>10</v>
      </c>
      <c r="AR132" s="16">
        <f>VLOOKUP($A132,'TABLA DINAMICA PARCIAL 4'!$A$5:$F$760,6,FALSE)</f>
        <v>0</v>
      </c>
      <c r="AS132" s="16">
        <f t="shared" si="11"/>
        <v>20</v>
      </c>
      <c r="AT132" s="1" t="str">
        <f>VLOOKUP($A132,'USUARIOS Y GRUPO'!$A$2:$D$851,4,FALSE)</f>
        <v>P19-MAT1022-14</v>
      </c>
    </row>
    <row r="133" spans="1:46" x14ac:dyDescent="0.25">
      <c r="A133" s="1">
        <v>163162</v>
      </c>
      <c r="B133" s="1" t="s">
        <v>995</v>
      </c>
      <c r="C133" s="1" t="s">
        <v>415</v>
      </c>
      <c r="D133" s="6">
        <f>VLOOKUP($A133,'TABLA DINAM PARCIAL 1'!$A$5:$I$793,2,FALSE)</f>
        <v>0</v>
      </c>
      <c r="E133" s="6">
        <f>VLOOKUP(A133,'TABLA DINAM PARCIAL 1'!A383:I1171,3,FALSE)</f>
        <v>10</v>
      </c>
      <c r="F133" s="6">
        <f>VLOOKUP(A133,'TABLA DINAM PARCIAL 1'!A383:I1171,4,FALSE)</f>
        <v>0</v>
      </c>
      <c r="G133" s="6">
        <f>VLOOKUP(A133,'TABLA DINAM PARCIAL 1'!A383:I1171,5,FALSE)</f>
        <v>0</v>
      </c>
      <c r="H133" s="6">
        <f>VLOOKUP(A133,'TABLA DINAM PARCIAL 1'!A383:I1171,6,FALSE)</f>
        <v>10</v>
      </c>
      <c r="I133" s="6">
        <f>VLOOKUP(A133,'TABLA DINAM PARCIAL 1'!A383:I1171,7,FALSE)</f>
        <v>0</v>
      </c>
      <c r="J133" s="6">
        <f>VLOOKUP(A133,'TABLA DINAM PARCIAL 1'!A383:I1171,8,FALSE)</f>
        <v>0</v>
      </c>
      <c r="K133" s="6">
        <f>VLOOKUP(A133,'TABLA DINAM PARCIAL 1'!A383:I1171,9,FALSE)</f>
        <v>0</v>
      </c>
      <c r="L133" s="6">
        <f t="shared" si="8"/>
        <v>20</v>
      </c>
      <c r="M133" s="9">
        <f>VLOOKUP($A133,'TABLA DINAMICA PARCIAL 2'!$A$5:$T$772,2,FALSE)</f>
        <v>0</v>
      </c>
      <c r="N133" s="9">
        <f>VLOOKUP($A133,'TABLA DINAMICA PARCIAL 2'!$A$5:$T$772,3,FALSE)</f>
        <v>0</v>
      </c>
      <c r="O133" s="9">
        <f>VLOOKUP($A133,'TABLA DINAMICA PARCIAL 2'!$A$5:$T$772,4,FALSE)</f>
        <v>0</v>
      </c>
      <c r="P133" s="9">
        <f>VLOOKUP($A133,'TABLA DINAMICA PARCIAL 2'!$A$5:$T$772,5,FALSE)</f>
        <v>0</v>
      </c>
      <c r="Q133" s="9">
        <f>VLOOKUP($A133,'TABLA DINAMICA PARCIAL 2'!$A$5:$T$772,6,FALSE)</f>
        <v>0</v>
      </c>
      <c r="R133" s="9">
        <f>VLOOKUP($A133,'TABLA DINAMICA PARCIAL 2'!$A$5:$T$772,7,FALSE)</f>
        <v>10</v>
      </c>
      <c r="S133" s="9">
        <f>VLOOKUP($A133,'TABLA DINAMICA PARCIAL 2'!$A$5:$T$772,8,FALSE)</f>
        <v>0</v>
      </c>
      <c r="T133" s="9">
        <f>VLOOKUP($A133,'TABLA DINAMICA PARCIAL 2'!$A$5:$T$772,9,FALSE)</f>
        <v>0</v>
      </c>
      <c r="U133" s="9">
        <f>VLOOKUP($A133,'TABLA DINAMICA PARCIAL 2'!$A$5:$T$772,10,FALSE)</f>
        <v>0</v>
      </c>
      <c r="V133" s="9">
        <f>VLOOKUP($A133,'TABLA DINAMICA PARCIAL 2'!$A$5:$T$772,11,FALSE)</f>
        <v>0</v>
      </c>
      <c r="W133" s="9">
        <f>VLOOKUP($A133,'TABLA DINAMICA PARCIAL 2'!$A$5:$T$772,12,FALSE)</f>
        <v>0</v>
      </c>
      <c r="X133" s="9">
        <f>VLOOKUP($A133,'TABLA DINAMICA PARCIAL 2'!$A$5:$T$772,13,FALSE)</f>
        <v>0</v>
      </c>
      <c r="Y133" s="9">
        <f>VLOOKUP($A133,'TABLA DINAMICA PARCIAL 2'!$A$5:$T$772,14,FALSE)</f>
        <v>10</v>
      </c>
      <c r="Z133" s="9">
        <f>VLOOKUP($A133,'TABLA DINAMICA PARCIAL 2'!$A$5:$T$772,15,FALSE)</f>
        <v>0</v>
      </c>
      <c r="AA133" s="9">
        <f>VLOOKUP($A133,'TABLA DINAMICA PARCIAL 2'!$A$5:$T$772,16,FALSE)</f>
        <v>0</v>
      </c>
      <c r="AB133" s="9">
        <f>VLOOKUP(I133,'TABLA DINAMICA PARCIAL 2'!I420:AB1191,17,FALSE)</f>
        <v>0</v>
      </c>
      <c r="AC133" s="9">
        <f>VLOOKUP(I133,'TABLA DINAMICA PARCIAL 2'!I420:AB1191,18,FALSE)</f>
        <v>0</v>
      </c>
      <c r="AD133" s="9">
        <f>VLOOKUP(I133,'TABLA DINAMICA PARCIAL 2'!I420:AB1191,19,FALSE)</f>
        <v>0</v>
      </c>
      <c r="AE133" s="9">
        <f t="shared" si="9"/>
        <v>20</v>
      </c>
      <c r="AF133" s="13">
        <f>VLOOKUP($A133,'TABLA DINAMICA PARCIAL 3'!$A$5:$I$768,2,FALSE)</f>
        <v>0</v>
      </c>
      <c r="AG133" s="13">
        <f>VLOOKUP($A133,'TABLA DINAMICA PARCIAL 3'!$A$5:$I$768,3,FALSE)</f>
        <v>0</v>
      </c>
      <c r="AH133" s="13">
        <f>VLOOKUP($A133,'TABLA DINAMICA PARCIAL 3'!$A$5:$I$768,4,FALSE)</f>
        <v>0</v>
      </c>
      <c r="AI133" s="13">
        <f>VLOOKUP($A133,'TABLA DINAMICA PARCIAL 3'!$A$5:$I$768,5,FALSE)</f>
        <v>0</v>
      </c>
      <c r="AJ133" s="13">
        <f>VLOOKUP($A133,'TABLA DINAMICA PARCIAL 3'!$A$5:$I$768,6,FALSE)</f>
        <v>10</v>
      </c>
      <c r="AK133" s="13">
        <f>VLOOKUP($A133,'TABLA DINAMICA PARCIAL 3'!$A$5:$I$768,7,FALSE)</f>
        <v>0</v>
      </c>
      <c r="AL133" s="13">
        <f>VLOOKUP($A133,'TABLA DINAMICA PARCIAL 3'!$A$5:$I$768,8,FALSE)</f>
        <v>10</v>
      </c>
      <c r="AM133" s="13">
        <f t="shared" si="10"/>
        <v>20</v>
      </c>
      <c r="AN133" s="16">
        <f>VLOOKUP($A133,'TABLA DINAMICA PARCIAL 4'!$A$5:$F$760,2,FALSE)</f>
        <v>0</v>
      </c>
      <c r="AO133" s="16">
        <f>VLOOKUP($A133,'TABLA DINAMICA PARCIAL 4'!$A$5:$F$760,3,FALSE)</f>
        <v>0</v>
      </c>
      <c r="AP133" s="16">
        <f>VLOOKUP($A133,'TABLA DINAMICA PARCIAL 4'!$A$5:$F$760,4,FALSE)</f>
        <v>0</v>
      </c>
      <c r="AQ133" s="16">
        <f>VLOOKUP($A133,'TABLA DINAMICA PARCIAL 4'!$A$5:$F$760,5,FALSE)</f>
        <v>0</v>
      </c>
      <c r="AR133" s="16">
        <f>VLOOKUP($A133,'TABLA DINAMICA PARCIAL 4'!$A$5:$F$760,6,FALSE)</f>
        <v>0</v>
      </c>
      <c r="AS133" s="16">
        <f t="shared" si="11"/>
        <v>0</v>
      </c>
      <c r="AT133" s="1" t="str">
        <f>VLOOKUP($A133,'USUARIOS Y GRUPO'!$A$2:$D$851,4,FALSE)</f>
        <v>P19-MAT1022-14</v>
      </c>
    </row>
    <row r="134" spans="1:46" x14ac:dyDescent="0.25">
      <c r="A134" s="1">
        <v>163428</v>
      </c>
      <c r="B134" s="1" t="s">
        <v>996</v>
      </c>
      <c r="C134" s="1" t="s">
        <v>997</v>
      </c>
      <c r="D134" s="6">
        <f>VLOOKUP($A134,'TABLA DINAM PARCIAL 1'!$A$5:$I$793,2,FALSE)</f>
        <v>10</v>
      </c>
      <c r="E134" s="6">
        <f>VLOOKUP(A134,'TABLA DINAM PARCIAL 1'!A467:I1255,3,FALSE)</f>
        <v>0</v>
      </c>
      <c r="F134" s="6">
        <f>VLOOKUP(A134,'TABLA DINAM PARCIAL 1'!A467:I1255,4,FALSE)</f>
        <v>0</v>
      </c>
      <c r="G134" s="6">
        <f>VLOOKUP(A134,'TABLA DINAM PARCIAL 1'!A467:I1255,5,FALSE)</f>
        <v>10</v>
      </c>
      <c r="H134" s="6">
        <f>VLOOKUP(A134,'TABLA DINAM PARCIAL 1'!A467:I1255,6,FALSE)</f>
        <v>0</v>
      </c>
      <c r="I134" s="6">
        <f>VLOOKUP(A134,'TABLA DINAM PARCIAL 1'!A467:I1255,7,FALSE)</f>
        <v>0</v>
      </c>
      <c r="J134" s="6">
        <f>VLOOKUP(A134,'TABLA DINAM PARCIAL 1'!A467:I1255,8,FALSE)</f>
        <v>0</v>
      </c>
      <c r="K134" s="6">
        <f>VLOOKUP(A134,'TABLA DINAM PARCIAL 1'!A467:I1255,9,FALSE)</f>
        <v>0</v>
      </c>
      <c r="L134" s="6">
        <f t="shared" si="8"/>
        <v>20</v>
      </c>
      <c r="M134" s="9">
        <f>VLOOKUP($A134,'TABLA DINAMICA PARCIAL 2'!$A$5:$T$772,2,FALSE)</f>
        <v>0</v>
      </c>
      <c r="N134" s="9">
        <f>VLOOKUP($A134,'TABLA DINAMICA PARCIAL 2'!$A$5:$T$772,3,FALSE)</f>
        <v>0</v>
      </c>
      <c r="O134" s="9">
        <f>VLOOKUP($A134,'TABLA DINAMICA PARCIAL 2'!$A$5:$T$772,4,FALSE)</f>
        <v>0</v>
      </c>
      <c r="P134" s="9">
        <f>VLOOKUP($A134,'TABLA DINAMICA PARCIAL 2'!$A$5:$T$772,5,FALSE)</f>
        <v>0</v>
      </c>
      <c r="Q134" s="9">
        <f>VLOOKUP($A134,'TABLA DINAMICA PARCIAL 2'!$A$5:$T$772,6,FALSE)</f>
        <v>10</v>
      </c>
      <c r="R134" s="9">
        <f>VLOOKUP($A134,'TABLA DINAMICA PARCIAL 2'!$A$5:$T$772,7,FALSE)</f>
        <v>0</v>
      </c>
      <c r="S134" s="9">
        <f>VLOOKUP($A134,'TABLA DINAMICA PARCIAL 2'!$A$5:$T$772,8,FALSE)</f>
        <v>0</v>
      </c>
      <c r="T134" s="9">
        <f>VLOOKUP($A134,'TABLA DINAMICA PARCIAL 2'!$A$5:$T$772,9,FALSE)</f>
        <v>10</v>
      </c>
      <c r="U134" s="9">
        <f>VLOOKUP($A134,'TABLA DINAMICA PARCIAL 2'!$A$5:$T$772,10,FALSE)</f>
        <v>0</v>
      </c>
      <c r="V134" s="9">
        <f>VLOOKUP($A134,'TABLA DINAMICA PARCIAL 2'!$A$5:$T$772,11,FALSE)</f>
        <v>0</v>
      </c>
      <c r="W134" s="9">
        <f>VLOOKUP($A134,'TABLA DINAMICA PARCIAL 2'!$A$5:$T$772,12,FALSE)</f>
        <v>0</v>
      </c>
      <c r="X134" s="9">
        <f>VLOOKUP($A134,'TABLA DINAMICA PARCIAL 2'!$A$5:$T$772,13,FALSE)</f>
        <v>0</v>
      </c>
      <c r="Y134" s="9">
        <f>VLOOKUP($A134,'TABLA DINAMICA PARCIAL 2'!$A$5:$T$772,14,FALSE)</f>
        <v>0</v>
      </c>
      <c r="Z134" s="9">
        <f>VLOOKUP($A134,'TABLA DINAMICA PARCIAL 2'!$A$5:$T$772,15,FALSE)</f>
        <v>10</v>
      </c>
      <c r="AA134" s="9">
        <f>VLOOKUP($A134,'TABLA DINAMICA PARCIAL 2'!$A$5:$T$772,16,FALSE)</f>
        <v>0</v>
      </c>
      <c r="AB134" s="9">
        <f>VLOOKUP(I134,'TABLA DINAMICA PARCIAL 2'!I507:AB1278,17,FALSE)</f>
        <v>0</v>
      </c>
      <c r="AC134" s="9">
        <f>VLOOKUP(I134,'TABLA DINAMICA PARCIAL 2'!I507:AB1278,18,FALSE)</f>
        <v>0</v>
      </c>
      <c r="AD134" s="9">
        <f>VLOOKUP(I134,'TABLA DINAMICA PARCIAL 2'!I507:AB1278,19,FALSE)</f>
        <v>0</v>
      </c>
      <c r="AE134" s="9">
        <f t="shared" si="9"/>
        <v>30</v>
      </c>
      <c r="AF134" s="13">
        <f>VLOOKUP($A134,'TABLA DINAMICA PARCIAL 3'!$A$5:$I$768,2,FALSE)</f>
        <v>10</v>
      </c>
      <c r="AG134" s="13">
        <f>VLOOKUP($A134,'TABLA DINAMICA PARCIAL 3'!$A$5:$I$768,3,FALSE)</f>
        <v>0</v>
      </c>
      <c r="AH134" s="13">
        <f>VLOOKUP($A134,'TABLA DINAMICA PARCIAL 3'!$A$5:$I$768,4,FALSE)</f>
        <v>0</v>
      </c>
      <c r="AI134" s="13">
        <f>VLOOKUP($A134,'TABLA DINAMICA PARCIAL 3'!$A$5:$I$768,5,FALSE)</f>
        <v>0</v>
      </c>
      <c r="AJ134" s="13">
        <f>VLOOKUP($A134,'TABLA DINAMICA PARCIAL 3'!$A$5:$I$768,6,FALSE)</f>
        <v>10</v>
      </c>
      <c r="AK134" s="13">
        <f>VLOOKUP($A134,'TABLA DINAMICA PARCIAL 3'!$A$5:$I$768,7,FALSE)</f>
        <v>0</v>
      </c>
      <c r="AL134" s="13">
        <f>VLOOKUP($A134,'TABLA DINAMICA PARCIAL 3'!$A$5:$I$768,8,FALSE)</f>
        <v>10</v>
      </c>
      <c r="AM134" s="13">
        <f t="shared" si="10"/>
        <v>30</v>
      </c>
      <c r="AN134" s="16">
        <f>VLOOKUP($A134,'TABLA DINAMICA PARCIAL 4'!$A$5:$F$760,2,FALSE)</f>
        <v>0</v>
      </c>
      <c r="AO134" s="16">
        <f>VLOOKUP($A134,'TABLA DINAMICA PARCIAL 4'!$A$5:$F$760,3,FALSE)</f>
        <v>0</v>
      </c>
      <c r="AP134" s="16">
        <f>VLOOKUP($A134,'TABLA DINAMICA PARCIAL 4'!$A$5:$F$760,4,FALSE)</f>
        <v>0</v>
      </c>
      <c r="AQ134" s="16">
        <f>VLOOKUP($A134,'TABLA DINAMICA PARCIAL 4'!$A$5:$F$760,5,FALSE)</f>
        <v>10</v>
      </c>
      <c r="AR134" s="16">
        <f>VLOOKUP($A134,'TABLA DINAMICA PARCIAL 4'!$A$5:$F$760,6,FALSE)</f>
        <v>10</v>
      </c>
      <c r="AS134" s="16">
        <f t="shared" si="11"/>
        <v>20</v>
      </c>
      <c r="AT134" s="1" t="str">
        <f>VLOOKUP($A134,'USUARIOS Y GRUPO'!$A$2:$D$851,4,FALSE)</f>
        <v>P19-MAT1022-14</v>
      </c>
    </row>
    <row r="135" spans="1:46" x14ac:dyDescent="0.25">
      <c r="A135" s="1">
        <v>163454</v>
      </c>
      <c r="B135" s="1" t="s">
        <v>558</v>
      </c>
      <c r="C135" s="1" t="s">
        <v>437</v>
      </c>
      <c r="D135" s="6">
        <f>VLOOKUP($A135,'TABLA DINAM PARCIAL 1'!$A$5:$I$793,2,FALSE)</f>
        <v>10</v>
      </c>
      <c r="E135" s="6">
        <f>VLOOKUP(A135,'TABLA DINAM PARCIAL 1'!A478:I1266,3,FALSE)</f>
        <v>0</v>
      </c>
      <c r="F135" s="6">
        <f>VLOOKUP(A135,'TABLA DINAM PARCIAL 1'!A478:I1266,4,FALSE)</f>
        <v>0</v>
      </c>
      <c r="G135" s="6">
        <f>VLOOKUP(A135,'TABLA DINAM PARCIAL 1'!A478:I1266,5,FALSE)</f>
        <v>0</v>
      </c>
      <c r="H135" s="6">
        <f>VLOOKUP(A135,'TABLA DINAM PARCIAL 1'!A478:I1266,6,FALSE)</f>
        <v>0</v>
      </c>
      <c r="I135" s="6">
        <f>VLOOKUP(A135,'TABLA DINAM PARCIAL 1'!A478:I1266,7,FALSE)</f>
        <v>0</v>
      </c>
      <c r="J135" s="6">
        <f>VLOOKUP(A135,'TABLA DINAM PARCIAL 1'!A478:I1266,8,FALSE)</f>
        <v>10</v>
      </c>
      <c r="K135" s="6">
        <f>VLOOKUP(A135,'TABLA DINAM PARCIAL 1'!A478:I1266,9,FALSE)</f>
        <v>0</v>
      </c>
      <c r="L135" s="6">
        <f t="shared" si="8"/>
        <v>20</v>
      </c>
      <c r="M135" s="9">
        <f>VLOOKUP($A135,'TABLA DINAMICA PARCIAL 2'!$A$5:$T$772,2,FALSE)</f>
        <v>0</v>
      </c>
      <c r="N135" s="9">
        <f>VLOOKUP($A135,'TABLA DINAMICA PARCIAL 2'!$A$5:$T$772,3,FALSE)</f>
        <v>0</v>
      </c>
      <c r="O135" s="9">
        <f>VLOOKUP($A135,'TABLA DINAMICA PARCIAL 2'!$A$5:$T$772,4,FALSE)</f>
        <v>0</v>
      </c>
      <c r="P135" s="9">
        <f>VLOOKUP($A135,'TABLA DINAMICA PARCIAL 2'!$A$5:$T$772,5,FALSE)</f>
        <v>0</v>
      </c>
      <c r="Q135" s="9">
        <f>VLOOKUP($A135,'TABLA DINAMICA PARCIAL 2'!$A$5:$T$772,6,FALSE)</f>
        <v>0</v>
      </c>
      <c r="R135" s="9">
        <f>VLOOKUP($A135,'TABLA DINAMICA PARCIAL 2'!$A$5:$T$772,7,FALSE)</f>
        <v>0</v>
      </c>
      <c r="S135" s="9">
        <f>VLOOKUP($A135,'TABLA DINAMICA PARCIAL 2'!$A$5:$T$772,8,FALSE)</f>
        <v>0</v>
      </c>
      <c r="T135" s="9">
        <f>VLOOKUP($A135,'TABLA DINAMICA PARCIAL 2'!$A$5:$T$772,9,FALSE)</f>
        <v>0</v>
      </c>
      <c r="U135" s="9">
        <f>VLOOKUP($A135,'TABLA DINAMICA PARCIAL 2'!$A$5:$T$772,10,FALSE)</f>
        <v>10</v>
      </c>
      <c r="V135" s="9">
        <f>VLOOKUP($A135,'TABLA DINAMICA PARCIAL 2'!$A$5:$T$772,11,FALSE)</f>
        <v>0</v>
      </c>
      <c r="W135" s="9">
        <f>VLOOKUP($A135,'TABLA DINAMICA PARCIAL 2'!$A$5:$T$772,12,FALSE)</f>
        <v>0</v>
      </c>
      <c r="X135" s="9">
        <f>VLOOKUP($A135,'TABLA DINAMICA PARCIAL 2'!$A$5:$T$772,13,FALSE)</f>
        <v>0</v>
      </c>
      <c r="Y135" s="9">
        <f>VLOOKUP($A135,'TABLA DINAMICA PARCIAL 2'!$A$5:$T$772,14,FALSE)</f>
        <v>0</v>
      </c>
      <c r="Z135" s="9">
        <f>VLOOKUP($A135,'TABLA DINAMICA PARCIAL 2'!$A$5:$T$772,15,FALSE)</f>
        <v>0</v>
      </c>
      <c r="AA135" s="9">
        <f>VLOOKUP($A135,'TABLA DINAMICA PARCIAL 2'!$A$5:$T$772,16,FALSE)</f>
        <v>0</v>
      </c>
      <c r="AB135" s="9">
        <f>VLOOKUP(I135,'TABLA DINAMICA PARCIAL 2'!I518:AB1289,17,FALSE)</f>
        <v>0</v>
      </c>
      <c r="AC135" s="9">
        <f>VLOOKUP(I135,'TABLA DINAMICA PARCIAL 2'!I518:AB1289,18,FALSE)</f>
        <v>0</v>
      </c>
      <c r="AD135" s="9">
        <f>VLOOKUP(I135,'TABLA DINAMICA PARCIAL 2'!I518:AB1289,19,FALSE)</f>
        <v>0</v>
      </c>
      <c r="AE135" s="9">
        <f t="shared" si="9"/>
        <v>10</v>
      </c>
      <c r="AF135" s="13">
        <f>VLOOKUP($A135,'TABLA DINAMICA PARCIAL 3'!$A$5:$I$768,2,FALSE)</f>
        <v>10</v>
      </c>
      <c r="AG135" s="13">
        <f>VLOOKUP($A135,'TABLA DINAMICA PARCIAL 3'!$A$5:$I$768,3,FALSE)</f>
        <v>0</v>
      </c>
      <c r="AH135" s="13">
        <f>VLOOKUP($A135,'TABLA DINAMICA PARCIAL 3'!$A$5:$I$768,4,FALSE)</f>
        <v>0</v>
      </c>
      <c r="AI135" s="13">
        <f>VLOOKUP($A135,'TABLA DINAMICA PARCIAL 3'!$A$5:$I$768,5,FALSE)</f>
        <v>0</v>
      </c>
      <c r="AJ135" s="13">
        <f>VLOOKUP($A135,'TABLA DINAMICA PARCIAL 3'!$A$5:$I$768,6,FALSE)</f>
        <v>0</v>
      </c>
      <c r="AK135" s="13">
        <f>VLOOKUP($A135,'TABLA DINAMICA PARCIAL 3'!$A$5:$I$768,7,FALSE)</f>
        <v>0</v>
      </c>
      <c r="AL135" s="13">
        <f>VLOOKUP($A135,'TABLA DINAMICA PARCIAL 3'!$A$5:$I$768,8,FALSE)</f>
        <v>0</v>
      </c>
      <c r="AM135" s="13">
        <f t="shared" si="10"/>
        <v>10</v>
      </c>
      <c r="AN135" s="16">
        <f>VLOOKUP($A135,'TABLA DINAMICA PARCIAL 4'!$A$5:$F$760,2,FALSE)</f>
        <v>0</v>
      </c>
      <c r="AO135" s="16">
        <f>VLOOKUP($A135,'TABLA DINAMICA PARCIAL 4'!$A$5:$F$760,3,FALSE)</f>
        <v>10</v>
      </c>
      <c r="AP135" s="16">
        <f>VLOOKUP($A135,'TABLA DINAMICA PARCIAL 4'!$A$5:$F$760,4,FALSE)</f>
        <v>0</v>
      </c>
      <c r="AQ135" s="16">
        <f>VLOOKUP($A135,'TABLA DINAMICA PARCIAL 4'!$A$5:$F$760,5,FALSE)</f>
        <v>10</v>
      </c>
      <c r="AR135" s="16">
        <f>VLOOKUP($A135,'TABLA DINAMICA PARCIAL 4'!$A$5:$F$760,6,FALSE)</f>
        <v>10</v>
      </c>
      <c r="AS135" s="16">
        <f t="shared" si="11"/>
        <v>30</v>
      </c>
      <c r="AT135" s="1" t="str">
        <f>VLOOKUP($A135,'USUARIOS Y GRUPO'!$A$2:$D$851,4,FALSE)</f>
        <v>P19-MAT1022-14</v>
      </c>
    </row>
    <row r="136" spans="1:46" x14ac:dyDescent="0.25">
      <c r="A136" s="1">
        <v>163553</v>
      </c>
      <c r="B136" s="1" t="s">
        <v>469</v>
      </c>
      <c r="C136" s="1" t="s">
        <v>470</v>
      </c>
      <c r="D136" s="6">
        <f>VLOOKUP($A136,'TABLA DINAM PARCIAL 1'!$A$5:$I$793,2,FALSE)</f>
        <v>0</v>
      </c>
      <c r="E136" s="6">
        <f>VLOOKUP(A136,'TABLA DINAM PARCIAL 1'!A502:I1290,3,FALSE)</f>
        <v>0</v>
      </c>
      <c r="F136" s="6">
        <f>VLOOKUP(A136,'TABLA DINAM PARCIAL 1'!A502:I1290,4,FALSE)</f>
        <v>10</v>
      </c>
      <c r="G136" s="6">
        <f>VLOOKUP(A136,'TABLA DINAM PARCIAL 1'!A502:I1290,5,FALSE)</f>
        <v>0</v>
      </c>
      <c r="H136" s="6">
        <f>VLOOKUP(A136,'TABLA DINAM PARCIAL 1'!A502:I1290,6,FALSE)</f>
        <v>0</v>
      </c>
      <c r="I136" s="6">
        <f>VLOOKUP(A136,'TABLA DINAM PARCIAL 1'!A502:I1290,7,FALSE)</f>
        <v>0</v>
      </c>
      <c r="J136" s="6">
        <f>VLOOKUP(A136,'TABLA DINAM PARCIAL 1'!A502:I1290,8,FALSE)</f>
        <v>0</v>
      </c>
      <c r="K136" s="6">
        <f>VLOOKUP(A136,'TABLA DINAM PARCIAL 1'!A502:I1290,9,FALSE)</f>
        <v>10</v>
      </c>
      <c r="L136" s="6">
        <f t="shared" si="8"/>
        <v>20</v>
      </c>
      <c r="M136" s="9">
        <f>VLOOKUP($A136,'TABLA DINAMICA PARCIAL 2'!$A$5:$T$772,2,FALSE)</f>
        <v>0</v>
      </c>
      <c r="N136" s="9">
        <f>VLOOKUP($A136,'TABLA DINAMICA PARCIAL 2'!$A$5:$T$772,3,FALSE)</f>
        <v>0</v>
      </c>
      <c r="O136" s="9">
        <f>VLOOKUP($A136,'TABLA DINAMICA PARCIAL 2'!$A$5:$T$772,4,FALSE)</f>
        <v>0</v>
      </c>
      <c r="P136" s="9">
        <f>VLOOKUP($A136,'TABLA DINAMICA PARCIAL 2'!$A$5:$T$772,5,FALSE)</f>
        <v>0</v>
      </c>
      <c r="Q136" s="9">
        <f>VLOOKUP($A136,'TABLA DINAMICA PARCIAL 2'!$A$5:$T$772,6,FALSE)</f>
        <v>0</v>
      </c>
      <c r="R136" s="9">
        <f>VLOOKUP($A136,'TABLA DINAMICA PARCIAL 2'!$A$5:$T$772,7,FALSE)</f>
        <v>0</v>
      </c>
      <c r="S136" s="9">
        <f>VLOOKUP($A136,'TABLA DINAMICA PARCIAL 2'!$A$5:$T$772,8,FALSE)</f>
        <v>0</v>
      </c>
      <c r="T136" s="9">
        <f>VLOOKUP($A136,'TABLA DINAMICA PARCIAL 2'!$A$5:$T$772,9,FALSE)</f>
        <v>10</v>
      </c>
      <c r="U136" s="9">
        <f>VLOOKUP($A136,'TABLA DINAMICA PARCIAL 2'!$A$5:$T$772,10,FALSE)</f>
        <v>0</v>
      </c>
      <c r="V136" s="9">
        <f>VLOOKUP($A136,'TABLA DINAMICA PARCIAL 2'!$A$5:$T$772,11,FALSE)</f>
        <v>0</v>
      </c>
      <c r="W136" s="9">
        <f>VLOOKUP($A136,'TABLA DINAMICA PARCIAL 2'!$A$5:$T$772,12,FALSE)</f>
        <v>0</v>
      </c>
      <c r="X136" s="9">
        <f>VLOOKUP($A136,'TABLA DINAMICA PARCIAL 2'!$A$5:$T$772,13,FALSE)</f>
        <v>0</v>
      </c>
      <c r="Y136" s="9">
        <f>VLOOKUP($A136,'TABLA DINAMICA PARCIAL 2'!$A$5:$T$772,14,FALSE)</f>
        <v>0</v>
      </c>
      <c r="Z136" s="9">
        <f>VLOOKUP($A136,'TABLA DINAMICA PARCIAL 2'!$A$5:$T$772,15,FALSE)</f>
        <v>0</v>
      </c>
      <c r="AA136" s="9">
        <f>VLOOKUP($A136,'TABLA DINAMICA PARCIAL 2'!$A$5:$T$772,16,FALSE)</f>
        <v>0</v>
      </c>
      <c r="AB136" s="9">
        <f>VLOOKUP(I136,'TABLA DINAMICA PARCIAL 2'!I545:AB1316,17,FALSE)</f>
        <v>0</v>
      </c>
      <c r="AC136" s="9">
        <f>VLOOKUP(I136,'TABLA DINAMICA PARCIAL 2'!I545:AB1316,18,FALSE)</f>
        <v>0</v>
      </c>
      <c r="AD136" s="9">
        <f>VLOOKUP(I136,'TABLA DINAMICA PARCIAL 2'!I545:AB1316,19,FALSE)</f>
        <v>0</v>
      </c>
      <c r="AE136" s="9">
        <f t="shared" si="9"/>
        <v>10</v>
      </c>
      <c r="AF136" s="13">
        <f>VLOOKUP($A136,'TABLA DINAMICA PARCIAL 3'!$A$5:$I$768,2,FALSE)</f>
        <v>0</v>
      </c>
      <c r="AG136" s="13">
        <f>VLOOKUP($A136,'TABLA DINAMICA PARCIAL 3'!$A$5:$I$768,3,FALSE)</f>
        <v>0</v>
      </c>
      <c r="AH136" s="13">
        <f>VLOOKUP($A136,'TABLA DINAMICA PARCIAL 3'!$A$5:$I$768,4,FALSE)</f>
        <v>0</v>
      </c>
      <c r="AI136" s="13">
        <f>VLOOKUP($A136,'TABLA DINAMICA PARCIAL 3'!$A$5:$I$768,5,FALSE)</f>
        <v>0</v>
      </c>
      <c r="AJ136" s="13">
        <f>VLOOKUP($A136,'TABLA DINAMICA PARCIAL 3'!$A$5:$I$768,6,FALSE)</f>
        <v>0</v>
      </c>
      <c r="AK136" s="13">
        <f>VLOOKUP($A136,'TABLA DINAMICA PARCIAL 3'!$A$5:$I$768,7,FALSE)</f>
        <v>0</v>
      </c>
      <c r="AL136" s="13">
        <f>VLOOKUP($A136,'TABLA DINAMICA PARCIAL 3'!$A$5:$I$768,8,FALSE)</f>
        <v>0</v>
      </c>
      <c r="AM136" s="13">
        <f t="shared" si="10"/>
        <v>0</v>
      </c>
      <c r="AN136" s="16">
        <f>VLOOKUP($A136,'TABLA DINAMICA PARCIAL 4'!$A$5:$F$760,2,FALSE)</f>
        <v>0</v>
      </c>
      <c r="AO136" s="16">
        <f>VLOOKUP($A136,'TABLA DINAMICA PARCIAL 4'!$A$5:$F$760,3,FALSE)</f>
        <v>0</v>
      </c>
      <c r="AP136" s="16">
        <f>VLOOKUP($A136,'TABLA DINAMICA PARCIAL 4'!$A$5:$F$760,4,FALSE)</f>
        <v>0</v>
      </c>
      <c r="AQ136" s="16">
        <f>VLOOKUP($A136,'TABLA DINAMICA PARCIAL 4'!$A$5:$F$760,5,FALSE)</f>
        <v>0</v>
      </c>
      <c r="AR136" s="16">
        <f>VLOOKUP($A136,'TABLA DINAMICA PARCIAL 4'!$A$5:$F$760,6,FALSE)</f>
        <v>0</v>
      </c>
      <c r="AS136" s="16">
        <f t="shared" si="11"/>
        <v>0</v>
      </c>
      <c r="AT136" s="1" t="str">
        <f>VLOOKUP($A136,'USUARIOS Y GRUPO'!$A$2:$D$851,4,FALSE)</f>
        <v>P19-MAT1022-14</v>
      </c>
    </row>
    <row r="137" spans="1:46" x14ac:dyDescent="0.25">
      <c r="A137" s="1">
        <v>163716</v>
      </c>
      <c r="B137" s="1" t="s">
        <v>1045</v>
      </c>
      <c r="C137" s="1" t="s">
        <v>1046</v>
      </c>
      <c r="D137" s="6">
        <f>VLOOKUP($A137,'TABLA DINAM PARCIAL 1'!$A$5:$I$793,2,FALSE)</f>
        <v>0</v>
      </c>
      <c r="E137" s="6">
        <f>VLOOKUP(A137,'TABLA DINAM PARCIAL 1'!A535:I1323,3,FALSE)</f>
        <v>0</v>
      </c>
      <c r="F137" s="6">
        <f>VLOOKUP(A137,'TABLA DINAM PARCIAL 1'!A535:I1323,4,FALSE)</f>
        <v>10</v>
      </c>
      <c r="G137" s="6">
        <f>VLOOKUP(A137,'TABLA DINAM PARCIAL 1'!A535:I1323,5,FALSE)</f>
        <v>0</v>
      </c>
      <c r="H137" s="6">
        <f>VLOOKUP(A137,'TABLA DINAM PARCIAL 1'!A535:I1323,6,FALSE)</f>
        <v>0</v>
      </c>
      <c r="I137" s="6">
        <f>VLOOKUP(A137,'TABLA DINAM PARCIAL 1'!A535:I1323,7,FALSE)</f>
        <v>0</v>
      </c>
      <c r="J137" s="6">
        <f>VLOOKUP(A137,'TABLA DINAM PARCIAL 1'!A535:I1323,8,FALSE)</f>
        <v>10</v>
      </c>
      <c r="K137" s="6">
        <f>VLOOKUP(A137,'TABLA DINAM PARCIAL 1'!A535:I1323,9,FALSE)</f>
        <v>0</v>
      </c>
      <c r="L137" s="6">
        <f t="shared" si="8"/>
        <v>20</v>
      </c>
      <c r="M137" s="9">
        <f>VLOOKUP($A137,'TABLA DINAMICA PARCIAL 2'!$A$5:$T$772,2,FALSE)</f>
        <v>0</v>
      </c>
      <c r="N137" s="9">
        <f>VLOOKUP($A137,'TABLA DINAMICA PARCIAL 2'!$A$5:$T$772,3,FALSE)</f>
        <v>0</v>
      </c>
      <c r="O137" s="9">
        <f>VLOOKUP($A137,'TABLA DINAMICA PARCIAL 2'!$A$5:$T$772,4,FALSE)</f>
        <v>0</v>
      </c>
      <c r="P137" s="9">
        <f>VLOOKUP($A137,'TABLA DINAMICA PARCIAL 2'!$A$5:$T$772,5,FALSE)</f>
        <v>0</v>
      </c>
      <c r="Q137" s="9">
        <f>VLOOKUP($A137,'TABLA DINAMICA PARCIAL 2'!$A$5:$T$772,6,FALSE)</f>
        <v>0</v>
      </c>
      <c r="R137" s="9">
        <f>VLOOKUP($A137,'TABLA DINAMICA PARCIAL 2'!$A$5:$T$772,7,FALSE)</f>
        <v>10</v>
      </c>
      <c r="S137" s="9">
        <f>VLOOKUP($A137,'TABLA DINAMICA PARCIAL 2'!$A$5:$T$772,8,FALSE)</f>
        <v>0</v>
      </c>
      <c r="T137" s="9">
        <f>VLOOKUP($A137,'TABLA DINAMICA PARCIAL 2'!$A$5:$T$772,9,FALSE)</f>
        <v>0</v>
      </c>
      <c r="U137" s="9">
        <f>VLOOKUP($A137,'TABLA DINAMICA PARCIAL 2'!$A$5:$T$772,10,FALSE)</f>
        <v>0</v>
      </c>
      <c r="V137" s="9">
        <f>VLOOKUP($A137,'TABLA DINAMICA PARCIAL 2'!$A$5:$T$772,11,FALSE)</f>
        <v>0</v>
      </c>
      <c r="W137" s="9">
        <f>VLOOKUP($A137,'TABLA DINAMICA PARCIAL 2'!$A$5:$T$772,12,FALSE)</f>
        <v>0</v>
      </c>
      <c r="X137" s="9">
        <f>VLOOKUP($A137,'TABLA DINAMICA PARCIAL 2'!$A$5:$T$772,13,FALSE)</f>
        <v>0</v>
      </c>
      <c r="Y137" s="9">
        <f>VLOOKUP($A137,'TABLA DINAMICA PARCIAL 2'!$A$5:$T$772,14,FALSE)</f>
        <v>10</v>
      </c>
      <c r="Z137" s="9">
        <f>VLOOKUP($A137,'TABLA DINAMICA PARCIAL 2'!$A$5:$T$772,15,FALSE)</f>
        <v>0</v>
      </c>
      <c r="AA137" s="9">
        <f>VLOOKUP($A137,'TABLA DINAMICA PARCIAL 2'!$A$5:$T$772,16,FALSE)</f>
        <v>0</v>
      </c>
      <c r="AB137" s="9">
        <f>VLOOKUP(I137,'TABLA DINAMICA PARCIAL 2'!I581:AB1352,17,FALSE)</f>
        <v>0</v>
      </c>
      <c r="AC137" s="9">
        <f>VLOOKUP(I137,'TABLA DINAMICA PARCIAL 2'!I581:AB1352,18,FALSE)</f>
        <v>0</v>
      </c>
      <c r="AD137" s="9">
        <f>VLOOKUP(I137,'TABLA DINAMICA PARCIAL 2'!I581:AB1352,19,FALSE)</f>
        <v>0</v>
      </c>
      <c r="AE137" s="9">
        <f t="shared" si="9"/>
        <v>20</v>
      </c>
      <c r="AF137" s="13">
        <f>VLOOKUP($A137,'TABLA DINAMICA PARCIAL 3'!$A$5:$I$768,2,FALSE)</f>
        <v>0</v>
      </c>
      <c r="AG137" s="13">
        <f>VLOOKUP($A137,'TABLA DINAMICA PARCIAL 3'!$A$5:$I$768,3,FALSE)</f>
        <v>0</v>
      </c>
      <c r="AH137" s="13">
        <f>VLOOKUP($A137,'TABLA DINAMICA PARCIAL 3'!$A$5:$I$768,4,FALSE)</f>
        <v>10</v>
      </c>
      <c r="AI137" s="13">
        <f>VLOOKUP($A137,'TABLA DINAMICA PARCIAL 3'!$A$5:$I$768,5,FALSE)</f>
        <v>0</v>
      </c>
      <c r="AJ137" s="13">
        <f>VLOOKUP($A137,'TABLA DINAMICA PARCIAL 3'!$A$5:$I$768,6,FALSE)</f>
        <v>10</v>
      </c>
      <c r="AK137" s="13">
        <f>VLOOKUP($A137,'TABLA DINAMICA PARCIAL 3'!$A$5:$I$768,7,FALSE)</f>
        <v>0</v>
      </c>
      <c r="AL137" s="13">
        <f>VLOOKUP($A137,'TABLA DINAMICA PARCIAL 3'!$A$5:$I$768,8,FALSE)</f>
        <v>10</v>
      </c>
      <c r="AM137" s="13">
        <f t="shared" si="10"/>
        <v>30</v>
      </c>
      <c r="AN137" s="16">
        <f>VLOOKUP($A137,'TABLA DINAMICA PARCIAL 4'!$A$5:$F$760,2,FALSE)</f>
        <v>0</v>
      </c>
      <c r="AO137" s="16">
        <f>VLOOKUP($A137,'TABLA DINAMICA PARCIAL 4'!$A$5:$F$760,3,FALSE)</f>
        <v>0</v>
      </c>
      <c r="AP137" s="16">
        <f>VLOOKUP($A137,'TABLA DINAMICA PARCIAL 4'!$A$5:$F$760,4,FALSE)</f>
        <v>0</v>
      </c>
      <c r="AQ137" s="16">
        <f>VLOOKUP($A137,'TABLA DINAMICA PARCIAL 4'!$A$5:$F$760,5,FALSE)</f>
        <v>0</v>
      </c>
      <c r="AR137" s="16">
        <f>VLOOKUP($A137,'TABLA DINAMICA PARCIAL 4'!$A$5:$F$760,6,FALSE)</f>
        <v>0</v>
      </c>
      <c r="AS137" s="16">
        <f t="shared" si="11"/>
        <v>0</v>
      </c>
      <c r="AT137" s="1" t="str">
        <f>VLOOKUP($A137,'USUARIOS Y GRUPO'!$A$2:$D$851,4,FALSE)</f>
        <v>P19-MAT1022-14</v>
      </c>
    </row>
    <row r="138" spans="1:46" x14ac:dyDescent="0.25">
      <c r="A138" s="1">
        <v>163932</v>
      </c>
      <c r="B138" s="1" t="s">
        <v>843</v>
      </c>
      <c r="C138" s="1" t="s">
        <v>844</v>
      </c>
      <c r="D138" s="6">
        <f>VLOOKUP($A138,'TABLA DINAM PARCIAL 1'!$A$5:$I$793,2,FALSE)</f>
        <v>0</v>
      </c>
      <c r="E138" s="6">
        <f>VLOOKUP(A138,'TABLA DINAM PARCIAL 1'!A579:I1367,3,FALSE)</f>
        <v>0</v>
      </c>
      <c r="F138" s="6">
        <f>VLOOKUP(A138,'TABLA DINAM PARCIAL 1'!A579:I1367,4,FALSE)</f>
        <v>0</v>
      </c>
      <c r="G138" s="6">
        <f>VLOOKUP(A138,'TABLA DINAM PARCIAL 1'!A579:I1367,5,FALSE)</f>
        <v>0</v>
      </c>
      <c r="H138" s="6">
        <f>VLOOKUP(A138,'TABLA DINAM PARCIAL 1'!A579:I1367,6,FALSE)</f>
        <v>10</v>
      </c>
      <c r="I138" s="6">
        <f>VLOOKUP(A138,'TABLA DINAM PARCIAL 1'!A579:I1367,7,FALSE)</f>
        <v>0</v>
      </c>
      <c r="J138" s="6">
        <f>VLOOKUP(A138,'TABLA DINAM PARCIAL 1'!A579:I1367,8,FALSE)</f>
        <v>0</v>
      </c>
      <c r="K138" s="6">
        <f>VLOOKUP(A138,'TABLA DINAM PARCIAL 1'!A579:I1367,9,FALSE)</f>
        <v>10</v>
      </c>
      <c r="L138" s="6">
        <f t="shared" si="8"/>
        <v>20</v>
      </c>
      <c r="M138" s="9">
        <f>VLOOKUP($A138,'TABLA DINAMICA PARCIAL 2'!$A$5:$T$772,2,FALSE)</f>
        <v>10</v>
      </c>
      <c r="N138" s="9">
        <f>VLOOKUP($A138,'TABLA DINAMICA PARCIAL 2'!$A$5:$T$772,3,FALSE)</f>
        <v>0</v>
      </c>
      <c r="O138" s="9">
        <f>VLOOKUP($A138,'TABLA DINAMICA PARCIAL 2'!$A$5:$T$772,4,FALSE)</f>
        <v>0</v>
      </c>
      <c r="P138" s="9">
        <f>VLOOKUP($A138,'TABLA DINAMICA PARCIAL 2'!$A$5:$T$772,5,FALSE)</f>
        <v>0</v>
      </c>
      <c r="Q138" s="9">
        <f>VLOOKUP($A138,'TABLA DINAMICA PARCIAL 2'!$A$5:$T$772,6,FALSE)</f>
        <v>0</v>
      </c>
      <c r="R138" s="9">
        <f>VLOOKUP($A138,'TABLA DINAMICA PARCIAL 2'!$A$5:$T$772,7,FALSE)</f>
        <v>0</v>
      </c>
      <c r="S138" s="9">
        <f>VLOOKUP($A138,'TABLA DINAMICA PARCIAL 2'!$A$5:$T$772,8,FALSE)</f>
        <v>10</v>
      </c>
      <c r="T138" s="9">
        <f>VLOOKUP($A138,'TABLA DINAMICA PARCIAL 2'!$A$5:$T$772,9,FALSE)</f>
        <v>0</v>
      </c>
      <c r="U138" s="9">
        <f>VLOOKUP($A138,'TABLA DINAMICA PARCIAL 2'!$A$5:$T$772,10,FALSE)</f>
        <v>0</v>
      </c>
      <c r="V138" s="9">
        <f>VLOOKUP($A138,'TABLA DINAMICA PARCIAL 2'!$A$5:$T$772,11,FALSE)</f>
        <v>0</v>
      </c>
      <c r="W138" s="9">
        <f>VLOOKUP($A138,'TABLA DINAMICA PARCIAL 2'!$A$5:$T$772,12,FALSE)</f>
        <v>0</v>
      </c>
      <c r="X138" s="9">
        <f>VLOOKUP($A138,'TABLA DINAMICA PARCIAL 2'!$A$5:$T$772,13,FALSE)</f>
        <v>0</v>
      </c>
      <c r="Y138" s="9">
        <f>VLOOKUP($A138,'TABLA DINAMICA PARCIAL 2'!$A$5:$T$772,14,FALSE)</f>
        <v>0</v>
      </c>
      <c r="Z138" s="9">
        <f>VLOOKUP($A138,'TABLA DINAMICA PARCIAL 2'!$A$5:$T$772,15,FALSE)</f>
        <v>10</v>
      </c>
      <c r="AA138" s="9">
        <f>VLOOKUP($A138,'TABLA DINAMICA PARCIAL 2'!$A$5:$T$772,16,FALSE)</f>
        <v>0</v>
      </c>
      <c r="AB138" s="9">
        <f>VLOOKUP(I138,'TABLA DINAMICA PARCIAL 2'!I628:AB1399,17,FALSE)</f>
        <v>0</v>
      </c>
      <c r="AC138" s="9">
        <f>VLOOKUP(I138,'TABLA DINAMICA PARCIAL 2'!I628:AB1399,18,FALSE)</f>
        <v>0</v>
      </c>
      <c r="AD138" s="9">
        <f>VLOOKUP(I138,'TABLA DINAMICA PARCIAL 2'!I628:AB1399,19,FALSE)</f>
        <v>0</v>
      </c>
      <c r="AE138" s="9">
        <f t="shared" si="9"/>
        <v>30</v>
      </c>
      <c r="AF138" s="13">
        <f>VLOOKUP($A138,'TABLA DINAMICA PARCIAL 3'!$A$5:$I$768,2,FALSE)</f>
        <v>10</v>
      </c>
      <c r="AG138" s="13">
        <f>VLOOKUP($A138,'TABLA DINAMICA PARCIAL 3'!$A$5:$I$768,3,FALSE)</f>
        <v>0</v>
      </c>
      <c r="AH138" s="13">
        <f>VLOOKUP($A138,'TABLA DINAMICA PARCIAL 3'!$A$5:$I$768,4,FALSE)</f>
        <v>10</v>
      </c>
      <c r="AI138" s="13">
        <f>VLOOKUP($A138,'TABLA DINAMICA PARCIAL 3'!$A$5:$I$768,5,FALSE)</f>
        <v>0</v>
      </c>
      <c r="AJ138" s="13">
        <f>VLOOKUP($A138,'TABLA DINAMICA PARCIAL 3'!$A$5:$I$768,6,FALSE)</f>
        <v>0</v>
      </c>
      <c r="AK138" s="13">
        <f>VLOOKUP($A138,'TABLA DINAMICA PARCIAL 3'!$A$5:$I$768,7,FALSE)</f>
        <v>0</v>
      </c>
      <c r="AL138" s="13">
        <f>VLOOKUP($A138,'TABLA DINAMICA PARCIAL 3'!$A$5:$I$768,8,FALSE)</f>
        <v>10</v>
      </c>
      <c r="AM138" s="13">
        <f t="shared" si="10"/>
        <v>30</v>
      </c>
      <c r="AN138" s="16">
        <f>VLOOKUP($A138,'TABLA DINAMICA PARCIAL 4'!$A$5:$F$760,2,FALSE)</f>
        <v>0</v>
      </c>
      <c r="AO138" s="16">
        <f>VLOOKUP($A138,'TABLA DINAMICA PARCIAL 4'!$A$5:$F$760,3,FALSE)</f>
        <v>0</v>
      </c>
      <c r="AP138" s="16">
        <f>VLOOKUP($A138,'TABLA DINAMICA PARCIAL 4'!$A$5:$F$760,4,FALSE)</f>
        <v>0</v>
      </c>
      <c r="AQ138" s="16">
        <f>VLOOKUP($A138,'TABLA DINAMICA PARCIAL 4'!$A$5:$F$760,5,FALSE)</f>
        <v>10</v>
      </c>
      <c r="AR138" s="16">
        <f>VLOOKUP($A138,'TABLA DINAMICA PARCIAL 4'!$A$5:$F$760,6,FALSE)</f>
        <v>10</v>
      </c>
      <c r="AS138" s="16">
        <f t="shared" si="11"/>
        <v>20</v>
      </c>
      <c r="AT138" s="1" t="str">
        <f>VLOOKUP($A138,'USUARIOS Y GRUPO'!$A$2:$D$851,4,FALSE)</f>
        <v>P19-MAT1022-14</v>
      </c>
    </row>
    <row r="139" spans="1:46" x14ac:dyDescent="0.25">
      <c r="A139" s="1">
        <v>164299</v>
      </c>
      <c r="B139" s="1" t="s">
        <v>1432</v>
      </c>
      <c r="C139" s="1" t="s">
        <v>1433</v>
      </c>
      <c r="D139" s="6">
        <f>VLOOKUP($A139,'TABLA DINAM PARCIAL 1'!$A$5:$I$793,2,FALSE)</f>
        <v>0</v>
      </c>
      <c r="E139" s="6">
        <f>VLOOKUP(A139,'TABLA DINAM PARCIAL 1'!A673:I1461,3,FALSE)</f>
        <v>0</v>
      </c>
      <c r="F139" s="6">
        <f>VLOOKUP(A139,'TABLA DINAM PARCIAL 1'!A673:I1461,4,FALSE)</f>
        <v>0</v>
      </c>
      <c r="G139" s="6">
        <f>VLOOKUP(A139,'TABLA DINAM PARCIAL 1'!A673:I1461,5,FALSE)</f>
        <v>0</v>
      </c>
      <c r="H139" s="6">
        <f>VLOOKUP(A139,'TABLA DINAM PARCIAL 1'!A673:I1461,6,FALSE)</f>
        <v>10</v>
      </c>
      <c r="I139" s="6">
        <f>VLOOKUP(A139,'TABLA DINAM PARCIAL 1'!A673:I1461,7,FALSE)</f>
        <v>0</v>
      </c>
      <c r="J139" s="6">
        <f>VLOOKUP(A139,'TABLA DINAM PARCIAL 1'!A673:I1461,8,FALSE)</f>
        <v>10</v>
      </c>
      <c r="K139" s="6">
        <f>VLOOKUP(A139,'TABLA DINAM PARCIAL 1'!A673:I1461,9,FALSE)</f>
        <v>0</v>
      </c>
      <c r="L139" s="6">
        <f t="shared" si="8"/>
        <v>20</v>
      </c>
      <c r="M139" s="9">
        <f>VLOOKUP($A139,'TABLA DINAMICA PARCIAL 2'!$A$5:$T$772,2,FALSE)</f>
        <v>0</v>
      </c>
      <c r="N139" s="9">
        <f>VLOOKUP($A139,'TABLA DINAMICA PARCIAL 2'!$A$5:$T$772,3,FALSE)</f>
        <v>0</v>
      </c>
      <c r="O139" s="9">
        <f>VLOOKUP($A139,'TABLA DINAMICA PARCIAL 2'!$A$5:$T$772,4,FALSE)</f>
        <v>0</v>
      </c>
      <c r="P139" s="9">
        <f>VLOOKUP($A139,'TABLA DINAMICA PARCIAL 2'!$A$5:$T$772,5,FALSE)</f>
        <v>10</v>
      </c>
      <c r="Q139" s="9">
        <f>VLOOKUP($A139,'TABLA DINAMICA PARCIAL 2'!$A$5:$T$772,6,FALSE)</f>
        <v>0</v>
      </c>
      <c r="R139" s="9">
        <f>VLOOKUP($A139,'TABLA DINAMICA PARCIAL 2'!$A$5:$T$772,7,FALSE)</f>
        <v>0</v>
      </c>
      <c r="S139" s="9">
        <f>VLOOKUP($A139,'TABLA DINAMICA PARCIAL 2'!$A$5:$T$772,8,FALSE)</f>
        <v>0</v>
      </c>
      <c r="T139" s="9">
        <f>VLOOKUP($A139,'TABLA DINAMICA PARCIAL 2'!$A$5:$T$772,9,FALSE)</f>
        <v>10</v>
      </c>
      <c r="U139" s="9">
        <f>VLOOKUP($A139,'TABLA DINAMICA PARCIAL 2'!$A$5:$T$772,10,FALSE)</f>
        <v>0</v>
      </c>
      <c r="V139" s="9">
        <f>VLOOKUP($A139,'TABLA DINAMICA PARCIAL 2'!$A$5:$T$772,11,FALSE)</f>
        <v>0</v>
      </c>
      <c r="W139" s="9">
        <f>VLOOKUP($A139,'TABLA DINAMICA PARCIAL 2'!$A$5:$T$772,12,FALSE)</f>
        <v>0</v>
      </c>
      <c r="X139" s="9">
        <f>VLOOKUP($A139,'TABLA DINAMICA PARCIAL 2'!$A$5:$T$772,13,FALSE)</f>
        <v>0</v>
      </c>
      <c r="Y139" s="9">
        <f>VLOOKUP($A139,'TABLA DINAMICA PARCIAL 2'!$A$5:$T$772,14,FALSE)</f>
        <v>0</v>
      </c>
      <c r="Z139" s="9">
        <f>VLOOKUP($A139,'TABLA DINAMICA PARCIAL 2'!$A$5:$T$772,15,FALSE)</f>
        <v>10</v>
      </c>
      <c r="AA139" s="9">
        <f>VLOOKUP($A139,'TABLA DINAMICA PARCIAL 2'!$A$5:$T$772,16,FALSE)</f>
        <v>0</v>
      </c>
      <c r="AB139" s="9">
        <f>VLOOKUP(I139,'TABLA DINAMICA PARCIAL 2'!I725:AB1496,17,FALSE)</f>
        <v>0</v>
      </c>
      <c r="AC139" s="9">
        <f>VLOOKUP(I139,'TABLA DINAMICA PARCIAL 2'!I725:AB1496,18,FALSE)</f>
        <v>0</v>
      </c>
      <c r="AD139" s="9">
        <f>VLOOKUP(I139,'TABLA DINAMICA PARCIAL 2'!I725:AB1496,19,FALSE)</f>
        <v>0</v>
      </c>
      <c r="AE139" s="9">
        <f t="shared" si="9"/>
        <v>30</v>
      </c>
      <c r="AF139" s="13">
        <f>VLOOKUP($A139,'TABLA DINAMICA PARCIAL 3'!$A$5:$I$768,2,FALSE)</f>
        <v>0</v>
      </c>
      <c r="AG139" s="13">
        <f>VLOOKUP($A139,'TABLA DINAMICA PARCIAL 3'!$A$5:$I$768,3,FALSE)</f>
        <v>0</v>
      </c>
      <c r="AH139" s="13">
        <f>VLOOKUP($A139,'TABLA DINAMICA PARCIAL 3'!$A$5:$I$768,4,FALSE)</f>
        <v>10</v>
      </c>
      <c r="AI139" s="13">
        <f>VLOOKUP($A139,'TABLA DINAMICA PARCIAL 3'!$A$5:$I$768,5,FALSE)</f>
        <v>0</v>
      </c>
      <c r="AJ139" s="13">
        <f>VLOOKUP($A139,'TABLA DINAMICA PARCIAL 3'!$A$5:$I$768,6,FALSE)</f>
        <v>10</v>
      </c>
      <c r="AK139" s="13">
        <f>VLOOKUP($A139,'TABLA DINAMICA PARCIAL 3'!$A$5:$I$768,7,FALSE)</f>
        <v>0</v>
      </c>
      <c r="AL139" s="13">
        <f>VLOOKUP($A139,'TABLA DINAMICA PARCIAL 3'!$A$5:$I$768,8,FALSE)</f>
        <v>0</v>
      </c>
      <c r="AM139" s="13">
        <f t="shared" si="10"/>
        <v>20</v>
      </c>
      <c r="AN139" s="16">
        <f>VLOOKUP($A139,'TABLA DINAMICA PARCIAL 4'!$A$5:$F$760,2,FALSE)</f>
        <v>0</v>
      </c>
      <c r="AO139" s="16">
        <f>VLOOKUP($A139,'TABLA DINAMICA PARCIAL 4'!$A$5:$F$760,3,FALSE)</f>
        <v>0</v>
      </c>
      <c r="AP139" s="16">
        <f>VLOOKUP($A139,'TABLA DINAMICA PARCIAL 4'!$A$5:$F$760,4,FALSE)</f>
        <v>0</v>
      </c>
      <c r="AQ139" s="16">
        <f>VLOOKUP($A139,'TABLA DINAMICA PARCIAL 4'!$A$5:$F$760,5,FALSE)</f>
        <v>10</v>
      </c>
      <c r="AR139" s="16">
        <f>VLOOKUP($A139,'TABLA DINAMICA PARCIAL 4'!$A$5:$F$760,6,FALSE)</f>
        <v>0</v>
      </c>
      <c r="AS139" s="16">
        <f t="shared" si="11"/>
        <v>10</v>
      </c>
      <c r="AT139" s="1" t="str">
        <f>VLOOKUP($A139,'USUARIOS Y GRUPO'!$A$2:$D$851,4,FALSE)</f>
        <v>P19-MAT1022-14</v>
      </c>
    </row>
    <row r="140" spans="1:46" x14ac:dyDescent="0.25">
      <c r="A140" s="1">
        <v>162229</v>
      </c>
      <c r="B140" s="1" t="s">
        <v>1210</v>
      </c>
      <c r="C140" s="1" t="s">
        <v>1211</v>
      </c>
      <c r="D140" s="6">
        <f>VLOOKUP($A140,'TABLA DINAM PARCIAL 1'!$A$5:$I$793,2,FALSE)</f>
        <v>10</v>
      </c>
      <c r="E140" s="6">
        <f>VLOOKUP(A140,'TABLA DINAM PARCIAL 1'!A167:I955,3,FALSE)</f>
        <v>0</v>
      </c>
      <c r="F140" s="6">
        <f>VLOOKUP(A140,'TABLA DINAM PARCIAL 1'!A167:I955,4,FALSE)</f>
        <v>0</v>
      </c>
      <c r="G140" s="6">
        <f>VLOOKUP(A140,'TABLA DINAM PARCIAL 1'!A167:I955,5,FALSE)</f>
        <v>0</v>
      </c>
      <c r="H140" s="6">
        <f>VLOOKUP(A140,'TABLA DINAM PARCIAL 1'!A167:I955,6,FALSE)</f>
        <v>10</v>
      </c>
      <c r="I140" s="6">
        <f>VLOOKUP(A140,'TABLA DINAM PARCIAL 1'!A167:I955,7,FALSE)</f>
        <v>0</v>
      </c>
      <c r="J140" s="6">
        <f>VLOOKUP(A140,'TABLA DINAM PARCIAL 1'!A167:I955,8,FALSE)</f>
        <v>10</v>
      </c>
      <c r="K140" s="6">
        <f>VLOOKUP(A140,'TABLA DINAM PARCIAL 1'!A167:I955,9,FALSE)</f>
        <v>0</v>
      </c>
      <c r="L140" s="6">
        <f t="shared" si="8"/>
        <v>30</v>
      </c>
      <c r="M140" s="9">
        <f>VLOOKUP($A140,'TABLA DINAMICA PARCIAL 2'!$A$5:$T$772,2,FALSE)</f>
        <v>10</v>
      </c>
      <c r="N140" s="9">
        <f>VLOOKUP($A140,'TABLA DINAMICA PARCIAL 2'!$A$5:$T$772,3,FALSE)</f>
        <v>0</v>
      </c>
      <c r="O140" s="9">
        <f>VLOOKUP($A140,'TABLA DINAMICA PARCIAL 2'!$A$5:$T$772,4,FALSE)</f>
        <v>0</v>
      </c>
      <c r="P140" s="9">
        <f>VLOOKUP($A140,'TABLA DINAMICA PARCIAL 2'!$A$5:$T$772,5,FALSE)</f>
        <v>0</v>
      </c>
      <c r="Q140" s="9">
        <f>VLOOKUP($A140,'TABLA DINAMICA PARCIAL 2'!$A$5:$T$772,6,FALSE)</f>
        <v>0</v>
      </c>
      <c r="R140" s="9">
        <f>VLOOKUP($A140,'TABLA DINAMICA PARCIAL 2'!$A$5:$T$772,7,FALSE)</f>
        <v>0</v>
      </c>
      <c r="S140" s="9">
        <f>VLOOKUP($A140,'TABLA DINAMICA PARCIAL 2'!$A$5:$T$772,8,FALSE)</f>
        <v>10</v>
      </c>
      <c r="T140" s="9">
        <f>VLOOKUP($A140,'TABLA DINAMICA PARCIAL 2'!$A$5:$T$772,9,FALSE)</f>
        <v>0</v>
      </c>
      <c r="U140" s="9">
        <f>VLOOKUP($A140,'TABLA DINAMICA PARCIAL 2'!$A$5:$T$772,10,FALSE)</f>
        <v>0</v>
      </c>
      <c r="V140" s="9">
        <f>VLOOKUP($A140,'TABLA DINAMICA PARCIAL 2'!$A$5:$T$772,11,FALSE)</f>
        <v>0</v>
      </c>
      <c r="W140" s="9">
        <f>VLOOKUP($A140,'TABLA DINAMICA PARCIAL 2'!$A$5:$T$772,12,FALSE)</f>
        <v>0</v>
      </c>
      <c r="X140" s="9">
        <f>VLOOKUP($A140,'TABLA DINAMICA PARCIAL 2'!$A$5:$T$772,13,FALSE)</f>
        <v>0</v>
      </c>
      <c r="Y140" s="9">
        <f>VLOOKUP($A140,'TABLA DINAMICA PARCIAL 2'!$A$5:$T$772,14,FALSE)</f>
        <v>0</v>
      </c>
      <c r="Z140" s="9">
        <f>VLOOKUP($A140,'TABLA DINAMICA PARCIAL 2'!$A$5:$T$772,15,FALSE)</f>
        <v>0</v>
      </c>
      <c r="AA140" s="9">
        <f>VLOOKUP($A140,'TABLA DINAMICA PARCIAL 2'!$A$5:$T$772,16,FALSE)</f>
        <v>0</v>
      </c>
      <c r="AB140" s="9">
        <f>VLOOKUP(I140,'TABLA DINAMICA PARCIAL 2'!I196:AB967,17,FALSE)</f>
        <v>0</v>
      </c>
      <c r="AC140" s="9">
        <f>VLOOKUP(I140,'TABLA DINAMICA PARCIAL 2'!I196:AB967,18,FALSE)</f>
        <v>0</v>
      </c>
      <c r="AD140" s="9">
        <f>VLOOKUP(I140,'TABLA DINAMICA PARCIAL 2'!I196:AB967,19,FALSE)</f>
        <v>0</v>
      </c>
      <c r="AE140" s="9">
        <f t="shared" si="9"/>
        <v>20</v>
      </c>
      <c r="AF140" s="13">
        <f>VLOOKUP($A140,'TABLA DINAMICA PARCIAL 3'!$A$5:$I$768,2,FALSE)</f>
        <v>0</v>
      </c>
      <c r="AG140" s="13">
        <f>VLOOKUP($A140,'TABLA DINAMICA PARCIAL 3'!$A$5:$I$768,3,FALSE)</f>
        <v>0</v>
      </c>
      <c r="AH140" s="13">
        <f>VLOOKUP($A140,'TABLA DINAMICA PARCIAL 3'!$A$5:$I$768,4,FALSE)</f>
        <v>10</v>
      </c>
      <c r="AI140" s="13">
        <f>VLOOKUP($A140,'TABLA DINAMICA PARCIAL 3'!$A$5:$I$768,5,FALSE)</f>
        <v>0</v>
      </c>
      <c r="AJ140" s="13">
        <f>VLOOKUP($A140,'TABLA DINAMICA PARCIAL 3'!$A$5:$I$768,6,FALSE)</f>
        <v>0</v>
      </c>
      <c r="AK140" s="13">
        <f>VLOOKUP($A140,'TABLA DINAMICA PARCIAL 3'!$A$5:$I$768,7,FALSE)</f>
        <v>0</v>
      </c>
      <c r="AL140" s="13">
        <f>VLOOKUP($A140,'TABLA DINAMICA PARCIAL 3'!$A$5:$I$768,8,FALSE)</f>
        <v>10</v>
      </c>
      <c r="AM140" s="13">
        <f t="shared" si="10"/>
        <v>20</v>
      </c>
      <c r="AN140" s="16">
        <f>VLOOKUP($A140,'TABLA DINAMICA PARCIAL 4'!$A$5:$F$760,2,FALSE)</f>
        <v>0</v>
      </c>
      <c r="AO140" s="16">
        <f>VLOOKUP($A140,'TABLA DINAMICA PARCIAL 4'!$A$5:$F$760,3,FALSE)</f>
        <v>0</v>
      </c>
      <c r="AP140" s="16">
        <f>VLOOKUP($A140,'TABLA DINAMICA PARCIAL 4'!$A$5:$F$760,4,FALSE)</f>
        <v>10</v>
      </c>
      <c r="AQ140" s="16">
        <f>VLOOKUP($A140,'TABLA DINAMICA PARCIAL 4'!$A$5:$F$760,5,FALSE)</f>
        <v>0</v>
      </c>
      <c r="AR140" s="16">
        <f>VLOOKUP($A140,'TABLA DINAMICA PARCIAL 4'!$A$5:$F$760,6,FALSE)</f>
        <v>10</v>
      </c>
      <c r="AS140" s="16">
        <f t="shared" si="11"/>
        <v>20</v>
      </c>
      <c r="AT140" s="1" t="str">
        <f>VLOOKUP($A140,'USUARIOS Y GRUPO'!$A$2:$D$851,4,FALSE)</f>
        <v>P19-MAT1022-14</v>
      </c>
    </row>
    <row r="141" spans="1:46" x14ac:dyDescent="0.25">
      <c r="A141" s="1">
        <v>162560</v>
      </c>
      <c r="B141" s="1" t="s">
        <v>716</v>
      </c>
      <c r="C141" s="1" t="s">
        <v>717</v>
      </c>
      <c r="D141" s="6">
        <f>VLOOKUP($A141,'TABLA DINAM PARCIAL 1'!$A$5:$I$793,2,FALSE)</f>
        <v>0</v>
      </c>
      <c r="E141" s="6">
        <f>VLOOKUP(A141,'TABLA DINAM PARCIAL 1'!A235:I1023,3,FALSE)</f>
        <v>0</v>
      </c>
      <c r="F141" s="6">
        <f>VLOOKUP(A141,'TABLA DINAM PARCIAL 1'!A235:I1023,4,FALSE)</f>
        <v>0</v>
      </c>
      <c r="G141" s="6">
        <f>VLOOKUP(A141,'TABLA DINAM PARCIAL 1'!A235:I1023,5,FALSE)</f>
        <v>10</v>
      </c>
      <c r="H141" s="6">
        <f>VLOOKUP(A141,'TABLA DINAM PARCIAL 1'!A235:I1023,6,FALSE)</f>
        <v>10</v>
      </c>
      <c r="I141" s="6">
        <f>VLOOKUP(A141,'TABLA DINAM PARCIAL 1'!A235:I1023,7,FALSE)</f>
        <v>0</v>
      </c>
      <c r="J141" s="6">
        <f>VLOOKUP(A141,'TABLA DINAM PARCIAL 1'!A235:I1023,8,FALSE)</f>
        <v>10</v>
      </c>
      <c r="K141" s="6">
        <f>VLOOKUP(A141,'TABLA DINAM PARCIAL 1'!A235:I1023,9,FALSE)</f>
        <v>0</v>
      </c>
      <c r="L141" s="6">
        <f t="shared" si="8"/>
        <v>30</v>
      </c>
      <c r="M141" s="9">
        <f>VLOOKUP($A141,'TABLA DINAMICA PARCIAL 2'!$A$5:$T$772,2,FALSE)</f>
        <v>0</v>
      </c>
      <c r="N141" s="9">
        <f>VLOOKUP($A141,'TABLA DINAMICA PARCIAL 2'!$A$5:$T$772,3,FALSE)</f>
        <v>0</v>
      </c>
      <c r="O141" s="9">
        <f>VLOOKUP($A141,'TABLA DINAMICA PARCIAL 2'!$A$5:$T$772,4,FALSE)</f>
        <v>0</v>
      </c>
      <c r="P141" s="9">
        <f>VLOOKUP($A141,'TABLA DINAMICA PARCIAL 2'!$A$5:$T$772,5,FALSE)</f>
        <v>0</v>
      </c>
      <c r="Q141" s="9">
        <f>VLOOKUP($A141,'TABLA DINAMICA PARCIAL 2'!$A$5:$T$772,6,FALSE)</f>
        <v>0</v>
      </c>
      <c r="R141" s="9">
        <f>VLOOKUP($A141,'TABLA DINAMICA PARCIAL 2'!$A$5:$T$772,7,FALSE)</f>
        <v>0</v>
      </c>
      <c r="S141" s="9">
        <f>VLOOKUP($A141,'TABLA DINAMICA PARCIAL 2'!$A$5:$T$772,8,FALSE)</f>
        <v>0</v>
      </c>
      <c r="T141" s="9">
        <f>VLOOKUP($A141,'TABLA DINAMICA PARCIAL 2'!$A$5:$T$772,9,FALSE)</f>
        <v>0</v>
      </c>
      <c r="U141" s="9">
        <f>VLOOKUP($A141,'TABLA DINAMICA PARCIAL 2'!$A$5:$T$772,10,FALSE)</f>
        <v>0</v>
      </c>
      <c r="V141" s="9">
        <f>VLOOKUP($A141,'TABLA DINAMICA PARCIAL 2'!$A$5:$T$772,11,FALSE)</f>
        <v>0</v>
      </c>
      <c r="W141" s="9">
        <f>VLOOKUP($A141,'TABLA DINAMICA PARCIAL 2'!$A$5:$T$772,12,FALSE)</f>
        <v>0</v>
      </c>
      <c r="X141" s="9">
        <f>VLOOKUP($A141,'TABLA DINAMICA PARCIAL 2'!$A$5:$T$772,13,FALSE)</f>
        <v>0</v>
      </c>
      <c r="Y141" s="9">
        <f>VLOOKUP($A141,'TABLA DINAMICA PARCIAL 2'!$A$5:$T$772,14,FALSE)</f>
        <v>0</v>
      </c>
      <c r="Z141" s="9">
        <f>VLOOKUP($A141,'TABLA DINAMICA PARCIAL 2'!$A$5:$T$772,15,FALSE)</f>
        <v>0</v>
      </c>
      <c r="AA141" s="9">
        <f>VLOOKUP($A141,'TABLA DINAMICA PARCIAL 2'!$A$5:$T$772,16,FALSE)</f>
        <v>0</v>
      </c>
      <c r="AB141" s="9">
        <f>VLOOKUP(I141,'TABLA DINAMICA PARCIAL 2'!I265:AB1036,17,FALSE)</f>
        <v>0</v>
      </c>
      <c r="AC141" s="9">
        <f>VLOOKUP(I141,'TABLA DINAMICA PARCIAL 2'!I265:AB1036,18,FALSE)</f>
        <v>0</v>
      </c>
      <c r="AD141" s="9">
        <f>VLOOKUP(I141,'TABLA DINAMICA PARCIAL 2'!I265:AB1036,19,FALSE)</f>
        <v>0</v>
      </c>
      <c r="AE141" s="9">
        <f t="shared" si="9"/>
        <v>0</v>
      </c>
      <c r="AF141" s="13">
        <f>VLOOKUP($A141,'TABLA DINAMICA PARCIAL 3'!$A$5:$I$768,2,FALSE)</f>
        <v>0</v>
      </c>
      <c r="AG141" s="13">
        <f>VLOOKUP($A141,'TABLA DINAMICA PARCIAL 3'!$A$5:$I$768,3,FALSE)</f>
        <v>0</v>
      </c>
      <c r="AH141" s="13">
        <f>VLOOKUP($A141,'TABLA DINAMICA PARCIAL 3'!$A$5:$I$768,4,FALSE)</f>
        <v>10</v>
      </c>
      <c r="AI141" s="13">
        <f>VLOOKUP($A141,'TABLA DINAMICA PARCIAL 3'!$A$5:$I$768,5,FALSE)</f>
        <v>0</v>
      </c>
      <c r="AJ141" s="13">
        <f>VLOOKUP($A141,'TABLA DINAMICA PARCIAL 3'!$A$5:$I$768,6,FALSE)</f>
        <v>0</v>
      </c>
      <c r="AK141" s="13">
        <f>VLOOKUP($A141,'TABLA DINAMICA PARCIAL 3'!$A$5:$I$768,7,FALSE)</f>
        <v>10</v>
      </c>
      <c r="AL141" s="13">
        <f>VLOOKUP($A141,'TABLA DINAMICA PARCIAL 3'!$A$5:$I$768,8,FALSE)</f>
        <v>0</v>
      </c>
      <c r="AM141" s="13">
        <f t="shared" si="10"/>
        <v>20</v>
      </c>
      <c r="AN141" s="16">
        <f>VLOOKUP($A141,'TABLA DINAMICA PARCIAL 4'!$A$5:$F$760,2,FALSE)</f>
        <v>0</v>
      </c>
      <c r="AO141" s="16">
        <f>VLOOKUP($A141,'TABLA DINAMICA PARCIAL 4'!$A$5:$F$760,3,FALSE)</f>
        <v>0</v>
      </c>
      <c r="AP141" s="16">
        <f>VLOOKUP($A141,'TABLA DINAMICA PARCIAL 4'!$A$5:$F$760,4,FALSE)</f>
        <v>0</v>
      </c>
      <c r="AQ141" s="16">
        <f>VLOOKUP($A141,'TABLA DINAMICA PARCIAL 4'!$A$5:$F$760,5,FALSE)</f>
        <v>0</v>
      </c>
      <c r="AR141" s="16">
        <f>VLOOKUP($A141,'TABLA DINAMICA PARCIAL 4'!$A$5:$F$760,6,FALSE)</f>
        <v>10</v>
      </c>
      <c r="AS141" s="16">
        <f t="shared" si="11"/>
        <v>10</v>
      </c>
      <c r="AT141" s="1" t="str">
        <f>VLOOKUP($A141,'USUARIOS Y GRUPO'!$A$2:$D$851,4,FALSE)</f>
        <v>P19-MAT1022-14</v>
      </c>
    </row>
    <row r="142" spans="1:46" x14ac:dyDescent="0.25">
      <c r="A142" s="1">
        <v>162569</v>
      </c>
      <c r="B142" s="1" t="s">
        <v>1144</v>
      </c>
      <c r="C142" s="1" t="s">
        <v>1145</v>
      </c>
      <c r="D142" s="6">
        <f>VLOOKUP($A142,'TABLA DINAM PARCIAL 1'!$A$5:$I$793,2,FALSE)</f>
        <v>10</v>
      </c>
      <c r="E142" s="6">
        <f>VLOOKUP(A142,'TABLA DINAM PARCIAL 1'!A236:I1024,3,FALSE)</f>
        <v>0</v>
      </c>
      <c r="F142" s="6">
        <f>VLOOKUP(A142,'TABLA DINAM PARCIAL 1'!A236:I1024,4,FALSE)</f>
        <v>10</v>
      </c>
      <c r="G142" s="6">
        <f>VLOOKUP(A142,'TABLA DINAM PARCIAL 1'!A236:I1024,5,FALSE)</f>
        <v>0</v>
      </c>
      <c r="H142" s="6">
        <f>VLOOKUP(A142,'TABLA DINAM PARCIAL 1'!A236:I1024,6,FALSE)</f>
        <v>0</v>
      </c>
      <c r="I142" s="6">
        <f>VLOOKUP(A142,'TABLA DINAM PARCIAL 1'!A236:I1024,7,FALSE)</f>
        <v>0</v>
      </c>
      <c r="J142" s="6">
        <f>VLOOKUP(A142,'TABLA DINAM PARCIAL 1'!A236:I1024,8,FALSE)</f>
        <v>0</v>
      </c>
      <c r="K142" s="6">
        <f>VLOOKUP(A142,'TABLA DINAM PARCIAL 1'!A236:I1024,9,FALSE)</f>
        <v>10</v>
      </c>
      <c r="L142" s="6">
        <f t="shared" si="8"/>
        <v>30</v>
      </c>
      <c r="M142" s="9">
        <f>VLOOKUP($A142,'TABLA DINAMICA PARCIAL 2'!$A$5:$T$772,2,FALSE)</f>
        <v>0</v>
      </c>
      <c r="N142" s="9">
        <f>VLOOKUP($A142,'TABLA DINAMICA PARCIAL 2'!$A$5:$T$772,3,FALSE)</f>
        <v>0</v>
      </c>
      <c r="O142" s="9">
        <f>VLOOKUP($A142,'TABLA DINAMICA PARCIAL 2'!$A$5:$T$772,4,FALSE)</f>
        <v>0</v>
      </c>
      <c r="P142" s="9">
        <f>VLOOKUP($A142,'TABLA DINAMICA PARCIAL 2'!$A$5:$T$772,5,FALSE)</f>
        <v>0</v>
      </c>
      <c r="Q142" s="9">
        <f>VLOOKUP($A142,'TABLA DINAMICA PARCIAL 2'!$A$5:$T$772,6,FALSE)</f>
        <v>0</v>
      </c>
      <c r="R142" s="9">
        <f>VLOOKUP($A142,'TABLA DINAMICA PARCIAL 2'!$A$5:$T$772,7,FALSE)</f>
        <v>0</v>
      </c>
      <c r="S142" s="9">
        <f>VLOOKUP($A142,'TABLA DINAMICA PARCIAL 2'!$A$5:$T$772,8,FALSE)</f>
        <v>0</v>
      </c>
      <c r="T142" s="9">
        <f>VLOOKUP($A142,'TABLA DINAMICA PARCIAL 2'!$A$5:$T$772,9,FALSE)</f>
        <v>0</v>
      </c>
      <c r="U142" s="9">
        <f>VLOOKUP($A142,'TABLA DINAMICA PARCIAL 2'!$A$5:$T$772,10,FALSE)</f>
        <v>0</v>
      </c>
      <c r="V142" s="9">
        <f>VLOOKUP($A142,'TABLA DINAMICA PARCIAL 2'!$A$5:$T$772,11,FALSE)</f>
        <v>0</v>
      </c>
      <c r="W142" s="9">
        <f>VLOOKUP($A142,'TABLA DINAMICA PARCIAL 2'!$A$5:$T$772,12,FALSE)</f>
        <v>0</v>
      </c>
      <c r="X142" s="9">
        <f>VLOOKUP($A142,'TABLA DINAMICA PARCIAL 2'!$A$5:$T$772,13,FALSE)</f>
        <v>0</v>
      </c>
      <c r="Y142" s="9">
        <f>VLOOKUP($A142,'TABLA DINAMICA PARCIAL 2'!$A$5:$T$772,14,FALSE)</f>
        <v>0</v>
      </c>
      <c r="Z142" s="9">
        <f>VLOOKUP($A142,'TABLA DINAMICA PARCIAL 2'!$A$5:$T$772,15,FALSE)</f>
        <v>10</v>
      </c>
      <c r="AA142" s="9">
        <f>VLOOKUP($A142,'TABLA DINAMICA PARCIAL 2'!$A$5:$T$772,16,FALSE)</f>
        <v>0</v>
      </c>
      <c r="AB142" s="9">
        <f>VLOOKUP(I142,'TABLA DINAMICA PARCIAL 2'!I266:AB1037,17,FALSE)</f>
        <v>0</v>
      </c>
      <c r="AC142" s="9">
        <f>VLOOKUP(I142,'TABLA DINAMICA PARCIAL 2'!I266:AB1037,18,FALSE)</f>
        <v>0</v>
      </c>
      <c r="AD142" s="9">
        <f>VLOOKUP(I142,'TABLA DINAMICA PARCIAL 2'!I266:AB1037,19,FALSE)</f>
        <v>0</v>
      </c>
      <c r="AE142" s="9">
        <f t="shared" si="9"/>
        <v>10</v>
      </c>
      <c r="AF142" s="13">
        <f>VLOOKUP($A142,'TABLA DINAMICA PARCIAL 3'!$A$5:$I$768,2,FALSE)</f>
        <v>10</v>
      </c>
      <c r="AG142" s="13">
        <f>VLOOKUP($A142,'TABLA DINAMICA PARCIAL 3'!$A$5:$I$768,3,FALSE)</f>
        <v>0</v>
      </c>
      <c r="AH142" s="13">
        <f>VLOOKUP($A142,'TABLA DINAMICA PARCIAL 3'!$A$5:$I$768,4,FALSE)</f>
        <v>0</v>
      </c>
      <c r="AI142" s="13">
        <f>VLOOKUP($A142,'TABLA DINAMICA PARCIAL 3'!$A$5:$I$768,5,FALSE)</f>
        <v>10</v>
      </c>
      <c r="AJ142" s="13">
        <f>VLOOKUP($A142,'TABLA DINAMICA PARCIAL 3'!$A$5:$I$768,6,FALSE)</f>
        <v>10</v>
      </c>
      <c r="AK142" s="13">
        <f>VLOOKUP($A142,'TABLA DINAMICA PARCIAL 3'!$A$5:$I$768,7,FALSE)</f>
        <v>10</v>
      </c>
      <c r="AL142" s="13">
        <f>VLOOKUP($A142,'TABLA DINAMICA PARCIAL 3'!$A$5:$I$768,8,FALSE)</f>
        <v>0</v>
      </c>
      <c r="AM142" s="13">
        <f t="shared" si="10"/>
        <v>40</v>
      </c>
      <c r="AN142" s="16">
        <f>VLOOKUP($A142,'TABLA DINAMICA PARCIAL 4'!$A$5:$F$760,2,FALSE)</f>
        <v>0</v>
      </c>
      <c r="AO142" s="16">
        <f>VLOOKUP($A142,'TABLA DINAMICA PARCIAL 4'!$A$5:$F$760,3,FALSE)</f>
        <v>0</v>
      </c>
      <c r="AP142" s="16">
        <f>VLOOKUP($A142,'TABLA DINAMICA PARCIAL 4'!$A$5:$F$760,4,FALSE)</f>
        <v>0</v>
      </c>
      <c r="AQ142" s="16">
        <f>VLOOKUP($A142,'TABLA DINAMICA PARCIAL 4'!$A$5:$F$760,5,FALSE)</f>
        <v>10</v>
      </c>
      <c r="AR142" s="16">
        <f>VLOOKUP($A142,'TABLA DINAMICA PARCIAL 4'!$A$5:$F$760,6,FALSE)</f>
        <v>10</v>
      </c>
      <c r="AS142" s="16">
        <f t="shared" si="11"/>
        <v>20</v>
      </c>
      <c r="AT142" s="1" t="str">
        <f>VLOOKUP($A142,'USUARIOS Y GRUPO'!$A$2:$D$851,4,FALSE)</f>
        <v>P19-MAT1022-14</v>
      </c>
    </row>
    <row r="143" spans="1:46" x14ac:dyDescent="0.25">
      <c r="A143" s="1">
        <v>162850</v>
      </c>
      <c r="B143" s="1" t="s">
        <v>327</v>
      </c>
      <c r="C143" s="1" t="s">
        <v>137</v>
      </c>
      <c r="D143" s="6">
        <f>VLOOKUP($A143,'TABLA DINAM PARCIAL 1'!$A$5:$I$793,2,FALSE)</f>
        <v>0</v>
      </c>
      <c r="E143" s="6">
        <f>VLOOKUP(A143,'TABLA DINAM PARCIAL 1'!A303:I1091,3,FALSE)</f>
        <v>10</v>
      </c>
      <c r="F143" s="6">
        <f>VLOOKUP(A143,'TABLA DINAM PARCIAL 1'!A303:I1091,4,FALSE)</f>
        <v>0</v>
      </c>
      <c r="G143" s="6">
        <f>VLOOKUP(A143,'TABLA DINAM PARCIAL 1'!A303:I1091,5,FALSE)</f>
        <v>0</v>
      </c>
      <c r="H143" s="6">
        <f>VLOOKUP(A143,'TABLA DINAM PARCIAL 1'!A303:I1091,6,FALSE)</f>
        <v>0</v>
      </c>
      <c r="I143" s="6">
        <f>VLOOKUP(A143,'TABLA DINAM PARCIAL 1'!A303:I1091,7,FALSE)</f>
        <v>10</v>
      </c>
      <c r="J143" s="6">
        <f>VLOOKUP(A143,'TABLA DINAM PARCIAL 1'!A303:I1091,8,FALSE)</f>
        <v>10</v>
      </c>
      <c r="K143" s="6">
        <f>VLOOKUP(A143,'TABLA DINAM PARCIAL 1'!A303:I1091,9,FALSE)</f>
        <v>0</v>
      </c>
      <c r="L143" s="6">
        <f t="shared" si="8"/>
        <v>30</v>
      </c>
      <c r="M143" s="9">
        <f>VLOOKUP($A143,'TABLA DINAMICA PARCIAL 2'!$A$5:$T$772,2,FALSE)</f>
        <v>10</v>
      </c>
      <c r="N143" s="9">
        <f>VLOOKUP($A143,'TABLA DINAMICA PARCIAL 2'!$A$5:$T$772,3,FALSE)</f>
        <v>0</v>
      </c>
      <c r="O143" s="9">
        <f>VLOOKUP($A143,'TABLA DINAMICA PARCIAL 2'!$A$5:$T$772,4,FALSE)</f>
        <v>0</v>
      </c>
      <c r="P143" s="9">
        <f>VLOOKUP($A143,'TABLA DINAMICA PARCIAL 2'!$A$5:$T$772,5,FALSE)</f>
        <v>0</v>
      </c>
      <c r="Q143" s="9">
        <f>VLOOKUP($A143,'TABLA DINAMICA PARCIAL 2'!$A$5:$T$772,6,FALSE)</f>
        <v>0</v>
      </c>
      <c r="R143" s="9">
        <f>VLOOKUP($A143,'TABLA DINAMICA PARCIAL 2'!$A$5:$T$772,7,FALSE)</f>
        <v>0</v>
      </c>
      <c r="S143" s="9">
        <f>VLOOKUP($A143,'TABLA DINAMICA PARCIAL 2'!$A$5:$T$772,8,FALSE)</f>
        <v>0</v>
      </c>
      <c r="T143" s="9">
        <f>VLOOKUP($A143,'TABLA DINAMICA PARCIAL 2'!$A$5:$T$772,9,FALSE)</f>
        <v>0</v>
      </c>
      <c r="U143" s="9">
        <f>VLOOKUP($A143,'TABLA DINAMICA PARCIAL 2'!$A$5:$T$772,10,FALSE)</f>
        <v>10</v>
      </c>
      <c r="V143" s="9">
        <f>VLOOKUP($A143,'TABLA DINAMICA PARCIAL 2'!$A$5:$T$772,11,FALSE)</f>
        <v>0</v>
      </c>
      <c r="W143" s="9">
        <f>VLOOKUP($A143,'TABLA DINAMICA PARCIAL 2'!$A$5:$T$772,12,FALSE)</f>
        <v>0</v>
      </c>
      <c r="X143" s="9">
        <f>VLOOKUP($A143,'TABLA DINAMICA PARCIAL 2'!$A$5:$T$772,13,FALSE)</f>
        <v>0</v>
      </c>
      <c r="Y143" s="9">
        <f>VLOOKUP($A143,'TABLA DINAMICA PARCIAL 2'!$A$5:$T$772,14,FALSE)</f>
        <v>10</v>
      </c>
      <c r="Z143" s="9">
        <f>VLOOKUP($A143,'TABLA DINAMICA PARCIAL 2'!$A$5:$T$772,15,FALSE)</f>
        <v>0</v>
      </c>
      <c r="AA143" s="9">
        <f>VLOOKUP($A143,'TABLA DINAMICA PARCIAL 2'!$A$5:$T$772,16,FALSE)</f>
        <v>0</v>
      </c>
      <c r="AB143" s="9">
        <f>VLOOKUP(I143,'TABLA DINAMICA PARCIAL 2'!I336:AB1107,17,FALSE)</f>
        <v>0</v>
      </c>
      <c r="AC143" s="9">
        <f>VLOOKUP(I143,'TABLA DINAMICA PARCIAL 2'!I336:AB1107,18,FALSE)</f>
        <v>0</v>
      </c>
      <c r="AD143" s="9">
        <f>VLOOKUP(I143,'TABLA DINAMICA PARCIAL 2'!I336:AB1107,19,FALSE)</f>
        <v>0</v>
      </c>
      <c r="AE143" s="9">
        <f t="shared" si="9"/>
        <v>30</v>
      </c>
      <c r="AF143" s="13">
        <f>VLOOKUP($A143,'TABLA DINAMICA PARCIAL 3'!$A$5:$I$768,2,FALSE)</f>
        <v>0</v>
      </c>
      <c r="AG143" s="13">
        <f>VLOOKUP($A143,'TABLA DINAMICA PARCIAL 3'!$A$5:$I$768,3,FALSE)</f>
        <v>0</v>
      </c>
      <c r="AH143" s="13">
        <f>VLOOKUP($A143,'TABLA DINAMICA PARCIAL 3'!$A$5:$I$768,4,FALSE)</f>
        <v>10</v>
      </c>
      <c r="AI143" s="13">
        <f>VLOOKUP($A143,'TABLA DINAMICA PARCIAL 3'!$A$5:$I$768,5,FALSE)</f>
        <v>0</v>
      </c>
      <c r="AJ143" s="13">
        <f>VLOOKUP($A143,'TABLA DINAMICA PARCIAL 3'!$A$5:$I$768,6,FALSE)</f>
        <v>10</v>
      </c>
      <c r="AK143" s="13">
        <f>VLOOKUP($A143,'TABLA DINAMICA PARCIAL 3'!$A$5:$I$768,7,FALSE)</f>
        <v>10</v>
      </c>
      <c r="AL143" s="13">
        <f>VLOOKUP($A143,'TABLA DINAMICA PARCIAL 3'!$A$5:$I$768,8,FALSE)</f>
        <v>0</v>
      </c>
      <c r="AM143" s="13">
        <f t="shared" si="10"/>
        <v>30</v>
      </c>
      <c r="AN143" s="16">
        <f>VLOOKUP($A143,'TABLA DINAMICA PARCIAL 4'!$A$5:$F$760,2,FALSE)</f>
        <v>0</v>
      </c>
      <c r="AO143" s="16">
        <f>VLOOKUP($A143,'TABLA DINAMICA PARCIAL 4'!$A$5:$F$760,3,FALSE)</f>
        <v>0</v>
      </c>
      <c r="AP143" s="16">
        <f>VLOOKUP($A143,'TABLA DINAMICA PARCIAL 4'!$A$5:$F$760,4,FALSE)</f>
        <v>0</v>
      </c>
      <c r="AQ143" s="16">
        <f>VLOOKUP($A143,'TABLA DINAMICA PARCIAL 4'!$A$5:$F$760,5,FALSE)</f>
        <v>10</v>
      </c>
      <c r="AR143" s="16">
        <f>VLOOKUP($A143,'TABLA DINAMICA PARCIAL 4'!$A$5:$F$760,6,FALSE)</f>
        <v>10</v>
      </c>
      <c r="AS143" s="16">
        <f t="shared" si="11"/>
        <v>20</v>
      </c>
      <c r="AT143" s="1" t="str">
        <f>VLOOKUP($A143,'USUARIOS Y GRUPO'!$A$2:$D$851,4,FALSE)</f>
        <v>P19-MAT1022-14</v>
      </c>
    </row>
    <row r="144" spans="1:46" x14ac:dyDescent="0.25">
      <c r="A144" s="1">
        <v>163564</v>
      </c>
      <c r="B144" s="1" t="s">
        <v>998</v>
      </c>
      <c r="C144" s="1" t="s">
        <v>999</v>
      </c>
      <c r="D144" s="6">
        <f>VLOOKUP($A144,'TABLA DINAM PARCIAL 1'!$A$5:$I$793,2,FALSE)</f>
        <v>10</v>
      </c>
      <c r="E144" s="6">
        <f>VLOOKUP(A144,'TABLA DINAM PARCIAL 1'!A505:I1293,3,FALSE)</f>
        <v>10</v>
      </c>
      <c r="F144" s="6">
        <f>VLOOKUP(A144,'TABLA DINAM PARCIAL 1'!A505:I1293,4,FALSE)</f>
        <v>0</v>
      </c>
      <c r="G144" s="6">
        <f>VLOOKUP(A144,'TABLA DINAM PARCIAL 1'!A505:I1293,5,FALSE)</f>
        <v>0</v>
      </c>
      <c r="H144" s="6">
        <f>VLOOKUP(A144,'TABLA DINAM PARCIAL 1'!A505:I1293,6,FALSE)</f>
        <v>0</v>
      </c>
      <c r="I144" s="6">
        <f>VLOOKUP(A144,'TABLA DINAM PARCIAL 1'!A505:I1293,7,FALSE)</f>
        <v>0</v>
      </c>
      <c r="J144" s="6">
        <f>VLOOKUP(A144,'TABLA DINAM PARCIAL 1'!A505:I1293,8,FALSE)</f>
        <v>10</v>
      </c>
      <c r="K144" s="6">
        <f>VLOOKUP(A144,'TABLA DINAM PARCIAL 1'!A505:I1293,9,FALSE)</f>
        <v>0</v>
      </c>
      <c r="L144" s="6">
        <f t="shared" si="8"/>
        <v>30</v>
      </c>
      <c r="M144" s="9">
        <f>VLOOKUP($A144,'TABLA DINAMICA PARCIAL 2'!$A$5:$T$772,2,FALSE)</f>
        <v>0</v>
      </c>
      <c r="N144" s="9">
        <f>VLOOKUP($A144,'TABLA DINAMICA PARCIAL 2'!$A$5:$T$772,3,FALSE)</f>
        <v>0</v>
      </c>
      <c r="O144" s="9">
        <f>VLOOKUP($A144,'TABLA DINAMICA PARCIAL 2'!$A$5:$T$772,4,FALSE)</f>
        <v>0</v>
      </c>
      <c r="P144" s="9">
        <f>VLOOKUP($A144,'TABLA DINAMICA PARCIAL 2'!$A$5:$T$772,5,FALSE)</f>
        <v>0</v>
      </c>
      <c r="Q144" s="9">
        <f>VLOOKUP($A144,'TABLA DINAMICA PARCIAL 2'!$A$5:$T$772,6,FALSE)</f>
        <v>0</v>
      </c>
      <c r="R144" s="9">
        <f>VLOOKUP($A144,'TABLA DINAMICA PARCIAL 2'!$A$5:$T$772,7,FALSE)</f>
        <v>0</v>
      </c>
      <c r="S144" s="9">
        <f>VLOOKUP($A144,'TABLA DINAMICA PARCIAL 2'!$A$5:$T$772,8,FALSE)</f>
        <v>0</v>
      </c>
      <c r="T144" s="9">
        <f>VLOOKUP($A144,'TABLA DINAMICA PARCIAL 2'!$A$5:$T$772,9,FALSE)</f>
        <v>0</v>
      </c>
      <c r="U144" s="9">
        <f>VLOOKUP($A144,'TABLA DINAMICA PARCIAL 2'!$A$5:$T$772,10,FALSE)</f>
        <v>0</v>
      </c>
      <c r="V144" s="9">
        <f>VLOOKUP($A144,'TABLA DINAMICA PARCIAL 2'!$A$5:$T$772,11,FALSE)</f>
        <v>10</v>
      </c>
      <c r="W144" s="9">
        <f>VLOOKUP($A144,'TABLA DINAMICA PARCIAL 2'!$A$5:$T$772,12,FALSE)</f>
        <v>0</v>
      </c>
      <c r="X144" s="9">
        <f>VLOOKUP($A144,'TABLA DINAMICA PARCIAL 2'!$A$5:$T$772,13,FALSE)</f>
        <v>0</v>
      </c>
      <c r="Y144" s="9">
        <f>VLOOKUP($A144,'TABLA DINAMICA PARCIAL 2'!$A$5:$T$772,14,FALSE)</f>
        <v>0</v>
      </c>
      <c r="Z144" s="9">
        <f>VLOOKUP($A144,'TABLA DINAMICA PARCIAL 2'!$A$5:$T$772,15,FALSE)</f>
        <v>0</v>
      </c>
      <c r="AA144" s="9">
        <f>VLOOKUP($A144,'TABLA DINAMICA PARCIAL 2'!$A$5:$T$772,16,FALSE)</f>
        <v>0</v>
      </c>
      <c r="AB144" s="9">
        <f>VLOOKUP(I144,'TABLA DINAMICA PARCIAL 2'!I548:AB1319,17,FALSE)</f>
        <v>0</v>
      </c>
      <c r="AC144" s="9">
        <f>VLOOKUP(I144,'TABLA DINAMICA PARCIAL 2'!I548:AB1319,18,FALSE)</f>
        <v>0</v>
      </c>
      <c r="AD144" s="9">
        <f>VLOOKUP(I144,'TABLA DINAMICA PARCIAL 2'!I548:AB1319,19,FALSE)</f>
        <v>0</v>
      </c>
      <c r="AE144" s="9">
        <f t="shared" si="9"/>
        <v>10</v>
      </c>
      <c r="AF144" s="13">
        <f>VLOOKUP($A144,'TABLA DINAMICA PARCIAL 3'!$A$5:$I$768,2,FALSE)</f>
        <v>10</v>
      </c>
      <c r="AG144" s="13">
        <f>VLOOKUP($A144,'TABLA DINAMICA PARCIAL 3'!$A$5:$I$768,3,FALSE)</f>
        <v>0</v>
      </c>
      <c r="AH144" s="13">
        <f>VLOOKUP($A144,'TABLA DINAMICA PARCIAL 3'!$A$5:$I$768,4,FALSE)</f>
        <v>0</v>
      </c>
      <c r="AI144" s="13">
        <f>VLOOKUP($A144,'TABLA DINAMICA PARCIAL 3'!$A$5:$I$768,5,FALSE)</f>
        <v>0</v>
      </c>
      <c r="AJ144" s="13">
        <f>VLOOKUP($A144,'TABLA DINAMICA PARCIAL 3'!$A$5:$I$768,6,FALSE)</f>
        <v>10</v>
      </c>
      <c r="AK144" s="13">
        <f>VLOOKUP($A144,'TABLA DINAMICA PARCIAL 3'!$A$5:$I$768,7,FALSE)</f>
        <v>0</v>
      </c>
      <c r="AL144" s="13">
        <f>VLOOKUP($A144,'TABLA DINAMICA PARCIAL 3'!$A$5:$I$768,8,FALSE)</f>
        <v>0</v>
      </c>
      <c r="AM144" s="13">
        <f t="shared" si="10"/>
        <v>20</v>
      </c>
      <c r="AN144" s="16">
        <f>VLOOKUP($A144,'TABLA DINAMICA PARCIAL 4'!$A$5:$F$760,2,FALSE)</f>
        <v>0</v>
      </c>
      <c r="AO144" s="16">
        <f>VLOOKUP($A144,'TABLA DINAMICA PARCIAL 4'!$A$5:$F$760,3,FALSE)</f>
        <v>0</v>
      </c>
      <c r="AP144" s="16">
        <f>VLOOKUP($A144,'TABLA DINAMICA PARCIAL 4'!$A$5:$F$760,4,FALSE)</f>
        <v>10</v>
      </c>
      <c r="AQ144" s="16">
        <f>VLOOKUP($A144,'TABLA DINAMICA PARCIAL 4'!$A$5:$F$760,5,FALSE)</f>
        <v>0</v>
      </c>
      <c r="AR144" s="16">
        <f>VLOOKUP($A144,'TABLA DINAMICA PARCIAL 4'!$A$5:$F$760,6,FALSE)</f>
        <v>0</v>
      </c>
      <c r="AS144" s="16">
        <f t="shared" si="11"/>
        <v>10</v>
      </c>
      <c r="AT144" s="1" t="str">
        <f>VLOOKUP($A144,'USUARIOS Y GRUPO'!$A$2:$D$851,4,FALSE)</f>
        <v>P19-MAT1022-14</v>
      </c>
    </row>
    <row r="145" spans="1:46" x14ac:dyDescent="0.25">
      <c r="A145" s="1">
        <v>164294</v>
      </c>
      <c r="B145" s="1" t="s">
        <v>562</v>
      </c>
      <c r="C145" s="1" t="s">
        <v>563</v>
      </c>
      <c r="D145" s="6">
        <f>VLOOKUP($A145,'TABLA DINAM PARCIAL 1'!$A$5:$I$793,2,FALSE)</f>
        <v>0</v>
      </c>
      <c r="E145" s="6">
        <f>VLOOKUP(A145,'TABLA DINAM PARCIAL 1'!A672:I1460,3,FALSE)</f>
        <v>0</v>
      </c>
      <c r="F145" s="6">
        <f>VLOOKUP(A145,'TABLA DINAM PARCIAL 1'!A672:I1460,4,FALSE)</f>
        <v>10</v>
      </c>
      <c r="G145" s="6">
        <f>VLOOKUP(A145,'TABLA DINAM PARCIAL 1'!A672:I1460,5,FALSE)</f>
        <v>0</v>
      </c>
      <c r="H145" s="6">
        <f>VLOOKUP(A145,'TABLA DINAM PARCIAL 1'!A672:I1460,6,FALSE)</f>
        <v>10</v>
      </c>
      <c r="I145" s="6">
        <f>VLOOKUP(A145,'TABLA DINAM PARCIAL 1'!A672:I1460,7,FALSE)</f>
        <v>0</v>
      </c>
      <c r="J145" s="6">
        <f>VLOOKUP(A145,'TABLA DINAM PARCIAL 1'!A672:I1460,8,FALSE)</f>
        <v>10</v>
      </c>
      <c r="K145" s="6">
        <f>VLOOKUP(A145,'TABLA DINAM PARCIAL 1'!A672:I1460,9,FALSE)</f>
        <v>0</v>
      </c>
      <c r="L145" s="6">
        <f t="shared" si="8"/>
        <v>30</v>
      </c>
      <c r="M145" s="9">
        <f>VLOOKUP($A145,'TABLA DINAMICA PARCIAL 2'!$A$5:$T$772,2,FALSE)</f>
        <v>0</v>
      </c>
      <c r="N145" s="9">
        <f>VLOOKUP($A145,'TABLA DINAMICA PARCIAL 2'!$A$5:$T$772,3,FALSE)</f>
        <v>0</v>
      </c>
      <c r="O145" s="9">
        <f>VLOOKUP($A145,'TABLA DINAMICA PARCIAL 2'!$A$5:$T$772,4,FALSE)</f>
        <v>0</v>
      </c>
      <c r="P145" s="9">
        <f>VLOOKUP($A145,'TABLA DINAMICA PARCIAL 2'!$A$5:$T$772,5,FALSE)</f>
        <v>0</v>
      </c>
      <c r="Q145" s="9">
        <f>VLOOKUP($A145,'TABLA DINAMICA PARCIAL 2'!$A$5:$T$772,6,FALSE)</f>
        <v>0</v>
      </c>
      <c r="R145" s="9">
        <f>VLOOKUP($A145,'TABLA DINAMICA PARCIAL 2'!$A$5:$T$772,7,FALSE)</f>
        <v>0</v>
      </c>
      <c r="S145" s="9">
        <f>VLOOKUP($A145,'TABLA DINAMICA PARCIAL 2'!$A$5:$T$772,8,FALSE)</f>
        <v>0</v>
      </c>
      <c r="T145" s="9">
        <f>VLOOKUP($A145,'TABLA DINAMICA PARCIAL 2'!$A$5:$T$772,9,FALSE)</f>
        <v>0</v>
      </c>
      <c r="U145" s="9">
        <f>VLOOKUP($A145,'TABLA DINAMICA PARCIAL 2'!$A$5:$T$772,10,FALSE)</f>
        <v>0</v>
      </c>
      <c r="V145" s="9">
        <f>VLOOKUP($A145,'TABLA DINAMICA PARCIAL 2'!$A$5:$T$772,11,FALSE)</f>
        <v>0</v>
      </c>
      <c r="W145" s="9">
        <f>VLOOKUP($A145,'TABLA DINAMICA PARCIAL 2'!$A$5:$T$772,12,FALSE)</f>
        <v>0</v>
      </c>
      <c r="X145" s="9">
        <f>VLOOKUP($A145,'TABLA DINAMICA PARCIAL 2'!$A$5:$T$772,13,FALSE)</f>
        <v>0</v>
      </c>
      <c r="Y145" s="9">
        <f>VLOOKUP($A145,'TABLA DINAMICA PARCIAL 2'!$A$5:$T$772,14,FALSE)</f>
        <v>0</v>
      </c>
      <c r="Z145" s="9">
        <f>VLOOKUP($A145,'TABLA DINAMICA PARCIAL 2'!$A$5:$T$772,15,FALSE)</f>
        <v>10</v>
      </c>
      <c r="AA145" s="9">
        <f>VLOOKUP($A145,'TABLA DINAMICA PARCIAL 2'!$A$5:$T$772,16,FALSE)</f>
        <v>0</v>
      </c>
      <c r="AB145" s="9">
        <f>VLOOKUP(I145,'TABLA DINAMICA PARCIAL 2'!I724:AB1495,17,FALSE)</f>
        <v>0</v>
      </c>
      <c r="AC145" s="9">
        <f>VLOOKUP(I145,'TABLA DINAMICA PARCIAL 2'!I724:AB1495,18,FALSE)</f>
        <v>0</v>
      </c>
      <c r="AD145" s="9">
        <f>VLOOKUP(I145,'TABLA DINAMICA PARCIAL 2'!I724:AB1495,19,FALSE)</f>
        <v>0</v>
      </c>
      <c r="AE145" s="9">
        <f t="shared" si="9"/>
        <v>10</v>
      </c>
      <c r="AF145" s="13">
        <f>VLOOKUP($A145,'TABLA DINAMICA PARCIAL 3'!$A$5:$I$768,2,FALSE)</f>
        <v>0</v>
      </c>
      <c r="AG145" s="13">
        <f>VLOOKUP($A145,'TABLA DINAMICA PARCIAL 3'!$A$5:$I$768,3,FALSE)</f>
        <v>10</v>
      </c>
      <c r="AH145" s="13">
        <f>VLOOKUP($A145,'TABLA DINAMICA PARCIAL 3'!$A$5:$I$768,4,FALSE)</f>
        <v>10</v>
      </c>
      <c r="AI145" s="13">
        <f>VLOOKUP($A145,'TABLA DINAMICA PARCIAL 3'!$A$5:$I$768,5,FALSE)</f>
        <v>0</v>
      </c>
      <c r="AJ145" s="13">
        <f>VLOOKUP($A145,'TABLA DINAMICA PARCIAL 3'!$A$5:$I$768,6,FALSE)</f>
        <v>10</v>
      </c>
      <c r="AK145" s="13">
        <f>VLOOKUP($A145,'TABLA DINAMICA PARCIAL 3'!$A$5:$I$768,7,FALSE)</f>
        <v>10</v>
      </c>
      <c r="AL145" s="13">
        <f>VLOOKUP($A145,'TABLA DINAMICA PARCIAL 3'!$A$5:$I$768,8,FALSE)</f>
        <v>0</v>
      </c>
      <c r="AM145" s="13">
        <f t="shared" si="10"/>
        <v>40</v>
      </c>
      <c r="AN145" s="16">
        <f>VLOOKUP($A145,'TABLA DINAMICA PARCIAL 4'!$A$5:$F$760,2,FALSE)</f>
        <v>10</v>
      </c>
      <c r="AO145" s="16">
        <f>VLOOKUP($A145,'TABLA DINAMICA PARCIAL 4'!$A$5:$F$760,3,FALSE)</f>
        <v>10</v>
      </c>
      <c r="AP145" s="16">
        <f>VLOOKUP($A145,'TABLA DINAMICA PARCIAL 4'!$A$5:$F$760,4,FALSE)</f>
        <v>0</v>
      </c>
      <c r="AQ145" s="16">
        <f>VLOOKUP($A145,'TABLA DINAMICA PARCIAL 4'!$A$5:$F$760,5,FALSE)</f>
        <v>10</v>
      </c>
      <c r="AR145" s="16">
        <f>VLOOKUP($A145,'TABLA DINAMICA PARCIAL 4'!$A$5:$F$760,6,FALSE)</f>
        <v>0</v>
      </c>
      <c r="AS145" s="16">
        <f t="shared" si="11"/>
        <v>30</v>
      </c>
      <c r="AT145" s="1" t="str">
        <f>VLOOKUP($A145,'USUARIOS Y GRUPO'!$A$2:$D$851,4,FALSE)</f>
        <v>P19-MAT1022-14</v>
      </c>
    </row>
    <row r="146" spans="1:46" x14ac:dyDescent="0.25">
      <c r="A146" s="1">
        <v>164624</v>
      </c>
      <c r="B146" s="1" t="s">
        <v>459</v>
      </c>
      <c r="C146" s="1" t="s">
        <v>460</v>
      </c>
      <c r="D146" s="6">
        <f>VLOOKUP($A146,'TABLA DINAM PARCIAL 1'!$A$5:$I$793,2,FALSE)</f>
        <v>10</v>
      </c>
      <c r="E146" s="6">
        <f>VLOOKUP(A146,'TABLA DINAM PARCIAL 1'!A744:I1532,3,FALSE)</f>
        <v>10</v>
      </c>
      <c r="F146" s="6">
        <f>VLOOKUP(A146,'TABLA DINAM PARCIAL 1'!A744:I1532,4,FALSE)</f>
        <v>0</v>
      </c>
      <c r="G146" s="6">
        <f>VLOOKUP(A146,'TABLA DINAM PARCIAL 1'!A744:I1532,5,FALSE)</f>
        <v>0</v>
      </c>
      <c r="H146" s="6">
        <f>VLOOKUP(A146,'TABLA DINAM PARCIAL 1'!A744:I1532,6,FALSE)</f>
        <v>0</v>
      </c>
      <c r="I146" s="6">
        <f>VLOOKUP(A146,'TABLA DINAM PARCIAL 1'!A744:I1532,7,FALSE)</f>
        <v>0</v>
      </c>
      <c r="J146" s="6">
        <f>VLOOKUP(A146,'TABLA DINAM PARCIAL 1'!A744:I1532,8,FALSE)</f>
        <v>10</v>
      </c>
      <c r="K146" s="6">
        <f>VLOOKUP(A146,'TABLA DINAM PARCIAL 1'!A744:I1532,9,FALSE)</f>
        <v>0</v>
      </c>
      <c r="L146" s="6">
        <f t="shared" si="8"/>
        <v>30</v>
      </c>
      <c r="M146" s="9">
        <f>VLOOKUP($A146,'TABLA DINAMICA PARCIAL 2'!$A$5:$T$772,2,FALSE)</f>
        <v>0</v>
      </c>
      <c r="N146" s="9">
        <f>VLOOKUP($A146,'TABLA DINAMICA PARCIAL 2'!$A$5:$T$772,3,FALSE)</f>
        <v>0</v>
      </c>
      <c r="O146" s="9">
        <f>VLOOKUP($A146,'TABLA DINAMICA PARCIAL 2'!$A$5:$T$772,4,FALSE)</f>
        <v>0</v>
      </c>
      <c r="P146" s="9">
        <f>VLOOKUP($A146,'TABLA DINAMICA PARCIAL 2'!$A$5:$T$772,5,FALSE)</f>
        <v>0</v>
      </c>
      <c r="Q146" s="9">
        <f>VLOOKUP($A146,'TABLA DINAMICA PARCIAL 2'!$A$5:$T$772,6,FALSE)</f>
        <v>0</v>
      </c>
      <c r="R146" s="9">
        <f>VLOOKUP($A146,'TABLA DINAMICA PARCIAL 2'!$A$5:$T$772,7,FALSE)</f>
        <v>0</v>
      </c>
      <c r="S146" s="9">
        <f>VLOOKUP($A146,'TABLA DINAMICA PARCIAL 2'!$A$5:$T$772,8,FALSE)</f>
        <v>0</v>
      </c>
      <c r="T146" s="9">
        <f>VLOOKUP($A146,'TABLA DINAMICA PARCIAL 2'!$A$5:$T$772,9,FALSE)</f>
        <v>0</v>
      </c>
      <c r="U146" s="9">
        <f>VLOOKUP($A146,'TABLA DINAMICA PARCIAL 2'!$A$5:$T$772,10,FALSE)</f>
        <v>0</v>
      </c>
      <c r="V146" s="9">
        <f>VLOOKUP($A146,'TABLA DINAMICA PARCIAL 2'!$A$5:$T$772,11,FALSE)</f>
        <v>0</v>
      </c>
      <c r="W146" s="9">
        <f>VLOOKUP($A146,'TABLA DINAMICA PARCIAL 2'!$A$5:$T$772,12,FALSE)</f>
        <v>0</v>
      </c>
      <c r="X146" s="9">
        <f>VLOOKUP($A146,'TABLA DINAMICA PARCIAL 2'!$A$5:$T$772,13,FALSE)</f>
        <v>0</v>
      </c>
      <c r="Y146" s="9">
        <f>VLOOKUP($A146,'TABLA DINAMICA PARCIAL 2'!$A$5:$T$772,14,FALSE)</f>
        <v>0</v>
      </c>
      <c r="Z146" s="9">
        <f>VLOOKUP($A146,'TABLA DINAMICA PARCIAL 2'!$A$5:$T$772,15,FALSE)</f>
        <v>0</v>
      </c>
      <c r="AA146" s="9">
        <f>VLOOKUP($A146,'TABLA DINAMICA PARCIAL 2'!$A$5:$T$772,16,FALSE)</f>
        <v>0</v>
      </c>
      <c r="AB146" s="9" t="e">
        <f>VLOOKUP(I146,'TABLA DINAMICA PARCIAL 2'!I801:AB1572,17,FALSE)</f>
        <v>#N/A</v>
      </c>
      <c r="AC146" s="9" t="e">
        <f>VLOOKUP(I146,'TABLA DINAMICA PARCIAL 2'!I801:AB1572,18,FALSE)</f>
        <v>#N/A</v>
      </c>
      <c r="AD146" s="9" t="e">
        <f>VLOOKUP(I146,'TABLA DINAMICA PARCIAL 2'!I801:AB1572,19,FALSE)</f>
        <v>#N/A</v>
      </c>
      <c r="AE146" s="9" t="e">
        <f t="shared" si="9"/>
        <v>#N/A</v>
      </c>
      <c r="AF146" s="13">
        <f>VLOOKUP($A146,'TABLA DINAMICA PARCIAL 3'!$A$5:$I$768,2,FALSE)</f>
        <v>0</v>
      </c>
      <c r="AG146" s="13">
        <f>VLOOKUP($A146,'TABLA DINAMICA PARCIAL 3'!$A$5:$I$768,3,FALSE)</f>
        <v>0</v>
      </c>
      <c r="AH146" s="13">
        <f>VLOOKUP($A146,'TABLA DINAMICA PARCIAL 3'!$A$5:$I$768,4,FALSE)</f>
        <v>0</v>
      </c>
      <c r="AI146" s="13">
        <f>VLOOKUP($A146,'TABLA DINAMICA PARCIAL 3'!$A$5:$I$768,5,FALSE)</f>
        <v>0</v>
      </c>
      <c r="AJ146" s="13">
        <f>VLOOKUP($A146,'TABLA DINAMICA PARCIAL 3'!$A$5:$I$768,6,FALSE)</f>
        <v>0</v>
      </c>
      <c r="AK146" s="13">
        <f>VLOOKUP($A146,'TABLA DINAMICA PARCIAL 3'!$A$5:$I$768,7,FALSE)</f>
        <v>10</v>
      </c>
      <c r="AL146" s="13">
        <f>VLOOKUP($A146,'TABLA DINAMICA PARCIAL 3'!$A$5:$I$768,8,FALSE)</f>
        <v>0</v>
      </c>
      <c r="AM146" s="13">
        <f t="shared" si="10"/>
        <v>10</v>
      </c>
      <c r="AN146" s="16">
        <f>VLOOKUP($A146,'TABLA DINAMICA PARCIAL 4'!$A$5:$F$760,2,FALSE)</f>
        <v>0</v>
      </c>
      <c r="AO146" s="16">
        <f>VLOOKUP($A146,'TABLA DINAMICA PARCIAL 4'!$A$5:$F$760,3,FALSE)</f>
        <v>0</v>
      </c>
      <c r="AP146" s="16">
        <f>VLOOKUP($A146,'TABLA DINAMICA PARCIAL 4'!$A$5:$F$760,4,FALSE)</f>
        <v>0</v>
      </c>
      <c r="AQ146" s="16">
        <f>VLOOKUP($A146,'TABLA DINAMICA PARCIAL 4'!$A$5:$F$760,5,FALSE)</f>
        <v>0</v>
      </c>
      <c r="AR146" s="16">
        <f>VLOOKUP($A146,'TABLA DINAMICA PARCIAL 4'!$A$5:$F$760,6,FALSE)</f>
        <v>0</v>
      </c>
      <c r="AS146" s="16">
        <f t="shared" si="11"/>
        <v>0</v>
      </c>
      <c r="AT146" s="1" t="str">
        <f>VLOOKUP($A146,'USUARIOS Y GRUPO'!$A$2:$D$851,4,FALSE)</f>
        <v>P19-MAT1022-14</v>
      </c>
    </row>
    <row r="147" spans="1:46" x14ac:dyDescent="0.25">
      <c r="A147" s="1">
        <v>162546</v>
      </c>
      <c r="B147" s="1" t="s">
        <v>1347</v>
      </c>
      <c r="C147" s="1" t="s">
        <v>1348</v>
      </c>
      <c r="D147" s="6">
        <f>VLOOKUP($A147,'TABLA DINAM PARCIAL 1'!$A$5:$I$793,2,FALSE)</f>
        <v>10</v>
      </c>
      <c r="E147" s="6">
        <f>VLOOKUP(A147,'TABLA DINAM PARCIAL 1'!A230:I1018,3,FALSE)</f>
        <v>10</v>
      </c>
      <c r="F147" s="6">
        <f>VLOOKUP(A147,'TABLA DINAM PARCIAL 1'!A230:I1018,4,FALSE)</f>
        <v>0</v>
      </c>
      <c r="G147" s="6">
        <f>VLOOKUP(A147,'TABLA DINAM PARCIAL 1'!A230:I1018,5,FALSE)</f>
        <v>0</v>
      </c>
      <c r="H147" s="6">
        <f>VLOOKUP(A147,'TABLA DINAM PARCIAL 1'!A230:I1018,6,FALSE)</f>
        <v>10</v>
      </c>
      <c r="I147" s="6">
        <f>VLOOKUP(A147,'TABLA DINAM PARCIAL 1'!A230:I1018,7,FALSE)</f>
        <v>0</v>
      </c>
      <c r="J147" s="6">
        <f>VLOOKUP(A147,'TABLA DINAM PARCIAL 1'!A230:I1018,8,FALSE)</f>
        <v>10</v>
      </c>
      <c r="K147" s="6">
        <f>VLOOKUP(A147,'TABLA DINAM PARCIAL 1'!A230:I1018,9,FALSE)</f>
        <v>0</v>
      </c>
      <c r="L147" s="6">
        <f t="shared" si="8"/>
        <v>40</v>
      </c>
      <c r="M147" s="9">
        <f>VLOOKUP($A147,'TABLA DINAMICA PARCIAL 2'!$A$5:$T$772,2,FALSE)</f>
        <v>0</v>
      </c>
      <c r="N147" s="9">
        <f>VLOOKUP($A147,'TABLA DINAMICA PARCIAL 2'!$A$5:$T$772,3,FALSE)</f>
        <v>0</v>
      </c>
      <c r="O147" s="9">
        <f>VLOOKUP($A147,'TABLA DINAMICA PARCIAL 2'!$A$5:$T$772,4,FALSE)</f>
        <v>0</v>
      </c>
      <c r="P147" s="9">
        <f>VLOOKUP($A147,'TABLA DINAMICA PARCIAL 2'!$A$5:$T$772,5,FALSE)</f>
        <v>0</v>
      </c>
      <c r="Q147" s="9">
        <f>VLOOKUP($A147,'TABLA DINAMICA PARCIAL 2'!$A$5:$T$772,6,FALSE)</f>
        <v>10</v>
      </c>
      <c r="R147" s="9">
        <f>VLOOKUP($A147,'TABLA DINAMICA PARCIAL 2'!$A$5:$T$772,7,FALSE)</f>
        <v>10</v>
      </c>
      <c r="S147" s="9">
        <f>VLOOKUP($A147,'TABLA DINAMICA PARCIAL 2'!$A$5:$T$772,8,FALSE)</f>
        <v>0</v>
      </c>
      <c r="T147" s="9">
        <f>VLOOKUP($A147,'TABLA DINAMICA PARCIAL 2'!$A$5:$T$772,9,FALSE)</f>
        <v>0</v>
      </c>
      <c r="U147" s="9">
        <f>VLOOKUP($A147,'TABLA DINAMICA PARCIAL 2'!$A$5:$T$772,10,FALSE)</f>
        <v>0</v>
      </c>
      <c r="V147" s="9">
        <f>VLOOKUP($A147,'TABLA DINAMICA PARCIAL 2'!$A$5:$T$772,11,FALSE)</f>
        <v>0</v>
      </c>
      <c r="W147" s="9">
        <f>VLOOKUP($A147,'TABLA DINAMICA PARCIAL 2'!$A$5:$T$772,12,FALSE)</f>
        <v>0</v>
      </c>
      <c r="X147" s="9">
        <f>VLOOKUP($A147,'TABLA DINAMICA PARCIAL 2'!$A$5:$T$772,13,FALSE)</f>
        <v>0</v>
      </c>
      <c r="Y147" s="9">
        <f>VLOOKUP($A147,'TABLA DINAMICA PARCIAL 2'!$A$5:$T$772,14,FALSE)</f>
        <v>0</v>
      </c>
      <c r="Z147" s="9">
        <f>VLOOKUP($A147,'TABLA DINAMICA PARCIAL 2'!$A$5:$T$772,15,FALSE)</f>
        <v>0</v>
      </c>
      <c r="AA147" s="9">
        <f>VLOOKUP($A147,'TABLA DINAMICA PARCIAL 2'!$A$5:$T$772,16,FALSE)</f>
        <v>0</v>
      </c>
      <c r="AB147" s="9">
        <f>VLOOKUP(I147,'TABLA DINAMICA PARCIAL 2'!I260:AB1031,17,FALSE)</f>
        <v>0</v>
      </c>
      <c r="AC147" s="9">
        <f>VLOOKUP(I147,'TABLA DINAMICA PARCIAL 2'!I260:AB1031,18,FALSE)</f>
        <v>0</v>
      </c>
      <c r="AD147" s="9">
        <f>VLOOKUP(I147,'TABLA DINAMICA PARCIAL 2'!I260:AB1031,19,FALSE)</f>
        <v>0</v>
      </c>
      <c r="AE147" s="9">
        <f t="shared" si="9"/>
        <v>20</v>
      </c>
      <c r="AF147" s="13">
        <f>VLOOKUP($A147,'TABLA DINAMICA PARCIAL 3'!$A$5:$I$768,2,FALSE)</f>
        <v>10</v>
      </c>
      <c r="AG147" s="13">
        <f>VLOOKUP($A147,'TABLA DINAMICA PARCIAL 3'!$A$5:$I$768,3,FALSE)</f>
        <v>0</v>
      </c>
      <c r="AH147" s="13">
        <f>VLOOKUP($A147,'TABLA DINAMICA PARCIAL 3'!$A$5:$I$768,4,FALSE)</f>
        <v>10</v>
      </c>
      <c r="AI147" s="13">
        <f>VLOOKUP($A147,'TABLA DINAMICA PARCIAL 3'!$A$5:$I$768,5,FALSE)</f>
        <v>0</v>
      </c>
      <c r="AJ147" s="13">
        <f>VLOOKUP($A147,'TABLA DINAMICA PARCIAL 3'!$A$5:$I$768,6,FALSE)</f>
        <v>10</v>
      </c>
      <c r="AK147" s="13">
        <f>VLOOKUP($A147,'TABLA DINAMICA PARCIAL 3'!$A$5:$I$768,7,FALSE)</f>
        <v>0</v>
      </c>
      <c r="AL147" s="13">
        <f>VLOOKUP($A147,'TABLA DINAMICA PARCIAL 3'!$A$5:$I$768,8,FALSE)</f>
        <v>0</v>
      </c>
      <c r="AM147" s="13">
        <f t="shared" si="10"/>
        <v>30</v>
      </c>
      <c r="AN147" s="16">
        <f>VLOOKUP($A147,'TABLA DINAMICA PARCIAL 4'!$A$5:$F$760,2,FALSE)</f>
        <v>0</v>
      </c>
      <c r="AO147" s="16">
        <f>VLOOKUP($A147,'TABLA DINAMICA PARCIAL 4'!$A$5:$F$760,3,FALSE)</f>
        <v>10</v>
      </c>
      <c r="AP147" s="16">
        <f>VLOOKUP($A147,'TABLA DINAMICA PARCIAL 4'!$A$5:$F$760,4,FALSE)</f>
        <v>0</v>
      </c>
      <c r="AQ147" s="16">
        <f>VLOOKUP($A147,'TABLA DINAMICA PARCIAL 4'!$A$5:$F$760,5,FALSE)</f>
        <v>10</v>
      </c>
      <c r="AR147" s="16">
        <f>VLOOKUP($A147,'TABLA DINAMICA PARCIAL 4'!$A$5:$F$760,6,FALSE)</f>
        <v>10</v>
      </c>
      <c r="AS147" s="16">
        <f t="shared" si="11"/>
        <v>30</v>
      </c>
      <c r="AT147" s="1" t="str">
        <f>VLOOKUP($A147,'USUARIOS Y GRUPO'!$A$2:$D$851,4,FALSE)</f>
        <v>P19-MAT1022-14</v>
      </c>
    </row>
    <row r="148" spans="1:46" x14ac:dyDescent="0.25">
      <c r="A148" s="1">
        <v>163016</v>
      </c>
      <c r="B148" s="1" t="s">
        <v>1050</v>
      </c>
      <c r="C148" s="1" t="s">
        <v>1051</v>
      </c>
      <c r="D148" s="6">
        <f>VLOOKUP($A148,'TABLA DINAM PARCIAL 1'!$A$5:$I$793,2,FALSE)</f>
        <v>10</v>
      </c>
      <c r="E148" s="6">
        <f>VLOOKUP(A148,'TABLA DINAM PARCIAL 1'!A349:I1137,3,FALSE)</f>
        <v>10</v>
      </c>
      <c r="F148" s="6">
        <f>VLOOKUP(A148,'TABLA DINAM PARCIAL 1'!A349:I1137,4,FALSE)</f>
        <v>0</v>
      </c>
      <c r="G148" s="6">
        <f>VLOOKUP(A148,'TABLA DINAM PARCIAL 1'!A349:I1137,5,FALSE)</f>
        <v>0</v>
      </c>
      <c r="H148" s="6">
        <f>VLOOKUP(A148,'TABLA DINAM PARCIAL 1'!A349:I1137,6,FALSE)</f>
        <v>10</v>
      </c>
      <c r="I148" s="6">
        <f>VLOOKUP(A148,'TABLA DINAM PARCIAL 1'!A349:I1137,7,FALSE)</f>
        <v>0</v>
      </c>
      <c r="J148" s="6">
        <f>VLOOKUP(A148,'TABLA DINAM PARCIAL 1'!A349:I1137,8,FALSE)</f>
        <v>0</v>
      </c>
      <c r="K148" s="6">
        <f>VLOOKUP(A148,'TABLA DINAM PARCIAL 1'!A349:I1137,9,FALSE)</f>
        <v>10</v>
      </c>
      <c r="L148" s="6">
        <f t="shared" si="8"/>
        <v>40</v>
      </c>
      <c r="M148" s="9">
        <f>VLOOKUP($A148,'TABLA DINAMICA PARCIAL 2'!$A$5:$T$772,2,FALSE)</f>
        <v>10</v>
      </c>
      <c r="N148" s="9">
        <f>VLOOKUP($A148,'TABLA DINAMICA PARCIAL 2'!$A$5:$T$772,3,FALSE)</f>
        <v>0</v>
      </c>
      <c r="O148" s="9">
        <f>VLOOKUP($A148,'TABLA DINAMICA PARCIAL 2'!$A$5:$T$772,4,FALSE)</f>
        <v>0</v>
      </c>
      <c r="P148" s="9">
        <f>VLOOKUP($A148,'TABLA DINAMICA PARCIAL 2'!$A$5:$T$772,5,FALSE)</f>
        <v>0</v>
      </c>
      <c r="Q148" s="9">
        <f>VLOOKUP($A148,'TABLA DINAMICA PARCIAL 2'!$A$5:$T$772,6,FALSE)</f>
        <v>0</v>
      </c>
      <c r="R148" s="9">
        <f>VLOOKUP($A148,'TABLA DINAMICA PARCIAL 2'!$A$5:$T$772,7,FALSE)</f>
        <v>0</v>
      </c>
      <c r="S148" s="9">
        <f>VLOOKUP($A148,'TABLA DINAMICA PARCIAL 2'!$A$5:$T$772,8,FALSE)</f>
        <v>0</v>
      </c>
      <c r="T148" s="9">
        <f>VLOOKUP($A148,'TABLA DINAMICA PARCIAL 2'!$A$5:$T$772,9,FALSE)</f>
        <v>0</v>
      </c>
      <c r="U148" s="9">
        <f>VLOOKUP($A148,'TABLA DINAMICA PARCIAL 2'!$A$5:$T$772,10,FALSE)</f>
        <v>10</v>
      </c>
      <c r="V148" s="9">
        <f>VLOOKUP($A148,'TABLA DINAMICA PARCIAL 2'!$A$5:$T$772,11,FALSE)</f>
        <v>0</v>
      </c>
      <c r="W148" s="9">
        <f>VLOOKUP($A148,'TABLA DINAMICA PARCIAL 2'!$A$5:$T$772,12,FALSE)</f>
        <v>0</v>
      </c>
      <c r="X148" s="9">
        <f>VLOOKUP($A148,'TABLA DINAMICA PARCIAL 2'!$A$5:$T$772,13,FALSE)</f>
        <v>0</v>
      </c>
      <c r="Y148" s="9">
        <f>VLOOKUP($A148,'TABLA DINAMICA PARCIAL 2'!$A$5:$T$772,14,FALSE)</f>
        <v>0</v>
      </c>
      <c r="Z148" s="9">
        <f>VLOOKUP($A148,'TABLA DINAMICA PARCIAL 2'!$A$5:$T$772,15,FALSE)</f>
        <v>0</v>
      </c>
      <c r="AA148" s="9">
        <f>VLOOKUP($A148,'TABLA DINAMICA PARCIAL 2'!$A$5:$T$772,16,FALSE)</f>
        <v>10</v>
      </c>
      <c r="AB148" s="9">
        <f>VLOOKUP(I148,'TABLA DINAMICA PARCIAL 2'!I386:AB1157,17,FALSE)</f>
        <v>0</v>
      </c>
      <c r="AC148" s="9">
        <f>VLOOKUP(I148,'TABLA DINAMICA PARCIAL 2'!I386:AB1157,18,FALSE)</f>
        <v>0</v>
      </c>
      <c r="AD148" s="9">
        <f>VLOOKUP(I148,'TABLA DINAMICA PARCIAL 2'!I386:AB1157,19,FALSE)</f>
        <v>0</v>
      </c>
      <c r="AE148" s="9">
        <f t="shared" si="9"/>
        <v>30</v>
      </c>
      <c r="AF148" s="13">
        <f>VLOOKUP($A148,'TABLA DINAMICA PARCIAL 3'!$A$5:$I$768,2,FALSE)</f>
        <v>10</v>
      </c>
      <c r="AG148" s="13">
        <f>VLOOKUP($A148,'TABLA DINAMICA PARCIAL 3'!$A$5:$I$768,3,FALSE)</f>
        <v>0</v>
      </c>
      <c r="AH148" s="13">
        <f>VLOOKUP($A148,'TABLA DINAMICA PARCIAL 3'!$A$5:$I$768,4,FALSE)</f>
        <v>10</v>
      </c>
      <c r="AI148" s="13">
        <f>VLOOKUP($A148,'TABLA DINAMICA PARCIAL 3'!$A$5:$I$768,5,FALSE)</f>
        <v>0</v>
      </c>
      <c r="AJ148" s="13">
        <f>VLOOKUP($A148,'TABLA DINAMICA PARCIAL 3'!$A$5:$I$768,6,FALSE)</f>
        <v>0</v>
      </c>
      <c r="AK148" s="13">
        <f>VLOOKUP($A148,'TABLA DINAMICA PARCIAL 3'!$A$5:$I$768,7,FALSE)</f>
        <v>10</v>
      </c>
      <c r="AL148" s="13">
        <f>VLOOKUP($A148,'TABLA DINAMICA PARCIAL 3'!$A$5:$I$768,8,FALSE)</f>
        <v>0</v>
      </c>
      <c r="AM148" s="13">
        <f t="shared" si="10"/>
        <v>30</v>
      </c>
      <c r="AN148" s="16">
        <f>VLOOKUP($A148,'TABLA DINAMICA PARCIAL 4'!$A$5:$F$760,2,FALSE)</f>
        <v>0</v>
      </c>
      <c r="AO148" s="16">
        <f>VLOOKUP($A148,'TABLA DINAMICA PARCIAL 4'!$A$5:$F$760,3,FALSE)</f>
        <v>10</v>
      </c>
      <c r="AP148" s="16">
        <f>VLOOKUP($A148,'TABLA DINAMICA PARCIAL 4'!$A$5:$F$760,4,FALSE)</f>
        <v>0</v>
      </c>
      <c r="AQ148" s="16">
        <f>VLOOKUP($A148,'TABLA DINAMICA PARCIAL 4'!$A$5:$F$760,5,FALSE)</f>
        <v>10</v>
      </c>
      <c r="AR148" s="16">
        <f>VLOOKUP($A148,'TABLA DINAMICA PARCIAL 4'!$A$5:$F$760,6,FALSE)</f>
        <v>0</v>
      </c>
      <c r="AS148" s="16">
        <f t="shared" si="11"/>
        <v>20</v>
      </c>
      <c r="AT148" s="1" t="str">
        <f>VLOOKUP($A148,'USUARIOS Y GRUPO'!$A$2:$D$851,4,FALSE)</f>
        <v>P19-MAT1022-14</v>
      </c>
    </row>
    <row r="149" spans="1:46" x14ac:dyDescent="0.25">
      <c r="A149" s="1">
        <v>164687</v>
      </c>
      <c r="B149" s="1" t="s">
        <v>1305</v>
      </c>
      <c r="C149" s="1" t="s">
        <v>1306</v>
      </c>
      <c r="D149" s="6">
        <f>VLOOKUP($A149,'TABLA DINAM PARCIAL 1'!$A$5:$I$793,2,FALSE)</f>
        <v>10</v>
      </c>
      <c r="E149" s="6">
        <f>VLOOKUP(A149,'TABLA DINAM PARCIAL 1'!A748:I1536,3,FALSE)</f>
        <v>0</v>
      </c>
      <c r="F149" s="6">
        <f>VLOOKUP(A149,'TABLA DINAM PARCIAL 1'!A748:I1536,4,FALSE)</f>
        <v>10</v>
      </c>
      <c r="G149" s="6">
        <f>VLOOKUP(A149,'TABLA DINAM PARCIAL 1'!A748:I1536,5,FALSE)</f>
        <v>0</v>
      </c>
      <c r="H149" s="6">
        <f>VLOOKUP(A149,'TABLA DINAM PARCIAL 1'!A748:I1536,6,FALSE)</f>
        <v>0</v>
      </c>
      <c r="I149" s="6">
        <f>VLOOKUP(A149,'TABLA DINAM PARCIAL 1'!A748:I1536,7,FALSE)</f>
        <v>10</v>
      </c>
      <c r="J149" s="6">
        <f>VLOOKUP(A149,'TABLA DINAM PARCIAL 1'!A748:I1536,8,FALSE)</f>
        <v>10</v>
      </c>
      <c r="K149" s="6">
        <f>VLOOKUP(A149,'TABLA DINAM PARCIAL 1'!A748:I1536,9,FALSE)</f>
        <v>0</v>
      </c>
      <c r="L149" s="6">
        <f t="shared" si="8"/>
        <v>40</v>
      </c>
      <c r="M149" s="9">
        <f>VLOOKUP($A149,'TABLA DINAMICA PARCIAL 2'!$A$5:$T$772,2,FALSE)</f>
        <v>0</v>
      </c>
      <c r="N149" s="9">
        <f>VLOOKUP($A149,'TABLA DINAMICA PARCIAL 2'!$A$5:$T$772,3,FALSE)</f>
        <v>0</v>
      </c>
      <c r="O149" s="9">
        <f>VLOOKUP($A149,'TABLA DINAMICA PARCIAL 2'!$A$5:$T$772,4,FALSE)</f>
        <v>0</v>
      </c>
      <c r="P149" s="9">
        <f>VLOOKUP($A149,'TABLA DINAMICA PARCIAL 2'!$A$5:$T$772,5,FALSE)</f>
        <v>0</v>
      </c>
      <c r="Q149" s="9">
        <f>VLOOKUP($A149,'TABLA DINAMICA PARCIAL 2'!$A$5:$T$772,6,FALSE)</f>
        <v>0</v>
      </c>
      <c r="R149" s="9">
        <f>VLOOKUP($A149,'TABLA DINAMICA PARCIAL 2'!$A$5:$T$772,7,FALSE)</f>
        <v>10</v>
      </c>
      <c r="S149" s="9">
        <f>VLOOKUP($A149,'TABLA DINAMICA PARCIAL 2'!$A$5:$T$772,8,FALSE)</f>
        <v>0</v>
      </c>
      <c r="T149" s="9">
        <f>VLOOKUP($A149,'TABLA DINAMICA PARCIAL 2'!$A$5:$T$772,9,FALSE)</f>
        <v>0</v>
      </c>
      <c r="U149" s="9">
        <f>VLOOKUP($A149,'TABLA DINAMICA PARCIAL 2'!$A$5:$T$772,10,FALSE)</f>
        <v>0</v>
      </c>
      <c r="V149" s="9">
        <f>VLOOKUP($A149,'TABLA DINAMICA PARCIAL 2'!$A$5:$T$772,11,FALSE)</f>
        <v>0</v>
      </c>
      <c r="W149" s="9">
        <f>VLOOKUP($A149,'TABLA DINAMICA PARCIAL 2'!$A$5:$T$772,12,FALSE)</f>
        <v>0</v>
      </c>
      <c r="X149" s="9">
        <f>VLOOKUP($A149,'TABLA DINAMICA PARCIAL 2'!$A$5:$T$772,13,FALSE)</f>
        <v>10</v>
      </c>
      <c r="Y149" s="9">
        <f>VLOOKUP($A149,'TABLA DINAMICA PARCIAL 2'!$A$5:$T$772,14,FALSE)</f>
        <v>0</v>
      </c>
      <c r="Z149" s="9">
        <f>VLOOKUP($A149,'TABLA DINAMICA PARCIAL 2'!$A$5:$T$772,15,FALSE)</f>
        <v>0</v>
      </c>
      <c r="AA149" s="9">
        <f>VLOOKUP($A149,'TABLA DINAMICA PARCIAL 2'!$A$5:$T$772,16,FALSE)</f>
        <v>0</v>
      </c>
      <c r="AB149" s="9" t="e">
        <f>VLOOKUP(I149,'TABLA DINAMICA PARCIAL 2'!I807:AB1578,17,FALSE)</f>
        <v>#N/A</v>
      </c>
      <c r="AC149" s="9" t="e">
        <f>VLOOKUP(I149,'TABLA DINAMICA PARCIAL 2'!I807:AB1578,18,FALSE)</f>
        <v>#N/A</v>
      </c>
      <c r="AD149" s="9" t="e">
        <f>VLOOKUP(I149,'TABLA DINAMICA PARCIAL 2'!I807:AB1578,19,FALSE)</f>
        <v>#N/A</v>
      </c>
      <c r="AE149" s="9" t="e">
        <f t="shared" si="9"/>
        <v>#N/A</v>
      </c>
      <c r="AF149" s="13">
        <f>VLOOKUP($A149,'TABLA DINAMICA PARCIAL 3'!$A$5:$I$768,2,FALSE)</f>
        <v>0</v>
      </c>
      <c r="AG149" s="13">
        <f>VLOOKUP($A149,'TABLA DINAMICA PARCIAL 3'!$A$5:$I$768,3,FALSE)</f>
        <v>0</v>
      </c>
      <c r="AH149" s="13">
        <f>VLOOKUP($A149,'TABLA DINAMICA PARCIAL 3'!$A$5:$I$768,4,FALSE)</f>
        <v>10</v>
      </c>
      <c r="AI149" s="13">
        <f>VLOOKUP($A149,'TABLA DINAMICA PARCIAL 3'!$A$5:$I$768,5,FALSE)</f>
        <v>0</v>
      </c>
      <c r="AJ149" s="13">
        <f>VLOOKUP($A149,'TABLA DINAMICA PARCIAL 3'!$A$5:$I$768,6,FALSE)</f>
        <v>0</v>
      </c>
      <c r="AK149" s="13">
        <f>VLOOKUP($A149,'TABLA DINAMICA PARCIAL 3'!$A$5:$I$768,7,FALSE)</f>
        <v>10</v>
      </c>
      <c r="AL149" s="13">
        <f>VLOOKUP($A149,'TABLA DINAMICA PARCIAL 3'!$A$5:$I$768,8,FALSE)</f>
        <v>0</v>
      </c>
      <c r="AM149" s="13">
        <f t="shared" si="10"/>
        <v>20</v>
      </c>
      <c r="AN149" s="16">
        <f>VLOOKUP($A149,'TABLA DINAMICA PARCIAL 4'!$A$5:$F$760,2,FALSE)</f>
        <v>0</v>
      </c>
      <c r="AO149" s="16">
        <f>VLOOKUP($A149,'TABLA DINAMICA PARCIAL 4'!$A$5:$F$760,3,FALSE)</f>
        <v>0</v>
      </c>
      <c r="AP149" s="16">
        <f>VLOOKUP($A149,'TABLA DINAMICA PARCIAL 4'!$A$5:$F$760,4,FALSE)</f>
        <v>10</v>
      </c>
      <c r="AQ149" s="16">
        <f>VLOOKUP($A149,'TABLA DINAMICA PARCIAL 4'!$A$5:$F$760,5,FALSE)</f>
        <v>10</v>
      </c>
      <c r="AR149" s="16">
        <f>VLOOKUP($A149,'TABLA DINAMICA PARCIAL 4'!$A$5:$F$760,6,FALSE)</f>
        <v>10</v>
      </c>
      <c r="AS149" s="16">
        <f t="shared" si="11"/>
        <v>30</v>
      </c>
      <c r="AT149" s="1" t="str">
        <f>VLOOKUP($A149,'USUARIOS Y GRUPO'!$A$2:$D$851,4,FALSE)</f>
        <v>P19-MAT1022-14</v>
      </c>
    </row>
    <row r="150" spans="1:46" x14ac:dyDescent="0.25">
      <c r="A150" s="1">
        <v>162937</v>
      </c>
      <c r="B150" s="1" t="s">
        <v>1578</v>
      </c>
      <c r="C150" s="1" t="s">
        <v>321</v>
      </c>
      <c r="D150" s="6" t="e">
        <f>VLOOKUP($A150,'TABLA DINAM PARCIAL 1'!$A$5:$I$793,2,FALSE)</f>
        <v>#N/A</v>
      </c>
      <c r="L150" s="6" t="e">
        <f t="shared" si="8"/>
        <v>#N/A</v>
      </c>
      <c r="M150" s="9" t="e">
        <f>VLOOKUP($A150,'TABLA DINAMICA PARCIAL 2'!$A$5:$T$772,2,FALSE)</f>
        <v>#N/A</v>
      </c>
      <c r="N150" s="9" t="e">
        <f>VLOOKUP($A150,'TABLA DINAMICA PARCIAL 2'!$A$5:$T$772,3,FALSE)</f>
        <v>#N/A</v>
      </c>
      <c r="O150" s="9" t="e">
        <f>VLOOKUP($A150,'TABLA DINAMICA PARCIAL 2'!$A$5:$T$772,4,FALSE)</f>
        <v>#N/A</v>
      </c>
      <c r="P150" s="9" t="e">
        <f>VLOOKUP($A150,'TABLA DINAMICA PARCIAL 2'!$A$5:$T$772,5,FALSE)</f>
        <v>#N/A</v>
      </c>
      <c r="Q150" s="9" t="e">
        <f>VLOOKUP($A150,'TABLA DINAMICA PARCIAL 2'!$A$5:$T$772,6,FALSE)</f>
        <v>#N/A</v>
      </c>
      <c r="R150" s="9" t="e">
        <f>VLOOKUP($A150,'TABLA DINAMICA PARCIAL 2'!$A$5:$T$772,7,FALSE)</f>
        <v>#N/A</v>
      </c>
      <c r="S150" s="9" t="e">
        <f>VLOOKUP($A150,'TABLA DINAMICA PARCIAL 2'!$A$5:$T$772,8,FALSE)</f>
        <v>#N/A</v>
      </c>
      <c r="T150" s="9" t="e">
        <f>VLOOKUP($A150,'TABLA DINAMICA PARCIAL 2'!$A$5:$T$772,9,FALSE)</f>
        <v>#N/A</v>
      </c>
      <c r="U150" s="9" t="e">
        <f>VLOOKUP($A150,'TABLA DINAMICA PARCIAL 2'!$A$5:$T$772,10,FALSE)</f>
        <v>#N/A</v>
      </c>
      <c r="V150" s="9" t="e">
        <f>VLOOKUP($A150,'TABLA DINAMICA PARCIAL 2'!$A$5:$T$772,11,FALSE)</f>
        <v>#N/A</v>
      </c>
      <c r="W150" s="9" t="e">
        <f>VLOOKUP($A150,'TABLA DINAMICA PARCIAL 2'!$A$5:$T$772,12,FALSE)</f>
        <v>#N/A</v>
      </c>
      <c r="X150" s="9" t="e">
        <f>VLOOKUP($A150,'TABLA DINAMICA PARCIAL 2'!$A$5:$T$772,13,FALSE)</f>
        <v>#N/A</v>
      </c>
      <c r="Y150" s="9" t="e">
        <f>VLOOKUP($A150,'TABLA DINAMICA PARCIAL 2'!$A$5:$T$772,14,FALSE)</f>
        <v>#N/A</v>
      </c>
      <c r="Z150" s="9" t="e">
        <f>VLOOKUP($A150,'TABLA DINAMICA PARCIAL 2'!$A$5:$T$772,15,FALSE)</f>
        <v>#N/A</v>
      </c>
      <c r="AA150" s="9" t="e">
        <f>VLOOKUP($A150,'TABLA DINAMICA PARCIAL 2'!$A$5:$T$772,16,FALSE)</f>
        <v>#N/A</v>
      </c>
      <c r="AB150" s="9">
        <f>VLOOKUP(I150,'TABLA DINAMICA PARCIAL 2'!I364:AB1135,17,FALSE)</f>
        <v>0</v>
      </c>
      <c r="AC150" s="9">
        <f>VLOOKUP(I150,'TABLA DINAMICA PARCIAL 2'!I364:AB1135,18,FALSE)</f>
        <v>0</v>
      </c>
      <c r="AD150" s="9">
        <f>VLOOKUP(I150,'TABLA DINAMICA PARCIAL 2'!I364:AB1135,19,FALSE)</f>
        <v>0</v>
      </c>
      <c r="AE150" s="9" t="e">
        <f t="shared" si="9"/>
        <v>#N/A</v>
      </c>
      <c r="AF150" s="13" t="e">
        <f>VLOOKUP($A150,'TABLA DINAMICA PARCIAL 3'!$A$5:$I$768,2,FALSE)</f>
        <v>#N/A</v>
      </c>
      <c r="AG150" s="13" t="e">
        <f>VLOOKUP($A150,'TABLA DINAMICA PARCIAL 3'!$A$5:$I$768,3,FALSE)</f>
        <v>#N/A</v>
      </c>
      <c r="AH150" s="13" t="e">
        <f>VLOOKUP($A150,'TABLA DINAMICA PARCIAL 3'!$A$5:$I$768,4,FALSE)</f>
        <v>#N/A</v>
      </c>
      <c r="AI150" s="13" t="e">
        <f>VLOOKUP($A150,'TABLA DINAMICA PARCIAL 3'!$A$5:$I$768,5,FALSE)</f>
        <v>#N/A</v>
      </c>
      <c r="AJ150" s="13" t="e">
        <f>VLOOKUP($A150,'TABLA DINAMICA PARCIAL 3'!$A$5:$I$768,6,FALSE)</f>
        <v>#N/A</v>
      </c>
      <c r="AK150" s="13" t="e">
        <f>VLOOKUP($A150,'TABLA DINAMICA PARCIAL 3'!$A$5:$I$768,7,FALSE)</f>
        <v>#N/A</v>
      </c>
      <c r="AL150" s="13" t="e">
        <f>VLOOKUP($A150,'TABLA DINAMICA PARCIAL 3'!$A$5:$I$768,8,FALSE)</f>
        <v>#N/A</v>
      </c>
      <c r="AM150" s="13" t="e">
        <f t="shared" si="10"/>
        <v>#N/A</v>
      </c>
      <c r="AN150" s="16" t="e">
        <f>VLOOKUP($A150,'TABLA DINAMICA PARCIAL 4'!$A$5:$F$760,2,FALSE)</f>
        <v>#N/A</v>
      </c>
      <c r="AO150" s="16" t="e">
        <f>VLOOKUP($A150,'TABLA DINAMICA PARCIAL 4'!$A$5:$F$760,3,FALSE)</f>
        <v>#N/A</v>
      </c>
      <c r="AP150" s="16" t="e">
        <f>VLOOKUP($A150,'TABLA DINAMICA PARCIAL 4'!$A$5:$F$760,4,FALSE)</f>
        <v>#N/A</v>
      </c>
      <c r="AQ150" s="16" t="e">
        <f>VLOOKUP($A150,'TABLA DINAMICA PARCIAL 4'!$A$5:$F$760,5,FALSE)</f>
        <v>#N/A</v>
      </c>
      <c r="AR150" s="16" t="e">
        <f>VLOOKUP($A150,'TABLA DINAMICA PARCIAL 4'!$A$5:$F$760,6,FALSE)</f>
        <v>#N/A</v>
      </c>
      <c r="AS150" s="16" t="e">
        <f t="shared" si="11"/>
        <v>#N/A</v>
      </c>
      <c r="AT150" s="1" t="str">
        <f>VLOOKUP($A150,'USUARIOS Y GRUPO'!$A$2:$D$851,4,FALSE)</f>
        <v>P19-MAT1022-14</v>
      </c>
    </row>
    <row r="151" spans="1:46" x14ac:dyDescent="0.25">
      <c r="A151" s="1">
        <v>163281</v>
      </c>
      <c r="B151" s="1" t="s">
        <v>1582</v>
      </c>
      <c r="C151" s="1" t="s">
        <v>1583</v>
      </c>
      <c r="D151" s="6" t="e">
        <f>VLOOKUP($A151,'TABLA DINAM PARCIAL 1'!$A$5:$I$793,2,FALSE)</f>
        <v>#N/A</v>
      </c>
      <c r="L151" s="6" t="e">
        <f t="shared" si="8"/>
        <v>#N/A</v>
      </c>
      <c r="M151" s="9" t="e">
        <f>VLOOKUP($A151,'TABLA DINAMICA PARCIAL 2'!$A$5:$T$772,2,FALSE)</f>
        <v>#N/A</v>
      </c>
      <c r="N151" s="9" t="e">
        <f>VLOOKUP($A151,'TABLA DINAMICA PARCIAL 2'!$A$5:$T$772,3,FALSE)</f>
        <v>#N/A</v>
      </c>
      <c r="O151" s="9" t="e">
        <f>VLOOKUP($A151,'TABLA DINAMICA PARCIAL 2'!$A$5:$T$772,4,FALSE)</f>
        <v>#N/A</v>
      </c>
      <c r="P151" s="9" t="e">
        <f>VLOOKUP($A151,'TABLA DINAMICA PARCIAL 2'!$A$5:$T$772,5,FALSE)</f>
        <v>#N/A</v>
      </c>
      <c r="Q151" s="9" t="e">
        <f>VLOOKUP($A151,'TABLA DINAMICA PARCIAL 2'!$A$5:$T$772,6,FALSE)</f>
        <v>#N/A</v>
      </c>
      <c r="R151" s="9" t="e">
        <f>VLOOKUP($A151,'TABLA DINAMICA PARCIAL 2'!$A$5:$T$772,7,FALSE)</f>
        <v>#N/A</v>
      </c>
      <c r="S151" s="9" t="e">
        <f>VLOOKUP($A151,'TABLA DINAMICA PARCIAL 2'!$A$5:$T$772,8,FALSE)</f>
        <v>#N/A</v>
      </c>
      <c r="T151" s="9" t="e">
        <f>VLOOKUP($A151,'TABLA DINAMICA PARCIAL 2'!$A$5:$T$772,9,FALSE)</f>
        <v>#N/A</v>
      </c>
      <c r="U151" s="9" t="e">
        <f>VLOOKUP($A151,'TABLA DINAMICA PARCIAL 2'!$A$5:$T$772,10,FALSE)</f>
        <v>#N/A</v>
      </c>
      <c r="V151" s="9" t="e">
        <f>VLOOKUP($A151,'TABLA DINAMICA PARCIAL 2'!$A$5:$T$772,11,FALSE)</f>
        <v>#N/A</v>
      </c>
      <c r="W151" s="9" t="e">
        <f>VLOOKUP($A151,'TABLA DINAMICA PARCIAL 2'!$A$5:$T$772,12,FALSE)</f>
        <v>#N/A</v>
      </c>
      <c r="X151" s="9" t="e">
        <f>VLOOKUP($A151,'TABLA DINAMICA PARCIAL 2'!$A$5:$T$772,13,FALSE)</f>
        <v>#N/A</v>
      </c>
      <c r="Y151" s="9" t="e">
        <f>VLOOKUP($A151,'TABLA DINAMICA PARCIAL 2'!$A$5:$T$772,14,FALSE)</f>
        <v>#N/A</v>
      </c>
      <c r="Z151" s="9" t="e">
        <f>VLOOKUP($A151,'TABLA DINAMICA PARCIAL 2'!$A$5:$T$772,15,FALSE)</f>
        <v>#N/A</v>
      </c>
      <c r="AA151" s="9" t="e">
        <f>VLOOKUP($A151,'TABLA DINAMICA PARCIAL 2'!$A$5:$T$772,16,FALSE)</f>
        <v>#N/A</v>
      </c>
      <c r="AB151" s="9">
        <f>VLOOKUP(I151,'TABLA DINAMICA PARCIAL 2'!I460:AB1231,17,FALSE)</f>
        <v>0</v>
      </c>
      <c r="AC151" s="9">
        <f>VLOOKUP(I151,'TABLA DINAMICA PARCIAL 2'!I460:AB1231,18,FALSE)</f>
        <v>0</v>
      </c>
      <c r="AD151" s="9">
        <f>VLOOKUP(I151,'TABLA DINAMICA PARCIAL 2'!I460:AB1231,19,FALSE)</f>
        <v>0</v>
      </c>
      <c r="AE151" s="9" t="e">
        <f t="shared" si="9"/>
        <v>#N/A</v>
      </c>
      <c r="AF151" s="13" t="e">
        <f>VLOOKUP($A151,'TABLA DINAMICA PARCIAL 3'!$A$5:$I$768,2,FALSE)</f>
        <v>#N/A</v>
      </c>
      <c r="AG151" s="13" t="e">
        <f>VLOOKUP($A151,'TABLA DINAMICA PARCIAL 3'!$A$5:$I$768,3,FALSE)</f>
        <v>#N/A</v>
      </c>
      <c r="AH151" s="13" t="e">
        <f>VLOOKUP($A151,'TABLA DINAMICA PARCIAL 3'!$A$5:$I$768,4,FALSE)</f>
        <v>#N/A</v>
      </c>
      <c r="AI151" s="13" t="e">
        <f>VLOOKUP($A151,'TABLA DINAMICA PARCIAL 3'!$A$5:$I$768,5,FALSE)</f>
        <v>#N/A</v>
      </c>
      <c r="AJ151" s="13" t="e">
        <f>VLOOKUP($A151,'TABLA DINAMICA PARCIAL 3'!$A$5:$I$768,6,FALSE)</f>
        <v>#N/A</v>
      </c>
      <c r="AK151" s="13" t="e">
        <f>VLOOKUP($A151,'TABLA DINAMICA PARCIAL 3'!$A$5:$I$768,7,FALSE)</f>
        <v>#N/A</v>
      </c>
      <c r="AL151" s="13" t="e">
        <f>VLOOKUP($A151,'TABLA DINAMICA PARCIAL 3'!$A$5:$I$768,8,FALSE)</f>
        <v>#N/A</v>
      </c>
      <c r="AM151" s="13" t="e">
        <f t="shared" si="10"/>
        <v>#N/A</v>
      </c>
      <c r="AN151" s="16" t="e">
        <f>VLOOKUP($A151,'TABLA DINAMICA PARCIAL 4'!$A$5:$F$760,2,FALSE)</f>
        <v>#N/A</v>
      </c>
      <c r="AO151" s="16" t="e">
        <f>VLOOKUP($A151,'TABLA DINAMICA PARCIAL 4'!$A$5:$F$760,3,FALSE)</f>
        <v>#N/A</v>
      </c>
      <c r="AP151" s="16" t="e">
        <f>VLOOKUP($A151,'TABLA DINAMICA PARCIAL 4'!$A$5:$F$760,4,FALSE)</f>
        <v>#N/A</v>
      </c>
      <c r="AQ151" s="16" t="e">
        <f>VLOOKUP($A151,'TABLA DINAMICA PARCIAL 4'!$A$5:$F$760,5,FALSE)</f>
        <v>#N/A</v>
      </c>
      <c r="AR151" s="16" t="e">
        <f>VLOOKUP($A151,'TABLA DINAMICA PARCIAL 4'!$A$5:$F$760,6,FALSE)</f>
        <v>#N/A</v>
      </c>
      <c r="AS151" s="16" t="e">
        <f t="shared" si="11"/>
        <v>#N/A</v>
      </c>
      <c r="AT151" s="1" t="str">
        <f>VLOOKUP($A151,'USUARIOS Y GRUPO'!$A$2:$D$851,4,FALSE)</f>
        <v>P19-MAT1022-14</v>
      </c>
    </row>
    <row r="152" spans="1:46" x14ac:dyDescent="0.25">
      <c r="A152" s="1">
        <v>163872</v>
      </c>
      <c r="B152" s="1" t="s">
        <v>1595</v>
      </c>
      <c r="C152" s="1" t="s">
        <v>1596</v>
      </c>
      <c r="D152" s="6" t="e">
        <f>VLOOKUP($A152,'TABLA DINAM PARCIAL 1'!$A$5:$I$793,2,FALSE)</f>
        <v>#N/A</v>
      </c>
      <c r="L152" s="6" t="e">
        <f t="shared" si="8"/>
        <v>#N/A</v>
      </c>
      <c r="M152" s="9" t="e">
        <f>VLOOKUP($A152,'TABLA DINAMICA PARCIAL 2'!$A$5:$T$772,2,FALSE)</f>
        <v>#N/A</v>
      </c>
      <c r="N152" s="9" t="e">
        <f>VLOOKUP($A152,'TABLA DINAMICA PARCIAL 2'!$A$5:$T$772,3,FALSE)</f>
        <v>#N/A</v>
      </c>
      <c r="O152" s="9" t="e">
        <f>VLOOKUP($A152,'TABLA DINAMICA PARCIAL 2'!$A$5:$T$772,4,FALSE)</f>
        <v>#N/A</v>
      </c>
      <c r="P152" s="9" t="e">
        <f>VLOOKUP($A152,'TABLA DINAMICA PARCIAL 2'!$A$5:$T$772,5,FALSE)</f>
        <v>#N/A</v>
      </c>
      <c r="Q152" s="9" t="e">
        <f>VLOOKUP($A152,'TABLA DINAMICA PARCIAL 2'!$A$5:$T$772,6,FALSE)</f>
        <v>#N/A</v>
      </c>
      <c r="R152" s="9" t="e">
        <f>VLOOKUP($A152,'TABLA DINAMICA PARCIAL 2'!$A$5:$T$772,7,FALSE)</f>
        <v>#N/A</v>
      </c>
      <c r="S152" s="9" t="e">
        <f>VLOOKUP($A152,'TABLA DINAMICA PARCIAL 2'!$A$5:$T$772,8,FALSE)</f>
        <v>#N/A</v>
      </c>
      <c r="T152" s="9" t="e">
        <f>VLOOKUP($A152,'TABLA DINAMICA PARCIAL 2'!$A$5:$T$772,9,FALSE)</f>
        <v>#N/A</v>
      </c>
      <c r="U152" s="9" t="e">
        <f>VLOOKUP($A152,'TABLA DINAMICA PARCIAL 2'!$A$5:$T$772,10,FALSE)</f>
        <v>#N/A</v>
      </c>
      <c r="V152" s="9" t="e">
        <f>VLOOKUP($A152,'TABLA DINAMICA PARCIAL 2'!$A$5:$T$772,11,FALSE)</f>
        <v>#N/A</v>
      </c>
      <c r="W152" s="9" t="e">
        <f>VLOOKUP($A152,'TABLA DINAMICA PARCIAL 2'!$A$5:$T$772,12,FALSE)</f>
        <v>#N/A</v>
      </c>
      <c r="X152" s="9" t="e">
        <f>VLOOKUP($A152,'TABLA DINAMICA PARCIAL 2'!$A$5:$T$772,13,FALSE)</f>
        <v>#N/A</v>
      </c>
      <c r="Y152" s="9" t="e">
        <f>VLOOKUP($A152,'TABLA DINAMICA PARCIAL 2'!$A$5:$T$772,14,FALSE)</f>
        <v>#N/A</v>
      </c>
      <c r="Z152" s="9" t="e">
        <f>VLOOKUP($A152,'TABLA DINAMICA PARCIAL 2'!$A$5:$T$772,15,FALSE)</f>
        <v>#N/A</v>
      </c>
      <c r="AA152" s="9" t="e">
        <f>VLOOKUP($A152,'TABLA DINAMICA PARCIAL 2'!$A$5:$T$772,16,FALSE)</f>
        <v>#N/A</v>
      </c>
      <c r="AB152" s="9">
        <f>VLOOKUP(I152,'TABLA DINAMICA PARCIAL 2'!I612:AB1383,17,FALSE)</f>
        <v>0</v>
      </c>
      <c r="AC152" s="9">
        <f>VLOOKUP(I152,'TABLA DINAMICA PARCIAL 2'!I612:AB1383,18,FALSE)</f>
        <v>0</v>
      </c>
      <c r="AD152" s="9">
        <f>VLOOKUP(I152,'TABLA DINAMICA PARCIAL 2'!I612:AB1383,19,FALSE)</f>
        <v>0</v>
      </c>
      <c r="AE152" s="9" t="e">
        <f t="shared" si="9"/>
        <v>#N/A</v>
      </c>
      <c r="AF152" s="13" t="e">
        <f>VLOOKUP($A152,'TABLA DINAMICA PARCIAL 3'!$A$5:$I$768,2,FALSE)</f>
        <v>#N/A</v>
      </c>
      <c r="AG152" s="13" t="e">
        <f>VLOOKUP($A152,'TABLA DINAMICA PARCIAL 3'!$A$5:$I$768,3,FALSE)</f>
        <v>#N/A</v>
      </c>
      <c r="AH152" s="13" t="e">
        <f>VLOOKUP($A152,'TABLA DINAMICA PARCIAL 3'!$A$5:$I$768,4,FALSE)</f>
        <v>#N/A</v>
      </c>
      <c r="AI152" s="13" t="e">
        <f>VLOOKUP($A152,'TABLA DINAMICA PARCIAL 3'!$A$5:$I$768,5,FALSE)</f>
        <v>#N/A</v>
      </c>
      <c r="AJ152" s="13" t="e">
        <f>VLOOKUP($A152,'TABLA DINAMICA PARCIAL 3'!$A$5:$I$768,6,FALSE)</f>
        <v>#N/A</v>
      </c>
      <c r="AK152" s="13" t="e">
        <f>VLOOKUP($A152,'TABLA DINAMICA PARCIAL 3'!$A$5:$I$768,7,FALSE)</f>
        <v>#N/A</v>
      </c>
      <c r="AL152" s="13" t="e">
        <f>VLOOKUP($A152,'TABLA DINAMICA PARCIAL 3'!$A$5:$I$768,8,FALSE)</f>
        <v>#N/A</v>
      </c>
      <c r="AM152" s="13" t="e">
        <f t="shared" si="10"/>
        <v>#N/A</v>
      </c>
      <c r="AN152" s="16" t="e">
        <f>VLOOKUP($A152,'TABLA DINAMICA PARCIAL 4'!$A$5:$F$760,2,FALSE)</f>
        <v>#N/A</v>
      </c>
      <c r="AO152" s="16" t="e">
        <f>VLOOKUP($A152,'TABLA DINAMICA PARCIAL 4'!$A$5:$F$760,3,FALSE)</f>
        <v>#N/A</v>
      </c>
      <c r="AP152" s="16" t="e">
        <f>VLOOKUP($A152,'TABLA DINAMICA PARCIAL 4'!$A$5:$F$760,4,FALSE)</f>
        <v>#N/A</v>
      </c>
      <c r="AQ152" s="16" t="e">
        <f>VLOOKUP($A152,'TABLA DINAMICA PARCIAL 4'!$A$5:$F$760,5,FALSE)</f>
        <v>#N/A</v>
      </c>
      <c r="AR152" s="16" t="e">
        <f>VLOOKUP($A152,'TABLA DINAMICA PARCIAL 4'!$A$5:$F$760,6,FALSE)</f>
        <v>#N/A</v>
      </c>
      <c r="AS152" s="16" t="e">
        <f t="shared" si="11"/>
        <v>#N/A</v>
      </c>
      <c r="AT152" s="1" t="str">
        <f>VLOOKUP($A152,'USUARIOS Y GRUPO'!$A$2:$D$851,4,FALSE)</f>
        <v>P19-MAT1022-14</v>
      </c>
    </row>
    <row r="153" spans="1:46" x14ac:dyDescent="0.25">
      <c r="A153" s="1">
        <v>163911</v>
      </c>
      <c r="B153" s="1" t="s">
        <v>1597</v>
      </c>
      <c r="C153" s="1" t="s">
        <v>173</v>
      </c>
      <c r="D153" s="6" t="e">
        <f>VLOOKUP($A153,'TABLA DINAM PARCIAL 1'!$A$5:$I$793,2,FALSE)</f>
        <v>#N/A</v>
      </c>
      <c r="L153" s="6" t="e">
        <f t="shared" si="8"/>
        <v>#N/A</v>
      </c>
      <c r="M153" s="9" t="e">
        <f>VLOOKUP($A153,'TABLA DINAMICA PARCIAL 2'!$A$5:$T$772,2,FALSE)</f>
        <v>#N/A</v>
      </c>
      <c r="N153" s="9" t="e">
        <f>VLOOKUP($A153,'TABLA DINAMICA PARCIAL 2'!$A$5:$T$772,3,FALSE)</f>
        <v>#N/A</v>
      </c>
      <c r="O153" s="9" t="e">
        <f>VLOOKUP($A153,'TABLA DINAMICA PARCIAL 2'!$A$5:$T$772,4,FALSE)</f>
        <v>#N/A</v>
      </c>
      <c r="P153" s="9" t="e">
        <f>VLOOKUP($A153,'TABLA DINAMICA PARCIAL 2'!$A$5:$T$772,5,FALSE)</f>
        <v>#N/A</v>
      </c>
      <c r="Q153" s="9" t="e">
        <f>VLOOKUP($A153,'TABLA DINAMICA PARCIAL 2'!$A$5:$T$772,6,FALSE)</f>
        <v>#N/A</v>
      </c>
      <c r="R153" s="9" t="e">
        <f>VLOOKUP($A153,'TABLA DINAMICA PARCIAL 2'!$A$5:$T$772,7,FALSE)</f>
        <v>#N/A</v>
      </c>
      <c r="S153" s="9" t="e">
        <f>VLOOKUP($A153,'TABLA DINAMICA PARCIAL 2'!$A$5:$T$772,8,FALSE)</f>
        <v>#N/A</v>
      </c>
      <c r="T153" s="9" t="e">
        <f>VLOOKUP($A153,'TABLA DINAMICA PARCIAL 2'!$A$5:$T$772,9,FALSE)</f>
        <v>#N/A</v>
      </c>
      <c r="U153" s="9" t="e">
        <f>VLOOKUP($A153,'TABLA DINAMICA PARCIAL 2'!$A$5:$T$772,10,FALSE)</f>
        <v>#N/A</v>
      </c>
      <c r="V153" s="9" t="e">
        <f>VLOOKUP($A153,'TABLA DINAMICA PARCIAL 2'!$A$5:$T$772,11,FALSE)</f>
        <v>#N/A</v>
      </c>
      <c r="W153" s="9" t="e">
        <f>VLOOKUP($A153,'TABLA DINAMICA PARCIAL 2'!$A$5:$T$772,12,FALSE)</f>
        <v>#N/A</v>
      </c>
      <c r="X153" s="9" t="e">
        <f>VLOOKUP($A153,'TABLA DINAMICA PARCIAL 2'!$A$5:$T$772,13,FALSE)</f>
        <v>#N/A</v>
      </c>
      <c r="Y153" s="9" t="e">
        <f>VLOOKUP($A153,'TABLA DINAMICA PARCIAL 2'!$A$5:$T$772,14,FALSE)</f>
        <v>#N/A</v>
      </c>
      <c r="Z153" s="9" t="e">
        <f>VLOOKUP($A153,'TABLA DINAMICA PARCIAL 2'!$A$5:$T$772,15,FALSE)</f>
        <v>#N/A</v>
      </c>
      <c r="AA153" s="9" t="e">
        <f>VLOOKUP($A153,'TABLA DINAMICA PARCIAL 2'!$A$5:$T$772,16,FALSE)</f>
        <v>#N/A</v>
      </c>
      <c r="AB153" s="9">
        <f>VLOOKUP(I153,'TABLA DINAMICA PARCIAL 2'!I621:AB1392,17,FALSE)</f>
        <v>0</v>
      </c>
      <c r="AC153" s="9">
        <f>VLOOKUP(I153,'TABLA DINAMICA PARCIAL 2'!I621:AB1392,18,FALSE)</f>
        <v>0</v>
      </c>
      <c r="AD153" s="9">
        <f>VLOOKUP(I153,'TABLA DINAMICA PARCIAL 2'!I621:AB1392,19,FALSE)</f>
        <v>0</v>
      </c>
      <c r="AE153" s="9" t="e">
        <f t="shared" si="9"/>
        <v>#N/A</v>
      </c>
      <c r="AF153" s="13" t="e">
        <f>VLOOKUP($A153,'TABLA DINAMICA PARCIAL 3'!$A$5:$I$768,2,FALSE)</f>
        <v>#N/A</v>
      </c>
      <c r="AG153" s="13" t="e">
        <f>VLOOKUP($A153,'TABLA DINAMICA PARCIAL 3'!$A$5:$I$768,3,FALSE)</f>
        <v>#N/A</v>
      </c>
      <c r="AH153" s="13" t="e">
        <f>VLOOKUP($A153,'TABLA DINAMICA PARCIAL 3'!$A$5:$I$768,4,FALSE)</f>
        <v>#N/A</v>
      </c>
      <c r="AI153" s="13" t="e">
        <f>VLOOKUP($A153,'TABLA DINAMICA PARCIAL 3'!$A$5:$I$768,5,FALSE)</f>
        <v>#N/A</v>
      </c>
      <c r="AJ153" s="13" t="e">
        <f>VLOOKUP($A153,'TABLA DINAMICA PARCIAL 3'!$A$5:$I$768,6,FALSE)</f>
        <v>#N/A</v>
      </c>
      <c r="AK153" s="13" t="e">
        <f>VLOOKUP($A153,'TABLA DINAMICA PARCIAL 3'!$A$5:$I$768,7,FALSE)</f>
        <v>#N/A</v>
      </c>
      <c r="AL153" s="13" t="e">
        <f>VLOOKUP($A153,'TABLA DINAMICA PARCIAL 3'!$A$5:$I$768,8,FALSE)</f>
        <v>#N/A</v>
      </c>
      <c r="AM153" s="13" t="e">
        <f t="shared" si="10"/>
        <v>#N/A</v>
      </c>
      <c r="AN153" s="16" t="e">
        <f>VLOOKUP($A153,'TABLA DINAMICA PARCIAL 4'!$A$5:$F$760,2,FALSE)</f>
        <v>#N/A</v>
      </c>
      <c r="AO153" s="16" t="e">
        <f>VLOOKUP($A153,'TABLA DINAMICA PARCIAL 4'!$A$5:$F$760,3,FALSE)</f>
        <v>#N/A</v>
      </c>
      <c r="AP153" s="16" t="e">
        <f>VLOOKUP($A153,'TABLA DINAMICA PARCIAL 4'!$A$5:$F$760,4,FALSE)</f>
        <v>#N/A</v>
      </c>
      <c r="AQ153" s="16" t="e">
        <f>VLOOKUP($A153,'TABLA DINAMICA PARCIAL 4'!$A$5:$F$760,5,FALSE)</f>
        <v>#N/A</v>
      </c>
      <c r="AR153" s="16" t="e">
        <f>VLOOKUP($A153,'TABLA DINAMICA PARCIAL 4'!$A$5:$F$760,6,FALSE)</f>
        <v>#N/A</v>
      </c>
      <c r="AS153" s="16" t="e">
        <f t="shared" si="11"/>
        <v>#N/A</v>
      </c>
      <c r="AT153" s="1" t="str">
        <f>VLOOKUP($A153,'USUARIOS Y GRUPO'!$A$2:$D$851,4,FALSE)</f>
        <v>P19-MAT1022-14</v>
      </c>
    </row>
    <row r="154" spans="1:46" x14ac:dyDescent="0.25">
      <c r="A154" s="1">
        <v>164707</v>
      </c>
      <c r="B154" s="1" t="s">
        <v>1616</v>
      </c>
      <c r="C154" s="1" t="s">
        <v>442</v>
      </c>
      <c r="D154" s="6" t="e">
        <f>VLOOKUP($A154,'TABLA DINAM PARCIAL 1'!$A$5:$I$793,2,FALSE)</f>
        <v>#N/A</v>
      </c>
      <c r="L154" s="6" t="e">
        <f t="shared" si="8"/>
        <v>#N/A</v>
      </c>
      <c r="M154" s="9" t="e">
        <f>VLOOKUP($A154,'TABLA DINAMICA PARCIAL 2'!$A$5:$T$772,2,FALSE)</f>
        <v>#N/A</v>
      </c>
      <c r="N154" s="9" t="e">
        <f>VLOOKUP($A154,'TABLA DINAMICA PARCIAL 2'!$A$5:$T$772,3,FALSE)</f>
        <v>#N/A</v>
      </c>
      <c r="O154" s="9" t="e">
        <f>VLOOKUP($A154,'TABLA DINAMICA PARCIAL 2'!$A$5:$T$772,4,FALSE)</f>
        <v>#N/A</v>
      </c>
      <c r="P154" s="9" t="e">
        <f>VLOOKUP($A154,'TABLA DINAMICA PARCIAL 2'!$A$5:$T$772,5,FALSE)</f>
        <v>#N/A</v>
      </c>
      <c r="Q154" s="9" t="e">
        <f>VLOOKUP($A154,'TABLA DINAMICA PARCIAL 2'!$A$5:$T$772,6,FALSE)</f>
        <v>#N/A</v>
      </c>
      <c r="R154" s="9" t="e">
        <f>VLOOKUP($A154,'TABLA DINAMICA PARCIAL 2'!$A$5:$T$772,7,FALSE)</f>
        <v>#N/A</v>
      </c>
      <c r="S154" s="9" t="e">
        <f>VLOOKUP($A154,'TABLA DINAMICA PARCIAL 2'!$A$5:$T$772,8,FALSE)</f>
        <v>#N/A</v>
      </c>
      <c r="T154" s="9" t="e">
        <f>VLOOKUP($A154,'TABLA DINAMICA PARCIAL 2'!$A$5:$T$772,9,FALSE)</f>
        <v>#N/A</v>
      </c>
      <c r="U154" s="9" t="e">
        <f>VLOOKUP($A154,'TABLA DINAMICA PARCIAL 2'!$A$5:$T$772,10,FALSE)</f>
        <v>#N/A</v>
      </c>
      <c r="V154" s="9" t="e">
        <f>VLOOKUP($A154,'TABLA DINAMICA PARCIAL 2'!$A$5:$T$772,11,FALSE)</f>
        <v>#N/A</v>
      </c>
      <c r="W154" s="9" t="e">
        <f>VLOOKUP($A154,'TABLA DINAMICA PARCIAL 2'!$A$5:$T$772,12,FALSE)</f>
        <v>#N/A</v>
      </c>
      <c r="X154" s="9" t="e">
        <f>VLOOKUP($A154,'TABLA DINAMICA PARCIAL 2'!$A$5:$T$772,13,FALSE)</f>
        <v>#N/A</v>
      </c>
      <c r="Y154" s="9" t="e">
        <f>VLOOKUP($A154,'TABLA DINAMICA PARCIAL 2'!$A$5:$T$772,14,FALSE)</f>
        <v>#N/A</v>
      </c>
      <c r="Z154" s="9" t="e">
        <f>VLOOKUP($A154,'TABLA DINAMICA PARCIAL 2'!$A$5:$T$772,15,FALSE)</f>
        <v>#N/A</v>
      </c>
      <c r="AA154" s="9" t="e">
        <f>VLOOKUP($A154,'TABLA DINAMICA PARCIAL 2'!$A$5:$T$772,16,FALSE)</f>
        <v>#N/A</v>
      </c>
      <c r="AB154" s="9" t="e">
        <f>VLOOKUP(I154,'TABLA DINAMICA PARCIAL 2'!I812:AB1583,17,FALSE)</f>
        <v>#N/A</v>
      </c>
      <c r="AC154" s="9" t="e">
        <f>VLOOKUP(I154,'TABLA DINAMICA PARCIAL 2'!I812:AB1583,18,FALSE)</f>
        <v>#N/A</v>
      </c>
      <c r="AD154" s="9" t="e">
        <f>VLOOKUP(I154,'TABLA DINAMICA PARCIAL 2'!I812:AB1583,19,FALSE)</f>
        <v>#N/A</v>
      </c>
      <c r="AE154" s="9" t="e">
        <f t="shared" si="9"/>
        <v>#N/A</v>
      </c>
      <c r="AF154" s="13" t="e">
        <f>VLOOKUP($A154,'TABLA DINAMICA PARCIAL 3'!$A$5:$I$768,2,FALSE)</f>
        <v>#N/A</v>
      </c>
      <c r="AG154" s="13" t="e">
        <f>VLOOKUP($A154,'TABLA DINAMICA PARCIAL 3'!$A$5:$I$768,3,FALSE)</f>
        <v>#N/A</v>
      </c>
      <c r="AH154" s="13" t="e">
        <f>VLOOKUP($A154,'TABLA DINAMICA PARCIAL 3'!$A$5:$I$768,4,FALSE)</f>
        <v>#N/A</v>
      </c>
      <c r="AI154" s="13" t="e">
        <f>VLOOKUP($A154,'TABLA DINAMICA PARCIAL 3'!$A$5:$I$768,5,FALSE)</f>
        <v>#N/A</v>
      </c>
      <c r="AJ154" s="13" t="e">
        <f>VLOOKUP($A154,'TABLA DINAMICA PARCIAL 3'!$A$5:$I$768,6,FALSE)</f>
        <v>#N/A</v>
      </c>
      <c r="AK154" s="13" t="e">
        <f>VLOOKUP($A154,'TABLA DINAMICA PARCIAL 3'!$A$5:$I$768,7,FALSE)</f>
        <v>#N/A</v>
      </c>
      <c r="AL154" s="13" t="e">
        <f>VLOOKUP($A154,'TABLA DINAMICA PARCIAL 3'!$A$5:$I$768,8,FALSE)</f>
        <v>#N/A</v>
      </c>
      <c r="AM154" s="13" t="e">
        <f t="shared" si="10"/>
        <v>#N/A</v>
      </c>
      <c r="AN154" s="16" t="e">
        <f>VLOOKUP($A154,'TABLA DINAMICA PARCIAL 4'!$A$5:$F$760,2,FALSE)</f>
        <v>#N/A</v>
      </c>
      <c r="AO154" s="16" t="e">
        <f>VLOOKUP($A154,'TABLA DINAMICA PARCIAL 4'!$A$5:$F$760,3,FALSE)</f>
        <v>#N/A</v>
      </c>
      <c r="AP154" s="16" t="e">
        <f>VLOOKUP($A154,'TABLA DINAMICA PARCIAL 4'!$A$5:$F$760,4,FALSE)</f>
        <v>#N/A</v>
      </c>
      <c r="AQ154" s="16" t="e">
        <f>VLOOKUP($A154,'TABLA DINAMICA PARCIAL 4'!$A$5:$F$760,5,FALSE)</f>
        <v>#N/A</v>
      </c>
      <c r="AR154" s="16" t="e">
        <f>VLOOKUP($A154,'TABLA DINAMICA PARCIAL 4'!$A$5:$F$760,6,FALSE)</f>
        <v>#N/A</v>
      </c>
      <c r="AS154" s="16" t="e">
        <f t="shared" si="11"/>
        <v>#N/A</v>
      </c>
      <c r="AT154" s="1" t="str">
        <f>VLOOKUP($A154,'USUARIOS Y GRUPO'!$A$2:$D$851,4,FALSE)</f>
        <v>P19-MAT1022-14</v>
      </c>
    </row>
    <row r="155" spans="1:46" x14ac:dyDescent="0.25">
      <c r="A155" s="1">
        <v>163210</v>
      </c>
      <c r="B155" s="1" t="s">
        <v>300</v>
      </c>
      <c r="C155" s="1" t="s">
        <v>301</v>
      </c>
      <c r="D155" s="6">
        <f>VLOOKUP($A155,'TABLA DINAM PARCIAL 1'!$A$5:$I$793,2,FALSE)</f>
        <v>0</v>
      </c>
      <c r="E155" s="6">
        <f>VLOOKUP(A155,'TABLA DINAM PARCIAL 1'!A400:I1188,3,FALSE)</f>
        <v>0</v>
      </c>
      <c r="F155" s="6">
        <f>VLOOKUP(A155,'TABLA DINAM PARCIAL 1'!A400:I1188,4,FALSE)</f>
        <v>0</v>
      </c>
      <c r="G155" s="6">
        <f>VLOOKUP(A155,'TABLA DINAM PARCIAL 1'!A400:I1188,5,FALSE)</f>
        <v>0</v>
      </c>
      <c r="H155" s="6">
        <f>VLOOKUP(A155,'TABLA DINAM PARCIAL 1'!A400:I1188,6,FALSE)</f>
        <v>0</v>
      </c>
      <c r="I155" s="6">
        <f>VLOOKUP(A155,'TABLA DINAM PARCIAL 1'!A400:I1188,7,FALSE)</f>
        <v>0</v>
      </c>
      <c r="J155" s="6">
        <f>VLOOKUP(A155,'TABLA DINAM PARCIAL 1'!A400:I1188,8,FALSE)</f>
        <v>0</v>
      </c>
      <c r="K155" s="6">
        <f>VLOOKUP(A155,'TABLA DINAM PARCIAL 1'!A400:I1188,9,FALSE)</f>
        <v>0</v>
      </c>
      <c r="L155" s="6">
        <f t="shared" si="8"/>
        <v>0</v>
      </c>
      <c r="M155" s="9">
        <f>VLOOKUP($A155,'TABLA DINAMICA PARCIAL 2'!$A$5:$T$772,2,FALSE)</f>
        <v>10</v>
      </c>
      <c r="N155" s="9">
        <f>VLOOKUP($A155,'TABLA DINAMICA PARCIAL 2'!$A$5:$T$772,3,FALSE)</f>
        <v>0</v>
      </c>
      <c r="O155" s="9">
        <f>VLOOKUP($A155,'TABLA DINAMICA PARCIAL 2'!$A$5:$T$772,4,FALSE)</f>
        <v>0</v>
      </c>
      <c r="P155" s="9">
        <f>VLOOKUP($A155,'TABLA DINAMICA PARCIAL 2'!$A$5:$T$772,5,FALSE)</f>
        <v>0</v>
      </c>
      <c r="Q155" s="9">
        <f>VLOOKUP($A155,'TABLA DINAMICA PARCIAL 2'!$A$5:$T$772,6,FALSE)</f>
        <v>0</v>
      </c>
      <c r="R155" s="9">
        <f>VLOOKUP($A155,'TABLA DINAMICA PARCIAL 2'!$A$5:$T$772,7,FALSE)</f>
        <v>0</v>
      </c>
      <c r="S155" s="9">
        <f>VLOOKUP($A155,'TABLA DINAMICA PARCIAL 2'!$A$5:$T$772,8,FALSE)</f>
        <v>0</v>
      </c>
      <c r="T155" s="9">
        <f>VLOOKUP($A155,'TABLA DINAMICA PARCIAL 2'!$A$5:$T$772,9,FALSE)</f>
        <v>0</v>
      </c>
      <c r="U155" s="9">
        <f>VLOOKUP($A155,'TABLA DINAMICA PARCIAL 2'!$A$5:$T$772,10,FALSE)</f>
        <v>0</v>
      </c>
      <c r="V155" s="9">
        <f>VLOOKUP($A155,'TABLA DINAMICA PARCIAL 2'!$A$5:$T$772,11,FALSE)</f>
        <v>0</v>
      </c>
      <c r="W155" s="9">
        <f>VLOOKUP($A155,'TABLA DINAMICA PARCIAL 2'!$A$5:$T$772,12,FALSE)</f>
        <v>0</v>
      </c>
      <c r="X155" s="9">
        <f>VLOOKUP($A155,'TABLA DINAMICA PARCIAL 2'!$A$5:$T$772,13,FALSE)</f>
        <v>0</v>
      </c>
      <c r="Y155" s="9">
        <f>VLOOKUP($A155,'TABLA DINAMICA PARCIAL 2'!$A$5:$T$772,14,FALSE)</f>
        <v>0</v>
      </c>
      <c r="Z155" s="9">
        <f>VLOOKUP($A155,'TABLA DINAMICA PARCIAL 2'!$A$5:$T$772,15,FALSE)</f>
        <v>0</v>
      </c>
      <c r="AA155" s="9">
        <f>VLOOKUP($A155,'TABLA DINAMICA PARCIAL 2'!$A$5:$T$772,16,FALSE)</f>
        <v>0</v>
      </c>
      <c r="AB155" s="9">
        <f>VLOOKUP(I155,'TABLA DINAMICA PARCIAL 2'!I437:AB1208,17,FALSE)</f>
        <v>0</v>
      </c>
      <c r="AC155" s="9">
        <f>VLOOKUP(I155,'TABLA DINAMICA PARCIAL 2'!I437:AB1208,18,FALSE)</f>
        <v>0</v>
      </c>
      <c r="AD155" s="9">
        <f>VLOOKUP(I155,'TABLA DINAMICA PARCIAL 2'!I437:AB1208,19,FALSE)</f>
        <v>0</v>
      </c>
      <c r="AE155" s="9">
        <f t="shared" si="9"/>
        <v>10</v>
      </c>
      <c r="AF155" s="13">
        <f>VLOOKUP($A155,'TABLA DINAMICA PARCIAL 3'!$A$5:$I$768,2,FALSE)</f>
        <v>0</v>
      </c>
      <c r="AG155" s="13">
        <f>VLOOKUP($A155,'TABLA DINAMICA PARCIAL 3'!$A$5:$I$768,3,FALSE)</f>
        <v>0</v>
      </c>
      <c r="AH155" s="13">
        <f>VLOOKUP($A155,'TABLA DINAMICA PARCIAL 3'!$A$5:$I$768,4,FALSE)</f>
        <v>0</v>
      </c>
      <c r="AI155" s="13">
        <f>VLOOKUP($A155,'TABLA DINAMICA PARCIAL 3'!$A$5:$I$768,5,FALSE)</f>
        <v>0</v>
      </c>
      <c r="AJ155" s="13">
        <f>VLOOKUP($A155,'TABLA DINAMICA PARCIAL 3'!$A$5:$I$768,6,FALSE)</f>
        <v>0</v>
      </c>
      <c r="AK155" s="13">
        <f>VLOOKUP($A155,'TABLA DINAMICA PARCIAL 3'!$A$5:$I$768,7,FALSE)</f>
        <v>0</v>
      </c>
      <c r="AL155" s="13">
        <f>VLOOKUP($A155,'TABLA DINAMICA PARCIAL 3'!$A$5:$I$768,8,FALSE)</f>
        <v>10</v>
      </c>
      <c r="AM155" s="13">
        <f t="shared" si="10"/>
        <v>10</v>
      </c>
      <c r="AN155" s="16">
        <f>VLOOKUP($A155,'TABLA DINAMICA PARCIAL 4'!$A$5:$F$760,2,FALSE)</f>
        <v>0</v>
      </c>
      <c r="AO155" s="16">
        <f>VLOOKUP($A155,'TABLA DINAMICA PARCIAL 4'!$A$5:$F$760,3,FALSE)</f>
        <v>0</v>
      </c>
      <c r="AP155" s="16">
        <f>VLOOKUP($A155,'TABLA DINAMICA PARCIAL 4'!$A$5:$F$760,4,FALSE)</f>
        <v>0</v>
      </c>
      <c r="AQ155" s="16">
        <f>VLOOKUP($A155,'TABLA DINAMICA PARCIAL 4'!$A$5:$F$760,5,FALSE)</f>
        <v>10</v>
      </c>
      <c r="AR155" s="16">
        <f>VLOOKUP($A155,'TABLA DINAMICA PARCIAL 4'!$A$5:$F$760,6,FALSE)</f>
        <v>0</v>
      </c>
      <c r="AS155" s="16">
        <f t="shared" si="11"/>
        <v>10</v>
      </c>
      <c r="AT155" s="1" t="str">
        <f>VLOOKUP($A155,'USUARIOS Y GRUPO'!$A$2:$D$851,4,FALSE)</f>
        <v>P19-MAT1022-15</v>
      </c>
    </row>
    <row r="156" spans="1:46" x14ac:dyDescent="0.25">
      <c r="A156" s="1">
        <v>161835</v>
      </c>
      <c r="B156" s="1" t="s">
        <v>1116</v>
      </c>
      <c r="C156" s="1" t="s">
        <v>1117</v>
      </c>
      <c r="D156" s="6">
        <f>VLOOKUP($A156,'TABLA DINAM PARCIAL 1'!$A$5:$I$793,2,FALSE)</f>
        <v>0</v>
      </c>
      <c r="E156" s="6">
        <f>VLOOKUP(A156,'TABLA DINAM PARCIAL 1'!A105:I893,3,FALSE)</f>
        <v>0</v>
      </c>
      <c r="F156" s="6">
        <f>VLOOKUP(A156,'TABLA DINAM PARCIAL 1'!A105:I893,4,FALSE)</f>
        <v>0</v>
      </c>
      <c r="G156" s="6">
        <f>VLOOKUP(A156,'TABLA DINAM PARCIAL 1'!A105:I893,5,FALSE)</f>
        <v>0</v>
      </c>
      <c r="H156" s="6">
        <f>VLOOKUP(A156,'TABLA DINAM PARCIAL 1'!A105:I893,6,FALSE)</f>
        <v>0</v>
      </c>
      <c r="I156" s="6">
        <f>VLOOKUP(A156,'TABLA DINAM PARCIAL 1'!A105:I893,7,FALSE)</f>
        <v>0</v>
      </c>
      <c r="J156" s="6">
        <f>VLOOKUP(A156,'TABLA DINAM PARCIAL 1'!A105:I893,8,FALSE)</f>
        <v>10</v>
      </c>
      <c r="K156" s="6">
        <f>VLOOKUP(A156,'TABLA DINAM PARCIAL 1'!A105:I893,9,FALSE)</f>
        <v>0</v>
      </c>
      <c r="L156" s="6">
        <f t="shared" si="8"/>
        <v>10</v>
      </c>
      <c r="M156" s="9">
        <f>VLOOKUP($A156,'TABLA DINAMICA PARCIAL 2'!$A$5:$T$772,2,FALSE)</f>
        <v>0</v>
      </c>
      <c r="N156" s="9">
        <f>VLOOKUP($A156,'TABLA DINAMICA PARCIAL 2'!$A$5:$T$772,3,FALSE)</f>
        <v>0</v>
      </c>
      <c r="O156" s="9">
        <f>VLOOKUP($A156,'TABLA DINAMICA PARCIAL 2'!$A$5:$T$772,4,FALSE)</f>
        <v>0</v>
      </c>
      <c r="P156" s="9">
        <f>VLOOKUP($A156,'TABLA DINAMICA PARCIAL 2'!$A$5:$T$772,5,FALSE)</f>
        <v>0</v>
      </c>
      <c r="Q156" s="9">
        <f>VLOOKUP($A156,'TABLA DINAMICA PARCIAL 2'!$A$5:$T$772,6,FALSE)</f>
        <v>0</v>
      </c>
      <c r="R156" s="9">
        <f>VLOOKUP($A156,'TABLA DINAMICA PARCIAL 2'!$A$5:$T$772,7,FALSE)</f>
        <v>0</v>
      </c>
      <c r="S156" s="9">
        <f>VLOOKUP($A156,'TABLA DINAMICA PARCIAL 2'!$A$5:$T$772,8,FALSE)</f>
        <v>0</v>
      </c>
      <c r="T156" s="9">
        <f>VLOOKUP($A156,'TABLA DINAMICA PARCIAL 2'!$A$5:$T$772,9,FALSE)</f>
        <v>0</v>
      </c>
      <c r="U156" s="9">
        <f>VLOOKUP($A156,'TABLA DINAMICA PARCIAL 2'!$A$5:$T$772,10,FALSE)</f>
        <v>10</v>
      </c>
      <c r="V156" s="9">
        <f>VLOOKUP($A156,'TABLA DINAMICA PARCIAL 2'!$A$5:$T$772,11,FALSE)</f>
        <v>0</v>
      </c>
      <c r="W156" s="9">
        <f>VLOOKUP($A156,'TABLA DINAMICA PARCIAL 2'!$A$5:$T$772,12,FALSE)</f>
        <v>0</v>
      </c>
      <c r="X156" s="9">
        <f>VLOOKUP($A156,'TABLA DINAMICA PARCIAL 2'!$A$5:$T$772,13,FALSE)</f>
        <v>0</v>
      </c>
      <c r="Y156" s="9">
        <f>VLOOKUP($A156,'TABLA DINAMICA PARCIAL 2'!$A$5:$T$772,14,FALSE)</f>
        <v>0</v>
      </c>
      <c r="Z156" s="9">
        <f>VLOOKUP($A156,'TABLA DINAMICA PARCIAL 2'!$A$5:$T$772,15,FALSE)</f>
        <v>0</v>
      </c>
      <c r="AA156" s="9">
        <f>VLOOKUP($A156,'TABLA DINAMICA PARCIAL 2'!$A$5:$T$772,16,FALSE)</f>
        <v>0</v>
      </c>
      <c r="AB156" s="9">
        <f>VLOOKUP(I156,'TABLA DINAMICA PARCIAL 2'!I131:AB902,17,FALSE)</f>
        <v>0</v>
      </c>
      <c r="AC156" s="9">
        <f>VLOOKUP(I156,'TABLA DINAMICA PARCIAL 2'!I131:AB902,18,FALSE)</f>
        <v>0</v>
      </c>
      <c r="AD156" s="9">
        <f>VLOOKUP(I156,'TABLA DINAMICA PARCIAL 2'!I131:AB902,19,FALSE)</f>
        <v>0</v>
      </c>
      <c r="AE156" s="9">
        <f t="shared" si="9"/>
        <v>10</v>
      </c>
      <c r="AF156" s="13">
        <f>VLOOKUP($A156,'TABLA DINAMICA PARCIAL 3'!$A$5:$I$768,2,FALSE)</f>
        <v>10</v>
      </c>
      <c r="AG156" s="13">
        <f>VLOOKUP($A156,'TABLA DINAMICA PARCIAL 3'!$A$5:$I$768,3,FALSE)</f>
        <v>0</v>
      </c>
      <c r="AH156" s="13">
        <f>VLOOKUP($A156,'TABLA DINAMICA PARCIAL 3'!$A$5:$I$768,4,FALSE)</f>
        <v>10</v>
      </c>
      <c r="AI156" s="13">
        <f>VLOOKUP($A156,'TABLA DINAMICA PARCIAL 3'!$A$5:$I$768,5,FALSE)</f>
        <v>0</v>
      </c>
      <c r="AJ156" s="13">
        <f>VLOOKUP($A156,'TABLA DINAMICA PARCIAL 3'!$A$5:$I$768,6,FALSE)</f>
        <v>0</v>
      </c>
      <c r="AK156" s="13">
        <f>VLOOKUP($A156,'TABLA DINAMICA PARCIAL 3'!$A$5:$I$768,7,FALSE)</f>
        <v>0</v>
      </c>
      <c r="AL156" s="13">
        <f>VLOOKUP($A156,'TABLA DINAMICA PARCIAL 3'!$A$5:$I$768,8,FALSE)</f>
        <v>10</v>
      </c>
      <c r="AM156" s="13">
        <f t="shared" si="10"/>
        <v>30</v>
      </c>
      <c r="AN156" s="16">
        <f>VLOOKUP($A156,'TABLA DINAMICA PARCIAL 4'!$A$5:$F$760,2,FALSE)</f>
        <v>0</v>
      </c>
      <c r="AO156" s="16">
        <f>VLOOKUP($A156,'TABLA DINAMICA PARCIAL 4'!$A$5:$F$760,3,FALSE)</f>
        <v>10</v>
      </c>
      <c r="AP156" s="16">
        <f>VLOOKUP($A156,'TABLA DINAMICA PARCIAL 4'!$A$5:$F$760,4,FALSE)</f>
        <v>0</v>
      </c>
      <c r="AQ156" s="16">
        <f>VLOOKUP($A156,'TABLA DINAMICA PARCIAL 4'!$A$5:$F$760,5,FALSE)</f>
        <v>0</v>
      </c>
      <c r="AR156" s="16">
        <f>VLOOKUP($A156,'TABLA DINAMICA PARCIAL 4'!$A$5:$F$760,6,FALSE)</f>
        <v>10</v>
      </c>
      <c r="AS156" s="16">
        <f t="shared" si="11"/>
        <v>20</v>
      </c>
      <c r="AT156" s="1" t="str">
        <f>VLOOKUP($A156,'USUARIOS Y GRUPO'!$A$2:$D$851,4,FALSE)</f>
        <v>P19-MAT1022-15</v>
      </c>
    </row>
    <row r="157" spans="1:46" x14ac:dyDescent="0.25">
      <c r="A157" s="1">
        <v>163335</v>
      </c>
      <c r="B157" s="1" t="s">
        <v>962</v>
      </c>
      <c r="C157" s="1" t="s">
        <v>963</v>
      </c>
      <c r="D157" s="6">
        <f>VLOOKUP($A157,'TABLA DINAM PARCIAL 1'!$A$5:$I$793,2,FALSE)</f>
        <v>0</v>
      </c>
      <c r="E157" s="6">
        <f>VLOOKUP(A157,'TABLA DINAM PARCIAL 1'!A435:I1223,3,FALSE)</f>
        <v>0</v>
      </c>
      <c r="F157" s="6">
        <f>VLOOKUP(A157,'TABLA DINAM PARCIAL 1'!A435:I1223,4,FALSE)</f>
        <v>0</v>
      </c>
      <c r="G157" s="6">
        <f>VLOOKUP(A157,'TABLA DINAM PARCIAL 1'!A435:I1223,5,FALSE)</f>
        <v>0</v>
      </c>
      <c r="H157" s="6">
        <f>VLOOKUP(A157,'TABLA DINAM PARCIAL 1'!A435:I1223,6,FALSE)</f>
        <v>0</v>
      </c>
      <c r="I157" s="6">
        <f>VLOOKUP(A157,'TABLA DINAM PARCIAL 1'!A435:I1223,7,FALSE)</f>
        <v>0</v>
      </c>
      <c r="J157" s="6">
        <f>VLOOKUP(A157,'TABLA DINAM PARCIAL 1'!A435:I1223,8,FALSE)</f>
        <v>0</v>
      </c>
      <c r="K157" s="6">
        <f>VLOOKUP(A157,'TABLA DINAM PARCIAL 1'!A435:I1223,9,FALSE)</f>
        <v>10</v>
      </c>
      <c r="L157" s="6">
        <f t="shared" si="8"/>
        <v>10</v>
      </c>
      <c r="M157" s="9">
        <f>VLOOKUP($A157,'TABLA DINAMICA PARCIAL 2'!$A$5:$T$772,2,FALSE)</f>
        <v>0</v>
      </c>
      <c r="N157" s="9">
        <f>VLOOKUP($A157,'TABLA DINAMICA PARCIAL 2'!$A$5:$T$772,3,FALSE)</f>
        <v>0</v>
      </c>
      <c r="O157" s="9">
        <f>VLOOKUP($A157,'TABLA DINAMICA PARCIAL 2'!$A$5:$T$772,4,FALSE)</f>
        <v>0</v>
      </c>
      <c r="P157" s="9">
        <f>VLOOKUP($A157,'TABLA DINAMICA PARCIAL 2'!$A$5:$T$772,5,FALSE)</f>
        <v>0</v>
      </c>
      <c r="Q157" s="9">
        <f>VLOOKUP($A157,'TABLA DINAMICA PARCIAL 2'!$A$5:$T$772,6,FALSE)</f>
        <v>0</v>
      </c>
      <c r="R157" s="9">
        <f>VLOOKUP($A157,'TABLA DINAMICA PARCIAL 2'!$A$5:$T$772,7,FALSE)</f>
        <v>0</v>
      </c>
      <c r="S157" s="9">
        <f>VLOOKUP($A157,'TABLA DINAMICA PARCIAL 2'!$A$5:$T$772,8,FALSE)</f>
        <v>10</v>
      </c>
      <c r="T157" s="9">
        <f>VLOOKUP($A157,'TABLA DINAMICA PARCIAL 2'!$A$5:$T$772,9,FALSE)</f>
        <v>0</v>
      </c>
      <c r="U157" s="9">
        <f>VLOOKUP($A157,'TABLA DINAMICA PARCIAL 2'!$A$5:$T$772,10,FALSE)</f>
        <v>0</v>
      </c>
      <c r="V157" s="9">
        <f>VLOOKUP($A157,'TABLA DINAMICA PARCIAL 2'!$A$5:$T$772,11,FALSE)</f>
        <v>0</v>
      </c>
      <c r="W157" s="9">
        <f>VLOOKUP($A157,'TABLA DINAMICA PARCIAL 2'!$A$5:$T$772,12,FALSE)</f>
        <v>10</v>
      </c>
      <c r="X157" s="9">
        <f>VLOOKUP($A157,'TABLA DINAMICA PARCIAL 2'!$A$5:$T$772,13,FALSE)</f>
        <v>0</v>
      </c>
      <c r="Y157" s="9">
        <f>VLOOKUP($A157,'TABLA DINAMICA PARCIAL 2'!$A$5:$T$772,14,FALSE)</f>
        <v>0</v>
      </c>
      <c r="Z157" s="9">
        <f>VLOOKUP($A157,'TABLA DINAMICA PARCIAL 2'!$A$5:$T$772,15,FALSE)</f>
        <v>0</v>
      </c>
      <c r="AA157" s="9">
        <f>VLOOKUP($A157,'TABLA DINAMICA PARCIAL 2'!$A$5:$T$772,16,FALSE)</f>
        <v>0</v>
      </c>
      <c r="AB157" s="9">
        <f>VLOOKUP(I157,'TABLA DINAMICA PARCIAL 2'!I475:AB1246,17,FALSE)</f>
        <v>0</v>
      </c>
      <c r="AC157" s="9">
        <f>VLOOKUP(I157,'TABLA DINAMICA PARCIAL 2'!I475:AB1246,18,FALSE)</f>
        <v>0</v>
      </c>
      <c r="AD157" s="9">
        <f>VLOOKUP(I157,'TABLA DINAMICA PARCIAL 2'!I475:AB1246,19,FALSE)</f>
        <v>0</v>
      </c>
      <c r="AE157" s="9">
        <f t="shared" si="9"/>
        <v>20</v>
      </c>
      <c r="AF157" s="13">
        <f>VLOOKUP($A157,'TABLA DINAMICA PARCIAL 3'!$A$5:$I$768,2,FALSE)</f>
        <v>0</v>
      </c>
      <c r="AG157" s="13">
        <f>VLOOKUP($A157,'TABLA DINAMICA PARCIAL 3'!$A$5:$I$768,3,FALSE)</f>
        <v>0</v>
      </c>
      <c r="AH157" s="13">
        <f>VLOOKUP($A157,'TABLA DINAMICA PARCIAL 3'!$A$5:$I$768,4,FALSE)</f>
        <v>0</v>
      </c>
      <c r="AI157" s="13">
        <f>VLOOKUP($A157,'TABLA DINAMICA PARCIAL 3'!$A$5:$I$768,5,FALSE)</f>
        <v>0</v>
      </c>
      <c r="AJ157" s="13">
        <f>VLOOKUP($A157,'TABLA DINAMICA PARCIAL 3'!$A$5:$I$768,6,FALSE)</f>
        <v>10</v>
      </c>
      <c r="AK157" s="13">
        <f>VLOOKUP($A157,'TABLA DINAMICA PARCIAL 3'!$A$5:$I$768,7,FALSE)</f>
        <v>0</v>
      </c>
      <c r="AL157" s="13">
        <f>VLOOKUP($A157,'TABLA DINAMICA PARCIAL 3'!$A$5:$I$768,8,FALSE)</f>
        <v>0</v>
      </c>
      <c r="AM157" s="13">
        <f t="shared" si="10"/>
        <v>10</v>
      </c>
      <c r="AN157" s="16">
        <f>VLOOKUP($A157,'TABLA DINAMICA PARCIAL 4'!$A$5:$F$760,2,FALSE)</f>
        <v>0</v>
      </c>
      <c r="AO157" s="16">
        <f>VLOOKUP($A157,'TABLA DINAMICA PARCIAL 4'!$A$5:$F$760,3,FALSE)</f>
        <v>0</v>
      </c>
      <c r="AP157" s="16">
        <f>VLOOKUP($A157,'TABLA DINAMICA PARCIAL 4'!$A$5:$F$760,4,FALSE)</f>
        <v>0</v>
      </c>
      <c r="AQ157" s="16">
        <f>VLOOKUP($A157,'TABLA DINAMICA PARCIAL 4'!$A$5:$F$760,5,FALSE)</f>
        <v>10</v>
      </c>
      <c r="AR157" s="16">
        <f>VLOOKUP($A157,'TABLA DINAMICA PARCIAL 4'!$A$5:$F$760,6,FALSE)</f>
        <v>10</v>
      </c>
      <c r="AS157" s="16">
        <f t="shared" si="11"/>
        <v>20</v>
      </c>
      <c r="AT157" s="1" t="str">
        <f>VLOOKUP($A157,'USUARIOS Y GRUPO'!$A$2:$D$851,4,FALSE)</f>
        <v>P19-MAT1022-15</v>
      </c>
    </row>
    <row r="158" spans="1:46" x14ac:dyDescent="0.25">
      <c r="A158" s="1">
        <v>164069</v>
      </c>
      <c r="B158" s="1" t="s">
        <v>1362</v>
      </c>
      <c r="C158" s="1" t="s">
        <v>835</v>
      </c>
      <c r="D158" s="6">
        <f>VLOOKUP($A158,'TABLA DINAM PARCIAL 1'!$A$5:$I$793,2,FALSE)</f>
        <v>0</v>
      </c>
      <c r="E158" s="6">
        <f>VLOOKUP(A158,'TABLA DINAM PARCIAL 1'!A602:I1390,3,FALSE)</f>
        <v>0</v>
      </c>
      <c r="F158" s="6">
        <f>VLOOKUP(A158,'TABLA DINAM PARCIAL 1'!A602:I1390,4,FALSE)</f>
        <v>0</v>
      </c>
      <c r="G158" s="6">
        <f>VLOOKUP(A158,'TABLA DINAM PARCIAL 1'!A602:I1390,5,FALSE)</f>
        <v>0</v>
      </c>
      <c r="H158" s="6">
        <f>VLOOKUP(A158,'TABLA DINAM PARCIAL 1'!A602:I1390,6,FALSE)</f>
        <v>0</v>
      </c>
      <c r="I158" s="6">
        <f>VLOOKUP(A158,'TABLA DINAM PARCIAL 1'!A602:I1390,7,FALSE)</f>
        <v>10</v>
      </c>
      <c r="J158" s="6">
        <f>VLOOKUP(A158,'TABLA DINAM PARCIAL 1'!A602:I1390,8,FALSE)</f>
        <v>0</v>
      </c>
      <c r="K158" s="6">
        <f>VLOOKUP(A158,'TABLA DINAM PARCIAL 1'!A602:I1390,9,FALSE)</f>
        <v>0</v>
      </c>
      <c r="L158" s="6">
        <f t="shared" si="8"/>
        <v>10</v>
      </c>
      <c r="M158" s="9">
        <f>VLOOKUP($A158,'TABLA DINAMICA PARCIAL 2'!$A$5:$T$772,2,FALSE)</f>
        <v>0</v>
      </c>
      <c r="N158" s="9">
        <f>VLOOKUP($A158,'TABLA DINAMICA PARCIAL 2'!$A$5:$T$772,3,FALSE)</f>
        <v>0</v>
      </c>
      <c r="O158" s="9">
        <f>VLOOKUP($A158,'TABLA DINAMICA PARCIAL 2'!$A$5:$T$772,4,FALSE)</f>
        <v>10</v>
      </c>
      <c r="P158" s="9">
        <f>VLOOKUP($A158,'TABLA DINAMICA PARCIAL 2'!$A$5:$T$772,5,FALSE)</f>
        <v>0</v>
      </c>
      <c r="Q158" s="9">
        <f>VLOOKUP($A158,'TABLA DINAMICA PARCIAL 2'!$A$5:$T$772,6,FALSE)</f>
        <v>0</v>
      </c>
      <c r="R158" s="9">
        <f>VLOOKUP($A158,'TABLA DINAMICA PARCIAL 2'!$A$5:$T$772,7,FALSE)</f>
        <v>0</v>
      </c>
      <c r="S158" s="9">
        <f>VLOOKUP($A158,'TABLA DINAMICA PARCIAL 2'!$A$5:$T$772,8,FALSE)</f>
        <v>0</v>
      </c>
      <c r="T158" s="9">
        <f>VLOOKUP($A158,'TABLA DINAMICA PARCIAL 2'!$A$5:$T$772,9,FALSE)</f>
        <v>0</v>
      </c>
      <c r="U158" s="9">
        <f>VLOOKUP($A158,'TABLA DINAMICA PARCIAL 2'!$A$5:$T$772,10,FALSE)</f>
        <v>0</v>
      </c>
      <c r="V158" s="9">
        <f>VLOOKUP($A158,'TABLA DINAMICA PARCIAL 2'!$A$5:$T$772,11,FALSE)</f>
        <v>10</v>
      </c>
      <c r="W158" s="9">
        <f>VLOOKUP($A158,'TABLA DINAMICA PARCIAL 2'!$A$5:$T$772,12,FALSE)</f>
        <v>0</v>
      </c>
      <c r="X158" s="9">
        <f>VLOOKUP($A158,'TABLA DINAMICA PARCIAL 2'!$A$5:$T$772,13,FALSE)</f>
        <v>0</v>
      </c>
      <c r="Y158" s="9">
        <f>VLOOKUP($A158,'TABLA DINAMICA PARCIAL 2'!$A$5:$T$772,14,FALSE)</f>
        <v>0</v>
      </c>
      <c r="Z158" s="9">
        <f>VLOOKUP($A158,'TABLA DINAMICA PARCIAL 2'!$A$5:$T$772,15,FALSE)</f>
        <v>0</v>
      </c>
      <c r="AA158" s="9">
        <f>VLOOKUP($A158,'TABLA DINAMICA PARCIAL 2'!$A$5:$T$772,16,FALSE)</f>
        <v>0</v>
      </c>
      <c r="AB158" s="9">
        <f>VLOOKUP(I158,'TABLA DINAMICA PARCIAL 2'!I653:AB1424,17,FALSE)</f>
        <v>0</v>
      </c>
      <c r="AC158" s="9">
        <f>VLOOKUP(I158,'TABLA DINAMICA PARCIAL 2'!I653:AB1424,18,FALSE)</f>
        <v>0</v>
      </c>
      <c r="AD158" s="9">
        <f>VLOOKUP(I158,'TABLA DINAMICA PARCIAL 2'!I653:AB1424,19,FALSE)</f>
        <v>0</v>
      </c>
      <c r="AE158" s="9">
        <f t="shared" si="9"/>
        <v>20</v>
      </c>
      <c r="AF158" s="13">
        <f>VLOOKUP($A158,'TABLA DINAMICA PARCIAL 3'!$A$5:$I$768,2,FALSE)</f>
        <v>0</v>
      </c>
      <c r="AG158" s="13">
        <f>VLOOKUP($A158,'TABLA DINAMICA PARCIAL 3'!$A$5:$I$768,3,FALSE)</f>
        <v>0</v>
      </c>
      <c r="AH158" s="13">
        <f>VLOOKUP($A158,'TABLA DINAMICA PARCIAL 3'!$A$5:$I$768,4,FALSE)</f>
        <v>0</v>
      </c>
      <c r="AI158" s="13">
        <f>VLOOKUP($A158,'TABLA DINAMICA PARCIAL 3'!$A$5:$I$768,5,FALSE)</f>
        <v>0</v>
      </c>
      <c r="AJ158" s="13">
        <f>VLOOKUP($A158,'TABLA DINAMICA PARCIAL 3'!$A$5:$I$768,6,FALSE)</f>
        <v>10</v>
      </c>
      <c r="AK158" s="13">
        <f>VLOOKUP($A158,'TABLA DINAMICA PARCIAL 3'!$A$5:$I$768,7,FALSE)</f>
        <v>10</v>
      </c>
      <c r="AL158" s="13">
        <f>VLOOKUP($A158,'TABLA DINAMICA PARCIAL 3'!$A$5:$I$768,8,FALSE)</f>
        <v>0</v>
      </c>
      <c r="AM158" s="13">
        <f t="shared" si="10"/>
        <v>20</v>
      </c>
      <c r="AN158" s="16">
        <f>VLOOKUP($A158,'TABLA DINAMICA PARCIAL 4'!$A$5:$F$760,2,FALSE)</f>
        <v>0</v>
      </c>
      <c r="AO158" s="16">
        <f>VLOOKUP($A158,'TABLA DINAMICA PARCIAL 4'!$A$5:$F$760,3,FALSE)</f>
        <v>10</v>
      </c>
      <c r="AP158" s="16">
        <f>VLOOKUP($A158,'TABLA DINAMICA PARCIAL 4'!$A$5:$F$760,4,FALSE)</f>
        <v>0</v>
      </c>
      <c r="AQ158" s="16">
        <f>VLOOKUP($A158,'TABLA DINAMICA PARCIAL 4'!$A$5:$F$760,5,FALSE)</f>
        <v>0</v>
      </c>
      <c r="AR158" s="16">
        <f>VLOOKUP($A158,'TABLA DINAMICA PARCIAL 4'!$A$5:$F$760,6,FALSE)</f>
        <v>10</v>
      </c>
      <c r="AS158" s="16">
        <f t="shared" si="11"/>
        <v>20</v>
      </c>
      <c r="AT158" s="1" t="str">
        <f>VLOOKUP($A158,'USUARIOS Y GRUPO'!$A$2:$D$851,4,FALSE)</f>
        <v>P19-MAT1022-15</v>
      </c>
    </row>
    <row r="159" spans="1:46" x14ac:dyDescent="0.25">
      <c r="A159" s="1">
        <v>161454</v>
      </c>
      <c r="B159" s="1" t="s">
        <v>133</v>
      </c>
      <c r="C159" s="1" t="s">
        <v>134</v>
      </c>
      <c r="D159" s="6">
        <f>VLOOKUP($A159,'TABLA DINAM PARCIAL 1'!$A$5:$I$793,2,FALSE)</f>
        <v>10</v>
      </c>
      <c r="E159" s="6">
        <f>VLOOKUP(A159,'TABLA DINAM PARCIAL 1'!A81:I869,3,FALSE)</f>
        <v>10</v>
      </c>
      <c r="F159" s="6">
        <f>VLOOKUP(A159,'TABLA DINAM PARCIAL 1'!A81:I869,4,FALSE)</f>
        <v>0</v>
      </c>
      <c r="G159" s="6">
        <f>VLOOKUP(A159,'TABLA DINAM PARCIAL 1'!A81:I869,5,FALSE)</f>
        <v>0</v>
      </c>
      <c r="H159" s="6">
        <f>VLOOKUP(A159,'TABLA DINAM PARCIAL 1'!A81:I869,6,FALSE)</f>
        <v>0</v>
      </c>
      <c r="I159" s="6">
        <f>VLOOKUP(A159,'TABLA DINAM PARCIAL 1'!A81:I869,7,FALSE)</f>
        <v>0</v>
      </c>
      <c r="J159" s="6">
        <f>VLOOKUP(A159,'TABLA DINAM PARCIAL 1'!A81:I869,8,FALSE)</f>
        <v>0</v>
      </c>
      <c r="K159" s="6">
        <f>VLOOKUP(A159,'TABLA DINAM PARCIAL 1'!A81:I869,9,FALSE)</f>
        <v>0</v>
      </c>
      <c r="L159" s="6">
        <f t="shared" si="8"/>
        <v>20</v>
      </c>
      <c r="M159" s="9">
        <f>VLOOKUP($A159,'TABLA DINAMICA PARCIAL 2'!$A$5:$T$772,2,FALSE)</f>
        <v>0</v>
      </c>
      <c r="N159" s="9">
        <f>VLOOKUP($A159,'TABLA DINAMICA PARCIAL 2'!$A$5:$T$772,3,FALSE)</f>
        <v>0</v>
      </c>
      <c r="O159" s="9">
        <f>VLOOKUP($A159,'TABLA DINAMICA PARCIAL 2'!$A$5:$T$772,4,FALSE)</f>
        <v>0</v>
      </c>
      <c r="P159" s="9">
        <f>VLOOKUP($A159,'TABLA DINAMICA PARCIAL 2'!$A$5:$T$772,5,FALSE)</f>
        <v>0</v>
      </c>
      <c r="Q159" s="9">
        <f>VLOOKUP($A159,'TABLA DINAMICA PARCIAL 2'!$A$5:$T$772,6,FALSE)</f>
        <v>0</v>
      </c>
      <c r="R159" s="9">
        <f>VLOOKUP($A159,'TABLA DINAMICA PARCIAL 2'!$A$5:$T$772,7,FALSE)</f>
        <v>0</v>
      </c>
      <c r="S159" s="9">
        <f>VLOOKUP($A159,'TABLA DINAMICA PARCIAL 2'!$A$5:$T$772,8,FALSE)</f>
        <v>0</v>
      </c>
      <c r="T159" s="9">
        <f>VLOOKUP($A159,'TABLA DINAMICA PARCIAL 2'!$A$5:$T$772,9,FALSE)</f>
        <v>10</v>
      </c>
      <c r="U159" s="9">
        <f>VLOOKUP($A159,'TABLA DINAMICA PARCIAL 2'!$A$5:$T$772,10,FALSE)</f>
        <v>0</v>
      </c>
      <c r="V159" s="9">
        <f>VLOOKUP($A159,'TABLA DINAMICA PARCIAL 2'!$A$5:$T$772,11,FALSE)</f>
        <v>0</v>
      </c>
      <c r="W159" s="9">
        <f>VLOOKUP($A159,'TABLA DINAMICA PARCIAL 2'!$A$5:$T$772,12,FALSE)</f>
        <v>0</v>
      </c>
      <c r="X159" s="9">
        <f>VLOOKUP($A159,'TABLA DINAMICA PARCIAL 2'!$A$5:$T$772,13,FALSE)</f>
        <v>0</v>
      </c>
      <c r="Y159" s="9">
        <f>VLOOKUP($A159,'TABLA DINAMICA PARCIAL 2'!$A$5:$T$772,14,FALSE)</f>
        <v>0</v>
      </c>
      <c r="Z159" s="9">
        <f>VLOOKUP($A159,'TABLA DINAMICA PARCIAL 2'!$A$5:$T$772,15,FALSE)</f>
        <v>0</v>
      </c>
      <c r="AA159" s="9">
        <f>VLOOKUP($A159,'TABLA DINAMICA PARCIAL 2'!$A$5:$T$772,16,FALSE)</f>
        <v>0</v>
      </c>
      <c r="AB159" s="9">
        <f>VLOOKUP(I159,'TABLA DINAMICA PARCIAL 2'!I103:AB874,17,FALSE)</f>
        <v>0</v>
      </c>
      <c r="AC159" s="9">
        <f>VLOOKUP(I159,'TABLA DINAMICA PARCIAL 2'!I103:AB874,18,FALSE)</f>
        <v>0</v>
      </c>
      <c r="AD159" s="9">
        <f>VLOOKUP(I159,'TABLA DINAMICA PARCIAL 2'!I103:AB874,19,FALSE)</f>
        <v>0</v>
      </c>
      <c r="AE159" s="9">
        <f t="shared" si="9"/>
        <v>10</v>
      </c>
      <c r="AF159" s="13">
        <f>VLOOKUP($A159,'TABLA DINAMICA PARCIAL 3'!$A$5:$I$768,2,FALSE)</f>
        <v>0</v>
      </c>
      <c r="AG159" s="13">
        <f>VLOOKUP($A159,'TABLA DINAMICA PARCIAL 3'!$A$5:$I$768,3,FALSE)</f>
        <v>0</v>
      </c>
      <c r="AH159" s="13">
        <f>VLOOKUP($A159,'TABLA DINAMICA PARCIAL 3'!$A$5:$I$768,4,FALSE)</f>
        <v>0</v>
      </c>
      <c r="AI159" s="13">
        <f>VLOOKUP($A159,'TABLA DINAMICA PARCIAL 3'!$A$5:$I$768,5,FALSE)</f>
        <v>0</v>
      </c>
      <c r="AJ159" s="13">
        <f>VLOOKUP($A159,'TABLA DINAMICA PARCIAL 3'!$A$5:$I$768,6,FALSE)</f>
        <v>0</v>
      </c>
      <c r="AK159" s="13">
        <f>VLOOKUP($A159,'TABLA DINAMICA PARCIAL 3'!$A$5:$I$768,7,FALSE)</f>
        <v>0</v>
      </c>
      <c r="AL159" s="13">
        <f>VLOOKUP($A159,'TABLA DINAMICA PARCIAL 3'!$A$5:$I$768,8,FALSE)</f>
        <v>0</v>
      </c>
      <c r="AM159" s="13">
        <f t="shared" si="10"/>
        <v>0</v>
      </c>
      <c r="AN159" s="16">
        <f>VLOOKUP($A159,'TABLA DINAMICA PARCIAL 4'!$A$5:$F$760,2,FALSE)</f>
        <v>0</v>
      </c>
      <c r="AO159" s="16">
        <f>VLOOKUP($A159,'TABLA DINAMICA PARCIAL 4'!$A$5:$F$760,3,FALSE)</f>
        <v>0</v>
      </c>
      <c r="AP159" s="16">
        <f>VLOOKUP($A159,'TABLA DINAMICA PARCIAL 4'!$A$5:$F$760,4,FALSE)</f>
        <v>0</v>
      </c>
      <c r="AQ159" s="16">
        <f>VLOOKUP($A159,'TABLA DINAMICA PARCIAL 4'!$A$5:$F$760,5,FALSE)</f>
        <v>0</v>
      </c>
      <c r="AR159" s="16">
        <f>VLOOKUP($A159,'TABLA DINAMICA PARCIAL 4'!$A$5:$F$760,6,FALSE)</f>
        <v>0</v>
      </c>
      <c r="AS159" s="16">
        <f t="shared" si="11"/>
        <v>0</v>
      </c>
      <c r="AT159" s="1" t="str">
        <f>VLOOKUP($A159,'USUARIOS Y GRUPO'!$A$2:$D$851,4,FALSE)</f>
        <v>P19-MAT1022-15</v>
      </c>
    </row>
    <row r="160" spans="1:46" x14ac:dyDescent="0.25">
      <c r="A160" s="1">
        <v>161672</v>
      </c>
      <c r="B160" s="1" t="s">
        <v>225</v>
      </c>
      <c r="C160" s="1" t="s">
        <v>226</v>
      </c>
      <c r="D160" s="6">
        <f>VLOOKUP($A160,'TABLA DINAM PARCIAL 1'!$A$5:$I$793,2,FALSE)</f>
        <v>10</v>
      </c>
      <c r="E160" s="6">
        <f>VLOOKUP(A160,'TABLA DINAM PARCIAL 1'!A87:I875,3,FALSE)</f>
        <v>0</v>
      </c>
      <c r="F160" s="6">
        <f>VLOOKUP(A160,'TABLA DINAM PARCIAL 1'!A87:I875,4,FALSE)</f>
        <v>0</v>
      </c>
      <c r="G160" s="6">
        <f>VLOOKUP(A160,'TABLA DINAM PARCIAL 1'!A87:I875,5,FALSE)</f>
        <v>0</v>
      </c>
      <c r="H160" s="6">
        <f>VLOOKUP(A160,'TABLA DINAM PARCIAL 1'!A87:I875,6,FALSE)</f>
        <v>10</v>
      </c>
      <c r="I160" s="6">
        <f>VLOOKUP(A160,'TABLA DINAM PARCIAL 1'!A87:I875,7,FALSE)</f>
        <v>0</v>
      </c>
      <c r="J160" s="6">
        <f>VLOOKUP(A160,'TABLA DINAM PARCIAL 1'!A87:I875,8,FALSE)</f>
        <v>0</v>
      </c>
      <c r="K160" s="6">
        <f>VLOOKUP(A160,'TABLA DINAM PARCIAL 1'!A87:I875,9,FALSE)</f>
        <v>0</v>
      </c>
      <c r="L160" s="6">
        <f t="shared" si="8"/>
        <v>20</v>
      </c>
      <c r="M160" s="9">
        <f>VLOOKUP($A160,'TABLA DINAMICA PARCIAL 2'!$A$5:$T$772,2,FALSE)</f>
        <v>0</v>
      </c>
      <c r="N160" s="9">
        <f>VLOOKUP($A160,'TABLA DINAMICA PARCIAL 2'!$A$5:$T$772,3,FALSE)</f>
        <v>0</v>
      </c>
      <c r="O160" s="9">
        <f>VLOOKUP($A160,'TABLA DINAMICA PARCIAL 2'!$A$5:$T$772,4,FALSE)</f>
        <v>0</v>
      </c>
      <c r="P160" s="9">
        <f>VLOOKUP($A160,'TABLA DINAMICA PARCIAL 2'!$A$5:$T$772,5,FALSE)</f>
        <v>0</v>
      </c>
      <c r="Q160" s="9">
        <f>VLOOKUP($A160,'TABLA DINAMICA PARCIAL 2'!$A$5:$T$772,6,FALSE)</f>
        <v>0</v>
      </c>
      <c r="R160" s="9">
        <f>VLOOKUP($A160,'TABLA DINAMICA PARCIAL 2'!$A$5:$T$772,7,FALSE)</f>
        <v>0</v>
      </c>
      <c r="S160" s="9">
        <f>VLOOKUP($A160,'TABLA DINAMICA PARCIAL 2'!$A$5:$T$772,8,FALSE)</f>
        <v>10</v>
      </c>
      <c r="T160" s="9">
        <f>VLOOKUP($A160,'TABLA DINAMICA PARCIAL 2'!$A$5:$T$772,9,FALSE)</f>
        <v>0</v>
      </c>
      <c r="U160" s="9">
        <f>VLOOKUP($A160,'TABLA DINAMICA PARCIAL 2'!$A$5:$T$772,10,FALSE)</f>
        <v>0</v>
      </c>
      <c r="V160" s="9">
        <f>VLOOKUP($A160,'TABLA DINAMICA PARCIAL 2'!$A$5:$T$772,11,FALSE)</f>
        <v>0</v>
      </c>
      <c r="W160" s="9">
        <f>VLOOKUP($A160,'TABLA DINAMICA PARCIAL 2'!$A$5:$T$772,12,FALSE)</f>
        <v>0</v>
      </c>
      <c r="X160" s="9">
        <f>VLOOKUP($A160,'TABLA DINAMICA PARCIAL 2'!$A$5:$T$772,13,FALSE)</f>
        <v>0</v>
      </c>
      <c r="Y160" s="9">
        <f>VLOOKUP($A160,'TABLA DINAMICA PARCIAL 2'!$A$5:$T$772,14,FALSE)</f>
        <v>0</v>
      </c>
      <c r="Z160" s="9">
        <f>VLOOKUP($A160,'TABLA DINAMICA PARCIAL 2'!$A$5:$T$772,15,FALSE)</f>
        <v>0</v>
      </c>
      <c r="AA160" s="9">
        <f>VLOOKUP($A160,'TABLA DINAMICA PARCIAL 2'!$A$5:$T$772,16,FALSE)</f>
        <v>0</v>
      </c>
      <c r="AB160" s="9">
        <f>VLOOKUP(I160,'TABLA DINAMICA PARCIAL 2'!I111:AB882,17,FALSE)</f>
        <v>0</v>
      </c>
      <c r="AC160" s="9">
        <f>VLOOKUP(I160,'TABLA DINAMICA PARCIAL 2'!I111:AB882,18,FALSE)</f>
        <v>0</v>
      </c>
      <c r="AD160" s="9">
        <f>VLOOKUP(I160,'TABLA DINAMICA PARCIAL 2'!I111:AB882,19,FALSE)</f>
        <v>0</v>
      </c>
      <c r="AE160" s="9">
        <f t="shared" si="9"/>
        <v>10</v>
      </c>
      <c r="AF160" s="13">
        <f>VLOOKUP($A160,'TABLA DINAMICA PARCIAL 3'!$A$5:$I$768,2,FALSE)</f>
        <v>10</v>
      </c>
      <c r="AG160" s="13">
        <f>VLOOKUP($A160,'TABLA DINAMICA PARCIAL 3'!$A$5:$I$768,3,FALSE)</f>
        <v>0</v>
      </c>
      <c r="AH160" s="13">
        <f>VLOOKUP($A160,'TABLA DINAMICA PARCIAL 3'!$A$5:$I$768,4,FALSE)</f>
        <v>0</v>
      </c>
      <c r="AI160" s="13">
        <f>VLOOKUP($A160,'TABLA DINAMICA PARCIAL 3'!$A$5:$I$768,5,FALSE)</f>
        <v>0</v>
      </c>
      <c r="AJ160" s="13">
        <f>VLOOKUP($A160,'TABLA DINAMICA PARCIAL 3'!$A$5:$I$768,6,FALSE)</f>
        <v>0</v>
      </c>
      <c r="AK160" s="13">
        <f>VLOOKUP($A160,'TABLA DINAMICA PARCIAL 3'!$A$5:$I$768,7,FALSE)</f>
        <v>0</v>
      </c>
      <c r="AL160" s="13">
        <f>VLOOKUP($A160,'TABLA DINAMICA PARCIAL 3'!$A$5:$I$768,8,FALSE)</f>
        <v>10</v>
      </c>
      <c r="AM160" s="13">
        <f t="shared" si="10"/>
        <v>20</v>
      </c>
      <c r="AN160" s="16">
        <f>VLOOKUP($A160,'TABLA DINAMICA PARCIAL 4'!$A$5:$F$760,2,FALSE)</f>
        <v>0</v>
      </c>
      <c r="AO160" s="16">
        <f>VLOOKUP($A160,'TABLA DINAMICA PARCIAL 4'!$A$5:$F$760,3,FALSE)</f>
        <v>0</v>
      </c>
      <c r="AP160" s="16">
        <f>VLOOKUP($A160,'TABLA DINAMICA PARCIAL 4'!$A$5:$F$760,4,FALSE)</f>
        <v>10</v>
      </c>
      <c r="AQ160" s="16">
        <f>VLOOKUP($A160,'TABLA DINAMICA PARCIAL 4'!$A$5:$F$760,5,FALSE)</f>
        <v>10</v>
      </c>
      <c r="AR160" s="16">
        <f>VLOOKUP($A160,'TABLA DINAMICA PARCIAL 4'!$A$5:$F$760,6,FALSE)</f>
        <v>10</v>
      </c>
      <c r="AS160" s="16">
        <f t="shared" si="11"/>
        <v>30</v>
      </c>
      <c r="AT160" s="1" t="str">
        <f>VLOOKUP($A160,'USUARIOS Y GRUPO'!$A$2:$D$851,4,FALSE)</f>
        <v>P19-MAT1022-15</v>
      </c>
    </row>
    <row r="161" spans="1:46" x14ac:dyDescent="0.25">
      <c r="A161" s="1">
        <v>162228</v>
      </c>
      <c r="B161" s="1" t="s">
        <v>808</v>
      </c>
      <c r="C161" s="1" t="s">
        <v>231</v>
      </c>
      <c r="D161" s="6">
        <f>VLOOKUP($A161,'TABLA DINAM PARCIAL 1'!$A$5:$I$793,2,FALSE)</f>
        <v>0</v>
      </c>
      <c r="E161" s="6">
        <f>VLOOKUP(A161,'TABLA DINAM PARCIAL 1'!A166:I954,3,FALSE)</f>
        <v>0</v>
      </c>
      <c r="F161" s="6">
        <f>VLOOKUP(A161,'TABLA DINAM PARCIAL 1'!A166:I954,4,FALSE)</f>
        <v>0</v>
      </c>
      <c r="G161" s="6">
        <f>VLOOKUP(A161,'TABLA DINAM PARCIAL 1'!A166:I954,5,FALSE)</f>
        <v>0</v>
      </c>
      <c r="H161" s="6">
        <f>VLOOKUP(A161,'TABLA DINAM PARCIAL 1'!A166:I954,6,FALSE)</f>
        <v>10</v>
      </c>
      <c r="I161" s="6">
        <f>VLOOKUP(A161,'TABLA DINAM PARCIAL 1'!A166:I954,7,FALSE)</f>
        <v>0</v>
      </c>
      <c r="J161" s="6">
        <f>VLOOKUP(A161,'TABLA DINAM PARCIAL 1'!A166:I954,8,FALSE)</f>
        <v>10</v>
      </c>
      <c r="K161" s="6">
        <f>VLOOKUP(A161,'TABLA DINAM PARCIAL 1'!A166:I954,9,FALSE)</f>
        <v>0</v>
      </c>
      <c r="L161" s="6">
        <f t="shared" si="8"/>
        <v>20</v>
      </c>
      <c r="M161" s="9">
        <f>VLOOKUP($A161,'TABLA DINAMICA PARCIAL 2'!$A$5:$T$772,2,FALSE)</f>
        <v>10</v>
      </c>
      <c r="N161" s="9">
        <f>VLOOKUP($A161,'TABLA DINAMICA PARCIAL 2'!$A$5:$T$772,3,FALSE)</f>
        <v>0</v>
      </c>
      <c r="O161" s="9">
        <f>VLOOKUP($A161,'TABLA DINAMICA PARCIAL 2'!$A$5:$T$772,4,FALSE)</f>
        <v>0</v>
      </c>
      <c r="P161" s="9">
        <f>VLOOKUP($A161,'TABLA DINAMICA PARCIAL 2'!$A$5:$T$772,5,FALSE)</f>
        <v>0</v>
      </c>
      <c r="Q161" s="9">
        <f>VLOOKUP($A161,'TABLA DINAMICA PARCIAL 2'!$A$5:$T$772,6,FALSE)</f>
        <v>0</v>
      </c>
      <c r="R161" s="9">
        <f>VLOOKUP($A161,'TABLA DINAMICA PARCIAL 2'!$A$5:$T$772,7,FALSE)</f>
        <v>0</v>
      </c>
      <c r="S161" s="9">
        <f>VLOOKUP($A161,'TABLA DINAMICA PARCIAL 2'!$A$5:$T$772,8,FALSE)</f>
        <v>0</v>
      </c>
      <c r="T161" s="9">
        <f>VLOOKUP($A161,'TABLA DINAMICA PARCIAL 2'!$A$5:$T$772,9,FALSE)</f>
        <v>0</v>
      </c>
      <c r="U161" s="9">
        <f>VLOOKUP($A161,'TABLA DINAMICA PARCIAL 2'!$A$5:$T$772,10,FALSE)</f>
        <v>0</v>
      </c>
      <c r="V161" s="9">
        <f>VLOOKUP($A161,'TABLA DINAMICA PARCIAL 2'!$A$5:$T$772,11,FALSE)</f>
        <v>10</v>
      </c>
      <c r="W161" s="9">
        <f>VLOOKUP($A161,'TABLA DINAMICA PARCIAL 2'!$A$5:$T$772,12,FALSE)</f>
        <v>0</v>
      </c>
      <c r="X161" s="9">
        <f>VLOOKUP($A161,'TABLA DINAMICA PARCIAL 2'!$A$5:$T$772,13,FALSE)</f>
        <v>0</v>
      </c>
      <c r="Y161" s="9">
        <f>VLOOKUP($A161,'TABLA DINAMICA PARCIAL 2'!$A$5:$T$772,14,FALSE)</f>
        <v>0</v>
      </c>
      <c r="Z161" s="9">
        <f>VLOOKUP($A161,'TABLA DINAMICA PARCIAL 2'!$A$5:$T$772,15,FALSE)</f>
        <v>10</v>
      </c>
      <c r="AA161" s="9">
        <f>VLOOKUP($A161,'TABLA DINAMICA PARCIAL 2'!$A$5:$T$772,16,FALSE)</f>
        <v>0</v>
      </c>
      <c r="AB161" s="9">
        <f>VLOOKUP(I161,'TABLA DINAMICA PARCIAL 2'!I195:AB966,17,FALSE)</f>
        <v>0</v>
      </c>
      <c r="AC161" s="9">
        <f>VLOOKUP(I161,'TABLA DINAMICA PARCIAL 2'!I195:AB966,18,FALSE)</f>
        <v>0</v>
      </c>
      <c r="AD161" s="9">
        <f>VLOOKUP(I161,'TABLA DINAMICA PARCIAL 2'!I195:AB966,19,FALSE)</f>
        <v>0</v>
      </c>
      <c r="AE161" s="9">
        <f t="shared" si="9"/>
        <v>30</v>
      </c>
      <c r="AF161" s="13">
        <f>VLOOKUP($A161,'TABLA DINAMICA PARCIAL 3'!$A$5:$I$768,2,FALSE)</f>
        <v>0</v>
      </c>
      <c r="AG161" s="13">
        <f>VLOOKUP($A161,'TABLA DINAMICA PARCIAL 3'!$A$5:$I$768,3,FALSE)</f>
        <v>0</v>
      </c>
      <c r="AH161" s="13">
        <f>VLOOKUP($A161,'TABLA DINAMICA PARCIAL 3'!$A$5:$I$768,4,FALSE)</f>
        <v>0</v>
      </c>
      <c r="AI161" s="13">
        <f>VLOOKUP($A161,'TABLA DINAMICA PARCIAL 3'!$A$5:$I$768,5,FALSE)</f>
        <v>0</v>
      </c>
      <c r="AJ161" s="13">
        <f>VLOOKUP($A161,'TABLA DINAMICA PARCIAL 3'!$A$5:$I$768,6,FALSE)</f>
        <v>10</v>
      </c>
      <c r="AK161" s="13">
        <f>VLOOKUP($A161,'TABLA DINAMICA PARCIAL 3'!$A$5:$I$768,7,FALSE)</f>
        <v>10</v>
      </c>
      <c r="AL161" s="13">
        <f>VLOOKUP($A161,'TABLA DINAMICA PARCIAL 3'!$A$5:$I$768,8,FALSE)</f>
        <v>0</v>
      </c>
      <c r="AM161" s="13">
        <f t="shared" si="10"/>
        <v>20</v>
      </c>
      <c r="AN161" s="16">
        <f>VLOOKUP($A161,'TABLA DINAMICA PARCIAL 4'!$A$5:$F$760,2,FALSE)</f>
        <v>0</v>
      </c>
      <c r="AO161" s="16">
        <f>VLOOKUP($A161,'TABLA DINAMICA PARCIAL 4'!$A$5:$F$760,3,FALSE)</f>
        <v>0</v>
      </c>
      <c r="AP161" s="16">
        <f>VLOOKUP($A161,'TABLA DINAMICA PARCIAL 4'!$A$5:$F$760,4,FALSE)</f>
        <v>10</v>
      </c>
      <c r="AQ161" s="16">
        <f>VLOOKUP($A161,'TABLA DINAMICA PARCIAL 4'!$A$5:$F$760,5,FALSE)</f>
        <v>0</v>
      </c>
      <c r="AR161" s="16">
        <f>VLOOKUP($A161,'TABLA DINAMICA PARCIAL 4'!$A$5:$F$760,6,FALSE)</f>
        <v>0</v>
      </c>
      <c r="AS161" s="16">
        <f t="shared" si="11"/>
        <v>10</v>
      </c>
      <c r="AT161" s="1" t="str">
        <f>VLOOKUP($A161,'USUARIOS Y GRUPO'!$A$2:$D$851,4,FALSE)</f>
        <v>P19-MAT1022-15</v>
      </c>
    </row>
    <row r="162" spans="1:46" x14ac:dyDescent="0.25">
      <c r="A162" s="1">
        <v>162659</v>
      </c>
      <c r="B162" s="1" t="s">
        <v>1410</v>
      </c>
      <c r="C162" s="1" t="s">
        <v>1411</v>
      </c>
      <c r="D162" s="6">
        <f>VLOOKUP($A162,'TABLA DINAM PARCIAL 1'!$A$5:$I$793,2,FALSE)</f>
        <v>10</v>
      </c>
      <c r="E162" s="6">
        <f>VLOOKUP(A162,'TABLA DINAM PARCIAL 1'!A254:I1042,3,FALSE)</f>
        <v>10</v>
      </c>
      <c r="F162" s="6">
        <f>VLOOKUP(A162,'TABLA DINAM PARCIAL 1'!A254:I1042,4,FALSE)</f>
        <v>0</v>
      </c>
      <c r="G162" s="6">
        <f>VLOOKUP(A162,'TABLA DINAM PARCIAL 1'!A254:I1042,5,FALSE)</f>
        <v>0</v>
      </c>
      <c r="H162" s="6">
        <f>VLOOKUP(A162,'TABLA DINAM PARCIAL 1'!A254:I1042,6,FALSE)</f>
        <v>0</v>
      </c>
      <c r="I162" s="6">
        <f>VLOOKUP(A162,'TABLA DINAM PARCIAL 1'!A254:I1042,7,FALSE)</f>
        <v>0</v>
      </c>
      <c r="J162" s="6">
        <f>VLOOKUP(A162,'TABLA DINAM PARCIAL 1'!A254:I1042,8,FALSE)</f>
        <v>0</v>
      </c>
      <c r="K162" s="6">
        <f>VLOOKUP(A162,'TABLA DINAM PARCIAL 1'!A254:I1042,9,FALSE)</f>
        <v>0</v>
      </c>
      <c r="L162" s="6">
        <f t="shared" si="8"/>
        <v>20</v>
      </c>
      <c r="M162" s="9">
        <f>VLOOKUP($A162,'TABLA DINAMICA PARCIAL 2'!$A$5:$T$772,2,FALSE)</f>
        <v>0</v>
      </c>
      <c r="N162" s="9">
        <f>VLOOKUP($A162,'TABLA DINAMICA PARCIAL 2'!$A$5:$T$772,3,FALSE)</f>
        <v>0</v>
      </c>
      <c r="O162" s="9">
        <f>VLOOKUP($A162,'TABLA DINAMICA PARCIAL 2'!$A$5:$T$772,4,FALSE)</f>
        <v>0</v>
      </c>
      <c r="P162" s="9">
        <f>VLOOKUP($A162,'TABLA DINAMICA PARCIAL 2'!$A$5:$T$772,5,FALSE)</f>
        <v>0</v>
      </c>
      <c r="Q162" s="9">
        <f>VLOOKUP($A162,'TABLA DINAMICA PARCIAL 2'!$A$5:$T$772,6,FALSE)</f>
        <v>0</v>
      </c>
      <c r="R162" s="9">
        <f>VLOOKUP($A162,'TABLA DINAMICA PARCIAL 2'!$A$5:$T$772,7,FALSE)</f>
        <v>10</v>
      </c>
      <c r="S162" s="9">
        <f>VLOOKUP($A162,'TABLA DINAMICA PARCIAL 2'!$A$5:$T$772,8,FALSE)</f>
        <v>0</v>
      </c>
      <c r="T162" s="9">
        <f>VLOOKUP($A162,'TABLA DINAMICA PARCIAL 2'!$A$5:$T$772,9,FALSE)</f>
        <v>0</v>
      </c>
      <c r="U162" s="9">
        <f>VLOOKUP($A162,'TABLA DINAMICA PARCIAL 2'!$A$5:$T$772,10,FALSE)</f>
        <v>0</v>
      </c>
      <c r="V162" s="9">
        <f>VLOOKUP($A162,'TABLA DINAMICA PARCIAL 2'!$A$5:$T$772,11,FALSE)</f>
        <v>0</v>
      </c>
      <c r="W162" s="9">
        <f>VLOOKUP($A162,'TABLA DINAMICA PARCIAL 2'!$A$5:$T$772,12,FALSE)</f>
        <v>0</v>
      </c>
      <c r="X162" s="9">
        <f>VLOOKUP($A162,'TABLA DINAMICA PARCIAL 2'!$A$5:$T$772,13,FALSE)</f>
        <v>10</v>
      </c>
      <c r="Y162" s="9">
        <f>VLOOKUP($A162,'TABLA DINAMICA PARCIAL 2'!$A$5:$T$772,14,FALSE)</f>
        <v>0</v>
      </c>
      <c r="Z162" s="9">
        <f>VLOOKUP($A162,'TABLA DINAMICA PARCIAL 2'!$A$5:$T$772,15,FALSE)</f>
        <v>0</v>
      </c>
      <c r="AA162" s="9">
        <f>VLOOKUP($A162,'TABLA DINAMICA PARCIAL 2'!$A$5:$T$772,16,FALSE)</f>
        <v>0</v>
      </c>
      <c r="AB162" s="9">
        <f>VLOOKUP(I162,'TABLA DINAMICA PARCIAL 2'!I285:AB1056,17,FALSE)</f>
        <v>0</v>
      </c>
      <c r="AC162" s="9">
        <f>VLOOKUP(I162,'TABLA DINAMICA PARCIAL 2'!I285:AB1056,18,FALSE)</f>
        <v>0</v>
      </c>
      <c r="AD162" s="9">
        <f>VLOOKUP(I162,'TABLA DINAMICA PARCIAL 2'!I285:AB1056,19,FALSE)</f>
        <v>0</v>
      </c>
      <c r="AE162" s="9">
        <f t="shared" si="9"/>
        <v>20</v>
      </c>
      <c r="AF162" s="13">
        <f>VLOOKUP($A162,'TABLA DINAMICA PARCIAL 3'!$A$5:$I$768,2,FALSE)</f>
        <v>0</v>
      </c>
      <c r="AG162" s="13">
        <f>VLOOKUP($A162,'TABLA DINAMICA PARCIAL 3'!$A$5:$I$768,3,FALSE)</f>
        <v>10</v>
      </c>
      <c r="AH162" s="13">
        <f>VLOOKUP($A162,'TABLA DINAMICA PARCIAL 3'!$A$5:$I$768,4,FALSE)</f>
        <v>0</v>
      </c>
      <c r="AI162" s="13">
        <f>VLOOKUP($A162,'TABLA DINAMICA PARCIAL 3'!$A$5:$I$768,5,FALSE)</f>
        <v>0</v>
      </c>
      <c r="AJ162" s="13">
        <f>VLOOKUP($A162,'TABLA DINAMICA PARCIAL 3'!$A$5:$I$768,6,FALSE)</f>
        <v>0</v>
      </c>
      <c r="AK162" s="13">
        <f>VLOOKUP($A162,'TABLA DINAMICA PARCIAL 3'!$A$5:$I$768,7,FALSE)</f>
        <v>0</v>
      </c>
      <c r="AL162" s="13">
        <f>VLOOKUP($A162,'TABLA DINAMICA PARCIAL 3'!$A$5:$I$768,8,FALSE)</f>
        <v>0</v>
      </c>
      <c r="AM162" s="13">
        <f t="shared" si="10"/>
        <v>10</v>
      </c>
      <c r="AN162" s="16">
        <f>VLOOKUP($A162,'TABLA DINAMICA PARCIAL 4'!$A$5:$F$760,2,FALSE)</f>
        <v>0</v>
      </c>
      <c r="AO162" s="16">
        <f>VLOOKUP($A162,'TABLA DINAMICA PARCIAL 4'!$A$5:$F$760,3,FALSE)</f>
        <v>10</v>
      </c>
      <c r="AP162" s="16">
        <f>VLOOKUP($A162,'TABLA DINAMICA PARCIAL 4'!$A$5:$F$760,4,FALSE)</f>
        <v>0</v>
      </c>
      <c r="AQ162" s="16">
        <f>VLOOKUP($A162,'TABLA DINAMICA PARCIAL 4'!$A$5:$F$760,5,FALSE)</f>
        <v>0</v>
      </c>
      <c r="AR162" s="16">
        <f>VLOOKUP($A162,'TABLA DINAMICA PARCIAL 4'!$A$5:$F$760,6,FALSE)</f>
        <v>10</v>
      </c>
      <c r="AS162" s="16">
        <f t="shared" si="11"/>
        <v>20</v>
      </c>
      <c r="AT162" s="1" t="str">
        <f>VLOOKUP($A162,'USUARIOS Y GRUPO'!$A$2:$D$851,4,FALSE)</f>
        <v>P19-MAT1022-15</v>
      </c>
    </row>
    <row r="163" spans="1:46" x14ac:dyDescent="0.25">
      <c r="A163" s="1">
        <v>162875</v>
      </c>
      <c r="B163" s="1" t="s">
        <v>1363</v>
      </c>
      <c r="C163" s="1" t="s">
        <v>1364</v>
      </c>
      <c r="D163" s="6">
        <f>VLOOKUP($A163,'TABLA DINAM PARCIAL 1'!$A$5:$I$793,2,FALSE)</f>
        <v>10</v>
      </c>
      <c r="E163" s="6">
        <f>VLOOKUP(A163,'TABLA DINAM PARCIAL 1'!A311:I1099,3,FALSE)</f>
        <v>10</v>
      </c>
      <c r="F163" s="6">
        <f>VLOOKUP(A163,'TABLA DINAM PARCIAL 1'!A311:I1099,4,FALSE)</f>
        <v>0</v>
      </c>
      <c r="G163" s="6">
        <f>VLOOKUP(A163,'TABLA DINAM PARCIAL 1'!A311:I1099,5,FALSE)</f>
        <v>0</v>
      </c>
      <c r="H163" s="6">
        <f>VLOOKUP(A163,'TABLA DINAM PARCIAL 1'!A311:I1099,6,FALSE)</f>
        <v>0</v>
      </c>
      <c r="I163" s="6">
        <f>VLOOKUP(A163,'TABLA DINAM PARCIAL 1'!A311:I1099,7,FALSE)</f>
        <v>0</v>
      </c>
      <c r="J163" s="6">
        <f>VLOOKUP(A163,'TABLA DINAM PARCIAL 1'!A311:I1099,8,FALSE)</f>
        <v>0</v>
      </c>
      <c r="K163" s="6">
        <f>VLOOKUP(A163,'TABLA DINAM PARCIAL 1'!A311:I1099,9,FALSE)</f>
        <v>0</v>
      </c>
      <c r="L163" s="6">
        <f t="shared" si="8"/>
        <v>20</v>
      </c>
      <c r="M163" s="9">
        <f>VLOOKUP($A163,'TABLA DINAMICA PARCIAL 2'!$A$5:$T$772,2,FALSE)</f>
        <v>0</v>
      </c>
      <c r="N163" s="9">
        <f>VLOOKUP($A163,'TABLA DINAMICA PARCIAL 2'!$A$5:$T$772,3,FALSE)</f>
        <v>0</v>
      </c>
      <c r="O163" s="9">
        <f>VLOOKUP($A163,'TABLA DINAMICA PARCIAL 2'!$A$5:$T$772,4,FALSE)</f>
        <v>0</v>
      </c>
      <c r="P163" s="9">
        <f>VLOOKUP($A163,'TABLA DINAMICA PARCIAL 2'!$A$5:$T$772,5,FALSE)</f>
        <v>0</v>
      </c>
      <c r="Q163" s="9">
        <f>VLOOKUP($A163,'TABLA DINAMICA PARCIAL 2'!$A$5:$T$772,6,FALSE)</f>
        <v>0</v>
      </c>
      <c r="R163" s="9">
        <f>VLOOKUP($A163,'TABLA DINAMICA PARCIAL 2'!$A$5:$T$772,7,FALSE)</f>
        <v>0</v>
      </c>
      <c r="S163" s="9">
        <f>VLOOKUP($A163,'TABLA DINAMICA PARCIAL 2'!$A$5:$T$772,8,FALSE)</f>
        <v>0</v>
      </c>
      <c r="T163" s="9">
        <f>VLOOKUP($A163,'TABLA DINAMICA PARCIAL 2'!$A$5:$T$772,9,FALSE)</f>
        <v>10</v>
      </c>
      <c r="U163" s="9">
        <f>VLOOKUP($A163,'TABLA DINAMICA PARCIAL 2'!$A$5:$T$772,10,FALSE)</f>
        <v>0</v>
      </c>
      <c r="V163" s="9">
        <f>VLOOKUP($A163,'TABLA DINAMICA PARCIAL 2'!$A$5:$T$772,11,FALSE)</f>
        <v>0</v>
      </c>
      <c r="W163" s="9">
        <f>VLOOKUP($A163,'TABLA DINAMICA PARCIAL 2'!$A$5:$T$772,12,FALSE)</f>
        <v>0</v>
      </c>
      <c r="X163" s="9">
        <f>VLOOKUP($A163,'TABLA DINAMICA PARCIAL 2'!$A$5:$T$772,13,FALSE)</f>
        <v>0</v>
      </c>
      <c r="Y163" s="9">
        <f>VLOOKUP($A163,'TABLA DINAMICA PARCIAL 2'!$A$5:$T$772,14,FALSE)</f>
        <v>0</v>
      </c>
      <c r="Z163" s="9">
        <f>VLOOKUP($A163,'TABLA DINAMICA PARCIAL 2'!$A$5:$T$772,15,FALSE)</f>
        <v>10</v>
      </c>
      <c r="AA163" s="9">
        <f>VLOOKUP($A163,'TABLA DINAMICA PARCIAL 2'!$A$5:$T$772,16,FALSE)</f>
        <v>0</v>
      </c>
      <c r="AB163" s="9">
        <f>VLOOKUP(I163,'TABLA DINAMICA PARCIAL 2'!I344:AB1115,17,FALSE)</f>
        <v>0</v>
      </c>
      <c r="AC163" s="9">
        <f>VLOOKUP(I163,'TABLA DINAMICA PARCIAL 2'!I344:AB1115,18,FALSE)</f>
        <v>0</v>
      </c>
      <c r="AD163" s="9">
        <f>VLOOKUP(I163,'TABLA DINAMICA PARCIAL 2'!I344:AB1115,19,FALSE)</f>
        <v>0</v>
      </c>
      <c r="AE163" s="9">
        <f t="shared" si="9"/>
        <v>20</v>
      </c>
      <c r="AF163" s="13">
        <f>VLOOKUP($A163,'TABLA DINAMICA PARCIAL 3'!$A$5:$I$768,2,FALSE)</f>
        <v>10</v>
      </c>
      <c r="AG163" s="13">
        <f>VLOOKUP($A163,'TABLA DINAMICA PARCIAL 3'!$A$5:$I$768,3,FALSE)</f>
        <v>0</v>
      </c>
      <c r="AH163" s="13">
        <f>VLOOKUP($A163,'TABLA DINAMICA PARCIAL 3'!$A$5:$I$768,4,FALSE)</f>
        <v>0</v>
      </c>
      <c r="AI163" s="13">
        <f>VLOOKUP($A163,'TABLA DINAMICA PARCIAL 3'!$A$5:$I$768,5,FALSE)</f>
        <v>0</v>
      </c>
      <c r="AJ163" s="13">
        <f>VLOOKUP($A163,'TABLA DINAMICA PARCIAL 3'!$A$5:$I$768,6,FALSE)</f>
        <v>10</v>
      </c>
      <c r="AK163" s="13">
        <f>VLOOKUP($A163,'TABLA DINAMICA PARCIAL 3'!$A$5:$I$768,7,FALSE)</f>
        <v>0</v>
      </c>
      <c r="AL163" s="13">
        <f>VLOOKUP($A163,'TABLA DINAMICA PARCIAL 3'!$A$5:$I$768,8,FALSE)</f>
        <v>0</v>
      </c>
      <c r="AM163" s="13">
        <f t="shared" si="10"/>
        <v>20</v>
      </c>
      <c r="AN163" s="16">
        <f>VLOOKUP($A163,'TABLA DINAMICA PARCIAL 4'!$A$5:$F$760,2,FALSE)</f>
        <v>0</v>
      </c>
      <c r="AO163" s="16">
        <f>VLOOKUP($A163,'TABLA DINAMICA PARCIAL 4'!$A$5:$F$760,3,FALSE)</f>
        <v>10</v>
      </c>
      <c r="AP163" s="16">
        <f>VLOOKUP($A163,'TABLA DINAMICA PARCIAL 4'!$A$5:$F$760,4,FALSE)</f>
        <v>0</v>
      </c>
      <c r="AQ163" s="16">
        <f>VLOOKUP($A163,'TABLA DINAMICA PARCIAL 4'!$A$5:$F$760,5,FALSE)</f>
        <v>10</v>
      </c>
      <c r="AR163" s="16">
        <f>VLOOKUP($A163,'TABLA DINAMICA PARCIAL 4'!$A$5:$F$760,6,FALSE)</f>
        <v>0</v>
      </c>
      <c r="AS163" s="16">
        <f t="shared" si="11"/>
        <v>20</v>
      </c>
      <c r="AT163" s="1" t="str">
        <f>VLOOKUP($A163,'USUARIOS Y GRUPO'!$A$2:$D$851,4,FALSE)</f>
        <v>P19-MAT1022-15</v>
      </c>
    </row>
    <row r="164" spans="1:46" x14ac:dyDescent="0.25">
      <c r="A164" s="1">
        <v>162921</v>
      </c>
      <c r="B164" s="1" t="s">
        <v>1058</v>
      </c>
      <c r="C164" s="1" t="s">
        <v>1059</v>
      </c>
      <c r="D164" s="6">
        <f>VLOOKUP($A164,'TABLA DINAM PARCIAL 1'!$A$5:$I$793,2,FALSE)</f>
        <v>0</v>
      </c>
      <c r="E164" s="6">
        <f>VLOOKUP(A164,'TABLA DINAM PARCIAL 1'!A321:I1109,3,FALSE)</f>
        <v>0</v>
      </c>
      <c r="F164" s="6">
        <f>VLOOKUP(A164,'TABLA DINAM PARCIAL 1'!A321:I1109,4,FALSE)</f>
        <v>10</v>
      </c>
      <c r="G164" s="6">
        <f>VLOOKUP(A164,'TABLA DINAM PARCIAL 1'!A321:I1109,5,FALSE)</f>
        <v>0</v>
      </c>
      <c r="H164" s="6">
        <f>VLOOKUP(A164,'TABLA DINAM PARCIAL 1'!A321:I1109,6,FALSE)</f>
        <v>0</v>
      </c>
      <c r="I164" s="6">
        <f>VLOOKUP(A164,'TABLA DINAM PARCIAL 1'!A321:I1109,7,FALSE)</f>
        <v>0</v>
      </c>
      <c r="J164" s="6">
        <f>VLOOKUP(A164,'TABLA DINAM PARCIAL 1'!A321:I1109,8,FALSE)</f>
        <v>0</v>
      </c>
      <c r="K164" s="6">
        <f>VLOOKUP(A164,'TABLA DINAM PARCIAL 1'!A321:I1109,9,FALSE)</f>
        <v>10</v>
      </c>
      <c r="L164" s="6">
        <f t="shared" si="8"/>
        <v>20</v>
      </c>
      <c r="M164" s="9">
        <f>VLOOKUP($A164,'TABLA DINAMICA PARCIAL 2'!$A$5:$T$772,2,FALSE)</f>
        <v>0</v>
      </c>
      <c r="N164" s="9">
        <f>VLOOKUP($A164,'TABLA DINAMICA PARCIAL 2'!$A$5:$T$772,3,FALSE)</f>
        <v>0</v>
      </c>
      <c r="O164" s="9">
        <f>VLOOKUP($A164,'TABLA DINAMICA PARCIAL 2'!$A$5:$T$772,4,FALSE)</f>
        <v>0</v>
      </c>
      <c r="P164" s="9">
        <f>VLOOKUP($A164,'TABLA DINAMICA PARCIAL 2'!$A$5:$T$772,5,FALSE)</f>
        <v>10</v>
      </c>
      <c r="Q164" s="9">
        <f>VLOOKUP($A164,'TABLA DINAMICA PARCIAL 2'!$A$5:$T$772,6,FALSE)</f>
        <v>0</v>
      </c>
      <c r="R164" s="9">
        <f>VLOOKUP($A164,'TABLA DINAMICA PARCIAL 2'!$A$5:$T$772,7,FALSE)</f>
        <v>10</v>
      </c>
      <c r="S164" s="9">
        <f>VLOOKUP($A164,'TABLA DINAMICA PARCIAL 2'!$A$5:$T$772,8,FALSE)</f>
        <v>0</v>
      </c>
      <c r="T164" s="9">
        <f>VLOOKUP($A164,'TABLA DINAMICA PARCIAL 2'!$A$5:$T$772,9,FALSE)</f>
        <v>0</v>
      </c>
      <c r="U164" s="9">
        <f>VLOOKUP($A164,'TABLA DINAMICA PARCIAL 2'!$A$5:$T$772,10,FALSE)</f>
        <v>0</v>
      </c>
      <c r="V164" s="9">
        <f>VLOOKUP($A164,'TABLA DINAMICA PARCIAL 2'!$A$5:$T$772,11,FALSE)</f>
        <v>0</v>
      </c>
      <c r="W164" s="9">
        <f>VLOOKUP($A164,'TABLA DINAMICA PARCIAL 2'!$A$5:$T$772,12,FALSE)</f>
        <v>0</v>
      </c>
      <c r="X164" s="9">
        <f>VLOOKUP($A164,'TABLA DINAMICA PARCIAL 2'!$A$5:$T$772,13,FALSE)</f>
        <v>0</v>
      </c>
      <c r="Y164" s="9">
        <f>VLOOKUP($A164,'TABLA DINAMICA PARCIAL 2'!$A$5:$T$772,14,FALSE)</f>
        <v>0</v>
      </c>
      <c r="Z164" s="9">
        <f>VLOOKUP($A164,'TABLA DINAMICA PARCIAL 2'!$A$5:$T$772,15,FALSE)</f>
        <v>0</v>
      </c>
      <c r="AA164" s="9">
        <f>VLOOKUP($A164,'TABLA DINAMICA PARCIAL 2'!$A$5:$T$772,16,FALSE)</f>
        <v>10</v>
      </c>
      <c r="AB164" s="9">
        <f>VLOOKUP(I164,'TABLA DINAMICA PARCIAL 2'!I355:AB1126,17,FALSE)</f>
        <v>0</v>
      </c>
      <c r="AC164" s="9">
        <f>VLOOKUP(I164,'TABLA DINAMICA PARCIAL 2'!I355:AB1126,18,FALSE)</f>
        <v>0</v>
      </c>
      <c r="AD164" s="9">
        <f>VLOOKUP(I164,'TABLA DINAMICA PARCIAL 2'!I355:AB1126,19,FALSE)</f>
        <v>0</v>
      </c>
      <c r="AE164" s="9">
        <f t="shared" si="9"/>
        <v>30</v>
      </c>
      <c r="AF164" s="13">
        <f>VLOOKUP($A164,'TABLA DINAMICA PARCIAL 3'!$A$5:$I$768,2,FALSE)</f>
        <v>0</v>
      </c>
      <c r="AG164" s="13">
        <f>VLOOKUP($A164,'TABLA DINAMICA PARCIAL 3'!$A$5:$I$768,3,FALSE)</f>
        <v>0</v>
      </c>
      <c r="AH164" s="13">
        <f>VLOOKUP($A164,'TABLA DINAMICA PARCIAL 3'!$A$5:$I$768,4,FALSE)</f>
        <v>0</v>
      </c>
      <c r="AI164" s="13">
        <f>VLOOKUP($A164,'TABLA DINAMICA PARCIAL 3'!$A$5:$I$768,5,FALSE)</f>
        <v>0</v>
      </c>
      <c r="AJ164" s="13">
        <f>VLOOKUP($A164,'TABLA DINAMICA PARCIAL 3'!$A$5:$I$768,6,FALSE)</f>
        <v>10</v>
      </c>
      <c r="AK164" s="13">
        <f>VLOOKUP($A164,'TABLA DINAMICA PARCIAL 3'!$A$5:$I$768,7,FALSE)</f>
        <v>0</v>
      </c>
      <c r="AL164" s="13">
        <f>VLOOKUP($A164,'TABLA DINAMICA PARCIAL 3'!$A$5:$I$768,8,FALSE)</f>
        <v>10</v>
      </c>
      <c r="AM164" s="13">
        <f t="shared" si="10"/>
        <v>20</v>
      </c>
      <c r="AN164" s="16">
        <f>VLOOKUP($A164,'TABLA DINAMICA PARCIAL 4'!$A$5:$F$760,2,FALSE)</f>
        <v>0</v>
      </c>
      <c r="AO164" s="16">
        <f>VLOOKUP($A164,'TABLA DINAMICA PARCIAL 4'!$A$5:$F$760,3,FALSE)</f>
        <v>0</v>
      </c>
      <c r="AP164" s="16">
        <f>VLOOKUP($A164,'TABLA DINAMICA PARCIAL 4'!$A$5:$F$760,4,FALSE)</f>
        <v>0</v>
      </c>
      <c r="AQ164" s="16">
        <f>VLOOKUP($A164,'TABLA DINAMICA PARCIAL 4'!$A$5:$F$760,5,FALSE)</f>
        <v>10</v>
      </c>
      <c r="AR164" s="16">
        <f>VLOOKUP($A164,'TABLA DINAMICA PARCIAL 4'!$A$5:$F$760,6,FALSE)</f>
        <v>0</v>
      </c>
      <c r="AS164" s="16">
        <f t="shared" si="11"/>
        <v>10</v>
      </c>
      <c r="AT164" s="1" t="str">
        <f>VLOOKUP($A164,'USUARIOS Y GRUPO'!$A$2:$D$851,4,FALSE)</f>
        <v>P19-MAT1022-15</v>
      </c>
    </row>
    <row r="165" spans="1:46" x14ac:dyDescent="0.25">
      <c r="A165" s="1">
        <v>164422</v>
      </c>
      <c r="B165" s="1" t="s">
        <v>310</v>
      </c>
      <c r="C165" s="1" t="s">
        <v>311</v>
      </c>
      <c r="D165" s="6">
        <f>VLOOKUP($A165,'TABLA DINAM PARCIAL 1'!$A$5:$I$793,2,FALSE)</f>
        <v>10</v>
      </c>
      <c r="E165" s="6">
        <f>VLOOKUP(A165,'TABLA DINAM PARCIAL 1'!A706:I1494,3,FALSE)</f>
        <v>0</v>
      </c>
      <c r="F165" s="6">
        <f>VLOOKUP(A165,'TABLA DINAM PARCIAL 1'!A706:I1494,4,FALSE)</f>
        <v>10</v>
      </c>
      <c r="G165" s="6">
        <f>VLOOKUP(A165,'TABLA DINAM PARCIAL 1'!A706:I1494,5,FALSE)</f>
        <v>0</v>
      </c>
      <c r="H165" s="6">
        <f>VLOOKUP(A165,'TABLA DINAM PARCIAL 1'!A706:I1494,6,FALSE)</f>
        <v>0</v>
      </c>
      <c r="I165" s="6">
        <f>VLOOKUP(A165,'TABLA DINAM PARCIAL 1'!A706:I1494,7,FALSE)</f>
        <v>0</v>
      </c>
      <c r="J165" s="6">
        <f>VLOOKUP(A165,'TABLA DINAM PARCIAL 1'!A706:I1494,8,FALSE)</f>
        <v>0</v>
      </c>
      <c r="K165" s="6">
        <f>VLOOKUP(A165,'TABLA DINAM PARCIAL 1'!A706:I1494,9,FALSE)</f>
        <v>0</v>
      </c>
      <c r="L165" s="6">
        <f t="shared" si="8"/>
        <v>20</v>
      </c>
      <c r="M165" s="9">
        <f>VLOOKUP($A165,'TABLA DINAMICA PARCIAL 2'!$A$5:$T$772,2,FALSE)</f>
        <v>0</v>
      </c>
      <c r="N165" s="9">
        <f>VLOOKUP($A165,'TABLA DINAMICA PARCIAL 2'!$A$5:$T$772,3,FALSE)</f>
        <v>0</v>
      </c>
      <c r="O165" s="9">
        <f>VLOOKUP($A165,'TABLA DINAMICA PARCIAL 2'!$A$5:$T$772,4,FALSE)</f>
        <v>0</v>
      </c>
      <c r="P165" s="9">
        <f>VLOOKUP($A165,'TABLA DINAMICA PARCIAL 2'!$A$5:$T$772,5,FALSE)</f>
        <v>0</v>
      </c>
      <c r="Q165" s="9">
        <f>VLOOKUP($A165,'TABLA DINAMICA PARCIAL 2'!$A$5:$T$772,6,FALSE)</f>
        <v>0</v>
      </c>
      <c r="R165" s="9">
        <f>VLOOKUP($A165,'TABLA DINAMICA PARCIAL 2'!$A$5:$T$772,7,FALSE)</f>
        <v>10</v>
      </c>
      <c r="S165" s="9">
        <f>VLOOKUP($A165,'TABLA DINAMICA PARCIAL 2'!$A$5:$T$772,8,FALSE)</f>
        <v>0</v>
      </c>
      <c r="T165" s="9">
        <f>VLOOKUP($A165,'TABLA DINAMICA PARCIAL 2'!$A$5:$T$772,9,FALSE)</f>
        <v>0</v>
      </c>
      <c r="U165" s="9">
        <f>VLOOKUP($A165,'TABLA DINAMICA PARCIAL 2'!$A$5:$T$772,10,FALSE)</f>
        <v>0</v>
      </c>
      <c r="V165" s="9">
        <f>VLOOKUP($A165,'TABLA DINAMICA PARCIAL 2'!$A$5:$T$772,11,FALSE)</f>
        <v>0</v>
      </c>
      <c r="W165" s="9">
        <f>VLOOKUP($A165,'TABLA DINAMICA PARCIAL 2'!$A$5:$T$772,12,FALSE)</f>
        <v>0</v>
      </c>
      <c r="X165" s="9">
        <f>VLOOKUP($A165,'TABLA DINAMICA PARCIAL 2'!$A$5:$T$772,13,FALSE)</f>
        <v>0</v>
      </c>
      <c r="Y165" s="9">
        <f>VLOOKUP($A165,'TABLA DINAMICA PARCIAL 2'!$A$5:$T$772,14,FALSE)</f>
        <v>10</v>
      </c>
      <c r="Z165" s="9">
        <f>VLOOKUP($A165,'TABLA DINAMICA PARCIAL 2'!$A$5:$T$772,15,FALSE)</f>
        <v>0</v>
      </c>
      <c r="AA165" s="9">
        <f>VLOOKUP($A165,'TABLA DINAMICA PARCIAL 2'!$A$5:$T$772,16,FALSE)</f>
        <v>0</v>
      </c>
      <c r="AB165" s="9" t="e">
        <f>VLOOKUP(I165,'TABLA DINAMICA PARCIAL 2'!I760:AB1531,17,FALSE)</f>
        <v>#N/A</v>
      </c>
      <c r="AC165" s="9" t="e">
        <f>VLOOKUP(I165,'TABLA DINAMICA PARCIAL 2'!I760:AB1531,18,FALSE)</f>
        <v>#N/A</v>
      </c>
      <c r="AD165" s="9" t="e">
        <f>VLOOKUP(I165,'TABLA DINAMICA PARCIAL 2'!I760:AB1531,19,FALSE)</f>
        <v>#N/A</v>
      </c>
      <c r="AE165" s="9" t="e">
        <f t="shared" si="9"/>
        <v>#N/A</v>
      </c>
      <c r="AF165" s="13">
        <f>VLOOKUP($A165,'TABLA DINAMICA PARCIAL 3'!$A$5:$I$768,2,FALSE)</f>
        <v>0</v>
      </c>
      <c r="AG165" s="13">
        <f>VLOOKUP($A165,'TABLA DINAMICA PARCIAL 3'!$A$5:$I$768,3,FALSE)</f>
        <v>0</v>
      </c>
      <c r="AH165" s="13">
        <f>VLOOKUP($A165,'TABLA DINAMICA PARCIAL 3'!$A$5:$I$768,4,FALSE)</f>
        <v>10</v>
      </c>
      <c r="AI165" s="13">
        <f>VLOOKUP($A165,'TABLA DINAMICA PARCIAL 3'!$A$5:$I$768,5,FALSE)</f>
        <v>0</v>
      </c>
      <c r="AJ165" s="13">
        <f>VLOOKUP($A165,'TABLA DINAMICA PARCIAL 3'!$A$5:$I$768,6,FALSE)</f>
        <v>0</v>
      </c>
      <c r="AK165" s="13">
        <f>VLOOKUP($A165,'TABLA DINAMICA PARCIAL 3'!$A$5:$I$768,7,FALSE)</f>
        <v>10</v>
      </c>
      <c r="AL165" s="13">
        <f>VLOOKUP($A165,'TABLA DINAMICA PARCIAL 3'!$A$5:$I$768,8,FALSE)</f>
        <v>0</v>
      </c>
      <c r="AM165" s="13">
        <f t="shared" si="10"/>
        <v>20</v>
      </c>
      <c r="AN165" s="16">
        <f>VLOOKUP($A165,'TABLA DINAMICA PARCIAL 4'!$A$5:$F$760,2,FALSE)</f>
        <v>0</v>
      </c>
      <c r="AO165" s="16">
        <f>VLOOKUP($A165,'TABLA DINAMICA PARCIAL 4'!$A$5:$F$760,3,FALSE)</f>
        <v>10</v>
      </c>
      <c r="AP165" s="16">
        <f>VLOOKUP($A165,'TABLA DINAMICA PARCIAL 4'!$A$5:$F$760,4,FALSE)</f>
        <v>0</v>
      </c>
      <c r="AQ165" s="16">
        <f>VLOOKUP($A165,'TABLA DINAMICA PARCIAL 4'!$A$5:$F$760,5,FALSE)</f>
        <v>10</v>
      </c>
      <c r="AR165" s="16">
        <f>VLOOKUP($A165,'TABLA DINAMICA PARCIAL 4'!$A$5:$F$760,6,FALSE)</f>
        <v>0</v>
      </c>
      <c r="AS165" s="16">
        <f t="shared" si="11"/>
        <v>20</v>
      </c>
      <c r="AT165" s="1" t="str">
        <f>VLOOKUP($A165,'USUARIOS Y GRUPO'!$A$2:$D$851,4,FALSE)</f>
        <v>P19-MAT1022-15</v>
      </c>
    </row>
    <row r="166" spans="1:46" x14ac:dyDescent="0.25">
      <c r="A166" s="1">
        <v>162010</v>
      </c>
      <c r="B166" s="1" t="s">
        <v>852</v>
      </c>
      <c r="C166" s="1" t="s">
        <v>853</v>
      </c>
      <c r="D166" s="6">
        <f>VLOOKUP($A166,'TABLA DINAM PARCIAL 1'!$A$5:$I$793,2,FALSE)</f>
        <v>0</v>
      </c>
      <c r="E166" s="6">
        <f>VLOOKUP(A166,'TABLA DINAM PARCIAL 1'!A129:I917,3,FALSE)</f>
        <v>10</v>
      </c>
      <c r="F166" s="6">
        <f>VLOOKUP(A166,'TABLA DINAM PARCIAL 1'!A129:I917,4,FALSE)</f>
        <v>0</v>
      </c>
      <c r="G166" s="6">
        <f>VLOOKUP(A166,'TABLA DINAM PARCIAL 1'!A129:I917,5,FALSE)</f>
        <v>0</v>
      </c>
      <c r="H166" s="6">
        <f>VLOOKUP(A166,'TABLA DINAM PARCIAL 1'!A129:I917,6,FALSE)</f>
        <v>10</v>
      </c>
      <c r="I166" s="6">
        <f>VLOOKUP(A166,'TABLA DINAM PARCIAL 1'!A129:I917,7,FALSE)</f>
        <v>0</v>
      </c>
      <c r="J166" s="6">
        <f>VLOOKUP(A166,'TABLA DINAM PARCIAL 1'!A129:I917,8,FALSE)</f>
        <v>10</v>
      </c>
      <c r="K166" s="6">
        <f>VLOOKUP(A166,'TABLA DINAM PARCIAL 1'!A129:I917,9,FALSE)</f>
        <v>0</v>
      </c>
      <c r="L166" s="6">
        <f t="shared" si="8"/>
        <v>30</v>
      </c>
      <c r="M166" s="9">
        <f>VLOOKUP($A166,'TABLA DINAMICA PARCIAL 2'!$A$5:$T$772,2,FALSE)</f>
        <v>0</v>
      </c>
      <c r="N166" s="9">
        <f>VLOOKUP($A166,'TABLA DINAMICA PARCIAL 2'!$A$5:$T$772,3,FALSE)</f>
        <v>0</v>
      </c>
      <c r="O166" s="9">
        <f>VLOOKUP($A166,'TABLA DINAMICA PARCIAL 2'!$A$5:$T$772,4,FALSE)</f>
        <v>0</v>
      </c>
      <c r="P166" s="9">
        <f>VLOOKUP($A166,'TABLA DINAMICA PARCIAL 2'!$A$5:$T$772,5,FALSE)</f>
        <v>0</v>
      </c>
      <c r="Q166" s="9">
        <f>VLOOKUP($A166,'TABLA DINAMICA PARCIAL 2'!$A$5:$T$772,6,FALSE)</f>
        <v>0</v>
      </c>
      <c r="R166" s="9">
        <f>VLOOKUP($A166,'TABLA DINAMICA PARCIAL 2'!$A$5:$T$772,7,FALSE)</f>
        <v>0</v>
      </c>
      <c r="S166" s="9">
        <f>VLOOKUP($A166,'TABLA DINAMICA PARCIAL 2'!$A$5:$T$772,8,FALSE)</f>
        <v>0</v>
      </c>
      <c r="T166" s="9">
        <f>VLOOKUP($A166,'TABLA DINAMICA PARCIAL 2'!$A$5:$T$772,9,FALSE)</f>
        <v>0</v>
      </c>
      <c r="U166" s="9">
        <f>VLOOKUP($A166,'TABLA DINAMICA PARCIAL 2'!$A$5:$T$772,10,FALSE)</f>
        <v>0</v>
      </c>
      <c r="V166" s="9">
        <f>VLOOKUP($A166,'TABLA DINAMICA PARCIAL 2'!$A$5:$T$772,11,FALSE)</f>
        <v>0</v>
      </c>
      <c r="W166" s="9">
        <f>VLOOKUP($A166,'TABLA DINAMICA PARCIAL 2'!$A$5:$T$772,12,FALSE)</f>
        <v>0</v>
      </c>
      <c r="X166" s="9">
        <f>VLOOKUP($A166,'TABLA DINAMICA PARCIAL 2'!$A$5:$T$772,13,FALSE)</f>
        <v>0</v>
      </c>
      <c r="Y166" s="9">
        <f>VLOOKUP($A166,'TABLA DINAMICA PARCIAL 2'!$A$5:$T$772,14,FALSE)</f>
        <v>0</v>
      </c>
      <c r="Z166" s="9">
        <f>VLOOKUP($A166,'TABLA DINAMICA PARCIAL 2'!$A$5:$T$772,15,FALSE)</f>
        <v>0</v>
      </c>
      <c r="AA166" s="9">
        <f>VLOOKUP($A166,'TABLA DINAMICA PARCIAL 2'!$A$5:$T$772,16,FALSE)</f>
        <v>0</v>
      </c>
      <c r="AB166" s="9">
        <f>VLOOKUP(I166,'TABLA DINAMICA PARCIAL 2'!I157:AB928,17,FALSE)</f>
        <v>0</v>
      </c>
      <c r="AC166" s="9">
        <f>VLOOKUP(I166,'TABLA DINAMICA PARCIAL 2'!I157:AB928,18,FALSE)</f>
        <v>0</v>
      </c>
      <c r="AD166" s="9">
        <f>VLOOKUP(I166,'TABLA DINAMICA PARCIAL 2'!I157:AB928,19,FALSE)</f>
        <v>0</v>
      </c>
      <c r="AE166" s="9">
        <f t="shared" si="9"/>
        <v>0</v>
      </c>
      <c r="AF166" s="13">
        <f>VLOOKUP($A166,'TABLA DINAMICA PARCIAL 3'!$A$5:$I$768,2,FALSE)</f>
        <v>10</v>
      </c>
      <c r="AG166" s="13">
        <f>VLOOKUP($A166,'TABLA DINAMICA PARCIAL 3'!$A$5:$I$768,3,FALSE)</f>
        <v>0</v>
      </c>
      <c r="AH166" s="13">
        <f>VLOOKUP($A166,'TABLA DINAMICA PARCIAL 3'!$A$5:$I$768,4,FALSE)</f>
        <v>10</v>
      </c>
      <c r="AI166" s="13">
        <f>VLOOKUP($A166,'TABLA DINAMICA PARCIAL 3'!$A$5:$I$768,5,FALSE)</f>
        <v>0</v>
      </c>
      <c r="AJ166" s="13">
        <f>VLOOKUP($A166,'TABLA DINAMICA PARCIAL 3'!$A$5:$I$768,6,FALSE)</f>
        <v>0</v>
      </c>
      <c r="AK166" s="13">
        <f>VLOOKUP($A166,'TABLA DINAMICA PARCIAL 3'!$A$5:$I$768,7,FALSE)</f>
        <v>0</v>
      </c>
      <c r="AL166" s="13">
        <f>VLOOKUP($A166,'TABLA DINAMICA PARCIAL 3'!$A$5:$I$768,8,FALSE)</f>
        <v>10</v>
      </c>
      <c r="AM166" s="13">
        <f t="shared" si="10"/>
        <v>30</v>
      </c>
      <c r="AN166" s="16">
        <f>VLOOKUP($A166,'TABLA DINAMICA PARCIAL 4'!$A$5:$F$760,2,FALSE)</f>
        <v>0</v>
      </c>
      <c r="AO166" s="16">
        <f>VLOOKUP($A166,'TABLA DINAMICA PARCIAL 4'!$A$5:$F$760,3,FALSE)</f>
        <v>0</v>
      </c>
      <c r="AP166" s="16">
        <f>VLOOKUP($A166,'TABLA DINAMICA PARCIAL 4'!$A$5:$F$760,4,FALSE)</f>
        <v>10</v>
      </c>
      <c r="AQ166" s="16">
        <f>VLOOKUP($A166,'TABLA DINAMICA PARCIAL 4'!$A$5:$F$760,5,FALSE)</f>
        <v>10</v>
      </c>
      <c r="AR166" s="16">
        <f>VLOOKUP($A166,'TABLA DINAMICA PARCIAL 4'!$A$5:$F$760,6,FALSE)</f>
        <v>0</v>
      </c>
      <c r="AS166" s="16">
        <f t="shared" si="11"/>
        <v>20</v>
      </c>
      <c r="AT166" s="1" t="str">
        <f>VLOOKUP($A166,'USUARIOS Y GRUPO'!$A$2:$D$851,4,FALSE)</f>
        <v>P19-MAT1022-15</v>
      </c>
    </row>
    <row r="167" spans="1:46" x14ac:dyDescent="0.25">
      <c r="A167" s="1">
        <v>162350</v>
      </c>
      <c r="B167" s="1" t="s">
        <v>856</v>
      </c>
      <c r="C167" s="1" t="s">
        <v>857</v>
      </c>
      <c r="D167" s="6">
        <f>VLOOKUP($A167,'TABLA DINAM PARCIAL 1'!$A$5:$I$793,2,FALSE)</f>
        <v>10</v>
      </c>
      <c r="E167" s="6">
        <f>VLOOKUP(A167,'TABLA DINAM PARCIAL 1'!A183:I971,3,FALSE)</f>
        <v>10</v>
      </c>
      <c r="F167" s="6">
        <f>VLOOKUP(A167,'TABLA DINAM PARCIAL 1'!A183:I971,4,FALSE)</f>
        <v>0</v>
      </c>
      <c r="G167" s="6">
        <f>VLOOKUP(A167,'TABLA DINAM PARCIAL 1'!A183:I971,5,FALSE)</f>
        <v>0</v>
      </c>
      <c r="H167" s="6">
        <f>VLOOKUP(A167,'TABLA DINAM PARCIAL 1'!A183:I971,6,FALSE)</f>
        <v>10</v>
      </c>
      <c r="I167" s="6">
        <f>VLOOKUP(A167,'TABLA DINAM PARCIAL 1'!A183:I971,7,FALSE)</f>
        <v>0</v>
      </c>
      <c r="J167" s="6">
        <f>VLOOKUP(A167,'TABLA DINAM PARCIAL 1'!A183:I971,8,FALSE)</f>
        <v>0</v>
      </c>
      <c r="K167" s="6">
        <f>VLOOKUP(A167,'TABLA DINAM PARCIAL 1'!A183:I971,9,FALSE)</f>
        <v>0</v>
      </c>
      <c r="L167" s="6">
        <f t="shared" si="8"/>
        <v>30</v>
      </c>
      <c r="M167" s="9">
        <f>VLOOKUP($A167,'TABLA DINAMICA PARCIAL 2'!$A$5:$T$772,2,FALSE)</f>
        <v>0</v>
      </c>
      <c r="N167" s="9">
        <f>VLOOKUP($A167,'TABLA DINAMICA PARCIAL 2'!$A$5:$T$772,3,FALSE)</f>
        <v>0</v>
      </c>
      <c r="O167" s="9">
        <f>VLOOKUP($A167,'TABLA DINAMICA PARCIAL 2'!$A$5:$T$772,4,FALSE)</f>
        <v>0</v>
      </c>
      <c r="P167" s="9">
        <f>VLOOKUP($A167,'TABLA DINAMICA PARCIAL 2'!$A$5:$T$772,5,FALSE)</f>
        <v>0</v>
      </c>
      <c r="Q167" s="9">
        <f>VLOOKUP($A167,'TABLA DINAMICA PARCIAL 2'!$A$5:$T$772,6,FALSE)</f>
        <v>0</v>
      </c>
      <c r="R167" s="9">
        <f>VLOOKUP($A167,'TABLA DINAMICA PARCIAL 2'!$A$5:$T$772,7,FALSE)</f>
        <v>0</v>
      </c>
      <c r="S167" s="9">
        <f>VLOOKUP($A167,'TABLA DINAMICA PARCIAL 2'!$A$5:$T$772,8,FALSE)</f>
        <v>0</v>
      </c>
      <c r="T167" s="9">
        <f>VLOOKUP($A167,'TABLA DINAMICA PARCIAL 2'!$A$5:$T$772,9,FALSE)</f>
        <v>0</v>
      </c>
      <c r="U167" s="9">
        <f>VLOOKUP($A167,'TABLA DINAMICA PARCIAL 2'!$A$5:$T$772,10,FALSE)</f>
        <v>10</v>
      </c>
      <c r="V167" s="9">
        <f>VLOOKUP($A167,'TABLA DINAMICA PARCIAL 2'!$A$5:$T$772,11,FALSE)</f>
        <v>0</v>
      </c>
      <c r="W167" s="9">
        <f>VLOOKUP($A167,'TABLA DINAMICA PARCIAL 2'!$A$5:$T$772,12,FALSE)</f>
        <v>0</v>
      </c>
      <c r="X167" s="9">
        <f>VLOOKUP($A167,'TABLA DINAMICA PARCIAL 2'!$A$5:$T$772,13,FALSE)</f>
        <v>0</v>
      </c>
      <c r="Y167" s="9">
        <f>VLOOKUP($A167,'TABLA DINAMICA PARCIAL 2'!$A$5:$T$772,14,FALSE)</f>
        <v>0</v>
      </c>
      <c r="Z167" s="9">
        <f>VLOOKUP($A167,'TABLA DINAMICA PARCIAL 2'!$A$5:$T$772,15,FALSE)</f>
        <v>0</v>
      </c>
      <c r="AA167" s="9">
        <f>VLOOKUP($A167,'TABLA DINAMICA PARCIAL 2'!$A$5:$T$772,16,FALSE)</f>
        <v>0</v>
      </c>
      <c r="AB167" s="9">
        <f>VLOOKUP(I167,'TABLA DINAMICA PARCIAL 2'!I212:AB983,17,FALSE)</f>
        <v>0</v>
      </c>
      <c r="AC167" s="9">
        <f>VLOOKUP(I167,'TABLA DINAMICA PARCIAL 2'!I212:AB983,18,FALSE)</f>
        <v>0</v>
      </c>
      <c r="AD167" s="9">
        <f>VLOOKUP(I167,'TABLA DINAMICA PARCIAL 2'!I212:AB983,19,FALSE)</f>
        <v>0</v>
      </c>
      <c r="AE167" s="9">
        <f t="shared" si="9"/>
        <v>10</v>
      </c>
      <c r="AF167" s="13">
        <f>VLOOKUP($A167,'TABLA DINAMICA PARCIAL 3'!$A$5:$I$768,2,FALSE)</f>
        <v>0</v>
      </c>
      <c r="AG167" s="13">
        <f>VLOOKUP($A167,'TABLA DINAMICA PARCIAL 3'!$A$5:$I$768,3,FALSE)</f>
        <v>0</v>
      </c>
      <c r="AH167" s="13">
        <f>VLOOKUP($A167,'TABLA DINAMICA PARCIAL 3'!$A$5:$I$768,4,FALSE)</f>
        <v>0</v>
      </c>
      <c r="AI167" s="13">
        <f>VLOOKUP($A167,'TABLA DINAMICA PARCIAL 3'!$A$5:$I$768,5,FALSE)</f>
        <v>0</v>
      </c>
      <c r="AJ167" s="13">
        <f>VLOOKUP($A167,'TABLA DINAMICA PARCIAL 3'!$A$5:$I$768,6,FALSE)</f>
        <v>10</v>
      </c>
      <c r="AK167" s="13">
        <f>VLOOKUP($A167,'TABLA DINAMICA PARCIAL 3'!$A$5:$I$768,7,FALSE)</f>
        <v>0</v>
      </c>
      <c r="AL167" s="13">
        <f>VLOOKUP($A167,'TABLA DINAMICA PARCIAL 3'!$A$5:$I$768,8,FALSE)</f>
        <v>10</v>
      </c>
      <c r="AM167" s="13">
        <f t="shared" si="10"/>
        <v>20</v>
      </c>
      <c r="AN167" s="16">
        <f>VLOOKUP($A167,'TABLA DINAMICA PARCIAL 4'!$A$5:$F$760,2,FALSE)</f>
        <v>0</v>
      </c>
      <c r="AO167" s="16">
        <f>VLOOKUP($A167,'TABLA DINAMICA PARCIAL 4'!$A$5:$F$760,3,FALSE)</f>
        <v>0</v>
      </c>
      <c r="AP167" s="16">
        <f>VLOOKUP($A167,'TABLA DINAMICA PARCIAL 4'!$A$5:$F$760,4,FALSE)</f>
        <v>0</v>
      </c>
      <c r="AQ167" s="16">
        <f>VLOOKUP($A167,'TABLA DINAMICA PARCIAL 4'!$A$5:$F$760,5,FALSE)</f>
        <v>0</v>
      </c>
      <c r="AR167" s="16">
        <f>VLOOKUP($A167,'TABLA DINAMICA PARCIAL 4'!$A$5:$F$760,6,FALSE)</f>
        <v>0</v>
      </c>
      <c r="AS167" s="16">
        <f t="shared" si="11"/>
        <v>0</v>
      </c>
      <c r="AT167" s="1" t="str">
        <f>VLOOKUP($A167,'USUARIOS Y GRUPO'!$A$2:$D$851,4,FALSE)</f>
        <v>P19-MAT1022-15</v>
      </c>
    </row>
    <row r="168" spans="1:46" x14ac:dyDescent="0.25">
      <c r="A168" s="1">
        <v>162427</v>
      </c>
      <c r="B168" s="1" t="s">
        <v>899</v>
      </c>
      <c r="C168" s="1" t="s">
        <v>94</v>
      </c>
      <c r="D168" s="6">
        <f>VLOOKUP($A168,'TABLA DINAM PARCIAL 1'!$A$5:$I$793,2,FALSE)</f>
        <v>10</v>
      </c>
      <c r="E168" s="6">
        <f>VLOOKUP(A168,'TABLA DINAM PARCIAL 1'!A200:I988,3,FALSE)</f>
        <v>0</v>
      </c>
      <c r="F168" s="6">
        <f>VLOOKUP(A168,'TABLA DINAM PARCIAL 1'!A200:I988,4,FALSE)</f>
        <v>0</v>
      </c>
      <c r="G168" s="6">
        <f>VLOOKUP(A168,'TABLA DINAM PARCIAL 1'!A200:I988,5,FALSE)</f>
        <v>0</v>
      </c>
      <c r="H168" s="6">
        <f>VLOOKUP(A168,'TABLA DINAM PARCIAL 1'!A200:I988,6,FALSE)</f>
        <v>10</v>
      </c>
      <c r="I168" s="6">
        <f>VLOOKUP(A168,'TABLA DINAM PARCIAL 1'!A200:I988,7,FALSE)</f>
        <v>0</v>
      </c>
      <c r="J168" s="6">
        <f>VLOOKUP(A168,'TABLA DINAM PARCIAL 1'!A200:I988,8,FALSE)</f>
        <v>10</v>
      </c>
      <c r="K168" s="6">
        <f>VLOOKUP(A168,'TABLA DINAM PARCIAL 1'!A200:I988,9,FALSE)</f>
        <v>0</v>
      </c>
      <c r="L168" s="6">
        <f t="shared" si="8"/>
        <v>30</v>
      </c>
      <c r="M168" s="9">
        <f>VLOOKUP($A168,'TABLA DINAMICA PARCIAL 2'!$A$5:$T$772,2,FALSE)</f>
        <v>10</v>
      </c>
      <c r="N168" s="9">
        <f>VLOOKUP($A168,'TABLA DINAMICA PARCIAL 2'!$A$5:$T$772,3,FALSE)</f>
        <v>0</v>
      </c>
      <c r="O168" s="9">
        <f>VLOOKUP($A168,'TABLA DINAMICA PARCIAL 2'!$A$5:$T$772,4,FALSE)</f>
        <v>0</v>
      </c>
      <c r="P168" s="9">
        <f>VLOOKUP($A168,'TABLA DINAMICA PARCIAL 2'!$A$5:$T$772,5,FALSE)</f>
        <v>0</v>
      </c>
      <c r="Q168" s="9">
        <f>VLOOKUP($A168,'TABLA DINAMICA PARCIAL 2'!$A$5:$T$772,6,FALSE)</f>
        <v>0</v>
      </c>
      <c r="R168" s="9">
        <f>VLOOKUP($A168,'TABLA DINAMICA PARCIAL 2'!$A$5:$T$772,7,FALSE)</f>
        <v>0</v>
      </c>
      <c r="S168" s="9">
        <f>VLOOKUP($A168,'TABLA DINAMICA PARCIAL 2'!$A$5:$T$772,8,FALSE)</f>
        <v>0</v>
      </c>
      <c r="T168" s="9">
        <f>VLOOKUP($A168,'TABLA DINAMICA PARCIAL 2'!$A$5:$T$772,9,FALSE)</f>
        <v>10</v>
      </c>
      <c r="U168" s="9">
        <f>VLOOKUP($A168,'TABLA DINAMICA PARCIAL 2'!$A$5:$T$772,10,FALSE)</f>
        <v>0</v>
      </c>
      <c r="V168" s="9">
        <f>VLOOKUP($A168,'TABLA DINAMICA PARCIAL 2'!$A$5:$T$772,11,FALSE)</f>
        <v>0</v>
      </c>
      <c r="W168" s="9">
        <f>VLOOKUP($A168,'TABLA DINAMICA PARCIAL 2'!$A$5:$T$772,12,FALSE)</f>
        <v>0</v>
      </c>
      <c r="X168" s="9">
        <f>VLOOKUP($A168,'TABLA DINAMICA PARCIAL 2'!$A$5:$T$772,13,FALSE)</f>
        <v>10</v>
      </c>
      <c r="Y168" s="9">
        <f>VLOOKUP($A168,'TABLA DINAMICA PARCIAL 2'!$A$5:$T$772,14,FALSE)</f>
        <v>0</v>
      </c>
      <c r="Z168" s="9">
        <f>VLOOKUP($A168,'TABLA DINAMICA PARCIAL 2'!$A$5:$T$772,15,FALSE)</f>
        <v>0</v>
      </c>
      <c r="AA168" s="9">
        <f>VLOOKUP($A168,'TABLA DINAMICA PARCIAL 2'!$A$5:$T$772,16,FALSE)</f>
        <v>0</v>
      </c>
      <c r="AB168" s="9">
        <f>VLOOKUP(I168,'TABLA DINAMICA PARCIAL 2'!I230:AB1001,17,FALSE)</f>
        <v>0</v>
      </c>
      <c r="AC168" s="9">
        <f>VLOOKUP(I168,'TABLA DINAMICA PARCIAL 2'!I230:AB1001,18,FALSE)</f>
        <v>0</v>
      </c>
      <c r="AD168" s="9">
        <f>VLOOKUP(I168,'TABLA DINAMICA PARCIAL 2'!I230:AB1001,19,FALSE)</f>
        <v>0</v>
      </c>
      <c r="AE168" s="9">
        <f t="shared" si="9"/>
        <v>30</v>
      </c>
      <c r="AF168" s="13">
        <f>VLOOKUP($A168,'TABLA DINAMICA PARCIAL 3'!$A$5:$I$768,2,FALSE)</f>
        <v>10</v>
      </c>
      <c r="AG168" s="13">
        <f>VLOOKUP($A168,'TABLA DINAMICA PARCIAL 3'!$A$5:$I$768,3,FALSE)</f>
        <v>0</v>
      </c>
      <c r="AH168" s="13">
        <f>VLOOKUP($A168,'TABLA DINAMICA PARCIAL 3'!$A$5:$I$768,4,FALSE)</f>
        <v>10</v>
      </c>
      <c r="AI168" s="13">
        <f>VLOOKUP($A168,'TABLA DINAMICA PARCIAL 3'!$A$5:$I$768,5,FALSE)</f>
        <v>0</v>
      </c>
      <c r="AJ168" s="13">
        <f>VLOOKUP($A168,'TABLA DINAMICA PARCIAL 3'!$A$5:$I$768,6,FALSE)</f>
        <v>0</v>
      </c>
      <c r="AK168" s="13">
        <f>VLOOKUP($A168,'TABLA DINAMICA PARCIAL 3'!$A$5:$I$768,7,FALSE)</f>
        <v>10</v>
      </c>
      <c r="AL168" s="13">
        <f>VLOOKUP($A168,'TABLA DINAMICA PARCIAL 3'!$A$5:$I$768,8,FALSE)</f>
        <v>0</v>
      </c>
      <c r="AM168" s="13">
        <f t="shared" si="10"/>
        <v>30</v>
      </c>
      <c r="AN168" s="16">
        <f>VLOOKUP($A168,'TABLA DINAMICA PARCIAL 4'!$A$5:$F$760,2,FALSE)</f>
        <v>0</v>
      </c>
      <c r="AO168" s="16">
        <f>VLOOKUP($A168,'TABLA DINAMICA PARCIAL 4'!$A$5:$F$760,3,FALSE)</f>
        <v>0</v>
      </c>
      <c r="AP168" s="16">
        <f>VLOOKUP($A168,'TABLA DINAMICA PARCIAL 4'!$A$5:$F$760,4,FALSE)</f>
        <v>0</v>
      </c>
      <c r="AQ168" s="16">
        <f>VLOOKUP($A168,'TABLA DINAMICA PARCIAL 4'!$A$5:$F$760,5,FALSE)</f>
        <v>10</v>
      </c>
      <c r="AR168" s="16">
        <f>VLOOKUP($A168,'TABLA DINAMICA PARCIAL 4'!$A$5:$F$760,6,FALSE)</f>
        <v>10</v>
      </c>
      <c r="AS168" s="16">
        <f t="shared" si="11"/>
        <v>20</v>
      </c>
      <c r="AT168" s="1" t="str">
        <f>VLOOKUP($A168,'USUARIOS Y GRUPO'!$A$2:$D$851,4,FALSE)</f>
        <v>P19-MAT1022-15</v>
      </c>
    </row>
    <row r="169" spans="1:46" x14ac:dyDescent="0.25">
      <c r="A169" s="1">
        <v>162438</v>
      </c>
      <c r="B169" s="1" t="s">
        <v>968</v>
      </c>
      <c r="C169" s="1" t="s">
        <v>447</v>
      </c>
      <c r="D169" s="6">
        <f>VLOOKUP($A169,'TABLA DINAM PARCIAL 1'!$A$5:$I$793,2,FALSE)</f>
        <v>10</v>
      </c>
      <c r="E169" s="6">
        <f>VLOOKUP(A169,'TABLA DINAM PARCIAL 1'!A201:I989,3,FALSE)</f>
        <v>0</v>
      </c>
      <c r="F169" s="6">
        <f>VLOOKUP(A169,'TABLA DINAM PARCIAL 1'!A201:I989,4,FALSE)</f>
        <v>10</v>
      </c>
      <c r="G169" s="6">
        <f>VLOOKUP(A169,'TABLA DINAM PARCIAL 1'!A201:I989,5,FALSE)</f>
        <v>0</v>
      </c>
      <c r="H169" s="6">
        <f>VLOOKUP(A169,'TABLA DINAM PARCIAL 1'!A201:I989,6,FALSE)</f>
        <v>0</v>
      </c>
      <c r="I169" s="6">
        <f>VLOOKUP(A169,'TABLA DINAM PARCIAL 1'!A201:I989,7,FALSE)</f>
        <v>0</v>
      </c>
      <c r="J169" s="6">
        <f>VLOOKUP(A169,'TABLA DINAM PARCIAL 1'!A201:I989,8,FALSE)</f>
        <v>10</v>
      </c>
      <c r="K169" s="6">
        <f>VLOOKUP(A169,'TABLA DINAM PARCIAL 1'!A201:I989,9,FALSE)</f>
        <v>0</v>
      </c>
      <c r="L169" s="6">
        <f t="shared" si="8"/>
        <v>30</v>
      </c>
      <c r="M169" s="9">
        <f>VLOOKUP($A169,'TABLA DINAMICA PARCIAL 2'!$A$5:$T$772,2,FALSE)</f>
        <v>0</v>
      </c>
      <c r="N169" s="9">
        <f>VLOOKUP($A169,'TABLA DINAMICA PARCIAL 2'!$A$5:$T$772,3,FALSE)</f>
        <v>0</v>
      </c>
      <c r="O169" s="9">
        <f>VLOOKUP($A169,'TABLA DINAMICA PARCIAL 2'!$A$5:$T$772,4,FALSE)</f>
        <v>0</v>
      </c>
      <c r="P169" s="9">
        <f>VLOOKUP($A169,'TABLA DINAMICA PARCIAL 2'!$A$5:$T$772,5,FALSE)</f>
        <v>0</v>
      </c>
      <c r="Q169" s="9">
        <f>VLOOKUP($A169,'TABLA DINAMICA PARCIAL 2'!$A$5:$T$772,6,FALSE)</f>
        <v>0</v>
      </c>
      <c r="R169" s="9">
        <f>VLOOKUP($A169,'TABLA DINAMICA PARCIAL 2'!$A$5:$T$772,7,FALSE)</f>
        <v>0</v>
      </c>
      <c r="S169" s="9">
        <f>VLOOKUP($A169,'TABLA DINAMICA PARCIAL 2'!$A$5:$T$772,8,FALSE)</f>
        <v>0</v>
      </c>
      <c r="T169" s="9">
        <f>VLOOKUP($A169,'TABLA DINAMICA PARCIAL 2'!$A$5:$T$772,9,FALSE)</f>
        <v>0</v>
      </c>
      <c r="U169" s="9">
        <f>VLOOKUP($A169,'TABLA DINAMICA PARCIAL 2'!$A$5:$T$772,10,FALSE)</f>
        <v>0</v>
      </c>
      <c r="V169" s="9">
        <f>VLOOKUP($A169,'TABLA DINAMICA PARCIAL 2'!$A$5:$T$772,11,FALSE)</f>
        <v>10</v>
      </c>
      <c r="W169" s="9">
        <f>VLOOKUP($A169,'TABLA DINAMICA PARCIAL 2'!$A$5:$T$772,12,FALSE)</f>
        <v>0</v>
      </c>
      <c r="X169" s="9">
        <f>VLOOKUP($A169,'TABLA DINAMICA PARCIAL 2'!$A$5:$T$772,13,FALSE)</f>
        <v>0</v>
      </c>
      <c r="Y169" s="9">
        <f>VLOOKUP($A169,'TABLA DINAMICA PARCIAL 2'!$A$5:$T$772,14,FALSE)</f>
        <v>0</v>
      </c>
      <c r="Z169" s="9">
        <f>VLOOKUP($A169,'TABLA DINAMICA PARCIAL 2'!$A$5:$T$772,15,FALSE)</f>
        <v>0</v>
      </c>
      <c r="AA169" s="9">
        <f>VLOOKUP($A169,'TABLA DINAMICA PARCIAL 2'!$A$5:$T$772,16,FALSE)</f>
        <v>0</v>
      </c>
      <c r="AB169" s="9">
        <f>VLOOKUP(I169,'TABLA DINAMICA PARCIAL 2'!I231:AB1002,17,FALSE)</f>
        <v>0</v>
      </c>
      <c r="AC169" s="9">
        <f>VLOOKUP(I169,'TABLA DINAMICA PARCIAL 2'!I231:AB1002,18,FALSE)</f>
        <v>0</v>
      </c>
      <c r="AD169" s="9">
        <f>VLOOKUP(I169,'TABLA DINAMICA PARCIAL 2'!I231:AB1002,19,FALSE)</f>
        <v>0</v>
      </c>
      <c r="AE169" s="9">
        <f t="shared" si="9"/>
        <v>10</v>
      </c>
      <c r="AF169" s="13">
        <f>VLOOKUP($A169,'TABLA DINAMICA PARCIAL 3'!$A$5:$I$768,2,FALSE)</f>
        <v>10</v>
      </c>
      <c r="AG169" s="13">
        <f>VLOOKUP($A169,'TABLA DINAMICA PARCIAL 3'!$A$5:$I$768,3,FALSE)</f>
        <v>0</v>
      </c>
      <c r="AH169" s="13">
        <f>VLOOKUP($A169,'TABLA DINAMICA PARCIAL 3'!$A$5:$I$768,4,FALSE)</f>
        <v>0</v>
      </c>
      <c r="AI169" s="13">
        <f>VLOOKUP($A169,'TABLA DINAMICA PARCIAL 3'!$A$5:$I$768,5,FALSE)</f>
        <v>0</v>
      </c>
      <c r="AJ169" s="13">
        <f>VLOOKUP($A169,'TABLA DINAMICA PARCIAL 3'!$A$5:$I$768,6,FALSE)</f>
        <v>0</v>
      </c>
      <c r="AK169" s="13">
        <f>VLOOKUP($A169,'TABLA DINAMICA PARCIAL 3'!$A$5:$I$768,7,FALSE)</f>
        <v>0</v>
      </c>
      <c r="AL169" s="13">
        <f>VLOOKUP($A169,'TABLA DINAMICA PARCIAL 3'!$A$5:$I$768,8,FALSE)</f>
        <v>10</v>
      </c>
      <c r="AM169" s="13">
        <f t="shared" si="10"/>
        <v>20</v>
      </c>
      <c r="AN169" s="16">
        <f>VLOOKUP($A169,'TABLA DINAMICA PARCIAL 4'!$A$5:$F$760,2,FALSE)</f>
        <v>0</v>
      </c>
      <c r="AO169" s="16">
        <f>VLOOKUP($A169,'TABLA DINAMICA PARCIAL 4'!$A$5:$F$760,3,FALSE)</f>
        <v>0</v>
      </c>
      <c r="AP169" s="16">
        <f>VLOOKUP($A169,'TABLA DINAMICA PARCIAL 4'!$A$5:$F$760,4,FALSE)</f>
        <v>0</v>
      </c>
      <c r="AQ169" s="16">
        <f>VLOOKUP($A169,'TABLA DINAMICA PARCIAL 4'!$A$5:$F$760,5,FALSE)</f>
        <v>0</v>
      </c>
      <c r="AR169" s="16">
        <f>VLOOKUP($A169,'TABLA DINAMICA PARCIAL 4'!$A$5:$F$760,6,FALSE)</f>
        <v>10</v>
      </c>
      <c r="AS169" s="16">
        <f t="shared" si="11"/>
        <v>10</v>
      </c>
      <c r="AT169" s="1" t="str">
        <f>VLOOKUP($A169,'USUARIOS Y GRUPO'!$A$2:$D$851,4,FALSE)</f>
        <v>P19-MAT1022-15</v>
      </c>
    </row>
    <row r="170" spans="1:46" x14ac:dyDescent="0.25">
      <c r="A170" s="1">
        <v>162644</v>
      </c>
      <c r="B170" s="1" t="s">
        <v>1105</v>
      </c>
      <c r="C170" s="1" t="s">
        <v>957</v>
      </c>
      <c r="D170" s="6">
        <f>VLOOKUP($A170,'TABLA DINAM PARCIAL 1'!$A$5:$I$793,2,FALSE)</f>
        <v>10</v>
      </c>
      <c r="E170" s="6">
        <f>VLOOKUP(A170,'TABLA DINAM PARCIAL 1'!A251:I1039,3,FALSE)</f>
        <v>0</v>
      </c>
      <c r="F170" s="6">
        <f>VLOOKUP(A170,'TABLA DINAM PARCIAL 1'!A251:I1039,4,FALSE)</f>
        <v>10</v>
      </c>
      <c r="G170" s="6">
        <f>VLOOKUP(A170,'TABLA DINAM PARCIAL 1'!A251:I1039,5,FALSE)</f>
        <v>0</v>
      </c>
      <c r="H170" s="6">
        <f>VLOOKUP(A170,'TABLA DINAM PARCIAL 1'!A251:I1039,6,FALSE)</f>
        <v>0</v>
      </c>
      <c r="I170" s="6">
        <f>VLOOKUP(A170,'TABLA DINAM PARCIAL 1'!A251:I1039,7,FALSE)</f>
        <v>0</v>
      </c>
      <c r="J170" s="6">
        <f>VLOOKUP(A170,'TABLA DINAM PARCIAL 1'!A251:I1039,8,FALSE)</f>
        <v>10</v>
      </c>
      <c r="K170" s="6">
        <f>VLOOKUP(A170,'TABLA DINAM PARCIAL 1'!A251:I1039,9,FALSE)</f>
        <v>0</v>
      </c>
      <c r="L170" s="6">
        <f t="shared" si="8"/>
        <v>30</v>
      </c>
      <c r="M170" s="9">
        <f>VLOOKUP($A170,'TABLA DINAMICA PARCIAL 2'!$A$5:$T$772,2,FALSE)</f>
        <v>10</v>
      </c>
      <c r="N170" s="9">
        <f>VLOOKUP($A170,'TABLA DINAMICA PARCIAL 2'!$A$5:$T$772,3,FALSE)</f>
        <v>0</v>
      </c>
      <c r="O170" s="9">
        <f>VLOOKUP($A170,'TABLA DINAMICA PARCIAL 2'!$A$5:$T$772,4,FALSE)</f>
        <v>0</v>
      </c>
      <c r="P170" s="9">
        <f>VLOOKUP($A170,'TABLA DINAMICA PARCIAL 2'!$A$5:$T$772,5,FALSE)</f>
        <v>0</v>
      </c>
      <c r="Q170" s="9">
        <f>VLOOKUP($A170,'TABLA DINAMICA PARCIAL 2'!$A$5:$T$772,6,FALSE)</f>
        <v>0</v>
      </c>
      <c r="R170" s="9">
        <f>VLOOKUP($A170,'TABLA DINAMICA PARCIAL 2'!$A$5:$T$772,7,FALSE)</f>
        <v>0</v>
      </c>
      <c r="S170" s="9">
        <f>VLOOKUP($A170,'TABLA DINAMICA PARCIAL 2'!$A$5:$T$772,8,FALSE)</f>
        <v>0</v>
      </c>
      <c r="T170" s="9">
        <f>VLOOKUP($A170,'TABLA DINAMICA PARCIAL 2'!$A$5:$T$772,9,FALSE)</f>
        <v>0</v>
      </c>
      <c r="U170" s="9">
        <f>VLOOKUP($A170,'TABLA DINAMICA PARCIAL 2'!$A$5:$T$772,10,FALSE)</f>
        <v>10</v>
      </c>
      <c r="V170" s="9">
        <f>VLOOKUP($A170,'TABLA DINAMICA PARCIAL 2'!$A$5:$T$772,11,FALSE)</f>
        <v>0</v>
      </c>
      <c r="W170" s="9">
        <f>VLOOKUP($A170,'TABLA DINAMICA PARCIAL 2'!$A$5:$T$772,12,FALSE)</f>
        <v>0</v>
      </c>
      <c r="X170" s="9">
        <f>VLOOKUP($A170,'TABLA DINAMICA PARCIAL 2'!$A$5:$T$772,13,FALSE)</f>
        <v>0</v>
      </c>
      <c r="Y170" s="9">
        <f>VLOOKUP($A170,'TABLA DINAMICA PARCIAL 2'!$A$5:$T$772,14,FALSE)</f>
        <v>10</v>
      </c>
      <c r="Z170" s="9">
        <f>VLOOKUP($A170,'TABLA DINAMICA PARCIAL 2'!$A$5:$T$772,15,FALSE)</f>
        <v>0</v>
      </c>
      <c r="AA170" s="9">
        <f>VLOOKUP($A170,'TABLA DINAMICA PARCIAL 2'!$A$5:$T$772,16,FALSE)</f>
        <v>0</v>
      </c>
      <c r="AB170" s="9">
        <f>VLOOKUP(I170,'TABLA DINAMICA PARCIAL 2'!I282:AB1053,17,FALSE)</f>
        <v>0</v>
      </c>
      <c r="AC170" s="9">
        <f>VLOOKUP(I170,'TABLA DINAMICA PARCIAL 2'!I282:AB1053,18,FALSE)</f>
        <v>0</v>
      </c>
      <c r="AD170" s="9">
        <f>VLOOKUP(I170,'TABLA DINAMICA PARCIAL 2'!I282:AB1053,19,FALSE)</f>
        <v>0</v>
      </c>
      <c r="AE170" s="9">
        <f t="shared" si="9"/>
        <v>30</v>
      </c>
      <c r="AF170" s="13">
        <f>VLOOKUP($A170,'TABLA DINAMICA PARCIAL 3'!$A$5:$I$768,2,FALSE)</f>
        <v>0</v>
      </c>
      <c r="AG170" s="13">
        <f>VLOOKUP($A170,'TABLA DINAMICA PARCIAL 3'!$A$5:$I$768,3,FALSE)</f>
        <v>0</v>
      </c>
      <c r="AH170" s="13">
        <f>VLOOKUP($A170,'TABLA DINAMICA PARCIAL 3'!$A$5:$I$768,4,FALSE)</f>
        <v>10</v>
      </c>
      <c r="AI170" s="13">
        <f>VLOOKUP($A170,'TABLA DINAMICA PARCIAL 3'!$A$5:$I$768,5,FALSE)</f>
        <v>0</v>
      </c>
      <c r="AJ170" s="13">
        <f>VLOOKUP($A170,'TABLA DINAMICA PARCIAL 3'!$A$5:$I$768,6,FALSE)</f>
        <v>10</v>
      </c>
      <c r="AK170" s="13">
        <f>VLOOKUP($A170,'TABLA DINAMICA PARCIAL 3'!$A$5:$I$768,7,FALSE)</f>
        <v>0</v>
      </c>
      <c r="AL170" s="13">
        <f>VLOOKUP($A170,'TABLA DINAMICA PARCIAL 3'!$A$5:$I$768,8,FALSE)</f>
        <v>0</v>
      </c>
      <c r="AM170" s="13">
        <f t="shared" si="10"/>
        <v>20</v>
      </c>
      <c r="AN170" s="16">
        <f>VLOOKUP($A170,'TABLA DINAMICA PARCIAL 4'!$A$5:$F$760,2,FALSE)</f>
        <v>0</v>
      </c>
      <c r="AO170" s="16">
        <f>VLOOKUP($A170,'TABLA DINAMICA PARCIAL 4'!$A$5:$F$760,3,FALSE)</f>
        <v>0</v>
      </c>
      <c r="AP170" s="16">
        <f>VLOOKUP($A170,'TABLA DINAMICA PARCIAL 4'!$A$5:$F$760,4,FALSE)</f>
        <v>0</v>
      </c>
      <c r="AQ170" s="16">
        <f>VLOOKUP($A170,'TABLA DINAMICA PARCIAL 4'!$A$5:$F$760,5,FALSE)</f>
        <v>0</v>
      </c>
      <c r="AR170" s="16">
        <f>VLOOKUP($A170,'TABLA DINAMICA PARCIAL 4'!$A$5:$F$760,6,FALSE)</f>
        <v>0</v>
      </c>
      <c r="AS170" s="16">
        <f t="shared" si="11"/>
        <v>0</v>
      </c>
      <c r="AT170" s="1" t="str">
        <f>VLOOKUP($A170,'USUARIOS Y GRUPO'!$A$2:$D$851,4,FALSE)</f>
        <v>P19-MAT1022-15</v>
      </c>
    </row>
    <row r="171" spans="1:46" x14ac:dyDescent="0.25">
      <c r="A171" s="1">
        <v>162902</v>
      </c>
      <c r="B171" s="1" t="s">
        <v>986</v>
      </c>
      <c r="C171" s="1" t="s">
        <v>509</v>
      </c>
      <c r="D171" s="6">
        <f>VLOOKUP($A171,'TABLA DINAM PARCIAL 1'!$A$5:$I$793,2,FALSE)</f>
        <v>10</v>
      </c>
      <c r="E171" s="6">
        <f>VLOOKUP(A171,'TABLA DINAM PARCIAL 1'!A316:I1104,3,FALSE)</f>
        <v>0</v>
      </c>
      <c r="F171" s="6">
        <f>VLOOKUP(A171,'TABLA DINAM PARCIAL 1'!A316:I1104,4,FALSE)</f>
        <v>10</v>
      </c>
      <c r="G171" s="6">
        <f>VLOOKUP(A171,'TABLA DINAM PARCIAL 1'!A316:I1104,5,FALSE)</f>
        <v>0</v>
      </c>
      <c r="H171" s="6">
        <f>VLOOKUP(A171,'TABLA DINAM PARCIAL 1'!A316:I1104,6,FALSE)</f>
        <v>0</v>
      </c>
      <c r="I171" s="6">
        <f>VLOOKUP(A171,'TABLA DINAM PARCIAL 1'!A316:I1104,7,FALSE)</f>
        <v>0</v>
      </c>
      <c r="J171" s="6">
        <f>VLOOKUP(A171,'TABLA DINAM PARCIAL 1'!A316:I1104,8,FALSE)</f>
        <v>0</v>
      </c>
      <c r="K171" s="6">
        <f>VLOOKUP(A171,'TABLA DINAM PARCIAL 1'!A316:I1104,9,FALSE)</f>
        <v>10</v>
      </c>
      <c r="L171" s="6">
        <f t="shared" si="8"/>
        <v>30</v>
      </c>
      <c r="M171" s="9">
        <f>VLOOKUP($A171,'TABLA DINAMICA PARCIAL 2'!$A$5:$T$772,2,FALSE)</f>
        <v>0</v>
      </c>
      <c r="N171" s="9">
        <f>VLOOKUP($A171,'TABLA DINAMICA PARCIAL 2'!$A$5:$T$772,3,FALSE)</f>
        <v>0</v>
      </c>
      <c r="O171" s="9">
        <f>VLOOKUP($A171,'TABLA DINAMICA PARCIAL 2'!$A$5:$T$772,4,FALSE)</f>
        <v>0</v>
      </c>
      <c r="P171" s="9">
        <f>VLOOKUP($A171,'TABLA DINAMICA PARCIAL 2'!$A$5:$T$772,5,FALSE)</f>
        <v>0</v>
      </c>
      <c r="Q171" s="9">
        <f>VLOOKUP($A171,'TABLA DINAMICA PARCIAL 2'!$A$5:$T$772,6,FALSE)</f>
        <v>0</v>
      </c>
      <c r="R171" s="9">
        <f>VLOOKUP($A171,'TABLA DINAMICA PARCIAL 2'!$A$5:$T$772,7,FALSE)</f>
        <v>0</v>
      </c>
      <c r="S171" s="9">
        <f>VLOOKUP($A171,'TABLA DINAMICA PARCIAL 2'!$A$5:$T$772,8,FALSE)</f>
        <v>10</v>
      </c>
      <c r="T171" s="9">
        <f>VLOOKUP($A171,'TABLA DINAMICA PARCIAL 2'!$A$5:$T$772,9,FALSE)</f>
        <v>0</v>
      </c>
      <c r="U171" s="9">
        <f>VLOOKUP($A171,'TABLA DINAMICA PARCIAL 2'!$A$5:$T$772,10,FALSE)</f>
        <v>0</v>
      </c>
      <c r="V171" s="9">
        <f>VLOOKUP($A171,'TABLA DINAMICA PARCIAL 2'!$A$5:$T$772,11,FALSE)</f>
        <v>0</v>
      </c>
      <c r="W171" s="9">
        <f>VLOOKUP($A171,'TABLA DINAMICA PARCIAL 2'!$A$5:$T$772,12,FALSE)</f>
        <v>0</v>
      </c>
      <c r="X171" s="9">
        <f>VLOOKUP($A171,'TABLA DINAMICA PARCIAL 2'!$A$5:$T$772,13,FALSE)</f>
        <v>0</v>
      </c>
      <c r="Y171" s="9">
        <f>VLOOKUP($A171,'TABLA DINAMICA PARCIAL 2'!$A$5:$T$772,14,FALSE)</f>
        <v>0</v>
      </c>
      <c r="Z171" s="9">
        <f>VLOOKUP($A171,'TABLA DINAMICA PARCIAL 2'!$A$5:$T$772,15,FALSE)</f>
        <v>0</v>
      </c>
      <c r="AA171" s="9">
        <f>VLOOKUP($A171,'TABLA DINAMICA PARCIAL 2'!$A$5:$T$772,16,FALSE)</f>
        <v>10</v>
      </c>
      <c r="AB171" s="9">
        <f>VLOOKUP(I171,'TABLA DINAMICA PARCIAL 2'!I349:AB1120,17,FALSE)</f>
        <v>0</v>
      </c>
      <c r="AC171" s="9">
        <f>VLOOKUP(I171,'TABLA DINAMICA PARCIAL 2'!I349:AB1120,18,FALSE)</f>
        <v>0</v>
      </c>
      <c r="AD171" s="9">
        <f>VLOOKUP(I171,'TABLA DINAMICA PARCIAL 2'!I349:AB1120,19,FALSE)</f>
        <v>0</v>
      </c>
      <c r="AE171" s="9">
        <f t="shared" si="9"/>
        <v>20</v>
      </c>
      <c r="AF171" s="13">
        <f>VLOOKUP($A171,'TABLA DINAMICA PARCIAL 3'!$A$5:$I$768,2,FALSE)</f>
        <v>0</v>
      </c>
      <c r="AG171" s="13">
        <f>VLOOKUP($A171,'TABLA DINAMICA PARCIAL 3'!$A$5:$I$768,3,FALSE)</f>
        <v>0</v>
      </c>
      <c r="AH171" s="13">
        <f>VLOOKUP($A171,'TABLA DINAMICA PARCIAL 3'!$A$5:$I$768,4,FALSE)</f>
        <v>0</v>
      </c>
      <c r="AI171" s="13">
        <f>VLOOKUP($A171,'TABLA DINAMICA PARCIAL 3'!$A$5:$I$768,5,FALSE)</f>
        <v>0</v>
      </c>
      <c r="AJ171" s="13">
        <f>VLOOKUP($A171,'TABLA DINAMICA PARCIAL 3'!$A$5:$I$768,6,FALSE)</f>
        <v>0</v>
      </c>
      <c r="AK171" s="13">
        <f>VLOOKUP($A171,'TABLA DINAMICA PARCIAL 3'!$A$5:$I$768,7,FALSE)</f>
        <v>0</v>
      </c>
      <c r="AL171" s="13">
        <f>VLOOKUP($A171,'TABLA DINAMICA PARCIAL 3'!$A$5:$I$768,8,FALSE)</f>
        <v>0</v>
      </c>
      <c r="AM171" s="13">
        <f t="shared" si="10"/>
        <v>0</v>
      </c>
      <c r="AN171" s="16">
        <f>VLOOKUP($A171,'TABLA DINAMICA PARCIAL 4'!$A$5:$F$760,2,FALSE)</f>
        <v>0</v>
      </c>
      <c r="AO171" s="16">
        <f>VLOOKUP($A171,'TABLA DINAMICA PARCIAL 4'!$A$5:$F$760,3,FALSE)</f>
        <v>10</v>
      </c>
      <c r="AP171" s="16">
        <f>VLOOKUP($A171,'TABLA DINAMICA PARCIAL 4'!$A$5:$F$760,4,FALSE)</f>
        <v>0</v>
      </c>
      <c r="AQ171" s="16">
        <f>VLOOKUP($A171,'TABLA DINAMICA PARCIAL 4'!$A$5:$F$760,5,FALSE)</f>
        <v>10</v>
      </c>
      <c r="AR171" s="16">
        <f>VLOOKUP($A171,'TABLA DINAMICA PARCIAL 4'!$A$5:$F$760,6,FALSE)</f>
        <v>0</v>
      </c>
      <c r="AS171" s="16">
        <f t="shared" si="11"/>
        <v>20</v>
      </c>
      <c r="AT171" s="1" t="str">
        <f>VLOOKUP($A171,'USUARIOS Y GRUPO'!$A$2:$D$851,4,FALSE)</f>
        <v>P19-MAT1022-15</v>
      </c>
    </row>
    <row r="172" spans="1:46" x14ac:dyDescent="0.25">
      <c r="A172" s="1">
        <v>163226</v>
      </c>
      <c r="B172" s="1" t="s">
        <v>845</v>
      </c>
      <c r="C172" s="1" t="s">
        <v>846</v>
      </c>
      <c r="D172" s="6">
        <f>VLOOKUP($A172,'TABLA DINAM PARCIAL 1'!$A$5:$I$793,2,FALSE)</f>
        <v>10</v>
      </c>
      <c r="E172" s="6">
        <f>VLOOKUP(A172,'TABLA DINAM PARCIAL 1'!A403:I1191,3,FALSE)</f>
        <v>0</v>
      </c>
      <c r="F172" s="6">
        <f>VLOOKUP(A172,'TABLA DINAM PARCIAL 1'!A403:I1191,4,FALSE)</f>
        <v>10</v>
      </c>
      <c r="G172" s="6">
        <f>VLOOKUP(A172,'TABLA DINAM PARCIAL 1'!A403:I1191,5,FALSE)</f>
        <v>0</v>
      </c>
      <c r="H172" s="6">
        <f>VLOOKUP(A172,'TABLA DINAM PARCIAL 1'!A403:I1191,6,FALSE)</f>
        <v>0</v>
      </c>
      <c r="I172" s="6">
        <f>VLOOKUP(A172,'TABLA DINAM PARCIAL 1'!A403:I1191,7,FALSE)</f>
        <v>0</v>
      </c>
      <c r="J172" s="6">
        <f>VLOOKUP(A172,'TABLA DINAM PARCIAL 1'!A403:I1191,8,FALSE)</f>
        <v>10</v>
      </c>
      <c r="K172" s="6">
        <f>VLOOKUP(A172,'TABLA DINAM PARCIAL 1'!A403:I1191,9,FALSE)</f>
        <v>0</v>
      </c>
      <c r="L172" s="6">
        <f t="shared" si="8"/>
        <v>30</v>
      </c>
      <c r="M172" s="9">
        <f>VLOOKUP($A172,'TABLA DINAMICA PARCIAL 2'!$A$5:$T$772,2,FALSE)</f>
        <v>0</v>
      </c>
      <c r="N172" s="9">
        <f>VLOOKUP($A172,'TABLA DINAMICA PARCIAL 2'!$A$5:$T$772,3,FALSE)</f>
        <v>0</v>
      </c>
      <c r="O172" s="9">
        <f>VLOOKUP($A172,'TABLA DINAMICA PARCIAL 2'!$A$5:$T$772,4,FALSE)</f>
        <v>0</v>
      </c>
      <c r="P172" s="9">
        <f>VLOOKUP($A172,'TABLA DINAMICA PARCIAL 2'!$A$5:$T$772,5,FALSE)</f>
        <v>0</v>
      </c>
      <c r="Q172" s="9">
        <f>VLOOKUP($A172,'TABLA DINAMICA PARCIAL 2'!$A$5:$T$772,6,FALSE)</f>
        <v>0</v>
      </c>
      <c r="R172" s="9">
        <f>VLOOKUP($A172,'TABLA DINAMICA PARCIAL 2'!$A$5:$T$772,7,FALSE)</f>
        <v>0</v>
      </c>
      <c r="S172" s="9">
        <f>VLOOKUP($A172,'TABLA DINAMICA PARCIAL 2'!$A$5:$T$772,8,FALSE)</f>
        <v>0</v>
      </c>
      <c r="T172" s="9">
        <f>VLOOKUP($A172,'TABLA DINAMICA PARCIAL 2'!$A$5:$T$772,9,FALSE)</f>
        <v>0</v>
      </c>
      <c r="U172" s="9">
        <f>VLOOKUP($A172,'TABLA DINAMICA PARCIAL 2'!$A$5:$T$772,10,FALSE)</f>
        <v>10</v>
      </c>
      <c r="V172" s="9">
        <f>VLOOKUP($A172,'TABLA DINAMICA PARCIAL 2'!$A$5:$T$772,11,FALSE)</f>
        <v>0</v>
      </c>
      <c r="W172" s="9">
        <f>VLOOKUP($A172,'TABLA DINAMICA PARCIAL 2'!$A$5:$T$772,12,FALSE)</f>
        <v>0</v>
      </c>
      <c r="X172" s="9">
        <f>VLOOKUP($A172,'TABLA DINAMICA PARCIAL 2'!$A$5:$T$772,13,FALSE)</f>
        <v>0</v>
      </c>
      <c r="Y172" s="9">
        <f>VLOOKUP($A172,'TABLA DINAMICA PARCIAL 2'!$A$5:$T$772,14,FALSE)</f>
        <v>0</v>
      </c>
      <c r="Z172" s="9">
        <f>VLOOKUP($A172,'TABLA DINAMICA PARCIAL 2'!$A$5:$T$772,15,FALSE)</f>
        <v>0</v>
      </c>
      <c r="AA172" s="9">
        <f>VLOOKUP($A172,'TABLA DINAMICA PARCIAL 2'!$A$5:$T$772,16,FALSE)</f>
        <v>10</v>
      </c>
      <c r="AB172" s="9">
        <f>VLOOKUP(I172,'TABLA DINAMICA PARCIAL 2'!I440:AB1211,17,FALSE)</f>
        <v>0</v>
      </c>
      <c r="AC172" s="9">
        <f>VLOOKUP(I172,'TABLA DINAMICA PARCIAL 2'!I440:AB1211,18,FALSE)</f>
        <v>0</v>
      </c>
      <c r="AD172" s="9">
        <f>VLOOKUP(I172,'TABLA DINAMICA PARCIAL 2'!I440:AB1211,19,FALSE)</f>
        <v>0</v>
      </c>
      <c r="AE172" s="9">
        <f t="shared" si="9"/>
        <v>20</v>
      </c>
      <c r="AF172" s="13">
        <f>VLOOKUP($A172,'TABLA DINAMICA PARCIAL 3'!$A$5:$I$768,2,FALSE)</f>
        <v>10</v>
      </c>
      <c r="AG172" s="13">
        <f>VLOOKUP($A172,'TABLA DINAMICA PARCIAL 3'!$A$5:$I$768,3,FALSE)</f>
        <v>0</v>
      </c>
      <c r="AH172" s="13">
        <f>VLOOKUP($A172,'TABLA DINAMICA PARCIAL 3'!$A$5:$I$768,4,FALSE)</f>
        <v>0</v>
      </c>
      <c r="AI172" s="13">
        <f>VLOOKUP($A172,'TABLA DINAMICA PARCIAL 3'!$A$5:$I$768,5,FALSE)</f>
        <v>0</v>
      </c>
      <c r="AJ172" s="13">
        <f>VLOOKUP($A172,'TABLA DINAMICA PARCIAL 3'!$A$5:$I$768,6,FALSE)</f>
        <v>10</v>
      </c>
      <c r="AK172" s="13">
        <f>VLOOKUP($A172,'TABLA DINAMICA PARCIAL 3'!$A$5:$I$768,7,FALSE)</f>
        <v>10</v>
      </c>
      <c r="AL172" s="13">
        <f>VLOOKUP($A172,'TABLA DINAMICA PARCIAL 3'!$A$5:$I$768,8,FALSE)</f>
        <v>0</v>
      </c>
      <c r="AM172" s="13">
        <f t="shared" si="10"/>
        <v>30</v>
      </c>
      <c r="AN172" s="16" t="e">
        <f>VLOOKUP($A172,'TABLA DINAMICA PARCIAL 4'!$A$5:$F$760,2,FALSE)</f>
        <v>#N/A</v>
      </c>
      <c r="AO172" s="16" t="e">
        <f>VLOOKUP($A172,'TABLA DINAMICA PARCIAL 4'!$A$5:$F$760,3,FALSE)</f>
        <v>#N/A</v>
      </c>
      <c r="AP172" s="16" t="e">
        <f>VLOOKUP($A172,'TABLA DINAMICA PARCIAL 4'!$A$5:$F$760,4,FALSE)</f>
        <v>#N/A</v>
      </c>
      <c r="AQ172" s="16" t="e">
        <f>VLOOKUP($A172,'TABLA DINAMICA PARCIAL 4'!$A$5:$F$760,5,FALSE)</f>
        <v>#N/A</v>
      </c>
      <c r="AR172" s="16" t="e">
        <f>VLOOKUP($A172,'TABLA DINAMICA PARCIAL 4'!$A$5:$F$760,6,FALSE)</f>
        <v>#N/A</v>
      </c>
      <c r="AS172" s="16" t="e">
        <f t="shared" si="11"/>
        <v>#N/A</v>
      </c>
      <c r="AT172" s="1" t="str">
        <f>VLOOKUP($A172,'USUARIOS Y GRUPO'!$A$2:$D$851,4,FALSE)</f>
        <v>P19-MAT1022-15</v>
      </c>
    </row>
    <row r="173" spans="1:46" x14ac:dyDescent="0.25">
      <c r="A173" s="1">
        <v>163234</v>
      </c>
      <c r="B173" s="1" t="s">
        <v>538</v>
      </c>
      <c r="C173" s="1" t="s">
        <v>298</v>
      </c>
      <c r="D173" s="6">
        <f>VLOOKUP($A173,'TABLA DINAM PARCIAL 1'!$A$5:$I$793,2,FALSE)</f>
        <v>10</v>
      </c>
      <c r="E173" s="6">
        <f>VLOOKUP(A173,'TABLA DINAM PARCIAL 1'!A406:I1194,3,FALSE)</f>
        <v>0</v>
      </c>
      <c r="F173" s="6">
        <f>VLOOKUP(A173,'TABLA DINAM PARCIAL 1'!A406:I1194,4,FALSE)</f>
        <v>0</v>
      </c>
      <c r="G173" s="6">
        <f>VLOOKUP(A173,'TABLA DINAM PARCIAL 1'!A406:I1194,5,FALSE)</f>
        <v>10</v>
      </c>
      <c r="H173" s="6">
        <f>VLOOKUP(A173,'TABLA DINAM PARCIAL 1'!A406:I1194,6,FALSE)</f>
        <v>0</v>
      </c>
      <c r="I173" s="6">
        <f>VLOOKUP(A173,'TABLA DINAM PARCIAL 1'!A406:I1194,7,FALSE)</f>
        <v>0</v>
      </c>
      <c r="J173" s="6">
        <f>VLOOKUP(A173,'TABLA DINAM PARCIAL 1'!A406:I1194,8,FALSE)</f>
        <v>10</v>
      </c>
      <c r="K173" s="6">
        <f>VLOOKUP(A173,'TABLA DINAM PARCIAL 1'!A406:I1194,9,FALSE)</f>
        <v>0</v>
      </c>
      <c r="L173" s="6">
        <f t="shared" si="8"/>
        <v>30</v>
      </c>
      <c r="M173" s="9">
        <f>VLOOKUP($A173,'TABLA DINAMICA PARCIAL 2'!$A$5:$T$772,2,FALSE)</f>
        <v>0</v>
      </c>
      <c r="N173" s="9">
        <f>VLOOKUP($A173,'TABLA DINAMICA PARCIAL 2'!$A$5:$T$772,3,FALSE)</f>
        <v>0</v>
      </c>
      <c r="O173" s="9">
        <f>VLOOKUP($A173,'TABLA DINAMICA PARCIAL 2'!$A$5:$T$772,4,FALSE)</f>
        <v>0</v>
      </c>
      <c r="P173" s="9">
        <f>VLOOKUP($A173,'TABLA DINAMICA PARCIAL 2'!$A$5:$T$772,5,FALSE)</f>
        <v>0</v>
      </c>
      <c r="Q173" s="9">
        <f>VLOOKUP($A173,'TABLA DINAMICA PARCIAL 2'!$A$5:$T$772,6,FALSE)</f>
        <v>0</v>
      </c>
      <c r="R173" s="9">
        <f>VLOOKUP($A173,'TABLA DINAMICA PARCIAL 2'!$A$5:$T$772,7,FALSE)</f>
        <v>0</v>
      </c>
      <c r="S173" s="9">
        <f>VLOOKUP($A173,'TABLA DINAMICA PARCIAL 2'!$A$5:$T$772,8,FALSE)</f>
        <v>0</v>
      </c>
      <c r="T173" s="9">
        <f>VLOOKUP($A173,'TABLA DINAMICA PARCIAL 2'!$A$5:$T$772,9,FALSE)</f>
        <v>10</v>
      </c>
      <c r="U173" s="9">
        <f>VLOOKUP($A173,'TABLA DINAMICA PARCIAL 2'!$A$5:$T$772,10,FALSE)</f>
        <v>0</v>
      </c>
      <c r="V173" s="9">
        <f>VLOOKUP($A173,'TABLA DINAMICA PARCIAL 2'!$A$5:$T$772,11,FALSE)</f>
        <v>0</v>
      </c>
      <c r="W173" s="9">
        <f>VLOOKUP($A173,'TABLA DINAMICA PARCIAL 2'!$A$5:$T$772,12,FALSE)</f>
        <v>0</v>
      </c>
      <c r="X173" s="9">
        <f>VLOOKUP($A173,'TABLA DINAMICA PARCIAL 2'!$A$5:$T$772,13,FALSE)</f>
        <v>0</v>
      </c>
      <c r="Y173" s="9">
        <f>VLOOKUP($A173,'TABLA DINAMICA PARCIAL 2'!$A$5:$T$772,14,FALSE)</f>
        <v>0</v>
      </c>
      <c r="Z173" s="9">
        <f>VLOOKUP($A173,'TABLA DINAMICA PARCIAL 2'!$A$5:$T$772,15,FALSE)</f>
        <v>0</v>
      </c>
      <c r="AA173" s="9">
        <f>VLOOKUP($A173,'TABLA DINAMICA PARCIAL 2'!$A$5:$T$772,16,FALSE)</f>
        <v>0</v>
      </c>
      <c r="AB173" s="9">
        <f>VLOOKUP(I173,'TABLA DINAMICA PARCIAL 2'!I443:AB1214,17,FALSE)</f>
        <v>0</v>
      </c>
      <c r="AC173" s="9">
        <f>VLOOKUP(I173,'TABLA DINAMICA PARCIAL 2'!I443:AB1214,18,FALSE)</f>
        <v>0</v>
      </c>
      <c r="AD173" s="9">
        <f>VLOOKUP(I173,'TABLA DINAMICA PARCIAL 2'!I443:AB1214,19,FALSE)</f>
        <v>0</v>
      </c>
      <c r="AE173" s="9">
        <f t="shared" si="9"/>
        <v>10</v>
      </c>
      <c r="AF173" s="13">
        <f>VLOOKUP($A173,'TABLA DINAMICA PARCIAL 3'!$A$5:$I$768,2,FALSE)</f>
        <v>10</v>
      </c>
      <c r="AG173" s="13">
        <f>VLOOKUP($A173,'TABLA DINAMICA PARCIAL 3'!$A$5:$I$768,3,FALSE)</f>
        <v>0</v>
      </c>
      <c r="AH173" s="13">
        <f>VLOOKUP($A173,'TABLA DINAMICA PARCIAL 3'!$A$5:$I$768,4,FALSE)</f>
        <v>10</v>
      </c>
      <c r="AI173" s="13">
        <f>VLOOKUP($A173,'TABLA DINAMICA PARCIAL 3'!$A$5:$I$768,5,FALSE)</f>
        <v>0</v>
      </c>
      <c r="AJ173" s="13">
        <f>VLOOKUP($A173,'TABLA DINAMICA PARCIAL 3'!$A$5:$I$768,6,FALSE)</f>
        <v>10</v>
      </c>
      <c r="AK173" s="13">
        <f>VLOOKUP($A173,'TABLA DINAMICA PARCIAL 3'!$A$5:$I$768,7,FALSE)</f>
        <v>10</v>
      </c>
      <c r="AL173" s="13">
        <f>VLOOKUP($A173,'TABLA DINAMICA PARCIAL 3'!$A$5:$I$768,8,FALSE)</f>
        <v>0</v>
      </c>
      <c r="AM173" s="13">
        <f t="shared" si="10"/>
        <v>40</v>
      </c>
      <c r="AN173" s="16">
        <f>VLOOKUP($A173,'TABLA DINAMICA PARCIAL 4'!$A$5:$F$760,2,FALSE)</f>
        <v>0</v>
      </c>
      <c r="AO173" s="16">
        <f>VLOOKUP($A173,'TABLA DINAMICA PARCIAL 4'!$A$5:$F$760,3,FALSE)</f>
        <v>0</v>
      </c>
      <c r="AP173" s="16">
        <f>VLOOKUP($A173,'TABLA DINAMICA PARCIAL 4'!$A$5:$F$760,4,FALSE)</f>
        <v>0</v>
      </c>
      <c r="AQ173" s="16">
        <f>VLOOKUP($A173,'TABLA DINAMICA PARCIAL 4'!$A$5:$F$760,5,FALSE)</f>
        <v>10</v>
      </c>
      <c r="AR173" s="16">
        <f>VLOOKUP($A173,'TABLA DINAMICA PARCIAL 4'!$A$5:$F$760,6,FALSE)</f>
        <v>10</v>
      </c>
      <c r="AS173" s="16">
        <f t="shared" si="11"/>
        <v>20</v>
      </c>
      <c r="AT173" s="1" t="str">
        <f>VLOOKUP($A173,'USUARIOS Y GRUPO'!$A$2:$D$851,4,FALSE)</f>
        <v>P19-MAT1022-15</v>
      </c>
    </row>
    <row r="174" spans="1:46" x14ac:dyDescent="0.25">
      <c r="A174" s="1">
        <v>163433</v>
      </c>
      <c r="B174" s="1" t="s">
        <v>438</v>
      </c>
      <c r="C174" s="1" t="s">
        <v>196</v>
      </c>
      <c r="D174" s="6">
        <f>VLOOKUP($A174,'TABLA DINAM PARCIAL 1'!$A$5:$I$793,2,FALSE)</f>
        <v>10</v>
      </c>
      <c r="E174" s="6">
        <f>VLOOKUP(A174,'TABLA DINAM PARCIAL 1'!A470:I1258,3,FALSE)</f>
        <v>0</v>
      </c>
      <c r="F174" s="6">
        <f>VLOOKUP(A174,'TABLA DINAM PARCIAL 1'!A470:I1258,4,FALSE)</f>
        <v>0</v>
      </c>
      <c r="G174" s="6">
        <f>VLOOKUP(A174,'TABLA DINAM PARCIAL 1'!A470:I1258,5,FALSE)</f>
        <v>0</v>
      </c>
      <c r="H174" s="6">
        <f>VLOOKUP(A174,'TABLA DINAM PARCIAL 1'!A470:I1258,6,FALSE)</f>
        <v>10</v>
      </c>
      <c r="I174" s="6">
        <f>VLOOKUP(A174,'TABLA DINAM PARCIAL 1'!A470:I1258,7,FALSE)</f>
        <v>0</v>
      </c>
      <c r="J174" s="6">
        <f>VLOOKUP(A174,'TABLA DINAM PARCIAL 1'!A470:I1258,8,FALSE)</f>
        <v>0</v>
      </c>
      <c r="K174" s="6">
        <f>VLOOKUP(A174,'TABLA DINAM PARCIAL 1'!A470:I1258,9,FALSE)</f>
        <v>10</v>
      </c>
      <c r="L174" s="6">
        <f t="shared" si="8"/>
        <v>30</v>
      </c>
      <c r="M174" s="9">
        <f>VLOOKUP($A174,'TABLA DINAMICA PARCIAL 2'!$A$5:$T$772,2,FALSE)</f>
        <v>0</v>
      </c>
      <c r="N174" s="9">
        <f>VLOOKUP($A174,'TABLA DINAMICA PARCIAL 2'!$A$5:$T$772,3,FALSE)</f>
        <v>0</v>
      </c>
      <c r="O174" s="9">
        <f>VLOOKUP($A174,'TABLA DINAMICA PARCIAL 2'!$A$5:$T$772,4,FALSE)</f>
        <v>0</v>
      </c>
      <c r="P174" s="9">
        <f>VLOOKUP($A174,'TABLA DINAMICA PARCIAL 2'!$A$5:$T$772,5,FALSE)</f>
        <v>10</v>
      </c>
      <c r="Q174" s="9">
        <f>VLOOKUP($A174,'TABLA DINAMICA PARCIAL 2'!$A$5:$T$772,6,FALSE)</f>
        <v>0</v>
      </c>
      <c r="R174" s="9">
        <f>VLOOKUP($A174,'TABLA DINAMICA PARCIAL 2'!$A$5:$T$772,7,FALSE)</f>
        <v>0</v>
      </c>
      <c r="S174" s="9">
        <f>VLOOKUP($A174,'TABLA DINAMICA PARCIAL 2'!$A$5:$T$772,8,FALSE)</f>
        <v>10</v>
      </c>
      <c r="T174" s="9">
        <f>VLOOKUP($A174,'TABLA DINAMICA PARCIAL 2'!$A$5:$T$772,9,FALSE)</f>
        <v>0</v>
      </c>
      <c r="U174" s="9">
        <f>VLOOKUP($A174,'TABLA DINAMICA PARCIAL 2'!$A$5:$T$772,10,FALSE)</f>
        <v>0</v>
      </c>
      <c r="V174" s="9">
        <f>VLOOKUP($A174,'TABLA DINAMICA PARCIAL 2'!$A$5:$T$772,11,FALSE)</f>
        <v>0</v>
      </c>
      <c r="W174" s="9">
        <f>VLOOKUP($A174,'TABLA DINAMICA PARCIAL 2'!$A$5:$T$772,12,FALSE)</f>
        <v>0</v>
      </c>
      <c r="X174" s="9">
        <f>VLOOKUP($A174,'TABLA DINAMICA PARCIAL 2'!$A$5:$T$772,13,FALSE)</f>
        <v>0</v>
      </c>
      <c r="Y174" s="9">
        <f>VLOOKUP($A174,'TABLA DINAMICA PARCIAL 2'!$A$5:$T$772,14,FALSE)</f>
        <v>0</v>
      </c>
      <c r="Z174" s="9">
        <f>VLOOKUP($A174,'TABLA DINAMICA PARCIAL 2'!$A$5:$T$772,15,FALSE)</f>
        <v>0</v>
      </c>
      <c r="AA174" s="9">
        <f>VLOOKUP($A174,'TABLA DINAMICA PARCIAL 2'!$A$5:$T$772,16,FALSE)</f>
        <v>0</v>
      </c>
      <c r="AB174" s="9">
        <f>VLOOKUP(I174,'TABLA DINAMICA PARCIAL 2'!I510:AB1281,17,FALSE)</f>
        <v>0</v>
      </c>
      <c r="AC174" s="9">
        <f>VLOOKUP(I174,'TABLA DINAMICA PARCIAL 2'!I510:AB1281,18,FALSE)</f>
        <v>0</v>
      </c>
      <c r="AD174" s="9">
        <f>VLOOKUP(I174,'TABLA DINAMICA PARCIAL 2'!I510:AB1281,19,FALSE)</f>
        <v>0</v>
      </c>
      <c r="AE174" s="9">
        <f t="shared" si="9"/>
        <v>20</v>
      </c>
      <c r="AF174" s="13">
        <f>VLOOKUP($A174,'TABLA DINAMICA PARCIAL 3'!$A$5:$I$768,2,FALSE)</f>
        <v>10</v>
      </c>
      <c r="AG174" s="13">
        <f>VLOOKUP($A174,'TABLA DINAMICA PARCIAL 3'!$A$5:$I$768,3,FALSE)</f>
        <v>0</v>
      </c>
      <c r="AH174" s="13">
        <f>VLOOKUP($A174,'TABLA DINAMICA PARCIAL 3'!$A$5:$I$768,4,FALSE)</f>
        <v>0</v>
      </c>
      <c r="AI174" s="13">
        <f>VLOOKUP($A174,'TABLA DINAMICA PARCIAL 3'!$A$5:$I$768,5,FALSE)</f>
        <v>0</v>
      </c>
      <c r="AJ174" s="13">
        <f>VLOOKUP($A174,'TABLA DINAMICA PARCIAL 3'!$A$5:$I$768,6,FALSE)</f>
        <v>10</v>
      </c>
      <c r="AK174" s="13">
        <f>VLOOKUP($A174,'TABLA DINAMICA PARCIAL 3'!$A$5:$I$768,7,FALSE)</f>
        <v>0</v>
      </c>
      <c r="AL174" s="13">
        <f>VLOOKUP($A174,'TABLA DINAMICA PARCIAL 3'!$A$5:$I$768,8,FALSE)</f>
        <v>10</v>
      </c>
      <c r="AM174" s="13">
        <f t="shared" si="10"/>
        <v>30</v>
      </c>
      <c r="AN174" s="16">
        <f>VLOOKUP($A174,'TABLA DINAMICA PARCIAL 4'!$A$5:$F$760,2,FALSE)</f>
        <v>10</v>
      </c>
      <c r="AO174" s="16">
        <f>VLOOKUP($A174,'TABLA DINAMICA PARCIAL 4'!$A$5:$F$760,3,FALSE)</f>
        <v>0</v>
      </c>
      <c r="AP174" s="16">
        <f>VLOOKUP($A174,'TABLA DINAMICA PARCIAL 4'!$A$5:$F$760,4,FALSE)</f>
        <v>0</v>
      </c>
      <c r="AQ174" s="16">
        <f>VLOOKUP($A174,'TABLA DINAMICA PARCIAL 4'!$A$5:$F$760,5,FALSE)</f>
        <v>10</v>
      </c>
      <c r="AR174" s="16">
        <f>VLOOKUP($A174,'TABLA DINAMICA PARCIAL 4'!$A$5:$F$760,6,FALSE)</f>
        <v>0</v>
      </c>
      <c r="AS174" s="16">
        <f t="shared" si="11"/>
        <v>20</v>
      </c>
      <c r="AT174" s="1" t="str">
        <f>VLOOKUP($A174,'USUARIOS Y GRUPO'!$A$2:$D$851,4,FALSE)</f>
        <v>P19-MAT1022-15</v>
      </c>
    </row>
    <row r="175" spans="1:46" x14ac:dyDescent="0.25">
      <c r="A175" s="1">
        <v>163615</v>
      </c>
      <c r="B175" s="1" t="s">
        <v>623</v>
      </c>
      <c r="C175" s="1" t="s">
        <v>336</v>
      </c>
      <c r="D175" s="6">
        <f>VLOOKUP($A175,'TABLA DINAM PARCIAL 1'!$A$5:$I$793,2,FALSE)</f>
        <v>0</v>
      </c>
      <c r="E175" s="6">
        <f>VLOOKUP(A175,'TABLA DINAM PARCIAL 1'!A518:I1306,3,FALSE)</f>
        <v>0</v>
      </c>
      <c r="F175" s="6">
        <f>VLOOKUP(A175,'TABLA DINAM PARCIAL 1'!A518:I1306,4,FALSE)</f>
        <v>10</v>
      </c>
      <c r="G175" s="6">
        <f>VLOOKUP(A175,'TABLA DINAM PARCIAL 1'!A518:I1306,5,FALSE)</f>
        <v>0</v>
      </c>
      <c r="H175" s="6">
        <f>VLOOKUP(A175,'TABLA DINAM PARCIAL 1'!A518:I1306,6,FALSE)</f>
        <v>10</v>
      </c>
      <c r="I175" s="6">
        <f>VLOOKUP(A175,'TABLA DINAM PARCIAL 1'!A518:I1306,7,FALSE)</f>
        <v>0</v>
      </c>
      <c r="J175" s="6">
        <f>VLOOKUP(A175,'TABLA DINAM PARCIAL 1'!A518:I1306,8,FALSE)</f>
        <v>10</v>
      </c>
      <c r="K175" s="6">
        <f>VLOOKUP(A175,'TABLA DINAM PARCIAL 1'!A518:I1306,9,FALSE)</f>
        <v>0</v>
      </c>
      <c r="L175" s="6">
        <f t="shared" si="8"/>
        <v>30</v>
      </c>
      <c r="M175" s="9">
        <f>VLOOKUP($A175,'TABLA DINAMICA PARCIAL 2'!$A$5:$T$772,2,FALSE)</f>
        <v>0</v>
      </c>
      <c r="N175" s="9">
        <f>VLOOKUP($A175,'TABLA DINAMICA PARCIAL 2'!$A$5:$T$772,3,FALSE)</f>
        <v>0</v>
      </c>
      <c r="O175" s="9">
        <f>VLOOKUP($A175,'TABLA DINAMICA PARCIAL 2'!$A$5:$T$772,4,FALSE)</f>
        <v>0</v>
      </c>
      <c r="P175" s="9">
        <f>VLOOKUP($A175,'TABLA DINAMICA PARCIAL 2'!$A$5:$T$772,5,FALSE)</f>
        <v>10</v>
      </c>
      <c r="Q175" s="9">
        <f>VLOOKUP($A175,'TABLA DINAMICA PARCIAL 2'!$A$5:$T$772,6,FALSE)</f>
        <v>0</v>
      </c>
      <c r="R175" s="9">
        <f>VLOOKUP($A175,'TABLA DINAMICA PARCIAL 2'!$A$5:$T$772,7,FALSE)</f>
        <v>0</v>
      </c>
      <c r="S175" s="9">
        <f>VLOOKUP($A175,'TABLA DINAMICA PARCIAL 2'!$A$5:$T$772,8,FALSE)</f>
        <v>0</v>
      </c>
      <c r="T175" s="9">
        <f>VLOOKUP($A175,'TABLA DINAMICA PARCIAL 2'!$A$5:$T$772,9,FALSE)</f>
        <v>0</v>
      </c>
      <c r="U175" s="9">
        <f>VLOOKUP($A175,'TABLA DINAMICA PARCIAL 2'!$A$5:$T$772,10,FALSE)</f>
        <v>0</v>
      </c>
      <c r="V175" s="9">
        <f>VLOOKUP($A175,'TABLA DINAMICA PARCIAL 2'!$A$5:$T$772,11,FALSE)</f>
        <v>10</v>
      </c>
      <c r="W175" s="9">
        <f>VLOOKUP($A175,'TABLA DINAMICA PARCIAL 2'!$A$5:$T$772,12,FALSE)</f>
        <v>0</v>
      </c>
      <c r="X175" s="9">
        <f>VLOOKUP($A175,'TABLA DINAMICA PARCIAL 2'!$A$5:$T$772,13,FALSE)</f>
        <v>0</v>
      </c>
      <c r="Y175" s="9">
        <f>VLOOKUP($A175,'TABLA DINAMICA PARCIAL 2'!$A$5:$T$772,14,FALSE)</f>
        <v>0</v>
      </c>
      <c r="Z175" s="9">
        <f>VLOOKUP($A175,'TABLA DINAMICA PARCIAL 2'!$A$5:$T$772,15,FALSE)</f>
        <v>0</v>
      </c>
      <c r="AA175" s="9">
        <f>VLOOKUP($A175,'TABLA DINAMICA PARCIAL 2'!$A$5:$T$772,16,FALSE)</f>
        <v>0</v>
      </c>
      <c r="AB175" s="9">
        <f>VLOOKUP(I175,'TABLA DINAMICA PARCIAL 2'!I564:AB1335,17,FALSE)</f>
        <v>0</v>
      </c>
      <c r="AC175" s="9">
        <f>VLOOKUP(I175,'TABLA DINAMICA PARCIAL 2'!I564:AB1335,18,FALSE)</f>
        <v>0</v>
      </c>
      <c r="AD175" s="9">
        <f>VLOOKUP(I175,'TABLA DINAMICA PARCIAL 2'!I564:AB1335,19,FALSE)</f>
        <v>0</v>
      </c>
      <c r="AE175" s="9">
        <f t="shared" si="9"/>
        <v>20</v>
      </c>
      <c r="AF175" s="13">
        <f>VLOOKUP($A175,'TABLA DINAMICA PARCIAL 3'!$A$5:$I$768,2,FALSE)</f>
        <v>0</v>
      </c>
      <c r="AG175" s="13">
        <f>VLOOKUP($A175,'TABLA DINAMICA PARCIAL 3'!$A$5:$I$768,3,FALSE)</f>
        <v>0</v>
      </c>
      <c r="AH175" s="13">
        <f>VLOOKUP($A175,'TABLA DINAMICA PARCIAL 3'!$A$5:$I$768,4,FALSE)</f>
        <v>0</v>
      </c>
      <c r="AI175" s="13">
        <f>VLOOKUP($A175,'TABLA DINAMICA PARCIAL 3'!$A$5:$I$768,5,FALSE)</f>
        <v>0</v>
      </c>
      <c r="AJ175" s="13">
        <f>VLOOKUP($A175,'TABLA DINAMICA PARCIAL 3'!$A$5:$I$768,6,FALSE)</f>
        <v>10</v>
      </c>
      <c r="AK175" s="13">
        <f>VLOOKUP($A175,'TABLA DINAMICA PARCIAL 3'!$A$5:$I$768,7,FALSE)</f>
        <v>0</v>
      </c>
      <c r="AL175" s="13">
        <f>VLOOKUP($A175,'TABLA DINAMICA PARCIAL 3'!$A$5:$I$768,8,FALSE)</f>
        <v>0</v>
      </c>
      <c r="AM175" s="13">
        <f t="shared" si="10"/>
        <v>10</v>
      </c>
      <c r="AN175" s="16">
        <f>VLOOKUP($A175,'TABLA DINAMICA PARCIAL 4'!$A$5:$F$760,2,FALSE)</f>
        <v>0</v>
      </c>
      <c r="AO175" s="16">
        <f>VLOOKUP($A175,'TABLA DINAMICA PARCIAL 4'!$A$5:$F$760,3,FALSE)</f>
        <v>0</v>
      </c>
      <c r="AP175" s="16">
        <f>VLOOKUP($A175,'TABLA DINAMICA PARCIAL 4'!$A$5:$F$760,4,FALSE)</f>
        <v>0</v>
      </c>
      <c r="AQ175" s="16">
        <f>VLOOKUP($A175,'TABLA DINAMICA PARCIAL 4'!$A$5:$F$760,5,FALSE)</f>
        <v>10</v>
      </c>
      <c r="AR175" s="16">
        <f>VLOOKUP($A175,'TABLA DINAMICA PARCIAL 4'!$A$5:$F$760,6,FALSE)</f>
        <v>10</v>
      </c>
      <c r="AS175" s="16">
        <f t="shared" si="11"/>
        <v>20</v>
      </c>
      <c r="AT175" s="1" t="str">
        <f>VLOOKUP($A175,'USUARIOS Y GRUPO'!$A$2:$D$851,4,FALSE)</f>
        <v>P19-MAT1022-15</v>
      </c>
    </row>
    <row r="176" spans="1:46" x14ac:dyDescent="0.25">
      <c r="A176" s="1">
        <v>164094</v>
      </c>
      <c r="B176" s="1" t="s">
        <v>1165</v>
      </c>
      <c r="C176" s="1" t="s">
        <v>1166</v>
      </c>
      <c r="D176" s="6">
        <f>VLOOKUP($A176,'TABLA DINAM PARCIAL 1'!$A$5:$I$793,2,FALSE)</f>
        <v>10</v>
      </c>
      <c r="E176" s="6">
        <f>VLOOKUP(A176,'TABLA DINAM PARCIAL 1'!A611:I1399,3,FALSE)</f>
        <v>0</v>
      </c>
      <c r="F176" s="6">
        <f>VLOOKUP(A176,'TABLA DINAM PARCIAL 1'!A611:I1399,4,FALSE)</f>
        <v>10</v>
      </c>
      <c r="G176" s="6">
        <f>VLOOKUP(A176,'TABLA DINAM PARCIAL 1'!A611:I1399,5,FALSE)</f>
        <v>0</v>
      </c>
      <c r="H176" s="6">
        <f>VLOOKUP(A176,'TABLA DINAM PARCIAL 1'!A611:I1399,6,FALSE)</f>
        <v>0</v>
      </c>
      <c r="I176" s="6">
        <f>VLOOKUP(A176,'TABLA DINAM PARCIAL 1'!A611:I1399,7,FALSE)</f>
        <v>0</v>
      </c>
      <c r="J176" s="6">
        <f>VLOOKUP(A176,'TABLA DINAM PARCIAL 1'!A611:I1399,8,FALSE)</f>
        <v>0</v>
      </c>
      <c r="K176" s="6">
        <f>VLOOKUP(A176,'TABLA DINAM PARCIAL 1'!A611:I1399,9,FALSE)</f>
        <v>10</v>
      </c>
      <c r="L176" s="6">
        <f t="shared" si="8"/>
        <v>30</v>
      </c>
      <c r="M176" s="9">
        <f>VLOOKUP($A176,'TABLA DINAMICA PARCIAL 2'!$A$5:$T$772,2,FALSE)</f>
        <v>0</v>
      </c>
      <c r="N176" s="9">
        <f>VLOOKUP($A176,'TABLA DINAMICA PARCIAL 2'!$A$5:$T$772,3,FALSE)</f>
        <v>0</v>
      </c>
      <c r="O176" s="9">
        <f>VLOOKUP($A176,'TABLA DINAMICA PARCIAL 2'!$A$5:$T$772,4,FALSE)</f>
        <v>0</v>
      </c>
      <c r="P176" s="9">
        <f>VLOOKUP($A176,'TABLA DINAMICA PARCIAL 2'!$A$5:$T$772,5,FALSE)</f>
        <v>0</v>
      </c>
      <c r="Q176" s="9">
        <f>VLOOKUP($A176,'TABLA DINAMICA PARCIAL 2'!$A$5:$T$772,6,FALSE)</f>
        <v>0</v>
      </c>
      <c r="R176" s="9">
        <f>VLOOKUP($A176,'TABLA DINAMICA PARCIAL 2'!$A$5:$T$772,7,FALSE)</f>
        <v>0</v>
      </c>
      <c r="S176" s="9">
        <f>VLOOKUP($A176,'TABLA DINAMICA PARCIAL 2'!$A$5:$T$772,8,FALSE)</f>
        <v>0</v>
      </c>
      <c r="T176" s="9">
        <f>VLOOKUP($A176,'TABLA DINAMICA PARCIAL 2'!$A$5:$T$772,9,FALSE)</f>
        <v>0</v>
      </c>
      <c r="U176" s="9">
        <f>VLOOKUP($A176,'TABLA DINAMICA PARCIAL 2'!$A$5:$T$772,10,FALSE)</f>
        <v>0</v>
      </c>
      <c r="V176" s="9">
        <f>VLOOKUP($A176,'TABLA DINAMICA PARCIAL 2'!$A$5:$T$772,11,FALSE)</f>
        <v>10</v>
      </c>
      <c r="W176" s="9">
        <f>VLOOKUP($A176,'TABLA DINAMICA PARCIAL 2'!$A$5:$T$772,12,FALSE)</f>
        <v>0</v>
      </c>
      <c r="X176" s="9">
        <f>VLOOKUP($A176,'TABLA DINAMICA PARCIAL 2'!$A$5:$T$772,13,FALSE)</f>
        <v>10</v>
      </c>
      <c r="Y176" s="9">
        <f>VLOOKUP($A176,'TABLA DINAMICA PARCIAL 2'!$A$5:$T$772,14,FALSE)</f>
        <v>0</v>
      </c>
      <c r="Z176" s="9">
        <f>VLOOKUP($A176,'TABLA DINAMICA PARCIAL 2'!$A$5:$T$772,15,FALSE)</f>
        <v>0</v>
      </c>
      <c r="AA176" s="9">
        <f>VLOOKUP($A176,'TABLA DINAMICA PARCIAL 2'!$A$5:$T$772,16,FALSE)</f>
        <v>0</v>
      </c>
      <c r="AB176" s="9">
        <f>VLOOKUP(I176,'TABLA DINAMICA PARCIAL 2'!I662:AB1433,17,FALSE)</f>
        <v>0</v>
      </c>
      <c r="AC176" s="9">
        <f>VLOOKUP(I176,'TABLA DINAMICA PARCIAL 2'!I662:AB1433,18,FALSE)</f>
        <v>0</v>
      </c>
      <c r="AD176" s="9">
        <f>VLOOKUP(I176,'TABLA DINAMICA PARCIAL 2'!I662:AB1433,19,FALSE)</f>
        <v>0</v>
      </c>
      <c r="AE176" s="9">
        <f t="shared" si="9"/>
        <v>20</v>
      </c>
      <c r="AF176" s="13">
        <f>VLOOKUP($A176,'TABLA DINAMICA PARCIAL 3'!$A$5:$I$768,2,FALSE)</f>
        <v>0</v>
      </c>
      <c r="AG176" s="13">
        <f>VLOOKUP($A176,'TABLA DINAMICA PARCIAL 3'!$A$5:$I$768,3,FALSE)</f>
        <v>10</v>
      </c>
      <c r="AH176" s="13">
        <f>VLOOKUP($A176,'TABLA DINAMICA PARCIAL 3'!$A$5:$I$768,4,FALSE)</f>
        <v>0</v>
      </c>
      <c r="AI176" s="13">
        <f>VLOOKUP($A176,'TABLA DINAMICA PARCIAL 3'!$A$5:$I$768,5,FALSE)</f>
        <v>0</v>
      </c>
      <c r="AJ176" s="13">
        <f>VLOOKUP($A176,'TABLA DINAMICA PARCIAL 3'!$A$5:$I$768,6,FALSE)</f>
        <v>0</v>
      </c>
      <c r="AK176" s="13">
        <f>VLOOKUP($A176,'TABLA DINAMICA PARCIAL 3'!$A$5:$I$768,7,FALSE)</f>
        <v>0</v>
      </c>
      <c r="AL176" s="13">
        <f>VLOOKUP($A176,'TABLA DINAMICA PARCIAL 3'!$A$5:$I$768,8,FALSE)</f>
        <v>10</v>
      </c>
      <c r="AM176" s="13">
        <f t="shared" si="10"/>
        <v>20</v>
      </c>
      <c r="AN176" s="16">
        <f>VLOOKUP($A176,'TABLA DINAMICA PARCIAL 4'!$A$5:$F$760,2,FALSE)</f>
        <v>0</v>
      </c>
      <c r="AO176" s="16">
        <f>VLOOKUP($A176,'TABLA DINAMICA PARCIAL 4'!$A$5:$F$760,3,FALSE)</f>
        <v>0</v>
      </c>
      <c r="AP176" s="16">
        <f>VLOOKUP($A176,'TABLA DINAMICA PARCIAL 4'!$A$5:$F$760,4,FALSE)</f>
        <v>10</v>
      </c>
      <c r="AQ176" s="16">
        <f>VLOOKUP($A176,'TABLA DINAMICA PARCIAL 4'!$A$5:$F$760,5,FALSE)</f>
        <v>0</v>
      </c>
      <c r="AR176" s="16">
        <f>VLOOKUP($A176,'TABLA DINAMICA PARCIAL 4'!$A$5:$F$760,6,FALSE)</f>
        <v>0</v>
      </c>
      <c r="AS176" s="16">
        <f t="shared" si="11"/>
        <v>10</v>
      </c>
      <c r="AT176" s="1" t="str">
        <f>VLOOKUP($A176,'USUARIOS Y GRUPO'!$A$2:$D$851,4,FALSE)</f>
        <v>P19-MAT1022-15</v>
      </c>
    </row>
    <row r="177" spans="1:46" x14ac:dyDescent="0.25">
      <c r="A177" s="1">
        <v>164103</v>
      </c>
      <c r="B177" s="1" t="s">
        <v>478</v>
      </c>
      <c r="C177" s="1" t="s">
        <v>479</v>
      </c>
      <c r="D177" s="6">
        <f>VLOOKUP($A177,'TABLA DINAM PARCIAL 1'!$A$5:$I$793,2,FALSE)</f>
        <v>10</v>
      </c>
      <c r="E177" s="6">
        <f>VLOOKUP(A177,'TABLA DINAM PARCIAL 1'!A615:I1403,3,FALSE)</f>
        <v>0</v>
      </c>
      <c r="F177" s="6">
        <f>VLOOKUP(A177,'TABLA DINAM PARCIAL 1'!A615:I1403,4,FALSE)</f>
        <v>0</v>
      </c>
      <c r="G177" s="6">
        <f>VLOOKUP(A177,'TABLA DINAM PARCIAL 1'!A615:I1403,5,FALSE)</f>
        <v>10</v>
      </c>
      <c r="H177" s="6">
        <f>VLOOKUP(A177,'TABLA DINAM PARCIAL 1'!A615:I1403,6,FALSE)</f>
        <v>0</v>
      </c>
      <c r="I177" s="6">
        <f>VLOOKUP(A177,'TABLA DINAM PARCIAL 1'!A615:I1403,7,FALSE)</f>
        <v>0</v>
      </c>
      <c r="J177" s="6">
        <f>VLOOKUP(A177,'TABLA DINAM PARCIAL 1'!A615:I1403,8,FALSE)</f>
        <v>10</v>
      </c>
      <c r="K177" s="6">
        <f>VLOOKUP(A177,'TABLA DINAM PARCIAL 1'!A615:I1403,9,FALSE)</f>
        <v>0</v>
      </c>
      <c r="L177" s="6">
        <f t="shared" si="8"/>
        <v>30</v>
      </c>
      <c r="M177" s="9">
        <f>VLOOKUP($A177,'TABLA DINAMICA PARCIAL 2'!$A$5:$T$772,2,FALSE)</f>
        <v>0</v>
      </c>
      <c r="N177" s="9">
        <f>VLOOKUP($A177,'TABLA DINAMICA PARCIAL 2'!$A$5:$T$772,3,FALSE)</f>
        <v>0</v>
      </c>
      <c r="O177" s="9">
        <f>VLOOKUP($A177,'TABLA DINAMICA PARCIAL 2'!$A$5:$T$772,4,FALSE)</f>
        <v>0</v>
      </c>
      <c r="P177" s="9">
        <f>VLOOKUP($A177,'TABLA DINAMICA PARCIAL 2'!$A$5:$T$772,5,FALSE)</f>
        <v>10</v>
      </c>
      <c r="Q177" s="9">
        <f>VLOOKUP($A177,'TABLA DINAMICA PARCIAL 2'!$A$5:$T$772,6,FALSE)</f>
        <v>0</v>
      </c>
      <c r="R177" s="9">
        <f>VLOOKUP($A177,'TABLA DINAMICA PARCIAL 2'!$A$5:$T$772,7,FALSE)</f>
        <v>10</v>
      </c>
      <c r="S177" s="9">
        <f>VLOOKUP($A177,'TABLA DINAMICA PARCIAL 2'!$A$5:$T$772,8,FALSE)</f>
        <v>0</v>
      </c>
      <c r="T177" s="9">
        <f>VLOOKUP($A177,'TABLA DINAMICA PARCIAL 2'!$A$5:$T$772,9,FALSE)</f>
        <v>0</v>
      </c>
      <c r="U177" s="9">
        <f>VLOOKUP($A177,'TABLA DINAMICA PARCIAL 2'!$A$5:$T$772,10,FALSE)</f>
        <v>0</v>
      </c>
      <c r="V177" s="9">
        <f>VLOOKUP($A177,'TABLA DINAMICA PARCIAL 2'!$A$5:$T$772,11,FALSE)</f>
        <v>0</v>
      </c>
      <c r="W177" s="9">
        <f>VLOOKUP($A177,'TABLA DINAMICA PARCIAL 2'!$A$5:$T$772,12,FALSE)</f>
        <v>0</v>
      </c>
      <c r="X177" s="9">
        <f>VLOOKUP($A177,'TABLA DINAMICA PARCIAL 2'!$A$5:$T$772,13,FALSE)</f>
        <v>0</v>
      </c>
      <c r="Y177" s="9">
        <f>VLOOKUP($A177,'TABLA DINAMICA PARCIAL 2'!$A$5:$T$772,14,FALSE)</f>
        <v>0</v>
      </c>
      <c r="Z177" s="9">
        <f>VLOOKUP($A177,'TABLA DINAMICA PARCIAL 2'!$A$5:$T$772,15,FALSE)</f>
        <v>0</v>
      </c>
      <c r="AA177" s="9">
        <f>VLOOKUP($A177,'TABLA DINAMICA PARCIAL 2'!$A$5:$T$772,16,FALSE)</f>
        <v>0</v>
      </c>
      <c r="AB177" s="9">
        <f>VLOOKUP(I177,'TABLA DINAMICA PARCIAL 2'!I666:AB1437,17,FALSE)</f>
        <v>0</v>
      </c>
      <c r="AC177" s="9">
        <f>VLOOKUP(I177,'TABLA DINAMICA PARCIAL 2'!I666:AB1437,18,FALSE)</f>
        <v>0</v>
      </c>
      <c r="AD177" s="9">
        <f>VLOOKUP(I177,'TABLA DINAMICA PARCIAL 2'!I666:AB1437,19,FALSE)</f>
        <v>0</v>
      </c>
      <c r="AE177" s="9">
        <f t="shared" si="9"/>
        <v>20</v>
      </c>
      <c r="AF177" s="13">
        <f>VLOOKUP($A177,'TABLA DINAMICA PARCIAL 3'!$A$5:$I$768,2,FALSE)</f>
        <v>0</v>
      </c>
      <c r="AG177" s="13">
        <f>VLOOKUP($A177,'TABLA DINAMICA PARCIAL 3'!$A$5:$I$768,3,FALSE)</f>
        <v>0</v>
      </c>
      <c r="AH177" s="13">
        <f>VLOOKUP($A177,'TABLA DINAMICA PARCIAL 3'!$A$5:$I$768,4,FALSE)</f>
        <v>0</v>
      </c>
      <c r="AI177" s="13">
        <f>VLOOKUP($A177,'TABLA DINAMICA PARCIAL 3'!$A$5:$I$768,5,FALSE)</f>
        <v>0</v>
      </c>
      <c r="AJ177" s="13">
        <f>VLOOKUP($A177,'TABLA DINAMICA PARCIAL 3'!$A$5:$I$768,6,FALSE)</f>
        <v>0</v>
      </c>
      <c r="AK177" s="13">
        <f>VLOOKUP($A177,'TABLA DINAMICA PARCIAL 3'!$A$5:$I$768,7,FALSE)</f>
        <v>0</v>
      </c>
      <c r="AL177" s="13">
        <f>VLOOKUP($A177,'TABLA DINAMICA PARCIAL 3'!$A$5:$I$768,8,FALSE)</f>
        <v>10</v>
      </c>
      <c r="AM177" s="13">
        <f t="shared" si="10"/>
        <v>10</v>
      </c>
      <c r="AN177" s="16">
        <f>VLOOKUP($A177,'TABLA DINAMICA PARCIAL 4'!$A$5:$F$760,2,FALSE)</f>
        <v>0</v>
      </c>
      <c r="AO177" s="16">
        <f>VLOOKUP($A177,'TABLA DINAMICA PARCIAL 4'!$A$5:$F$760,3,FALSE)</f>
        <v>0</v>
      </c>
      <c r="AP177" s="16">
        <f>VLOOKUP($A177,'TABLA DINAMICA PARCIAL 4'!$A$5:$F$760,4,FALSE)</f>
        <v>0</v>
      </c>
      <c r="AQ177" s="16">
        <f>VLOOKUP($A177,'TABLA DINAMICA PARCIAL 4'!$A$5:$F$760,5,FALSE)</f>
        <v>10</v>
      </c>
      <c r="AR177" s="16">
        <f>VLOOKUP($A177,'TABLA DINAMICA PARCIAL 4'!$A$5:$F$760,6,FALSE)</f>
        <v>0</v>
      </c>
      <c r="AS177" s="16">
        <f t="shared" si="11"/>
        <v>10</v>
      </c>
      <c r="AT177" s="1" t="str">
        <f>VLOOKUP($A177,'USUARIOS Y GRUPO'!$A$2:$D$851,4,FALSE)</f>
        <v>P19-MAT1022-15</v>
      </c>
    </row>
    <row r="178" spans="1:46" x14ac:dyDescent="0.25">
      <c r="A178" s="1">
        <v>164317</v>
      </c>
      <c r="B178" s="1" t="s">
        <v>480</v>
      </c>
      <c r="C178" s="1" t="s">
        <v>481</v>
      </c>
      <c r="D178" s="6">
        <f>VLOOKUP($A178,'TABLA DINAM PARCIAL 1'!$A$5:$I$793,2,FALSE)</f>
        <v>0</v>
      </c>
      <c r="E178" s="6">
        <f>VLOOKUP(A178,'TABLA DINAM PARCIAL 1'!A678:I1466,3,FALSE)</f>
        <v>10</v>
      </c>
      <c r="F178" s="6">
        <f>VLOOKUP(A178,'TABLA DINAM PARCIAL 1'!A678:I1466,4,FALSE)</f>
        <v>0</v>
      </c>
      <c r="G178" s="6">
        <f>VLOOKUP(A178,'TABLA DINAM PARCIAL 1'!A678:I1466,5,FALSE)</f>
        <v>0</v>
      </c>
      <c r="H178" s="6">
        <f>VLOOKUP(A178,'TABLA DINAM PARCIAL 1'!A678:I1466,6,FALSE)</f>
        <v>10</v>
      </c>
      <c r="I178" s="6">
        <f>VLOOKUP(A178,'TABLA DINAM PARCIAL 1'!A678:I1466,7,FALSE)</f>
        <v>0</v>
      </c>
      <c r="J178" s="6">
        <f>VLOOKUP(A178,'TABLA DINAM PARCIAL 1'!A678:I1466,8,FALSE)</f>
        <v>10</v>
      </c>
      <c r="K178" s="6">
        <f>VLOOKUP(A178,'TABLA DINAM PARCIAL 1'!A678:I1466,9,FALSE)</f>
        <v>0</v>
      </c>
      <c r="L178" s="6">
        <f t="shared" si="8"/>
        <v>30</v>
      </c>
      <c r="M178" s="9">
        <f>VLOOKUP($A178,'TABLA DINAMICA PARCIAL 2'!$A$5:$T$772,2,FALSE)</f>
        <v>0</v>
      </c>
      <c r="N178" s="9">
        <f>VLOOKUP($A178,'TABLA DINAMICA PARCIAL 2'!$A$5:$T$772,3,FALSE)</f>
        <v>0</v>
      </c>
      <c r="O178" s="9">
        <f>VLOOKUP($A178,'TABLA DINAMICA PARCIAL 2'!$A$5:$T$772,4,FALSE)</f>
        <v>0</v>
      </c>
      <c r="P178" s="9">
        <f>VLOOKUP($A178,'TABLA DINAMICA PARCIAL 2'!$A$5:$T$772,5,FALSE)</f>
        <v>0</v>
      </c>
      <c r="Q178" s="9">
        <f>VLOOKUP($A178,'TABLA DINAMICA PARCIAL 2'!$A$5:$T$772,6,FALSE)</f>
        <v>0</v>
      </c>
      <c r="R178" s="9">
        <f>VLOOKUP($A178,'TABLA DINAMICA PARCIAL 2'!$A$5:$T$772,7,FALSE)</f>
        <v>0</v>
      </c>
      <c r="S178" s="9">
        <f>VLOOKUP($A178,'TABLA DINAMICA PARCIAL 2'!$A$5:$T$772,8,FALSE)</f>
        <v>0</v>
      </c>
      <c r="T178" s="9">
        <f>VLOOKUP($A178,'TABLA DINAMICA PARCIAL 2'!$A$5:$T$772,9,FALSE)</f>
        <v>0</v>
      </c>
      <c r="U178" s="9">
        <f>VLOOKUP($A178,'TABLA DINAMICA PARCIAL 2'!$A$5:$T$772,10,FALSE)</f>
        <v>0</v>
      </c>
      <c r="V178" s="9">
        <f>VLOOKUP($A178,'TABLA DINAMICA PARCIAL 2'!$A$5:$T$772,11,FALSE)</f>
        <v>10</v>
      </c>
      <c r="W178" s="9">
        <f>VLOOKUP($A178,'TABLA DINAMICA PARCIAL 2'!$A$5:$T$772,12,FALSE)</f>
        <v>0</v>
      </c>
      <c r="X178" s="9">
        <f>VLOOKUP($A178,'TABLA DINAMICA PARCIAL 2'!$A$5:$T$772,13,FALSE)</f>
        <v>0</v>
      </c>
      <c r="Y178" s="9">
        <f>VLOOKUP($A178,'TABLA DINAMICA PARCIAL 2'!$A$5:$T$772,14,FALSE)</f>
        <v>0</v>
      </c>
      <c r="Z178" s="9">
        <f>VLOOKUP($A178,'TABLA DINAMICA PARCIAL 2'!$A$5:$T$772,15,FALSE)</f>
        <v>0</v>
      </c>
      <c r="AA178" s="9">
        <f>VLOOKUP($A178,'TABLA DINAMICA PARCIAL 2'!$A$5:$T$772,16,FALSE)</f>
        <v>0</v>
      </c>
      <c r="AB178" s="9">
        <f>VLOOKUP(I178,'TABLA DINAMICA PARCIAL 2'!I731:AB1502,17,FALSE)</f>
        <v>0</v>
      </c>
      <c r="AC178" s="9">
        <f>VLOOKUP(I178,'TABLA DINAMICA PARCIAL 2'!I731:AB1502,18,FALSE)</f>
        <v>0</v>
      </c>
      <c r="AD178" s="9">
        <f>VLOOKUP(I178,'TABLA DINAMICA PARCIAL 2'!I731:AB1502,19,FALSE)</f>
        <v>0</v>
      </c>
      <c r="AE178" s="9">
        <f t="shared" si="9"/>
        <v>10</v>
      </c>
      <c r="AF178" s="13">
        <f>VLOOKUP($A178,'TABLA DINAMICA PARCIAL 3'!$A$5:$I$768,2,FALSE)</f>
        <v>0</v>
      </c>
      <c r="AG178" s="13">
        <f>VLOOKUP($A178,'TABLA DINAMICA PARCIAL 3'!$A$5:$I$768,3,FALSE)</f>
        <v>0</v>
      </c>
      <c r="AH178" s="13">
        <f>VLOOKUP($A178,'TABLA DINAMICA PARCIAL 3'!$A$5:$I$768,4,FALSE)</f>
        <v>0</v>
      </c>
      <c r="AI178" s="13">
        <f>VLOOKUP($A178,'TABLA DINAMICA PARCIAL 3'!$A$5:$I$768,5,FALSE)</f>
        <v>0</v>
      </c>
      <c r="AJ178" s="13">
        <f>VLOOKUP($A178,'TABLA DINAMICA PARCIAL 3'!$A$5:$I$768,6,FALSE)</f>
        <v>0</v>
      </c>
      <c r="AK178" s="13">
        <f>VLOOKUP($A178,'TABLA DINAMICA PARCIAL 3'!$A$5:$I$768,7,FALSE)</f>
        <v>0</v>
      </c>
      <c r="AL178" s="13">
        <f>VLOOKUP($A178,'TABLA DINAMICA PARCIAL 3'!$A$5:$I$768,8,FALSE)</f>
        <v>10</v>
      </c>
      <c r="AM178" s="13">
        <f t="shared" si="10"/>
        <v>10</v>
      </c>
      <c r="AN178" s="16">
        <f>VLOOKUP($A178,'TABLA DINAMICA PARCIAL 4'!$A$5:$F$760,2,FALSE)</f>
        <v>0</v>
      </c>
      <c r="AO178" s="16">
        <f>VLOOKUP($A178,'TABLA DINAMICA PARCIAL 4'!$A$5:$F$760,3,FALSE)</f>
        <v>0</v>
      </c>
      <c r="AP178" s="16">
        <f>VLOOKUP($A178,'TABLA DINAMICA PARCIAL 4'!$A$5:$F$760,4,FALSE)</f>
        <v>0</v>
      </c>
      <c r="AQ178" s="16">
        <f>VLOOKUP($A178,'TABLA DINAMICA PARCIAL 4'!$A$5:$F$760,5,FALSE)</f>
        <v>0</v>
      </c>
      <c r="AR178" s="16">
        <f>VLOOKUP($A178,'TABLA DINAMICA PARCIAL 4'!$A$5:$F$760,6,FALSE)</f>
        <v>0</v>
      </c>
      <c r="AS178" s="16">
        <f t="shared" si="11"/>
        <v>0</v>
      </c>
      <c r="AT178" s="1" t="str">
        <f>VLOOKUP($A178,'USUARIOS Y GRUPO'!$A$2:$D$851,4,FALSE)</f>
        <v>P19-MAT1022-15</v>
      </c>
    </row>
    <row r="179" spans="1:46" x14ac:dyDescent="0.25">
      <c r="A179" s="1">
        <v>164908</v>
      </c>
      <c r="B179" s="1" t="s">
        <v>1114</v>
      </c>
      <c r="C179" s="1" t="s">
        <v>90</v>
      </c>
      <c r="D179" s="6">
        <f>VLOOKUP($A179,'TABLA DINAM PARCIAL 1'!$A$5:$I$793,2,FALSE)</f>
        <v>10</v>
      </c>
      <c r="E179" s="6">
        <f>VLOOKUP(A179,'TABLA DINAM PARCIAL 1'!A787:I1575,3,FALSE)</f>
        <v>0</v>
      </c>
      <c r="F179" s="6">
        <f>VLOOKUP(A179,'TABLA DINAM PARCIAL 1'!A787:I1575,4,FALSE)</f>
        <v>10</v>
      </c>
      <c r="G179" s="6">
        <f>VLOOKUP(A179,'TABLA DINAM PARCIAL 1'!A787:I1575,5,FALSE)</f>
        <v>0</v>
      </c>
      <c r="H179" s="6">
        <f>VLOOKUP(A179,'TABLA DINAM PARCIAL 1'!A787:I1575,6,FALSE)</f>
        <v>0</v>
      </c>
      <c r="I179" s="6">
        <f>VLOOKUP(A179,'TABLA DINAM PARCIAL 1'!A787:I1575,7,FALSE)</f>
        <v>0</v>
      </c>
      <c r="J179" s="6">
        <f>VLOOKUP(A179,'TABLA DINAM PARCIAL 1'!A787:I1575,8,FALSE)</f>
        <v>0</v>
      </c>
      <c r="K179" s="6">
        <f>VLOOKUP(A179,'TABLA DINAM PARCIAL 1'!A787:I1575,9,FALSE)</f>
        <v>10</v>
      </c>
      <c r="L179" s="6">
        <f t="shared" si="8"/>
        <v>30</v>
      </c>
      <c r="M179" s="9">
        <f>VLOOKUP($A179,'TABLA DINAMICA PARCIAL 2'!$A$5:$T$772,2,FALSE)</f>
        <v>0</v>
      </c>
      <c r="N179" s="9">
        <f>VLOOKUP($A179,'TABLA DINAMICA PARCIAL 2'!$A$5:$T$772,3,FALSE)</f>
        <v>0</v>
      </c>
      <c r="O179" s="9">
        <f>VLOOKUP($A179,'TABLA DINAMICA PARCIAL 2'!$A$5:$T$772,4,FALSE)</f>
        <v>0</v>
      </c>
      <c r="P179" s="9">
        <f>VLOOKUP($A179,'TABLA DINAMICA PARCIAL 2'!$A$5:$T$772,5,FALSE)</f>
        <v>0</v>
      </c>
      <c r="Q179" s="9">
        <f>VLOOKUP($A179,'TABLA DINAMICA PARCIAL 2'!$A$5:$T$772,6,FALSE)</f>
        <v>0</v>
      </c>
      <c r="R179" s="9">
        <f>VLOOKUP($A179,'TABLA DINAMICA PARCIAL 2'!$A$5:$T$772,7,FALSE)</f>
        <v>0</v>
      </c>
      <c r="S179" s="9">
        <f>VLOOKUP($A179,'TABLA DINAMICA PARCIAL 2'!$A$5:$T$772,8,FALSE)</f>
        <v>0</v>
      </c>
      <c r="T179" s="9">
        <f>VLOOKUP($A179,'TABLA DINAMICA PARCIAL 2'!$A$5:$T$772,9,FALSE)</f>
        <v>0</v>
      </c>
      <c r="U179" s="9">
        <f>VLOOKUP($A179,'TABLA DINAMICA PARCIAL 2'!$A$5:$T$772,10,FALSE)</f>
        <v>10</v>
      </c>
      <c r="V179" s="9">
        <f>VLOOKUP($A179,'TABLA DINAMICA PARCIAL 2'!$A$5:$T$772,11,FALSE)</f>
        <v>0</v>
      </c>
      <c r="W179" s="9">
        <f>VLOOKUP($A179,'TABLA DINAMICA PARCIAL 2'!$A$5:$T$772,12,FALSE)</f>
        <v>0</v>
      </c>
      <c r="X179" s="9">
        <f>VLOOKUP($A179,'TABLA DINAMICA PARCIAL 2'!$A$5:$T$772,13,FALSE)</f>
        <v>0</v>
      </c>
      <c r="Y179" s="9">
        <f>VLOOKUP($A179,'TABLA DINAMICA PARCIAL 2'!$A$5:$T$772,14,FALSE)</f>
        <v>0</v>
      </c>
      <c r="Z179" s="9">
        <f>VLOOKUP($A179,'TABLA DINAMICA PARCIAL 2'!$A$5:$T$772,15,FALSE)</f>
        <v>0</v>
      </c>
      <c r="AA179" s="9">
        <f>VLOOKUP($A179,'TABLA DINAMICA PARCIAL 2'!$A$5:$T$772,16,FALSE)</f>
        <v>0</v>
      </c>
      <c r="AB179" s="9" t="e">
        <f>VLOOKUP(I179,'TABLA DINAMICA PARCIAL 2'!I849:AB1620,17,FALSE)</f>
        <v>#N/A</v>
      </c>
      <c r="AC179" s="9" t="e">
        <f>VLOOKUP(I179,'TABLA DINAMICA PARCIAL 2'!I849:AB1620,18,FALSE)</f>
        <v>#N/A</v>
      </c>
      <c r="AD179" s="9" t="e">
        <f>VLOOKUP(I179,'TABLA DINAMICA PARCIAL 2'!I849:AB1620,19,FALSE)</f>
        <v>#N/A</v>
      </c>
      <c r="AE179" s="9" t="e">
        <f t="shared" si="9"/>
        <v>#N/A</v>
      </c>
      <c r="AF179" s="13">
        <f>VLOOKUP($A179,'TABLA DINAMICA PARCIAL 3'!$A$5:$I$768,2,FALSE)</f>
        <v>0</v>
      </c>
      <c r="AG179" s="13">
        <f>VLOOKUP($A179,'TABLA DINAMICA PARCIAL 3'!$A$5:$I$768,3,FALSE)</f>
        <v>10</v>
      </c>
      <c r="AH179" s="13">
        <f>VLOOKUP($A179,'TABLA DINAMICA PARCIAL 3'!$A$5:$I$768,4,FALSE)</f>
        <v>10</v>
      </c>
      <c r="AI179" s="13">
        <f>VLOOKUP($A179,'TABLA DINAMICA PARCIAL 3'!$A$5:$I$768,5,FALSE)</f>
        <v>0</v>
      </c>
      <c r="AJ179" s="13">
        <f>VLOOKUP($A179,'TABLA DINAMICA PARCIAL 3'!$A$5:$I$768,6,FALSE)</f>
        <v>10</v>
      </c>
      <c r="AK179" s="13">
        <f>VLOOKUP($A179,'TABLA DINAMICA PARCIAL 3'!$A$5:$I$768,7,FALSE)</f>
        <v>10</v>
      </c>
      <c r="AL179" s="13">
        <f>VLOOKUP($A179,'TABLA DINAMICA PARCIAL 3'!$A$5:$I$768,8,FALSE)</f>
        <v>0</v>
      </c>
      <c r="AM179" s="13">
        <f t="shared" si="10"/>
        <v>40</v>
      </c>
      <c r="AN179" s="16">
        <f>VLOOKUP($A179,'TABLA DINAMICA PARCIAL 4'!$A$5:$F$760,2,FALSE)</f>
        <v>0</v>
      </c>
      <c r="AO179" s="16">
        <f>VLOOKUP($A179,'TABLA DINAMICA PARCIAL 4'!$A$5:$F$760,3,FALSE)</f>
        <v>0</v>
      </c>
      <c r="AP179" s="16">
        <f>VLOOKUP($A179,'TABLA DINAMICA PARCIAL 4'!$A$5:$F$760,4,FALSE)</f>
        <v>0</v>
      </c>
      <c r="AQ179" s="16">
        <f>VLOOKUP($A179,'TABLA DINAMICA PARCIAL 4'!$A$5:$F$760,5,FALSE)</f>
        <v>10</v>
      </c>
      <c r="AR179" s="16">
        <f>VLOOKUP($A179,'TABLA DINAMICA PARCIAL 4'!$A$5:$F$760,6,FALSE)</f>
        <v>10</v>
      </c>
      <c r="AS179" s="16">
        <f t="shared" si="11"/>
        <v>20</v>
      </c>
      <c r="AT179" s="1" t="str">
        <f>VLOOKUP($A179,'USUARIOS Y GRUPO'!$A$2:$D$851,4,FALSE)</f>
        <v>P19-MAT1022-15</v>
      </c>
    </row>
    <row r="180" spans="1:46" x14ac:dyDescent="0.25">
      <c r="A180" s="1">
        <v>162455</v>
      </c>
      <c r="B180" s="1" t="s">
        <v>1243</v>
      </c>
      <c r="C180" s="1" t="s">
        <v>1244</v>
      </c>
      <c r="D180" s="6">
        <f>VLOOKUP($A180,'TABLA DINAM PARCIAL 1'!$A$5:$I$793,2,FALSE)</f>
        <v>10</v>
      </c>
      <c r="E180" s="6">
        <f>VLOOKUP(A180,'TABLA DINAM PARCIAL 1'!A210:I998,3,FALSE)</f>
        <v>10</v>
      </c>
      <c r="F180" s="6">
        <f>VLOOKUP(A180,'TABLA DINAM PARCIAL 1'!A210:I998,4,FALSE)</f>
        <v>0</v>
      </c>
      <c r="G180" s="6">
        <f>VLOOKUP(A180,'TABLA DINAM PARCIAL 1'!A210:I998,5,FALSE)</f>
        <v>0</v>
      </c>
      <c r="H180" s="6">
        <f>VLOOKUP(A180,'TABLA DINAM PARCIAL 1'!A210:I998,6,FALSE)</f>
        <v>10</v>
      </c>
      <c r="I180" s="6">
        <f>VLOOKUP(A180,'TABLA DINAM PARCIAL 1'!A210:I998,7,FALSE)</f>
        <v>0</v>
      </c>
      <c r="J180" s="6">
        <f>VLOOKUP(A180,'TABLA DINAM PARCIAL 1'!A210:I998,8,FALSE)</f>
        <v>10</v>
      </c>
      <c r="K180" s="6">
        <f>VLOOKUP(A180,'TABLA DINAM PARCIAL 1'!A210:I998,9,FALSE)</f>
        <v>0</v>
      </c>
      <c r="L180" s="6">
        <f t="shared" si="8"/>
        <v>40</v>
      </c>
      <c r="M180" s="9">
        <f>VLOOKUP($A180,'TABLA DINAMICA PARCIAL 2'!$A$5:$T$772,2,FALSE)</f>
        <v>0</v>
      </c>
      <c r="N180" s="9">
        <f>VLOOKUP($A180,'TABLA DINAMICA PARCIAL 2'!$A$5:$T$772,3,FALSE)</f>
        <v>10</v>
      </c>
      <c r="O180" s="9">
        <f>VLOOKUP($A180,'TABLA DINAMICA PARCIAL 2'!$A$5:$T$772,4,FALSE)</f>
        <v>0</v>
      </c>
      <c r="P180" s="9">
        <f>VLOOKUP($A180,'TABLA DINAMICA PARCIAL 2'!$A$5:$T$772,5,FALSE)</f>
        <v>0</v>
      </c>
      <c r="Q180" s="9">
        <f>VLOOKUP($A180,'TABLA DINAMICA PARCIAL 2'!$A$5:$T$772,6,FALSE)</f>
        <v>0</v>
      </c>
      <c r="R180" s="9">
        <f>VLOOKUP($A180,'TABLA DINAMICA PARCIAL 2'!$A$5:$T$772,7,FALSE)</f>
        <v>0</v>
      </c>
      <c r="S180" s="9">
        <f>VLOOKUP($A180,'TABLA DINAMICA PARCIAL 2'!$A$5:$T$772,8,FALSE)</f>
        <v>10</v>
      </c>
      <c r="T180" s="9">
        <f>VLOOKUP($A180,'TABLA DINAMICA PARCIAL 2'!$A$5:$T$772,9,FALSE)</f>
        <v>0</v>
      </c>
      <c r="U180" s="9">
        <f>VLOOKUP($A180,'TABLA DINAMICA PARCIAL 2'!$A$5:$T$772,10,FALSE)</f>
        <v>0</v>
      </c>
      <c r="V180" s="9">
        <f>VLOOKUP($A180,'TABLA DINAMICA PARCIAL 2'!$A$5:$T$772,11,FALSE)</f>
        <v>0</v>
      </c>
      <c r="W180" s="9">
        <f>VLOOKUP($A180,'TABLA DINAMICA PARCIAL 2'!$A$5:$T$772,12,FALSE)</f>
        <v>10</v>
      </c>
      <c r="X180" s="9">
        <f>VLOOKUP($A180,'TABLA DINAMICA PARCIAL 2'!$A$5:$T$772,13,FALSE)</f>
        <v>0</v>
      </c>
      <c r="Y180" s="9">
        <f>VLOOKUP($A180,'TABLA DINAMICA PARCIAL 2'!$A$5:$T$772,14,FALSE)</f>
        <v>0</v>
      </c>
      <c r="Z180" s="9">
        <f>VLOOKUP($A180,'TABLA DINAMICA PARCIAL 2'!$A$5:$T$772,15,FALSE)</f>
        <v>0</v>
      </c>
      <c r="AA180" s="9">
        <f>VLOOKUP($A180,'TABLA DINAMICA PARCIAL 2'!$A$5:$T$772,16,FALSE)</f>
        <v>0</v>
      </c>
      <c r="AB180" s="9">
        <f>VLOOKUP(I180,'TABLA DINAMICA PARCIAL 2'!I240:AB1011,17,FALSE)</f>
        <v>0</v>
      </c>
      <c r="AC180" s="9">
        <f>VLOOKUP(I180,'TABLA DINAMICA PARCIAL 2'!I240:AB1011,18,FALSE)</f>
        <v>0</v>
      </c>
      <c r="AD180" s="9">
        <f>VLOOKUP(I180,'TABLA DINAMICA PARCIAL 2'!I240:AB1011,19,FALSE)</f>
        <v>0</v>
      </c>
      <c r="AE180" s="9">
        <f t="shared" si="9"/>
        <v>30</v>
      </c>
      <c r="AF180" s="13">
        <f>VLOOKUP($A180,'TABLA DINAMICA PARCIAL 3'!$A$5:$I$768,2,FALSE)</f>
        <v>10</v>
      </c>
      <c r="AG180" s="13">
        <f>VLOOKUP($A180,'TABLA DINAMICA PARCIAL 3'!$A$5:$I$768,3,FALSE)</f>
        <v>0</v>
      </c>
      <c r="AH180" s="13">
        <f>VLOOKUP($A180,'TABLA DINAMICA PARCIAL 3'!$A$5:$I$768,4,FALSE)</f>
        <v>10</v>
      </c>
      <c r="AI180" s="13">
        <f>VLOOKUP($A180,'TABLA DINAMICA PARCIAL 3'!$A$5:$I$768,5,FALSE)</f>
        <v>0</v>
      </c>
      <c r="AJ180" s="13">
        <f>VLOOKUP($A180,'TABLA DINAMICA PARCIAL 3'!$A$5:$I$768,6,FALSE)</f>
        <v>10</v>
      </c>
      <c r="AK180" s="13">
        <f>VLOOKUP($A180,'TABLA DINAMICA PARCIAL 3'!$A$5:$I$768,7,FALSE)</f>
        <v>0</v>
      </c>
      <c r="AL180" s="13">
        <f>VLOOKUP($A180,'TABLA DINAMICA PARCIAL 3'!$A$5:$I$768,8,FALSE)</f>
        <v>10</v>
      </c>
      <c r="AM180" s="13">
        <f t="shared" si="10"/>
        <v>40</v>
      </c>
      <c r="AN180" s="16">
        <f>VLOOKUP($A180,'TABLA DINAMICA PARCIAL 4'!$A$5:$F$760,2,FALSE)</f>
        <v>10</v>
      </c>
      <c r="AO180" s="16">
        <f>VLOOKUP($A180,'TABLA DINAMICA PARCIAL 4'!$A$5:$F$760,3,FALSE)</f>
        <v>10</v>
      </c>
      <c r="AP180" s="16">
        <f>VLOOKUP($A180,'TABLA DINAMICA PARCIAL 4'!$A$5:$F$760,4,FALSE)</f>
        <v>0</v>
      </c>
      <c r="AQ180" s="16">
        <f>VLOOKUP($A180,'TABLA DINAMICA PARCIAL 4'!$A$5:$F$760,5,FALSE)</f>
        <v>10</v>
      </c>
      <c r="AR180" s="16">
        <f>VLOOKUP($A180,'TABLA DINAMICA PARCIAL 4'!$A$5:$F$760,6,FALSE)</f>
        <v>0</v>
      </c>
      <c r="AS180" s="16">
        <f t="shared" si="11"/>
        <v>30</v>
      </c>
      <c r="AT180" s="1" t="str">
        <f>VLOOKUP($A180,'USUARIOS Y GRUPO'!$A$2:$D$851,4,FALSE)</f>
        <v>P19-MAT1022-15</v>
      </c>
    </row>
    <row r="181" spans="1:46" x14ac:dyDescent="0.25">
      <c r="A181" s="1">
        <v>162796</v>
      </c>
      <c r="B181" s="1" t="s">
        <v>772</v>
      </c>
      <c r="C181" s="1" t="s">
        <v>773</v>
      </c>
      <c r="D181" s="6">
        <f>VLOOKUP($A181,'TABLA DINAM PARCIAL 1'!$A$5:$I$793,2,FALSE)</f>
        <v>10</v>
      </c>
      <c r="E181" s="6">
        <f>VLOOKUP(A181,'TABLA DINAM PARCIAL 1'!A286:I1074,3,FALSE)</f>
        <v>10</v>
      </c>
      <c r="F181" s="6">
        <f>VLOOKUP(A181,'TABLA DINAM PARCIAL 1'!A286:I1074,4,FALSE)</f>
        <v>0</v>
      </c>
      <c r="G181" s="6">
        <f>VLOOKUP(A181,'TABLA DINAM PARCIAL 1'!A286:I1074,5,FALSE)</f>
        <v>0</v>
      </c>
      <c r="H181" s="6">
        <f>VLOOKUP(A181,'TABLA DINAM PARCIAL 1'!A286:I1074,6,FALSE)</f>
        <v>10</v>
      </c>
      <c r="I181" s="6">
        <f>VLOOKUP(A181,'TABLA DINAM PARCIAL 1'!A286:I1074,7,FALSE)</f>
        <v>0</v>
      </c>
      <c r="J181" s="6">
        <f>VLOOKUP(A181,'TABLA DINAM PARCIAL 1'!A286:I1074,8,FALSE)</f>
        <v>10</v>
      </c>
      <c r="K181" s="6">
        <f>VLOOKUP(A181,'TABLA DINAM PARCIAL 1'!A286:I1074,9,FALSE)</f>
        <v>0</v>
      </c>
      <c r="L181" s="6">
        <f t="shared" si="8"/>
        <v>40</v>
      </c>
      <c r="M181" s="9">
        <f>VLOOKUP($A181,'TABLA DINAMICA PARCIAL 2'!$A$5:$T$772,2,FALSE)</f>
        <v>0</v>
      </c>
      <c r="N181" s="9">
        <f>VLOOKUP($A181,'TABLA DINAMICA PARCIAL 2'!$A$5:$T$772,3,FALSE)</f>
        <v>0</v>
      </c>
      <c r="O181" s="9">
        <f>VLOOKUP($A181,'TABLA DINAMICA PARCIAL 2'!$A$5:$T$772,4,FALSE)</f>
        <v>0</v>
      </c>
      <c r="P181" s="9">
        <f>VLOOKUP($A181,'TABLA DINAMICA PARCIAL 2'!$A$5:$T$772,5,FALSE)</f>
        <v>0</v>
      </c>
      <c r="Q181" s="9">
        <f>VLOOKUP($A181,'TABLA DINAMICA PARCIAL 2'!$A$5:$T$772,6,FALSE)</f>
        <v>0</v>
      </c>
      <c r="R181" s="9">
        <f>VLOOKUP($A181,'TABLA DINAMICA PARCIAL 2'!$A$5:$T$772,7,FALSE)</f>
        <v>10</v>
      </c>
      <c r="S181" s="9">
        <f>VLOOKUP($A181,'TABLA DINAMICA PARCIAL 2'!$A$5:$T$772,8,FALSE)</f>
        <v>0</v>
      </c>
      <c r="T181" s="9">
        <f>VLOOKUP($A181,'TABLA DINAMICA PARCIAL 2'!$A$5:$T$772,9,FALSE)</f>
        <v>0</v>
      </c>
      <c r="U181" s="9">
        <f>VLOOKUP($A181,'TABLA DINAMICA PARCIAL 2'!$A$5:$T$772,10,FALSE)</f>
        <v>0</v>
      </c>
      <c r="V181" s="9">
        <f>VLOOKUP($A181,'TABLA DINAMICA PARCIAL 2'!$A$5:$T$772,11,FALSE)</f>
        <v>0</v>
      </c>
      <c r="W181" s="9">
        <f>VLOOKUP($A181,'TABLA DINAMICA PARCIAL 2'!$A$5:$T$772,12,FALSE)</f>
        <v>10</v>
      </c>
      <c r="X181" s="9">
        <f>VLOOKUP($A181,'TABLA DINAMICA PARCIAL 2'!$A$5:$T$772,13,FALSE)</f>
        <v>0</v>
      </c>
      <c r="Y181" s="9">
        <f>VLOOKUP($A181,'TABLA DINAMICA PARCIAL 2'!$A$5:$T$772,14,FALSE)</f>
        <v>0</v>
      </c>
      <c r="Z181" s="9">
        <f>VLOOKUP($A181,'TABLA DINAMICA PARCIAL 2'!$A$5:$T$772,15,FALSE)</f>
        <v>0</v>
      </c>
      <c r="AA181" s="9">
        <f>VLOOKUP($A181,'TABLA DINAMICA PARCIAL 2'!$A$5:$T$772,16,FALSE)</f>
        <v>0</v>
      </c>
      <c r="AB181" s="9">
        <f>VLOOKUP(I181,'TABLA DINAMICA PARCIAL 2'!I318:AB1089,17,FALSE)</f>
        <v>0</v>
      </c>
      <c r="AC181" s="9">
        <f>VLOOKUP(I181,'TABLA DINAMICA PARCIAL 2'!I318:AB1089,18,FALSE)</f>
        <v>0</v>
      </c>
      <c r="AD181" s="9">
        <f>VLOOKUP(I181,'TABLA DINAMICA PARCIAL 2'!I318:AB1089,19,FALSE)</f>
        <v>0</v>
      </c>
      <c r="AE181" s="9">
        <f t="shared" si="9"/>
        <v>20</v>
      </c>
      <c r="AF181" s="13">
        <f>VLOOKUP($A181,'TABLA DINAMICA PARCIAL 3'!$A$5:$I$768,2,FALSE)</f>
        <v>0</v>
      </c>
      <c r="AG181" s="13">
        <f>VLOOKUP($A181,'TABLA DINAMICA PARCIAL 3'!$A$5:$I$768,3,FALSE)</f>
        <v>10</v>
      </c>
      <c r="AH181" s="13">
        <f>VLOOKUP($A181,'TABLA DINAMICA PARCIAL 3'!$A$5:$I$768,4,FALSE)</f>
        <v>10</v>
      </c>
      <c r="AI181" s="13">
        <f>VLOOKUP($A181,'TABLA DINAMICA PARCIAL 3'!$A$5:$I$768,5,FALSE)</f>
        <v>0</v>
      </c>
      <c r="AJ181" s="13">
        <f>VLOOKUP($A181,'TABLA DINAMICA PARCIAL 3'!$A$5:$I$768,6,FALSE)</f>
        <v>10</v>
      </c>
      <c r="AK181" s="13">
        <f>VLOOKUP($A181,'TABLA DINAMICA PARCIAL 3'!$A$5:$I$768,7,FALSE)</f>
        <v>10</v>
      </c>
      <c r="AL181" s="13">
        <f>VLOOKUP($A181,'TABLA DINAMICA PARCIAL 3'!$A$5:$I$768,8,FALSE)</f>
        <v>0</v>
      </c>
      <c r="AM181" s="13">
        <f t="shared" si="10"/>
        <v>40</v>
      </c>
      <c r="AN181" s="16">
        <f>VLOOKUP($A181,'TABLA DINAMICA PARCIAL 4'!$A$5:$F$760,2,FALSE)</f>
        <v>10</v>
      </c>
      <c r="AO181" s="16">
        <f>VLOOKUP($A181,'TABLA DINAMICA PARCIAL 4'!$A$5:$F$760,3,FALSE)</f>
        <v>10</v>
      </c>
      <c r="AP181" s="16">
        <f>VLOOKUP($A181,'TABLA DINAMICA PARCIAL 4'!$A$5:$F$760,4,FALSE)</f>
        <v>0</v>
      </c>
      <c r="AQ181" s="16">
        <f>VLOOKUP($A181,'TABLA DINAMICA PARCIAL 4'!$A$5:$F$760,5,FALSE)</f>
        <v>10</v>
      </c>
      <c r="AR181" s="16">
        <f>VLOOKUP($A181,'TABLA DINAMICA PARCIAL 4'!$A$5:$F$760,6,FALSE)</f>
        <v>0</v>
      </c>
      <c r="AS181" s="16">
        <f t="shared" si="11"/>
        <v>30</v>
      </c>
      <c r="AT181" s="1" t="str">
        <f>VLOOKUP($A181,'USUARIOS Y GRUPO'!$A$2:$D$851,4,FALSE)</f>
        <v>P19-MAT1022-15</v>
      </c>
    </row>
    <row r="182" spans="1:46" x14ac:dyDescent="0.25">
      <c r="A182" s="1">
        <v>164118</v>
      </c>
      <c r="B182" s="1" t="s">
        <v>1269</v>
      </c>
      <c r="C182" s="1" t="s">
        <v>1270</v>
      </c>
      <c r="D182" s="6">
        <f>VLOOKUP($A182,'TABLA DINAM PARCIAL 1'!$A$5:$I$793,2,FALSE)</f>
        <v>10</v>
      </c>
      <c r="E182" s="6">
        <f>VLOOKUP(A182,'TABLA DINAM PARCIAL 1'!A624:I1412,3,FALSE)</f>
        <v>10</v>
      </c>
      <c r="F182" s="6">
        <f>VLOOKUP(A182,'TABLA DINAM PARCIAL 1'!A624:I1412,4,FALSE)</f>
        <v>0</v>
      </c>
      <c r="G182" s="6">
        <f>VLOOKUP(A182,'TABLA DINAM PARCIAL 1'!A624:I1412,5,FALSE)</f>
        <v>0</v>
      </c>
      <c r="H182" s="6">
        <f>VLOOKUP(A182,'TABLA DINAM PARCIAL 1'!A624:I1412,6,FALSE)</f>
        <v>10</v>
      </c>
      <c r="I182" s="6">
        <f>VLOOKUP(A182,'TABLA DINAM PARCIAL 1'!A624:I1412,7,FALSE)</f>
        <v>0</v>
      </c>
      <c r="J182" s="6">
        <f>VLOOKUP(A182,'TABLA DINAM PARCIAL 1'!A624:I1412,8,FALSE)</f>
        <v>10</v>
      </c>
      <c r="K182" s="6">
        <f>VLOOKUP(A182,'TABLA DINAM PARCIAL 1'!A624:I1412,9,FALSE)</f>
        <v>0</v>
      </c>
      <c r="L182" s="6">
        <f t="shared" si="8"/>
        <v>40</v>
      </c>
      <c r="M182" s="9">
        <f>VLOOKUP($A182,'TABLA DINAMICA PARCIAL 2'!$A$5:$T$772,2,FALSE)</f>
        <v>0</v>
      </c>
      <c r="N182" s="9">
        <f>VLOOKUP($A182,'TABLA DINAMICA PARCIAL 2'!$A$5:$T$772,3,FALSE)</f>
        <v>0</v>
      </c>
      <c r="O182" s="9">
        <f>VLOOKUP($A182,'TABLA DINAMICA PARCIAL 2'!$A$5:$T$772,4,FALSE)</f>
        <v>0</v>
      </c>
      <c r="P182" s="9">
        <f>VLOOKUP($A182,'TABLA DINAMICA PARCIAL 2'!$A$5:$T$772,5,FALSE)</f>
        <v>0</v>
      </c>
      <c r="Q182" s="9">
        <f>VLOOKUP($A182,'TABLA DINAMICA PARCIAL 2'!$A$5:$T$772,6,FALSE)</f>
        <v>0</v>
      </c>
      <c r="R182" s="9">
        <f>VLOOKUP($A182,'TABLA DINAMICA PARCIAL 2'!$A$5:$T$772,7,FALSE)</f>
        <v>10</v>
      </c>
      <c r="S182" s="9">
        <f>VLOOKUP($A182,'TABLA DINAMICA PARCIAL 2'!$A$5:$T$772,8,FALSE)</f>
        <v>0</v>
      </c>
      <c r="T182" s="9">
        <f>VLOOKUP($A182,'TABLA DINAMICA PARCIAL 2'!$A$5:$T$772,9,FALSE)</f>
        <v>0</v>
      </c>
      <c r="U182" s="9">
        <f>VLOOKUP($A182,'TABLA DINAMICA PARCIAL 2'!$A$5:$T$772,10,FALSE)</f>
        <v>0</v>
      </c>
      <c r="V182" s="9">
        <f>VLOOKUP($A182,'TABLA DINAMICA PARCIAL 2'!$A$5:$T$772,11,FALSE)</f>
        <v>0</v>
      </c>
      <c r="W182" s="9">
        <f>VLOOKUP($A182,'TABLA DINAMICA PARCIAL 2'!$A$5:$T$772,12,FALSE)</f>
        <v>0</v>
      </c>
      <c r="X182" s="9">
        <f>VLOOKUP($A182,'TABLA DINAMICA PARCIAL 2'!$A$5:$T$772,13,FALSE)</f>
        <v>10</v>
      </c>
      <c r="Y182" s="9">
        <f>VLOOKUP($A182,'TABLA DINAMICA PARCIAL 2'!$A$5:$T$772,14,FALSE)</f>
        <v>0</v>
      </c>
      <c r="Z182" s="9">
        <f>VLOOKUP($A182,'TABLA DINAMICA PARCIAL 2'!$A$5:$T$772,15,FALSE)</f>
        <v>0</v>
      </c>
      <c r="AA182" s="9">
        <f>VLOOKUP($A182,'TABLA DINAMICA PARCIAL 2'!$A$5:$T$772,16,FALSE)</f>
        <v>0</v>
      </c>
      <c r="AB182" s="9">
        <f>VLOOKUP(I182,'TABLA DINAMICA PARCIAL 2'!I675:AB1446,17,FALSE)</f>
        <v>0</v>
      </c>
      <c r="AC182" s="9">
        <f>VLOOKUP(I182,'TABLA DINAMICA PARCIAL 2'!I675:AB1446,18,FALSE)</f>
        <v>0</v>
      </c>
      <c r="AD182" s="9">
        <f>VLOOKUP(I182,'TABLA DINAMICA PARCIAL 2'!I675:AB1446,19,FALSE)</f>
        <v>0</v>
      </c>
      <c r="AE182" s="9">
        <f t="shared" si="9"/>
        <v>20</v>
      </c>
      <c r="AF182" s="13">
        <f>VLOOKUP($A182,'TABLA DINAMICA PARCIAL 3'!$A$5:$I$768,2,FALSE)</f>
        <v>10</v>
      </c>
      <c r="AG182" s="13">
        <f>VLOOKUP($A182,'TABLA DINAMICA PARCIAL 3'!$A$5:$I$768,3,FALSE)</f>
        <v>0</v>
      </c>
      <c r="AH182" s="13">
        <f>VLOOKUP($A182,'TABLA DINAMICA PARCIAL 3'!$A$5:$I$768,4,FALSE)</f>
        <v>10</v>
      </c>
      <c r="AI182" s="13">
        <f>VLOOKUP($A182,'TABLA DINAMICA PARCIAL 3'!$A$5:$I$768,5,FALSE)</f>
        <v>0</v>
      </c>
      <c r="AJ182" s="13">
        <f>VLOOKUP($A182,'TABLA DINAMICA PARCIAL 3'!$A$5:$I$768,6,FALSE)</f>
        <v>0</v>
      </c>
      <c r="AK182" s="13">
        <f>VLOOKUP($A182,'TABLA DINAMICA PARCIAL 3'!$A$5:$I$768,7,FALSE)</f>
        <v>0</v>
      </c>
      <c r="AL182" s="13">
        <f>VLOOKUP($A182,'TABLA DINAMICA PARCIAL 3'!$A$5:$I$768,8,FALSE)</f>
        <v>10</v>
      </c>
      <c r="AM182" s="13">
        <f t="shared" si="10"/>
        <v>30</v>
      </c>
      <c r="AN182" s="16">
        <f>VLOOKUP($A182,'TABLA DINAMICA PARCIAL 4'!$A$5:$F$760,2,FALSE)</f>
        <v>0</v>
      </c>
      <c r="AO182" s="16">
        <f>VLOOKUP($A182,'TABLA DINAMICA PARCIAL 4'!$A$5:$F$760,3,FALSE)</f>
        <v>0</v>
      </c>
      <c r="AP182" s="16">
        <f>VLOOKUP($A182,'TABLA DINAMICA PARCIAL 4'!$A$5:$F$760,4,FALSE)</f>
        <v>10</v>
      </c>
      <c r="AQ182" s="16">
        <f>VLOOKUP($A182,'TABLA DINAMICA PARCIAL 4'!$A$5:$F$760,5,FALSE)</f>
        <v>0</v>
      </c>
      <c r="AR182" s="16">
        <f>VLOOKUP($A182,'TABLA DINAMICA PARCIAL 4'!$A$5:$F$760,6,FALSE)</f>
        <v>0</v>
      </c>
      <c r="AS182" s="16">
        <f t="shared" si="11"/>
        <v>10</v>
      </c>
      <c r="AT182" s="1" t="str">
        <f>VLOOKUP($A182,'USUARIOS Y GRUPO'!$A$2:$D$851,4,FALSE)</f>
        <v>P19-MAT1022-15</v>
      </c>
    </row>
    <row r="183" spans="1:46" x14ac:dyDescent="0.25">
      <c r="A183" s="1">
        <v>162706</v>
      </c>
      <c r="B183" s="1" t="s">
        <v>1571</v>
      </c>
      <c r="C183" s="1" t="s">
        <v>1572</v>
      </c>
      <c r="D183" s="6" t="e">
        <f>VLOOKUP($A183,'TABLA DINAM PARCIAL 1'!$A$5:$I$793,2,FALSE)</f>
        <v>#N/A</v>
      </c>
      <c r="L183" s="6" t="e">
        <f t="shared" si="8"/>
        <v>#N/A</v>
      </c>
      <c r="M183" s="9" t="e">
        <f>VLOOKUP($A183,'TABLA DINAMICA PARCIAL 2'!$A$5:$T$772,2,FALSE)</f>
        <v>#N/A</v>
      </c>
      <c r="N183" s="9" t="e">
        <f>VLOOKUP($A183,'TABLA DINAMICA PARCIAL 2'!$A$5:$T$772,3,FALSE)</f>
        <v>#N/A</v>
      </c>
      <c r="O183" s="9" t="e">
        <f>VLOOKUP($A183,'TABLA DINAMICA PARCIAL 2'!$A$5:$T$772,4,FALSE)</f>
        <v>#N/A</v>
      </c>
      <c r="P183" s="9" t="e">
        <f>VLOOKUP($A183,'TABLA DINAMICA PARCIAL 2'!$A$5:$T$772,5,FALSE)</f>
        <v>#N/A</v>
      </c>
      <c r="Q183" s="9" t="e">
        <f>VLOOKUP($A183,'TABLA DINAMICA PARCIAL 2'!$A$5:$T$772,6,FALSE)</f>
        <v>#N/A</v>
      </c>
      <c r="R183" s="9" t="e">
        <f>VLOOKUP($A183,'TABLA DINAMICA PARCIAL 2'!$A$5:$T$772,7,FALSE)</f>
        <v>#N/A</v>
      </c>
      <c r="S183" s="9" t="e">
        <f>VLOOKUP($A183,'TABLA DINAMICA PARCIAL 2'!$A$5:$T$772,8,FALSE)</f>
        <v>#N/A</v>
      </c>
      <c r="T183" s="9" t="e">
        <f>VLOOKUP($A183,'TABLA DINAMICA PARCIAL 2'!$A$5:$T$772,9,FALSE)</f>
        <v>#N/A</v>
      </c>
      <c r="U183" s="9" t="e">
        <f>VLOOKUP($A183,'TABLA DINAMICA PARCIAL 2'!$A$5:$T$772,10,FALSE)</f>
        <v>#N/A</v>
      </c>
      <c r="V183" s="9" t="e">
        <f>VLOOKUP($A183,'TABLA DINAMICA PARCIAL 2'!$A$5:$T$772,11,FALSE)</f>
        <v>#N/A</v>
      </c>
      <c r="W183" s="9" t="e">
        <f>VLOOKUP($A183,'TABLA DINAMICA PARCIAL 2'!$A$5:$T$772,12,FALSE)</f>
        <v>#N/A</v>
      </c>
      <c r="X183" s="9" t="e">
        <f>VLOOKUP($A183,'TABLA DINAMICA PARCIAL 2'!$A$5:$T$772,13,FALSE)</f>
        <v>#N/A</v>
      </c>
      <c r="Y183" s="9" t="e">
        <f>VLOOKUP($A183,'TABLA DINAMICA PARCIAL 2'!$A$5:$T$772,14,FALSE)</f>
        <v>#N/A</v>
      </c>
      <c r="Z183" s="9" t="e">
        <f>VLOOKUP($A183,'TABLA DINAMICA PARCIAL 2'!$A$5:$T$772,15,FALSE)</f>
        <v>#N/A</v>
      </c>
      <c r="AA183" s="9" t="e">
        <f>VLOOKUP($A183,'TABLA DINAMICA PARCIAL 2'!$A$5:$T$772,16,FALSE)</f>
        <v>#N/A</v>
      </c>
      <c r="AB183" s="9">
        <f>VLOOKUP(I183,'TABLA DINAMICA PARCIAL 2'!I292:AB1063,17,FALSE)</f>
        <v>0</v>
      </c>
      <c r="AC183" s="9">
        <f>VLOOKUP(I183,'TABLA DINAMICA PARCIAL 2'!I292:AB1063,18,FALSE)</f>
        <v>0</v>
      </c>
      <c r="AD183" s="9">
        <f>VLOOKUP(I183,'TABLA DINAMICA PARCIAL 2'!I292:AB1063,19,FALSE)</f>
        <v>0</v>
      </c>
      <c r="AE183" s="9" t="e">
        <f t="shared" si="9"/>
        <v>#N/A</v>
      </c>
      <c r="AF183" s="13" t="e">
        <f>VLOOKUP($A183,'TABLA DINAMICA PARCIAL 3'!$A$5:$I$768,2,FALSE)</f>
        <v>#N/A</v>
      </c>
      <c r="AG183" s="13" t="e">
        <f>VLOOKUP($A183,'TABLA DINAMICA PARCIAL 3'!$A$5:$I$768,3,FALSE)</f>
        <v>#N/A</v>
      </c>
      <c r="AH183" s="13" t="e">
        <f>VLOOKUP($A183,'TABLA DINAMICA PARCIAL 3'!$A$5:$I$768,4,FALSE)</f>
        <v>#N/A</v>
      </c>
      <c r="AI183" s="13" t="e">
        <f>VLOOKUP($A183,'TABLA DINAMICA PARCIAL 3'!$A$5:$I$768,5,FALSE)</f>
        <v>#N/A</v>
      </c>
      <c r="AJ183" s="13" t="e">
        <f>VLOOKUP($A183,'TABLA DINAMICA PARCIAL 3'!$A$5:$I$768,6,FALSE)</f>
        <v>#N/A</v>
      </c>
      <c r="AK183" s="13" t="e">
        <f>VLOOKUP($A183,'TABLA DINAMICA PARCIAL 3'!$A$5:$I$768,7,FALSE)</f>
        <v>#N/A</v>
      </c>
      <c r="AL183" s="13" t="e">
        <f>VLOOKUP($A183,'TABLA DINAMICA PARCIAL 3'!$A$5:$I$768,8,FALSE)</f>
        <v>#N/A</v>
      </c>
      <c r="AM183" s="13" t="e">
        <f t="shared" si="10"/>
        <v>#N/A</v>
      </c>
      <c r="AN183" s="16" t="e">
        <f>VLOOKUP($A183,'TABLA DINAMICA PARCIAL 4'!$A$5:$F$760,2,FALSE)</f>
        <v>#N/A</v>
      </c>
      <c r="AO183" s="16" t="e">
        <f>VLOOKUP($A183,'TABLA DINAMICA PARCIAL 4'!$A$5:$F$760,3,FALSE)</f>
        <v>#N/A</v>
      </c>
      <c r="AP183" s="16" t="e">
        <f>VLOOKUP($A183,'TABLA DINAMICA PARCIAL 4'!$A$5:$F$760,4,FALSE)</f>
        <v>#N/A</v>
      </c>
      <c r="AQ183" s="16" t="e">
        <f>VLOOKUP($A183,'TABLA DINAMICA PARCIAL 4'!$A$5:$F$760,5,FALSE)</f>
        <v>#N/A</v>
      </c>
      <c r="AR183" s="16" t="e">
        <f>VLOOKUP($A183,'TABLA DINAMICA PARCIAL 4'!$A$5:$F$760,6,FALSE)</f>
        <v>#N/A</v>
      </c>
      <c r="AS183" s="16" t="e">
        <f t="shared" si="11"/>
        <v>#N/A</v>
      </c>
      <c r="AT183" s="1" t="str">
        <f>VLOOKUP($A183,'USUARIOS Y GRUPO'!$A$2:$D$851,4,FALSE)</f>
        <v>P19-MAT1022-15</v>
      </c>
    </row>
    <row r="184" spans="1:46" x14ac:dyDescent="0.25">
      <c r="A184" s="1">
        <v>164276</v>
      </c>
      <c r="B184" s="1" t="s">
        <v>428</v>
      </c>
      <c r="C184" s="1" t="s">
        <v>429</v>
      </c>
      <c r="D184" s="6">
        <f>VLOOKUP($A184,'TABLA DINAM PARCIAL 1'!$A$5:$I$793,2,FALSE)</f>
        <v>0</v>
      </c>
      <c r="E184" s="6">
        <f>VLOOKUP(A184,'TABLA DINAM PARCIAL 1'!A666:I1454,3,FALSE)</f>
        <v>0</v>
      </c>
      <c r="F184" s="6">
        <f>VLOOKUP(A184,'TABLA DINAM PARCIAL 1'!A666:I1454,4,FALSE)</f>
        <v>0</v>
      </c>
      <c r="G184" s="6">
        <f>VLOOKUP(A184,'TABLA DINAM PARCIAL 1'!A666:I1454,5,FALSE)</f>
        <v>0</v>
      </c>
      <c r="H184" s="6">
        <f>VLOOKUP(A184,'TABLA DINAM PARCIAL 1'!A666:I1454,6,FALSE)</f>
        <v>0</v>
      </c>
      <c r="I184" s="6">
        <f>VLOOKUP(A184,'TABLA DINAM PARCIAL 1'!A666:I1454,7,FALSE)</f>
        <v>0</v>
      </c>
      <c r="J184" s="6">
        <f>VLOOKUP(A184,'TABLA DINAM PARCIAL 1'!A666:I1454,8,FALSE)</f>
        <v>0</v>
      </c>
      <c r="K184" s="6">
        <f>VLOOKUP(A184,'TABLA DINAM PARCIAL 1'!A666:I1454,9,FALSE)</f>
        <v>0</v>
      </c>
      <c r="L184" s="6">
        <f t="shared" si="8"/>
        <v>0</v>
      </c>
      <c r="M184" s="9">
        <f>VLOOKUP($A184,'TABLA DINAMICA PARCIAL 2'!$A$5:$T$772,2,FALSE)</f>
        <v>0</v>
      </c>
      <c r="N184" s="9">
        <f>VLOOKUP($A184,'TABLA DINAMICA PARCIAL 2'!$A$5:$T$772,3,FALSE)</f>
        <v>0</v>
      </c>
      <c r="O184" s="9">
        <f>VLOOKUP($A184,'TABLA DINAMICA PARCIAL 2'!$A$5:$T$772,4,FALSE)</f>
        <v>0</v>
      </c>
      <c r="P184" s="9">
        <f>VLOOKUP($A184,'TABLA DINAMICA PARCIAL 2'!$A$5:$T$772,5,FALSE)</f>
        <v>0</v>
      </c>
      <c r="Q184" s="9">
        <f>VLOOKUP($A184,'TABLA DINAMICA PARCIAL 2'!$A$5:$T$772,6,FALSE)</f>
        <v>0</v>
      </c>
      <c r="R184" s="9">
        <f>VLOOKUP($A184,'TABLA DINAMICA PARCIAL 2'!$A$5:$T$772,7,FALSE)</f>
        <v>0</v>
      </c>
      <c r="S184" s="9">
        <f>VLOOKUP($A184,'TABLA DINAMICA PARCIAL 2'!$A$5:$T$772,8,FALSE)</f>
        <v>0</v>
      </c>
      <c r="T184" s="9">
        <f>VLOOKUP($A184,'TABLA DINAMICA PARCIAL 2'!$A$5:$T$772,9,FALSE)</f>
        <v>0</v>
      </c>
      <c r="U184" s="9">
        <f>VLOOKUP($A184,'TABLA DINAMICA PARCIAL 2'!$A$5:$T$772,10,FALSE)</f>
        <v>0</v>
      </c>
      <c r="V184" s="9">
        <f>VLOOKUP($A184,'TABLA DINAMICA PARCIAL 2'!$A$5:$T$772,11,FALSE)</f>
        <v>0</v>
      </c>
      <c r="W184" s="9">
        <f>VLOOKUP($A184,'TABLA DINAMICA PARCIAL 2'!$A$5:$T$772,12,FALSE)</f>
        <v>10</v>
      </c>
      <c r="X184" s="9">
        <f>VLOOKUP($A184,'TABLA DINAMICA PARCIAL 2'!$A$5:$T$772,13,FALSE)</f>
        <v>0</v>
      </c>
      <c r="Y184" s="9">
        <f>VLOOKUP($A184,'TABLA DINAMICA PARCIAL 2'!$A$5:$T$772,14,FALSE)</f>
        <v>0</v>
      </c>
      <c r="Z184" s="9">
        <f>VLOOKUP($A184,'TABLA DINAMICA PARCIAL 2'!$A$5:$T$772,15,FALSE)</f>
        <v>0</v>
      </c>
      <c r="AA184" s="9">
        <f>VLOOKUP($A184,'TABLA DINAMICA PARCIAL 2'!$A$5:$T$772,16,FALSE)</f>
        <v>0</v>
      </c>
      <c r="AB184" s="9">
        <f>VLOOKUP(I184,'TABLA DINAMICA PARCIAL 2'!I718:AB1489,17,FALSE)</f>
        <v>0</v>
      </c>
      <c r="AC184" s="9">
        <f>VLOOKUP(I184,'TABLA DINAMICA PARCIAL 2'!I718:AB1489,18,FALSE)</f>
        <v>0</v>
      </c>
      <c r="AD184" s="9">
        <f>VLOOKUP(I184,'TABLA DINAMICA PARCIAL 2'!I718:AB1489,19,FALSE)</f>
        <v>0</v>
      </c>
      <c r="AE184" s="9">
        <f t="shared" si="9"/>
        <v>10</v>
      </c>
      <c r="AF184" s="13">
        <f>VLOOKUP($A184,'TABLA DINAMICA PARCIAL 3'!$A$5:$I$768,2,FALSE)</f>
        <v>0</v>
      </c>
      <c r="AG184" s="13">
        <f>VLOOKUP($A184,'TABLA DINAMICA PARCIAL 3'!$A$5:$I$768,3,FALSE)</f>
        <v>0</v>
      </c>
      <c r="AH184" s="13">
        <f>VLOOKUP($A184,'TABLA DINAMICA PARCIAL 3'!$A$5:$I$768,4,FALSE)</f>
        <v>0</v>
      </c>
      <c r="AI184" s="13">
        <f>VLOOKUP($A184,'TABLA DINAMICA PARCIAL 3'!$A$5:$I$768,5,FALSE)</f>
        <v>10</v>
      </c>
      <c r="AJ184" s="13">
        <f>VLOOKUP($A184,'TABLA DINAMICA PARCIAL 3'!$A$5:$I$768,6,FALSE)</f>
        <v>0</v>
      </c>
      <c r="AK184" s="13">
        <f>VLOOKUP($A184,'TABLA DINAMICA PARCIAL 3'!$A$5:$I$768,7,FALSE)</f>
        <v>10</v>
      </c>
      <c r="AL184" s="13">
        <f>VLOOKUP($A184,'TABLA DINAMICA PARCIAL 3'!$A$5:$I$768,8,FALSE)</f>
        <v>0</v>
      </c>
      <c r="AM184" s="13">
        <f t="shared" si="10"/>
        <v>20</v>
      </c>
      <c r="AN184" s="16">
        <f>VLOOKUP($A184,'TABLA DINAMICA PARCIAL 4'!$A$5:$F$760,2,FALSE)</f>
        <v>0</v>
      </c>
      <c r="AO184" s="16">
        <f>VLOOKUP($A184,'TABLA DINAMICA PARCIAL 4'!$A$5:$F$760,3,FALSE)</f>
        <v>0</v>
      </c>
      <c r="AP184" s="16">
        <f>VLOOKUP($A184,'TABLA DINAMICA PARCIAL 4'!$A$5:$F$760,4,FALSE)</f>
        <v>0</v>
      </c>
      <c r="AQ184" s="16">
        <f>VLOOKUP($A184,'TABLA DINAMICA PARCIAL 4'!$A$5:$F$760,5,FALSE)</f>
        <v>0</v>
      </c>
      <c r="AR184" s="16">
        <f>VLOOKUP($A184,'TABLA DINAMICA PARCIAL 4'!$A$5:$F$760,6,FALSE)</f>
        <v>0</v>
      </c>
      <c r="AS184" s="16">
        <f t="shared" si="11"/>
        <v>0</v>
      </c>
      <c r="AT184" s="1" t="str">
        <f>VLOOKUP($A184,'USUARIOS Y GRUPO'!$A$2:$D$851,4,FALSE)</f>
        <v>P19-MAT1022-16</v>
      </c>
    </row>
    <row r="185" spans="1:46" x14ac:dyDescent="0.25">
      <c r="A185" s="1">
        <v>162313</v>
      </c>
      <c r="B185" s="1" t="s">
        <v>806</v>
      </c>
      <c r="C185" s="1" t="s">
        <v>807</v>
      </c>
      <c r="D185" s="6">
        <f>VLOOKUP($A185,'TABLA DINAM PARCIAL 1'!$A$5:$I$793,2,FALSE)</f>
        <v>0</v>
      </c>
      <c r="E185" s="6">
        <f>VLOOKUP(A185,'TABLA DINAM PARCIAL 1'!A179:I967,3,FALSE)</f>
        <v>0</v>
      </c>
      <c r="F185" s="6">
        <f>VLOOKUP(A185,'TABLA DINAM PARCIAL 1'!A179:I967,4,FALSE)</f>
        <v>0</v>
      </c>
      <c r="G185" s="6">
        <f>VLOOKUP(A185,'TABLA DINAM PARCIAL 1'!A179:I967,5,FALSE)</f>
        <v>0</v>
      </c>
      <c r="H185" s="6">
        <f>VLOOKUP(A185,'TABLA DINAM PARCIAL 1'!A179:I967,6,FALSE)</f>
        <v>0</v>
      </c>
      <c r="I185" s="6">
        <f>VLOOKUP(A185,'TABLA DINAM PARCIAL 1'!A179:I967,7,FALSE)</f>
        <v>0</v>
      </c>
      <c r="J185" s="6">
        <f>VLOOKUP(A185,'TABLA DINAM PARCIAL 1'!A179:I967,8,FALSE)</f>
        <v>0</v>
      </c>
      <c r="K185" s="6">
        <f>VLOOKUP(A185,'TABLA DINAM PARCIAL 1'!A179:I967,9,FALSE)</f>
        <v>10</v>
      </c>
      <c r="L185" s="6">
        <f t="shared" si="8"/>
        <v>10</v>
      </c>
      <c r="M185" s="9">
        <f>VLOOKUP($A185,'TABLA DINAMICA PARCIAL 2'!$A$5:$T$772,2,FALSE)</f>
        <v>10</v>
      </c>
      <c r="N185" s="9">
        <f>VLOOKUP($A185,'TABLA DINAMICA PARCIAL 2'!$A$5:$T$772,3,FALSE)</f>
        <v>0</v>
      </c>
      <c r="O185" s="9">
        <f>VLOOKUP($A185,'TABLA DINAMICA PARCIAL 2'!$A$5:$T$772,4,FALSE)</f>
        <v>0</v>
      </c>
      <c r="P185" s="9">
        <f>VLOOKUP($A185,'TABLA DINAMICA PARCIAL 2'!$A$5:$T$772,5,FALSE)</f>
        <v>0</v>
      </c>
      <c r="Q185" s="9">
        <f>VLOOKUP($A185,'TABLA DINAMICA PARCIAL 2'!$A$5:$T$772,6,FALSE)</f>
        <v>0</v>
      </c>
      <c r="R185" s="9">
        <f>VLOOKUP($A185,'TABLA DINAMICA PARCIAL 2'!$A$5:$T$772,7,FALSE)</f>
        <v>0</v>
      </c>
      <c r="S185" s="9">
        <f>VLOOKUP($A185,'TABLA DINAMICA PARCIAL 2'!$A$5:$T$772,8,FALSE)</f>
        <v>0</v>
      </c>
      <c r="T185" s="9">
        <f>VLOOKUP($A185,'TABLA DINAMICA PARCIAL 2'!$A$5:$T$772,9,FALSE)</f>
        <v>10</v>
      </c>
      <c r="U185" s="9">
        <f>VLOOKUP($A185,'TABLA DINAMICA PARCIAL 2'!$A$5:$T$772,10,FALSE)</f>
        <v>0</v>
      </c>
      <c r="V185" s="9">
        <f>VLOOKUP($A185,'TABLA DINAMICA PARCIAL 2'!$A$5:$T$772,11,FALSE)</f>
        <v>0</v>
      </c>
      <c r="W185" s="9">
        <f>VLOOKUP($A185,'TABLA DINAMICA PARCIAL 2'!$A$5:$T$772,12,FALSE)</f>
        <v>0</v>
      </c>
      <c r="X185" s="9">
        <f>VLOOKUP($A185,'TABLA DINAMICA PARCIAL 2'!$A$5:$T$772,13,FALSE)</f>
        <v>0</v>
      </c>
      <c r="Y185" s="9">
        <f>VLOOKUP($A185,'TABLA DINAMICA PARCIAL 2'!$A$5:$T$772,14,FALSE)</f>
        <v>10</v>
      </c>
      <c r="Z185" s="9">
        <f>VLOOKUP($A185,'TABLA DINAMICA PARCIAL 2'!$A$5:$T$772,15,FALSE)</f>
        <v>0</v>
      </c>
      <c r="AA185" s="9">
        <f>VLOOKUP($A185,'TABLA DINAMICA PARCIAL 2'!$A$5:$T$772,16,FALSE)</f>
        <v>0</v>
      </c>
      <c r="AB185" s="9">
        <f>VLOOKUP(I185,'TABLA DINAMICA PARCIAL 2'!I208:AB979,17,FALSE)</f>
        <v>0</v>
      </c>
      <c r="AC185" s="9">
        <f>VLOOKUP(I185,'TABLA DINAMICA PARCIAL 2'!I208:AB979,18,FALSE)</f>
        <v>0</v>
      </c>
      <c r="AD185" s="9">
        <f>VLOOKUP(I185,'TABLA DINAMICA PARCIAL 2'!I208:AB979,19,FALSE)</f>
        <v>0</v>
      </c>
      <c r="AE185" s="9">
        <f t="shared" si="9"/>
        <v>30</v>
      </c>
      <c r="AF185" s="13">
        <f>VLOOKUP($A185,'TABLA DINAMICA PARCIAL 3'!$A$5:$I$768,2,FALSE)</f>
        <v>0</v>
      </c>
      <c r="AG185" s="13">
        <f>VLOOKUP($A185,'TABLA DINAMICA PARCIAL 3'!$A$5:$I$768,3,FALSE)</f>
        <v>0</v>
      </c>
      <c r="AH185" s="13">
        <f>VLOOKUP($A185,'TABLA DINAMICA PARCIAL 3'!$A$5:$I$768,4,FALSE)</f>
        <v>10</v>
      </c>
      <c r="AI185" s="13">
        <f>VLOOKUP($A185,'TABLA DINAMICA PARCIAL 3'!$A$5:$I$768,5,FALSE)</f>
        <v>0</v>
      </c>
      <c r="AJ185" s="13">
        <f>VLOOKUP($A185,'TABLA DINAMICA PARCIAL 3'!$A$5:$I$768,6,FALSE)</f>
        <v>10</v>
      </c>
      <c r="AK185" s="13">
        <f>VLOOKUP($A185,'TABLA DINAMICA PARCIAL 3'!$A$5:$I$768,7,FALSE)</f>
        <v>10</v>
      </c>
      <c r="AL185" s="13">
        <f>VLOOKUP($A185,'TABLA DINAMICA PARCIAL 3'!$A$5:$I$768,8,FALSE)</f>
        <v>0</v>
      </c>
      <c r="AM185" s="13">
        <f t="shared" si="10"/>
        <v>30</v>
      </c>
      <c r="AN185" s="16">
        <f>VLOOKUP($A185,'TABLA DINAMICA PARCIAL 4'!$A$5:$F$760,2,FALSE)</f>
        <v>0</v>
      </c>
      <c r="AO185" s="16">
        <f>VLOOKUP($A185,'TABLA DINAMICA PARCIAL 4'!$A$5:$F$760,3,FALSE)</f>
        <v>0</v>
      </c>
      <c r="AP185" s="16">
        <f>VLOOKUP($A185,'TABLA DINAMICA PARCIAL 4'!$A$5:$F$760,4,FALSE)</f>
        <v>0</v>
      </c>
      <c r="AQ185" s="16">
        <f>VLOOKUP($A185,'TABLA DINAMICA PARCIAL 4'!$A$5:$F$760,5,FALSE)</f>
        <v>0</v>
      </c>
      <c r="AR185" s="16">
        <f>VLOOKUP($A185,'TABLA DINAMICA PARCIAL 4'!$A$5:$F$760,6,FALSE)</f>
        <v>0</v>
      </c>
      <c r="AS185" s="16">
        <f t="shared" si="11"/>
        <v>0</v>
      </c>
      <c r="AT185" s="1" t="str">
        <f>VLOOKUP($A185,'USUARIOS Y GRUPO'!$A$2:$D$851,4,FALSE)</f>
        <v>P19-MAT1022-16</v>
      </c>
    </row>
    <row r="186" spans="1:46" x14ac:dyDescent="0.25">
      <c r="A186" s="1">
        <v>163378</v>
      </c>
      <c r="B186" s="1" t="s">
        <v>897</v>
      </c>
      <c r="C186" s="1" t="s">
        <v>307</v>
      </c>
      <c r="D186" s="6">
        <f>VLOOKUP($A186,'TABLA DINAM PARCIAL 1'!$A$5:$I$793,2,FALSE)</f>
        <v>0</v>
      </c>
      <c r="E186" s="6">
        <f>VLOOKUP(A186,'TABLA DINAM PARCIAL 1'!A446:I1234,3,FALSE)</f>
        <v>0</v>
      </c>
      <c r="F186" s="6">
        <f>VLOOKUP(A186,'TABLA DINAM PARCIAL 1'!A446:I1234,4,FALSE)</f>
        <v>0</v>
      </c>
      <c r="G186" s="6">
        <f>VLOOKUP(A186,'TABLA DINAM PARCIAL 1'!A446:I1234,5,FALSE)</f>
        <v>0</v>
      </c>
      <c r="H186" s="6">
        <f>VLOOKUP(A186,'TABLA DINAM PARCIAL 1'!A446:I1234,6,FALSE)</f>
        <v>10</v>
      </c>
      <c r="I186" s="6">
        <f>VLOOKUP(A186,'TABLA DINAM PARCIAL 1'!A446:I1234,7,FALSE)</f>
        <v>0</v>
      </c>
      <c r="J186" s="6">
        <f>VLOOKUP(A186,'TABLA DINAM PARCIAL 1'!A446:I1234,8,FALSE)</f>
        <v>0</v>
      </c>
      <c r="K186" s="6">
        <f>VLOOKUP(A186,'TABLA DINAM PARCIAL 1'!A446:I1234,9,FALSE)</f>
        <v>0</v>
      </c>
      <c r="L186" s="6">
        <f t="shared" si="8"/>
        <v>10</v>
      </c>
      <c r="M186" s="9">
        <f>VLOOKUP($A186,'TABLA DINAMICA PARCIAL 2'!$A$5:$T$772,2,FALSE)</f>
        <v>0</v>
      </c>
      <c r="N186" s="9">
        <f>VLOOKUP($A186,'TABLA DINAMICA PARCIAL 2'!$A$5:$T$772,3,FALSE)</f>
        <v>0</v>
      </c>
      <c r="O186" s="9">
        <f>VLOOKUP($A186,'TABLA DINAMICA PARCIAL 2'!$A$5:$T$772,4,FALSE)</f>
        <v>0</v>
      </c>
      <c r="P186" s="9">
        <f>VLOOKUP($A186,'TABLA DINAMICA PARCIAL 2'!$A$5:$T$772,5,FALSE)</f>
        <v>10</v>
      </c>
      <c r="Q186" s="9">
        <f>VLOOKUP($A186,'TABLA DINAMICA PARCIAL 2'!$A$5:$T$772,6,FALSE)</f>
        <v>0</v>
      </c>
      <c r="R186" s="9">
        <f>VLOOKUP($A186,'TABLA DINAMICA PARCIAL 2'!$A$5:$T$772,7,FALSE)</f>
        <v>0</v>
      </c>
      <c r="S186" s="9">
        <f>VLOOKUP($A186,'TABLA DINAMICA PARCIAL 2'!$A$5:$T$772,8,FALSE)</f>
        <v>0</v>
      </c>
      <c r="T186" s="9">
        <f>VLOOKUP($A186,'TABLA DINAMICA PARCIAL 2'!$A$5:$T$772,9,FALSE)</f>
        <v>0</v>
      </c>
      <c r="U186" s="9">
        <f>VLOOKUP($A186,'TABLA DINAMICA PARCIAL 2'!$A$5:$T$772,10,FALSE)</f>
        <v>0</v>
      </c>
      <c r="V186" s="9">
        <f>VLOOKUP($A186,'TABLA DINAMICA PARCIAL 2'!$A$5:$T$772,11,FALSE)</f>
        <v>0</v>
      </c>
      <c r="W186" s="9">
        <f>VLOOKUP($A186,'TABLA DINAMICA PARCIAL 2'!$A$5:$T$772,12,FALSE)</f>
        <v>0</v>
      </c>
      <c r="X186" s="9">
        <f>VLOOKUP($A186,'TABLA DINAMICA PARCIAL 2'!$A$5:$T$772,13,FALSE)</f>
        <v>0</v>
      </c>
      <c r="Y186" s="9">
        <f>VLOOKUP($A186,'TABLA DINAMICA PARCIAL 2'!$A$5:$T$772,14,FALSE)</f>
        <v>0</v>
      </c>
      <c r="Z186" s="9">
        <f>VLOOKUP($A186,'TABLA DINAMICA PARCIAL 2'!$A$5:$T$772,15,FALSE)</f>
        <v>0</v>
      </c>
      <c r="AA186" s="9">
        <f>VLOOKUP($A186,'TABLA DINAMICA PARCIAL 2'!$A$5:$T$772,16,FALSE)</f>
        <v>0</v>
      </c>
      <c r="AB186" s="9">
        <f>VLOOKUP(I186,'TABLA DINAMICA PARCIAL 2'!I486:AB1257,17,FALSE)</f>
        <v>0</v>
      </c>
      <c r="AC186" s="9">
        <f>VLOOKUP(I186,'TABLA DINAMICA PARCIAL 2'!I486:AB1257,18,FALSE)</f>
        <v>0</v>
      </c>
      <c r="AD186" s="9">
        <f>VLOOKUP(I186,'TABLA DINAMICA PARCIAL 2'!I486:AB1257,19,FALSE)</f>
        <v>0</v>
      </c>
      <c r="AE186" s="9">
        <f t="shared" si="9"/>
        <v>10</v>
      </c>
      <c r="AF186" s="13">
        <f>VLOOKUP($A186,'TABLA DINAMICA PARCIAL 3'!$A$5:$I$768,2,FALSE)</f>
        <v>0</v>
      </c>
      <c r="AG186" s="13">
        <f>VLOOKUP($A186,'TABLA DINAMICA PARCIAL 3'!$A$5:$I$768,3,FALSE)</f>
        <v>0</v>
      </c>
      <c r="AH186" s="13">
        <f>VLOOKUP($A186,'TABLA DINAMICA PARCIAL 3'!$A$5:$I$768,4,FALSE)</f>
        <v>0</v>
      </c>
      <c r="AI186" s="13">
        <f>VLOOKUP($A186,'TABLA DINAMICA PARCIAL 3'!$A$5:$I$768,5,FALSE)</f>
        <v>0</v>
      </c>
      <c r="AJ186" s="13">
        <f>VLOOKUP($A186,'TABLA DINAMICA PARCIAL 3'!$A$5:$I$768,6,FALSE)</f>
        <v>0</v>
      </c>
      <c r="AK186" s="13">
        <f>VLOOKUP($A186,'TABLA DINAMICA PARCIAL 3'!$A$5:$I$768,7,FALSE)</f>
        <v>10</v>
      </c>
      <c r="AL186" s="13">
        <f>VLOOKUP($A186,'TABLA DINAMICA PARCIAL 3'!$A$5:$I$768,8,FALSE)</f>
        <v>0</v>
      </c>
      <c r="AM186" s="13">
        <f t="shared" si="10"/>
        <v>10</v>
      </c>
      <c r="AN186" s="16">
        <f>VLOOKUP($A186,'TABLA DINAMICA PARCIAL 4'!$A$5:$F$760,2,FALSE)</f>
        <v>0</v>
      </c>
      <c r="AO186" s="16">
        <f>VLOOKUP($A186,'TABLA DINAMICA PARCIAL 4'!$A$5:$F$760,3,FALSE)</f>
        <v>0</v>
      </c>
      <c r="AP186" s="16">
        <f>VLOOKUP($A186,'TABLA DINAMICA PARCIAL 4'!$A$5:$F$760,4,FALSE)</f>
        <v>0</v>
      </c>
      <c r="AQ186" s="16">
        <f>VLOOKUP($A186,'TABLA DINAMICA PARCIAL 4'!$A$5:$F$760,5,FALSE)</f>
        <v>0</v>
      </c>
      <c r="AR186" s="16">
        <f>VLOOKUP($A186,'TABLA DINAMICA PARCIAL 4'!$A$5:$F$760,6,FALSE)</f>
        <v>0</v>
      </c>
      <c r="AS186" s="16">
        <f t="shared" si="11"/>
        <v>0</v>
      </c>
      <c r="AT186" s="1" t="str">
        <f>VLOOKUP($A186,'USUARIOS Y GRUPO'!$A$2:$D$851,4,FALSE)</f>
        <v>P19-MAT1022-16</v>
      </c>
    </row>
    <row r="187" spans="1:46" x14ac:dyDescent="0.25">
      <c r="A187" s="1">
        <v>161981</v>
      </c>
      <c r="B187" s="1" t="s">
        <v>900</v>
      </c>
      <c r="C187" s="1" t="s">
        <v>901</v>
      </c>
      <c r="D187" s="6">
        <f>VLOOKUP($A187,'TABLA DINAM PARCIAL 1'!$A$5:$I$793,2,FALSE)</f>
        <v>0</v>
      </c>
      <c r="E187" s="6">
        <f>VLOOKUP(A187,'TABLA DINAM PARCIAL 1'!A123:I911,3,FALSE)</f>
        <v>0</v>
      </c>
      <c r="F187" s="6">
        <f>VLOOKUP(A187,'TABLA DINAM PARCIAL 1'!A123:I911,4,FALSE)</f>
        <v>10</v>
      </c>
      <c r="G187" s="6">
        <f>VLOOKUP(A187,'TABLA DINAM PARCIAL 1'!A123:I911,5,FALSE)</f>
        <v>0</v>
      </c>
      <c r="H187" s="6">
        <f>VLOOKUP(A187,'TABLA DINAM PARCIAL 1'!A123:I911,6,FALSE)</f>
        <v>10</v>
      </c>
      <c r="I187" s="6">
        <f>VLOOKUP(A187,'TABLA DINAM PARCIAL 1'!A123:I911,7,FALSE)</f>
        <v>0</v>
      </c>
      <c r="J187" s="6">
        <f>VLOOKUP(A187,'TABLA DINAM PARCIAL 1'!A123:I911,8,FALSE)</f>
        <v>0</v>
      </c>
      <c r="K187" s="6">
        <f>VLOOKUP(A187,'TABLA DINAM PARCIAL 1'!A123:I911,9,FALSE)</f>
        <v>0</v>
      </c>
      <c r="L187" s="6">
        <f t="shared" si="8"/>
        <v>20</v>
      </c>
      <c r="M187" s="9">
        <f>VLOOKUP($A187,'TABLA DINAMICA PARCIAL 2'!$A$5:$T$772,2,FALSE)</f>
        <v>0</v>
      </c>
      <c r="N187" s="9">
        <f>VLOOKUP($A187,'TABLA DINAMICA PARCIAL 2'!$A$5:$T$772,3,FALSE)</f>
        <v>0</v>
      </c>
      <c r="O187" s="9">
        <f>VLOOKUP($A187,'TABLA DINAMICA PARCIAL 2'!$A$5:$T$772,4,FALSE)</f>
        <v>0</v>
      </c>
      <c r="P187" s="9">
        <f>VLOOKUP($A187,'TABLA DINAMICA PARCIAL 2'!$A$5:$T$772,5,FALSE)</f>
        <v>0</v>
      </c>
      <c r="Q187" s="9">
        <f>VLOOKUP($A187,'TABLA DINAMICA PARCIAL 2'!$A$5:$T$772,6,FALSE)</f>
        <v>0</v>
      </c>
      <c r="R187" s="9">
        <f>VLOOKUP($A187,'TABLA DINAMICA PARCIAL 2'!$A$5:$T$772,7,FALSE)</f>
        <v>0</v>
      </c>
      <c r="S187" s="9">
        <f>VLOOKUP($A187,'TABLA DINAMICA PARCIAL 2'!$A$5:$T$772,8,FALSE)</f>
        <v>10</v>
      </c>
      <c r="T187" s="9">
        <f>VLOOKUP($A187,'TABLA DINAMICA PARCIAL 2'!$A$5:$T$772,9,FALSE)</f>
        <v>0</v>
      </c>
      <c r="U187" s="9">
        <f>VLOOKUP($A187,'TABLA DINAMICA PARCIAL 2'!$A$5:$T$772,10,FALSE)</f>
        <v>0</v>
      </c>
      <c r="V187" s="9">
        <f>VLOOKUP($A187,'TABLA DINAMICA PARCIAL 2'!$A$5:$T$772,11,FALSE)</f>
        <v>0</v>
      </c>
      <c r="W187" s="9">
        <f>VLOOKUP($A187,'TABLA DINAMICA PARCIAL 2'!$A$5:$T$772,12,FALSE)</f>
        <v>0</v>
      </c>
      <c r="X187" s="9">
        <f>VLOOKUP($A187,'TABLA DINAMICA PARCIAL 2'!$A$5:$T$772,13,FALSE)</f>
        <v>0</v>
      </c>
      <c r="Y187" s="9">
        <f>VLOOKUP($A187,'TABLA DINAMICA PARCIAL 2'!$A$5:$T$772,14,FALSE)</f>
        <v>0</v>
      </c>
      <c r="Z187" s="9">
        <f>VLOOKUP($A187,'TABLA DINAMICA PARCIAL 2'!$A$5:$T$772,15,FALSE)</f>
        <v>0</v>
      </c>
      <c r="AA187" s="9">
        <f>VLOOKUP($A187,'TABLA DINAMICA PARCIAL 2'!$A$5:$T$772,16,FALSE)</f>
        <v>10</v>
      </c>
      <c r="AB187" s="9">
        <f>VLOOKUP(I187,'TABLA DINAMICA PARCIAL 2'!I151:AB922,17,FALSE)</f>
        <v>0</v>
      </c>
      <c r="AC187" s="9">
        <f>VLOOKUP(I187,'TABLA DINAMICA PARCIAL 2'!I151:AB922,18,FALSE)</f>
        <v>0</v>
      </c>
      <c r="AD187" s="9">
        <f>VLOOKUP(I187,'TABLA DINAMICA PARCIAL 2'!I151:AB922,19,FALSE)</f>
        <v>0</v>
      </c>
      <c r="AE187" s="9">
        <f t="shared" si="9"/>
        <v>20</v>
      </c>
      <c r="AF187" s="13">
        <f>VLOOKUP($A187,'TABLA DINAMICA PARCIAL 3'!$A$5:$I$768,2,FALSE)</f>
        <v>0</v>
      </c>
      <c r="AG187" s="13">
        <f>VLOOKUP($A187,'TABLA DINAMICA PARCIAL 3'!$A$5:$I$768,3,FALSE)</f>
        <v>0</v>
      </c>
      <c r="AH187" s="13">
        <f>VLOOKUP($A187,'TABLA DINAMICA PARCIAL 3'!$A$5:$I$768,4,FALSE)</f>
        <v>10</v>
      </c>
      <c r="AI187" s="13">
        <f>VLOOKUP($A187,'TABLA DINAMICA PARCIAL 3'!$A$5:$I$768,5,FALSE)</f>
        <v>0</v>
      </c>
      <c r="AJ187" s="13">
        <f>VLOOKUP($A187,'TABLA DINAMICA PARCIAL 3'!$A$5:$I$768,6,FALSE)</f>
        <v>0</v>
      </c>
      <c r="AK187" s="13">
        <f>VLOOKUP($A187,'TABLA DINAMICA PARCIAL 3'!$A$5:$I$768,7,FALSE)</f>
        <v>10</v>
      </c>
      <c r="AL187" s="13">
        <f>VLOOKUP($A187,'TABLA DINAMICA PARCIAL 3'!$A$5:$I$768,8,FALSE)</f>
        <v>0</v>
      </c>
      <c r="AM187" s="13">
        <f t="shared" si="10"/>
        <v>20</v>
      </c>
      <c r="AN187" s="16">
        <f>VLOOKUP($A187,'TABLA DINAMICA PARCIAL 4'!$A$5:$F$760,2,FALSE)</f>
        <v>0</v>
      </c>
      <c r="AO187" s="16">
        <f>VLOOKUP($A187,'TABLA DINAMICA PARCIAL 4'!$A$5:$F$760,3,FALSE)</f>
        <v>0</v>
      </c>
      <c r="AP187" s="16">
        <f>VLOOKUP($A187,'TABLA DINAMICA PARCIAL 4'!$A$5:$F$760,4,FALSE)</f>
        <v>0</v>
      </c>
      <c r="AQ187" s="16">
        <f>VLOOKUP($A187,'TABLA DINAMICA PARCIAL 4'!$A$5:$F$760,5,FALSE)</f>
        <v>10</v>
      </c>
      <c r="AR187" s="16">
        <f>VLOOKUP($A187,'TABLA DINAMICA PARCIAL 4'!$A$5:$F$760,6,FALSE)</f>
        <v>0</v>
      </c>
      <c r="AS187" s="16">
        <f t="shared" si="11"/>
        <v>10</v>
      </c>
      <c r="AT187" s="1" t="str">
        <f>VLOOKUP($A187,'USUARIOS Y GRUPO'!$A$2:$D$851,4,FALSE)</f>
        <v>P19-MAT1022-16</v>
      </c>
    </row>
    <row r="188" spans="1:46" x14ac:dyDescent="0.25">
      <c r="A188" s="1">
        <v>162362</v>
      </c>
      <c r="B188" s="1" t="s">
        <v>446</v>
      </c>
      <c r="C188" s="1" t="s">
        <v>447</v>
      </c>
      <c r="D188" s="6">
        <f>VLOOKUP($A188,'TABLA DINAM PARCIAL 1'!$A$5:$I$793,2,FALSE)</f>
        <v>0</v>
      </c>
      <c r="E188" s="6">
        <f>VLOOKUP(A188,'TABLA DINAM PARCIAL 1'!A187:I975,3,FALSE)</f>
        <v>0</v>
      </c>
      <c r="F188" s="6">
        <f>VLOOKUP(A188,'TABLA DINAM PARCIAL 1'!A187:I975,4,FALSE)</f>
        <v>0</v>
      </c>
      <c r="G188" s="6">
        <f>VLOOKUP(A188,'TABLA DINAM PARCIAL 1'!A187:I975,5,FALSE)</f>
        <v>10</v>
      </c>
      <c r="H188" s="6">
        <f>VLOOKUP(A188,'TABLA DINAM PARCIAL 1'!A187:I975,6,FALSE)</f>
        <v>0</v>
      </c>
      <c r="I188" s="6">
        <f>VLOOKUP(A188,'TABLA DINAM PARCIAL 1'!A187:I975,7,FALSE)</f>
        <v>0</v>
      </c>
      <c r="J188" s="6">
        <f>VLOOKUP(A188,'TABLA DINAM PARCIAL 1'!A187:I975,8,FALSE)</f>
        <v>0</v>
      </c>
      <c r="K188" s="6">
        <f>VLOOKUP(A188,'TABLA DINAM PARCIAL 1'!A187:I975,9,FALSE)</f>
        <v>10</v>
      </c>
      <c r="L188" s="6">
        <f t="shared" si="8"/>
        <v>20</v>
      </c>
      <c r="M188" s="9">
        <f>VLOOKUP($A188,'TABLA DINAMICA PARCIAL 2'!$A$5:$T$772,2,FALSE)</f>
        <v>0</v>
      </c>
      <c r="N188" s="9">
        <f>VLOOKUP($A188,'TABLA DINAMICA PARCIAL 2'!$A$5:$T$772,3,FALSE)</f>
        <v>0</v>
      </c>
      <c r="O188" s="9">
        <f>VLOOKUP($A188,'TABLA DINAMICA PARCIAL 2'!$A$5:$T$772,4,FALSE)</f>
        <v>0</v>
      </c>
      <c r="P188" s="9">
        <f>VLOOKUP($A188,'TABLA DINAMICA PARCIAL 2'!$A$5:$T$772,5,FALSE)</f>
        <v>0</v>
      </c>
      <c r="Q188" s="9">
        <f>VLOOKUP($A188,'TABLA DINAMICA PARCIAL 2'!$A$5:$T$772,6,FALSE)</f>
        <v>0</v>
      </c>
      <c r="R188" s="9">
        <f>VLOOKUP($A188,'TABLA DINAMICA PARCIAL 2'!$A$5:$T$772,7,FALSE)</f>
        <v>10</v>
      </c>
      <c r="S188" s="9">
        <f>VLOOKUP($A188,'TABLA DINAMICA PARCIAL 2'!$A$5:$T$772,8,FALSE)</f>
        <v>0</v>
      </c>
      <c r="T188" s="9">
        <f>VLOOKUP($A188,'TABLA DINAMICA PARCIAL 2'!$A$5:$T$772,9,FALSE)</f>
        <v>0</v>
      </c>
      <c r="U188" s="9">
        <f>VLOOKUP($A188,'TABLA DINAMICA PARCIAL 2'!$A$5:$T$772,10,FALSE)</f>
        <v>0</v>
      </c>
      <c r="V188" s="9">
        <f>VLOOKUP($A188,'TABLA DINAMICA PARCIAL 2'!$A$5:$T$772,11,FALSE)</f>
        <v>0</v>
      </c>
      <c r="W188" s="9">
        <f>VLOOKUP($A188,'TABLA DINAMICA PARCIAL 2'!$A$5:$T$772,12,FALSE)</f>
        <v>0</v>
      </c>
      <c r="X188" s="9">
        <f>VLOOKUP($A188,'TABLA DINAMICA PARCIAL 2'!$A$5:$T$772,13,FALSE)</f>
        <v>0</v>
      </c>
      <c r="Y188" s="9">
        <f>VLOOKUP($A188,'TABLA DINAMICA PARCIAL 2'!$A$5:$T$772,14,FALSE)</f>
        <v>10</v>
      </c>
      <c r="Z188" s="9">
        <f>VLOOKUP($A188,'TABLA DINAMICA PARCIAL 2'!$A$5:$T$772,15,FALSE)</f>
        <v>0</v>
      </c>
      <c r="AA188" s="9">
        <f>VLOOKUP($A188,'TABLA DINAMICA PARCIAL 2'!$A$5:$T$772,16,FALSE)</f>
        <v>0</v>
      </c>
      <c r="AB188" s="9">
        <f>VLOOKUP(I188,'TABLA DINAMICA PARCIAL 2'!I216:AB987,17,FALSE)</f>
        <v>0</v>
      </c>
      <c r="AC188" s="9">
        <f>VLOOKUP(I188,'TABLA DINAMICA PARCIAL 2'!I216:AB987,18,FALSE)</f>
        <v>0</v>
      </c>
      <c r="AD188" s="9">
        <f>VLOOKUP(I188,'TABLA DINAMICA PARCIAL 2'!I216:AB987,19,FALSE)</f>
        <v>0</v>
      </c>
      <c r="AE188" s="9">
        <f t="shared" si="9"/>
        <v>20</v>
      </c>
      <c r="AF188" s="13">
        <f>VLOOKUP($A188,'TABLA DINAMICA PARCIAL 3'!$A$5:$I$768,2,FALSE)</f>
        <v>0</v>
      </c>
      <c r="AG188" s="13">
        <f>VLOOKUP($A188,'TABLA DINAMICA PARCIAL 3'!$A$5:$I$768,3,FALSE)</f>
        <v>0</v>
      </c>
      <c r="AH188" s="13">
        <f>VLOOKUP($A188,'TABLA DINAMICA PARCIAL 3'!$A$5:$I$768,4,FALSE)</f>
        <v>10</v>
      </c>
      <c r="AI188" s="13">
        <f>VLOOKUP($A188,'TABLA DINAMICA PARCIAL 3'!$A$5:$I$768,5,FALSE)</f>
        <v>0</v>
      </c>
      <c r="AJ188" s="13">
        <f>VLOOKUP($A188,'TABLA DINAMICA PARCIAL 3'!$A$5:$I$768,6,FALSE)</f>
        <v>0</v>
      </c>
      <c r="AK188" s="13">
        <f>VLOOKUP($A188,'TABLA DINAMICA PARCIAL 3'!$A$5:$I$768,7,FALSE)</f>
        <v>0</v>
      </c>
      <c r="AL188" s="13">
        <f>VLOOKUP($A188,'TABLA DINAMICA PARCIAL 3'!$A$5:$I$768,8,FALSE)</f>
        <v>0</v>
      </c>
      <c r="AM188" s="13">
        <f t="shared" si="10"/>
        <v>10</v>
      </c>
      <c r="AN188" s="16">
        <f>VLOOKUP($A188,'TABLA DINAMICA PARCIAL 4'!$A$5:$F$760,2,FALSE)</f>
        <v>0</v>
      </c>
      <c r="AO188" s="16">
        <f>VLOOKUP($A188,'TABLA DINAMICA PARCIAL 4'!$A$5:$F$760,3,FALSE)</f>
        <v>0</v>
      </c>
      <c r="AP188" s="16">
        <f>VLOOKUP($A188,'TABLA DINAMICA PARCIAL 4'!$A$5:$F$760,4,FALSE)</f>
        <v>0</v>
      </c>
      <c r="AQ188" s="16">
        <f>VLOOKUP($A188,'TABLA DINAMICA PARCIAL 4'!$A$5:$F$760,5,FALSE)</f>
        <v>10</v>
      </c>
      <c r="AR188" s="16">
        <f>VLOOKUP($A188,'TABLA DINAMICA PARCIAL 4'!$A$5:$F$760,6,FALSE)</f>
        <v>0</v>
      </c>
      <c r="AS188" s="16">
        <f t="shared" si="11"/>
        <v>10</v>
      </c>
      <c r="AT188" s="1" t="str">
        <f>VLOOKUP($A188,'USUARIOS Y GRUPO'!$A$2:$D$851,4,FALSE)</f>
        <v>P19-MAT1022-16</v>
      </c>
    </row>
    <row r="189" spans="1:46" x14ac:dyDescent="0.25">
      <c r="A189" s="1">
        <v>162851</v>
      </c>
      <c r="B189" s="1" t="s">
        <v>1303</v>
      </c>
      <c r="C189" s="1" t="s">
        <v>307</v>
      </c>
      <c r="D189" s="6">
        <f>VLOOKUP($A189,'TABLA DINAM PARCIAL 1'!$A$5:$I$793,2,FALSE)</f>
        <v>0</v>
      </c>
      <c r="E189" s="6">
        <f>VLOOKUP(A189,'TABLA DINAM PARCIAL 1'!A304:I1092,3,FALSE)</f>
        <v>0</v>
      </c>
      <c r="F189" s="6">
        <f>VLOOKUP(A189,'TABLA DINAM PARCIAL 1'!A304:I1092,4,FALSE)</f>
        <v>10</v>
      </c>
      <c r="G189" s="6">
        <f>VLOOKUP(A189,'TABLA DINAM PARCIAL 1'!A304:I1092,5,FALSE)</f>
        <v>0</v>
      </c>
      <c r="H189" s="6">
        <f>VLOOKUP(A189,'TABLA DINAM PARCIAL 1'!A304:I1092,6,FALSE)</f>
        <v>0</v>
      </c>
      <c r="I189" s="6">
        <f>VLOOKUP(A189,'TABLA DINAM PARCIAL 1'!A304:I1092,7,FALSE)</f>
        <v>0</v>
      </c>
      <c r="J189" s="6">
        <f>VLOOKUP(A189,'TABLA DINAM PARCIAL 1'!A304:I1092,8,FALSE)</f>
        <v>10</v>
      </c>
      <c r="K189" s="6">
        <f>VLOOKUP(A189,'TABLA DINAM PARCIAL 1'!A304:I1092,9,FALSE)</f>
        <v>0</v>
      </c>
      <c r="L189" s="6">
        <f t="shared" si="8"/>
        <v>20</v>
      </c>
      <c r="M189" s="9">
        <f>VLOOKUP($A189,'TABLA DINAMICA PARCIAL 2'!$A$5:$T$772,2,FALSE)</f>
        <v>10</v>
      </c>
      <c r="N189" s="9">
        <f>VLOOKUP($A189,'TABLA DINAMICA PARCIAL 2'!$A$5:$T$772,3,FALSE)</f>
        <v>0</v>
      </c>
      <c r="O189" s="9">
        <f>VLOOKUP($A189,'TABLA DINAMICA PARCIAL 2'!$A$5:$T$772,4,FALSE)</f>
        <v>0</v>
      </c>
      <c r="P189" s="9">
        <f>VLOOKUP($A189,'TABLA DINAMICA PARCIAL 2'!$A$5:$T$772,5,FALSE)</f>
        <v>0</v>
      </c>
      <c r="Q189" s="9">
        <f>VLOOKUP($A189,'TABLA DINAMICA PARCIAL 2'!$A$5:$T$772,6,FALSE)</f>
        <v>0</v>
      </c>
      <c r="R189" s="9">
        <f>VLOOKUP($A189,'TABLA DINAMICA PARCIAL 2'!$A$5:$T$772,7,FALSE)</f>
        <v>10</v>
      </c>
      <c r="S189" s="9">
        <f>VLOOKUP($A189,'TABLA DINAMICA PARCIAL 2'!$A$5:$T$772,8,FALSE)</f>
        <v>0</v>
      </c>
      <c r="T189" s="9">
        <f>VLOOKUP($A189,'TABLA DINAMICA PARCIAL 2'!$A$5:$T$772,9,FALSE)</f>
        <v>0</v>
      </c>
      <c r="U189" s="9">
        <f>VLOOKUP($A189,'TABLA DINAMICA PARCIAL 2'!$A$5:$T$772,10,FALSE)</f>
        <v>0</v>
      </c>
      <c r="V189" s="9">
        <f>VLOOKUP($A189,'TABLA DINAMICA PARCIAL 2'!$A$5:$T$772,11,FALSE)</f>
        <v>0</v>
      </c>
      <c r="W189" s="9">
        <f>VLOOKUP($A189,'TABLA DINAMICA PARCIAL 2'!$A$5:$T$772,12,FALSE)</f>
        <v>0</v>
      </c>
      <c r="X189" s="9">
        <f>VLOOKUP($A189,'TABLA DINAMICA PARCIAL 2'!$A$5:$T$772,13,FALSE)</f>
        <v>0</v>
      </c>
      <c r="Y189" s="9">
        <f>VLOOKUP($A189,'TABLA DINAMICA PARCIAL 2'!$A$5:$T$772,14,FALSE)</f>
        <v>0</v>
      </c>
      <c r="Z189" s="9">
        <f>VLOOKUP($A189,'TABLA DINAMICA PARCIAL 2'!$A$5:$T$772,15,FALSE)</f>
        <v>0</v>
      </c>
      <c r="AA189" s="9">
        <f>VLOOKUP($A189,'TABLA DINAMICA PARCIAL 2'!$A$5:$T$772,16,FALSE)</f>
        <v>0</v>
      </c>
      <c r="AB189" s="9">
        <f>VLOOKUP(I189,'TABLA DINAMICA PARCIAL 2'!I337:AB1108,17,FALSE)</f>
        <v>0</v>
      </c>
      <c r="AC189" s="9">
        <f>VLOOKUP(I189,'TABLA DINAMICA PARCIAL 2'!I337:AB1108,18,FALSE)</f>
        <v>0</v>
      </c>
      <c r="AD189" s="9">
        <f>VLOOKUP(I189,'TABLA DINAMICA PARCIAL 2'!I337:AB1108,19,FALSE)</f>
        <v>0</v>
      </c>
      <c r="AE189" s="9">
        <f t="shared" si="9"/>
        <v>20</v>
      </c>
      <c r="AF189" s="13">
        <f>VLOOKUP($A189,'TABLA DINAMICA PARCIAL 3'!$A$5:$I$768,2,FALSE)</f>
        <v>0</v>
      </c>
      <c r="AG189" s="13">
        <f>VLOOKUP($A189,'TABLA DINAMICA PARCIAL 3'!$A$5:$I$768,3,FALSE)</f>
        <v>0</v>
      </c>
      <c r="AH189" s="13">
        <f>VLOOKUP($A189,'TABLA DINAMICA PARCIAL 3'!$A$5:$I$768,4,FALSE)</f>
        <v>10</v>
      </c>
      <c r="AI189" s="13">
        <f>VLOOKUP($A189,'TABLA DINAMICA PARCIAL 3'!$A$5:$I$768,5,FALSE)</f>
        <v>0</v>
      </c>
      <c r="AJ189" s="13">
        <f>VLOOKUP($A189,'TABLA DINAMICA PARCIAL 3'!$A$5:$I$768,6,FALSE)</f>
        <v>10</v>
      </c>
      <c r="AK189" s="13">
        <f>VLOOKUP($A189,'TABLA DINAMICA PARCIAL 3'!$A$5:$I$768,7,FALSE)</f>
        <v>0</v>
      </c>
      <c r="AL189" s="13">
        <f>VLOOKUP($A189,'TABLA DINAMICA PARCIAL 3'!$A$5:$I$768,8,FALSE)</f>
        <v>10</v>
      </c>
      <c r="AM189" s="13">
        <f t="shared" si="10"/>
        <v>30</v>
      </c>
      <c r="AN189" s="16">
        <f>VLOOKUP($A189,'TABLA DINAMICA PARCIAL 4'!$A$5:$F$760,2,FALSE)</f>
        <v>0</v>
      </c>
      <c r="AO189" s="16">
        <f>VLOOKUP($A189,'TABLA DINAMICA PARCIAL 4'!$A$5:$F$760,3,FALSE)</f>
        <v>10</v>
      </c>
      <c r="AP189" s="16">
        <f>VLOOKUP($A189,'TABLA DINAMICA PARCIAL 4'!$A$5:$F$760,4,FALSE)</f>
        <v>0</v>
      </c>
      <c r="AQ189" s="16">
        <f>VLOOKUP($A189,'TABLA DINAMICA PARCIAL 4'!$A$5:$F$760,5,FALSE)</f>
        <v>10</v>
      </c>
      <c r="AR189" s="16">
        <f>VLOOKUP($A189,'TABLA DINAMICA PARCIAL 4'!$A$5:$F$760,6,FALSE)</f>
        <v>0</v>
      </c>
      <c r="AS189" s="16">
        <f t="shared" si="11"/>
        <v>20</v>
      </c>
      <c r="AT189" s="1" t="str">
        <f>VLOOKUP($A189,'USUARIOS Y GRUPO'!$A$2:$D$851,4,FALSE)</f>
        <v>P19-MAT1022-16</v>
      </c>
    </row>
    <row r="190" spans="1:46" x14ac:dyDescent="0.25">
      <c r="A190" s="1">
        <v>163499</v>
      </c>
      <c r="B190" s="1" t="s">
        <v>543</v>
      </c>
      <c r="C190" s="1" t="s">
        <v>544</v>
      </c>
      <c r="D190" s="6">
        <f>VLOOKUP($A190,'TABLA DINAM PARCIAL 1'!$A$5:$I$793,2,FALSE)</f>
        <v>0</v>
      </c>
      <c r="E190" s="6">
        <f>VLOOKUP(A190,'TABLA DINAM PARCIAL 1'!A487:I1275,3,FALSE)</f>
        <v>10</v>
      </c>
      <c r="F190" s="6">
        <f>VLOOKUP(A190,'TABLA DINAM PARCIAL 1'!A487:I1275,4,FALSE)</f>
        <v>0</v>
      </c>
      <c r="G190" s="6">
        <f>VLOOKUP(A190,'TABLA DINAM PARCIAL 1'!A487:I1275,5,FALSE)</f>
        <v>0</v>
      </c>
      <c r="H190" s="6">
        <f>VLOOKUP(A190,'TABLA DINAM PARCIAL 1'!A487:I1275,6,FALSE)</f>
        <v>0</v>
      </c>
      <c r="I190" s="6">
        <f>VLOOKUP(A190,'TABLA DINAM PARCIAL 1'!A487:I1275,7,FALSE)</f>
        <v>0</v>
      </c>
      <c r="J190" s="6">
        <f>VLOOKUP(A190,'TABLA DINAM PARCIAL 1'!A487:I1275,8,FALSE)</f>
        <v>10</v>
      </c>
      <c r="K190" s="6">
        <f>VLOOKUP(A190,'TABLA DINAM PARCIAL 1'!A487:I1275,9,FALSE)</f>
        <v>0</v>
      </c>
      <c r="L190" s="6">
        <f t="shared" si="8"/>
        <v>20</v>
      </c>
      <c r="M190" s="9">
        <f>VLOOKUP($A190,'TABLA DINAMICA PARCIAL 2'!$A$5:$T$772,2,FALSE)</f>
        <v>0</v>
      </c>
      <c r="N190" s="9">
        <f>VLOOKUP($A190,'TABLA DINAMICA PARCIAL 2'!$A$5:$T$772,3,FALSE)</f>
        <v>0</v>
      </c>
      <c r="O190" s="9">
        <f>VLOOKUP($A190,'TABLA DINAMICA PARCIAL 2'!$A$5:$T$772,4,FALSE)</f>
        <v>10</v>
      </c>
      <c r="P190" s="9">
        <f>VLOOKUP($A190,'TABLA DINAMICA PARCIAL 2'!$A$5:$T$772,5,FALSE)</f>
        <v>0</v>
      </c>
      <c r="Q190" s="9">
        <f>VLOOKUP($A190,'TABLA DINAMICA PARCIAL 2'!$A$5:$T$772,6,FALSE)</f>
        <v>0</v>
      </c>
      <c r="R190" s="9">
        <f>VLOOKUP($A190,'TABLA DINAMICA PARCIAL 2'!$A$5:$T$772,7,FALSE)</f>
        <v>0</v>
      </c>
      <c r="S190" s="9">
        <f>VLOOKUP($A190,'TABLA DINAMICA PARCIAL 2'!$A$5:$T$772,8,FALSE)</f>
        <v>0</v>
      </c>
      <c r="T190" s="9">
        <f>VLOOKUP($A190,'TABLA DINAMICA PARCIAL 2'!$A$5:$T$772,9,FALSE)</f>
        <v>0</v>
      </c>
      <c r="U190" s="9">
        <f>VLOOKUP($A190,'TABLA DINAMICA PARCIAL 2'!$A$5:$T$772,10,FALSE)</f>
        <v>0</v>
      </c>
      <c r="V190" s="9">
        <f>VLOOKUP($A190,'TABLA DINAMICA PARCIAL 2'!$A$5:$T$772,11,FALSE)</f>
        <v>0</v>
      </c>
      <c r="W190" s="9">
        <f>VLOOKUP($A190,'TABLA DINAMICA PARCIAL 2'!$A$5:$T$772,12,FALSE)</f>
        <v>0</v>
      </c>
      <c r="X190" s="9">
        <f>VLOOKUP($A190,'TABLA DINAMICA PARCIAL 2'!$A$5:$T$772,13,FALSE)</f>
        <v>10</v>
      </c>
      <c r="Y190" s="9">
        <f>VLOOKUP($A190,'TABLA DINAMICA PARCIAL 2'!$A$5:$T$772,14,FALSE)</f>
        <v>0</v>
      </c>
      <c r="Z190" s="9">
        <f>VLOOKUP($A190,'TABLA DINAMICA PARCIAL 2'!$A$5:$T$772,15,FALSE)</f>
        <v>0</v>
      </c>
      <c r="AA190" s="9">
        <f>VLOOKUP($A190,'TABLA DINAMICA PARCIAL 2'!$A$5:$T$772,16,FALSE)</f>
        <v>0</v>
      </c>
      <c r="AB190" s="9">
        <f>VLOOKUP(I190,'TABLA DINAMICA PARCIAL 2'!I528:AB1299,17,FALSE)</f>
        <v>0</v>
      </c>
      <c r="AC190" s="9">
        <f>VLOOKUP(I190,'TABLA DINAMICA PARCIAL 2'!I528:AB1299,18,FALSE)</f>
        <v>0</v>
      </c>
      <c r="AD190" s="9">
        <f>VLOOKUP(I190,'TABLA DINAMICA PARCIAL 2'!I528:AB1299,19,FALSE)</f>
        <v>0</v>
      </c>
      <c r="AE190" s="9">
        <f t="shared" si="9"/>
        <v>20</v>
      </c>
      <c r="AF190" s="13">
        <f>VLOOKUP($A190,'TABLA DINAMICA PARCIAL 3'!$A$5:$I$768,2,FALSE)</f>
        <v>0</v>
      </c>
      <c r="AG190" s="13">
        <f>VLOOKUP($A190,'TABLA DINAMICA PARCIAL 3'!$A$5:$I$768,3,FALSE)</f>
        <v>0</v>
      </c>
      <c r="AH190" s="13">
        <f>VLOOKUP($A190,'TABLA DINAMICA PARCIAL 3'!$A$5:$I$768,4,FALSE)</f>
        <v>0</v>
      </c>
      <c r="AI190" s="13">
        <f>VLOOKUP($A190,'TABLA DINAMICA PARCIAL 3'!$A$5:$I$768,5,FALSE)</f>
        <v>10</v>
      </c>
      <c r="AJ190" s="13">
        <f>VLOOKUP($A190,'TABLA DINAMICA PARCIAL 3'!$A$5:$I$768,6,FALSE)</f>
        <v>0</v>
      </c>
      <c r="AK190" s="13">
        <f>VLOOKUP($A190,'TABLA DINAMICA PARCIAL 3'!$A$5:$I$768,7,FALSE)</f>
        <v>0</v>
      </c>
      <c r="AL190" s="13">
        <f>VLOOKUP($A190,'TABLA DINAMICA PARCIAL 3'!$A$5:$I$768,8,FALSE)</f>
        <v>10</v>
      </c>
      <c r="AM190" s="13">
        <f t="shared" si="10"/>
        <v>20</v>
      </c>
      <c r="AN190" s="16">
        <f>VLOOKUP($A190,'TABLA DINAMICA PARCIAL 4'!$A$5:$F$760,2,FALSE)</f>
        <v>0</v>
      </c>
      <c r="AO190" s="16">
        <f>VLOOKUP($A190,'TABLA DINAMICA PARCIAL 4'!$A$5:$F$760,3,FALSE)</f>
        <v>0</v>
      </c>
      <c r="AP190" s="16">
        <f>VLOOKUP($A190,'TABLA DINAMICA PARCIAL 4'!$A$5:$F$760,4,FALSE)</f>
        <v>0</v>
      </c>
      <c r="AQ190" s="16">
        <f>VLOOKUP($A190,'TABLA DINAMICA PARCIAL 4'!$A$5:$F$760,5,FALSE)</f>
        <v>0</v>
      </c>
      <c r="AR190" s="16">
        <f>VLOOKUP($A190,'TABLA DINAMICA PARCIAL 4'!$A$5:$F$760,6,FALSE)</f>
        <v>0</v>
      </c>
      <c r="AS190" s="16">
        <f t="shared" si="11"/>
        <v>0</v>
      </c>
      <c r="AT190" s="1" t="str">
        <f>VLOOKUP($A190,'USUARIOS Y GRUPO'!$A$2:$D$851,4,FALSE)</f>
        <v>P19-MAT1022-16</v>
      </c>
    </row>
    <row r="191" spans="1:46" x14ac:dyDescent="0.25">
      <c r="A191" s="1">
        <v>164533</v>
      </c>
      <c r="B191" s="1" t="s">
        <v>1225</v>
      </c>
      <c r="C191" s="1" t="s">
        <v>1226</v>
      </c>
      <c r="D191" s="6">
        <f>VLOOKUP($A191,'TABLA DINAM PARCIAL 1'!$A$5:$I$793,2,FALSE)</f>
        <v>0</v>
      </c>
      <c r="E191" s="6">
        <f>VLOOKUP(A191,'TABLA DINAM PARCIAL 1'!A729:I1517,3,FALSE)</f>
        <v>10</v>
      </c>
      <c r="F191" s="6">
        <f>VLOOKUP(A191,'TABLA DINAM PARCIAL 1'!A729:I1517,4,FALSE)</f>
        <v>0</v>
      </c>
      <c r="G191" s="6">
        <f>VLOOKUP(A191,'TABLA DINAM PARCIAL 1'!A729:I1517,5,FALSE)</f>
        <v>0</v>
      </c>
      <c r="H191" s="6">
        <f>VLOOKUP(A191,'TABLA DINAM PARCIAL 1'!A729:I1517,6,FALSE)</f>
        <v>10</v>
      </c>
      <c r="I191" s="6">
        <f>VLOOKUP(A191,'TABLA DINAM PARCIAL 1'!A729:I1517,7,FALSE)</f>
        <v>0</v>
      </c>
      <c r="J191" s="6">
        <f>VLOOKUP(A191,'TABLA DINAM PARCIAL 1'!A729:I1517,8,FALSE)</f>
        <v>0</v>
      </c>
      <c r="K191" s="6">
        <f>VLOOKUP(A191,'TABLA DINAM PARCIAL 1'!A729:I1517,9,FALSE)</f>
        <v>0</v>
      </c>
      <c r="L191" s="6">
        <f t="shared" si="8"/>
        <v>20</v>
      </c>
      <c r="M191" s="9">
        <f>VLOOKUP($A191,'TABLA DINAMICA PARCIAL 2'!$A$5:$T$772,2,FALSE)</f>
        <v>10</v>
      </c>
      <c r="N191" s="9">
        <f>VLOOKUP($A191,'TABLA DINAMICA PARCIAL 2'!$A$5:$T$772,3,FALSE)</f>
        <v>0</v>
      </c>
      <c r="O191" s="9">
        <f>VLOOKUP($A191,'TABLA DINAMICA PARCIAL 2'!$A$5:$T$772,4,FALSE)</f>
        <v>0</v>
      </c>
      <c r="P191" s="9">
        <f>VLOOKUP($A191,'TABLA DINAMICA PARCIAL 2'!$A$5:$T$772,5,FALSE)</f>
        <v>0</v>
      </c>
      <c r="Q191" s="9">
        <f>VLOOKUP($A191,'TABLA DINAMICA PARCIAL 2'!$A$5:$T$772,6,FALSE)</f>
        <v>0</v>
      </c>
      <c r="R191" s="9">
        <f>VLOOKUP($A191,'TABLA DINAMICA PARCIAL 2'!$A$5:$T$772,7,FALSE)</f>
        <v>0</v>
      </c>
      <c r="S191" s="9">
        <f>VLOOKUP($A191,'TABLA DINAMICA PARCIAL 2'!$A$5:$T$772,8,FALSE)</f>
        <v>0</v>
      </c>
      <c r="T191" s="9">
        <f>VLOOKUP($A191,'TABLA DINAMICA PARCIAL 2'!$A$5:$T$772,9,FALSE)</f>
        <v>0</v>
      </c>
      <c r="U191" s="9">
        <f>VLOOKUP($A191,'TABLA DINAMICA PARCIAL 2'!$A$5:$T$772,10,FALSE)</f>
        <v>0</v>
      </c>
      <c r="V191" s="9">
        <f>VLOOKUP($A191,'TABLA DINAMICA PARCIAL 2'!$A$5:$T$772,11,FALSE)</f>
        <v>0</v>
      </c>
      <c r="W191" s="9">
        <f>VLOOKUP($A191,'TABLA DINAMICA PARCIAL 2'!$A$5:$T$772,12,FALSE)</f>
        <v>0</v>
      </c>
      <c r="X191" s="9">
        <f>VLOOKUP($A191,'TABLA DINAMICA PARCIAL 2'!$A$5:$T$772,13,FALSE)</f>
        <v>0</v>
      </c>
      <c r="Y191" s="9">
        <f>VLOOKUP($A191,'TABLA DINAMICA PARCIAL 2'!$A$5:$T$772,14,FALSE)</f>
        <v>0</v>
      </c>
      <c r="Z191" s="9">
        <f>VLOOKUP($A191,'TABLA DINAMICA PARCIAL 2'!$A$5:$T$772,15,FALSE)</f>
        <v>10</v>
      </c>
      <c r="AA191" s="9">
        <f>VLOOKUP($A191,'TABLA DINAMICA PARCIAL 2'!$A$5:$T$772,16,FALSE)</f>
        <v>0</v>
      </c>
      <c r="AB191" s="9" t="e">
        <f>VLOOKUP(I191,'TABLA DINAMICA PARCIAL 2'!I784:AB1555,17,FALSE)</f>
        <v>#N/A</v>
      </c>
      <c r="AC191" s="9" t="e">
        <f>VLOOKUP(I191,'TABLA DINAMICA PARCIAL 2'!I784:AB1555,18,FALSE)</f>
        <v>#N/A</v>
      </c>
      <c r="AD191" s="9" t="e">
        <f>VLOOKUP(I191,'TABLA DINAMICA PARCIAL 2'!I784:AB1555,19,FALSE)</f>
        <v>#N/A</v>
      </c>
      <c r="AE191" s="9" t="e">
        <f t="shared" si="9"/>
        <v>#N/A</v>
      </c>
      <c r="AF191" s="13">
        <f>VLOOKUP($A191,'TABLA DINAMICA PARCIAL 3'!$A$5:$I$768,2,FALSE)</f>
        <v>0</v>
      </c>
      <c r="AG191" s="13">
        <f>VLOOKUP($A191,'TABLA DINAMICA PARCIAL 3'!$A$5:$I$768,3,FALSE)</f>
        <v>0</v>
      </c>
      <c r="AH191" s="13">
        <f>VLOOKUP($A191,'TABLA DINAMICA PARCIAL 3'!$A$5:$I$768,4,FALSE)</f>
        <v>10</v>
      </c>
      <c r="AI191" s="13">
        <f>VLOOKUP($A191,'TABLA DINAMICA PARCIAL 3'!$A$5:$I$768,5,FALSE)</f>
        <v>0</v>
      </c>
      <c r="AJ191" s="13">
        <f>VLOOKUP($A191,'TABLA DINAMICA PARCIAL 3'!$A$5:$I$768,6,FALSE)</f>
        <v>0</v>
      </c>
      <c r="AK191" s="13">
        <f>VLOOKUP($A191,'TABLA DINAMICA PARCIAL 3'!$A$5:$I$768,7,FALSE)</f>
        <v>0</v>
      </c>
      <c r="AL191" s="13">
        <f>VLOOKUP($A191,'TABLA DINAMICA PARCIAL 3'!$A$5:$I$768,8,FALSE)</f>
        <v>10</v>
      </c>
      <c r="AM191" s="13">
        <f t="shared" si="10"/>
        <v>20</v>
      </c>
      <c r="AN191" s="16">
        <f>VLOOKUP($A191,'TABLA DINAMICA PARCIAL 4'!$A$5:$F$760,2,FALSE)</f>
        <v>10</v>
      </c>
      <c r="AO191" s="16">
        <f>VLOOKUP($A191,'TABLA DINAMICA PARCIAL 4'!$A$5:$F$760,3,FALSE)</f>
        <v>0</v>
      </c>
      <c r="AP191" s="16">
        <f>VLOOKUP($A191,'TABLA DINAMICA PARCIAL 4'!$A$5:$F$760,4,FALSE)</f>
        <v>0</v>
      </c>
      <c r="AQ191" s="16">
        <f>VLOOKUP($A191,'TABLA DINAMICA PARCIAL 4'!$A$5:$F$760,5,FALSE)</f>
        <v>0</v>
      </c>
      <c r="AR191" s="16">
        <f>VLOOKUP($A191,'TABLA DINAMICA PARCIAL 4'!$A$5:$F$760,6,FALSE)</f>
        <v>0</v>
      </c>
      <c r="AS191" s="16">
        <f t="shared" si="11"/>
        <v>10</v>
      </c>
      <c r="AT191" s="1" t="str">
        <f>VLOOKUP($A191,'USUARIOS Y GRUPO'!$A$2:$D$851,4,FALSE)</f>
        <v>P19-MAT1022-16</v>
      </c>
    </row>
    <row r="192" spans="1:46" x14ac:dyDescent="0.25">
      <c r="A192" s="1">
        <v>162555</v>
      </c>
      <c r="B192" s="1" t="s">
        <v>1028</v>
      </c>
      <c r="C192" s="1" t="s">
        <v>1029</v>
      </c>
      <c r="D192" s="6">
        <f>VLOOKUP($A192,'TABLA DINAM PARCIAL 1'!$A$5:$I$793,2,FALSE)</f>
        <v>10</v>
      </c>
      <c r="E192" s="6">
        <f>VLOOKUP(A192,'TABLA DINAM PARCIAL 1'!A232:I1020,3,FALSE)</f>
        <v>0</v>
      </c>
      <c r="F192" s="6">
        <f>VLOOKUP(A192,'TABLA DINAM PARCIAL 1'!A232:I1020,4,FALSE)</f>
        <v>0</v>
      </c>
      <c r="G192" s="6">
        <f>VLOOKUP(A192,'TABLA DINAM PARCIAL 1'!A232:I1020,5,FALSE)</f>
        <v>10</v>
      </c>
      <c r="H192" s="6">
        <f>VLOOKUP(A192,'TABLA DINAM PARCIAL 1'!A232:I1020,6,FALSE)</f>
        <v>0</v>
      </c>
      <c r="I192" s="6">
        <f>VLOOKUP(A192,'TABLA DINAM PARCIAL 1'!A232:I1020,7,FALSE)</f>
        <v>0</v>
      </c>
      <c r="J192" s="6">
        <f>VLOOKUP(A192,'TABLA DINAM PARCIAL 1'!A232:I1020,8,FALSE)</f>
        <v>0</v>
      </c>
      <c r="K192" s="6">
        <f>VLOOKUP(A192,'TABLA DINAM PARCIAL 1'!A232:I1020,9,FALSE)</f>
        <v>10</v>
      </c>
      <c r="L192" s="6">
        <f t="shared" si="8"/>
        <v>30</v>
      </c>
      <c r="M192" s="9">
        <f>VLOOKUP($A192,'TABLA DINAMICA PARCIAL 2'!$A$5:$T$772,2,FALSE)</f>
        <v>10</v>
      </c>
      <c r="N192" s="9">
        <f>VLOOKUP($A192,'TABLA DINAMICA PARCIAL 2'!$A$5:$T$772,3,FALSE)</f>
        <v>0</v>
      </c>
      <c r="O192" s="9">
        <f>VLOOKUP($A192,'TABLA DINAMICA PARCIAL 2'!$A$5:$T$772,4,FALSE)</f>
        <v>0</v>
      </c>
      <c r="P192" s="9">
        <f>VLOOKUP($A192,'TABLA DINAMICA PARCIAL 2'!$A$5:$T$772,5,FALSE)</f>
        <v>0</v>
      </c>
      <c r="Q192" s="9">
        <f>VLOOKUP($A192,'TABLA DINAMICA PARCIAL 2'!$A$5:$T$772,6,FALSE)</f>
        <v>0</v>
      </c>
      <c r="R192" s="9">
        <f>VLOOKUP($A192,'TABLA DINAMICA PARCIAL 2'!$A$5:$T$772,7,FALSE)</f>
        <v>0</v>
      </c>
      <c r="S192" s="9">
        <f>VLOOKUP($A192,'TABLA DINAMICA PARCIAL 2'!$A$5:$T$772,8,FALSE)</f>
        <v>10</v>
      </c>
      <c r="T192" s="9">
        <f>VLOOKUP($A192,'TABLA DINAMICA PARCIAL 2'!$A$5:$T$772,9,FALSE)</f>
        <v>0</v>
      </c>
      <c r="U192" s="9">
        <f>VLOOKUP($A192,'TABLA DINAMICA PARCIAL 2'!$A$5:$T$772,10,FALSE)</f>
        <v>0</v>
      </c>
      <c r="V192" s="9">
        <f>VLOOKUP($A192,'TABLA DINAMICA PARCIAL 2'!$A$5:$T$772,11,FALSE)</f>
        <v>0</v>
      </c>
      <c r="W192" s="9">
        <f>VLOOKUP($A192,'TABLA DINAMICA PARCIAL 2'!$A$5:$T$772,12,FALSE)</f>
        <v>0</v>
      </c>
      <c r="X192" s="9">
        <f>VLOOKUP($A192,'TABLA DINAMICA PARCIAL 2'!$A$5:$T$772,13,FALSE)</f>
        <v>0</v>
      </c>
      <c r="Y192" s="9">
        <f>VLOOKUP($A192,'TABLA DINAMICA PARCIAL 2'!$A$5:$T$772,14,FALSE)</f>
        <v>0</v>
      </c>
      <c r="Z192" s="9">
        <f>VLOOKUP($A192,'TABLA DINAMICA PARCIAL 2'!$A$5:$T$772,15,FALSE)</f>
        <v>0</v>
      </c>
      <c r="AA192" s="9">
        <f>VLOOKUP($A192,'TABLA DINAMICA PARCIAL 2'!$A$5:$T$772,16,FALSE)</f>
        <v>0</v>
      </c>
      <c r="AB192" s="9">
        <f>VLOOKUP(I192,'TABLA DINAMICA PARCIAL 2'!I262:AB1033,17,FALSE)</f>
        <v>0</v>
      </c>
      <c r="AC192" s="9">
        <f>VLOOKUP(I192,'TABLA DINAMICA PARCIAL 2'!I262:AB1033,18,FALSE)</f>
        <v>0</v>
      </c>
      <c r="AD192" s="9">
        <f>VLOOKUP(I192,'TABLA DINAMICA PARCIAL 2'!I262:AB1033,19,FALSE)</f>
        <v>0</v>
      </c>
      <c r="AE192" s="9">
        <f t="shared" si="9"/>
        <v>20</v>
      </c>
      <c r="AF192" s="13">
        <f>VLOOKUP($A192,'TABLA DINAMICA PARCIAL 3'!$A$5:$I$768,2,FALSE)</f>
        <v>10</v>
      </c>
      <c r="AG192" s="13">
        <f>VLOOKUP($A192,'TABLA DINAMICA PARCIAL 3'!$A$5:$I$768,3,FALSE)</f>
        <v>0</v>
      </c>
      <c r="AH192" s="13">
        <f>VLOOKUP($A192,'TABLA DINAMICA PARCIAL 3'!$A$5:$I$768,4,FALSE)</f>
        <v>0</v>
      </c>
      <c r="AI192" s="13">
        <f>VLOOKUP($A192,'TABLA DINAMICA PARCIAL 3'!$A$5:$I$768,5,FALSE)</f>
        <v>10</v>
      </c>
      <c r="AJ192" s="13">
        <f>VLOOKUP($A192,'TABLA DINAMICA PARCIAL 3'!$A$5:$I$768,6,FALSE)</f>
        <v>10</v>
      </c>
      <c r="AK192" s="13">
        <f>VLOOKUP($A192,'TABLA DINAMICA PARCIAL 3'!$A$5:$I$768,7,FALSE)</f>
        <v>10</v>
      </c>
      <c r="AL192" s="13">
        <f>VLOOKUP($A192,'TABLA DINAMICA PARCIAL 3'!$A$5:$I$768,8,FALSE)</f>
        <v>0</v>
      </c>
      <c r="AM192" s="13">
        <f t="shared" si="10"/>
        <v>40</v>
      </c>
      <c r="AN192" s="16">
        <f>VLOOKUP($A192,'TABLA DINAMICA PARCIAL 4'!$A$5:$F$760,2,FALSE)</f>
        <v>0</v>
      </c>
      <c r="AO192" s="16">
        <f>VLOOKUP($A192,'TABLA DINAMICA PARCIAL 4'!$A$5:$F$760,3,FALSE)</f>
        <v>0</v>
      </c>
      <c r="AP192" s="16">
        <f>VLOOKUP($A192,'TABLA DINAMICA PARCIAL 4'!$A$5:$F$760,4,FALSE)</f>
        <v>10</v>
      </c>
      <c r="AQ192" s="16">
        <f>VLOOKUP($A192,'TABLA DINAMICA PARCIAL 4'!$A$5:$F$760,5,FALSE)</f>
        <v>0</v>
      </c>
      <c r="AR192" s="16">
        <f>VLOOKUP($A192,'TABLA DINAMICA PARCIAL 4'!$A$5:$F$760,6,FALSE)</f>
        <v>0</v>
      </c>
      <c r="AS192" s="16">
        <f t="shared" si="11"/>
        <v>10</v>
      </c>
      <c r="AT192" s="1" t="str">
        <f>VLOOKUP($A192,'USUARIOS Y GRUPO'!$A$2:$D$851,4,FALSE)</f>
        <v>P19-MAT1022-16</v>
      </c>
    </row>
    <row r="193" spans="1:46" x14ac:dyDescent="0.25">
      <c r="A193" s="1">
        <v>162714</v>
      </c>
      <c r="B193" s="1" t="s">
        <v>613</v>
      </c>
      <c r="C193" s="1" t="s">
        <v>614</v>
      </c>
      <c r="D193" s="6">
        <f>VLOOKUP($A193,'TABLA DINAM PARCIAL 1'!$A$5:$I$793,2,FALSE)</f>
        <v>0</v>
      </c>
      <c r="E193" s="6">
        <f>VLOOKUP(A193,'TABLA DINAM PARCIAL 1'!A263:I1051,3,FALSE)</f>
        <v>10</v>
      </c>
      <c r="F193" s="6">
        <f>VLOOKUP(A193,'TABLA DINAM PARCIAL 1'!A263:I1051,4,FALSE)</f>
        <v>0</v>
      </c>
      <c r="G193" s="6">
        <f>VLOOKUP(A193,'TABLA DINAM PARCIAL 1'!A263:I1051,5,FALSE)</f>
        <v>0</v>
      </c>
      <c r="H193" s="6">
        <f>VLOOKUP(A193,'TABLA DINAM PARCIAL 1'!A263:I1051,6,FALSE)</f>
        <v>10</v>
      </c>
      <c r="I193" s="6">
        <f>VLOOKUP(A193,'TABLA DINAM PARCIAL 1'!A263:I1051,7,FALSE)</f>
        <v>0</v>
      </c>
      <c r="J193" s="6">
        <f>VLOOKUP(A193,'TABLA DINAM PARCIAL 1'!A263:I1051,8,FALSE)</f>
        <v>10</v>
      </c>
      <c r="K193" s="6">
        <f>VLOOKUP(A193,'TABLA DINAM PARCIAL 1'!A263:I1051,9,FALSE)</f>
        <v>0</v>
      </c>
      <c r="L193" s="6">
        <f t="shared" si="8"/>
        <v>30</v>
      </c>
      <c r="M193" s="9">
        <f>VLOOKUP($A193,'TABLA DINAMICA PARCIAL 2'!$A$5:$T$772,2,FALSE)</f>
        <v>0</v>
      </c>
      <c r="N193" s="9">
        <f>VLOOKUP($A193,'TABLA DINAMICA PARCIAL 2'!$A$5:$T$772,3,FALSE)</f>
        <v>0</v>
      </c>
      <c r="O193" s="9">
        <f>VLOOKUP($A193,'TABLA DINAMICA PARCIAL 2'!$A$5:$T$772,4,FALSE)</f>
        <v>0</v>
      </c>
      <c r="P193" s="9">
        <f>VLOOKUP($A193,'TABLA DINAMICA PARCIAL 2'!$A$5:$T$772,5,FALSE)</f>
        <v>0</v>
      </c>
      <c r="Q193" s="9">
        <f>VLOOKUP($A193,'TABLA DINAMICA PARCIAL 2'!$A$5:$T$772,6,FALSE)</f>
        <v>0</v>
      </c>
      <c r="R193" s="9">
        <f>VLOOKUP($A193,'TABLA DINAMICA PARCIAL 2'!$A$5:$T$772,7,FALSE)</f>
        <v>0</v>
      </c>
      <c r="S193" s="9">
        <f>VLOOKUP($A193,'TABLA DINAMICA PARCIAL 2'!$A$5:$T$772,8,FALSE)</f>
        <v>10</v>
      </c>
      <c r="T193" s="9">
        <f>VLOOKUP($A193,'TABLA DINAMICA PARCIAL 2'!$A$5:$T$772,9,FALSE)</f>
        <v>0</v>
      </c>
      <c r="U193" s="9">
        <f>VLOOKUP($A193,'TABLA DINAMICA PARCIAL 2'!$A$5:$T$772,10,FALSE)</f>
        <v>0</v>
      </c>
      <c r="V193" s="9">
        <f>VLOOKUP($A193,'TABLA DINAMICA PARCIAL 2'!$A$5:$T$772,11,FALSE)</f>
        <v>0</v>
      </c>
      <c r="W193" s="9">
        <f>VLOOKUP($A193,'TABLA DINAMICA PARCIAL 2'!$A$5:$T$772,12,FALSE)</f>
        <v>0</v>
      </c>
      <c r="X193" s="9">
        <f>VLOOKUP($A193,'TABLA DINAMICA PARCIAL 2'!$A$5:$T$772,13,FALSE)</f>
        <v>0</v>
      </c>
      <c r="Y193" s="9">
        <f>VLOOKUP($A193,'TABLA DINAMICA PARCIAL 2'!$A$5:$T$772,14,FALSE)</f>
        <v>0</v>
      </c>
      <c r="Z193" s="9">
        <f>VLOOKUP($A193,'TABLA DINAMICA PARCIAL 2'!$A$5:$T$772,15,FALSE)</f>
        <v>0</v>
      </c>
      <c r="AA193" s="9">
        <f>VLOOKUP($A193,'TABLA DINAMICA PARCIAL 2'!$A$5:$T$772,16,FALSE)</f>
        <v>0</v>
      </c>
      <c r="AB193" s="9">
        <f>VLOOKUP(I193,'TABLA DINAMICA PARCIAL 2'!I295:AB1066,17,FALSE)</f>
        <v>0</v>
      </c>
      <c r="AC193" s="9">
        <f>VLOOKUP(I193,'TABLA DINAMICA PARCIAL 2'!I295:AB1066,18,FALSE)</f>
        <v>0</v>
      </c>
      <c r="AD193" s="9">
        <f>VLOOKUP(I193,'TABLA DINAMICA PARCIAL 2'!I295:AB1066,19,FALSE)</f>
        <v>0</v>
      </c>
      <c r="AE193" s="9">
        <f t="shared" si="9"/>
        <v>10</v>
      </c>
      <c r="AF193" s="13">
        <f>VLOOKUP($A193,'TABLA DINAMICA PARCIAL 3'!$A$5:$I$768,2,FALSE)</f>
        <v>0</v>
      </c>
      <c r="AG193" s="13">
        <f>VLOOKUP($A193,'TABLA DINAMICA PARCIAL 3'!$A$5:$I$768,3,FALSE)</f>
        <v>0</v>
      </c>
      <c r="AH193" s="13">
        <f>VLOOKUP($A193,'TABLA DINAMICA PARCIAL 3'!$A$5:$I$768,4,FALSE)</f>
        <v>10</v>
      </c>
      <c r="AI193" s="13">
        <f>VLOOKUP($A193,'TABLA DINAMICA PARCIAL 3'!$A$5:$I$768,5,FALSE)</f>
        <v>0</v>
      </c>
      <c r="AJ193" s="13">
        <f>VLOOKUP($A193,'TABLA DINAMICA PARCIAL 3'!$A$5:$I$768,6,FALSE)</f>
        <v>0</v>
      </c>
      <c r="AK193" s="13">
        <f>VLOOKUP($A193,'TABLA DINAMICA PARCIAL 3'!$A$5:$I$768,7,FALSE)</f>
        <v>10</v>
      </c>
      <c r="AL193" s="13">
        <f>VLOOKUP($A193,'TABLA DINAMICA PARCIAL 3'!$A$5:$I$768,8,FALSE)</f>
        <v>0</v>
      </c>
      <c r="AM193" s="13">
        <f t="shared" si="10"/>
        <v>20</v>
      </c>
      <c r="AN193" s="16">
        <f>VLOOKUP($A193,'TABLA DINAMICA PARCIAL 4'!$A$5:$F$760,2,FALSE)</f>
        <v>0</v>
      </c>
      <c r="AO193" s="16">
        <f>VLOOKUP($A193,'TABLA DINAMICA PARCIAL 4'!$A$5:$F$760,3,FALSE)</f>
        <v>0</v>
      </c>
      <c r="AP193" s="16">
        <f>VLOOKUP($A193,'TABLA DINAMICA PARCIAL 4'!$A$5:$F$760,4,FALSE)</f>
        <v>0</v>
      </c>
      <c r="AQ193" s="16">
        <f>VLOOKUP($A193,'TABLA DINAMICA PARCIAL 4'!$A$5:$F$760,5,FALSE)</f>
        <v>10</v>
      </c>
      <c r="AR193" s="16">
        <f>VLOOKUP($A193,'TABLA DINAMICA PARCIAL 4'!$A$5:$F$760,6,FALSE)</f>
        <v>0</v>
      </c>
      <c r="AS193" s="16">
        <f t="shared" si="11"/>
        <v>10</v>
      </c>
      <c r="AT193" s="1" t="str">
        <f>VLOOKUP($A193,'USUARIOS Y GRUPO'!$A$2:$D$851,4,FALSE)</f>
        <v>P19-MAT1022-16</v>
      </c>
    </row>
    <row r="194" spans="1:46" x14ac:dyDescent="0.25">
      <c r="A194" s="1">
        <v>162955</v>
      </c>
      <c r="B194" s="1" t="s">
        <v>293</v>
      </c>
      <c r="C194" s="1" t="s">
        <v>294</v>
      </c>
      <c r="D194" s="6">
        <f>VLOOKUP($A194,'TABLA DINAM PARCIAL 1'!$A$5:$I$793,2,FALSE)</f>
        <v>10</v>
      </c>
      <c r="E194" s="6">
        <f>VLOOKUP(A194,'TABLA DINAM PARCIAL 1'!A333:I1121,3,FALSE)</f>
        <v>0</v>
      </c>
      <c r="F194" s="6">
        <f>VLOOKUP(A194,'TABLA DINAM PARCIAL 1'!A333:I1121,4,FALSE)</f>
        <v>0</v>
      </c>
      <c r="G194" s="6">
        <f>VLOOKUP(A194,'TABLA DINAM PARCIAL 1'!A333:I1121,5,FALSE)</f>
        <v>10</v>
      </c>
      <c r="H194" s="6">
        <f>VLOOKUP(A194,'TABLA DINAM PARCIAL 1'!A333:I1121,6,FALSE)</f>
        <v>0</v>
      </c>
      <c r="I194" s="6">
        <f>VLOOKUP(A194,'TABLA DINAM PARCIAL 1'!A333:I1121,7,FALSE)</f>
        <v>0</v>
      </c>
      <c r="J194" s="6">
        <f>VLOOKUP(A194,'TABLA DINAM PARCIAL 1'!A333:I1121,8,FALSE)</f>
        <v>0</v>
      </c>
      <c r="K194" s="6">
        <f>VLOOKUP(A194,'TABLA DINAM PARCIAL 1'!A333:I1121,9,FALSE)</f>
        <v>10</v>
      </c>
      <c r="L194" s="6">
        <f t="shared" si="8"/>
        <v>30</v>
      </c>
      <c r="M194" s="9">
        <f>VLOOKUP($A194,'TABLA DINAMICA PARCIAL 2'!$A$5:$T$772,2,FALSE)</f>
        <v>0</v>
      </c>
      <c r="N194" s="9">
        <f>VLOOKUP($A194,'TABLA DINAMICA PARCIAL 2'!$A$5:$T$772,3,FALSE)</f>
        <v>0</v>
      </c>
      <c r="O194" s="9">
        <f>VLOOKUP($A194,'TABLA DINAMICA PARCIAL 2'!$A$5:$T$772,4,FALSE)</f>
        <v>0</v>
      </c>
      <c r="P194" s="9">
        <f>VLOOKUP($A194,'TABLA DINAMICA PARCIAL 2'!$A$5:$T$772,5,FALSE)</f>
        <v>0</v>
      </c>
      <c r="Q194" s="9">
        <f>VLOOKUP($A194,'TABLA DINAMICA PARCIAL 2'!$A$5:$T$772,6,FALSE)</f>
        <v>0</v>
      </c>
      <c r="R194" s="9">
        <f>VLOOKUP($A194,'TABLA DINAMICA PARCIAL 2'!$A$5:$T$772,7,FALSE)</f>
        <v>0</v>
      </c>
      <c r="S194" s="9">
        <f>VLOOKUP($A194,'TABLA DINAMICA PARCIAL 2'!$A$5:$T$772,8,FALSE)</f>
        <v>0</v>
      </c>
      <c r="T194" s="9">
        <f>VLOOKUP($A194,'TABLA DINAMICA PARCIAL 2'!$A$5:$T$772,9,FALSE)</f>
        <v>0</v>
      </c>
      <c r="U194" s="9">
        <f>VLOOKUP($A194,'TABLA DINAMICA PARCIAL 2'!$A$5:$T$772,10,FALSE)</f>
        <v>0</v>
      </c>
      <c r="V194" s="9">
        <f>VLOOKUP($A194,'TABLA DINAMICA PARCIAL 2'!$A$5:$T$772,11,FALSE)</f>
        <v>0</v>
      </c>
      <c r="W194" s="9">
        <f>VLOOKUP($A194,'TABLA DINAMICA PARCIAL 2'!$A$5:$T$772,12,FALSE)</f>
        <v>0</v>
      </c>
      <c r="X194" s="9">
        <f>VLOOKUP($A194,'TABLA DINAMICA PARCIAL 2'!$A$5:$T$772,13,FALSE)</f>
        <v>0</v>
      </c>
      <c r="Y194" s="9">
        <f>VLOOKUP($A194,'TABLA DINAMICA PARCIAL 2'!$A$5:$T$772,14,FALSE)</f>
        <v>0</v>
      </c>
      <c r="Z194" s="9">
        <f>VLOOKUP($A194,'TABLA DINAMICA PARCIAL 2'!$A$5:$T$772,15,FALSE)</f>
        <v>0</v>
      </c>
      <c r="AA194" s="9">
        <f>VLOOKUP($A194,'TABLA DINAMICA PARCIAL 2'!$A$5:$T$772,16,FALSE)</f>
        <v>10</v>
      </c>
      <c r="AB194" s="9">
        <f>VLOOKUP(I194,'TABLA DINAMICA PARCIAL 2'!I369:AB1140,17,FALSE)</f>
        <v>0</v>
      </c>
      <c r="AC194" s="9">
        <f>VLOOKUP(I194,'TABLA DINAMICA PARCIAL 2'!I369:AB1140,18,FALSE)</f>
        <v>0</v>
      </c>
      <c r="AD194" s="9">
        <f>VLOOKUP(I194,'TABLA DINAMICA PARCIAL 2'!I369:AB1140,19,FALSE)</f>
        <v>0</v>
      </c>
      <c r="AE194" s="9">
        <f t="shared" si="9"/>
        <v>10</v>
      </c>
      <c r="AF194" s="13">
        <f>VLOOKUP($A194,'TABLA DINAMICA PARCIAL 3'!$A$5:$I$768,2,FALSE)</f>
        <v>0</v>
      </c>
      <c r="AG194" s="13">
        <f>VLOOKUP($A194,'TABLA DINAMICA PARCIAL 3'!$A$5:$I$768,3,FALSE)</f>
        <v>10</v>
      </c>
      <c r="AH194" s="13">
        <f>VLOOKUP($A194,'TABLA DINAMICA PARCIAL 3'!$A$5:$I$768,4,FALSE)</f>
        <v>10</v>
      </c>
      <c r="AI194" s="13">
        <f>VLOOKUP($A194,'TABLA DINAMICA PARCIAL 3'!$A$5:$I$768,5,FALSE)</f>
        <v>0</v>
      </c>
      <c r="AJ194" s="13">
        <f>VLOOKUP($A194,'TABLA DINAMICA PARCIAL 3'!$A$5:$I$768,6,FALSE)</f>
        <v>0</v>
      </c>
      <c r="AK194" s="13">
        <f>VLOOKUP($A194,'TABLA DINAMICA PARCIAL 3'!$A$5:$I$768,7,FALSE)</f>
        <v>10</v>
      </c>
      <c r="AL194" s="13">
        <f>VLOOKUP($A194,'TABLA DINAMICA PARCIAL 3'!$A$5:$I$768,8,FALSE)</f>
        <v>0</v>
      </c>
      <c r="AM194" s="13">
        <f t="shared" si="10"/>
        <v>30</v>
      </c>
      <c r="AN194" s="16">
        <f>VLOOKUP($A194,'TABLA DINAMICA PARCIAL 4'!$A$5:$F$760,2,FALSE)</f>
        <v>10</v>
      </c>
      <c r="AO194" s="16">
        <f>VLOOKUP($A194,'TABLA DINAMICA PARCIAL 4'!$A$5:$F$760,3,FALSE)</f>
        <v>0</v>
      </c>
      <c r="AP194" s="16">
        <f>VLOOKUP($A194,'TABLA DINAMICA PARCIAL 4'!$A$5:$F$760,4,FALSE)</f>
        <v>0</v>
      </c>
      <c r="AQ194" s="16">
        <f>VLOOKUP($A194,'TABLA DINAMICA PARCIAL 4'!$A$5:$F$760,5,FALSE)</f>
        <v>10</v>
      </c>
      <c r="AR194" s="16">
        <f>VLOOKUP($A194,'TABLA DINAMICA PARCIAL 4'!$A$5:$F$760,6,FALSE)</f>
        <v>0</v>
      </c>
      <c r="AS194" s="16">
        <f t="shared" si="11"/>
        <v>20</v>
      </c>
      <c r="AT194" s="1" t="str">
        <f>VLOOKUP($A194,'USUARIOS Y GRUPO'!$A$2:$D$851,4,FALSE)</f>
        <v>P19-MAT1022-16</v>
      </c>
    </row>
    <row r="195" spans="1:46" x14ac:dyDescent="0.25">
      <c r="A195" s="1">
        <v>162966</v>
      </c>
      <c r="B195" s="1" t="s">
        <v>1401</v>
      </c>
      <c r="C195" s="1" t="s">
        <v>1402</v>
      </c>
      <c r="D195" s="6">
        <f>VLOOKUP($A195,'TABLA DINAM PARCIAL 1'!$A$5:$I$793,2,FALSE)</f>
        <v>0</v>
      </c>
      <c r="E195" s="6">
        <f>VLOOKUP(A195,'TABLA DINAM PARCIAL 1'!A337:I1125,3,FALSE)</f>
        <v>0</v>
      </c>
      <c r="F195" s="6">
        <f>VLOOKUP(A195,'TABLA DINAM PARCIAL 1'!A337:I1125,4,FALSE)</f>
        <v>10</v>
      </c>
      <c r="G195" s="6">
        <f>VLOOKUP(A195,'TABLA DINAM PARCIAL 1'!A337:I1125,5,FALSE)</f>
        <v>0</v>
      </c>
      <c r="H195" s="6">
        <f>VLOOKUP(A195,'TABLA DINAM PARCIAL 1'!A337:I1125,6,FALSE)</f>
        <v>10</v>
      </c>
      <c r="I195" s="6">
        <f>VLOOKUP(A195,'TABLA DINAM PARCIAL 1'!A337:I1125,7,FALSE)</f>
        <v>0</v>
      </c>
      <c r="J195" s="6">
        <f>VLOOKUP(A195,'TABLA DINAM PARCIAL 1'!A337:I1125,8,FALSE)</f>
        <v>0</v>
      </c>
      <c r="K195" s="6">
        <f>VLOOKUP(A195,'TABLA DINAM PARCIAL 1'!A337:I1125,9,FALSE)</f>
        <v>10</v>
      </c>
      <c r="L195" s="6">
        <f t="shared" ref="L195:L258" si="12">SUM(D195:K195)</f>
        <v>30</v>
      </c>
      <c r="M195" s="9">
        <f>VLOOKUP($A195,'TABLA DINAMICA PARCIAL 2'!$A$5:$T$772,2,FALSE)</f>
        <v>0</v>
      </c>
      <c r="N195" s="9">
        <f>VLOOKUP($A195,'TABLA DINAMICA PARCIAL 2'!$A$5:$T$772,3,FALSE)</f>
        <v>0</v>
      </c>
      <c r="O195" s="9">
        <f>VLOOKUP($A195,'TABLA DINAMICA PARCIAL 2'!$A$5:$T$772,4,FALSE)</f>
        <v>0</v>
      </c>
      <c r="P195" s="9">
        <f>VLOOKUP($A195,'TABLA DINAMICA PARCIAL 2'!$A$5:$T$772,5,FALSE)</f>
        <v>0</v>
      </c>
      <c r="Q195" s="9">
        <f>VLOOKUP($A195,'TABLA DINAMICA PARCIAL 2'!$A$5:$T$772,6,FALSE)</f>
        <v>0</v>
      </c>
      <c r="R195" s="9">
        <f>VLOOKUP($A195,'TABLA DINAMICA PARCIAL 2'!$A$5:$T$772,7,FALSE)</f>
        <v>0</v>
      </c>
      <c r="S195" s="9">
        <f>VLOOKUP($A195,'TABLA DINAMICA PARCIAL 2'!$A$5:$T$772,8,FALSE)</f>
        <v>0</v>
      </c>
      <c r="T195" s="9">
        <f>VLOOKUP($A195,'TABLA DINAMICA PARCIAL 2'!$A$5:$T$772,9,FALSE)</f>
        <v>10</v>
      </c>
      <c r="U195" s="9">
        <f>VLOOKUP($A195,'TABLA DINAMICA PARCIAL 2'!$A$5:$T$772,10,FALSE)</f>
        <v>0</v>
      </c>
      <c r="V195" s="9">
        <f>VLOOKUP($A195,'TABLA DINAMICA PARCIAL 2'!$A$5:$T$772,11,FALSE)</f>
        <v>0</v>
      </c>
      <c r="W195" s="9">
        <f>VLOOKUP($A195,'TABLA DINAMICA PARCIAL 2'!$A$5:$T$772,12,FALSE)</f>
        <v>0</v>
      </c>
      <c r="X195" s="9">
        <f>VLOOKUP($A195,'TABLA DINAMICA PARCIAL 2'!$A$5:$T$772,13,FALSE)</f>
        <v>0</v>
      </c>
      <c r="Y195" s="9">
        <f>VLOOKUP($A195,'TABLA DINAMICA PARCIAL 2'!$A$5:$T$772,14,FALSE)</f>
        <v>0</v>
      </c>
      <c r="Z195" s="9">
        <f>VLOOKUP($A195,'TABLA DINAMICA PARCIAL 2'!$A$5:$T$772,15,FALSE)</f>
        <v>0</v>
      </c>
      <c r="AA195" s="9">
        <f>VLOOKUP($A195,'TABLA DINAMICA PARCIAL 2'!$A$5:$T$772,16,FALSE)</f>
        <v>0</v>
      </c>
      <c r="AB195" s="9">
        <f>VLOOKUP(I195,'TABLA DINAMICA PARCIAL 2'!I374:AB1145,17,FALSE)</f>
        <v>0</v>
      </c>
      <c r="AC195" s="9">
        <f>VLOOKUP(I195,'TABLA DINAMICA PARCIAL 2'!I374:AB1145,18,FALSE)</f>
        <v>0</v>
      </c>
      <c r="AD195" s="9">
        <f>VLOOKUP(I195,'TABLA DINAMICA PARCIAL 2'!I374:AB1145,19,FALSE)</f>
        <v>0</v>
      </c>
      <c r="AE195" s="9">
        <f t="shared" ref="AE195:AE258" si="13">SUM(M195:AD195)</f>
        <v>10</v>
      </c>
      <c r="AF195" s="13">
        <f>VLOOKUP($A195,'TABLA DINAMICA PARCIAL 3'!$A$5:$I$768,2,FALSE)</f>
        <v>10</v>
      </c>
      <c r="AG195" s="13">
        <f>VLOOKUP($A195,'TABLA DINAMICA PARCIAL 3'!$A$5:$I$768,3,FALSE)</f>
        <v>0</v>
      </c>
      <c r="AH195" s="13">
        <f>VLOOKUP($A195,'TABLA DINAMICA PARCIAL 3'!$A$5:$I$768,4,FALSE)</f>
        <v>0</v>
      </c>
      <c r="AI195" s="13">
        <f>VLOOKUP($A195,'TABLA DINAMICA PARCIAL 3'!$A$5:$I$768,5,FALSE)</f>
        <v>0</v>
      </c>
      <c r="AJ195" s="13">
        <f>VLOOKUP($A195,'TABLA DINAMICA PARCIAL 3'!$A$5:$I$768,6,FALSE)</f>
        <v>10</v>
      </c>
      <c r="AK195" s="13">
        <f>VLOOKUP($A195,'TABLA DINAMICA PARCIAL 3'!$A$5:$I$768,7,FALSE)</f>
        <v>0</v>
      </c>
      <c r="AL195" s="13">
        <f>VLOOKUP($A195,'TABLA DINAMICA PARCIAL 3'!$A$5:$I$768,8,FALSE)</f>
        <v>10</v>
      </c>
      <c r="AM195" s="13">
        <f t="shared" ref="AM195:AM258" si="14">SUM(AF195:AL195)</f>
        <v>30</v>
      </c>
      <c r="AN195" s="16">
        <f>VLOOKUP($A195,'TABLA DINAMICA PARCIAL 4'!$A$5:$F$760,2,FALSE)</f>
        <v>0</v>
      </c>
      <c r="AO195" s="16">
        <f>VLOOKUP($A195,'TABLA DINAMICA PARCIAL 4'!$A$5:$F$760,3,FALSE)</f>
        <v>10</v>
      </c>
      <c r="AP195" s="16">
        <f>VLOOKUP($A195,'TABLA DINAMICA PARCIAL 4'!$A$5:$F$760,4,FALSE)</f>
        <v>0</v>
      </c>
      <c r="AQ195" s="16">
        <f>VLOOKUP($A195,'TABLA DINAMICA PARCIAL 4'!$A$5:$F$760,5,FALSE)</f>
        <v>10</v>
      </c>
      <c r="AR195" s="16">
        <f>VLOOKUP($A195,'TABLA DINAMICA PARCIAL 4'!$A$5:$F$760,6,FALSE)</f>
        <v>10</v>
      </c>
      <c r="AS195" s="16">
        <f t="shared" ref="AS195:AS258" si="15">SUM(AN195:AR195)</f>
        <v>30</v>
      </c>
      <c r="AT195" s="1" t="str">
        <f>VLOOKUP($A195,'USUARIOS Y GRUPO'!$A$2:$D$851,4,FALSE)</f>
        <v>P19-MAT1022-16</v>
      </c>
    </row>
    <row r="196" spans="1:46" x14ac:dyDescent="0.25">
      <c r="A196" s="1">
        <v>163063</v>
      </c>
      <c r="B196" s="1" t="s">
        <v>931</v>
      </c>
      <c r="C196" s="1" t="s">
        <v>932</v>
      </c>
      <c r="D196" s="6">
        <f>VLOOKUP($A196,'TABLA DINAM PARCIAL 1'!$A$5:$I$793,2,FALSE)</f>
        <v>10</v>
      </c>
      <c r="E196" s="6">
        <f>VLOOKUP(A196,'TABLA DINAM PARCIAL 1'!A368:I1156,3,FALSE)</f>
        <v>10</v>
      </c>
      <c r="F196" s="6">
        <f>VLOOKUP(A196,'TABLA DINAM PARCIAL 1'!A368:I1156,4,FALSE)</f>
        <v>0</v>
      </c>
      <c r="G196" s="6">
        <f>VLOOKUP(A196,'TABLA DINAM PARCIAL 1'!A368:I1156,5,FALSE)</f>
        <v>0</v>
      </c>
      <c r="H196" s="6">
        <f>VLOOKUP(A196,'TABLA DINAM PARCIAL 1'!A368:I1156,6,FALSE)</f>
        <v>10</v>
      </c>
      <c r="I196" s="6">
        <f>VLOOKUP(A196,'TABLA DINAM PARCIAL 1'!A368:I1156,7,FALSE)</f>
        <v>0</v>
      </c>
      <c r="J196" s="6">
        <f>VLOOKUP(A196,'TABLA DINAM PARCIAL 1'!A368:I1156,8,FALSE)</f>
        <v>0</v>
      </c>
      <c r="K196" s="6">
        <f>VLOOKUP(A196,'TABLA DINAM PARCIAL 1'!A368:I1156,9,FALSE)</f>
        <v>0</v>
      </c>
      <c r="L196" s="6">
        <f t="shared" si="12"/>
        <v>30</v>
      </c>
      <c r="M196" s="9">
        <f>VLOOKUP($A196,'TABLA DINAMICA PARCIAL 2'!$A$5:$T$772,2,FALSE)</f>
        <v>0</v>
      </c>
      <c r="N196" s="9">
        <f>VLOOKUP($A196,'TABLA DINAMICA PARCIAL 2'!$A$5:$T$772,3,FALSE)</f>
        <v>0</v>
      </c>
      <c r="O196" s="9">
        <f>VLOOKUP($A196,'TABLA DINAMICA PARCIAL 2'!$A$5:$T$772,4,FALSE)</f>
        <v>0</v>
      </c>
      <c r="P196" s="9">
        <f>VLOOKUP($A196,'TABLA DINAMICA PARCIAL 2'!$A$5:$T$772,5,FALSE)</f>
        <v>0</v>
      </c>
      <c r="Q196" s="9">
        <f>VLOOKUP($A196,'TABLA DINAMICA PARCIAL 2'!$A$5:$T$772,6,FALSE)</f>
        <v>0</v>
      </c>
      <c r="R196" s="9">
        <f>VLOOKUP($A196,'TABLA DINAMICA PARCIAL 2'!$A$5:$T$772,7,FALSE)</f>
        <v>0</v>
      </c>
      <c r="S196" s="9">
        <f>VLOOKUP($A196,'TABLA DINAMICA PARCIAL 2'!$A$5:$T$772,8,FALSE)</f>
        <v>0</v>
      </c>
      <c r="T196" s="9">
        <f>VLOOKUP($A196,'TABLA DINAMICA PARCIAL 2'!$A$5:$T$772,9,FALSE)</f>
        <v>10</v>
      </c>
      <c r="U196" s="9">
        <f>VLOOKUP($A196,'TABLA DINAMICA PARCIAL 2'!$A$5:$T$772,10,FALSE)</f>
        <v>0</v>
      </c>
      <c r="V196" s="9">
        <f>VLOOKUP($A196,'TABLA DINAMICA PARCIAL 2'!$A$5:$T$772,11,FALSE)</f>
        <v>0</v>
      </c>
      <c r="W196" s="9">
        <f>VLOOKUP($A196,'TABLA DINAMICA PARCIAL 2'!$A$5:$T$772,12,FALSE)</f>
        <v>0</v>
      </c>
      <c r="X196" s="9">
        <f>VLOOKUP($A196,'TABLA DINAMICA PARCIAL 2'!$A$5:$T$772,13,FALSE)</f>
        <v>0</v>
      </c>
      <c r="Y196" s="9">
        <f>VLOOKUP($A196,'TABLA DINAMICA PARCIAL 2'!$A$5:$T$772,14,FALSE)</f>
        <v>0</v>
      </c>
      <c r="Z196" s="9">
        <f>VLOOKUP($A196,'TABLA DINAMICA PARCIAL 2'!$A$5:$T$772,15,FALSE)</f>
        <v>0</v>
      </c>
      <c r="AA196" s="9">
        <f>VLOOKUP($A196,'TABLA DINAMICA PARCIAL 2'!$A$5:$T$772,16,FALSE)</f>
        <v>0</v>
      </c>
      <c r="AB196" s="9">
        <f>VLOOKUP(I196,'TABLA DINAMICA PARCIAL 2'!I405:AB1176,17,FALSE)</f>
        <v>0</v>
      </c>
      <c r="AC196" s="9">
        <f>VLOOKUP(I196,'TABLA DINAMICA PARCIAL 2'!I405:AB1176,18,FALSE)</f>
        <v>0</v>
      </c>
      <c r="AD196" s="9">
        <f>VLOOKUP(I196,'TABLA DINAMICA PARCIAL 2'!I405:AB1176,19,FALSE)</f>
        <v>0</v>
      </c>
      <c r="AE196" s="9">
        <f t="shared" si="13"/>
        <v>10</v>
      </c>
      <c r="AF196" s="13">
        <f>VLOOKUP($A196,'TABLA DINAMICA PARCIAL 3'!$A$5:$I$768,2,FALSE)</f>
        <v>10</v>
      </c>
      <c r="AG196" s="13">
        <f>VLOOKUP($A196,'TABLA DINAMICA PARCIAL 3'!$A$5:$I$768,3,FALSE)</f>
        <v>0</v>
      </c>
      <c r="AH196" s="13">
        <f>VLOOKUP($A196,'TABLA DINAMICA PARCIAL 3'!$A$5:$I$768,4,FALSE)</f>
        <v>0</v>
      </c>
      <c r="AI196" s="13">
        <f>VLOOKUP($A196,'TABLA DINAMICA PARCIAL 3'!$A$5:$I$768,5,FALSE)</f>
        <v>0</v>
      </c>
      <c r="AJ196" s="13">
        <f>VLOOKUP($A196,'TABLA DINAMICA PARCIAL 3'!$A$5:$I$768,6,FALSE)</f>
        <v>0</v>
      </c>
      <c r="AK196" s="13">
        <f>VLOOKUP($A196,'TABLA DINAMICA PARCIAL 3'!$A$5:$I$768,7,FALSE)</f>
        <v>10</v>
      </c>
      <c r="AL196" s="13">
        <f>VLOOKUP($A196,'TABLA DINAMICA PARCIAL 3'!$A$5:$I$768,8,FALSE)</f>
        <v>0</v>
      </c>
      <c r="AM196" s="13">
        <f t="shared" si="14"/>
        <v>20</v>
      </c>
      <c r="AN196" s="16">
        <f>VLOOKUP($A196,'TABLA DINAMICA PARCIAL 4'!$A$5:$F$760,2,FALSE)</f>
        <v>0</v>
      </c>
      <c r="AO196" s="16">
        <f>VLOOKUP($A196,'TABLA DINAMICA PARCIAL 4'!$A$5:$F$760,3,FALSE)</f>
        <v>0</v>
      </c>
      <c r="AP196" s="16">
        <f>VLOOKUP($A196,'TABLA DINAMICA PARCIAL 4'!$A$5:$F$760,4,FALSE)</f>
        <v>0</v>
      </c>
      <c r="AQ196" s="16">
        <f>VLOOKUP($A196,'TABLA DINAMICA PARCIAL 4'!$A$5:$F$760,5,FALSE)</f>
        <v>0</v>
      </c>
      <c r="AR196" s="16">
        <f>VLOOKUP($A196,'TABLA DINAMICA PARCIAL 4'!$A$5:$F$760,6,FALSE)</f>
        <v>10</v>
      </c>
      <c r="AS196" s="16">
        <f t="shared" si="15"/>
        <v>10</v>
      </c>
      <c r="AT196" s="1" t="str">
        <f>VLOOKUP($A196,'USUARIOS Y GRUPO'!$A$2:$D$851,4,FALSE)</f>
        <v>P19-MAT1022-16</v>
      </c>
    </row>
    <row r="197" spans="1:46" x14ac:dyDescent="0.25">
      <c r="A197" s="1">
        <v>163164</v>
      </c>
      <c r="B197" s="1" t="s">
        <v>1008</v>
      </c>
      <c r="C197" s="1" t="s">
        <v>1009</v>
      </c>
      <c r="D197" s="6">
        <f>VLOOKUP($A197,'TABLA DINAM PARCIAL 1'!$A$5:$I$793,2,FALSE)</f>
        <v>10</v>
      </c>
      <c r="E197" s="6">
        <f>VLOOKUP(A197,'TABLA DINAM PARCIAL 1'!A384:I1172,3,FALSE)</f>
        <v>0</v>
      </c>
      <c r="F197" s="6">
        <f>VLOOKUP(A197,'TABLA DINAM PARCIAL 1'!A384:I1172,4,FALSE)</f>
        <v>0</v>
      </c>
      <c r="G197" s="6">
        <f>VLOOKUP(A197,'TABLA DINAM PARCIAL 1'!A384:I1172,5,FALSE)</f>
        <v>0</v>
      </c>
      <c r="H197" s="6">
        <f>VLOOKUP(A197,'TABLA DINAM PARCIAL 1'!A384:I1172,6,FALSE)</f>
        <v>10</v>
      </c>
      <c r="I197" s="6">
        <f>VLOOKUP(A197,'TABLA DINAM PARCIAL 1'!A384:I1172,7,FALSE)</f>
        <v>0</v>
      </c>
      <c r="J197" s="6">
        <f>VLOOKUP(A197,'TABLA DINAM PARCIAL 1'!A384:I1172,8,FALSE)</f>
        <v>10</v>
      </c>
      <c r="K197" s="6">
        <f>VLOOKUP(A197,'TABLA DINAM PARCIAL 1'!A384:I1172,9,FALSE)</f>
        <v>0</v>
      </c>
      <c r="L197" s="6">
        <f t="shared" si="12"/>
        <v>30</v>
      </c>
      <c r="M197" s="9">
        <f>VLOOKUP($A197,'TABLA DINAMICA PARCIAL 2'!$A$5:$T$772,2,FALSE)</f>
        <v>10</v>
      </c>
      <c r="N197" s="9">
        <f>VLOOKUP($A197,'TABLA DINAMICA PARCIAL 2'!$A$5:$T$772,3,FALSE)</f>
        <v>0</v>
      </c>
      <c r="O197" s="9">
        <f>VLOOKUP($A197,'TABLA DINAMICA PARCIAL 2'!$A$5:$T$772,4,FALSE)</f>
        <v>0</v>
      </c>
      <c r="P197" s="9">
        <f>VLOOKUP($A197,'TABLA DINAMICA PARCIAL 2'!$A$5:$T$772,5,FALSE)</f>
        <v>0</v>
      </c>
      <c r="Q197" s="9">
        <f>VLOOKUP($A197,'TABLA DINAMICA PARCIAL 2'!$A$5:$T$772,6,FALSE)</f>
        <v>0</v>
      </c>
      <c r="R197" s="9">
        <f>VLOOKUP($A197,'TABLA DINAMICA PARCIAL 2'!$A$5:$T$772,7,FALSE)</f>
        <v>0</v>
      </c>
      <c r="S197" s="9">
        <f>VLOOKUP($A197,'TABLA DINAMICA PARCIAL 2'!$A$5:$T$772,8,FALSE)</f>
        <v>0</v>
      </c>
      <c r="T197" s="9">
        <f>VLOOKUP($A197,'TABLA DINAMICA PARCIAL 2'!$A$5:$T$772,9,FALSE)</f>
        <v>10</v>
      </c>
      <c r="U197" s="9">
        <f>VLOOKUP($A197,'TABLA DINAMICA PARCIAL 2'!$A$5:$T$772,10,FALSE)</f>
        <v>0</v>
      </c>
      <c r="V197" s="9">
        <f>VLOOKUP($A197,'TABLA DINAMICA PARCIAL 2'!$A$5:$T$772,11,FALSE)</f>
        <v>0</v>
      </c>
      <c r="W197" s="9">
        <f>VLOOKUP($A197,'TABLA DINAMICA PARCIAL 2'!$A$5:$T$772,12,FALSE)</f>
        <v>0</v>
      </c>
      <c r="X197" s="9">
        <f>VLOOKUP($A197,'TABLA DINAMICA PARCIAL 2'!$A$5:$T$772,13,FALSE)</f>
        <v>10</v>
      </c>
      <c r="Y197" s="9">
        <f>VLOOKUP($A197,'TABLA DINAMICA PARCIAL 2'!$A$5:$T$772,14,FALSE)</f>
        <v>0</v>
      </c>
      <c r="Z197" s="9">
        <f>VLOOKUP($A197,'TABLA DINAMICA PARCIAL 2'!$A$5:$T$772,15,FALSE)</f>
        <v>0</v>
      </c>
      <c r="AA197" s="9">
        <f>VLOOKUP($A197,'TABLA DINAMICA PARCIAL 2'!$A$5:$T$772,16,FALSE)</f>
        <v>0</v>
      </c>
      <c r="AB197" s="9">
        <f>VLOOKUP(I197,'TABLA DINAMICA PARCIAL 2'!I421:AB1192,17,FALSE)</f>
        <v>0</v>
      </c>
      <c r="AC197" s="9">
        <f>VLOOKUP(I197,'TABLA DINAMICA PARCIAL 2'!I421:AB1192,18,FALSE)</f>
        <v>0</v>
      </c>
      <c r="AD197" s="9">
        <f>VLOOKUP(I197,'TABLA DINAMICA PARCIAL 2'!I421:AB1192,19,FALSE)</f>
        <v>0</v>
      </c>
      <c r="AE197" s="9">
        <f t="shared" si="13"/>
        <v>30</v>
      </c>
      <c r="AF197" s="13">
        <f>VLOOKUP($A197,'TABLA DINAMICA PARCIAL 3'!$A$5:$I$768,2,FALSE)</f>
        <v>0</v>
      </c>
      <c r="AG197" s="13">
        <f>VLOOKUP($A197,'TABLA DINAMICA PARCIAL 3'!$A$5:$I$768,3,FALSE)</f>
        <v>10</v>
      </c>
      <c r="AH197" s="13">
        <f>VLOOKUP($A197,'TABLA DINAMICA PARCIAL 3'!$A$5:$I$768,4,FALSE)</f>
        <v>0</v>
      </c>
      <c r="AI197" s="13">
        <f>VLOOKUP($A197,'TABLA DINAMICA PARCIAL 3'!$A$5:$I$768,5,FALSE)</f>
        <v>0</v>
      </c>
      <c r="AJ197" s="13">
        <f>VLOOKUP($A197,'TABLA DINAMICA PARCIAL 3'!$A$5:$I$768,6,FALSE)</f>
        <v>10</v>
      </c>
      <c r="AK197" s="13">
        <f>VLOOKUP($A197,'TABLA DINAMICA PARCIAL 3'!$A$5:$I$768,7,FALSE)</f>
        <v>0</v>
      </c>
      <c r="AL197" s="13">
        <f>VLOOKUP($A197,'TABLA DINAMICA PARCIAL 3'!$A$5:$I$768,8,FALSE)</f>
        <v>10</v>
      </c>
      <c r="AM197" s="13">
        <f t="shared" si="14"/>
        <v>30</v>
      </c>
      <c r="AN197" s="16">
        <f>VLOOKUP($A197,'TABLA DINAMICA PARCIAL 4'!$A$5:$F$760,2,FALSE)</f>
        <v>0</v>
      </c>
      <c r="AO197" s="16">
        <f>VLOOKUP($A197,'TABLA DINAMICA PARCIAL 4'!$A$5:$F$760,3,FALSE)</f>
        <v>0</v>
      </c>
      <c r="AP197" s="16">
        <f>VLOOKUP($A197,'TABLA DINAMICA PARCIAL 4'!$A$5:$F$760,4,FALSE)</f>
        <v>0</v>
      </c>
      <c r="AQ197" s="16">
        <f>VLOOKUP($A197,'TABLA DINAMICA PARCIAL 4'!$A$5:$F$760,5,FALSE)</f>
        <v>0</v>
      </c>
      <c r="AR197" s="16">
        <f>VLOOKUP($A197,'TABLA DINAMICA PARCIAL 4'!$A$5:$F$760,6,FALSE)</f>
        <v>10</v>
      </c>
      <c r="AS197" s="16">
        <f t="shared" si="15"/>
        <v>10</v>
      </c>
      <c r="AT197" s="1" t="str">
        <f>VLOOKUP($A197,'USUARIOS Y GRUPO'!$A$2:$D$851,4,FALSE)</f>
        <v>P19-MAT1022-16</v>
      </c>
    </row>
    <row r="198" spans="1:46" x14ac:dyDescent="0.25">
      <c r="A198" s="1">
        <v>163208</v>
      </c>
      <c r="B198" s="1" t="s">
        <v>1319</v>
      </c>
      <c r="C198" s="1" t="s">
        <v>867</v>
      </c>
      <c r="D198" s="6">
        <f>VLOOKUP($A198,'TABLA DINAM PARCIAL 1'!$A$5:$I$793,2,FALSE)</f>
        <v>10</v>
      </c>
      <c r="E198" s="6">
        <f>VLOOKUP(A198,'TABLA DINAM PARCIAL 1'!A398:I1186,3,FALSE)</f>
        <v>0</v>
      </c>
      <c r="F198" s="6">
        <f>VLOOKUP(A198,'TABLA DINAM PARCIAL 1'!A398:I1186,4,FALSE)</f>
        <v>0</v>
      </c>
      <c r="G198" s="6">
        <f>VLOOKUP(A198,'TABLA DINAM PARCIAL 1'!A398:I1186,5,FALSE)</f>
        <v>0</v>
      </c>
      <c r="H198" s="6">
        <f>VLOOKUP(A198,'TABLA DINAM PARCIAL 1'!A398:I1186,6,FALSE)</f>
        <v>10</v>
      </c>
      <c r="I198" s="6">
        <f>VLOOKUP(A198,'TABLA DINAM PARCIAL 1'!A398:I1186,7,FALSE)</f>
        <v>0</v>
      </c>
      <c r="J198" s="6">
        <f>VLOOKUP(A198,'TABLA DINAM PARCIAL 1'!A398:I1186,8,FALSE)</f>
        <v>10</v>
      </c>
      <c r="K198" s="6">
        <f>VLOOKUP(A198,'TABLA DINAM PARCIAL 1'!A398:I1186,9,FALSE)</f>
        <v>0</v>
      </c>
      <c r="L198" s="6">
        <f t="shared" si="12"/>
        <v>30</v>
      </c>
      <c r="M198" s="9">
        <f>VLOOKUP($A198,'TABLA DINAMICA PARCIAL 2'!$A$5:$T$772,2,FALSE)</f>
        <v>0</v>
      </c>
      <c r="N198" s="9">
        <f>VLOOKUP($A198,'TABLA DINAMICA PARCIAL 2'!$A$5:$T$772,3,FALSE)</f>
        <v>0</v>
      </c>
      <c r="O198" s="9">
        <f>VLOOKUP($A198,'TABLA DINAMICA PARCIAL 2'!$A$5:$T$772,4,FALSE)</f>
        <v>0</v>
      </c>
      <c r="P198" s="9">
        <f>VLOOKUP($A198,'TABLA DINAMICA PARCIAL 2'!$A$5:$T$772,5,FALSE)</f>
        <v>10</v>
      </c>
      <c r="Q198" s="9">
        <f>VLOOKUP($A198,'TABLA DINAMICA PARCIAL 2'!$A$5:$T$772,6,FALSE)</f>
        <v>0</v>
      </c>
      <c r="R198" s="9">
        <f>VLOOKUP($A198,'TABLA DINAMICA PARCIAL 2'!$A$5:$T$772,7,FALSE)</f>
        <v>0</v>
      </c>
      <c r="S198" s="9">
        <f>VLOOKUP($A198,'TABLA DINAMICA PARCIAL 2'!$A$5:$T$772,8,FALSE)</f>
        <v>10</v>
      </c>
      <c r="T198" s="9">
        <f>VLOOKUP($A198,'TABLA DINAMICA PARCIAL 2'!$A$5:$T$772,9,FALSE)</f>
        <v>0</v>
      </c>
      <c r="U198" s="9">
        <f>VLOOKUP($A198,'TABLA DINAMICA PARCIAL 2'!$A$5:$T$772,10,FALSE)</f>
        <v>0</v>
      </c>
      <c r="V198" s="9">
        <f>VLOOKUP($A198,'TABLA DINAMICA PARCIAL 2'!$A$5:$T$772,11,FALSE)</f>
        <v>0</v>
      </c>
      <c r="W198" s="9">
        <f>VLOOKUP($A198,'TABLA DINAMICA PARCIAL 2'!$A$5:$T$772,12,FALSE)</f>
        <v>0</v>
      </c>
      <c r="X198" s="9">
        <f>VLOOKUP($A198,'TABLA DINAMICA PARCIAL 2'!$A$5:$T$772,13,FALSE)</f>
        <v>0</v>
      </c>
      <c r="Y198" s="9">
        <f>VLOOKUP($A198,'TABLA DINAMICA PARCIAL 2'!$A$5:$T$772,14,FALSE)</f>
        <v>0</v>
      </c>
      <c r="Z198" s="9">
        <f>VLOOKUP($A198,'TABLA DINAMICA PARCIAL 2'!$A$5:$T$772,15,FALSE)</f>
        <v>10</v>
      </c>
      <c r="AA198" s="9">
        <f>VLOOKUP($A198,'TABLA DINAMICA PARCIAL 2'!$A$5:$T$772,16,FALSE)</f>
        <v>0</v>
      </c>
      <c r="AB198" s="9">
        <f>VLOOKUP(I198,'TABLA DINAMICA PARCIAL 2'!I435:AB1206,17,FALSE)</f>
        <v>0</v>
      </c>
      <c r="AC198" s="9">
        <f>VLOOKUP(I198,'TABLA DINAMICA PARCIAL 2'!I435:AB1206,18,FALSE)</f>
        <v>0</v>
      </c>
      <c r="AD198" s="9">
        <f>VLOOKUP(I198,'TABLA DINAMICA PARCIAL 2'!I435:AB1206,19,FALSE)</f>
        <v>0</v>
      </c>
      <c r="AE198" s="9">
        <f t="shared" si="13"/>
        <v>30</v>
      </c>
      <c r="AF198" s="13">
        <f>VLOOKUP($A198,'TABLA DINAMICA PARCIAL 3'!$A$5:$I$768,2,FALSE)</f>
        <v>0</v>
      </c>
      <c r="AG198" s="13">
        <f>VLOOKUP($A198,'TABLA DINAMICA PARCIAL 3'!$A$5:$I$768,3,FALSE)</f>
        <v>0</v>
      </c>
      <c r="AH198" s="13">
        <f>VLOOKUP($A198,'TABLA DINAMICA PARCIAL 3'!$A$5:$I$768,4,FALSE)</f>
        <v>10</v>
      </c>
      <c r="AI198" s="13">
        <f>VLOOKUP($A198,'TABLA DINAMICA PARCIAL 3'!$A$5:$I$768,5,FALSE)</f>
        <v>0</v>
      </c>
      <c r="AJ198" s="13">
        <f>VLOOKUP($A198,'TABLA DINAMICA PARCIAL 3'!$A$5:$I$768,6,FALSE)</f>
        <v>0</v>
      </c>
      <c r="AK198" s="13">
        <f>VLOOKUP($A198,'TABLA DINAMICA PARCIAL 3'!$A$5:$I$768,7,FALSE)</f>
        <v>0</v>
      </c>
      <c r="AL198" s="13">
        <f>VLOOKUP($A198,'TABLA DINAMICA PARCIAL 3'!$A$5:$I$768,8,FALSE)</f>
        <v>0</v>
      </c>
      <c r="AM198" s="13">
        <f t="shared" si="14"/>
        <v>10</v>
      </c>
      <c r="AN198" s="16">
        <f>VLOOKUP($A198,'TABLA DINAMICA PARCIAL 4'!$A$5:$F$760,2,FALSE)</f>
        <v>0</v>
      </c>
      <c r="AO198" s="16">
        <f>VLOOKUP($A198,'TABLA DINAMICA PARCIAL 4'!$A$5:$F$760,3,FALSE)</f>
        <v>0</v>
      </c>
      <c r="AP198" s="16">
        <f>VLOOKUP($A198,'TABLA DINAMICA PARCIAL 4'!$A$5:$F$760,4,FALSE)</f>
        <v>0</v>
      </c>
      <c r="AQ198" s="16">
        <f>VLOOKUP($A198,'TABLA DINAMICA PARCIAL 4'!$A$5:$F$760,5,FALSE)</f>
        <v>0</v>
      </c>
      <c r="AR198" s="16">
        <f>VLOOKUP($A198,'TABLA DINAMICA PARCIAL 4'!$A$5:$F$760,6,FALSE)</f>
        <v>0</v>
      </c>
      <c r="AS198" s="16">
        <f t="shared" si="15"/>
        <v>0</v>
      </c>
      <c r="AT198" s="1" t="str">
        <f>VLOOKUP($A198,'USUARIOS Y GRUPO'!$A$2:$D$851,4,FALSE)</f>
        <v>P19-MAT1022-16</v>
      </c>
    </row>
    <row r="199" spans="1:46" x14ac:dyDescent="0.25">
      <c r="A199" s="1">
        <v>163417</v>
      </c>
      <c r="B199" s="1" t="s">
        <v>276</v>
      </c>
      <c r="C199" s="1" t="s">
        <v>277</v>
      </c>
      <c r="D199" s="6">
        <f>VLOOKUP($A199,'TABLA DINAM PARCIAL 1'!$A$5:$I$793,2,FALSE)</f>
        <v>10</v>
      </c>
      <c r="E199" s="6">
        <f>VLOOKUP(A199,'TABLA DINAM PARCIAL 1'!A462:I1250,3,FALSE)</f>
        <v>0</v>
      </c>
      <c r="F199" s="6">
        <f>VLOOKUP(A199,'TABLA DINAM PARCIAL 1'!A462:I1250,4,FALSE)</f>
        <v>0</v>
      </c>
      <c r="G199" s="6">
        <f>VLOOKUP(A199,'TABLA DINAM PARCIAL 1'!A462:I1250,5,FALSE)</f>
        <v>0</v>
      </c>
      <c r="H199" s="6">
        <f>VLOOKUP(A199,'TABLA DINAM PARCIAL 1'!A462:I1250,6,FALSE)</f>
        <v>10</v>
      </c>
      <c r="I199" s="6">
        <f>VLOOKUP(A199,'TABLA DINAM PARCIAL 1'!A462:I1250,7,FALSE)</f>
        <v>0</v>
      </c>
      <c r="J199" s="6">
        <f>VLOOKUP(A199,'TABLA DINAM PARCIAL 1'!A462:I1250,8,FALSE)</f>
        <v>10</v>
      </c>
      <c r="K199" s="6">
        <f>VLOOKUP(A199,'TABLA DINAM PARCIAL 1'!A462:I1250,9,FALSE)</f>
        <v>0</v>
      </c>
      <c r="L199" s="6">
        <f t="shared" si="12"/>
        <v>30</v>
      </c>
      <c r="M199" s="9">
        <f>VLOOKUP($A199,'TABLA DINAMICA PARCIAL 2'!$A$5:$T$772,2,FALSE)</f>
        <v>0</v>
      </c>
      <c r="N199" s="9">
        <f>VLOOKUP($A199,'TABLA DINAMICA PARCIAL 2'!$A$5:$T$772,3,FALSE)</f>
        <v>0</v>
      </c>
      <c r="O199" s="9">
        <f>VLOOKUP($A199,'TABLA DINAMICA PARCIAL 2'!$A$5:$T$772,4,FALSE)</f>
        <v>10</v>
      </c>
      <c r="P199" s="9">
        <f>VLOOKUP($A199,'TABLA DINAMICA PARCIAL 2'!$A$5:$T$772,5,FALSE)</f>
        <v>0</v>
      </c>
      <c r="Q199" s="9">
        <f>VLOOKUP($A199,'TABLA DINAMICA PARCIAL 2'!$A$5:$T$772,6,FALSE)</f>
        <v>0</v>
      </c>
      <c r="R199" s="9">
        <f>VLOOKUP($A199,'TABLA DINAMICA PARCIAL 2'!$A$5:$T$772,7,FALSE)</f>
        <v>10</v>
      </c>
      <c r="S199" s="9">
        <f>VLOOKUP($A199,'TABLA DINAMICA PARCIAL 2'!$A$5:$T$772,8,FALSE)</f>
        <v>0</v>
      </c>
      <c r="T199" s="9">
        <f>VLOOKUP($A199,'TABLA DINAMICA PARCIAL 2'!$A$5:$T$772,9,FALSE)</f>
        <v>0</v>
      </c>
      <c r="U199" s="9">
        <f>VLOOKUP($A199,'TABLA DINAMICA PARCIAL 2'!$A$5:$T$772,10,FALSE)</f>
        <v>0</v>
      </c>
      <c r="V199" s="9">
        <f>VLOOKUP($A199,'TABLA DINAMICA PARCIAL 2'!$A$5:$T$772,11,FALSE)</f>
        <v>0</v>
      </c>
      <c r="W199" s="9">
        <f>VLOOKUP($A199,'TABLA DINAMICA PARCIAL 2'!$A$5:$T$772,12,FALSE)</f>
        <v>0</v>
      </c>
      <c r="X199" s="9">
        <f>VLOOKUP($A199,'TABLA DINAMICA PARCIAL 2'!$A$5:$T$772,13,FALSE)</f>
        <v>0</v>
      </c>
      <c r="Y199" s="9">
        <f>VLOOKUP($A199,'TABLA DINAMICA PARCIAL 2'!$A$5:$T$772,14,FALSE)</f>
        <v>0</v>
      </c>
      <c r="Z199" s="9">
        <f>VLOOKUP($A199,'TABLA DINAMICA PARCIAL 2'!$A$5:$T$772,15,FALSE)</f>
        <v>0</v>
      </c>
      <c r="AA199" s="9">
        <f>VLOOKUP($A199,'TABLA DINAMICA PARCIAL 2'!$A$5:$T$772,16,FALSE)</f>
        <v>0</v>
      </c>
      <c r="AB199" s="9">
        <f>VLOOKUP(I199,'TABLA DINAMICA PARCIAL 2'!I502:AB1273,17,FALSE)</f>
        <v>0</v>
      </c>
      <c r="AC199" s="9">
        <f>VLOOKUP(I199,'TABLA DINAMICA PARCIAL 2'!I502:AB1273,18,FALSE)</f>
        <v>0</v>
      </c>
      <c r="AD199" s="9">
        <f>VLOOKUP(I199,'TABLA DINAMICA PARCIAL 2'!I502:AB1273,19,FALSE)</f>
        <v>0</v>
      </c>
      <c r="AE199" s="9">
        <f t="shared" si="13"/>
        <v>20</v>
      </c>
      <c r="AF199" s="13">
        <f>VLOOKUP($A199,'TABLA DINAMICA PARCIAL 3'!$A$5:$I$768,2,FALSE)</f>
        <v>10</v>
      </c>
      <c r="AG199" s="13">
        <f>VLOOKUP($A199,'TABLA DINAMICA PARCIAL 3'!$A$5:$I$768,3,FALSE)</f>
        <v>0</v>
      </c>
      <c r="AH199" s="13">
        <f>VLOOKUP($A199,'TABLA DINAMICA PARCIAL 3'!$A$5:$I$768,4,FALSE)</f>
        <v>10</v>
      </c>
      <c r="AI199" s="13">
        <f>VLOOKUP($A199,'TABLA DINAMICA PARCIAL 3'!$A$5:$I$768,5,FALSE)</f>
        <v>0</v>
      </c>
      <c r="AJ199" s="13">
        <f>VLOOKUP($A199,'TABLA DINAMICA PARCIAL 3'!$A$5:$I$768,6,FALSE)</f>
        <v>0</v>
      </c>
      <c r="AK199" s="13">
        <f>VLOOKUP($A199,'TABLA DINAMICA PARCIAL 3'!$A$5:$I$768,7,FALSE)</f>
        <v>10</v>
      </c>
      <c r="AL199" s="13">
        <f>VLOOKUP($A199,'TABLA DINAMICA PARCIAL 3'!$A$5:$I$768,8,FALSE)</f>
        <v>0</v>
      </c>
      <c r="AM199" s="13">
        <f t="shared" si="14"/>
        <v>30</v>
      </c>
      <c r="AN199" s="16">
        <f>VLOOKUP($A199,'TABLA DINAMICA PARCIAL 4'!$A$5:$F$760,2,FALSE)</f>
        <v>10</v>
      </c>
      <c r="AO199" s="16">
        <f>VLOOKUP($A199,'TABLA DINAMICA PARCIAL 4'!$A$5:$F$760,3,FALSE)</f>
        <v>10</v>
      </c>
      <c r="AP199" s="16">
        <f>VLOOKUP($A199,'TABLA DINAMICA PARCIAL 4'!$A$5:$F$760,4,FALSE)</f>
        <v>0</v>
      </c>
      <c r="AQ199" s="16">
        <f>VLOOKUP($A199,'TABLA DINAMICA PARCIAL 4'!$A$5:$F$760,5,FALSE)</f>
        <v>0</v>
      </c>
      <c r="AR199" s="16">
        <f>VLOOKUP($A199,'TABLA DINAMICA PARCIAL 4'!$A$5:$F$760,6,FALSE)</f>
        <v>0</v>
      </c>
      <c r="AS199" s="16">
        <f t="shared" si="15"/>
        <v>20</v>
      </c>
      <c r="AT199" s="1" t="str">
        <f>VLOOKUP($A199,'USUARIOS Y GRUPO'!$A$2:$D$851,4,FALSE)</f>
        <v>P19-MAT1022-16</v>
      </c>
    </row>
    <row r="200" spans="1:46" x14ac:dyDescent="0.25">
      <c r="A200" s="1">
        <v>163729</v>
      </c>
      <c r="B200" s="1" t="s">
        <v>1020</v>
      </c>
      <c r="C200" s="1" t="s">
        <v>1021</v>
      </c>
      <c r="D200" s="6">
        <f>VLOOKUP($A200,'TABLA DINAM PARCIAL 1'!$A$5:$I$793,2,FALSE)</f>
        <v>0</v>
      </c>
      <c r="E200" s="6">
        <f>VLOOKUP(A200,'TABLA DINAM PARCIAL 1'!A537:I1325,3,FALSE)</f>
        <v>10</v>
      </c>
      <c r="F200" s="6">
        <f>VLOOKUP(A200,'TABLA DINAM PARCIAL 1'!A537:I1325,4,FALSE)</f>
        <v>0</v>
      </c>
      <c r="G200" s="6">
        <f>VLOOKUP(A200,'TABLA DINAM PARCIAL 1'!A537:I1325,5,FALSE)</f>
        <v>0</v>
      </c>
      <c r="H200" s="6">
        <f>VLOOKUP(A200,'TABLA DINAM PARCIAL 1'!A537:I1325,6,FALSE)</f>
        <v>0</v>
      </c>
      <c r="I200" s="6">
        <f>VLOOKUP(A200,'TABLA DINAM PARCIAL 1'!A537:I1325,7,FALSE)</f>
        <v>10</v>
      </c>
      <c r="J200" s="6">
        <f>VLOOKUP(A200,'TABLA DINAM PARCIAL 1'!A537:I1325,8,FALSE)</f>
        <v>10</v>
      </c>
      <c r="K200" s="6">
        <f>VLOOKUP(A200,'TABLA DINAM PARCIAL 1'!A537:I1325,9,FALSE)</f>
        <v>0</v>
      </c>
      <c r="L200" s="6">
        <f t="shared" si="12"/>
        <v>30</v>
      </c>
      <c r="M200" s="9">
        <f>VLOOKUP($A200,'TABLA DINAMICA PARCIAL 2'!$A$5:$T$772,2,FALSE)</f>
        <v>0</v>
      </c>
      <c r="N200" s="9">
        <f>VLOOKUP($A200,'TABLA DINAMICA PARCIAL 2'!$A$5:$T$772,3,FALSE)</f>
        <v>0</v>
      </c>
      <c r="O200" s="9">
        <f>VLOOKUP($A200,'TABLA DINAMICA PARCIAL 2'!$A$5:$T$772,4,FALSE)</f>
        <v>0</v>
      </c>
      <c r="P200" s="9">
        <f>VLOOKUP($A200,'TABLA DINAMICA PARCIAL 2'!$A$5:$T$772,5,FALSE)</f>
        <v>0</v>
      </c>
      <c r="Q200" s="9">
        <f>VLOOKUP($A200,'TABLA DINAMICA PARCIAL 2'!$A$5:$T$772,6,FALSE)</f>
        <v>0</v>
      </c>
      <c r="R200" s="9">
        <f>VLOOKUP($A200,'TABLA DINAMICA PARCIAL 2'!$A$5:$T$772,7,FALSE)</f>
        <v>0</v>
      </c>
      <c r="S200" s="9">
        <f>VLOOKUP($A200,'TABLA DINAMICA PARCIAL 2'!$A$5:$T$772,8,FALSE)</f>
        <v>10</v>
      </c>
      <c r="T200" s="9">
        <f>VLOOKUP($A200,'TABLA DINAMICA PARCIAL 2'!$A$5:$T$772,9,FALSE)</f>
        <v>0</v>
      </c>
      <c r="U200" s="9">
        <f>VLOOKUP($A200,'TABLA DINAMICA PARCIAL 2'!$A$5:$T$772,10,FALSE)</f>
        <v>0</v>
      </c>
      <c r="V200" s="9">
        <f>VLOOKUP($A200,'TABLA DINAMICA PARCIAL 2'!$A$5:$T$772,11,FALSE)</f>
        <v>0</v>
      </c>
      <c r="W200" s="9">
        <f>VLOOKUP($A200,'TABLA DINAMICA PARCIAL 2'!$A$5:$T$772,12,FALSE)</f>
        <v>10</v>
      </c>
      <c r="X200" s="9">
        <f>VLOOKUP($A200,'TABLA DINAMICA PARCIAL 2'!$A$5:$T$772,13,FALSE)</f>
        <v>0</v>
      </c>
      <c r="Y200" s="9">
        <f>VLOOKUP($A200,'TABLA DINAMICA PARCIAL 2'!$A$5:$T$772,14,FALSE)</f>
        <v>0</v>
      </c>
      <c r="Z200" s="9">
        <f>VLOOKUP($A200,'TABLA DINAMICA PARCIAL 2'!$A$5:$T$772,15,FALSE)</f>
        <v>0</v>
      </c>
      <c r="AA200" s="9">
        <f>VLOOKUP($A200,'TABLA DINAMICA PARCIAL 2'!$A$5:$T$772,16,FALSE)</f>
        <v>0</v>
      </c>
      <c r="AB200" s="9">
        <f>VLOOKUP(I200,'TABLA DINAMICA PARCIAL 2'!I583:AB1354,17,FALSE)</f>
        <v>0</v>
      </c>
      <c r="AC200" s="9">
        <f>VLOOKUP(I200,'TABLA DINAMICA PARCIAL 2'!I583:AB1354,18,FALSE)</f>
        <v>0</v>
      </c>
      <c r="AD200" s="9">
        <f>VLOOKUP(I200,'TABLA DINAMICA PARCIAL 2'!I583:AB1354,19,FALSE)</f>
        <v>0</v>
      </c>
      <c r="AE200" s="9">
        <f t="shared" si="13"/>
        <v>20</v>
      </c>
      <c r="AF200" s="13">
        <f>VLOOKUP($A200,'TABLA DINAMICA PARCIAL 3'!$A$5:$I$768,2,FALSE)</f>
        <v>0</v>
      </c>
      <c r="AG200" s="13">
        <f>VLOOKUP($A200,'TABLA DINAMICA PARCIAL 3'!$A$5:$I$768,3,FALSE)</f>
        <v>0</v>
      </c>
      <c r="AH200" s="13">
        <f>VLOOKUP($A200,'TABLA DINAMICA PARCIAL 3'!$A$5:$I$768,4,FALSE)</f>
        <v>10</v>
      </c>
      <c r="AI200" s="13">
        <f>VLOOKUP($A200,'TABLA DINAMICA PARCIAL 3'!$A$5:$I$768,5,FALSE)</f>
        <v>0</v>
      </c>
      <c r="AJ200" s="13">
        <f>VLOOKUP($A200,'TABLA DINAMICA PARCIAL 3'!$A$5:$I$768,6,FALSE)</f>
        <v>10</v>
      </c>
      <c r="AK200" s="13">
        <f>VLOOKUP($A200,'TABLA DINAMICA PARCIAL 3'!$A$5:$I$768,7,FALSE)</f>
        <v>0</v>
      </c>
      <c r="AL200" s="13">
        <f>VLOOKUP($A200,'TABLA DINAMICA PARCIAL 3'!$A$5:$I$768,8,FALSE)</f>
        <v>10</v>
      </c>
      <c r="AM200" s="13">
        <f t="shared" si="14"/>
        <v>30</v>
      </c>
      <c r="AN200" s="16">
        <f>VLOOKUP($A200,'TABLA DINAMICA PARCIAL 4'!$A$5:$F$760,2,FALSE)</f>
        <v>10</v>
      </c>
      <c r="AO200" s="16">
        <f>VLOOKUP($A200,'TABLA DINAMICA PARCIAL 4'!$A$5:$F$760,3,FALSE)</f>
        <v>0</v>
      </c>
      <c r="AP200" s="16">
        <f>VLOOKUP($A200,'TABLA DINAMICA PARCIAL 4'!$A$5:$F$760,4,FALSE)</f>
        <v>0</v>
      </c>
      <c r="AQ200" s="16">
        <f>VLOOKUP($A200,'TABLA DINAMICA PARCIAL 4'!$A$5:$F$760,5,FALSE)</f>
        <v>10</v>
      </c>
      <c r="AR200" s="16">
        <f>VLOOKUP($A200,'TABLA DINAMICA PARCIAL 4'!$A$5:$F$760,6,FALSE)</f>
        <v>0</v>
      </c>
      <c r="AS200" s="16">
        <f t="shared" si="15"/>
        <v>20</v>
      </c>
      <c r="AT200" s="1" t="str">
        <f>VLOOKUP($A200,'USUARIOS Y GRUPO'!$A$2:$D$851,4,FALSE)</f>
        <v>P19-MAT1022-16</v>
      </c>
    </row>
    <row r="201" spans="1:46" x14ac:dyDescent="0.25">
      <c r="A201" s="1">
        <v>164004</v>
      </c>
      <c r="B201" s="1" t="s">
        <v>494</v>
      </c>
      <c r="C201" s="1" t="s">
        <v>495</v>
      </c>
      <c r="D201" s="6">
        <f>VLOOKUP($A201,'TABLA DINAM PARCIAL 1'!$A$5:$I$793,2,FALSE)</f>
        <v>10</v>
      </c>
      <c r="E201" s="6">
        <f>VLOOKUP(A201,'TABLA DINAM PARCIAL 1'!A594:I1382,3,FALSE)</f>
        <v>10</v>
      </c>
      <c r="F201" s="6">
        <f>VLOOKUP(A201,'TABLA DINAM PARCIAL 1'!A594:I1382,4,FALSE)</f>
        <v>0</v>
      </c>
      <c r="G201" s="6">
        <f>VLOOKUP(A201,'TABLA DINAM PARCIAL 1'!A594:I1382,5,FALSE)</f>
        <v>0</v>
      </c>
      <c r="H201" s="6">
        <f>VLOOKUP(A201,'TABLA DINAM PARCIAL 1'!A594:I1382,6,FALSE)</f>
        <v>0</v>
      </c>
      <c r="I201" s="6">
        <f>VLOOKUP(A201,'TABLA DINAM PARCIAL 1'!A594:I1382,7,FALSE)</f>
        <v>0</v>
      </c>
      <c r="J201" s="6">
        <f>VLOOKUP(A201,'TABLA DINAM PARCIAL 1'!A594:I1382,8,FALSE)</f>
        <v>10</v>
      </c>
      <c r="K201" s="6">
        <f>VLOOKUP(A201,'TABLA DINAM PARCIAL 1'!A594:I1382,9,FALSE)</f>
        <v>0</v>
      </c>
      <c r="L201" s="6">
        <f t="shared" si="12"/>
        <v>30</v>
      </c>
      <c r="M201" s="9">
        <f>VLOOKUP($A201,'TABLA DINAMICA PARCIAL 2'!$A$5:$T$772,2,FALSE)</f>
        <v>0</v>
      </c>
      <c r="N201" s="9">
        <f>VLOOKUP($A201,'TABLA DINAMICA PARCIAL 2'!$A$5:$T$772,3,FALSE)</f>
        <v>0</v>
      </c>
      <c r="O201" s="9">
        <f>VLOOKUP($A201,'TABLA DINAMICA PARCIAL 2'!$A$5:$T$772,4,FALSE)</f>
        <v>0</v>
      </c>
      <c r="P201" s="9">
        <f>VLOOKUP($A201,'TABLA DINAMICA PARCIAL 2'!$A$5:$T$772,5,FALSE)</f>
        <v>0</v>
      </c>
      <c r="Q201" s="9">
        <f>VLOOKUP($A201,'TABLA DINAMICA PARCIAL 2'!$A$5:$T$772,6,FALSE)</f>
        <v>0</v>
      </c>
      <c r="R201" s="9">
        <f>VLOOKUP($A201,'TABLA DINAMICA PARCIAL 2'!$A$5:$T$772,7,FALSE)</f>
        <v>0</v>
      </c>
      <c r="S201" s="9">
        <f>VLOOKUP($A201,'TABLA DINAMICA PARCIAL 2'!$A$5:$T$772,8,FALSE)</f>
        <v>0</v>
      </c>
      <c r="T201" s="9">
        <f>VLOOKUP($A201,'TABLA DINAMICA PARCIAL 2'!$A$5:$T$772,9,FALSE)</f>
        <v>0</v>
      </c>
      <c r="U201" s="9">
        <f>VLOOKUP($A201,'TABLA DINAMICA PARCIAL 2'!$A$5:$T$772,10,FALSE)</f>
        <v>0</v>
      </c>
      <c r="V201" s="9">
        <f>VLOOKUP($A201,'TABLA DINAMICA PARCIAL 2'!$A$5:$T$772,11,FALSE)</f>
        <v>0</v>
      </c>
      <c r="W201" s="9">
        <f>VLOOKUP($A201,'TABLA DINAMICA PARCIAL 2'!$A$5:$T$772,12,FALSE)</f>
        <v>0</v>
      </c>
      <c r="X201" s="9">
        <f>VLOOKUP($A201,'TABLA DINAMICA PARCIAL 2'!$A$5:$T$772,13,FALSE)</f>
        <v>0</v>
      </c>
      <c r="Y201" s="9">
        <f>VLOOKUP($A201,'TABLA DINAMICA PARCIAL 2'!$A$5:$T$772,14,FALSE)</f>
        <v>0</v>
      </c>
      <c r="Z201" s="9">
        <f>VLOOKUP($A201,'TABLA DINAMICA PARCIAL 2'!$A$5:$T$772,15,FALSE)</f>
        <v>10</v>
      </c>
      <c r="AA201" s="9">
        <f>VLOOKUP($A201,'TABLA DINAMICA PARCIAL 2'!$A$5:$T$772,16,FALSE)</f>
        <v>0</v>
      </c>
      <c r="AB201" s="9">
        <f>VLOOKUP(I201,'TABLA DINAMICA PARCIAL 2'!I645:AB1416,17,FALSE)</f>
        <v>0</v>
      </c>
      <c r="AC201" s="9">
        <f>VLOOKUP(I201,'TABLA DINAMICA PARCIAL 2'!I645:AB1416,18,FALSE)</f>
        <v>0</v>
      </c>
      <c r="AD201" s="9">
        <f>VLOOKUP(I201,'TABLA DINAMICA PARCIAL 2'!I645:AB1416,19,FALSE)</f>
        <v>0</v>
      </c>
      <c r="AE201" s="9">
        <f t="shared" si="13"/>
        <v>10</v>
      </c>
      <c r="AF201" s="13">
        <f>VLOOKUP($A201,'TABLA DINAMICA PARCIAL 3'!$A$5:$I$768,2,FALSE)</f>
        <v>10</v>
      </c>
      <c r="AG201" s="13">
        <f>VLOOKUP($A201,'TABLA DINAMICA PARCIAL 3'!$A$5:$I$768,3,FALSE)</f>
        <v>0</v>
      </c>
      <c r="AH201" s="13">
        <f>VLOOKUP($A201,'TABLA DINAMICA PARCIAL 3'!$A$5:$I$768,4,FALSE)</f>
        <v>10</v>
      </c>
      <c r="AI201" s="13">
        <f>VLOOKUP($A201,'TABLA DINAMICA PARCIAL 3'!$A$5:$I$768,5,FALSE)</f>
        <v>0</v>
      </c>
      <c r="AJ201" s="13">
        <f>VLOOKUP($A201,'TABLA DINAMICA PARCIAL 3'!$A$5:$I$768,6,FALSE)</f>
        <v>10</v>
      </c>
      <c r="AK201" s="13">
        <f>VLOOKUP($A201,'TABLA DINAMICA PARCIAL 3'!$A$5:$I$768,7,FALSE)</f>
        <v>0</v>
      </c>
      <c r="AL201" s="13">
        <f>VLOOKUP($A201,'TABLA DINAMICA PARCIAL 3'!$A$5:$I$768,8,FALSE)</f>
        <v>10</v>
      </c>
      <c r="AM201" s="13">
        <f t="shared" si="14"/>
        <v>40</v>
      </c>
      <c r="AN201" s="16">
        <f>VLOOKUP($A201,'TABLA DINAMICA PARCIAL 4'!$A$5:$F$760,2,FALSE)</f>
        <v>0</v>
      </c>
      <c r="AO201" s="16">
        <f>VLOOKUP($A201,'TABLA DINAMICA PARCIAL 4'!$A$5:$F$760,3,FALSE)</f>
        <v>10</v>
      </c>
      <c r="AP201" s="16">
        <f>VLOOKUP($A201,'TABLA DINAMICA PARCIAL 4'!$A$5:$F$760,4,FALSE)</f>
        <v>0</v>
      </c>
      <c r="AQ201" s="16">
        <f>VLOOKUP($A201,'TABLA DINAMICA PARCIAL 4'!$A$5:$F$760,5,FALSE)</f>
        <v>0</v>
      </c>
      <c r="AR201" s="16">
        <f>VLOOKUP($A201,'TABLA DINAMICA PARCIAL 4'!$A$5:$F$760,6,FALSE)</f>
        <v>10</v>
      </c>
      <c r="AS201" s="16">
        <f t="shared" si="15"/>
        <v>20</v>
      </c>
      <c r="AT201" s="1" t="str">
        <f>VLOOKUP($A201,'USUARIOS Y GRUPO'!$A$2:$D$851,4,FALSE)</f>
        <v>P19-MAT1022-16</v>
      </c>
    </row>
    <row r="202" spans="1:46" x14ac:dyDescent="0.25">
      <c r="A202" s="1">
        <v>164116</v>
      </c>
      <c r="B202" s="1" t="s">
        <v>1154</v>
      </c>
      <c r="C202" s="1" t="s">
        <v>1090</v>
      </c>
      <c r="D202" s="6">
        <f>VLOOKUP($A202,'TABLA DINAM PARCIAL 1'!$A$5:$I$793,2,FALSE)</f>
        <v>0</v>
      </c>
      <c r="E202" s="6">
        <f>VLOOKUP(A202,'TABLA DINAM PARCIAL 1'!A622:I1410,3,FALSE)</f>
        <v>0</v>
      </c>
      <c r="F202" s="6">
        <f>VLOOKUP(A202,'TABLA DINAM PARCIAL 1'!A622:I1410,4,FALSE)</f>
        <v>0</v>
      </c>
      <c r="G202" s="6">
        <f>VLOOKUP(A202,'TABLA DINAM PARCIAL 1'!A622:I1410,5,FALSE)</f>
        <v>10</v>
      </c>
      <c r="H202" s="6">
        <f>VLOOKUP(A202,'TABLA DINAM PARCIAL 1'!A622:I1410,6,FALSE)</f>
        <v>0</v>
      </c>
      <c r="I202" s="6">
        <f>VLOOKUP(A202,'TABLA DINAM PARCIAL 1'!A622:I1410,7,FALSE)</f>
        <v>10</v>
      </c>
      <c r="J202" s="6">
        <f>VLOOKUP(A202,'TABLA DINAM PARCIAL 1'!A622:I1410,8,FALSE)</f>
        <v>10</v>
      </c>
      <c r="K202" s="6">
        <f>VLOOKUP(A202,'TABLA DINAM PARCIAL 1'!A622:I1410,9,FALSE)</f>
        <v>0</v>
      </c>
      <c r="L202" s="6">
        <f t="shared" si="12"/>
        <v>30</v>
      </c>
      <c r="M202" s="9">
        <f>VLOOKUP($A202,'TABLA DINAMICA PARCIAL 2'!$A$5:$T$772,2,FALSE)</f>
        <v>0</v>
      </c>
      <c r="N202" s="9">
        <f>VLOOKUP($A202,'TABLA DINAMICA PARCIAL 2'!$A$5:$T$772,3,FALSE)</f>
        <v>0</v>
      </c>
      <c r="O202" s="9">
        <f>VLOOKUP($A202,'TABLA DINAMICA PARCIAL 2'!$A$5:$T$772,4,FALSE)</f>
        <v>0</v>
      </c>
      <c r="P202" s="9">
        <f>VLOOKUP($A202,'TABLA DINAMICA PARCIAL 2'!$A$5:$T$772,5,FALSE)</f>
        <v>0</v>
      </c>
      <c r="Q202" s="9">
        <f>VLOOKUP($A202,'TABLA DINAMICA PARCIAL 2'!$A$5:$T$772,6,FALSE)</f>
        <v>10</v>
      </c>
      <c r="R202" s="9">
        <f>VLOOKUP($A202,'TABLA DINAMICA PARCIAL 2'!$A$5:$T$772,7,FALSE)</f>
        <v>0</v>
      </c>
      <c r="S202" s="9">
        <f>VLOOKUP($A202,'TABLA DINAMICA PARCIAL 2'!$A$5:$T$772,8,FALSE)</f>
        <v>0</v>
      </c>
      <c r="T202" s="9">
        <f>VLOOKUP($A202,'TABLA DINAMICA PARCIAL 2'!$A$5:$T$772,9,FALSE)</f>
        <v>10</v>
      </c>
      <c r="U202" s="9">
        <f>VLOOKUP($A202,'TABLA DINAMICA PARCIAL 2'!$A$5:$T$772,10,FALSE)</f>
        <v>0</v>
      </c>
      <c r="V202" s="9">
        <f>VLOOKUP($A202,'TABLA DINAMICA PARCIAL 2'!$A$5:$T$772,11,FALSE)</f>
        <v>0</v>
      </c>
      <c r="W202" s="9">
        <f>VLOOKUP($A202,'TABLA DINAMICA PARCIAL 2'!$A$5:$T$772,12,FALSE)</f>
        <v>0</v>
      </c>
      <c r="X202" s="9">
        <f>VLOOKUP($A202,'TABLA DINAMICA PARCIAL 2'!$A$5:$T$772,13,FALSE)</f>
        <v>0</v>
      </c>
      <c r="Y202" s="9">
        <f>VLOOKUP($A202,'TABLA DINAMICA PARCIAL 2'!$A$5:$T$772,14,FALSE)</f>
        <v>0</v>
      </c>
      <c r="Z202" s="9">
        <f>VLOOKUP($A202,'TABLA DINAMICA PARCIAL 2'!$A$5:$T$772,15,FALSE)</f>
        <v>0</v>
      </c>
      <c r="AA202" s="9">
        <f>VLOOKUP($A202,'TABLA DINAMICA PARCIAL 2'!$A$5:$T$772,16,FALSE)</f>
        <v>0</v>
      </c>
      <c r="AB202" s="9">
        <f>VLOOKUP(I202,'TABLA DINAMICA PARCIAL 2'!I673:AB1444,17,FALSE)</f>
        <v>0</v>
      </c>
      <c r="AC202" s="9">
        <f>VLOOKUP(I202,'TABLA DINAMICA PARCIAL 2'!I673:AB1444,18,FALSE)</f>
        <v>0</v>
      </c>
      <c r="AD202" s="9">
        <f>VLOOKUP(I202,'TABLA DINAMICA PARCIAL 2'!I673:AB1444,19,FALSE)</f>
        <v>0</v>
      </c>
      <c r="AE202" s="9">
        <f t="shared" si="13"/>
        <v>20</v>
      </c>
      <c r="AF202" s="13">
        <f>VLOOKUP($A202,'TABLA DINAMICA PARCIAL 3'!$A$5:$I$768,2,FALSE)</f>
        <v>10</v>
      </c>
      <c r="AG202" s="13">
        <f>VLOOKUP($A202,'TABLA DINAMICA PARCIAL 3'!$A$5:$I$768,3,FALSE)</f>
        <v>0</v>
      </c>
      <c r="AH202" s="13">
        <f>VLOOKUP($A202,'TABLA DINAMICA PARCIAL 3'!$A$5:$I$768,4,FALSE)</f>
        <v>0</v>
      </c>
      <c r="AI202" s="13">
        <f>VLOOKUP($A202,'TABLA DINAMICA PARCIAL 3'!$A$5:$I$768,5,FALSE)</f>
        <v>10</v>
      </c>
      <c r="AJ202" s="13">
        <f>VLOOKUP($A202,'TABLA DINAMICA PARCIAL 3'!$A$5:$I$768,6,FALSE)</f>
        <v>10</v>
      </c>
      <c r="AK202" s="13">
        <f>VLOOKUP($A202,'TABLA DINAMICA PARCIAL 3'!$A$5:$I$768,7,FALSE)</f>
        <v>0</v>
      </c>
      <c r="AL202" s="13">
        <f>VLOOKUP($A202,'TABLA DINAMICA PARCIAL 3'!$A$5:$I$768,8,FALSE)</f>
        <v>10</v>
      </c>
      <c r="AM202" s="13">
        <f t="shared" si="14"/>
        <v>40</v>
      </c>
      <c r="AN202" s="16">
        <f>VLOOKUP($A202,'TABLA DINAMICA PARCIAL 4'!$A$5:$F$760,2,FALSE)</f>
        <v>0</v>
      </c>
      <c r="AO202" s="16">
        <f>VLOOKUP($A202,'TABLA DINAMICA PARCIAL 4'!$A$5:$F$760,3,FALSE)</f>
        <v>10</v>
      </c>
      <c r="AP202" s="16">
        <f>VLOOKUP($A202,'TABLA DINAMICA PARCIAL 4'!$A$5:$F$760,4,FALSE)</f>
        <v>0</v>
      </c>
      <c r="AQ202" s="16">
        <f>VLOOKUP($A202,'TABLA DINAMICA PARCIAL 4'!$A$5:$F$760,5,FALSE)</f>
        <v>10</v>
      </c>
      <c r="AR202" s="16">
        <f>VLOOKUP($A202,'TABLA DINAMICA PARCIAL 4'!$A$5:$F$760,6,FALSE)</f>
        <v>0</v>
      </c>
      <c r="AS202" s="16">
        <f t="shared" si="15"/>
        <v>20</v>
      </c>
      <c r="AT202" s="1" t="str">
        <f>VLOOKUP($A202,'USUARIOS Y GRUPO'!$A$2:$D$851,4,FALSE)</f>
        <v>P19-MAT1022-16</v>
      </c>
    </row>
    <row r="203" spans="1:46" x14ac:dyDescent="0.25">
      <c r="A203" s="1">
        <v>164124</v>
      </c>
      <c r="B203" s="1" t="s">
        <v>500</v>
      </c>
      <c r="C203" s="1" t="s">
        <v>501</v>
      </c>
      <c r="D203" s="6">
        <f>VLOOKUP($A203,'TABLA DINAM PARCIAL 1'!$A$5:$I$793,2,FALSE)</f>
        <v>10</v>
      </c>
      <c r="E203" s="6">
        <f>VLOOKUP(A203,'TABLA DINAM PARCIAL 1'!A627:I1415,3,FALSE)</f>
        <v>0</v>
      </c>
      <c r="F203" s="6">
        <f>VLOOKUP(A203,'TABLA DINAM PARCIAL 1'!A627:I1415,4,FALSE)</f>
        <v>0</v>
      </c>
      <c r="G203" s="6">
        <f>VLOOKUP(A203,'TABLA DINAM PARCIAL 1'!A627:I1415,5,FALSE)</f>
        <v>10</v>
      </c>
      <c r="H203" s="6">
        <f>VLOOKUP(A203,'TABLA DINAM PARCIAL 1'!A627:I1415,6,FALSE)</f>
        <v>0</v>
      </c>
      <c r="I203" s="6">
        <f>VLOOKUP(A203,'TABLA DINAM PARCIAL 1'!A627:I1415,7,FALSE)</f>
        <v>10</v>
      </c>
      <c r="J203" s="6">
        <f>VLOOKUP(A203,'TABLA DINAM PARCIAL 1'!A627:I1415,8,FALSE)</f>
        <v>0</v>
      </c>
      <c r="K203" s="6">
        <f>VLOOKUP(A203,'TABLA DINAM PARCIAL 1'!A627:I1415,9,FALSE)</f>
        <v>0</v>
      </c>
      <c r="L203" s="6">
        <f t="shared" si="12"/>
        <v>30</v>
      </c>
      <c r="M203" s="9">
        <f>VLOOKUP($A203,'TABLA DINAMICA PARCIAL 2'!$A$5:$T$772,2,FALSE)</f>
        <v>0</v>
      </c>
      <c r="N203" s="9">
        <f>VLOOKUP($A203,'TABLA DINAMICA PARCIAL 2'!$A$5:$T$772,3,FALSE)</f>
        <v>0</v>
      </c>
      <c r="O203" s="9">
        <f>VLOOKUP($A203,'TABLA DINAMICA PARCIAL 2'!$A$5:$T$772,4,FALSE)</f>
        <v>0</v>
      </c>
      <c r="P203" s="9">
        <f>VLOOKUP($A203,'TABLA DINAMICA PARCIAL 2'!$A$5:$T$772,5,FALSE)</f>
        <v>0</v>
      </c>
      <c r="Q203" s="9">
        <f>VLOOKUP($A203,'TABLA DINAMICA PARCIAL 2'!$A$5:$T$772,6,FALSE)</f>
        <v>0</v>
      </c>
      <c r="R203" s="9">
        <f>VLOOKUP($A203,'TABLA DINAMICA PARCIAL 2'!$A$5:$T$772,7,FALSE)</f>
        <v>0</v>
      </c>
      <c r="S203" s="9">
        <f>VLOOKUP($A203,'TABLA DINAMICA PARCIAL 2'!$A$5:$T$772,8,FALSE)</f>
        <v>0</v>
      </c>
      <c r="T203" s="9">
        <f>VLOOKUP($A203,'TABLA DINAMICA PARCIAL 2'!$A$5:$T$772,9,FALSE)</f>
        <v>0</v>
      </c>
      <c r="U203" s="9">
        <f>VLOOKUP($A203,'TABLA DINAMICA PARCIAL 2'!$A$5:$T$772,10,FALSE)</f>
        <v>0</v>
      </c>
      <c r="V203" s="9">
        <f>VLOOKUP($A203,'TABLA DINAMICA PARCIAL 2'!$A$5:$T$772,11,FALSE)</f>
        <v>0</v>
      </c>
      <c r="W203" s="9">
        <f>VLOOKUP($A203,'TABLA DINAMICA PARCIAL 2'!$A$5:$T$772,12,FALSE)</f>
        <v>0</v>
      </c>
      <c r="X203" s="9">
        <f>VLOOKUP($A203,'TABLA DINAMICA PARCIAL 2'!$A$5:$T$772,13,FALSE)</f>
        <v>0</v>
      </c>
      <c r="Y203" s="9">
        <f>VLOOKUP($A203,'TABLA DINAMICA PARCIAL 2'!$A$5:$T$772,14,FALSE)</f>
        <v>0</v>
      </c>
      <c r="Z203" s="9">
        <f>VLOOKUP($A203,'TABLA DINAMICA PARCIAL 2'!$A$5:$T$772,15,FALSE)</f>
        <v>0</v>
      </c>
      <c r="AA203" s="9">
        <f>VLOOKUP($A203,'TABLA DINAMICA PARCIAL 2'!$A$5:$T$772,16,FALSE)</f>
        <v>0</v>
      </c>
      <c r="AB203" s="9">
        <f>VLOOKUP(I203,'TABLA DINAMICA PARCIAL 2'!I678:AB1449,17,FALSE)</f>
        <v>0</v>
      </c>
      <c r="AC203" s="9">
        <f>VLOOKUP(I203,'TABLA DINAMICA PARCIAL 2'!I678:AB1449,18,FALSE)</f>
        <v>0</v>
      </c>
      <c r="AD203" s="9">
        <f>VLOOKUP(I203,'TABLA DINAMICA PARCIAL 2'!I678:AB1449,19,FALSE)</f>
        <v>0</v>
      </c>
      <c r="AE203" s="9">
        <f t="shared" si="13"/>
        <v>0</v>
      </c>
      <c r="AF203" s="13">
        <f>VLOOKUP($A203,'TABLA DINAMICA PARCIAL 3'!$A$5:$I$768,2,FALSE)</f>
        <v>0</v>
      </c>
      <c r="AG203" s="13">
        <f>VLOOKUP($A203,'TABLA DINAMICA PARCIAL 3'!$A$5:$I$768,3,FALSE)</f>
        <v>0</v>
      </c>
      <c r="AH203" s="13">
        <f>VLOOKUP($A203,'TABLA DINAMICA PARCIAL 3'!$A$5:$I$768,4,FALSE)</f>
        <v>10</v>
      </c>
      <c r="AI203" s="13">
        <f>VLOOKUP($A203,'TABLA DINAMICA PARCIAL 3'!$A$5:$I$768,5,FALSE)</f>
        <v>0</v>
      </c>
      <c r="AJ203" s="13">
        <f>VLOOKUP($A203,'TABLA DINAMICA PARCIAL 3'!$A$5:$I$768,6,FALSE)</f>
        <v>10</v>
      </c>
      <c r="AK203" s="13">
        <f>VLOOKUP($A203,'TABLA DINAMICA PARCIAL 3'!$A$5:$I$768,7,FALSE)</f>
        <v>10</v>
      </c>
      <c r="AL203" s="13">
        <f>VLOOKUP($A203,'TABLA DINAMICA PARCIAL 3'!$A$5:$I$768,8,FALSE)</f>
        <v>0</v>
      </c>
      <c r="AM203" s="13">
        <f t="shared" si="14"/>
        <v>30</v>
      </c>
      <c r="AN203" s="16">
        <f>VLOOKUP($A203,'TABLA DINAMICA PARCIAL 4'!$A$5:$F$760,2,FALSE)</f>
        <v>0</v>
      </c>
      <c r="AO203" s="16">
        <f>VLOOKUP($A203,'TABLA DINAMICA PARCIAL 4'!$A$5:$F$760,3,FALSE)</f>
        <v>10</v>
      </c>
      <c r="AP203" s="16">
        <f>VLOOKUP($A203,'TABLA DINAMICA PARCIAL 4'!$A$5:$F$760,4,FALSE)</f>
        <v>0</v>
      </c>
      <c r="AQ203" s="16">
        <f>VLOOKUP($A203,'TABLA DINAMICA PARCIAL 4'!$A$5:$F$760,5,FALSE)</f>
        <v>10</v>
      </c>
      <c r="AR203" s="16">
        <f>VLOOKUP($A203,'TABLA DINAMICA PARCIAL 4'!$A$5:$F$760,6,FALSE)</f>
        <v>0</v>
      </c>
      <c r="AS203" s="16">
        <f t="shared" si="15"/>
        <v>20</v>
      </c>
      <c r="AT203" s="1" t="str">
        <f>VLOOKUP($A203,'USUARIOS Y GRUPO'!$A$2:$D$851,4,FALSE)</f>
        <v>P19-MAT1022-16</v>
      </c>
    </row>
    <row r="204" spans="1:46" x14ac:dyDescent="0.25">
      <c r="A204" s="1">
        <v>164134</v>
      </c>
      <c r="B204" s="1" t="s">
        <v>770</v>
      </c>
      <c r="C204" s="1" t="s">
        <v>771</v>
      </c>
      <c r="D204" s="6">
        <f>VLOOKUP($A204,'TABLA DINAM PARCIAL 1'!$A$5:$I$793,2,FALSE)</f>
        <v>10</v>
      </c>
      <c r="E204" s="6">
        <f>VLOOKUP(A204,'TABLA DINAM PARCIAL 1'!A635:I1423,3,FALSE)</f>
        <v>0</v>
      </c>
      <c r="F204" s="6">
        <f>VLOOKUP(A204,'TABLA DINAM PARCIAL 1'!A635:I1423,4,FALSE)</f>
        <v>10</v>
      </c>
      <c r="G204" s="6">
        <f>VLOOKUP(A204,'TABLA DINAM PARCIAL 1'!A635:I1423,5,FALSE)</f>
        <v>0</v>
      </c>
      <c r="H204" s="6">
        <f>VLOOKUP(A204,'TABLA DINAM PARCIAL 1'!A635:I1423,6,FALSE)</f>
        <v>0</v>
      </c>
      <c r="I204" s="6">
        <f>VLOOKUP(A204,'TABLA DINAM PARCIAL 1'!A635:I1423,7,FALSE)</f>
        <v>0</v>
      </c>
      <c r="J204" s="6">
        <f>VLOOKUP(A204,'TABLA DINAM PARCIAL 1'!A635:I1423,8,FALSE)</f>
        <v>10</v>
      </c>
      <c r="K204" s="6">
        <f>VLOOKUP(A204,'TABLA DINAM PARCIAL 1'!A635:I1423,9,FALSE)</f>
        <v>0</v>
      </c>
      <c r="L204" s="6">
        <f t="shared" si="12"/>
        <v>30</v>
      </c>
      <c r="M204" s="9">
        <f>VLOOKUP($A204,'TABLA DINAMICA PARCIAL 2'!$A$5:$T$772,2,FALSE)</f>
        <v>0</v>
      </c>
      <c r="N204" s="9">
        <f>VLOOKUP($A204,'TABLA DINAMICA PARCIAL 2'!$A$5:$T$772,3,FALSE)</f>
        <v>0</v>
      </c>
      <c r="O204" s="9">
        <f>VLOOKUP($A204,'TABLA DINAMICA PARCIAL 2'!$A$5:$T$772,4,FALSE)</f>
        <v>0</v>
      </c>
      <c r="P204" s="9">
        <f>VLOOKUP($A204,'TABLA DINAMICA PARCIAL 2'!$A$5:$T$772,5,FALSE)</f>
        <v>10</v>
      </c>
      <c r="Q204" s="9">
        <f>VLOOKUP($A204,'TABLA DINAMICA PARCIAL 2'!$A$5:$T$772,6,FALSE)</f>
        <v>0</v>
      </c>
      <c r="R204" s="9">
        <f>VLOOKUP($A204,'TABLA DINAMICA PARCIAL 2'!$A$5:$T$772,7,FALSE)</f>
        <v>0</v>
      </c>
      <c r="S204" s="9">
        <f>VLOOKUP($A204,'TABLA DINAMICA PARCIAL 2'!$A$5:$T$772,8,FALSE)</f>
        <v>0</v>
      </c>
      <c r="T204" s="9">
        <f>VLOOKUP($A204,'TABLA DINAMICA PARCIAL 2'!$A$5:$T$772,9,FALSE)</f>
        <v>0</v>
      </c>
      <c r="U204" s="9">
        <f>VLOOKUP($A204,'TABLA DINAMICA PARCIAL 2'!$A$5:$T$772,10,FALSE)</f>
        <v>10</v>
      </c>
      <c r="V204" s="9">
        <f>VLOOKUP($A204,'TABLA DINAMICA PARCIAL 2'!$A$5:$T$772,11,FALSE)</f>
        <v>0</v>
      </c>
      <c r="W204" s="9">
        <f>VLOOKUP($A204,'TABLA DINAMICA PARCIAL 2'!$A$5:$T$772,12,FALSE)</f>
        <v>0</v>
      </c>
      <c r="X204" s="9">
        <f>VLOOKUP($A204,'TABLA DINAMICA PARCIAL 2'!$A$5:$T$772,13,FALSE)</f>
        <v>0</v>
      </c>
      <c r="Y204" s="9">
        <f>VLOOKUP($A204,'TABLA DINAMICA PARCIAL 2'!$A$5:$T$772,14,FALSE)</f>
        <v>0</v>
      </c>
      <c r="Z204" s="9">
        <f>VLOOKUP($A204,'TABLA DINAMICA PARCIAL 2'!$A$5:$T$772,15,FALSE)</f>
        <v>0</v>
      </c>
      <c r="AA204" s="9">
        <f>VLOOKUP($A204,'TABLA DINAMICA PARCIAL 2'!$A$5:$T$772,16,FALSE)</f>
        <v>10</v>
      </c>
      <c r="AB204" s="9">
        <f>VLOOKUP(I204,'TABLA DINAMICA PARCIAL 2'!I686:AB1457,17,FALSE)</f>
        <v>0</v>
      </c>
      <c r="AC204" s="9">
        <f>VLOOKUP(I204,'TABLA DINAMICA PARCIAL 2'!I686:AB1457,18,FALSE)</f>
        <v>0</v>
      </c>
      <c r="AD204" s="9">
        <f>VLOOKUP(I204,'TABLA DINAMICA PARCIAL 2'!I686:AB1457,19,FALSE)</f>
        <v>0</v>
      </c>
      <c r="AE204" s="9">
        <f t="shared" si="13"/>
        <v>30</v>
      </c>
      <c r="AF204" s="13">
        <f>VLOOKUP($A204,'TABLA DINAMICA PARCIAL 3'!$A$5:$I$768,2,FALSE)</f>
        <v>10</v>
      </c>
      <c r="AG204" s="13">
        <f>VLOOKUP($A204,'TABLA DINAMICA PARCIAL 3'!$A$5:$I$768,3,FALSE)</f>
        <v>0</v>
      </c>
      <c r="AH204" s="13">
        <f>VLOOKUP($A204,'TABLA DINAMICA PARCIAL 3'!$A$5:$I$768,4,FALSE)</f>
        <v>0</v>
      </c>
      <c r="AI204" s="13">
        <f>VLOOKUP($A204,'TABLA DINAMICA PARCIAL 3'!$A$5:$I$768,5,FALSE)</f>
        <v>0</v>
      </c>
      <c r="AJ204" s="13">
        <f>VLOOKUP($A204,'TABLA DINAMICA PARCIAL 3'!$A$5:$I$768,6,FALSE)</f>
        <v>10</v>
      </c>
      <c r="AK204" s="13">
        <f>VLOOKUP($A204,'TABLA DINAMICA PARCIAL 3'!$A$5:$I$768,7,FALSE)</f>
        <v>10</v>
      </c>
      <c r="AL204" s="13">
        <f>VLOOKUP($A204,'TABLA DINAMICA PARCIAL 3'!$A$5:$I$768,8,FALSE)</f>
        <v>0</v>
      </c>
      <c r="AM204" s="13">
        <f t="shared" si="14"/>
        <v>30</v>
      </c>
      <c r="AN204" s="16">
        <f>VLOOKUP($A204,'TABLA DINAMICA PARCIAL 4'!$A$5:$F$760,2,FALSE)</f>
        <v>0</v>
      </c>
      <c r="AO204" s="16">
        <f>VLOOKUP($A204,'TABLA DINAMICA PARCIAL 4'!$A$5:$F$760,3,FALSE)</f>
        <v>10</v>
      </c>
      <c r="AP204" s="16">
        <f>VLOOKUP($A204,'TABLA DINAMICA PARCIAL 4'!$A$5:$F$760,4,FALSE)</f>
        <v>0</v>
      </c>
      <c r="AQ204" s="16">
        <f>VLOOKUP($A204,'TABLA DINAMICA PARCIAL 4'!$A$5:$F$760,5,FALSE)</f>
        <v>0</v>
      </c>
      <c r="AR204" s="16">
        <f>VLOOKUP($A204,'TABLA DINAMICA PARCIAL 4'!$A$5:$F$760,6,FALSE)</f>
        <v>0</v>
      </c>
      <c r="AS204" s="16">
        <f t="shared" si="15"/>
        <v>10</v>
      </c>
      <c r="AT204" s="1" t="str">
        <f>VLOOKUP($A204,'USUARIOS Y GRUPO'!$A$2:$D$851,4,FALSE)</f>
        <v>P19-MAT1022-16</v>
      </c>
    </row>
    <row r="205" spans="1:46" x14ac:dyDescent="0.25">
      <c r="A205" s="1">
        <v>164827</v>
      </c>
      <c r="B205" s="1" t="s">
        <v>1208</v>
      </c>
      <c r="C205" s="1" t="s">
        <v>1209</v>
      </c>
      <c r="D205" s="6">
        <f>VLOOKUP($A205,'TABLA DINAM PARCIAL 1'!$A$5:$I$793,2,FALSE)</f>
        <v>10</v>
      </c>
      <c r="E205" s="6">
        <f>VLOOKUP(A205,'TABLA DINAM PARCIAL 1'!A766:I1554,3,FALSE)</f>
        <v>0</v>
      </c>
      <c r="F205" s="6">
        <f>VLOOKUP(A205,'TABLA DINAM PARCIAL 1'!A766:I1554,4,FALSE)</f>
        <v>10</v>
      </c>
      <c r="G205" s="6">
        <f>VLOOKUP(A205,'TABLA DINAM PARCIAL 1'!A766:I1554,5,FALSE)</f>
        <v>0</v>
      </c>
      <c r="H205" s="6">
        <f>VLOOKUP(A205,'TABLA DINAM PARCIAL 1'!A766:I1554,6,FALSE)</f>
        <v>10</v>
      </c>
      <c r="I205" s="6">
        <f>VLOOKUP(A205,'TABLA DINAM PARCIAL 1'!A766:I1554,7,FALSE)</f>
        <v>0</v>
      </c>
      <c r="J205" s="6">
        <f>VLOOKUP(A205,'TABLA DINAM PARCIAL 1'!A766:I1554,8,FALSE)</f>
        <v>0</v>
      </c>
      <c r="K205" s="6">
        <f>VLOOKUP(A205,'TABLA DINAM PARCIAL 1'!A766:I1554,9,FALSE)</f>
        <v>0</v>
      </c>
      <c r="L205" s="6">
        <f t="shared" si="12"/>
        <v>30</v>
      </c>
      <c r="M205" s="9">
        <f>VLOOKUP($A205,'TABLA DINAMICA PARCIAL 2'!$A$5:$T$772,2,FALSE)</f>
        <v>0</v>
      </c>
      <c r="N205" s="9">
        <f>VLOOKUP($A205,'TABLA DINAMICA PARCIAL 2'!$A$5:$T$772,3,FALSE)</f>
        <v>0</v>
      </c>
      <c r="O205" s="9">
        <f>VLOOKUP($A205,'TABLA DINAMICA PARCIAL 2'!$A$5:$T$772,4,FALSE)</f>
        <v>0</v>
      </c>
      <c r="P205" s="9">
        <f>VLOOKUP($A205,'TABLA DINAMICA PARCIAL 2'!$A$5:$T$772,5,FALSE)</f>
        <v>0</v>
      </c>
      <c r="Q205" s="9">
        <f>VLOOKUP($A205,'TABLA DINAMICA PARCIAL 2'!$A$5:$T$772,6,FALSE)</f>
        <v>0</v>
      </c>
      <c r="R205" s="9">
        <f>VLOOKUP($A205,'TABLA DINAMICA PARCIAL 2'!$A$5:$T$772,7,FALSE)</f>
        <v>0</v>
      </c>
      <c r="S205" s="9">
        <f>VLOOKUP($A205,'TABLA DINAMICA PARCIAL 2'!$A$5:$T$772,8,FALSE)</f>
        <v>0</v>
      </c>
      <c r="T205" s="9">
        <f>VLOOKUP($A205,'TABLA DINAMICA PARCIAL 2'!$A$5:$T$772,9,FALSE)</f>
        <v>0</v>
      </c>
      <c r="U205" s="9">
        <f>VLOOKUP($A205,'TABLA DINAMICA PARCIAL 2'!$A$5:$T$772,10,FALSE)</f>
        <v>0</v>
      </c>
      <c r="V205" s="9">
        <f>VLOOKUP($A205,'TABLA DINAMICA PARCIAL 2'!$A$5:$T$772,11,FALSE)</f>
        <v>0</v>
      </c>
      <c r="W205" s="9">
        <f>VLOOKUP($A205,'TABLA DINAMICA PARCIAL 2'!$A$5:$T$772,12,FALSE)</f>
        <v>0</v>
      </c>
      <c r="X205" s="9">
        <f>VLOOKUP($A205,'TABLA DINAMICA PARCIAL 2'!$A$5:$T$772,13,FALSE)</f>
        <v>0</v>
      </c>
      <c r="Y205" s="9">
        <f>VLOOKUP($A205,'TABLA DINAMICA PARCIAL 2'!$A$5:$T$772,14,FALSE)</f>
        <v>0</v>
      </c>
      <c r="Z205" s="9">
        <f>VLOOKUP($A205,'TABLA DINAMICA PARCIAL 2'!$A$5:$T$772,15,FALSE)</f>
        <v>0</v>
      </c>
      <c r="AA205" s="9">
        <f>VLOOKUP($A205,'TABLA DINAMICA PARCIAL 2'!$A$5:$T$772,16,FALSE)</f>
        <v>0</v>
      </c>
      <c r="AB205" s="9" t="e">
        <f>VLOOKUP(I205,'TABLA DINAMICA PARCIAL 2'!I828:AB1599,17,FALSE)</f>
        <v>#N/A</v>
      </c>
      <c r="AC205" s="9" t="e">
        <f>VLOOKUP(I205,'TABLA DINAMICA PARCIAL 2'!I828:AB1599,18,FALSE)</f>
        <v>#N/A</v>
      </c>
      <c r="AD205" s="9" t="e">
        <f>VLOOKUP(I205,'TABLA DINAMICA PARCIAL 2'!I828:AB1599,19,FALSE)</f>
        <v>#N/A</v>
      </c>
      <c r="AE205" s="9" t="e">
        <f t="shared" si="13"/>
        <v>#N/A</v>
      </c>
      <c r="AF205" s="13">
        <f>VLOOKUP($A205,'TABLA DINAMICA PARCIAL 3'!$A$5:$I$768,2,FALSE)</f>
        <v>0</v>
      </c>
      <c r="AG205" s="13">
        <f>VLOOKUP($A205,'TABLA DINAMICA PARCIAL 3'!$A$5:$I$768,3,FALSE)</f>
        <v>0</v>
      </c>
      <c r="AH205" s="13">
        <f>VLOOKUP($A205,'TABLA DINAMICA PARCIAL 3'!$A$5:$I$768,4,FALSE)</f>
        <v>0</v>
      </c>
      <c r="AI205" s="13">
        <f>VLOOKUP($A205,'TABLA DINAMICA PARCIAL 3'!$A$5:$I$768,5,FALSE)</f>
        <v>0</v>
      </c>
      <c r="AJ205" s="13">
        <f>VLOOKUP($A205,'TABLA DINAMICA PARCIAL 3'!$A$5:$I$768,6,FALSE)</f>
        <v>0</v>
      </c>
      <c r="AK205" s="13">
        <f>VLOOKUP($A205,'TABLA DINAMICA PARCIAL 3'!$A$5:$I$768,7,FALSE)</f>
        <v>0</v>
      </c>
      <c r="AL205" s="13">
        <f>VLOOKUP($A205,'TABLA DINAMICA PARCIAL 3'!$A$5:$I$768,8,FALSE)</f>
        <v>10</v>
      </c>
      <c r="AM205" s="13">
        <f t="shared" si="14"/>
        <v>10</v>
      </c>
      <c r="AN205" s="16">
        <f>VLOOKUP($A205,'TABLA DINAMICA PARCIAL 4'!$A$5:$F$760,2,FALSE)</f>
        <v>0</v>
      </c>
      <c r="AO205" s="16">
        <f>VLOOKUP($A205,'TABLA DINAMICA PARCIAL 4'!$A$5:$F$760,3,FALSE)</f>
        <v>0</v>
      </c>
      <c r="AP205" s="16">
        <f>VLOOKUP($A205,'TABLA DINAMICA PARCIAL 4'!$A$5:$F$760,4,FALSE)</f>
        <v>0</v>
      </c>
      <c r="AQ205" s="16">
        <f>VLOOKUP($A205,'TABLA DINAMICA PARCIAL 4'!$A$5:$F$760,5,FALSE)</f>
        <v>0</v>
      </c>
      <c r="AR205" s="16">
        <f>VLOOKUP($A205,'TABLA DINAMICA PARCIAL 4'!$A$5:$F$760,6,FALSE)</f>
        <v>0</v>
      </c>
      <c r="AS205" s="16">
        <f t="shared" si="15"/>
        <v>0</v>
      </c>
      <c r="AT205" s="1" t="str">
        <f>VLOOKUP($A205,'USUARIOS Y GRUPO'!$A$2:$D$851,4,FALSE)</f>
        <v>P19-MAT1022-16</v>
      </c>
    </row>
    <row r="206" spans="1:46" x14ac:dyDescent="0.25">
      <c r="A206" s="1">
        <v>164884</v>
      </c>
      <c r="B206" s="1" t="s">
        <v>714</v>
      </c>
      <c r="C206" s="1" t="s">
        <v>715</v>
      </c>
      <c r="D206" s="6">
        <f>VLOOKUP($A206,'TABLA DINAM PARCIAL 1'!$A$5:$I$793,2,FALSE)</f>
        <v>0</v>
      </c>
      <c r="E206" s="6">
        <f>VLOOKUP(A206,'TABLA DINAM PARCIAL 1'!A782:I1570,3,FALSE)</f>
        <v>0</v>
      </c>
      <c r="F206" s="6">
        <f>VLOOKUP(A206,'TABLA DINAM PARCIAL 1'!A782:I1570,4,FALSE)</f>
        <v>10</v>
      </c>
      <c r="G206" s="6">
        <f>VLOOKUP(A206,'TABLA DINAM PARCIAL 1'!A782:I1570,5,FALSE)</f>
        <v>0</v>
      </c>
      <c r="H206" s="6">
        <f>VLOOKUP(A206,'TABLA DINAM PARCIAL 1'!A782:I1570,6,FALSE)</f>
        <v>0</v>
      </c>
      <c r="I206" s="6">
        <f>VLOOKUP(A206,'TABLA DINAM PARCIAL 1'!A782:I1570,7,FALSE)</f>
        <v>10</v>
      </c>
      <c r="J206" s="6">
        <f>VLOOKUP(A206,'TABLA DINAM PARCIAL 1'!A782:I1570,8,FALSE)</f>
        <v>0</v>
      </c>
      <c r="K206" s="6">
        <f>VLOOKUP(A206,'TABLA DINAM PARCIAL 1'!A782:I1570,9,FALSE)</f>
        <v>10</v>
      </c>
      <c r="L206" s="6">
        <f t="shared" si="12"/>
        <v>30</v>
      </c>
      <c r="M206" s="9">
        <f>VLOOKUP($A206,'TABLA DINAMICA PARCIAL 2'!$A$5:$T$772,2,FALSE)</f>
        <v>0</v>
      </c>
      <c r="N206" s="9">
        <f>VLOOKUP($A206,'TABLA DINAMICA PARCIAL 2'!$A$5:$T$772,3,FALSE)</f>
        <v>0</v>
      </c>
      <c r="O206" s="9">
        <f>VLOOKUP($A206,'TABLA DINAMICA PARCIAL 2'!$A$5:$T$772,4,FALSE)</f>
        <v>0</v>
      </c>
      <c r="P206" s="9">
        <f>VLOOKUP($A206,'TABLA DINAMICA PARCIAL 2'!$A$5:$T$772,5,FALSE)</f>
        <v>10</v>
      </c>
      <c r="Q206" s="9">
        <f>VLOOKUP($A206,'TABLA DINAMICA PARCIAL 2'!$A$5:$T$772,6,FALSE)</f>
        <v>0</v>
      </c>
      <c r="R206" s="9">
        <f>VLOOKUP($A206,'TABLA DINAMICA PARCIAL 2'!$A$5:$T$772,7,FALSE)</f>
        <v>0</v>
      </c>
      <c r="S206" s="9">
        <f>VLOOKUP($A206,'TABLA DINAMICA PARCIAL 2'!$A$5:$T$772,8,FALSE)</f>
        <v>10</v>
      </c>
      <c r="T206" s="9">
        <f>VLOOKUP($A206,'TABLA DINAMICA PARCIAL 2'!$A$5:$T$772,9,FALSE)</f>
        <v>0</v>
      </c>
      <c r="U206" s="9">
        <f>VLOOKUP($A206,'TABLA DINAMICA PARCIAL 2'!$A$5:$T$772,10,FALSE)</f>
        <v>0</v>
      </c>
      <c r="V206" s="9">
        <f>VLOOKUP($A206,'TABLA DINAMICA PARCIAL 2'!$A$5:$T$772,11,FALSE)</f>
        <v>0</v>
      </c>
      <c r="W206" s="9">
        <f>VLOOKUP($A206,'TABLA DINAMICA PARCIAL 2'!$A$5:$T$772,12,FALSE)</f>
        <v>0</v>
      </c>
      <c r="X206" s="9">
        <f>VLOOKUP($A206,'TABLA DINAMICA PARCIAL 2'!$A$5:$T$772,13,FALSE)</f>
        <v>0</v>
      </c>
      <c r="Y206" s="9">
        <f>VLOOKUP($A206,'TABLA DINAMICA PARCIAL 2'!$A$5:$T$772,14,FALSE)</f>
        <v>0</v>
      </c>
      <c r="Z206" s="9">
        <f>VLOOKUP($A206,'TABLA DINAMICA PARCIAL 2'!$A$5:$T$772,15,FALSE)</f>
        <v>10</v>
      </c>
      <c r="AA206" s="9">
        <f>VLOOKUP($A206,'TABLA DINAMICA PARCIAL 2'!$A$5:$T$772,16,FALSE)</f>
        <v>0</v>
      </c>
      <c r="AB206" s="9" t="e">
        <f>VLOOKUP(I206,'TABLA DINAMICA PARCIAL 2'!I844:AB1615,17,FALSE)</f>
        <v>#N/A</v>
      </c>
      <c r="AC206" s="9" t="e">
        <f>VLOOKUP(I206,'TABLA DINAMICA PARCIAL 2'!I844:AB1615,18,FALSE)</f>
        <v>#N/A</v>
      </c>
      <c r="AD206" s="9" t="e">
        <f>VLOOKUP(I206,'TABLA DINAMICA PARCIAL 2'!I844:AB1615,19,FALSE)</f>
        <v>#N/A</v>
      </c>
      <c r="AE206" s="9" t="e">
        <f t="shared" si="13"/>
        <v>#N/A</v>
      </c>
      <c r="AF206" s="13">
        <f>VLOOKUP($A206,'TABLA DINAMICA PARCIAL 3'!$A$5:$I$768,2,FALSE)</f>
        <v>10</v>
      </c>
      <c r="AG206" s="13">
        <f>VLOOKUP($A206,'TABLA DINAMICA PARCIAL 3'!$A$5:$I$768,3,FALSE)</f>
        <v>0</v>
      </c>
      <c r="AH206" s="13">
        <f>VLOOKUP($A206,'TABLA DINAMICA PARCIAL 3'!$A$5:$I$768,4,FALSE)</f>
        <v>10</v>
      </c>
      <c r="AI206" s="13">
        <f>VLOOKUP($A206,'TABLA DINAMICA PARCIAL 3'!$A$5:$I$768,5,FALSE)</f>
        <v>0</v>
      </c>
      <c r="AJ206" s="13">
        <f>VLOOKUP($A206,'TABLA DINAMICA PARCIAL 3'!$A$5:$I$768,6,FALSE)</f>
        <v>0</v>
      </c>
      <c r="AK206" s="13">
        <f>VLOOKUP($A206,'TABLA DINAMICA PARCIAL 3'!$A$5:$I$768,7,FALSE)</f>
        <v>0</v>
      </c>
      <c r="AL206" s="13">
        <f>VLOOKUP($A206,'TABLA DINAMICA PARCIAL 3'!$A$5:$I$768,8,FALSE)</f>
        <v>0</v>
      </c>
      <c r="AM206" s="13">
        <f t="shared" si="14"/>
        <v>20</v>
      </c>
      <c r="AN206" s="16">
        <f>VLOOKUP($A206,'TABLA DINAMICA PARCIAL 4'!$A$5:$F$760,2,FALSE)</f>
        <v>0</v>
      </c>
      <c r="AO206" s="16">
        <f>VLOOKUP($A206,'TABLA DINAMICA PARCIAL 4'!$A$5:$F$760,3,FALSE)</f>
        <v>0</v>
      </c>
      <c r="AP206" s="16">
        <f>VLOOKUP($A206,'TABLA DINAMICA PARCIAL 4'!$A$5:$F$760,4,FALSE)</f>
        <v>0</v>
      </c>
      <c r="AQ206" s="16">
        <f>VLOOKUP($A206,'TABLA DINAMICA PARCIAL 4'!$A$5:$F$760,5,FALSE)</f>
        <v>0</v>
      </c>
      <c r="AR206" s="16">
        <f>VLOOKUP($A206,'TABLA DINAMICA PARCIAL 4'!$A$5:$F$760,6,FALSE)</f>
        <v>10</v>
      </c>
      <c r="AS206" s="16">
        <f t="shared" si="15"/>
        <v>10</v>
      </c>
      <c r="AT206" s="1" t="str">
        <f>VLOOKUP($A206,'USUARIOS Y GRUPO'!$A$2:$D$851,4,FALSE)</f>
        <v>P19-MAT1022-16</v>
      </c>
    </row>
    <row r="207" spans="1:46" x14ac:dyDescent="0.25">
      <c r="A207" s="1">
        <v>161819</v>
      </c>
      <c r="B207" s="1" t="s">
        <v>1291</v>
      </c>
      <c r="C207" s="1" t="s">
        <v>1292</v>
      </c>
      <c r="D207" s="6">
        <f>VLOOKUP($A207,'TABLA DINAM PARCIAL 1'!$A$5:$I$793,2,FALSE)</f>
        <v>10</v>
      </c>
      <c r="E207" s="6">
        <f>VLOOKUP(A207,'TABLA DINAM PARCIAL 1'!A98:I886,3,FALSE)</f>
        <v>10</v>
      </c>
      <c r="F207" s="6">
        <f>VLOOKUP(A207,'TABLA DINAM PARCIAL 1'!A98:I886,4,FALSE)</f>
        <v>0</v>
      </c>
      <c r="G207" s="6">
        <f>VLOOKUP(A207,'TABLA DINAM PARCIAL 1'!A98:I886,5,FALSE)</f>
        <v>0</v>
      </c>
      <c r="H207" s="6">
        <f>VLOOKUP(A207,'TABLA DINAM PARCIAL 1'!A98:I886,6,FALSE)</f>
        <v>10</v>
      </c>
      <c r="I207" s="6">
        <f>VLOOKUP(A207,'TABLA DINAM PARCIAL 1'!A98:I886,7,FALSE)</f>
        <v>0</v>
      </c>
      <c r="J207" s="6">
        <f>VLOOKUP(A207,'TABLA DINAM PARCIAL 1'!A98:I886,8,FALSE)</f>
        <v>10</v>
      </c>
      <c r="K207" s="6">
        <f>VLOOKUP(A207,'TABLA DINAM PARCIAL 1'!A98:I886,9,FALSE)</f>
        <v>0</v>
      </c>
      <c r="L207" s="6">
        <f t="shared" si="12"/>
        <v>40</v>
      </c>
      <c r="M207" s="9">
        <f>VLOOKUP($A207,'TABLA DINAMICA PARCIAL 2'!$A$5:$T$772,2,FALSE)</f>
        <v>10</v>
      </c>
      <c r="N207" s="9">
        <f>VLOOKUP($A207,'TABLA DINAMICA PARCIAL 2'!$A$5:$T$772,3,FALSE)</f>
        <v>0</v>
      </c>
      <c r="O207" s="9">
        <f>VLOOKUP($A207,'TABLA DINAMICA PARCIAL 2'!$A$5:$T$772,4,FALSE)</f>
        <v>0</v>
      </c>
      <c r="P207" s="9">
        <f>VLOOKUP($A207,'TABLA DINAMICA PARCIAL 2'!$A$5:$T$772,5,FALSE)</f>
        <v>0</v>
      </c>
      <c r="Q207" s="9">
        <f>VLOOKUP($A207,'TABLA DINAMICA PARCIAL 2'!$A$5:$T$772,6,FALSE)</f>
        <v>0</v>
      </c>
      <c r="R207" s="9">
        <f>VLOOKUP($A207,'TABLA DINAMICA PARCIAL 2'!$A$5:$T$772,7,FALSE)</f>
        <v>0</v>
      </c>
      <c r="S207" s="9">
        <f>VLOOKUP($A207,'TABLA DINAMICA PARCIAL 2'!$A$5:$T$772,8,FALSE)</f>
        <v>0</v>
      </c>
      <c r="T207" s="9">
        <f>VLOOKUP($A207,'TABLA DINAMICA PARCIAL 2'!$A$5:$T$772,9,FALSE)</f>
        <v>10</v>
      </c>
      <c r="U207" s="9">
        <f>VLOOKUP($A207,'TABLA DINAMICA PARCIAL 2'!$A$5:$T$772,10,FALSE)</f>
        <v>0</v>
      </c>
      <c r="V207" s="9">
        <f>VLOOKUP($A207,'TABLA DINAMICA PARCIAL 2'!$A$5:$T$772,11,FALSE)</f>
        <v>0</v>
      </c>
      <c r="W207" s="9">
        <f>VLOOKUP($A207,'TABLA DINAMICA PARCIAL 2'!$A$5:$T$772,12,FALSE)</f>
        <v>0</v>
      </c>
      <c r="X207" s="9">
        <f>VLOOKUP($A207,'TABLA DINAMICA PARCIAL 2'!$A$5:$T$772,13,FALSE)</f>
        <v>0</v>
      </c>
      <c r="Y207" s="9">
        <f>VLOOKUP($A207,'TABLA DINAMICA PARCIAL 2'!$A$5:$T$772,14,FALSE)</f>
        <v>0</v>
      </c>
      <c r="Z207" s="9">
        <f>VLOOKUP($A207,'TABLA DINAMICA PARCIAL 2'!$A$5:$T$772,15,FALSE)</f>
        <v>10</v>
      </c>
      <c r="AA207" s="9">
        <f>VLOOKUP($A207,'TABLA DINAMICA PARCIAL 2'!$A$5:$T$772,16,FALSE)</f>
        <v>0</v>
      </c>
      <c r="AB207" s="9">
        <f>VLOOKUP(I207,'TABLA DINAMICA PARCIAL 2'!I124:AB895,17,FALSE)</f>
        <v>0</v>
      </c>
      <c r="AC207" s="9">
        <f>VLOOKUP(I207,'TABLA DINAMICA PARCIAL 2'!I124:AB895,18,FALSE)</f>
        <v>0</v>
      </c>
      <c r="AD207" s="9">
        <f>VLOOKUP(I207,'TABLA DINAMICA PARCIAL 2'!I124:AB895,19,FALSE)</f>
        <v>0</v>
      </c>
      <c r="AE207" s="9">
        <f t="shared" si="13"/>
        <v>30</v>
      </c>
      <c r="AF207" s="13">
        <f>VLOOKUP($A207,'TABLA DINAMICA PARCIAL 3'!$A$5:$I$768,2,FALSE)</f>
        <v>10</v>
      </c>
      <c r="AG207" s="13">
        <f>VLOOKUP($A207,'TABLA DINAMICA PARCIAL 3'!$A$5:$I$768,3,FALSE)</f>
        <v>0</v>
      </c>
      <c r="AH207" s="13">
        <f>VLOOKUP($A207,'TABLA DINAMICA PARCIAL 3'!$A$5:$I$768,4,FALSE)</f>
        <v>10</v>
      </c>
      <c r="AI207" s="13">
        <f>VLOOKUP($A207,'TABLA DINAMICA PARCIAL 3'!$A$5:$I$768,5,FALSE)</f>
        <v>0</v>
      </c>
      <c r="AJ207" s="13">
        <f>VLOOKUP($A207,'TABLA DINAMICA PARCIAL 3'!$A$5:$I$768,6,FALSE)</f>
        <v>10</v>
      </c>
      <c r="AK207" s="13">
        <f>VLOOKUP($A207,'TABLA DINAMICA PARCIAL 3'!$A$5:$I$768,7,FALSE)</f>
        <v>10</v>
      </c>
      <c r="AL207" s="13">
        <f>VLOOKUP($A207,'TABLA DINAMICA PARCIAL 3'!$A$5:$I$768,8,FALSE)</f>
        <v>0</v>
      </c>
      <c r="AM207" s="13">
        <f t="shared" si="14"/>
        <v>40</v>
      </c>
      <c r="AN207" s="16">
        <f>VLOOKUP($A207,'TABLA DINAMICA PARCIAL 4'!$A$5:$F$760,2,FALSE)</f>
        <v>0</v>
      </c>
      <c r="AO207" s="16">
        <f>VLOOKUP($A207,'TABLA DINAMICA PARCIAL 4'!$A$5:$F$760,3,FALSE)</f>
        <v>0</v>
      </c>
      <c r="AP207" s="16">
        <f>VLOOKUP($A207,'TABLA DINAMICA PARCIAL 4'!$A$5:$F$760,4,FALSE)</f>
        <v>0</v>
      </c>
      <c r="AQ207" s="16">
        <f>VLOOKUP($A207,'TABLA DINAMICA PARCIAL 4'!$A$5:$F$760,5,FALSE)</f>
        <v>0</v>
      </c>
      <c r="AR207" s="16">
        <f>VLOOKUP($A207,'TABLA DINAMICA PARCIAL 4'!$A$5:$F$760,6,FALSE)</f>
        <v>10</v>
      </c>
      <c r="AS207" s="16">
        <f t="shared" si="15"/>
        <v>10</v>
      </c>
      <c r="AT207" s="1" t="str">
        <f>VLOOKUP($A207,'USUARIOS Y GRUPO'!$A$2:$D$851,4,FALSE)</f>
        <v>P19-MAT1022-16</v>
      </c>
    </row>
    <row r="208" spans="1:46" x14ac:dyDescent="0.25">
      <c r="A208" s="1">
        <v>162444</v>
      </c>
      <c r="B208" s="1" t="s">
        <v>1333</v>
      </c>
      <c r="C208" s="1" t="s">
        <v>1334</v>
      </c>
      <c r="D208" s="6">
        <f>VLOOKUP($A208,'TABLA DINAM PARCIAL 1'!$A$5:$I$793,2,FALSE)</f>
        <v>10</v>
      </c>
      <c r="E208" s="6">
        <f>VLOOKUP(A208,'TABLA DINAM PARCIAL 1'!A205:I993,3,FALSE)</f>
        <v>0</v>
      </c>
      <c r="F208" s="6">
        <f>VLOOKUP(A208,'TABLA DINAM PARCIAL 1'!A205:I993,4,FALSE)</f>
        <v>10</v>
      </c>
      <c r="G208" s="6">
        <f>VLOOKUP(A208,'TABLA DINAM PARCIAL 1'!A205:I993,5,FALSE)</f>
        <v>0</v>
      </c>
      <c r="H208" s="6">
        <f>VLOOKUP(A208,'TABLA DINAM PARCIAL 1'!A205:I993,6,FALSE)</f>
        <v>10</v>
      </c>
      <c r="I208" s="6">
        <f>VLOOKUP(A208,'TABLA DINAM PARCIAL 1'!A205:I993,7,FALSE)</f>
        <v>0</v>
      </c>
      <c r="J208" s="6">
        <f>VLOOKUP(A208,'TABLA DINAM PARCIAL 1'!A205:I993,8,FALSE)</f>
        <v>10</v>
      </c>
      <c r="K208" s="6">
        <f>VLOOKUP(A208,'TABLA DINAM PARCIAL 1'!A205:I993,9,FALSE)</f>
        <v>0</v>
      </c>
      <c r="L208" s="6">
        <f t="shared" si="12"/>
        <v>40</v>
      </c>
      <c r="M208" s="9">
        <f>VLOOKUP($A208,'TABLA DINAMICA PARCIAL 2'!$A$5:$T$772,2,FALSE)</f>
        <v>0</v>
      </c>
      <c r="N208" s="9">
        <f>VLOOKUP($A208,'TABLA DINAMICA PARCIAL 2'!$A$5:$T$772,3,FALSE)</f>
        <v>0</v>
      </c>
      <c r="O208" s="9">
        <f>VLOOKUP($A208,'TABLA DINAMICA PARCIAL 2'!$A$5:$T$772,4,FALSE)</f>
        <v>0</v>
      </c>
      <c r="P208" s="9">
        <f>VLOOKUP($A208,'TABLA DINAMICA PARCIAL 2'!$A$5:$T$772,5,FALSE)</f>
        <v>10</v>
      </c>
      <c r="Q208" s="9">
        <f>VLOOKUP($A208,'TABLA DINAMICA PARCIAL 2'!$A$5:$T$772,6,FALSE)</f>
        <v>0</v>
      </c>
      <c r="R208" s="9">
        <f>VLOOKUP($A208,'TABLA DINAMICA PARCIAL 2'!$A$5:$T$772,7,FALSE)</f>
        <v>0</v>
      </c>
      <c r="S208" s="9">
        <f>VLOOKUP($A208,'TABLA DINAMICA PARCIAL 2'!$A$5:$T$772,8,FALSE)</f>
        <v>0</v>
      </c>
      <c r="T208" s="9">
        <f>VLOOKUP($A208,'TABLA DINAMICA PARCIAL 2'!$A$5:$T$772,9,FALSE)</f>
        <v>10</v>
      </c>
      <c r="U208" s="9">
        <f>VLOOKUP($A208,'TABLA DINAMICA PARCIAL 2'!$A$5:$T$772,10,FALSE)</f>
        <v>0</v>
      </c>
      <c r="V208" s="9">
        <f>VLOOKUP($A208,'TABLA DINAMICA PARCIAL 2'!$A$5:$T$772,11,FALSE)</f>
        <v>0</v>
      </c>
      <c r="W208" s="9">
        <f>VLOOKUP($A208,'TABLA DINAMICA PARCIAL 2'!$A$5:$T$772,12,FALSE)</f>
        <v>0</v>
      </c>
      <c r="X208" s="9">
        <f>VLOOKUP($A208,'TABLA DINAMICA PARCIAL 2'!$A$5:$T$772,13,FALSE)</f>
        <v>0</v>
      </c>
      <c r="Y208" s="9">
        <f>VLOOKUP($A208,'TABLA DINAMICA PARCIAL 2'!$A$5:$T$772,14,FALSE)</f>
        <v>10</v>
      </c>
      <c r="Z208" s="9">
        <f>VLOOKUP($A208,'TABLA DINAMICA PARCIAL 2'!$A$5:$T$772,15,FALSE)</f>
        <v>0</v>
      </c>
      <c r="AA208" s="9">
        <f>VLOOKUP($A208,'TABLA DINAMICA PARCIAL 2'!$A$5:$T$772,16,FALSE)</f>
        <v>0</v>
      </c>
      <c r="AB208" s="9">
        <f>VLOOKUP(I208,'TABLA DINAMICA PARCIAL 2'!I235:AB1006,17,FALSE)</f>
        <v>0</v>
      </c>
      <c r="AC208" s="9">
        <f>VLOOKUP(I208,'TABLA DINAMICA PARCIAL 2'!I235:AB1006,18,FALSE)</f>
        <v>0</v>
      </c>
      <c r="AD208" s="9">
        <f>VLOOKUP(I208,'TABLA DINAMICA PARCIAL 2'!I235:AB1006,19,FALSE)</f>
        <v>0</v>
      </c>
      <c r="AE208" s="9">
        <f t="shared" si="13"/>
        <v>30</v>
      </c>
      <c r="AF208" s="13">
        <f>VLOOKUP($A208,'TABLA DINAMICA PARCIAL 3'!$A$5:$I$768,2,FALSE)</f>
        <v>0</v>
      </c>
      <c r="AG208" s="13">
        <f>VLOOKUP($A208,'TABLA DINAMICA PARCIAL 3'!$A$5:$I$768,3,FALSE)</f>
        <v>0</v>
      </c>
      <c r="AH208" s="13">
        <f>VLOOKUP($A208,'TABLA DINAMICA PARCIAL 3'!$A$5:$I$768,4,FALSE)</f>
        <v>0</v>
      </c>
      <c r="AI208" s="13">
        <f>VLOOKUP($A208,'TABLA DINAMICA PARCIAL 3'!$A$5:$I$768,5,FALSE)</f>
        <v>0</v>
      </c>
      <c r="AJ208" s="13">
        <f>VLOOKUP($A208,'TABLA DINAMICA PARCIAL 3'!$A$5:$I$768,6,FALSE)</f>
        <v>0</v>
      </c>
      <c r="AK208" s="13">
        <f>VLOOKUP($A208,'TABLA DINAMICA PARCIAL 3'!$A$5:$I$768,7,FALSE)</f>
        <v>0</v>
      </c>
      <c r="AL208" s="13">
        <f>VLOOKUP($A208,'TABLA DINAMICA PARCIAL 3'!$A$5:$I$768,8,FALSE)</f>
        <v>0</v>
      </c>
      <c r="AM208" s="13">
        <f t="shared" si="14"/>
        <v>0</v>
      </c>
      <c r="AN208" s="16">
        <f>VLOOKUP($A208,'TABLA DINAMICA PARCIAL 4'!$A$5:$F$760,2,FALSE)</f>
        <v>0</v>
      </c>
      <c r="AO208" s="16">
        <f>VLOOKUP($A208,'TABLA DINAMICA PARCIAL 4'!$A$5:$F$760,3,FALSE)</f>
        <v>0</v>
      </c>
      <c r="AP208" s="16">
        <f>VLOOKUP($A208,'TABLA DINAMICA PARCIAL 4'!$A$5:$F$760,4,FALSE)</f>
        <v>0</v>
      </c>
      <c r="AQ208" s="16">
        <f>VLOOKUP($A208,'TABLA DINAMICA PARCIAL 4'!$A$5:$F$760,5,FALSE)</f>
        <v>0</v>
      </c>
      <c r="AR208" s="16">
        <f>VLOOKUP($A208,'TABLA DINAMICA PARCIAL 4'!$A$5:$F$760,6,FALSE)</f>
        <v>0</v>
      </c>
      <c r="AS208" s="16">
        <f t="shared" si="15"/>
        <v>0</v>
      </c>
      <c r="AT208" s="1" t="str">
        <f>VLOOKUP($A208,'USUARIOS Y GRUPO'!$A$2:$D$851,4,FALSE)</f>
        <v>P19-MAT1022-16</v>
      </c>
    </row>
    <row r="209" spans="1:46" x14ac:dyDescent="0.25">
      <c r="A209" s="1">
        <v>162466</v>
      </c>
      <c r="B209" s="1" t="s">
        <v>760</v>
      </c>
      <c r="C209" s="1" t="s">
        <v>761</v>
      </c>
      <c r="D209" s="6">
        <f>VLOOKUP($A209,'TABLA DINAM PARCIAL 1'!$A$5:$I$793,2,FALSE)</f>
        <v>10</v>
      </c>
      <c r="E209" s="6">
        <f>VLOOKUP(A209,'TABLA DINAM PARCIAL 1'!A213:I1001,3,FALSE)</f>
        <v>10</v>
      </c>
      <c r="F209" s="6">
        <f>VLOOKUP(A209,'TABLA DINAM PARCIAL 1'!A213:I1001,4,FALSE)</f>
        <v>0</v>
      </c>
      <c r="G209" s="6">
        <f>VLOOKUP(A209,'TABLA DINAM PARCIAL 1'!A213:I1001,5,FALSE)</f>
        <v>0</v>
      </c>
      <c r="H209" s="6">
        <f>VLOOKUP(A209,'TABLA DINAM PARCIAL 1'!A213:I1001,6,FALSE)</f>
        <v>10</v>
      </c>
      <c r="I209" s="6">
        <f>VLOOKUP(A209,'TABLA DINAM PARCIAL 1'!A213:I1001,7,FALSE)</f>
        <v>0</v>
      </c>
      <c r="J209" s="6">
        <f>VLOOKUP(A209,'TABLA DINAM PARCIAL 1'!A213:I1001,8,FALSE)</f>
        <v>10</v>
      </c>
      <c r="K209" s="6">
        <f>VLOOKUP(A209,'TABLA DINAM PARCIAL 1'!A213:I1001,9,FALSE)</f>
        <v>0</v>
      </c>
      <c r="L209" s="6">
        <f t="shared" si="12"/>
        <v>40</v>
      </c>
      <c r="M209" s="9">
        <f>VLOOKUP($A209,'TABLA DINAMICA PARCIAL 2'!$A$5:$T$772,2,FALSE)</f>
        <v>0</v>
      </c>
      <c r="N209" s="9">
        <f>VLOOKUP($A209,'TABLA DINAMICA PARCIAL 2'!$A$5:$T$772,3,FALSE)</f>
        <v>10</v>
      </c>
      <c r="O209" s="9">
        <f>VLOOKUP($A209,'TABLA DINAMICA PARCIAL 2'!$A$5:$T$772,4,FALSE)</f>
        <v>0</v>
      </c>
      <c r="P209" s="9">
        <f>VLOOKUP($A209,'TABLA DINAMICA PARCIAL 2'!$A$5:$T$772,5,FALSE)</f>
        <v>0</v>
      </c>
      <c r="Q209" s="9">
        <f>VLOOKUP($A209,'TABLA DINAMICA PARCIAL 2'!$A$5:$T$772,6,FALSE)</f>
        <v>0</v>
      </c>
      <c r="R209" s="9">
        <f>VLOOKUP($A209,'TABLA DINAMICA PARCIAL 2'!$A$5:$T$772,7,FALSE)</f>
        <v>0</v>
      </c>
      <c r="S209" s="9">
        <f>VLOOKUP($A209,'TABLA DINAMICA PARCIAL 2'!$A$5:$T$772,8,FALSE)</f>
        <v>0</v>
      </c>
      <c r="T209" s="9">
        <f>VLOOKUP($A209,'TABLA DINAMICA PARCIAL 2'!$A$5:$T$772,9,FALSE)</f>
        <v>0</v>
      </c>
      <c r="U209" s="9">
        <f>VLOOKUP($A209,'TABLA DINAMICA PARCIAL 2'!$A$5:$T$772,10,FALSE)</f>
        <v>10</v>
      </c>
      <c r="V209" s="9">
        <f>VLOOKUP($A209,'TABLA DINAMICA PARCIAL 2'!$A$5:$T$772,11,FALSE)</f>
        <v>0</v>
      </c>
      <c r="W209" s="9">
        <f>VLOOKUP($A209,'TABLA DINAMICA PARCIAL 2'!$A$5:$T$772,12,FALSE)</f>
        <v>0</v>
      </c>
      <c r="X209" s="9">
        <f>VLOOKUP($A209,'TABLA DINAMICA PARCIAL 2'!$A$5:$T$772,13,FALSE)</f>
        <v>0</v>
      </c>
      <c r="Y209" s="9">
        <f>VLOOKUP($A209,'TABLA DINAMICA PARCIAL 2'!$A$5:$T$772,14,FALSE)</f>
        <v>0</v>
      </c>
      <c r="Z209" s="9">
        <f>VLOOKUP($A209,'TABLA DINAMICA PARCIAL 2'!$A$5:$T$772,15,FALSE)</f>
        <v>0</v>
      </c>
      <c r="AA209" s="9">
        <f>VLOOKUP($A209,'TABLA DINAMICA PARCIAL 2'!$A$5:$T$772,16,FALSE)</f>
        <v>0</v>
      </c>
      <c r="AB209" s="9">
        <f>VLOOKUP(I209,'TABLA DINAMICA PARCIAL 2'!I243:AB1014,17,FALSE)</f>
        <v>0</v>
      </c>
      <c r="AC209" s="9">
        <f>VLOOKUP(I209,'TABLA DINAMICA PARCIAL 2'!I243:AB1014,18,FALSE)</f>
        <v>0</v>
      </c>
      <c r="AD209" s="9">
        <f>VLOOKUP(I209,'TABLA DINAMICA PARCIAL 2'!I243:AB1014,19,FALSE)</f>
        <v>0</v>
      </c>
      <c r="AE209" s="9">
        <f t="shared" si="13"/>
        <v>20</v>
      </c>
      <c r="AF209" s="13">
        <f>VLOOKUP($A209,'TABLA DINAMICA PARCIAL 3'!$A$5:$I$768,2,FALSE)</f>
        <v>10</v>
      </c>
      <c r="AG209" s="13">
        <f>VLOOKUP($A209,'TABLA DINAMICA PARCIAL 3'!$A$5:$I$768,3,FALSE)</f>
        <v>0</v>
      </c>
      <c r="AH209" s="13">
        <f>VLOOKUP($A209,'TABLA DINAMICA PARCIAL 3'!$A$5:$I$768,4,FALSE)</f>
        <v>10</v>
      </c>
      <c r="AI209" s="13">
        <f>VLOOKUP($A209,'TABLA DINAMICA PARCIAL 3'!$A$5:$I$768,5,FALSE)</f>
        <v>0</v>
      </c>
      <c r="AJ209" s="13">
        <f>VLOOKUP($A209,'TABLA DINAMICA PARCIAL 3'!$A$5:$I$768,6,FALSE)</f>
        <v>10</v>
      </c>
      <c r="AK209" s="13">
        <f>VLOOKUP($A209,'TABLA DINAMICA PARCIAL 3'!$A$5:$I$768,7,FALSE)</f>
        <v>0</v>
      </c>
      <c r="AL209" s="13">
        <f>VLOOKUP($A209,'TABLA DINAMICA PARCIAL 3'!$A$5:$I$768,8,FALSE)</f>
        <v>10</v>
      </c>
      <c r="AM209" s="13">
        <f t="shared" si="14"/>
        <v>40</v>
      </c>
      <c r="AN209" s="16">
        <f>VLOOKUP($A209,'TABLA DINAMICA PARCIAL 4'!$A$5:$F$760,2,FALSE)</f>
        <v>0</v>
      </c>
      <c r="AO209" s="16">
        <f>VLOOKUP($A209,'TABLA DINAMICA PARCIAL 4'!$A$5:$F$760,3,FALSE)</f>
        <v>0</v>
      </c>
      <c r="AP209" s="16">
        <f>VLOOKUP($A209,'TABLA DINAMICA PARCIAL 4'!$A$5:$F$760,4,FALSE)</f>
        <v>0</v>
      </c>
      <c r="AQ209" s="16">
        <f>VLOOKUP($A209,'TABLA DINAMICA PARCIAL 4'!$A$5:$F$760,5,FALSE)</f>
        <v>10</v>
      </c>
      <c r="AR209" s="16">
        <f>VLOOKUP($A209,'TABLA DINAMICA PARCIAL 4'!$A$5:$F$760,6,FALSE)</f>
        <v>10</v>
      </c>
      <c r="AS209" s="16">
        <f t="shared" si="15"/>
        <v>20</v>
      </c>
      <c r="AT209" s="1" t="str">
        <f>VLOOKUP($A209,'USUARIOS Y GRUPO'!$A$2:$D$851,4,FALSE)</f>
        <v>P19-MAT1022-16</v>
      </c>
    </row>
    <row r="210" spans="1:46" x14ac:dyDescent="0.25">
      <c r="A210" s="1">
        <v>163169</v>
      </c>
      <c r="B210" s="1" t="s">
        <v>767</v>
      </c>
      <c r="C210" s="1" t="s">
        <v>751</v>
      </c>
      <c r="D210" s="6">
        <f>VLOOKUP($A210,'TABLA DINAM PARCIAL 1'!$A$5:$I$793,2,FALSE)</f>
        <v>10</v>
      </c>
      <c r="E210" s="6">
        <f>VLOOKUP(A210,'TABLA DINAM PARCIAL 1'!A386:I1174,3,FALSE)</f>
        <v>10</v>
      </c>
      <c r="F210" s="6">
        <f>VLOOKUP(A210,'TABLA DINAM PARCIAL 1'!A386:I1174,4,FALSE)</f>
        <v>0</v>
      </c>
      <c r="G210" s="6">
        <f>VLOOKUP(A210,'TABLA DINAM PARCIAL 1'!A386:I1174,5,FALSE)</f>
        <v>0</v>
      </c>
      <c r="H210" s="6">
        <f>VLOOKUP(A210,'TABLA DINAM PARCIAL 1'!A386:I1174,6,FALSE)</f>
        <v>0</v>
      </c>
      <c r="I210" s="6">
        <f>VLOOKUP(A210,'TABLA DINAM PARCIAL 1'!A386:I1174,7,FALSE)</f>
        <v>10</v>
      </c>
      <c r="J210" s="6">
        <f>VLOOKUP(A210,'TABLA DINAM PARCIAL 1'!A386:I1174,8,FALSE)</f>
        <v>10</v>
      </c>
      <c r="K210" s="6">
        <f>VLOOKUP(A210,'TABLA DINAM PARCIAL 1'!A386:I1174,9,FALSE)</f>
        <v>0</v>
      </c>
      <c r="L210" s="6">
        <f t="shared" si="12"/>
        <v>40</v>
      </c>
      <c r="M210" s="9">
        <f>VLOOKUP($A210,'TABLA DINAMICA PARCIAL 2'!$A$5:$T$772,2,FALSE)</f>
        <v>0</v>
      </c>
      <c r="N210" s="9">
        <f>VLOOKUP($A210,'TABLA DINAMICA PARCIAL 2'!$A$5:$T$772,3,FALSE)</f>
        <v>0</v>
      </c>
      <c r="O210" s="9">
        <f>VLOOKUP($A210,'TABLA DINAMICA PARCIAL 2'!$A$5:$T$772,4,FALSE)</f>
        <v>0</v>
      </c>
      <c r="P210" s="9">
        <f>VLOOKUP($A210,'TABLA DINAMICA PARCIAL 2'!$A$5:$T$772,5,FALSE)</f>
        <v>10</v>
      </c>
      <c r="Q210" s="9">
        <f>VLOOKUP($A210,'TABLA DINAMICA PARCIAL 2'!$A$5:$T$772,6,FALSE)</f>
        <v>0</v>
      </c>
      <c r="R210" s="9">
        <f>VLOOKUP($A210,'TABLA DINAMICA PARCIAL 2'!$A$5:$T$772,7,FALSE)</f>
        <v>0</v>
      </c>
      <c r="S210" s="9">
        <f>VLOOKUP($A210,'TABLA DINAMICA PARCIAL 2'!$A$5:$T$772,8,FALSE)</f>
        <v>0</v>
      </c>
      <c r="T210" s="9">
        <f>VLOOKUP($A210,'TABLA DINAMICA PARCIAL 2'!$A$5:$T$772,9,FALSE)</f>
        <v>10</v>
      </c>
      <c r="U210" s="9">
        <f>VLOOKUP($A210,'TABLA DINAMICA PARCIAL 2'!$A$5:$T$772,10,FALSE)</f>
        <v>0</v>
      </c>
      <c r="V210" s="9">
        <f>VLOOKUP($A210,'TABLA DINAMICA PARCIAL 2'!$A$5:$T$772,11,FALSE)</f>
        <v>0</v>
      </c>
      <c r="W210" s="9">
        <f>VLOOKUP($A210,'TABLA DINAMICA PARCIAL 2'!$A$5:$T$772,12,FALSE)</f>
        <v>0</v>
      </c>
      <c r="X210" s="9">
        <f>VLOOKUP($A210,'TABLA DINAMICA PARCIAL 2'!$A$5:$T$772,13,FALSE)</f>
        <v>0</v>
      </c>
      <c r="Y210" s="9">
        <f>VLOOKUP($A210,'TABLA DINAMICA PARCIAL 2'!$A$5:$T$772,14,FALSE)</f>
        <v>0</v>
      </c>
      <c r="Z210" s="9">
        <f>VLOOKUP($A210,'TABLA DINAMICA PARCIAL 2'!$A$5:$T$772,15,FALSE)</f>
        <v>0</v>
      </c>
      <c r="AA210" s="9">
        <f>VLOOKUP($A210,'TABLA DINAMICA PARCIAL 2'!$A$5:$T$772,16,FALSE)</f>
        <v>0</v>
      </c>
      <c r="AB210" s="9">
        <f>VLOOKUP(I210,'TABLA DINAMICA PARCIAL 2'!I423:AB1194,17,FALSE)</f>
        <v>0</v>
      </c>
      <c r="AC210" s="9">
        <f>VLOOKUP(I210,'TABLA DINAMICA PARCIAL 2'!I423:AB1194,18,FALSE)</f>
        <v>0</v>
      </c>
      <c r="AD210" s="9">
        <f>VLOOKUP(I210,'TABLA DINAMICA PARCIAL 2'!I423:AB1194,19,FALSE)</f>
        <v>0</v>
      </c>
      <c r="AE210" s="9">
        <f t="shared" si="13"/>
        <v>20</v>
      </c>
      <c r="AF210" s="13">
        <f>VLOOKUP($A210,'TABLA DINAMICA PARCIAL 3'!$A$5:$I$768,2,FALSE)</f>
        <v>10</v>
      </c>
      <c r="AG210" s="13">
        <f>VLOOKUP($A210,'TABLA DINAMICA PARCIAL 3'!$A$5:$I$768,3,FALSE)</f>
        <v>0</v>
      </c>
      <c r="AH210" s="13">
        <f>VLOOKUP($A210,'TABLA DINAMICA PARCIAL 3'!$A$5:$I$768,4,FALSE)</f>
        <v>10</v>
      </c>
      <c r="AI210" s="13">
        <f>VLOOKUP($A210,'TABLA DINAMICA PARCIAL 3'!$A$5:$I$768,5,FALSE)</f>
        <v>0</v>
      </c>
      <c r="AJ210" s="13">
        <f>VLOOKUP($A210,'TABLA DINAMICA PARCIAL 3'!$A$5:$I$768,6,FALSE)</f>
        <v>10</v>
      </c>
      <c r="AK210" s="13">
        <f>VLOOKUP($A210,'TABLA DINAMICA PARCIAL 3'!$A$5:$I$768,7,FALSE)</f>
        <v>10</v>
      </c>
      <c r="AL210" s="13">
        <f>VLOOKUP($A210,'TABLA DINAMICA PARCIAL 3'!$A$5:$I$768,8,FALSE)</f>
        <v>0</v>
      </c>
      <c r="AM210" s="13">
        <f t="shared" si="14"/>
        <v>40</v>
      </c>
      <c r="AN210" s="16">
        <f>VLOOKUP($A210,'TABLA DINAMICA PARCIAL 4'!$A$5:$F$760,2,FALSE)</f>
        <v>0</v>
      </c>
      <c r="AO210" s="16">
        <f>VLOOKUP($A210,'TABLA DINAMICA PARCIAL 4'!$A$5:$F$760,3,FALSE)</f>
        <v>10</v>
      </c>
      <c r="AP210" s="16">
        <f>VLOOKUP($A210,'TABLA DINAMICA PARCIAL 4'!$A$5:$F$760,4,FALSE)</f>
        <v>0</v>
      </c>
      <c r="AQ210" s="16">
        <f>VLOOKUP($A210,'TABLA DINAMICA PARCIAL 4'!$A$5:$F$760,5,FALSE)</f>
        <v>0</v>
      </c>
      <c r="AR210" s="16">
        <f>VLOOKUP($A210,'TABLA DINAMICA PARCIAL 4'!$A$5:$F$760,6,FALSE)</f>
        <v>0</v>
      </c>
      <c r="AS210" s="16">
        <f t="shared" si="15"/>
        <v>10</v>
      </c>
      <c r="AT210" s="1" t="str">
        <f>VLOOKUP($A210,'USUARIOS Y GRUPO'!$A$2:$D$851,4,FALSE)</f>
        <v>P19-MAT1022-16</v>
      </c>
    </row>
    <row r="211" spans="1:46" x14ac:dyDescent="0.25">
      <c r="A211" s="1">
        <v>163435</v>
      </c>
      <c r="B211" s="1" t="s">
        <v>659</v>
      </c>
      <c r="C211" s="1" t="s">
        <v>394</v>
      </c>
      <c r="D211" s="6">
        <f>VLOOKUP($A211,'TABLA DINAM PARCIAL 1'!$A$5:$I$793,2,FALSE)</f>
        <v>10</v>
      </c>
      <c r="E211" s="6">
        <f>VLOOKUP(A211,'TABLA DINAM PARCIAL 1'!A472:I1260,3,FALSE)</f>
        <v>10</v>
      </c>
      <c r="F211" s="6">
        <f>VLOOKUP(A211,'TABLA DINAM PARCIAL 1'!A472:I1260,4,FALSE)</f>
        <v>0</v>
      </c>
      <c r="G211" s="6">
        <f>VLOOKUP(A211,'TABLA DINAM PARCIAL 1'!A472:I1260,5,FALSE)</f>
        <v>0</v>
      </c>
      <c r="H211" s="6">
        <f>VLOOKUP(A211,'TABLA DINAM PARCIAL 1'!A472:I1260,6,FALSE)</f>
        <v>10</v>
      </c>
      <c r="I211" s="6">
        <f>VLOOKUP(A211,'TABLA DINAM PARCIAL 1'!A472:I1260,7,FALSE)</f>
        <v>0</v>
      </c>
      <c r="J211" s="6">
        <f>VLOOKUP(A211,'TABLA DINAM PARCIAL 1'!A472:I1260,8,FALSE)</f>
        <v>10</v>
      </c>
      <c r="K211" s="6">
        <f>VLOOKUP(A211,'TABLA DINAM PARCIAL 1'!A472:I1260,9,FALSE)</f>
        <v>0</v>
      </c>
      <c r="L211" s="6">
        <f t="shared" si="12"/>
        <v>40</v>
      </c>
      <c r="M211" s="9">
        <f>VLOOKUP($A211,'TABLA DINAMICA PARCIAL 2'!$A$5:$T$772,2,FALSE)</f>
        <v>0</v>
      </c>
      <c r="N211" s="9">
        <f>VLOOKUP($A211,'TABLA DINAMICA PARCIAL 2'!$A$5:$T$772,3,FALSE)</f>
        <v>0</v>
      </c>
      <c r="O211" s="9">
        <f>VLOOKUP($A211,'TABLA DINAMICA PARCIAL 2'!$A$5:$T$772,4,FALSE)</f>
        <v>10</v>
      </c>
      <c r="P211" s="9">
        <f>VLOOKUP($A211,'TABLA DINAMICA PARCIAL 2'!$A$5:$T$772,5,FALSE)</f>
        <v>0</v>
      </c>
      <c r="Q211" s="9">
        <f>VLOOKUP($A211,'TABLA DINAMICA PARCIAL 2'!$A$5:$T$772,6,FALSE)</f>
        <v>0</v>
      </c>
      <c r="R211" s="9">
        <f>VLOOKUP($A211,'TABLA DINAMICA PARCIAL 2'!$A$5:$T$772,7,FALSE)</f>
        <v>0</v>
      </c>
      <c r="S211" s="9">
        <f>VLOOKUP($A211,'TABLA DINAMICA PARCIAL 2'!$A$5:$T$772,8,FALSE)</f>
        <v>0</v>
      </c>
      <c r="T211" s="9">
        <f>VLOOKUP($A211,'TABLA DINAMICA PARCIAL 2'!$A$5:$T$772,9,FALSE)</f>
        <v>10</v>
      </c>
      <c r="U211" s="9">
        <f>VLOOKUP($A211,'TABLA DINAMICA PARCIAL 2'!$A$5:$T$772,10,FALSE)</f>
        <v>0</v>
      </c>
      <c r="V211" s="9">
        <f>VLOOKUP($A211,'TABLA DINAMICA PARCIAL 2'!$A$5:$T$772,11,FALSE)</f>
        <v>0</v>
      </c>
      <c r="W211" s="9">
        <f>VLOOKUP($A211,'TABLA DINAMICA PARCIAL 2'!$A$5:$T$772,12,FALSE)</f>
        <v>0</v>
      </c>
      <c r="X211" s="9">
        <f>VLOOKUP($A211,'TABLA DINAMICA PARCIAL 2'!$A$5:$T$772,13,FALSE)</f>
        <v>0</v>
      </c>
      <c r="Y211" s="9">
        <f>VLOOKUP($A211,'TABLA DINAMICA PARCIAL 2'!$A$5:$T$772,14,FALSE)</f>
        <v>0</v>
      </c>
      <c r="Z211" s="9">
        <f>VLOOKUP($A211,'TABLA DINAMICA PARCIAL 2'!$A$5:$T$772,15,FALSE)</f>
        <v>0</v>
      </c>
      <c r="AA211" s="9">
        <f>VLOOKUP($A211,'TABLA DINAMICA PARCIAL 2'!$A$5:$T$772,16,FALSE)</f>
        <v>0</v>
      </c>
      <c r="AB211" s="9">
        <f>VLOOKUP(I211,'TABLA DINAMICA PARCIAL 2'!I512:AB1283,17,FALSE)</f>
        <v>0</v>
      </c>
      <c r="AC211" s="9">
        <f>VLOOKUP(I211,'TABLA DINAMICA PARCIAL 2'!I512:AB1283,18,FALSE)</f>
        <v>0</v>
      </c>
      <c r="AD211" s="9">
        <f>VLOOKUP(I211,'TABLA DINAMICA PARCIAL 2'!I512:AB1283,19,FALSE)</f>
        <v>0</v>
      </c>
      <c r="AE211" s="9">
        <f t="shared" si="13"/>
        <v>20</v>
      </c>
      <c r="AF211" s="13">
        <f>VLOOKUP($A211,'TABLA DINAMICA PARCIAL 3'!$A$5:$I$768,2,FALSE)</f>
        <v>0</v>
      </c>
      <c r="AG211" s="13">
        <f>VLOOKUP($A211,'TABLA DINAMICA PARCIAL 3'!$A$5:$I$768,3,FALSE)</f>
        <v>0</v>
      </c>
      <c r="AH211" s="13">
        <f>VLOOKUP($A211,'TABLA DINAMICA PARCIAL 3'!$A$5:$I$768,4,FALSE)</f>
        <v>0</v>
      </c>
      <c r="AI211" s="13">
        <f>VLOOKUP($A211,'TABLA DINAMICA PARCIAL 3'!$A$5:$I$768,5,FALSE)</f>
        <v>10</v>
      </c>
      <c r="AJ211" s="13">
        <f>VLOOKUP($A211,'TABLA DINAMICA PARCIAL 3'!$A$5:$I$768,6,FALSE)</f>
        <v>0</v>
      </c>
      <c r="AK211" s="13">
        <f>VLOOKUP($A211,'TABLA DINAMICA PARCIAL 3'!$A$5:$I$768,7,FALSE)</f>
        <v>0</v>
      </c>
      <c r="AL211" s="13">
        <f>VLOOKUP($A211,'TABLA DINAMICA PARCIAL 3'!$A$5:$I$768,8,FALSE)</f>
        <v>10</v>
      </c>
      <c r="AM211" s="13">
        <f t="shared" si="14"/>
        <v>20</v>
      </c>
      <c r="AN211" s="16">
        <f>VLOOKUP($A211,'TABLA DINAMICA PARCIAL 4'!$A$5:$F$760,2,FALSE)</f>
        <v>0</v>
      </c>
      <c r="AO211" s="16">
        <f>VLOOKUP($A211,'TABLA DINAMICA PARCIAL 4'!$A$5:$F$760,3,FALSE)</f>
        <v>10</v>
      </c>
      <c r="AP211" s="16">
        <f>VLOOKUP($A211,'TABLA DINAMICA PARCIAL 4'!$A$5:$F$760,4,FALSE)</f>
        <v>0</v>
      </c>
      <c r="AQ211" s="16">
        <f>VLOOKUP($A211,'TABLA DINAMICA PARCIAL 4'!$A$5:$F$760,5,FALSE)</f>
        <v>10</v>
      </c>
      <c r="AR211" s="16">
        <f>VLOOKUP($A211,'TABLA DINAMICA PARCIAL 4'!$A$5:$F$760,6,FALSE)</f>
        <v>0</v>
      </c>
      <c r="AS211" s="16">
        <f t="shared" si="15"/>
        <v>20</v>
      </c>
      <c r="AT211" s="1" t="str">
        <f>VLOOKUP($A211,'USUARIOS Y GRUPO'!$A$2:$D$851,4,FALSE)</f>
        <v>P19-MAT1022-16</v>
      </c>
    </row>
    <row r="212" spans="1:46" x14ac:dyDescent="0.25">
      <c r="A212" s="1">
        <v>163607</v>
      </c>
      <c r="B212" s="1" t="s">
        <v>837</v>
      </c>
      <c r="C212" s="1" t="s">
        <v>838</v>
      </c>
      <c r="D212" s="6">
        <f>VLOOKUP($A212,'TABLA DINAM PARCIAL 1'!$A$5:$I$793,2,FALSE)</f>
        <v>10</v>
      </c>
      <c r="E212" s="6">
        <f>VLOOKUP(A212,'TABLA DINAM PARCIAL 1'!A515:I1303,3,FALSE)</f>
        <v>10</v>
      </c>
      <c r="F212" s="6">
        <f>VLOOKUP(A212,'TABLA DINAM PARCIAL 1'!A515:I1303,4,FALSE)</f>
        <v>0</v>
      </c>
      <c r="G212" s="6">
        <f>VLOOKUP(A212,'TABLA DINAM PARCIAL 1'!A515:I1303,5,FALSE)</f>
        <v>0</v>
      </c>
      <c r="H212" s="6">
        <f>VLOOKUP(A212,'TABLA DINAM PARCIAL 1'!A515:I1303,6,FALSE)</f>
        <v>10</v>
      </c>
      <c r="I212" s="6">
        <f>VLOOKUP(A212,'TABLA DINAM PARCIAL 1'!A515:I1303,7,FALSE)</f>
        <v>0</v>
      </c>
      <c r="J212" s="6">
        <f>VLOOKUP(A212,'TABLA DINAM PARCIAL 1'!A515:I1303,8,FALSE)</f>
        <v>10</v>
      </c>
      <c r="K212" s="6">
        <f>VLOOKUP(A212,'TABLA DINAM PARCIAL 1'!A515:I1303,9,FALSE)</f>
        <v>0</v>
      </c>
      <c r="L212" s="6">
        <f t="shared" si="12"/>
        <v>40</v>
      </c>
      <c r="M212" s="9">
        <f>VLOOKUP($A212,'TABLA DINAMICA PARCIAL 2'!$A$5:$T$772,2,FALSE)</f>
        <v>0</v>
      </c>
      <c r="N212" s="9">
        <f>VLOOKUP($A212,'TABLA DINAMICA PARCIAL 2'!$A$5:$T$772,3,FALSE)</f>
        <v>0</v>
      </c>
      <c r="O212" s="9">
        <f>VLOOKUP($A212,'TABLA DINAMICA PARCIAL 2'!$A$5:$T$772,4,FALSE)</f>
        <v>0</v>
      </c>
      <c r="P212" s="9">
        <f>VLOOKUP($A212,'TABLA DINAMICA PARCIAL 2'!$A$5:$T$772,5,FALSE)</f>
        <v>10</v>
      </c>
      <c r="Q212" s="9">
        <f>VLOOKUP($A212,'TABLA DINAMICA PARCIAL 2'!$A$5:$T$772,6,FALSE)</f>
        <v>0</v>
      </c>
      <c r="R212" s="9">
        <f>VLOOKUP($A212,'TABLA DINAMICA PARCIAL 2'!$A$5:$T$772,7,FALSE)</f>
        <v>0</v>
      </c>
      <c r="S212" s="9">
        <f>VLOOKUP($A212,'TABLA DINAMICA PARCIAL 2'!$A$5:$T$772,8,FALSE)</f>
        <v>10</v>
      </c>
      <c r="T212" s="9">
        <f>VLOOKUP($A212,'TABLA DINAMICA PARCIAL 2'!$A$5:$T$772,9,FALSE)</f>
        <v>0</v>
      </c>
      <c r="U212" s="9">
        <f>VLOOKUP($A212,'TABLA DINAMICA PARCIAL 2'!$A$5:$T$772,10,FALSE)</f>
        <v>0</v>
      </c>
      <c r="V212" s="9">
        <f>VLOOKUP($A212,'TABLA DINAMICA PARCIAL 2'!$A$5:$T$772,11,FALSE)</f>
        <v>0</v>
      </c>
      <c r="W212" s="9">
        <f>VLOOKUP($A212,'TABLA DINAMICA PARCIAL 2'!$A$5:$T$772,12,FALSE)</f>
        <v>0</v>
      </c>
      <c r="X212" s="9">
        <f>VLOOKUP($A212,'TABLA DINAMICA PARCIAL 2'!$A$5:$T$772,13,FALSE)</f>
        <v>0</v>
      </c>
      <c r="Y212" s="9">
        <f>VLOOKUP($A212,'TABLA DINAMICA PARCIAL 2'!$A$5:$T$772,14,FALSE)</f>
        <v>0</v>
      </c>
      <c r="Z212" s="9">
        <f>VLOOKUP($A212,'TABLA DINAMICA PARCIAL 2'!$A$5:$T$772,15,FALSE)</f>
        <v>0</v>
      </c>
      <c r="AA212" s="9">
        <f>VLOOKUP($A212,'TABLA DINAMICA PARCIAL 2'!$A$5:$T$772,16,FALSE)</f>
        <v>0</v>
      </c>
      <c r="AB212" s="9">
        <f>VLOOKUP(I212,'TABLA DINAMICA PARCIAL 2'!I560:AB1331,17,FALSE)</f>
        <v>0</v>
      </c>
      <c r="AC212" s="9">
        <f>VLOOKUP(I212,'TABLA DINAMICA PARCIAL 2'!I560:AB1331,18,FALSE)</f>
        <v>0</v>
      </c>
      <c r="AD212" s="9">
        <f>VLOOKUP(I212,'TABLA DINAMICA PARCIAL 2'!I560:AB1331,19,FALSE)</f>
        <v>0</v>
      </c>
      <c r="AE212" s="9">
        <f t="shared" si="13"/>
        <v>20</v>
      </c>
      <c r="AF212" s="13">
        <f>VLOOKUP($A212,'TABLA DINAMICA PARCIAL 3'!$A$5:$I$768,2,FALSE)</f>
        <v>0</v>
      </c>
      <c r="AG212" s="13">
        <f>VLOOKUP($A212,'TABLA DINAMICA PARCIAL 3'!$A$5:$I$768,3,FALSE)</f>
        <v>0</v>
      </c>
      <c r="AH212" s="13">
        <f>VLOOKUP($A212,'TABLA DINAMICA PARCIAL 3'!$A$5:$I$768,4,FALSE)</f>
        <v>10</v>
      </c>
      <c r="AI212" s="13">
        <f>VLOOKUP($A212,'TABLA DINAMICA PARCIAL 3'!$A$5:$I$768,5,FALSE)</f>
        <v>0</v>
      </c>
      <c r="AJ212" s="13">
        <f>VLOOKUP($A212,'TABLA DINAMICA PARCIAL 3'!$A$5:$I$768,6,FALSE)</f>
        <v>0</v>
      </c>
      <c r="AK212" s="13">
        <f>VLOOKUP($A212,'TABLA DINAMICA PARCIAL 3'!$A$5:$I$768,7,FALSE)</f>
        <v>0</v>
      </c>
      <c r="AL212" s="13">
        <f>VLOOKUP($A212,'TABLA DINAMICA PARCIAL 3'!$A$5:$I$768,8,FALSE)</f>
        <v>10</v>
      </c>
      <c r="AM212" s="13">
        <f t="shared" si="14"/>
        <v>20</v>
      </c>
      <c r="AN212" s="16">
        <f>VLOOKUP($A212,'TABLA DINAMICA PARCIAL 4'!$A$5:$F$760,2,FALSE)</f>
        <v>0</v>
      </c>
      <c r="AO212" s="16">
        <f>VLOOKUP($A212,'TABLA DINAMICA PARCIAL 4'!$A$5:$F$760,3,FALSE)</f>
        <v>0</v>
      </c>
      <c r="AP212" s="16">
        <f>VLOOKUP($A212,'TABLA DINAMICA PARCIAL 4'!$A$5:$F$760,4,FALSE)</f>
        <v>0</v>
      </c>
      <c r="AQ212" s="16">
        <f>VLOOKUP($A212,'TABLA DINAMICA PARCIAL 4'!$A$5:$F$760,5,FALSE)</f>
        <v>0</v>
      </c>
      <c r="AR212" s="16">
        <f>VLOOKUP($A212,'TABLA DINAMICA PARCIAL 4'!$A$5:$F$760,6,FALSE)</f>
        <v>0</v>
      </c>
      <c r="AS212" s="16">
        <f t="shared" si="15"/>
        <v>0</v>
      </c>
      <c r="AT212" s="1" t="str">
        <f>VLOOKUP($A212,'USUARIOS Y GRUPO'!$A$2:$D$851,4,FALSE)</f>
        <v>P19-MAT1022-16</v>
      </c>
    </row>
    <row r="213" spans="1:46" x14ac:dyDescent="0.25">
      <c r="A213" s="1">
        <v>163983</v>
      </c>
      <c r="B213" s="1" t="s">
        <v>701</v>
      </c>
      <c r="C213" s="1" t="s">
        <v>702</v>
      </c>
      <c r="D213" s="6">
        <f>VLOOKUP($A213,'TABLA DINAM PARCIAL 1'!$A$5:$I$793,2,FALSE)</f>
        <v>10</v>
      </c>
      <c r="E213" s="6">
        <f>VLOOKUP(A213,'TABLA DINAM PARCIAL 1'!A589:I1377,3,FALSE)</f>
        <v>0</v>
      </c>
      <c r="F213" s="6">
        <f>VLOOKUP(A213,'TABLA DINAM PARCIAL 1'!A589:I1377,4,FALSE)</f>
        <v>10</v>
      </c>
      <c r="G213" s="6">
        <f>VLOOKUP(A213,'TABLA DINAM PARCIAL 1'!A589:I1377,5,FALSE)</f>
        <v>0</v>
      </c>
      <c r="H213" s="6">
        <f>VLOOKUP(A213,'TABLA DINAM PARCIAL 1'!A589:I1377,6,FALSE)</f>
        <v>10</v>
      </c>
      <c r="I213" s="6">
        <f>VLOOKUP(A213,'TABLA DINAM PARCIAL 1'!A589:I1377,7,FALSE)</f>
        <v>0</v>
      </c>
      <c r="J213" s="6">
        <f>VLOOKUP(A213,'TABLA DINAM PARCIAL 1'!A589:I1377,8,FALSE)</f>
        <v>10</v>
      </c>
      <c r="K213" s="6">
        <f>VLOOKUP(A213,'TABLA DINAM PARCIAL 1'!A589:I1377,9,FALSE)</f>
        <v>0</v>
      </c>
      <c r="L213" s="6">
        <f t="shared" si="12"/>
        <v>40</v>
      </c>
      <c r="M213" s="9">
        <f>VLOOKUP($A213,'TABLA DINAMICA PARCIAL 2'!$A$5:$T$772,2,FALSE)</f>
        <v>0</v>
      </c>
      <c r="N213" s="9">
        <f>VLOOKUP($A213,'TABLA DINAMICA PARCIAL 2'!$A$5:$T$772,3,FALSE)</f>
        <v>0</v>
      </c>
      <c r="O213" s="9">
        <f>VLOOKUP($A213,'TABLA DINAMICA PARCIAL 2'!$A$5:$T$772,4,FALSE)</f>
        <v>10</v>
      </c>
      <c r="P213" s="9">
        <f>VLOOKUP($A213,'TABLA DINAMICA PARCIAL 2'!$A$5:$T$772,5,FALSE)</f>
        <v>0</v>
      </c>
      <c r="Q213" s="9">
        <f>VLOOKUP($A213,'TABLA DINAMICA PARCIAL 2'!$A$5:$T$772,6,FALSE)</f>
        <v>0</v>
      </c>
      <c r="R213" s="9">
        <f>VLOOKUP($A213,'TABLA DINAMICA PARCIAL 2'!$A$5:$T$772,7,FALSE)</f>
        <v>10</v>
      </c>
      <c r="S213" s="9">
        <f>VLOOKUP($A213,'TABLA DINAMICA PARCIAL 2'!$A$5:$T$772,8,FALSE)</f>
        <v>0</v>
      </c>
      <c r="T213" s="9">
        <f>VLOOKUP($A213,'TABLA DINAMICA PARCIAL 2'!$A$5:$T$772,9,FALSE)</f>
        <v>0</v>
      </c>
      <c r="U213" s="9">
        <f>VLOOKUP($A213,'TABLA DINAMICA PARCIAL 2'!$A$5:$T$772,10,FALSE)</f>
        <v>0</v>
      </c>
      <c r="V213" s="9">
        <f>VLOOKUP($A213,'TABLA DINAMICA PARCIAL 2'!$A$5:$T$772,11,FALSE)</f>
        <v>0</v>
      </c>
      <c r="W213" s="9">
        <f>VLOOKUP($A213,'TABLA DINAMICA PARCIAL 2'!$A$5:$T$772,12,FALSE)</f>
        <v>0</v>
      </c>
      <c r="X213" s="9">
        <f>VLOOKUP($A213,'TABLA DINAMICA PARCIAL 2'!$A$5:$T$772,13,FALSE)</f>
        <v>0</v>
      </c>
      <c r="Y213" s="9">
        <f>VLOOKUP($A213,'TABLA DINAMICA PARCIAL 2'!$A$5:$T$772,14,FALSE)</f>
        <v>0</v>
      </c>
      <c r="Z213" s="9">
        <f>VLOOKUP($A213,'TABLA DINAMICA PARCIAL 2'!$A$5:$T$772,15,FALSE)</f>
        <v>0</v>
      </c>
      <c r="AA213" s="9">
        <f>VLOOKUP($A213,'TABLA DINAMICA PARCIAL 2'!$A$5:$T$772,16,FALSE)</f>
        <v>0</v>
      </c>
      <c r="AB213" s="9">
        <f>VLOOKUP(I213,'TABLA DINAMICA PARCIAL 2'!I640:AB1411,17,FALSE)</f>
        <v>0</v>
      </c>
      <c r="AC213" s="9">
        <f>VLOOKUP(I213,'TABLA DINAMICA PARCIAL 2'!I640:AB1411,18,FALSE)</f>
        <v>0</v>
      </c>
      <c r="AD213" s="9">
        <f>VLOOKUP(I213,'TABLA DINAMICA PARCIAL 2'!I640:AB1411,19,FALSE)</f>
        <v>0</v>
      </c>
      <c r="AE213" s="9">
        <f t="shared" si="13"/>
        <v>20</v>
      </c>
      <c r="AF213" s="13">
        <f>VLOOKUP($A213,'TABLA DINAMICA PARCIAL 3'!$A$5:$I$768,2,FALSE)</f>
        <v>0</v>
      </c>
      <c r="AG213" s="13">
        <f>VLOOKUP($A213,'TABLA DINAMICA PARCIAL 3'!$A$5:$I$768,3,FALSE)</f>
        <v>0</v>
      </c>
      <c r="AH213" s="13">
        <f>VLOOKUP($A213,'TABLA DINAMICA PARCIAL 3'!$A$5:$I$768,4,FALSE)</f>
        <v>0</v>
      </c>
      <c r="AI213" s="13">
        <f>VLOOKUP($A213,'TABLA DINAMICA PARCIAL 3'!$A$5:$I$768,5,FALSE)</f>
        <v>0</v>
      </c>
      <c r="AJ213" s="13">
        <f>VLOOKUP($A213,'TABLA DINAMICA PARCIAL 3'!$A$5:$I$768,6,FALSE)</f>
        <v>10</v>
      </c>
      <c r="AK213" s="13">
        <f>VLOOKUP($A213,'TABLA DINAMICA PARCIAL 3'!$A$5:$I$768,7,FALSE)</f>
        <v>10</v>
      </c>
      <c r="AL213" s="13">
        <f>VLOOKUP($A213,'TABLA DINAMICA PARCIAL 3'!$A$5:$I$768,8,FALSE)</f>
        <v>0</v>
      </c>
      <c r="AM213" s="13">
        <f t="shared" si="14"/>
        <v>20</v>
      </c>
      <c r="AN213" s="16">
        <f>VLOOKUP($A213,'TABLA DINAMICA PARCIAL 4'!$A$5:$F$760,2,FALSE)</f>
        <v>0</v>
      </c>
      <c r="AO213" s="16">
        <f>VLOOKUP($A213,'TABLA DINAMICA PARCIAL 4'!$A$5:$F$760,3,FALSE)</f>
        <v>10</v>
      </c>
      <c r="AP213" s="16">
        <f>VLOOKUP($A213,'TABLA DINAMICA PARCIAL 4'!$A$5:$F$760,4,FALSE)</f>
        <v>0</v>
      </c>
      <c r="AQ213" s="16">
        <f>VLOOKUP($A213,'TABLA DINAMICA PARCIAL 4'!$A$5:$F$760,5,FALSE)</f>
        <v>0</v>
      </c>
      <c r="AR213" s="16">
        <f>VLOOKUP($A213,'TABLA DINAMICA PARCIAL 4'!$A$5:$F$760,6,FALSE)</f>
        <v>0</v>
      </c>
      <c r="AS213" s="16">
        <f t="shared" si="15"/>
        <v>10</v>
      </c>
      <c r="AT213" s="1" t="str">
        <f>VLOOKUP($A213,'USUARIOS Y GRUPO'!$A$2:$D$851,4,FALSE)</f>
        <v>P19-MAT1022-16</v>
      </c>
    </row>
    <row r="214" spans="1:46" x14ac:dyDescent="0.25">
      <c r="A214" s="1">
        <v>163613</v>
      </c>
      <c r="B214" s="1" t="s">
        <v>747</v>
      </c>
      <c r="C214" s="1" t="s">
        <v>748</v>
      </c>
      <c r="D214" s="6">
        <f>VLOOKUP($A214,'TABLA DINAM PARCIAL 1'!$A$5:$I$793,2,FALSE)</f>
        <v>0</v>
      </c>
      <c r="E214" s="6">
        <f>VLOOKUP(A214,'TABLA DINAM PARCIAL 1'!A517:I1305,3,FALSE)</f>
        <v>0</v>
      </c>
      <c r="F214" s="6">
        <f>VLOOKUP(A214,'TABLA DINAM PARCIAL 1'!A517:I1305,4,FALSE)</f>
        <v>0</v>
      </c>
      <c r="G214" s="6">
        <f>VLOOKUP(A214,'TABLA DINAM PARCIAL 1'!A517:I1305,5,FALSE)</f>
        <v>0</v>
      </c>
      <c r="H214" s="6">
        <f>VLOOKUP(A214,'TABLA DINAM PARCIAL 1'!A517:I1305,6,FALSE)</f>
        <v>0</v>
      </c>
      <c r="I214" s="6">
        <f>VLOOKUP(A214,'TABLA DINAM PARCIAL 1'!A517:I1305,7,FALSE)</f>
        <v>0</v>
      </c>
      <c r="J214" s="6">
        <f>VLOOKUP(A214,'TABLA DINAM PARCIAL 1'!A517:I1305,8,FALSE)</f>
        <v>0</v>
      </c>
      <c r="K214" s="6">
        <f>VLOOKUP(A214,'TABLA DINAM PARCIAL 1'!A517:I1305,9,FALSE)</f>
        <v>0</v>
      </c>
      <c r="L214" s="6">
        <f t="shared" si="12"/>
        <v>0</v>
      </c>
      <c r="M214" s="9">
        <f>VLOOKUP($A214,'TABLA DINAMICA PARCIAL 2'!$A$5:$T$772,2,FALSE)</f>
        <v>0</v>
      </c>
      <c r="N214" s="9">
        <f>VLOOKUP($A214,'TABLA DINAMICA PARCIAL 2'!$A$5:$T$772,3,FALSE)</f>
        <v>0</v>
      </c>
      <c r="O214" s="9">
        <f>VLOOKUP($A214,'TABLA DINAMICA PARCIAL 2'!$A$5:$T$772,4,FALSE)</f>
        <v>0</v>
      </c>
      <c r="P214" s="9">
        <f>VLOOKUP($A214,'TABLA DINAMICA PARCIAL 2'!$A$5:$T$772,5,FALSE)</f>
        <v>0</v>
      </c>
      <c r="Q214" s="9">
        <f>VLOOKUP($A214,'TABLA DINAMICA PARCIAL 2'!$A$5:$T$772,6,FALSE)</f>
        <v>0</v>
      </c>
      <c r="R214" s="9">
        <f>VLOOKUP($A214,'TABLA DINAMICA PARCIAL 2'!$A$5:$T$772,7,FALSE)</f>
        <v>10</v>
      </c>
      <c r="S214" s="9">
        <f>VLOOKUP($A214,'TABLA DINAMICA PARCIAL 2'!$A$5:$T$772,8,FALSE)</f>
        <v>0</v>
      </c>
      <c r="T214" s="9">
        <f>VLOOKUP($A214,'TABLA DINAMICA PARCIAL 2'!$A$5:$T$772,9,FALSE)</f>
        <v>0</v>
      </c>
      <c r="U214" s="9">
        <f>VLOOKUP($A214,'TABLA DINAMICA PARCIAL 2'!$A$5:$T$772,10,FALSE)</f>
        <v>0</v>
      </c>
      <c r="V214" s="9">
        <f>VLOOKUP($A214,'TABLA DINAMICA PARCIAL 2'!$A$5:$T$772,11,FALSE)</f>
        <v>0</v>
      </c>
      <c r="W214" s="9">
        <f>VLOOKUP($A214,'TABLA DINAMICA PARCIAL 2'!$A$5:$T$772,12,FALSE)</f>
        <v>0</v>
      </c>
      <c r="X214" s="9">
        <f>VLOOKUP($A214,'TABLA DINAMICA PARCIAL 2'!$A$5:$T$772,13,FALSE)</f>
        <v>0</v>
      </c>
      <c r="Y214" s="9">
        <f>VLOOKUP($A214,'TABLA DINAMICA PARCIAL 2'!$A$5:$T$772,14,FALSE)</f>
        <v>0</v>
      </c>
      <c r="Z214" s="9">
        <f>VLOOKUP($A214,'TABLA DINAMICA PARCIAL 2'!$A$5:$T$772,15,FALSE)</f>
        <v>0</v>
      </c>
      <c r="AA214" s="9">
        <f>VLOOKUP($A214,'TABLA DINAMICA PARCIAL 2'!$A$5:$T$772,16,FALSE)</f>
        <v>0</v>
      </c>
      <c r="AB214" s="9">
        <f>VLOOKUP(I214,'TABLA DINAMICA PARCIAL 2'!I563:AB1334,17,FALSE)</f>
        <v>0</v>
      </c>
      <c r="AC214" s="9">
        <f>VLOOKUP(I214,'TABLA DINAMICA PARCIAL 2'!I563:AB1334,18,FALSE)</f>
        <v>0</v>
      </c>
      <c r="AD214" s="9">
        <f>VLOOKUP(I214,'TABLA DINAMICA PARCIAL 2'!I563:AB1334,19,FALSE)</f>
        <v>0</v>
      </c>
      <c r="AE214" s="9">
        <f t="shared" si="13"/>
        <v>10</v>
      </c>
      <c r="AF214" s="13">
        <f>VLOOKUP($A214,'TABLA DINAMICA PARCIAL 3'!$A$5:$I$768,2,FALSE)</f>
        <v>0</v>
      </c>
      <c r="AG214" s="13">
        <f>VLOOKUP($A214,'TABLA DINAMICA PARCIAL 3'!$A$5:$I$768,3,FALSE)</f>
        <v>0</v>
      </c>
      <c r="AH214" s="13">
        <f>VLOOKUP($A214,'TABLA DINAMICA PARCIAL 3'!$A$5:$I$768,4,FALSE)</f>
        <v>10</v>
      </c>
      <c r="AI214" s="13">
        <f>VLOOKUP($A214,'TABLA DINAMICA PARCIAL 3'!$A$5:$I$768,5,FALSE)</f>
        <v>0</v>
      </c>
      <c r="AJ214" s="13">
        <f>VLOOKUP($A214,'TABLA DINAMICA PARCIAL 3'!$A$5:$I$768,6,FALSE)</f>
        <v>0</v>
      </c>
      <c r="AK214" s="13">
        <f>VLOOKUP($A214,'TABLA DINAMICA PARCIAL 3'!$A$5:$I$768,7,FALSE)</f>
        <v>0</v>
      </c>
      <c r="AL214" s="13">
        <f>VLOOKUP($A214,'TABLA DINAMICA PARCIAL 3'!$A$5:$I$768,8,FALSE)</f>
        <v>0</v>
      </c>
      <c r="AM214" s="13">
        <f t="shared" si="14"/>
        <v>10</v>
      </c>
      <c r="AN214" s="16">
        <f>VLOOKUP($A214,'TABLA DINAMICA PARCIAL 4'!$A$5:$F$760,2,FALSE)</f>
        <v>0</v>
      </c>
      <c r="AO214" s="16">
        <f>VLOOKUP($A214,'TABLA DINAMICA PARCIAL 4'!$A$5:$F$760,3,FALSE)</f>
        <v>0</v>
      </c>
      <c r="AP214" s="16">
        <f>VLOOKUP($A214,'TABLA DINAMICA PARCIAL 4'!$A$5:$F$760,4,FALSE)</f>
        <v>0</v>
      </c>
      <c r="AQ214" s="16">
        <f>VLOOKUP($A214,'TABLA DINAMICA PARCIAL 4'!$A$5:$F$760,5,FALSE)</f>
        <v>0</v>
      </c>
      <c r="AR214" s="16">
        <f>VLOOKUP($A214,'TABLA DINAMICA PARCIAL 4'!$A$5:$F$760,6,FALSE)</f>
        <v>0</v>
      </c>
      <c r="AS214" s="16">
        <f t="shared" si="15"/>
        <v>0</v>
      </c>
      <c r="AT214" s="1" t="str">
        <f>VLOOKUP($A214,'USUARIOS Y GRUPO'!$A$2:$D$851,4,FALSE)</f>
        <v>P19-MAT1022-17</v>
      </c>
    </row>
    <row r="215" spans="1:46" x14ac:dyDescent="0.25">
      <c r="A215" s="1">
        <v>163777</v>
      </c>
      <c r="B215" s="1" t="s">
        <v>1382</v>
      </c>
      <c r="C215" s="1" t="s">
        <v>577</v>
      </c>
      <c r="D215" s="6">
        <f>VLOOKUP($A215,'TABLA DINAM PARCIAL 1'!$A$5:$I$793,2,FALSE)</f>
        <v>0</v>
      </c>
      <c r="E215" s="6">
        <f>VLOOKUP(A215,'TABLA DINAM PARCIAL 1'!A549:I1337,3,FALSE)</f>
        <v>0</v>
      </c>
      <c r="F215" s="6">
        <f>VLOOKUP(A215,'TABLA DINAM PARCIAL 1'!A549:I1337,4,FALSE)</f>
        <v>0</v>
      </c>
      <c r="G215" s="6">
        <f>VLOOKUP(A215,'TABLA DINAM PARCIAL 1'!A549:I1337,5,FALSE)</f>
        <v>0</v>
      </c>
      <c r="H215" s="6">
        <f>VLOOKUP(A215,'TABLA DINAM PARCIAL 1'!A549:I1337,6,FALSE)</f>
        <v>0</v>
      </c>
      <c r="I215" s="6">
        <f>VLOOKUP(A215,'TABLA DINAM PARCIAL 1'!A549:I1337,7,FALSE)</f>
        <v>0</v>
      </c>
      <c r="J215" s="6">
        <f>VLOOKUP(A215,'TABLA DINAM PARCIAL 1'!A549:I1337,8,FALSE)</f>
        <v>0</v>
      </c>
      <c r="K215" s="6">
        <f>VLOOKUP(A215,'TABLA DINAM PARCIAL 1'!A549:I1337,9,FALSE)</f>
        <v>0</v>
      </c>
      <c r="L215" s="6">
        <f t="shared" si="12"/>
        <v>0</v>
      </c>
      <c r="M215" s="9">
        <f>VLOOKUP($A215,'TABLA DINAMICA PARCIAL 2'!$A$5:$T$772,2,FALSE)</f>
        <v>0</v>
      </c>
      <c r="N215" s="9">
        <f>VLOOKUP($A215,'TABLA DINAMICA PARCIAL 2'!$A$5:$T$772,3,FALSE)</f>
        <v>0</v>
      </c>
      <c r="O215" s="9">
        <f>VLOOKUP($A215,'TABLA DINAMICA PARCIAL 2'!$A$5:$T$772,4,FALSE)</f>
        <v>0</v>
      </c>
      <c r="P215" s="9">
        <f>VLOOKUP($A215,'TABLA DINAMICA PARCIAL 2'!$A$5:$T$772,5,FALSE)</f>
        <v>0</v>
      </c>
      <c r="Q215" s="9">
        <f>VLOOKUP($A215,'TABLA DINAMICA PARCIAL 2'!$A$5:$T$772,6,FALSE)</f>
        <v>0</v>
      </c>
      <c r="R215" s="9">
        <f>VLOOKUP($A215,'TABLA DINAMICA PARCIAL 2'!$A$5:$T$772,7,FALSE)</f>
        <v>0</v>
      </c>
      <c r="S215" s="9">
        <f>VLOOKUP($A215,'TABLA DINAMICA PARCIAL 2'!$A$5:$T$772,8,FALSE)</f>
        <v>0</v>
      </c>
      <c r="T215" s="9">
        <f>VLOOKUP($A215,'TABLA DINAMICA PARCIAL 2'!$A$5:$T$772,9,FALSE)</f>
        <v>0</v>
      </c>
      <c r="U215" s="9">
        <f>VLOOKUP($A215,'TABLA DINAMICA PARCIAL 2'!$A$5:$T$772,10,FALSE)</f>
        <v>0</v>
      </c>
      <c r="V215" s="9">
        <f>VLOOKUP($A215,'TABLA DINAMICA PARCIAL 2'!$A$5:$T$772,11,FALSE)</f>
        <v>10</v>
      </c>
      <c r="W215" s="9">
        <f>VLOOKUP($A215,'TABLA DINAMICA PARCIAL 2'!$A$5:$T$772,12,FALSE)</f>
        <v>0</v>
      </c>
      <c r="X215" s="9">
        <f>VLOOKUP($A215,'TABLA DINAMICA PARCIAL 2'!$A$5:$T$772,13,FALSE)</f>
        <v>10</v>
      </c>
      <c r="Y215" s="9">
        <f>VLOOKUP($A215,'TABLA DINAMICA PARCIAL 2'!$A$5:$T$772,14,FALSE)</f>
        <v>0</v>
      </c>
      <c r="Z215" s="9">
        <f>VLOOKUP($A215,'TABLA DINAMICA PARCIAL 2'!$A$5:$T$772,15,FALSE)</f>
        <v>0</v>
      </c>
      <c r="AA215" s="9">
        <f>VLOOKUP($A215,'TABLA DINAMICA PARCIAL 2'!$A$5:$T$772,16,FALSE)</f>
        <v>0</v>
      </c>
      <c r="AB215" s="9">
        <f>VLOOKUP(I215,'TABLA DINAMICA PARCIAL 2'!I595:AB1366,17,FALSE)</f>
        <v>0</v>
      </c>
      <c r="AC215" s="9">
        <f>VLOOKUP(I215,'TABLA DINAMICA PARCIAL 2'!I595:AB1366,18,FALSE)</f>
        <v>0</v>
      </c>
      <c r="AD215" s="9">
        <f>VLOOKUP(I215,'TABLA DINAMICA PARCIAL 2'!I595:AB1366,19,FALSE)</f>
        <v>0</v>
      </c>
      <c r="AE215" s="9">
        <f t="shared" si="13"/>
        <v>20</v>
      </c>
      <c r="AF215" s="13">
        <f>VLOOKUP($A215,'TABLA DINAMICA PARCIAL 3'!$A$5:$I$768,2,FALSE)</f>
        <v>10</v>
      </c>
      <c r="AG215" s="13">
        <f>VLOOKUP($A215,'TABLA DINAMICA PARCIAL 3'!$A$5:$I$768,3,FALSE)</f>
        <v>0</v>
      </c>
      <c r="AH215" s="13">
        <f>VLOOKUP($A215,'TABLA DINAMICA PARCIAL 3'!$A$5:$I$768,4,FALSE)</f>
        <v>0</v>
      </c>
      <c r="AI215" s="13">
        <f>VLOOKUP($A215,'TABLA DINAMICA PARCIAL 3'!$A$5:$I$768,5,FALSE)</f>
        <v>10</v>
      </c>
      <c r="AJ215" s="13">
        <f>VLOOKUP($A215,'TABLA DINAMICA PARCIAL 3'!$A$5:$I$768,6,FALSE)</f>
        <v>0</v>
      </c>
      <c r="AK215" s="13">
        <f>VLOOKUP($A215,'TABLA DINAMICA PARCIAL 3'!$A$5:$I$768,7,FALSE)</f>
        <v>0</v>
      </c>
      <c r="AL215" s="13">
        <f>VLOOKUP($A215,'TABLA DINAMICA PARCIAL 3'!$A$5:$I$768,8,FALSE)</f>
        <v>10</v>
      </c>
      <c r="AM215" s="13">
        <f t="shared" si="14"/>
        <v>30</v>
      </c>
      <c r="AN215" s="16" t="e">
        <f>VLOOKUP($A215,'TABLA DINAMICA PARCIAL 4'!$A$5:$F$760,2,FALSE)</f>
        <v>#N/A</v>
      </c>
      <c r="AO215" s="16" t="e">
        <f>VLOOKUP($A215,'TABLA DINAMICA PARCIAL 4'!$A$5:$F$760,3,FALSE)</f>
        <v>#N/A</v>
      </c>
      <c r="AP215" s="16" t="e">
        <f>VLOOKUP($A215,'TABLA DINAMICA PARCIAL 4'!$A$5:$F$760,4,FALSE)</f>
        <v>#N/A</v>
      </c>
      <c r="AQ215" s="16" t="e">
        <f>VLOOKUP($A215,'TABLA DINAMICA PARCIAL 4'!$A$5:$F$760,5,FALSE)</f>
        <v>#N/A</v>
      </c>
      <c r="AR215" s="16" t="e">
        <f>VLOOKUP($A215,'TABLA DINAMICA PARCIAL 4'!$A$5:$F$760,6,FALSE)</f>
        <v>#N/A</v>
      </c>
      <c r="AS215" s="16" t="e">
        <f t="shared" si="15"/>
        <v>#N/A</v>
      </c>
      <c r="AT215" s="1" t="str">
        <f>VLOOKUP($A215,'USUARIOS Y GRUPO'!$A$2:$D$851,4,FALSE)</f>
        <v>P19-MAT1022-17</v>
      </c>
    </row>
    <row r="216" spans="1:46" x14ac:dyDescent="0.25">
      <c r="A216" s="1">
        <v>162903</v>
      </c>
      <c r="B216" s="1" t="s">
        <v>383</v>
      </c>
      <c r="C216" s="1" t="s">
        <v>384</v>
      </c>
      <c r="D216" s="6">
        <f>VLOOKUP($A216,'TABLA DINAM PARCIAL 1'!$A$5:$I$793,2,FALSE)</f>
        <v>0</v>
      </c>
      <c r="E216" s="6">
        <f>VLOOKUP(A216,'TABLA DINAM PARCIAL 1'!A317:I1105,3,FALSE)</f>
        <v>0</v>
      </c>
      <c r="F216" s="6">
        <f>VLOOKUP(A216,'TABLA DINAM PARCIAL 1'!A317:I1105,4,FALSE)</f>
        <v>10</v>
      </c>
      <c r="G216" s="6">
        <f>VLOOKUP(A216,'TABLA DINAM PARCIAL 1'!A317:I1105,5,FALSE)</f>
        <v>0</v>
      </c>
      <c r="H216" s="6">
        <f>VLOOKUP(A216,'TABLA DINAM PARCIAL 1'!A317:I1105,6,FALSE)</f>
        <v>0</v>
      </c>
      <c r="I216" s="6">
        <f>VLOOKUP(A216,'TABLA DINAM PARCIAL 1'!A317:I1105,7,FALSE)</f>
        <v>0</v>
      </c>
      <c r="J216" s="6">
        <f>VLOOKUP(A216,'TABLA DINAM PARCIAL 1'!A317:I1105,8,FALSE)</f>
        <v>0</v>
      </c>
      <c r="K216" s="6">
        <f>VLOOKUP(A216,'TABLA DINAM PARCIAL 1'!A317:I1105,9,FALSE)</f>
        <v>0</v>
      </c>
      <c r="L216" s="6">
        <f t="shared" si="12"/>
        <v>10</v>
      </c>
      <c r="M216" s="9">
        <f>VLOOKUP($A216,'TABLA DINAMICA PARCIAL 2'!$A$5:$T$772,2,FALSE)</f>
        <v>0</v>
      </c>
      <c r="N216" s="9">
        <f>VLOOKUP($A216,'TABLA DINAMICA PARCIAL 2'!$A$5:$T$772,3,FALSE)</f>
        <v>0</v>
      </c>
      <c r="O216" s="9">
        <f>VLOOKUP($A216,'TABLA DINAMICA PARCIAL 2'!$A$5:$T$772,4,FALSE)</f>
        <v>0</v>
      </c>
      <c r="P216" s="9">
        <f>VLOOKUP($A216,'TABLA DINAMICA PARCIAL 2'!$A$5:$T$772,5,FALSE)</f>
        <v>0</v>
      </c>
      <c r="Q216" s="9">
        <f>VLOOKUP($A216,'TABLA DINAMICA PARCIAL 2'!$A$5:$T$772,6,FALSE)</f>
        <v>10</v>
      </c>
      <c r="R216" s="9">
        <f>VLOOKUP($A216,'TABLA DINAMICA PARCIAL 2'!$A$5:$T$772,7,FALSE)</f>
        <v>0</v>
      </c>
      <c r="S216" s="9">
        <f>VLOOKUP($A216,'TABLA DINAMICA PARCIAL 2'!$A$5:$T$772,8,FALSE)</f>
        <v>0</v>
      </c>
      <c r="T216" s="9">
        <f>VLOOKUP($A216,'TABLA DINAMICA PARCIAL 2'!$A$5:$T$772,9,FALSE)</f>
        <v>0</v>
      </c>
      <c r="U216" s="9">
        <f>VLOOKUP($A216,'TABLA DINAMICA PARCIAL 2'!$A$5:$T$772,10,FALSE)</f>
        <v>0</v>
      </c>
      <c r="V216" s="9">
        <f>VLOOKUP($A216,'TABLA DINAMICA PARCIAL 2'!$A$5:$T$772,11,FALSE)</f>
        <v>10</v>
      </c>
      <c r="W216" s="9">
        <f>VLOOKUP($A216,'TABLA DINAMICA PARCIAL 2'!$A$5:$T$772,12,FALSE)</f>
        <v>0</v>
      </c>
      <c r="X216" s="9">
        <f>VLOOKUP($A216,'TABLA DINAMICA PARCIAL 2'!$A$5:$T$772,13,FALSE)</f>
        <v>10</v>
      </c>
      <c r="Y216" s="9">
        <f>VLOOKUP($A216,'TABLA DINAMICA PARCIAL 2'!$A$5:$T$772,14,FALSE)</f>
        <v>0</v>
      </c>
      <c r="Z216" s="9">
        <f>VLOOKUP($A216,'TABLA DINAMICA PARCIAL 2'!$A$5:$T$772,15,FALSE)</f>
        <v>0</v>
      </c>
      <c r="AA216" s="9">
        <f>VLOOKUP($A216,'TABLA DINAMICA PARCIAL 2'!$A$5:$T$772,16,FALSE)</f>
        <v>0</v>
      </c>
      <c r="AB216" s="9">
        <f>VLOOKUP(I216,'TABLA DINAMICA PARCIAL 2'!I350:AB1121,17,FALSE)</f>
        <v>0</v>
      </c>
      <c r="AC216" s="9">
        <f>VLOOKUP(I216,'TABLA DINAMICA PARCIAL 2'!I350:AB1121,18,FALSE)</f>
        <v>0</v>
      </c>
      <c r="AD216" s="9">
        <f>VLOOKUP(I216,'TABLA DINAMICA PARCIAL 2'!I350:AB1121,19,FALSE)</f>
        <v>0</v>
      </c>
      <c r="AE216" s="9">
        <f t="shared" si="13"/>
        <v>30</v>
      </c>
      <c r="AF216" s="13">
        <f>VLOOKUP($A216,'TABLA DINAMICA PARCIAL 3'!$A$5:$I$768,2,FALSE)</f>
        <v>10</v>
      </c>
      <c r="AG216" s="13">
        <f>VLOOKUP($A216,'TABLA DINAMICA PARCIAL 3'!$A$5:$I$768,3,FALSE)</f>
        <v>0</v>
      </c>
      <c r="AH216" s="13">
        <f>VLOOKUP($A216,'TABLA DINAMICA PARCIAL 3'!$A$5:$I$768,4,FALSE)</f>
        <v>0</v>
      </c>
      <c r="AI216" s="13">
        <f>VLOOKUP($A216,'TABLA DINAMICA PARCIAL 3'!$A$5:$I$768,5,FALSE)</f>
        <v>0</v>
      </c>
      <c r="AJ216" s="13">
        <f>VLOOKUP($A216,'TABLA DINAMICA PARCIAL 3'!$A$5:$I$768,6,FALSE)</f>
        <v>10</v>
      </c>
      <c r="AK216" s="13">
        <f>VLOOKUP($A216,'TABLA DINAMICA PARCIAL 3'!$A$5:$I$768,7,FALSE)</f>
        <v>0</v>
      </c>
      <c r="AL216" s="13">
        <f>VLOOKUP($A216,'TABLA DINAMICA PARCIAL 3'!$A$5:$I$768,8,FALSE)</f>
        <v>10</v>
      </c>
      <c r="AM216" s="13">
        <f t="shared" si="14"/>
        <v>30</v>
      </c>
      <c r="AN216" s="16">
        <f>VLOOKUP($A216,'TABLA DINAMICA PARCIAL 4'!$A$5:$F$760,2,FALSE)</f>
        <v>0</v>
      </c>
      <c r="AO216" s="16">
        <f>VLOOKUP($A216,'TABLA DINAMICA PARCIAL 4'!$A$5:$F$760,3,FALSE)</f>
        <v>0</v>
      </c>
      <c r="AP216" s="16">
        <f>VLOOKUP($A216,'TABLA DINAMICA PARCIAL 4'!$A$5:$F$760,4,FALSE)</f>
        <v>10</v>
      </c>
      <c r="AQ216" s="16">
        <f>VLOOKUP($A216,'TABLA DINAMICA PARCIAL 4'!$A$5:$F$760,5,FALSE)</f>
        <v>0</v>
      </c>
      <c r="AR216" s="16">
        <f>VLOOKUP($A216,'TABLA DINAMICA PARCIAL 4'!$A$5:$F$760,6,FALSE)</f>
        <v>10</v>
      </c>
      <c r="AS216" s="16">
        <f t="shared" si="15"/>
        <v>20</v>
      </c>
      <c r="AT216" s="1" t="str">
        <f>VLOOKUP($A216,'USUARIOS Y GRUPO'!$A$2:$D$851,4,FALSE)</f>
        <v>P19-MAT1022-17</v>
      </c>
    </row>
    <row r="217" spans="1:46" x14ac:dyDescent="0.25">
      <c r="A217" s="1">
        <v>163024</v>
      </c>
      <c r="B217" s="1" t="s">
        <v>315</v>
      </c>
      <c r="C217" s="1" t="s">
        <v>316</v>
      </c>
      <c r="D217" s="6">
        <f>VLOOKUP($A217,'TABLA DINAM PARCIAL 1'!$A$5:$I$793,2,FALSE)</f>
        <v>0</v>
      </c>
      <c r="E217" s="6">
        <f>VLOOKUP(A217,'TABLA DINAM PARCIAL 1'!A354:I1142,3,FALSE)</f>
        <v>0</v>
      </c>
      <c r="F217" s="6">
        <f>VLOOKUP(A217,'TABLA DINAM PARCIAL 1'!A354:I1142,4,FALSE)</f>
        <v>0</v>
      </c>
      <c r="G217" s="6">
        <f>VLOOKUP(A217,'TABLA DINAM PARCIAL 1'!A354:I1142,5,FALSE)</f>
        <v>0</v>
      </c>
      <c r="H217" s="6">
        <f>VLOOKUP(A217,'TABLA DINAM PARCIAL 1'!A354:I1142,6,FALSE)</f>
        <v>0</v>
      </c>
      <c r="I217" s="6">
        <f>VLOOKUP(A217,'TABLA DINAM PARCIAL 1'!A354:I1142,7,FALSE)</f>
        <v>0</v>
      </c>
      <c r="J217" s="6">
        <f>VLOOKUP(A217,'TABLA DINAM PARCIAL 1'!A354:I1142,8,FALSE)</f>
        <v>10</v>
      </c>
      <c r="K217" s="6">
        <f>VLOOKUP(A217,'TABLA DINAM PARCIAL 1'!A354:I1142,9,FALSE)</f>
        <v>0</v>
      </c>
      <c r="L217" s="6">
        <f t="shared" si="12"/>
        <v>10</v>
      </c>
      <c r="M217" s="9">
        <f>VLOOKUP($A217,'TABLA DINAMICA PARCIAL 2'!$A$5:$T$772,2,FALSE)</f>
        <v>0</v>
      </c>
      <c r="N217" s="9">
        <f>VLOOKUP($A217,'TABLA DINAMICA PARCIAL 2'!$A$5:$T$772,3,FALSE)</f>
        <v>0</v>
      </c>
      <c r="O217" s="9">
        <f>VLOOKUP($A217,'TABLA DINAMICA PARCIAL 2'!$A$5:$T$772,4,FALSE)</f>
        <v>0</v>
      </c>
      <c r="P217" s="9">
        <f>VLOOKUP($A217,'TABLA DINAMICA PARCIAL 2'!$A$5:$T$772,5,FALSE)</f>
        <v>0</v>
      </c>
      <c r="Q217" s="9">
        <f>VLOOKUP($A217,'TABLA DINAMICA PARCIAL 2'!$A$5:$T$772,6,FALSE)</f>
        <v>0</v>
      </c>
      <c r="R217" s="9">
        <f>VLOOKUP($A217,'TABLA DINAMICA PARCIAL 2'!$A$5:$T$772,7,FALSE)</f>
        <v>0</v>
      </c>
      <c r="S217" s="9">
        <f>VLOOKUP($A217,'TABLA DINAMICA PARCIAL 2'!$A$5:$T$772,8,FALSE)</f>
        <v>0</v>
      </c>
      <c r="T217" s="9">
        <f>VLOOKUP($A217,'TABLA DINAMICA PARCIAL 2'!$A$5:$T$772,9,FALSE)</f>
        <v>0</v>
      </c>
      <c r="U217" s="9">
        <f>VLOOKUP($A217,'TABLA DINAMICA PARCIAL 2'!$A$5:$T$772,10,FALSE)</f>
        <v>0</v>
      </c>
      <c r="V217" s="9">
        <f>VLOOKUP($A217,'TABLA DINAMICA PARCIAL 2'!$A$5:$T$772,11,FALSE)</f>
        <v>0</v>
      </c>
      <c r="W217" s="9">
        <f>VLOOKUP($A217,'TABLA DINAMICA PARCIAL 2'!$A$5:$T$772,12,FALSE)</f>
        <v>0</v>
      </c>
      <c r="X217" s="9">
        <f>VLOOKUP($A217,'TABLA DINAMICA PARCIAL 2'!$A$5:$T$772,13,FALSE)</f>
        <v>0</v>
      </c>
      <c r="Y217" s="9">
        <f>VLOOKUP($A217,'TABLA DINAMICA PARCIAL 2'!$A$5:$T$772,14,FALSE)</f>
        <v>0</v>
      </c>
      <c r="Z217" s="9">
        <f>VLOOKUP($A217,'TABLA DINAMICA PARCIAL 2'!$A$5:$T$772,15,FALSE)</f>
        <v>0</v>
      </c>
      <c r="AA217" s="9">
        <f>VLOOKUP($A217,'TABLA DINAMICA PARCIAL 2'!$A$5:$T$772,16,FALSE)</f>
        <v>0</v>
      </c>
      <c r="AB217" s="9">
        <f>VLOOKUP(I217,'TABLA DINAMICA PARCIAL 2'!I391:AB1162,17,FALSE)</f>
        <v>0</v>
      </c>
      <c r="AC217" s="9">
        <f>VLOOKUP(I217,'TABLA DINAMICA PARCIAL 2'!I391:AB1162,18,FALSE)</f>
        <v>0</v>
      </c>
      <c r="AD217" s="9">
        <f>VLOOKUP(I217,'TABLA DINAMICA PARCIAL 2'!I391:AB1162,19,FALSE)</f>
        <v>0</v>
      </c>
      <c r="AE217" s="9">
        <f t="shared" si="13"/>
        <v>0</v>
      </c>
      <c r="AF217" s="13">
        <f>VLOOKUP($A217,'TABLA DINAMICA PARCIAL 3'!$A$5:$I$768,2,FALSE)</f>
        <v>0</v>
      </c>
      <c r="AG217" s="13">
        <f>VLOOKUP($A217,'TABLA DINAMICA PARCIAL 3'!$A$5:$I$768,3,FALSE)</f>
        <v>0</v>
      </c>
      <c r="AH217" s="13">
        <f>VLOOKUP($A217,'TABLA DINAMICA PARCIAL 3'!$A$5:$I$768,4,FALSE)</f>
        <v>10</v>
      </c>
      <c r="AI217" s="13">
        <f>VLOOKUP($A217,'TABLA DINAMICA PARCIAL 3'!$A$5:$I$768,5,FALSE)</f>
        <v>0</v>
      </c>
      <c r="AJ217" s="13">
        <f>VLOOKUP($A217,'TABLA DINAMICA PARCIAL 3'!$A$5:$I$768,6,FALSE)</f>
        <v>0</v>
      </c>
      <c r="AK217" s="13">
        <f>VLOOKUP($A217,'TABLA DINAMICA PARCIAL 3'!$A$5:$I$768,7,FALSE)</f>
        <v>10</v>
      </c>
      <c r="AL217" s="13">
        <f>VLOOKUP($A217,'TABLA DINAMICA PARCIAL 3'!$A$5:$I$768,8,FALSE)</f>
        <v>0</v>
      </c>
      <c r="AM217" s="13">
        <f t="shared" si="14"/>
        <v>20</v>
      </c>
      <c r="AN217" s="16">
        <f>VLOOKUP($A217,'TABLA DINAMICA PARCIAL 4'!$A$5:$F$760,2,FALSE)</f>
        <v>10</v>
      </c>
      <c r="AO217" s="16">
        <f>VLOOKUP($A217,'TABLA DINAMICA PARCIAL 4'!$A$5:$F$760,3,FALSE)</f>
        <v>0</v>
      </c>
      <c r="AP217" s="16">
        <f>VLOOKUP($A217,'TABLA DINAMICA PARCIAL 4'!$A$5:$F$760,4,FALSE)</f>
        <v>0</v>
      </c>
      <c r="AQ217" s="16">
        <f>VLOOKUP($A217,'TABLA DINAMICA PARCIAL 4'!$A$5:$F$760,5,FALSE)</f>
        <v>10</v>
      </c>
      <c r="AR217" s="16">
        <f>VLOOKUP($A217,'TABLA DINAMICA PARCIAL 4'!$A$5:$F$760,6,FALSE)</f>
        <v>0</v>
      </c>
      <c r="AS217" s="16">
        <f t="shared" si="15"/>
        <v>20</v>
      </c>
      <c r="AT217" s="1" t="str">
        <f>VLOOKUP($A217,'USUARIOS Y GRUPO'!$A$2:$D$851,4,FALSE)</f>
        <v>P19-MAT1022-17</v>
      </c>
    </row>
    <row r="218" spans="1:46" x14ac:dyDescent="0.25">
      <c r="A218" s="1">
        <v>163156</v>
      </c>
      <c r="B218" s="1" t="s">
        <v>1169</v>
      </c>
      <c r="C218" s="1" t="s">
        <v>1170</v>
      </c>
      <c r="D218" s="6">
        <f>VLOOKUP($A218,'TABLA DINAM PARCIAL 1'!$A$5:$I$793,2,FALSE)</f>
        <v>0</v>
      </c>
      <c r="E218" s="6">
        <f>VLOOKUP(A218,'TABLA DINAM PARCIAL 1'!A380:I1168,3,FALSE)</f>
        <v>0</v>
      </c>
      <c r="F218" s="6">
        <f>VLOOKUP(A218,'TABLA DINAM PARCIAL 1'!A380:I1168,4,FALSE)</f>
        <v>0</v>
      </c>
      <c r="G218" s="6">
        <f>VLOOKUP(A218,'TABLA DINAM PARCIAL 1'!A380:I1168,5,FALSE)</f>
        <v>0</v>
      </c>
      <c r="H218" s="6">
        <f>VLOOKUP(A218,'TABLA DINAM PARCIAL 1'!A380:I1168,6,FALSE)</f>
        <v>0</v>
      </c>
      <c r="I218" s="6">
        <f>VLOOKUP(A218,'TABLA DINAM PARCIAL 1'!A380:I1168,7,FALSE)</f>
        <v>0</v>
      </c>
      <c r="J218" s="6">
        <f>VLOOKUP(A218,'TABLA DINAM PARCIAL 1'!A380:I1168,8,FALSE)</f>
        <v>0</v>
      </c>
      <c r="K218" s="6">
        <f>VLOOKUP(A218,'TABLA DINAM PARCIAL 1'!A380:I1168,9,FALSE)</f>
        <v>10</v>
      </c>
      <c r="L218" s="6">
        <f t="shared" si="12"/>
        <v>10</v>
      </c>
      <c r="M218" s="9">
        <f>VLOOKUP($A218,'TABLA DINAMICA PARCIAL 2'!$A$5:$T$772,2,FALSE)</f>
        <v>0</v>
      </c>
      <c r="N218" s="9">
        <f>VLOOKUP($A218,'TABLA DINAMICA PARCIAL 2'!$A$5:$T$772,3,FALSE)</f>
        <v>0</v>
      </c>
      <c r="O218" s="9">
        <f>VLOOKUP($A218,'TABLA DINAMICA PARCIAL 2'!$A$5:$T$772,4,FALSE)</f>
        <v>0</v>
      </c>
      <c r="P218" s="9">
        <f>VLOOKUP($A218,'TABLA DINAMICA PARCIAL 2'!$A$5:$T$772,5,FALSE)</f>
        <v>0</v>
      </c>
      <c r="Q218" s="9">
        <f>VLOOKUP($A218,'TABLA DINAMICA PARCIAL 2'!$A$5:$T$772,6,FALSE)</f>
        <v>0</v>
      </c>
      <c r="R218" s="9">
        <f>VLOOKUP($A218,'TABLA DINAMICA PARCIAL 2'!$A$5:$T$772,7,FALSE)</f>
        <v>10</v>
      </c>
      <c r="S218" s="9">
        <f>VLOOKUP($A218,'TABLA DINAMICA PARCIAL 2'!$A$5:$T$772,8,FALSE)</f>
        <v>0</v>
      </c>
      <c r="T218" s="9">
        <f>VLOOKUP($A218,'TABLA DINAMICA PARCIAL 2'!$A$5:$T$772,9,FALSE)</f>
        <v>0</v>
      </c>
      <c r="U218" s="9">
        <f>VLOOKUP($A218,'TABLA DINAMICA PARCIAL 2'!$A$5:$T$772,10,FALSE)</f>
        <v>0</v>
      </c>
      <c r="V218" s="9">
        <f>VLOOKUP($A218,'TABLA DINAMICA PARCIAL 2'!$A$5:$T$772,11,FALSE)</f>
        <v>0</v>
      </c>
      <c r="W218" s="9">
        <f>VLOOKUP($A218,'TABLA DINAMICA PARCIAL 2'!$A$5:$T$772,12,FALSE)</f>
        <v>0</v>
      </c>
      <c r="X218" s="9">
        <f>VLOOKUP($A218,'TABLA DINAMICA PARCIAL 2'!$A$5:$T$772,13,FALSE)</f>
        <v>0</v>
      </c>
      <c r="Y218" s="9">
        <f>VLOOKUP($A218,'TABLA DINAMICA PARCIAL 2'!$A$5:$T$772,14,FALSE)</f>
        <v>0</v>
      </c>
      <c r="Z218" s="9">
        <f>VLOOKUP($A218,'TABLA DINAMICA PARCIAL 2'!$A$5:$T$772,15,FALSE)</f>
        <v>0</v>
      </c>
      <c r="AA218" s="9">
        <f>VLOOKUP($A218,'TABLA DINAMICA PARCIAL 2'!$A$5:$T$772,16,FALSE)</f>
        <v>0</v>
      </c>
      <c r="AB218" s="9">
        <f>VLOOKUP(I218,'TABLA DINAMICA PARCIAL 2'!I417:AB1188,17,FALSE)</f>
        <v>0</v>
      </c>
      <c r="AC218" s="9">
        <f>VLOOKUP(I218,'TABLA DINAMICA PARCIAL 2'!I417:AB1188,18,FALSE)</f>
        <v>0</v>
      </c>
      <c r="AD218" s="9">
        <f>VLOOKUP(I218,'TABLA DINAMICA PARCIAL 2'!I417:AB1188,19,FALSE)</f>
        <v>0</v>
      </c>
      <c r="AE218" s="9">
        <f t="shared" si="13"/>
        <v>10</v>
      </c>
      <c r="AF218" s="13">
        <f>VLOOKUP($A218,'TABLA DINAMICA PARCIAL 3'!$A$5:$I$768,2,FALSE)</f>
        <v>0</v>
      </c>
      <c r="AG218" s="13">
        <f>VLOOKUP($A218,'TABLA DINAMICA PARCIAL 3'!$A$5:$I$768,3,FALSE)</f>
        <v>10</v>
      </c>
      <c r="AH218" s="13">
        <f>VLOOKUP($A218,'TABLA DINAMICA PARCIAL 3'!$A$5:$I$768,4,FALSE)</f>
        <v>0</v>
      </c>
      <c r="AI218" s="13">
        <f>VLOOKUP($A218,'TABLA DINAMICA PARCIAL 3'!$A$5:$I$768,5,FALSE)</f>
        <v>0</v>
      </c>
      <c r="AJ218" s="13">
        <f>VLOOKUP($A218,'TABLA DINAMICA PARCIAL 3'!$A$5:$I$768,6,FALSE)</f>
        <v>10</v>
      </c>
      <c r="AK218" s="13">
        <f>VLOOKUP($A218,'TABLA DINAMICA PARCIAL 3'!$A$5:$I$768,7,FALSE)</f>
        <v>0</v>
      </c>
      <c r="AL218" s="13">
        <f>VLOOKUP($A218,'TABLA DINAMICA PARCIAL 3'!$A$5:$I$768,8,FALSE)</f>
        <v>0</v>
      </c>
      <c r="AM218" s="13">
        <f t="shared" si="14"/>
        <v>20</v>
      </c>
      <c r="AN218" s="16">
        <f>VLOOKUP($A218,'TABLA DINAMICA PARCIAL 4'!$A$5:$F$760,2,FALSE)</f>
        <v>0</v>
      </c>
      <c r="AO218" s="16">
        <f>VLOOKUP($A218,'TABLA DINAMICA PARCIAL 4'!$A$5:$F$760,3,FALSE)</f>
        <v>0</v>
      </c>
      <c r="AP218" s="16">
        <f>VLOOKUP($A218,'TABLA DINAMICA PARCIAL 4'!$A$5:$F$760,4,FALSE)</f>
        <v>10</v>
      </c>
      <c r="AQ218" s="16">
        <f>VLOOKUP($A218,'TABLA DINAMICA PARCIAL 4'!$A$5:$F$760,5,FALSE)</f>
        <v>0</v>
      </c>
      <c r="AR218" s="16">
        <f>VLOOKUP($A218,'TABLA DINAMICA PARCIAL 4'!$A$5:$F$760,6,FALSE)</f>
        <v>0</v>
      </c>
      <c r="AS218" s="16">
        <f t="shared" si="15"/>
        <v>10</v>
      </c>
      <c r="AT218" s="1" t="str">
        <f>VLOOKUP($A218,'USUARIOS Y GRUPO'!$A$2:$D$851,4,FALSE)</f>
        <v>P19-MAT1022-17</v>
      </c>
    </row>
    <row r="219" spans="1:46" x14ac:dyDescent="0.25">
      <c r="A219" s="1">
        <v>161891</v>
      </c>
      <c r="B219" s="1" t="s">
        <v>992</v>
      </c>
      <c r="C219" s="1" t="s">
        <v>993</v>
      </c>
      <c r="D219" s="6">
        <f>VLOOKUP($A219,'TABLA DINAM PARCIAL 1'!$A$5:$I$793,2,FALSE)</f>
        <v>0</v>
      </c>
      <c r="E219" s="6">
        <f>VLOOKUP(A219,'TABLA DINAM PARCIAL 1'!A109:I897,3,FALSE)</f>
        <v>10</v>
      </c>
      <c r="F219" s="6">
        <f>VLOOKUP(A219,'TABLA DINAM PARCIAL 1'!A109:I897,4,FALSE)</f>
        <v>0</v>
      </c>
      <c r="G219" s="6">
        <f>VLOOKUP(A219,'TABLA DINAM PARCIAL 1'!A109:I897,5,FALSE)</f>
        <v>0</v>
      </c>
      <c r="H219" s="6">
        <f>VLOOKUP(A219,'TABLA DINAM PARCIAL 1'!A109:I897,6,FALSE)</f>
        <v>0</v>
      </c>
      <c r="I219" s="6">
        <f>VLOOKUP(A219,'TABLA DINAM PARCIAL 1'!A109:I897,7,FALSE)</f>
        <v>0</v>
      </c>
      <c r="J219" s="6">
        <f>VLOOKUP(A219,'TABLA DINAM PARCIAL 1'!A109:I897,8,FALSE)</f>
        <v>10</v>
      </c>
      <c r="K219" s="6">
        <f>VLOOKUP(A219,'TABLA DINAM PARCIAL 1'!A109:I897,9,FALSE)</f>
        <v>0</v>
      </c>
      <c r="L219" s="6">
        <f t="shared" si="12"/>
        <v>20</v>
      </c>
      <c r="M219" s="9">
        <f>VLOOKUP($A219,'TABLA DINAMICA PARCIAL 2'!$A$5:$T$772,2,FALSE)</f>
        <v>0</v>
      </c>
      <c r="N219" s="9">
        <f>VLOOKUP($A219,'TABLA DINAMICA PARCIAL 2'!$A$5:$T$772,3,FALSE)</f>
        <v>0</v>
      </c>
      <c r="O219" s="9">
        <f>VLOOKUP($A219,'TABLA DINAMICA PARCIAL 2'!$A$5:$T$772,4,FALSE)</f>
        <v>0</v>
      </c>
      <c r="P219" s="9">
        <f>VLOOKUP($A219,'TABLA DINAMICA PARCIAL 2'!$A$5:$T$772,5,FALSE)</f>
        <v>0</v>
      </c>
      <c r="Q219" s="9">
        <f>VLOOKUP($A219,'TABLA DINAMICA PARCIAL 2'!$A$5:$T$772,6,FALSE)</f>
        <v>0</v>
      </c>
      <c r="R219" s="9">
        <f>VLOOKUP($A219,'TABLA DINAMICA PARCIAL 2'!$A$5:$T$772,7,FALSE)</f>
        <v>0</v>
      </c>
      <c r="S219" s="9">
        <f>VLOOKUP($A219,'TABLA DINAMICA PARCIAL 2'!$A$5:$T$772,8,FALSE)</f>
        <v>0</v>
      </c>
      <c r="T219" s="9">
        <f>VLOOKUP($A219,'TABLA DINAMICA PARCIAL 2'!$A$5:$T$772,9,FALSE)</f>
        <v>0</v>
      </c>
      <c r="U219" s="9">
        <f>VLOOKUP($A219,'TABLA DINAMICA PARCIAL 2'!$A$5:$T$772,10,FALSE)</f>
        <v>10</v>
      </c>
      <c r="V219" s="9">
        <f>VLOOKUP($A219,'TABLA DINAMICA PARCIAL 2'!$A$5:$T$772,11,FALSE)</f>
        <v>0</v>
      </c>
      <c r="W219" s="9">
        <f>VLOOKUP($A219,'TABLA DINAMICA PARCIAL 2'!$A$5:$T$772,12,FALSE)</f>
        <v>0</v>
      </c>
      <c r="X219" s="9">
        <f>VLOOKUP($A219,'TABLA DINAMICA PARCIAL 2'!$A$5:$T$772,13,FALSE)</f>
        <v>0</v>
      </c>
      <c r="Y219" s="9">
        <f>VLOOKUP($A219,'TABLA DINAMICA PARCIAL 2'!$A$5:$T$772,14,FALSE)</f>
        <v>0</v>
      </c>
      <c r="Z219" s="9">
        <f>VLOOKUP($A219,'TABLA DINAMICA PARCIAL 2'!$A$5:$T$772,15,FALSE)</f>
        <v>0</v>
      </c>
      <c r="AA219" s="9">
        <f>VLOOKUP($A219,'TABLA DINAMICA PARCIAL 2'!$A$5:$T$772,16,FALSE)</f>
        <v>0</v>
      </c>
      <c r="AB219" s="9">
        <f>VLOOKUP(I219,'TABLA DINAMICA PARCIAL 2'!I137:AB908,17,FALSE)</f>
        <v>0</v>
      </c>
      <c r="AC219" s="9">
        <f>VLOOKUP(I219,'TABLA DINAMICA PARCIAL 2'!I137:AB908,18,FALSE)</f>
        <v>0</v>
      </c>
      <c r="AD219" s="9">
        <f>VLOOKUP(I219,'TABLA DINAMICA PARCIAL 2'!I137:AB908,19,FALSE)</f>
        <v>0</v>
      </c>
      <c r="AE219" s="9">
        <f t="shared" si="13"/>
        <v>10</v>
      </c>
      <c r="AF219" s="13">
        <f>VLOOKUP($A219,'TABLA DINAMICA PARCIAL 3'!$A$5:$I$768,2,FALSE)</f>
        <v>0</v>
      </c>
      <c r="AG219" s="13">
        <f>VLOOKUP($A219,'TABLA DINAMICA PARCIAL 3'!$A$5:$I$768,3,FALSE)</f>
        <v>0</v>
      </c>
      <c r="AH219" s="13">
        <f>VLOOKUP($A219,'TABLA DINAMICA PARCIAL 3'!$A$5:$I$768,4,FALSE)</f>
        <v>10</v>
      </c>
      <c r="AI219" s="13">
        <f>VLOOKUP($A219,'TABLA DINAMICA PARCIAL 3'!$A$5:$I$768,5,FALSE)</f>
        <v>0</v>
      </c>
      <c r="AJ219" s="13">
        <f>VLOOKUP($A219,'TABLA DINAMICA PARCIAL 3'!$A$5:$I$768,6,FALSE)</f>
        <v>0</v>
      </c>
      <c r="AK219" s="13">
        <f>VLOOKUP($A219,'TABLA DINAMICA PARCIAL 3'!$A$5:$I$768,7,FALSE)</f>
        <v>10</v>
      </c>
      <c r="AL219" s="13">
        <f>VLOOKUP($A219,'TABLA DINAMICA PARCIAL 3'!$A$5:$I$768,8,FALSE)</f>
        <v>0</v>
      </c>
      <c r="AM219" s="13">
        <f t="shared" si="14"/>
        <v>20</v>
      </c>
      <c r="AN219" s="16">
        <f>VLOOKUP($A219,'TABLA DINAMICA PARCIAL 4'!$A$5:$F$760,2,FALSE)</f>
        <v>0</v>
      </c>
      <c r="AO219" s="16">
        <f>VLOOKUP($A219,'TABLA DINAMICA PARCIAL 4'!$A$5:$F$760,3,FALSE)</f>
        <v>10</v>
      </c>
      <c r="AP219" s="16">
        <f>VLOOKUP($A219,'TABLA DINAMICA PARCIAL 4'!$A$5:$F$760,4,FALSE)</f>
        <v>0</v>
      </c>
      <c r="AQ219" s="16">
        <f>VLOOKUP($A219,'TABLA DINAMICA PARCIAL 4'!$A$5:$F$760,5,FALSE)</f>
        <v>0</v>
      </c>
      <c r="AR219" s="16">
        <f>VLOOKUP($A219,'TABLA DINAMICA PARCIAL 4'!$A$5:$F$760,6,FALSE)</f>
        <v>0</v>
      </c>
      <c r="AS219" s="16">
        <f t="shared" si="15"/>
        <v>10</v>
      </c>
      <c r="AT219" s="1" t="str">
        <f>VLOOKUP($A219,'USUARIOS Y GRUPO'!$A$2:$D$851,4,FALSE)</f>
        <v>P19-MAT1022-17</v>
      </c>
    </row>
    <row r="220" spans="1:46" x14ac:dyDescent="0.25">
      <c r="A220" s="1">
        <v>162025</v>
      </c>
      <c r="B220" s="1" t="s">
        <v>489</v>
      </c>
      <c r="C220" s="1" t="s">
        <v>490</v>
      </c>
      <c r="D220" s="6">
        <f>VLOOKUP($A220,'TABLA DINAM PARCIAL 1'!$A$5:$I$793,2,FALSE)</f>
        <v>0</v>
      </c>
      <c r="E220" s="6">
        <f>VLOOKUP(A220,'TABLA DINAM PARCIAL 1'!A133:I921,3,FALSE)</f>
        <v>10</v>
      </c>
      <c r="F220" s="6">
        <f>VLOOKUP(A220,'TABLA DINAM PARCIAL 1'!A133:I921,4,FALSE)</f>
        <v>0</v>
      </c>
      <c r="G220" s="6">
        <f>VLOOKUP(A220,'TABLA DINAM PARCIAL 1'!A133:I921,5,FALSE)</f>
        <v>0</v>
      </c>
      <c r="H220" s="6">
        <f>VLOOKUP(A220,'TABLA DINAM PARCIAL 1'!A133:I921,6,FALSE)</f>
        <v>10</v>
      </c>
      <c r="I220" s="6">
        <f>VLOOKUP(A220,'TABLA DINAM PARCIAL 1'!A133:I921,7,FALSE)</f>
        <v>0</v>
      </c>
      <c r="J220" s="6">
        <f>VLOOKUP(A220,'TABLA DINAM PARCIAL 1'!A133:I921,8,FALSE)</f>
        <v>0</v>
      </c>
      <c r="K220" s="6">
        <f>VLOOKUP(A220,'TABLA DINAM PARCIAL 1'!A133:I921,9,FALSE)</f>
        <v>0</v>
      </c>
      <c r="L220" s="6">
        <f t="shared" si="12"/>
        <v>20</v>
      </c>
      <c r="M220" s="9">
        <f>VLOOKUP($A220,'TABLA DINAMICA PARCIAL 2'!$A$5:$T$772,2,FALSE)</f>
        <v>0</v>
      </c>
      <c r="N220" s="9">
        <f>VLOOKUP($A220,'TABLA DINAMICA PARCIAL 2'!$A$5:$T$772,3,FALSE)</f>
        <v>0</v>
      </c>
      <c r="O220" s="9">
        <f>VLOOKUP($A220,'TABLA DINAMICA PARCIAL 2'!$A$5:$T$772,4,FALSE)</f>
        <v>10</v>
      </c>
      <c r="P220" s="9">
        <f>VLOOKUP($A220,'TABLA DINAMICA PARCIAL 2'!$A$5:$T$772,5,FALSE)</f>
        <v>0</v>
      </c>
      <c r="Q220" s="9">
        <f>VLOOKUP($A220,'TABLA DINAMICA PARCIAL 2'!$A$5:$T$772,6,FALSE)</f>
        <v>0</v>
      </c>
      <c r="R220" s="9">
        <f>VLOOKUP($A220,'TABLA DINAMICA PARCIAL 2'!$A$5:$T$772,7,FALSE)</f>
        <v>0</v>
      </c>
      <c r="S220" s="9">
        <f>VLOOKUP($A220,'TABLA DINAMICA PARCIAL 2'!$A$5:$T$772,8,FALSE)</f>
        <v>0</v>
      </c>
      <c r="T220" s="9">
        <f>VLOOKUP($A220,'TABLA DINAMICA PARCIAL 2'!$A$5:$T$772,9,FALSE)</f>
        <v>0</v>
      </c>
      <c r="U220" s="9">
        <f>VLOOKUP($A220,'TABLA DINAMICA PARCIAL 2'!$A$5:$T$772,10,FALSE)</f>
        <v>10</v>
      </c>
      <c r="V220" s="9">
        <f>VLOOKUP($A220,'TABLA DINAMICA PARCIAL 2'!$A$5:$T$772,11,FALSE)</f>
        <v>0</v>
      </c>
      <c r="W220" s="9">
        <f>VLOOKUP($A220,'TABLA DINAMICA PARCIAL 2'!$A$5:$T$772,12,FALSE)</f>
        <v>0</v>
      </c>
      <c r="X220" s="9">
        <f>VLOOKUP($A220,'TABLA DINAMICA PARCIAL 2'!$A$5:$T$772,13,FALSE)</f>
        <v>0</v>
      </c>
      <c r="Y220" s="9">
        <f>VLOOKUP($A220,'TABLA DINAMICA PARCIAL 2'!$A$5:$T$772,14,FALSE)</f>
        <v>0</v>
      </c>
      <c r="Z220" s="9">
        <f>VLOOKUP($A220,'TABLA DINAMICA PARCIAL 2'!$A$5:$T$772,15,FALSE)</f>
        <v>0</v>
      </c>
      <c r="AA220" s="9">
        <f>VLOOKUP($A220,'TABLA DINAMICA PARCIAL 2'!$A$5:$T$772,16,FALSE)</f>
        <v>0</v>
      </c>
      <c r="AB220" s="9">
        <f>VLOOKUP(I220,'TABLA DINAMICA PARCIAL 2'!I161:AB932,17,FALSE)</f>
        <v>0</v>
      </c>
      <c r="AC220" s="9">
        <f>VLOOKUP(I220,'TABLA DINAMICA PARCIAL 2'!I161:AB932,18,FALSE)</f>
        <v>0</v>
      </c>
      <c r="AD220" s="9">
        <f>VLOOKUP(I220,'TABLA DINAMICA PARCIAL 2'!I161:AB932,19,FALSE)</f>
        <v>0</v>
      </c>
      <c r="AE220" s="9">
        <f t="shared" si="13"/>
        <v>20</v>
      </c>
      <c r="AF220" s="13">
        <f>VLOOKUP($A220,'TABLA DINAMICA PARCIAL 3'!$A$5:$I$768,2,FALSE)</f>
        <v>0</v>
      </c>
      <c r="AG220" s="13">
        <f>VLOOKUP($A220,'TABLA DINAMICA PARCIAL 3'!$A$5:$I$768,3,FALSE)</f>
        <v>0</v>
      </c>
      <c r="AH220" s="13">
        <f>VLOOKUP($A220,'TABLA DINAMICA PARCIAL 3'!$A$5:$I$768,4,FALSE)</f>
        <v>10</v>
      </c>
      <c r="AI220" s="13">
        <f>VLOOKUP($A220,'TABLA DINAMICA PARCIAL 3'!$A$5:$I$768,5,FALSE)</f>
        <v>0</v>
      </c>
      <c r="AJ220" s="13">
        <f>VLOOKUP($A220,'TABLA DINAMICA PARCIAL 3'!$A$5:$I$768,6,FALSE)</f>
        <v>0</v>
      </c>
      <c r="AK220" s="13">
        <f>VLOOKUP($A220,'TABLA DINAMICA PARCIAL 3'!$A$5:$I$768,7,FALSE)</f>
        <v>0</v>
      </c>
      <c r="AL220" s="13">
        <f>VLOOKUP($A220,'TABLA DINAMICA PARCIAL 3'!$A$5:$I$768,8,FALSE)</f>
        <v>0</v>
      </c>
      <c r="AM220" s="13">
        <f t="shared" si="14"/>
        <v>10</v>
      </c>
      <c r="AN220" s="16">
        <f>VLOOKUP($A220,'TABLA DINAMICA PARCIAL 4'!$A$5:$F$760,2,FALSE)</f>
        <v>0</v>
      </c>
      <c r="AO220" s="16">
        <f>VLOOKUP($A220,'TABLA DINAMICA PARCIAL 4'!$A$5:$F$760,3,FALSE)</f>
        <v>10</v>
      </c>
      <c r="AP220" s="16">
        <f>VLOOKUP($A220,'TABLA DINAMICA PARCIAL 4'!$A$5:$F$760,4,FALSE)</f>
        <v>0</v>
      </c>
      <c r="AQ220" s="16">
        <f>VLOOKUP($A220,'TABLA DINAMICA PARCIAL 4'!$A$5:$F$760,5,FALSE)</f>
        <v>10</v>
      </c>
      <c r="AR220" s="16">
        <f>VLOOKUP($A220,'TABLA DINAMICA PARCIAL 4'!$A$5:$F$760,6,FALSE)</f>
        <v>10</v>
      </c>
      <c r="AS220" s="16">
        <f t="shared" si="15"/>
        <v>30</v>
      </c>
      <c r="AT220" s="1" t="str">
        <f>VLOOKUP($A220,'USUARIOS Y GRUPO'!$A$2:$D$851,4,FALSE)</f>
        <v>P19-MAT1022-17</v>
      </c>
    </row>
    <row r="221" spans="1:46" x14ac:dyDescent="0.25">
      <c r="A221" s="1">
        <v>162552</v>
      </c>
      <c r="B221" s="1" t="s">
        <v>1434</v>
      </c>
      <c r="C221" s="1" t="s">
        <v>1435</v>
      </c>
      <c r="D221" s="6">
        <f>VLOOKUP($A221,'TABLA DINAM PARCIAL 1'!$A$5:$I$793,2,FALSE)</f>
        <v>0</v>
      </c>
      <c r="E221" s="6">
        <f>VLOOKUP(A221,'TABLA DINAM PARCIAL 1'!A231:I1019,3,FALSE)</f>
        <v>0</v>
      </c>
      <c r="F221" s="6">
        <f>VLOOKUP(A221,'TABLA DINAM PARCIAL 1'!A231:I1019,4,FALSE)</f>
        <v>10</v>
      </c>
      <c r="G221" s="6">
        <f>VLOOKUP(A221,'TABLA DINAM PARCIAL 1'!A231:I1019,5,FALSE)</f>
        <v>0</v>
      </c>
      <c r="H221" s="6">
        <f>VLOOKUP(A221,'TABLA DINAM PARCIAL 1'!A231:I1019,6,FALSE)</f>
        <v>0</v>
      </c>
      <c r="I221" s="6">
        <f>VLOOKUP(A221,'TABLA DINAM PARCIAL 1'!A231:I1019,7,FALSE)</f>
        <v>0</v>
      </c>
      <c r="J221" s="6">
        <f>VLOOKUP(A221,'TABLA DINAM PARCIAL 1'!A231:I1019,8,FALSE)</f>
        <v>10</v>
      </c>
      <c r="K221" s="6">
        <f>VLOOKUP(A221,'TABLA DINAM PARCIAL 1'!A231:I1019,9,FALSE)</f>
        <v>0</v>
      </c>
      <c r="L221" s="6">
        <f t="shared" si="12"/>
        <v>20</v>
      </c>
      <c r="M221" s="9">
        <f>VLOOKUP($A221,'TABLA DINAMICA PARCIAL 2'!$A$5:$T$772,2,FALSE)</f>
        <v>0</v>
      </c>
      <c r="N221" s="9">
        <f>VLOOKUP($A221,'TABLA DINAMICA PARCIAL 2'!$A$5:$T$772,3,FALSE)</f>
        <v>0</v>
      </c>
      <c r="O221" s="9">
        <f>VLOOKUP($A221,'TABLA DINAMICA PARCIAL 2'!$A$5:$T$772,4,FALSE)</f>
        <v>0</v>
      </c>
      <c r="P221" s="9">
        <f>VLOOKUP($A221,'TABLA DINAMICA PARCIAL 2'!$A$5:$T$772,5,FALSE)</f>
        <v>0</v>
      </c>
      <c r="Q221" s="9">
        <f>VLOOKUP($A221,'TABLA DINAMICA PARCIAL 2'!$A$5:$T$772,6,FALSE)</f>
        <v>0</v>
      </c>
      <c r="R221" s="9">
        <f>VLOOKUP($A221,'TABLA DINAMICA PARCIAL 2'!$A$5:$T$772,7,FALSE)</f>
        <v>0</v>
      </c>
      <c r="S221" s="9">
        <f>VLOOKUP($A221,'TABLA DINAMICA PARCIAL 2'!$A$5:$T$772,8,FALSE)</f>
        <v>0</v>
      </c>
      <c r="T221" s="9">
        <f>VLOOKUP($A221,'TABLA DINAMICA PARCIAL 2'!$A$5:$T$772,9,FALSE)</f>
        <v>10</v>
      </c>
      <c r="U221" s="9">
        <f>VLOOKUP($A221,'TABLA DINAMICA PARCIAL 2'!$A$5:$T$772,10,FALSE)</f>
        <v>0</v>
      </c>
      <c r="V221" s="9">
        <f>VLOOKUP($A221,'TABLA DINAMICA PARCIAL 2'!$A$5:$T$772,11,FALSE)</f>
        <v>0</v>
      </c>
      <c r="W221" s="9">
        <f>VLOOKUP($A221,'TABLA DINAMICA PARCIAL 2'!$A$5:$T$772,12,FALSE)</f>
        <v>0</v>
      </c>
      <c r="X221" s="9">
        <f>VLOOKUP($A221,'TABLA DINAMICA PARCIAL 2'!$A$5:$T$772,13,FALSE)</f>
        <v>0</v>
      </c>
      <c r="Y221" s="9">
        <f>VLOOKUP($A221,'TABLA DINAMICA PARCIAL 2'!$A$5:$T$772,14,FALSE)</f>
        <v>0</v>
      </c>
      <c r="Z221" s="9">
        <f>VLOOKUP($A221,'TABLA DINAMICA PARCIAL 2'!$A$5:$T$772,15,FALSE)</f>
        <v>0</v>
      </c>
      <c r="AA221" s="9">
        <f>VLOOKUP($A221,'TABLA DINAMICA PARCIAL 2'!$A$5:$T$772,16,FALSE)</f>
        <v>0</v>
      </c>
      <c r="AB221" s="9">
        <f>VLOOKUP(I221,'TABLA DINAMICA PARCIAL 2'!I261:AB1032,17,FALSE)</f>
        <v>0</v>
      </c>
      <c r="AC221" s="9">
        <f>VLOOKUP(I221,'TABLA DINAMICA PARCIAL 2'!I261:AB1032,18,FALSE)</f>
        <v>0</v>
      </c>
      <c r="AD221" s="9">
        <f>VLOOKUP(I221,'TABLA DINAMICA PARCIAL 2'!I261:AB1032,19,FALSE)</f>
        <v>0</v>
      </c>
      <c r="AE221" s="9">
        <f t="shared" si="13"/>
        <v>10</v>
      </c>
      <c r="AF221" s="13">
        <f>VLOOKUP($A221,'TABLA DINAMICA PARCIAL 3'!$A$5:$I$768,2,FALSE)</f>
        <v>10</v>
      </c>
      <c r="AG221" s="13">
        <f>VLOOKUP($A221,'TABLA DINAMICA PARCIAL 3'!$A$5:$I$768,3,FALSE)</f>
        <v>0</v>
      </c>
      <c r="AH221" s="13">
        <f>VLOOKUP($A221,'TABLA DINAMICA PARCIAL 3'!$A$5:$I$768,4,FALSE)</f>
        <v>0</v>
      </c>
      <c r="AI221" s="13">
        <f>VLOOKUP($A221,'TABLA DINAMICA PARCIAL 3'!$A$5:$I$768,5,FALSE)</f>
        <v>10</v>
      </c>
      <c r="AJ221" s="13">
        <f>VLOOKUP($A221,'TABLA DINAMICA PARCIAL 3'!$A$5:$I$768,6,FALSE)</f>
        <v>0</v>
      </c>
      <c r="AK221" s="13">
        <f>VLOOKUP($A221,'TABLA DINAMICA PARCIAL 3'!$A$5:$I$768,7,FALSE)</f>
        <v>0</v>
      </c>
      <c r="AL221" s="13">
        <f>VLOOKUP($A221,'TABLA DINAMICA PARCIAL 3'!$A$5:$I$768,8,FALSE)</f>
        <v>10</v>
      </c>
      <c r="AM221" s="13">
        <f t="shared" si="14"/>
        <v>30</v>
      </c>
      <c r="AN221" s="16">
        <f>VLOOKUP($A221,'TABLA DINAMICA PARCIAL 4'!$A$5:$F$760,2,FALSE)</f>
        <v>0</v>
      </c>
      <c r="AO221" s="16">
        <f>VLOOKUP($A221,'TABLA DINAMICA PARCIAL 4'!$A$5:$F$760,3,FALSE)</f>
        <v>10</v>
      </c>
      <c r="AP221" s="16">
        <f>VLOOKUP($A221,'TABLA DINAMICA PARCIAL 4'!$A$5:$F$760,4,FALSE)</f>
        <v>0</v>
      </c>
      <c r="AQ221" s="16">
        <f>VLOOKUP($A221,'TABLA DINAMICA PARCIAL 4'!$A$5:$F$760,5,FALSE)</f>
        <v>0</v>
      </c>
      <c r="AR221" s="16">
        <f>VLOOKUP($A221,'TABLA DINAMICA PARCIAL 4'!$A$5:$F$760,6,FALSE)</f>
        <v>0</v>
      </c>
      <c r="AS221" s="16">
        <f t="shared" si="15"/>
        <v>10</v>
      </c>
      <c r="AT221" s="1" t="str">
        <f>VLOOKUP($A221,'USUARIOS Y GRUPO'!$A$2:$D$851,4,FALSE)</f>
        <v>P19-MAT1022-17</v>
      </c>
    </row>
    <row r="222" spans="1:46" x14ac:dyDescent="0.25">
      <c r="A222" s="1">
        <v>163369</v>
      </c>
      <c r="B222" s="1" t="s">
        <v>1377</v>
      </c>
      <c r="C222" s="1" t="s">
        <v>1378</v>
      </c>
      <c r="D222" s="6">
        <f>VLOOKUP($A222,'TABLA DINAM PARCIAL 1'!$A$5:$I$793,2,FALSE)</f>
        <v>10</v>
      </c>
      <c r="E222" s="6">
        <f>VLOOKUP(A222,'TABLA DINAM PARCIAL 1'!A441:I1229,3,FALSE)</f>
        <v>0</v>
      </c>
      <c r="F222" s="6">
        <f>VLOOKUP(A222,'TABLA DINAM PARCIAL 1'!A441:I1229,4,FALSE)</f>
        <v>0</v>
      </c>
      <c r="G222" s="6">
        <f>VLOOKUP(A222,'TABLA DINAM PARCIAL 1'!A441:I1229,5,FALSE)</f>
        <v>0</v>
      </c>
      <c r="H222" s="6">
        <f>VLOOKUP(A222,'TABLA DINAM PARCIAL 1'!A441:I1229,6,FALSE)</f>
        <v>0</v>
      </c>
      <c r="I222" s="6">
        <f>VLOOKUP(A222,'TABLA DINAM PARCIAL 1'!A441:I1229,7,FALSE)</f>
        <v>0</v>
      </c>
      <c r="J222" s="6">
        <f>VLOOKUP(A222,'TABLA DINAM PARCIAL 1'!A441:I1229,8,FALSE)</f>
        <v>10</v>
      </c>
      <c r="K222" s="6">
        <f>VLOOKUP(A222,'TABLA DINAM PARCIAL 1'!A441:I1229,9,FALSE)</f>
        <v>0</v>
      </c>
      <c r="L222" s="6">
        <f t="shared" si="12"/>
        <v>20</v>
      </c>
      <c r="M222" s="9">
        <f>VLOOKUP($A222,'TABLA DINAMICA PARCIAL 2'!$A$5:$T$772,2,FALSE)</f>
        <v>0</v>
      </c>
      <c r="N222" s="9">
        <f>VLOOKUP($A222,'TABLA DINAMICA PARCIAL 2'!$A$5:$T$772,3,FALSE)</f>
        <v>10</v>
      </c>
      <c r="O222" s="9">
        <f>VLOOKUP($A222,'TABLA DINAMICA PARCIAL 2'!$A$5:$T$772,4,FALSE)</f>
        <v>0</v>
      </c>
      <c r="P222" s="9">
        <f>VLOOKUP($A222,'TABLA DINAMICA PARCIAL 2'!$A$5:$T$772,5,FALSE)</f>
        <v>0</v>
      </c>
      <c r="Q222" s="9">
        <f>VLOOKUP($A222,'TABLA DINAMICA PARCIAL 2'!$A$5:$T$772,6,FALSE)</f>
        <v>0</v>
      </c>
      <c r="R222" s="9">
        <f>VLOOKUP($A222,'TABLA DINAMICA PARCIAL 2'!$A$5:$T$772,7,FALSE)</f>
        <v>0</v>
      </c>
      <c r="S222" s="9">
        <f>VLOOKUP($A222,'TABLA DINAMICA PARCIAL 2'!$A$5:$T$772,8,FALSE)</f>
        <v>0</v>
      </c>
      <c r="T222" s="9">
        <f>VLOOKUP($A222,'TABLA DINAMICA PARCIAL 2'!$A$5:$T$772,9,FALSE)</f>
        <v>10</v>
      </c>
      <c r="U222" s="9">
        <f>VLOOKUP($A222,'TABLA DINAMICA PARCIAL 2'!$A$5:$T$772,10,FALSE)</f>
        <v>0</v>
      </c>
      <c r="V222" s="9">
        <f>VLOOKUP($A222,'TABLA DINAMICA PARCIAL 2'!$A$5:$T$772,11,FALSE)</f>
        <v>0</v>
      </c>
      <c r="W222" s="9">
        <f>VLOOKUP($A222,'TABLA DINAMICA PARCIAL 2'!$A$5:$T$772,12,FALSE)</f>
        <v>10</v>
      </c>
      <c r="X222" s="9">
        <f>VLOOKUP($A222,'TABLA DINAMICA PARCIAL 2'!$A$5:$T$772,13,FALSE)</f>
        <v>0</v>
      </c>
      <c r="Y222" s="9">
        <f>VLOOKUP($A222,'TABLA DINAMICA PARCIAL 2'!$A$5:$T$772,14,FALSE)</f>
        <v>0</v>
      </c>
      <c r="Z222" s="9">
        <f>VLOOKUP($A222,'TABLA DINAMICA PARCIAL 2'!$A$5:$T$772,15,FALSE)</f>
        <v>0</v>
      </c>
      <c r="AA222" s="9">
        <f>VLOOKUP($A222,'TABLA DINAMICA PARCIAL 2'!$A$5:$T$772,16,FALSE)</f>
        <v>0</v>
      </c>
      <c r="AB222" s="9">
        <f>VLOOKUP(I222,'TABLA DINAMICA PARCIAL 2'!I481:AB1252,17,FALSE)</f>
        <v>0</v>
      </c>
      <c r="AC222" s="9">
        <f>VLOOKUP(I222,'TABLA DINAMICA PARCIAL 2'!I481:AB1252,18,FALSE)</f>
        <v>0</v>
      </c>
      <c r="AD222" s="9">
        <f>VLOOKUP(I222,'TABLA DINAMICA PARCIAL 2'!I481:AB1252,19,FALSE)</f>
        <v>0</v>
      </c>
      <c r="AE222" s="9">
        <f t="shared" si="13"/>
        <v>30</v>
      </c>
      <c r="AF222" s="13">
        <f>VLOOKUP($A222,'TABLA DINAMICA PARCIAL 3'!$A$5:$I$768,2,FALSE)</f>
        <v>10</v>
      </c>
      <c r="AG222" s="13">
        <f>VLOOKUP($A222,'TABLA DINAMICA PARCIAL 3'!$A$5:$I$768,3,FALSE)</f>
        <v>0</v>
      </c>
      <c r="AH222" s="13">
        <f>VLOOKUP($A222,'TABLA DINAMICA PARCIAL 3'!$A$5:$I$768,4,FALSE)</f>
        <v>10</v>
      </c>
      <c r="AI222" s="13">
        <f>VLOOKUP($A222,'TABLA DINAMICA PARCIAL 3'!$A$5:$I$768,5,FALSE)</f>
        <v>0</v>
      </c>
      <c r="AJ222" s="13">
        <f>VLOOKUP($A222,'TABLA DINAMICA PARCIAL 3'!$A$5:$I$768,6,FALSE)</f>
        <v>10</v>
      </c>
      <c r="AK222" s="13">
        <f>VLOOKUP($A222,'TABLA DINAMICA PARCIAL 3'!$A$5:$I$768,7,FALSE)</f>
        <v>0</v>
      </c>
      <c r="AL222" s="13">
        <f>VLOOKUP($A222,'TABLA DINAMICA PARCIAL 3'!$A$5:$I$768,8,FALSE)</f>
        <v>0</v>
      </c>
      <c r="AM222" s="13">
        <f t="shared" si="14"/>
        <v>30</v>
      </c>
      <c r="AN222" s="16">
        <f>VLOOKUP($A222,'TABLA DINAMICA PARCIAL 4'!$A$5:$F$760,2,FALSE)</f>
        <v>0</v>
      </c>
      <c r="AO222" s="16">
        <f>VLOOKUP($A222,'TABLA DINAMICA PARCIAL 4'!$A$5:$F$760,3,FALSE)</f>
        <v>0</v>
      </c>
      <c r="AP222" s="16">
        <f>VLOOKUP($A222,'TABLA DINAMICA PARCIAL 4'!$A$5:$F$760,4,FALSE)</f>
        <v>0</v>
      </c>
      <c r="AQ222" s="16">
        <f>VLOOKUP($A222,'TABLA DINAMICA PARCIAL 4'!$A$5:$F$760,5,FALSE)</f>
        <v>10</v>
      </c>
      <c r="AR222" s="16">
        <f>VLOOKUP($A222,'TABLA DINAMICA PARCIAL 4'!$A$5:$F$760,6,FALSE)</f>
        <v>0</v>
      </c>
      <c r="AS222" s="16">
        <f t="shared" si="15"/>
        <v>10</v>
      </c>
      <c r="AT222" s="1" t="str">
        <f>VLOOKUP($A222,'USUARIOS Y GRUPO'!$A$2:$D$851,4,FALSE)</f>
        <v>P19-MAT1022-17</v>
      </c>
    </row>
    <row r="223" spans="1:46" x14ac:dyDescent="0.25">
      <c r="A223" s="1">
        <v>163374</v>
      </c>
      <c r="B223" s="1" t="s">
        <v>1255</v>
      </c>
      <c r="C223" s="1" t="s">
        <v>323</v>
      </c>
      <c r="D223" s="6">
        <f>VLOOKUP($A223,'TABLA DINAM PARCIAL 1'!$A$5:$I$793,2,FALSE)</f>
        <v>0</v>
      </c>
      <c r="E223" s="6">
        <f>VLOOKUP(A223,'TABLA DINAM PARCIAL 1'!A445:I1233,3,FALSE)</f>
        <v>10</v>
      </c>
      <c r="F223" s="6">
        <f>VLOOKUP(A223,'TABLA DINAM PARCIAL 1'!A445:I1233,4,FALSE)</f>
        <v>0</v>
      </c>
      <c r="G223" s="6">
        <f>VLOOKUP(A223,'TABLA DINAM PARCIAL 1'!A445:I1233,5,FALSE)</f>
        <v>0</v>
      </c>
      <c r="H223" s="6">
        <f>VLOOKUP(A223,'TABLA DINAM PARCIAL 1'!A445:I1233,6,FALSE)</f>
        <v>0</v>
      </c>
      <c r="I223" s="6">
        <f>VLOOKUP(A223,'TABLA DINAM PARCIAL 1'!A445:I1233,7,FALSE)</f>
        <v>0</v>
      </c>
      <c r="J223" s="6">
        <f>VLOOKUP(A223,'TABLA DINAM PARCIAL 1'!A445:I1233,8,FALSE)</f>
        <v>0</v>
      </c>
      <c r="K223" s="6">
        <f>VLOOKUP(A223,'TABLA DINAM PARCIAL 1'!A445:I1233,9,FALSE)</f>
        <v>10</v>
      </c>
      <c r="L223" s="6">
        <f t="shared" si="12"/>
        <v>20</v>
      </c>
      <c r="M223" s="9">
        <f>VLOOKUP($A223,'TABLA DINAMICA PARCIAL 2'!$A$5:$T$772,2,FALSE)</f>
        <v>0</v>
      </c>
      <c r="N223" s="9">
        <f>VLOOKUP($A223,'TABLA DINAMICA PARCIAL 2'!$A$5:$T$772,3,FALSE)</f>
        <v>10</v>
      </c>
      <c r="O223" s="9">
        <f>VLOOKUP($A223,'TABLA DINAMICA PARCIAL 2'!$A$5:$T$772,4,FALSE)</f>
        <v>0</v>
      </c>
      <c r="P223" s="9">
        <f>VLOOKUP($A223,'TABLA DINAMICA PARCIAL 2'!$A$5:$T$772,5,FALSE)</f>
        <v>0</v>
      </c>
      <c r="Q223" s="9">
        <f>VLOOKUP($A223,'TABLA DINAMICA PARCIAL 2'!$A$5:$T$772,6,FALSE)</f>
        <v>0</v>
      </c>
      <c r="R223" s="9">
        <f>VLOOKUP($A223,'TABLA DINAMICA PARCIAL 2'!$A$5:$T$772,7,FALSE)</f>
        <v>0</v>
      </c>
      <c r="S223" s="9">
        <f>VLOOKUP($A223,'TABLA DINAMICA PARCIAL 2'!$A$5:$T$772,8,FALSE)</f>
        <v>0</v>
      </c>
      <c r="T223" s="9">
        <f>VLOOKUP($A223,'TABLA DINAMICA PARCIAL 2'!$A$5:$T$772,9,FALSE)</f>
        <v>0</v>
      </c>
      <c r="U223" s="9">
        <f>VLOOKUP($A223,'TABLA DINAMICA PARCIAL 2'!$A$5:$T$772,10,FALSE)</f>
        <v>0</v>
      </c>
      <c r="V223" s="9">
        <f>VLOOKUP($A223,'TABLA DINAMICA PARCIAL 2'!$A$5:$T$772,11,FALSE)</f>
        <v>10</v>
      </c>
      <c r="W223" s="9">
        <f>VLOOKUP($A223,'TABLA DINAMICA PARCIAL 2'!$A$5:$T$772,12,FALSE)</f>
        <v>0</v>
      </c>
      <c r="X223" s="9">
        <f>VLOOKUP($A223,'TABLA DINAMICA PARCIAL 2'!$A$5:$T$772,13,FALSE)</f>
        <v>0</v>
      </c>
      <c r="Y223" s="9">
        <f>VLOOKUP($A223,'TABLA DINAMICA PARCIAL 2'!$A$5:$T$772,14,FALSE)</f>
        <v>0</v>
      </c>
      <c r="Z223" s="9">
        <f>VLOOKUP($A223,'TABLA DINAMICA PARCIAL 2'!$A$5:$T$772,15,FALSE)</f>
        <v>10</v>
      </c>
      <c r="AA223" s="9">
        <f>VLOOKUP($A223,'TABLA DINAMICA PARCIAL 2'!$A$5:$T$772,16,FALSE)</f>
        <v>0</v>
      </c>
      <c r="AB223" s="9">
        <f>VLOOKUP(I223,'TABLA DINAMICA PARCIAL 2'!I485:AB1256,17,FALSE)</f>
        <v>0</v>
      </c>
      <c r="AC223" s="9">
        <f>VLOOKUP(I223,'TABLA DINAMICA PARCIAL 2'!I485:AB1256,18,FALSE)</f>
        <v>0</v>
      </c>
      <c r="AD223" s="9">
        <f>VLOOKUP(I223,'TABLA DINAMICA PARCIAL 2'!I485:AB1256,19,FALSE)</f>
        <v>0</v>
      </c>
      <c r="AE223" s="9">
        <f t="shared" si="13"/>
        <v>30</v>
      </c>
      <c r="AF223" s="13">
        <f>VLOOKUP($A223,'TABLA DINAMICA PARCIAL 3'!$A$5:$I$768,2,FALSE)</f>
        <v>0</v>
      </c>
      <c r="AG223" s="13">
        <f>VLOOKUP($A223,'TABLA DINAMICA PARCIAL 3'!$A$5:$I$768,3,FALSE)</f>
        <v>0</v>
      </c>
      <c r="AH223" s="13">
        <f>VLOOKUP($A223,'TABLA DINAMICA PARCIAL 3'!$A$5:$I$768,4,FALSE)</f>
        <v>0</v>
      </c>
      <c r="AI223" s="13">
        <f>VLOOKUP($A223,'TABLA DINAMICA PARCIAL 3'!$A$5:$I$768,5,FALSE)</f>
        <v>0</v>
      </c>
      <c r="AJ223" s="13">
        <f>VLOOKUP($A223,'TABLA DINAMICA PARCIAL 3'!$A$5:$I$768,6,FALSE)</f>
        <v>0</v>
      </c>
      <c r="AK223" s="13">
        <f>VLOOKUP($A223,'TABLA DINAMICA PARCIAL 3'!$A$5:$I$768,7,FALSE)</f>
        <v>0</v>
      </c>
      <c r="AL223" s="13">
        <f>VLOOKUP($A223,'TABLA DINAMICA PARCIAL 3'!$A$5:$I$768,8,FALSE)</f>
        <v>10</v>
      </c>
      <c r="AM223" s="13">
        <f t="shared" si="14"/>
        <v>10</v>
      </c>
      <c r="AN223" s="16">
        <f>VLOOKUP($A223,'TABLA DINAMICA PARCIAL 4'!$A$5:$F$760,2,FALSE)</f>
        <v>0</v>
      </c>
      <c r="AO223" s="16">
        <f>VLOOKUP($A223,'TABLA DINAMICA PARCIAL 4'!$A$5:$F$760,3,FALSE)</f>
        <v>0</v>
      </c>
      <c r="AP223" s="16">
        <f>VLOOKUP($A223,'TABLA DINAMICA PARCIAL 4'!$A$5:$F$760,4,FALSE)</f>
        <v>0</v>
      </c>
      <c r="AQ223" s="16">
        <f>VLOOKUP($A223,'TABLA DINAMICA PARCIAL 4'!$A$5:$F$760,5,FALSE)</f>
        <v>0</v>
      </c>
      <c r="AR223" s="16">
        <f>VLOOKUP($A223,'TABLA DINAMICA PARCIAL 4'!$A$5:$F$760,6,FALSE)</f>
        <v>0</v>
      </c>
      <c r="AS223" s="16">
        <f t="shared" si="15"/>
        <v>0</v>
      </c>
      <c r="AT223" s="1" t="str">
        <f>VLOOKUP($A223,'USUARIOS Y GRUPO'!$A$2:$D$851,4,FALSE)</f>
        <v>P19-MAT1022-17</v>
      </c>
    </row>
    <row r="224" spans="1:46" x14ac:dyDescent="0.25">
      <c r="A224" s="1">
        <v>163848</v>
      </c>
      <c r="B224" s="1" t="s">
        <v>741</v>
      </c>
      <c r="C224" s="1" t="s">
        <v>742</v>
      </c>
      <c r="D224" s="6">
        <f>VLOOKUP($A224,'TABLA DINAM PARCIAL 1'!$A$5:$I$793,2,FALSE)</f>
        <v>0</v>
      </c>
      <c r="E224" s="6">
        <f>VLOOKUP(A224,'TABLA DINAM PARCIAL 1'!A560:I1348,3,FALSE)</f>
        <v>10</v>
      </c>
      <c r="F224" s="6">
        <f>VLOOKUP(A224,'TABLA DINAM PARCIAL 1'!A560:I1348,4,FALSE)</f>
        <v>0</v>
      </c>
      <c r="G224" s="6">
        <f>VLOOKUP(A224,'TABLA DINAM PARCIAL 1'!A560:I1348,5,FALSE)</f>
        <v>0</v>
      </c>
      <c r="H224" s="6">
        <f>VLOOKUP(A224,'TABLA DINAM PARCIAL 1'!A560:I1348,6,FALSE)</f>
        <v>0</v>
      </c>
      <c r="I224" s="6">
        <f>VLOOKUP(A224,'TABLA DINAM PARCIAL 1'!A560:I1348,7,FALSE)</f>
        <v>0</v>
      </c>
      <c r="J224" s="6">
        <f>VLOOKUP(A224,'TABLA DINAM PARCIAL 1'!A560:I1348,8,FALSE)</f>
        <v>0</v>
      </c>
      <c r="K224" s="6">
        <f>VLOOKUP(A224,'TABLA DINAM PARCIAL 1'!A560:I1348,9,FALSE)</f>
        <v>10</v>
      </c>
      <c r="L224" s="6">
        <f t="shared" si="12"/>
        <v>20</v>
      </c>
      <c r="M224" s="9">
        <f>VLOOKUP($A224,'TABLA DINAMICA PARCIAL 2'!$A$5:$T$772,2,FALSE)</f>
        <v>0</v>
      </c>
      <c r="N224" s="9">
        <f>VLOOKUP($A224,'TABLA DINAMICA PARCIAL 2'!$A$5:$T$772,3,FALSE)</f>
        <v>0</v>
      </c>
      <c r="O224" s="9">
        <f>VLOOKUP($A224,'TABLA DINAMICA PARCIAL 2'!$A$5:$T$772,4,FALSE)</f>
        <v>0</v>
      </c>
      <c r="P224" s="9">
        <f>VLOOKUP($A224,'TABLA DINAMICA PARCIAL 2'!$A$5:$T$772,5,FALSE)</f>
        <v>0</v>
      </c>
      <c r="Q224" s="9">
        <f>VLOOKUP($A224,'TABLA DINAMICA PARCIAL 2'!$A$5:$T$772,6,FALSE)</f>
        <v>0</v>
      </c>
      <c r="R224" s="9">
        <f>VLOOKUP($A224,'TABLA DINAMICA PARCIAL 2'!$A$5:$T$772,7,FALSE)</f>
        <v>0</v>
      </c>
      <c r="S224" s="9">
        <f>VLOOKUP($A224,'TABLA DINAMICA PARCIAL 2'!$A$5:$T$772,8,FALSE)</f>
        <v>10</v>
      </c>
      <c r="T224" s="9">
        <f>VLOOKUP($A224,'TABLA DINAMICA PARCIAL 2'!$A$5:$T$772,9,FALSE)</f>
        <v>0</v>
      </c>
      <c r="U224" s="9">
        <f>VLOOKUP($A224,'TABLA DINAMICA PARCIAL 2'!$A$5:$T$772,10,FALSE)</f>
        <v>0</v>
      </c>
      <c r="V224" s="9">
        <f>VLOOKUP($A224,'TABLA DINAMICA PARCIAL 2'!$A$5:$T$772,11,FALSE)</f>
        <v>0</v>
      </c>
      <c r="W224" s="9">
        <f>VLOOKUP($A224,'TABLA DINAMICA PARCIAL 2'!$A$5:$T$772,12,FALSE)</f>
        <v>0</v>
      </c>
      <c r="X224" s="9">
        <f>VLOOKUP($A224,'TABLA DINAMICA PARCIAL 2'!$A$5:$T$772,13,FALSE)</f>
        <v>0</v>
      </c>
      <c r="Y224" s="9">
        <f>VLOOKUP($A224,'TABLA DINAMICA PARCIAL 2'!$A$5:$T$772,14,FALSE)</f>
        <v>0</v>
      </c>
      <c r="Z224" s="9">
        <f>VLOOKUP($A224,'TABLA DINAMICA PARCIAL 2'!$A$5:$T$772,15,FALSE)</f>
        <v>0</v>
      </c>
      <c r="AA224" s="9">
        <f>VLOOKUP($A224,'TABLA DINAMICA PARCIAL 2'!$A$5:$T$772,16,FALSE)</f>
        <v>0</v>
      </c>
      <c r="AB224" s="9">
        <f>VLOOKUP(I224,'TABLA DINAMICA PARCIAL 2'!I607:AB1378,17,FALSE)</f>
        <v>0</v>
      </c>
      <c r="AC224" s="9">
        <f>VLOOKUP(I224,'TABLA DINAMICA PARCIAL 2'!I607:AB1378,18,FALSE)</f>
        <v>0</v>
      </c>
      <c r="AD224" s="9">
        <f>VLOOKUP(I224,'TABLA DINAMICA PARCIAL 2'!I607:AB1378,19,FALSE)</f>
        <v>0</v>
      </c>
      <c r="AE224" s="9">
        <f t="shared" si="13"/>
        <v>10</v>
      </c>
      <c r="AF224" s="13">
        <f>VLOOKUP($A224,'TABLA DINAMICA PARCIAL 3'!$A$5:$I$768,2,FALSE)</f>
        <v>10</v>
      </c>
      <c r="AG224" s="13">
        <f>VLOOKUP($A224,'TABLA DINAMICA PARCIAL 3'!$A$5:$I$768,3,FALSE)</f>
        <v>0</v>
      </c>
      <c r="AH224" s="13">
        <f>VLOOKUP($A224,'TABLA DINAMICA PARCIAL 3'!$A$5:$I$768,4,FALSE)</f>
        <v>10</v>
      </c>
      <c r="AI224" s="13">
        <f>VLOOKUP($A224,'TABLA DINAMICA PARCIAL 3'!$A$5:$I$768,5,FALSE)</f>
        <v>0</v>
      </c>
      <c r="AJ224" s="13">
        <f>VLOOKUP($A224,'TABLA DINAMICA PARCIAL 3'!$A$5:$I$768,6,FALSE)</f>
        <v>0</v>
      </c>
      <c r="AK224" s="13">
        <f>VLOOKUP($A224,'TABLA DINAMICA PARCIAL 3'!$A$5:$I$768,7,FALSE)</f>
        <v>0</v>
      </c>
      <c r="AL224" s="13">
        <f>VLOOKUP($A224,'TABLA DINAMICA PARCIAL 3'!$A$5:$I$768,8,FALSE)</f>
        <v>0</v>
      </c>
      <c r="AM224" s="13">
        <f t="shared" si="14"/>
        <v>20</v>
      </c>
      <c r="AN224" s="16">
        <f>VLOOKUP($A224,'TABLA DINAMICA PARCIAL 4'!$A$5:$F$760,2,FALSE)</f>
        <v>0</v>
      </c>
      <c r="AO224" s="16">
        <f>VLOOKUP($A224,'TABLA DINAMICA PARCIAL 4'!$A$5:$F$760,3,FALSE)</f>
        <v>0</v>
      </c>
      <c r="AP224" s="16">
        <f>VLOOKUP($A224,'TABLA DINAMICA PARCIAL 4'!$A$5:$F$760,4,FALSE)</f>
        <v>10</v>
      </c>
      <c r="AQ224" s="16">
        <f>VLOOKUP($A224,'TABLA DINAMICA PARCIAL 4'!$A$5:$F$760,5,FALSE)</f>
        <v>10</v>
      </c>
      <c r="AR224" s="16">
        <f>VLOOKUP($A224,'TABLA DINAMICA PARCIAL 4'!$A$5:$F$760,6,FALSE)</f>
        <v>0</v>
      </c>
      <c r="AS224" s="16">
        <f t="shared" si="15"/>
        <v>20</v>
      </c>
      <c r="AT224" s="1" t="str">
        <f>VLOOKUP($A224,'USUARIOS Y GRUPO'!$A$2:$D$851,4,FALSE)</f>
        <v>P19-MAT1022-17</v>
      </c>
    </row>
    <row r="225" spans="1:46" x14ac:dyDescent="0.25">
      <c r="A225" s="1">
        <v>164106</v>
      </c>
      <c r="B225" s="1" t="s">
        <v>1439</v>
      </c>
      <c r="C225" s="1" t="s">
        <v>1440</v>
      </c>
      <c r="D225" s="6">
        <f>VLOOKUP($A225,'TABLA DINAM PARCIAL 1'!$A$5:$I$793,2,FALSE)</f>
        <v>10</v>
      </c>
      <c r="E225" s="6">
        <f>VLOOKUP(A225,'TABLA DINAM PARCIAL 1'!A616:I1404,3,FALSE)</f>
        <v>0</v>
      </c>
      <c r="F225" s="6">
        <f>VLOOKUP(A225,'TABLA DINAM PARCIAL 1'!A616:I1404,4,FALSE)</f>
        <v>0</v>
      </c>
      <c r="G225" s="6">
        <f>VLOOKUP(A225,'TABLA DINAM PARCIAL 1'!A616:I1404,5,FALSE)</f>
        <v>0</v>
      </c>
      <c r="H225" s="6">
        <f>VLOOKUP(A225,'TABLA DINAM PARCIAL 1'!A616:I1404,6,FALSE)</f>
        <v>0</v>
      </c>
      <c r="I225" s="6">
        <f>VLOOKUP(A225,'TABLA DINAM PARCIAL 1'!A616:I1404,7,FALSE)</f>
        <v>0</v>
      </c>
      <c r="J225" s="6">
        <f>VLOOKUP(A225,'TABLA DINAM PARCIAL 1'!A616:I1404,8,FALSE)</f>
        <v>10</v>
      </c>
      <c r="K225" s="6">
        <f>VLOOKUP(A225,'TABLA DINAM PARCIAL 1'!A616:I1404,9,FALSE)</f>
        <v>0</v>
      </c>
      <c r="L225" s="6">
        <f t="shared" si="12"/>
        <v>20</v>
      </c>
      <c r="M225" s="9">
        <f>VLOOKUP($A225,'TABLA DINAMICA PARCIAL 2'!$A$5:$T$772,2,FALSE)</f>
        <v>0</v>
      </c>
      <c r="N225" s="9">
        <f>VLOOKUP($A225,'TABLA DINAMICA PARCIAL 2'!$A$5:$T$772,3,FALSE)</f>
        <v>0</v>
      </c>
      <c r="O225" s="9">
        <f>VLOOKUP($A225,'TABLA DINAMICA PARCIAL 2'!$A$5:$T$772,4,FALSE)</f>
        <v>10</v>
      </c>
      <c r="P225" s="9">
        <f>VLOOKUP($A225,'TABLA DINAMICA PARCIAL 2'!$A$5:$T$772,5,FALSE)</f>
        <v>0</v>
      </c>
      <c r="Q225" s="9">
        <f>VLOOKUP($A225,'TABLA DINAMICA PARCIAL 2'!$A$5:$T$772,6,FALSE)</f>
        <v>0</v>
      </c>
      <c r="R225" s="9">
        <f>VLOOKUP($A225,'TABLA DINAMICA PARCIAL 2'!$A$5:$T$772,7,FALSE)</f>
        <v>0</v>
      </c>
      <c r="S225" s="9">
        <f>VLOOKUP($A225,'TABLA DINAMICA PARCIAL 2'!$A$5:$T$772,8,FALSE)</f>
        <v>0</v>
      </c>
      <c r="T225" s="9">
        <f>VLOOKUP($A225,'TABLA DINAMICA PARCIAL 2'!$A$5:$T$772,9,FALSE)</f>
        <v>0</v>
      </c>
      <c r="U225" s="9">
        <f>VLOOKUP($A225,'TABLA DINAMICA PARCIAL 2'!$A$5:$T$772,10,FALSE)</f>
        <v>0</v>
      </c>
      <c r="V225" s="9">
        <f>VLOOKUP($A225,'TABLA DINAMICA PARCIAL 2'!$A$5:$T$772,11,FALSE)</f>
        <v>0</v>
      </c>
      <c r="W225" s="9">
        <f>VLOOKUP($A225,'TABLA DINAMICA PARCIAL 2'!$A$5:$T$772,12,FALSE)</f>
        <v>0</v>
      </c>
      <c r="X225" s="9">
        <f>VLOOKUP($A225,'TABLA DINAMICA PARCIAL 2'!$A$5:$T$772,13,FALSE)</f>
        <v>0</v>
      </c>
      <c r="Y225" s="9">
        <f>VLOOKUP($A225,'TABLA DINAMICA PARCIAL 2'!$A$5:$T$772,14,FALSE)</f>
        <v>0</v>
      </c>
      <c r="Z225" s="9">
        <f>VLOOKUP($A225,'TABLA DINAMICA PARCIAL 2'!$A$5:$T$772,15,FALSE)</f>
        <v>0</v>
      </c>
      <c r="AA225" s="9">
        <f>VLOOKUP($A225,'TABLA DINAMICA PARCIAL 2'!$A$5:$T$772,16,FALSE)</f>
        <v>0</v>
      </c>
      <c r="AB225" s="9">
        <f>VLOOKUP(I225,'TABLA DINAMICA PARCIAL 2'!I667:AB1438,17,FALSE)</f>
        <v>0</v>
      </c>
      <c r="AC225" s="9">
        <f>VLOOKUP(I225,'TABLA DINAMICA PARCIAL 2'!I667:AB1438,18,FALSE)</f>
        <v>0</v>
      </c>
      <c r="AD225" s="9">
        <f>VLOOKUP(I225,'TABLA DINAMICA PARCIAL 2'!I667:AB1438,19,FALSE)</f>
        <v>0</v>
      </c>
      <c r="AE225" s="9">
        <f t="shared" si="13"/>
        <v>10</v>
      </c>
      <c r="AF225" s="13">
        <f>VLOOKUP($A225,'TABLA DINAMICA PARCIAL 3'!$A$5:$I$768,2,FALSE)</f>
        <v>0</v>
      </c>
      <c r="AG225" s="13">
        <f>VLOOKUP($A225,'TABLA DINAMICA PARCIAL 3'!$A$5:$I$768,3,FALSE)</f>
        <v>0</v>
      </c>
      <c r="AH225" s="13">
        <f>VLOOKUP($A225,'TABLA DINAMICA PARCIAL 3'!$A$5:$I$768,4,FALSE)</f>
        <v>0</v>
      </c>
      <c r="AI225" s="13">
        <f>VLOOKUP($A225,'TABLA DINAMICA PARCIAL 3'!$A$5:$I$768,5,FALSE)</f>
        <v>0</v>
      </c>
      <c r="AJ225" s="13">
        <f>VLOOKUP($A225,'TABLA DINAMICA PARCIAL 3'!$A$5:$I$768,6,FALSE)</f>
        <v>0</v>
      </c>
      <c r="AK225" s="13">
        <f>VLOOKUP($A225,'TABLA DINAMICA PARCIAL 3'!$A$5:$I$768,7,FALSE)</f>
        <v>0</v>
      </c>
      <c r="AL225" s="13">
        <f>VLOOKUP($A225,'TABLA DINAMICA PARCIAL 3'!$A$5:$I$768,8,FALSE)</f>
        <v>0</v>
      </c>
      <c r="AM225" s="13">
        <f t="shared" si="14"/>
        <v>0</v>
      </c>
      <c r="AN225" s="16">
        <f>VLOOKUP($A225,'TABLA DINAMICA PARCIAL 4'!$A$5:$F$760,2,FALSE)</f>
        <v>0</v>
      </c>
      <c r="AO225" s="16">
        <f>VLOOKUP($A225,'TABLA DINAMICA PARCIAL 4'!$A$5:$F$760,3,FALSE)</f>
        <v>0</v>
      </c>
      <c r="AP225" s="16">
        <f>VLOOKUP($A225,'TABLA DINAMICA PARCIAL 4'!$A$5:$F$760,4,FALSE)</f>
        <v>0</v>
      </c>
      <c r="AQ225" s="16">
        <f>VLOOKUP($A225,'TABLA DINAMICA PARCIAL 4'!$A$5:$F$760,5,FALSE)</f>
        <v>0</v>
      </c>
      <c r="AR225" s="16">
        <f>VLOOKUP($A225,'TABLA DINAMICA PARCIAL 4'!$A$5:$F$760,6,FALSE)</f>
        <v>0</v>
      </c>
      <c r="AS225" s="16">
        <f t="shared" si="15"/>
        <v>0</v>
      </c>
      <c r="AT225" s="1" t="str">
        <f>VLOOKUP($A225,'USUARIOS Y GRUPO'!$A$2:$D$851,4,FALSE)</f>
        <v>P19-MAT1022-17</v>
      </c>
    </row>
    <row r="226" spans="1:46" x14ac:dyDescent="0.25">
      <c r="A226" s="1">
        <v>164321</v>
      </c>
      <c r="B226" s="1" t="s">
        <v>1427</v>
      </c>
      <c r="C226" s="1" t="s">
        <v>1023</v>
      </c>
      <c r="D226" s="6">
        <f>VLOOKUP($A226,'TABLA DINAM PARCIAL 1'!$A$5:$I$793,2,FALSE)</f>
        <v>0</v>
      </c>
      <c r="E226" s="6">
        <f>VLOOKUP(A226,'TABLA DINAM PARCIAL 1'!A680:I1468,3,FALSE)</f>
        <v>10</v>
      </c>
      <c r="F226" s="6">
        <f>VLOOKUP(A226,'TABLA DINAM PARCIAL 1'!A680:I1468,4,FALSE)</f>
        <v>0</v>
      </c>
      <c r="G226" s="6">
        <f>VLOOKUP(A226,'TABLA DINAM PARCIAL 1'!A680:I1468,5,FALSE)</f>
        <v>0</v>
      </c>
      <c r="H226" s="6">
        <f>VLOOKUP(A226,'TABLA DINAM PARCIAL 1'!A680:I1468,6,FALSE)</f>
        <v>0</v>
      </c>
      <c r="I226" s="6">
        <f>VLOOKUP(A226,'TABLA DINAM PARCIAL 1'!A680:I1468,7,FALSE)</f>
        <v>0</v>
      </c>
      <c r="J226" s="6">
        <f>VLOOKUP(A226,'TABLA DINAM PARCIAL 1'!A680:I1468,8,FALSE)</f>
        <v>10</v>
      </c>
      <c r="K226" s="6">
        <f>VLOOKUP(A226,'TABLA DINAM PARCIAL 1'!A680:I1468,9,FALSE)</f>
        <v>0</v>
      </c>
      <c r="L226" s="6">
        <f t="shared" si="12"/>
        <v>20</v>
      </c>
      <c r="M226" s="9">
        <f>VLOOKUP($A226,'TABLA DINAMICA PARCIAL 2'!$A$5:$T$772,2,FALSE)</f>
        <v>0</v>
      </c>
      <c r="N226" s="9">
        <f>VLOOKUP($A226,'TABLA DINAMICA PARCIAL 2'!$A$5:$T$772,3,FALSE)</f>
        <v>0</v>
      </c>
      <c r="O226" s="9">
        <f>VLOOKUP($A226,'TABLA DINAMICA PARCIAL 2'!$A$5:$T$772,4,FALSE)</f>
        <v>0</v>
      </c>
      <c r="P226" s="9">
        <f>VLOOKUP($A226,'TABLA DINAMICA PARCIAL 2'!$A$5:$T$772,5,FALSE)</f>
        <v>0</v>
      </c>
      <c r="Q226" s="9">
        <f>VLOOKUP($A226,'TABLA DINAMICA PARCIAL 2'!$A$5:$T$772,6,FALSE)</f>
        <v>10</v>
      </c>
      <c r="R226" s="9">
        <f>VLOOKUP($A226,'TABLA DINAMICA PARCIAL 2'!$A$5:$T$772,7,FALSE)</f>
        <v>0</v>
      </c>
      <c r="S226" s="9">
        <f>VLOOKUP($A226,'TABLA DINAMICA PARCIAL 2'!$A$5:$T$772,8,FALSE)</f>
        <v>0</v>
      </c>
      <c r="T226" s="9">
        <f>VLOOKUP($A226,'TABLA DINAMICA PARCIAL 2'!$A$5:$T$772,9,FALSE)</f>
        <v>0</v>
      </c>
      <c r="U226" s="9">
        <f>VLOOKUP($A226,'TABLA DINAMICA PARCIAL 2'!$A$5:$T$772,10,FALSE)</f>
        <v>0</v>
      </c>
      <c r="V226" s="9">
        <f>VLOOKUP($A226,'TABLA DINAMICA PARCIAL 2'!$A$5:$T$772,11,FALSE)</f>
        <v>10</v>
      </c>
      <c r="W226" s="9">
        <f>VLOOKUP($A226,'TABLA DINAMICA PARCIAL 2'!$A$5:$T$772,12,FALSE)</f>
        <v>0</v>
      </c>
      <c r="X226" s="9">
        <f>VLOOKUP($A226,'TABLA DINAMICA PARCIAL 2'!$A$5:$T$772,13,FALSE)</f>
        <v>0</v>
      </c>
      <c r="Y226" s="9">
        <f>VLOOKUP($A226,'TABLA DINAMICA PARCIAL 2'!$A$5:$T$772,14,FALSE)</f>
        <v>0</v>
      </c>
      <c r="Z226" s="9">
        <f>VLOOKUP($A226,'TABLA DINAMICA PARCIAL 2'!$A$5:$T$772,15,FALSE)</f>
        <v>0</v>
      </c>
      <c r="AA226" s="9">
        <f>VLOOKUP($A226,'TABLA DINAMICA PARCIAL 2'!$A$5:$T$772,16,FALSE)</f>
        <v>0</v>
      </c>
      <c r="AB226" s="9">
        <f>VLOOKUP(I226,'TABLA DINAMICA PARCIAL 2'!I733:AB1504,17,FALSE)</f>
        <v>0</v>
      </c>
      <c r="AC226" s="9">
        <f>VLOOKUP(I226,'TABLA DINAMICA PARCIAL 2'!I733:AB1504,18,FALSE)</f>
        <v>0</v>
      </c>
      <c r="AD226" s="9">
        <f>VLOOKUP(I226,'TABLA DINAMICA PARCIAL 2'!I733:AB1504,19,FALSE)</f>
        <v>0</v>
      </c>
      <c r="AE226" s="9">
        <f t="shared" si="13"/>
        <v>20</v>
      </c>
      <c r="AF226" s="13">
        <f>VLOOKUP($A226,'TABLA DINAMICA PARCIAL 3'!$A$5:$I$768,2,FALSE)</f>
        <v>10</v>
      </c>
      <c r="AG226" s="13">
        <f>VLOOKUP($A226,'TABLA DINAMICA PARCIAL 3'!$A$5:$I$768,3,FALSE)</f>
        <v>0</v>
      </c>
      <c r="AH226" s="13">
        <f>VLOOKUP($A226,'TABLA DINAMICA PARCIAL 3'!$A$5:$I$768,4,FALSE)</f>
        <v>0</v>
      </c>
      <c r="AI226" s="13">
        <f>VLOOKUP($A226,'TABLA DINAMICA PARCIAL 3'!$A$5:$I$768,5,FALSE)</f>
        <v>0</v>
      </c>
      <c r="AJ226" s="13">
        <f>VLOOKUP($A226,'TABLA DINAMICA PARCIAL 3'!$A$5:$I$768,6,FALSE)</f>
        <v>0</v>
      </c>
      <c r="AK226" s="13">
        <f>VLOOKUP($A226,'TABLA DINAMICA PARCIAL 3'!$A$5:$I$768,7,FALSE)</f>
        <v>10</v>
      </c>
      <c r="AL226" s="13">
        <f>VLOOKUP($A226,'TABLA DINAMICA PARCIAL 3'!$A$5:$I$768,8,FALSE)</f>
        <v>0</v>
      </c>
      <c r="AM226" s="13">
        <f t="shared" si="14"/>
        <v>20</v>
      </c>
      <c r="AN226" s="16">
        <f>VLOOKUP($A226,'TABLA DINAMICA PARCIAL 4'!$A$5:$F$760,2,FALSE)</f>
        <v>0</v>
      </c>
      <c r="AO226" s="16">
        <f>VLOOKUP($A226,'TABLA DINAMICA PARCIAL 4'!$A$5:$F$760,3,FALSE)</f>
        <v>0</v>
      </c>
      <c r="AP226" s="16">
        <f>VLOOKUP($A226,'TABLA DINAMICA PARCIAL 4'!$A$5:$F$760,4,FALSE)</f>
        <v>0</v>
      </c>
      <c r="AQ226" s="16">
        <f>VLOOKUP($A226,'TABLA DINAMICA PARCIAL 4'!$A$5:$F$760,5,FALSE)</f>
        <v>0</v>
      </c>
      <c r="AR226" s="16">
        <f>VLOOKUP($A226,'TABLA DINAMICA PARCIAL 4'!$A$5:$F$760,6,FALSE)</f>
        <v>0</v>
      </c>
      <c r="AS226" s="16">
        <f t="shared" si="15"/>
        <v>0</v>
      </c>
      <c r="AT226" s="1" t="str">
        <f>VLOOKUP($A226,'USUARIOS Y GRUPO'!$A$2:$D$851,4,FALSE)</f>
        <v>P19-MAT1022-17</v>
      </c>
    </row>
    <row r="227" spans="1:46" x14ac:dyDescent="0.25">
      <c r="A227" s="1">
        <v>164436</v>
      </c>
      <c r="B227" s="1" t="s">
        <v>345</v>
      </c>
      <c r="C227" s="1" t="s">
        <v>323</v>
      </c>
      <c r="D227" s="6">
        <f>VLOOKUP($A227,'TABLA DINAM PARCIAL 1'!$A$5:$I$793,2,FALSE)</f>
        <v>0</v>
      </c>
      <c r="E227" s="6">
        <f>VLOOKUP(A227,'TABLA DINAM PARCIAL 1'!A709:I1497,3,FALSE)</f>
        <v>0</v>
      </c>
      <c r="F227" s="6">
        <f>VLOOKUP(A227,'TABLA DINAM PARCIAL 1'!A709:I1497,4,FALSE)</f>
        <v>0</v>
      </c>
      <c r="G227" s="6">
        <f>VLOOKUP(A227,'TABLA DINAM PARCIAL 1'!A709:I1497,5,FALSE)</f>
        <v>0</v>
      </c>
      <c r="H227" s="6">
        <f>VLOOKUP(A227,'TABLA DINAM PARCIAL 1'!A709:I1497,6,FALSE)</f>
        <v>10</v>
      </c>
      <c r="I227" s="6">
        <f>VLOOKUP(A227,'TABLA DINAM PARCIAL 1'!A709:I1497,7,FALSE)</f>
        <v>0</v>
      </c>
      <c r="J227" s="6">
        <f>VLOOKUP(A227,'TABLA DINAM PARCIAL 1'!A709:I1497,8,FALSE)</f>
        <v>10</v>
      </c>
      <c r="K227" s="6">
        <f>VLOOKUP(A227,'TABLA DINAM PARCIAL 1'!A709:I1497,9,FALSE)</f>
        <v>0</v>
      </c>
      <c r="L227" s="6">
        <f t="shared" si="12"/>
        <v>20</v>
      </c>
      <c r="M227" s="9">
        <f>VLOOKUP($A227,'TABLA DINAMICA PARCIAL 2'!$A$5:$T$772,2,FALSE)</f>
        <v>0</v>
      </c>
      <c r="N227" s="9">
        <f>VLOOKUP($A227,'TABLA DINAMICA PARCIAL 2'!$A$5:$T$772,3,FALSE)</f>
        <v>0</v>
      </c>
      <c r="O227" s="9">
        <f>VLOOKUP($A227,'TABLA DINAMICA PARCIAL 2'!$A$5:$T$772,4,FALSE)</f>
        <v>10</v>
      </c>
      <c r="P227" s="9">
        <f>VLOOKUP($A227,'TABLA DINAMICA PARCIAL 2'!$A$5:$T$772,5,FALSE)</f>
        <v>0</v>
      </c>
      <c r="Q227" s="9">
        <f>VLOOKUP($A227,'TABLA DINAMICA PARCIAL 2'!$A$5:$T$772,6,FALSE)</f>
        <v>0</v>
      </c>
      <c r="R227" s="9">
        <f>VLOOKUP($A227,'TABLA DINAMICA PARCIAL 2'!$A$5:$T$772,7,FALSE)</f>
        <v>0</v>
      </c>
      <c r="S227" s="9">
        <f>VLOOKUP($A227,'TABLA DINAMICA PARCIAL 2'!$A$5:$T$772,8,FALSE)</f>
        <v>0</v>
      </c>
      <c r="T227" s="9">
        <f>VLOOKUP($A227,'TABLA DINAMICA PARCIAL 2'!$A$5:$T$772,9,FALSE)</f>
        <v>10</v>
      </c>
      <c r="U227" s="9">
        <f>VLOOKUP($A227,'TABLA DINAMICA PARCIAL 2'!$A$5:$T$772,10,FALSE)</f>
        <v>0</v>
      </c>
      <c r="V227" s="9">
        <f>VLOOKUP($A227,'TABLA DINAMICA PARCIAL 2'!$A$5:$T$772,11,FALSE)</f>
        <v>0</v>
      </c>
      <c r="W227" s="9">
        <f>VLOOKUP($A227,'TABLA DINAMICA PARCIAL 2'!$A$5:$T$772,12,FALSE)</f>
        <v>0</v>
      </c>
      <c r="X227" s="9">
        <f>VLOOKUP($A227,'TABLA DINAMICA PARCIAL 2'!$A$5:$T$772,13,FALSE)</f>
        <v>0</v>
      </c>
      <c r="Y227" s="9">
        <f>VLOOKUP($A227,'TABLA DINAMICA PARCIAL 2'!$A$5:$T$772,14,FALSE)</f>
        <v>0</v>
      </c>
      <c r="Z227" s="9">
        <f>VLOOKUP($A227,'TABLA DINAMICA PARCIAL 2'!$A$5:$T$772,15,FALSE)</f>
        <v>10</v>
      </c>
      <c r="AA227" s="9">
        <f>VLOOKUP($A227,'TABLA DINAMICA PARCIAL 2'!$A$5:$T$772,16,FALSE)</f>
        <v>0</v>
      </c>
      <c r="AB227" s="9" t="e">
        <f>VLOOKUP(I227,'TABLA DINAMICA PARCIAL 2'!I763:AB1534,17,FALSE)</f>
        <v>#N/A</v>
      </c>
      <c r="AC227" s="9" t="e">
        <f>VLOOKUP(I227,'TABLA DINAMICA PARCIAL 2'!I763:AB1534,18,FALSE)</f>
        <v>#N/A</v>
      </c>
      <c r="AD227" s="9" t="e">
        <f>VLOOKUP(I227,'TABLA DINAMICA PARCIAL 2'!I763:AB1534,19,FALSE)</f>
        <v>#N/A</v>
      </c>
      <c r="AE227" s="9" t="e">
        <f t="shared" si="13"/>
        <v>#N/A</v>
      </c>
      <c r="AF227" s="13">
        <f>VLOOKUP($A227,'TABLA DINAMICA PARCIAL 3'!$A$5:$I$768,2,FALSE)</f>
        <v>0</v>
      </c>
      <c r="AG227" s="13">
        <f>VLOOKUP($A227,'TABLA DINAMICA PARCIAL 3'!$A$5:$I$768,3,FALSE)</f>
        <v>10</v>
      </c>
      <c r="AH227" s="13">
        <f>VLOOKUP($A227,'TABLA DINAMICA PARCIAL 3'!$A$5:$I$768,4,FALSE)</f>
        <v>10</v>
      </c>
      <c r="AI227" s="13">
        <f>VLOOKUP($A227,'TABLA DINAMICA PARCIAL 3'!$A$5:$I$768,5,FALSE)</f>
        <v>0</v>
      </c>
      <c r="AJ227" s="13">
        <f>VLOOKUP($A227,'TABLA DINAMICA PARCIAL 3'!$A$5:$I$768,6,FALSE)</f>
        <v>0</v>
      </c>
      <c r="AK227" s="13">
        <f>VLOOKUP($A227,'TABLA DINAMICA PARCIAL 3'!$A$5:$I$768,7,FALSE)</f>
        <v>0</v>
      </c>
      <c r="AL227" s="13">
        <f>VLOOKUP($A227,'TABLA DINAMICA PARCIAL 3'!$A$5:$I$768,8,FALSE)</f>
        <v>10</v>
      </c>
      <c r="AM227" s="13">
        <f t="shared" si="14"/>
        <v>30</v>
      </c>
      <c r="AN227" s="16">
        <f>VLOOKUP($A227,'TABLA DINAMICA PARCIAL 4'!$A$5:$F$760,2,FALSE)</f>
        <v>0</v>
      </c>
      <c r="AO227" s="16">
        <f>VLOOKUP($A227,'TABLA DINAMICA PARCIAL 4'!$A$5:$F$760,3,FALSE)</f>
        <v>0</v>
      </c>
      <c r="AP227" s="16">
        <f>VLOOKUP($A227,'TABLA DINAMICA PARCIAL 4'!$A$5:$F$760,4,FALSE)</f>
        <v>0</v>
      </c>
      <c r="AQ227" s="16">
        <f>VLOOKUP($A227,'TABLA DINAMICA PARCIAL 4'!$A$5:$F$760,5,FALSE)</f>
        <v>10</v>
      </c>
      <c r="AR227" s="16">
        <f>VLOOKUP($A227,'TABLA DINAMICA PARCIAL 4'!$A$5:$F$760,6,FALSE)</f>
        <v>0</v>
      </c>
      <c r="AS227" s="16">
        <f t="shared" si="15"/>
        <v>10</v>
      </c>
      <c r="AT227" s="1" t="str">
        <f>VLOOKUP($A227,'USUARIOS Y GRUPO'!$A$2:$D$851,4,FALSE)</f>
        <v>P19-MAT1022-17</v>
      </c>
    </row>
    <row r="228" spans="1:46" x14ac:dyDescent="0.25">
      <c r="A228" s="1">
        <v>161972</v>
      </c>
      <c r="B228" s="1" t="s">
        <v>259</v>
      </c>
      <c r="C228" s="1" t="s">
        <v>260</v>
      </c>
      <c r="D228" s="6">
        <f>VLOOKUP($A228,'TABLA DINAM PARCIAL 1'!$A$5:$I$793,2,FALSE)</f>
        <v>0</v>
      </c>
      <c r="E228" s="6">
        <f>VLOOKUP(A228,'TABLA DINAM PARCIAL 1'!A122:I910,3,FALSE)</f>
        <v>10</v>
      </c>
      <c r="F228" s="6">
        <f>VLOOKUP(A228,'TABLA DINAM PARCIAL 1'!A122:I910,4,FALSE)</f>
        <v>0</v>
      </c>
      <c r="G228" s="6">
        <f>VLOOKUP(A228,'TABLA DINAM PARCIAL 1'!A122:I910,5,FALSE)</f>
        <v>0</v>
      </c>
      <c r="H228" s="6">
        <f>VLOOKUP(A228,'TABLA DINAM PARCIAL 1'!A122:I910,6,FALSE)</f>
        <v>0</v>
      </c>
      <c r="I228" s="6">
        <f>VLOOKUP(A228,'TABLA DINAM PARCIAL 1'!A122:I910,7,FALSE)</f>
        <v>10</v>
      </c>
      <c r="J228" s="6">
        <f>VLOOKUP(A228,'TABLA DINAM PARCIAL 1'!A122:I910,8,FALSE)</f>
        <v>10</v>
      </c>
      <c r="K228" s="6">
        <f>VLOOKUP(A228,'TABLA DINAM PARCIAL 1'!A122:I910,9,FALSE)</f>
        <v>0</v>
      </c>
      <c r="L228" s="6">
        <f t="shared" si="12"/>
        <v>30</v>
      </c>
      <c r="M228" s="9">
        <f>VLOOKUP($A228,'TABLA DINAMICA PARCIAL 2'!$A$5:$T$772,2,FALSE)</f>
        <v>0</v>
      </c>
      <c r="N228" s="9">
        <f>VLOOKUP($A228,'TABLA DINAMICA PARCIAL 2'!$A$5:$T$772,3,FALSE)</f>
        <v>0</v>
      </c>
      <c r="O228" s="9">
        <f>VLOOKUP($A228,'TABLA DINAMICA PARCIAL 2'!$A$5:$T$772,4,FALSE)</f>
        <v>0</v>
      </c>
      <c r="P228" s="9">
        <f>VLOOKUP($A228,'TABLA DINAMICA PARCIAL 2'!$A$5:$T$772,5,FALSE)</f>
        <v>0</v>
      </c>
      <c r="Q228" s="9">
        <f>VLOOKUP($A228,'TABLA DINAMICA PARCIAL 2'!$A$5:$T$772,6,FALSE)</f>
        <v>10</v>
      </c>
      <c r="R228" s="9">
        <f>VLOOKUP($A228,'TABLA DINAMICA PARCIAL 2'!$A$5:$T$772,7,FALSE)</f>
        <v>0</v>
      </c>
      <c r="S228" s="9">
        <f>VLOOKUP($A228,'TABLA DINAMICA PARCIAL 2'!$A$5:$T$772,8,FALSE)</f>
        <v>10</v>
      </c>
      <c r="T228" s="9">
        <f>VLOOKUP($A228,'TABLA DINAMICA PARCIAL 2'!$A$5:$T$772,9,FALSE)</f>
        <v>0</v>
      </c>
      <c r="U228" s="9">
        <f>VLOOKUP($A228,'TABLA DINAMICA PARCIAL 2'!$A$5:$T$772,10,FALSE)</f>
        <v>0</v>
      </c>
      <c r="V228" s="9">
        <f>VLOOKUP($A228,'TABLA DINAMICA PARCIAL 2'!$A$5:$T$772,11,FALSE)</f>
        <v>0</v>
      </c>
      <c r="W228" s="9">
        <f>VLOOKUP($A228,'TABLA DINAMICA PARCIAL 2'!$A$5:$T$772,12,FALSE)</f>
        <v>0</v>
      </c>
      <c r="X228" s="9">
        <f>VLOOKUP($A228,'TABLA DINAMICA PARCIAL 2'!$A$5:$T$772,13,FALSE)</f>
        <v>0</v>
      </c>
      <c r="Y228" s="9">
        <f>VLOOKUP($A228,'TABLA DINAMICA PARCIAL 2'!$A$5:$T$772,14,FALSE)</f>
        <v>0</v>
      </c>
      <c r="Z228" s="9">
        <f>VLOOKUP($A228,'TABLA DINAMICA PARCIAL 2'!$A$5:$T$772,15,FALSE)</f>
        <v>0</v>
      </c>
      <c r="AA228" s="9">
        <f>VLOOKUP($A228,'TABLA DINAMICA PARCIAL 2'!$A$5:$T$772,16,FALSE)</f>
        <v>0</v>
      </c>
      <c r="AB228" s="9">
        <f>VLOOKUP(I228,'TABLA DINAMICA PARCIAL 2'!I150:AB921,17,FALSE)</f>
        <v>0</v>
      </c>
      <c r="AC228" s="9">
        <f>VLOOKUP(I228,'TABLA DINAMICA PARCIAL 2'!I150:AB921,18,FALSE)</f>
        <v>0</v>
      </c>
      <c r="AD228" s="9">
        <f>VLOOKUP(I228,'TABLA DINAMICA PARCIAL 2'!I150:AB921,19,FALSE)</f>
        <v>0</v>
      </c>
      <c r="AE228" s="9">
        <f t="shared" si="13"/>
        <v>20</v>
      </c>
      <c r="AF228" s="13">
        <f>VLOOKUP($A228,'TABLA DINAMICA PARCIAL 3'!$A$5:$I$768,2,FALSE)</f>
        <v>10</v>
      </c>
      <c r="AG228" s="13">
        <f>VLOOKUP($A228,'TABLA DINAMICA PARCIAL 3'!$A$5:$I$768,3,FALSE)</f>
        <v>0</v>
      </c>
      <c r="AH228" s="13">
        <f>VLOOKUP($A228,'TABLA DINAMICA PARCIAL 3'!$A$5:$I$768,4,FALSE)</f>
        <v>0</v>
      </c>
      <c r="AI228" s="13">
        <f>VLOOKUP($A228,'TABLA DINAMICA PARCIAL 3'!$A$5:$I$768,5,FALSE)</f>
        <v>0</v>
      </c>
      <c r="AJ228" s="13">
        <f>VLOOKUP($A228,'TABLA DINAMICA PARCIAL 3'!$A$5:$I$768,6,FALSE)</f>
        <v>10</v>
      </c>
      <c r="AK228" s="13">
        <f>VLOOKUP($A228,'TABLA DINAMICA PARCIAL 3'!$A$5:$I$768,7,FALSE)</f>
        <v>0</v>
      </c>
      <c r="AL228" s="13">
        <f>VLOOKUP($A228,'TABLA DINAMICA PARCIAL 3'!$A$5:$I$768,8,FALSE)</f>
        <v>10</v>
      </c>
      <c r="AM228" s="13">
        <f t="shared" si="14"/>
        <v>30</v>
      </c>
      <c r="AN228" s="16">
        <f>VLOOKUP($A228,'TABLA DINAMICA PARCIAL 4'!$A$5:$F$760,2,FALSE)</f>
        <v>0</v>
      </c>
      <c r="AO228" s="16">
        <f>VLOOKUP($A228,'TABLA DINAMICA PARCIAL 4'!$A$5:$F$760,3,FALSE)</f>
        <v>0</v>
      </c>
      <c r="AP228" s="16">
        <f>VLOOKUP($A228,'TABLA DINAMICA PARCIAL 4'!$A$5:$F$760,4,FALSE)</f>
        <v>0</v>
      </c>
      <c r="AQ228" s="16">
        <f>VLOOKUP($A228,'TABLA DINAMICA PARCIAL 4'!$A$5:$F$760,5,FALSE)</f>
        <v>0</v>
      </c>
      <c r="AR228" s="16">
        <f>VLOOKUP($A228,'TABLA DINAMICA PARCIAL 4'!$A$5:$F$760,6,FALSE)</f>
        <v>10</v>
      </c>
      <c r="AS228" s="16">
        <f t="shared" si="15"/>
        <v>10</v>
      </c>
      <c r="AT228" s="1" t="str">
        <f>VLOOKUP($A228,'USUARIOS Y GRUPO'!$A$2:$D$851,4,FALSE)</f>
        <v>P19-MAT1022-17</v>
      </c>
    </row>
    <row r="229" spans="1:46" x14ac:dyDescent="0.25">
      <c r="A229" s="1">
        <v>162826</v>
      </c>
      <c r="B229" s="1" t="s">
        <v>331</v>
      </c>
      <c r="C229" s="1" t="s">
        <v>272</v>
      </c>
      <c r="D229" s="6">
        <f>VLOOKUP($A229,'TABLA DINAM PARCIAL 1'!$A$5:$I$793,2,FALSE)</f>
        <v>10</v>
      </c>
      <c r="E229" s="6">
        <f>VLOOKUP(A229,'TABLA DINAM PARCIAL 1'!A298:I1086,3,FALSE)</f>
        <v>0</v>
      </c>
      <c r="F229" s="6">
        <f>VLOOKUP(A229,'TABLA DINAM PARCIAL 1'!A298:I1086,4,FALSE)</f>
        <v>0</v>
      </c>
      <c r="G229" s="6">
        <f>VLOOKUP(A229,'TABLA DINAM PARCIAL 1'!A298:I1086,5,FALSE)</f>
        <v>0</v>
      </c>
      <c r="H229" s="6">
        <f>VLOOKUP(A229,'TABLA DINAM PARCIAL 1'!A298:I1086,6,FALSE)</f>
        <v>10</v>
      </c>
      <c r="I229" s="6">
        <f>VLOOKUP(A229,'TABLA DINAM PARCIAL 1'!A298:I1086,7,FALSE)</f>
        <v>0</v>
      </c>
      <c r="J229" s="6">
        <f>VLOOKUP(A229,'TABLA DINAM PARCIAL 1'!A298:I1086,8,FALSE)</f>
        <v>10</v>
      </c>
      <c r="K229" s="6">
        <f>VLOOKUP(A229,'TABLA DINAM PARCIAL 1'!A298:I1086,9,FALSE)</f>
        <v>0</v>
      </c>
      <c r="L229" s="6">
        <f t="shared" si="12"/>
        <v>30</v>
      </c>
      <c r="M229" s="9">
        <f>VLOOKUP($A229,'TABLA DINAMICA PARCIAL 2'!$A$5:$T$772,2,FALSE)</f>
        <v>0</v>
      </c>
      <c r="N229" s="9">
        <f>VLOOKUP($A229,'TABLA DINAMICA PARCIAL 2'!$A$5:$T$772,3,FALSE)</f>
        <v>0</v>
      </c>
      <c r="O229" s="9">
        <f>VLOOKUP($A229,'TABLA DINAMICA PARCIAL 2'!$A$5:$T$772,4,FALSE)</f>
        <v>0</v>
      </c>
      <c r="P229" s="9">
        <f>VLOOKUP($A229,'TABLA DINAMICA PARCIAL 2'!$A$5:$T$772,5,FALSE)</f>
        <v>0</v>
      </c>
      <c r="Q229" s="9">
        <f>VLOOKUP($A229,'TABLA DINAMICA PARCIAL 2'!$A$5:$T$772,6,FALSE)</f>
        <v>0</v>
      </c>
      <c r="R229" s="9">
        <f>VLOOKUP($A229,'TABLA DINAMICA PARCIAL 2'!$A$5:$T$772,7,FALSE)</f>
        <v>0</v>
      </c>
      <c r="S229" s="9">
        <f>VLOOKUP($A229,'TABLA DINAMICA PARCIAL 2'!$A$5:$T$772,8,FALSE)</f>
        <v>0</v>
      </c>
      <c r="T229" s="9">
        <f>VLOOKUP($A229,'TABLA DINAMICA PARCIAL 2'!$A$5:$T$772,9,FALSE)</f>
        <v>0</v>
      </c>
      <c r="U229" s="9">
        <f>VLOOKUP($A229,'TABLA DINAMICA PARCIAL 2'!$A$5:$T$772,10,FALSE)</f>
        <v>0</v>
      </c>
      <c r="V229" s="9">
        <f>VLOOKUP($A229,'TABLA DINAMICA PARCIAL 2'!$A$5:$T$772,11,FALSE)</f>
        <v>10</v>
      </c>
      <c r="W229" s="9">
        <f>VLOOKUP($A229,'TABLA DINAMICA PARCIAL 2'!$A$5:$T$772,12,FALSE)</f>
        <v>10</v>
      </c>
      <c r="X229" s="9">
        <f>VLOOKUP($A229,'TABLA DINAMICA PARCIAL 2'!$A$5:$T$772,13,FALSE)</f>
        <v>0</v>
      </c>
      <c r="Y229" s="9">
        <f>VLOOKUP($A229,'TABLA DINAMICA PARCIAL 2'!$A$5:$T$772,14,FALSE)</f>
        <v>0</v>
      </c>
      <c r="Z229" s="9">
        <f>VLOOKUP($A229,'TABLA DINAMICA PARCIAL 2'!$A$5:$T$772,15,FALSE)</f>
        <v>0</v>
      </c>
      <c r="AA229" s="9">
        <f>VLOOKUP($A229,'TABLA DINAMICA PARCIAL 2'!$A$5:$T$772,16,FALSE)</f>
        <v>0</v>
      </c>
      <c r="AB229" s="9">
        <f>VLOOKUP(I229,'TABLA DINAMICA PARCIAL 2'!I330:AB1101,17,FALSE)</f>
        <v>0</v>
      </c>
      <c r="AC229" s="9">
        <f>VLOOKUP(I229,'TABLA DINAMICA PARCIAL 2'!I330:AB1101,18,FALSE)</f>
        <v>0</v>
      </c>
      <c r="AD229" s="9">
        <f>VLOOKUP(I229,'TABLA DINAMICA PARCIAL 2'!I330:AB1101,19,FALSE)</f>
        <v>0</v>
      </c>
      <c r="AE229" s="9">
        <f t="shared" si="13"/>
        <v>20</v>
      </c>
      <c r="AF229" s="13">
        <f>VLOOKUP($A229,'TABLA DINAMICA PARCIAL 3'!$A$5:$I$768,2,FALSE)</f>
        <v>0</v>
      </c>
      <c r="AG229" s="13">
        <f>VLOOKUP($A229,'TABLA DINAMICA PARCIAL 3'!$A$5:$I$768,3,FALSE)</f>
        <v>0</v>
      </c>
      <c r="AH229" s="13">
        <f>VLOOKUP($A229,'TABLA DINAMICA PARCIAL 3'!$A$5:$I$768,4,FALSE)</f>
        <v>10</v>
      </c>
      <c r="AI229" s="13">
        <f>VLOOKUP($A229,'TABLA DINAMICA PARCIAL 3'!$A$5:$I$768,5,FALSE)</f>
        <v>0</v>
      </c>
      <c r="AJ229" s="13">
        <f>VLOOKUP($A229,'TABLA DINAMICA PARCIAL 3'!$A$5:$I$768,6,FALSE)</f>
        <v>0</v>
      </c>
      <c r="AK229" s="13">
        <f>VLOOKUP($A229,'TABLA DINAMICA PARCIAL 3'!$A$5:$I$768,7,FALSE)</f>
        <v>0</v>
      </c>
      <c r="AL229" s="13">
        <f>VLOOKUP($A229,'TABLA DINAMICA PARCIAL 3'!$A$5:$I$768,8,FALSE)</f>
        <v>10</v>
      </c>
      <c r="AM229" s="13">
        <f t="shared" si="14"/>
        <v>20</v>
      </c>
      <c r="AN229" s="16">
        <f>VLOOKUP($A229,'TABLA DINAMICA PARCIAL 4'!$A$5:$F$760,2,FALSE)</f>
        <v>10</v>
      </c>
      <c r="AO229" s="16">
        <f>VLOOKUP($A229,'TABLA DINAMICA PARCIAL 4'!$A$5:$F$760,3,FALSE)</f>
        <v>0</v>
      </c>
      <c r="AP229" s="16">
        <f>VLOOKUP($A229,'TABLA DINAMICA PARCIAL 4'!$A$5:$F$760,4,FALSE)</f>
        <v>0</v>
      </c>
      <c r="AQ229" s="16">
        <f>VLOOKUP($A229,'TABLA DINAMICA PARCIAL 4'!$A$5:$F$760,5,FALSE)</f>
        <v>10</v>
      </c>
      <c r="AR229" s="16">
        <f>VLOOKUP($A229,'TABLA DINAMICA PARCIAL 4'!$A$5:$F$760,6,FALSE)</f>
        <v>0</v>
      </c>
      <c r="AS229" s="16">
        <f t="shared" si="15"/>
        <v>20</v>
      </c>
      <c r="AT229" s="1" t="str">
        <f>VLOOKUP($A229,'USUARIOS Y GRUPO'!$A$2:$D$851,4,FALSE)</f>
        <v>P19-MAT1022-17</v>
      </c>
    </row>
    <row r="230" spans="1:46" x14ac:dyDescent="0.25">
      <c r="A230" s="1">
        <v>163259</v>
      </c>
      <c r="B230" s="1" t="s">
        <v>1173</v>
      </c>
      <c r="C230" s="1" t="s">
        <v>1174</v>
      </c>
      <c r="D230" s="6">
        <f>VLOOKUP($A230,'TABLA DINAM PARCIAL 1'!$A$5:$I$793,2,FALSE)</f>
        <v>10</v>
      </c>
      <c r="E230" s="6">
        <f>VLOOKUP(A230,'TABLA DINAM PARCIAL 1'!A416:I1204,3,FALSE)</f>
        <v>0</v>
      </c>
      <c r="F230" s="6">
        <f>VLOOKUP(A230,'TABLA DINAM PARCIAL 1'!A416:I1204,4,FALSE)</f>
        <v>10</v>
      </c>
      <c r="G230" s="6">
        <f>VLOOKUP(A230,'TABLA DINAM PARCIAL 1'!A416:I1204,5,FALSE)</f>
        <v>0</v>
      </c>
      <c r="H230" s="6">
        <f>VLOOKUP(A230,'TABLA DINAM PARCIAL 1'!A416:I1204,6,FALSE)</f>
        <v>0</v>
      </c>
      <c r="I230" s="6">
        <f>VLOOKUP(A230,'TABLA DINAM PARCIAL 1'!A416:I1204,7,FALSE)</f>
        <v>0</v>
      </c>
      <c r="J230" s="6">
        <f>VLOOKUP(A230,'TABLA DINAM PARCIAL 1'!A416:I1204,8,FALSE)</f>
        <v>10</v>
      </c>
      <c r="K230" s="6">
        <f>VLOOKUP(A230,'TABLA DINAM PARCIAL 1'!A416:I1204,9,FALSE)</f>
        <v>0</v>
      </c>
      <c r="L230" s="6">
        <f t="shared" si="12"/>
        <v>30</v>
      </c>
      <c r="M230" s="9">
        <f>VLOOKUP($A230,'TABLA DINAMICA PARCIAL 2'!$A$5:$T$772,2,FALSE)</f>
        <v>0</v>
      </c>
      <c r="N230" s="9">
        <f>VLOOKUP($A230,'TABLA DINAMICA PARCIAL 2'!$A$5:$T$772,3,FALSE)</f>
        <v>0</v>
      </c>
      <c r="O230" s="9">
        <f>VLOOKUP($A230,'TABLA DINAMICA PARCIAL 2'!$A$5:$T$772,4,FALSE)</f>
        <v>0</v>
      </c>
      <c r="P230" s="9">
        <f>VLOOKUP($A230,'TABLA DINAMICA PARCIAL 2'!$A$5:$T$772,5,FALSE)</f>
        <v>10</v>
      </c>
      <c r="Q230" s="9">
        <f>VLOOKUP($A230,'TABLA DINAMICA PARCIAL 2'!$A$5:$T$772,6,FALSE)</f>
        <v>0</v>
      </c>
      <c r="R230" s="9">
        <f>VLOOKUP($A230,'TABLA DINAMICA PARCIAL 2'!$A$5:$T$772,7,FALSE)</f>
        <v>10</v>
      </c>
      <c r="S230" s="9">
        <f>VLOOKUP($A230,'TABLA DINAMICA PARCIAL 2'!$A$5:$T$772,8,FALSE)</f>
        <v>0</v>
      </c>
      <c r="T230" s="9">
        <f>VLOOKUP($A230,'TABLA DINAMICA PARCIAL 2'!$A$5:$T$772,9,FALSE)</f>
        <v>0</v>
      </c>
      <c r="U230" s="9">
        <f>VLOOKUP($A230,'TABLA DINAMICA PARCIAL 2'!$A$5:$T$772,10,FALSE)</f>
        <v>0</v>
      </c>
      <c r="V230" s="9">
        <f>VLOOKUP($A230,'TABLA DINAMICA PARCIAL 2'!$A$5:$T$772,11,FALSE)</f>
        <v>0</v>
      </c>
      <c r="W230" s="9">
        <f>VLOOKUP($A230,'TABLA DINAMICA PARCIAL 2'!$A$5:$T$772,12,FALSE)</f>
        <v>0</v>
      </c>
      <c r="X230" s="9">
        <f>VLOOKUP($A230,'TABLA DINAMICA PARCIAL 2'!$A$5:$T$772,13,FALSE)</f>
        <v>0</v>
      </c>
      <c r="Y230" s="9">
        <f>VLOOKUP($A230,'TABLA DINAMICA PARCIAL 2'!$A$5:$T$772,14,FALSE)</f>
        <v>10</v>
      </c>
      <c r="Z230" s="9">
        <f>VLOOKUP($A230,'TABLA DINAMICA PARCIAL 2'!$A$5:$T$772,15,FALSE)</f>
        <v>0</v>
      </c>
      <c r="AA230" s="9">
        <f>VLOOKUP($A230,'TABLA DINAMICA PARCIAL 2'!$A$5:$T$772,16,FALSE)</f>
        <v>0</v>
      </c>
      <c r="AB230" s="9">
        <f>VLOOKUP(I230,'TABLA DINAMICA PARCIAL 2'!I454:AB1225,17,FALSE)</f>
        <v>0</v>
      </c>
      <c r="AC230" s="9">
        <f>VLOOKUP(I230,'TABLA DINAMICA PARCIAL 2'!I454:AB1225,18,FALSE)</f>
        <v>0</v>
      </c>
      <c r="AD230" s="9">
        <f>VLOOKUP(I230,'TABLA DINAMICA PARCIAL 2'!I454:AB1225,19,FALSE)</f>
        <v>0</v>
      </c>
      <c r="AE230" s="9">
        <f t="shared" si="13"/>
        <v>30</v>
      </c>
      <c r="AF230" s="13">
        <f>VLOOKUP($A230,'TABLA DINAMICA PARCIAL 3'!$A$5:$I$768,2,FALSE)</f>
        <v>0</v>
      </c>
      <c r="AG230" s="13">
        <f>VLOOKUP($A230,'TABLA DINAMICA PARCIAL 3'!$A$5:$I$768,3,FALSE)</f>
        <v>0</v>
      </c>
      <c r="AH230" s="13">
        <f>VLOOKUP($A230,'TABLA DINAMICA PARCIAL 3'!$A$5:$I$768,4,FALSE)</f>
        <v>10</v>
      </c>
      <c r="AI230" s="13">
        <f>VLOOKUP($A230,'TABLA DINAMICA PARCIAL 3'!$A$5:$I$768,5,FALSE)</f>
        <v>0</v>
      </c>
      <c r="AJ230" s="13">
        <f>VLOOKUP($A230,'TABLA DINAMICA PARCIAL 3'!$A$5:$I$768,6,FALSE)</f>
        <v>0</v>
      </c>
      <c r="AK230" s="13">
        <f>VLOOKUP($A230,'TABLA DINAMICA PARCIAL 3'!$A$5:$I$768,7,FALSE)</f>
        <v>0</v>
      </c>
      <c r="AL230" s="13">
        <f>VLOOKUP($A230,'TABLA DINAMICA PARCIAL 3'!$A$5:$I$768,8,FALSE)</f>
        <v>10</v>
      </c>
      <c r="AM230" s="13">
        <f t="shared" si="14"/>
        <v>20</v>
      </c>
      <c r="AN230" s="16">
        <f>VLOOKUP($A230,'TABLA DINAMICA PARCIAL 4'!$A$5:$F$760,2,FALSE)</f>
        <v>0</v>
      </c>
      <c r="AO230" s="16">
        <f>VLOOKUP($A230,'TABLA DINAMICA PARCIAL 4'!$A$5:$F$760,3,FALSE)</f>
        <v>0</v>
      </c>
      <c r="AP230" s="16">
        <f>VLOOKUP($A230,'TABLA DINAMICA PARCIAL 4'!$A$5:$F$760,4,FALSE)</f>
        <v>10</v>
      </c>
      <c r="AQ230" s="16">
        <f>VLOOKUP($A230,'TABLA DINAMICA PARCIAL 4'!$A$5:$F$760,5,FALSE)</f>
        <v>0</v>
      </c>
      <c r="AR230" s="16">
        <f>VLOOKUP($A230,'TABLA DINAMICA PARCIAL 4'!$A$5:$F$760,6,FALSE)</f>
        <v>10</v>
      </c>
      <c r="AS230" s="16">
        <f t="shared" si="15"/>
        <v>20</v>
      </c>
      <c r="AT230" s="1" t="str">
        <f>VLOOKUP($A230,'USUARIOS Y GRUPO'!$A$2:$D$851,4,FALSE)</f>
        <v>P19-MAT1022-17</v>
      </c>
    </row>
    <row r="231" spans="1:46" x14ac:dyDescent="0.25">
      <c r="A231" s="1">
        <v>163293</v>
      </c>
      <c r="B231" s="1" t="s">
        <v>1091</v>
      </c>
      <c r="C231" s="1" t="s">
        <v>1092</v>
      </c>
      <c r="D231" s="6">
        <f>VLOOKUP($A231,'TABLA DINAM PARCIAL 1'!$A$5:$I$793,2,FALSE)</f>
        <v>0</v>
      </c>
      <c r="E231" s="6">
        <f>VLOOKUP(A231,'TABLA DINAM PARCIAL 1'!A424:I1212,3,FALSE)</f>
        <v>0</v>
      </c>
      <c r="F231" s="6">
        <f>VLOOKUP(A231,'TABLA DINAM PARCIAL 1'!A424:I1212,4,FALSE)</f>
        <v>10</v>
      </c>
      <c r="G231" s="6">
        <f>VLOOKUP(A231,'TABLA DINAM PARCIAL 1'!A424:I1212,5,FALSE)</f>
        <v>0</v>
      </c>
      <c r="H231" s="6">
        <f>VLOOKUP(A231,'TABLA DINAM PARCIAL 1'!A424:I1212,6,FALSE)</f>
        <v>10</v>
      </c>
      <c r="I231" s="6">
        <f>VLOOKUP(A231,'TABLA DINAM PARCIAL 1'!A424:I1212,7,FALSE)</f>
        <v>0</v>
      </c>
      <c r="J231" s="6">
        <f>VLOOKUP(A231,'TABLA DINAM PARCIAL 1'!A424:I1212,8,FALSE)</f>
        <v>10</v>
      </c>
      <c r="K231" s="6">
        <f>VLOOKUP(A231,'TABLA DINAM PARCIAL 1'!A424:I1212,9,FALSE)</f>
        <v>0</v>
      </c>
      <c r="L231" s="6">
        <f t="shared" si="12"/>
        <v>30</v>
      </c>
      <c r="M231" s="9">
        <f>VLOOKUP($A231,'TABLA DINAMICA PARCIAL 2'!$A$5:$T$772,2,FALSE)</f>
        <v>0</v>
      </c>
      <c r="N231" s="9">
        <f>VLOOKUP($A231,'TABLA DINAMICA PARCIAL 2'!$A$5:$T$772,3,FALSE)</f>
        <v>0</v>
      </c>
      <c r="O231" s="9">
        <f>VLOOKUP($A231,'TABLA DINAMICA PARCIAL 2'!$A$5:$T$772,4,FALSE)</f>
        <v>10</v>
      </c>
      <c r="P231" s="9">
        <f>VLOOKUP($A231,'TABLA DINAMICA PARCIAL 2'!$A$5:$T$772,5,FALSE)</f>
        <v>0</v>
      </c>
      <c r="Q231" s="9">
        <f>VLOOKUP($A231,'TABLA DINAMICA PARCIAL 2'!$A$5:$T$772,6,FALSE)</f>
        <v>0</v>
      </c>
      <c r="R231" s="9">
        <f>VLOOKUP($A231,'TABLA DINAMICA PARCIAL 2'!$A$5:$T$772,7,FALSE)</f>
        <v>0</v>
      </c>
      <c r="S231" s="9">
        <f>VLOOKUP($A231,'TABLA DINAMICA PARCIAL 2'!$A$5:$T$772,8,FALSE)</f>
        <v>10</v>
      </c>
      <c r="T231" s="9">
        <f>VLOOKUP($A231,'TABLA DINAMICA PARCIAL 2'!$A$5:$T$772,9,FALSE)</f>
        <v>0</v>
      </c>
      <c r="U231" s="9">
        <f>VLOOKUP($A231,'TABLA DINAMICA PARCIAL 2'!$A$5:$T$772,10,FALSE)</f>
        <v>0</v>
      </c>
      <c r="V231" s="9">
        <f>VLOOKUP($A231,'TABLA DINAMICA PARCIAL 2'!$A$5:$T$772,11,FALSE)</f>
        <v>0</v>
      </c>
      <c r="W231" s="9">
        <f>VLOOKUP($A231,'TABLA DINAMICA PARCIAL 2'!$A$5:$T$772,12,FALSE)</f>
        <v>0</v>
      </c>
      <c r="X231" s="9">
        <f>VLOOKUP($A231,'TABLA DINAMICA PARCIAL 2'!$A$5:$T$772,13,FALSE)</f>
        <v>0</v>
      </c>
      <c r="Y231" s="9">
        <f>VLOOKUP($A231,'TABLA DINAMICA PARCIAL 2'!$A$5:$T$772,14,FALSE)</f>
        <v>0</v>
      </c>
      <c r="Z231" s="9">
        <f>VLOOKUP($A231,'TABLA DINAMICA PARCIAL 2'!$A$5:$T$772,15,FALSE)</f>
        <v>0</v>
      </c>
      <c r="AA231" s="9">
        <f>VLOOKUP($A231,'TABLA DINAMICA PARCIAL 2'!$A$5:$T$772,16,FALSE)</f>
        <v>0</v>
      </c>
      <c r="AB231" s="9">
        <f>VLOOKUP(I231,'TABLA DINAMICA PARCIAL 2'!I463:AB1234,17,FALSE)</f>
        <v>0</v>
      </c>
      <c r="AC231" s="9">
        <f>VLOOKUP(I231,'TABLA DINAMICA PARCIAL 2'!I463:AB1234,18,FALSE)</f>
        <v>0</v>
      </c>
      <c r="AD231" s="9">
        <f>VLOOKUP(I231,'TABLA DINAMICA PARCIAL 2'!I463:AB1234,19,FALSE)</f>
        <v>0</v>
      </c>
      <c r="AE231" s="9">
        <f t="shared" si="13"/>
        <v>20</v>
      </c>
      <c r="AF231" s="13">
        <f>VLOOKUP($A231,'TABLA DINAMICA PARCIAL 3'!$A$5:$I$768,2,FALSE)</f>
        <v>0</v>
      </c>
      <c r="AG231" s="13">
        <f>VLOOKUP($A231,'TABLA DINAMICA PARCIAL 3'!$A$5:$I$768,3,FALSE)</f>
        <v>0</v>
      </c>
      <c r="AH231" s="13">
        <f>VLOOKUP($A231,'TABLA DINAMICA PARCIAL 3'!$A$5:$I$768,4,FALSE)</f>
        <v>0</v>
      </c>
      <c r="AI231" s="13">
        <f>VLOOKUP($A231,'TABLA DINAMICA PARCIAL 3'!$A$5:$I$768,5,FALSE)</f>
        <v>10</v>
      </c>
      <c r="AJ231" s="13">
        <f>VLOOKUP($A231,'TABLA DINAMICA PARCIAL 3'!$A$5:$I$768,6,FALSE)</f>
        <v>10</v>
      </c>
      <c r="AK231" s="13">
        <f>VLOOKUP($A231,'TABLA DINAMICA PARCIAL 3'!$A$5:$I$768,7,FALSE)</f>
        <v>10</v>
      </c>
      <c r="AL231" s="13">
        <f>VLOOKUP($A231,'TABLA DINAMICA PARCIAL 3'!$A$5:$I$768,8,FALSE)</f>
        <v>0</v>
      </c>
      <c r="AM231" s="13">
        <f t="shared" si="14"/>
        <v>30</v>
      </c>
      <c r="AN231" s="16">
        <f>VLOOKUP($A231,'TABLA DINAMICA PARCIAL 4'!$A$5:$F$760,2,FALSE)</f>
        <v>10</v>
      </c>
      <c r="AO231" s="16">
        <f>VLOOKUP($A231,'TABLA DINAMICA PARCIAL 4'!$A$5:$F$760,3,FALSE)</f>
        <v>0</v>
      </c>
      <c r="AP231" s="16">
        <f>VLOOKUP($A231,'TABLA DINAMICA PARCIAL 4'!$A$5:$F$760,4,FALSE)</f>
        <v>0</v>
      </c>
      <c r="AQ231" s="16">
        <f>VLOOKUP($A231,'TABLA DINAMICA PARCIAL 4'!$A$5:$F$760,5,FALSE)</f>
        <v>10</v>
      </c>
      <c r="AR231" s="16">
        <f>VLOOKUP($A231,'TABLA DINAMICA PARCIAL 4'!$A$5:$F$760,6,FALSE)</f>
        <v>0</v>
      </c>
      <c r="AS231" s="16">
        <f t="shared" si="15"/>
        <v>20</v>
      </c>
      <c r="AT231" s="1" t="str">
        <f>VLOOKUP($A231,'USUARIOS Y GRUPO'!$A$2:$D$851,4,FALSE)</f>
        <v>P19-MAT1022-17</v>
      </c>
    </row>
    <row r="232" spans="1:46" x14ac:dyDescent="0.25">
      <c r="A232" s="1">
        <v>164301</v>
      </c>
      <c r="B232" s="1" t="s">
        <v>895</v>
      </c>
      <c r="C232" s="1" t="s">
        <v>896</v>
      </c>
      <c r="D232" s="6">
        <f>VLOOKUP($A232,'TABLA DINAM PARCIAL 1'!$A$5:$I$793,2,FALSE)</f>
        <v>10</v>
      </c>
      <c r="E232" s="6">
        <f>VLOOKUP(A232,'TABLA DINAM PARCIAL 1'!A674:I1462,3,FALSE)</f>
        <v>0</v>
      </c>
      <c r="F232" s="6">
        <f>VLOOKUP(A232,'TABLA DINAM PARCIAL 1'!A674:I1462,4,FALSE)</f>
        <v>10</v>
      </c>
      <c r="G232" s="6">
        <f>VLOOKUP(A232,'TABLA DINAM PARCIAL 1'!A674:I1462,5,FALSE)</f>
        <v>0</v>
      </c>
      <c r="H232" s="6">
        <f>VLOOKUP(A232,'TABLA DINAM PARCIAL 1'!A674:I1462,6,FALSE)</f>
        <v>10</v>
      </c>
      <c r="I232" s="6">
        <f>VLOOKUP(A232,'TABLA DINAM PARCIAL 1'!A674:I1462,7,FALSE)</f>
        <v>0</v>
      </c>
      <c r="J232" s="6">
        <f>VLOOKUP(A232,'TABLA DINAM PARCIAL 1'!A674:I1462,8,FALSE)</f>
        <v>0</v>
      </c>
      <c r="K232" s="6">
        <f>VLOOKUP(A232,'TABLA DINAM PARCIAL 1'!A674:I1462,9,FALSE)</f>
        <v>0</v>
      </c>
      <c r="L232" s="6">
        <f t="shared" si="12"/>
        <v>30</v>
      </c>
      <c r="M232" s="9">
        <f>VLOOKUP($A232,'TABLA DINAMICA PARCIAL 2'!$A$5:$T$772,2,FALSE)</f>
        <v>10</v>
      </c>
      <c r="N232" s="9">
        <f>VLOOKUP($A232,'TABLA DINAMICA PARCIAL 2'!$A$5:$T$772,3,FALSE)</f>
        <v>0</v>
      </c>
      <c r="O232" s="9">
        <f>VLOOKUP($A232,'TABLA DINAMICA PARCIAL 2'!$A$5:$T$772,4,FALSE)</f>
        <v>0</v>
      </c>
      <c r="P232" s="9">
        <f>VLOOKUP($A232,'TABLA DINAMICA PARCIAL 2'!$A$5:$T$772,5,FALSE)</f>
        <v>0</v>
      </c>
      <c r="Q232" s="9">
        <f>VLOOKUP($A232,'TABLA DINAMICA PARCIAL 2'!$A$5:$T$772,6,FALSE)</f>
        <v>0</v>
      </c>
      <c r="R232" s="9">
        <f>VLOOKUP($A232,'TABLA DINAMICA PARCIAL 2'!$A$5:$T$772,7,FALSE)</f>
        <v>0</v>
      </c>
      <c r="S232" s="9">
        <f>VLOOKUP($A232,'TABLA DINAMICA PARCIAL 2'!$A$5:$T$772,8,FALSE)</f>
        <v>0</v>
      </c>
      <c r="T232" s="9">
        <f>VLOOKUP($A232,'TABLA DINAMICA PARCIAL 2'!$A$5:$T$772,9,FALSE)</f>
        <v>0</v>
      </c>
      <c r="U232" s="9">
        <f>VLOOKUP($A232,'TABLA DINAMICA PARCIAL 2'!$A$5:$T$772,10,FALSE)</f>
        <v>0</v>
      </c>
      <c r="V232" s="9">
        <f>VLOOKUP($A232,'TABLA DINAMICA PARCIAL 2'!$A$5:$T$772,11,FALSE)</f>
        <v>10</v>
      </c>
      <c r="W232" s="9">
        <f>VLOOKUP($A232,'TABLA DINAMICA PARCIAL 2'!$A$5:$T$772,12,FALSE)</f>
        <v>0</v>
      </c>
      <c r="X232" s="9">
        <f>VLOOKUP($A232,'TABLA DINAMICA PARCIAL 2'!$A$5:$T$772,13,FALSE)</f>
        <v>0</v>
      </c>
      <c r="Y232" s="9">
        <f>VLOOKUP($A232,'TABLA DINAMICA PARCIAL 2'!$A$5:$T$772,14,FALSE)</f>
        <v>0</v>
      </c>
      <c r="Z232" s="9">
        <f>VLOOKUP($A232,'TABLA DINAMICA PARCIAL 2'!$A$5:$T$772,15,FALSE)</f>
        <v>10</v>
      </c>
      <c r="AA232" s="9">
        <f>VLOOKUP($A232,'TABLA DINAMICA PARCIAL 2'!$A$5:$T$772,16,FALSE)</f>
        <v>0</v>
      </c>
      <c r="AB232" s="9">
        <f>VLOOKUP(I232,'TABLA DINAMICA PARCIAL 2'!I726:AB1497,17,FALSE)</f>
        <v>0</v>
      </c>
      <c r="AC232" s="9">
        <f>VLOOKUP(I232,'TABLA DINAMICA PARCIAL 2'!I726:AB1497,18,FALSE)</f>
        <v>0</v>
      </c>
      <c r="AD232" s="9">
        <f>VLOOKUP(I232,'TABLA DINAMICA PARCIAL 2'!I726:AB1497,19,FALSE)</f>
        <v>0</v>
      </c>
      <c r="AE232" s="9">
        <f t="shared" si="13"/>
        <v>30</v>
      </c>
      <c r="AF232" s="13">
        <f>VLOOKUP($A232,'TABLA DINAMICA PARCIAL 3'!$A$5:$I$768,2,FALSE)</f>
        <v>10</v>
      </c>
      <c r="AG232" s="13">
        <f>VLOOKUP($A232,'TABLA DINAMICA PARCIAL 3'!$A$5:$I$768,3,FALSE)</f>
        <v>0</v>
      </c>
      <c r="AH232" s="13">
        <f>VLOOKUP($A232,'TABLA DINAMICA PARCIAL 3'!$A$5:$I$768,4,FALSE)</f>
        <v>0</v>
      </c>
      <c r="AI232" s="13">
        <f>VLOOKUP($A232,'TABLA DINAMICA PARCIAL 3'!$A$5:$I$768,5,FALSE)</f>
        <v>0</v>
      </c>
      <c r="AJ232" s="13">
        <f>VLOOKUP($A232,'TABLA DINAMICA PARCIAL 3'!$A$5:$I$768,6,FALSE)</f>
        <v>0</v>
      </c>
      <c r="AK232" s="13">
        <f>VLOOKUP($A232,'TABLA DINAMICA PARCIAL 3'!$A$5:$I$768,7,FALSE)</f>
        <v>0</v>
      </c>
      <c r="AL232" s="13">
        <f>VLOOKUP($A232,'TABLA DINAMICA PARCIAL 3'!$A$5:$I$768,8,FALSE)</f>
        <v>0</v>
      </c>
      <c r="AM232" s="13">
        <f t="shared" si="14"/>
        <v>10</v>
      </c>
      <c r="AN232" s="16">
        <f>VLOOKUP($A232,'TABLA DINAMICA PARCIAL 4'!$A$5:$F$760,2,FALSE)</f>
        <v>0</v>
      </c>
      <c r="AO232" s="16">
        <f>VLOOKUP($A232,'TABLA DINAMICA PARCIAL 4'!$A$5:$F$760,3,FALSE)</f>
        <v>10</v>
      </c>
      <c r="AP232" s="16">
        <f>VLOOKUP($A232,'TABLA DINAMICA PARCIAL 4'!$A$5:$F$760,4,FALSE)</f>
        <v>0</v>
      </c>
      <c r="AQ232" s="16">
        <f>VLOOKUP($A232,'TABLA DINAMICA PARCIAL 4'!$A$5:$F$760,5,FALSE)</f>
        <v>0</v>
      </c>
      <c r="AR232" s="16">
        <f>VLOOKUP($A232,'TABLA DINAMICA PARCIAL 4'!$A$5:$F$760,6,FALSE)</f>
        <v>0</v>
      </c>
      <c r="AS232" s="16">
        <f t="shared" si="15"/>
        <v>10</v>
      </c>
      <c r="AT232" s="1" t="str">
        <f>VLOOKUP($A232,'USUARIOS Y GRUPO'!$A$2:$D$851,4,FALSE)</f>
        <v>P19-MAT1022-17</v>
      </c>
    </row>
    <row r="233" spans="1:46" x14ac:dyDescent="0.25">
      <c r="A233" s="1">
        <v>161964</v>
      </c>
      <c r="B233" s="1" t="s">
        <v>433</v>
      </c>
      <c r="C233" s="1" t="s">
        <v>272</v>
      </c>
      <c r="D233" s="6">
        <f>VLOOKUP($A233,'TABLA DINAM PARCIAL 1'!$A$5:$I$793,2,FALSE)</f>
        <v>10</v>
      </c>
      <c r="E233" s="6">
        <f>VLOOKUP(A233,'TABLA DINAM PARCIAL 1'!A120:I908,3,FALSE)</f>
        <v>0</v>
      </c>
      <c r="F233" s="6">
        <f>VLOOKUP(A233,'TABLA DINAM PARCIAL 1'!A120:I908,4,FALSE)</f>
        <v>0</v>
      </c>
      <c r="G233" s="6">
        <f>VLOOKUP(A233,'TABLA DINAM PARCIAL 1'!A120:I908,5,FALSE)</f>
        <v>10</v>
      </c>
      <c r="H233" s="6">
        <f>VLOOKUP(A233,'TABLA DINAM PARCIAL 1'!A120:I908,6,FALSE)</f>
        <v>10</v>
      </c>
      <c r="I233" s="6">
        <f>VLOOKUP(A233,'TABLA DINAM PARCIAL 1'!A120:I908,7,FALSE)</f>
        <v>0</v>
      </c>
      <c r="J233" s="6">
        <f>VLOOKUP(A233,'TABLA DINAM PARCIAL 1'!A120:I908,8,FALSE)</f>
        <v>10</v>
      </c>
      <c r="K233" s="6">
        <f>VLOOKUP(A233,'TABLA DINAM PARCIAL 1'!A120:I908,9,FALSE)</f>
        <v>0</v>
      </c>
      <c r="L233" s="6">
        <f t="shared" si="12"/>
        <v>40</v>
      </c>
      <c r="M233" s="9">
        <f>VLOOKUP($A233,'TABLA DINAMICA PARCIAL 2'!$A$5:$T$772,2,FALSE)</f>
        <v>10</v>
      </c>
      <c r="N233" s="9">
        <f>VLOOKUP($A233,'TABLA DINAMICA PARCIAL 2'!$A$5:$T$772,3,FALSE)</f>
        <v>0</v>
      </c>
      <c r="O233" s="9">
        <f>VLOOKUP($A233,'TABLA DINAMICA PARCIAL 2'!$A$5:$T$772,4,FALSE)</f>
        <v>0</v>
      </c>
      <c r="P233" s="9">
        <f>VLOOKUP($A233,'TABLA DINAMICA PARCIAL 2'!$A$5:$T$772,5,FALSE)</f>
        <v>0</v>
      </c>
      <c r="Q233" s="9">
        <f>VLOOKUP($A233,'TABLA DINAMICA PARCIAL 2'!$A$5:$T$772,6,FALSE)</f>
        <v>0</v>
      </c>
      <c r="R233" s="9">
        <f>VLOOKUP($A233,'TABLA DINAMICA PARCIAL 2'!$A$5:$T$772,7,FALSE)</f>
        <v>10</v>
      </c>
      <c r="S233" s="9">
        <f>VLOOKUP($A233,'TABLA DINAMICA PARCIAL 2'!$A$5:$T$772,8,FALSE)</f>
        <v>0</v>
      </c>
      <c r="T233" s="9">
        <f>VLOOKUP($A233,'TABLA DINAMICA PARCIAL 2'!$A$5:$T$772,9,FALSE)</f>
        <v>0</v>
      </c>
      <c r="U233" s="9">
        <f>VLOOKUP($A233,'TABLA DINAMICA PARCIAL 2'!$A$5:$T$772,10,FALSE)</f>
        <v>0</v>
      </c>
      <c r="V233" s="9">
        <f>VLOOKUP($A233,'TABLA DINAMICA PARCIAL 2'!$A$5:$T$772,11,FALSE)</f>
        <v>0</v>
      </c>
      <c r="W233" s="9">
        <f>VLOOKUP($A233,'TABLA DINAMICA PARCIAL 2'!$A$5:$T$772,12,FALSE)</f>
        <v>0</v>
      </c>
      <c r="X233" s="9">
        <f>VLOOKUP($A233,'TABLA DINAMICA PARCIAL 2'!$A$5:$T$772,13,FALSE)</f>
        <v>0</v>
      </c>
      <c r="Y233" s="9">
        <f>VLOOKUP($A233,'TABLA DINAMICA PARCIAL 2'!$A$5:$T$772,14,FALSE)</f>
        <v>0</v>
      </c>
      <c r="Z233" s="9">
        <f>VLOOKUP($A233,'TABLA DINAMICA PARCIAL 2'!$A$5:$T$772,15,FALSE)</f>
        <v>0</v>
      </c>
      <c r="AA233" s="9">
        <f>VLOOKUP($A233,'TABLA DINAMICA PARCIAL 2'!$A$5:$T$772,16,FALSE)</f>
        <v>10</v>
      </c>
      <c r="AB233" s="9">
        <f>VLOOKUP(I233,'TABLA DINAMICA PARCIAL 2'!I148:AB919,17,FALSE)</f>
        <v>0</v>
      </c>
      <c r="AC233" s="9">
        <f>VLOOKUP(I233,'TABLA DINAMICA PARCIAL 2'!I148:AB919,18,FALSE)</f>
        <v>0</v>
      </c>
      <c r="AD233" s="9">
        <f>VLOOKUP(I233,'TABLA DINAMICA PARCIAL 2'!I148:AB919,19,FALSE)</f>
        <v>0</v>
      </c>
      <c r="AE233" s="9">
        <f t="shared" si="13"/>
        <v>30</v>
      </c>
      <c r="AF233" s="13">
        <f>VLOOKUP($A233,'TABLA DINAMICA PARCIAL 3'!$A$5:$I$768,2,FALSE)</f>
        <v>10</v>
      </c>
      <c r="AG233" s="13">
        <f>VLOOKUP($A233,'TABLA DINAMICA PARCIAL 3'!$A$5:$I$768,3,FALSE)</f>
        <v>0</v>
      </c>
      <c r="AH233" s="13">
        <f>VLOOKUP($A233,'TABLA DINAMICA PARCIAL 3'!$A$5:$I$768,4,FALSE)</f>
        <v>0</v>
      </c>
      <c r="AI233" s="13">
        <f>VLOOKUP($A233,'TABLA DINAMICA PARCIAL 3'!$A$5:$I$768,5,FALSE)</f>
        <v>10</v>
      </c>
      <c r="AJ233" s="13">
        <f>VLOOKUP($A233,'TABLA DINAMICA PARCIAL 3'!$A$5:$I$768,6,FALSE)</f>
        <v>10</v>
      </c>
      <c r="AK233" s="13">
        <f>VLOOKUP($A233,'TABLA DINAMICA PARCIAL 3'!$A$5:$I$768,7,FALSE)</f>
        <v>10</v>
      </c>
      <c r="AL233" s="13">
        <f>VLOOKUP($A233,'TABLA DINAMICA PARCIAL 3'!$A$5:$I$768,8,FALSE)</f>
        <v>0</v>
      </c>
      <c r="AM233" s="13">
        <f t="shared" si="14"/>
        <v>40</v>
      </c>
      <c r="AN233" s="16">
        <f>VLOOKUP($A233,'TABLA DINAMICA PARCIAL 4'!$A$5:$F$760,2,FALSE)</f>
        <v>0</v>
      </c>
      <c r="AO233" s="16">
        <f>VLOOKUP($A233,'TABLA DINAMICA PARCIAL 4'!$A$5:$F$760,3,FALSE)</f>
        <v>0</v>
      </c>
      <c r="AP233" s="16">
        <f>VLOOKUP($A233,'TABLA DINAMICA PARCIAL 4'!$A$5:$F$760,4,FALSE)</f>
        <v>10</v>
      </c>
      <c r="AQ233" s="16">
        <f>VLOOKUP($A233,'TABLA DINAMICA PARCIAL 4'!$A$5:$F$760,5,FALSE)</f>
        <v>10</v>
      </c>
      <c r="AR233" s="16">
        <f>VLOOKUP($A233,'TABLA DINAMICA PARCIAL 4'!$A$5:$F$760,6,FALSE)</f>
        <v>10</v>
      </c>
      <c r="AS233" s="16">
        <f t="shared" si="15"/>
        <v>30</v>
      </c>
      <c r="AT233" s="1" t="str">
        <f>VLOOKUP($A233,'USUARIOS Y GRUPO'!$A$2:$D$851,4,FALSE)</f>
        <v>P19-MAT1022-17</v>
      </c>
    </row>
    <row r="234" spans="1:46" x14ac:dyDescent="0.25">
      <c r="A234" s="1">
        <v>162767</v>
      </c>
      <c r="B234" s="1" t="s">
        <v>933</v>
      </c>
      <c r="C234" s="1" t="s">
        <v>934</v>
      </c>
      <c r="D234" s="6">
        <f>VLOOKUP($A234,'TABLA DINAM PARCIAL 1'!$A$5:$I$793,2,FALSE)</f>
        <v>10</v>
      </c>
      <c r="E234" s="6">
        <f>VLOOKUP(A234,'TABLA DINAM PARCIAL 1'!A275:I1063,3,FALSE)</f>
        <v>0</v>
      </c>
      <c r="F234" s="6">
        <f>VLOOKUP(A234,'TABLA DINAM PARCIAL 1'!A275:I1063,4,FALSE)</f>
        <v>10</v>
      </c>
      <c r="G234" s="6">
        <f>VLOOKUP(A234,'TABLA DINAM PARCIAL 1'!A275:I1063,5,FALSE)</f>
        <v>0</v>
      </c>
      <c r="H234" s="6">
        <f>VLOOKUP(A234,'TABLA DINAM PARCIAL 1'!A275:I1063,6,FALSE)</f>
        <v>10</v>
      </c>
      <c r="I234" s="6">
        <f>VLOOKUP(A234,'TABLA DINAM PARCIAL 1'!A275:I1063,7,FALSE)</f>
        <v>0</v>
      </c>
      <c r="J234" s="6">
        <f>VLOOKUP(A234,'TABLA DINAM PARCIAL 1'!A275:I1063,8,FALSE)</f>
        <v>10</v>
      </c>
      <c r="K234" s="6">
        <f>VLOOKUP(A234,'TABLA DINAM PARCIAL 1'!A275:I1063,9,FALSE)</f>
        <v>0</v>
      </c>
      <c r="L234" s="6">
        <f t="shared" si="12"/>
        <v>40</v>
      </c>
      <c r="M234" s="9">
        <f>VLOOKUP($A234,'TABLA DINAMICA PARCIAL 2'!$A$5:$T$772,2,FALSE)</f>
        <v>0</v>
      </c>
      <c r="N234" s="9">
        <f>VLOOKUP($A234,'TABLA DINAMICA PARCIAL 2'!$A$5:$T$772,3,FALSE)</f>
        <v>0</v>
      </c>
      <c r="O234" s="9">
        <f>VLOOKUP($A234,'TABLA DINAMICA PARCIAL 2'!$A$5:$T$772,4,FALSE)</f>
        <v>0</v>
      </c>
      <c r="P234" s="9">
        <f>VLOOKUP($A234,'TABLA DINAMICA PARCIAL 2'!$A$5:$T$772,5,FALSE)</f>
        <v>0</v>
      </c>
      <c r="Q234" s="9">
        <f>VLOOKUP($A234,'TABLA DINAMICA PARCIAL 2'!$A$5:$T$772,6,FALSE)</f>
        <v>0</v>
      </c>
      <c r="R234" s="9">
        <f>VLOOKUP($A234,'TABLA DINAMICA PARCIAL 2'!$A$5:$T$772,7,FALSE)</f>
        <v>0</v>
      </c>
      <c r="S234" s="9">
        <f>VLOOKUP($A234,'TABLA DINAMICA PARCIAL 2'!$A$5:$T$772,8,FALSE)</f>
        <v>10</v>
      </c>
      <c r="T234" s="9">
        <f>VLOOKUP($A234,'TABLA DINAMICA PARCIAL 2'!$A$5:$T$772,9,FALSE)</f>
        <v>0</v>
      </c>
      <c r="U234" s="9">
        <f>VLOOKUP($A234,'TABLA DINAMICA PARCIAL 2'!$A$5:$T$772,10,FALSE)</f>
        <v>0</v>
      </c>
      <c r="V234" s="9">
        <f>VLOOKUP($A234,'TABLA DINAMICA PARCIAL 2'!$A$5:$T$772,11,FALSE)</f>
        <v>0</v>
      </c>
      <c r="W234" s="9">
        <f>VLOOKUP($A234,'TABLA DINAMICA PARCIAL 2'!$A$5:$T$772,12,FALSE)</f>
        <v>0</v>
      </c>
      <c r="X234" s="9">
        <f>VLOOKUP($A234,'TABLA DINAMICA PARCIAL 2'!$A$5:$T$772,13,FALSE)</f>
        <v>0</v>
      </c>
      <c r="Y234" s="9">
        <f>VLOOKUP($A234,'TABLA DINAMICA PARCIAL 2'!$A$5:$T$772,14,FALSE)</f>
        <v>0</v>
      </c>
      <c r="Z234" s="9">
        <f>VLOOKUP($A234,'TABLA DINAMICA PARCIAL 2'!$A$5:$T$772,15,FALSE)</f>
        <v>0</v>
      </c>
      <c r="AA234" s="9">
        <f>VLOOKUP($A234,'TABLA DINAMICA PARCIAL 2'!$A$5:$T$772,16,FALSE)</f>
        <v>0</v>
      </c>
      <c r="AB234" s="9">
        <f>VLOOKUP(I234,'TABLA DINAMICA PARCIAL 2'!I307:AB1078,17,FALSE)</f>
        <v>0</v>
      </c>
      <c r="AC234" s="9">
        <f>VLOOKUP(I234,'TABLA DINAMICA PARCIAL 2'!I307:AB1078,18,FALSE)</f>
        <v>0</v>
      </c>
      <c r="AD234" s="9">
        <f>VLOOKUP(I234,'TABLA DINAMICA PARCIAL 2'!I307:AB1078,19,FALSE)</f>
        <v>0</v>
      </c>
      <c r="AE234" s="9">
        <f t="shared" si="13"/>
        <v>10</v>
      </c>
      <c r="AF234" s="13">
        <f>VLOOKUP($A234,'TABLA DINAMICA PARCIAL 3'!$A$5:$I$768,2,FALSE)</f>
        <v>0</v>
      </c>
      <c r="AG234" s="13">
        <f>VLOOKUP($A234,'TABLA DINAMICA PARCIAL 3'!$A$5:$I$768,3,FALSE)</f>
        <v>10</v>
      </c>
      <c r="AH234" s="13">
        <f>VLOOKUP($A234,'TABLA DINAMICA PARCIAL 3'!$A$5:$I$768,4,FALSE)</f>
        <v>10</v>
      </c>
      <c r="AI234" s="13">
        <f>VLOOKUP($A234,'TABLA DINAMICA PARCIAL 3'!$A$5:$I$768,5,FALSE)</f>
        <v>0</v>
      </c>
      <c r="AJ234" s="13">
        <f>VLOOKUP($A234,'TABLA DINAMICA PARCIAL 3'!$A$5:$I$768,6,FALSE)</f>
        <v>10</v>
      </c>
      <c r="AK234" s="13">
        <f>VLOOKUP($A234,'TABLA DINAMICA PARCIAL 3'!$A$5:$I$768,7,FALSE)</f>
        <v>0</v>
      </c>
      <c r="AL234" s="13">
        <f>VLOOKUP($A234,'TABLA DINAMICA PARCIAL 3'!$A$5:$I$768,8,FALSE)</f>
        <v>10</v>
      </c>
      <c r="AM234" s="13">
        <f t="shared" si="14"/>
        <v>40</v>
      </c>
      <c r="AN234" s="16">
        <f>VLOOKUP($A234,'TABLA DINAMICA PARCIAL 4'!$A$5:$F$760,2,FALSE)</f>
        <v>0</v>
      </c>
      <c r="AO234" s="16">
        <f>VLOOKUP($A234,'TABLA DINAMICA PARCIAL 4'!$A$5:$F$760,3,FALSE)</f>
        <v>0</v>
      </c>
      <c r="AP234" s="16">
        <f>VLOOKUP($A234,'TABLA DINAMICA PARCIAL 4'!$A$5:$F$760,4,FALSE)</f>
        <v>0</v>
      </c>
      <c r="AQ234" s="16">
        <f>VLOOKUP($A234,'TABLA DINAMICA PARCIAL 4'!$A$5:$F$760,5,FALSE)</f>
        <v>0</v>
      </c>
      <c r="AR234" s="16">
        <f>VLOOKUP($A234,'TABLA DINAMICA PARCIAL 4'!$A$5:$F$760,6,FALSE)</f>
        <v>10</v>
      </c>
      <c r="AS234" s="16">
        <f t="shared" si="15"/>
        <v>10</v>
      </c>
      <c r="AT234" s="1" t="str">
        <f>VLOOKUP($A234,'USUARIOS Y GRUPO'!$A$2:$D$851,4,FALSE)</f>
        <v>P19-MAT1022-17</v>
      </c>
    </row>
    <row r="235" spans="1:46" x14ac:dyDescent="0.25">
      <c r="A235" s="1">
        <v>162869</v>
      </c>
      <c r="B235" s="1" t="s">
        <v>1100</v>
      </c>
      <c r="C235" s="1" t="s">
        <v>1101</v>
      </c>
      <c r="D235" s="6">
        <f>VLOOKUP($A235,'TABLA DINAM PARCIAL 1'!$A$5:$I$793,2,FALSE)</f>
        <v>10</v>
      </c>
      <c r="E235" s="6">
        <f>VLOOKUP(A235,'TABLA DINAM PARCIAL 1'!A310:I1098,3,FALSE)</f>
        <v>0</v>
      </c>
      <c r="F235" s="6">
        <f>VLOOKUP(A235,'TABLA DINAM PARCIAL 1'!A310:I1098,4,FALSE)</f>
        <v>10</v>
      </c>
      <c r="G235" s="6">
        <f>VLOOKUP(A235,'TABLA DINAM PARCIAL 1'!A310:I1098,5,FALSE)</f>
        <v>0</v>
      </c>
      <c r="H235" s="6">
        <f>VLOOKUP(A235,'TABLA DINAM PARCIAL 1'!A310:I1098,6,FALSE)</f>
        <v>10</v>
      </c>
      <c r="I235" s="6">
        <f>VLOOKUP(A235,'TABLA DINAM PARCIAL 1'!A310:I1098,7,FALSE)</f>
        <v>0</v>
      </c>
      <c r="J235" s="6">
        <f>VLOOKUP(A235,'TABLA DINAM PARCIAL 1'!A310:I1098,8,FALSE)</f>
        <v>10</v>
      </c>
      <c r="K235" s="6">
        <f>VLOOKUP(A235,'TABLA DINAM PARCIAL 1'!A310:I1098,9,FALSE)</f>
        <v>0</v>
      </c>
      <c r="L235" s="6">
        <f t="shared" si="12"/>
        <v>40</v>
      </c>
      <c r="M235" s="9">
        <f>VLOOKUP($A235,'TABLA DINAMICA PARCIAL 2'!$A$5:$T$772,2,FALSE)</f>
        <v>10</v>
      </c>
      <c r="N235" s="9">
        <f>VLOOKUP($A235,'TABLA DINAMICA PARCIAL 2'!$A$5:$T$772,3,FALSE)</f>
        <v>0</v>
      </c>
      <c r="O235" s="9">
        <f>VLOOKUP($A235,'TABLA DINAMICA PARCIAL 2'!$A$5:$T$772,4,FALSE)</f>
        <v>0</v>
      </c>
      <c r="P235" s="9">
        <f>VLOOKUP($A235,'TABLA DINAMICA PARCIAL 2'!$A$5:$T$772,5,FALSE)</f>
        <v>0</v>
      </c>
      <c r="Q235" s="9">
        <f>VLOOKUP($A235,'TABLA DINAMICA PARCIAL 2'!$A$5:$T$772,6,FALSE)</f>
        <v>0</v>
      </c>
      <c r="R235" s="9">
        <f>VLOOKUP($A235,'TABLA DINAMICA PARCIAL 2'!$A$5:$T$772,7,FALSE)</f>
        <v>0</v>
      </c>
      <c r="S235" s="9">
        <f>VLOOKUP($A235,'TABLA DINAMICA PARCIAL 2'!$A$5:$T$772,8,FALSE)</f>
        <v>0</v>
      </c>
      <c r="T235" s="9">
        <f>VLOOKUP($A235,'TABLA DINAMICA PARCIAL 2'!$A$5:$T$772,9,FALSE)</f>
        <v>0</v>
      </c>
      <c r="U235" s="9">
        <f>VLOOKUP($A235,'TABLA DINAMICA PARCIAL 2'!$A$5:$T$772,10,FALSE)</f>
        <v>0</v>
      </c>
      <c r="V235" s="9">
        <f>VLOOKUP($A235,'TABLA DINAMICA PARCIAL 2'!$A$5:$T$772,11,FALSE)</f>
        <v>10</v>
      </c>
      <c r="W235" s="9">
        <f>VLOOKUP($A235,'TABLA DINAMICA PARCIAL 2'!$A$5:$T$772,12,FALSE)</f>
        <v>0</v>
      </c>
      <c r="X235" s="9">
        <f>VLOOKUP($A235,'TABLA DINAMICA PARCIAL 2'!$A$5:$T$772,13,FALSE)</f>
        <v>0</v>
      </c>
      <c r="Y235" s="9">
        <f>VLOOKUP($A235,'TABLA DINAMICA PARCIAL 2'!$A$5:$T$772,14,FALSE)</f>
        <v>0</v>
      </c>
      <c r="Z235" s="9">
        <f>VLOOKUP($A235,'TABLA DINAMICA PARCIAL 2'!$A$5:$T$772,15,FALSE)</f>
        <v>0</v>
      </c>
      <c r="AA235" s="9">
        <f>VLOOKUP($A235,'TABLA DINAMICA PARCIAL 2'!$A$5:$T$772,16,FALSE)</f>
        <v>0</v>
      </c>
      <c r="AB235" s="9">
        <f>VLOOKUP(I235,'TABLA DINAMICA PARCIAL 2'!I343:AB1114,17,FALSE)</f>
        <v>0</v>
      </c>
      <c r="AC235" s="9">
        <f>VLOOKUP(I235,'TABLA DINAMICA PARCIAL 2'!I343:AB1114,18,FALSE)</f>
        <v>0</v>
      </c>
      <c r="AD235" s="9">
        <f>VLOOKUP(I235,'TABLA DINAMICA PARCIAL 2'!I343:AB1114,19,FALSE)</f>
        <v>0</v>
      </c>
      <c r="AE235" s="9">
        <f t="shared" si="13"/>
        <v>20</v>
      </c>
      <c r="AF235" s="13">
        <f>VLOOKUP($A235,'TABLA DINAMICA PARCIAL 3'!$A$5:$I$768,2,FALSE)</f>
        <v>0</v>
      </c>
      <c r="AG235" s="13">
        <f>VLOOKUP($A235,'TABLA DINAMICA PARCIAL 3'!$A$5:$I$768,3,FALSE)</f>
        <v>0</v>
      </c>
      <c r="AH235" s="13">
        <f>VLOOKUP($A235,'TABLA DINAMICA PARCIAL 3'!$A$5:$I$768,4,FALSE)</f>
        <v>0</v>
      </c>
      <c r="AI235" s="13">
        <f>VLOOKUP($A235,'TABLA DINAMICA PARCIAL 3'!$A$5:$I$768,5,FALSE)</f>
        <v>0</v>
      </c>
      <c r="AJ235" s="13">
        <f>VLOOKUP($A235,'TABLA DINAMICA PARCIAL 3'!$A$5:$I$768,6,FALSE)</f>
        <v>0</v>
      </c>
      <c r="AK235" s="13">
        <f>VLOOKUP($A235,'TABLA DINAMICA PARCIAL 3'!$A$5:$I$768,7,FALSE)</f>
        <v>0</v>
      </c>
      <c r="AL235" s="13">
        <f>VLOOKUP($A235,'TABLA DINAMICA PARCIAL 3'!$A$5:$I$768,8,FALSE)</f>
        <v>10</v>
      </c>
      <c r="AM235" s="13">
        <f t="shared" si="14"/>
        <v>10</v>
      </c>
      <c r="AN235" s="16">
        <f>VLOOKUP($A235,'TABLA DINAMICA PARCIAL 4'!$A$5:$F$760,2,FALSE)</f>
        <v>10</v>
      </c>
      <c r="AO235" s="16">
        <f>VLOOKUP($A235,'TABLA DINAMICA PARCIAL 4'!$A$5:$F$760,3,FALSE)</f>
        <v>10</v>
      </c>
      <c r="AP235" s="16">
        <f>VLOOKUP($A235,'TABLA DINAMICA PARCIAL 4'!$A$5:$F$760,4,FALSE)</f>
        <v>0</v>
      </c>
      <c r="AQ235" s="16">
        <f>VLOOKUP($A235,'TABLA DINAMICA PARCIAL 4'!$A$5:$F$760,5,FALSE)</f>
        <v>10</v>
      </c>
      <c r="AR235" s="16">
        <f>VLOOKUP($A235,'TABLA DINAMICA PARCIAL 4'!$A$5:$F$760,6,FALSE)</f>
        <v>0</v>
      </c>
      <c r="AS235" s="16">
        <f t="shared" si="15"/>
        <v>30</v>
      </c>
      <c r="AT235" s="1" t="str">
        <f>VLOOKUP($A235,'USUARIOS Y GRUPO'!$A$2:$D$851,4,FALSE)</f>
        <v>P19-MAT1022-17</v>
      </c>
    </row>
    <row r="236" spans="1:46" x14ac:dyDescent="0.25">
      <c r="A236" s="1">
        <v>163448</v>
      </c>
      <c r="B236" s="1" t="s">
        <v>656</v>
      </c>
      <c r="C236" s="1" t="s">
        <v>307</v>
      </c>
      <c r="D236" s="6">
        <f>VLOOKUP($A236,'TABLA DINAM PARCIAL 1'!$A$5:$I$793,2,FALSE)</f>
        <v>10</v>
      </c>
      <c r="E236" s="6">
        <f>VLOOKUP(A236,'TABLA DINAM PARCIAL 1'!A474:I1262,3,FALSE)</f>
        <v>0</v>
      </c>
      <c r="F236" s="6">
        <f>VLOOKUP(A236,'TABLA DINAM PARCIAL 1'!A474:I1262,4,FALSE)</f>
        <v>10</v>
      </c>
      <c r="G236" s="6">
        <f>VLOOKUP(A236,'TABLA DINAM PARCIAL 1'!A474:I1262,5,FALSE)</f>
        <v>0</v>
      </c>
      <c r="H236" s="6">
        <f>VLOOKUP(A236,'TABLA DINAM PARCIAL 1'!A474:I1262,6,FALSE)</f>
        <v>10</v>
      </c>
      <c r="I236" s="6">
        <f>VLOOKUP(A236,'TABLA DINAM PARCIAL 1'!A474:I1262,7,FALSE)</f>
        <v>0</v>
      </c>
      <c r="J236" s="6">
        <f>VLOOKUP(A236,'TABLA DINAM PARCIAL 1'!A474:I1262,8,FALSE)</f>
        <v>10</v>
      </c>
      <c r="K236" s="6">
        <f>VLOOKUP(A236,'TABLA DINAM PARCIAL 1'!A474:I1262,9,FALSE)</f>
        <v>0</v>
      </c>
      <c r="L236" s="6">
        <f t="shared" si="12"/>
        <v>40</v>
      </c>
      <c r="M236" s="9">
        <f>VLOOKUP($A236,'TABLA DINAMICA PARCIAL 2'!$A$5:$T$772,2,FALSE)</f>
        <v>0</v>
      </c>
      <c r="N236" s="9">
        <f>VLOOKUP($A236,'TABLA DINAMICA PARCIAL 2'!$A$5:$T$772,3,FALSE)</f>
        <v>0</v>
      </c>
      <c r="O236" s="9">
        <f>VLOOKUP($A236,'TABLA DINAMICA PARCIAL 2'!$A$5:$T$772,4,FALSE)</f>
        <v>0</v>
      </c>
      <c r="P236" s="9">
        <f>VLOOKUP($A236,'TABLA DINAMICA PARCIAL 2'!$A$5:$T$772,5,FALSE)</f>
        <v>10</v>
      </c>
      <c r="Q236" s="9">
        <f>VLOOKUP($A236,'TABLA DINAMICA PARCIAL 2'!$A$5:$T$772,6,FALSE)</f>
        <v>0</v>
      </c>
      <c r="R236" s="9">
        <f>VLOOKUP($A236,'TABLA DINAMICA PARCIAL 2'!$A$5:$T$772,7,FALSE)</f>
        <v>0</v>
      </c>
      <c r="S236" s="9">
        <f>VLOOKUP($A236,'TABLA DINAMICA PARCIAL 2'!$A$5:$T$772,8,FALSE)</f>
        <v>0</v>
      </c>
      <c r="T236" s="9">
        <f>VLOOKUP($A236,'TABLA DINAMICA PARCIAL 2'!$A$5:$T$772,9,FALSE)</f>
        <v>10</v>
      </c>
      <c r="U236" s="9">
        <f>VLOOKUP($A236,'TABLA DINAMICA PARCIAL 2'!$A$5:$T$772,10,FALSE)</f>
        <v>0</v>
      </c>
      <c r="V236" s="9">
        <f>VLOOKUP($A236,'TABLA DINAMICA PARCIAL 2'!$A$5:$T$772,11,FALSE)</f>
        <v>0</v>
      </c>
      <c r="W236" s="9">
        <f>VLOOKUP($A236,'TABLA DINAMICA PARCIAL 2'!$A$5:$T$772,12,FALSE)</f>
        <v>0</v>
      </c>
      <c r="X236" s="9">
        <f>VLOOKUP($A236,'TABLA DINAMICA PARCIAL 2'!$A$5:$T$772,13,FALSE)</f>
        <v>0</v>
      </c>
      <c r="Y236" s="9">
        <f>VLOOKUP($A236,'TABLA DINAMICA PARCIAL 2'!$A$5:$T$772,14,FALSE)</f>
        <v>0</v>
      </c>
      <c r="Z236" s="9">
        <f>VLOOKUP($A236,'TABLA DINAMICA PARCIAL 2'!$A$5:$T$772,15,FALSE)</f>
        <v>10</v>
      </c>
      <c r="AA236" s="9">
        <f>VLOOKUP($A236,'TABLA DINAMICA PARCIAL 2'!$A$5:$T$772,16,FALSE)</f>
        <v>0</v>
      </c>
      <c r="AB236" s="9">
        <f>VLOOKUP(I236,'TABLA DINAMICA PARCIAL 2'!I514:AB1285,17,FALSE)</f>
        <v>0</v>
      </c>
      <c r="AC236" s="9">
        <f>VLOOKUP(I236,'TABLA DINAMICA PARCIAL 2'!I514:AB1285,18,FALSE)</f>
        <v>0</v>
      </c>
      <c r="AD236" s="9">
        <f>VLOOKUP(I236,'TABLA DINAMICA PARCIAL 2'!I514:AB1285,19,FALSE)</f>
        <v>0</v>
      </c>
      <c r="AE236" s="9">
        <f t="shared" si="13"/>
        <v>30</v>
      </c>
      <c r="AF236" s="13">
        <f>VLOOKUP($A236,'TABLA DINAMICA PARCIAL 3'!$A$5:$I$768,2,FALSE)</f>
        <v>10</v>
      </c>
      <c r="AG236" s="13">
        <f>VLOOKUP($A236,'TABLA DINAMICA PARCIAL 3'!$A$5:$I$768,3,FALSE)</f>
        <v>0</v>
      </c>
      <c r="AH236" s="13">
        <f>VLOOKUP($A236,'TABLA DINAMICA PARCIAL 3'!$A$5:$I$768,4,FALSE)</f>
        <v>10</v>
      </c>
      <c r="AI236" s="13">
        <f>VLOOKUP($A236,'TABLA DINAMICA PARCIAL 3'!$A$5:$I$768,5,FALSE)</f>
        <v>0</v>
      </c>
      <c r="AJ236" s="13">
        <f>VLOOKUP($A236,'TABLA DINAMICA PARCIAL 3'!$A$5:$I$768,6,FALSE)</f>
        <v>10</v>
      </c>
      <c r="AK236" s="13">
        <f>VLOOKUP($A236,'TABLA DINAMICA PARCIAL 3'!$A$5:$I$768,7,FALSE)</f>
        <v>0</v>
      </c>
      <c r="AL236" s="13">
        <f>VLOOKUP($A236,'TABLA DINAMICA PARCIAL 3'!$A$5:$I$768,8,FALSE)</f>
        <v>0</v>
      </c>
      <c r="AM236" s="13">
        <f t="shared" si="14"/>
        <v>30</v>
      </c>
      <c r="AN236" s="16">
        <f>VLOOKUP($A236,'TABLA DINAMICA PARCIAL 4'!$A$5:$F$760,2,FALSE)</f>
        <v>0</v>
      </c>
      <c r="AO236" s="16">
        <f>VLOOKUP($A236,'TABLA DINAMICA PARCIAL 4'!$A$5:$F$760,3,FALSE)</f>
        <v>0</v>
      </c>
      <c r="AP236" s="16">
        <f>VLOOKUP($A236,'TABLA DINAMICA PARCIAL 4'!$A$5:$F$760,4,FALSE)</f>
        <v>0</v>
      </c>
      <c r="AQ236" s="16">
        <f>VLOOKUP($A236,'TABLA DINAMICA PARCIAL 4'!$A$5:$F$760,5,FALSE)</f>
        <v>10</v>
      </c>
      <c r="AR236" s="16">
        <f>VLOOKUP($A236,'TABLA DINAMICA PARCIAL 4'!$A$5:$F$760,6,FALSE)</f>
        <v>0</v>
      </c>
      <c r="AS236" s="16">
        <f t="shared" si="15"/>
        <v>10</v>
      </c>
      <c r="AT236" s="1" t="str">
        <f>VLOOKUP($A236,'USUARIOS Y GRUPO'!$A$2:$D$851,4,FALSE)</f>
        <v>P19-MAT1022-17</v>
      </c>
    </row>
    <row r="237" spans="1:46" x14ac:dyDescent="0.25">
      <c r="A237" s="1">
        <v>163749</v>
      </c>
      <c r="B237" s="1" t="s">
        <v>711</v>
      </c>
      <c r="C237" s="1" t="s">
        <v>712</v>
      </c>
      <c r="D237" s="6">
        <f>VLOOKUP($A237,'TABLA DINAM PARCIAL 1'!$A$5:$I$793,2,FALSE)</f>
        <v>10</v>
      </c>
      <c r="E237" s="6">
        <f>VLOOKUP(A237,'TABLA DINAM PARCIAL 1'!A544:I1332,3,FALSE)</f>
        <v>0</v>
      </c>
      <c r="F237" s="6">
        <f>VLOOKUP(A237,'TABLA DINAM PARCIAL 1'!A544:I1332,4,FALSE)</f>
        <v>0</v>
      </c>
      <c r="G237" s="6">
        <f>VLOOKUP(A237,'TABLA DINAM PARCIAL 1'!A544:I1332,5,FALSE)</f>
        <v>10</v>
      </c>
      <c r="H237" s="6">
        <f>VLOOKUP(A237,'TABLA DINAM PARCIAL 1'!A544:I1332,6,FALSE)</f>
        <v>10</v>
      </c>
      <c r="I237" s="6">
        <f>VLOOKUP(A237,'TABLA DINAM PARCIAL 1'!A544:I1332,7,FALSE)</f>
        <v>0</v>
      </c>
      <c r="J237" s="6">
        <f>VLOOKUP(A237,'TABLA DINAM PARCIAL 1'!A544:I1332,8,FALSE)</f>
        <v>10</v>
      </c>
      <c r="K237" s="6">
        <f>VLOOKUP(A237,'TABLA DINAM PARCIAL 1'!A544:I1332,9,FALSE)</f>
        <v>0</v>
      </c>
      <c r="L237" s="6">
        <f t="shared" si="12"/>
        <v>40</v>
      </c>
      <c r="M237" s="9">
        <f>VLOOKUP($A237,'TABLA DINAMICA PARCIAL 2'!$A$5:$T$772,2,FALSE)</f>
        <v>0</v>
      </c>
      <c r="N237" s="9">
        <f>VLOOKUP($A237,'TABLA DINAMICA PARCIAL 2'!$A$5:$T$772,3,FALSE)</f>
        <v>0</v>
      </c>
      <c r="O237" s="9">
        <f>VLOOKUP($A237,'TABLA DINAMICA PARCIAL 2'!$A$5:$T$772,4,FALSE)</f>
        <v>0</v>
      </c>
      <c r="P237" s="9">
        <f>VLOOKUP($A237,'TABLA DINAMICA PARCIAL 2'!$A$5:$T$772,5,FALSE)</f>
        <v>0</v>
      </c>
      <c r="Q237" s="9">
        <f>VLOOKUP($A237,'TABLA DINAMICA PARCIAL 2'!$A$5:$T$772,6,FALSE)</f>
        <v>0</v>
      </c>
      <c r="R237" s="9">
        <f>VLOOKUP($A237,'TABLA DINAMICA PARCIAL 2'!$A$5:$T$772,7,FALSE)</f>
        <v>0</v>
      </c>
      <c r="S237" s="9">
        <f>VLOOKUP($A237,'TABLA DINAMICA PARCIAL 2'!$A$5:$T$772,8,FALSE)</f>
        <v>0</v>
      </c>
      <c r="T237" s="9">
        <f>VLOOKUP($A237,'TABLA DINAMICA PARCIAL 2'!$A$5:$T$772,9,FALSE)</f>
        <v>0</v>
      </c>
      <c r="U237" s="9">
        <f>VLOOKUP($A237,'TABLA DINAMICA PARCIAL 2'!$A$5:$T$772,10,FALSE)</f>
        <v>10</v>
      </c>
      <c r="V237" s="9">
        <f>VLOOKUP($A237,'TABLA DINAMICA PARCIAL 2'!$A$5:$T$772,11,FALSE)</f>
        <v>0</v>
      </c>
      <c r="W237" s="9">
        <f>VLOOKUP($A237,'TABLA DINAMICA PARCIAL 2'!$A$5:$T$772,12,FALSE)</f>
        <v>0</v>
      </c>
      <c r="X237" s="9">
        <f>VLOOKUP($A237,'TABLA DINAMICA PARCIAL 2'!$A$5:$T$772,13,FALSE)</f>
        <v>0</v>
      </c>
      <c r="Y237" s="9">
        <f>VLOOKUP($A237,'TABLA DINAMICA PARCIAL 2'!$A$5:$T$772,14,FALSE)</f>
        <v>0</v>
      </c>
      <c r="Z237" s="9">
        <f>VLOOKUP($A237,'TABLA DINAMICA PARCIAL 2'!$A$5:$T$772,15,FALSE)</f>
        <v>10</v>
      </c>
      <c r="AA237" s="9">
        <f>VLOOKUP($A237,'TABLA DINAMICA PARCIAL 2'!$A$5:$T$772,16,FALSE)</f>
        <v>0</v>
      </c>
      <c r="AB237" s="9">
        <f>VLOOKUP(I237,'TABLA DINAMICA PARCIAL 2'!I590:AB1361,17,FALSE)</f>
        <v>0</v>
      </c>
      <c r="AC237" s="9">
        <f>VLOOKUP(I237,'TABLA DINAMICA PARCIAL 2'!I590:AB1361,18,FALSE)</f>
        <v>0</v>
      </c>
      <c r="AD237" s="9">
        <f>VLOOKUP(I237,'TABLA DINAMICA PARCIAL 2'!I590:AB1361,19,FALSE)</f>
        <v>0</v>
      </c>
      <c r="AE237" s="9">
        <f t="shared" si="13"/>
        <v>20</v>
      </c>
      <c r="AF237" s="13">
        <f>VLOOKUP($A237,'TABLA DINAMICA PARCIAL 3'!$A$5:$I$768,2,FALSE)</f>
        <v>10</v>
      </c>
      <c r="AG237" s="13">
        <f>VLOOKUP($A237,'TABLA DINAMICA PARCIAL 3'!$A$5:$I$768,3,FALSE)</f>
        <v>0</v>
      </c>
      <c r="AH237" s="13">
        <f>VLOOKUP($A237,'TABLA DINAMICA PARCIAL 3'!$A$5:$I$768,4,FALSE)</f>
        <v>10</v>
      </c>
      <c r="AI237" s="13">
        <f>VLOOKUP($A237,'TABLA DINAMICA PARCIAL 3'!$A$5:$I$768,5,FALSE)</f>
        <v>0</v>
      </c>
      <c r="AJ237" s="13">
        <f>VLOOKUP($A237,'TABLA DINAMICA PARCIAL 3'!$A$5:$I$768,6,FALSE)</f>
        <v>10</v>
      </c>
      <c r="AK237" s="13">
        <f>VLOOKUP($A237,'TABLA DINAMICA PARCIAL 3'!$A$5:$I$768,7,FALSE)</f>
        <v>0</v>
      </c>
      <c r="AL237" s="13">
        <f>VLOOKUP($A237,'TABLA DINAMICA PARCIAL 3'!$A$5:$I$768,8,FALSE)</f>
        <v>10</v>
      </c>
      <c r="AM237" s="13">
        <f t="shared" si="14"/>
        <v>40</v>
      </c>
      <c r="AN237" s="16">
        <f>VLOOKUP($A237,'TABLA DINAMICA PARCIAL 4'!$A$5:$F$760,2,FALSE)</f>
        <v>10</v>
      </c>
      <c r="AO237" s="16">
        <f>VLOOKUP($A237,'TABLA DINAMICA PARCIAL 4'!$A$5:$F$760,3,FALSE)</f>
        <v>0</v>
      </c>
      <c r="AP237" s="16">
        <f>VLOOKUP($A237,'TABLA DINAMICA PARCIAL 4'!$A$5:$F$760,4,FALSE)</f>
        <v>10</v>
      </c>
      <c r="AQ237" s="16">
        <f>VLOOKUP($A237,'TABLA DINAMICA PARCIAL 4'!$A$5:$F$760,5,FALSE)</f>
        <v>10</v>
      </c>
      <c r="AR237" s="16">
        <f>VLOOKUP($A237,'TABLA DINAMICA PARCIAL 4'!$A$5:$F$760,6,FALSE)</f>
        <v>0</v>
      </c>
      <c r="AS237" s="16">
        <f t="shared" si="15"/>
        <v>30</v>
      </c>
      <c r="AT237" s="1" t="str">
        <f>VLOOKUP($A237,'USUARIOS Y GRUPO'!$A$2:$D$851,4,FALSE)</f>
        <v>P19-MAT1022-17</v>
      </c>
    </row>
    <row r="238" spans="1:46" x14ac:dyDescent="0.25">
      <c r="A238" s="1">
        <v>164853</v>
      </c>
      <c r="B238" s="1" t="s">
        <v>946</v>
      </c>
      <c r="C238" s="1" t="s">
        <v>947</v>
      </c>
      <c r="D238" s="6">
        <f>VLOOKUP($A238,'TABLA DINAM PARCIAL 1'!$A$5:$I$793,2,FALSE)</f>
        <v>10</v>
      </c>
      <c r="E238" s="6">
        <f>VLOOKUP(A238,'TABLA DINAM PARCIAL 1'!A773:I1561,3,FALSE)</f>
        <v>0</v>
      </c>
      <c r="F238" s="6">
        <f>VLOOKUP(A238,'TABLA DINAM PARCIAL 1'!A773:I1561,4,FALSE)</f>
        <v>10</v>
      </c>
      <c r="G238" s="6">
        <f>VLOOKUP(A238,'TABLA DINAM PARCIAL 1'!A773:I1561,5,FALSE)</f>
        <v>0</v>
      </c>
      <c r="H238" s="6">
        <f>VLOOKUP(A238,'TABLA DINAM PARCIAL 1'!A773:I1561,6,FALSE)</f>
        <v>10</v>
      </c>
      <c r="I238" s="6">
        <f>VLOOKUP(A238,'TABLA DINAM PARCIAL 1'!A773:I1561,7,FALSE)</f>
        <v>0</v>
      </c>
      <c r="J238" s="6">
        <f>VLOOKUP(A238,'TABLA DINAM PARCIAL 1'!A773:I1561,8,FALSE)</f>
        <v>10</v>
      </c>
      <c r="K238" s="6">
        <f>VLOOKUP(A238,'TABLA DINAM PARCIAL 1'!A773:I1561,9,FALSE)</f>
        <v>0</v>
      </c>
      <c r="L238" s="6">
        <f t="shared" si="12"/>
        <v>40</v>
      </c>
      <c r="M238" s="9">
        <f>VLOOKUP($A238,'TABLA DINAMICA PARCIAL 2'!$A$5:$T$772,2,FALSE)</f>
        <v>0</v>
      </c>
      <c r="N238" s="9">
        <f>VLOOKUP($A238,'TABLA DINAMICA PARCIAL 2'!$A$5:$T$772,3,FALSE)</f>
        <v>0</v>
      </c>
      <c r="O238" s="9">
        <f>VLOOKUP($A238,'TABLA DINAMICA PARCIAL 2'!$A$5:$T$772,4,FALSE)</f>
        <v>10</v>
      </c>
      <c r="P238" s="9">
        <f>VLOOKUP($A238,'TABLA DINAMICA PARCIAL 2'!$A$5:$T$772,5,FALSE)</f>
        <v>0</v>
      </c>
      <c r="Q238" s="9">
        <f>VLOOKUP($A238,'TABLA DINAMICA PARCIAL 2'!$A$5:$T$772,6,FALSE)</f>
        <v>0</v>
      </c>
      <c r="R238" s="9">
        <f>VLOOKUP($A238,'TABLA DINAMICA PARCIAL 2'!$A$5:$T$772,7,FALSE)</f>
        <v>0</v>
      </c>
      <c r="S238" s="9">
        <f>VLOOKUP($A238,'TABLA DINAMICA PARCIAL 2'!$A$5:$T$772,8,FALSE)</f>
        <v>0</v>
      </c>
      <c r="T238" s="9">
        <f>VLOOKUP($A238,'TABLA DINAMICA PARCIAL 2'!$A$5:$T$772,9,FALSE)</f>
        <v>10</v>
      </c>
      <c r="U238" s="9">
        <f>VLOOKUP($A238,'TABLA DINAMICA PARCIAL 2'!$A$5:$T$772,10,FALSE)</f>
        <v>0</v>
      </c>
      <c r="V238" s="9">
        <f>VLOOKUP($A238,'TABLA DINAMICA PARCIAL 2'!$A$5:$T$772,11,FALSE)</f>
        <v>0</v>
      </c>
      <c r="W238" s="9">
        <f>VLOOKUP($A238,'TABLA DINAMICA PARCIAL 2'!$A$5:$T$772,12,FALSE)</f>
        <v>0</v>
      </c>
      <c r="X238" s="9">
        <f>VLOOKUP($A238,'TABLA DINAMICA PARCIAL 2'!$A$5:$T$772,13,FALSE)</f>
        <v>10</v>
      </c>
      <c r="Y238" s="9">
        <f>VLOOKUP($A238,'TABLA DINAMICA PARCIAL 2'!$A$5:$T$772,14,FALSE)</f>
        <v>0</v>
      </c>
      <c r="Z238" s="9">
        <f>VLOOKUP($A238,'TABLA DINAMICA PARCIAL 2'!$A$5:$T$772,15,FALSE)</f>
        <v>0</v>
      </c>
      <c r="AA238" s="9">
        <f>VLOOKUP($A238,'TABLA DINAMICA PARCIAL 2'!$A$5:$T$772,16,FALSE)</f>
        <v>0</v>
      </c>
      <c r="AB238" s="9" t="e">
        <f>VLOOKUP(I238,'TABLA DINAMICA PARCIAL 2'!I835:AB1606,17,FALSE)</f>
        <v>#N/A</v>
      </c>
      <c r="AC238" s="9" t="e">
        <f>VLOOKUP(I238,'TABLA DINAMICA PARCIAL 2'!I835:AB1606,18,FALSE)</f>
        <v>#N/A</v>
      </c>
      <c r="AD238" s="9" t="e">
        <f>VLOOKUP(I238,'TABLA DINAMICA PARCIAL 2'!I835:AB1606,19,FALSE)</f>
        <v>#N/A</v>
      </c>
      <c r="AE238" s="9" t="e">
        <f t="shared" si="13"/>
        <v>#N/A</v>
      </c>
      <c r="AF238" s="13">
        <f>VLOOKUP($A238,'TABLA DINAMICA PARCIAL 3'!$A$5:$I$768,2,FALSE)</f>
        <v>10</v>
      </c>
      <c r="AG238" s="13">
        <f>VLOOKUP($A238,'TABLA DINAMICA PARCIAL 3'!$A$5:$I$768,3,FALSE)</f>
        <v>0</v>
      </c>
      <c r="AH238" s="13">
        <f>VLOOKUP($A238,'TABLA DINAMICA PARCIAL 3'!$A$5:$I$768,4,FALSE)</f>
        <v>0</v>
      </c>
      <c r="AI238" s="13">
        <f>VLOOKUP($A238,'TABLA DINAMICA PARCIAL 3'!$A$5:$I$768,5,FALSE)</f>
        <v>10</v>
      </c>
      <c r="AJ238" s="13">
        <f>VLOOKUP($A238,'TABLA DINAMICA PARCIAL 3'!$A$5:$I$768,6,FALSE)</f>
        <v>0</v>
      </c>
      <c r="AK238" s="13">
        <f>VLOOKUP($A238,'TABLA DINAMICA PARCIAL 3'!$A$5:$I$768,7,FALSE)</f>
        <v>0</v>
      </c>
      <c r="AL238" s="13">
        <f>VLOOKUP($A238,'TABLA DINAMICA PARCIAL 3'!$A$5:$I$768,8,FALSE)</f>
        <v>10</v>
      </c>
      <c r="AM238" s="13">
        <f t="shared" si="14"/>
        <v>30</v>
      </c>
      <c r="AN238" s="16">
        <f>VLOOKUP($A238,'TABLA DINAMICA PARCIAL 4'!$A$5:$F$760,2,FALSE)</f>
        <v>0</v>
      </c>
      <c r="AO238" s="16">
        <f>VLOOKUP($A238,'TABLA DINAMICA PARCIAL 4'!$A$5:$F$760,3,FALSE)</f>
        <v>0</v>
      </c>
      <c r="AP238" s="16">
        <f>VLOOKUP($A238,'TABLA DINAMICA PARCIAL 4'!$A$5:$F$760,4,FALSE)</f>
        <v>0</v>
      </c>
      <c r="AQ238" s="16">
        <f>VLOOKUP($A238,'TABLA DINAMICA PARCIAL 4'!$A$5:$F$760,5,FALSE)</f>
        <v>10</v>
      </c>
      <c r="AR238" s="16">
        <f>VLOOKUP($A238,'TABLA DINAMICA PARCIAL 4'!$A$5:$F$760,6,FALSE)</f>
        <v>0</v>
      </c>
      <c r="AS238" s="16">
        <f t="shared" si="15"/>
        <v>10</v>
      </c>
      <c r="AT238" s="1" t="str">
        <f>VLOOKUP($A238,'USUARIOS Y GRUPO'!$A$2:$D$851,4,FALSE)</f>
        <v>P19-MAT1022-17</v>
      </c>
    </row>
    <row r="239" spans="1:46" x14ac:dyDescent="0.25">
      <c r="A239" s="1">
        <v>164869</v>
      </c>
      <c r="B239" s="1" t="s">
        <v>948</v>
      </c>
      <c r="C239" s="1" t="s">
        <v>505</v>
      </c>
      <c r="D239" s="6">
        <f>VLOOKUP($A239,'TABLA DINAM PARCIAL 1'!$A$5:$I$793,2,FALSE)</f>
        <v>10</v>
      </c>
      <c r="E239" s="6">
        <f>VLOOKUP(A239,'TABLA DINAM PARCIAL 1'!A777:I1565,3,FALSE)</f>
        <v>0</v>
      </c>
      <c r="F239" s="6">
        <f>VLOOKUP(A239,'TABLA DINAM PARCIAL 1'!A777:I1565,4,FALSE)</f>
        <v>10</v>
      </c>
      <c r="G239" s="6">
        <f>VLOOKUP(A239,'TABLA DINAM PARCIAL 1'!A777:I1565,5,FALSE)</f>
        <v>0</v>
      </c>
      <c r="H239" s="6">
        <f>VLOOKUP(A239,'TABLA DINAM PARCIAL 1'!A777:I1565,6,FALSE)</f>
        <v>0</v>
      </c>
      <c r="I239" s="6">
        <f>VLOOKUP(A239,'TABLA DINAM PARCIAL 1'!A777:I1565,7,FALSE)</f>
        <v>10</v>
      </c>
      <c r="J239" s="6">
        <f>VLOOKUP(A239,'TABLA DINAM PARCIAL 1'!A777:I1565,8,FALSE)</f>
        <v>10</v>
      </c>
      <c r="K239" s="6">
        <f>VLOOKUP(A239,'TABLA DINAM PARCIAL 1'!A777:I1565,9,FALSE)</f>
        <v>0</v>
      </c>
      <c r="L239" s="6">
        <f t="shared" si="12"/>
        <v>40</v>
      </c>
      <c r="M239" s="9">
        <f>VLOOKUP($A239,'TABLA DINAMICA PARCIAL 2'!$A$5:$T$772,2,FALSE)</f>
        <v>0</v>
      </c>
      <c r="N239" s="9">
        <f>VLOOKUP($A239,'TABLA DINAMICA PARCIAL 2'!$A$5:$T$772,3,FALSE)</f>
        <v>0</v>
      </c>
      <c r="O239" s="9">
        <f>VLOOKUP($A239,'TABLA DINAMICA PARCIAL 2'!$A$5:$T$772,4,FALSE)</f>
        <v>0</v>
      </c>
      <c r="P239" s="9">
        <f>VLOOKUP($A239,'TABLA DINAMICA PARCIAL 2'!$A$5:$T$772,5,FALSE)</f>
        <v>10</v>
      </c>
      <c r="Q239" s="9">
        <f>VLOOKUP($A239,'TABLA DINAMICA PARCIAL 2'!$A$5:$T$772,6,FALSE)</f>
        <v>0</v>
      </c>
      <c r="R239" s="9">
        <f>VLOOKUP($A239,'TABLA DINAMICA PARCIAL 2'!$A$5:$T$772,7,FALSE)</f>
        <v>0</v>
      </c>
      <c r="S239" s="9">
        <f>VLOOKUP($A239,'TABLA DINAMICA PARCIAL 2'!$A$5:$T$772,8,FALSE)</f>
        <v>0</v>
      </c>
      <c r="T239" s="9">
        <f>VLOOKUP($A239,'TABLA DINAMICA PARCIAL 2'!$A$5:$T$772,9,FALSE)</f>
        <v>10</v>
      </c>
      <c r="U239" s="9">
        <f>VLOOKUP($A239,'TABLA DINAMICA PARCIAL 2'!$A$5:$T$772,10,FALSE)</f>
        <v>0</v>
      </c>
      <c r="V239" s="9">
        <f>VLOOKUP($A239,'TABLA DINAMICA PARCIAL 2'!$A$5:$T$772,11,FALSE)</f>
        <v>0</v>
      </c>
      <c r="W239" s="9">
        <f>VLOOKUP($A239,'TABLA DINAMICA PARCIAL 2'!$A$5:$T$772,12,FALSE)</f>
        <v>0</v>
      </c>
      <c r="X239" s="9">
        <f>VLOOKUP($A239,'TABLA DINAMICA PARCIAL 2'!$A$5:$T$772,13,FALSE)</f>
        <v>0</v>
      </c>
      <c r="Y239" s="9">
        <f>VLOOKUP($A239,'TABLA DINAMICA PARCIAL 2'!$A$5:$T$772,14,FALSE)</f>
        <v>0</v>
      </c>
      <c r="Z239" s="9">
        <f>VLOOKUP($A239,'TABLA DINAMICA PARCIAL 2'!$A$5:$T$772,15,FALSE)</f>
        <v>10</v>
      </c>
      <c r="AA239" s="9">
        <f>VLOOKUP($A239,'TABLA DINAMICA PARCIAL 2'!$A$5:$T$772,16,FALSE)</f>
        <v>0</v>
      </c>
      <c r="AB239" s="9" t="e">
        <f>VLOOKUP(I239,'TABLA DINAMICA PARCIAL 2'!I839:AB1610,17,FALSE)</f>
        <v>#N/A</v>
      </c>
      <c r="AC239" s="9" t="e">
        <f>VLOOKUP(I239,'TABLA DINAMICA PARCIAL 2'!I839:AB1610,18,FALSE)</f>
        <v>#N/A</v>
      </c>
      <c r="AD239" s="9" t="e">
        <f>VLOOKUP(I239,'TABLA DINAMICA PARCIAL 2'!I839:AB1610,19,FALSE)</f>
        <v>#N/A</v>
      </c>
      <c r="AE239" s="9" t="e">
        <f t="shared" si="13"/>
        <v>#N/A</v>
      </c>
      <c r="AF239" s="13">
        <f>VLOOKUP($A239,'TABLA DINAMICA PARCIAL 3'!$A$5:$I$768,2,FALSE)</f>
        <v>0</v>
      </c>
      <c r="AG239" s="13">
        <f>VLOOKUP($A239,'TABLA DINAMICA PARCIAL 3'!$A$5:$I$768,3,FALSE)</f>
        <v>10</v>
      </c>
      <c r="AH239" s="13">
        <f>VLOOKUP($A239,'TABLA DINAMICA PARCIAL 3'!$A$5:$I$768,4,FALSE)</f>
        <v>10</v>
      </c>
      <c r="AI239" s="13">
        <f>VLOOKUP($A239,'TABLA DINAMICA PARCIAL 3'!$A$5:$I$768,5,FALSE)</f>
        <v>0</v>
      </c>
      <c r="AJ239" s="13">
        <f>VLOOKUP($A239,'TABLA DINAMICA PARCIAL 3'!$A$5:$I$768,6,FALSE)</f>
        <v>10</v>
      </c>
      <c r="AK239" s="13">
        <f>VLOOKUP($A239,'TABLA DINAMICA PARCIAL 3'!$A$5:$I$768,7,FALSE)</f>
        <v>0</v>
      </c>
      <c r="AL239" s="13">
        <f>VLOOKUP($A239,'TABLA DINAMICA PARCIAL 3'!$A$5:$I$768,8,FALSE)</f>
        <v>10</v>
      </c>
      <c r="AM239" s="13">
        <f t="shared" si="14"/>
        <v>40</v>
      </c>
      <c r="AN239" s="16">
        <f>VLOOKUP($A239,'TABLA DINAMICA PARCIAL 4'!$A$5:$F$760,2,FALSE)</f>
        <v>10</v>
      </c>
      <c r="AO239" s="16">
        <f>VLOOKUP($A239,'TABLA DINAMICA PARCIAL 4'!$A$5:$F$760,3,FALSE)</f>
        <v>10</v>
      </c>
      <c r="AP239" s="16">
        <f>VLOOKUP($A239,'TABLA DINAMICA PARCIAL 4'!$A$5:$F$760,4,FALSE)</f>
        <v>0</v>
      </c>
      <c r="AQ239" s="16">
        <f>VLOOKUP($A239,'TABLA DINAMICA PARCIAL 4'!$A$5:$F$760,5,FALSE)</f>
        <v>10</v>
      </c>
      <c r="AR239" s="16">
        <f>VLOOKUP($A239,'TABLA DINAMICA PARCIAL 4'!$A$5:$F$760,6,FALSE)</f>
        <v>0</v>
      </c>
      <c r="AS239" s="16">
        <f t="shared" si="15"/>
        <v>30</v>
      </c>
      <c r="AT239" s="1" t="str">
        <f>VLOOKUP($A239,'USUARIOS Y GRUPO'!$A$2:$D$851,4,FALSE)</f>
        <v>P19-MAT1022-17</v>
      </c>
    </row>
    <row r="240" spans="1:46" x14ac:dyDescent="0.25">
      <c r="A240" s="1">
        <v>161883</v>
      </c>
      <c r="B240" s="1" t="s">
        <v>1561</v>
      </c>
      <c r="C240" s="1" t="s">
        <v>1562</v>
      </c>
      <c r="D240" s="6" t="e">
        <f>VLOOKUP($A240,'TABLA DINAM PARCIAL 1'!$A$5:$I$793,2,FALSE)</f>
        <v>#N/A</v>
      </c>
      <c r="L240" s="6" t="e">
        <f t="shared" si="12"/>
        <v>#N/A</v>
      </c>
      <c r="M240" s="9" t="e">
        <f>VLOOKUP($A240,'TABLA DINAMICA PARCIAL 2'!$A$5:$T$772,2,FALSE)</f>
        <v>#N/A</v>
      </c>
      <c r="N240" s="9" t="e">
        <f>VLOOKUP($A240,'TABLA DINAMICA PARCIAL 2'!$A$5:$T$772,3,FALSE)</f>
        <v>#N/A</v>
      </c>
      <c r="O240" s="9" t="e">
        <f>VLOOKUP($A240,'TABLA DINAMICA PARCIAL 2'!$A$5:$T$772,4,FALSE)</f>
        <v>#N/A</v>
      </c>
      <c r="P240" s="9" t="e">
        <f>VLOOKUP($A240,'TABLA DINAMICA PARCIAL 2'!$A$5:$T$772,5,FALSE)</f>
        <v>#N/A</v>
      </c>
      <c r="Q240" s="9" t="e">
        <f>VLOOKUP($A240,'TABLA DINAMICA PARCIAL 2'!$A$5:$T$772,6,FALSE)</f>
        <v>#N/A</v>
      </c>
      <c r="R240" s="9" t="e">
        <f>VLOOKUP($A240,'TABLA DINAMICA PARCIAL 2'!$A$5:$T$772,7,FALSE)</f>
        <v>#N/A</v>
      </c>
      <c r="S240" s="9" t="e">
        <f>VLOOKUP($A240,'TABLA DINAMICA PARCIAL 2'!$A$5:$T$772,8,FALSE)</f>
        <v>#N/A</v>
      </c>
      <c r="T240" s="9" t="e">
        <f>VLOOKUP($A240,'TABLA DINAMICA PARCIAL 2'!$A$5:$T$772,9,FALSE)</f>
        <v>#N/A</v>
      </c>
      <c r="U240" s="9" t="e">
        <f>VLOOKUP($A240,'TABLA DINAMICA PARCIAL 2'!$A$5:$T$772,10,FALSE)</f>
        <v>#N/A</v>
      </c>
      <c r="V240" s="9" t="e">
        <f>VLOOKUP($A240,'TABLA DINAMICA PARCIAL 2'!$A$5:$T$772,11,FALSE)</f>
        <v>#N/A</v>
      </c>
      <c r="W240" s="9" t="e">
        <f>VLOOKUP($A240,'TABLA DINAMICA PARCIAL 2'!$A$5:$T$772,12,FALSE)</f>
        <v>#N/A</v>
      </c>
      <c r="X240" s="9" t="e">
        <f>VLOOKUP($A240,'TABLA DINAMICA PARCIAL 2'!$A$5:$T$772,13,FALSE)</f>
        <v>#N/A</v>
      </c>
      <c r="Y240" s="9" t="e">
        <f>VLOOKUP($A240,'TABLA DINAMICA PARCIAL 2'!$A$5:$T$772,14,FALSE)</f>
        <v>#N/A</v>
      </c>
      <c r="Z240" s="9" t="e">
        <f>VLOOKUP($A240,'TABLA DINAMICA PARCIAL 2'!$A$5:$T$772,15,FALSE)</f>
        <v>#N/A</v>
      </c>
      <c r="AA240" s="9" t="e">
        <f>VLOOKUP($A240,'TABLA DINAMICA PARCIAL 2'!$A$5:$T$772,16,FALSE)</f>
        <v>#N/A</v>
      </c>
      <c r="AB240" s="9">
        <f>VLOOKUP(I240,'TABLA DINAMICA PARCIAL 2'!I135:AB906,17,FALSE)</f>
        <v>0</v>
      </c>
      <c r="AC240" s="9">
        <f>VLOOKUP(I240,'TABLA DINAMICA PARCIAL 2'!I135:AB906,18,FALSE)</f>
        <v>0</v>
      </c>
      <c r="AD240" s="9">
        <f>VLOOKUP(I240,'TABLA DINAMICA PARCIAL 2'!I135:AB906,19,FALSE)</f>
        <v>0</v>
      </c>
      <c r="AE240" s="9" t="e">
        <f t="shared" si="13"/>
        <v>#N/A</v>
      </c>
      <c r="AF240" s="13" t="e">
        <f>VLOOKUP($A240,'TABLA DINAMICA PARCIAL 3'!$A$5:$I$768,2,FALSE)</f>
        <v>#N/A</v>
      </c>
      <c r="AG240" s="13" t="e">
        <f>VLOOKUP($A240,'TABLA DINAMICA PARCIAL 3'!$A$5:$I$768,3,FALSE)</f>
        <v>#N/A</v>
      </c>
      <c r="AH240" s="13" t="e">
        <f>VLOOKUP($A240,'TABLA DINAMICA PARCIAL 3'!$A$5:$I$768,4,FALSE)</f>
        <v>#N/A</v>
      </c>
      <c r="AI240" s="13" t="e">
        <f>VLOOKUP($A240,'TABLA DINAMICA PARCIAL 3'!$A$5:$I$768,5,FALSE)</f>
        <v>#N/A</v>
      </c>
      <c r="AJ240" s="13" t="e">
        <f>VLOOKUP($A240,'TABLA DINAMICA PARCIAL 3'!$A$5:$I$768,6,FALSE)</f>
        <v>#N/A</v>
      </c>
      <c r="AK240" s="13" t="e">
        <f>VLOOKUP($A240,'TABLA DINAMICA PARCIAL 3'!$A$5:$I$768,7,FALSE)</f>
        <v>#N/A</v>
      </c>
      <c r="AL240" s="13" t="e">
        <f>VLOOKUP($A240,'TABLA DINAMICA PARCIAL 3'!$A$5:$I$768,8,FALSE)</f>
        <v>#N/A</v>
      </c>
      <c r="AM240" s="13" t="e">
        <f t="shared" si="14"/>
        <v>#N/A</v>
      </c>
      <c r="AN240" s="16" t="e">
        <f>VLOOKUP($A240,'TABLA DINAMICA PARCIAL 4'!$A$5:$F$760,2,FALSE)</f>
        <v>#N/A</v>
      </c>
      <c r="AO240" s="16" t="e">
        <f>VLOOKUP($A240,'TABLA DINAMICA PARCIAL 4'!$A$5:$F$760,3,FALSE)</f>
        <v>#N/A</v>
      </c>
      <c r="AP240" s="16" t="e">
        <f>VLOOKUP($A240,'TABLA DINAMICA PARCIAL 4'!$A$5:$F$760,4,FALSE)</f>
        <v>#N/A</v>
      </c>
      <c r="AQ240" s="16" t="e">
        <f>VLOOKUP($A240,'TABLA DINAMICA PARCIAL 4'!$A$5:$F$760,5,FALSE)</f>
        <v>#N/A</v>
      </c>
      <c r="AR240" s="16" t="e">
        <f>VLOOKUP($A240,'TABLA DINAMICA PARCIAL 4'!$A$5:$F$760,6,FALSE)</f>
        <v>#N/A</v>
      </c>
      <c r="AS240" s="16" t="e">
        <f t="shared" si="15"/>
        <v>#N/A</v>
      </c>
      <c r="AT240" s="1" t="str">
        <f>VLOOKUP($A240,'USUARIOS Y GRUPO'!$A$2:$D$851,4,FALSE)</f>
        <v>P19-MAT1022-17</v>
      </c>
    </row>
    <row r="241" spans="1:46" x14ac:dyDescent="0.25">
      <c r="A241" s="1">
        <v>162780</v>
      </c>
      <c r="B241" s="1" t="s">
        <v>1094</v>
      </c>
      <c r="C241" s="1" t="s">
        <v>447</v>
      </c>
      <c r="D241" s="6">
        <f>VLOOKUP($A241,'TABLA DINAM PARCIAL 1'!$A$5:$I$793,2,FALSE)</f>
        <v>0</v>
      </c>
      <c r="E241" s="6">
        <f>VLOOKUP(A241,'TABLA DINAM PARCIAL 1'!A279:I1067,3,FALSE)</f>
        <v>0</v>
      </c>
      <c r="F241" s="6">
        <f>VLOOKUP(A241,'TABLA DINAM PARCIAL 1'!A279:I1067,4,FALSE)</f>
        <v>0</v>
      </c>
      <c r="G241" s="6">
        <f>VLOOKUP(A241,'TABLA DINAM PARCIAL 1'!A279:I1067,5,FALSE)</f>
        <v>0</v>
      </c>
      <c r="H241" s="6">
        <f>VLOOKUP(A241,'TABLA DINAM PARCIAL 1'!A279:I1067,6,FALSE)</f>
        <v>0</v>
      </c>
      <c r="I241" s="6">
        <f>VLOOKUP(A241,'TABLA DINAM PARCIAL 1'!A279:I1067,7,FALSE)</f>
        <v>0</v>
      </c>
      <c r="J241" s="6">
        <f>VLOOKUP(A241,'TABLA DINAM PARCIAL 1'!A279:I1067,8,FALSE)</f>
        <v>0</v>
      </c>
      <c r="K241" s="6">
        <f>VLOOKUP(A241,'TABLA DINAM PARCIAL 1'!A279:I1067,9,FALSE)</f>
        <v>0</v>
      </c>
      <c r="L241" s="6">
        <f t="shared" si="12"/>
        <v>0</v>
      </c>
      <c r="M241" s="9">
        <f>VLOOKUP($A241,'TABLA DINAMICA PARCIAL 2'!$A$5:$T$772,2,FALSE)</f>
        <v>0</v>
      </c>
      <c r="N241" s="9">
        <f>VLOOKUP($A241,'TABLA DINAMICA PARCIAL 2'!$A$5:$T$772,3,FALSE)</f>
        <v>0</v>
      </c>
      <c r="O241" s="9">
        <f>VLOOKUP($A241,'TABLA DINAMICA PARCIAL 2'!$A$5:$T$772,4,FALSE)</f>
        <v>0</v>
      </c>
      <c r="P241" s="9">
        <f>VLOOKUP($A241,'TABLA DINAMICA PARCIAL 2'!$A$5:$T$772,5,FALSE)</f>
        <v>0</v>
      </c>
      <c r="Q241" s="9">
        <f>VLOOKUP($A241,'TABLA DINAMICA PARCIAL 2'!$A$5:$T$772,6,FALSE)</f>
        <v>0</v>
      </c>
      <c r="R241" s="9">
        <f>VLOOKUP($A241,'TABLA DINAMICA PARCIAL 2'!$A$5:$T$772,7,FALSE)</f>
        <v>0</v>
      </c>
      <c r="S241" s="9">
        <f>VLOOKUP($A241,'TABLA DINAMICA PARCIAL 2'!$A$5:$T$772,8,FALSE)</f>
        <v>10</v>
      </c>
      <c r="T241" s="9">
        <f>VLOOKUP($A241,'TABLA DINAMICA PARCIAL 2'!$A$5:$T$772,9,FALSE)</f>
        <v>0</v>
      </c>
      <c r="U241" s="9">
        <f>VLOOKUP($A241,'TABLA DINAMICA PARCIAL 2'!$A$5:$T$772,10,FALSE)</f>
        <v>0</v>
      </c>
      <c r="V241" s="9">
        <f>VLOOKUP($A241,'TABLA DINAMICA PARCIAL 2'!$A$5:$T$772,11,FALSE)</f>
        <v>0</v>
      </c>
      <c r="W241" s="9">
        <f>VLOOKUP($A241,'TABLA DINAMICA PARCIAL 2'!$A$5:$T$772,12,FALSE)</f>
        <v>0</v>
      </c>
      <c r="X241" s="9">
        <f>VLOOKUP($A241,'TABLA DINAMICA PARCIAL 2'!$A$5:$T$772,13,FALSE)</f>
        <v>0</v>
      </c>
      <c r="Y241" s="9">
        <f>VLOOKUP($A241,'TABLA DINAMICA PARCIAL 2'!$A$5:$T$772,14,FALSE)</f>
        <v>0</v>
      </c>
      <c r="Z241" s="9">
        <f>VLOOKUP($A241,'TABLA DINAMICA PARCIAL 2'!$A$5:$T$772,15,FALSE)</f>
        <v>0</v>
      </c>
      <c r="AA241" s="9">
        <f>VLOOKUP($A241,'TABLA DINAMICA PARCIAL 2'!$A$5:$T$772,16,FALSE)</f>
        <v>0</v>
      </c>
      <c r="AB241" s="9">
        <f>VLOOKUP(I241,'TABLA DINAMICA PARCIAL 2'!I311:AB1082,17,FALSE)</f>
        <v>0</v>
      </c>
      <c r="AC241" s="9">
        <f>VLOOKUP(I241,'TABLA DINAMICA PARCIAL 2'!I311:AB1082,18,FALSE)</f>
        <v>0</v>
      </c>
      <c r="AD241" s="9">
        <f>VLOOKUP(I241,'TABLA DINAMICA PARCIAL 2'!I311:AB1082,19,FALSE)</f>
        <v>0</v>
      </c>
      <c r="AE241" s="9">
        <f t="shared" si="13"/>
        <v>10</v>
      </c>
      <c r="AF241" s="13">
        <f>VLOOKUP($A241,'TABLA DINAMICA PARCIAL 3'!$A$5:$I$768,2,FALSE)</f>
        <v>0</v>
      </c>
      <c r="AG241" s="13">
        <f>VLOOKUP($A241,'TABLA DINAMICA PARCIAL 3'!$A$5:$I$768,3,FALSE)</f>
        <v>0</v>
      </c>
      <c r="AH241" s="13">
        <f>VLOOKUP($A241,'TABLA DINAMICA PARCIAL 3'!$A$5:$I$768,4,FALSE)</f>
        <v>0</v>
      </c>
      <c r="AI241" s="13">
        <f>VLOOKUP($A241,'TABLA DINAMICA PARCIAL 3'!$A$5:$I$768,5,FALSE)</f>
        <v>0</v>
      </c>
      <c r="AJ241" s="13">
        <f>VLOOKUP($A241,'TABLA DINAMICA PARCIAL 3'!$A$5:$I$768,6,FALSE)</f>
        <v>0</v>
      </c>
      <c r="AK241" s="13">
        <f>VLOOKUP($A241,'TABLA DINAMICA PARCIAL 3'!$A$5:$I$768,7,FALSE)</f>
        <v>0</v>
      </c>
      <c r="AL241" s="13">
        <f>VLOOKUP($A241,'TABLA DINAMICA PARCIAL 3'!$A$5:$I$768,8,FALSE)</f>
        <v>10</v>
      </c>
      <c r="AM241" s="13">
        <f t="shared" si="14"/>
        <v>10</v>
      </c>
      <c r="AN241" s="16">
        <f>VLOOKUP($A241,'TABLA DINAMICA PARCIAL 4'!$A$5:$F$760,2,FALSE)</f>
        <v>0</v>
      </c>
      <c r="AO241" s="16">
        <f>VLOOKUP($A241,'TABLA DINAMICA PARCIAL 4'!$A$5:$F$760,3,FALSE)</f>
        <v>0</v>
      </c>
      <c r="AP241" s="16">
        <f>VLOOKUP($A241,'TABLA DINAMICA PARCIAL 4'!$A$5:$F$760,4,FALSE)</f>
        <v>0</v>
      </c>
      <c r="AQ241" s="16">
        <f>VLOOKUP($A241,'TABLA DINAMICA PARCIAL 4'!$A$5:$F$760,5,FALSE)</f>
        <v>0</v>
      </c>
      <c r="AR241" s="16">
        <f>VLOOKUP($A241,'TABLA DINAMICA PARCIAL 4'!$A$5:$F$760,6,FALSE)</f>
        <v>0</v>
      </c>
      <c r="AS241" s="16">
        <f t="shared" si="15"/>
        <v>0</v>
      </c>
      <c r="AT241" s="1" t="str">
        <f>VLOOKUP($A241,'USUARIOS Y GRUPO'!$A$2:$D$851,4,FALSE)</f>
        <v>P19-MAT1022-18</v>
      </c>
    </row>
    <row r="242" spans="1:46" x14ac:dyDescent="0.25">
      <c r="A242" s="1">
        <v>162719</v>
      </c>
      <c r="B242" s="1" t="s">
        <v>297</v>
      </c>
      <c r="C242" s="1" t="s">
        <v>298</v>
      </c>
      <c r="D242" s="6">
        <f>VLOOKUP($A242,'TABLA DINAM PARCIAL 1'!$A$5:$I$793,2,FALSE)</f>
        <v>0</v>
      </c>
      <c r="E242" s="6">
        <f>VLOOKUP(A242,'TABLA DINAM PARCIAL 1'!A265:I1053,3,FALSE)</f>
        <v>0</v>
      </c>
      <c r="F242" s="6">
        <f>VLOOKUP(A242,'TABLA DINAM PARCIAL 1'!A265:I1053,4,FALSE)</f>
        <v>0</v>
      </c>
      <c r="G242" s="6">
        <f>VLOOKUP(A242,'TABLA DINAM PARCIAL 1'!A265:I1053,5,FALSE)</f>
        <v>0</v>
      </c>
      <c r="H242" s="6">
        <f>VLOOKUP(A242,'TABLA DINAM PARCIAL 1'!A265:I1053,6,FALSE)</f>
        <v>10</v>
      </c>
      <c r="I242" s="6">
        <f>VLOOKUP(A242,'TABLA DINAM PARCIAL 1'!A265:I1053,7,FALSE)</f>
        <v>0</v>
      </c>
      <c r="J242" s="6">
        <f>VLOOKUP(A242,'TABLA DINAM PARCIAL 1'!A265:I1053,8,FALSE)</f>
        <v>0</v>
      </c>
      <c r="K242" s="6">
        <f>VLOOKUP(A242,'TABLA DINAM PARCIAL 1'!A265:I1053,9,FALSE)</f>
        <v>0</v>
      </c>
      <c r="L242" s="6">
        <f t="shared" si="12"/>
        <v>10</v>
      </c>
      <c r="M242" s="9">
        <f>VLOOKUP($A242,'TABLA DINAMICA PARCIAL 2'!$A$5:$T$772,2,FALSE)</f>
        <v>0</v>
      </c>
      <c r="N242" s="9">
        <f>VLOOKUP($A242,'TABLA DINAMICA PARCIAL 2'!$A$5:$T$772,3,FALSE)</f>
        <v>0</v>
      </c>
      <c r="O242" s="9">
        <f>VLOOKUP($A242,'TABLA DINAMICA PARCIAL 2'!$A$5:$T$772,4,FALSE)</f>
        <v>0</v>
      </c>
      <c r="P242" s="9">
        <f>VLOOKUP($A242,'TABLA DINAMICA PARCIAL 2'!$A$5:$T$772,5,FALSE)</f>
        <v>0</v>
      </c>
      <c r="Q242" s="9">
        <f>VLOOKUP($A242,'TABLA DINAMICA PARCIAL 2'!$A$5:$T$772,6,FALSE)</f>
        <v>0</v>
      </c>
      <c r="R242" s="9">
        <f>VLOOKUP($A242,'TABLA DINAMICA PARCIAL 2'!$A$5:$T$772,7,FALSE)</f>
        <v>0</v>
      </c>
      <c r="S242" s="9">
        <f>VLOOKUP($A242,'TABLA DINAMICA PARCIAL 2'!$A$5:$T$772,8,FALSE)</f>
        <v>0</v>
      </c>
      <c r="T242" s="9">
        <f>VLOOKUP($A242,'TABLA DINAMICA PARCIAL 2'!$A$5:$T$772,9,FALSE)</f>
        <v>0</v>
      </c>
      <c r="U242" s="9">
        <f>VLOOKUP($A242,'TABLA DINAMICA PARCIAL 2'!$A$5:$T$772,10,FALSE)</f>
        <v>0</v>
      </c>
      <c r="V242" s="9">
        <f>VLOOKUP($A242,'TABLA DINAMICA PARCIAL 2'!$A$5:$T$772,11,FALSE)</f>
        <v>0</v>
      </c>
      <c r="W242" s="9">
        <f>VLOOKUP($A242,'TABLA DINAMICA PARCIAL 2'!$A$5:$T$772,12,FALSE)</f>
        <v>0</v>
      </c>
      <c r="X242" s="9">
        <f>VLOOKUP($A242,'TABLA DINAMICA PARCIAL 2'!$A$5:$T$772,13,FALSE)</f>
        <v>0</v>
      </c>
      <c r="Y242" s="9">
        <f>VLOOKUP($A242,'TABLA DINAMICA PARCIAL 2'!$A$5:$T$772,14,FALSE)</f>
        <v>0</v>
      </c>
      <c r="Z242" s="9">
        <f>VLOOKUP($A242,'TABLA DINAMICA PARCIAL 2'!$A$5:$T$772,15,FALSE)</f>
        <v>0</v>
      </c>
      <c r="AA242" s="9">
        <f>VLOOKUP($A242,'TABLA DINAMICA PARCIAL 2'!$A$5:$T$772,16,FALSE)</f>
        <v>10</v>
      </c>
      <c r="AB242" s="9">
        <f>VLOOKUP(I242,'TABLA DINAMICA PARCIAL 2'!I297:AB1068,17,FALSE)</f>
        <v>0</v>
      </c>
      <c r="AC242" s="9">
        <f>VLOOKUP(I242,'TABLA DINAMICA PARCIAL 2'!I297:AB1068,18,FALSE)</f>
        <v>0</v>
      </c>
      <c r="AD242" s="9">
        <f>VLOOKUP(I242,'TABLA DINAMICA PARCIAL 2'!I297:AB1068,19,FALSE)</f>
        <v>0</v>
      </c>
      <c r="AE242" s="9">
        <f t="shared" si="13"/>
        <v>10</v>
      </c>
      <c r="AF242" s="13">
        <f>VLOOKUP($A242,'TABLA DINAMICA PARCIAL 3'!$A$5:$I$768,2,FALSE)</f>
        <v>0</v>
      </c>
      <c r="AG242" s="13">
        <f>VLOOKUP($A242,'TABLA DINAMICA PARCIAL 3'!$A$5:$I$768,3,FALSE)</f>
        <v>0</v>
      </c>
      <c r="AH242" s="13">
        <f>VLOOKUP($A242,'TABLA DINAMICA PARCIAL 3'!$A$5:$I$768,4,FALSE)</f>
        <v>10</v>
      </c>
      <c r="AI242" s="13">
        <f>VLOOKUP($A242,'TABLA DINAMICA PARCIAL 3'!$A$5:$I$768,5,FALSE)</f>
        <v>0</v>
      </c>
      <c r="AJ242" s="13">
        <f>VLOOKUP($A242,'TABLA DINAMICA PARCIAL 3'!$A$5:$I$768,6,FALSE)</f>
        <v>0</v>
      </c>
      <c r="AK242" s="13">
        <f>VLOOKUP($A242,'TABLA DINAMICA PARCIAL 3'!$A$5:$I$768,7,FALSE)</f>
        <v>10</v>
      </c>
      <c r="AL242" s="13">
        <f>VLOOKUP($A242,'TABLA DINAMICA PARCIAL 3'!$A$5:$I$768,8,FALSE)</f>
        <v>0</v>
      </c>
      <c r="AM242" s="13">
        <f t="shared" si="14"/>
        <v>20</v>
      </c>
      <c r="AN242" s="16">
        <f>VLOOKUP($A242,'TABLA DINAMICA PARCIAL 4'!$A$5:$F$760,2,FALSE)</f>
        <v>0</v>
      </c>
      <c r="AO242" s="16">
        <f>VLOOKUP($A242,'TABLA DINAMICA PARCIAL 4'!$A$5:$F$760,3,FALSE)</f>
        <v>0</v>
      </c>
      <c r="AP242" s="16">
        <f>VLOOKUP($A242,'TABLA DINAMICA PARCIAL 4'!$A$5:$F$760,4,FALSE)</f>
        <v>0</v>
      </c>
      <c r="AQ242" s="16">
        <f>VLOOKUP($A242,'TABLA DINAMICA PARCIAL 4'!$A$5:$F$760,5,FALSE)</f>
        <v>10</v>
      </c>
      <c r="AR242" s="16">
        <f>VLOOKUP($A242,'TABLA DINAMICA PARCIAL 4'!$A$5:$F$760,6,FALSE)</f>
        <v>10</v>
      </c>
      <c r="AS242" s="16">
        <f t="shared" si="15"/>
        <v>20</v>
      </c>
      <c r="AT242" s="1" t="str">
        <f>VLOOKUP($A242,'USUARIOS Y GRUPO'!$A$2:$D$851,4,FALSE)</f>
        <v>P19-MAT1022-18</v>
      </c>
    </row>
    <row r="243" spans="1:46" x14ac:dyDescent="0.25">
      <c r="A243" s="1">
        <v>163731</v>
      </c>
      <c r="B243" s="1" t="s">
        <v>1353</v>
      </c>
      <c r="C243" s="1" t="s">
        <v>1354</v>
      </c>
      <c r="D243" s="6">
        <f>VLOOKUP($A243,'TABLA DINAM PARCIAL 1'!$A$5:$I$793,2,FALSE)</f>
        <v>0</v>
      </c>
      <c r="E243" s="6">
        <f>VLOOKUP(A243,'TABLA DINAM PARCIAL 1'!A539:I1327,3,FALSE)</f>
        <v>0</v>
      </c>
      <c r="F243" s="6">
        <f>VLOOKUP(A243,'TABLA DINAM PARCIAL 1'!A539:I1327,4,FALSE)</f>
        <v>0</v>
      </c>
      <c r="G243" s="6">
        <f>VLOOKUP(A243,'TABLA DINAM PARCIAL 1'!A539:I1327,5,FALSE)</f>
        <v>0</v>
      </c>
      <c r="H243" s="6">
        <f>VLOOKUP(A243,'TABLA DINAM PARCIAL 1'!A539:I1327,6,FALSE)</f>
        <v>0</v>
      </c>
      <c r="I243" s="6">
        <f>VLOOKUP(A243,'TABLA DINAM PARCIAL 1'!A539:I1327,7,FALSE)</f>
        <v>0</v>
      </c>
      <c r="J243" s="6">
        <f>VLOOKUP(A243,'TABLA DINAM PARCIAL 1'!A539:I1327,8,FALSE)</f>
        <v>10</v>
      </c>
      <c r="K243" s="6">
        <f>VLOOKUP(A243,'TABLA DINAM PARCIAL 1'!A539:I1327,9,FALSE)</f>
        <v>0</v>
      </c>
      <c r="L243" s="6">
        <f t="shared" si="12"/>
        <v>10</v>
      </c>
      <c r="M243" s="9">
        <f>VLOOKUP($A243,'TABLA DINAMICA PARCIAL 2'!$A$5:$T$772,2,FALSE)</f>
        <v>0</v>
      </c>
      <c r="N243" s="9">
        <f>VLOOKUP($A243,'TABLA DINAMICA PARCIAL 2'!$A$5:$T$772,3,FALSE)</f>
        <v>0</v>
      </c>
      <c r="O243" s="9">
        <f>VLOOKUP($A243,'TABLA DINAMICA PARCIAL 2'!$A$5:$T$772,4,FALSE)</f>
        <v>0</v>
      </c>
      <c r="P243" s="9">
        <f>VLOOKUP($A243,'TABLA DINAMICA PARCIAL 2'!$A$5:$T$772,5,FALSE)</f>
        <v>0</v>
      </c>
      <c r="Q243" s="9">
        <f>VLOOKUP($A243,'TABLA DINAMICA PARCIAL 2'!$A$5:$T$772,6,FALSE)</f>
        <v>0</v>
      </c>
      <c r="R243" s="9">
        <f>VLOOKUP($A243,'TABLA DINAMICA PARCIAL 2'!$A$5:$T$772,7,FALSE)</f>
        <v>0</v>
      </c>
      <c r="S243" s="9">
        <f>VLOOKUP($A243,'TABLA DINAMICA PARCIAL 2'!$A$5:$T$772,8,FALSE)</f>
        <v>0</v>
      </c>
      <c r="T243" s="9">
        <f>VLOOKUP($A243,'TABLA DINAMICA PARCIAL 2'!$A$5:$T$772,9,FALSE)</f>
        <v>0</v>
      </c>
      <c r="U243" s="9">
        <f>VLOOKUP($A243,'TABLA DINAMICA PARCIAL 2'!$A$5:$T$772,10,FALSE)</f>
        <v>0</v>
      </c>
      <c r="V243" s="9">
        <f>VLOOKUP($A243,'TABLA DINAMICA PARCIAL 2'!$A$5:$T$772,11,FALSE)</f>
        <v>0</v>
      </c>
      <c r="W243" s="9">
        <f>VLOOKUP($A243,'TABLA DINAMICA PARCIAL 2'!$A$5:$T$772,12,FALSE)</f>
        <v>0</v>
      </c>
      <c r="X243" s="9">
        <f>VLOOKUP($A243,'TABLA DINAMICA PARCIAL 2'!$A$5:$T$772,13,FALSE)</f>
        <v>0</v>
      </c>
      <c r="Y243" s="9">
        <f>VLOOKUP($A243,'TABLA DINAMICA PARCIAL 2'!$A$5:$T$772,14,FALSE)</f>
        <v>10</v>
      </c>
      <c r="Z243" s="9">
        <f>VLOOKUP($A243,'TABLA DINAMICA PARCIAL 2'!$A$5:$T$772,15,FALSE)</f>
        <v>0</v>
      </c>
      <c r="AA243" s="9">
        <f>VLOOKUP($A243,'TABLA DINAMICA PARCIAL 2'!$A$5:$T$772,16,FALSE)</f>
        <v>0</v>
      </c>
      <c r="AB243" s="9">
        <f>VLOOKUP(I243,'TABLA DINAMICA PARCIAL 2'!I585:AB1356,17,FALSE)</f>
        <v>0</v>
      </c>
      <c r="AC243" s="9">
        <f>VLOOKUP(I243,'TABLA DINAMICA PARCIAL 2'!I585:AB1356,18,FALSE)</f>
        <v>0</v>
      </c>
      <c r="AD243" s="9">
        <f>VLOOKUP(I243,'TABLA DINAMICA PARCIAL 2'!I585:AB1356,19,FALSE)</f>
        <v>0</v>
      </c>
      <c r="AE243" s="9">
        <f t="shared" si="13"/>
        <v>10</v>
      </c>
      <c r="AF243" s="13">
        <f>VLOOKUP($A243,'TABLA DINAMICA PARCIAL 3'!$A$5:$I$768,2,FALSE)</f>
        <v>10</v>
      </c>
      <c r="AG243" s="13">
        <f>VLOOKUP($A243,'TABLA DINAMICA PARCIAL 3'!$A$5:$I$768,3,FALSE)</f>
        <v>0</v>
      </c>
      <c r="AH243" s="13">
        <f>VLOOKUP($A243,'TABLA DINAMICA PARCIAL 3'!$A$5:$I$768,4,FALSE)</f>
        <v>0</v>
      </c>
      <c r="AI243" s="13">
        <f>VLOOKUP($A243,'TABLA DINAMICA PARCIAL 3'!$A$5:$I$768,5,FALSE)</f>
        <v>0</v>
      </c>
      <c r="AJ243" s="13">
        <f>VLOOKUP($A243,'TABLA DINAMICA PARCIAL 3'!$A$5:$I$768,6,FALSE)</f>
        <v>0</v>
      </c>
      <c r="AK243" s="13">
        <f>VLOOKUP($A243,'TABLA DINAMICA PARCIAL 3'!$A$5:$I$768,7,FALSE)</f>
        <v>0</v>
      </c>
      <c r="AL243" s="13">
        <f>VLOOKUP($A243,'TABLA DINAMICA PARCIAL 3'!$A$5:$I$768,8,FALSE)</f>
        <v>10</v>
      </c>
      <c r="AM243" s="13">
        <f t="shared" si="14"/>
        <v>20</v>
      </c>
      <c r="AN243" s="16">
        <f>VLOOKUP($A243,'TABLA DINAMICA PARCIAL 4'!$A$5:$F$760,2,FALSE)</f>
        <v>0</v>
      </c>
      <c r="AO243" s="16">
        <f>VLOOKUP($A243,'TABLA DINAMICA PARCIAL 4'!$A$5:$F$760,3,FALSE)</f>
        <v>10</v>
      </c>
      <c r="AP243" s="16">
        <f>VLOOKUP($A243,'TABLA DINAMICA PARCIAL 4'!$A$5:$F$760,4,FALSE)</f>
        <v>0</v>
      </c>
      <c r="AQ243" s="16">
        <f>VLOOKUP($A243,'TABLA DINAMICA PARCIAL 4'!$A$5:$F$760,5,FALSE)</f>
        <v>0</v>
      </c>
      <c r="AR243" s="16">
        <f>VLOOKUP($A243,'TABLA DINAMICA PARCIAL 4'!$A$5:$F$760,6,FALSE)</f>
        <v>0</v>
      </c>
      <c r="AS243" s="16">
        <f t="shared" si="15"/>
        <v>10</v>
      </c>
      <c r="AT243" s="1" t="str">
        <f>VLOOKUP($A243,'USUARIOS Y GRUPO'!$A$2:$D$851,4,FALSE)</f>
        <v>P19-MAT1022-18</v>
      </c>
    </row>
    <row r="244" spans="1:46" x14ac:dyDescent="0.25">
      <c r="A244" s="1">
        <v>163904</v>
      </c>
      <c r="B244" s="1" t="s">
        <v>335</v>
      </c>
      <c r="C244" s="1" t="s">
        <v>336</v>
      </c>
      <c r="D244" s="6">
        <f>VLOOKUP($A244,'TABLA DINAM PARCIAL 1'!$A$5:$I$793,2,FALSE)</f>
        <v>0</v>
      </c>
      <c r="E244" s="6">
        <f>VLOOKUP(A244,'TABLA DINAM PARCIAL 1'!A569:I1357,3,FALSE)</f>
        <v>0</v>
      </c>
      <c r="F244" s="6">
        <f>VLOOKUP(A244,'TABLA DINAM PARCIAL 1'!A569:I1357,4,FALSE)</f>
        <v>0</v>
      </c>
      <c r="G244" s="6">
        <f>VLOOKUP(A244,'TABLA DINAM PARCIAL 1'!A569:I1357,5,FALSE)</f>
        <v>0</v>
      </c>
      <c r="H244" s="6">
        <f>VLOOKUP(A244,'TABLA DINAM PARCIAL 1'!A569:I1357,6,FALSE)</f>
        <v>0</v>
      </c>
      <c r="I244" s="6">
        <f>VLOOKUP(A244,'TABLA DINAM PARCIAL 1'!A569:I1357,7,FALSE)</f>
        <v>0</v>
      </c>
      <c r="J244" s="6">
        <f>VLOOKUP(A244,'TABLA DINAM PARCIAL 1'!A569:I1357,8,FALSE)</f>
        <v>10</v>
      </c>
      <c r="K244" s="6">
        <f>VLOOKUP(A244,'TABLA DINAM PARCIAL 1'!A569:I1357,9,FALSE)</f>
        <v>0</v>
      </c>
      <c r="L244" s="6">
        <f t="shared" si="12"/>
        <v>10</v>
      </c>
      <c r="M244" s="9">
        <f>VLOOKUP($A244,'TABLA DINAMICA PARCIAL 2'!$A$5:$T$772,2,FALSE)</f>
        <v>0</v>
      </c>
      <c r="N244" s="9">
        <f>VLOOKUP($A244,'TABLA DINAMICA PARCIAL 2'!$A$5:$T$772,3,FALSE)</f>
        <v>0</v>
      </c>
      <c r="O244" s="9">
        <f>VLOOKUP($A244,'TABLA DINAMICA PARCIAL 2'!$A$5:$T$772,4,FALSE)</f>
        <v>0</v>
      </c>
      <c r="P244" s="9">
        <f>VLOOKUP($A244,'TABLA DINAMICA PARCIAL 2'!$A$5:$T$772,5,FALSE)</f>
        <v>0</v>
      </c>
      <c r="Q244" s="9">
        <f>VLOOKUP($A244,'TABLA DINAMICA PARCIAL 2'!$A$5:$T$772,6,FALSE)</f>
        <v>0</v>
      </c>
      <c r="R244" s="9">
        <f>VLOOKUP($A244,'TABLA DINAMICA PARCIAL 2'!$A$5:$T$772,7,FALSE)</f>
        <v>0</v>
      </c>
      <c r="S244" s="9">
        <f>VLOOKUP($A244,'TABLA DINAMICA PARCIAL 2'!$A$5:$T$772,8,FALSE)</f>
        <v>0</v>
      </c>
      <c r="T244" s="9">
        <f>VLOOKUP($A244,'TABLA DINAMICA PARCIAL 2'!$A$5:$T$772,9,FALSE)</f>
        <v>10</v>
      </c>
      <c r="U244" s="9">
        <f>VLOOKUP($A244,'TABLA DINAMICA PARCIAL 2'!$A$5:$T$772,10,FALSE)</f>
        <v>0</v>
      </c>
      <c r="V244" s="9">
        <f>VLOOKUP($A244,'TABLA DINAMICA PARCIAL 2'!$A$5:$T$772,11,FALSE)</f>
        <v>0</v>
      </c>
      <c r="W244" s="9">
        <f>VLOOKUP($A244,'TABLA DINAMICA PARCIAL 2'!$A$5:$T$772,12,FALSE)</f>
        <v>0</v>
      </c>
      <c r="X244" s="9">
        <f>VLOOKUP($A244,'TABLA DINAMICA PARCIAL 2'!$A$5:$T$772,13,FALSE)</f>
        <v>0</v>
      </c>
      <c r="Y244" s="9">
        <f>VLOOKUP($A244,'TABLA DINAMICA PARCIAL 2'!$A$5:$T$772,14,FALSE)</f>
        <v>0</v>
      </c>
      <c r="Z244" s="9">
        <f>VLOOKUP($A244,'TABLA DINAMICA PARCIAL 2'!$A$5:$T$772,15,FALSE)</f>
        <v>0</v>
      </c>
      <c r="AA244" s="9">
        <f>VLOOKUP($A244,'TABLA DINAMICA PARCIAL 2'!$A$5:$T$772,16,FALSE)</f>
        <v>0</v>
      </c>
      <c r="AB244" s="9">
        <f>VLOOKUP(I244,'TABLA DINAMICA PARCIAL 2'!I617:AB1388,17,FALSE)</f>
        <v>0</v>
      </c>
      <c r="AC244" s="9">
        <f>VLOOKUP(I244,'TABLA DINAMICA PARCIAL 2'!I617:AB1388,18,FALSE)</f>
        <v>0</v>
      </c>
      <c r="AD244" s="9">
        <f>VLOOKUP(I244,'TABLA DINAMICA PARCIAL 2'!I617:AB1388,19,FALSE)</f>
        <v>0</v>
      </c>
      <c r="AE244" s="9">
        <f t="shared" si="13"/>
        <v>10</v>
      </c>
      <c r="AF244" s="13">
        <f>VLOOKUP($A244,'TABLA DINAMICA PARCIAL 3'!$A$5:$I$768,2,FALSE)</f>
        <v>10</v>
      </c>
      <c r="AG244" s="13">
        <f>VLOOKUP($A244,'TABLA DINAMICA PARCIAL 3'!$A$5:$I$768,3,FALSE)</f>
        <v>0</v>
      </c>
      <c r="AH244" s="13">
        <f>VLOOKUP($A244,'TABLA DINAMICA PARCIAL 3'!$A$5:$I$768,4,FALSE)</f>
        <v>0</v>
      </c>
      <c r="AI244" s="13">
        <f>VLOOKUP($A244,'TABLA DINAMICA PARCIAL 3'!$A$5:$I$768,5,FALSE)</f>
        <v>0</v>
      </c>
      <c r="AJ244" s="13">
        <f>VLOOKUP($A244,'TABLA DINAMICA PARCIAL 3'!$A$5:$I$768,6,FALSE)</f>
        <v>10</v>
      </c>
      <c r="AK244" s="13">
        <f>VLOOKUP($A244,'TABLA DINAMICA PARCIAL 3'!$A$5:$I$768,7,FALSE)</f>
        <v>0</v>
      </c>
      <c r="AL244" s="13">
        <f>VLOOKUP($A244,'TABLA DINAMICA PARCIAL 3'!$A$5:$I$768,8,FALSE)</f>
        <v>0</v>
      </c>
      <c r="AM244" s="13">
        <f t="shared" si="14"/>
        <v>20</v>
      </c>
      <c r="AN244" s="16">
        <f>VLOOKUP($A244,'TABLA DINAMICA PARCIAL 4'!$A$5:$F$760,2,FALSE)</f>
        <v>0</v>
      </c>
      <c r="AO244" s="16">
        <f>VLOOKUP($A244,'TABLA DINAMICA PARCIAL 4'!$A$5:$F$760,3,FALSE)</f>
        <v>0</v>
      </c>
      <c r="AP244" s="16">
        <f>VLOOKUP($A244,'TABLA DINAMICA PARCIAL 4'!$A$5:$F$760,4,FALSE)</f>
        <v>0</v>
      </c>
      <c r="AQ244" s="16">
        <f>VLOOKUP($A244,'TABLA DINAMICA PARCIAL 4'!$A$5:$F$760,5,FALSE)</f>
        <v>0</v>
      </c>
      <c r="AR244" s="16">
        <f>VLOOKUP($A244,'TABLA DINAMICA PARCIAL 4'!$A$5:$F$760,6,FALSE)</f>
        <v>0</v>
      </c>
      <c r="AS244" s="16">
        <f t="shared" si="15"/>
        <v>0</v>
      </c>
      <c r="AT244" s="1" t="str">
        <f>VLOOKUP($A244,'USUARIOS Y GRUPO'!$A$2:$D$851,4,FALSE)</f>
        <v>P19-MAT1022-18</v>
      </c>
    </row>
    <row r="245" spans="1:46" x14ac:dyDescent="0.25">
      <c r="A245" s="1">
        <v>164074</v>
      </c>
      <c r="B245" s="1" t="s">
        <v>362</v>
      </c>
      <c r="C245" s="1" t="s">
        <v>363</v>
      </c>
      <c r="D245" s="6">
        <f>VLOOKUP($A245,'TABLA DINAM PARCIAL 1'!$A$5:$I$793,2,FALSE)</f>
        <v>0</v>
      </c>
      <c r="E245" s="6">
        <f>VLOOKUP(A245,'TABLA DINAM PARCIAL 1'!A605:I1393,3,FALSE)</f>
        <v>0</v>
      </c>
      <c r="F245" s="6">
        <f>VLOOKUP(A245,'TABLA DINAM PARCIAL 1'!A605:I1393,4,FALSE)</f>
        <v>0</v>
      </c>
      <c r="G245" s="6">
        <f>VLOOKUP(A245,'TABLA DINAM PARCIAL 1'!A605:I1393,5,FALSE)</f>
        <v>0</v>
      </c>
      <c r="H245" s="6">
        <f>VLOOKUP(A245,'TABLA DINAM PARCIAL 1'!A605:I1393,6,FALSE)</f>
        <v>10</v>
      </c>
      <c r="I245" s="6">
        <f>VLOOKUP(A245,'TABLA DINAM PARCIAL 1'!A605:I1393,7,FALSE)</f>
        <v>0</v>
      </c>
      <c r="J245" s="6">
        <f>VLOOKUP(A245,'TABLA DINAM PARCIAL 1'!A605:I1393,8,FALSE)</f>
        <v>0</v>
      </c>
      <c r="K245" s="6">
        <f>VLOOKUP(A245,'TABLA DINAM PARCIAL 1'!A605:I1393,9,FALSE)</f>
        <v>0</v>
      </c>
      <c r="L245" s="6">
        <f t="shared" si="12"/>
        <v>10</v>
      </c>
      <c r="M245" s="9">
        <f>VLOOKUP($A245,'TABLA DINAMICA PARCIAL 2'!$A$5:$T$772,2,FALSE)</f>
        <v>0</v>
      </c>
      <c r="N245" s="9">
        <f>VLOOKUP($A245,'TABLA DINAMICA PARCIAL 2'!$A$5:$T$772,3,FALSE)</f>
        <v>0</v>
      </c>
      <c r="O245" s="9">
        <f>VLOOKUP($A245,'TABLA DINAMICA PARCIAL 2'!$A$5:$T$772,4,FALSE)</f>
        <v>0</v>
      </c>
      <c r="P245" s="9">
        <f>VLOOKUP($A245,'TABLA DINAMICA PARCIAL 2'!$A$5:$T$772,5,FALSE)</f>
        <v>0</v>
      </c>
      <c r="Q245" s="9">
        <f>VLOOKUP($A245,'TABLA DINAMICA PARCIAL 2'!$A$5:$T$772,6,FALSE)</f>
        <v>0</v>
      </c>
      <c r="R245" s="9">
        <f>VLOOKUP($A245,'TABLA DINAMICA PARCIAL 2'!$A$5:$T$772,7,FALSE)</f>
        <v>0</v>
      </c>
      <c r="S245" s="9">
        <f>VLOOKUP($A245,'TABLA DINAMICA PARCIAL 2'!$A$5:$T$772,8,FALSE)</f>
        <v>0</v>
      </c>
      <c r="T245" s="9">
        <f>VLOOKUP($A245,'TABLA DINAMICA PARCIAL 2'!$A$5:$T$772,9,FALSE)</f>
        <v>0</v>
      </c>
      <c r="U245" s="9">
        <f>VLOOKUP($A245,'TABLA DINAMICA PARCIAL 2'!$A$5:$T$772,10,FALSE)</f>
        <v>0</v>
      </c>
      <c r="V245" s="9">
        <f>VLOOKUP($A245,'TABLA DINAMICA PARCIAL 2'!$A$5:$T$772,11,FALSE)</f>
        <v>0</v>
      </c>
      <c r="W245" s="9">
        <f>VLOOKUP($A245,'TABLA DINAMICA PARCIAL 2'!$A$5:$T$772,12,FALSE)</f>
        <v>0</v>
      </c>
      <c r="X245" s="9">
        <f>VLOOKUP($A245,'TABLA DINAMICA PARCIAL 2'!$A$5:$T$772,13,FALSE)</f>
        <v>0</v>
      </c>
      <c r="Y245" s="9">
        <f>VLOOKUP($A245,'TABLA DINAMICA PARCIAL 2'!$A$5:$T$772,14,FALSE)</f>
        <v>0</v>
      </c>
      <c r="Z245" s="9">
        <f>VLOOKUP($A245,'TABLA DINAMICA PARCIAL 2'!$A$5:$T$772,15,FALSE)</f>
        <v>0</v>
      </c>
      <c r="AA245" s="9">
        <f>VLOOKUP($A245,'TABLA DINAMICA PARCIAL 2'!$A$5:$T$772,16,FALSE)</f>
        <v>0</v>
      </c>
      <c r="AB245" s="9">
        <f>VLOOKUP(I245,'TABLA DINAMICA PARCIAL 2'!I656:AB1427,17,FALSE)</f>
        <v>0</v>
      </c>
      <c r="AC245" s="9">
        <f>VLOOKUP(I245,'TABLA DINAMICA PARCIAL 2'!I656:AB1427,18,FALSE)</f>
        <v>0</v>
      </c>
      <c r="AD245" s="9">
        <f>VLOOKUP(I245,'TABLA DINAMICA PARCIAL 2'!I656:AB1427,19,FALSE)</f>
        <v>0</v>
      </c>
      <c r="AE245" s="9">
        <f t="shared" si="13"/>
        <v>0</v>
      </c>
      <c r="AF245" s="13">
        <f>VLOOKUP($A245,'TABLA DINAMICA PARCIAL 3'!$A$5:$I$768,2,FALSE)</f>
        <v>0</v>
      </c>
      <c r="AG245" s="13">
        <f>VLOOKUP($A245,'TABLA DINAMICA PARCIAL 3'!$A$5:$I$768,3,FALSE)</f>
        <v>10</v>
      </c>
      <c r="AH245" s="13">
        <f>VLOOKUP($A245,'TABLA DINAMICA PARCIAL 3'!$A$5:$I$768,4,FALSE)</f>
        <v>0</v>
      </c>
      <c r="AI245" s="13">
        <f>VLOOKUP($A245,'TABLA DINAMICA PARCIAL 3'!$A$5:$I$768,5,FALSE)</f>
        <v>0</v>
      </c>
      <c r="AJ245" s="13">
        <f>VLOOKUP($A245,'TABLA DINAMICA PARCIAL 3'!$A$5:$I$768,6,FALSE)</f>
        <v>0</v>
      </c>
      <c r="AK245" s="13">
        <f>VLOOKUP($A245,'TABLA DINAMICA PARCIAL 3'!$A$5:$I$768,7,FALSE)</f>
        <v>0</v>
      </c>
      <c r="AL245" s="13">
        <f>VLOOKUP($A245,'TABLA DINAMICA PARCIAL 3'!$A$5:$I$768,8,FALSE)</f>
        <v>0</v>
      </c>
      <c r="AM245" s="13">
        <f t="shared" si="14"/>
        <v>10</v>
      </c>
      <c r="AN245" s="16">
        <f>VLOOKUP($A245,'TABLA DINAMICA PARCIAL 4'!$A$5:$F$760,2,FALSE)</f>
        <v>10</v>
      </c>
      <c r="AO245" s="16">
        <f>VLOOKUP($A245,'TABLA DINAMICA PARCIAL 4'!$A$5:$F$760,3,FALSE)</f>
        <v>0</v>
      </c>
      <c r="AP245" s="16">
        <f>VLOOKUP($A245,'TABLA DINAMICA PARCIAL 4'!$A$5:$F$760,4,FALSE)</f>
        <v>0</v>
      </c>
      <c r="AQ245" s="16">
        <f>VLOOKUP($A245,'TABLA DINAMICA PARCIAL 4'!$A$5:$F$760,5,FALSE)</f>
        <v>0</v>
      </c>
      <c r="AR245" s="16">
        <f>VLOOKUP($A245,'TABLA DINAMICA PARCIAL 4'!$A$5:$F$760,6,FALSE)</f>
        <v>0</v>
      </c>
      <c r="AS245" s="16">
        <f t="shared" si="15"/>
        <v>10</v>
      </c>
      <c r="AT245" s="1" t="str">
        <f>VLOOKUP($A245,'USUARIOS Y GRUPO'!$A$2:$D$851,4,FALSE)</f>
        <v>P19-MAT1022-18</v>
      </c>
    </row>
    <row r="246" spans="1:46" x14ac:dyDescent="0.25">
      <c r="A246" s="1">
        <v>164399</v>
      </c>
      <c r="B246" s="1" t="s">
        <v>880</v>
      </c>
      <c r="C246" s="1" t="s">
        <v>97</v>
      </c>
      <c r="D246" s="6">
        <f>VLOOKUP($A246,'TABLA DINAM PARCIAL 1'!$A$5:$I$793,2,FALSE)</f>
        <v>0</v>
      </c>
      <c r="E246" s="6">
        <f>VLOOKUP(A246,'TABLA DINAM PARCIAL 1'!A700:I1488,3,FALSE)</f>
        <v>10</v>
      </c>
      <c r="F246" s="6">
        <f>VLOOKUP(A246,'TABLA DINAM PARCIAL 1'!A700:I1488,4,FALSE)</f>
        <v>0</v>
      </c>
      <c r="G246" s="6">
        <f>VLOOKUP(A246,'TABLA DINAM PARCIAL 1'!A700:I1488,5,FALSE)</f>
        <v>0</v>
      </c>
      <c r="H246" s="6">
        <f>VLOOKUP(A246,'TABLA DINAM PARCIAL 1'!A700:I1488,6,FALSE)</f>
        <v>0</v>
      </c>
      <c r="I246" s="6">
        <f>VLOOKUP(A246,'TABLA DINAM PARCIAL 1'!A700:I1488,7,FALSE)</f>
        <v>0</v>
      </c>
      <c r="J246" s="6">
        <f>VLOOKUP(A246,'TABLA DINAM PARCIAL 1'!A700:I1488,8,FALSE)</f>
        <v>0</v>
      </c>
      <c r="K246" s="6">
        <f>VLOOKUP(A246,'TABLA DINAM PARCIAL 1'!A700:I1488,9,FALSE)</f>
        <v>0</v>
      </c>
      <c r="L246" s="6">
        <f t="shared" si="12"/>
        <v>10</v>
      </c>
      <c r="M246" s="9">
        <f>VLOOKUP($A246,'TABLA DINAMICA PARCIAL 2'!$A$5:$T$772,2,FALSE)</f>
        <v>0</v>
      </c>
      <c r="N246" s="9">
        <f>VLOOKUP($A246,'TABLA DINAMICA PARCIAL 2'!$A$5:$T$772,3,FALSE)</f>
        <v>0</v>
      </c>
      <c r="O246" s="9">
        <f>VLOOKUP($A246,'TABLA DINAMICA PARCIAL 2'!$A$5:$T$772,4,FALSE)</f>
        <v>0</v>
      </c>
      <c r="P246" s="9">
        <f>VLOOKUP($A246,'TABLA DINAMICA PARCIAL 2'!$A$5:$T$772,5,FALSE)</f>
        <v>0</v>
      </c>
      <c r="Q246" s="9">
        <f>VLOOKUP($A246,'TABLA DINAMICA PARCIAL 2'!$A$5:$T$772,6,FALSE)</f>
        <v>0</v>
      </c>
      <c r="R246" s="9">
        <f>VLOOKUP($A246,'TABLA DINAMICA PARCIAL 2'!$A$5:$T$772,7,FALSE)</f>
        <v>0</v>
      </c>
      <c r="S246" s="9">
        <f>VLOOKUP($A246,'TABLA DINAMICA PARCIAL 2'!$A$5:$T$772,8,FALSE)</f>
        <v>0</v>
      </c>
      <c r="T246" s="9">
        <f>VLOOKUP($A246,'TABLA DINAMICA PARCIAL 2'!$A$5:$T$772,9,FALSE)</f>
        <v>10</v>
      </c>
      <c r="U246" s="9">
        <f>VLOOKUP($A246,'TABLA DINAMICA PARCIAL 2'!$A$5:$T$772,10,FALSE)</f>
        <v>0</v>
      </c>
      <c r="V246" s="9">
        <f>VLOOKUP($A246,'TABLA DINAMICA PARCIAL 2'!$A$5:$T$772,11,FALSE)</f>
        <v>0</v>
      </c>
      <c r="W246" s="9">
        <f>VLOOKUP($A246,'TABLA DINAMICA PARCIAL 2'!$A$5:$T$772,12,FALSE)</f>
        <v>10</v>
      </c>
      <c r="X246" s="9">
        <f>VLOOKUP($A246,'TABLA DINAMICA PARCIAL 2'!$A$5:$T$772,13,FALSE)</f>
        <v>0</v>
      </c>
      <c r="Y246" s="9">
        <f>VLOOKUP($A246,'TABLA DINAMICA PARCIAL 2'!$A$5:$T$772,14,FALSE)</f>
        <v>0</v>
      </c>
      <c r="Z246" s="9">
        <f>VLOOKUP($A246,'TABLA DINAMICA PARCIAL 2'!$A$5:$T$772,15,FALSE)</f>
        <v>0</v>
      </c>
      <c r="AA246" s="9">
        <f>VLOOKUP($A246,'TABLA DINAMICA PARCIAL 2'!$A$5:$T$772,16,FALSE)</f>
        <v>0</v>
      </c>
      <c r="AB246" s="9" t="e">
        <f>VLOOKUP(I246,'TABLA DINAMICA PARCIAL 2'!I754:AB1525,17,FALSE)</f>
        <v>#N/A</v>
      </c>
      <c r="AC246" s="9" t="e">
        <f>VLOOKUP(I246,'TABLA DINAMICA PARCIAL 2'!I754:AB1525,18,FALSE)</f>
        <v>#N/A</v>
      </c>
      <c r="AD246" s="9" t="e">
        <f>VLOOKUP(I246,'TABLA DINAMICA PARCIAL 2'!I754:AB1525,19,FALSE)</f>
        <v>#N/A</v>
      </c>
      <c r="AE246" s="9" t="e">
        <f t="shared" si="13"/>
        <v>#N/A</v>
      </c>
      <c r="AF246" s="13">
        <f>VLOOKUP($A246,'TABLA DINAMICA PARCIAL 3'!$A$5:$I$768,2,FALSE)</f>
        <v>10</v>
      </c>
      <c r="AG246" s="13">
        <f>VLOOKUP($A246,'TABLA DINAMICA PARCIAL 3'!$A$5:$I$768,3,FALSE)</f>
        <v>0</v>
      </c>
      <c r="AH246" s="13">
        <f>VLOOKUP($A246,'TABLA DINAMICA PARCIAL 3'!$A$5:$I$768,4,FALSE)</f>
        <v>10</v>
      </c>
      <c r="AI246" s="13">
        <f>VLOOKUP($A246,'TABLA DINAMICA PARCIAL 3'!$A$5:$I$768,5,FALSE)</f>
        <v>0</v>
      </c>
      <c r="AJ246" s="13">
        <f>VLOOKUP($A246,'TABLA DINAMICA PARCIAL 3'!$A$5:$I$768,6,FALSE)</f>
        <v>10</v>
      </c>
      <c r="AK246" s="13">
        <f>VLOOKUP($A246,'TABLA DINAMICA PARCIAL 3'!$A$5:$I$768,7,FALSE)</f>
        <v>0</v>
      </c>
      <c r="AL246" s="13">
        <f>VLOOKUP($A246,'TABLA DINAMICA PARCIAL 3'!$A$5:$I$768,8,FALSE)</f>
        <v>0</v>
      </c>
      <c r="AM246" s="13">
        <f t="shared" si="14"/>
        <v>30</v>
      </c>
      <c r="AN246" s="16">
        <f>VLOOKUP($A246,'TABLA DINAMICA PARCIAL 4'!$A$5:$F$760,2,FALSE)</f>
        <v>0</v>
      </c>
      <c r="AO246" s="16">
        <f>VLOOKUP($A246,'TABLA DINAMICA PARCIAL 4'!$A$5:$F$760,3,FALSE)</f>
        <v>0</v>
      </c>
      <c r="AP246" s="16">
        <f>VLOOKUP($A246,'TABLA DINAMICA PARCIAL 4'!$A$5:$F$760,4,FALSE)</f>
        <v>10</v>
      </c>
      <c r="AQ246" s="16">
        <f>VLOOKUP($A246,'TABLA DINAMICA PARCIAL 4'!$A$5:$F$760,5,FALSE)</f>
        <v>10</v>
      </c>
      <c r="AR246" s="16">
        <f>VLOOKUP($A246,'TABLA DINAMICA PARCIAL 4'!$A$5:$F$760,6,FALSE)</f>
        <v>10</v>
      </c>
      <c r="AS246" s="16">
        <f t="shared" si="15"/>
        <v>30</v>
      </c>
      <c r="AT246" s="1" t="str">
        <f>VLOOKUP($A246,'USUARIOS Y GRUPO'!$A$2:$D$851,4,FALSE)</f>
        <v>P19-MAT1022-18</v>
      </c>
    </row>
    <row r="247" spans="1:46" x14ac:dyDescent="0.25">
      <c r="A247" s="1">
        <v>164803</v>
      </c>
      <c r="B247" s="1" t="s">
        <v>619</v>
      </c>
      <c r="C247" s="1" t="s">
        <v>378</v>
      </c>
      <c r="D247" s="6">
        <f>VLOOKUP($A247,'TABLA DINAM PARCIAL 1'!$A$5:$I$793,2,FALSE)</f>
        <v>0</v>
      </c>
      <c r="E247" s="6">
        <f>VLOOKUP(A247,'TABLA DINAM PARCIAL 1'!A761:I1549,3,FALSE)</f>
        <v>10</v>
      </c>
      <c r="F247" s="6">
        <f>VLOOKUP(A247,'TABLA DINAM PARCIAL 1'!A761:I1549,4,FALSE)</f>
        <v>0</v>
      </c>
      <c r="G247" s="6">
        <f>VLOOKUP(A247,'TABLA DINAM PARCIAL 1'!A761:I1549,5,FALSE)</f>
        <v>0</v>
      </c>
      <c r="H247" s="6">
        <f>VLOOKUP(A247,'TABLA DINAM PARCIAL 1'!A761:I1549,6,FALSE)</f>
        <v>0</v>
      </c>
      <c r="I247" s="6">
        <f>VLOOKUP(A247,'TABLA DINAM PARCIAL 1'!A761:I1549,7,FALSE)</f>
        <v>0</v>
      </c>
      <c r="J247" s="6">
        <f>VLOOKUP(A247,'TABLA DINAM PARCIAL 1'!A761:I1549,8,FALSE)</f>
        <v>0</v>
      </c>
      <c r="K247" s="6">
        <f>VLOOKUP(A247,'TABLA DINAM PARCIAL 1'!A761:I1549,9,FALSE)</f>
        <v>0</v>
      </c>
      <c r="L247" s="6">
        <f t="shared" si="12"/>
        <v>10</v>
      </c>
      <c r="M247" s="9">
        <f>VLOOKUP($A247,'TABLA DINAMICA PARCIAL 2'!$A$5:$T$772,2,FALSE)</f>
        <v>0</v>
      </c>
      <c r="N247" s="9">
        <f>VLOOKUP($A247,'TABLA DINAMICA PARCIAL 2'!$A$5:$T$772,3,FALSE)</f>
        <v>0</v>
      </c>
      <c r="O247" s="9">
        <f>VLOOKUP($A247,'TABLA DINAMICA PARCIAL 2'!$A$5:$T$772,4,FALSE)</f>
        <v>0</v>
      </c>
      <c r="P247" s="9">
        <f>VLOOKUP($A247,'TABLA DINAMICA PARCIAL 2'!$A$5:$T$772,5,FALSE)</f>
        <v>0</v>
      </c>
      <c r="Q247" s="9">
        <f>VLOOKUP($A247,'TABLA DINAMICA PARCIAL 2'!$A$5:$T$772,6,FALSE)</f>
        <v>0</v>
      </c>
      <c r="R247" s="9">
        <f>VLOOKUP($A247,'TABLA DINAMICA PARCIAL 2'!$A$5:$T$772,7,FALSE)</f>
        <v>0</v>
      </c>
      <c r="S247" s="9">
        <f>VLOOKUP($A247,'TABLA DINAMICA PARCIAL 2'!$A$5:$T$772,8,FALSE)</f>
        <v>10</v>
      </c>
      <c r="T247" s="9">
        <f>VLOOKUP($A247,'TABLA DINAMICA PARCIAL 2'!$A$5:$T$772,9,FALSE)</f>
        <v>0</v>
      </c>
      <c r="U247" s="9">
        <f>VLOOKUP($A247,'TABLA DINAMICA PARCIAL 2'!$A$5:$T$772,10,FALSE)</f>
        <v>0</v>
      </c>
      <c r="V247" s="9">
        <f>VLOOKUP($A247,'TABLA DINAMICA PARCIAL 2'!$A$5:$T$772,11,FALSE)</f>
        <v>0</v>
      </c>
      <c r="W247" s="9">
        <f>VLOOKUP($A247,'TABLA DINAMICA PARCIAL 2'!$A$5:$T$772,12,FALSE)</f>
        <v>0</v>
      </c>
      <c r="X247" s="9">
        <f>VLOOKUP($A247,'TABLA DINAMICA PARCIAL 2'!$A$5:$T$772,13,FALSE)</f>
        <v>0</v>
      </c>
      <c r="Y247" s="9">
        <f>VLOOKUP($A247,'TABLA DINAMICA PARCIAL 2'!$A$5:$T$772,14,FALSE)</f>
        <v>0</v>
      </c>
      <c r="Z247" s="9">
        <f>VLOOKUP($A247,'TABLA DINAMICA PARCIAL 2'!$A$5:$T$772,15,FALSE)</f>
        <v>0</v>
      </c>
      <c r="AA247" s="9">
        <f>VLOOKUP($A247,'TABLA DINAMICA PARCIAL 2'!$A$5:$T$772,16,FALSE)</f>
        <v>0</v>
      </c>
      <c r="AB247" s="9" t="e">
        <f>VLOOKUP(I247,'TABLA DINAMICA PARCIAL 2'!I822:AB1593,17,FALSE)</f>
        <v>#N/A</v>
      </c>
      <c r="AC247" s="9" t="e">
        <f>VLOOKUP(I247,'TABLA DINAMICA PARCIAL 2'!I822:AB1593,18,FALSE)</f>
        <v>#N/A</v>
      </c>
      <c r="AD247" s="9" t="e">
        <f>VLOOKUP(I247,'TABLA DINAMICA PARCIAL 2'!I822:AB1593,19,FALSE)</f>
        <v>#N/A</v>
      </c>
      <c r="AE247" s="9" t="e">
        <f t="shared" si="13"/>
        <v>#N/A</v>
      </c>
      <c r="AF247" s="13">
        <f>VLOOKUP($A247,'TABLA DINAMICA PARCIAL 3'!$A$5:$I$768,2,FALSE)</f>
        <v>0</v>
      </c>
      <c r="AG247" s="13">
        <f>VLOOKUP($A247,'TABLA DINAMICA PARCIAL 3'!$A$5:$I$768,3,FALSE)</f>
        <v>0</v>
      </c>
      <c r="AH247" s="13">
        <f>VLOOKUP($A247,'TABLA DINAMICA PARCIAL 3'!$A$5:$I$768,4,FALSE)</f>
        <v>0</v>
      </c>
      <c r="AI247" s="13">
        <f>VLOOKUP($A247,'TABLA DINAMICA PARCIAL 3'!$A$5:$I$768,5,FALSE)</f>
        <v>0</v>
      </c>
      <c r="AJ247" s="13">
        <f>VLOOKUP($A247,'TABLA DINAMICA PARCIAL 3'!$A$5:$I$768,6,FALSE)</f>
        <v>0</v>
      </c>
      <c r="AK247" s="13">
        <f>VLOOKUP($A247,'TABLA DINAMICA PARCIAL 3'!$A$5:$I$768,7,FALSE)</f>
        <v>10</v>
      </c>
      <c r="AL247" s="13">
        <f>VLOOKUP($A247,'TABLA DINAMICA PARCIAL 3'!$A$5:$I$768,8,FALSE)</f>
        <v>0</v>
      </c>
      <c r="AM247" s="13">
        <f t="shared" si="14"/>
        <v>10</v>
      </c>
      <c r="AN247" s="16">
        <f>VLOOKUP($A247,'TABLA DINAMICA PARCIAL 4'!$A$5:$F$760,2,FALSE)</f>
        <v>0</v>
      </c>
      <c r="AO247" s="16">
        <f>VLOOKUP($A247,'TABLA DINAMICA PARCIAL 4'!$A$5:$F$760,3,FALSE)</f>
        <v>0</v>
      </c>
      <c r="AP247" s="16">
        <f>VLOOKUP($A247,'TABLA DINAMICA PARCIAL 4'!$A$5:$F$760,4,FALSE)</f>
        <v>0</v>
      </c>
      <c r="AQ247" s="16">
        <f>VLOOKUP($A247,'TABLA DINAMICA PARCIAL 4'!$A$5:$F$760,5,FALSE)</f>
        <v>0</v>
      </c>
      <c r="AR247" s="16">
        <f>VLOOKUP($A247,'TABLA DINAMICA PARCIAL 4'!$A$5:$F$760,6,FALSE)</f>
        <v>10</v>
      </c>
      <c r="AS247" s="16">
        <f t="shared" si="15"/>
        <v>10</v>
      </c>
      <c r="AT247" s="1" t="str">
        <f>VLOOKUP($A247,'USUARIOS Y GRUPO'!$A$2:$D$851,4,FALSE)</f>
        <v>P19-MAT1022-18</v>
      </c>
    </row>
    <row r="248" spans="1:46" x14ac:dyDescent="0.25">
      <c r="A248" s="1">
        <v>161068</v>
      </c>
      <c r="B248" s="1" t="s">
        <v>235</v>
      </c>
      <c r="C248" s="1" t="s">
        <v>236</v>
      </c>
      <c r="D248" s="6">
        <f>VLOOKUP($A248,'TABLA DINAM PARCIAL 1'!$A$5:$I$793,2,FALSE)</f>
        <v>10</v>
      </c>
      <c r="E248" s="6">
        <f>VLOOKUP(A248,'TABLA DINAM PARCIAL 1'!A71:I859,3,FALSE)</f>
        <v>0</v>
      </c>
      <c r="F248" s="6">
        <f>VLOOKUP(A248,'TABLA DINAM PARCIAL 1'!A71:I859,4,FALSE)</f>
        <v>10</v>
      </c>
      <c r="G248" s="6">
        <f>VLOOKUP(A248,'TABLA DINAM PARCIAL 1'!A71:I859,5,FALSE)</f>
        <v>0</v>
      </c>
      <c r="H248" s="6">
        <f>VLOOKUP(A248,'TABLA DINAM PARCIAL 1'!A71:I859,6,FALSE)</f>
        <v>0</v>
      </c>
      <c r="I248" s="6">
        <f>VLOOKUP(A248,'TABLA DINAM PARCIAL 1'!A71:I859,7,FALSE)</f>
        <v>0</v>
      </c>
      <c r="J248" s="6">
        <f>VLOOKUP(A248,'TABLA DINAM PARCIAL 1'!A71:I859,8,FALSE)</f>
        <v>0</v>
      </c>
      <c r="K248" s="6">
        <f>VLOOKUP(A248,'TABLA DINAM PARCIAL 1'!A71:I859,9,FALSE)</f>
        <v>0</v>
      </c>
      <c r="L248" s="6">
        <f t="shared" si="12"/>
        <v>20</v>
      </c>
      <c r="M248" s="9">
        <f>VLOOKUP($A248,'TABLA DINAMICA PARCIAL 2'!$A$5:$T$772,2,FALSE)</f>
        <v>0</v>
      </c>
      <c r="N248" s="9">
        <f>VLOOKUP($A248,'TABLA DINAMICA PARCIAL 2'!$A$5:$T$772,3,FALSE)</f>
        <v>0</v>
      </c>
      <c r="O248" s="9">
        <f>VLOOKUP($A248,'TABLA DINAMICA PARCIAL 2'!$A$5:$T$772,4,FALSE)</f>
        <v>0</v>
      </c>
      <c r="P248" s="9">
        <f>VLOOKUP($A248,'TABLA DINAMICA PARCIAL 2'!$A$5:$T$772,5,FALSE)</f>
        <v>0</v>
      </c>
      <c r="Q248" s="9">
        <f>VLOOKUP($A248,'TABLA DINAMICA PARCIAL 2'!$A$5:$T$772,6,FALSE)</f>
        <v>0</v>
      </c>
      <c r="R248" s="9">
        <f>VLOOKUP($A248,'TABLA DINAMICA PARCIAL 2'!$A$5:$T$772,7,FALSE)</f>
        <v>0</v>
      </c>
      <c r="S248" s="9">
        <f>VLOOKUP($A248,'TABLA DINAMICA PARCIAL 2'!$A$5:$T$772,8,FALSE)</f>
        <v>0</v>
      </c>
      <c r="T248" s="9">
        <f>VLOOKUP($A248,'TABLA DINAMICA PARCIAL 2'!$A$5:$T$772,9,FALSE)</f>
        <v>0</v>
      </c>
      <c r="U248" s="9">
        <f>VLOOKUP($A248,'TABLA DINAMICA PARCIAL 2'!$A$5:$T$772,10,FALSE)</f>
        <v>0</v>
      </c>
      <c r="V248" s="9">
        <f>VLOOKUP($A248,'TABLA DINAMICA PARCIAL 2'!$A$5:$T$772,11,FALSE)</f>
        <v>0</v>
      </c>
      <c r="W248" s="9">
        <f>VLOOKUP($A248,'TABLA DINAMICA PARCIAL 2'!$A$5:$T$772,12,FALSE)</f>
        <v>0</v>
      </c>
      <c r="X248" s="9">
        <f>VLOOKUP($A248,'TABLA DINAMICA PARCIAL 2'!$A$5:$T$772,13,FALSE)</f>
        <v>0</v>
      </c>
      <c r="Y248" s="9">
        <f>VLOOKUP($A248,'TABLA DINAMICA PARCIAL 2'!$A$5:$T$772,14,FALSE)</f>
        <v>10</v>
      </c>
      <c r="Z248" s="9">
        <f>VLOOKUP($A248,'TABLA DINAMICA PARCIAL 2'!$A$5:$T$772,15,FALSE)</f>
        <v>0</v>
      </c>
      <c r="AA248" s="9">
        <f>VLOOKUP($A248,'TABLA DINAMICA PARCIAL 2'!$A$5:$T$772,16,FALSE)</f>
        <v>0</v>
      </c>
      <c r="AB248" s="9">
        <f>VLOOKUP(I248,'TABLA DINAMICA PARCIAL 2'!I92:AB863,17,FALSE)</f>
        <v>0</v>
      </c>
      <c r="AC248" s="9">
        <f>VLOOKUP(I248,'TABLA DINAMICA PARCIAL 2'!I92:AB863,18,FALSE)</f>
        <v>0</v>
      </c>
      <c r="AD248" s="9">
        <f>VLOOKUP(I248,'TABLA DINAMICA PARCIAL 2'!I92:AB863,19,FALSE)</f>
        <v>0</v>
      </c>
      <c r="AE248" s="9">
        <f t="shared" si="13"/>
        <v>10</v>
      </c>
      <c r="AF248" s="13">
        <f>VLOOKUP($A248,'TABLA DINAMICA PARCIAL 3'!$A$5:$I$768,2,FALSE)</f>
        <v>0</v>
      </c>
      <c r="AG248" s="13">
        <f>VLOOKUP($A248,'TABLA DINAMICA PARCIAL 3'!$A$5:$I$768,3,FALSE)</f>
        <v>0</v>
      </c>
      <c r="AH248" s="13">
        <f>VLOOKUP($A248,'TABLA DINAMICA PARCIAL 3'!$A$5:$I$768,4,FALSE)</f>
        <v>0</v>
      </c>
      <c r="AI248" s="13">
        <f>VLOOKUP($A248,'TABLA DINAMICA PARCIAL 3'!$A$5:$I$768,5,FALSE)</f>
        <v>0</v>
      </c>
      <c r="AJ248" s="13">
        <f>VLOOKUP($A248,'TABLA DINAMICA PARCIAL 3'!$A$5:$I$768,6,FALSE)</f>
        <v>0</v>
      </c>
      <c r="AK248" s="13">
        <f>VLOOKUP($A248,'TABLA DINAMICA PARCIAL 3'!$A$5:$I$768,7,FALSE)</f>
        <v>0</v>
      </c>
      <c r="AL248" s="13">
        <f>VLOOKUP($A248,'TABLA DINAMICA PARCIAL 3'!$A$5:$I$768,8,FALSE)</f>
        <v>0</v>
      </c>
      <c r="AM248" s="13">
        <f t="shared" si="14"/>
        <v>0</v>
      </c>
      <c r="AN248" s="16">
        <f>VLOOKUP($A248,'TABLA DINAMICA PARCIAL 4'!$A$5:$F$760,2,FALSE)</f>
        <v>0</v>
      </c>
      <c r="AO248" s="16">
        <f>VLOOKUP($A248,'TABLA DINAMICA PARCIAL 4'!$A$5:$F$760,3,FALSE)</f>
        <v>0</v>
      </c>
      <c r="AP248" s="16">
        <f>VLOOKUP($A248,'TABLA DINAMICA PARCIAL 4'!$A$5:$F$760,4,FALSE)</f>
        <v>10</v>
      </c>
      <c r="AQ248" s="16">
        <f>VLOOKUP($A248,'TABLA DINAMICA PARCIAL 4'!$A$5:$F$760,5,FALSE)</f>
        <v>0</v>
      </c>
      <c r="AR248" s="16">
        <f>VLOOKUP($A248,'TABLA DINAMICA PARCIAL 4'!$A$5:$F$760,6,FALSE)</f>
        <v>0</v>
      </c>
      <c r="AS248" s="16">
        <f t="shared" si="15"/>
        <v>10</v>
      </c>
      <c r="AT248" s="1" t="str">
        <f>VLOOKUP($A248,'USUARIOS Y GRUPO'!$A$2:$D$851,4,FALSE)</f>
        <v>P19-MAT1022-18</v>
      </c>
    </row>
    <row r="249" spans="1:46" x14ac:dyDescent="0.25">
      <c r="A249" s="1">
        <v>161823</v>
      </c>
      <c r="B249" s="1" t="s">
        <v>216</v>
      </c>
      <c r="C249" s="1" t="s">
        <v>217</v>
      </c>
      <c r="D249" s="6">
        <f>VLOOKUP($A249,'TABLA DINAM PARCIAL 1'!$A$5:$I$793,2,FALSE)</f>
        <v>0</v>
      </c>
      <c r="E249" s="6">
        <f>VLOOKUP(A249,'TABLA DINAM PARCIAL 1'!A100:I888,3,FALSE)</f>
        <v>0</v>
      </c>
      <c r="F249" s="6">
        <f>VLOOKUP(A249,'TABLA DINAM PARCIAL 1'!A100:I888,4,FALSE)</f>
        <v>10</v>
      </c>
      <c r="G249" s="6">
        <f>VLOOKUP(A249,'TABLA DINAM PARCIAL 1'!A100:I888,5,FALSE)</f>
        <v>0</v>
      </c>
      <c r="H249" s="6">
        <f>VLOOKUP(A249,'TABLA DINAM PARCIAL 1'!A100:I888,6,FALSE)</f>
        <v>10</v>
      </c>
      <c r="I249" s="6">
        <f>VLOOKUP(A249,'TABLA DINAM PARCIAL 1'!A100:I888,7,FALSE)</f>
        <v>0</v>
      </c>
      <c r="J249" s="6">
        <f>VLOOKUP(A249,'TABLA DINAM PARCIAL 1'!A100:I888,8,FALSE)</f>
        <v>0</v>
      </c>
      <c r="K249" s="6">
        <f>VLOOKUP(A249,'TABLA DINAM PARCIAL 1'!A100:I888,9,FALSE)</f>
        <v>0</v>
      </c>
      <c r="L249" s="6">
        <f t="shared" si="12"/>
        <v>20</v>
      </c>
      <c r="M249" s="9">
        <f>VLOOKUP($A249,'TABLA DINAMICA PARCIAL 2'!$A$5:$T$772,2,FALSE)</f>
        <v>0</v>
      </c>
      <c r="N249" s="9">
        <f>VLOOKUP($A249,'TABLA DINAMICA PARCIAL 2'!$A$5:$T$772,3,FALSE)</f>
        <v>0</v>
      </c>
      <c r="O249" s="9">
        <f>VLOOKUP($A249,'TABLA DINAMICA PARCIAL 2'!$A$5:$T$772,4,FALSE)</f>
        <v>0</v>
      </c>
      <c r="P249" s="9">
        <f>VLOOKUP($A249,'TABLA DINAMICA PARCIAL 2'!$A$5:$T$772,5,FALSE)</f>
        <v>0</v>
      </c>
      <c r="Q249" s="9">
        <f>VLOOKUP($A249,'TABLA DINAMICA PARCIAL 2'!$A$5:$T$772,6,FALSE)</f>
        <v>0</v>
      </c>
      <c r="R249" s="9">
        <f>VLOOKUP($A249,'TABLA DINAMICA PARCIAL 2'!$A$5:$T$772,7,FALSE)</f>
        <v>10</v>
      </c>
      <c r="S249" s="9">
        <f>VLOOKUP($A249,'TABLA DINAMICA PARCIAL 2'!$A$5:$T$772,8,FALSE)</f>
        <v>0</v>
      </c>
      <c r="T249" s="9">
        <f>VLOOKUP($A249,'TABLA DINAMICA PARCIAL 2'!$A$5:$T$772,9,FALSE)</f>
        <v>0</v>
      </c>
      <c r="U249" s="9">
        <f>VLOOKUP($A249,'TABLA DINAMICA PARCIAL 2'!$A$5:$T$772,10,FALSE)</f>
        <v>0</v>
      </c>
      <c r="V249" s="9">
        <f>VLOOKUP($A249,'TABLA DINAMICA PARCIAL 2'!$A$5:$T$772,11,FALSE)</f>
        <v>0</v>
      </c>
      <c r="W249" s="9">
        <f>VLOOKUP($A249,'TABLA DINAMICA PARCIAL 2'!$A$5:$T$772,12,FALSE)</f>
        <v>0</v>
      </c>
      <c r="X249" s="9">
        <f>VLOOKUP($A249,'TABLA DINAMICA PARCIAL 2'!$A$5:$T$772,13,FALSE)</f>
        <v>0</v>
      </c>
      <c r="Y249" s="9">
        <f>VLOOKUP($A249,'TABLA DINAMICA PARCIAL 2'!$A$5:$T$772,14,FALSE)</f>
        <v>10</v>
      </c>
      <c r="Z249" s="9">
        <f>VLOOKUP($A249,'TABLA DINAMICA PARCIAL 2'!$A$5:$T$772,15,FALSE)</f>
        <v>0</v>
      </c>
      <c r="AA249" s="9">
        <f>VLOOKUP($A249,'TABLA DINAMICA PARCIAL 2'!$A$5:$T$772,16,FALSE)</f>
        <v>0</v>
      </c>
      <c r="AB249" s="9">
        <f>VLOOKUP(I249,'TABLA DINAMICA PARCIAL 2'!I126:AB897,17,FALSE)</f>
        <v>0</v>
      </c>
      <c r="AC249" s="9">
        <f>VLOOKUP(I249,'TABLA DINAMICA PARCIAL 2'!I126:AB897,18,FALSE)</f>
        <v>0</v>
      </c>
      <c r="AD249" s="9">
        <f>VLOOKUP(I249,'TABLA DINAMICA PARCIAL 2'!I126:AB897,19,FALSE)</f>
        <v>0</v>
      </c>
      <c r="AE249" s="9">
        <f t="shared" si="13"/>
        <v>20</v>
      </c>
      <c r="AF249" s="13">
        <f>VLOOKUP($A249,'TABLA DINAMICA PARCIAL 3'!$A$5:$I$768,2,FALSE)</f>
        <v>0</v>
      </c>
      <c r="AG249" s="13">
        <f>VLOOKUP($A249,'TABLA DINAMICA PARCIAL 3'!$A$5:$I$768,3,FALSE)</f>
        <v>10</v>
      </c>
      <c r="AH249" s="13">
        <f>VLOOKUP($A249,'TABLA DINAMICA PARCIAL 3'!$A$5:$I$768,4,FALSE)</f>
        <v>0</v>
      </c>
      <c r="AI249" s="13">
        <f>VLOOKUP($A249,'TABLA DINAMICA PARCIAL 3'!$A$5:$I$768,5,FALSE)</f>
        <v>0</v>
      </c>
      <c r="AJ249" s="13">
        <f>VLOOKUP($A249,'TABLA DINAMICA PARCIAL 3'!$A$5:$I$768,6,FALSE)</f>
        <v>0</v>
      </c>
      <c r="AK249" s="13">
        <f>VLOOKUP($A249,'TABLA DINAMICA PARCIAL 3'!$A$5:$I$768,7,FALSE)</f>
        <v>10</v>
      </c>
      <c r="AL249" s="13">
        <f>VLOOKUP($A249,'TABLA DINAMICA PARCIAL 3'!$A$5:$I$768,8,FALSE)</f>
        <v>0</v>
      </c>
      <c r="AM249" s="13">
        <f t="shared" si="14"/>
        <v>20</v>
      </c>
      <c r="AN249" s="16">
        <f>VLOOKUP($A249,'TABLA DINAMICA PARCIAL 4'!$A$5:$F$760,2,FALSE)</f>
        <v>0</v>
      </c>
      <c r="AO249" s="16">
        <f>VLOOKUP($A249,'TABLA DINAMICA PARCIAL 4'!$A$5:$F$760,3,FALSE)</f>
        <v>0</v>
      </c>
      <c r="AP249" s="16">
        <f>VLOOKUP($A249,'TABLA DINAMICA PARCIAL 4'!$A$5:$F$760,4,FALSE)</f>
        <v>0</v>
      </c>
      <c r="AQ249" s="16">
        <f>VLOOKUP($A249,'TABLA DINAMICA PARCIAL 4'!$A$5:$F$760,5,FALSE)</f>
        <v>0</v>
      </c>
      <c r="AR249" s="16">
        <f>VLOOKUP($A249,'TABLA DINAMICA PARCIAL 4'!$A$5:$F$760,6,FALSE)</f>
        <v>0</v>
      </c>
      <c r="AS249" s="16">
        <f t="shared" si="15"/>
        <v>0</v>
      </c>
      <c r="AT249" s="1" t="str">
        <f>VLOOKUP($A249,'USUARIOS Y GRUPO'!$A$2:$D$851,4,FALSE)</f>
        <v>P19-MAT1022-18</v>
      </c>
    </row>
    <row r="250" spans="1:46" x14ac:dyDescent="0.25">
      <c r="A250" s="1">
        <v>162112</v>
      </c>
      <c r="B250" s="1" t="s">
        <v>325</v>
      </c>
      <c r="C250" s="1" t="s">
        <v>326</v>
      </c>
      <c r="D250" s="6">
        <f>VLOOKUP($A250,'TABLA DINAM PARCIAL 1'!$A$5:$I$793,2,FALSE)</f>
        <v>0</v>
      </c>
      <c r="E250" s="6">
        <f>VLOOKUP(A250,'TABLA DINAM PARCIAL 1'!A147:I935,3,FALSE)</f>
        <v>0</v>
      </c>
      <c r="F250" s="6">
        <f>VLOOKUP(A250,'TABLA DINAM PARCIAL 1'!A147:I935,4,FALSE)</f>
        <v>0</v>
      </c>
      <c r="G250" s="6">
        <f>VLOOKUP(A250,'TABLA DINAM PARCIAL 1'!A147:I935,5,FALSE)</f>
        <v>0</v>
      </c>
      <c r="H250" s="6">
        <f>VLOOKUP(A250,'TABLA DINAM PARCIAL 1'!A147:I935,6,FALSE)</f>
        <v>0</v>
      </c>
      <c r="I250" s="6">
        <f>VLOOKUP(A250,'TABLA DINAM PARCIAL 1'!A147:I935,7,FALSE)</f>
        <v>10</v>
      </c>
      <c r="J250" s="6">
        <f>VLOOKUP(A250,'TABLA DINAM PARCIAL 1'!A147:I935,8,FALSE)</f>
        <v>10</v>
      </c>
      <c r="K250" s="6">
        <f>VLOOKUP(A250,'TABLA DINAM PARCIAL 1'!A147:I935,9,FALSE)</f>
        <v>0</v>
      </c>
      <c r="L250" s="6">
        <f t="shared" si="12"/>
        <v>20</v>
      </c>
      <c r="M250" s="9">
        <f>VLOOKUP($A250,'TABLA DINAMICA PARCIAL 2'!$A$5:$T$772,2,FALSE)</f>
        <v>0</v>
      </c>
      <c r="N250" s="9">
        <f>VLOOKUP($A250,'TABLA DINAMICA PARCIAL 2'!$A$5:$T$772,3,FALSE)</f>
        <v>0</v>
      </c>
      <c r="O250" s="9">
        <f>VLOOKUP($A250,'TABLA DINAMICA PARCIAL 2'!$A$5:$T$772,4,FALSE)</f>
        <v>0</v>
      </c>
      <c r="P250" s="9">
        <f>VLOOKUP($A250,'TABLA DINAMICA PARCIAL 2'!$A$5:$T$772,5,FALSE)</f>
        <v>0</v>
      </c>
      <c r="Q250" s="9">
        <f>VLOOKUP($A250,'TABLA DINAMICA PARCIAL 2'!$A$5:$T$772,6,FALSE)</f>
        <v>10</v>
      </c>
      <c r="R250" s="9">
        <f>VLOOKUP($A250,'TABLA DINAMICA PARCIAL 2'!$A$5:$T$772,7,FALSE)</f>
        <v>0</v>
      </c>
      <c r="S250" s="9">
        <f>VLOOKUP($A250,'TABLA DINAMICA PARCIAL 2'!$A$5:$T$772,8,FALSE)</f>
        <v>0</v>
      </c>
      <c r="T250" s="9">
        <f>VLOOKUP($A250,'TABLA DINAMICA PARCIAL 2'!$A$5:$T$772,9,FALSE)</f>
        <v>0</v>
      </c>
      <c r="U250" s="9">
        <f>VLOOKUP($A250,'TABLA DINAMICA PARCIAL 2'!$A$5:$T$772,10,FALSE)</f>
        <v>10</v>
      </c>
      <c r="V250" s="9">
        <f>VLOOKUP($A250,'TABLA DINAMICA PARCIAL 2'!$A$5:$T$772,11,FALSE)</f>
        <v>0</v>
      </c>
      <c r="W250" s="9">
        <f>VLOOKUP($A250,'TABLA DINAMICA PARCIAL 2'!$A$5:$T$772,12,FALSE)</f>
        <v>0</v>
      </c>
      <c r="X250" s="9">
        <f>VLOOKUP($A250,'TABLA DINAMICA PARCIAL 2'!$A$5:$T$772,13,FALSE)</f>
        <v>0</v>
      </c>
      <c r="Y250" s="9">
        <f>VLOOKUP($A250,'TABLA DINAMICA PARCIAL 2'!$A$5:$T$772,14,FALSE)</f>
        <v>0</v>
      </c>
      <c r="Z250" s="9">
        <f>VLOOKUP($A250,'TABLA DINAMICA PARCIAL 2'!$A$5:$T$772,15,FALSE)</f>
        <v>0</v>
      </c>
      <c r="AA250" s="9">
        <f>VLOOKUP($A250,'TABLA DINAMICA PARCIAL 2'!$A$5:$T$772,16,FALSE)</f>
        <v>10</v>
      </c>
      <c r="AB250" s="9">
        <f>VLOOKUP(I250,'TABLA DINAMICA PARCIAL 2'!I175:AB946,17,FALSE)</f>
        <v>0</v>
      </c>
      <c r="AC250" s="9">
        <f>VLOOKUP(I250,'TABLA DINAMICA PARCIAL 2'!I175:AB946,18,FALSE)</f>
        <v>0</v>
      </c>
      <c r="AD250" s="9">
        <f>VLOOKUP(I250,'TABLA DINAMICA PARCIAL 2'!I175:AB946,19,FALSE)</f>
        <v>0</v>
      </c>
      <c r="AE250" s="9">
        <f t="shared" si="13"/>
        <v>30</v>
      </c>
      <c r="AF250" s="13">
        <f>VLOOKUP($A250,'TABLA DINAMICA PARCIAL 3'!$A$5:$I$768,2,FALSE)</f>
        <v>0</v>
      </c>
      <c r="AG250" s="13">
        <f>VLOOKUP($A250,'TABLA DINAMICA PARCIAL 3'!$A$5:$I$768,3,FALSE)</f>
        <v>0</v>
      </c>
      <c r="AH250" s="13">
        <f>VLOOKUP($A250,'TABLA DINAMICA PARCIAL 3'!$A$5:$I$768,4,FALSE)</f>
        <v>10</v>
      </c>
      <c r="AI250" s="13">
        <f>VLOOKUP($A250,'TABLA DINAMICA PARCIAL 3'!$A$5:$I$768,5,FALSE)</f>
        <v>0</v>
      </c>
      <c r="AJ250" s="13">
        <f>VLOOKUP($A250,'TABLA DINAMICA PARCIAL 3'!$A$5:$I$768,6,FALSE)</f>
        <v>0</v>
      </c>
      <c r="AK250" s="13">
        <f>VLOOKUP($A250,'TABLA DINAMICA PARCIAL 3'!$A$5:$I$768,7,FALSE)</f>
        <v>0</v>
      </c>
      <c r="AL250" s="13">
        <f>VLOOKUP($A250,'TABLA DINAMICA PARCIAL 3'!$A$5:$I$768,8,FALSE)</f>
        <v>0</v>
      </c>
      <c r="AM250" s="13">
        <f t="shared" si="14"/>
        <v>10</v>
      </c>
      <c r="AN250" s="16">
        <f>VLOOKUP($A250,'TABLA DINAMICA PARCIAL 4'!$A$5:$F$760,2,FALSE)</f>
        <v>0</v>
      </c>
      <c r="AO250" s="16">
        <f>VLOOKUP($A250,'TABLA DINAMICA PARCIAL 4'!$A$5:$F$760,3,FALSE)</f>
        <v>0</v>
      </c>
      <c r="AP250" s="16">
        <f>VLOOKUP($A250,'TABLA DINAMICA PARCIAL 4'!$A$5:$F$760,4,FALSE)</f>
        <v>0</v>
      </c>
      <c r="AQ250" s="16">
        <f>VLOOKUP($A250,'TABLA DINAMICA PARCIAL 4'!$A$5:$F$760,5,FALSE)</f>
        <v>10</v>
      </c>
      <c r="AR250" s="16">
        <f>VLOOKUP($A250,'TABLA DINAMICA PARCIAL 4'!$A$5:$F$760,6,FALSE)</f>
        <v>10</v>
      </c>
      <c r="AS250" s="16">
        <f t="shared" si="15"/>
        <v>20</v>
      </c>
      <c r="AT250" s="1" t="str">
        <f>VLOOKUP($A250,'USUARIOS Y GRUPO'!$A$2:$D$851,4,FALSE)</f>
        <v>P19-MAT1022-18</v>
      </c>
    </row>
    <row r="251" spans="1:46" x14ac:dyDescent="0.25">
      <c r="A251" s="1">
        <v>162159</v>
      </c>
      <c r="B251" s="1" t="s">
        <v>465</v>
      </c>
      <c r="C251" s="1" t="s">
        <v>466</v>
      </c>
      <c r="D251" s="6">
        <f>VLOOKUP($A251,'TABLA DINAM PARCIAL 1'!$A$5:$I$793,2,FALSE)</f>
        <v>0</v>
      </c>
      <c r="E251" s="6">
        <f>VLOOKUP(A251,'TABLA DINAM PARCIAL 1'!A155:I943,3,FALSE)</f>
        <v>0</v>
      </c>
      <c r="F251" s="6">
        <f>VLOOKUP(A251,'TABLA DINAM PARCIAL 1'!A155:I943,4,FALSE)</f>
        <v>0</v>
      </c>
      <c r="G251" s="6">
        <f>VLOOKUP(A251,'TABLA DINAM PARCIAL 1'!A155:I943,5,FALSE)</f>
        <v>0</v>
      </c>
      <c r="H251" s="6">
        <f>VLOOKUP(A251,'TABLA DINAM PARCIAL 1'!A155:I943,6,FALSE)</f>
        <v>10</v>
      </c>
      <c r="I251" s="6">
        <f>VLOOKUP(A251,'TABLA DINAM PARCIAL 1'!A155:I943,7,FALSE)</f>
        <v>0</v>
      </c>
      <c r="J251" s="6">
        <f>VLOOKUP(A251,'TABLA DINAM PARCIAL 1'!A155:I943,8,FALSE)</f>
        <v>10</v>
      </c>
      <c r="K251" s="6">
        <f>VLOOKUP(A251,'TABLA DINAM PARCIAL 1'!A155:I943,9,FALSE)</f>
        <v>0</v>
      </c>
      <c r="L251" s="6">
        <f t="shared" si="12"/>
        <v>20</v>
      </c>
      <c r="M251" s="9">
        <f>VLOOKUP($A251,'TABLA DINAMICA PARCIAL 2'!$A$5:$T$772,2,FALSE)</f>
        <v>0</v>
      </c>
      <c r="N251" s="9">
        <f>VLOOKUP($A251,'TABLA DINAMICA PARCIAL 2'!$A$5:$T$772,3,FALSE)</f>
        <v>0</v>
      </c>
      <c r="O251" s="9">
        <f>VLOOKUP($A251,'TABLA DINAMICA PARCIAL 2'!$A$5:$T$772,4,FALSE)</f>
        <v>0</v>
      </c>
      <c r="P251" s="9">
        <f>VLOOKUP($A251,'TABLA DINAMICA PARCIAL 2'!$A$5:$T$772,5,FALSE)</f>
        <v>0</v>
      </c>
      <c r="Q251" s="9">
        <f>VLOOKUP($A251,'TABLA DINAMICA PARCIAL 2'!$A$5:$T$772,6,FALSE)</f>
        <v>0</v>
      </c>
      <c r="R251" s="9">
        <f>VLOOKUP($A251,'TABLA DINAMICA PARCIAL 2'!$A$5:$T$772,7,FALSE)</f>
        <v>0</v>
      </c>
      <c r="S251" s="9">
        <f>VLOOKUP($A251,'TABLA DINAMICA PARCIAL 2'!$A$5:$T$772,8,FALSE)</f>
        <v>0</v>
      </c>
      <c r="T251" s="9">
        <f>VLOOKUP($A251,'TABLA DINAMICA PARCIAL 2'!$A$5:$T$772,9,FALSE)</f>
        <v>10</v>
      </c>
      <c r="U251" s="9">
        <f>VLOOKUP($A251,'TABLA DINAMICA PARCIAL 2'!$A$5:$T$772,10,FALSE)</f>
        <v>0</v>
      </c>
      <c r="V251" s="9">
        <f>VLOOKUP($A251,'TABLA DINAMICA PARCIAL 2'!$A$5:$T$772,11,FALSE)</f>
        <v>0</v>
      </c>
      <c r="W251" s="9">
        <f>VLOOKUP($A251,'TABLA DINAMICA PARCIAL 2'!$A$5:$T$772,12,FALSE)</f>
        <v>0</v>
      </c>
      <c r="X251" s="9">
        <f>VLOOKUP($A251,'TABLA DINAMICA PARCIAL 2'!$A$5:$T$772,13,FALSE)</f>
        <v>0</v>
      </c>
      <c r="Y251" s="9">
        <f>VLOOKUP($A251,'TABLA DINAMICA PARCIAL 2'!$A$5:$T$772,14,FALSE)</f>
        <v>0</v>
      </c>
      <c r="Z251" s="9">
        <f>VLOOKUP($A251,'TABLA DINAMICA PARCIAL 2'!$A$5:$T$772,15,FALSE)</f>
        <v>0</v>
      </c>
      <c r="AA251" s="9">
        <f>VLOOKUP($A251,'TABLA DINAMICA PARCIAL 2'!$A$5:$T$772,16,FALSE)</f>
        <v>0</v>
      </c>
      <c r="AB251" s="9">
        <f>VLOOKUP(I251,'TABLA DINAMICA PARCIAL 2'!I184:AB955,17,FALSE)</f>
        <v>0</v>
      </c>
      <c r="AC251" s="9">
        <f>VLOOKUP(I251,'TABLA DINAMICA PARCIAL 2'!I184:AB955,18,FALSE)</f>
        <v>0</v>
      </c>
      <c r="AD251" s="9">
        <f>VLOOKUP(I251,'TABLA DINAMICA PARCIAL 2'!I184:AB955,19,FALSE)</f>
        <v>0</v>
      </c>
      <c r="AE251" s="9">
        <f t="shared" si="13"/>
        <v>10</v>
      </c>
      <c r="AF251" s="13">
        <f>VLOOKUP($A251,'TABLA DINAMICA PARCIAL 3'!$A$5:$I$768,2,FALSE)</f>
        <v>0</v>
      </c>
      <c r="AG251" s="13">
        <f>VLOOKUP($A251,'TABLA DINAMICA PARCIAL 3'!$A$5:$I$768,3,FALSE)</f>
        <v>10</v>
      </c>
      <c r="AH251" s="13">
        <f>VLOOKUP($A251,'TABLA DINAMICA PARCIAL 3'!$A$5:$I$768,4,FALSE)</f>
        <v>0</v>
      </c>
      <c r="AI251" s="13">
        <f>VLOOKUP($A251,'TABLA DINAMICA PARCIAL 3'!$A$5:$I$768,5,FALSE)</f>
        <v>0</v>
      </c>
      <c r="AJ251" s="13">
        <f>VLOOKUP($A251,'TABLA DINAMICA PARCIAL 3'!$A$5:$I$768,6,FALSE)</f>
        <v>10</v>
      </c>
      <c r="AK251" s="13">
        <f>VLOOKUP($A251,'TABLA DINAMICA PARCIAL 3'!$A$5:$I$768,7,FALSE)</f>
        <v>10</v>
      </c>
      <c r="AL251" s="13">
        <f>VLOOKUP($A251,'TABLA DINAMICA PARCIAL 3'!$A$5:$I$768,8,FALSE)</f>
        <v>0</v>
      </c>
      <c r="AM251" s="13">
        <f t="shared" si="14"/>
        <v>30</v>
      </c>
      <c r="AN251" s="16">
        <f>VLOOKUP($A251,'TABLA DINAMICA PARCIAL 4'!$A$5:$F$760,2,FALSE)</f>
        <v>0</v>
      </c>
      <c r="AO251" s="16">
        <f>VLOOKUP($A251,'TABLA DINAMICA PARCIAL 4'!$A$5:$F$760,3,FALSE)</f>
        <v>0</v>
      </c>
      <c r="AP251" s="16">
        <f>VLOOKUP($A251,'TABLA DINAMICA PARCIAL 4'!$A$5:$F$760,4,FALSE)</f>
        <v>0</v>
      </c>
      <c r="AQ251" s="16">
        <f>VLOOKUP($A251,'TABLA DINAMICA PARCIAL 4'!$A$5:$F$760,5,FALSE)</f>
        <v>0</v>
      </c>
      <c r="AR251" s="16">
        <f>VLOOKUP($A251,'TABLA DINAMICA PARCIAL 4'!$A$5:$F$760,6,FALSE)</f>
        <v>0</v>
      </c>
      <c r="AS251" s="16">
        <f t="shared" si="15"/>
        <v>0</v>
      </c>
      <c r="AT251" s="1" t="str">
        <f>VLOOKUP($A251,'USUARIOS Y GRUPO'!$A$2:$D$851,4,FALSE)</f>
        <v>P19-MAT1022-18</v>
      </c>
    </row>
    <row r="252" spans="1:46" x14ac:dyDescent="0.25">
      <c r="A252" s="1">
        <v>162632</v>
      </c>
      <c r="B252" s="1" t="s">
        <v>1064</v>
      </c>
      <c r="C252" s="1" t="s">
        <v>413</v>
      </c>
      <c r="D252" s="6">
        <f>VLOOKUP($A252,'TABLA DINAM PARCIAL 1'!$A$5:$I$793,2,FALSE)</f>
        <v>10</v>
      </c>
      <c r="E252" s="6">
        <f>VLOOKUP(A252,'TABLA DINAM PARCIAL 1'!A246:I1034,3,FALSE)</f>
        <v>10</v>
      </c>
      <c r="F252" s="6">
        <f>VLOOKUP(A252,'TABLA DINAM PARCIAL 1'!A246:I1034,4,FALSE)</f>
        <v>0</v>
      </c>
      <c r="G252" s="6">
        <f>VLOOKUP(A252,'TABLA DINAM PARCIAL 1'!A246:I1034,5,FALSE)</f>
        <v>0</v>
      </c>
      <c r="H252" s="6">
        <f>VLOOKUP(A252,'TABLA DINAM PARCIAL 1'!A246:I1034,6,FALSE)</f>
        <v>0</v>
      </c>
      <c r="I252" s="6">
        <f>VLOOKUP(A252,'TABLA DINAM PARCIAL 1'!A246:I1034,7,FALSE)</f>
        <v>0</v>
      </c>
      <c r="J252" s="6">
        <f>VLOOKUP(A252,'TABLA DINAM PARCIAL 1'!A246:I1034,8,FALSE)</f>
        <v>0</v>
      </c>
      <c r="K252" s="6">
        <f>VLOOKUP(A252,'TABLA DINAM PARCIAL 1'!A246:I1034,9,FALSE)</f>
        <v>0</v>
      </c>
      <c r="L252" s="6">
        <f t="shared" si="12"/>
        <v>20</v>
      </c>
      <c r="M252" s="9">
        <f>VLOOKUP($A252,'TABLA DINAMICA PARCIAL 2'!$A$5:$T$772,2,FALSE)</f>
        <v>0</v>
      </c>
      <c r="N252" s="9">
        <f>VLOOKUP($A252,'TABLA DINAMICA PARCIAL 2'!$A$5:$T$772,3,FALSE)</f>
        <v>0</v>
      </c>
      <c r="O252" s="9">
        <f>VLOOKUP($A252,'TABLA DINAMICA PARCIAL 2'!$A$5:$T$772,4,FALSE)</f>
        <v>0</v>
      </c>
      <c r="P252" s="9">
        <f>VLOOKUP($A252,'TABLA DINAMICA PARCIAL 2'!$A$5:$T$772,5,FALSE)</f>
        <v>10</v>
      </c>
      <c r="Q252" s="9">
        <f>VLOOKUP($A252,'TABLA DINAMICA PARCIAL 2'!$A$5:$T$772,6,FALSE)</f>
        <v>0</v>
      </c>
      <c r="R252" s="9">
        <f>VLOOKUP($A252,'TABLA DINAMICA PARCIAL 2'!$A$5:$T$772,7,FALSE)</f>
        <v>0</v>
      </c>
      <c r="S252" s="9">
        <f>VLOOKUP($A252,'TABLA DINAMICA PARCIAL 2'!$A$5:$T$772,8,FALSE)</f>
        <v>0</v>
      </c>
      <c r="T252" s="9">
        <f>VLOOKUP($A252,'TABLA DINAMICA PARCIAL 2'!$A$5:$T$772,9,FALSE)</f>
        <v>0</v>
      </c>
      <c r="U252" s="9">
        <f>VLOOKUP($A252,'TABLA DINAMICA PARCIAL 2'!$A$5:$T$772,10,FALSE)</f>
        <v>0</v>
      </c>
      <c r="V252" s="9">
        <f>VLOOKUP($A252,'TABLA DINAMICA PARCIAL 2'!$A$5:$T$772,11,FALSE)</f>
        <v>0</v>
      </c>
      <c r="W252" s="9">
        <f>VLOOKUP($A252,'TABLA DINAMICA PARCIAL 2'!$A$5:$T$772,12,FALSE)</f>
        <v>0</v>
      </c>
      <c r="X252" s="9">
        <f>VLOOKUP($A252,'TABLA DINAMICA PARCIAL 2'!$A$5:$T$772,13,FALSE)</f>
        <v>0</v>
      </c>
      <c r="Y252" s="9">
        <f>VLOOKUP($A252,'TABLA DINAMICA PARCIAL 2'!$A$5:$T$772,14,FALSE)</f>
        <v>0</v>
      </c>
      <c r="Z252" s="9">
        <f>VLOOKUP($A252,'TABLA DINAMICA PARCIAL 2'!$A$5:$T$772,15,FALSE)</f>
        <v>0</v>
      </c>
      <c r="AA252" s="9">
        <f>VLOOKUP($A252,'TABLA DINAMICA PARCIAL 2'!$A$5:$T$772,16,FALSE)</f>
        <v>0</v>
      </c>
      <c r="AB252" s="9">
        <f>VLOOKUP(I252,'TABLA DINAMICA PARCIAL 2'!I277:AB1048,17,FALSE)</f>
        <v>0</v>
      </c>
      <c r="AC252" s="9">
        <f>VLOOKUP(I252,'TABLA DINAMICA PARCIAL 2'!I277:AB1048,18,FALSE)</f>
        <v>0</v>
      </c>
      <c r="AD252" s="9">
        <f>VLOOKUP(I252,'TABLA DINAMICA PARCIAL 2'!I277:AB1048,19,FALSE)</f>
        <v>0</v>
      </c>
      <c r="AE252" s="9">
        <f t="shared" si="13"/>
        <v>10</v>
      </c>
      <c r="AF252" s="13">
        <f>VLOOKUP($A252,'TABLA DINAMICA PARCIAL 3'!$A$5:$I$768,2,FALSE)</f>
        <v>10</v>
      </c>
      <c r="AG252" s="13">
        <f>VLOOKUP($A252,'TABLA DINAMICA PARCIAL 3'!$A$5:$I$768,3,FALSE)</f>
        <v>0</v>
      </c>
      <c r="AH252" s="13">
        <f>VLOOKUP($A252,'TABLA DINAMICA PARCIAL 3'!$A$5:$I$768,4,FALSE)</f>
        <v>0</v>
      </c>
      <c r="AI252" s="13">
        <f>VLOOKUP($A252,'TABLA DINAMICA PARCIAL 3'!$A$5:$I$768,5,FALSE)</f>
        <v>0</v>
      </c>
      <c r="AJ252" s="13">
        <f>VLOOKUP($A252,'TABLA DINAMICA PARCIAL 3'!$A$5:$I$768,6,FALSE)</f>
        <v>0</v>
      </c>
      <c r="AK252" s="13">
        <f>VLOOKUP($A252,'TABLA DINAMICA PARCIAL 3'!$A$5:$I$768,7,FALSE)</f>
        <v>0</v>
      </c>
      <c r="AL252" s="13">
        <f>VLOOKUP($A252,'TABLA DINAMICA PARCIAL 3'!$A$5:$I$768,8,FALSE)</f>
        <v>0</v>
      </c>
      <c r="AM252" s="13">
        <f t="shared" si="14"/>
        <v>10</v>
      </c>
      <c r="AN252" s="16">
        <f>VLOOKUP($A252,'TABLA DINAMICA PARCIAL 4'!$A$5:$F$760,2,FALSE)</f>
        <v>0</v>
      </c>
      <c r="AO252" s="16">
        <f>VLOOKUP($A252,'TABLA DINAMICA PARCIAL 4'!$A$5:$F$760,3,FALSE)</f>
        <v>0</v>
      </c>
      <c r="AP252" s="16">
        <f>VLOOKUP($A252,'TABLA DINAMICA PARCIAL 4'!$A$5:$F$760,4,FALSE)</f>
        <v>10</v>
      </c>
      <c r="AQ252" s="16">
        <f>VLOOKUP($A252,'TABLA DINAMICA PARCIAL 4'!$A$5:$F$760,5,FALSE)</f>
        <v>10</v>
      </c>
      <c r="AR252" s="16">
        <f>VLOOKUP($A252,'TABLA DINAMICA PARCIAL 4'!$A$5:$F$760,6,FALSE)</f>
        <v>10</v>
      </c>
      <c r="AS252" s="16">
        <f t="shared" si="15"/>
        <v>30</v>
      </c>
      <c r="AT252" s="1" t="str">
        <f>VLOOKUP($A252,'USUARIOS Y GRUPO'!$A$2:$D$851,4,FALSE)</f>
        <v>P19-MAT1022-18</v>
      </c>
    </row>
    <row r="253" spans="1:46" x14ac:dyDescent="0.25">
      <c r="A253" s="1">
        <v>163134</v>
      </c>
      <c r="B253" s="1" t="s">
        <v>322</v>
      </c>
      <c r="C253" s="1" t="s">
        <v>323</v>
      </c>
      <c r="D253" s="6">
        <f>VLOOKUP($A253,'TABLA DINAM PARCIAL 1'!$A$5:$I$793,2,FALSE)</f>
        <v>10</v>
      </c>
      <c r="E253" s="6">
        <f>VLOOKUP(A253,'TABLA DINAM PARCIAL 1'!A376:I1164,3,FALSE)</f>
        <v>0</v>
      </c>
      <c r="F253" s="6">
        <f>VLOOKUP(A253,'TABLA DINAM PARCIAL 1'!A376:I1164,4,FALSE)</f>
        <v>0</v>
      </c>
      <c r="G253" s="6">
        <f>VLOOKUP(A253,'TABLA DINAM PARCIAL 1'!A376:I1164,5,FALSE)</f>
        <v>0</v>
      </c>
      <c r="H253" s="6">
        <f>VLOOKUP(A253,'TABLA DINAM PARCIAL 1'!A376:I1164,6,FALSE)</f>
        <v>0</v>
      </c>
      <c r="I253" s="6">
        <f>VLOOKUP(A253,'TABLA DINAM PARCIAL 1'!A376:I1164,7,FALSE)</f>
        <v>0</v>
      </c>
      <c r="J253" s="6">
        <f>VLOOKUP(A253,'TABLA DINAM PARCIAL 1'!A376:I1164,8,FALSE)</f>
        <v>10</v>
      </c>
      <c r="K253" s="6">
        <f>VLOOKUP(A253,'TABLA DINAM PARCIAL 1'!A376:I1164,9,FALSE)</f>
        <v>0</v>
      </c>
      <c r="L253" s="6">
        <f t="shared" si="12"/>
        <v>20</v>
      </c>
      <c r="M253" s="9">
        <f>VLOOKUP($A253,'TABLA DINAMICA PARCIAL 2'!$A$5:$T$772,2,FALSE)</f>
        <v>0</v>
      </c>
      <c r="N253" s="9">
        <f>VLOOKUP($A253,'TABLA DINAMICA PARCIAL 2'!$A$5:$T$772,3,FALSE)</f>
        <v>0</v>
      </c>
      <c r="O253" s="9">
        <f>VLOOKUP($A253,'TABLA DINAMICA PARCIAL 2'!$A$5:$T$772,4,FALSE)</f>
        <v>0</v>
      </c>
      <c r="P253" s="9">
        <f>VLOOKUP($A253,'TABLA DINAMICA PARCIAL 2'!$A$5:$T$772,5,FALSE)</f>
        <v>0</v>
      </c>
      <c r="Q253" s="9">
        <f>VLOOKUP($A253,'TABLA DINAMICA PARCIAL 2'!$A$5:$T$772,6,FALSE)</f>
        <v>0</v>
      </c>
      <c r="R253" s="9">
        <f>VLOOKUP($A253,'TABLA DINAMICA PARCIAL 2'!$A$5:$T$772,7,FALSE)</f>
        <v>0</v>
      </c>
      <c r="S253" s="9">
        <f>VLOOKUP($A253,'TABLA DINAMICA PARCIAL 2'!$A$5:$T$772,8,FALSE)</f>
        <v>10</v>
      </c>
      <c r="T253" s="9">
        <f>VLOOKUP($A253,'TABLA DINAMICA PARCIAL 2'!$A$5:$T$772,9,FALSE)</f>
        <v>0</v>
      </c>
      <c r="U253" s="9">
        <f>VLOOKUP($A253,'TABLA DINAMICA PARCIAL 2'!$A$5:$T$772,10,FALSE)</f>
        <v>0</v>
      </c>
      <c r="V253" s="9">
        <f>VLOOKUP($A253,'TABLA DINAMICA PARCIAL 2'!$A$5:$T$772,11,FALSE)</f>
        <v>0</v>
      </c>
      <c r="W253" s="9">
        <f>VLOOKUP($A253,'TABLA DINAMICA PARCIAL 2'!$A$5:$T$772,12,FALSE)</f>
        <v>0</v>
      </c>
      <c r="X253" s="9">
        <f>VLOOKUP($A253,'TABLA DINAMICA PARCIAL 2'!$A$5:$T$772,13,FALSE)</f>
        <v>0</v>
      </c>
      <c r="Y253" s="9">
        <f>VLOOKUP($A253,'TABLA DINAMICA PARCIAL 2'!$A$5:$T$772,14,FALSE)</f>
        <v>0</v>
      </c>
      <c r="Z253" s="9">
        <f>VLOOKUP($A253,'TABLA DINAMICA PARCIAL 2'!$A$5:$T$772,15,FALSE)</f>
        <v>10</v>
      </c>
      <c r="AA253" s="9">
        <f>VLOOKUP($A253,'TABLA DINAMICA PARCIAL 2'!$A$5:$T$772,16,FALSE)</f>
        <v>0</v>
      </c>
      <c r="AB253" s="9">
        <f>VLOOKUP(I253,'TABLA DINAMICA PARCIAL 2'!I413:AB1184,17,FALSE)</f>
        <v>0</v>
      </c>
      <c r="AC253" s="9">
        <f>VLOOKUP(I253,'TABLA DINAMICA PARCIAL 2'!I413:AB1184,18,FALSE)</f>
        <v>0</v>
      </c>
      <c r="AD253" s="9">
        <f>VLOOKUP(I253,'TABLA DINAMICA PARCIAL 2'!I413:AB1184,19,FALSE)</f>
        <v>0</v>
      </c>
      <c r="AE253" s="9">
        <f t="shared" si="13"/>
        <v>20</v>
      </c>
      <c r="AF253" s="13">
        <f>VLOOKUP($A253,'TABLA DINAMICA PARCIAL 3'!$A$5:$I$768,2,FALSE)</f>
        <v>0</v>
      </c>
      <c r="AG253" s="13">
        <f>VLOOKUP($A253,'TABLA DINAMICA PARCIAL 3'!$A$5:$I$768,3,FALSE)</f>
        <v>0</v>
      </c>
      <c r="AH253" s="13">
        <f>VLOOKUP($A253,'TABLA DINAMICA PARCIAL 3'!$A$5:$I$768,4,FALSE)</f>
        <v>0</v>
      </c>
      <c r="AI253" s="13">
        <f>VLOOKUP($A253,'TABLA DINAMICA PARCIAL 3'!$A$5:$I$768,5,FALSE)</f>
        <v>10</v>
      </c>
      <c r="AJ253" s="13">
        <f>VLOOKUP($A253,'TABLA DINAMICA PARCIAL 3'!$A$5:$I$768,6,FALSE)</f>
        <v>10</v>
      </c>
      <c r="AK253" s="13">
        <f>VLOOKUP($A253,'TABLA DINAMICA PARCIAL 3'!$A$5:$I$768,7,FALSE)</f>
        <v>0</v>
      </c>
      <c r="AL253" s="13">
        <f>VLOOKUP($A253,'TABLA DINAMICA PARCIAL 3'!$A$5:$I$768,8,FALSE)</f>
        <v>0</v>
      </c>
      <c r="AM253" s="13">
        <f t="shared" si="14"/>
        <v>20</v>
      </c>
      <c r="AN253" s="16">
        <f>VLOOKUP($A253,'TABLA DINAMICA PARCIAL 4'!$A$5:$F$760,2,FALSE)</f>
        <v>10</v>
      </c>
      <c r="AO253" s="16">
        <f>VLOOKUP($A253,'TABLA DINAMICA PARCIAL 4'!$A$5:$F$760,3,FALSE)</f>
        <v>0</v>
      </c>
      <c r="AP253" s="16">
        <f>VLOOKUP($A253,'TABLA DINAMICA PARCIAL 4'!$A$5:$F$760,4,FALSE)</f>
        <v>0</v>
      </c>
      <c r="AQ253" s="16">
        <f>VLOOKUP($A253,'TABLA DINAMICA PARCIAL 4'!$A$5:$F$760,5,FALSE)</f>
        <v>10</v>
      </c>
      <c r="AR253" s="16">
        <f>VLOOKUP($A253,'TABLA DINAMICA PARCIAL 4'!$A$5:$F$760,6,FALSE)</f>
        <v>0</v>
      </c>
      <c r="AS253" s="16">
        <f t="shared" si="15"/>
        <v>20</v>
      </c>
      <c r="AT253" s="1" t="str">
        <f>VLOOKUP($A253,'USUARIOS Y GRUPO'!$A$2:$D$851,4,FALSE)</f>
        <v>P19-MAT1022-18</v>
      </c>
    </row>
    <row r="254" spans="1:46" x14ac:dyDescent="0.25">
      <c r="A254" s="1">
        <v>164470</v>
      </c>
      <c r="B254" s="1" t="s">
        <v>1201</v>
      </c>
      <c r="C254" s="1" t="s">
        <v>1179</v>
      </c>
      <c r="D254" s="6">
        <f>VLOOKUP($A254,'TABLA DINAM PARCIAL 1'!$A$5:$I$793,2,FALSE)</f>
        <v>10</v>
      </c>
      <c r="E254" s="6">
        <f>VLOOKUP(A254,'TABLA DINAM PARCIAL 1'!A717:I1505,3,FALSE)</f>
        <v>10</v>
      </c>
      <c r="F254" s="6">
        <f>VLOOKUP(A254,'TABLA DINAM PARCIAL 1'!A717:I1505,4,FALSE)</f>
        <v>0</v>
      </c>
      <c r="G254" s="6">
        <f>VLOOKUP(A254,'TABLA DINAM PARCIAL 1'!A717:I1505,5,FALSE)</f>
        <v>0</v>
      </c>
      <c r="H254" s="6">
        <f>VLOOKUP(A254,'TABLA DINAM PARCIAL 1'!A717:I1505,6,FALSE)</f>
        <v>0</v>
      </c>
      <c r="I254" s="6">
        <f>VLOOKUP(A254,'TABLA DINAM PARCIAL 1'!A717:I1505,7,FALSE)</f>
        <v>0</v>
      </c>
      <c r="J254" s="6">
        <f>VLOOKUP(A254,'TABLA DINAM PARCIAL 1'!A717:I1505,8,FALSE)</f>
        <v>0</v>
      </c>
      <c r="K254" s="6">
        <f>VLOOKUP(A254,'TABLA DINAM PARCIAL 1'!A717:I1505,9,FALSE)</f>
        <v>0</v>
      </c>
      <c r="L254" s="6">
        <f t="shared" si="12"/>
        <v>20</v>
      </c>
      <c r="M254" s="9">
        <f>VLOOKUP($A254,'TABLA DINAMICA PARCIAL 2'!$A$5:$T$772,2,FALSE)</f>
        <v>0</v>
      </c>
      <c r="N254" s="9">
        <f>VLOOKUP($A254,'TABLA DINAMICA PARCIAL 2'!$A$5:$T$772,3,FALSE)</f>
        <v>0</v>
      </c>
      <c r="O254" s="9">
        <f>VLOOKUP($A254,'TABLA DINAMICA PARCIAL 2'!$A$5:$T$772,4,FALSE)</f>
        <v>10</v>
      </c>
      <c r="P254" s="9">
        <f>VLOOKUP($A254,'TABLA DINAMICA PARCIAL 2'!$A$5:$T$772,5,FALSE)</f>
        <v>0</v>
      </c>
      <c r="Q254" s="9">
        <f>VLOOKUP($A254,'TABLA DINAMICA PARCIAL 2'!$A$5:$T$772,6,FALSE)</f>
        <v>0</v>
      </c>
      <c r="R254" s="9">
        <f>VLOOKUP($A254,'TABLA DINAMICA PARCIAL 2'!$A$5:$T$772,7,FALSE)</f>
        <v>0</v>
      </c>
      <c r="S254" s="9">
        <f>VLOOKUP($A254,'TABLA DINAMICA PARCIAL 2'!$A$5:$T$772,8,FALSE)</f>
        <v>0</v>
      </c>
      <c r="T254" s="9">
        <f>VLOOKUP($A254,'TABLA DINAMICA PARCIAL 2'!$A$5:$T$772,9,FALSE)</f>
        <v>0</v>
      </c>
      <c r="U254" s="9">
        <f>VLOOKUP($A254,'TABLA DINAMICA PARCIAL 2'!$A$5:$T$772,10,FALSE)</f>
        <v>0</v>
      </c>
      <c r="V254" s="9">
        <f>VLOOKUP($A254,'TABLA DINAMICA PARCIAL 2'!$A$5:$T$772,11,FALSE)</f>
        <v>0</v>
      </c>
      <c r="W254" s="9">
        <f>VLOOKUP($A254,'TABLA DINAMICA PARCIAL 2'!$A$5:$T$772,12,FALSE)</f>
        <v>0</v>
      </c>
      <c r="X254" s="9">
        <f>VLOOKUP($A254,'TABLA DINAMICA PARCIAL 2'!$A$5:$T$772,13,FALSE)</f>
        <v>0</v>
      </c>
      <c r="Y254" s="9">
        <f>VLOOKUP($A254,'TABLA DINAMICA PARCIAL 2'!$A$5:$T$772,14,FALSE)</f>
        <v>0</v>
      </c>
      <c r="Z254" s="9">
        <f>VLOOKUP($A254,'TABLA DINAMICA PARCIAL 2'!$A$5:$T$772,15,FALSE)</f>
        <v>0</v>
      </c>
      <c r="AA254" s="9">
        <f>VLOOKUP($A254,'TABLA DINAMICA PARCIAL 2'!$A$5:$T$772,16,FALSE)</f>
        <v>10</v>
      </c>
      <c r="AB254" s="9" t="e">
        <f>VLOOKUP(I254,'TABLA DINAMICA PARCIAL 2'!I771:AB1542,17,FALSE)</f>
        <v>#N/A</v>
      </c>
      <c r="AC254" s="9" t="e">
        <f>VLOOKUP(I254,'TABLA DINAMICA PARCIAL 2'!I771:AB1542,18,FALSE)</f>
        <v>#N/A</v>
      </c>
      <c r="AD254" s="9" t="e">
        <f>VLOOKUP(I254,'TABLA DINAMICA PARCIAL 2'!I771:AB1542,19,FALSE)</f>
        <v>#N/A</v>
      </c>
      <c r="AE254" s="9" t="e">
        <f t="shared" si="13"/>
        <v>#N/A</v>
      </c>
      <c r="AF254" s="13">
        <f>VLOOKUP($A254,'TABLA DINAMICA PARCIAL 3'!$A$5:$I$768,2,FALSE)</f>
        <v>0</v>
      </c>
      <c r="AG254" s="13">
        <f>VLOOKUP($A254,'TABLA DINAMICA PARCIAL 3'!$A$5:$I$768,3,FALSE)</f>
        <v>0</v>
      </c>
      <c r="AH254" s="13">
        <f>VLOOKUP($A254,'TABLA DINAMICA PARCIAL 3'!$A$5:$I$768,4,FALSE)</f>
        <v>10</v>
      </c>
      <c r="AI254" s="13">
        <f>VLOOKUP($A254,'TABLA DINAMICA PARCIAL 3'!$A$5:$I$768,5,FALSE)</f>
        <v>0</v>
      </c>
      <c r="AJ254" s="13">
        <f>VLOOKUP($A254,'TABLA DINAMICA PARCIAL 3'!$A$5:$I$768,6,FALSE)</f>
        <v>0</v>
      </c>
      <c r="AK254" s="13">
        <f>VLOOKUP($A254,'TABLA DINAMICA PARCIAL 3'!$A$5:$I$768,7,FALSE)</f>
        <v>10</v>
      </c>
      <c r="AL254" s="13">
        <f>VLOOKUP($A254,'TABLA DINAMICA PARCIAL 3'!$A$5:$I$768,8,FALSE)</f>
        <v>0</v>
      </c>
      <c r="AM254" s="13">
        <f t="shared" si="14"/>
        <v>20</v>
      </c>
      <c r="AN254" s="16">
        <f>VLOOKUP($A254,'TABLA DINAMICA PARCIAL 4'!$A$5:$F$760,2,FALSE)</f>
        <v>0</v>
      </c>
      <c r="AO254" s="16">
        <f>VLOOKUP($A254,'TABLA DINAMICA PARCIAL 4'!$A$5:$F$760,3,FALSE)</f>
        <v>10</v>
      </c>
      <c r="AP254" s="16">
        <f>VLOOKUP($A254,'TABLA DINAMICA PARCIAL 4'!$A$5:$F$760,4,FALSE)</f>
        <v>0</v>
      </c>
      <c r="AQ254" s="16">
        <f>VLOOKUP($A254,'TABLA DINAMICA PARCIAL 4'!$A$5:$F$760,5,FALSE)</f>
        <v>0</v>
      </c>
      <c r="AR254" s="16">
        <f>VLOOKUP($A254,'TABLA DINAMICA PARCIAL 4'!$A$5:$F$760,6,FALSE)</f>
        <v>0</v>
      </c>
      <c r="AS254" s="16">
        <f t="shared" si="15"/>
        <v>10</v>
      </c>
      <c r="AT254" s="1" t="str">
        <f>VLOOKUP($A254,'USUARIOS Y GRUPO'!$A$2:$D$851,4,FALSE)</f>
        <v>P19-MAT1022-18</v>
      </c>
    </row>
    <row r="255" spans="1:46" x14ac:dyDescent="0.25">
      <c r="A255" s="1">
        <v>164698</v>
      </c>
      <c r="B255" s="1" t="s">
        <v>889</v>
      </c>
      <c r="C255" s="1" t="s">
        <v>890</v>
      </c>
      <c r="D255" s="6">
        <f>VLOOKUP($A255,'TABLA DINAM PARCIAL 1'!$A$5:$I$793,2,FALSE)</f>
        <v>0</v>
      </c>
      <c r="E255" s="6">
        <f>VLOOKUP(A255,'TABLA DINAM PARCIAL 1'!A750:I1538,3,FALSE)</f>
        <v>10</v>
      </c>
      <c r="F255" s="6">
        <f>VLOOKUP(A255,'TABLA DINAM PARCIAL 1'!A750:I1538,4,FALSE)</f>
        <v>0</v>
      </c>
      <c r="G255" s="6">
        <f>VLOOKUP(A255,'TABLA DINAM PARCIAL 1'!A750:I1538,5,FALSE)</f>
        <v>0</v>
      </c>
      <c r="H255" s="6">
        <f>VLOOKUP(A255,'TABLA DINAM PARCIAL 1'!A750:I1538,6,FALSE)</f>
        <v>0</v>
      </c>
      <c r="I255" s="6">
        <f>VLOOKUP(A255,'TABLA DINAM PARCIAL 1'!A750:I1538,7,FALSE)</f>
        <v>0</v>
      </c>
      <c r="J255" s="6">
        <f>VLOOKUP(A255,'TABLA DINAM PARCIAL 1'!A750:I1538,8,FALSE)</f>
        <v>10</v>
      </c>
      <c r="K255" s="6">
        <f>VLOOKUP(A255,'TABLA DINAM PARCIAL 1'!A750:I1538,9,FALSE)</f>
        <v>0</v>
      </c>
      <c r="L255" s="6">
        <f t="shared" si="12"/>
        <v>20</v>
      </c>
      <c r="M255" s="9">
        <f>VLOOKUP($A255,'TABLA DINAMICA PARCIAL 2'!$A$5:$T$772,2,FALSE)</f>
        <v>0</v>
      </c>
      <c r="N255" s="9">
        <f>VLOOKUP($A255,'TABLA DINAMICA PARCIAL 2'!$A$5:$T$772,3,FALSE)</f>
        <v>0</v>
      </c>
      <c r="O255" s="9">
        <f>VLOOKUP($A255,'TABLA DINAMICA PARCIAL 2'!$A$5:$T$772,4,FALSE)</f>
        <v>0</v>
      </c>
      <c r="P255" s="9">
        <f>VLOOKUP($A255,'TABLA DINAMICA PARCIAL 2'!$A$5:$T$772,5,FALSE)</f>
        <v>10</v>
      </c>
      <c r="Q255" s="9">
        <f>VLOOKUP($A255,'TABLA DINAMICA PARCIAL 2'!$A$5:$T$772,6,FALSE)</f>
        <v>0</v>
      </c>
      <c r="R255" s="9">
        <f>VLOOKUP($A255,'TABLA DINAMICA PARCIAL 2'!$A$5:$T$772,7,FALSE)</f>
        <v>0</v>
      </c>
      <c r="S255" s="9">
        <f>VLOOKUP($A255,'TABLA DINAMICA PARCIAL 2'!$A$5:$T$772,8,FALSE)</f>
        <v>0</v>
      </c>
      <c r="T255" s="9">
        <f>VLOOKUP($A255,'TABLA DINAMICA PARCIAL 2'!$A$5:$T$772,9,FALSE)</f>
        <v>0</v>
      </c>
      <c r="U255" s="9">
        <f>VLOOKUP($A255,'TABLA DINAMICA PARCIAL 2'!$A$5:$T$772,10,FALSE)</f>
        <v>10</v>
      </c>
      <c r="V255" s="9">
        <f>VLOOKUP($A255,'TABLA DINAMICA PARCIAL 2'!$A$5:$T$772,11,FALSE)</f>
        <v>0</v>
      </c>
      <c r="W255" s="9">
        <f>VLOOKUP($A255,'TABLA DINAMICA PARCIAL 2'!$A$5:$T$772,12,FALSE)</f>
        <v>0</v>
      </c>
      <c r="X255" s="9">
        <f>VLOOKUP($A255,'TABLA DINAMICA PARCIAL 2'!$A$5:$T$772,13,FALSE)</f>
        <v>0</v>
      </c>
      <c r="Y255" s="9">
        <f>VLOOKUP($A255,'TABLA DINAMICA PARCIAL 2'!$A$5:$T$772,14,FALSE)</f>
        <v>0</v>
      </c>
      <c r="Z255" s="9">
        <f>VLOOKUP($A255,'TABLA DINAMICA PARCIAL 2'!$A$5:$T$772,15,FALSE)</f>
        <v>0</v>
      </c>
      <c r="AA255" s="9">
        <f>VLOOKUP($A255,'TABLA DINAMICA PARCIAL 2'!$A$5:$T$772,16,FALSE)</f>
        <v>0</v>
      </c>
      <c r="AB255" s="9" t="e">
        <f>VLOOKUP(I255,'TABLA DINAMICA PARCIAL 2'!I810:AB1581,17,FALSE)</f>
        <v>#N/A</v>
      </c>
      <c r="AC255" s="9" t="e">
        <f>VLOOKUP(I255,'TABLA DINAMICA PARCIAL 2'!I810:AB1581,18,FALSE)</f>
        <v>#N/A</v>
      </c>
      <c r="AD255" s="9" t="e">
        <f>VLOOKUP(I255,'TABLA DINAMICA PARCIAL 2'!I810:AB1581,19,FALSE)</f>
        <v>#N/A</v>
      </c>
      <c r="AE255" s="9" t="e">
        <f t="shared" si="13"/>
        <v>#N/A</v>
      </c>
      <c r="AF255" s="13">
        <f>VLOOKUP($A255,'TABLA DINAMICA PARCIAL 3'!$A$5:$I$768,2,FALSE)</f>
        <v>0</v>
      </c>
      <c r="AG255" s="13">
        <f>VLOOKUP($A255,'TABLA DINAMICA PARCIAL 3'!$A$5:$I$768,3,FALSE)</f>
        <v>0</v>
      </c>
      <c r="AH255" s="13">
        <f>VLOOKUP($A255,'TABLA DINAMICA PARCIAL 3'!$A$5:$I$768,4,FALSE)</f>
        <v>10</v>
      </c>
      <c r="AI255" s="13">
        <f>VLOOKUP($A255,'TABLA DINAMICA PARCIAL 3'!$A$5:$I$768,5,FALSE)</f>
        <v>0</v>
      </c>
      <c r="AJ255" s="13">
        <f>VLOOKUP($A255,'TABLA DINAMICA PARCIAL 3'!$A$5:$I$768,6,FALSE)</f>
        <v>0</v>
      </c>
      <c r="AK255" s="13">
        <f>VLOOKUP($A255,'TABLA DINAMICA PARCIAL 3'!$A$5:$I$768,7,FALSE)</f>
        <v>0</v>
      </c>
      <c r="AL255" s="13">
        <f>VLOOKUP($A255,'TABLA DINAMICA PARCIAL 3'!$A$5:$I$768,8,FALSE)</f>
        <v>0</v>
      </c>
      <c r="AM255" s="13">
        <f t="shared" si="14"/>
        <v>10</v>
      </c>
      <c r="AN255" s="16">
        <f>VLOOKUP($A255,'TABLA DINAMICA PARCIAL 4'!$A$5:$F$760,2,FALSE)</f>
        <v>0</v>
      </c>
      <c r="AO255" s="16">
        <f>VLOOKUP($A255,'TABLA DINAMICA PARCIAL 4'!$A$5:$F$760,3,FALSE)</f>
        <v>0</v>
      </c>
      <c r="AP255" s="16">
        <f>VLOOKUP($A255,'TABLA DINAMICA PARCIAL 4'!$A$5:$F$760,4,FALSE)</f>
        <v>0</v>
      </c>
      <c r="AQ255" s="16">
        <f>VLOOKUP($A255,'TABLA DINAMICA PARCIAL 4'!$A$5:$F$760,5,FALSE)</f>
        <v>10</v>
      </c>
      <c r="AR255" s="16">
        <f>VLOOKUP($A255,'TABLA DINAMICA PARCIAL 4'!$A$5:$F$760,6,FALSE)</f>
        <v>0</v>
      </c>
      <c r="AS255" s="16">
        <f t="shared" si="15"/>
        <v>10</v>
      </c>
      <c r="AT255" s="1" t="str">
        <f>VLOOKUP($A255,'USUARIOS Y GRUPO'!$A$2:$D$851,4,FALSE)</f>
        <v>P19-MAT1022-18</v>
      </c>
    </row>
    <row r="256" spans="1:46" x14ac:dyDescent="0.25">
      <c r="A256" s="1">
        <v>164850</v>
      </c>
      <c r="B256" s="1" t="s">
        <v>778</v>
      </c>
      <c r="C256" s="1" t="s">
        <v>779</v>
      </c>
      <c r="D256" s="6">
        <f>VLOOKUP($A256,'TABLA DINAM PARCIAL 1'!$A$5:$I$793,2,FALSE)</f>
        <v>0</v>
      </c>
      <c r="E256" s="6">
        <f>VLOOKUP(A256,'TABLA DINAM PARCIAL 1'!A772:I1560,3,FALSE)</f>
        <v>0</v>
      </c>
      <c r="F256" s="6">
        <f>VLOOKUP(A256,'TABLA DINAM PARCIAL 1'!A772:I1560,4,FALSE)</f>
        <v>0</v>
      </c>
      <c r="G256" s="6">
        <f>VLOOKUP(A256,'TABLA DINAM PARCIAL 1'!A772:I1560,5,FALSE)</f>
        <v>0</v>
      </c>
      <c r="H256" s="6">
        <f>VLOOKUP(A256,'TABLA DINAM PARCIAL 1'!A772:I1560,6,FALSE)</f>
        <v>10</v>
      </c>
      <c r="I256" s="6">
        <f>VLOOKUP(A256,'TABLA DINAM PARCIAL 1'!A772:I1560,7,FALSE)</f>
        <v>0</v>
      </c>
      <c r="J256" s="6">
        <f>VLOOKUP(A256,'TABLA DINAM PARCIAL 1'!A772:I1560,8,FALSE)</f>
        <v>10</v>
      </c>
      <c r="K256" s="6">
        <f>VLOOKUP(A256,'TABLA DINAM PARCIAL 1'!A772:I1560,9,FALSE)</f>
        <v>0</v>
      </c>
      <c r="L256" s="6">
        <f t="shared" si="12"/>
        <v>20</v>
      </c>
      <c r="M256" s="9">
        <f>VLOOKUP($A256,'TABLA DINAMICA PARCIAL 2'!$A$5:$T$772,2,FALSE)</f>
        <v>0</v>
      </c>
      <c r="N256" s="9">
        <f>VLOOKUP($A256,'TABLA DINAMICA PARCIAL 2'!$A$5:$T$772,3,FALSE)</f>
        <v>0</v>
      </c>
      <c r="O256" s="9">
        <f>VLOOKUP($A256,'TABLA DINAMICA PARCIAL 2'!$A$5:$T$772,4,FALSE)</f>
        <v>0</v>
      </c>
      <c r="P256" s="9">
        <f>VLOOKUP($A256,'TABLA DINAMICA PARCIAL 2'!$A$5:$T$772,5,FALSE)</f>
        <v>0</v>
      </c>
      <c r="Q256" s="9">
        <f>VLOOKUP($A256,'TABLA DINAMICA PARCIAL 2'!$A$5:$T$772,6,FALSE)</f>
        <v>0</v>
      </c>
      <c r="R256" s="9">
        <f>VLOOKUP($A256,'TABLA DINAMICA PARCIAL 2'!$A$5:$T$772,7,FALSE)</f>
        <v>0</v>
      </c>
      <c r="S256" s="9">
        <f>VLOOKUP($A256,'TABLA DINAMICA PARCIAL 2'!$A$5:$T$772,8,FALSE)</f>
        <v>0</v>
      </c>
      <c r="T256" s="9">
        <f>VLOOKUP($A256,'TABLA DINAMICA PARCIAL 2'!$A$5:$T$772,9,FALSE)</f>
        <v>0</v>
      </c>
      <c r="U256" s="9">
        <f>VLOOKUP($A256,'TABLA DINAMICA PARCIAL 2'!$A$5:$T$772,10,FALSE)</f>
        <v>0</v>
      </c>
      <c r="V256" s="9">
        <f>VLOOKUP($A256,'TABLA DINAMICA PARCIAL 2'!$A$5:$T$772,11,FALSE)</f>
        <v>0</v>
      </c>
      <c r="W256" s="9">
        <f>VLOOKUP($A256,'TABLA DINAMICA PARCIAL 2'!$A$5:$T$772,12,FALSE)</f>
        <v>0</v>
      </c>
      <c r="X256" s="9">
        <f>VLOOKUP($A256,'TABLA DINAMICA PARCIAL 2'!$A$5:$T$772,13,FALSE)</f>
        <v>0</v>
      </c>
      <c r="Y256" s="9">
        <f>VLOOKUP($A256,'TABLA DINAMICA PARCIAL 2'!$A$5:$T$772,14,FALSE)</f>
        <v>10</v>
      </c>
      <c r="Z256" s="9">
        <f>VLOOKUP($A256,'TABLA DINAMICA PARCIAL 2'!$A$5:$T$772,15,FALSE)</f>
        <v>0</v>
      </c>
      <c r="AA256" s="9">
        <f>VLOOKUP($A256,'TABLA DINAMICA PARCIAL 2'!$A$5:$T$772,16,FALSE)</f>
        <v>0</v>
      </c>
      <c r="AB256" s="9" t="e">
        <f>VLOOKUP(I256,'TABLA DINAMICA PARCIAL 2'!I834:AB1605,17,FALSE)</f>
        <v>#N/A</v>
      </c>
      <c r="AC256" s="9" t="e">
        <f>VLOOKUP(I256,'TABLA DINAMICA PARCIAL 2'!I834:AB1605,18,FALSE)</f>
        <v>#N/A</v>
      </c>
      <c r="AD256" s="9" t="e">
        <f>VLOOKUP(I256,'TABLA DINAMICA PARCIAL 2'!I834:AB1605,19,FALSE)</f>
        <v>#N/A</v>
      </c>
      <c r="AE256" s="9" t="e">
        <f t="shared" si="13"/>
        <v>#N/A</v>
      </c>
      <c r="AF256" s="13">
        <f>VLOOKUP($A256,'TABLA DINAMICA PARCIAL 3'!$A$5:$I$768,2,FALSE)</f>
        <v>10</v>
      </c>
      <c r="AG256" s="13">
        <f>VLOOKUP($A256,'TABLA DINAMICA PARCIAL 3'!$A$5:$I$768,3,FALSE)</f>
        <v>0</v>
      </c>
      <c r="AH256" s="13">
        <f>VLOOKUP($A256,'TABLA DINAMICA PARCIAL 3'!$A$5:$I$768,4,FALSE)</f>
        <v>0</v>
      </c>
      <c r="AI256" s="13">
        <f>VLOOKUP($A256,'TABLA DINAMICA PARCIAL 3'!$A$5:$I$768,5,FALSE)</f>
        <v>10</v>
      </c>
      <c r="AJ256" s="13">
        <f>VLOOKUP($A256,'TABLA DINAMICA PARCIAL 3'!$A$5:$I$768,6,FALSE)</f>
        <v>0</v>
      </c>
      <c r="AK256" s="13">
        <f>VLOOKUP($A256,'TABLA DINAMICA PARCIAL 3'!$A$5:$I$768,7,FALSE)</f>
        <v>10</v>
      </c>
      <c r="AL256" s="13">
        <f>VLOOKUP($A256,'TABLA DINAMICA PARCIAL 3'!$A$5:$I$768,8,FALSE)</f>
        <v>0</v>
      </c>
      <c r="AM256" s="13">
        <f t="shared" si="14"/>
        <v>30</v>
      </c>
      <c r="AN256" s="16">
        <f>VLOOKUP($A256,'TABLA DINAMICA PARCIAL 4'!$A$5:$F$760,2,FALSE)</f>
        <v>0</v>
      </c>
      <c r="AO256" s="16">
        <f>VLOOKUP($A256,'TABLA DINAMICA PARCIAL 4'!$A$5:$F$760,3,FALSE)</f>
        <v>10</v>
      </c>
      <c r="AP256" s="16">
        <f>VLOOKUP($A256,'TABLA DINAMICA PARCIAL 4'!$A$5:$F$760,4,FALSE)</f>
        <v>0</v>
      </c>
      <c r="AQ256" s="16">
        <f>VLOOKUP($A256,'TABLA DINAMICA PARCIAL 4'!$A$5:$F$760,5,FALSE)</f>
        <v>0</v>
      </c>
      <c r="AR256" s="16">
        <f>VLOOKUP($A256,'TABLA DINAMICA PARCIAL 4'!$A$5:$F$760,6,FALSE)</f>
        <v>10</v>
      </c>
      <c r="AS256" s="16">
        <f t="shared" si="15"/>
        <v>20</v>
      </c>
      <c r="AT256" s="1" t="str">
        <f>VLOOKUP($A256,'USUARIOS Y GRUPO'!$A$2:$D$851,4,FALSE)</f>
        <v>P19-MAT1022-18</v>
      </c>
    </row>
    <row r="257" spans="1:46" x14ac:dyDescent="0.25">
      <c r="A257" s="1">
        <v>161683</v>
      </c>
      <c r="B257" s="1" t="s">
        <v>219</v>
      </c>
      <c r="C257" s="1" t="s">
        <v>220</v>
      </c>
      <c r="D257" s="6">
        <f>VLOOKUP($A257,'TABLA DINAM PARCIAL 1'!$A$5:$I$793,2,FALSE)</f>
        <v>0</v>
      </c>
      <c r="E257" s="6">
        <f>VLOOKUP(A257,'TABLA DINAM PARCIAL 1'!A91:I879,3,FALSE)</f>
        <v>10</v>
      </c>
      <c r="F257" s="6">
        <f>VLOOKUP(A257,'TABLA DINAM PARCIAL 1'!A91:I879,4,FALSE)</f>
        <v>0</v>
      </c>
      <c r="G257" s="6">
        <f>VLOOKUP(A257,'TABLA DINAM PARCIAL 1'!A91:I879,5,FALSE)</f>
        <v>0</v>
      </c>
      <c r="H257" s="6">
        <f>VLOOKUP(A257,'TABLA DINAM PARCIAL 1'!A91:I879,6,FALSE)</f>
        <v>10</v>
      </c>
      <c r="I257" s="6">
        <f>VLOOKUP(A257,'TABLA DINAM PARCIAL 1'!A91:I879,7,FALSE)</f>
        <v>0</v>
      </c>
      <c r="J257" s="6">
        <f>VLOOKUP(A257,'TABLA DINAM PARCIAL 1'!A91:I879,8,FALSE)</f>
        <v>0</v>
      </c>
      <c r="K257" s="6">
        <f>VLOOKUP(A257,'TABLA DINAM PARCIAL 1'!A91:I879,9,FALSE)</f>
        <v>10</v>
      </c>
      <c r="L257" s="6">
        <f t="shared" si="12"/>
        <v>30</v>
      </c>
      <c r="M257" s="9">
        <f>VLOOKUP($A257,'TABLA DINAMICA PARCIAL 2'!$A$5:$T$772,2,FALSE)</f>
        <v>0</v>
      </c>
      <c r="N257" s="9">
        <f>VLOOKUP($A257,'TABLA DINAMICA PARCIAL 2'!$A$5:$T$772,3,FALSE)</f>
        <v>0</v>
      </c>
      <c r="O257" s="9">
        <f>VLOOKUP($A257,'TABLA DINAMICA PARCIAL 2'!$A$5:$T$772,4,FALSE)</f>
        <v>0</v>
      </c>
      <c r="P257" s="9">
        <f>VLOOKUP($A257,'TABLA DINAMICA PARCIAL 2'!$A$5:$T$772,5,FALSE)</f>
        <v>10</v>
      </c>
      <c r="Q257" s="9">
        <f>VLOOKUP($A257,'TABLA DINAMICA PARCIAL 2'!$A$5:$T$772,6,FALSE)</f>
        <v>0</v>
      </c>
      <c r="R257" s="9">
        <f>VLOOKUP($A257,'TABLA DINAMICA PARCIAL 2'!$A$5:$T$772,7,FALSE)</f>
        <v>0</v>
      </c>
      <c r="S257" s="9">
        <f>VLOOKUP($A257,'TABLA DINAMICA PARCIAL 2'!$A$5:$T$772,8,FALSE)</f>
        <v>0</v>
      </c>
      <c r="T257" s="9">
        <f>VLOOKUP($A257,'TABLA DINAMICA PARCIAL 2'!$A$5:$T$772,9,FALSE)</f>
        <v>0</v>
      </c>
      <c r="U257" s="9">
        <f>VLOOKUP($A257,'TABLA DINAMICA PARCIAL 2'!$A$5:$T$772,10,FALSE)</f>
        <v>0</v>
      </c>
      <c r="V257" s="9">
        <f>VLOOKUP($A257,'TABLA DINAMICA PARCIAL 2'!$A$5:$T$772,11,FALSE)</f>
        <v>0</v>
      </c>
      <c r="W257" s="9">
        <f>VLOOKUP($A257,'TABLA DINAMICA PARCIAL 2'!$A$5:$T$772,12,FALSE)</f>
        <v>10</v>
      </c>
      <c r="X257" s="9">
        <f>VLOOKUP($A257,'TABLA DINAMICA PARCIAL 2'!$A$5:$T$772,13,FALSE)</f>
        <v>0</v>
      </c>
      <c r="Y257" s="9">
        <f>VLOOKUP($A257,'TABLA DINAMICA PARCIAL 2'!$A$5:$T$772,14,FALSE)</f>
        <v>0</v>
      </c>
      <c r="Z257" s="9">
        <f>VLOOKUP($A257,'TABLA DINAMICA PARCIAL 2'!$A$5:$T$772,15,FALSE)</f>
        <v>0</v>
      </c>
      <c r="AA257" s="9">
        <f>VLOOKUP($A257,'TABLA DINAMICA PARCIAL 2'!$A$5:$T$772,16,FALSE)</f>
        <v>0</v>
      </c>
      <c r="AB257" s="9">
        <f>VLOOKUP(I257,'TABLA DINAMICA PARCIAL 2'!I115:AB886,17,FALSE)</f>
        <v>0</v>
      </c>
      <c r="AC257" s="9">
        <f>VLOOKUP(I257,'TABLA DINAMICA PARCIAL 2'!I115:AB886,18,FALSE)</f>
        <v>0</v>
      </c>
      <c r="AD257" s="9">
        <f>VLOOKUP(I257,'TABLA DINAMICA PARCIAL 2'!I115:AB886,19,FALSE)</f>
        <v>0</v>
      </c>
      <c r="AE257" s="9">
        <f t="shared" si="13"/>
        <v>20</v>
      </c>
      <c r="AF257" s="13">
        <f>VLOOKUP($A257,'TABLA DINAMICA PARCIAL 3'!$A$5:$I$768,2,FALSE)</f>
        <v>10</v>
      </c>
      <c r="AG257" s="13">
        <f>VLOOKUP($A257,'TABLA DINAMICA PARCIAL 3'!$A$5:$I$768,3,FALSE)</f>
        <v>0</v>
      </c>
      <c r="AH257" s="13">
        <f>VLOOKUP($A257,'TABLA DINAMICA PARCIAL 3'!$A$5:$I$768,4,FALSE)</f>
        <v>0</v>
      </c>
      <c r="AI257" s="13">
        <f>VLOOKUP($A257,'TABLA DINAMICA PARCIAL 3'!$A$5:$I$768,5,FALSE)</f>
        <v>0</v>
      </c>
      <c r="AJ257" s="13">
        <f>VLOOKUP($A257,'TABLA DINAMICA PARCIAL 3'!$A$5:$I$768,6,FALSE)</f>
        <v>0</v>
      </c>
      <c r="AK257" s="13">
        <f>VLOOKUP($A257,'TABLA DINAMICA PARCIAL 3'!$A$5:$I$768,7,FALSE)</f>
        <v>0</v>
      </c>
      <c r="AL257" s="13">
        <f>VLOOKUP($A257,'TABLA DINAMICA PARCIAL 3'!$A$5:$I$768,8,FALSE)</f>
        <v>10</v>
      </c>
      <c r="AM257" s="13">
        <f t="shared" si="14"/>
        <v>20</v>
      </c>
      <c r="AN257" s="16">
        <f>VLOOKUP($A257,'TABLA DINAMICA PARCIAL 4'!$A$5:$F$760,2,FALSE)</f>
        <v>10</v>
      </c>
      <c r="AO257" s="16">
        <f>VLOOKUP($A257,'TABLA DINAMICA PARCIAL 4'!$A$5:$F$760,3,FALSE)</f>
        <v>0</v>
      </c>
      <c r="AP257" s="16">
        <f>VLOOKUP($A257,'TABLA DINAMICA PARCIAL 4'!$A$5:$F$760,4,FALSE)</f>
        <v>0</v>
      </c>
      <c r="AQ257" s="16">
        <f>VLOOKUP($A257,'TABLA DINAMICA PARCIAL 4'!$A$5:$F$760,5,FALSE)</f>
        <v>0</v>
      </c>
      <c r="AR257" s="16">
        <f>VLOOKUP($A257,'TABLA DINAMICA PARCIAL 4'!$A$5:$F$760,6,FALSE)</f>
        <v>0</v>
      </c>
      <c r="AS257" s="16">
        <f t="shared" si="15"/>
        <v>10</v>
      </c>
      <c r="AT257" s="1" t="str">
        <f>VLOOKUP($A257,'USUARIOS Y GRUPO'!$A$2:$D$851,4,FALSE)</f>
        <v>P19-MAT1022-18</v>
      </c>
    </row>
    <row r="258" spans="1:46" x14ac:dyDescent="0.25">
      <c r="A258" s="1">
        <v>163008</v>
      </c>
      <c r="B258" s="1" t="s">
        <v>484</v>
      </c>
      <c r="C258" s="1" t="s">
        <v>173</v>
      </c>
      <c r="D258" s="6">
        <f>VLOOKUP($A258,'TABLA DINAM PARCIAL 1'!$A$5:$I$793,2,FALSE)</f>
        <v>0</v>
      </c>
      <c r="E258" s="6">
        <f>VLOOKUP(A258,'TABLA DINAM PARCIAL 1'!A347:I1135,3,FALSE)</f>
        <v>10</v>
      </c>
      <c r="F258" s="6">
        <f>VLOOKUP(A258,'TABLA DINAM PARCIAL 1'!A347:I1135,4,FALSE)</f>
        <v>0</v>
      </c>
      <c r="G258" s="6">
        <f>VLOOKUP(A258,'TABLA DINAM PARCIAL 1'!A347:I1135,5,FALSE)</f>
        <v>0</v>
      </c>
      <c r="H258" s="6">
        <f>VLOOKUP(A258,'TABLA DINAM PARCIAL 1'!A347:I1135,6,FALSE)</f>
        <v>10</v>
      </c>
      <c r="I258" s="6">
        <f>VLOOKUP(A258,'TABLA DINAM PARCIAL 1'!A347:I1135,7,FALSE)</f>
        <v>0</v>
      </c>
      <c r="J258" s="6">
        <f>VLOOKUP(A258,'TABLA DINAM PARCIAL 1'!A347:I1135,8,FALSE)</f>
        <v>0</v>
      </c>
      <c r="K258" s="6">
        <f>VLOOKUP(A258,'TABLA DINAM PARCIAL 1'!A347:I1135,9,FALSE)</f>
        <v>10</v>
      </c>
      <c r="L258" s="6">
        <f t="shared" si="12"/>
        <v>30</v>
      </c>
      <c r="M258" s="9">
        <f>VLOOKUP($A258,'TABLA DINAMICA PARCIAL 2'!$A$5:$T$772,2,FALSE)</f>
        <v>0</v>
      </c>
      <c r="N258" s="9">
        <f>VLOOKUP($A258,'TABLA DINAMICA PARCIAL 2'!$A$5:$T$772,3,FALSE)</f>
        <v>0</v>
      </c>
      <c r="O258" s="9">
        <f>VLOOKUP($A258,'TABLA DINAMICA PARCIAL 2'!$A$5:$T$772,4,FALSE)</f>
        <v>0</v>
      </c>
      <c r="P258" s="9">
        <f>VLOOKUP($A258,'TABLA DINAMICA PARCIAL 2'!$A$5:$T$772,5,FALSE)</f>
        <v>0</v>
      </c>
      <c r="Q258" s="9">
        <f>VLOOKUP($A258,'TABLA DINAMICA PARCIAL 2'!$A$5:$T$772,6,FALSE)</f>
        <v>0</v>
      </c>
      <c r="R258" s="9">
        <f>VLOOKUP($A258,'TABLA DINAMICA PARCIAL 2'!$A$5:$T$772,7,FALSE)</f>
        <v>0</v>
      </c>
      <c r="S258" s="9">
        <f>VLOOKUP($A258,'TABLA DINAMICA PARCIAL 2'!$A$5:$T$772,8,FALSE)</f>
        <v>0</v>
      </c>
      <c r="T258" s="9">
        <f>VLOOKUP($A258,'TABLA DINAMICA PARCIAL 2'!$A$5:$T$772,9,FALSE)</f>
        <v>10</v>
      </c>
      <c r="U258" s="9">
        <f>VLOOKUP($A258,'TABLA DINAMICA PARCIAL 2'!$A$5:$T$772,10,FALSE)</f>
        <v>0</v>
      </c>
      <c r="V258" s="9">
        <f>VLOOKUP($A258,'TABLA DINAMICA PARCIAL 2'!$A$5:$T$772,11,FALSE)</f>
        <v>0</v>
      </c>
      <c r="W258" s="9">
        <f>VLOOKUP($A258,'TABLA DINAMICA PARCIAL 2'!$A$5:$T$772,12,FALSE)</f>
        <v>10</v>
      </c>
      <c r="X258" s="9">
        <f>VLOOKUP($A258,'TABLA DINAMICA PARCIAL 2'!$A$5:$T$772,13,FALSE)</f>
        <v>0</v>
      </c>
      <c r="Y258" s="9">
        <f>VLOOKUP($A258,'TABLA DINAMICA PARCIAL 2'!$A$5:$T$772,14,FALSE)</f>
        <v>0</v>
      </c>
      <c r="Z258" s="9">
        <f>VLOOKUP($A258,'TABLA DINAMICA PARCIAL 2'!$A$5:$T$772,15,FALSE)</f>
        <v>0</v>
      </c>
      <c r="AA258" s="9">
        <f>VLOOKUP($A258,'TABLA DINAMICA PARCIAL 2'!$A$5:$T$772,16,FALSE)</f>
        <v>0</v>
      </c>
      <c r="AB258" s="9">
        <f>VLOOKUP(I258,'TABLA DINAMICA PARCIAL 2'!I384:AB1155,17,FALSE)</f>
        <v>0</v>
      </c>
      <c r="AC258" s="9">
        <f>VLOOKUP(I258,'TABLA DINAMICA PARCIAL 2'!I384:AB1155,18,FALSE)</f>
        <v>0</v>
      </c>
      <c r="AD258" s="9">
        <f>VLOOKUP(I258,'TABLA DINAMICA PARCIAL 2'!I384:AB1155,19,FALSE)</f>
        <v>0</v>
      </c>
      <c r="AE258" s="9">
        <f t="shared" si="13"/>
        <v>20</v>
      </c>
      <c r="AF258" s="13">
        <f>VLOOKUP($A258,'TABLA DINAMICA PARCIAL 3'!$A$5:$I$768,2,FALSE)</f>
        <v>10</v>
      </c>
      <c r="AG258" s="13">
        <f>VLOOKUP($A258,'TABLA DINAMICA PARCIAL 3'!$A$5:$I$768,3,FALSE)</f>
        <v>0</v>
      </c>
      <c r="AH258" s="13">
        <f>VLOOKUP($A258,'TABLA DINAMICA PARCIAL 3'!$A$5:$I$768,4,FALSE)</f>
        <v>0</v>
      </c>
      <c r="AI258" s="13">
        <f>VLOOKUP($A258,'TABLA DINAMICA PARCIAL 3'!$A$5:$I$768,5,FALSE)</f>
        <v>0</v>
      </c>
      <c r="AJ258" s="13">
        <f>VLOOKUP($A258,'TABLA DINAMICA PARCIAL 3'!$A$5:$I$768,6,FALSE)</f>
        <v>10</v>
      </c>
      <c r="AK258" s="13">
        <f>VLOOKUP($A258,'TABLA DINAMICA PARCIAL 3'!$A$5:$I$768,7,FALSE)</f>
        <v>0</v>
      </c>
      <c r="AL258" s="13">
        <f>VLOOKUP($A258,'TABLA DINAMICA PARCIAL 3'!$A$5:$I$768,8,FALSE)</f>
        <v>0</v>
      </c>
      <c r="AM258" s="13">
        <f t="shared" si="14"/>
        <v>20</v>
      </c>
      <c r="AN258" s="16">
        <f>VLOOKUP($A258,'TABLA DINAMICA PARCIAL 4'!$A$5:$F$760,2,FALSE)</f>
        <v>0</v>
      </c>
      <c r="AO258" s="16">
        <f>VLOOKUP($A258,'TABLA DINAMICA PARCIAL 4'!$A$5:$F$760,3,FALSE)</f>
        <v>0</v>
      </c>
      <c r="AP258" s="16">
        <f>VLOOKUP($A258,'TABLA DINAMICA PARCIAL 4'!$A$5:$F$760,4,FALSE)</f>
        <v>0</v>
      </c>
      <c r="AQ258" s="16">
        <f>VLOOKUP($A258,'TABLA DINAMICA PARCIAL 4'!$A$5:$F$760,5,FALSE)</f>
        <v>0</v>
      </c>
      <c r="AR258" s="16">
        <f>VLOOKUP($A258,'TABLA DINAMICA PARCIAL 4'!$A$5:$F$760,6,FALSE)</f>
        <v>10</v>
      </c>
      <c r="AS258" s="16">
        <f t="shared" si="15"/>
        <v>10</v>
      </c>
      <c r="AT258" s="1" t="str">
        <f>VLOOKUP($A258,'USUARIOS Y GRUPO'!$A$2:$D$851,4,FALSE)</f>
        <v>P19-MAT1022-18</v>
      </c>
    </row>
    <row r="259" spans="1:46" x14ac:dyDescent="0.25">
      <c r="A259" s="1">
        <v>163372</v>
      </c>
      <c r="B259" s="1" t="s">
        <v>789</v>
      </c>
      <c r="C259" s="1" t="s">
        <v>790</v>
      </c>
      <c r="D259" s="6">
        <f>VLOOKUP($A259,'TABLA DINAM PARCIAL 1'!$A$5:$I$793,2,FALSE)</f>
        <v>0</v>
      </c>
      <c r="E259" s="6">
        <f>VLOOKUP(A259,'TABLA DINAM PARCIAL 1'!A443:I1231,3,FALSE)</f>
        <v>0</v>
      </c>
      <c r="F259" s="6">
        <f>VLOOKUP(A259,'TABLA DINAM PARCIAL 1'!A443:I1231,4,FALSE)</f>
        <v>10</v>
      </c>
      <c r="G259" s="6">
        <f>VLOOKUP(A259,'TABLA DINAM PARCIAL 1'!A443:I1231,5,FALSE)</f>
        <v>0</v>
      </c>
      <c r="H259" s="6">
        <f>VLOOKUP(A259,'TABLA DINAM PARCIAL 1'!A443:I1231,6,FALSE)</f>
        <v>10</v>
      </c>
      <c r="I259" s="6">
        <f>VLOOKUP(A259,'TABLA DINAM PARCIAL 1'!A443:I1231,7,FALSE)</f>
        <v>0</v>
      </c>
      <c r="J259" s="6">
        <f>VLOOKUP(A259,'TABLA DINAM PARCIAL 1'!A443:I1231,8,FALSE)</f>
        <v>10</v>
      </c>
      <c r="K259" s="6">
        <f>VLOOKUP(A259,'TABLA DINAM PARCIAL 1'!A443:I1231,9,FALSE)</f>
        <v>0</v>
      </c>
      <c r="L259" s="6">
        <f t="shared" ref="L259:L322" si="16">SUM(D259:K259)</f>
        <v>30</v>
      </c>
      <c r="M259" s="9">
        <f>VLOOKUP($A259,'TABLA DINAMICA PARCIAL 2'!$A$5:$T$772,2,FALSE)</f>
        <v>0</v>
      </c>
      <c r="N259" s="9">
        <f>VLOOKUP($A259,'TABLA DINAMICA PARCIAL 2'!$A$5:$T$772,3,FALSE)</f>
        <v>0</v>
      </c>
      <c r="O259" s="9">
        <f>VLOOKUP($A259,'TABLA DINAMICA PARCIAL 2'!$A$5:$T$772,4,FALSE)</f>
        <v>0</v>
      </c>
      <c r="P259" s="9">
        <f>VLOOKUP($A259,'TABLA DINAMICA PARCIAL 2'!$A$5:$T$772,5,FALSE)</f>
        <v>0</v>
      </c>
      <c r="Q259" s="9">
        <f>VLOOKUP($A259,'TABLA DINAMICA PARCIAL 2'!$A$5:$T$772,6,FALSE)</f>
        <v>0</v>
      </c>
      <c r="R259" s="9">
        <f>VLOOKUP($A259,'TABLA DINAMICA PARCIAL 2'!$A$5:$T$772,7,FALSE)</f>
        <v>10</v>
      </c>
      <c r="S259" s="9">
        <f>VLOOKUP($A259,'TABLA DINAMICA PARCIAL 2'!$A$5:$T$772,8,FALSE)</f>
        <v>0</v>
      </c>
      <c r="T259" s="9">
        <f>VLOOKUP($A259,'TABLA DINAMICA PARCIAL 2'!$A$5:$T$772,9,FALSE)</f>
        <v>0</v>
      </c>
      <c r="U259" s="9">
        <f>VLOOKUP($A259,'TABLA DINAMICA PARCIAL 2'!$A$5:$T$772,10,FALSE)</f>
        <v>0</v>
      </c>
      <c r="V259" s="9">
        <f>VLOOKUP($A259,'TABLA DINAMICA PARCIAL 2'!$A$5:$T$772,11,FALSE)</f>
        <v>0</v>
      </c>
      <c r="W259" s="9">
        <f>VLOOKUP($A259,'TABLA DINAMICA PARCIAL 2'!$A$5:$T$772,12,FALSE)</f>
        <v>0</v>
      </c>
      <c r="X259" s="9">
        <f>VLOOKUP($A259,'TABLA DINAMICA PARCIAL 2'!$A$5:$T$772,13,FALSE)</f>
        <v>0</v>
      </c>
      <c r="Y259" s="9">
        <f>VLOOKUP($A259,'TABLA DINAMICA PARCIAL 2'!$A$5:$T$772,14,FALSE)</f>
        <v>0</v>
      </c>
      <c r="Z259" s="9">
        <f>VLOOKUP($A259,'TABLA DINAMICA PARCIAL 2'!$A$5:$T$772,15,FALSE)</f>
        <v>0</v>
      </c>
      <c r="AA259" s="9">
        <f>VLOOKUP($A259,'TABLA DINAMICA PARCIAL 2'!$A$5:$T$772,16,FALSE)</f>
        <v>0</v>
      </c>
      <c r="AB259" s="9">
        <f>VLOOKUP(I259,'TABLA DINAMICA PARCIAL 2'!I483:AB1254,17,FALSE)</f>
        <v>0</v>
      </c>
      <c r="AC259" s="9">
        <f>VLOOKUP(I259,'TABLA DINAMICA PARCIAL 2'!I483:AB1254,18,FALSE)</f>
        <v>0</v>
      </c>
      <c r="AD259" s="9">
        <f>VLOOKUP(I259,'TABLA DINAMICA PARCIAL 2'!I483:AB1254,19,FALSE)</f>
        <v>0</v>
      </c>
      <c r="AE259" s="9">
        <f t="shared" ref="AE259:AE322" si="17">SUM(M259:AD259)</f>
        <v>10</v>
      </c>
      <c r="AF259" s="13">
        <f>VLOOKUP($A259,'TABLA DINAMICA PARCIAL 3'!$A$5:$I$768,2,FALSE)</f>
        <v>0</v>
      </c>
      <c r="AG259" s="13">
        <f>VLOOKUP($A259,'TABLA DINAMICA PARCIAL 3'!$A$5:$I$768,3,FALSE)</f>
        <v>0</v>
      </c>
      <c r="AH259" s="13">
        <f>VLOOKUP($A259,'TABLA DINAMICA PARCIAL 3'!$A$5:$I$768,4,FALSE)</f>
        <v>0</v>
      </c>
      <c r="AI259" s="13">
        <f>VLOOKUP($A259,'TABLA DINAMICA PARCIAL 3'!$A$5:$I$768,5,FALSE)</f>
        <v>0</v>
      </c>
      <c r="AJ259" s="13">
        <f>VLOOKUP($A259,'TABLA DINAMICA PARCIAL 3'!$A$5:$I$768,6,FALSE)</f>
        <v>0</v>
      </c>
      <c r="AK259" s="13">
        <f>VLOOKUP($A259,'TABLA DINAMICA PARCIAL 3'!$A$5:$I$768,7,FALSE)</f>
        <v>0</v>
      </c>
      <c r="AL259" s="13">
        <f>VLOOKUP($A259,'TABLA DINAMICA PARCIAL 3'!$A$5:$I$768,8,FALSE)</f>
        <v>0</v>
      </c>
      <c r="AM259" s="13">
        <f t="shared" ref="AM259:AM322" si="18">SUM(AF259:AL259)</f>
        <v>0</v>
      </c>
      <c r="AN259" s="16">
        <f>VLOOKUP($A259,'TABLA DINAMICA PARCIAL 4'!$A$5:$F$760,2,FALSE)</f>
        <v>0</v>
      </c>
      <c r="AO259" s="16">
        <f>VLOOKUP($A259,'TABLA DINAMICA PARCIAL 4'!$A$5:$F$760,3,FALSE)</f>
        <v>0</v>
      </c>
      <c r="AP259" s="16">
        <f>VLOOKUP($A259,'TABLA DINAMICA PARCIAL 4'!$A$5:$F$760,4,FALSE)</f>
        <v>0</v>
      </c>
      <c r="AQ259" s="16">
        <f>VLOOKUP($A259,'TABLA DINAMICA PARCIAL 4'!$A$5:$F$760,5,FALSE)</f>
        <v>10</v>
      </c>
      <c r="AR259" s="16">
        <f>VLOOKUP($A259,'TABLA DINAMICA PARCIAL 4'!$A$5:$F$760,6,FALSE)</f>
        <v>0</v>
      </c>
      <c r="AS259" s="16">
        <f t="shared" ref="AS259:AS322" si="19">SUM(AN259:AR259)</f>
        <v>10</v>
      </c>
      <c r="AT259" s="1" t="str">
        <f>VLOOKUP($A259,'USUARIOS Y GRUPO'!$A$2:$D$851,4,FALSE)</f>
        <v>P19-MAT1022-18</v>
      </c>
    </row>
    <row r="260" spans="1:46" x14ac:dyDescent="0.25">
      <c r="A260" s="1">
        <v>163488</v>
      </c>
      <c r="B260" s="1" t="s">
        <v>1102</v>
      </c>
      <c r="C260" s="1" t="s">
        <v>1103</v>
      </c>
      <c r="D260" s="6">
        <f>VLOOKUP($A260,'TABLA DINAM PARCIAL 1'!$A$5:$I$793,2,FALSE)</f>
        <v>10</v>
      </c>
      <c r="E260" s="6">
        <f>VLOOKUP(A260,'TABLA DINAM PARCIAL 1'!A486:I1274,3,FALSE)</f>
        <v>0</v>
      </c>
      <c r="F260" s="6">
        <f>VLOOKUP(A260,'TABLA DINAM PARCIAL 1'!A486:I1274,4,FALSE)</f>
        <v>0</v>
      </c>
      <c r="G260" s="6">
        <f>VLOOKUP(A260,'TABLA DINAM PARCIAL 1'!A486:I1274,5,FALSE)</f>
        <v>0</v>
      </c>
      <c r="H260" s="6">
        <f>VLOOKUP(A260,'TABLA DINAM PARCIAL 1'!A486:I1274,6,FALSE)</f>
        <v>0</v>
      </c>
      <c r="I260" s="6">
        <f>VLOOKUP(A260,'TABLA DINAM PARCIAL 1'!A486:I1274,7,FALSE)</f>
        <v>10</v>
      </c>
      <c r="J260" s="6">
        <f>VLOOKUP(A260,'TABLA DINAM PARCIAL 1'!A486:I1274,8,FALSE)</f>
        <v>10</v>
      </c>
      <c r="K260" s="6">
        <f>VLOOKUP(A260,'TABLA DINAM PARCIAL 1'!A486:I1274,9,FALSE)</f>
        <v>0</v>
      </c>
      <c r="L260" s="6">
        <f t="shared" si="16"/>
        <v>30</v>
      </c>
      <c r="M260" s="9">
        <f>VLOOKUP($A260,'TABLA DINAMICA PARCIAL 2'!$A$5:$T$772,2,FALSE)</f>
        <v>0</v>
      </c>
      <c r="N260" s="9">
        <f>VLOOKUP($A260,'TABLA DINAMICA PARCIAL 2'!$A$5:$T$772,3,FALSE)</f>
        <v>0</v>
      </c>
      <c r="O260" s="9">
        <f>VLOOKUP($A260,'TABLA DINAMICA PARCIAL 2'!$A$5:$T$772,4,FALSE)</f>
        <v>0</v>
      </c>
      <c r="P260" s="9">
        <f>VLOOKUP($A260,'TABLA DINAMICA PARCIAL 2'!$A$5:$T$772,5,FALSE)</f>
        <v>10</v>
      </c>
      <c r="Q260" s="9">
        <f>VLOOKUP($A260,'TABLA DINAMICA PARCIAL 2'!$A$5:$T$772,6,FALSE)</f>
        <v>0</v>
      </c>
      <c r="R260" s="9">
        <f>VLOOKUP($A260,'TABLA DINAMICA PARCIAL 2'!$A$5:$T$772,7,FALSE)</f>
        <v>10</v>
      </c>
      <c r="S260" s="9">
        <f>VLOOKUP($A260,'TABLA DINAMICA PARCIAL 2'!$A$5:$T$772,8,FALSE)</f>
        <v>0</v>
      </c>
      <c r="T260" s="9">
        <f>VLOOKUP($A260,'TABLA DINAMICA PARCIAL 2'!$A$5:$T$772,9,FALSE)</f>
        <v>0</v>
      </c>
      <c r="U260" s="9">
        <f>VLOOKUP($A260,'TABLA DINAMICA PARCIAL 2'!$A$5:$T$772,10,FALSE)</f>
        <v>0</v>
      </c>
      <c r="V260" s="9">
        <f>VLOOKUP($A260,'TABLA DINAMICA PARCIAL 2'!$A$5:$T$772,11,FALSE)</f>
        <v>0</v>
      </c>
      <c r="W260" s="9">
        <f>VLOOKUP($A260,'TABLA DINAMICA PARCIAL 2'!$A$5:$T$772,12,FALSE)</f>
        <v>0</v>
      </c>
      <c r="X260" s="9">
        <f>VLOOKUP($A260,'TABLA DINAMICA PARCIAL 2'!$A$5:$T$772,13,FALSE)</f>
        <v>0</v>
      </c>
      <c r="Y260" s="9">
        <f>VLOOKUP($A260,'TABLA DINAMICA PARCIAL 2'!$A$5:$T$772,14,FALSE)</f>
        <v>10</v>
      </c>
      <c r="Z260" s="9">
        <f>VLOOKUP($A260,'TABLA DINAMICA PARCIAL 2'!$A$5:$T$772,15,FALSE)</f>
        <v>0</v>
      </c>
      <c r="AA260" s="9">
        <f>VLOOKUP($A260,'TABLA DINAMICA PARCIAL 2'!$A$5:$T$772,16,FALSE)</f>
        <v>0</v>
      </c>
      <c r="AB260" s="9">
        <f>VLOOKUP(I260,'TABLA DINAMICA PARCIAL 2'!I526:AB1297,17,FALSE)</f>
        <v>0</v>
      </c>
      <c r="AC260" s="9">
        <f>VLOOKUP(I260,'TABLA DINAMICA PARCIAL 2'!I526:AB1297,18,FALSE)</f>
        <v>0</v>
      </c>
      <c r="AD260" s="9">
        <f>VLOOKUP(I260,'TABLA DINAMICA PARCIAL 2'!I526:AB1297,19,FALSE)</f>
        <v>0</v>
      </c>
      <c r="AE260" s="9">
        <f t="shared" si="17"/>
        <v>30</v>
      </c>
      <c r="AF260" s="13">
        <f>VLOOKUP($A260,'TABLA DINAMICA PARCIAL 3'!$A$5:$I$768,2,FALSE)</f>
        <v>10</v>
      </c>
      <c r="AG260" s="13">
        <f>VLOOKUP($A260,'TABLA DINAMICA PARCIAL 3'!$A$5:$I$768,3,FALSE)</f>
        <v>0</v>
      </c>
      <c r="AH260" s="13">
        <f>VLOOKUP($A260,'TABLA DINAMICA PARCIAL 3'!$A$5:$I$768,4,FALSE)</f>
        <v>10</v>
      </c>
      <c r="AI260" s="13">
        <f>VLOOKUP($A260,'TABLA DINAMICA PARCIAL 3'!$A$5:$I$768,5,FALSE)</f>
        <v>0</v>
      </c>
      <c r="AJ260" s="13">
        <f>VLOOKUP($A260,'TABLA DINAMICA PARCIAL 3'!$A$5:$I$768,6,FALSE)</f>
        <v>10</v>
      </c>
      <c r="AK260" s="13">
        <f>VLOOKUP($A260,'TABLA DINAMICA PARCIAL 3'!$A$5:$I$768,7,FALSE)</f>
        <v>0</v>
      </c>
      <c r="AL260" s="13">
        <f>VLOOKUP($A260,'TABLA DINAMICA PARCIAL 3'!$A$5:$I$768,8,FALSE)</f>
        <v>10</v>
      </c>
      <c r="AM260" s="13">
        <f t="shared" si="18"/>
        <v>40</v>
      </c>
      <c r="AN260" s="16">
        <f>VLOOKUP($A260,'TABLA DINAMICA PARCIAL 4'!$A$5:$F$760,2,FALSE)</f>
        <v>0</v>
      </c>
      <c r="AO260" s="16">
        <f>VLOOKUP($A260,'TABLA DINAMICA PARCIAL 4'!$A$5:$F$760,3,FALSE)</f>
        <v>0</v>
      </c>
      <c r="AP260" s="16">
        <f>VLOOKUP($A260,'TABLA DINAMICA PARCIAL 4'!$A$5:$F$760,4,FALSE)</f>
        <v>0</v>
      </c>
      <c r="AQ260" s="16">
        <f>VLOOKUP($A260,'TABLA DINAMICA PARCIAL 4'!$A$5:$F$760,5,FALSE)</f>
        <v>0</v>
      </c>
      <c r="AR260" s="16">
        <f>VLOOKUP($A260,'TABLA DINAMICA PARCIAL 4'!$A$5:$F$760,6,FALSE)</f>
        <v>0</v>
      </c>
      <c r="AS260" s="16">
        <f t="shared" si="19"/>
        <v>0</v>
      </c>
      <c r="AT260" s="1" t="str">
        <f>VLOOKUP($A260,'USUARIOS Y GRUPO'!$A$2:$D$851,4,FALSE)</f>
        <v>P19-MAT1022-18</v>
      </c>
    </row>
    <row r="261" spans="1:46" x14ac:dyDescent="0.25">
      <c r="A261" s="1">
        <v>163530</v>
      </c>
      <c r="B261" s="1" t="s">
        <v>884</v>
      </c>
      <c r="C261" s="1" t="s">
        <v>738</v>
      </c>
      <c r="D261" s="6">
        <f>VLOOKUP($A261,'TABLA DINAM PARCIAL 1'!$A$5:$I$793,2,FALSE)</f>
        <v>0</v>
      </c>
      <c r="E261" s="6">
        <f>VLOOKUP(A261,'TABLA DINAM PARCIAL 1'!A492:I1280,3,FALSE)</f>
        <v>0</v>
      </c>
      <c r="F261" s="6">
        <f>VLOOKUP(A261,'TABLA DINAM PARCIAL 1'!A492:I1280,4,FALSE)</f>
        <v>10</v>
      </c>
      <c r="G261" s="6">
        <f>VLOOKUP(A261,'TABLA DINAM PARCIAL 1'!A492:I1280,5,FALSE)</f>
        <v>0</v>
      </c>
      <c r="H261" s="6">
        <f>VLOOKUP(A261,'TABLA DINAM PARCIAL 1'!A492:I1280,6,FALSE)</f>
        <v>0</v>
      </c>
      <c r="I261" s="6">
        <f>VLOOKUP(A261,'TABLA DINAM PARCIAL 1'!A492:I1280,7,FALSE)</f>
        <v>10</v>
      </c>
      <c r="J261" s="6">
        <f>VLOOKUP(A261,'TABLA DINAM PARCIAL 1'!A492:I1280,8,FALSE)</f>
        <v>10</v>
      </c>
      <c r="K261" s="6">
        <f>VLOOKUP(A261,'TABLA DINAM PARCIAL 1'!A492:I1280,9,FALSE)</f>
        <v>0</v>
      </c>
      <c r="L261" s="6">
        <f t="shared" si="16"/>
        <v>30</v>
      </c>
      <c r="M261" s="9">
        <f>VLOOKUP($A261,'TABLA DINAMICA PARCIAL 2'!$A$5:$T$772,2,FALSE)</f>
        <v>0</v>
      </c>
      <c r="N261" s="9">
        <f>VLOOKUP($A261,'TABLA DINAMICA PARCIAL 2'!$A$5:$T$772,3,FALSE)</f>
        <v>0</v>
      </c>
      <c r="O261" s="9">
        <f>VLOOKUP($A261,'TABLA DINAMICA PARCIAL 2'!$A$5:$T$772,4,FALSE)</f>
        <v>0</v>
      </c>
      <c r="P261" s="9">
        <f>VLOOKUP($A261,'TABLA DINAMICA PARCIAL 2'!$A$5:$T$772,5,FALSE)</f>
        <v>0</v>
      </c>
      <c r="Q261" s="9">
        <f>VLOOKUP($A261,'TABLA DINAMICA PARCIAL 2'!$A$5:$T$772,6,FALSE)</f>
        <v>0</v>
      </c>
      <c r="R261" s="9">
        <f>VLOOKUP($A261,'TABLA DINAMICA PARCIAL 2'!$A$5:$T$772,7,FALSE)</f>
        <v>0</v>
      </c>
      <c r="S261" s="9">
        <f>VLOOKUP($A261,'TABLA DINAMICA PARCIAL 2'!$A$5:$T$772,8,FALSE)</f>
        <v>0</v>
      </c>
      <c r="T261" s="9">
        <f>VLOOKUP($A261,'TABLA DINAMICA PARCIAL 2'!$A$5:$T$772,9,FALSE)</f>
        <v>0</v>
      </c>
      <c r="U261" s="9">
        <f>VLOOKUP($A261,'TABLA DINAMICA PARCIAL 2'!$A$5:$T$772,10,FALSE)</f>
        <v>0</v>
      </c>
      <c r="V261" s="9">
        <f>VLOOKUP($A261,'TABLA DINAMICA PARCIAL 2'!$A$5:$T$772,11,FALSE)</f>
        <v>0</v>
      </c>
      <c r="W261" s="9">
        <f>VLOOKUP($A261,'TABLA DINAMICA PARCIAL 2'!$A$5:$T$772,12,FALSE)</f>
        <v>0</v>
      </c>
      <c r="X261" s="9">
        <f>VLOOKUP($A261,'TABLA DINAMICA PARCIAL 2'!$A$5:$T$772,13,FALSE)</f>
        <v>0</v>
      </c>
      <c r="Y261" s="9">
        <f>VLOOKUP($A261,'TABLA DINAMICA PARCIAL 2'!$A$5:$T$772,14,FALSE)</f>
        <v>0</v>
      </c>
      <c r="Z261" s="9">
        <f>VLOOKUP($A261,'TABLA DINAMICA PARCIAL 2'!$A$5:$T$772,15,FALSE)</f>
        <v>0</v>
      </c>
      <c r="AA261" s="9">
        <f>VLOOKUP($A261,'TABLA DINAMICA PARCIAL 2'!$A$5:$T$772,16,FALSE)</f>
        <v>0</v>
      </c>
      <c r="AB261" s="9">
        <f>VLOOKUP(I261,'TABLA DINAMICA PARCIAL 2'!I535:AB1306,17,FALSE)</f>
        <v>0</v>
      </c>
      <c r="AC261" s="9">
        <f>VLOOKUP(I261,'TABLA DINAMICA PARCIAL 2'!I535:AB1306,18,FALSE)</f>
        <v>0</v>
      </c>
      <c r="AD261" s="9">
        <f>VLOOKUP(I261,'TABLA DINAMICA PARCIAL 2'!I535:AB1306,19,FALSE)</f>
        <v>0</v>
      </c>
      <c r="AE261" s="9">
        <f t="shared" si="17"/>
        <v>0</v>
      </c>
      <c r="AF261" s="13">
        <f>VLOOKUP($A261,'TABLA DINAMICA PARCIAL 3'!$A$5:$I$768,2,FALSE)</f>
        <v>10</v>
      </c>
      <c r="AG261" s="13">
        <f>VLOOKUP($A261,'TABLA DINAMICA PARCIAL 3'!$A$5:$I$768,3,FALSE)</f>
        <v>0</v>
      </c>
      <c r="AH261" s="13">
        <f>VLOOKUP($A261,'TABLA DINAMICA PARCIAL 3'!$A$5:$I$768,4,FALSE)</f>
        <v>0</v>
      </c>
      <c r="AI261" s="13">
        <f>VLOOKUP($A261,'TABLA DINAMICA PARCIAL 3'!$A$5:$I$768,5,FALSE)</f>
        <v>0</v>
      </c>
      <c r="AJ261" s="13">
        <f>VLOOKUP($A261,'TABLA DINAMICA PARCIAL 3'!$A$5:$I$768,6,FALSE)</f>
        <v>0</v>
      </c>
      <c r="AK261" s="13">
        <f>VLOOKUP($A261,'TABLA DINAMICA PARCIAL 3'!$A$5:$I$768,7,FALSE)</f>
        <v>0</v>
      </c>
      <c r="AL261" s="13">
        <f>VLOOKUP($A261,'TABLA DINAMICA PARCIAL 3'!$A$5:$I$768,8,FALSE)</f>
        <v>10</v>
      </c>
      <c r="AM261" s="13">
        <f t="shared" si="18"/>
        <v>20</v>
      </c>
      <c r="AN261" s="16">
        <f>VLOOKUP($A261,'TABLA DINAMICA PARCIAL 4'!$A$5:$F$760,2,FALSE)</f>
        <v>0</v>
      </c>
      <c r="AO261" s="16">
        <f>VLOOKUP($A261,'TABLA DINAMICA PARCIAL 4'!$A$5:$F$760,3,FALSE)</f>
        <v>10</v>
      </c>
      <c r="AP261" s="16">
        <f>VLOOKUP($A261,'TABLA DINAMICA PARCIAL 4'!$A$5:$F$760,4,FALSE)</f>
        <v>0</v>
      </c>
      <c r="AQ261" s="16">
        <f>VLOOKUP($A261,'TABLA DINAMICA PARCIAL 4'!$A$5:$F$760,5,FALSE)</f>
        <v>0</v>
      </c>
      <c r="AR261" s="16">
        <f>VLOOKUP($A261,'TABLA DINAMICA PARCIAL 4'!$A$5:$F$760,6,FALSE)</f>
        <v>10</v>
      </c>
      <c r="AS261" s="16">
        <f t="shared" si="19"/>
        <v>20</v>
      </c>
      <c r="AT261" s="1" t="str">
        <f>VLOOKUP($A261,'USUARIOS Y GRUPO'!$A$2:$D$851,4,FALSE)</f>
        <v>P19-MAT1022-18</v>
      </c>
    </row>
    <row r="262" spans="1:46" x14ac:dyDescent="0.25">
      <c r="A262" s="1">
        <v>164199</v>
      </c>
      <c r="B262" s="1" t="s">
        <v>731</v>
      </c>
      <c r="C262" s="1" t="s">
        <v>323</v>
      </c>
      <c r="D262" s="6">
        <f>VLOOKUP($A262,'TABLA DINAM PARCIAL 1'!$A$5:$I$793,2,FALSE)</f>
        <v>0</v>
      </c>
      <c r="E262" s="6">
        <f>VLOOKUP(A262,'TABLA DINAM PARCIAL 1'!A654:I1442,3,FALSE)</f>
        <v>0</v>
      </c>
      <c r="F262" s="6">
        <f>VLOOKUP(A262,'TABLA DINAM PARCIAL 1'!A654:I1442,4,FALSE)</f>
        <v>10</v>
      </c>
      <c r="G262" s="6">
        <f>VLOOKUP(A262,'TABLA DINAM PARCIAL 1'!A654:I1442,5,FALSE)</f>
        <v>0</v>
      </c>
      <c r="H262" s="6">
        <f>VLOOKUP(A262,'TABLA DINAM PARCIAL 1'!A654:I1442,6,FALSE)</f>
        <v>10</v>
      </c>
      <c r="I262" s="6">
        <f>VLOOKUP(A262,'TABLA DINAM PARCIAL 1'!A654:I1442,7,FALSE)</f>
        <v>0</v>
      </c>
      <c r="J262" s="6">
        <f>VLOOKUP(A262,'TABLA DINAM PARCIAL 1'!A654:I1442,8,FALSE)</f>
        <v>0</v>
      </c>
      <c r="K262" s="6">
        <f>VLOOKUP(A262,'TABLA DINAM PARCIAL 1'!A654:I1442,9,FALSE)</f>
        <v>10</v>
      </c>
      <c r="L262" s="6">
        <f t="shared" si="16"/>
        <v>30</v>
      </c>
      <c r="M262" s="9">
        <f>VLOOKUP($A262,'TABLA DINAMICA PARCIAL 2'!$A$5:$T$772,2,FALSE)</f>
        <v>10</v>
      </c>
      <c r="N262" s="9">
        <f>VLOOKUP($A262,'TABLA DINAMICA PARCIAL 2'!$A$5:$T$772,3,FALSE)</f>
        <v>0</v>
      </c>
      <c r="O262" s="9">
        <f>VLOOKUP($A262,'TABLA DINAMICA PARCIAL 2'!$A$5:$T$772,4,FALSE)</f>
        <v>0</v>
      </c>
      <c r="P262" s="9">
        <f>VLOOKUP($A262,'TABLA DINAMICA PARCIAL 2'!$A$5:$T$772,5,FALSE)</f>
        <v>0</v>
      </c>
      <c r="Q262" s="9">
        <f>VLOOKUP($A262,'TABLA DINAMICA PARCIAL 2'!$A$5:$T$772,6,FALSE)</f>
        <v>0</v>
      </c>
      <c r="R262" s="9">
        <f>VLOOKUP($A262,'TABLA DINAMICA PARCIAL 2'!$A$5:$T$772,7,FALSE)</f>
        <v>0</v>
      </c>
      <c r="S262" s="9">
        <f>VLOOKUP($A262,'TABLA DINAMICA PARCIAL 2'!$A$5:$T$772,8,FALSE)</f>
        <v>10</v>
      </c>
      <c r="T262" s="9">
        <f>VLOOKUP($A262,'TABLA DINAMICA PARCIAL 2'!$A$5:$T$772,9,FALSE)</f>
        <v>0</v>
      </c>
      <c r="U262" s="9">
        <f>VLOOKUP($A262,'TABLA DINAMICA PARCIAL 2'!$A$5:$T$772,10,FALSE)</f>
        <v>0</v>
      </c>
      <c r="V262" s="9">
        <f>VLOOKUP($A262,'TABLA DINAMICA PARCIAL 2'!$A$5:$T$772,11,FALSE)</f>
        <v>0</v>
      </c>
      <c r="W262" s="9">
        <f>VLOOKUP($A262,'TABLA DINAMICA PARCIAL 2'!$A$5:$T$772,12,FALSE)</f>
        <v>0</v>
      </c>
      <c r="X262" s="9">
        <f>VLOOKUP($A262,'TABLA DINAMICA PARCIAL 2'!$A$5:$T$772,13,FALSE)</f>
        <v>0</v>
      </c>
      <c r="Y262" s="9">
        <f>VLOOKUP($A262,'TABLA DINAMICA PARCIAL 2'!$A$5:$T$772,14,FALSE)</f>
        <v>0</v>
      </c>
      <c r="Z262" s="9">
        <f>VLOOKUP($A262,'TABLA DINAMICA PARCIAL 2'!$A$5:$T$772,15,FALSE)</f>
        <v>0</v>
      </c>
      <c r="AA262" s="9">
        <f>VLOOKUP($A262,'TABLA DINAMICA PARCIAL 2'!$A$5:$T$772,16,FALSE)</f>
        <v>0</v>
      </c>
      <c r="AB262" s="9">
        <f>VLOOKUP(I262,'TABLA DINAMICA PARCIAL 2'!I706:AB1477,17,FALSE)</f>
        <v>0</v>
      </c>
      <c r="AC262" s="9">
        <f>VLOOKUP(I262,'TABLA DINAMICA PARCIAL 2'!I706:AB1477,18,FALSE)</f>
        <v>0</v>
      </c>
      <c r="AD262" s="9">
        <f>VLOOKUP(I262,'TABLA DINAMICA PARCIAL 2'!I706:AB1477,19,FALSE)</f>
        <v>0</v>
      </c>
      <c r="AE262" s="9">
        <f t="shared" si="17"/>
        <v>20</v>
      </c>
      <c r="AF262" s="13">
        <f>VLOOKUP($A262,'TABLA DINAMICA PARCIAL 3'!$A$5:$I$768,2,FALSE)</f>
        <v>0</v>
      </c>
      <c r="AG262" s="13">
        <f>VLOOKUP($A262,'TABLA DINAMICA PARCIAL 3'!$A$5:$I$768,3,FALSE)</f>
        <v>0</v>
      </c>
      <c r="AH262" s="13">
        <f>VLOOKUP($A262,'TABLA DINAMICA PARCIAL 3'!$A$5:$I$768,4,FALSE)</f>
        <v>10</v>
      </c>
      <c r="AI262" s="13">
        <f>VLOOKUP($A262,'TABLA DINAMICA PARCIAL 3'!$A$5:$I$768,5,FALSE)</f>
        <v>0</v>
      </c>
      <c r="AJ262" s="13">
        <f>VLOOKUP($A262,'TABLA DINAMICA PARCIAL 3'!$A$5:$I$768,6,FALSE)</f>
        <v>0</v>
      </c>
      <c r="AK262" s="13">
        <f>VLOOKUP($A262,'TABLA DINAMICA PARCIAL 3'!$A$5:$I$768,7,FALSE)</f>
        <v>0</v>
      </c>
      <c r="AL262" s="13">
        <f>VLOOKUP($A262,'TABLA DINAMICA PARCIAL 3'!$A$5:$I$768,8,FALSE)</f>
        <v>0</v>
      </c>
      <c r="AM262" s="13">
        <f t="shared" si="18"/>
        <v>10</v>
      </c>
      <c r="AN262" s="16">
        <f>VLOOKUP($A262,'TABLA DINAMICA PARCIAL 4'!$A$5:$F$760,2,FALSE)</f>
        <v>0</v>
      </c>
      <c r="AO262" s="16">
        <f>VLOOKUP($A262,'TABLA DINAMICA PARCIAL 4'!$A$5:$F$760,3,FALSE)</f>
        <v>0</v>
      </c>
      <c r="AP262" s="16">
        <f>VLOOKUP($A262,'TABLA DINAMICA PARCIAL 4'!$A$5:$F$760,4,FALSE)</f>
        <v>0</v>
      </c>
      <c r="AQ262" s="16">
        <f>VLOOKUP($A262,'TABLA DINAMICA PARCIAL 4'!$A$5:$F$760,5,FALSE)</f>
        <v>0</v>
      </c>
      <c r="AR262" s="16">
        <f>VLOOKUP($A262,'TABLA DINAMICA PARCIAL 4'!$A$5:$F$760,6,FALSE)</f>
        <v>0</v>
      </c>
      <c r="AS262" s="16">
        <f t="shared" si="19"/>
        <v>0</v>
      </c>
      <c r="AT262" s="1" t="str">
        <f>VLOOKUP($A262,'USUARIOS Y GRUPO'!$A$2:$D$851,4,FALSE)</f>
        <v>P19-MAT1022-18</v>
      </c>
    </row>
    <row r="263" spans="1:46" x14ac:dyDescent="0.25">
      <c r="A263" s="1">
        <v>163414</v>
      </c>
      <c r="B263" s="1" t="s">
        <v>1110</v>
      </c>
      <c r="C263" s="1" t="s">
        <v>1111</v>
      </c>
      <c r="D263" s="6">
        <f>VLOOKUP($A263,'TABLA DINAM PARCIAL 1'!$A$5:$I$793,2,FALSE)</f>
        <v>10</v>
      </c>
      <c r="E263" s="6">
        <f>VLOOKUP(A263,'TABLA DINAM PARCIAL 1'!A460:I1248,3,FALSE)</f>
        <v>10</v>
      </c>
      <c r="F263" s="6">
        <f>VLOOKUP(A263,'TABLA DINAM PARCIAL 1'!A460:I1248,4,FALSE)</f>
        <v>0</v>
      </c>
      <c r="G263" s="6">
        <f>VLOOKUP(A263,'TABLA DINAM PARCIAL 1'!A460:I1248,5,FALSE)</f>
        <v>0</v>
      </c>
      <c r="H263" s="6">
        <f>VLOOKUP(A263,'TABLA DINAM PARCIAL 1'!A460:I1248,6,FALSE)</f>
        <v>10</v>
      </c>
      <c r="I263" s="6">
        <f>VLOOKUP(A263,'TABLA DINAM PARCIAL 1'!A460:I1248,7,FALSE)</f>
        <v>0</v>
      </c>
      <c r="J263" s="6">
        <f>VLOOKUP(A263,'TABLA DINAM PARCIAL 1'!A460:I1248,8,FALSE)</f>
        <v>0</v>
      </c>
      <c r="K263" s="6">
        <f>VLOOKUP(A263,'TABLA DINAM PARCIAL 1'!A460:I1248,9,FALSE)</f>
        <v>10</v>
      </c>
      <c r="L263" s="6">
        <f t="shared" si="16"/>
        <v>40</v>
      </c>
      <c r="M263" s="9">
        <f>VLOOKUP($A263,'TABLA DINAMICA PARCIAL 2'!$A$5:$T$772,2,FALSE)</f>
        <v>0</v>
      </c>
      <c r="N263" s="9">
        <f>VLOOKUP($A263,'TABLA DINAMICA PARCIAL 2'!$A$5:$T$772,3,FALSE)</f>
        <v>0</v>
      </c>
      <c r="O263" s="9">
        <f>VLOOKUP($A263,'TABLA DINAMICA PARCIAL 2'!$A$5:$T$772,4,FALSE)</f>
        <v>0</v>
      </c>
      <c r="P263" s="9">
        <f>VLOOKUP($A263,'TABLA DINAMICA PARCIAL 2'!$A$5:$T$772,5,FALSE)</f>
        <v>0</v>
      </c>
      <c r="Q263" s="9">
        <f>VLOOKUP($A263,'TABLA DINAMICA PARCIAL 2'!$A$5:$T$772,6,FALSE)</f>
        <v>0</v>
      </c>
      <c r="R263" s="9">
        <f>VLOOKUP($A263,'TABLA DINAMICA PARCIAL 2'!$A$5:$T$772,7,FALSE)</f>
        <v>10</v>
      </c>
      <c r="S263" s="9">
        <f>VLOOKUP($A263,'TABLA DINAMICA PARCIAL 2'!$A$5:$T$772,8,FALSE)</f>
        <v>0</v>
      </c>
      <c r="T263" s="9">
        <f>VLOOKUP($A263,'TABLA DINAMICA PARCIAL 2'!$A$5:$T$772,9,FALSE)</f>
        <v>0</v>
      </c>
      <c r="U263" s="9">
        <f>VLOOKUP($A263,'TABLA DINAMICA PARCIAL 2'!$A$5:$T$772,10,FALSE)</f>
        <v>0</v>
      </c>
      <c r="V263" s="9">
        <f>VLOOKUP($A263,'TABLA DINAMICA PARCIAL 2'!$A$5:$T$772,11,FALSE)</f>
        <v>0</v>
      </c>
      <c r="W263" s="9">
        <f>VLOOKUP($A263,'TABLA DINAMICA PARCIAL 2'!$A$5:$T$772,12,FALSE)</f>
        <v>0</v>
      </c>
      <c r="X263" s="9">
        <f>VLOOKUP($A263,'TABLA DINAMICA PARCIAL 2'!$A$5:$T$772,13,FALSE)</f>
        <v>0</v>
      </c>
      <c r="Y263" s="9">
        <f>VLOOKUP($A263,'TABLA DINAMICA PARCIAL 2'!$A$5:$T$772,14,FALSE)</f>
        <v>0</v>
      </c>
      <c r="Z263" s="9">
        <f>VLOOKUP($A263,'TABLA DINAMICA PARCIAL 2'!$A$5:$T$772,15,FALSE)</f>
        <v>0</v>
      </c>
      <c r="AA263" s="9">
        <f>VLOOKUP($A263,'TABLA DINAMICA PARCIAL 2'!$A$5:$T$772,16,FALSE)</f>
        <v>0</v>
      </c>
      <c r="AB263" s="9">
        <f>VLOOKUP(I263,'TABLA DINAMICA PARCIAL 2'!I500:AB1271,17,FALSE)</f>
        <v>0</v>
      </c>
      <c r="AC263" s="9">
        <f>VLOOKUP(I263,'TABLA DINAMICA PARCIAL 2'!I500:AB1271,18,FALSE)</f>
        <v>0</v>
      </c>
      <c r="AD263" s="9">
        <f>VLOOKUP(I263,'TABLA DINAMICA PARCIAL 2'!I500:AB1271,19,FALSE)</f>
        <v>0</v>
      </c>
      <c r="AE263" s="9">
        <f t="shared" si="17"/>
        <v>10</v>
      </c>
      <c r="AF263" s="13">
        <f>VLOOKUP($A263,'TABLA DINAMICA PARCIAL 3'!$A$5:$I$768,2,FALSE)</f>
        <v>10</v>
      </c>
      <c r="AG263" s="13">
        <f>VLOOKUP($A263,'TABLA DINAMICA PARCIAL 3'!$A$5:$I$768,3,FALSE)</f>
        <v>0</v>
      </c>
      <c r="AH263" s="13">
        <f>VLOOKUP($A263,'TABLA DINAMICA PARCIAL 3'!$A$5:$I$768,4,FALSE)</f>
        <v>0</v>
      </c>
      <c r="AI263" s="13">
        <f>VLOOKUP($A263,'TABLA DINAMICA PARCIAL 3'!$A$5:$I$768,5,FALSE)</f>
        <v>0</v>
      </c>
      <c r="AJ263" s="13">
        <f>VLOOKUP($A263,'TABLA DINAMICA PARCIAL 3'!$A$5:$I$768,6,FALSE)</f>
        <v>0</v>
      </c>
      <c r="AK263" s="13">
        <f>VLOOKUP($A263,'TABLA DINAMICA PARCIAL 3'!$A$5:$I$768,7,FALSE)</f>
        <v>0</v>
      </c>
      <c r="AL263" s="13">
        <f>VLOOKUP($A263,'TABLA DINAMICA PARCIAL 3'!$A$5:$I$768,8,FALSE)</f>
        <v>0</v>
      </c>
      <c r="AM263" s="13">
        <f t="shared" si="18"/>
        <v>10</v>
      </c>
      <c r="AN263" s="16">
        <f>VLOOKUP($A263,'TABLA DINAMICA PARCIAL 4'!$A$5:$F$760,2,FALSE)</f>
        <v>0</v>
      </c>
      <c r="AO263" s="16">
        <f>VLOOKUP($A263,'TABLA DINAMICA PARCIAL 4'!$A$5:$F$760,3,FALSE)</f>
        <v>0</v>
      </c>
      <c r="AP263" s="16">
        <f>VLOOKUP($A263,'TABLA DINAMICA PARCIAL 4'!$A$5:$F$760,4,FALSE)</f>
        <v>0</v>
      </c>
      <c r="AQ263" s="16">
        <f>VLOOKUP($A263,'TABLA DINAMICA PARCIAL 4'!$A$5:$F$760,5,FALSE)</f>
        <v>10</v>
      </c>
      <c r="AR263" s="16">
        <f>VLOOKUP($A263,'TABLA DINAMICA PARCIAL 4'!$A$5:$F$760,6,FALSE)</f>
        <v>10</v>
      </c>
      <c r="AS263" s="16">
        <f t="shared" si="19"/>
        <v>20</v>
      </c>
      <c r="AT263" s="1" t="str">
        <f>VLOOKUP($A263,'USUARIOS Y GRUPO'!$A$2:$D$851,4,FALSE)</f>
        <v>P19-MAT1022-18</v>
      </c>
    </row>
    <row r="264" spans="1:46" x14ac:dyDescent="0.25">
      <c r="A264" s="1">
        <v>164799</v>
      </c>
      <c r="B264" s="1" t="s">
        <v>1003</v>
      </c>
      <c r="C264" s="1" t="s">
        <v>1004</v>
      </c>
      <c r="D264" s="6">
        <f>VLOOKUP($A264,'TABLA DINAM PARCIAL 1'!$A$5:$I$793,2,FALSE)</f>
        <v>10</v>
      </c>
      <c r="E264" s="6">
        <f>VLOOKUP(A264,'TABLA DINAM PARCIAL 1'!A758:I1546,3,FALSE)</f>
        <v>0</v>
      </c>
      <c r="F264" s="6">
        <f>VLOOKUP(A264,'TABLA DINAM PARCIAL 1'!A758:I1546,4,FALSE)</f>
        <v>10</v>
      </c>
      <c r="G264" s="6">
        <f>VLOOKUP(A264,'TABLA DINAM PARCIAL 1'!A758:I1546,5,FALSE)</f>
        <v>0</v>
      </c>
      <c r="H264" s="6">
        <f>VLOOKUP(A264,'TABLA DINAM PARCIAL 1'!A758:I1546,6,FALSE)</f>
        <v>10</v>
      </c>
      <c r="I264" s="6">
        <f>VLOOKUP(A264,'TABLA DINAM PARCIAL 1'!A758:I1546,7,FALSE)</f>
        <v>0</v>
      </c>
      <c r="J264" s="6">
        <f>VLOOKUP(A264,'TABLA DINAM PARCIAL 1'!A758:I1546,8,FALSE)</f>
        <v>10</v>
      </c>
      <c r="K264" s="6">
        <f>VLOOKUP(A264,'TABLA DINAM PARCIAL 1'!A758:I1546,9,FALSE)</f>
        <v>0</v>
      </c>
      <c r="L264" s="6">
        <f t="shared" si="16"/>
        <v>40</v>
      </c>
      <c r="M264" s="9">
        <f>VLOOKUP($A264,'TABLA DINAMICA PARCIAL 2'!$A$5:$T$772,2,FALSE)</f>
        <v>0</v>
      </c>
      <c r="N264" s="9">
        <f>VLOOKUP($A264,'TABLA DINAMICA PARCIAL 2'!$A$5:$T$772,3,FALSE)</f>
        <v>0</v>
      </c>
      <c r="O264" s="9">
        <f>VLOOKUP($A264,'TABLA DINAMICA PARCIAL 2'!$A$5:$T$772,4,FALSE)</f>
        <v>10</v>
      </c>
      <c r="P264" s="9">
        <f>VLOOKUP($A264,'TABLA DINAMICA PARCIAL 2'!$A$5:$T$772,5,FALSE)</f>
        <v>0</v>
      </c>
      <c r="Q264" s="9">
        <f>VLOOKUP($A264,'TABLA DINAMICA PARCIAL 2'!$A$5:$T$772,6,FALSE)</f>
        <v>0</v>
      </c>
      <c r="R264" s="9">
        <f>VLOOKUP($A264,'TABLA DINAMICA PARCIAL 2'!$A$5:$T$772,7,FALSE)</f>
        <v>0</v>
      </c>
      <c r="S264" s="9">
        <f>VLOOKUP($A264,'TABLA DINAMICA PARCIAL 2'!$A$5:$T$772,8,FALSE)</f>
        <v>0</v>
      </c>
      <c r="T264" s="9">
        <f>VLOOKUP($A264,'TABLA DINAMICA PARCIAL 2'!$A$5:$T$772,9,FALSE)</f>
        <v>10</v>
      </c>
      <c r="U264" s="9">
        <f>VLOOKUP($A264,'TABLA DINAMICA PARCIAL 2'!$A$5:$T$772,10,FALSE)</f>
        <v>0</v>
      </c>
      <c r="V264" s="9">
        <f>VLOOKUP($A264,'TABLA DINAMICA PARCIAL 2'!$A$5:$T$772,11,FALSE)</f>
        <v>0</v>
      </c>
      <c r="W264" s="9">
        <f>VLOOKUP($A264,'TABLA DINAMICA PARCIAL 2'!$A$5:$T$772,12,FALSE)</f>
        <v>0</v>
      </c>
      <c r="X264" s="9">
        <f>VLOOKUP($A264,'TABLA DINAMICA PARCIAL 2'!$A$5:$T$772,13,FALSE)</f>
        <v>0</v>
      </c>
      <c r="Y264" s="9">
        <f>VLOOKUP($A264,'TABLA DINAMICA PARCIAL 2'!$A$5:$T$772,14,FALSE)</f>
        <v>0</v>
      </c>
      <c r="Z264" s="9">
        <f>VLOOKUP($A264,'TABLA DINAMICA PARCIAL 2'!$A$5:$T$772,15,FALSE)</f>
        <v>0</v>
      </c>
      <c r="AA264" s="9">
        <f>VLOOKUP($A264,'TABLA DINAMICA PARCIAL 2'!$A$5:$T$772,16,FALSE)</f>
        <v>0</v>
      </c>
      <c r="AB264" s="9" t="e">
        <f>VLOOKUP(I264,'TABLA DINAMICA PARCIAL 2'!I819:AB1590,17,FALSE)</f>
        <v>#N/A</v>
      </c>
      <c r="AC264" s="9" t="e">
        <f>VLOOKUP(I264,'TABLA DINAMICA PARCIAL 2'!I819:AB1590,18,FALSE)</f>
        <v>#N/A</v>
      </c>
      <c r="AD264" s="9" t="e">
        <f>VLOOKUP(I264,'TABLA DINAMICA PARCIAL 2'!I819:AB1590,19,FALSE)</f>
        <v>#N/A</v>
      </c>
      <c r="AE264" s="9" t="e">
        <f t="shared" si="17"/>
        <v>#N/A</v>
      </c>
      <c r="AF264" s="13">
        <f>VLOOKUP($A264,'TABLA DINAMICA PARCIAL 3'!$A$5:$I$768,2,FALSE)</f>
        <v>10</v>
      </c>
      <c r="AG264" s="13">
        <f>VLOOKUP($A264,'TABLA DINAMICA PARCIAL 3'!$A$5:$I$768,3,FALSE)</f>
        <v>0</v>
      </c>
      <c r="AH264" s="13">
        <f>VLOOKUP($A264,'TABLA DINAMICA PARCIAL 3'!$A$5:$I$768,4,FALSE)</f>
        <v>0</v>
      </c>
      <c r="AI264" s="13">
        <f>VLOOKUP($A264,'TABLA DINAMICA PARCIAL 3'!$A$5:$I$768,5,FALSE)</f>
        <v>0</v>
      </c>
      <c r="AJ264" s="13">
        <f>VLOOKUP($A264,'TABLA DINAMICA PARCIAL 3'!$A$5:$I$768,6,FALSE)</f>
        <v>0</v>
      </c>
      <c r="AK264" s="13">
        <f>VLOOKUP($A264,'TABLA DINAMICA PARCIAL 3'!$A$5:$I$768,7,FALSE)</f>
        <v>0</v>
      </c>
      <c r="AL264" s="13">
        <f>VLOOKUP($A264,'TABLA DINAMICA PARCIAL 3'!$A$5:$I$768,8,FALSE)</f>
        <v>0</v>
      </c>
      <c r="AM264" s="13">
        <f t="shared" si="18"/>
        <v>10</v>
      </c>
      <c r="AN264" s="16">
        <f>VLOOKUP($A264,'TABLA DINAMICA PARCIAL 4'!$A$5:$F$760,2,FALSE)</f>
        <v>0</v>
      </c>
      <c r="AO264" s="16">
        <f>VLOOKUP($A264,'TABLA DINAMICA PARCIAL 4'!$A$5:$F$760,3,FALSE)</f>
        <v>0</v>
      </c>
      <c r="AP264" s="16">
        <f>VLOOKUP($A264,'TABLA DINAMICA PARCIAL 4'!$A$5:$F$760,4,FALSE)</f>
        <v>10</v>
      </c>
      <c r="AQ264" s="16">
        <f>VLOOKUP($A264,'TABLA DINAMICA PARCIAL 4'!$A$5:$F$760,5,FALSE)</f>
        <v>0</v>
      </c>
      <c r="AR264" s="16">
        <f>VLOOKUP($A264,'TABLA DINAMICA PARCIAL 4'!$A$5:$F$760,6,FALSE)</f>
        <v>0</v>
      </c>
      <c r="AS264" s="16">
        <f t="shared" si="19"/>
        <v>10</v>
      </c>
      <c r="AT264" s="1" t="str">
        <f>VLOOKUP($A264,'USUARIOS Y GRUPO'!$A$2:$D$851,4,FALSE)</f>
        <v>P19-MAT1022-18</v>
      </c>
    </row>
    <row r="265" spans="1:46" x14ac:dyDescent="0.25">
      <c r="A265" s="1">
        <v>161734</v>
      </c>
      <c r="B265" s="1" t="s">
        <v>1558</v>
      </c>
      <c r="C265" s="1" t="s">
        <v>1559</v>
      </c>
      <c r="D265" s="6" t="e">
        <f>VLOOKUP($A265,'TABLA DINAM PARCIAL 1'!$A$5:$I$793,2,FALSE)</f>
        <v>#N/A</v>
      </c>
      <c r="L265" s="6" t="e">
        <f t="shared" si="16"/>
        <v>#N/A</v>
      </c>
      <c r="M265" s="9" t="e">
        <f>VLOOKUP($A265,'TABLA DINAMICA PARCIAL 2'!$A$5:$T$772,2,FALSE)</f>
        <v>#N/A</v>
      </c>
      <c r="N265" s="9" t="e">
        <f>VLOOKUP($A265,'TABLA DINAMICA PARCIAL 2'!$A$5:$T$772,3,FALSE)</f>
        <v>#N/A</v>
      </c>
      <c r="O265" s="9" t="e">
        <f>VLOOKUP($A265,'TABLA DINAMICA PARCIAL 2'!$A$5:$T$772,4,FALSE)</f>
        <v>#N/A</v>
      </c>
      <c r="P265" s="9" t="e">
        <f>VLOOKUP($A265,'TABLA DINAMICA PARCIAL 2'!$A$5:$T$772,5,FALSE)</f>
        <v>#N/A</v>
      </c>
      <c r="Q265" s="9" t="e">
        <f>VLOOKUP($A265,'TABLA DINAMICA PARCIAL 2'!$A$5:$T$772,6,FALSE)</f>
        <v>#N/A</v>
      </c>
      <c r="R265" s="9" t="e">
        <f>VLOOKUP($A265,'TABLA DINAMICA PARCIAL 2'!$A$5:$T$772,7,FALSE)</f>
        <v>#N/A</v>
      </c>
      <c r="S265" s="9" t="e">
        <f>VLOOKUP($A265,'TABLA DINAMICA PARCIAL 2'!$A$5:$T$772,8,FALSE)</f>
        <v>#N/A</v>
      </c>
      <c r="T265" s="9" t="e">
        <f>VLOOKUP($A265,'TABLA DINAMICA PARCIAL 2'!$A$5:$T$772,9,FALSE)</f>
        <v>#N/A</v>
      </c>
      <c r="U265" s="9" t="e">
        <f>VLOOKUP($A265,'TABLA DINAMICA PARCIAL 2'!$A$5:$T$772,10,FALSE)</f>
        <v>#N/A</v>
      </c>
      <c r="V265" s="9" t="e">
        <f>VLOOKUP($A265,'TABLA DINAMICA PARCIAL 2'!$A$5:$T$772,11,FALSE)</f>
        <v>#N/A</v>
      </c>
      <c r="W265" s="9" t="e">
        <f>VLOOKUP($A265,'TABLA DINAMICA PARCIAL 2'!$A$5:$T$772,12,FALSE)</f>
        <v>#N/A</v>
      </c>
      <c r="X265" s="9" t="e">
        <f>VLOOKUP($A265,'TABLA DINAMICA PARCIAL 2'!$A$5:$T$772,13,FALSE)</f>
        <v>#N/A</v>
      </c>
      <c r="Y265" s="9" t="e">
        <f>VLOOKUP($A265,'TABLA DINAMICA PARCIAL 2'!$A$5:$T$772,14,FALSE)</f>
        <v>#N/A</v>
      </c>
      <c r="Z265" s="9" t="e">
        <f>VLOOKUP($A265,'TABLA DINAMICA PARCIAL 2'!$A$5:$T$772,15,FALSE)</f>
        <v>#N/A</v>
      </c>
      <c r="AA265" s="9" t="e">
        <f>VLOOKUP($A265,'TABLA DINAMICA PARCIAL 2'!$A$5:$T$772,16,FALSE)</f>
        <v>#N/A</v>
      </c>
      <c r="AB265" s="9">
        <f>VLOOKUP(I265,'TABLA DINAMICA PARCIAL 2'!I118:AB889,17,FALSE)</f>
        <v>0</v>
      </c>
      <c r="AC265" s="9">
        <f>VLOOKUP(I265,'TABLA DINAMICA PARCIAL 2'!I118:AB889,18,FALSE)</f>
        <v>0</v>
      </c>
      <c r="AD265" s="9">
        <f>VLOOKUP(I265,'TABLA DINAMICA PARCIAL 2'!I118:AB889,19,FALSE)</f>
        <v>0</v>
      </c>
      <c r="AE265" s="9" t="e">
        <f t="shared" si="17"/>
        <v>#N/A</v>
      </c>
      <c r="AF265" s="13" t="e">
        <f>VLOOKUP($A265,'TABLA DINAMICA PARCIAL 3'!$A$5:$I$768,2,FALSE)</f>
        <v>#N/A</v>
      </c>
      <c r="AG265" s="13" t="e">
        <f>VLOOKUP($A265,'TABLA DINAMICA PARCIAL 3'!$A$5:$I$768,3,FALSE)</f>
        <v>#N/A</v>
      </c>
      <c r="AH265" s="13" t="e">
        <f>VLOOKUP($A265,'TABLA DINAMICA PARCIAL 3'!$A$5:$I$768,4,FALSE)</f>
        <v>#N/A</v>
      </c>
      <c r="AI265" s="13" t="e">
        <f>VLOOKUP($A265,'TABLA DINAMICA PARCIAL 3'!$A$5:$I$768,5,FALSE)</f>
        <v>#N/A</v>
      </c>
      <c r="AJ265" s="13" t="e">
        <f>VLOOKUP($A265,'TABLA DINAMICA PARCIAL 3'!$A$5:$I$768,6,FALSE)</f>
        <v>#N/A</v>
      </c>
      <c r="AK265" s="13" t="e">
        <f>VLOOKUP($A265,'TABLA DINAMICA PARCIAL 3'!$A$5:$I$768,7,FALSE)</f>
        <v>#N/A</v>
      </c>
      <c r="AL265" s="13" t="e">
        <f>VLOOKUP($A265,'TABLA DINAMICA PARCIAL 3'!$A$5:$I$768,8,FALSE)</f>
        <v>#N/A</v>
      </c>
      <c r="AM265" s="13" t="e">
        <f t="shared" si="18"/>
        <v>#N/A</v>
      </c>
      <c r="AN265" s="16" t="e">
        <f>VLOOKUP($A265,'TABLA DINAMICA PARCIAL 4'!$A$5:$F$760,2,FALSE)</f>
        <v>#N/A</v>
      </c>
      <c r="AO265" s="16" t="e">
        <f>VLOOKUP($A265,'TABLA DINAMICA PARCIAL 4'!$A$5:$F$760,3,FALSE)</f>
        <v>#N/A</v>
      </c>
      <c r="AP265" s="16" t="e">
        <f>VLOOKUP($A265,'TABLA DINAMICA PARCIAL 4'!$A$5:$F$760,4,FALSE)</f>
        <v>#N/A</v>
      </c>
      <c r="AQ265" s="16" t="e">
        <f>VLOOKUP($A265,'TABLA DINAMICA PARCIAL 4'!$A$5:$F$760,5,FALSE)</f>
        <v>#N/A</v>
      </c>
      <c r="AR265" s="16" t="e">
        <f>VLOOKUP($A265,'TABLA DINAMICA PARCIAL 4'!$A$5:$F$760,6,FALSE)</f>
        <v>#N/A</v>
      </c>
      <c r="AS265" s="16" t="e">
        <f t="shared" si="19"/>
        <v>#N/A</v>
      </c>
      <c r="AT265" s="1" t="str">
        <f>VLOOKUP($A265,'USUARIOS Y GRUPO'!$A$2:$D$851,4,FALSE)</f>
        <v>P19-MAT1022-18</v>
      </c>
    </row>
    <row r="266" spans="1:46" x14ac:dyDescent="0.25">
      <c r="A266" s="1">
        <v>162120</v>
      </c>
      <c r="B266" s="1" t="s">
        <v>1565</v>
      </c>
      <c r="C266" s="1" t="s">
        <v>1566</v>
      </c>
      <c r="D266" s="6" t="e">
        <f>VLOOKUP($A266,'TABLA DINAM PARCIAL 1'!$A$5:$I$793,2,FALSE)</f>
        <v>#N/A</v>
      </c>
      <c r="L266" s="6" t="e">
        <f t="shared" si="16"/>
        <v>#N/A</v>
      </c>
      <c r="M266" s="9" t="e">
        <f>VLOOKUP($A266,'TABLA DINAMICA PARCIAL 2'!$A$5:$T$772,2,FALSE)</f>
        <v>#N/A</v>
      </c>
      <c r="N266" s="9" t="e">
        <f>VLOOKUP($A266,'TABLA DINAMICA PARCIAL 2'!$A$5:$T$772,3,FALSE)</f>
        <v>#N/A</v>
      </c>
      <c r="O266" s="9" t="e">
        <f>VLOOKUP($A266,'TABLA DINAMICA PARCIAL 2'!$A$5:$T$772,4,FALSE)</f>
        <v>#N/A</v>
      </c>
      <c r="P266" s="9" t="e">
        <f>VLOOKUP($A266,'TABLA DINAMICA PARCIAL 2'!$A$5:$T$772,5,FALSE)</f>
        <v>#N/A</v>
      </c>
      <c r="Q266" s="9" t="e">
        <f>VLOOKUP($A266,'TABLA DINAMICA PARCIAL 2'!$A$5:$T$772,6,FALSE)</f>
        <v>#N/A</v>
      </c>
      <c r="R266" s="9" t="e">
        <f>VLOOKUP($A266,'TABLA DINAMICA PARCIAL 2'!$A$5:$T$772,7,FALSE)</f>
        <v>#N/A</v>
      </c>
      <c r="S266" s="9" t="e">
        <f>VLOOKUP($A266,'TABLA DINAMICA PARCIAL 2'!$A$5:$T$772,8,FALSE)</f>
        <v>#N/A</v>
      </c>
      <c r="T266" s="9" t="e">
        <f>VLOOKUP($A266,'TABLA DINAMICA PARCIAL 2'!$A$5:$T$772,9,FALSE)</f>
        <v>#N/A</v>
      </c>
      <c r="U266" s="9" t="e">
        <f>VLOOKUP($A266,'TABLA DINAMICA PARCIAL 2'!$A$5:$T$772,10,FALSE)</f>
        <v>#N/A</v>
      </c>
      <c r="V266" s="9" t="e">
        <f>VLOOKUP($A266,'TABLA DINAMICA PARCIAL 2'!$A$5:$T$772,11,FALSE)</f>
        <v>#N/A</v>
      </c>
      <c r="W266" s="9" t="e">
        <f>VLOOKUP($A266,'TABLA DINAMICA PARCIAL 2'!$A$5:$T$772,12,FALSE)</f>
        <v>#N/A</v>
      </c>
      <c r="X266" s="9" t="e">
        <f>VLOOKUP($A266,'TABLA DINAMICA PARCIAL 2'!$A$5:$T$772,13,FALSE)</f>
        <v>#N/A</v>
      </c>
      <c r="Y266" s="9" t="e">
        <f>VLOOKUP($A266,'TABLA DINAMICA PARCIAL 2'!$A$5:$T$772,14,FALSE)</f>
        <v>#N/A</v>
      </c>
      <c r="Z266" s="9" t="e">
        <f>VLOOKUP($A266,'TABLA DINAMICA PARCIAL 2'!$A$5:$T$772,15,FALSE)</f>
        <v>#N/A</v>
      </c>
      <c r="AA266" s="9" t="e">
        <f>VLOOKUP($A266,'TABLA DINAMICA PARCIAL 2'!$A$5:$T$772,16,FALSE)</f>
        <v>#N/A</v>
      </c>
      <c r="AB266" s="9">
        <f>VLOOKUP(I266,'TABLA DINAMICA PARCIAL 2'!I176:AB947,17,FALSE)</f>
        <v>0</v>
      </c>
      <c r="AC266" s="9">
        <f>VLOOKUP(I266,'TABLA DINAMICA PARCIAL 2'!I176:AB947,18,FALSE)</f>
        <v>0</v>
      </c>
      <c r="AD266" s="9">
        <f>VLOOKUP(I266,'TABLA DINAMICA PARCIAL 2'!I176:AB947,19,FALSE)</f>
        <v>0</v>
      </c>
      <c r="AE266" s="9" t="e">
        <f t="shared" si="17"/>
        <v>#N/A</v>
      </c>
      <c r="AF266" s="13" t="e">
        <f>VLOOKUP($A266,'TABLA DINAMICA PARCIAL 3'!$A$5:$I$768,2,FALSE)</f>
        <v>#N/A</v>
      </c>
      <c r="AG266" s="13" t="e">
        <f>VLOOKUP($A266,'TABLA DINAMICA PARCIAL 3'!$A$5:$I$768,3,FALSE)</f>
        <v>#N/A</v>
      </c>
      <c r="AH266" s="13" t="e">
        <f>VLOOKUP($A266,'TABLA DINAMICA PARCIAL 3'!$A$5:$I$768,4,FALSE)</f>
        <v>#N/A</v>
      </c>
      <c r="AI266" s="13" t="e">
        <f>VLOOKUP($A266,'TABLA DINAMICA PARCIAL 3'!$A$5:$I$768,5,FALSE)</f>
        <v>#N/A</v>
      </c>
      <c r="AJ266" s="13" t="e">
        <f>VLOOKUP($A266,'TABLA DINAMICA PARCIAL 3'!$A$5:$I$768,6,FALSE)</f>
        <v>#N/A</v>
      </c>
      <c r="AK266" s="13" t="e">
        <f>VLOOKUP($A266,'TABLA DINAMICA PARCIAL 3'!$A$5:$I$768,7,FALSE)</f>
        <v>#N/A</v>
      </c>
      <c r="AL266" s="13" t="e">
        <f>VLOOKUP($A266,'TABLA DINAMICA PARCIAL 3'!$A$5:$I$768,8,FALSE)</f>
        <v>#N/A</v>
      </c>
      <c r="AM266" s="13" t="e">
        <f t="shared" si="18"/>
        <v>#N/A</v>
      </c>
      <c r="AN266" s="16" t="e">
        <f>VLOOKUP($A266,'TABLA DINAMICA PARCIAL 4'!$A$5:$F$760,2,FALSE)</f>
        <v>#N/A</v>
      </c>
      <c r="AO266" s="16" t="e">
        <f>VLOOKUP($A266,'TABLA DINAMICA PARCIAL 4'!$A$5:$F$760,3,FALSE)</f>
        <v>#N/A</v>
      </c>
      <c r="AP266" s="16" t="e">
        <f>VLOOKUP($A266,'TABLA DINAMICA PARCIAL 4'!$A$5:$F$760,4,FALSE)</f>
        <v>#N/A</v>
      </c>
      <c r="AQ266" s="16" t="e">
        <f>VLOOKUP($A266,'TABLA DINAMICA PARCIAL 4'!$A$5:$F$760,5,FALSE)</f>
        <v>#N/A</v>
      </c>
      <c r="AR266" s="16" t="e">
        <f>VLOOKUP($A266,'TABLA DINAMICA PARCIAL 4'!$A$5:$F$760,6,FALSE)</f>
        <v>#N/A</v>
      </c>
      <c r="AS266" s="16" t="e">
        <f t="shared" si="19"/>
        <v>#N/A</v>
      </c>
      <c r="AT266" s="1" t="str">
        <f>VLOOKUP($A266,'USUARIOS Y GRUPO'!$A$2:$D$851,4,FALSE)</f>
        <v>P19-MAT1022-18</v>
      </c>
    </row>
    <row r="267" spans="1:46" x14ac:dyDescent="0.25">
      <c r="A267" s="1">
        <v>164623</v>
      </c>
      <c r="B267" s="1" t="s">
        <v>1609</v>
      </c>
      <c r="C267" s="1" t="s">
        <v>1426</v>
      </c>
      <c r="D267" s="6" t="e">
        <f>VLOOKUP($A267,'TABLA DINAM PARCIAL 1'!$A$5:$I$793,2,FALSE)</f>
        <v>#N/A</v>
      </c>
      <c r="L267" s="6" t="e">
        <f t="shared" si="16"/>
        <v>#N/A</v>
      </c>
      <c r="M267" s="9" t="e">
        <f>VLOOKUP($A267,'TABLA DINAMICA PARCIAL 2'!$A$5:$T$772,2,FALSE)</f>
        <v>#N/A</v>
      </c>
      <c r="N267" s="9" t="e">
        <f>VLOOKUP($A267,'TABLA DINAMICA PARCIAL 2'!$A$5:$T$772,3,FALSE)</f>
        <v>#N/A</v>
      </c>
      <c r="O267" s="9" t="e">
        <f>VLOOKUP($A267,'TABLA DINAMICA PARCIAL 2'!$A$5:$T$772,4,FALSE)</f>
        <v>#N/A</v>
      </c>
      <c r="P267" s="9" t="e">
        <f>VLOOKUP($A267,'TABLA DINAMICA PARCIAL 2'!$A$5:$T$772,5,FALSE)</f>
        <v>#N/A</v>
      </c>
      <c r="Q267" s="9" t="e">
        <f>VLOOKUP($A267,'TABLA DINAMICA PARCIAL 2'!$A$5:$T$772,6,FALSE)</f>
        <v>#N/A</v>
      </c>
      <c r="R267" s="9" t="e">
        <f>VLOOKUP($A267,'TABLA DINAMICA PARCIAL 2'!$A$5:$T$772,7,FALSE)</f>
        <v>#N/A</v>
      </c>
      <c r="S267" s="9" t="e">
        <f>VLOOKUP($A267,'TABLA DINAMICA PARCIAL 2'!$A$5:$T$772,8,FALSE)</f>
        <v>#N/A</v>
      </c>
      <c r="T267" s="9" t="e">
        <f>VLOOKUP($A267,'TABLA DINAMICA PARCIAL 2'!$A$5:$T$772,9,FALSE)</f>
        <v>#N/A</v>
      </c>
      <c r="U267" s="9" t="e">
        <f>VLOOKUP($A267,'TABLA DINAMICA PARCIAL 2'!$A$5:$T$772,10,FALSE)</f>
        <v>#N/A</v>
      </c>
      <c r="V267" s="9" t="e">
        <f>VLOOKUP($A267,'TABLA DINAMICA PARCIAL 2'!$A$5:$T$772,11,FALSE)</f>
        <v>#N/A</v>
      </c>
      <c r="W267" s="9" t="e">
        <f>VLOOKUP($A267,'TABLA DINAMICA PARCIAL 2'!$A$5:$T$772,12,FALSE)</f>
        <v>#N/A</v>
      </c>
      <c r="X267" s="9" t="e">
        <f>VLOOKUP($A267,'TABLA DINAMICA PARCIAL 2'!$A$5:$T$772,13,FALSE)</f>
        <v>#N/A</v>
      </c>
      <c r="Y267" s="9" t="e">
        <f>VLOOKUP($A267,'TABLA DINAMICA PARCIAL 2'!$A$5:$T$772,14,FALSE)</f>
        <v>#N/A</v>
      </c>
      <c r="Z267" s="9" t="e">
        <f>VLOOKUP($A267,'TABLA DINAMICA PARCIAL 2'!$A$5:$T$772,15,FALSE)</f>
        <v>#N/A</v>
      </c>
      <c r="AA267" s="9" t="e">
        <f>VLOOKUP($A267,'TABLA DINAMICA PARCIAL 2'!$A$5:$T$772,16,FALSE)</f>
        <v>#N/A</v>
      </c>
      <c r="AB267" s="9" t="e">
        <f>VLOOKUP(I267,'TABLA DINAMICA PARCIAL 2'!I800:AB1571,17,FALSE)</f>
        <v>#N/A</v>
      </c>
      <c r="AC267" s="9" t="e">
        <f>VLOOKUP(I267,'TABLA DINAMICA PARCIAL 2'!I800:AB1571,18,FALSE)</f>
        <v>#N/A</v>
      </c>
      <c r="AD267" s="9" t="e">
        <f>VLOOKUP(I267,'TABLA DINAMICA PARCIAL 2'!I800:AB1571,19,FALSE)</f>
        <v>#N/A</v>
      </c>
      <c r="AE267" s="9" t="e">
        <f t="shared" si="17"/>
        <v>#N/A</v>
      </c>
      <c r="AF267" s="13" t="e">
        <f>VLOOKUP($A267,'TABLA DINAMICA PARCIAL 3'!$A$5:$I$768,2,FALSE)</f>
        <v>#N/A</v>
      </c>
      <c r="AG267" s="13" t="e">
        <f>VLOOKUP($A267,'TABLA DINAMICA PARCIAL 3'!$A$5:$I$768,3,FALSE)</f>
        <v>#N/A</v>
      </c>
      <c r="AH267" s="13" t="e">
        <f>VLOOKUP($A267,'TABLA DINAMICA PARCIAL 3'!$A$5:$I$768,4,FALSE)</f>
        <v>#N/A</v>
      </c>
      <c r="AI267" s="13" t="e">
        <f>VLOOKUP($A267,'TABLA DINAMICA PARCIAL 3'!$A$5:$I$768,5,FALSE)</f>
        <v>#N/A</v>
      </c>
      <c r="AJ267" s="13" t="e">
        <f>VLOOKUP($A267,'TABLA DINAMICA PARCIAL 3'!$A$5:$I$768,6,FALSE)</f>
        <v>#N/A</v>
      </c>
      <c r="AK267" s="13" t="e">
        <f>VLOOKUP($A267,'TABLA DINAMICA PARCIAL 3'!$A$5:$I$768,7,FALSE)</f>
        <v>#N/A</v>
      </c>
      <c r="AL267" s="13" t="e">
        <f>VLOOKUP($A267,'TABLA DINAMICA PARCIAL 3'!$A$5:$I$768,8,FALSE)</f>
        <v>#N/A</v>
      </c>
      <c r="AM267" s="13" t="e">
        <f t="shared" si="18"/>
        <v>#N/A</v>
      </c>
      <c r="AN267" s="16" t="e">
        <f>VLOOKUP($A267,'TABLA DINAMICA PARCIAL 4'!$A$5:$F$760,2,FALSE)</f>
        <v>#N/A</v>
      </c>
      <c r="AO267" s="16" t="e">
        <f>VLOOKUP($A267,'TABLA DINAMICA PARCIAL 4'!$A$5:$F$760,3,FALSE)</f>
        <v>#N/A</v>
      </c>
      <c r="AP267" s="16" t="e">
        <f>VLOOKUP($A267,'TABLA DINAMICA PARCIAL 4'!$A$5:$F$760,4,FALSE)</f>
        <v>#N/A</v>
      </c>
      <c r="AQ267" s="16" t="e">
        <f>VLOOKUP($A267,'TABLA DINAMICA PARCIAL 4'!$A$5:$F$760,5,FALSE)</f>
        <v>#N/A</v>
      </c>
      <c r="AR267" s="16" t="e">
        <f>VLOOKUP($A267,'TABLA DINAMICA PARCIAL 4'!$A$5:$F$760,6,FALSE)</f>
        <v>#N/A</v>
      </c>
      <c r="AS267" s="16" t="e">
        <f t="shared" si="19"/>
        <v>#N/A</v>
      </c>
      <c r="AT267" s="1" t="str">
        <f>VLOOKUP($A267,'USUARIOS Y GRUPO'!$A$2:$D$851,4,FALSE)</f>
        <v>P19-MAT1022-18</v>
      </c>
    </row>
    <row r="268" spans="1:46" x14ac:dyDescent="0.25">
      <c r="A268" s="1">
        <v>164658</v>
      </c>
      <c r="B268" s="1" t="s">
        <v>1610</v>
      </c>
      <c r="C268" s="1" t="s">
        <v>1611</v>
      </c>
      <c r="D268" s="6" t="e">
        <f>VLOOKUP($A268,'TABLA DINAM PARCIAL 1'!$A$5:$I$793,2,FALSE)</f>
        <v>#N/A</v>
      </c>
      <c r="L268" s="6" t="e">
        <f t="shared" si="16"/>
        <v>#N/A</v>
      </c>
      <c r="M268" s="9" t="e">
        <f>VLOOKUP($A268,'TABLA DINAMICA PARCIAL 2'!$A$5:$T$772,2,FALSE)</f>
        <v>#N/A</v>
      </c>
      <c r="N268" s="9" t="e">
        <f>VLOOKUP($A268,'TABLA DINAMICA PARCIAL 2'!$A$5:$T$772,3,FALSE)</f>
        <v>#N/A</v>
      </c>
      <c r="O268" s="9" t="e">
        <f>VLOOKUP($A268,'TABLA DINAMICA PARCIAL 2'!$A$5:$T$772,4,FALSE)</f>
        <v>#N/A</v>
      </c>
      <c r="P268" s="9" t="e">
        <f>VLOOKUP($A268,'TABLA DINAMICA PARCIAL 2'!$A$5:$T$772,5,FALSE)</f>
        <v>#N/A</v>
      </c>
      <c r="Q268" s="9" t="e">
        <f>VLOOKUP($A268,'TABLA DINAMICA PARCIAL 2'!$A$5:$T$772,6,FALSE)</f>
        <v>#N/A</v>
      </c>
      <c r="R268" s="9" t="e">
        <f>VLOOKUP($A268,'TABLA DINAMICA PARCIAL 2'!$A$5:$T$772,7,FALSE)</f>
        <v>#N/A</v>
      </c>
      <c r="S268" s="9" t="e">
        <f>VLOOKUP($A268,'TABLA DINAMICA PARCIAL 2'!$A$5:$T$772,8,FALSE)</f>
        <v>#N/A</v>
      </c>
      <c r="T268" s="9" t="e">
        <f>VLOOKUP($A268,'TABLA DINAMICA PARCIAL 2'!$A$5:$T$772,9,FALSE)</f>
        <v>#N/A</v>
      </c>
      <c r="U268" s="9" t="e">
        <f>VLOOKUP($A268,'TABLA DINAMICA PARCIAL 2'!$A$5:$T$772,10,FALSE)</f>
        <v>#N/A</v>
      </c>
      <c r="V268" s="9" t="e">
        <f>VLOOKUP($A268,'TABLA DINAMICA PARCIAL 2'!$A$5:$T$772,11,FALSE)</f>
        <v>#N/A</v>
      </c>
      <c r="W268" s="9" t="e">
        <f>VLOOKUP($A268,'TABLA DINAMICA PARCIAL 2'!$A$5:$T$772,12,FALSE)</f>
        <v>#N/A</v>
      </c>
      <c r="X268" s="9" t="e">
        <f>VLOOKUP($A268,'TABLA DINAMICA PARCIAL 2'!$A$5:$T$772,13,FALSE)</f>
        <v>#N/A</v>
      </c>
      <c r="Y268" s="9" t="e">
        <f>VLOOKUP($A268,'TABLA DINAMICA PARCIAL 2'!$A$5:$T$772,14,FALSE)</f>
        <v>#N/A</v>
      </c>
      <c r="Z268" s="9" t="e">
        <f>VLOOKUP($A268,'TABLA DINAMICA PARCIAL 2'!$A$5:$T$772,15,FALSE)</f>
        <v>#N/A</v>
      </c>
      <c r="AA268" s="9" t="e">
        <f>VLOOKUP($A268,'TABLA DINAMICA PARCIAL 2'!$A$5:$T$772,16,FALSE)</f>
        <v>#N/A</v>
      </c>
      <c r="AB268" s="9" t="e">
        <f>VLOOKUP(I268,'TABLA DINAMICA PARCIAL 2'!I805:AB1576,17,FALSE)</f>
        <v>#N/A</v>
      </c>
      <c r="AC268" s="9" t="e">
        <f>VLOOKUP(I268,'TABLA DINAMICA PARCIAL 2'!I805:AB1576,18,FALSE)</f>
        <v>#N/A</v>
      </c>
      <c r="AD268" s="9" t="e">
        <f>VLOOKUP(I268,'TABLA DINAMICA PARCIAL 2'!I805:AB1576,19,FALSE)</f>
        <v>#N/A</v>
      </c>
      <c r="AE268" s="9" t="e">
        <f t="shared" si="17"/>
        <v>#N/A</v>
      </c>
      <c r="AF268" s="13" t="e">
        <f>VLOOKUP($A268,'TABLA DINAMICA PARCIAL 3'!$A$5:$I$768,2,FALSE)</f>
        <v>#N/A</v>
      </c>
      <c r="AG268" s="13" t="e">
        <f>VLOOKUP($A268,'TABLA DINAMICA PARCIAL 3'!$A$5:$I$768,3,FALSE)</f>
        <v>#N/A</v>
      </c>
      <c r="AH268" s="13" t="e">
        <f>VLOOKUP($A268,'TABLA DINAMICA PARCIAL 3'!$A$5:$I$768,4,FALSE)</f>
        <v>#N/A</v>
      </c>
      <c r="AI268" s="13" t="e">
        <f>VLOOKUP($A268,'TABLA DINAMICA PARCIAL 3'!$A$5:$I$768,5,FALSE)</f>
        <v>#N/A</v>
      </c>
      <c r="AJ268" s="13" t="e">
        <f>VLOOKUP($A268,'TABLA DINAMICA PARCIAL 3'!$A$5:$I$768,6,FALSE)</f>
        <v>#N/A</v>
      </c>
      <c r="AK268" s="13" t="e">
        <f>VLOOKUP($A268,'TABLA DINAMICA PARCIAL 3'!$A$5:$I$768,7,FALSE)</f>
        <v>#N/A</v>
      </c>
      <c r="AL268" s="13" t="e">
        <f>VLOOKUP($A268,'TABLA DINAMICA PARCIAL 3'!$A$5:$I$768,8,FALSE)</f>
        <v>#N/A</v>
      </c>
      <c r="AM268" s="13" t="e">
        <f t="shared" si="18"/>
        <v>#N/A</v>
      </c>
      <c r="AN268" s="16" t="e">
        <f>VLOOKUP($A268,'TABLA DINAMICA PARCIAL 4'!$A$5:$F$760,2,FALSE)</f>
        <v>#N/A</v>
      </c>
      <c r="AO268" s="16" t="e">
        <f>VLOOKUP($A268,'TABLA DINAMICA PARCIAL 4'!$A$5:$F$760,3,FALSE)</f>
        <v>#N/A</v>
      </c>
      <c r="AP268" s="16" t="e">
        <f>VLOOKUP($A268,'TABLA DINAMICA PARCIAL 4'!$A$5:$F$760,4,FALSE)</f>
        <v>#N/A</v>
      </c>
      <c r="AQ268" s="16" t="e">
        <f>VLOOKUP($A268,'TABLA DINAMICA PARCIAL 4'!$A$5:$F$760,5,FALSE)</f>
        <v>#N/A</v>
      </c>
      <c r="AR268" s="16" t="e">
        <f>VLOOKUP($A268,'TABLA DINAMICA PARCIAL 4'!$A$5:$F$760,6,FALSE)</f>
        <v>#N/A</v>
      </c>
      <c r="AS268" s="16" t="e">
        <f t="shared" si="19"/>
        <v>#N/A</v>
      </c>
      <c r="AT268" s="1" t="str">
        <f>VLOOKUP($A268,'USUARIOS Y GRUPO'!$A$2:$D$851,4,FALSE)</f>
        <v>P19-MAT1022-18</v>
      </c>
    </row>
    <row r="269" spans="1:46" x14ac:dyDescent="0.25">
      <c r="A269" s="1">
        <v>162278</v>
      </c>
      <c r="B269" s="1" t="s">
        <v>1183</v>
      </c>
      <c r="C269" s="1" t="s">
        <v>192</v>
      </c>
      <c r="D269" s="6">
        <f>VLOOKUP($A269,'TABLA DINAM PARCIAL 1'!$A$5:$I$793,2,FALSE)</f>
        <v>0</v>
      </c>
      <c r="E269" s="6">
        <f>VLOOKUP(A269,'TABLA DINAM PARCIAL 1'!A174:I962,3,FALSE)</f>
        <v>0</v>
      </c>
      <c r="F269" s="6">
        <f>VLOOKUP(A269,'TABLA DINAM PARCIAL 1'!A174:I962,4,FALSE)</f>
        <v>0</v>
      </c>
      <c r="G269" s="6">
        <f>VLOOKUP(A269,'TABLA DINAM PARCIAL 1'!A174:I962,5,FALSE)</f>
        <v>0</v>
      </c>
      <c r="H269" s="6">
        <f>VLOOKUP(A269,'TABLA DINAM PARCIAL 1'!A174:I962,6,FALSE)</f>
        <v>0</v>
      </c>
      <c r="I269" s="6">
        <f>VLOOKUP(A269,'TABLA DINAM PARCIAL 1'!A174:I962,7,FALSE)</f>
        <v>0</v>
      </c>
      <c r="J269" s="6">
        <f>VLOOKUP(A269,'TABLA DINAM PARCIAL 1'!A174:I962,8,FALSE)</f>
        <v>0</v>
      </c>
      <c r="K269" s="6">
        <f>VLOOKUP(A269,'TABLA DINAM PARCIAL 1'!A174:I962,9,FALSE)</f>
        <v>0</v>
      </c>
      <c r="L269" s="6">
        <f t="shared" si="16"/>
        <v>0</v>
      </c>
      <c r="M269" s="9">
        <f>VLOOKUP($A269,'TABLA DINAMICA PARCIAL 2'!$A$5:$T$772,2,FALSE)</f>
        <v>0</v>
      </c>
      <c r="N269" s="9">
        <f>VLOOKUP($A269,'TABLA DINAMICA PARCIAL 2'!$A$5:$T$772,3,FALSE)</f>
        <v>0</v>
      </c>
      <c r="O269" s="9">
        <f>VLOOKUP($A269,'TABLA DINAMICA PARCIAL 2'!$A$5:$T$772,4,FALSE)</f>
        <v>10</v>
      </c>
      <c r="P269" s="9">
        <f>VLOOKUP($A269,'TABLA DINAMICA PARCIAL 2'!$A$5:$T$772,5,FALSE)</f>
        <v>0</v>
      </c>
      <c r="Q269" s="9">
        <f>VLOOKUP($A269,'TABLA DINAMICA PARCIAL 2'!$A$5:$T$772,6,FALSE)</f>
        <v>0</v>
      </c>
      <c r="R269" s="9">
        <f>VLOOKUP($A269,'TABLA DINAMICA PARCIAL 2'!$A$5:$T$772,7,FALSE)</f>
        <v>10</v>
      </c>
      <c r="S269" s="9">
        <f>VLOOKUP($A269,'TABLA DINAMICA PARCIAL 2'!$A$5:$T$772,8,FALSE)</f>
        <v>0</v>
      </c>
      <c r="T269" s="9">
        <f>VLOOKUP($A269,'TABLA DINAMICA PARCIAL 2'!$A$5:$T$772,9,FALSE)</f>
        <v>0</v>
      </c>
      <c r="U269" s="9">
        <f>VLOOKUP($A269,'TABLA DINAMICA PARCIAL 2'!$A$5:$T$772,10,FALSE)</f>
        <v>0</v>
      </c>
      <c r="V269" s="9">
        <f>VLOOKUP($A269,'TABLA DINAMICA PARCIAL 2'!$A$5:$T$772,11,FALSE)</f>
        <v>0</v>
      </c>
      <c r="W269" s="9">
        <f>VLOOKUP($A269,'TABLA DINAMICA PARCIAL 2'!$A$5:$T$772,12,FALSE)</f>
        <v>0</v>
      </c>
      <c r="X269" s="9">
        <f>VLOOKUP($A269,'TABLA DINAMICA PARCIAL 2'!$A$5:$T$772,13,FALSE)</f>
        <v>0</v>
      </c>
      <c r="Y269" s="9">
        <f>VLOOKUP($A269,'TABLA DINAMICA PARCIAL 2'!$A$5:$T$772,14,FALSE)</f>
        <v>0</v>
      </c>
      <c r="Z269" s="9">
        <f>VLOOKUP($A269,'TABLA DINAMICA PARCIAL 2'!$A$5:$T$772,15,FALSE)</f>
        <v>0</v>
      </c>
      <c r="AA269" s="9">
        <f>VLOOKUP($A269,'TABLA DINAMICA PARCIAL 2'!$A$5:$T$772,16,FALSE)</f>
        <v>10</v>
      </c>
      <c r="AB269" s="9">
        <f>VLOOKUP(I269,'TABLA DINAMICA PARCIAL 2'!I203:AB974,17,FALSE)</f>
        <v>0</v>
      </c>
      <c r="AC269" s="9">
        <f>VLOOKUP(I269,'TABLA DINAMICA PARCIAL 2'!I203:AB974,18,FALSE)</f>
        <v>0</v>
      </c>
      <c r="AD269" s="9">
        <f>VLOOKUP(I269,'TABLA DINAMICA PARCIAL 2'!I203:AB974,19,FALSE)</f>
        <v>0</v>
      </c>
      <c r="AE269" s="9">
        <f t="shared" si="17"/>
        <v>30</v>
      </c>
      <c r="AF269" s="13">
        <f>VLOOKUP($A269,'TABLA DINAMICA PARCIAL 3'!$A$5:$I$768,2,FALSE)</f>
        <v>0</v>
      </c>
      <c r="AG269" s="13">
        <f>VLOOKUP($A269,'TABLA DINAMICA PARCIAL 3'!$A$5:$I$768,3,FALSE)</f>
        <v>10</v>
      </c>
      <c r="AH269" s="13">
        <f>VLOOKUP($A269,'TABLA DINAMICA PARCIAL 3'!$A$5:$I$768,4,FALSE)</f>
        <v>0</v>
      </c>
      <c r="AI269" s="13">
        <f>VLOOKUP($A269,'TABLA DINAMICA PARCIAL 3'!$A$5:$I$768,5,FALSE)</f>
        <v>10</v>
      </c>
      <c r="AJ269" s="13">
        <f>VLOOKUP($A269,'TABLA DINAMICA PARCIAL 3'!$A$5:$I$768,6,FALSE)</f>
        <v>10</v>
      </c>
      <c r="AK269" s="13">
        <f>VLOOKUP($A269,'TABLA DINAMICA PARCIAL 3'!$A$5:$I$768,7,FALSE)</f>
        <v>0</v>
      </c>
      <c r="AL269" s="13">
        <f>VLOOKUP($A269,'TABLA DINAMICA PARCIAL 3'!$A$5:$I$768,8,FALSE)</f>
        <v>10</v>
      </c>
      <c r="AM269" s="13">
        <f t="shared" si="18"/>
        <v>40</v>
      </c>
      <c r="AN269" s="16">
        <f>VLOOKUP($A269,'TABLA DINAMICA PARCIAL 4'!$A$5:$F$760,2,FALSE)</f>
        <v>0</v>
      </c>
      <c r="AO269" s="16">
        <f>VLOOKUP($A269,'TABLA DINAMICA PARCIAL 4'!$A$5:$F$760,3,FALSE)</f>
        <v>0</v>
      </c>
      <c r="AP269" s="16">
        <f>VLOOKUP($A269,'TABLA DINAMICA PARCIAL 4'!$A$5:$F$760,4,FALSE)</f>
        <v>0</v>
      </c>
      <c r="AQ269" s="16">
        <f>VLOOKUP($A269,'TABLA DINAMICA PARCIAL 4'!$A$5:$F$760,5,FALSE)</f>
        <v>0</v>
      </c>
      <c r="AR269" s="16">
        <f>VLOOKUP($A269,'TABLA DINAMICA PARCIAL 4'!$A$5:$F$760,6,FALSE)</f>
        <v>10</v>
      </c>
      <c r="AS269" s="16">
        <f t="shared" si="19"/>
        <v>10</v>
      </c>
      <c r="AT269" s="1" t="str">
        <f>VLOOKUP($A269,'USUARIOS Y GRUPO'!$A$2:$D$851,4,FALSE)</f>
        <v>P19-MAT1022-19</v>
      </c>
    </row>
    <row r="270" spans="1:46" x14ac:dyDescent="0.25">
      <c r="A270" s="1">
        <v>163478</v>
      </c>
      <c r="B270" s="1" t="s">
        <v>1265</v>
      </c>
      <c r="C270" s="1" t="s">
        <v>862</v>
      </c>
      <c r="D270" s="6">
        <f>VLOOKUP($A270,'TABLA DINAM PARCIAL 1'!$A$5:$I$793,2,FALSE)</f>
        <v>0</v>
      </c>
      <c r="E270" s="6">
        <f>VLOOKUP(A270,'TABLA DINAM PARCIAL 1'!A483:I1271,3,FALSE)</f>
        <v>0</v>
      </c>
      <c r="F270" s="6">
        <f>VLOOKUP(A270,'TABLA DINAM PARCIAL 1'!A483:I1271,4,FALSE)</f>
        <v>0</v>
      </c>
      <c r="G270" s="6">
        <f>VLOOKUP(A270,'TABLA DINAM PARCIAL 1'!A483:I1271,5,FALSE)</f>
        <v>0</v>
      </c>
      <c r="H270" s="6">
        <f>VLOOKUP(A270,'TABLA DINAM PARCIAL 1'!A483:I1271,6,FALSE)</f>
        <v>0</v>
      </c>
      <c r="I270" s="6">
        <f>VLOOKUP(A270,'TABLA DINAM PARCIAL 1'!A483:I1271,7,FALSE)</f>
        <v>0</v>
      </c>
      <c r="J270" s="6">
        <f>VLOOKUP(A270,'TABLA DINAM PARCIAL 1'!A483:I1271,8,FALSE)</f>
        <v>0</v>
      </c>
      <c r="K270" s="6">
        <f>VLOOKUP(A270,'TABLA DINAM PARCIAL 1'!A483:I1271,9,FALSE)</f>
        <v>0</v>
      </c>
      <c r="L270" s="6">
        <f t="shared" si="16"/>
        <v>0</v>
      </c>
      <c r="M270" s="9">
        <f>VLOOKUP($A270,'TABLA DINAMICA PARCIAL 2'!$A$5:$T$772,2,FALSE)</f>
        <v>10</v>
      </c>
      <c r="N270" s="9">
        <f>VLOOKUP($A270,'TABLA DINAMICA PARCIAL 2'!$A$5:$T$772,3,FALSE)</f>
        <v>0</v>
      </c>
      <c r="O270" s="9">
        <f>VLOOKUP($A270,'TABLA DINAMICA PARCIAL 2'!$A$5:$T$772,4,FALSE)</f>
        <v>0</v>
      </c>
      <c r="P270" s="9">
        <f>VLOOKUP($A270,'TABLA DINAMICA PARCIAL 2'!$A$5:$T$772,5,FALSE)</f>
        <v>0</v>
      </c>
      <c r="Q270" s="9">
        <f>VLOOKUP($A270,'TABLA DINAMICA PARCIAL 2'!$A$5:$T$772,6,FALSE)</f>
        <v>0</v>
      </c>
      <c r="R270" s="9">
        <f>VLOOKUP($A270,'TABLA DINAMICA PARCIAL 2'!$A$5:$T$772,7,FALSE)</f>
        <v>0</v>
      </c>
      <c r="S270" s="9">
        <f>VLOOKUP($A270,'TABLA DINAMICA PARCIAL 2'!$A$5:$T$772,8,FALSE)</f>
        <v>0</v>
      </c>
      <c r="T270" s="9">
        <f>VLOOKUP($A270,'TABLA DINAMICA PARCIAL 2'!$A$5:$T$772,9,FALSE)</f>
        <v>10</v>
      </c>
      <c r="U270" s="9">
        <f>VLOOKUP($A270,'TABLA DINAMICA PARCIAL 2'!$A$5:$T$772,10,FALSE)</f>
        <v>0</v>
      </c>
      <c r="V270" s="9">
        <f>VLOOKUP($A270,'TABLA DINAMICA PARCIAL 2'!$A$5:$T$772,11,FALSE)</f>
        <v>0</v>
      </c>
      <c r="W270" s="9">
        <f>VLOOKUP($A270,'TABLA DINAMICA PARCIAL 2'!$A$5:$T$772,12,FALSE)</f>
        <v>0</v>
      </c>
      <c r="X270" s="9">
        <f>VLOOKUP($A270,'TABLA DINAMICA PARCIAL 2'!$A$5:$T$772,13,FALSE)</f>
        <v>0</v>
      </c>
      <c r="Y270" s="9">
        <f>VLOOKUP($A270,'TABLA DINAMICA PARCIAL 2'!$A$5:$T$772,14,FALSE)</f>
        <v>0</v>
      </c>
      <c r="Z270" s="9">
        <f>VLOOKUP($A270,'TABLA DINAMICA PARCIAL 2'!$A$5:$T$772,15,FALSE)</f>
        <v>0</v>
      </c>
      <c r="AA270" s="9">
        <f>VLOOKUP($A270,'TABLA DINAMICA PARCIAL 2'!$A$5:$T$772,16,FALSE)</f>
        <v>10</v>
      </c>
      <c r="AB270" s="9">
        <f>VLOOKUP(I270,'TABLA DINAMICA PARCIAL 2'!I523:AB1294,17,FALSE)</f>
        <v>0</v>
      </c>
      <c r="AC270" s="9">
        <f>VLOOKUP(I270,'TABLA DINAMICA PARCIAL 2'!I523:AB1294,18,FALSE)</f>
        <v>0</v>
      </c>
      <c r="AD270" s="9">
        <f>VLOOKUP(I270,'TABLA DINAMICA PARCIAL 2'!I523:AB1294,19,FALSE)</f>
        <v>0</v>
      </c>
      <c r="AE270" s="9">
        <f t="shared" si="17"/>
        <v>30</v>
      </c>
      <c r="AF270" s="13">
        <f>VLOOKUP($A270,'TABLA DINAMICA PARCIAL 3'!$A$5:$I$768,2,FALSE)</f>
        <v>10</v>
      </c>
      <c r="AG270" s="13">
        <f>VLOOKUP($A270,'TABLA DINAMICA PARCIAL 3'!$A$5:$I$768,3,FALSE)</f>
        <v>0</v>
      </c>
      <c r="AH270" s="13">
        <f>VLOOKUP($A270,'TABLA DINAMICA PARCIAL 3'!$A$5:$I$768,4,FALSE)</f>
        <v>0</v>
      </c>
      <c r="AI270" s="13">
        <f>VLOOKUP($A270,'TABLA DINAMICA PARCIAL 3'!$A$5:$I$768,5,FALSE)</f>
        <v>0</v>
      </c>
      <c r="AJ270" s="13">
        <f>VLOOKUP($A270,'TABLA DINAMICA PARCIAL 3'!$A$5:$I$768,6,FALSE)</f>
        <v>10</v>
      </c>
      <c r="AK270" s="13">
        <f>VLOOKUP($A270,'TABLA DINAMICA PARCIAL 3'!$A$5:$I$768,7,FALSE)</f>
        <v>0</v>
      </c>
      <c r="AL270" s="13">
        <f>VLOOKUP($A270,'TABLA DINAMICA PARCIAL 3'!$A$5:$I$768,8,FALSE)</f>
        <v>0</v>
      </c>
      <c r="AM270" s="13">
        <f t="shared" si="18"/>
        <v>20</v>
      </c>
      <c r="AN270" s="16">
        <f>VLOOKUP($A270,'TABLA DINAMICA PARCIAL 4'!$A$5:$F$760,2,FALSE)</f>
        <v>0</v>
      </c>
      <c r="AO270" s="16">
        <f>VLOOKUP($A270,'TABLA DINAMICA PARCIAL 4'!$A$5:$F$760,3,FALSE)</f>
        <v>0</v>
      </c>
      <c r="AP270" s="16">
        <f>VLOOKUP($A270,'TABLA DINAMICA PARCIAL 4'!$A$5:$F$760,4,FALSE)</f>
        <v>10</v>
      </c>
      <c r="AQ270" s="16">
        <f>VLOOKUP($A270,'TABLA DINAMICA PARCIAL 4'!$A$5:$F$760,5,FALSE)</f>
        <v>0</v>
      </c>
      <c r="AR270" s="16">
        <f>VLOOKUP($A270,'TABLA DINAMICA PARCIAL 4'!$A$5:$F$760,6,FALSE)</f>
        <v>0</v>
      </c>
      <c r="AS270" s="16">
        <f t="shared" si="19"/>
        <v>10</v>
      </c>
      <c r="AT270" s="1" t="str">
        <f>VLOOKUP($A270,'USUARIOS Y GRUPO'!$A$2:$D$851,4,FALSE)</f>
        <v>P19-MAT1022-19</v>
      </c>
    </row>
    <row r="271" spans="1:46" x14ac:dyDescent="0.25">
      <c r="A271" s="1">
        <v>162213</v>
      </c>
      <c r="B271" s="1" t="s">
        <v>794</v>
      </c>
      <c r="C271" s="1" t="s">
        <v>795</v>
      </c>
      <c r="D271" s="6">
        <f>VLOOKUP($A271,'TABLA DINAM PARCIAL 1'!$A$5:$I$793,2,FALSE)</f>
        <v>0</v>
      </c>
      <c r="E271" s="6">
        <f>VLOOKUP(A271,'TABLA DINAM PARCIAL 1'!A165:I953,3,FALSE)</f>
        <v>0</v>
      </c>
      <c r="F271" s="6">
        <f>VLOOKUP(A271,'TABLA DINAM PARCIAL 1'!A165:I953,4,FALSE)</f>
        <v>0</v>
      </c>
      <c r="G271" s="6">
        <f>VLOOKUP(A271,'TABLA DINAM PARCIAL 1'!A165:I953,5,FALSE)</f>
        <v>0</v>
      </c>
      <c r="H271" s="6">
        <f>VLOOKUP(A271,'TABLA DINAM PARCIAL 1'!A165:I953,6,FALSE)</f>
        <v>0</v>
      </c>
      <c r="I271" s="6">
        <f>VLOOKUP(A271,'TABLA DINAM PARCIAL 1'!A165:I953,7,FALSE)</f>
        <v>0</v>
      </c>
      <c r="J271" s="6">
        <f>VLOOKUP(A271,'TABLA DINAM PARCIAL 1'!A165:I953,8,FALSE)</f>
        <v>10</v>
      </c>
      <c r="K271" s="6">
        <f>VLOOKUP(A271,'TABLA DINAM PARCIAL 1'!A165:I953,9,FALSE)</f>
        <v>0</v>
      </c>
      <c r="L271" s="6">
        <f t="shared" si="16"/>
        <v>10</v>
      </c>
      <c r="M271" s="9">
        <f>VLOOKUP($A271,'TABLA DINAMICA PARCIAL 2'!$A$5:$T$772,2,FALSE)</f>
        <v>0</v>
      </c>
      <c r="N271" s="9">
        <f>VLOOKUP($A271,'TABLA DINAMICA PARCIAL 2'!$A$5:$T$772,3,FALSE)</f>
        <v>0</v>
      </c>
      <c r="O271" s="9">
        <f>VLOOKUP($A271,'TABLA DINAMICA PARCIAL 2'!$A$5:$T$772,4,FALSE)</f>
        <v>0</v>
      </c>
      <c r="P271" s="9">
        <f>VLOOKUP($A271,'TABLA DINAMICA PARCIAL 2'!$A$5:$T$772,5,FALSE)</f>
        <v>10</v>
      </c>
      <c r="Q271" s="9">
        <f>VLOOKUP($A271,'TABLA DINAMICA PARCIAL 2'!$A$5:$T$772,6,FALSE)</f>
        <v>0</v>
      </c>
      <c r="R271" s="9">
        <f>VLOOKUP($A271,'TABLA DINAMICA PARCIAL 2'!$A$5:$T$772,7,FALSE)</f>
        <v>0</v>
      </c>
      <c r="S271" s="9">
        <f>VLOOKUP($A271,'TABLA DINAMICA PARCIAL 2'!$A$5:$T$772,8,FALSE)</f>
        <v>0</v>
      </c>
      <c r="T271" s="9">
        <f>VLOOKUP($A271,'TABLA DINAMICA PARCIAL 2'!$A$5:$T$772,9,FALSE)</f>
        <v>0</v>
      </c>
      <c r="U271" s="9">
        <f>VLOOKUP($A271,'TABLA DINAMICA PARCIAL 2'!$A$5:$T$772,10,FALSE)</f>
        <v>10</v>
      </c>
      <c r="V271" s="9">
        <f>VLOOKUP($A271,'TABLA DINAMICA PARCIAL 2'!$A$5:$T$772,11,FALSE)</f>
        <v>0</v>
      </c>
      <c r="W271" s="9">
        <f>VLOOKUP($A271,'TABLA DINAMICA PARCIAL 2'!$A$5:$T$772,12,FALSE)</f>
        <v>0</v>
      </c>
      <c r="X271" s="9">
        <f>VLOOKUP($A271,'TABLA DINAMICA PARCIAL 2'!$A$5:$T$772,13,FALSE)</f>
        <v>0</v>
      </c>
      <c r="Y271" s="9">
        <f>VLOOKUP($A271,'TABLA DINAMICA PARCIAL 2'!$A$5:$T$772,14,FALSE)</f>
        <v>0</v>
      </c>
      <c r="Z271" s="9">
        <f>VLOOKUP($A271,'TABLA DINAMICA PARCIAL 2'!$A$5:$T$772,15,FALSE)</f>
        <v>0</v>
      </c>
      <c r="AA271" s="9">
        <f>VLOOKUP($A271,'TABLA DINAMICA PARCIAL 2'!$A$5:$T$772,16,FALSE)</f>
        <v>0</v>
      </c>
      <c r="AB271" s="9">
        <f>VLOOKUP(I271,'TABLA DINAMICA PARCIAL 2'!I194:AB965,17,FALSE)</f>
        <v>0</v>
      </c>
      <c r="AC271" s="9">
        <f>VLOOKUP(I271,'TABLA DINAMICA PARCIAL 2'!I194:AB965,18,FALSE)</f>
        <v>0</v>
      </c>
      <c r="AD271" s="9">
        <f>VLOOKUP(I271,'TABLA DINAMICA PARCIAL 2'!I194:AB965,19,FALSE)</f>
        <v>0</v>
      </c>
      <c r="AE271" s="9">
        <f t="shared" si="17"/>
        <v>20</v>
      </c>
      <c r="AF271" s="13">
        <f>VLOOKUP($A271,'TABLA DINAMICA PARCIAL 3'!$A$5:$I$768,2,FALSE)</f>
        <v>10</v>
      </c>
      <c r="AG271" s="13">
        <f>VLOOKUP($A271,'TABLA DINAMICA PARCIAL 3'!$A$5:$I$768,3,FALSE)</f>
        <v>0</v>
      </c>
      <c r="AH271" s="13">
        <f>VLOOKUP($A271,'TABLA DINAMICA PARCIAL 3'!$A$5:$I$768,4,FALSE)</f>
        <v>10</v>
      </c>
      <c r="AI271" s="13">
        <f>VLOOKUP($A271,'TABLA DINAMICA PARCIAL 3'!$A$5:$I$768,5,FALSE)</f>
        <v>0</v>
      </c>
      <c r="AJ271" s="13">
        <f>VLOOKUP($A271,'TABLA DINAMICA PARCIAL 3'!$A$5:$I$768,6,FALSE)</f>
        <v>0</v>
      </c>
      <c r="AK271" s="13">
        <f>VLOOKUP($A271,'TABLA DINAMICA PARCIAL 3'!$A$5:$I$768,7,FALSE)</f>
        <v>0</v>
      </c>
      <c r="AL271" s="13">
        <f>VLOOKUP($A271,'TABLA DINAMICA PARCIAL 3'!$A$5:$I$768,8,FALSE)</f>
        <v>10</v>
      </c>
      <c r="AM271" s="13">
        <f t="shared" si="18"/>
        <v>30</v>
      </c>
      <c r="AN271" s="16">
        <f>VLOOKUP($A271,'TABLA DINAMICA PARCIAL 4'!$A$5:$F$760,2,FALSE)</f>
        <v>0</v>
      </c>
      <c r="AO271" s="16">
        <f>VLOOKUP($A271,'TABLA DINAMICA PARCIAL 4'!$A$5:$F$760,3,FALSE)</f>
        <v>0</v>
      </c>
      <c r="AP271" s="16">
        <f>VLOOKUP($A271,'TABLA DINAMICA PARCIAL 4'!$A$5:$F$760,4,FALSE)</f>
        <v>0</v>
      </c>
      <c r="AQ271" s="16">
        <f>VLOOKUP($A271,'TABLA DINAMICA PARCIAL 4'!$A$5:$F$760,5,FALSE)</f>
        <v>0</v>
      </c>
      <c r="AR271" s="16">
        <f>VLOOKUP($A271,'TABLA DINAMICA PARCIAL 4'!$A$5:$F$760,6,FALSE)</f>
        <v>10</v>
      </c>
      <c r="AS271" s="16">
        <f t="shared" si="19"/>
        <v>10</v>
      </c>
      <c r="AT271" s="1" t="str">
        <f>VLOOKUP($A271,'USUARIOS Y GRUPO'!$A$2:$D$851,4,FALSE)</f>
        <v>P19-MAT1022-19</v>
      </c>
    </row>
    <row r="272" spans="1:46" x14ac:dyDescent="0.25">
      <c r="A272" s="1">
        <v>162384</v>
      </c>
      <c r="B272" s="1" t="s">
        <v>781</v>
      </c>
      <c r="C272" s="1" t="s">
        <v>571</v>
      </c>
      <c r="D272" s="6">
        <f>VLOOKUP($A272,'TABLA DINAM PARCIAL 1'!$A$5:$I$793,2,FALSE)</f>
        <v>0</v>
      </c>
      <c r="E272" s="6">
        <f>VLOOKUP(A272,'TABLA DINAM PARCIAL 1'!A190:I978,3,FALSE)</f>
        <v>0</v>
      </c>
      <c r="F272" s="6">
        <f>VLOOKUP(A272,'TABLA DINAM PARCIAL 1'!A190:I978,4,FALSE)</f>
        <v>0</v>
      </c>
      <c r="G272" s="6">
        <f>VLOOKUP(A272,'TABLA DINAM PARCIAL 1'!A190:I978,5,FALSE)</f>
        <v>0</v>
      </c>
      <c r="H272" s="6">
        <f>VLOOKUP(A272,'TABLA DINAM PARCIAL 1'!A190:I978,6,FALSE)</f>
        <v>0</v>
      </c>
      <c r="I272" s="6">
        <f>VLOOKUP(A272,'TABLA DINAM PARCIAL 1'!A190:I978,7,FALSE)</f>
        <v>0</v>
      </c>
      <c r="J272" s="6">
        <f>VLOOKUP(A272,'TABLA DINAM PARCIAL 1'!A190:I978,8,FALSE)</f>
        <v>10</v>
      </c>
      <c r="K272" s="6">
        <f>VLOOKUP(A272,'TABLA DINAM PARCIAL 1'!A190:I978,9,FALSE)</f>
        <v>0</v>
      </c>
      <c r="L272" s="6">
        <f t="shared" si="16"/>
        <v>10</v>
      </c>
      <c r="M272" s="9">
        <f>VLOOKUP($A272,'TABLA DINAMICA PARCIAL 2'!$A$5:$T$772,2,FALSE)</f>
        <v>10</v>
      </c>
      <c r="N272" s="9">
        <f>VLOOKUP($A272,'TABLA DINAMICA PARCIAL 2'!$A$5:$T$772,3,FALSE)</f>
        <v>0</v>
      </c>
      <c r="O272" s="9">
        <f>VLOOKUP($A272,'TABLA DINAMICA PARCIAL 2'!$A$5:$T$772,4,FALSE)</f>
        <v>0</v>
      </c>
      <c r="P272" s="9">
        <f>VLOOKUP($A272,'TABLA DINAMICA PARCIAL 2'!$A$5:$T$772,5,FALSE)</f>
        <v>0</v>
      </c>
      <c r="Q272" s="9">
        <f>VLOOKUP($A272,'TABLA DINAMICA PARCIAL 2'!$A$5:$T$772,6,FALSE)</f>
        <v>0</v>
      </c>
      <c r="R272" s="9">
        <f>VLOOKUP($A272,'TABLA DINAMICA PARCIAL 2'!$A$5:$T$772,7,FALSE)</f>
        <v>0</v>
      </c>
      <c r="S272" s="9">
        <f>VLOOKUP($A272,'TABLA DINAMICA PARCIAL 2'!$A$5:$T$772,8,FALSE)</f>
        <v>0</v>
      </c>
      <c r="T272" s="9">
        <f>VLOOKUP($A272,'TABLA DINAMICA PARCIAL 2'!$A$5:$T$772,9,FALSE)</f>
        <v>0</v>
      </c>
      <c r="U272" s="9">
        <f>VLOOKUP($A272,'TABLA DINAMICA PARCIAL 2'!$A$5:$T$772,10,FALSE)</f>
        <v>0</v>
      </c>
      <c r="V272" s="9">
        <f>VLOOKUP($A272,'TABLA DINAMICA PARCIAL 2'!$A$5:$T$772,11,FALSE)</f>
        <v>10</v>
      </c>
      <c r="W272" s="9">
        <f>VLOOKUP($A272,'TABLA DINAMICA PARCIAL 2'!$A$5:$T$772,12,FALSE)</f>
        <v>10</v>
      </c>
      <c r="X272" s="9">
        <f>VLOOKUP($A272,'TABLA DINAMICA PARCIAL 2'!$A$5:$T$772,13,FALSE)</f>
        <v>0</v>
      </c>
      <c r="Y272" s="9">
        <f>VLOOKUP($A272,'TABLA DINAMICA PARCIAL 2'!$A$5:$T$772,14,FALSE)</f>
        <v>0</v>
      </c>
      <c r="Z272" s="9">
        <f>VLOOKUP($A272,'TABLA DINAMICA PARCIAL 2'!$A$5:$T$772,15,FALSE)</f>
        <v>0</v>
      </c>
      <c r="AA272" s="9">
        <f>VLOOKUP($A272,'TABLA DINAMICA PARCIAL 2'!$A$5:$T$772,16,FALSE)</f>
        <v>0</v>
      </c>
      <c r="AB272" s="9">
        <f>VLOOKUP(I272,'TABLA DINAMICA PARCIAL 2'!I219:AB990,17,FALSE)</f>
        <v>0</v>
      </c>
      <c r="AC272" s="9">
        <f>VLOOKUP(I272,'TABLA DINAMICA PARCIAL 2'!I219:AB990,18,FALSE)</f>
        <v>0</v>
      </c>
      <c r="AD272" s="9">
        <f>VLOOKUP(I272,'TABLA DINAMICA PARCIAL 2'!I219:AB990,19,FALSE)</f>
        <v>0</v>
      </c>
      <c r="AE272" s="9">
        <f t="shared" si="17"/>
        <v>30</v>
      </c>
      <c r="AF272" s="13">
        <f>VLOOKUP($A272,'TABLA DINAMICA PARCIAL 3'!$A$5:$I$768,2,FALSE)</f>
        <v>10</v>
      </c>
      <c r="AG272" s="13">
        <f>VLOOKUP($A272,'TABLA DINAMICA PARCIAL 3'!$A$5:$I$768,3,FALSE)</f>
        <v>0</v>
      </c>
      <c r="AH272" s="13">
        <f>VLOOKUP($A272,'TABLA DINAMICA PARCIAL 3'!$A$5:$I$768,4,FALSE)</f>
        <v>10</v>
      </c>
      <c r="AI272" s="13">
        <f>VLOOKUP($A272,'TABLA DINAMICA PARCIAL 3'!$A$5:$I$768,5,FALSE)</f>
        <v>0</v>
      </c>
      <c r="AJ272" s="13">
        <f>VLOOKUP($A272,'TABLA DINAMICA PARCIAL 3'!$A$5:$I$768,6,FALSE)</f>
        <v>10</v>
      </c>
      <c r="AK272" s="13">
        <f>VLOOKUP($A272,'TABLA DINAMICA PARCIAL 3'!$A$5:$I$768,7,FALSE)</f>
        <v>10</v>
      </c>
      <c r="AL272" s="13">
        <f>VLOOKUP($A272,'TABLA DINAMICA PARCIAL 3'!$A$5:$I$768,8,FALSE)</f>
        <v>0</v>
      </c>
      <c r="AM272" s="13">
        <f t="shared" si="18"/>
        <v>40</v>
      </c>
      <c r="AN272" s="16">
        <f>VLOOKUP($A272,'TABLA DINAMICA PARCIAL 4'!$A$5:$F$760,2,FALSE)</f>
        <v>0</v>
      </c>
      <c r="AO272" s="16">
        <f>VLOOKUP($A272,'TABLA DINAMICA PARCIAL 4'!$A$5:$F$760,3,FALSE)</f>
        <v>0</v>
      </c>
      <c r="AP272" s="16">
        <f>VLOOKUP($A272,'TABLA DINAMICA PARCIAL 4'!$A$5:$F$760,4,FALSE)</f>
        <v>10</v>
      </c>
      <c r="AQ272" s="16">
        <f>VLOOKUP($A272,'TABLA DINAMICA PARCIAL 4'!$A$5:$F$760,5,FALSE)</f>
        <v>10</v>
      </c>
      <c r="AR272" s="16">
        <f>VLOOKUP($A272,'TABLA DINAMICA PARCIAL 4'!$A$5:$F$760,6,FALSE)</f>
        <v>0</v>
      </c>
      <c r="AS272" s="16">
        <f t="shared" si="19"/>
        <v>20</v>
      </c>
      <c r="AT272" s="1" t="str">
        <f>VLOOKUP($A272,'USUARIOS Y GRUPO'!$A$2:$D$851,4,FALSE)</f>
        <v>P19-MAT1022-19</v>
      </c>
    </row>
    <row r="273" spans="1:46" x14ac:dyDescent="0.25">
      <c r="A273" s="1">
        <v>162917</v>
      </c>
      <c r="B273" s="1" t="s">
        <v>1329</v>
      </c>
      <c r="C273" s="1" t="s">
        <v>1330</v>
      </c>
      <c r="D273" s="6">
        <f>VLOOKUP($A273,'TABLA DINAM PARCIAL 1'!$A$5:$I$793,2,FALSE)</f>
        <v>0</v>
      </c>
      <c r="E273" s="6">
        <f>VLOOKUP(A273,'TABLA DINAM PARCIAL 1'!A319:I1107,3,FALSE)</f>
        <v>0</v>
      </c>
      <c r="F273" s="6">
        <f>VLOOKUP(A273,'TABLA DINAM PARCIAL 1'!A319:I1107,4,FALSE)</f>
        <v>0</v>
      </c>
      <c r="G273" s="6">
        <f>VLOOKUP(A273,'TABLA DINAM PARCIAL 1'!A319:I1107,5,FALSE)</f>
        <v>0</v>
      </c>
      <c r="H273" s="6">
        <f>VLOOKUP(A273,'TABLA DINAM PARCIAL 1'!A319:I1107,6,FALSE)</f>
        <v>10</v>
      </c>
      <c r="I273" s="6">
        <f>VLOOKUP(A273,'TABLA DINAM PARCIAL 1'!A319:I1107,7,FALSE)</f>
        <v>0</v>
      </c>
      <c r="J273" s="6">
        <f>VLOOKUP(A273,'TABLA DINAM PARCIAL 1'!A319:I1107,8,FALSE)</f>
        <v>0</v>
      </c>
      <c r="K273" s="6">
        <f>VLOOKUP(A273,'TABLA DINAM PARCIAL 1'!A319:I1107,9,FALSE)</f>
        <v>0</v>
      </c>
      <c r="L273" s="6">
        <f t="shared" si="16"/>
        <v>10</v>
      </c>
      <c r="M273" s="9">
        <f>VLOOKUP($A273,'TABLA DINAMICA PARCIAL 2'!$A$5:$T$772,2,FALSE)</f>
        <v>0</v>
      </c>
      <c r="N273" s="9">
        <f>VLOOKUP($A273,'TABLA DINAMICA PARCIAL 2'!$A$5:$T$772,3,FALSE)</f>
        <v>0</v>
      </c>
      <c r="O273" s="9">
        <f>VLOOKUP($A273,'TABLA DINAMICA PARCIAL 2'!$A$5:$T$772,4,FALSE)</f>
        <v>0</v>
      </c>
      <c r="P273" s="9">
        <f>VLOOKUP($A273,'TABLA DINAMICA PARCIAL 2'!$A$5:$T$772,5,FALSE)</f>
        <v>0</v>
      </c>
      <c r="Q273" s="9">
        <f>VLOOKUP($A273,'TABLA DINAMICA PARCIAL 2'!$A$5:$T$772,6,FALSE)</f>
        <v>0</v>
      </c>
      <c r="R273" s="9">
        <f>VLOOKUP($A273,'TABLA DINAMICA PARCIAL 2'!$A$5:$T$772,7,FALSE)</f>
        <v>0</v>
      </c>
      <c r="S273" s="9">
        <f>VLOOKUP($A273,'TABLA DINAMICA PARCIAL 2'!$A$5:$T$772,8,FALSE)</f>
        <v>10</v>
      </c>
      <c r="T273" s="9">
        <f>VLOOKUP($A273,'TABLA DINAMICA PARCIAL 2'!$A$5:$T$772,9,FALSE)</f>
        <v>0</v>
      </c>
      <c r="U273" s="9">
        <f>VLOOKUP($A273,'TABLA DINAMICA PARCIAL 2'!$A$5:$T$772,10,FALSE)</f>
        <v>0</v>
      </c>
      <c r="V273" s="9">
        <f>VLOOKUP($A273,'TABLA DINAMICA PARCIAL 2'!$A$5:$T$772,11,FALSE)</f>
        <v>0</v>
      </c>
      <c r="W273" s="9">
        <f>VLOOKUP($A273,'TABLA DINAMICA PARCIAL 2'!$A$5:$T$772,12,FALSE)</f>
        <v>0</v>
      </c>
      <c r="X273" s="9">
        <f>VLOOKUP($A273,'TABLA DINAMICA PARCIAL 2'!$A$5:$T$772,13,FALSE)</f>
        <v>0</v>
      </c>
      <c r="Y273" s="9">
        <f>VLOOKUP($A273,'TABLA DINAMICA PARCIAL 2'!$A$5:$T$772,14,FALSE)</f>
        <v>0</v>
      </c>
      <c r="Z273" s="9">
        <f>VLOOKUP($A273,'TABLA DINAMICA PARCIAL 2'!$A$5:$T$772,15,FALSE)</f>
        <v>0</v>
      </c>
      <c r="AA273" s="9">
        <f>VLOOKUP($A273,'TABLA DINAMICA PARCIAL 2'!$A$5:$T$772,16,FALSE)</f>
        <v>10</v>
      </c>
      <c r="AB273" s="9">
        <f>VLOOKUP(I273,'TABLA DINAMICA PARCIAL 2'!I353:AB1124,17,FALSE)</f>
        <v>0</v>
      </c>
      <c r="AC273" s="9">
        <f>VLOOKUP(I273,'TABLA DINAMICA PARCIAL 2'!I353:AB1124,18,FALSE)</f>
        <v>0</v>
      </c>
      <c r="AD273" s="9">
        <f>VLOOKUP(I273,'TABLA DINAMICA PARCIAL 2'!I353:AB1124,19,FALSE)</f>
        <v>0</v>
      </c>
      <c r="AE273" s="9">
        <f t="shared" si="17"/>
        <v>20</v>
      </c>
      <c r="AF273" s="13">
        <f>VLOOKUP($A273,'TABLA DINAMICA PARCIAL 3'!$A$5:$I$768,2,FALSE)</f>
        <v>10</v>
      </c>
      <c r="AG273" s="13">
        <f>VLOOKUP($A273,'TABLA DINAMICA PARCIAL 3'!$A$5:$I$768,3,FALSE)</f>
        <v>0</v>
      </c>
      <c r="AH273" s="13">
        <f>VLOOKUP($A273,'TABLA DINAMICA PARCIAL 3'!$A$5:$I$768,4,FALSE)</f>
        <v>10</v>
      </c>
      <c r="AI273" s="13">
        <f>VLOOKUP($A273,'TABLA DINAMICA PARCIAL 3'!$A$5:$I$768,5,FALSE)</f>
        <v>0</v>
      </c>
      <c r="AJ273" s="13">
        <f>VLOOKUP($A273,'TABLA DINAMICA PARCIAL 3'!$A$5:$I$768,6,FALSE)</f>
        <v>10</v>
      </c>
      <c r="AK273" s="13">
        <f>VLOOKUP($A273,'TABLA DINAMICA PARCIAL 3'!$A$5:$I$768,7,FALSE)</f>
        <v>10</v>
      </c>
      <c r="AL273" s="13">
        <f>VLOOKUP($A273,'TABLA DINAMICA PARCIAL 3'!$A$5:$I$768,8,FALSE)</f>
        <v>0</v>
      </c>
      <c r="AM273" s="13">
        <f t="shared" si="18"/>
        <v>40</v>
      </c>
      <c r="AN273" s="16">
        <f>VLOOKUP($A273,'TABLA DINAMICA PARCIAL 4'!$A$5:$F$760,2,FALSE)</f>
        <v>0</v>
      </c>
      <c r="AO273" s="16">
        <f>VLOOKUP($A273,'TABLA DINAMICA PARCIAL 4'!$A$5:$F$760,3,FALSE)</f>
        <v>0</v>
      </c>
      <c r="AP273" s="16">
        <f>VLOOKUP($A273,'TABLA DINAMICA PARCIAL 4'!$A$5:$F$760,4,FALSE)</f>
        <v>0</v>
      </c>
      <c r="AQ273" s="16">
        <f>VLOOKUP($A273,'TABLA DINAMICA PARCIAL 4'!$A$5:$F$760,5,FALSE)</f>
        <v>0</v>
      </c>
      <c r="AR273" s="16">
        <f>VLOOKUP($A273,'TABLA DINAMICA PARCIAL 4'!$A$5:$F$760,6,FALSE)</f>
        <v>0</v>
      </c>
      <c r="AS273" s="16">
        <f t="shared" si="19"/>
        <v>0</v>
      </c>
      <c r="AT273" s="1" t="str">
        <f>VLOOKUP($A273,'USUARIOS Y GRUPO'!$A$2:$D$851,4,FALSE)</f>
        <v>P19-MAT1022-19</v>
      </c>
    </row>
    <row r="274" spans="1:46" x14ac:dyDescent="0.25">
      <c r="A274" s="1">
        <v>163264</v>
      </c>
      <c r="B274" s="1" t="s">
        <v>626</v>
      </c>
      <c r="C274" s="1" t="s">
        <v>415</v>
      </c>
      <c r="D274" s="6">
        <f>VLOOKUP($A274,'TABLA DINAM PARCIAL 1'!$A$5:$I$793,2,FALSE)</f>
        <v>0</v>
      </c>
      <c r="E274" s="6">
        <f>VLOOKUP(A274,'TABLA DINAM PARCIAL 1'!A418:I1206,3,FALSE)</f>
        <v>10</v>
      </c>
      <c r="F274" s="6">
        <f>VLOOKUP(A274,'TABLA DINAM PARCIAL 1'!A418:I1206,4,FALSE)</f>
        <v>0</v>
      </c>
      <c r="G274" s="6">
        <f>VLOOKUP(A274,'TABLA DINAM PARCIAL 1'!A418:I1206,5,FALSE)</f>
        <v>0</v>
      </c>
      <c r="H274" s="6">
        <f>VLOOKUP(A274,'TABLA DINAM PARCIAL 1'!A418:I1206,6,FALSE)</f>
        <v>0</v>
      </c>
      <c r="I274" s="6">
        <f>VLOOKUP(A274,'TABLA DINAM PARCIAL 1'!A418:I1206,7,FALSE)</f>
        <v>0</v>
      </c>
      <c r="J274" s="6">
        <f>VLOOKUP(A274,'TABLA DINAM PARCIAL 1'!A418:I1206,8,FALSE)</f>
        <v>0</v>
      </c>
      <c r="K274" s="6">
        <f>VLOOKUP(A274,'TABLA DINAM PARCIAL 1'!A418:I1206,9,FALSE)</f>
        <v>0</v>
      </c>
      <c r="L274" s="6">
        <f t="shared" si="16"/>
        <v>10</v>
      </c>
      <c r="M274" s="9">
        <f>VLOOKUP($A274,'TABLA DINAMICA PARCIAL 2'!$A$5:$T$772,2,FALSE)</f>
        <v>10</v>
      </c>
      <c r="N274" s="9">
        <f>VLOOKUP($A274,'TABLA DINAMICA PARCIAL 2'!$A$5:$T$772,3,FALSE)</f>
        <v>0</v>
      </c>
      <c r="O274" s="9">
        <f>VLOOKUP($A274,'TABLA DINAMICA PARCIAL 2'!$A$5:$T$772,4,FALSE)</f>
        <v>0</v>
      </c>
      <c r="P274" s="9">
        <f>VLOOKUP($A274,'TABLA DINAMICA PARCIAL 2'!$A$5:$T$772,5,FALSE)</f>
        <v>0</v>
      </c>
      <c r="Q274" s="9">
        <f>VLOOKUP($A274,'TABLA DINAMICA PARCIAL 2'!$A$5:$T$772,6,FALSE)</f>
        <v>0</v>
      </c>
      <c r="R274" s="9">
        <f>VLOOKUP($A274,'TABLA DINAMICA PARCIAL 2'!$A$5:$T$772,7,FALSE)</f>
        <v>0</v>
      </c>
      <c r="S274" s="9">
        <f>VLOOKUP($A274,'TABLA DINAMICA PARCIAL 2'!$A$5:$T$772,8,FALSE)</f>
        <v>0</v>
      </c>
      <c r="T274" s="9">
        <f>VLOOKUP($A274,'TABLA DINAMICA PARCIAL 2'!$A$5:$T$772,9,FALSE)</f>
        <v>0</v>
      </c>
      <c r="U274" s="9">
        <f>VLOOKUP($A274,'TABLA DINAMICA PARCIAL 2'!$A$5:$T$772,10,FALSE)</f>
        <v>0</v>
      </c>
      <c r="V274" s="9">
        <f>VLOOKUP($A274,'TABLA DINAMICA PARCIAL 2'!$A$5:$T$772,11,FALSE)</f>
        <v>10</v>
      </c>
      <c r="W274" s="9">
        <f>VLOOKUP($A274,'TABLA DINAMICA PARCIAL 2'!$A$5:$T$772,12,FALSE)</f>
        <v>0</v>
      </c>
      <c r="X274" s="9">
        <f>VLOOKUP($A274,'TABLA DINAMICA PARCIAL 2'!$A$5:$T$772,13,FALSE)</f>
        <v>0</v>
      </c>
      <c r="Y274" s="9">
        <f>VLOOKUP($A274,'TABLA DINAMICA PARCIAL 2'!$A$5:$T$772,14,FALSE)</f>
        <v>0</v>
      </c>
      <c r="Z274" s="9">
        <f>VLOOKUP($A274,'TABLA DINAMICA PARCIAL 2'!$A$5:$T$772,15,FALSE)</f>
        <v>0</v>
      </c>
      <c r="AA274" s="9">
        <f>VLOOKUP($A274,'TABLA DINAMICA PARCIAL 2'!$A$5:$T$772,16,FALSE)</f>
        <v>0</v>
      </c>
      <c r="AB274" s="9">
        <f>VLOOKUP(I274,'TABLA DINAMICA PARCIAL 2'!I456:AB1227,17,FALSE)</f>
        <v>0</v>
      </c>
      <c r="AC274" s="9">
        <f>VLOOKUP(I274,'TABLA DINAMICA PARCIAL 2'!I456:AB1227,18,FALSE)</f>
        <v>0</v>
      </c>
      <c r="AD274" s="9">
        <f>VLOOKUP(I274,'TABLA DINAMICA PARCIAL 2'!I456:AB1227,19,FALSE)</f>
        <v>0</v>
      </c>
      <c r="AE274" s="9">
        <f t="shared" si="17"/>
        <v>20</v>
      </c>
      <c r="AF274" s="13">
        <f>VLOOKUP($A274,'TABLA DINAMICA PARCIAL 3'!$A$5:$I$768,2,FALSE)</f>
        <v>0</v>
      </c>
      <c r="AG274" s="13">
        <f>VLOOKUP($A274,'TABLA DINAMICA PARCIAL 3'!$A$5:$I$768,3,FALSE)</f>
        <v>0</v>
      </c>
      <c r="AH274" s="13">
        <f>VLOOKUP($A274,'TABLA DINAMICA PARCIAL 3'!$A$5:$I$768,4,FALSE)</f>
        <v>0</v>
      </c>
      <c r="AI274" s="13">
        <f>VLOOKUP($A274,'TABLA DINAMICA PARCIAL 3'!$A$5:$I$768,5,FALSE)</f>
        <v>0</v>
      </c>
      <c r="AJ274" s="13">
        <f>VLOOKUP($A274,'TABLA DINAMICA PARCIAL 3'!$A$5:$I$768,6,FALSE)</f>
        <v>10</v>
      </c>
      <c r="AK274" s="13">
        <f>VLOOKUP($A274,'TABLA DINAMICA PARCIAL 3'!$A$5:$I$768,7,FALSE)</f>
        <v>0</v>
      </c>
      <c r="AL274" s="13">
        <f>VLOOKUP($A274,'TABLA DINAMICA PARCIAL 3'!$A$5:$I$768,8,FALSE)</f>
        <v>0</v>
      </c>
      <c r="AM274" s="13">
        <f t="shared" si="18"/>
        <v>10</v>
      </c>
      <c r="AN274" s="16">
        <f>VLOOKUP($A274,'TABLA DINAMICA PARCIAL 4'!$A$5:$F$760,2,FALSE)</f>
        <v>0</v>
      </c>
      <c r="AO274" s="16">
        <f>VLOOKUP($A274,'TABLA DINAMICA PARCIAL 4'!$A$5:$F$760,3,FALSE)</f>
        <v>0</v>
      </c>
      <c r="AP274" s="16">
        <f>VLOOKUP($A274,'TABLA DINAMICA PARCIAL 4'!$A$5:$F$760,4,FALSE)</f>
        <v>0</v>
      </c>
      <c r="AQ274" s="16">
        <f>VLOOKUP($A274,'TABLA DINAMICA PARCIAL 4'!$A$5:$F$760,5,FALSE)</f>
        <v>10</v>
      </c>
      <c r="AR274" s="16">
        <f>VLOOKUP($A274,'TABLA DINAMICA PARCIAL 4'!$A$5:$F$760,6,FALSE)</f>
        <v>0</v>
      </c>
      <c r="AS274" s="16">
        <f t="shared" si="19"/>
        <v>10</v>
      </c>
      <c r="AT274" s="1" t="str">
        <f>VLOOKUP($A274,'USUARIOS Y GRUPO'!$A$2:$D$851,4,FALSE)</f>
        <v>P19-MAT1022-19</v>
      </c>
    </row>
    <row r="275" spans="1:46" x14ac:dyDescent="0.25">
      <c r="A275" s="1">
        <v>163599</v>
      </c>
      <c r="B275" s="1" t="s">
        <v>1315</v>
      </c>
      <c r="C275" s="1" t="s">
        <v>307</v>
      </c>
      <c r="D275" s="6">
        <f>VLOOKUP($A275,'TABLA DINAM PARCIAL 1'!$A$5:$I$793,2,FALSE)</f>
        <v>10</v>
      </c>
      <c r="E275" s="6">
        <f>VLOOKUP(A275,'TABLA DINAM PARCIAL 1'!A513:I1301,3,FALSE)</f>
        <v>0</v>
      </c>
      <c r="F275" s="6">
        <f>VLOOKUP(A275,'TABLA DINAM PARCIAL 1'!A513:I1301,4,FALSE)</f>
        <v>0</v>
      </c>
      <c r="G275" s="6">
        <f>VLOOKUP(A275,'TABLA DINAM PARCIAL 1'!A513:I1301,5,FALSE)</f>
        <v>0</v>
      </c>
      <c r="H275" s="6">
        <f>VLOOKUP(A275,'TABLA DINAM PARCIAL 1'!A513:I1301,6,FALSE)</f>
        <v>0</v>
      </c>
      <c r="I275" s="6">
        <f>VLOOKUP(A275,'TABLA DINAM PARCIAL 1'!A513:I1301,7,FALSE)</f>
        <v>0</v>
      </c>
      <c r="J275" s="6">
        <f>VLOOKUP(A275,'TABLA DINAM PARCIAL 1'!A513:I1301,8,FALSE)</f>
        <v>10</v>
      </c>
      <c r="K275" s="6">
        <f>VLOOKUP(A275,'TABLA DINAM PARCIAL 1'!A513:I1301,9,FALSE)</f>
        <v>0</v>
      </c>
      <c r="L275" s="6">
        <f t="shared" si="16"/>
        <v>20</v>
      </c>
      <c r="M275" s="9">
        <f>VLOOKUP($A275,'TABLA DINAMICA PARCIAL 2'!$A$5:$T$772,2,FALSE)</f>
        <v>0</v>
      </c>
      <c r="N275" s="9">
        <f>VLOOKUP($A275,'TABLA DINAMICA PARCIAL 2'!$A$5:$T$772,3,FALSE)</f>
        <v>0</v>
      </c>
      <c r="O275" s="9">
        <f>VLOOKUP($A275,'TABLA DINAMICA PARCIAL 2'!$A$5:$T$772,4,FALSE)</f>
        <v>0</v>
      </c>
      <c r="P275" s="9">
        <f>VLOOKUP($A275,'TABLA DINAMICA PARCIAL 2'!$A$5:$T$772,5,FALSE)</f>
        <v>0</v>
      </c>
      <c r="Q275" s="9">
        <f>VLOOKUP($A275,'TABLA DINAMICA PARCIAL 2'!$A$5:$T$772,6,FALSE)</f>
        <v>0</v>
      </c>
      <c r="R275" s="9">
        <f>VLOOKUP($A275,'TABLA DINAMICA PARCIAL 2'!$A$5:$T$772,7,FALSE)</f>
        <v>0</v>
      </c>
      <c r="S275" s="9">
        <f>VLOOKUP($A275,'TABLA DINAMICA PARCIAL 2'!$A$5:$T$772,8,FALSE)</f>
        <v>0</v>
      </c>
      <c r="T275" s="9">
        <f>VLOOKUP($A275,'TABLA DINAMICA PARCIAL 2'!$A$5:$T$772,9,FALSE)</f>
        <v>0</v>
      </c>
      <c r="U275" s="9">
        <f>VLOOKUP($A275,'TABLA DINAMICA PARCIAL 2'!$A$5:$T$772,10,FALSE)</f>
        <v>0</v>
      </c>
      <c r="V275" s="9">
        <f>VLOOKUP($A275,'TABLA DINAMICA PARCIAL 2'!$A$5:$T$772,11,FALSE)</f>
        <v>0</v>
      </c>
      <c r="W275" s="9">
        <f>VLOOKUP($A275,'TABLA DINAMICA PARCIAL 2'!$A$5:$T$772,12,FALSE)</f>
        <v>0</v>
      </c>
      <c r="X275" s="9">
        <f>VLOOKUP($A275,'TABLA DINAMICA PARCIAL 2'!$A$5:$T$772,13,FALSE)</f>
        <v>0</v>
      </c>
      <c r="Y275" s="9">
        <f>VLOOKUP($A275,'TABLA DINAMICA PARCIAL 2'!$A$5:$T$772,14,FALSE)</f>
        <v>0</v>
      </c>
      <c r="Z275" s="9">
        <f>VLOOKUP($A275,'TABLA DINAMICA PARCIAL 2'!$A$5:$T$772,15,FALSE)</f>
        <v>0</v>
      </c>
      <c r="AA275" s="9">
        <f>VLOOKUP($A275,'TABLA DINAMICA PARCIAL 2'!$A$5:$T$772,16,FALSE)</f>
        <v>0</v>
      </c>
      <c r="AB275" s="9">
        <f>VLOOKUP(I275,'TABLA DINAMICA PARCIAL 2'!I558:AB1329,17,FALSE)</f>
        <v>0</v>
      </c>
      <c r="AC275" s="9">
        <f>VLOOKUP(I275,'TABLA DINAMICA PARCIAL 2'!I558:AB1329,18,FALSE)</f>
        <v>0</v>
      </c>
      <c r="AD275" s="9">
        <f>VLOOKUP(I275,'TABLA DINAMICA PARCIAL 2'!I558:AB1329,19,FALSE)</f>
        <v>0</v>
      </c>
      <c r="AE275" s="9">
        <f t="shared" si="17"/>
        <v>0</v>
      </c>
      <c r="AF275" s="13">
        <f>VLOOKUP($A275,'TABLA DINAMICA PARCIAL 3'!$A$5:$I$768,2,FALSE)</f>
        <v>0</v>
      </c>
      <c r="AG275" s="13">
        <f>VLOOKUP($A275,'TABLA DINAMICA PARCIAL 3'!$A$5:$I$768,3,FALSE)</f>
        <v>0</v>
      </c>
      <c r="AH275" s="13">
        <f>VLOOKUP($A275,'TABLA DINAMICA PARCIAL 3'!$A$5:$I$768,4,FALSE)</f>
        <v>0</v>
      </c>
      <c r="AI275" s="13">
        <f>VLOOKUP($A275,'TABLA DINAMICA PARCIAL 3'!$A$5:$I$768,5,FALSE)</f>
        <v>0</v>
      </c>
      <c r="AJ275" s="13">
        <f>VLOOKUP($A275,'TABLA DINAMICA PARCIAL 3'!$A$5:$I$768,6,FALSE)</f>
        <v>10</v>
      </c>
      <c r="AK275" s="13">
        <f>VLOOKUP($A275,'TABLA DINAMICA PARCIAL 3'!$A$5:$I$768,7,FALSE)</f>
        <v>10</v>
      </c>
      <c r="AL275" s="13">
        <f>VLOOKUP($A275,'TABLA DINAMICA PARCIAL 3'!$A$5:$I$768,8,FALSE)</f>
        <v>0</v>
      </c>
      <c r="AM275" s="13">
        <f t="shared" si="18"/>
        <v>20</v>
      </c>
      <c r="AN275" s="16">
        <f>VLOOKUP($A275,'TABLA DINAMICA PARCIAL 4'!$A$5:$F$760,2,FALSE)</f>
        <v>0</v>
      </c>
      <c r="AO275" s="16">
        <f>VLOOKUP($A275,'TABLA DINAMICA PARCIAL 4'!$A$5:$F$760,3,FALSE)</f>
        <v>0</v>
      </c>
      <c r="AP275" s="16">
        <f>VLOOKUP($A275,'TABLA DINAMICA PARCIAL 4'!$A$5:$F$760,4,FALSE)</f>
        <v>10</v>
      </c>
      <c r="AQ275" s="16">
        <f>VLOOKUP($A275,'TABLA DINAMICA PARCIAL 4'!$A$5:$F$760,5,FALSE)</f>
        <v>10</v>
      </c>
      <c r="AR275" s="16">
        <f>VLOOKUP($A275,'TABLA DINAMICA PARCIAL 4'!$A$5:$F$760,6,FALSE)</f>
        <v>10</v>
      </c>
      <c r="AS275" s="16">
        <f t="shared" si="19"/>
        <v>30</v>
      </c>
      <c r="AT275" s="1" t="str">
        <f>VLOOKUP($A275,'USUARIOS Y GRUPO'!$A$2:$D$851,4,FALSE)</f>
        <v>P19-MAT1022-19</v>
      </c>
    </row>
    <row r="276" spans="1:46" x14ac:dyDescent="0.25">
      <c r="A276" s="1">
        <v>164113</v>
      </c>
      <c r="B276" s="1" t="s">
        <v>660</v>
      </c>
      <c r="C276" s="1" t="s">
        <v>661</v>
      </c>
      <c r="D276" s="6">
        <f>VLOOKUP($A276,'TABLA DINAM PARCIAL 1'!$A$5:$I$793,2,FALSE)</f>
        <v>0</v>
      </c>
      <c r="E276" s="6">
        <f>VLOOKUP(A276,'TABLA DINAM PARCIAL 1'!A620:I1408,3,FALSE)</f>
        <v>10</v>
      </c>
      <c r="F276" s="6">
        <f>VLOOKUP(A276,'TABLA DINAM PARCIAL 1'!A620:I1408,4,FALSE)</f>
        <v>0</v>
      </c>
      <c r="G276" s="6">
        <f>VLOOKUP(A276,'TABLA DINAM PARCIAL 1'!A620:I1408,5,FALSE)</f>
        <v>0</v>
      </c>
      <c r="H276" s="6">
        <f>VLOOKUP(A276,'TABLA DINAM PARCIAL 1'!A620:I1408,6,FALSE)</f>
        <v>10</v>
      </c>
      <c r="I276" s="6">
        <f>VLOOKUP(A276,'TABLA DINAM PARCIAL 1'!A620:I1408,7,FALSE)</f>
        <v>0</v>
      </c>
      <c r="J276" s="6">
        <f>VLOOKUP(A276,'TABLA DINAM PARCIAL 1'!A620:I1408,8,FALSE)</f>
        <v>0</v>
      </c>
      <c r="K276" s="6">
        <f>VLOOKUP(A276,'TABLA DINAM PARCIAL 1'!A620:I1408,9,FALSE)</f>
        <v>0</v>
      </c>
      <c r="L276" s="6">
        <f t="shared" si="16"/>
        <v>20</v>
      </c>
      <c r="M276" s="9">
        <f>VLOOKUP($A276,'TABLA DINAMICA PARCIAL 2'!$A$5:$T$772,2,FALSE)</f>
        <v>0</v>
      </c>
      <c r="N276" s="9">
        <f>VLOOKUP($A276,'TABLA DINAMICA PARCIAL 2'!$A$5:$T$772,3,FALSE)</f>
        <v>10</v>
      </c>
      <c r="O276" s="9">
        <f>VLOOKUP($A276,'TABLA DINAMICA PARCIAL 2'!$A$5:$T$772,4,FALSE)</f>
        <v>0</v>
      </c>
      <c r="P276" s="9">
        <f>VLOOKUP($A276,'TABLA DINAMICA PARCIAL 2'!$A$5:$T$772,5,FALSE)</f>
        <v>0</v>
      </c>
      <c r="Q276" s="9">
        <f>VLOOKUP($A276,'TABLA DINAMICA PARCIAL 2'!$A$5:$T$772,6,FALSE)</f>
        <v>0</v>
      </c>
      <c r="R276" s="9">
        <f>VLOOKUP($A276,'TABLA DINAMICA PARCIAL 2'!$A$5:$T$772,7,FALSE)</f>
        <v>0</v>
      </c>
      <c r="S276" s="9">
        <f>VLOOKUP($A276,'TABLA DINAMICA PARCIAL 2'!$A$5:$T$772,8,FALSE)</f>
        <v>0</v>
      </c>
      <c r="T276" s="9">
        <f>VLOOKUP($A276,'TABLA DINAMICA PARCIAL 2'!$A$5:$T$772,9,FALSE)</f>
        <v>0</v>
      </c>
      <c r="U276" s="9">
        <f>VLOOKUP($A276,'TABLA DINAMICA PARCIAL 2'!$A$5:$T$772,10,FALSE)</f>
        <v>10</v>
      </c>
      <c r="V276" s="9">
        <f>VLOOKUP($A276,'TABLA DINAMICA PARCIAL 2'!$A$5:$T$772,11,FALSE)</f>
        <v>0</v>
      </c>
      <c r="W276" s="9">
        <f>VLOOKUP($A276,'TABLA DINAMICA PARCIAL 2'!$A$5:$T$772,12,FALSE)</f>
        <v>0</v>
      </c>
      <c r="X276" s="9">
        <f>VLOOKUP($A276,'TABLA DINAMICA PARCIAL 2'!$A$5:$T$772,13,FALSE)</f>
        <v>0</v>
      </c>
      <c r="Y276" s="9">
        <f>VLOOKUP($A276,'TABLA DINAMICA PARCIAL 2'!$A$5:$T$772,14,FALSE)</f>
        <v>10</v>
      </c>
      <c r="Z276" s="9">
        <f>VLOOKUP($A276,'TABLA DINAMICA PARCIAL 2'!$A$5:$T$772,15,FALSE)</f>
        <v>0</v>
      </c>
      <c r="AA276" s="9">
        <f>VLOOKUP($A276,'TABLA DINAMICA PARCIAL 2'!$A$5:$T$772,16,FALSE)</f>
        <v>0</v>
      </c>
      <c r="AB276" s="9">
        <f>VLOOKUP(I276,'TABLA DINAMICA PARCIAL 2'!I671:AB1442,17,FALSE)</f>
        <v>0</v>
      </c>
      <c r="AC276" s="9">
        <f>VLOOKUP(I276,'TABLA DINAMICA PARCIAL 2'!I671:AB1442,18,FALSE)</f>
        <v>0</v>
      </c>
      <c r="AD276" s="9">
        <f>VLOOKUP(I276,'TABLA DINAMICA PARCIAL 2'!I671:AB1442,19,FALSE)</f>
        <v>0</v>
      </c>
      <c r="AE276" s="9">
        <f t="shared" si="17"/>
        <v>30</v>
      </c>
      <c r="AF276" s="13">
        <f>VLOOKUP($A276,'TABLA DINAMICA PARCIAL 3'!$A$5:$I$768,2,FALSE)</f>
        <v>10</v>
      </c>
      <c r="AG276" s="13">
        <f>VLOOKUP($A276,'TABLA DINAMICA PARCIAL 3'!$A$5:$I$768,3,FALSE)</f>
        <v>0</v>
      </c>
      <c r="AH276" s="13">
        <f>VLOOKUP($A276,'TABLA DINAMICA PARCIAL 3'!$A$5:$I$768,4,FALSE)</f>
        <v>0</v>
      </c>
      <c r="AI276" s="13">
        <f>VLOOKUP($A276,'TABLA DINAMICA PARCIAL 3'!$A$5:$I$768,5,FALSE)</f>
        <v>0</v>
      </c>
      <c r="AJ276" s="13">
        <f>VLOOKUP($A276,'TABLA DINAMICA PARCIAL 3'!$A$5:$I$768,6,FALSE)</f>
        <v>10</v>
      </c>
      <c r="AK276" s="13">
        <f>VLOOKUP($A276,'TABLA DINAMICA PARCIAL 3'!$A$5:$I$768,7,FALSE)</f>
        <v>10</v>
      </c>
      <c r="AL276" s="13">
        <f>VLOOKUP($A276,'TABLA DINAMICA PARCIAL 3'!$A$5:$I$768,8,FALSE)</f>
        <v>0</v>
      </c>
      <c r="AM276" s="13">
        <f t="shared" si="18"/>
        <v>30</v>
      </c>
      <c r="AN276" s="16">
        <f>VLOOKUP($A276,'TABLA DINAMICA PARCIAL 4'!$A$5:$F$760,2,FALSE)</f>
        <v>0</v>
      </c>
      <c r="AO276" s="16">
        <f>VLOOKUP($A276,'TABLA DINAMICA PARCIAL 4'!$A$5:$F$760,3,FALSE)</f>
        <v>0</v>
      </c>
      <c r="AP276" s="16">
        <f>VLOOKUP($A276,'TABLA DINAMICA PARCIAL 4'!$A$5:$F$760,4,FALSE)</f>
        <v>0</v>
      </c>
      <c r="AQ276" s="16">
        <f>VLOOKUP($A276,'TABLA DINAMICA PARCIAL 4'!$A$5:$F$760,5,FALSE)</f>
        <v>0</v>
      </c>
      <c r="AR276" s="16">
        <f>VLOOKUP($A276,'TABLA DINAMICA PARCIAL 4'!$A$5:$F$760,6,FALSE)</f>
        <v>0</v>
      </c>
      <c r="AS276" s="16">
        <f t="shared" si="19"/>
        <v>0</v>
      </c>
      <c r="AT276" s="1" t="str">
        <f>VLOOKUP($A276,'USUARIOS Y GRUPO'!$A$2:$D$851,4,FALSE)</f>
        <v>P19-MAT1022-19</v>
      </c>
    </row>
    <row r="277" spans="1:46" x14ac:dyDescent="0.25">
      <c r="A277" s="1">
        <v>164130</v>
      </c>
      <c r="B277" s="1" t="s">
        <v>791</v>
      </c>
      <c r="C277" s="1" t="s">
        <v>792</v>
      </c>
      <c r="D277" s="6">
        <f>VLOOKUP($A277,'TABLA DINAM PARCIAL 1'!$A$5:$I$793,2,FALSE)</f>
        <v>0</v>
      </c>
      <c r="E277" s="6">
        <f>VLOOKUP(A277,'TABLA DINAM PARCIAL 1'!A632:I1420,3,FALSE)</f>
        <v>10</v>
      </c>
      <c r="F277" s="6">
        <f>VLOOKUP(A277,'TABLA DINAM PARCIAL 1'!A632:I1420,4,FALSE)</f>
        <v>0</v>
      </c>
      <c r="G277" s="6">
        <f>VLOOKUP(A277,'TABLA DINAM PARCIAL 1'!A632:I1420,5,FALSE)</f>
        <v>0</v>
      </c>
      <c r="H277" s="6">
        <f>VLOOKUP(A277,'TABLA DINAM PARCIAL 1'!A632:I1420,6,FALSE)</f>
        <v>10</v>
      </c>
      <c r="I277" s="6">
        <f>VLOOKUP(A277,'TABLA DINAM PARCIAL 1'!A632:I1420,7,FALSE)</f>
        <v>0</v>
      </c>
      <c r="J277" s="6">
        <f>VLOOKUP(A277,'TABLA DINAM PARCIAL 1'!A632:I1420,8,FALSE)</f>
        <v>0</v>
      </c>
      <c r="K277" s="6">
        <f>VLOOKUP(A277,'TABLA DINAM PARCIAL 1'!A632:I1420,9,FALSE)</f>
        <v>0</v>
      </c>
      <c r="L277" s="6">
        <f t="shared" si="16"/>
        <v>20</v>
      </c>
      <c r="M277" s="9">
        <f>VLOOKUP($A277,'TABLA DINAMICA PARCIAL 2'!$A$5:$T$772,2,FALSE)</f>
        <v>10</v>
      </c>
      <c r="N277" s="9">
        <f>VLOOKUP($A277,'TABLA DINAMICA PARCIAL 2'!$A$5:$T$772,3,FALSE)</f>
        <v>0</v>
      </c>
      <c r="O277" s="9">
        <f>VLOOKUP($A277,'TABLA DINAMICA PARCIAL 2'!$A$5:$T$772,4,FALSE)</f>
        <v>0</v>
      </c>
      <c r="P277" s="9">
        <f>VLOOKUP($A277,'TABLA DINAMICA PARCIAL 2'!$A$5:$T$772,5,FALSE)</f>
        <v>0</v>
      </c>
      <c r="Q277" s="9">
        <f>VLOOKUP($A277,'TABLA DINAMICA PARCIAL 2'!$A$5:$T$772,6,FALSE)</f>
        <v>0</v>
      </c>
      <c r="R277" s="9">
        <f>VLOOKUP($A277,'TABLA DINAMICA PARCIAL 2'!$A$5:$T$772,7,FALSE)</f>
        <v>0</v>
      </c>
      <c r="S277" s="9">
        <f>VLOOKUP($A277,'TABLA DINAMICA PARCIAL 2'!$A$5:$T$772,8,FALSE)</f>
        <v>0</v>
      </c>
      <c r="T277" s="9">
        <f>VLOOKUP($A277,'TABLA DINAMICA PARCIAL 2'!$A$5:$T$772,9,FALSE)</f>
        <v>0</v>
      </c>
      <c r="U277" s="9">
        <f>VLOOKUP($A277,'TABLA DINAMICA PARCIAL 2'!$A$5:$T$772,10,FALSE)</f>
        <v>0</v>
      </c>
      <c r="V277" s="9">
        <f>VLOOKUP($A277,'TABLA DINAMICA PARCIAL 2'!$A$5:$T$772,11,FALSE)</f>
        <v>0</v>
      </c>
      <c r="W277" s="9">
        <f>VLOOKUP($A277,'TABLA DINAMICA PARCIAL 2'!$A$5:$T$772,12,FALSE)</f>
        <v>0</v>
      </c>
      <c r="X277" s="9">
        <f>VLOOKUP($A277,'TABLA DINAMICA PARCIAL 2'!$A$5:$T$772,13,FALSE)</f>
        <v>0</v>
      </c>
      <c r="Y277" s="9">
        <f>VLOOKUP($A277,'TABLA DINAMICA PARCIAL 2'!$A$5:$T$772,14,FALSE)</f>
        <v>0</v>
      </c>
      <c r="Z277" s="9">
        <f>VLOOKUP($A277,'TABLA DINAMICA PARCIAL 2'!$A$5:$T$772,15,FALSE)</f>
        <v>0</v>
      </c>
      <c r="AA277" s="9">
        <f>VLOOKUP($A277,'TABLA DINAMICA PARCIAL 2'!$A$5:$T$772,16,FALSE)</f>
        <v>0</v>
      </c>
      <c r="AB277" s="9">
        <f>VLOOKUP(I277,'TABLA DINAMICA PARCIAL 2'!I683:AB1454,17,FALSE)</f>
        <v>0</v>
      </c>
      <c r="AC277" s="9">
        <f>VLOOKUP(I277,'TABLA DINAMICA PARCIAL 2'!I683:AB1454,18,FALSE)</f>
        <v>0</v>
      </c>
      <c r="AD277" s="9">
        <f>VLOOKUP(I277,'TABLA DINAMICA PARCIAL 2'!I683:AB1454,19,FALSE)</f>
        <v>0</v>
      </c>
      <c r="AE277" s="9">
        <f t="shared" si="17"/>
        <v>10</v>
      </c>
      <c r="AF277" s="13">
        <f>VLOOKUP($A277,'TABLA DINAMICA PARCIAL 3'!$A$5:$I$768,2,FALSE)</f>
        <v>0</v>
      </c>
      <c r="AG277" s="13">
        <f>VLOOKUP($A277,'TABLA DINAMICA PARCIAL 3'!$A$5:$I$768,3,FALSE)</f>
        <v>0</v>
      </c>
      <c r="AH277" s="13">
        <f>VLOOKUP($A277,'TABLA DINAMICA PARCIAL 3'!$A$5:$I$768,4,FALSE)</f>
        <v>0</v>
      </c>
      <c r="AI277" s="13">
        <f>VLOOKUP($A277,'TABLA DINAMICA PARCIAL 3'!$A$5:$I$768,5,FALSE)</f>
        <v>0</v>
      </c>
      <c r="AJ277" s="13">
        <f>VLOOKUP($A277,'TABLA DINAMICA PARCIAL 3'!$A$5:$I$768,6,FALSE)</f>
        <v>0</v>
      </c>
      <c r="AK277" s="13">
        <f>VLOOKUP($A277,'TABLA DINAMICA PARCIAL 3'!$A$5:$I$768,7,FALSE)</f>
        <v>0</v>
      </c>
      <c r="AL277" s="13">
        <f>VLOOKUP($A277,'TABLA DINAMICA PARCIAL 3'!$A$5:$I$768,8,FALSE)</f>
        <v>10</v>
      </c>
      <c r="AM277" s="13">
        <f t="shared" si="18"/>
        <v>10</v>
      </c>
      <c r="AN277" s="16">
        <f>VLOOKUP($A277,'TABLA DINAMICA PARCIAL 4'!$A$5:$F$760,2,FALSE)</f>
        <v>0</v>
      </c>
      <c r="AO277" s="16">
        <f>VLOOKUP($A277,'TABLA DINAMICA PARCIAL 4'!$A$5:$F$760,3,FALSE)</f>
        <v>0</v>
      </c>
      <c r="AP277" s="16">
        <f>VLOOKUP($A277,'TABLA DINAMICA PARCIAL 4'!$A$5:$F$760,4,FALSE)</f>
        <v>0</v>
      </c>
      <c r="AQ277" s="16">
        <f>VLOOKUP($A277,'TABLA DINAMICA PARCIAL 4'!$A$5:$F$760,5,FALSE)</f>
        <v>0</v>
      </c>
      <c r="AR277" s="16">
        <f>VLOOKUP($A277,'TABLA DINAMICA PARCIAL 4'!$A$5:$F$760,6,FALSE)</f>
        <v>0</v>
      </c>
      <c r="AS277" s="16">
        <f t="shared" si="19"/>
        <v>0</v>
      </c>
      <c r="AT277" s="1" t="str">
        <f>VLOOKUP($A277,'USUARIOS Y GRUPO'!$A$2:$D$851,4,FALSE)</f>
        <v>P19-MAT1022-19</v>
      </c>
    </row>
    <row r="278" spans="1:46" x14ac:dyDescent="0.25">
      <c r="A278" s="1">
        <v>162642</v>
      </c>
      <c r="B278" s="1" t="s">
        <v>1212</v>
      </c>
      <c r="C278" s="1" t="s">
        <v>495</v>
      </c>
      <c r="D278" s="6">
        <f>VLOOKUP($A278,'TABLA DINAM PARCIAL 1'!$A$5:$I$793,2,FALSE)</f>
        <v>0</v>
      </c>
      <c r="E278" s="6">
        <f>VLOOKUP(A278,'TABLA DINAM PARCIAL 1'!A250:I1038,3,FALSE)</f>
        <v>0</v>
      </c>
      <c r="F278" s="6">
        <f>VLOOKUP(A278,'TABLA DINAM PARCIAL 1'!A250:I1038,4,FALSE)</f>
        <v>0</v>
      </c>
      <c r="G278" s="6">
        <f>VLOOKUP(A278,'TABLA DINAM PARCIAL 1'!A250:I1038,5,FALSE)</f>
        <v>10</v>
      </c>
      <c r="H278" s="6">
        <f>VLOOKUP(A278,'TABLA DINAM PARCIAL 1'!A250:I1038,6,FALSE)</f>
        <v>10</v>
      </c>
      <c r="I278" s="6">
        <f>VLOOKUP(A278,'TABLA DINAM PARCIAL 1'!A250:I1038,7,FALSE)</f>
        <v>0</v>
      </c>
      <c r="J278" s="6">
        <f>VLOOKUP(A278,'TABLA DINAM PARCIAL 1'!A250:I1038,8,FALSE)</f>
        <v>10</v>
      </c>
      <c r="K278" s="6">
        <f>VLOOKUP(A278,'TABLA DINAM PARCIAL 1'!A250:I1038,9,FALSE)</f>
        <v>0</v>
      </c>
      <c r="L278" s="6">
        <f t="shared" si="16"/>
        <v>30</v>
      </c>
      <c r="M278" s="9">
        <f>VLOOKUP($A278,'TABLA DINAMICA PARCIAL 2'!$A$5:$T$772,2,FALSE)</f>
        <v>0</v>
      </c>
      <c r="N278" s="9">
        <f>VLOOKUP($A278,'TABLA DINAMICA PARCIAL 2'!$A$5:$T$772,3,FALSE)</f>
        <v>0</v>
      </c>
      <c r="O278" s="9">
        <f>VLOOKUP($A278,'TABLA DINAMICA PARCIAL 2'!$A$5:$T$772,4,FALSE)</f>
        <v>0</v>
      </c>
      <c r="P278" s="9">
        <f>VLOOKUP($A278,'TABLA DINAMICA PARCIAL 2'!$A$5:$T$772,5,FALSE)</f>
        <v>0</v>
      </c>
      <c r="Q278" s="9">
        <f>VLOOKUP($A278,'TABLA DINAMICA PARCIAL 2'!$A$5:$T$772,6,FALSE)</f>
        <v>0</v>
      </c>
      <c r="R278" s="9">
        <f>VLOOKUP($A278,'TABLA DINAMICA PARCIAL 2'!$A$5:$T$772,7,FALSE)</f>
        <v>0</v>
      </c>
      <c r="S278" s="9">
        <f>VLOOKUP($A278,'TABLA DINAMICA PARCIAL 2'!$A$5:$T$772,8,FALSE)</f>
        <v>0</v>
      </c>
      <c r="T278" s="9">
        <f>VLOOKUP($A278,'TABLA DINAMICA PARCIAL 2'!$A$5:$T$772,9,FALSE)</f>
        <v>0</v>
      </c>
      <c r="U278" s="9">
        <f>VLOOKUP($A278,'TABLA DINAMICA PARCIAL 2'!$A$5:$T$772,10,FALSE)</f>
        <v>0</v>
      </c>
      <c r="V278" s="9">
        <f>VLOOKUP($A278,'TABLA DINAMICA PARCIAL 2'!$A$5:$T$772,11,FALSE)</f>
        <v>10</v>
      </c>
      <c r="W278" s="9">
        <f>VLOOKUP($A278,'TABLA DINAMICA PARCIAL 2'!$A$5:$T$772,12,FALSE)</f>
        <v>10</v>
      </c>
      <c r="X278" s="9">
        <f>VLOOKUP($A278,'TABLA DINAMICA PARCIAL 2'!$A$5:$T$772,13,FALSE)</f>
        <v>0</v>
      </c>
      <c r="Y278" s="9">
        <f>VLOOKUP($A278,'TABLA DINAMICA PARCIAL 2'!$A$5:$T$772,14,FALSE)</f>
        <v>0</v>
      </c>
      <c r="Z278" s="9">
        <f>VLOOKUP($A278,'TABLA DINAMICA PARCIAL 2'!$A$5:$T$772,15,FALSE)</f>
        <v>0</v>
      </c>
      <c r="AA278" s="9">
        <f>VLOOKUP($A278,'TABLA DINAMICA PARCIAL 2'!$A$5:$T$772,16,FALSE)</f>
        <v>0</v>
      </c>
      <c r="AB278" s="9">
        <f>VLOOKUP(I278,'TABLA DINAMICA PARCIAL 2'!I281:AB1052,17,FALSE)</f>
        <v>0</v>
      </c>
      <c r="AC278" s="9">
        <f>VLOOKUP(I278,'TABLA DINAMICA PARCIAL 2'!I281:AB1052,18,FALSE)</f>
        <v>0</v>
      </c>
      <c r="AD278" s="9">
        <f>VLOOKUP(I278,'TABLA DINAMICA PARCIAL 2'!I281:AB1052,19,FALSE)</f>
        <v>0</v>
      </c>
      <c r="AE278" s="9">
        <f t="shared" si="17"/>
        <v>20</v>
      </c>
      <c r="AF278" s="13">
        <f>VLOOKUP($A278,'TABLA DINAMICA PARCIAL 3'!$A$5:$I$768,2,FALSE)</f>
        <v>0</v>
      </c>
      <c r="AG278" s="13">
        <f>VLOOKUP($A278,'TABLA DINAMICA PARCIAL 3'!$A$5:$I$768,3,FALSE)</f>
        <v>0</v>
      </c>
      <c r="AH278" s="13">
        <f>VLOOKUP($A278,'TABLA DINAMICA PARCIAL 3'!$A$5:$I$768,4,FALSE)</f>
        <v>0</v>
      </c>
      <c r="AI278" s="13">
        <f>VLOOKUP($A278,'TABLA DINAMICA PARCIAL 3'!$A$5:$I$768,5,FALSE)</f>
        <v>0</v>
      </c>
      <c r="AJ278" s="13">
        <f>VLOOKUP($A278,'TABLA DINAMICA PARCIAL 3'!$A$5:$I$768,6,FALSE)</f>
        <v>10</v>
      </c>
      <c r="AK278" s="13">
        <f>VLOOKUP($A278,'TABLA DINAMICA PARCIAL 3'!$A$5:$I$768,7,FALSE)</f>
        <v>0</v>
      </c>
      <c r="AL278" s="13">
        <f>VLOOKUP($A278,'TABLA DINAMICA PARCIAL 3'!$A$5:$I$768,8,FALSE)</f>
        <v>0</v>
      </c>
      <c r="AM278" s="13">
        <f t="shared" si="18"/>
        <v>10</v>
      </c>
      <c r="AN278" s="16">
        <f>VLOOKUP($A278,'TABLA DINAMICA PARCIAL 4'!$A$5:$F$760,2,FALSE)</f>
        <v>0</v>
      </c>
      <c r="AO278" s="16">
        <f>VLOOKUP($A278,'TABLA DINAMICA PARCIAL 4'!$A$5:$F$760,3,FALSE)</f>
        <v>0</v>
      </c>
      <c r="AP278" s="16">
        <f>VLOOKUP($A278,'TABLA DINAMICA PARCIAL 4'!$A$5:$F$760,4,FALSE)</f>
        <v>0</v>
      </c>
      <c r="AQ278" s="16">
        <f>VLOOKUP($A278,'TABLA DINAMICA PARCIAL 4'!$A$5:$F$760,5,FALSE)</f>
        <v>0</v>
      </c>
      <c r="AR278" s="16">
        <f>VLOOKUP($A278,'TABLA DINAMICA PARCIAL 4'!$A$5:$F$760,6,FALSE)</f>
        <v>0</v>
      </c>
      <c r="AS278" s="16">
        <f t="shared" si="19"/>
        <v>0</v>
      </c>
      <c r="AT278" s="1" t="str">
        <f>VLOOKUP($A278,'USUARIOS Y GRUPO'!$A$2:$D$851,4,FALSE)</f>
        <v>P19-MAT1022-19</v>
      </c>
    </row>
    <row r="279" spans="1:46" x14ac:dyDescent="0.25">
      <c r="A279" s="1">
        <v>162803</v>
      </c>
      <c r="B279" s="1" t="s">
        <v>752</v>
      </c>
      <c r="C279" s="1" t="s">
        <v>753</v>
      </c>
      <c r="D279" s="6">
        <f>VLOOKUP($A279,'TABLA DINAM PARCIAL 1'!$A$5:$I$793,2,FALSE)</f>
        <v>10</v>
      </c>
      <c r="E279" s="6">
        <f>VLOOKUP(A279,'TABLA DINAM PARCIAL 1'!A291:I1079,3,FALSE)</f>
        <v>10</v>
      </c>
      <c r="F279" s="6">
        <f>VLOOKUP(A279,'TABLA DINAM PARCIAL 1'!A291:I1079,4,FALSE)</f>
        <v>0</v>
      </c>
      <c r="G279" s="6">
        <f>VLOOKUP(A279,'TABLA DINAM PARCIAL 1'!A291:I1079,5,FALSE)</f>
        <v>0</v>
      </c>
      <c r="H279" s="6">
        <f>VLOOKUP(A279,'TABLA DINAM PARCIAL 1'!A291:I1079,6,FALSE)</f>
        <v>10</v>
      </c>
      <c r="I279" s="6">
        <f>VLOOKUP(A279,'TABLA DINAM PARCIAL 1'!A291:I1079,7,FALSE)</f>
        <v>0</v>
      </c>
      <c r="J279" s="6">
        <f>VLOOKUP(A279,'TABLA DINAM PARCIAL 1'!A291:I1079,8,FALSE)</f>
        <v>0</v>
      </c>
      <c r="K279" s="6">
        <f>VLOOKUP(A279,'TABLA DINAM PARCIAL 1'!A291:I1079,9,FALSE)</f>
        <v>0</v>
      </c>
      <c r="L279" s="6">
        <f t="shared" si="16"/>
        <v>30</v>
      </c>
      <c r="M279" s="9">
        <f>VLOOKUP($A279,'TABLA DINAMICA PARCIAL 2'!$A$5:$T$772,2,FALSE)</f>
        <v>10</v>
      </c>
      <c r="N279" s="9">
        <f>VLOOKUP($A279,'TABLA DINAMICA PARCIAL 2'!$A$5:$T$772,3,FALSE)</f>
        <v>0</v>
      </c>
      <c r="O279" s="9">
        <f>VLOOKUP($A279,'TABLA DINAMICA PARCIAL 2'!$A$5:$T$772,4,FALSE)</f>
        <v>0</v>
      </c>
      <c r="P279" s="9">
        <f>VLOOKUP($A279,'TABLA DINAMICA PARCIAL 2'!$A$5:$T$772,5,FALSE)</f>
        <v>0</v>
      </c>
      <c r="Q279" s="9">
        <f>VLOOKUP($A279,'TABLA DINAMICA PARCIAL 2'!$A$5:$T$772,6,FALSE)</f>
        <v>0</v>
      </c>
      <c r="R279" s="9">
        <f>VLOOKUP($A279,'TABLA DINAMICA PARCIAL 2'!$A$5:$T$772,7,FALSE)</f>
        <v>0</v>
      </c>
      <c r="S279" s="9">
        <f>VLOOKUP($A279,'TABLA DINAMICA PARCIAL 2'!$A$5:$T$772,8,FALSE)</f>
        <v>10</v>
      </c>
      <c r="T279" s="9">
        <f>VLOOKUP($A279,'TABLA DINAMICA PARCIAL 2'!$A$5:$T$772,9,FALSE)</f>
        <v>0</v>
      </c>
      <c r="U279" s="9">
        <f>VLOOKUP($A279,'TABLA DINAMICA PARCIAL 2'!$A$5:$T$772,10,FALSE)</f>
        <v>0</v>
      </c>
      <c r="V279" s="9">
        <f>VLOOKUP($A279,'TABLA DINAMICA PARCIAL 2'!$A$5:$T$772,11,FALSE)</f>
        <v>0</v>
      </c>
      <c r="W279" s="9">
        <f>VLOOKUP($A279,'TABLA DINAMICA PARCIAL 2'!$A$5:$T$772,12,FALSE)</f>
        <v>0</v>
      </c>
      <c r="X279" s="9">
        <f>VLOOKUP($A279,'TABLA DINAMICA PARCIAL 2'!$A$5:$T$772,13,FALSE)</f>
        <v>0</v>
      </c>
      <c r="Y279" s="9">
        <f>VLOOKUP($A279,'TABLA DINAMICA PARCIAL 2'!$A$5:$T$772,14,FALSE)</f>
        <v>0</v>
      </c>
      <c r="Z279" s="9">
        <f>VLOOKUP($A279,'TABLA DINAMICA PARCIAL 2'!$A$5:$T$772,15,FALSE)</f>
        <v>10</v>
      </c>
      <c r="AA279" s="9">
        <f>VLOOKUP($A279,'TABLA DINAMICA PARCIAL 2'!$A$5:$T$772,16,FALSE)</f>
        <v>0</v>
      </c>
      <c r="AB279" s="9">
        <f>VLOOKUP(I279,'TABLA DINAMICA PARCIAL 2'!I323:AB1094,17,FALSE)</f>
        <v>0</v>
      </c>
      <c r="AC279" s="9">
        <f>VLOOKUP(I279,'TABLA DINAMICA PARCIAL 2'!I323:AB1094,18,FALSE)</f>
        <v>0</v>
      </c>
      <c r="AD279" s="9">
        <f>VLOOKUP(I279,'TABLA DINAMICA PARCIAL 2'!I323:AB1094,19,FALSE)</f>
        <v>0</v>
      </c>
      <c r="AE279" s="9">
        <f t="shared" si="17"/>
        <v>30</v>
      </c>
      <c r="AF279" s="13">
        <f>VLOOKUP($A279,'TABLA DINAMICA PARCIAL 3'!$A$5:$I$768,2,FALSE)</f>
        <v>0</v>
      </c>
      <c r="AG279" s="13">
        <f>VLOOKUP($A279,'TABLA DINAMICA PARCIAL 3'!$A$5:$I$768,3,FALSE)</f>
        <v>0</v>
      </c>
      <c r="AH279" s="13">
        <f>VLOOKUP($A279,'TABLA DINAMICA PARCIAL 3'!$A$5:$I$768,4,FALSE)</f>
        <v>10</v>
      </c>
      <c r="AI279" s="13">
        <f>VLOOKUP($A279,'TABLA DINAMICA PARCIAL 3'!$A$5:$I$768,5,FALSE)</f>
        <v>0</v>
      </c>
      <c r="AJ279" s="13">
        <f>VLOOKUP($A279,'TABLA DINAMICA PARCIAL 3'!$A$5:$I$768,6,FALSE)</f>
        <v>0</v>
      </c>
      <c r="AK279" s="13">
        <f>VLOOKUP($A279,'TABLA DINAMICA PARCIAL 3'!$A$5:$I$768,7,FALSE)</f>
        <v>0</v>
      </c>
      <c r="AL279" s="13">
        <f>VLOOKUP($A279,'TABLA DINAMICA PARCIAL 3'!$A$5:$I$768,8,FALSE)</f>
        <v>10</v>
      </c>
      <c r="AM279" s="13">
        <f t="shared" si="18"/>
        <v>20</v>
      </c>
      <c r="AN279" s="16">
        <f>VLOOKUP($A279,'TABLA DINAMICA PARCIAL 4'!$A$5:$F$760,2,FALSE)</f>
        <v>0</v>
      </c>
      <c r="AO279" s="16">
        <f>VLOOKUP($A279,'TABLA DINAMICA PARCIAL 4'!$A$5:$F$760,3,FALSE)</f>
        <v>0</v>
      </c>
      <c r="AP279" s="16">
        <f>VLOOKUP($A279,'TABLA DINAMICA PARCIAL 4'!$A$5:$F$760,4,FALSE)</f>
        <v>10</v>
      </c>
      <c r="AQ279" s="16">
        <f>VLOOKUP($A279,'TABLA DINAMICA PARCIAL 4'!$A$5:$F$760,5,FALSE)</f>
        <v>10</v>
      </c>
      <c r="AR279" s="16">
        <f>VLOOKUP($A279,'TABLA DINAMICA PARCIAL 4'!$A$5:$F$760,6,FALSE)</f>
        <v>0</v>
      </c>
      <c r="AS279" s="16">
        <f t="shared" si="19"/>
        <v>20</v>
      </c>
      <c r="AT279" s="1" t="str">
        <f>VLOOKUP($A279,'USUARIOS Y GRUPO'!$A$2:$D$851,4,FALSE)</f>
        <v>P19-MAT1022-19</v>
      </c>
    </row>
    <row r="280" spans="1:46" x14ac:dyDescent="0.25">
      <c r="A280" s="1">
        <v>163096</v>
      </c>
      <c r="B280" s="1" t="s">
        <v>1148</v>
      </c>
      <c r="C280" s="1" t="s">
        <v>1149</v>
      </c>
      <c r="D280" s="6">
        <f>VLOOKUP($A280,'TABLA DINAM PARCIAL 1'!$A$5:$I$793,2,FALSE)</f>
        <v>10</v>
      </c>
      <c r="E280" s="6">
        <f>VLOOKUP(A280,'TABLA DINAM PARCIAL 1'!A375:I1163,3,FALSE)</f>
        <v>0</v>
      </c>
      <c r="F280" s="6">
        <f>VLOOKUP(A280,'TABLA DINAM PARCIAL 1'!A375:I1163,4,FALSE)</f>
        <v>0</v>
      </c>
      <c r="G280" s="6">
        <f>VLOOKUP(A280,'TABLA DINAM PARCIAL 1'!A375:I1163,5,FALSE)</f>
        <v>0</v>
      </c>
      <c r="H280" s="6">
        <f>VLOOKUP(A280,'TABLA DINAM PARCIAL 1'!A375:I1163,6,FALSE)</f>
        <v>10</v>
      </c>
      <c r="I280" s="6">
        <f>VLOOKUP(A280,'TABLA DINAM PARCIAL 1'!A375:I1163,7,FALSE)</f>
        <v>0</v>
      </c>
      <c r="J280" s="6">
        <f>VLOOKUP(A280,'TABLA DINAM PARCIAL 1'!A375:I1163,8,FALSE)</f>
        <v>10</v>
      </c>
      <c r="K280" s="6">
        <f>VLOOKUP(A280,'TABLA DINAM PARCIAL 1'!A375:I1163,9,FALSE)</f>
        <v>0</v>
      </c>
      <c r="L280" s="6">
        <f t="shared" si="16"/>
        <v>30</v>
      </c>
      <c r="M280" s="9">
        <f>VLOOKUP($A280,'TABLA DINAMICA PARCIAL 2'!$A$5:$T$772,2,FALSE)</f>
        <v>0</v>
      </c>
      <c r="N280" s="9">
        <f>VLOOKUP($A280,'TABLA DINAMICA PARCIAL 2'!$A$5:$T$772,3,FALSE)</f>
        <v>0</v>
      </c>
      <c r="O280" s="9">
        <f>VLOOKUP($A280,'TABLA DINAMICA PARCIAL 2'!$A$5:$T$772,4,FALSE)</f>
        <v>0</v>
      </c>
      <c r="P280" s="9">
        <f>VLOOKUP($A280,'TABLA DINAMICA PARCIAL 2'!$A$5:$T$772,5,FALSE)</f>
        <v>0</v>
      </c>
      <c r="Q280" s="9">
        <f>VLOOKUP($A280,'TABLA DINAMICA PARCIAL 2'!$A$5:$T$772,6,FALSE)</f>
        <v>0</v>
      </c>
      <c r="R280" s="9">
        <f>VLOOKUP($A280,'TABLA DINAMICA PARCIAL 2'!$A$5:$T$772,7,FALSE)</f>
        <v>0</v>
      </c>
      <c r="S280" s="9">
        <f>VLOOKUP($A280,'TABLA DINAMICA PARCIAL 2'!$A$5:$T$772,8,FALSE)</f>
        <v>10</v>
      </c>
      <c r="T280" s="9">
        <f>VLOOKUP($A280,'TABLA DINAMICA PARCIAL 2'!$A$5:$T$772,9,FALSE)</f>
        <v>0</v>
      </c>
      <c r="U280" s="9">
        <f>VLOOKUP($A280,'TABLA DINAMICA PARCIAL 2'!$A$5:$T$772,10,FALSE)</f>
        <v>0</v>
      </c>
      <c r="V280" s="9">
        <f>VLOOKUP($A280,'TABLA DINAMICA PARCIAL 2'!$A$5:$T$772,11,FALSE)</f>
        <v>0</v>
      </c>
      <c r="W280" s="9">
        <f>VLOOKUP($A280,'TABLA DINAMICA PARCIAL 2'!$A$5:$T$772,12,FALSE)</f>
        <v>0</v>
      </c>
      <c r="X280" s="9">
        <f>VLOOKUP($A280,'TABLA DINAMICA PARCIAL 2'!$A$5:$T$772,13,FALSE)</f>
        <v>0</v>
      </c>
      <c r="Y280" s="9">
        <f>VLOOKUP($A280,'TABLA DINAMICA PARCIAL 2'!$A$5:$T$772,14,FALSE)</f>
        <v>0</v>
      </c>
      <c r="Z280" s="9">
        <f>VLOOKUP($A280,'TABLA DINAMICA PARCIAL 2'!$A$5:$T$772,15,FALSE)</f>
        <v>0</v>
      </c>
      <c r="AA280" s="9">
        <f>VLOOKUP($A280,'TABLA DINAMICA PARCIAL 2'!$A$5:$T$772,16,FALSE)</f>
        <v>0</v>
      </c>
      <c r="AB280" s="9">
        <f>VLOOKUP(I280,'TABLA DINAMICA PARCIAL 2'!I412:AB1183,17,FALSE)</f>
        <v>0</v>
      </c>
      <c r="AC280" s="9">
        <f>VLOOKUP(I280,'TABLA DINAMICA PARCIAL 2'!I412:AB1183,18,FALSE)</f>
        <v>0</v>
      </c>
      <c r="AD280" s="9">
        <f>VLOOKUP(I280,'TABLA DINAMICA PARCIAL 2'!I412:AB1183,19,FALSE)</f>
        <v>0</v>
      </c>
      <c r="AE280" s="9">
        <f t="shared" si="17"/>
        <v>10</v>
      </c>
      <c r="AF280" s="13">
        <f>VLOOKUP($A280,'TABLA DINAMICA PARCIAL 3'!$A$5:$I$768,2,FALSE)</f>
        <v>10</v>
      </c>
      <c r="AG280" s="13">
        <f>VLOOKUP($A280,'TABLA DINAMICA PARCIAL 3'!$A$5:$I$768,3,FALSE)</f>
        <v>0</v>
      </c>
      <c r="AH280" s="13">
        <f>VLOOKUP($A280,'TABLA DINAMICA PARCIAL 3'!$A$5:$I$768,4,FALSE)</f>
        <v>0</v>
      </c>
      <c r="AI280" s="13">
        <f>VLOOKUP($A280,'TABLA DINAMICA PARCIAL 3'!$A$5:$I$768,5,FALSE)</f>
        <v>0</v>
      </c>
      <c r="AJ280" s="13">
        <f>VLOOKUP($A280,'TABLA DINAMICA PARCIAL 3'!$A$5:$I$768,6,FALSE)</f>
        <v>10</v>
      </c>
      <c r="AK280" s="13">
        <f>VLOOKUP($A280,'TABLA DINAMICA PARCIAL 3'!$A$5:$I$768,7,FALSE)</f>
        <v>0</v>
      </c>
      <c r="AL280" s="13">
        <f>VLOOKUP($A280,'TABLA DINAMICA PARCIAL 3'!$A$5:$I$768,8,FALSE)</f>
        <v>10</v>
      </c>
      <c r="AM280" s="13">
        <f t="shared" si="18"/>
        <v>30</v>
      </c>
      <c r="AN280" s="16">
        <f>VLOOKUP($A280,'TABLA DINAMICA PARCIAL 4'!$A$5:$F$760,2,FALSE)</f>
        <v>0</v>
      </c>
      <c r="AO280" s="16">
        <f>VLOOKUP($A280,'TABLA DINAMICA PARCIAL 4'!$A$5:$F$760,3,FALSE)</f>
        <v>0</v>
      </c>
      <c r="AP280" s="16">
        <f>VLOOKUP($A280,'TABLA DINAMICA PARCIAL 4'!$A$5:$F$760,4,FALSE)</f>
        <v>0</v>
      </c>
      <c r="AQ280" s="16">
        <f>VLOOKUP($A280,'TABLA DINAMICA PARCIAL 4'!$A$5:$F$760,5,FALSE)</f>
        <v>0</v>
      </c>
      <c r="AR280" s="16">
        <f>VLOOKUP($A280,'TABLA DINAMICA PARCIAL 4'!$A$5:$F$760,6,FALSE)</f>
        <v>10</v>
      </c>
      <c r="AS280" s="16">
        <f t="shared" si="19"/>
        <v>10</v>
      </c>
      <c r="AT280" s="1" t="str">
        <f>VLOOKUP($A280,'USUARIOS Y GRUPO'!$A$2:$D$851,4,FALSE)</f>
        <v>P19-MAT1022-19</v>
      </c>
    </row>
    <row r="281" spans="1:46" x14ac:dyDescent="0.25">
      <c r="A281" s="1">
        <v>163379</v>
      </c>
      <c r="B281" s="1" t="s">
        <v>436</v>
      </c>
      <c r="C281" s="1" t="s">
        <v>437</v>
      </c>
      <c r="D281" s="6">
        <f>VLOOKUP($A281,'TABLA DINAM PARCIAL 1'!$A$5:$I$793,2,FALSE)</f>
        <v>10</v>
      </c>
      <c r="E281" s="6">
        <f>VLOOKUP(A281,'TABLA DINAM PARCIAL 1'!A447:I1235,3,FALSE)</f>
        <v>10</v>
      </c>
      <c r="F281" s="6">
        <f>VLOOKUP(A281,'TABLA DINAM PARCIAL 1'!A447:I1235,4,FALSE)</f>
        <v>0</v>
      </c>
      <c r="G281" s="6">
        <f>VLOOKUP(A281,'TABLA DINAM PARCIAL 1'!A447:I1235,5,FALSE)</f>
        <v>0</v>
      </c>
      <c r="H281" s="6">
        <f>VLOOKUP(A281,'TABLA DINAM PARCIAL 1'!A447:I1235,6,FALSE)</f>
        <v>0</v>
      </c>
      <c r="I281" s="6">
        <f>VLOOKUP(A281,'TABLA DINAM PARCIAL 1'!A447:I1235,7,FALSE)</f>
        <v>0</v>
      </c>
      <c r="J281" s="6">
        <f>VLOOKUP(A281,'TABLA DINAM PARCIAL 1'!A447:I1235,8,FALSE)</f>
        <v>10</v>
      </c>
      <c r="K281" s="6">
        <f>VLOOKUP(A281,'TABLA DINAM PARCIAL 1'!A447:I1235,9,FALSE)</f>
        <v>0</v>
      </c>
      <c r="L281" s="6">
        <f t="shared" si="16"/>
        <v>30</v>
      </c>
      <c r="M281" s="9">
        <f>VLOOKUP($A281,'TABLA DINAMICA PARCIAL 2'!$A$5:$T$772,2,FALSE)</f>
        <v>0</v>
      </c>
      <c r="N281" s="9">
        <f>VLOOKUP($A281,'TABLA DINAMICA PARCIAL 2'!$A$5:$T$772,3,FALSE)</f>
        <v>0</v>
      </c>
      <c r="O281" s="9">
        <f>VLOOKUP($A281,'TABLA DINAMICA PARCIAL 2'!$A$5:$T$772,4,FALSE)</f>
        <v>0</v>
      </c>
      <c r="P281" s="9">
        <f>VLOOKUP($A281,'TABLA DINAMICA PARCIAL 2'!$A$5:$T$772,5,FALSE)</f>
        <v>0</v>
      </c>
      <c r="Q281" s="9">
        <f>VLOOKUP($A281,'TABLA DINAMICA PARCIAL 2'!$A$5:$T$772,6,FALSE)</f>
        <v>0</v>
      </c>
      <c r="R281" s="9">
        <f>VLOOKUP($A281,'TABLA DINAMICA PARCIAL 2'!$A$5:$T$772,7,FALSE)</f>
        <v>0</v>
      </c>
      <c r="S281" s="9">
        <f>VLOOKUP($A281,'TABLA DINAMICA PARCIAL 2'!$A$5:$T$772,8,FALSE)</f>
        <v>0</v>
      </c>
      <c r="T281" s="9">
        <f>VLOOKUP($A281,'TABLA DINAMICA PARCIAL 2'!$A$5:$T$772,9,FALSE)</f>
        <v>0</v>
      </c>
      <c r="U281" s="9">
        <f>VLOOKUP($A281,'TABLA DINAMICA PARCIAL 2'!$A$5:$T$772,10,FALSE)</f>
        <v>0</v>
      </c>
      <c r="V281" s="9">
        <f>VLOOKUP($A281,'TABLA DINAMICA PARCIAL 2'!$A$5:$T$772,11,FALSE)</f>
        <v>0</v>
      </c>
      <c r="W281" s="9">
        <f>VLOOKUP($A281,'TABLA DINAMICA PARCIAL 2'!$A$5:$T$772,12,FALSE)</f>
        <v>0</v>
      </c>
      <c r="X281" s="9">
        <f>VLOOKUP($A281,'TABLA DINAMICA PARCIAL 2'!$A$5:$T$772,13,FALSE)</f>
        <v>0</v>
      </c>
      <c r="Y281" s="9">
        <f>VLOOKUP($A281,'TABLA DINAMICA PARCIAL 2'!$A$5:$T$772,14,FALSE)</f>
        <v>0</v>
      </c>
      <c r="Z281" s="9">
        <f>VLOOKUP($A281,'TABLA DINAMICA PARCIAL 2'!$A$5:$T$772,15,FALSE)</f>
        <v>0</v>
      </c>
      <c r="AA281" s="9">
        <f>VLOOKUP($A281,'TABLA DINAMICA PARCIAL 2'!$A$5:$T$772,16,FALSE)</f>
        <v>0</v>
      </c>
      <c r="AB281" s="9">
        <f>VLOOKUP(I281,'TABLA DINAMICA PARCIAL 2'!I487:AB1258,17,FALSE)</f>
        <v>0</v>
      </c>
      <c r="AC281" s="9">
        <f>VLOOKUP(I281,'TABLA DINAMICA PARCIAL 2'!I487:AB1258,18,FALSE)</f>
        <v>0</v>
      </c>
      <c r="AD281" s="9">
        <f>VLOOKUP(I281,'TABLA DINAMICA PARCIAL 2'!I487:AB1258,19,FALSE)</f>
        <v>0</v>
      </c>
      <c r="AE281" s="9">
        <f t="shared" si="17"/>
        <v>0</v>
      </c>
      <c r="AF281" s="13">
        <f>VLOOKUP($A281,'TABLA DINAMICA PARCIAL 3'!$A$5:$I$768,2,FALSE)</f>
        <v>10</v>
      </c>
      <c r="AG281" s="13">
        <f>VLOOKUP($A281,'TABLA DINAMICA PARCIAL 3'!$A$5:$I$768,3,FALSE)</f>
        <v>0</v>
      </c>
      <c r="AH281" s="13">
        <f>VLOOKUP($A281,'TABLA DINAMICA PARCIAL 3'!$A$5:$I$768,4,FALSE)</f>
        <v>10</v>
      </c>
      <c r="AI281" s="13">
        <f>VLOOKUP($A281,'TABLA DINAMICA PARCIAL 3'!$A$5:$I$768,5,FALSE)</f>
        <v>0</v>
      </c>
      <c r="AJ281" s="13">
        <f>VLOOKUP($A281,'TABLA DINAMICA PARCIAL 3'!$A$5:$I$768,6,FALSE)</f>
        <v>10</v>
      </c>
      <c r="AK281" s="13">
        <f>VLOOKUP($A281,'TABLA DINAMICA PARCIAL 3'!$A$5:$I$768,7,FALSE)</f>
        <v>10</v>
      </c>
      <c r="AL281" s="13">
        <f>VLOOKUP($A281,'TABLA DINAMICA PARCIAL 3'!$A$5:$I$768,8,FALSE)</f>
        <v>0</v>
      </c>
      <c r="AM281" s="13">
        <f t="shared" si="18"/>
        <v>40</v>
      </c>
      <c r="AN281" s="16">
        <f>VLOOKUP($A281,'TABLA DINAMICA PARCIAL 4'!$A$5:$F$760,2,FALSE)</f>
        <v>0</v>
      </c>
      <c r="AO281" s="16">
        <f>VLOOKUP($A281,'TABLA DINAMICA PARCIAL 4'!$A$5:$F$760,3,FALSE)</f>
        <v>10</v>
      </c>
      <c r="AP281" s="16">
        <f>VLOOKUP($A281,'TABLA DINAMICA PARCIAL 4'!$A$5:$F$760,4,FALSE)</f>
        <v>0</v>
      </c>
      <c r="AQ281" s="16">
        <f>VLOOKUP($A281,'TABLA DINAMICA PARCIAL 4'!$A$5:$F$760,5,FALSE)</f>
        <v>0</v>
      </c>
      <c r="AR281" s="16">
        <f>VLOOKUP($A281,'TABLA DINAMICA PARCIAL 4'!$A$5:$F$760,6,FALSE)</f>
        <v>10</v>
      </c>
      <c r="AS281" s="16">
        <f t="shared" si="19"/>
        <v>20</v>
      </c>
      <c r="AT281" s="1" t="str">
        <f>VLOOKUP($A281,'USUARIOS Y GRUPO'!$A$2:$D$851,4,FALSE)</f>
        <v>P19-MAT1022-19</v>
      </c>
    </row>
    <row r="282" spans="1:46" x14ac:dyDescent="0.25">
      <c r="A282" s="1">
        <v>163483</v>
      </c>
      <c r="B282" s="1" t="s">
        <v>1379</v>
      </c>
      <c r="C282" s="1" t="s">
        <v>795</v>
      </c>
      <c r="D282" s="6">
        <f>VLOOKUP($A282,'TABLA DINAM PARCIAL 1'!$A$5:$I$793,2,FALSE)</f>
        <v>10</v>
      </c>
      <c r="E282" s="6">
        <f>VLOOKUP(A282,'TABLA DINAM PARCIAL 1'!A485:I1273,3,FALSE)</f>
        <v>0</v>
      </c>
      <c r="F282" s="6">
        <f>VLOOKUP(A282,'TABLA DINAM PARCIAL 1'!A485:I1273,4,FALSE)</f>
        <v>10</v>
      </c>
      <c r="G282" s="6">
        <f>VLOOKUP(A282,'TABLA DINAM PARCIAL 1'!A485:I1273,5,FALSE)</f>
        <v>0</v>
      </c>
      <c r="H282" s="6">
        <f>VLOOKUP(A282,'TABLA DINAM PARCIAL 1'!A485:I1273,6,FALSE)</f>
        <v>0</v>
      </c>
      <c r="I282" s="6">
        <f>VLOOKUP(A282,'TABLA DINAM PARCIAL 1'!A485:I1273,7,FALSE)</f>
        <v>0</v>
      </c>
      <c r="J282" s="6">
        <f>VLOOKUP(A282,'TABLA DINAM PARCIAL 1'!A485:I1273,8,FALSE)</f>
        <v>10</v>
      </c>
      <c r="K282" s="6">
        <f>VLOOKUP(A282,'TABLA DINAM PARCIAL 1'!A485:I1273,9,FALSE)</f>
        <v>0</v>
      </c>
      <c r="L282" s="6">
        <f t="shared" si="16"/>
        <v>30</v>
      </c>
      <c r="M282" s="9">
        <f>VLOOKUP($A282,'TABLA DINAMICA PARCIAL 2'!$A$5:$T$772,2,FALSE)</f>
        <v>10</v>
      </c>
      <c r="N282" s="9">
        <f>VLOOKUP($A282,'TABLA DINAMICA PARCIAL 2'!$A$5:$T$772,3,FALSE)</f>
        <v>0</v>
      </c>
      <c r="O282" s="9">
        <f>VLOOKUP($A282,'TABLA DINAMICA PARCIAL 2'!$A$5:$T$772,4,FALSE)</f>
        <v>0</v>
      </c>
      <c r="P282" s="9">
        <f>VLOOKUP($A282,'TABLA DINAMICA PARCIAL 2'!$A$5:$T$772,5,FALSE)</f>
        <v>0</v>
      </c>
      <c r="Q282" s="9">
        <f>VLOOKUP($A282,'TABLA DINAMICA PARCIAL 2'!$A$5:$T$772,6,FALSE)</f>
        <v>0</v>
      </c>
      <c r="R282" s="9">
        <f>VLOOKUP($A282,'TABLA DINAMICA PARCIAL 2'!$A$5:$T$772,7,FALSE)</f>
        <v>0</v>
      </c>
      <c r="S282" s="9">
        <f>VLOOKUP($A282,'TABLA DINAMICA PARCIAL 2'!$A$5:$T$772,8,FALSE)</f>
        <v>0</v>
      </c>
      <c r="T282" s="9">
        <f>VLOOKUP($A282,'TABLA DINAMICA PARCIAL 2'!$A$5:$T$772,9,FALSE)</f>
        <v>0</v>
      </c>
      <c r="U282" s="9">
        <f>VLOOKUP($A282,'TABLA DINAMICA PARCIAL 2'!$A$5:$T$772,10,FALSE)</f>
        <v>0</v>
      </c>
      <c r="V282" s="9">
        <f>VLOOKUP($A282,'TABLA DINAMICA PARCIAL 2'!$A$5:$T$772,11,FALSE)</f>
        <v>10</v>
      </c>
      <c r="W282" s="9">
        <f>VLOOKUP($A282,'TABLA DINAMICA PARCIAL 2'!$A$5:$T$772,12,FALSE)</f>
        <v>0</v>
      </c>
      <c r="X282" s="9">
        <f>VLOOKUP($A282,'TABLA DINAMICA PARCIAL 2'!$A$5:$T$772,13,FALSE)</f>
        <v>0</v>
      </c>
      <c r="Y282" s="9">
        <f>VLOOKUP($A282,'TABLA DINAMICA PARCIAL 2'!$A$5:$T$772,14,FALSE)</f>
        <v>0</v>
      </c>
      <c r="Z282" s="9">
        <f>VLOOKUP($A282,'TABLA DINAMICA PARCIAL 2'!$A$5:$T$772,15,FALSE)</f>
        <v>0</v>
      </c>
      <c r="AA282" s="9">
        <f>VLOOKUP($A282,'TABLA DINAMICA PARCIAL 2'!$A$5:$T$772,16,FALSE)</f>
        <v>0</v>
      </c>
      <c r="AB282" s="9">
        <f>VLOOKUP(I282,'TABLA DINAMICA PARCIAL 2'!I525:AB1296,17,FALSE)</f>
        <v>0</v>
      </c>
      <c r="AC282" s="9">
        <f>VLOOKUP(I282,'TABLA DINAMICA PARCIAL 2'!I525:AB1296,18,FALSE)</f>
        <v>0</v>
      </c>
      <c r="AD282" s="9">
        <f>VLOOKUP(I282,'TABLA DINAMICA PARCIAL 2'!I525:AB1296,19,FALSE)</f>
        <v>0</v>
      </c>
      <c r="AE282" s="9">
        <f t="shared" si="17"/>
        <v>20</v>
      </c>
      <c r="AF282" s="13">
        <f>VLOOKUP($A282,'TABLA DINAMICA PARCIAL 3'!$A$5:$I$768,2,FALSE)</f>
        <v>0</v>
      </c>
      <c r="AG282" s="13">
        <f>VLOOKUP($A282,'TABLA DINAMICA PARCIAL 3'!$A$5:$I$768,3,FALSE)</f>
        <v>0</v>
      </c>
      <c r="AH282" s="13">
        <f>VLOOKUP($A282,'TABLA DINAMICA PARCIAL 3'!$A$5:$I$768,4,FALSE)</f>
        <v>10</v>
      </c>
      <c r="AI282" s="13">
        <f>VLOOKUP($A282,'TABLA DINAMICA PARCIAL 3'!$A$5:$I$768,5,FALSE)</f>
        <v>0</v>
      </c>
      <c r="AJ282" s="13">
        <f>VLOOKUP($A282,'TABLA DINAMICA PARCIAL 3'!$A$5:$I$768,6,FALSE)</f>
        <v>0</v>
      </c>
      <c r="AK282" s="13">
        <f>VLOOKUP($A282,'TABLA DINAMICA PARCIAL 3'!$A$5:$I$768,7,FALSE)</f>
        <v>10</v>
      </c>
      <c r="AL282" s="13">
        <f>VLOOKUP($A282,'TABLA DINAMICA PARCIAL 3'!$A$5:$I$768,8,FALSE)</f>
        <v>0</v>
      </c>
      <c r="AM282" s="13">
        <f t="shared" si="18"/>
        <v>20</v>
      </c>
      <c r="AN282" s="16">
        <f>VLOOKUP($A282,'TABLA DINAMICA PARCIAL 4'!$A$5:$F$760,2,FALSE)</f>
        <v>0</v>
      </c>
      <c r="AO282" s="16">
        <f>VLOOKUP($A282,'TABLA DINAMICA PARCIAL 4'!$A$5:$F$760,3,FALSE)</f>
        <v>0</v>
      </c>
      <c r="AP282" s="16">
        <f>VLOOKUP($A282,'TABLA DINAMICA PARCIAL 4'!$A$5:$F$760,4,FALSE)</f>
        <v>10</v>
      </c>
      <c r="AQ282" s="16">
        <f>VLOOKUP($A282,'TABLA DINAMICA PARCIAL 4'!$A$5:$F$760,5,FALSE)</f>
        <v>10</v>
      </c>
      <c r="AR282" s="16">
        <f>VLOOKUP($A282,'TABLA DINAMICA PARCIAL 4'!$A$5:$F$760,6,FALSE)</f>
        <v>0</v>
      </c>
      <c r="AS282" s="16">
        <f t="shared" si="19"/>
        <v>20</v>
      </c>
      <c r="AT282" s="1" t="str">
        <f>VLOOKUP($A282,'USUARIOS Y GRUPO'!$A$2:$D$851,4,FALSE)</f>
        <v>P19-MAT1022-19</v>
      </c>
    </row>
    <row r="283" spans="1:46" x14ac:dyDescent="0.25">
      <c r="A283" s="1">
        <v>164002</v>
      </c>
      <c r="B283" s="1" t="s">
        <v>615</v>
      </c>
      <c r="C283" s="1" t="s">
        <v>616</v>
      </c>
      <c r="D283" s="6">
        <f>VLOOKUP($A283,'TABLA DINAM PARCIAL 1'!$A$5:$I$793,2,FALSE)</f>
        <v>10</v>
      </c>
      <c r="E283" s="6">
        <f>VLOOKUP(A283,'TABLA DINAM PARCIAL 1'!A593:I1381,3,FALSE)</f>
        <v>0</v>
      </c>
      <c r="F283" s="6">
        <f>VLOOKUP(A283,'TABLA DINAM PARCIAL 1'!A593:I1381,4,FALSE)</f>
        <v>10</v>
      </c>
      <c r="G283" s="6">
        <f>VLOOKUP(A283,'TABLA DINAM PARCIAL 1'!A593:I1381,5,FALSE)</f>
        <v>0</v>
      </c>
      <c r="H283" s="6">
        <f>VLOOKUP(A283,'TABLA DINAM PARCIAL 1'!A593:I1381,6,FALSE)</f>
        <v>0</v>
      </c>
      <c r="I283" s="6">
        <f>VLOOKUP(A283,'TABLA DINAM PARCIAL 1'!A593:I1381,7,FALSE)</f>
        <v>0</v>
      </c>
      <c r="J283" s="6">
        <f>VLOOKUP(A283,'TABLA DINAM PARCIAL 1'!A593:I1381,8,FALSE)</f>
        <v>10</v>
      </c>
      <c r="K283" s="6">
        <f>VLOOKUP(A283,'TABLA DINAM PARCIAL 1'!A593:I1381,9,FALSE)</f>
        <v>0</v>
      </c>
      <c r="L283" s="6">
        <f t="shared" si="16"/>
        <v>30</v>
      </c>
      <c r="M283" s="9">
        <f>VLOOKUP($A283,'TABLA DINAMICA PARCIAL 2'!$A$5:$T$772,2,FALSE)</f>
        <v>0</v>
      </c>
      <c r="N283" s="9">
        <f>VLOOKUP($A283,'TABLA DINAMICA PARCIAL 2'!$A$5:$T$772,3,FALSE)</f>
        <v>0</v>
      </c>
      <c r="O283" s="9">
        <f>VLOOKUP($A283,'TABLA DINAMICA PARCIAL 2'!$A$5:$T$772,4,FALSE)</f>
        <v>10</v>
      </c>
      <c r="P283" s="9">
        <f>VLOOKUP($A283,'TABLA DINAMICA PARCIAL 2'!$A$5:$T$772,5,FALSE)</f>
        <v>0</v>
      </c>
      <c r="Q283" s="9">
        <f>VLOOKUP($A283,'TABLA DINAMICA PARCIAL 2'!$A$5:$T$772,6,FALSE)</f>
        <v>0</v>
      </c>
      <c r="R283" s="9">
        <f>VLOOKUP($A283,'TABLA DINAMICA PARCIAL 2'!$A$5:$T$772,7,FALSE)</f>
        <v>0</v>
      </c>
      <c r="S283" s="9">
        <f>VLOOKUP($A283,'TABLA DINAMICA PARCIAL 2'!$A$5:$T$772,8,FALSE)</f>
        <v>10</v>
      </c>
      <c r="T283" s="9">
        <f>VLOOKUP($A283,'TABLA DINAMICA PARCIAL 2'!$A$5:$T$772,9,FALSE)</f>
        <v>0</v>
      </c>
      <c r="U283" s="9">
        <f>VLOOKUP($A283,'TABLA DINAMICA PARCIAL 2'!$A$5:$T$772,10,FALSE)</f>
        <v>0</v>
      </c>
      <c r="V283" s="9">
        <f>VLOOKUP($A283,'TABLA DINAMICA PARCIAL 2'!$A$5:$T$772,11,FALSE)</f>
        <v>0</v>
      </c>
      <c r="W283" s="9">
        <f>VLOOKUP($A283,'TABLA DINAMICA PARCIAL 2'!$A$5:$T$772,12,FALSE)</f>
        <v>0</v>
      </c>
      <c r="X283" s="9">
        <f>VLOOKUP($A283,'TABLA DINAMICA PARCIAL 2'!$A$5:$T$772,13,FALSE)</f>
        <v>0</v>
      </c>
      <c r="Y283" s="9">
        <f>VLOOKUP($A283,'TABLA DINAMICA PARCIAL 2'!$A$5:$T$772,14,FALSE)</f>
        <v>10</v>
      </c>
      <c r="Z283" s="9">
        <f>VLOOKUP($A283,'TABLA DINAMICA PARCIAL 2'!$A$5:$T$772,15,FALSE)</f>
        <v>0</v>
      </c>
      <c r="AA283" s="9">
        <f>VLOOKUP($A283,'TABLA DINAMICA PARCIAL 2'!$A$5:$T$772,16,FALSE)</f>
        <v>0</v>
      </c>
      <c r="AB283" s="9">
        <f>VLOOKUP(I283,'TABLA DINAMICA PARCIAL 2'!I644:AB1415,17,FALSE)</f>
        <v>0</v>
      </c>
      <c r="AC283" s="9">
        <f>VLOOKUP(I283,'TABLA DINAMICA PARCIAL 2'!I644:AB1415,18,FALSE)</f>
        <v>0</v>
      </c>
      <c r="AD283" s="9">
        <f>VLOOKUP(I283,'TABLA DINAMICA PARCIAL 2'!I644:AB1415,19,FALSE)</f>
        <v>0</v>
      </c>
      <c r="AE283" s="9">
        <f t="shared" si="17"/>
        <v>30</v>
      </c>
      <c r="AF283" s="13">
        <f>VLOOKUP($A283,'TABLA DINAMICA PARCIAL 3'!$A$5:$I$768,2,FALSE)</f>
        <v>0</v>
      </c>
      <c r="AG283" s="13">
        <f>VLOOKUP($A283,'TABLA DINAMICA PARCIAL 3'!$A$5:$I$768,3,FALSE)</f>
        <v>0</v>
      </c>
      <c r="AH283" s="13">
        <f>VLOOKUP($A283,'TABLA DINAMICA PARCIAL 3'!$A$5:$I$768,4,FALSE)</f>
        <v>0</v>
      </c>
      <c r="AI283" s="13">
        <f>VLOOKUP($A283,'TABLA DINAMICA PARCIAL 3'!$A$5:$I$768,5,FALSE)</f>
        <v>0</v>
      </c>
      <c r="AJ283" s="13">
        <f>VLOOKUP($A283,'TABLA DINAMICA PARCIAL 3'!$A$5:$I$768,6,FALSE)</f>
        <v>0</v>
      </c>
      <c r="AK283" s="13">
        <f>VLOOKUP($A283,'TABLA DINAMICA PARCIAL 3'!$A$5:$I$768,7,FALSE)</f>
        <v>0</v>
      </c>
      <c r="AL283" s="13">
        <f>VLOOKUP($A283,'TABLA DINAMICA PARCIAL 3'!$A$5:$I$768,8,FALSE)</f>
        <v>0</v>
      </c>
      <c r="AM283" s="13">
        <f t="shared" si="18"/>
        <v>0</v>
      </c>
      <c r="AN283" s="16">
        <f>VLOOKUP($A283,'TABLA DINAMICA PARCIAL 4'!$A$5:$F$760,2,FALSE)</f>
        <v>0</v>
      </c>
      <c r="AO283" s="16">
        <f>VLOOKUP($A283,'TABLA DINAMICA PARCIAL 4'!$A$5:$F$760,3,FALSE)</f>
        <v>10</v>
      </c>
      <c r="AP283" s="16">
        <f>VLOOKUP($A283,'TABLA DINAMICA PARCIAL 4'!$A$5:$F$760,4,FALSE)</f>
        <v>0</v>
      </c>
      <c r="AQ283" s="16">
        <f>VLOOKUP($A283,'TABLA DINAMICA PARCIAL 4'!$A$5:$F$760,5,FALSE)</f>
        <v>10</v>
      </c>
      <c r="AR283" s="16">
        <f>VLOOKUP($A283,'TABLA DINAMICA PARCIAL 4'!$A$5:$F$760,6,FALSE)</f>
        <v>0</v>
      </c>
      <c r="AS283" s="16">
        <f t="shared" si="19"/>
        <v>20</v>
      </c>
      <c r="AT283" s="1" t="str">
        <f>VLOOKUP($A283,'USUARIOS Y GRUPO'!$A$2:$D$851,4,FALSE)</f>
        <v>P19-MAT1022-19</v>
      </c>
    </row>
    <row r="284" spans="1:46" x14ac:dyDescent="0.25">
      <c r="A284" s="1">
        <v>164127</v>
      </c>
      <c r="B284" s="1" t="s">
        <v>491</v>
      </c>
      <c r="C284" s="1" t="s">
        <v>492</v>
      </c>
      <c r="D284" s="6">
        <f>VLOOKUP($A284,'TABLA DINAM PARCIAL 1'!$A$5:$I$793,2,FALSE)</f>
        <v>0</v>
      </c>
      <c r="E284" s="6">
        <f>VLOOKUP(A284,'TABLA DINAM PARCIAL 1'!A629:I1417,3,FALSE)</f>
        <v>0</v>
      </c>
      <c r="F284" s="6">
        <f>VLOOKUP(A284,'TABLA DINAM PARCIAL 1'!A629:I1417,4,FALSE)</f>
        <v>10</v>
      </c>
      <c r="G284" s="6">
        <f>VLOOKUP(A284,'TABLA DINAM PARCIAL 1'!A629:I1417,5,FALSE)</f>
        <v>0</v>
      </c>
      <c r="H284" s="6">
        <f>VLOOKUP(A284,'TABLA DINAM PARCIAL 1'!A629:I1417,6,FALSE)</f>
        <v>10</v>
      </c>
      <c r="I284" s="6">
        <f>VLOOKUP(A284,'TABLA DINAM PARCIAL 1'!A629:I1417,7,FALSE)</f>
        <v>0</v>
      </c>
      <c r="J284" s="6">
        <f>VLOOKUP(A284,'TABLA DINAM PARCIAL 1'!A629:I1417,8,FALSE)</f>
        <v>10</v>
      </c>
      <c r="K284" s="6">
        <f>VLOOKUP(A284,'TABLA DINAM PARCIAL 1'!A629:I1417,9,FALSE)</f>
        <v>0</v>
      </c>
      <c r="L284" s="6">
        <f t="shared" si="16"/>
        <v>30</v>
      </c>
      <c r="M284" s="9">
        <f>VLOOKUP($A284,'TABLA DINAMICA PARCIAL 2'!$A$5:$T$772,2,FALSE)</f>
        <v>0</v>
      </c>
      <c r="N284" s="9">
        <f>VLOOKUP($A284,'TABLA DINAMICA PARCIAL 2'!$A$5:$T$772,3,FALSE)</f>
        <v>0</v>
      </c>
      <c r="O284" s="9">
        <f>VLOOKUP($A284,'TABLA DINAMICA PARCIAL 2'!$A$5:$T$772,4,FALSE)</f>
        <v>0</v>
      </c>
      <c r="P284" s="9">
        <f>VLOOKUP($A284,'TABLA DINAMICA PARCIAL 2'!$A$5:$T$772,5,FALSE)</f>
        <v>0</v>
      </c>
      <c r="Q284" s="9">
        <f>VLOOKUP($A284,'TABLA DINAMICA PARCIAL 2'!$A$5:$T$772,6,FALSE)</f>
        <v>0</v>
      </c>
      <c r="R284" s="9">
        <f>VLOOKUP($A284,'TABLA DINAMICA PARCIAL 2'!$A$5:$T$772,7,FALSE)</f>
        <v>0</v>
      </c>
      <c r="S284" s="9">
        <f>VLOOKUP($A284,'TABLA DINAMICA PARCIAL 2'!$A$5:$T$772,8,FALSE)</f>
        <v>0</v>
      </c>
      <c r="T284" s="9">
        <f>VLOOKUP($A284,'TABLA DINAMICA PARCIAL 2'!$A$5:$T$772,9,FALSE)</f>
        <v>0</v>
      </c>
      <c r="U284" s="9">
        <f>VLOOKUP($A284,'TABLA DINAMICA PARCIAL 2'!$A$5:$T$772,10,FALSE)</f>
        <v>0</v>
      </c>
      <c r="V284" s="9">
        <f>VLOOKUP($A284,'TABLA DINAMICA PARCIAL 2'!$A$5:$T$772,11,FALSE)</f>
        <v>0</v>
      </c>
      <c r="W284" s="9">
        <f>VLOOKUP($A284,'TABLA DINAMICA PARCIAL 2'!$A$5:$T$772,12,FALSE)</f>
        <v>0</v>
      </c>
      <c r="X284" s="9">
        <f>VLOOKUP($A284,'TABLA DINAMICA PARCIAL 2'!$A$5:$T$772,13,FALSE)</f>
        <v>0</v>
      </c>
      <c r="Y284" s="9">
        <f>VLOOKUP($A284,'TABLA DINAMICA PARCIAL 2'!$A$5:$T$772,14,FALSE)</f>
        <v>0</v>
      </c>
      <c r="Z284" s="9">
        <f>VLOOKUP($A284,'TABLA DINAMICA PARCIAL 2'!$A$5:$T$772,15,FALSE)</f>
        <v>10</v>
      </c>
      <c r="AA284" s="9">
        <f>VLOOKUP($A284,'TABLA DINAMICA PARCIAL 2'!$A$5:$T$772,16,FALSE)</f>
        <v>0</v>
      </c>
      <c r="AB284" s="9">
        <f>VLOOKUP(I284,'TABLA DINAMICA PARCIAL 2'!I680:AB1451,17,FALSE)</f>
        <v>0</v>
      </c>
      <c r="AC284" s="9">
        <f>VLOOKUP(I284,'TABLA DINAMICA PARCIAL 2'!I680:AB1451,18,FALSE)</f>
        <v>0</v>
      </c>
      <c r="AD284" s="9">
        <f>VLOOKUP(I284,'TABLA DINAMICA PARCIAL 2'!I680:AB1451,19,FALSE)</f>
        <v>0</v>
      </c>
      <c r="AE284" s="9">
        <f t="shared" si="17"/>
        <v>10</v>
      </c>
      <c r="AF284" s="13">
        <f>VLOOKUP($A284,'TABLA DINAMICA PARCIAL 3'!$A$5:$I$768,2,FALSE)</f>
        <v>10</v>
      </c>
      <c r="AG284" s="13">
        <f>VLOOKUP($A284,'TABLA DINAMICA PARCIAL 3'!$A$5:$I$768,3,FALSE)</f>
        <v>0</v>
      </c>
      <c r="AH284" s="13">
        <f>VLOOKUP($A284,'TABLA DINAMICA PARCIAL 3'!$A$5:$I$768,4,FALSE)</f>
        <v>0</v>
      </c>
      <c r="AI284" s="13">
        <f>VLOOKUP($A284,'TABLA DINAMICA PARCIAL 3'!$A$5:$I$768,5,FALSE)</f>
        <v>10</v>
      </c>
      <c r="AJ284" s="13">
        <f>VLOOKUP($A284,'TABLA DINAMICA PARCIAL 3'!$A$5:$I$768,6,FALSE)</f>
        <v>0</v>
      </c>
      <c r="AK284" s="13">
        <f>VLOOKUP($A284,'TABLA DINAMICA PARCIAL 3'!$A$5:$I$768,7,FALSE)</f>
        <v>0</v>
      </c>
      <c r="AL284" s="13">
        <f>VLOOKUP($A284,'TABLA DINAMICA PARCIAL 3'!$A$5:$I$768,8,FALSE)</f>
        <v>0</v>
      </c>
      <c r="AM284" s="13">
        <f t="shared" si="18"/>
        <v>20</v>
      </c>
      <c r="AN284" s="16">
        <f>VLOOKUP($A284,'TABLA DINAMICA PARCIAL 4'!$A$5:$F$760,2,FALSE)</f>
        <v>0</v>
      </c>
      <c r="AO284" s="16">
        <f>VLOOKUP($A284,'TABLA DINAMICA PARCIAL 4'!$A$5:$F$760,3,FALSE)</f>
        <v>10</v>
      </c>
      <c r="AP284" s="16">
        <f>VLOOKUP($A284,'TABLA DINAMICA PARCIAL 4'!$A$5:$F$760,4,FALSE)</f>
        <v>0</v>
      </c>
      <c r="AQ284" s="16">
        <f>VLOOKUP($A284,'TABLA DINAMICA PARCIAL 4'!$A$5:$F$760,5,FALSE)</f>
        <v>10</v>
      </c>
      <c r="AR284" s="16">
        <f>VLOOKUP($A284,'TABLA DINAMICA PARCIAL 4'!$A$5:$F$760,6,FALSE)</f>
        <v>0</v>
      </c>
      <c r="AS284" s="16">
        <f t="shared" si="19"/>
        <v>20</v>
      </c>
      <c r="AT284" s="1" t="str">
        <f>VLOOKUP($A284,'USUARIOS Y GRUPO'!$A$2:$D$851,4,FALSE)</f>
        <v>P19-MAT1022-19</v>
      </c>
    </row>
    <row r="285" spans="1:46" x14ac:dyDescent="0.25">
      <c r="A285" s="1">
        <v>164261</v>
      </c>
      <c r="B285" s="1" t="s">
        <v>1140</v>
      </c>
      <c r="C285" s="1" t="s">
        <v>1141</v>
      </c>
      <c r="D285" s="6">
        <f>VLOOKUP($A285,'TABLA DINAM PARCIAL 1'!$A$5:$I$793,2,FALSE)</f>
        <v>10</v>
      </c>
      <c r="E285" s="6">
        <f>VLOOKUP(A285,'TABLA DINAM PARCIAL 1'!A663:I1451,3,FALSE)</f>
        <v>10</v>
      </c>
      <c r="F285" s="6">
        <f>VLOOKUP(A285,'TABLA DINAM PARCIAL 1'!A663:I1451,4,FALSE)</f>
        <v>0</v>
      </c>
      <c r="G285" s="6">
        <f>VLOOKUP(A285,'TABLA DINAM PARCIAL 1'!A663:I1451,5,FALSE)</f>
        <v>0</v>
      </c>
      <c r="H285" s="6">
        <f>VLOOKUP(A285,'TABLA DINAM PARCIAL 1'!A663:I1451,6,FALSE)</f>
        <v>0</v>
      </c>
      <c r="I285" s="6">
        <f>VLOOKUP(A285,'TABLA DINAM PARCIAL 1'!A663:I1451,7,FALSE)</f>
        <v>0</v>
      </c>
      <c r="J285" s="6">
        <f>VLOOKUP(A285,'TABLA DINAM PARCIAL 1'!A663:I1451,8,FALSE)</f>
        <v>10</v>
      </c>
      <c r="K285" s="6">
        <f>VLOOKUP(A285,'TABLA DINAM PARCIAL 1'!A663:I1451,9,FALSE)</f>
        <v>0</v>
      </c>
      <c r="L285" s="6">
        <f t="shared" si="16"/>
        <v>30</v>
      </c>
      <c r="M285" s="9">
        <f>VLOOKUP($A285,'TABLA DINAMICA PARCIAL 2'!$A$5:$T$772,2,FALSE)</f>
        <v>10</v>
      </c>
      <c r="N285" s="9">
        <f>VLOOKUP($A285,'TABLA DINAMICA PARCIAL 2'!$A$5:$T$772,3,FALSE)</f>
        <v>0</v>
      </c>
      <c r="O285" s="9">
        <f>VLOOKUP($A285,'TABLA DINAMICA PARCIAL 2'!$A$5:$T$772,4,FALSE)</f>
        <v>0</v>
      </c>
      <c r="P285" s="9">
        <f>VLOOKUP($A285,'TABLA DINAMICA PARCIAL 2'!$A$5:$T$772,5,FALSE)</f>
        <v>0</v>
      </c>
      <c r="Q285" s="9">
        <f>VLOOKUP($A285,'TABLA DINAMICA PARCIAL 2'!$A$5:$T$772,6,FALSE)</f>
        <v>0</v>
      </c>
      <c r="R285" s="9">
        <f>VLOOKUP($A285,'TABLA DINAMICA PARCIAL 2'!$A$5:$T$772,7,FALSE)</f>
        <v>0</v>
      </c>
      <c r="S285" s="9">
        <f>VLOOKUP($A285,'TABLA DINAMICA PARCIAL 2'!$A$5:$T$772,8,FALSE)</f>
        <v>0</v>
      </c>
      <c r="T285" s="9">
        <f>VLOOKUP($A285,'TABLA DINAMICA PARCIAL 2'!$A$5:$T$772,9,FALSE)</f>
        <v>10</v>
      </c>
      <c r="U285" s="9">
        <f>VLOOKUP($A285,'TABLA DINAMICA PARCIAL 2'!$A$5:$T$772,10,FALSE)</f>
        <v>0</v>
      </c>
      <c r="V285" s="9">
        <f>VLOOKUP($A285,'TABLA DINAMICA PARCIAL 2'!$A$5:$T$772,11,FALSE)</f>
        <v>0</v>
      </c>
      <c r="W285" s="9">
        <f>VLOOKUP($A285,'TABLA DINAMICA PARCIAL 2'!$A$5:$T$772,12,FALSE)</f>
        <v>0</v>
      </c>
      <c r="X285" s="9">
        <f>VLOOKUP($A285,'TABLA DINAMICA PARCIAL 2'!$A$5:$T$772,13,FALSE)</f>
        <v>0</v>
      </c>
      <c r="Y285" s="9">
        <f>VLOOKUP($A285,'TABLA DINAMICA PARCIAL 2'!$A$5:$T$772,14,FALSE)</f>
        <v>0</v>
      </c>
      <c r="Z285" s="9">
        <f>VLOOKUP($A285,'TABLA DINAMICA PARCIAL 2'!$A$5:$T$772,15,FALSE)</f>
        <v>0</v>
      </c>
      <c r="AA285" s="9">
        <f>VLOOKUP($A285,'TABLA DINAMICA PARCIAL 2'!$A$5:$T$772,16,FALSE)</f>
        <v>0</v>
      </c>
      <c r="AB285" s="9">
        <f>VLOOKUP(I285,'TABLA DINAMICA PARCIAL 2'!I715:AB1486,17,FALSE)</f>
        <v>0</v>
      </c>
      <c r="AC285" s="9">
        <f>VLOOKUP(I285,'TABLA DINAMICA PARCIAL 2'!I715:AB1486,18,FALSE)</f>
        <v>0</v>
      </c>
      <c r="AD285" s="9">
        <f>VLOOKUP(I285,'TABLA DINAMICA PARCIAL 2'!I715:AB1486,19,FALSE)</f>
        <v>0</v>
      </c>
      <c r="AE285" s="9">
        <f t="shared" si="17"/>
        <v>20</v>
      </c>
      <c r="AF285" s="13">
        <f>VLOOKUP($A285,'TABLA DINAMICA PARCIAL 3'!$A$5:$I$768,2,FALSE)</f>
        <v>0</v>
      </c>
      <c r="AG285" s="13">
        <f>VLOOKUP($A285,'TABLA DINAMICA PARCIAL 3'!$A$5:$I$768,3,FALSE)</f>
        <v>0</v>
      </c>
      <c r="AH285" s="13">
        <f>VLOOKUP($A285,'TABLA DINAMICA PARCIAL 3'!$A$5:$I$768,4,FALSE)</f>
        <v>0</v>
      </c>
      <c r="AI285" s="13">
        <f>VLOOKUP($A285,'TABLA DINAMICA PARCIAL 3'!$A$5:$I$768,5,FALSE)</f>
        <v>10</v>
      </c>
      <c r="AJ285" s="13">
        <f>VLOOKUP($A285,'TABLA DINAMICA PARCIAL 3'!$A$5:$I$768,6,FALSE)</f>
        <v>0</v>
      </c>
      <c r="AK285" s="13">
        <f>VLOOKUP($A285,'TABLA DINAMICA PARCIAL 3'!$A$5:$I$768,7,FALSE)</f>
        <v>0</v>
      </c>
      <c r="AL285" s="13">
        <f>VLOOKUP($A285,'TABLA DINAMICA PARCIAL 3'!$A$5:$I$768,8,FALSE)</f>
        <v>10</v>
      </c>
      <c r="AM285" s="13">
        <f t="shared" si="18"/>
        <v>20</v>
      </c>
      <c r="AN285" s="16">
        <f>VLOOKUP($A285,'TABLA DINAMICA PARCIAL 4'!$A$5:$F$760,2,FALSE)</f>
        <v>0</v>
      </c>
      <c r="AO285" s="16">
        <f>VLOOKUP($A285,'TABLA DINAMICA PARCIAL 4'!$A$5:$F$760,3,FALSE)</f>
        <v>0</v>
      </c>
      <c r="AP285" s="16">
        <f>VLOOKUP($A285,'TABLA DINAMICA PARCIAL 4'!$A$5:$F$760,4,FALSE)</f>
        <v>0</v>
      </c>
      <c r="AQ285" s="16">
        <f>VLOOKUP($A285,'TABLA DINAMICA PARCIAL 4'!$A$5:$F$760,5,FALSE)</f>
        <v>10</v>
      </c>
      <c r="AR285" s="16">
        <f>VLOOKUP($A285,'TABLA DINAMICA PARCIAL 4'!$A$5:$F$760,6,FALSE)</f>
        <v>0</v>
      </c>
      <c r="AS285" s="16">
        <f t="shared" si="19"/>
        <v>10</v>
      </c>
      <c r="AT285" s="1" t="str">
        <f>VLOOKUP($A285,'USUARIOS Y GRUPO'!$A$2:$D$851,4,FALSE)</f>
        <v>P19-MAT1022-19</v>
      </c>
    </row>
    <row r="286" spans="1:46" x14ac:dyDescent="0.25">
      <c r="A286" s="1">
        <v>164319</v>
      </c>
      <c r="B286" s="1" t="s">
        <v>629</v>
      </c>
      <c r="C286" s="1" t="s">
        <v>97</v>
      </c>
      <c r="D286" s="6">
        <f>VLOOKUP($A286,'TABLA DINAM PARCIAL 1'!$A$5:$I$793,2,FALSE)</f>
        <v>0</v>
      </c>
      <c r="E286" s="6">
        <f>VLOOKUP(A286,'TABLA DINAM PARCIAL 1'!A679:I1467,3,FALSE)</f>
        <v>10</v>
      </c>
      <c r="F286" s="6">
        <f>VLOOKUP(A286,'TABLA DINAM PARCIAL 1'!A679:I1467,4,FALSE)</f>
        <v>0</v>
      </c>
      <c r="G286" s="6">
        <f>VLOOKUP(A286,'TABLA DINAM PARCIAL 1'!A679:I1467,5,FALSE)</f>
        <v>0</v>
      </c>
      <c r="H286" s="6">
        <f>VLOOKUP(A286,'TABLA DINAM PARCIAL 1'!A679:I1467,6,FALSE)</f>
        <v>10</v>
      </c>
      <c r="I286" s="6">
        <f>VLOOKUP(A286,'TABLA DINAM PARCIAL 1'!A679:I1467,7,FALSE)</f>
        <v>0</v>
      </c>
      <c r="J286" s="6">
        <f>VLOOKUP(A286,'TABLA DINAM PARCIAL 1'!A679:I1467,8,FALSE)</f>
        <v>10</v>
      </c>
      <c r="K286" s="6">
        <f>VLOOKUP(A286,'TABLA DINAM PARCIAL 1'!A679:I1467,9,FALSE)</f>
        <v>0</v>
      </c>
      <c r="L286" s="6">
        <f t="shared" si="16"/>
        <v>30</v>
      </c>
      <c r="M286" s="9" t="e">
        <f>VLOOKUP($A286,'TABLA DINAMICA PARCIAL 2'!$A$5:$T$772,2,FALSE)</f>
        <v>#N/A</v>
      </c>
      <c r="N286" s="9" t="e">
        <f>VLOOKUP($A286,'TABLA DINAMICA PARCIAL 2'!$A$5:$T$772,3,FALSE)</f>
        <v>#N/A</v>
      </c>
      <c r="O286" s="9" t="e">
        <f>VLOOKUP($A286,'TABLA DINAMICA PARCIAL 2'!$A$5:$T$772,4,FALSE)</f>
        <v>#N/A</v>
      </c>
      <c r="P286" s="9" t="e">
        <f>VLOOKUP($A286,'TABLA DINAMICA PARCIAL 2'!$A$5:$T$772,5,FALSE)</f>
        <v>#N/A</v>
      </c>
      <c r="Q286" s="9" t="e">
        <f>VLOOKUP($A286,'TABLA DINAMICA PARCIAL 2'!$A$5:$T$772,6,FALSE)</f>
        <v>#N/A</v>
      </c>
      <c r="R286" s="9" t="e">
        <f>VLOOKUP($A286,'TABLA DINAMICA PARCIAL 2'!$A$5:$T$772,7,FALSE)</f>
        <v>#N/A</v>
      </c>
      <c r="S286" s="9" t="e">
        <f>VLOOKUP($A286,'TABLA DINAMICA PARCIAL 2'!$A$5:$T$772,8,FALSE)</f>
        <v>#N/A</v>
      </c>
      <c r="T286" s="9" t="e">
        <f>VLOOKUP($A286,'TABLA DINAMICA PARCIAL 2'!$A$5:$T$772,9,FALSE)</f>
        <v>#N/A</v>
      </c>
      <c r="U286" s="9" t="e">
        <f>VLOOKUP($A286,'TABLA DINAMICA PARCIAL 2'!$A$5:$T$772,10,FALSE)</f>
        <v>#N/A</v>
      </c>
      <c r="V286" s="9" t="e">
        <f>VLOOKUP($A286,'TABLA DINAMICA PARCIAL 2'!$A$5:$T$772,11,FALSE)</f>
        <v>#N/A</v>
      </c>
      <c r="W286" s="9" t="e">
        <f>VLOOKUP($A286,'TABLA DINAMICA PARCIAL 2'!$A$5:$T$772,12,FALSE)</f>
        <v>#N/A</v>
      </c>
      <c r="X286" s="9" t="e">
        <f>VLOOKUP($A286,'TABLA DINAMICA PARCIAL 2'!$A$5:$T$772,13,FALSE)</f>
        <v>#N/A</v>
      </c>
      <c r="Y286" s="9" t="e">
        <f>VLOOKUP($A286,'TABLA DINAMICA PARCIAL 2'!$A$5:$T$772,14,FALSE)</f>
        <v>#N/A</v>
      </c>
      <c r="Z286" s="9" t="e">
        <f>VLOOKUP($A286,'TABLA DINAMICA PARCIAL 2'!$A$5:$T$772,15,FALSE)</f>
        <v>#N/A</v>
      </c>
      <c r="AA286" s="9" t="e">
        <f>VLOOKUP($A286,'TABLA DINAMICA PARCIAL 2'!$A$5:$T$772,16,FALSE)</f>
        <v>#N/A</v>
      </c>
      <c r="AB286" s="9">
        <f>VLOOKUP(I286,'TABLA DINAMICA PARCIAL 2'!I732:AB1503,17,FALSE)</f>
        <v>0</v>
      </c>
      <c r="AC286" s="9">
        <f>VLOOKUP(I286,'TABLA DINAMICA PARCIAL 2'!I732:AB1503,18,FALSE)</f>
        <v>0</v>
      </c>
      <c r="AD286" s="9">
        <f>VLOOKUP(I286,'TABLA DINAMICA PARCIAL 2'!I732:AB1503,19,FALSE)</f>
        <v>0</v>
      </c>
      <c r="AE286" s="9" t="e">
        <f t="shared" si="17"/>
        <v>#N/A</v>
      </c>
      <c r="AF286" s="13" t="e">
        <f>VLOOKUP($A286,'TABLA DINAMICA PARCIAL 3'!$A$5:$I$768,2,FALSE)</f>
        <v>#N/A</v>
      </c>
      <c r="AG286" s="13" t="e">
        <f>VLOOKUP($A286,'TABLA DINAMICA PARCIAL 3'!$A$5:$I$768,3,FALSE)</f>
        <v>#N/A</v>
      </c>
      <c r="AH286" s="13" t="e">
        <f>VLOOKUP($A286,'TABLA DINAMICA PARCIAL 3'!$A$5:$I$768,4,FALSE)</f>
        <v>#N/A</v>
      </c>
      <c r="AI286" s="13" t="e">
        <f>VLOOKUP($A286,'TABLA DINAMICA PARCIAL 3'!$A$5:$I$768,5,FALSE)</f>
        <v>#N/A</v>
      </c>
      <c r="AJ286" s="13" t="e">
        <f>VLOOKUP($A286,'TABLA DINAMICA PARCIAL 3'!$A$5:$I$768,6,FALSE)</f>
        <v>#N/A</v>
      </c>
      <c r="AK286" s="13" t="e">
        <f>VLOOKUP($A286,'TABLA DINAMICA PARCIAL 3'!$A$5:$I$768,7,FALSE)</f>
        <v>#N/A</v>
      </c>
      <c r="AL286" s="13" t="e">
        <f>VLOOKUP($A286,'TABLA DINAMICA PARCIAL 3'!$A$5:$I$768,8,FALSE)</f>
        <v>#N/A</v>
      </c>
      <c r="AM286" s="13" t="e">
        <f t="shared" si="18"/>
        <v>#N/A</v>
      </c>
      <c r="AN286" s="16" t="e">
        <f>VLOOKUP($A286,'TABLA DINAMICA PARCIAL 4'!$A$5:$F$760,2,FALSE)</f>
        <v>#N/A</v>
      </c>
      <c r="AO286" s="16" t="e">
        <f>VLOOKUP($A286,'TABLA DINAMICA PARCIAL 4'!$A$5:$F$760,3,FALSE)</f>
        <v>#N/A</v>
      </c>
      <c r="AP286" s="16" t="e">
        <f>VLOOKUP($A286,'TABLA DINAMICA PARCIAL 4'!$A$5:$F$760,4,FALSE)</f>
        <v>#N/A</v>
      </c>
      <c r="AQ286" s="16" t="e">
        <f>VLOOKUP($A286,'TABLA DINAMICA PARCIAL 4'!$A$5:$F$760,5,FALSE)</f>
        <v>#N/A</v>
      </c>
      <c r="AR286" s="16" t="e">
        <f>VLOOKUP($A286,'TABLA DINAMICA PARCIAL 4'!$A$5:$F$760,6,FALSE)</f>
        <v>#N/A</v>
      </c>
      <c r="AS286" s="16" t="e">
        <f t="shared" si="19"/>
        <v>#N/A</v>
      </c>
      <c r="AT286" s="1" t="str">
        <f>VLOOKUP($A286,'USUARIOS Y GRUPO'!$A$2:$D$851,4,FALSE)</f>
        <v>P19-MAT1022-19</v>
      </c>
    </row>
    <row r="287" spans="1:46" x14ac:dyDescent="0.25">
      <c r="A287" s="1">
        <v>164833</v>
      </c>
      <c r="B287" s="1" t="s">
        <v>798</v>
      </c>
      <c r="C287" s="1" t="s">
        <v>799</v>
      </c>
      <c r="D287" s="6">
        <f>VLOOKUP($A287,'TABLA DINAM PARCIAL 1'!$A$5:$I$793,2,FALSE)</f>
        <v>0</v>
      </c>
      <c r="E287" s="6">
        <f>VLOOKUP(A287,'TABLA DINAM PARCIAL 1'!A768:I1556,3,FALSE)</f>
        <v>10</v>
      </c>
      <c r="F287" s="6">
        <f>VLOOKUP(A287,'TABLA DINAM PARCIAL 1'!A768:I1556,4,FALSE)</f>
        <v>0</v>
      </c>
      <c r="G287" s="6">
        <f>VLOOKUP(A287,'TABLA DINAM PARCIAL 1'!A768:I1556,5,FALSE)</f>
        <v>0</v>
      </c>
      <c r="H287" s="6">
        <f>VLOOKUP(A287,'TABLA DINAM PARCIAL 1'!A768:I1556,6,FALSE)</f>
        <v>10</v>
      </c>
      <c r="I287" s="6">
        <f>VLOOKUP(A287,'TABLA DINAM PARCIAL 1'!A768:I1556,7,FALSE)</f>
        <v>0</v>
      </c>
      <c r="J287" s="6">
        <f>VLOOKUP(A287,'TABLA DINAM PARCIAL 1'!A768:I1556,8,FALSE)</f>
        <v>0</v>
      </c>
      <c r="K287" s="6">
        <f>VLOOKUP(A287,'TABLA DINAM PARCIAL 1'!A768:I1556,9,FALSE)</f>
        <v>10</v>
      </c>
      <c r="L287" s="6">
        <f t="shared" si="16"/>
        <v>30</v>
      </c>
      <c r="M287" s="9">
        <f>VLOOKUP($A287,'TABLA DINAMICA PARCIAL 2'!$A$5:$T$772,2,FALSE)</f>
        <v>0</v>
      </c>
      <c r="N287" s="9">
        <f>VLOOKUP($A287,'TABLA DINAMICA PARCIAL 2'!$A$5:$T$772,3,FALSE)</f>
        <v>0</v>
      </c>
      <c r="O287" s="9">
        <f>VLOOKUP($A287,'TABLA DINAMICA PARCIAL 2'!$A$5:$T$772,4,FALSE)</f>
        <v>0</v>
      </c>
      <c r="P287" s="9">
        <f>VLOOKUP($A287,'TABLA DINAMICA PARCIAL 2'!$A$5:$T$772,5,FALSE)</f>
        <v>0</v>
      </c>
      <c r="Q287" s="9">
        <f>VLOOKUP($A287,'TABLA DINAMICA PARCIAL 2'!$A$5:$T$772,6,FALSE)</f>
        <v>0</v>
      </c>
      <c r="R287" s="9">
        <f>VLOOKUP($A287,'TABLA DINAMICA PARCIAL 2'!$A$5:$T$772,7,FALSE)</f>
        <v>0</v>
      </c>
      <c r="S287" s="9">
        <f>VLOOKUP($A287,'TABLA DINAMICA PARCIAL 2'!$A$5:$T$772,8,FALSE)</f>
        <v>10</v>
      </c>
      <c r="T287" s="9">
        <f>VLOOKUP($A287,'TABLA DINAMICA PARCIAL 2'!$A$5:$T$772,9,FALSE)</f>
        <v>0</v>
      </c>
      <c r="U287" s="9">
        <f>VLOOKUP($A287,'TABLA DINAMICA PARCIAL 2'!$A$5:$T$772,10,FALSE)</f>
        <v>0</v>
      </c>
      <c r="V287" s="9">
        <f>VLOOKUP($A287,'TABLA DINAMICA PARCIAL 2'!$A$5:$T$772,11,FALSE)</f>
        <v>0</v>
      </c>
      <c r="W287" s="9">
        <f>VLOOKUP($A287,'TABLA DINAMICA PARCIAL 2'!$A$5:$T$772,12,FALSE)</f>
        <v>0</v>
      </c>
      <c r="X287" s="9">
        <f>VLOOKUP($A287,'TABLA DINAMICA PARCIAL 2'!$A$5:$T$772,13,FALSE)</f>
        <v>10</v>
      </c>
      <c r="Y287" s="9">
        <f>VLOOKUP($A287,'TABLA DINAMICA PARCIAL 2'!$A$5:$T$772,14,FALSE)</f>
        <v>0</v>
      </c>
      <c r="Z287" s="9">
        <f>VLOOKUP($A287,'TABLA DINAMICA PARCIAL 2'!$A$5:$T$772,15,FALSE)</f>
        <v>0</v>
      </c>
      <c r="AA287" s="9">
        <f>VLOOKUP($A287,'TABLA DINAMICA PARCIAL 2'!$A$5:$T$772,16,FALSE)</f>
        <v>0</v>
      </c>
      <c r="AB287" s="9" t="e">
        <f>VLOOKUP(I287,'TABLA DINAMICA PARCIAL 2'!I830:AB1601,17,FALSE)</f>
        <v>#N/A</v>
      </c>
      <c r="AC287" s="9" t="e">
        <f>VLOOKUP(I287,'TABLA DINAMICA PARCIAL 2'!I830:AB1601,18,FALSE)</f>
        <v>#N/A</v>
      </c>
      <c r="AD287" s="9" t="e">
        <f>VLOOKUP(I287,'TABLA DINAMICA PARCIAL 2'!I830:AB1601,19,FALSE)</f>
        <v>#N/A</v>
      </c>
      <c r="AE287" s="9" t="e">
        <f t="shared" si="17"/>
        <v>#N/A</v>
      </c>
      <c r="AF287" s="13">
        <f>VLOOKUP($A287,'TABLA DINAMICA PARCIAL 3'!$A$5:$I$768,2,FALSE)</f>
        <v>10</v>
      </c>
      <c r="AG287" s="13">
        <f>VLOOKUP($A287,'TABLA DINAMICA PARCIAL 3'!$A$5:$I$768,3,FALSE)</f>
        <v>0</v>
      </c>
      <c r="AH287" s="13">
        <f>VLOOKUP($A287,'TABLA DINAMICA PARCIAL 3'!$A$5:$I$768,4,FALSE)</f>
        <v>0</v>
      </c>
      <c r="AI287" s="13">
        <f>VLOOKUP($A287,'TABLA DINAMICA PARCIAL 3'!$A$5:$I$768,5,FALSE)</f>
        <v>0</v>
      </c>
      <c r="AJ287" s="13">
        <f>VLOOKUP($A287,'TABLA DINAMICA PARCIAL 3'!$A$5:$I$768,6,FALSE)</f>
        <v>10</v>
      </c>
      <c r="AK287" s="13">
        <f>VLOOKUP($A287,'TABLA DINAMICA PARCIAL 3'!$A$5:$I$768,7,FALSE)</f>
        <v>10</v>
      </c>
      <c r="AL287" s="13">
        <f>VLOOKUP($A287,'TABLA DINAMICA PARCIAL 3'!$A$5:$I$768,8,FALSE)</f>
        <v>0</v>
      </c>
      <c r="AM287" s="13">
        <f t="shared" si="18"/>
        <v>30</v>
      </c>
      <c r="AN287" s="16">
        <f>VLOOKUP($A287,'TABLA DINAMICA PARCIAL 4'!$A$5:$F$760,2,FALSE)</f>
        <v>0</v>
      </c>
      <c r="AO287" s="16">
        <f>VLOOKUP($A287,'TABLA DINAMICA PARCIAL 4'!$A$5:$F$760,3,FALSE)</f>
        <v>0</v>
      </c>
      <c r="AP287" s="16">
        <f>VLOOKUP($A287,'TABLA DINAMICA PARCIAL 4'!$A$5:$F$760,4,FALSE)</f>
        <v>0</v>
      </c>
      <c r="AQ287" s="16">
        <f>VLOOKUP($A287,'TABLA DINAMICA PARCIAL 4'!$A$5:$F$760,5,FALSE)</f>
        <v>0</v>
      </c>
      <c r="AR287" s="16">
        <f>VLOOKUP($A287,'TABLA DINAMICA PARCIAL 4'!$A$5:$F$760,6,FALSE)</f>
        <v>0</v>
      </c>
      <c r="AS287" s="16">
        <f t="shared" si="19"/>
        <v>0</v>
      </c>
      <c r="AT287" s="1" t="str">
        <f>VLOOKUP($A287,'USUARIOS Y GRUPO'!$A$2:$D$851,4,FALSE)</f>
        <v>P19-MAT1022-19</v>
      </c>
    </row>
    <row r="288" spans="1:46" x14ac:dyDescent="0.25">
      <c r="A288" s="1">
        <v>162136</v>
      </c>
      <c r="B288" s="1" t="s">
        <v>678</v>
      </c>
      <c r="C288" s="1" t="s">
        <v>691</v>
      </c>
      <c r="D288" s="6">
        <f>VLOOKUP($A288,'TABLA DINAM PARCIAL 1'!$A$5:$I$793,2,FALSE)</f>
        <v>10</v>
      </c>
      <c r="E288" s="6">
        <f>VLOOKUP(A288,'TABLA DINAM PARCIAL 1'!A151:I939,3,FALSE)</f>
        <v>0</v>
      </c>
      <c r="F288" s="6">
        <f>VLOOKUP(A288,'TABLA DINAM PARCIAL 1'!A151:I939,4,FALSE)</f>
        <v>10</v>
      </c>
      <c r="G288" s="6">
        <f>VLOOKUP(A288,'TABLA DINAM PARCIAL 1'!A151:I939,5,FALSE)</f>
        <v>0</v>
      </c>
      <c r="H288" s="6">
        <f>VLOOKUP(A288,'TABLA DINAM PARCIAL 1'!A151:I939,6,FALSE)</f>
        <v>0</v>
      </c>
      <c r="I288" s="6">
        <f>VLOOKUP(A288,'TABLA DINAM PARCIAL 1'!A151:I939,7,FALSE)</f>
        <v>10</v>
      </c>
      <c r="J288" s="6">
        <f>VLOOKUP(A288,'TABLA DINAM PARCIAL 1'!A151:I939,8,FALSE)</f>
        <v>10</v>
      </c>
      <c r="K288" s="6">
        <f>VLOOKUP(A288,'TABLA DINAM PARCIAL 1'!A151:I939,9,FALSE)</f>
        <v>0</v>
      </c>
      <c r="L288" s="6">
        <f t="shared" si="16"/>
        <v>40</v>
      </c>
      <c r="M288" s="9">
        <f>VLOOKUP($A288,'TABLA DINAMICA PARCIAL 2'!$A$5:$T$772,2,FALSE)</f>
        <v>0</v>
      </c>
      <c r="N288" s="9">
        <f>VLOOKUP($A288,'TABLA DINAMICA PARCIAL 2'!$A$5:$T$772,3,FALSE)</f>
        <v>0</v>
      </c>
      <c r="O288" s="9">
        <f>VLOOKUP($A288,'TABLA DINAMICA PARCIAL 2'!$A$5:$T$772,4,FALSE)</f>
        <v>0</v>
      </c>
      <c r="P288" s="9">
        <f>VLOOKUP($A288,'TABLA DINAMICA PARCIAL 2'!$A$5:$T$772,5,FALSE)</f>
        <v>10</v>
      </c>
      <c r="Q288" s="9">
        <f>VLOOKUP($A288,'TABLA DINAMICA PARCIAL 2'!$A$5:$T$772,6,FALSE)</f>
        <v>0</v>
      </c>
      <c r="R288" s="9">
        <f>VLOOKUP($A288,'TABLA DINAMICA PARCIAL 2'!$A$5:$T$772,7,FALSE)</f>
        <v>0</v>
      </c>
      <c r="S288" s="9">
        <f>VLOOKUP($A288,'TABLA DINAMICA PARCIAL 2'!$A$5:$T$772,8,FALSE)</f>
        <v>0</v>
      </c>
      <c r="T288" s="9">
        <f>VLOOKUP($A288,'TABLA DINAMICA PARCIAL 2'!$A$5:$T$772,9,FALSE)</f>
        <v>0</v>
      </c>
      <c r="U288" s="9">
        <f>VLOOKUP($A288,'TABLA DINAMICA PARCIAL 2'!$A$5:$T$772,10,FALSE)</f>
        <v>0</v>
      </c>
      <c r="V288" s="9">
        <f>VLOOKUP($A288,'TABLA DINAMICA PARCIAL 2'!$A$5:$T$772,11,FALSE)</f>
        <v>0</v>
      </c>
      <c r="W288" s="9">
        <f>VLOOKUP($A288,'TABLA DINAMICA PARCIAL 2'!$A$5:$T$772,12,FALSE)</f>
        <v>0</v>
      </c>
      <c r="X288" s="9">
        <f>VLOOKUP($A288,'TABLA DINAMICA PARCIAL 2'!$A$5:$T$772,13,FALSE)</f>
        <v>0</v>
      </c>
      <c r="Y288" s="9">
        <f>VLOOKUP($A288,'TABLA DINAMICA PARCIAL 2'!$A$5:$T$772,14,FALSE)</f>
        <v>0</v>
      </c>
      <c r="Z288" s="9">
        <f>VLOOKUP($A288,'TABLA DINAMICA PARCIAL 2'!$A$5:$T$772,15,FALSE)</f>
        <v>0</v>
      </c>
      <c r="AA288" s="9">
        <f>VLOOKUP($A288,'TABLA DINAMICA PARCIAL 2'!$A$5:$T$772,16,FALSE)</f>
        <v>0</v>
      </c>
      <c r="AB288" s="9">
        <f>VLOOKUP(I288,'TABLA DINAMICA PARCIAL 2'!I180:AB951,17,FALSE)</f>
        <v>0</v>
      </c>
      <c r="AC288" s="9">
        <f>VLOOKUP(I288,'TABLA DINAMICA PARCIAL 2'!I180:AB951,18,FALSE)</f>
        <v>0</v>
      </c>
      <c r="AD288" s="9">
        <f>VLOOKUP(I288,'TABLA DINAMICA PARCIAL 2'!I180:AB951,19,FALSE)</f>
        <v>0</v>
      </c>
      <c r="AE288" s="9">
        <f t="shared" si="17"/>
        <v>10</v>
      </c>
      <c r="AF288" s="13">
        <f>VLOOKUP($A288,'TABLA DINAMICA PARCIAL 3'!$A$5:$I$768,2,FALSE)</f>
        <v>0</v>
      </c>
      <c r="AG288" s="13">
        <f>VLOOKUP($A288,'TABLA DINAMICA PARCIAL 3'!$A$5:$I$768,3,FALSE)</f>
        <v>0</v>
      </c>
      <c r="AH288" s="13">
        <f>VLOOKUP($A288,'TABLA DINAMICA PARCIAL 3'!$A$5:$I$768,4,FALSE)</f>
        <v>0</v>
      </c>
      <c r="AI288" s="13">
        <f>VLOOKUP($A288,'TABLA DINAMICA PARCIAL 3'!$A$5:$I$768,5,FALSE)</f>
        <v>0</v>
      </c>
      <c r="AJ288" s="13">
        <f>VLOOKUP($A288,'TABLA DINAMICA PARCIAL 3'!$A$5:$I$768,6,FALSE)</f>
        <v>10</v>
      </c>
      <c r="AK288" s="13">
        <f>VLOOKUP($A288,'TABLA DINAMICA PARCIAL 3'!$A$5:$I$768,7,FALSE)</f>
        <v>0</v>
      </c>
      <c r="AL288" s="13">
        <f>VLOOKUP($A288,'TABLA DINAMICA PARCIAL 3'!$A$5:$I$768,8,FALSE)</f>
        <v>10</v>
      </c>
      <c r="AM288" s="13">
        <f t="shared" si="18"/>
        <v>20</v>
      </c>
      <c r="AN288" s="16">
        <f>VLOOKUP($A288,'TABLA DINAMICA PARCIAL 4'!$A$5:$F$760,2,FALSE)</f>
        <v>0</v>
      </c>
      <c r="AO288" s="16">
        <f>VLOOKUP($A288,'TABLA DINAMICA PARCIAL 4'!$A$5:$F$760,3,FALSE)</f>
        <v>0</v>
      </c>
      <c r="AP288" s="16">
        <f>VLOOKUP($A288,'TABLA DINAMICA PARCIAL 4'!$A$5:$F$760,4,FALSE)</f>
        <v>0</v>
      </c>
      <c r="AQ288" s="16">
        <f>VLOOKUP($A288,'TABLA DINAMICA PARCIAL 4'!$A$5:$F$760,5,FALSE)</f>
        <v>10</v>
      </c>
      <c r="AR288" s="16">
        <f>VLOOKUP($A288,'TABLA DINAMICA PARCIAL 4'!$A$5:$F$760,6,FALSE)</f>
        <v>0</v>
      </c>
      <c r="AS288" s="16">
        <f t="shared" si="19"/>
        <v>10</v>
      </c>
      <c r="AT288" s="1" t="str">
        <f>VLOOKUP($A288,'USUARIOS Y GRUPO'!$A$2:$D$851,4,FALSE)</f>
        <v>P19-MAT1022-19</v>
      </c>
    </row>
    <row r="289" spans="1:46" x14ac:dyDescent="0.25">
      <c r="A289" s="1">
        <v>162593</v>
      </c>
      <c r="B289" s="1" t="s">
        <v>391</v>
      </c>
      <c r="C289" s="1" t="s">
        <v>392</v>
      </c>
      <c r="D289" s="6">
        <f>VLOOKUP($A289,'TABLA DINAM PARCIAL 1'!$A$5:$I$793,2,FALSE)</f>
        <v>10</v>
      </c>
      <c r="E289" s="6">
        <f>VLOOKUP(A289,'TABLA DINAM PARCIAL 1'!A245:I1033,3,FALSE)</f>
        <v>10</v>
      </c>
      <c r="F289" s="6">
        <f>VLOOKUP(A289,'TABLA DINAM PARCIAL 1'!A245:I1033,4,FALSE)</f>
        <v>0</v>
      </c>
      <c r="G289" s="6">
        <f>VLOOKUP(A289,'TABLA DINAM PARCIAL 1'!A245:I1033,5,FALSE)</f>
        <v>0</v>
      </c>
      <c r="H289" s="6">
        <f>VLOOKUP(A289,'TABLA DINAM PARCIAL 1'!A245:I1033,6,FALSE)</f>
        <v>10</v>
      </c>
      <c r="I289" s="6">
        <f>VLOOKUP(A289,'TABLA DINAM PARCIAL 1'!A245:I1033,7,FALSE)</f>
        <v>0</v>
      </c>
      <c r="J289" s="6">
        <f>VLOOKUP(A289,'TABLA DINAM PARCIAL 1'!A245:I1033,8,FALSE)</f>
        <v>10</v>
      </c>
      <c r="K289" s="6">
        <f>VLOOKUP(A289,'TABLA DINAM PARCIAL 1'!A245:I1033,9,FALSE)</f>
        <v>0</v>
      </c>
      <c r="L289" s="6">
        <f t="shared" si="16"/>
        <v>40</v>
      </c>
      <c r="M289" s="9">
        <f>VLOOKUP($A289,'TABLA DINAMICA PARCIAL 2'!$A$5:$T$772,2,FALSE)</f>
        <v>0</v>
      </c>
      <c r="N289" s="9">
        <f>VLOOKUP($A289,'TABLA DINAMICA PARCIAL 2'!$A$5:$T$772,3,FALSE)</f>
        <v>0</v>
      </c>
      <c r="O289" s="9">
        <f>VLOOKUP($A289,'TABLA DINAMICA PARCIAL 2'!$A$5:$T$772,4,FALSE)</f>
        <v>0</v>
      </c>
      <c r="P289" s="9">
        <f>VLOOKUP($A289,'TABLA DINAMICA PARCIAL 2'!$A$5:$T$772,5,FALSE)</f>
        <v>0</v>
      </c>
      <c r="Q289" s="9">
        <f>VLOOKUP($A289,'TABLA DINAMICA PARCIAL 2'!$A$5:$T$772,6,FALSE)</f>
        <v>0</v>
      </c>
      <c r="R289" s="9">
        <f>VLOOKUP($A289,'TABLA DINAMICA PARCIAL 2'!$A$5:$T$772,7,FALSE)</f>
        <v>0</v>
      </c>
      <c r="S289" s="9">
        <f>VLOOKUP($A289,'TABLA DINAMICA PARCIAL 2'!$A$5:$T$772,8,FALSE)</f>
        <v>0</v>
      </c>
      <c r="T289" s="9">
        <f>VLOOKUP($A289,'TABLA DINAMICA PARCIAL 2'!$A$5:$T$772,9,FALSE)</f>
        <v>10</v>
      </c>
      <c r="U289" s="9">
        <f>VLOOKUP($A289,'TABLA DINAMICA PARCIAL 2'!$A$5:$T$772,10,FALSE)</f>
        <v>0</v>
      </c>
      <c r="V289" s="9">
        <f>VLOOKUP($A289,'TABLA DINAMICA PARCIAL 2'!$A$5:$T$772,11,FALSE)</f>
        <v>0</v>
      </c>
      <c r="W289" s="9">
        <f>VLOOKUP($A289,'TABLA DINAMICA PARCIAL 2'!$A$5:$T$772,12,FALSE)</f>
        <v>0</v>
      </c>
      <c r="X289" s="9">
        <f>VLOOKUP($A289,'TABLA DINAMICA PARCIAL 2'!$A$5:$T$772,13,FALSE)</f>
        <v>0</v>
      </c>
      <c r="Y289" s="9">
        <f>VLOOKUP($A289,'TABLA DINAMICA PARCIAL 2'!$A$5:$T$772,14,FALSE)</f>
        <v>0</v>
      </c>
      <c r="Z289" s="9">
        <f>VLOOKUP($A289,'TABLA DINAMICA PARCIAL 2'!$A$5:$T$772,15,FALSE)</f>
        <v>0</v>
      </c>
      <c r="AA289" s="9">
        <f>VLOOKUP($A289,'TABLA DINAMICA PARCIAL 2'!$A$5:$T$772,16,FALSE)</f>
        <v>10</v>
      </c>
      <c r="AB289" s="9">
        <f>VLOOKUP(I289,'TABLA DINAMICA PARCIAL 2'!I275:AB1046,17,FALSE)</f>
        <v>0</v>
      </c>
      <c r="AC289" s="9">
        <f>VLOOKUP(I289,'TABLA DINAMICA PARCIAL 2'!I275:AB1046,18,FALSE)</f>
        <v>0</v>
      </c>
      <c r="AD289" s="9">
        <f>VLOOKUP(I289,'TABLA DINAMICA PARCIAL 2'!I275:AB1046,19,FALSE)</f>
        <v>0</v>
      </c>
      <c r="AE289" s="9">
        <f t="shared" si="17"/>
        <v>20</v>
      </c>
      <c r="AF289" s="13">
        <f>VLOOKUP($A289,'TABLA DINAMICA PARCIAL 3'!$A$5:$I$768,2,FALSE)</f>
        <v>10</v>
      </c>
      <c r="AG289" s="13">
        <f>VLOOKUP($A289,'TABLA DINAMICA PARCIAL 3'!$A$5:$I$768,3,FALSE)</f>
        <v>0</v>
      </c>
      <c r="AH289" s="13">
        <f>VLOOKUP($A289,'TABLA DINAMICA PARCIAL 3'!$A$5:$I$768,4,FALSE)</f>
        <v>10</v>
      </c>
      <c r="AI289" s="13">
        <f>VLOOKUP($A289,'TABLA DINAMICA PARCIAL 3'!$A$5:$I$768,5,FALSE)</f>
        <v>0</v>
      </c>
      <c r="AJ289" s="13">
        <f>VLOOKUP($A289,'TABLA DINAMICA PARCIAL 3'!$A$5:$I$768,6,FALSE)</f>
        <v>10</v>
      </c>
      <c r="AK289" s="13">
        <f>VLOOKUP($A289,'TABLA DINAMICA PARCIAL 3'!$A$5:$I$768,7,FALSE)</f>
        <v>0</v>
      </c>
      <c r="AL289" s="13">
        <f>VLOOKUP($A289,'TABLA DINAMICA PARCIAL 3'!$A$5:$I$768,8,FALSE)</f>
        <v>10</v>
      </c>
      <c r="AM289" s="13">
        <f t="shared" si="18"/>
        <v>40</v>
      </c>
      <c r="AN289" s="16">
        <f>VLOOKUP($A289,'TABLA DINAMICA PARCIAL 4'!$A$5:$F$760,2,FALSE)</f>
        <v>0</v>
      </c>
      <c r="AO289" s="16">
        <f>VLOOKUP($A289,'TABLA DINAMICA PARCIAL 4'!$A$5:$F$760,3,FALSE)</f>
        <v>10</v>
      </c>
      <c r="AP289" s="16">
        <f>VLOOKUP($A289,'TABLA DINAMICA PARCIAL 4'!$A$5:$F$760,4,FALSE)</f>
        <v>0</v>
      </c>
      <c r="AQ289" s="16">
        <f>VLOOKUP($A289,'TABLA DINAMICA PARCIAL 4'!$A$5:$F$760,5,FALSE)</f>
        <v>10</v>
      </c>
      <c r="AR289" s="16">
        <f>VLOOKUP($A289,'TABLA DINAMICA PARCIAL 4'!$A$5:$F$760,6,FALSE)</f>
        <v>0</v>
      </c>
      <c r="AS289" s="16">
        <f t="shared" si="19"/>
        <v>20</v>
      </c>
      <c r="AT289" s="1" t="str">
        <f>VLOOKUP($A289,'USUARIOS Y GRUPO'!$A$2:$D$851,4,FALSE)</f>
        <v>P19-MAT1022-19</v>
      </c>
    </row>
    <row r="290" spans="1:46" x14ac:dyDescent="0.25">
      <c r="A290" s="1">
        <v>162800</v>
      </c>
      <c r="B290" s="1" t="s">
        <v>1323</v>
      </c>
      <c r="C290" s="1" t="s">
        <v>1324</v>
      </c>
      <c r="D290" s="6">
        <f>VLOOKUP($A290,'TABLA DINAM PARCIAL 1'!$A$5:$I$793,2,FALSE)</f>
        <v>10</v>
      </c>
      <c r="E290" s="6">
        <f>VLOOKUP(A290,'TABLA DINAM PARCIAL 1'!A290:I1078,3,FALSE)</f>
        <v>0</v>
      </c>
      <c r="F290" s="6">
        <f>VLOOKUP(A290,'TABLA DINAM PARCIAL 1'!A290:I1078,4,FALSE)</f>
        <v>10</v>
      </c>
      <c r="G290" s="6">
        <f>VLOOKUP(A290,'TABLA DINAM PARCIAL 1'!A290:I1078,5,FALSE)</f>
        <v>0</v>
      </c>
      <c r="H290" s="6">
        <f>VLOOKUP(A290,'TABLA DINAM PARCIAL 1'!A290:I1078,6,FALSE)</f>
        <v>10</v>
      </c>
      <c r="I290" s="6">
        <f>VLOOKUP(A290,'TABLA DINAM PARCIAL 1'!A290:I1078,7,FALSE)</f>
        <v>0</v>
      </c>
      <c r="J290" s="6">
        <f>VLOOKUP(A290,'TABLA DINAM PARCIAL 1'!A290:I1078,8,FALSE)</f>
        <v>10</v>
      </c>
      <c r="K290" s="6">
        <f>VLOOKUP(A290,'TABLA DINAM PARCIAL 1'!A290:I1078,9,FALSE)</f>
        <v>0</v>
      </c>
      <c r="L290" s="6">
        <f t="shared" si="16"/>
        <v>40</v>
      </c>
      <c r="M290" s="9">
        <f>VLOOKUP($A290,'TABLA DINAMICA PARCIAL 2'!$A$5:$T$772,2,FALSE)</f>
        <v>0</v>
      </c>
      <c r="N290" s="9">
        <f>VLOOKUP($A290,'TABLA DINAMICA PARCIAL 2'!$A$5:$T$772,3,FALSE)</f>
        <v>0</v>
      </c>
      <c r="O290" s="9">
        <f>VLOOKUP($A290,'TABLA DINAMICA PARCIAL 2'!$A$5:$T$772,4,FALSE)</f>
        <v>0</v>
      </c>
      <c r="P290" s="9">
        <f>VLOOKUP($A290,'TABLA DINAMICA PARCIAL 2'!$A$5:$T$772,5,FALSE)</f>
        <v>0</v>
      </c>
      <c r="Q290" s="9">
        <f>VLOOKUP($A290,'TABLA DINAMICA PARCIAL 2'!$A$5:$T$772,6,FALSE)</f>
        <v>0</v>
      </c>
      <c r="R290" s="9">
        <f>VLOOKUP($A290,'TABLA DINAMICA PARCIAL 2'!$A$5:$T$772,7,FALSE)</f>
        <v>0</v>
      </c>
      <c r="S290" s="9">
        <f>VLOOKUP($A290,'TABLA DINAMICA PARCIAL 2'!$A$5:$T$772,8,FALSE)</f>
        <v>0</v>
      </c>
      <c r="T290" s="9">
        <f>VLOOKUP($A290,'TABLA DINAMICA PARCIAL 2'!$A$5:$T$772,9,FALSE)</f>
        <v>0</v>
      </c>
      <c r="U290" s="9">
        <f>VLOOKUP($A290,'TABLA DINAMICA PARCIAL 2'!$A$5:$T$772,10,FALSE)</f>
        <v>0</v>
      </c>
      <c r="V290" s="9">
        <f>VLOOKUP($A290,'TABLA DINAMICA PARCIAL 2'!$A$5:$T$772,11,FALSE)</f>
        <v>10</v>
      </c>
      <c r="W290" s="9">
        <f>VLOOKUP($A290,'TABLA DINAMICA PARCIAL 2'!$A$5:$T$772,12,FALSE)</f>
        <v>0</v>
      </c>
      <c r="X290" s="9">
        <f>VLOOKUP($A290,'TABLA DINAMICA PARCIAL 2'!$A$5:$T$772,13,FALSE)</f>
        <v>0</v>
      </c>
      <c r="Y290" s="9">
        <f>VLOOKUP($A290,'TABLA DINAMICA PARCIAL 2'!$A$5:$T$772,14,FALSE)</f>
        <v>0</v>
      </c>
      <c r="Z290" s="9">
        <f>VLOOKUP($A290,'TABLA DINAMICA PARCIAL 2'!$A$5:$T$772,15,FALSE)</f>
        <v>10</v>
      </c>
      <c r="AA290" s="9">
        <f>VLOOKUP($A290,'TABLA DINAMICA PARCIAL 2'!$A$5:$T$772,16,FALSE)</f>
        <v>0</v>
      </c>
      <c r="AB290" s="9">
        <f>VLOOKUP(I290,'TABLA DINAMICA PARCIAL 2'!I322:AB1093,17,FALSE)</f>
        <v>0</v>
      </c>
      <c r="AC290" s="9">
        <f>VLOOKUP(I290,'TABLA DINAMICA PARCIAL 2'!I322:AB1093,18,FALSE)</f>
        <v>0</v>
      </c>
      <c r="AD290" s="9">
        <f>VLOOKUP(I290,'TABLA DINAMICA PARCIAL 2'!I322:AB1093,19,FALSE)</f>
        <v>0</v>
      </c>
      <c r="AE290" s="9">
        <f t="shared" si="17"/>
        <v>20</v>
      </c>
      <c r="AF290" s="13">
        <f>VLOOKUP($A290,'TABLA DINAMICA PARCIAL 3'!$A$5:$I$768,2,FALSE)</f>
        <v>0</v>
      </c>
      <c r="AG290" s="13">
        <f>VLOOKUP($A290,'TABLA DINAMICA PARCIAL 3'!$A$5:$I$768,3,FALSE)</f>
        <v>0</v>
      </c>
      <c r="AH290" s="13">
        <f>VLOOKUP($A290,'TABLA DINAMICA PARCIAL 3'!$A$5:$I$768,4,FALSE)</f>
        <v>0</v>
      </c>
      <c r="AI290" s="13">
        <f>VLOOKUP($A290,'TABLA DINAMICA PARCIAL 3'!$A$5:$I$768,5,FALSE)</f>
        <v>10</v>
      </c>
      <c r="AJ290" s="13">
        <f>VLOOKUP($A290,'TABLA DINAMICA PARCIAL 3'!$A$5:$I$768,6,FALSE)</f>
        <v>0</v>
      </c>
      <c r="AK290" s="13">
        <f>VLOOKUP($A290,'TABLA DINAMICA PARCIAL 3'!$A$5:$I$768,7,FALSE)</f>
        <v>10</v>
      </c>
      <c r="AL290" s="13">
        <f>VLOOKUP($A290,'TABLA DINAMICA PARCIAL 3'!$A$5:$I$768,8,FALSE)</f>
        <v>0</v>
      </c>
      <c r="AM290" s="13">
        <f t="shared" si="18"/>
        <v>20</v>
      </c>
      <c r="AN290" s="16">
        <f>VLOOKUP($A290,'TABLA DINAMICA PARCIAL 4'!$A$5:$F$760,2,FALSE)</f>
        <v>0</v>
      </c>
      <c r="AO290" s="16">
        <f>VLOOKUP($A290,'TABLA DINAMICA PARCIAL 4'!$A$5:$F$760,3,FALSE)</f>
        <v>0</v>
      </c>
      <c r="AP290" s="16">
        <f>VLOOKUP($A290,'TABLA DINAMICA PARCIAL 4'!$A$5:$F$760,4,FALSE)</f>
        <v>0</v>
      </c>
      <c r="AQ290" s="16">
        <f>VLOOKUP($A290,'TABLA DINAMICA PARCIAL 4'!$A$5:$F$760,5,FALSE)</f>
        <v>0</v>
      </c>
      <c r="AR290" s="16">
        <f>VLOOKUP($A290,'TABLA DINAMICA PARCIAL 4'!$A$5:$F$760,6,FALSE)</f>
        <v>10</v>
      </c>
      <c r="AS290" s="16">
        <f t="shared" si="19"/>
        <v>10</v>
      </c>
      <c r="AT290" s="1" t="str">
        <f>VLOOKUP($A290,'USUARIOS Y GRUPO'!$A$2:$D$851,4,FALSE)</f>
        <v>P19-MAT1022-19</v>
      </c>
    </row>
    <row r="291" spans="1:46" x14ac:dyDescent="0.25">
      <c r="A291" s="1">
        <v>163069</v>
      </c>
      <c r="B291" s="1" t="s">
        <v>1037</v>
      </c>
      <c r="C291" s="1" t="s">
        <v>122</v>
      </c>
      <c r="D291" s="6">
        <f>VLOOKUP($A291,'TABLA DINAM PARCIAL 1'!$A$5:$I$793,2,FALSE)</f>
        <v>10</v>
      </c>
      <c r="E291" s="6">
        <f>VLOOKUP(A291,'TABLA DINAM PARCIAL 1'!A370:I1158,3,FALSE)</f>
        <v>0</v>
      </c>
      <c r="F291" s="6">
        <f>VLOOKUP(A291,'TABLA DINAM PARCIAL 1'!A370:I1158,4,FALSE)</f>
        <v>10</v>
      </c>
      <c r="G291" s="6">
        <f>VLOOKUP(A291,'TABLA DINAM PARCIAL 1'!A370:I1158,5,FALSE)</f>
        <v>0</v>
      </c>
      <c r="H291" s="6">
        <f>VLOOKUP(A291,'TABLA DINAM PARCIAL 1'!A370:I1158,6,FALSE)</f>
        <v>10</v>
      </c>
      <c r="I291" s="6">
        <f>VLOOKUP(A291,'TABLA DINAM PARCIAL 1'!A370:I1158,7,FALSE)</f>
        <v>0</v>
      </c>
      <c r="J291" s="6">
        <f>VLOOKUP(A291,'TABLA DINAM PARCIAL 1'!A370:I1158,8,FALSE)</f>
        <v>10</v>
      </c>
      <c r="K291" s="6">
        <f>VLOOKUP(A291,'TABLA DINAM PARCIAL 1'!A370:I1158,9,FALSE)</f>
        <v>0</v>
      </c>
      <c r="L291" s="6">
        <f t="shared" si="16"/>
        <v>40</v>
      </c>
      <c r="M291" s="9">
        <f>VLOOKUP($A291,'TABLA DINAMICA PARCIAL 2'!$A$5:$T$772,2,FALSE)</f>
        <v>10</v>
      </c>
      <c r="N291" s="9">
        <f>VLOOKUP($A291,'TABLA DINAMICA PARCIAL 2'!$A$5:$T$772,3,FALSE)</f>
        <v>0</v>
      </c>
      <c r="O291" s="9">
        <f>VLOOKUP($A291,'TABLA DINAMICA PARCIAL 2'!$A$5:$T$772,4,FALSE)</f>
        <v>0</v>
      </c>
      <c r="P291" s="9">
        <f>VLOOKUP($A291,'TABLA DINAMICA PARCIAL 2'!$A$5:$T$772,5,FALSE)</f>
        <v>0</v>
      </c>
      <c r="Q291" s="9">
        <f>VLOOKUP($A291,'TABLA DINAMICA PARCIAL 2'!$A$5:$T$772,6,FALSE)</f>
        <v>0</v>
      </c>
      <c r="R291" s="9">
        <f>VLOOKUP($A291,'TABLA DINAMICA PARCIAL 2'!$A$5:$T$772,7,FALSE)</f>
        <v>0</v>
      </c>
      <c r="S291" s="9">
        <f>VLOOKUP($A291,'TABLA DINAMICA PARCIAL 2'!$A$5:$T$772,8,FALSE)</f>
        <v>10</v>
      </c>
      <c r="T291" s="9">
        <f>VLOOKUP($A291,'TABLA DINAMICA PARCIAL 2'!$A$5:$T$772,9,FALSE)</f>
        <v>0</v>
      </c>
      <c r="U291" s="9">
        <f>VLOOKUP($A291,'TABLA DINAMICA PARCIAL 2'!$A$5:$T$772,10,FALSE)</f>
        <v>0</v>
      </c>
      <c r="V291" s="9">
        <f>VLOOKUP($A291,'TABLA DINAMICA PARCIAL 2'!$A$5:$T$772,11,FALSE)</f>
        <v>0</v>
      </c>
      <c r="W291" s="9">
        <f>VLOOKUP($A291,'TABLA DINAMICA PARCIAL 2'!$A$5:$T$772,12,FALSE)</f>
        <v>0</v>
      </c>
      <c r="X291" s="9">
        <f>VLOOKUP($A291,'TABLA DINAMICA PARCIAL 2'!$A$5:$T$772,13,FALSE)</f>
        <v>0</v>
      </c>
      <c r="Y291" s="9">
        <f>VLOOKUP($A291,'TABLA DINAMICA PARCIAL 2'!$A$5:$T$772,14,FALSE)</f>
        <v>0</v>
      </c>
      <c r="Z291" s="9">
        <f>VLOOKUP($A291,'TABLA DINAMICA PARCIAL 2'!$A$5:$T$772,15,FALSE)</f>
        <v>10</v>
      </c>
      <c r="AA291" s="9">
        <f>VLOOKUP($A291,'TABLA DINAMICA PARCIAL 2'!$A$5:$T$772,16,FALSE)</f>
        <v>0</v>
      </c>
      <c r="AB291" s="9">
        <f>VLOOKUP(I291,'TABLA DINAMICA PARCIAL 2'!I407:AB1178,17,FALSE)</f>
        <v>0</v>
      </c>
      <c r="AC291" s="9">
        <f>VLOOKUP(I291,'TABLA DINAMICA PARCIAL 2'!I407:AB1178,18,FALSE)</f>
        <v>0</v>
      </c>
      <c r="AD291" s="9">
        <f>VLOOKUP(I291,'TABLA DINAMICA PARCIAL 2'!I407:AB1178,19,FALSE)</f>
        <v>0</v>
      </c>
      <c r="AE291" s="9">
        <f t="shared" si="17"/>
        <v>30</v>
      </c>
      <c r="AF291" s="13">
        <f>VLOOKUP($A291,'TABLA DINAMICA PARCIAL 3'!$A$5:$I$768,2,FALSE)</f>
        <v>10</v>
      </c>
      <c r="AG291" s="13">
        <f>VLOOKUP($A291,'TABLA DINAMICA PARCIAL 3'!$A$5:$I$768,3,FALSE)</f>
        <v>0</v>
      </c>
      <c r="AH291" s="13">
        <f>VLOOKUP($A291,'TABLA DINAMICA PARCIAL 3'!$A$5:$I$768,4,FALSE)</f>
        <v>0</v>
      </c>
      <c r="AI291" s="13">
        <f>VLOOKUP($A291,'TABLA DINAMICA PARCIAL 3'!$A$5:$I$768,5,FALSE)</f>
        <v>0</v>
      </c>
      <c r="AJ291" s="13">
        <f>VLOOKUP($A291,'TABLA DINAMICA PARCIAL 3'!$A$5:$I$768,6,FALSE)</f>
        <v>10</v>
      </c>
      <c r="AK291" s="13">
        <f>VLOOKUP($A291,'TABLA DINAMICA PARCIAL 3'!$A$5:$I$768,7,FALSE)</f>
        <v>0</v>
      </c>
      <c r="AL291" s="13">
        <f>VLOOKUP($A291,'TABLA DINAMICA PARCIAL 3'!$A$5:$I$768,8,FALSE)</f>
        <v>10</v>
      </c>
      <c r="AM291" s="13">
        <f t="shared" si="18"/>
        <v>30</v>
      </c>
      <c r="AN291" s="16">
        <f>VLOOKUP($A291,'TABLA DINAMICA PARCIAL 4'!$A$5:$F$760,2,FALSE)</f>
        <v>0</v>
      </c>
      <c r="AO291" s="16">
        <f>VLOOKUP($A291,'TABLA DINAMICA PARCIAL 4'!$A$5:$F$760,3,FALSE)</f>
        <v>0</v>
      </c>
      <c r="AP291" s="16">
        <f>VLOOKUP($A291,'TABLA DINAMICA PARCIAL 4'!$A$5:$F$760,4,FALSE)</f>
        <v>10</v>
      </c>
      <c r="AQ291" s="16">
        <f>VLOOKUP($A291,'TABLA DINAMICA PARCIAL 4'!$A$5:$F$760,5,FALSE)</f>
        <v>0</v>
      </c>
      <c r="AR291" s="16">
        <f>VLOOKUP($A291,'TABLA DINAMICA PARCIAL 4'!$A$5:$F$760,6,FALSE)</f>
        <v>0</v>
      </c>
      <c r="AS291" s="16">
        <f t="shared" si="19"/>
        <v>10</v>
      </c>
      <c r="AT291" s="1" t="str">
        <f>VLOOKUP($A291,'USUARIOS Y GRUPO'!$A$2:$D$851,4,FALSE)</f>
        <v>P19-MAT1022-19</v>
      </c>
    </row>
    <row r="292" spans="1:46" x14ac:dyDescent="0.25">
      <c r="A292" s="1">
        <v>163155</v>
      </c>
      <c r="B292" s="1" t="s">
        <v>463</v>
      </c>
      <c r="C292" s="1" t="s">
        <v>464</v>
      </c>
      <c r="D292" s="6">
        <f>VLOOKUP($A292,'TABLA DINAM PARCIAL 1'!$A$5:$I$793,2,FALSE)</f>
        <v>10</v>
      </c>
      <c r="E292" s="6">
        <f>VLOOKUP(A292,'TABLA DINAM PARCIAL 1'!A379:I1167,3,FALSE)</f>
        <v>10</v>
      </c>
      <c r="F292" s="6">
        <f>VLOOKUP(A292,'TABLA DINAM PARCIAL 1'!A379:I1167,4,FALSE)</f>
        <v>0</v>
      </c>
      <c r="G292" s="6">
        <f>VLOOKUP(A292,'TABLA DINAM PARCIAL 1'!A379:I1167,5,FALSE)</f>
        <v>0</v>
      </c>
      <c r="H292" s="6">
        <f>VLOOKUP(A292,'TABLA DINAM PARCIAL 1'!A379:I1167,6,FALSE)</f>
        <v>10</v>
      </c>
      <c r="I292" s="6">
        <f>VLOOKUP(A292,'TABLA DINAM PARCIAL 1'!A379:I1167,7,FALSE)</f>
        <v>0</v>
      </c>
      <c r="J292" s="6">
        <f>VLOOKUP(A292,'TABLA DINAM PARCIAL 1'!A379:I1167,8,FALSE)</f>
        <v>10</v>
      </c>
      <c r="K292" s="6">
        <f>VLOOKUP(A292,'TABLA DINAM PARCIAL 1'!A379:I1167,9,FALSE)</f>
        <v>0</v>
      </c>
      <c r="L292" s="6">
        <f t="shared" si="16"/>
        <v>40</v>
      </c>
      <c r="M292" s="9">
        <f>VLOOKUP($A292,'TABLA DINAMICA PARCIAL 2'!$A$5:$T$772,2,FALSE)</f>
        <v>0</v>
      </c>
      <c r="N292" s="9">
        <f>VLOOKUP($A292,'TABLA DINAMICA PARCIAL 2'!$A$5:$T$772,3,FALSE)</f>
        <v>0</v>
      </c>
      <c r="O292" s="9">
        <f>VLOOKUP($A292,'TABLA DINAMICA PARCIAL 2'!$A$5:$T$772,4,FALSE)</f>
        <v>0</v>
      </c>
      <c r="P292" s="9">
        <f>VLOOKUP($A292,'TABLA DINAMICA PARCIAL 2'!$A$5:$T$772,5,FALSE)</f>
        <v>0</v>
      </c>
      <c r="Q292" s="9">
        <f>VLOOKUP($A292,'TABLA DINAMICA PARCIAL 2'!$A$5:$T$772,6,FALSE)</f>
        <v>0</v>
      </c>
      <c r="R292" s="9">
        <f>VLOOKUP($A292,'TABLA DINAMICA PARCIAL 2'!$A$5:$T$772,7,FALSE)</f>
        <v>0</v>
      </c>
      <c r="S292" s="9">
        <f>VLOOKUP($A292,'TABLA DINAMICA PARCIAL 2'!$A$5:$T$772,8,FALSE)</f>
        <v>10</v>
      </c>
      <c r="T292" s="9">
        <f>VLOOKUP($A292,'TABLA DINAMICA PARCIAL 2'!$A$5:$T$772,9,FALSE)</f>
        <v>0</v>
      </c>
      <c r="U292" s="9">
        <f>VLOOKUP($A292,'TABLA DINAMICA PARCIAL 2'!$A$5:$T$772,10,FALSE)</f>
        <v>0</v>
      </c>
      <c r="V292" s="9">
        <f>VLOOKUP($A292,'TABLA DINAMICA PARCIAL 2'!$A$5:$T$772,11,FALSE)</f>
        <v>0</v>
      </c>
      <c r="W292" s="9">
        <f>VLOOKUP($A292,'TABLA DINAMICA PARCIAL 2'!$A$5:$T$772,12,FALSE)</f>
        <v>0</v>
      </c>
      <c r="X292" s="9">
        <f>VLOOKUP($A292,'TABLA DINAMICA PARCIAL 2'!$A$5:$T$772,13,FALSE)</f>
        <v>10</v>
      </c>
      <c r="Y292" s="9">
        <f>VLOOKUP($A292,'TABLA DINAMICA PARCIAL 2'!$A$5:$T$772,14,FALSE)</f>
        <v>0</v>
      </c>
      <c r="Z292" s="9">
        <f>VLOOKUP($A292,'TABLA DINAMICA PARCIAL 2'!$A$5:$T$772,15,FALSE)</f>
        <v>0</v>
      </c>
      <c r="AA292" s="9">
        <f>VLOOKUP($A292,'TABLA DINAMICA PARCIAL 2'!$A$5:$T$772,16,FALSE)</f>
        <v>0</v>
      </c>
      <c r="AB292" s="9">
        <f>VLOOKUP(I292,'TABLA DINAMICA PARCIAL 2'!I416:AB1187,17,FALSE)</f>
        <v>0</v>
      </c>
      <c r="AC292" s="9">
        <f>VLOOKUP(I292,'TABLA DINAMICA PARCIAL 2'!I416:AB1187,18,FALSE)</f>
        <v>0</v>
      </c>
      <c r="AD292" s="9">
        <f>VLOOKUP(I292,'TABLA DINAMICA PARCIAL 2'!I416:AB1187,19,FALSE)</f>
        <v>0</v>
      </c>
      <c r="AE292" s="9">
        <f t="shared" si="17"/>
        <v>20</v>
      </c>
      <c r="AF292" s="13">
        <f>VLOOKUP($A292,'TABLA DINAMICA PARCIAL 3'!$A$5:$I$768,2,FALSE)</f>
        <v>0</v>
      </c>
      <c r="AG292" s="13">
        <f>VLOOKUP($A292,'TABLA DINAMICA PARCIAL 3'!$A$5:$I$768,3,FALSE)</f>
        <v>10</v>
      </c>
      <c r="AH292" s="13">
        <f>VLOOKUP($A292,'TABLA DINAMICA PARCIAL 3'!$A$5:$I$768,4,FALSE)</f>
        <v>10</v>
      </c>
      <c r="AI292" s="13">
        <f>VLOOKUP($A292,'TABLA DINAMICA PARCIAL 3'!$A$5:$I$768,5,FALSE)</f>
        <v>0</v>
      </c>
      <c r="AJ292" s="13">
        <f>VLOOKUP($A292,'TABLA DINAMICA PARCIAL 3'!$A$5:$I$768,6,FALSE)</f>
        <v>10</v>
      </c>
      <c r="AK292" s="13">
        <f>VLOOKUP($A292,'TABLA DINAMICA PARCIAL 3'!$A$5:$I$768,7,FALSE)</f>
        <v>0</v>
      </c>
      <c r="AL292" s="13">
        <f>VLOOKUP($A292,'TABLA DINAMICA PARCIAL 3'!$A$5:$I$768,8,FALSE)</f>
        <v>10</v>
      </c>
      <c r="AM292" s="13">
        <f t="shared" si="18"/>
        <v>40</v>
      </c>
      <c r="AN292" s="16">
        <f>VLOOKUP($A292,'TABLA DINAMICA PARCIAL 4'!$A$5:$F$760,2,FALSE)</f>
        <v>10</v>
      </c>
      <c r="AO292" s="16">
        <f>VLOOKUP($A292,'TABLA DINAMICA PARCIAL 4'!$A$5:$F$760,3,FALSE)</f>
        <v>0</v>
      </c>
      <c r="AP292" s="16">
        <f>VLOOKUP($A292,'TABLA DINAMICA PARCIAL 4'!$A$5:$F$760,4,FALSE)</f>
        <v>0</v>
      </c>
      <c r="AQ292" s="16">
        <f>VLOOKUP($A292,'TABLA DINAMICA PARCIAL 4'!$A$5:$F$760,5,FALSE)</f>
        <v>10</v>
      </c>
      <c r="AR292" s="16">
        <f>VLOOKUP($A292,'TABLA DINAMICA PARCIAL 4'!$A$5:$F$760,6,FALSE)</f>
        <v>0</v>
      </c>
      <c r="AS292" s="16">
        <f t="shared" si="19"/>
        <v>20</v>
      </c>
      <c r="AT292" s="1" t="str">
        <f>VLOOKUP($A292,'USUARIOS Y GRUPO'!$A$2:$D$851,4,FALSE)</f>
        <v>P19-MAT1022-19</v>
      </c>
    </row>
    <row r="293" spans="1:46" x14ac:dyDescent="0.25">
      <c r="A293" s="1">
        <v>163231</v>
      </c>
      <c r="B293" s="1" t="s">
        <v>1152</v>
      </c>
      <c r="C293" s="1" t="s">
        <v>1153</v>
      </c>
      <c r="D293" s="6">
        <f>VLOOKUP($A293,'TABLA DINAM PARCIAL 1'!$A$5:$I$793,2,FALSE)</f>
        <v>10</v>
      </c>
      <c r="E293" s="6">
        <f>VLOOKUP(A293,'TABLA DINAM PARCIAL 1'!A404:I1192,3,FALSE)</f>
        <v>10</v>
      </c>
      <c r="F293" s="6">
        <f>VLOOKUP(A293,'TABLA DINAM PARCIAL 1'!A404:I1192,4,FALSE)</f>
        <v>0</v>
      </c>
      <c r="G293" s="6">
        <f>VLOOKUP(A293,'TABLA DINAM PARCIAL 1'!A404:I1192,5,FALSE)</f>
        <v>0</v>
      </c>
      <c r="H293" s="6">
        <f>VLOOKUP(A293,'TABLA DINAM PARCIAL 1'!A404:I1192,6,FALSE)</f>
        <v>10</v>
      </c>
      <c r="I293" s="6">
        <f>VLOOKUP(A293,'TABLA DINAM PARCIAL 1'!A404:I1192,7,FALSE)</f>
        <v>0</v>
      </c>
      <c r="J293" s="6">
        <f>VLOOKUP(A293,'TABLA DINAM PARCIAL 1'!A404:I1192,8,FALSE)</f>
        <v>0</v>
      </c>
      <c r="K293" s="6">
        <f>VLOOKUP(A293,'TABLA DINAM PARCIAL 1'!A404:I1192,9,FALSE)</f>
        <v>10</v>
      </c>
      <c r="L293" s="6">
        <f t="shared" si="16"/>
        <v>40</v>
      </c>
      <c r="M293" s="9">
        <f>VLOOKUP($A293,'TABLA DINAMICA PARCIAL 2'!$A$5:$T$772,2,FALSE)</f>
        <v>0</v>
      </c>
      <c r="N293" s="9">
        <f>VLOOKUP($A293,'TABLA DINAMICA PARCIAL 2'!$A$5:$T$772,3,FALSE)</f>
        <v>0</v>
      </c>
      <c r="O293" s="9">
        <f>VLOOKUP($A293,'TABLA DINAMICA PARCIAL 2'!$A$5:$T$772,4,FALSE)</f>
        <v>10</v>
      </c>
      <c r="P293" s="9">
        <f>VLOOKUP($A293,'TABLA DINAMICA PARCIAL 2'!$A$5:$T$772,5,FALSE)</f>
        <v>0</v>
      </c>
      <c r="Q293" s="9">
        <f>VLOOKUP($A293,'TABLA DINAMICA PARCIAL 2'!$A$5:$T$772,6,FALSE)</f>
        <v>0</v>
      </c>
      <c r="R293" s="9">
        <f>VLOOKUP($A293,'TABLA DINAMICA PARCIAL 2'!$A$5:$T$772,7,FALSE)</f>
        <v>0</v>
      </c>
      <c r="S293" s="9">
        <f>VLOOKUP($A293,'TABLA DINAMICA PARCIAL 2'!$A$5:$T$772,8,FALSE)</f>
        <v>0</v>
      </c>
      <c r="T293" s="9">
        <f>VLOOKUP($A293,'TABLA DINAMICA PARCIAL 2'!$A$5:$T$772,9,FALSE)</f>
        <v>0</v>
      </c>
      <c r="U293" s="9">
        <f>VLOOKUP($A293,'TABLA DINAMICA PARCIAL 2'!$A$5:$T$772,10,FALSE)</f>
        <v>10</v>
      </c>
      <c r="V293" s="9">
        <f>VLOOKUP($A293,'TABLA DINAMICA PARCIAL 2'!$A$5:$T$772,11,FALSE)</f>
        <v>0</v>
      </c>
      <c r="W293" s="9">
        <f>VLOOKUP($A293,'TABLA DINAMICA PARCIAL 2'!$A$5:$T$772,12,FALSE)</f>
        <v>0</v>
      </c>
      <c r="X293" s="9">
        <f>VLOOKUP($A293,'TABLA DINAMICA PARCIAL 2'!$A$5:$T$772,13,FALSE)</f>
        <v>0</v>
      </c>
      <c r="Y293" s="9">
        <f>VLOOKUP($A293,'TABLA DINAMICA PARCIAL 2'!$A$5:$T$772,14,FALSE)</f>
        <v>0</v>
      </c>
      <c r="Z293" s="9">
        <f>VLOOKUP($A293,'TABLA DINAMICA PARCIAL 2'!$A$5:$T$772,15,FALSE)</f>
        <v>0</v>
      </c>
      <c r="AA293" s="9">
        <f>VLOOKUP($A293,'TABLA DINAMICA PARCIAL 2'!$A$5:$T$772,16,FALSE)</f>
        <v>0</v>
      </c>
      <c r="AB293" s="9">
        <f>VLOOKUP(I293,'TABLA DINAMICA PARCIAL 2'!I441:AB1212,17,FALSE)</f>
        <v>0</v>
      </c>
      <c r="AC293" s="9">
        <f>VLOOKUP(I293,'TABLA DINAMICA PARCIAL 2'!I441:AB1212,18,FALSE)</f>
        <v>0</v>
      </c>
      <c r="AD293" s="9">
        <f>VLOOKUP(I293,'TABLA DINAMICA PARCIAL 2'!I441:AB1212,19,FALSE)</f>
        <v>0</v>
      </c>
      <c r="AE293" s="9">
        <f t="shared" si="17"/>
        <v>20</v>
      </c>
      <c r="AF293" s="13">
        <f>VLOOKUP($A293,'TABLA DINAMICA PARCIAL 3'!$A$5:$I$768,2,FALSE)</f>
        <v>10</v>
      </c>
      <c r="AG293" s="13">
        <f>VLOOKUP($A293,'TABLA DINAMICA PARCIAL 3'!$A$5:$I$768,3,FALSE)</f>
        <v>0</v>
      </c>
      <c r="AH293" s="13">
        <f>VLOOKUP($A293,'TABLA DINAMICA PARCIAL 3'!$A$5:$I$768,4,FALSE)</f>
        <v>0</v>
      </c>
      <c r="AI293" s="13">
        <f>VLOOKUP($A293,'TABLA DINAMICA PARCIAL 3'!$A$5:$I$768,5,FALSE)</f>
        <v>10</v>
      </c>
      <c r="AJ293" s="13">
        <f>VLOOKUP($A293,'TABLA DINAMICA PARCIAL 3'!$A$5:$I$768,6,FALSE)</f>
        <v>10</v>
      </c>
      <c r="AK293" s="13">
        <f>VLOOKUP($A293,'TABLA DINAMICA PARCIAL 3'!$A$5:$I$768,7,FALSE)</f>
        <v>0</v>
      </c>
      <c r="AL293" s="13">
        <f>VLOOKUP($A293,'TABLA DINAMICA PARCIAL 3'!$A$5:$I$768,8,FALSE)</f>
        <v>10</v>
      </c>
      <c r="AM293" s="13">
        <f t="shared" si="18"/>
        <v>40</v>
      </c>
      <c r="AN293" s="16">
        <f>VLOOKUP($A293,'TABLA DINAMICA PARCIAL 4'!$A$5:$F$760,2,FALSE)</f>
        <v>10</v>
      </c>
      <c r="AO293" s="16">
        <f>VLOOKUP($A293,'TABLA DINAMICA PARCIAL 4'!$A$5:$F$760,3,FALSE)</f>
        <v>0</v>
      </c>
      <c r="AP293" s="16">
        <f>VLOOKUP($A293,'TABLA DINAMICA PARCIAL 4'!$A$5:$F$760,4,FALSE)</f>
        <v>0</v>
      </c>
      <c r="AQ293" s="16">
        <f>VLOOKUP($A293,'TABLA DINAMICA PARCIAL 4'!$A$5:$F$760,5,FALSE)</f>
        <v>0</v>
      </c>
      <c r="AR293" s="16">
        <f>VLOOKUP($A293,'TABLA DINAMICA PARCIAL 4'!$A$5:$F$760,6,FALSE)</f>
        <v>0</v>
      </c>
      <c r="AS293" s="16">
        <f t="shared" si="19"/>
        <v>10</v>
      </c>
      <c r="AT293" s="1" t="str">
        <f>VLOOKUP($A293,'USUARIOS Y GRUPO'!$A$2:$D$851,4,FALSE)</f>
        <v>P19-MAT1022-19</v>
      </c>
    </row>
    <row r="294" spans="1:46" x14ac:dyDescent="0.25">
      <c r="A294" s="1">
        <v>163408</v>
      </c>
      <c r="B294" s="1" t="s">
        <v>426</v>
      </c>
      <c r="C294" s="1" t="s">
        <v>427</v>
      </c>
      <c r="D294" s="6">
        <f>VLOOKUP($A294,'TABLA DINAM PARCIAL 1'!$A$5:$I$793,2,FALSE)</f>
        <v>10</v>
      </c>
      <c r="E294" s="6">
        <f>VLOOKUP(A294,'TABLA DINAM PARCIAL 1'!A456:I1244,3,FALSE)</f>
        <v>10</v>
      </c>
      <c r="F294" s="6">
        <f>VLOOKUP(A294,'TABLA DINAM PARCIAL 1'!A456:I1244,4,FALSE)</f>
        <v>0</v>
      </c>
      <c r="G294" s="6">
        <f>VLOOKUP(A294,'TABLA DINAM PARCIAL 1'!A456:I1244,5,FALSE)</f>
        <v>0</v>
      </c>
      <c r="H294" s="6">
        <f>VLOOKUP(A294,'TABLA DINAM PARCIAL 1'!A456:I1244,6,FALSE)</f>
        <v>10</v>
      </c>
      <c r="I294" s="6">
        <f>VLOOKUP(A294,'TABLA DINAM PARCIAL 1'!A456:I1244,7,FALSE)</f>
        <v>0</v>
      </c>
      <c r="J294" s="6">
        <f>VLOOKUP(A294,'TABLA DINAM PARCIAL 1'!A456:I1244,8,FALSE)</f>
        <v>10</v>
      </c>
      <c r="K294" s="6">
        <f>VLOOKUP(A294,'TABLA DINAM PARCIAL 1'!A456:I1244,9,FALSE)</f>
        <v>0</v>
      </c>
      <c r="L294" s="6">
        <f t="shared" si="16"/>
        <v>40</v>
      </c>
      <c r="M294" s="9">
        <f>VLOOKUP($A294,'TABLA DINAMICA PARCIAL 2'!$A$5:$T$772,2,FALSE)</f>
        <v>0</v>
      </c>
      <c r="N294" s="9">
        <f>VLOOKUP($A294,'TABLA DINAMICA PARCIAL 2'!$A$5:$T$772,3,FALSE)</f>
        <v>0</v>
      </c>
      <c r="O294" s="9">
        <f>VLOOKUP($A294,'TABLA DINAMICA PARCIAL 2'!$A$5:$T$772,4,FALSE)</f>
        <v>0</v>
      </c>
      <c r="P294" s="9">
        <f>VLOOKUP($A294,'TABLA DINAMICA PARCIAL 2'!$A$5:$T$772,5,FALSE)</f>
        <v>0</v>
      </c>
      <c r="Q294" s="9">
        <f>VLOOKUP($A294,'TABLA DINAMICA PARCIAL 2'!$A$5:$T$772,6,FALSE)</f>
        <v>0</v>
      </c>
      <c r="R294" s="9">
        <f>VLOOKUP($A294,'TABLA DINAMICA PARCIAL 2'!$A$5:$T$772,7,FALSE)</f>
        <v>0</v>
      </c>
      <c r="S294" s="9">
        <f>VLOOKUP($A294,'TABLA DINAMICA PARCIAL 2'!$A$5:$T$772,8,FALSE)</f>
        <v>10</v>
      </c>
      <c r="T294" s="9">
        <f>VLOOKUP($A294,'TABLA DINAMICA PARCIAL 2'!$A$5:$T$772,9,FALSE)</f>
        <v>0</v>
      </c>
      <c r="U294" s="9">
        <f>VLOOKUP($A294,'TABLA DINAMICA PARCIAL 2'!$A$5:$T$772,10,FALSE)</f>
        <v>0</v>
      </c>
      <c r="V294" s="9">
        <f>VLOOKUP($A294,'TABLA DINAMICA PARCIAL 2'!$A$5:$T$772,11,FALSE)</f>
        <v>0</v>
      </c>
      <c r="W294" s="9">
        <f>VLOOKUP($A294,'TABLA DINAMICA PARCIAL 2'!$A$5:$T$772,12,FALSE)</f>
        <v>0</v>
      </c>
      <c r="X294" s="9">
        <f>VLOOKUP($A294,'TABLA DINAMICA PARCIAL 2'!$A$5:$T$772,13,FALSE)</f>
        <v>0</v>
      </c>
      <c r="Y294" s="9">
        <f>VLOOKUP($A294,'TABLA DINAMICA PARCIAL 2'!$A$5:$T$772,14,FALSE)</f>
        <v>0</v>
      </c>
      <c r="Z294" s="9">
        <f>VLOOKUP($A294,'TABLA DINAMICA PARCIAL 2'!$A$5:$T$772,15,FALSE)</f>
        <v>0</v>
      </c>
      <c r="AA294" s="9">
        <f>VLOOKUP($A294,'TABLA DINAMICA PARCIAL 2'!$A$5:$T$772,16,FALSE)</f>
        <v>10</v>
      </c>
      <c r="AB294" s="9">
        <f>VLOOKUP(I294,'TABLA DINAMICA PARCIAL 2'!I496:AB1267,17,FALSE)</f>
        <v>0</v>
      </c>
      <c r="AC294" s="9">
        <f>VLOOKUP(I294,'TABLA DINAMICA PARCIAL 2'!I496:AB1267,18,FALSE)</f>
        <v>0</v>
      </c>
      <c r="AD294" s="9">
        <f>VLOOKUP(I294,'TABLA DINAMICA PARCIAL 2'!I496:AB1267,19,FALSE)</f>
        <v>0</v>
      </c>
      <c r="AE294" s="9">
        <f t="shared" si="17"/>
        <v>20</v>
      </c>
      <c r="AF294" s="13">
        <f>VLOOKUP($A294,'TABLA DINAMICA PARCIAL 3'!$A$5:$I$768,2,FALSE)</f>
        <v>10</v>
      </c>
      <c r="AG294" s="13">
        <f>VLOOKUP($A294,'TABLA DINAMICA PARCIAL 3'!$A$5:$I$768,3,FALSE)</f>
        <v>0</v>
      </c>
      <c r="AH294" s="13">
        <f>VLOOKUP($A294,'TABLA DINAMICA PARCIAL 3'!$A$5:$I$768,4,FALSE)</f>
        <v>10</v>
      </c>
      <c r="AI294" s="13">
        <f>VLOOKUP($A294,'TABLA DINAMICA PARCIAL 3'!$A$5:$I$768,5,FALSE)</f>
        <v>0</v>
      </c>
      <c r="AJ294" s="13">
        <f>VLOOKUP($A294,'TABLA DINAMICA PARCIAL 3'!$A$5:$I$768,6,FALSE)</f>
        <v>10</v>
      </c>
      <c r="AK294" s="13">
        <f>VLOOKUP($A294,'TABLA DINAMICA PARCIAL 3'!$A$5:$I$768,7,FALSE)</f>
        <v>0</v>
      </c>
      <c r="AL294" s="13">
        <f>VLOOKUP($A294,'TABLA DINAMICA PARCIAL 3'!$A$5:$I$768,8,FALSE)</f>
        <v>0</v>
      </c>
      <c r="AM294" s="13">
        <f t="shared" si="18"/>
        <v>30</v>
      </c>
      <c r="AN294" s="16">
        <f>VLOOKUP($A294,'TABLA DINAMICA PARCIAL 4'!$A$5:$F$760,2,FALSE)</f>
        <v>0</v>
      </c>
      <c r="AO294" s="16">
        <f>VLOOKUP($A294,'TABLA DINAMICA PARCIAL 4'!$A$5:$F$760,3,FALSE)</f>
        <v>0</v>
      </c>
      <c r="AP294" s="16">
        <f>VLOOKUP($A294,'TABLA DINAMICA PARCIAL 4'!$A$5:$F$760,4,FALSE)</f>
        <v>0</v>
      </c>
      <c r="AQ294" s="16">
        <f>VLOOKUP($A294,'TABLA DINAMICA PARCIAL 4'!$A$5:$F$760,5,FALSE)</f>
        <v>0</v>
      </c>
      <c r="AR294" s="16">
        <f>VLOOKUP($A294,'TABLA DINAMICA PARCIAL 4'!$A$5:$F$760,6,FALSE)</f>
        <v>10</v>
      </c>
      <c r="AS294" s="16">
        <f t="shared" si="19"/>
        <v>10</v>
      </c>
      <c r="AT294" s="1" t="str">
        <f>VLOOKUP($A294,'USUARIOS Y GRUPO'!$A$2:$D$851,4,FALSE)</f>
        <v>P19-MAT1022-19</v>
      </c>
    </row>
    <row r="295" spans="1:46" x14ac:dyDescent="0.25">
      <c r="A295" s="1">
        <v>163560</v>
      </c>
      <c r="B295" s="1" t="s">
        <v>1389</v>
      </c>
      <c r="C295" s="1" t="s">
        <v>1390</v>
      </c>
      <c r="D295" s="6">
        <f>VLOOKUP($A295,'TABLA DINAM PARCIAL 1'!$A$5:$I$793,2,FALSE)</f>
        <v>10</v>
      </c>
      <c r="E295" s="6">
        <f>VLOOKUP(A295,'TABLA DINAM PARCIAL 1'!A503:I1291,3,FALSE)</f>
        <v>10</v>
      </c>
      <c r="F295" s="6">
        <f>VLOOKUP(A295,'TABLA DINAM PARCIAL 1'!A503:I1291,4,FALSE)</f>
        <v>0</v>
      </c>
      <c r="G295" s="6">
        <f>VLOOKUP(A295,'TABLA DINAM PARCIAL 1'!A503:I1291,5,FALSE)</f>
        <v>0</v>
      </c>
      <c r="H295" s="6">
        <f>VLOOKUP(A295,'TABLA DINAM PARCIAL 1'!A503:I1291,6,FALSE)</f>
        <v>0</v>
      </c>
      <c r="I295" s="6">
        <f>VLOOKUP(A295,'TABLA DINAM PARCIAL 1'!A503:I1291,7,FALSE)</f>
        <v>10</v>
      </c>
      <c r="J295" s="6">
        <f>VLOOKUP(A295,'TABLA DINAM PARCIAL 1'!A503:I1291,8,FALSE)</f>
        <v>10</v>
      </c>
      <c r="K295" s="6">
        <f>VLOOKUP(A295,'TABLA DINAM PARCIAL 1'!A503:I1291,9,FALSE)</f>
        <v>0</v>
      </c>
      <c r="L295" s="6">
        <f t="shared" si="16"/>
        <v>40</v>
      </c>
      <c r="M295" s="9">
        <f>VLOOKUP($A295,'TABLA DINAMICA PARCIAL 2'!$A$5:$T$772,2,FALSE)</f>
        <v>10</v>
      </c>
      <c r="N295" s="9">
        <f>VLOOKUP($A295,'TABLA DINAMICA PARCIAL 2'!$A$5:$T$772,3,FALSE)</f>
        <v>0</v>
      </c>
      <c r="O295" s="9">
        <f>VLOOKUP($A295,'TABLA DINAMICA PARCIAL 2'!$A$5:$T$772,4,FALSE)</f>
        <v>0</v>
      </c>
      <c r="P295" s="9">
        <f>VLOOKUP($A295,'TABLA DINAMICA PARCIAL 2'!$A$5:$T$772,5,FALSE)</f>
        <v>0</v>
      </c>
      <c r="Q295" s="9">
        <f>VLOOKUP($A295,'TABLA DINAMICA PARCIAL 2'!$A$5:$T$772,6,FALSE)</f>
        <v>0</v>
      </c>
      <c r="R295" s="9">
        <f>VLOOKUP($A295,'TABLA DINAMICA PARCIAL 2'!$A$5:$T$772,7,FALSE)</f>
        <v>0</v>
      </c>
      <c r="S295" s="9">
        <f>VLOOKUP($A295,'TABLA DINAMICA PARCIAL 2'!$A$5:$T$772,8,FALSE)</f>
        <v>0</v>
      </c>
      <c r="T295" s="9">
        <f>VLOOKUP($A295,'TABLA DINAMICA PARCIAL 2'!$A$5:$T$772,9,FALSE)</f>
        <v>0</v>
      </c>
      <c r="U295" s="9">
        <f>VLOOKUP($A295,'TABLA DINAMICA PARCIAL 2'!$A$5:$T$772,10,FALSE)</f>
        <v>10</v>
      </c>
      <c r="V295" s="9">
        <f>VLOOKUP($A295,'TABLA DINAMICA PARCIAL 2'!$A$5:$T$772,11,FALSE)</f>
        <v>0</v>
      </c>
      <c r="W295" s="9">
        <f>VLOOKUP($A295,'TABLA DINAMICA PARCIAL 2'!$A$5:$T$772,12,FALSE)</f>
        <v>0</v>
      </c>
      <c r="X295" s="9">
        <f>VLOOKUP($A295,'TABLA DINAMICA PARCIAL 2'!$A$5:$T$772,13,FALSE)</f>
        <v>0</v>
      </c>
      <c r="Y295" s="9">
        <f>VLOOKUP($A295,'TABLA DINAMICA PARCIAL 2'!$A$5:$T$772,14,FALSE)</f>
        <v>0</v>
      </c>
      <c r="Z295" s="9">
        <f>VLOOKUP($A295,'TABLA DINAMICA PARCIAL 2'!$A$5:$T$772,15,FALSE)</f>
        <v>0</v>
      </c>
      <c r="AA295" s="9">
        <f>VLOOKUP($A295,'TABLA DINAMICA PARCIAL 2'!$A$5:$T$772,16,FALSE)</f>
        <v>0</v>
      </c>
      <c r="AB295" s="9">
        <f>VLOOKUP(I295,'TABLA DINAMICA PARCIAL 2'!I546:AB1317,17,FALSE)</f>
        <v>0</v>
      </c>
      <c r="AC295" s="9">
        <f>VLOOKUP(I295,'TABLA DINAMICA PARCIAL 2'!I546:AB1317,18,FALSE)</f>
        <v>0</v>
      </c>
      <c r="AD295" s="9">
        <f>VLOOKUP(I295,'TABLA DINAMICA PARCIAL 2'!I546:AB1317,19,FALSE)</f>
        <v>0</v>
      </c>
      <c r="AE295" s="9">
        <f t="shared" si="17"/>
        <v>20</v>
      </c>
      <c r="AF295" s="13">
        <f>VLOOKUP($A295,'TABLA DINAMICA PARCIAL 3'!$A$5:$I$768,2,FALSE)</f>
        <v>0</v>
      </c>
      <c r="AG295" s="13">
        <f>VLOOKUP($A295,'TABLA DINAMICA PARCIAL 3'!$A$5:$I$768,3,FALSE)</f>
        <v>0</v>
      </c>
      <c r="AH295" s="13">
        <f>VLOOKUP($A295,'TABLA DINAMICA PARCIAL 3'!$A$5:$I$768,4,FALSE)</f>
        <v>10</v>
      </c>
      <c r="AI295" s="13">
        <f>VLOOKUP($A295,'TABLA DINAMICA PARCIAL 3'!$A$5:$I$768,5,FALSE)</f>
        <v>0</v>
      </c>
      <c r="AJ295" s="13">
        <f>VLOOKUP($A295,'TABLA DINAMICA PARCIAL 3'!$A$5:$I$768,6,FALSE)</f>
        <v>10</v>
      </c>
      <c r="AK295" s="13">
        <f>VLOOKUP($A295,'TABLA DINAMICA PARCIAL 3'!$A$5:$I$768,7,FALSE)</f>
        <v>10</v>
      </c>
      <c r="AL295" s="13">
        <f>VLOOKUP($A295,'TABLA DINAMICA PARCIAL 3'!$A$5:$I$768,8,FALSE)</f>
        <v>0</v>
      </c>
      <c r="AM295" s="13">
        <f t="shared" si="18"/>
        <v>30</v>
      </c>
      <c r="AN295" s="16">
        <f>VLOOKUP($A295,'TABLA DINAMICA PARCIAL 4'!$A$5:$F$760,2,FALSE)</f>
        <v>10</v>
      </c>
      <c r="AO295" s="16">
        <f>VLOOKUP($A295,'TABLA DINAMICA PARCIAL 4'!$A$5:$F$760,3,FALSE)</f>
        <v>0</v>
      </c>
      <c r="AP295" s="16">
        <f>VLOOKUP($A295,'TABLA DINAMICA PARCIAL 4'!$A$5:$F$760,4,FALSE)</f>
        <v>0</v>
      </c>
      <c r="AQ295" s="16">
        <f>VLOOKUP($A295,'TABLA DINAMICA PARCIAL 4'!$A$5:$F$760,5,FALSE)</f>
        <v>0</v>
      </c>
      <c r="AR295" s="16">
        <f>VLOOKUP($A295,'TABLA DINAMICA PARCIAL 4'!$A$5:$F$760,6,FALSE)</f>
        <v>0</v>
      </c>
      <c r="AS295" s="16">
        <f t="shared" si="19"/>
        <v>10</v>
      </c>
      <c r="AT295" s="1" t="str">
        <f>VLOOKUP($A295,'USUARIOS Y GRUPO'!$A$2:$D$851,4,FALSE)</f>
        <v>P19-MAT1022-19</v>
      </c>
    </row>
    <row r="296" spans="1:46" x14ac:dyDescent="0.25">
      <c r="A296" s="1">
        <v>163901</v>
      </c>
      <c r="B296" s="1" t="s">
        <v>836</v>
      </c>
      <c r="C296" s="1" t="s">
        <v>204</v>
      </c>
      <c r="D296" s="6">
        <f>VLOOKUP($A296,'TABLA DINAM PARCIAL 1'!$A$5:$I$793,2,FALSE)</f>
        <v>10</v>
      </c>
      <c r="E296" s="6">
        <f>VLOOKUP(A296,'TABLA DINAM PARCIAL 1'!A567:I1355,3,FALSE)</f>
        <v>10</v>
      </c>
      <c r="F296" s="6">
        <f>VLOOKUP(A296,'TABLA DINAM PARCIAL 1'!A567:I1355,4,FALSE)</f>
        <v>0</v>
      </c>
      <c r="G296" s="6">
        <f>VLOOKUP(A296,'TABLA DINAM PARCIAL 1'!A567:I1355,5,FALSE)</f>
        <v>0</v>
      </c>
      <c r="H296" s="6">
        <f>VLOOKUP(A296,'TABLA DINAM PARCIAL 1'!A567:I1355,6,FALSE)</f>
        <v>10</v>
      </c>
      <c r="I296" s="6">
        <f>VLOOKUP(A296,'TABLA DINAM PARCIAL 1'!A567:I1355,7,FALSE)</f>
        <v>0</v>
      </c>
      <c r="J296" s="6">
        <f>VLOOKUP(A296,'TABLA DINAM PARCIAL 1'!A567:I1355,8,FALSE)</f>
        <v>10</v>
      </c>
      <c r="K296" s="6">
        <f>VLOOKUP(A296,'TABLA DINAM PARCIAL 1'!A567:I1355,9,FALSE)</f>
        <v>0</v>
      </c>
      <c r="L296" s="6">
        <f t="shared" si="16"/>
        <v>40</v>
      </c>
      <c r="M296" s="9">
        <f>VLOOKUP($A296,'TABLA DINAMICA PARCIAL 2'!$A$5:$T$772,2,FALSE)</f>
        <v>10</v>
      </c>
      <c r="N296" s="9">
        <f>VLOOKUP($A296,'TABLA DINAMICA PARCIAL 2'!$A$5:$T$772,3,FALSE)</f>
        <v>0</v>
      </c>
      <c r="O296" s="9">
        <f>VLOOKUP($A296,'TABLA DINAMICA PARCIAL 2'!$A$5:$T$772,4,FALSE)</f>
        <v>0</v>
      </c>
      <c r="P296" s="9">
        <f>VLOOKUP($A296,'TABLA DINAMICA PARCIAL 2'!$A$5:$T$772,5,FALSE)</f>
        <v>0</v>
      </c>
      <c r="Q296" s="9">
        <f>VLOOKUP($A296,'TABLA DINAMICA PARCIAL 2'!$A$5:$T$772,6,FALSE)</f>
        <v>0</v>
      </c>
      <c r="R296" s="9">
        <f>VLOOKUP($A296,'TABLA DINAMICA PARCIAL 2'!$A$5:$T$772,7,FALSE)</f>
        <v>0</v>
      </c>
      <c r="S296" s="9">
        <f>VLOOKUP($A296,'TABLA DINAMICA PARCIAL 2'!$A$5:$T$772,8,FALSE)</f>
        <v>0</v>
      </c>
      <c r="T296" s="9">
        <f>VLOOKUP($A296,'TABLA DINAMICA PARCIAL 2'!$A$5:$T$772,9,FALSE)</f>
        <v>10</v>
      </c>
      <c r="U296" s="9">
        <f>VLOOKUP($A296,'TABLA DINAMICA PARCIAL 2'!$A$5:$T$772,10,FALSE)</f>
        <v>0</v>
      </c>
      <c r="V296" s="9">
        <f>VLOOKUP($A296,'TABLA DINAMICA PARCIAL 2'!$A$5:$T$772,11,FALSE)</f>
        <v>0</v>
      </c>
      <c r="W296" s="9">
        <f>VLOOKUP($A296,'TABLA DINAMICA PARCIAL 2'!$A$5:$T$772,12,FALSE)</f>
        <v>0</v>
      </c>
      <c r="X296" s="9">
        <f>VLOOKUP($A296,'TABLA DINAMICA PARCIAL 2'!$A$5:$T$772,13,FALSE)</f>
        <v>0</v>
      </c>
      <c r="Y296" s="9">
        <f>VLOOKUP($A296,'TABLA DINAMICA PARCIAL 2'!$A$5:$T$772,14,FALSE)</f>
        <v>0</v>
      </c>
      <c r="Z296" s="9">
        <f>VLOOKUP($A296,'TABLA DINAMICA PARCIAL 2'!$A$5:$T$772,15,FALSE)</f>
        <v>0</v>
      </c>
      <c r="AA296" s="9">
        <f>VLOOKUP($A296,'TABLA DINAMICA PARCIAL 2'!$A$5:$T$772,16,FALSE)</f>
        <v>0</v>
      </c>
      <c r="AB296" s="9">
        <f>VLOOKUP(I296,'TABLA DINAMICA PARCIAL 2'!I615:AB1386,17,FALSE)</f>
        <v>0</v>
      </c>
      <c r="AC296" s="9">
        <f>VLOOKUP(I296,'TABLA DINAMICA PARCIAL 2'!I615:AB1386,18,FALSE)</f>
        <v>0</v>
      </c>
      <c r="AD296" s="9">
        <f>VLOOKUP(I296,'TABLA DINAMICA PARCIAL 2'!I615:AB1386,19,FALSE)</f>
        <v>0</v>
      </c>
      <c r="AE296" s="9">
        <f t="shared" si="17"/>
        <v>20</v>
      </c>
      <c r="AF296" s="13">
        <f>VLOOKUP($A296,'TABLA DINAMICA PARCIAL 3'!$A$5:$I$768,2,FALSE)</f>
        <v>0</v>
      </c>
      <c r="AG296" s="13">
        <f>VLOOKUP($A296,'TABLA DINAMICA PARCIAL 3'!$A$5:$I$768,3,FALSE)</f>
        <v>0</v>
      </c>
      <c r="AH296" s="13">
        <f>VLOOKUP($A296,'TABLA DINAMICA PARCIAL 3'!$A$5:$I$768,4,FALSE)</f>
        <v>0</v>
      </c>
      <c r="AI296" s="13">
        <f>VLOOKUP($A296,'TABLA DINAMICA PARCIAL 3'!$A$5:$I$768,5,FALSE)</f>
        <v>0</v>
      </c>
      <c r="AJ296" s="13">
        <f>VLOOKUP($A296,'TABLA DINAMICA PARCIAL 3'!$A$5:$I$768,6,FALSE)</f>
        <v>0</v>
      </c>
      <c r="AK296" s="13">
        <f>VLOOKUP($A296,'TABLA DINAMICA PARCIAL 3'!$A$5:$I$768,7,FALSE)</f>
        <v>0</v>
      </c>
      <c r="AL296" s="13">
        <f>VLOOKUP($A296,'TABLA DINAMICA PARCIAL 3'!$A$5:$I$768,8,FALSE)</f>
        <v>10</v>
      </c>
      <c r="AM296" s="13">
        <f t="shared" si="18"/>
        <v>10</v>
      </c>
      <c r="AN296" s="16">
        <f>VLOOKUP($A296,'TABLA DINAMICA PARCIAL 4'!$A$5:$F$760,2,FALSE)</f>
        <v>0</v>
      </c>
      <c r="AO296" s="16">
        <f>VLOOKUP($A296,'TABLA DINAMICA PARCIAL 4'!$A$5:$F$760,3,FALSE)</f>
        <v>10</v>
      </c>
      <c r="AP296" s="16">
        <f>VLOOKUP($A296,'TABLA DINAMICA PARCIAL 4'!$A$5:$F$760,4,FALSE)</f>
        <v>0</v>
      </c>
      <c r="AQ296" s="16">
        <f>VLOOKUP($A296,'TABLA DINAMICA PARCIAL 4'!$A$5:$F$760,5,FALSE)</f>
        <v>10</v>
      </c>
      <c r="AR296" s="16">
        <f>VLOOKUP($A296,'TABLA DINAMICA PARCIAL 4'!$A$5:$F$760,6,FALSE)</f>
        <v>0</v>
      </c>
      <c r="AS296" s="16">
        <f t="shared" si="19"/>
        <v>20</v>
      </c>
      <c r="AT296" s="1" t="str">
        <f>VLOOKUP($A296,'USUARIOS Y GRUPO'!$A$2:$D$851,4,FALSE)</f>
        <v>P19-MAT1022-19</v>
      </c>
    </row>
    <row r="297" spans="1:46" x14ac:dyDescent="0.25">
      <c r="A297" s="1">
        <v>161746</v>
      </c>
      <c r="B297" s="1" t="s">
        <v>1560</v>
      </c>
      <c r="C297" s="1" t="s">
        <v>303</v>
      </c>
      <c r="D297" s="6" t="e">
        <f>VLOOKUP($A297,'TABLA DINAM PARCIAL 1'!$A$5:$I$793,2,FALSE)</f>
        <v>#N/A</v>
      </c>
      <c r="L297" s="6" t="e">
        <f t="shared" si="16"/>
        <v>#N/A</v>
      </c>
      <c r="M297" s="9" t="e">
        <f>VLOOKUP($A297,'TABLA DINAMICA PARCIAL 2'!$A$5:$T$772,2,FALSE)</f>
        <v>#N/A</v>
      </c>
      <c r="N297" s="9" t="e">
        <f>VLOOKUP($A297,'TABLA DINAMICA PARCIAL 2'!$A$5:$T$772,3,FALSE)</f>
        <v>#N/A</v>
      </c>
      <c r="O297" s="9" t="e">
        <f>VLOOKUP($A297,'TABLA DINAMICA PARCIAL 2'!$A$5:$T$772,4,FALSE)</f>
        <v>#N/A</v>
      </c>
      <c r="P297" s="9" t="e">
        <f>VLOOKUP($A297,'TABLA DINAMICA PARCIAL 2'!$A$5:$T$772,5,FALSE)</f>
        <v>#N/A</v>
      </c>
      <c r="Q297" s="9" t="e">
        <f>VLOOKUP($A297,'TABLA DINAMICA PARCIAL 2'!$A$5:$T$772,6,FALSE)</f>
        <v>#N/A</v>
      </c>
      <c r="R297" s="9" t="e">
        <f>VLOOKUP($A297,'TABLA DINAMICA PARCIAL 2'!$A$5:$T$772,7,FALSE)</f>
        <v>#N/A</v>
      </c>
      <c r="S297" s="9" t="e">
        <f>VLOOKUP($A297,'TABLA DINAMICA PARCIAL 2'!$A$5:$T$772,8,FALSE)</f>
        <v>#N/A</v>
      </c>
      <c r="T297" s="9" t="e">
        <f>VLOOKUP($A297,'TABLA DINAMICA PARCIAL 2'!$A$5:$T$772,9,FALSE)</f>
        <v>#N/A</v>
      </c>
      <c r="U297" s="9" t="e">
        <f>VLOOKUP($A297,'TABLA DINAMICA PARCIAL 2'!$A$5:$T$772,10,FALSE)</f>
        <v>#N/A</v>
      </c>
      <c r="V297" s="9" t="e">
        <f>VLOOKUP($A297,'TABLA DINAMICA PARCIAL 2'!$A$5:$T$772,11,FALSE)</f>
        <v>#N/A</v>
      </c>
      <c r="W297" s="9" t="e">
        <f>VLOOKUP($A297,'TABLA DINAMICA PARCIAL 2'!$A$5:$T$772,12,FALSE)</f>
        <v>#N/A</v>
      </c>
      <c r="X297" s="9" t="e">
        <f>VLOOKUP($A297,'TABLA DINAMICA PARCIAL 2'!$A$5:$T$772,13,FALSE)</f>
        <v>#N/A</v>
      </c>
      <c r="Y297" s="9" t="e">
        <f>VLOOKUP($A297,'TABLA DINAMICA PARCIAL 2'!$A$5:$T$772,14,FALSE)</f>
        <v>#N/A</v>
      </c>
      <c r="Z297" s="9" t="e">
        <f>VLOOKUP($A297,'TABLA DINAMICA PARCIAL 2'!$A$5:$T$772,15,FALSE)</f>
        <v>#N/A</v>
      </c>
      <c r="AA297" s="9" t="e">
        <f>VLOOKUP($A297,'TABLA DINAMICA PARCIAL 2'!$A$5:$T$772,16,FALSE)</f>
        <v>#N/A</v>
      </c>
      <c r="AB297" s="9">
        <f>VLOOKUP(I297,'TABLA DINAMICA PARCIAL 2'!I119:AB890,17,FALSE)</f>
        <v>0</v>
      </c>
      <c r="AC297" s="9">
        <f>VLOOKUP(I297,'TABLA DINAMICA PARCIAL 2'!I119:AB890,18,FALSE)</f>
        <v>0</v>
      </c>
      <c r="AD297" s="9">
        <f>VLOOKUP(I297,'TABLA DINAMICA PARCIAL 2'!I119:AB890,19,FALSE)</f>
        <v>0</v>
      </c>
      <c r="AE297" s="9" t="e">
        <f t="shared" si="17"/>
        <v>#N/A</v>
      </c>
      <c r="AF297" s="13" t="e">
        <f>VLOOKUP($A297,'TABLA DINAMICA PARCIAL 3'!$A$5:$I$768,2,FALSE)</f>
        <v>#N/A</v>
      </c>
      <c r="AG297" s="13" t="e">
        <f>VLOOKUP($A297,'TABLA DINAMICA PARCIAL 3'!$A$5:$I$768,3,FALSE)</f>
        <v>#N/A</v>
      </c>
      <c r="AH297" s="13" t="e">
        <f>VLOOKUP($A297,'TABLA DINAMICA PARCIAL 3'!$A$5:$I$768,4,FALSE)</f>
        <v>#N/A</v>
      </c>
      <c r="AI297" s="13" t="e">
        <f>VLOOKUP($A297,'TABLA DINAMICA PARCIAL 3'!$A$5:$I$768,5,FALSE)</f>
        <v>#N/A</v>
      </c>
      <c r="AJ297" s="13" t="e">
        <f>VLOOKUP($A297,'TABLA DINAMICA PARCIAL 3'!$A$5:$I$768,6,FALSE)</f>
        <v>#N/A</v>
      </c>
      <c r="AK297" s="13" t="e">
        <f>VLOOKUP($A297,'TABLA DINAMICA PARCIAL 3'!$A$5:$I$768,7,FALSE)</f>
        <v>#N/A</v>
      </c>
      <c r="AL297" s="13" t="e">
        <f>VLOOKUP($A297,'TABLA DINAMICA PARCIAL 3'!$A$5:$I$768,8,FALSE)</f>
        <v>#N/A</v>
      </c>
      <c r="AM297" s="13" t="e">
        <f t="shared" si="18"/>
        <v>#N/A</v>
      </c>
      <c r="AN297" s="16" t="e">
        <f>VLOOKUP($A297,'TABLA DINAMICA PARCIAL 4'!$A$5:$F$760,2,FALSE)</f>
        <v>#N/A</v>
      </c>
      <c r="AO297" s="16" t="e">
        <f>VLOOKUP($A297,'TABLA DINAMICA PARCIAL 4'!$A$5:$F$760,3,FALSE)</f>
        <v>#N/A</v>
      </c>
      <c r="AP297" s="16" t="e">
        <f>VLOOKUP($A297,'TABLA DINAMICA PARCIAL 4'!$A$5:$F$760,4,FALSE)</f>
        <v>#N/A</v>
      </c>
      <c r="AQ297" s="16" t="e">
        <f>VLOOKUP($A297,'TABLA DINAMICA PARCIAL 4'!$A$5:$F$760,5,FALSE)</f>
        <v>#N/A</v>
      </c>
      <c r="AR297" s="16" t="e">
        <f>VLOOKUP($A297,'TABLA DINAMICA PARCIAL 4'!$A$5:$F$760,6,FALSE)</f>
        <v>#N/A</v>
      </c>
      <c r="AS297" s="16" t="e">
        <f t="shared" si="19"/>
        <v>#N/A</v>
      </c>
      <c r="AT297" s="1" t="str">
        <f>VLOOKUP($A297,'USUARIOS Y GRUPO'!$A$2:$D$851,4,FALSE)</f>
        <v>P19-MAT1022-19</v>
      </c>
    </row>
    <row r="298" spans="1:46" x14ac:dyDescent="0.25">
      <c r="A298" s="1">
        <v>163525</v>
      </c>
      <c r="B298" s="1" t="s">
        <v>1589</v>
      </c>
      <c r="C298" s="1" t="s">
        <v>307</v>
      </c>
      <c r="D298" s="6" t="e">
        <f>VLOOKUP($A298,'TABLA DINAM PARCIAL 1'!$A$5:$I$793,2,FALSE)</f>
        <v>#N/A</v>
      </c>
      <c r="L298" s="6" t="e">
        <f t="shared" si="16"/>
        <v>#N/A</v>
      </c>
      <c r="M298" s="9" t="e">
        <f>VLOOKUP($A298,'TABLA DINAMICA PARCIAL 2'!$A$5:$T$772,2,FALSE)</f>
        <v>#N/A</v>
      </c>
      <c r="N298" s="9" t="e">
        <f>VLOOKUP($A298,'TABLA DINAMICA PARCIAL 2'!$A$5:$T$772,3,FALSE)</f>
        <v>#N/A</v>
      </c>
      <c r="O298" s="9" t="e">
        <f>VLOOKUP($A298,'TABLA DINAMICA PARCIAL 2'!$A$5:$T$772,4,FALSE)</f>
        <v>#N/A</v>
      </c>
      <c r="P298" s="9" t="e">
        <f>VLOOKUP($A298,'TABLA DINAMICA PARCIAL 2'!$A$5:$T$772,5,FALSE)</f>
        <v>#N/A</v>
      </c>
      <c r="Q298" s="9" t="e">
        <f>VLOOKUP($A298,'TABLA DINAMICA PARCIAL 2'!$A$5:$T$772,6,FALSE)</f>
        <v>#N/A</v>
      </c>
      <c r="R298" s="9" t="e">
        <f>VLOOKUP($A298,'TABLA DINAMICA PARCIAL 2'!$A$5:$T$772,7,FALSE)</f>
        <v>#N/A</v>
      </c>
      <c r="S298" s="9" t="e">
        <f>VLOOKUP($A298,'TABLA DINAMICA PARCIAL 2'!$A$5:$T$772,8,FALSE)</f>
        <v>#N/A</v>
      </c>
      <c r="T298" s="9" t="e">
        <f>VLOOKUP($A298,'TABLA DINAMICA PARCIAL 2'!$A$5:$T$772,9,FALSE)</f>
        <v>#N/A</v>
      </c>
      <c r="U298" s="9" t="e">
        <f>VLOOKUP($A298,'TABLA DINAMICA PARCIAL 2'!$A$5:$T$772,10,FALSE)</f>
        <v>#N/A</v>
      </c>
      <c r="V298" s="9" t="e">
        <f>VLOOKUP($A298,'TABLA DINAMICA PARCIAL 2'!$A$5:$T$772,11,FALSE)</f>
        <v>#N/A</v>
      </c>
      <c r="W298" s="9" t="e">
        <f>VLOOKUP($A298,'TABLA DINAMICA PARCIAL 2'!$A$5:$T$772,12,FALSE)</f>
        <v>#N/A</v>
      </c>
      <c r="X298" s="9" t="e">
        <f>VLOOKUP($A298,'TABLA DINAMICA PARCIAL 2'!$A$5:$T$772,13,FALSE)</f>
        <v>#N/A</v>
      </c>
      <c r="Y298" s="9" t="e">
        <f>VLOOKUP($A298,'TABLA DINAMICA PARCIAL 2'!$A$5:$T$772,14,FALSE)</f>
        <v>#N/A</v>
      </c>
      <c r="Z298" s="9" t="e">
        <f>VLOOKUP($A298,'TABLA DINAMICA PARCIAL 2'!$A$5:$T$772,15,FALSE)</f>
        <v>#N/A</v>
      </c>
      <c r="AA298" s="9" t="e">
        <f>VLOOKUP($A298,'TABLA DINAMICA PARCIAL 2'!$A$5:$T$772,16,FALSE)</f>
        <v>#N/A</v>
      </c>
      <c r="AB298" s="9">
        <f>VLOOKUP(I298,'TABLA DINAMICA PARCIAL 2'!I534:AB1305,17,FALSE)</f>
        <v>0</v>
      </c>
      <c r="AC298" s="9">
        <f>VLOOKUP(I298,'TABLA DINAMICA PARCIAL 2'!I534:AB1305,18,FALSE)</f>
        <v>0</v>
      </c>
      <c r="AD298" s="9">
        <f>VLOOKUP(I298,'TABLA DINAMICA PARCIAL 2'!I534:AB1305,19,FALSE)</f>
        <v>0</v>
      </c>
      <c r="AE298" s="9" t="e">
        <f t="shared" si="17"/>
        <v>#N/A</v>
      </c>
      <c r="AF298" s="13" t="e">
        <f>VLOOKUP($A298,'TABLA DINAMICA PARCIAL 3'!$A$5:$I$768,2,FALSE)</f>
        <v>#N/A</v>
      </c>
      <c r="AG298" s="13" t="e">
        <f>VLOOKUP($A298,'TABLA DINAMICA PARCIAL 3'!$A$5:$I$768,3,FALSE)</f>
        <v>#N/A</v>
      </c>
      <c r="AH298" s="13" t="e">
        <f>VLOOKUP($A298,'TABLA DINAMICA PARCIAL 3'!$A$5:$I$768,4,FALSE)</f>
        <v>#N/A</v>
      </c>
      <c r="AI298" s="13" t="e">
        <f>VLOOKUP($A298,'TABLA DINAMICA PARCIAL 3'!$A$5:$I$768,5,FALSE)</f>
        <v>#N/A</v>
      </c>
      <c r="AJ298" s="13" t="e">
        <f>VLOOKUP($A298,'TABLA DINAMICA PARCIAL 3'!$A$5:$I$768,6,FALSE)</f>
        <v>#N/A</v>
      </c>
      <c r="AK298" s="13" t="e">
        <f>VLOOKUP($A298,'TABLA DINAMICA PARCIAL 3'!$A$5:$I$768,7,FALSE)</f>
        <v>#N/A</v>
      </c>
      <c r="AL298" s="13" t="e">
        <f>VLOOKUP($A298,'TABLA DINAMICA PARCIAL 3'!$A$5:$I$768,8,FALSE)</f>
        <v>#N/A</v>
      </c>
      <c r="AM298" s="13" t="e">
        <f t="shared" si="18"/>
        <v>#N/A</v>
      </c>
      <c r="AN298" s="16" t="e">
        <f>VLOOKUP($A298,'TABLA DINAMICA PARCIAL 4'!$A$5:$F$760,2,FALSE)</f>
        <v>#N/A</v>
      </c>
      <c r="AO298" s="16" t="e">
        <f>VLOOKUP($A298,'TABLA DINAMICA PARCIAL 4'!$A$5:$F$760,3,FALSE)</f>
        <v>#N/A</v>
      </c>
      <c r="AP298" s="16" t="e">
        <f>VLOOKUP($A298,'TABLA DINAMICA PARCIAL 4'!$A$5:$F$760,4,FALSE)</f>
        <v>#N/A</v>
      </c>
      <c r="AQ298" s="16" t="e">
        <f>VLOOKUP($A298,'TABLA DINAMICA PARCIAL 4'!$A$5:$F$760,5,FALSE)</f>
        <v>#N/A</v>
      </c>
      <c r="AR298" s="16" t="e">
        <f>VLOOKUP($A298,'TABLA DINAMICA PARCIAL 4'!$A$5:$F$760,6,FALSE)</f>
        <v>#N/A</v>
      </c>
      <c r="AS298" s="16" t="e">
        <f t="shared" si="19"/>
        <v>#N/A</v>
      </c>
      <c r="AT298" s="1" t="str">
        <f>VLOOKUP($A298,'USUARIOS Y GRUPO'!$A$2:$D$851,4,FALSE)</f>
        <v>P19-MAT1022-19</v>
      </c>
    </row>
    <row r="299" spans="1:46" x14ac:dyDescent="0.25">
      <c r="A299" s="1">
        <v>162675</v>
      </c>
      <c r="B299" s="1" t="s">
        <v>1184</v>
      </c>
      <c r="C299" s="1" t="s">
        <v>238</v>
      </c>
      <c r="D299" s="6">
        <f>VLOOKUP($A299,'TABLA DINAM PARCIAL 1'!$A$5:$I$793,2,FALSE)</f>
        <v>0</v>
      </c>
      <c r="E299" s="6">
        <f>VLOOKUP(A299,'TABLA DINAM PARCIAL 1'!A256:I1044,3,FALSE)</f>
        <v>0</v>
      </c>
      <c r="F299" s="6">
        <f>VLOOKUP(A299,'TABLA DINAM PARCIAL 1'!A256:I1044,4,FALSE)</f>
        <v>0</v>
      </c>
      <c r="G299" s="6">
        <f>VLOOKUP(A299,'TABLA DINAM PARCIAL 1'!A256:I1044,5,FALSE)</f>
        <v>0</v>
      </c>
      <c r="H299" s="6">
        <f>VLOOKUP(A299,'TABLA DINAM PARCIAL 1'!A256:I1044,6,FALSE)</f>
        <v>0</v>
      </c>
      <c r="I299" s="6">
        <f>VLOOKUP(A299,'TABLA DINAM PARCIAL 1'!A256:I1044,7,FALSE)</f>
        <v>0</v>
      </c>
      <c r="J299" s="6">
        <f>VLOOKUP(A299,'TABLA DINAM PARCIAL 1'!A256:I1044,8,FALSE)</f>
        <v>0</v>
      </c>
      <c r="K299" s="6">
        <f>VLOOKUP(A299,'TABLA DINAM PARCIAL 1'!A256:I1044,9,FALSE)</f>
        <v>0</v>
      </c>
      <c r="L299" s="6">
        <f t="shared" si="16"/>
        <v>0</v>
      </c>
      <c r="M299" s="9">
        <f>VLOOKUP($A299,'TABLA DINAMICA PARCIAL 2'!$A$5:$T$772,2,FALSE)</f>
        <v>0</v>
      </c>
      <c r="N299" s="9">
        <f>VLOOKUP($A299,'TABLA DINAMICA PARCIAL 2'!$A$5:$T$772,3,FALSE)</f>
        <v>0</v>
      </c>
      <c r="O299" s="9">
        <f>VLOOKUP($A299,'TABLA DINAMICA PARCIAL 2'!$A$5:$T$772,4,FALSE)</f>
        <v>0</v>
      </c>
      <c r="P299" s="9">
        <f>VLOOKUP($A299,'TABLA DINAMICA PARCIAL 2'!$A$5:$T$772,5,FALSE)</f>
        <v>0</v>
      </c>
      <c r="Q299" s="9">
        <f>VLOOKUP($A299,'TABLA DINAMICA PARCIAL 2'!$A$5:$T$772,6,FALSE)</f>
        <v>0</v>
      </c>
      <c r="R299" s="9">
        <f>VLOOKUP($A299,'TABLA DINAMICA PARCIAL 2'!$A$5:$T$772,7,FALSE)</f>
        <v>0</v>
      </c>
      <c r="S299" s="9">
        <f>VLOOKUP($A299,'TABLA DINAMICA PARCIAL 2'!$A$5:$T$772,8,FALSE)</f>
        <v>10</v>
      </c>
      <c r="T299" s="9">
        <f>VLOOKUP($A299,'TABLA DINAMICA PARCIAL 2'!$A$5:$T$772,9,FALSE)</f>
        <v>0</v>
      </c>
      <c r="U299" s="9">
        <f>VLOOKUP($A299,'TABLA DINAMICA PARCIAL 2'!$A$5:$T$772,10,FALSE)</f>
        <v>0</v>
      </c>
      <c r="V299" s="9">
        <f>VLOOKUP($A299,'TABLA DINAMICA PARCIAL 2'!$A$5:$T$772,11,FALSE)</f>
        <v>0</v>
      </c>
      <c r="W299" s="9">
        <f>VLOOKUP($A299,'TABLA DINAMICA PARCIAL 2'!$A$5:$T$772,12,FALSE)</f>
        <v>0</v>
      </c>
      <c r="X299" s="9">
        <f>VLOOKUP($A299,'TABLA DINAMICA PARCIAL 2'!$A$5:$T$772,13,FALSE)</f>
        <v>0</v>
      </c>
      <c r="Y299" s="9">
        <f>VLOOKUP($A299,'TABLA DINAMICA PARCIAL 2'!$A$5:$T$772,14,FALSE)</f>
        <v>0</v>
      </c>
      <c r="Z299" s="9">
        <f>VLOOKUP($A299,'TABLA DINAMICA PARCIAL 2'!$A$5:$T$772,15,FALSE)</f>
        <v>0</v>
      </c>
      <c r="AA299" s="9">
        <f>VLOOKUP($A299,'TABLA DINAMICA PARCIAL 2'!$A$5:$T$772,16,FALSE)</f>
        <v>0</v>
      </c>
      <c r="AB299" s="9">
        <f>VLOOKUP(I299,'TABLA DINAMICA PARCIAL 2'!I287:AB1058,17,FALSE)</f>
        <v>0</v>
      </c>
      <c r="AC299" s="9">
        <f>VLOOKUP(I299,'TABLA DINAMICA PARCIAL 2'!I287:AB1058,18,FALSE)</f>
        <v>0</v>
      </c>
      <c r="AD299" s="9">
        <f>VLOOKUP(I299,'TABLA DINAMICA PARCIAL 2'!I287:AB1058,19,FALSE)</f>
        <v>0</v>
      </c>
      <c r="AE299" s="9">
        <f t="shared" si="17"/>
        <v>10</v>
      </c>
      <c r="AF299" s="13">
        <f>VLOOKUP($A299,'TABLA DINAMICA PARCIAL 3'!$A$5:$I$768,2,FALSE)</f>
        <v>0</v>
      </c>
      <c r="AG299" s="13">
        <f>VLOOKUP($A299,'TABLA DINAMICA PARCIAL 3'!$A$5:$I$768,3,FALSE)</f>
        <v>0</v>
      </c>
      <c r="AH299" s="13">
        <f>VLOOKUP($A299,'TABLA DINAMICA PARCIAL 3'!$A$5:$I$768,4,FALSE)</f>
        <v>0</v>
      </c>
      <c r="AI299" s="13">
        <f>VLOOKUP($A299,'TABLA DINAMICA PARCIAL 3'!$A$5:$I$768,5,FALSE)</f>
        <v>10</v>
      </c>
      <c r="AJ299" s="13">
        <f>VLOOKUP($A299,'TABLA DINAMICA PARCIAL 3'!$A$5:$I$768,6,FALSE)</f>
        <v>0</v>
      </c>
      <c r="AK299" s="13">
        <f>VLOOKUP($A299,'TABLA DINAMICA PARCIAL 3'!$A$5:$I$768,7,FALSE)</f>
        <v>0</v>
      </c>
      <c r="AL299" s="13">
        <f>VLOOKUP($A299,'TABLA DINAMICA PARCIAL 3'!$A$5:$I$768,8,FALSE)</f>
        <v>0</v>
      </c>
      <c r="AM299" s="13">
        <f t="shared" si="18"/>
        <v>10</v>
      </c>
      <c r="AN299" s="16">
        <f>VLOOKUP($A299,'TABLA DINAMICA PARCIAL 4'!$A$5:$F$760,2,FALSE)</f>
        <v>0</v>
      </c>
      <c r="AO299" s="16">
        <f>VLOOKUP($A299,'TABLA DINAMICA PARCIAL 4'!$A$5:$F$760,3,FALSE)</f>
        <v>0</v>
      </c>
      <c r="AP299" s="16">
        <f>VLOOKUP($A299,'TABLA DINAMICA PARCIAL 4'!$A$5:$F$760,4,FALSE)</f>
        <v>0</v>
      </c>
      <c r="AQ299" s="16">
        <f>VLOOKUP($A299,'TABLA DINAMICA PARCIAL 4'!$A$5:$F$760,5,FALSE)</f>
        <v>10</v>
      </c>
      <c r="AR299" s="16">
        <f>VLOOKUP($A299,'TABLA DINAMICA PARCIAL 4'!$A$5:$F$760,6,FALSE)</f>
        <v>0</v>
      </c>
      <c r="AS299" s="16">
        <f t="shared" si="19"/>
        <v>10</v>
      </c>
      <c r="AT299" s="1" t="str">
        <f>VLOOKUP($A299,'USUARIOS Y GRUPO'!$A$2:$D$851,4,FALSE)</f>
        <v>P19-MAT1022-2</v>
      </c>
    </row>
    <row r="300" spans="1:46" x14ac:dyDescent="0.25">
      <c r="A300" s="1">
        <v>164181</v>
      </c>
      <c r="B300" s="1" t="s">
        <v>280</v>
      </c>
      <c r="C300" s="1" t="s">
        <v>281</v>
      </c>
      <c r="D300" s="6">
        <f>VLOOKUP($A300,'TABLA DINAM PARCIAL 1'!$A$5:$I$793,2,FALSE)</f>
        <v>0</v>
      </c>
      <c r="E300" s="6">
        <f>VLOOKUP(A300,'TABLA DINAM PARCIAL 1'!A649:I1437,3,FALSE)</f>
        <v>0</v>
      </c>
      <c r="F300" s="6">
        <f>VLOOKUP(A300,'TABLA DINAM PARCIAL 1'!A649:I1437,4,FALSE)</f>
        <v>0</v>
      </c>
      <c r="G300" s="6">
        <f>VLOOKUP(A300,'TABLA DINAM PARCIAL 1'!A649:I1437,5,FALSE)</f>
        <v>0</v>
      </c>
      <c r="H300" s="6">
        <f>VLOOKUP(A300,'TABLA DINAM PARCIAL 1'!A649:I1437,6,FALSE)</f>
        <v>0</v>
      </c>
      <c r="I300" s="6">
        <f>VLOOKUP(A300,'TABLA DINAM PARCIAL 1'!A649:I1437,7,FALSE)</f>
        <v>0</v>
      </c>
      <c r="J300" s="6">
        <f>VLOOKUP(A300,'TABLA DINAM PARCIAL 1'!A649:I1437,8,FALSE)</f>
        <v>0</v>
      </c>
      <c r="K300" s="6">
        <f>VLOOKUP(A300,'TABLA DINAM PARCIAL 1'!A649:I1437,9,FALSE)</f>
        <v>0</v>
      </c>
      <c r="L300" s="6">
        <f t="shared" si="16"/>
        <v>0</v>
      </c>
      <c r="M300" s="9" t="e">
        <f>VLOOKUP($A300,'TABLA DINAMICA PARCIAL 2'!$A$5:$T$772,2,FALSE)</f>
        <v>#N/A</v>
      </c>
      <c r="N300" s="9" t="e">
        <f>VLOOKUP($A300,'TABLA DINAMICA PARCIAL 2'!$A$5:$T$772,3,FALSE)</f>
        <v>#N/A</v>
      </c>
      <c r="O300" s="9" t="e">
        <f>VLOOKUP($A300,'TABLA DINAMICA PARCIAL 2'!$A$5:$T$772,4,FALSE)</f>
        <v>#N/A</v>
      </c>
      <c r="P300" s="9" t="e">
        <f>VLOOKUP($A300,'TABLA DINAMICA PARCIAL 2'!$A$5:$T$772,5,FALSE)</f>
        <v>#N/A</v>
      </c>
      <c r="Q300" s="9" t="e">
        <f>VLOOKUP($A300,'TABLA DINAMICA PARCIAL 2'!$A$5:$T$772,6,FALSE)</f>
        <v>#N/A</v>
      </c>
      <c r="R300" s="9" t="e">
        <f>VLOOKUP($A300,'TABLA DINAMICA PARCIAL 2'!$A$5:$T$772,7,FALSE)</f>
        <v>#N/A</v>
      </c>
      <c r="S300" s="9" t="e">
        <f>VLOOKUP($A300,'TABLA DINAMICA PARCIAL 2'!$A$5:$T$772,8,FALSE)</f>
        <v>#N/A</v>
      </c>
      <c r="T300" s="9" t="e">
        <f>VLOOKUP($A300,'TABLA DINAMICA PARCIAL 2'!$A$5:$T$772,9,FALSE)</f>
        <v>#N/A</v>
      </c>
      <c r="U300" s="9" t="e">
        <f>VLOOKUP($A300,'TABLA DINAMICA PARCIAL 2'!$A$5:$T$772,10,FALSE)</f>
        <v>#N/A</v>
      </c>
      <c r="V300" s="9" t="e">
        <f>VLOOKUP($A300,'TABLA DINAMICA PARCIAL 2'!$A$5:$T$772,11,FALSE)</f>
        <v>#N/A</v>
      </c>
      <c r="W300" s="9" t="e">
        <f>VLOOKUP($A300,'TABLA DINAMICA PARCIAL 2'!$A$5:$T$772,12,FALSE)</f>
        <v>#N/A</v>
      </c>
      <c r="X300" s="9" t="e">
        <f>VLOOKUP($A300,'TABLA DINAMICA PARCIAL 2'!$A$5:$T$772,13,FALSE)</f>
        <v>#N/A</v>
      </c>
      <c r="Y300" s="9" t="e">
        <f>VLOOKUP($A300,'TABLA DINAMICA PARCIAL 2'!$A$5:$T$772,14,FALSE)</f>
        <v>#N/A</v>
      </c>
      <c r="Z300" s="9" t="e">
        <f>VLOOKUP($A300,'TABLA DINAMICA PARCIAL 2'!$A$5:$T$772,15,FALSE)</f>
        <v>#N/A</v>
      </c>
      <c r="AA300" s="9" t="e">
        <f>VLOOKUP($A300,'TABLA DINAMICA PARCIAL 2'!$A$5:$T$772,16,FALSE)</f>
        <v>#N/A</v>
      </c>
      <c r="AB300" s="9">
        <f>VLOOKUP(I300,'TABLA DINAMICA PARCIAL 2'!I700:AB1471,17,FALSE)</f>
        <v>0</v>
      </c>
      <c r="AC300" s="9">
        <f>VLOOKUP(I300,'TABLA DINAMICA PARCIAL 2'!I700:AB1471,18,FALSE)</f>
        <v>0</v>
      </c>
      <c r="AD300" s="9">
        <f>VLOOKUP(I300,'TABLA DINAMICA PARCIAL 2'!I700:AB1471,19,FALSE)</f>
        <v>0</v>
      </c>
      <c r="AE300" s="9" t="e">
        <f t="shared" si="17"/>
        <v>#N/A</v>
      </c>
      <c r="AF300" s="13" t="e">
        <f>VLOOKUP($A300,'TABLA DINAMICA PARCIAL 3'!$A$5:$I$768,2,FALSE)</f>
        <v>#N/A</v>
      </c>
      <c r="AG300" s="13" t="e">
        <f>VLOOKUP($A300,'TABLA DINAMICA PARCIAL 3'!$A$5:$I$768,3,FALSE)</f>
        <v>#N/A</v>
      </c>
      <c r="AH300" s="13" t="e">
        <f>VLOOKUP($A300,'TABLA DINAMICA PARCIAL 3'!$A$5:$I$768,4,FALSE)</f>
        <v>#N/A</v>
      </c>
      <c r="AI300" s="13" t="e">
        <f>VLOOKUP($A300,'TABLA DINAMICA PARCIAL 3'!$A$5:$I$768,5,FALSE)</f>
        <v>#N/A</v>
      </c>
      <c r="AJ300" s="13" t="e">
        <f>VLOOKUP($A300,'TABLA DINAMICA PARCIAL 3'!$A$5:$I$768,6,FALSE)</f>
        <v>#N/A</v>
      </c>
      <c r="AK300" s="13" t="e">
        <f>VLOOKUP($A300,'TABLA DINAMICA PARCIAL 3'!$A$5:$I$768,7,FALSE)</f>
        <v>#N/A</v>
      </c>
      <c r="AL300" s="13" t="e">
        <f>VLOOKUP($A300,'TABLA DINAMICA PARCIAL 3'!$A$5:$I$768,8,FALSE)</f>
        <v>#N/A</v>
      </c>
      <c r="AM300" s="13" t="e">
        <f t="shared" si="18"/>
        <v>#N/A</v>
      </c>
      <c r="AN300" s="16" t="e">
        <f>VLOOKUP($A300,'TABLA DINAMICA PARCIAL 4'!$A$5:$F$760,2,FALSE)</f>
        <v>#N/A</v>
      </c>
      <c r="AO300" s="16" t="e">
        <f>VLOOKUP($A300,'TABLA DINAMICA PARCIAL 4'!$A$5:$F$760,3,FALSE)</f>
        <v>#N/A</v>
      </c>
      <c r="AP300" s="16" t="e">
        <f>VLOOKUP($A300,'TABLA DINAMICA PARCIAL 4'!$A$5:$F$760,4,FALSE)</f>
        <v>#N/A</v>
      </c>
      <c r="AQ300" s="16" t="e">
        <f>VLOOKUP($A300,'TABLA DINAMICA PARCIAL 4'!$A$5:$F$760,5,FALSE)</f>
        <v>#N/A</v>
      </c>
      <c r="AR300" s="16" t="e">
        <f>VLOOKUP($A300,'TABLA DINAMICA PARCIAL 4'!$A$5:$F$760,6,FALSE)</f>
        <v>#N/A</v>
      </c>
      <c r="AS300" s="16" t="e">
        <f t="shared" si="19"/>
        <v>#N/A</v>
      </c>
      <c r="AT300" s="1" t="str">
        <f>VLOOKUP($A300,'USUARIOS Y GRUPO'!$A$2:$D$851,4,FALSE)</f>
        <v>P19-MAT1022-2</v>
      </c>
    </row>
    <row r="301" spans="1:46" x14ac:dyDescent="0.25">
      <c r="A301" s="1">
        <v>164375</v>
      </c>
      <c r="B301" s="1" t="s">
        <v>674</v>
      </c>
      <c r="C301" s="1" t="s">
        <v>675</v>
      </c>
      <c r="D301" s="6">
        <f>VLOOKUP($A301,'TABLA DINAM PARCIAL 1'!$A$5:$I$793,2,FALSE)</f>
        <v>0</v>
      </c>
      <c r="E301" s="6">
        <f>VLOOKUP(A301,'TABLA DINAM PARCIAL 1'!A696:I1484,3,FALSE)</f>
        <v>0</v>
      </c>
      <c r="F301" s="6">
        <f>VLOOKUP(A301,'TABLA DINAM PARCIAL 1'!A696:I1484,4,FALSE)</f>
        <v>0</v>
      </c>
      <c r="G301" s="6">
        <f>VLOOKUP(A301,'TABLA DINAM PARCIAL 1'!A696:I1484,5,FALSE)</f>
        <v>0</v>
      </c>
      <c r="H301" s="6">
        <f>VLOOKUP(A301,'TABLA DINAM PARCIAL 1'!A696:I1484,6,FALSE)</f>
        <v>0</v>
      </c>
      <c r="I301" s="6">
        <f>VLOOKUP(A301,'TABLA DINAM PARCIAL 1'!A696:I1484,7,FALSE)</f>
        <v>10</v>
      </c>
      <c r="J301" s="6">
        <f>VLOOKUP(A301,'TABLA DINAM PARCIAL 1'!A696:I1484,8,FALSE)</f>
        <v>0</v>
      </c>
      <c r="K301" s="6">
        <f>VLOOKUP(A301,'TABLA DINAM PARCIAL 1'!A696:I1484,9,FALSE)</f>
        <v>0</v>
      </c>
      <c r="L301" s="6">
        <f t="shared" si="16"/>
        <v>10</v>
      </c>
      <c r="M301" s="9">
        <f>VLOOKUP($A301,'TABLA DINAMICA PARCIAL 2'!$A$5:$T$772,2,FALSE)</f>
        <v>0</v>
      </c>
      <c r="N301" s="9">
        <f>VLOOKUP($A301,'TABLA DINAMICA PARCIAL 2'!$A$5:$T$772,3,FALSE)</f>
        <v>0</v>
      </c>
      <c r="O301" s="9">
        <f>VLOOKUP($A301,'TABLA DINAMICA PARCIAL 2'!$A$5:$T$772,4,FALSE)</f>
        <v>0</v>
      </c>
      <c r="P301" s="9">
        <f>VLOOKUP($A301,'TABLA DINAMICA PARCIAL 2'!$A$5:$T$772,5,FALSE)</f>
        <v>0</v>
      </c>
      <c r="Q301" s="9">
        <f>VLOOKUP($A301,'TABLA DINAMICA PARCIAL 2'!$A$5:$T$772,6,FALSE)</f>
        <v>0</v>
      </c>
      <c r="R301" s="9">
        <f>VLOOKUP($A301,'TABLA DINAMICA PARCIAL 2'!$A$5:$T$772,7,FALSE)</f>
        <v>0</v>
      </c>
      <c r="S301" s="9">
        <f>VLOOKUP($A301,'TABLA DINAMICA PARCIAL 2'!$A$5:$T$772,8,FALSE)</f>
        <v>0</v>
      </c>
      <c r="T301" s="9">
        <f>VLOOKUP($A301,'TABLA DINAMICA PARCIAL 2'!$A$5:$T$772,9,FALSE)</f>
        <v>0</v>
      </c>
      <c r="U301" s="9">
        <f>VLOOKUP($A301,'TABLA DINAMICA PARCIAL 2'!$A$5:$T$772,10,FALSE)</f>
        <v>10</v>
      </c>
      <c r="V301" s="9">
        <f>VLOOKUP($A301,'TABLA DINAMICA PARCIAL 2'!$A$5:$T$772,11,FALSE)</f>
        <v>0</v>
      </c>
      <c r="W301" s="9">
        <f>VLOOKUP($A301,'TABLA DINAMICA PARCIAL 2'!$A$5:$T$772,12,FALSE)</f>
        <v>10</v>
      </c>
      <c r="X301" s="9">
        <f>VLOOKUP($A301,'TABLA DINAMICA PARCIAL 2'!$A$5:$T$772,13,FALSE)</f>
        <v>0</v>
      </c>
      <c r="Y301" s="9">
        <f>VLOOKUP($A301,'TABLA DINAMICA PARCIAL 2'!$A$5:$T$772,14,FALSE)</f>
        <v>0</v>
      </c>
      <c r="Z301" s="9">
        <f>VLOOKUP($A301,'TABLA DINAMICA PARCIAL 2'!$A$5:$T$772,15,FALSE)</f>
        <v>0</v>
      </c>
      <c r="AA301" s="9">
        <f>VLOOKUP($A301,'TABLA DINAMICA PARCIAL 2'!$A$5:$T$772,16,FALSE)</f>
        <v>0</v>
      </c>
      <c r="AB301" s="9">
        <f>VLOOKUP(I301,'TABLA DINAMICA PARCIAL 2'!I749:AB1520,17,FALSE)</f>
        <v>0</v>
      </c>
      <c r="AC301" s="9">
        <f>VLOOKUP(I301,'TABLA DINAMICA PARCIAL 2'!I749:AB1520,18,FALSE)</f>
        <v>0</v>
      </c>
      <c r="AD301" s="9">
        <f>VLOOKUP(I301,'TABLA DINAMICA PARCIAL 2'!I749:AB1520,19,FALSE)</f>
        <v>0</v>
      </c>
      <c r="AE301" s="9">
        <f t="shared" si="17"/>
        <v>20</v>
      </c>
      <c r="AF301" s="13">
        <f>VLOOKUP($A301,'TABLA DINAMICA PARCIAL 3'!$A$5:$I$768,2,FALSE)</f>
        <v>0</v>
      </c>
      <c r="AG301" s="13">
        <f>VLOOKUP($A301,'TABLA DINAMICA PARCIAL 3'!$A$5:$I$768,3,FALSE)</f>
        <v>0</v>
      </c>
      <c r="AH301" s="13">
        <f>VLOOKUP($A301,'TABLA DINAMICA PARCIAL 3'!$A$5:$I$768,4,FALSE)</f>
        <v>10</v>
      </c>
      <c r="AI301" s="13">
        <f>VLOOKUP($A301,'TABLA DINAMICA PARCIAL 3'!$A$5:$I$768,5,FALSE)</f>
        <v>0</v>
      </c>
      <c r="AJ301" s="13">
        <f>VLOOKUP($A301,'TABLA DINAMICA PARCIAL 3'!$A$5:$I$768,6,FALSE)</f>
        <v>10</v>
      </c>
      <c r="AK301" s="13">
        <f>VLOOKUP($A301,'TABLA DINAMICA PARCIAL 3'!$A$5:$I$768,7,FALSE)</f>
        <v>0</v>
      </c>
      <c r="AL301" s="13">
        <f>VLOOKUP($A301,'TABLA DINAMICA PARCIAL 3'!$A$5:$I$768,8,FALSE)</f>
        <v>0</v>
      </c>
      <c r="AM301" s="13">
        <f t="shared" si="18"/>
        <v>20</v>
      </c>
      <c r="AN301" s="16">
        <f>VLOOKUP($A301,'TABLA DINAMICA PARCIAL 4'!$A$5:$F$760,2,FALSE)</f>
        <v>0</v>
      </c>
      <c r="AO301" s="16">
        <f>VLOOKUP($A301,'TABLA DINAMICA PARCIAL 4'!$A$5:$F$760,3,FALSE)</f>
        <v>10</v>
      </c>
      <c r="AP301" s="16">
        <f>VLOOKUP($A301,'TABLA DINAMICA PARCIAL 4'!$A$5:$F$760,4,FALSE)</f>
        <v>0</v>
      </c>
      <c r="AQ301" s="16">
        <f>VLOOKUP($A301,'TABLA DINAMICA PARCIAL 4'!$A$5:$F$760,5,FALSE)</f>
        <v>10</v>
      </c>
      <c r="AR301" s="16">
        <f>VLOOKUP($A301,'TABLA DINAMICA PARCIAL 4'!$A$5:$F$760,6,FALSE)</f>
        <v>10</v>
      </c>
      <c r="AS301" s="16">
        <f t="shared" si="19"/>
        <v>30</v>
      </c>
      <c r="AT301" s="1" t="str">
        <f>VLOOKUP($A301,'USUARIOS Y GRUPO'!$A$2:$D$851,4,FALSE)</f>
        <v>P19-MAT1022-2</v>
      </c>
    </row>
    <row r="302" spans="1:46" x14ac:dyDescent="0.25">
      <c r="A302" s="1">
        <v>164485</v>
      </c>
      <c r="B302" s="1" t="s">
        <v>291</v>
      </c>
      <c r="C302" s="1" t="s">
        <v>292</v>
      </c>
      <c r="D302" s="6">
        <f>VLOOKUP($A302,'TABLA DINAM PARCIAL 1'!$A$5:$I$793,2,FALSE)</f>
        <v>0</v>
      </c>
      <c r="E302" s="6">
        <f>VLOOKUP(A302,'TABLA DINAM PARCIAL 1'!A721:I1509,3,FALSE)</f>
        <v>0</v>
      </c>
      <c r="F302" s="6">
        <f>VLOOKUP(A302,'TABLA DINAM PARCIAL 1'!A721:I1509,4,FALSE)</f>
        <v>0</v>
      </c>
      <c r="G302" s="6">
        <f>VLOOKUP(A302,'TABLA DINAM PARCIAL 1'!A721:I1509,5,FALSE)</f>
        <v>0</v>
      </c>
      <c r="H302" s="6">
        <f>VLOOKUP(A302,'TABLA DINAM PARCIAL 1'!A721:I1509,6,FALSE)</f>
        <v>0</v>
      </c>
      <c r="I302" s="6">
        <f>VLOOKUP(A302,'TABLA DINAM PARCIAL 1'!A721:I1509,7,FALSE)</f>
        <v>0</v>
      </c>
      <c r="J302" s="6">
        <f>VLOOKUP(A302,'TABLA DINAM PARCIAL 1'!A721:I1509,8,FALSE)</f>
        <v>0</v>
      </c>
      <c r="K302" s="6">
        <f>VLOOKUP(A302,'TABLA DINAM PARCIAL 1'!A721:I1509,9,FALSE)</f>
        <v>10</v>
      </c>
      <c r="L302" s="6">
        <f t="shared" si="16"/>
        <v>10</v>
      </c>
      <c r="M302" s="9">
        <f>VLOOKUP($A302,'TABLA DINAMICA PARCIAL 2'!$A$5:$T$772,2,FALSE)</f>
        <v>0</v>
      </c>
      <c r="N302" s="9">
        <f>VLOOKUP($A302,'TABLA DINAMICA PARCIAL 2'!$A$5:$T$772,3,FALSE)</f>
        <v>0</v>
      </c>
      <c r="O302" s="9">
        <f>VLOOKUP($A302,'TABLA DINAMICA PARCIAL 2'!$A$5:$T$772,4,FALSE)</f>
        <v>0</v>
      </c>
      <c r="P302" s="9">
        <f>VLOOKUP($A302,'TABLA DINAMICA PARCIAL 2'!$A$5:$T$772,5,FALSE)</f>
        <v>0</v>
      </c>
      <c r="Q302" s="9">
        <f>VLOOKUP($A302,'TABLA DINAMICA PARCIAL 2'!$A$5:$T$772,6,FALSE)</f>
        <v>0</v>
      </c>
      <c r="R302" s="9">
        <f>VLOOKUP($A302,'TABLA DINAMICA PARCIAL 2'!$A$5:$T$772,7,FALSE)</f>
        <v>0</v>
      </c>
      <c r="S302" s="9">
        <f>VLOOKUP($A302,'TABLA DINAMICA PARCIAL 2'!$A$5:$T$772,8,FALSE)</f>
        <v>0</v>
      </c>
      <c r="T302" s="9">
        <f>VLOOKUP($A302,'TABLA DINAMICA PARCIAL 2'!$A$5:$T$772,9,FALSE)</f>
        <v>0</v>
      </c>
      <c r="U302" s="9">
        <f>VLOOKUP($A302,'TABLA DINAMICA PARCIAL 2'!$A$5:$T$772,10,FALSE)</f>
        <v>0</v>
      </c>
      <c r="V302" s="9">
        <f>VLOOKUP($A302,'TABLA DINAMICA PARCIAL 2'!$A$5:$T$772,11,FALSE)</f>
        <v>10</v>
      </c>
      <c r="W302" s="9">
        <f>VLOOKUP($A302,'TABLA DINAMICA PARCIAL 2'!$A$5:$T$772,12,FALSE)</f>
        <v>0</v>
      </c>
      <c r="X302" s="9">
        <f>VLOOKUP($A302,'TABLA DINAMICA PARCIAL 2'!$A$5:$T$772,13,FALSE)</f>
        <v>0</v>
      </c>
      <c r="Y302" s="9">
        <f>VLOOKUP($A302,'TABLA DINAMICA PARCIAL 2'!$A$5:$T$772,14,FALSE)</f>
        <v>0</v>
      </c>
      <c r="Z302" s="9">
        <f>VLOOKUP($A302,'TABLA DINAMICA PARCIAL 2'!$A$5:$T$772,15,FALSE)</f>
        <v>10</v>
      </c>
      <c r="AA302" s="9">
        <f>VLOOKUP($A302,'TABLA DINAMICA PARCIAL 2'!$A$5:$T$772,16,FALSE)</f>
        <v>0</v>
      </c>
      <c r="AB302" s="9" t="e">
        <f>VLOOKUP(I302,'TABLA DINAMICA PARCIAL 2'!I776:AB1547,17,FALSE)</f>
        <v>#N/A</v>
      </c>
      <c r="AC302" s="9" t="e">
        <f>VLOOKUP(I302,'TABLA DINAMICA PARCIAL 2'!I776:AB1547,18,FALSE)</f>
        <v>#N/A</v>
      </c>
      <c r="AD302" s="9" t="e">
        <f>VLOOKUP(I302,'TABLA DINAMICA PARCIAL 2'!I776:AB1547,19,FALSE)</f>
        <v>#N/A</v>
      </c>
      <c r="AE302" s="9" t="e">
        <f t="shared" si="17"/>
        <v>#N/A</v>
      </c>
      <c r="AF302" s="13">
        <f>VLOOKUP($A302,'TABLA DINAMICA PARCIAL 3'!$A$5:$I$768,2,FALSE)</f>
        <v>0</v>
      </c>
      <c r="AG302" s="13">
        <f>VLOOKUP($A302,'TABLA DINAMICA PARCIAL 3'!$A$5:$I$768,3,FALSE)</f>
        <v>0</v>
      </c>
      <c r="AH302" s="13">
        <f>VLOOKUP($A302,'TABLA DINAMICA PARCIAL 3'!$A$5:$I$768,4,FALSE)</f>
        <v>0</v>
      </c>
      <c r="AI302" s="13">
        <f>VLOOKUP($A302,'TABLA DINAMICA PARCIAL 3'!$A$5:$I$768,5,FALSE)</f>
        <v>0</v>
      </c>
      <c r="AJ302" s="13">
        <f>VLOOKUP($A302,'TABLA DINAMICA PARCIAL 3'!$A$5:$I$768,6,FALSE)</f>
        <v>0</v>
      </c>
      <c r="AK302" s="13">
        <f>VLOOKUP($A302,'TABLA DINAMICA PARCIAL 3'!$A$5:$I$768,7,FALSE)</f>
        <v>0</v>
      </c>
      <c r="AL302" s="13">
        <f>VLOOKUP($A302,'TABLA DINAMICA PARCIAL 3'!$A$5:$I$768,8,FALSE)</f>
        <v>10</v>
      </c>
      <c r="AM302" s="13">
        <f t="shared" si="18"/>
        <v>10</v>
      </c>
      <c r="AN302" s="16">
        <f>VLOOKUP($A302,'TABLA DINAMICA PARCIAL 4'!$A$5:$F$760,2,FALSE)</f>
        <v>0</v>
      </c>
      <c r="AO302" s="16">
        <f>VLOOKUP($A302,'TABLA DINAMICA PARCIAL 4'!$A$5:$F$760,3,FALSE)</f>
        <v>0</v>
      </c>
      <c r="AP302" s="16">
        <f>VLOOKUP($A302,'TABLA DINAMICA PARCIAL 4'!$A$5:$F$760,4,FALSE)</f>
        <v>10</v>
      </c>
      <c r="AQ302" s="16">
        <f>VLOOKUP($A302,'TABLA DINAMICA PARCIAL 4'!$A$5:$F$760,5,FALSE)</f>
        <v>0</v>
      </c>
      <c r="AR302" s="16">
        <f>VLOOKUP($A302,'TABLA DINAMICA PARCIAL 4'!$A$5:$F$760,6,FALSE)</f>
        <v>0</v>
      </c>
      <c r="AS302" s="16">
        <f t="shared" si="19"/>
        <v>10</v>
      </c>
      <c r="AT302" s="1" t="str">
        <f>VLOOKUP($A302,'USUARIOS Y GRUPO'!$A$2:$D$851,4,FALSE)</f>
        <v>P19-MAT1022-2</v>
      </c>
    </row>
    <row r="303" spans="1:46" x14ac:dyDescent="0.25">
      <c r="A303" s="1">
        <v>164633</v>
      </c>
      <c r="B303" s="1" t="s">
        <v>832</v>
      </c>
      <c r="C303" s="1" t="s">
        <v>833</v>
      </c>
      <c r="D303" s="6">
        <f>VLOOKUP($A303,'TABLA DINAM PARCIAL 1'!$A$5:$I$793,2,FALSE)</f>
        <v>0</v>
      </c>
      <c r="E303" s="6">
        <f>VLOOKUP(A303,'TABLA DINAM PARCIAL 1'!A745:I1533,3,FALSE)</f>
        <v>0</v>
      </c>
      <c r="F303" s="6">
        <f>VLOOKUP(A303,'TABLA DINAM PARCIAL 1'!A745:I1533,4,FALSE)</f>
        <v>0</v>
      </c>
      <c r="G303" s="6">
        <f>VLOOKUP(A303,'TABLA DINAM PARCIAL 1'!A745:I1533,5,FALSE)</f>
        <v>0</v>
      </c>
      <c r="H303" s="6">
        <f>VLOOKUP(A303,'TABLA DINAM PARCIAL 1'!A745:I1533,6,FALSE)</f>
        <v>0</v>
      </c>
      <c r="I303" s="6">
        <f>VLOOKUP(A303,'TABLA DINAM PARCIAL 1'!A745:I1533,7,FALSE)</f>
        <v>0</v>
      </c>
      <c r="J303" s="6">
        <f>VLOOKUP(A303,'TABLA DINAM PARCIAL 1'!A745:I1533,8,FALSE)</f>
        <v>0</v>
      </c>
      <c r="K303" s="6">
        <f>VLOOKUP(A303,'TABLA DINAM PARCIAL 1'!A745:I1533,9,FALSE)</f>
        <v>10</v>
      </c>
      <c r="L303" s="6">
        <f t="shared" si="16"/>
        <v>10</v>
      </c>
      <c r="M303" s="9">
        <f>VLOOKUP($A303,'TABLA DINAMICA PARCIAL 2'!$A$5:$T$772,2,FALSE)</f>
        <v>0</v>
      </c>
      <c r="N303" s="9">
        <f>VLOOKUP($A303,'TABLA DINAMICA PARCIAL 2'!$A$5:$T$772,3,FALSE)</f>
        <v>0</v>
      </c>
      <c r="O303" s="9">
        <f>VLOOKUP($A303,'TABLA DINAMICA PARCIAL 2'!$A$5:$T$772,4,FALSE)</f>
        <v>0</v>
      </c>
      <c r="P303" s="9">
        <f>VLOOKUP($A303,'TABLA DINAMICA PARCIAL 2'!$A$5:$T$772,5,FALSE)</f>
        <v>0</v>
      </c>
      <c r="Q303" s="9">
        <f>VLOOKUP($A303,'TABLA DINAMICA PARCIAL 2'!$A$5:$T$772,6,FALSE)</f>
        <v>0</v>
      </c>
      <c r="R303" s="9">
        <f>VLOOKUP($A303,'TABLA DINAMICA PARCIAL 2'!$A$5:$T$772,7,FALSE)</f>
        <v>0</v>
      </c>
      <c r="S303" s="9">
        <f>VLOOKUP($A303,'TABLA DINAMICA PARCIAL 2'!$A$5:$T$772,8,FALSE)</f>
        <v>0</v>
      </c>
      <c r="T303" s="9">
        <f>VLOOKUP($A303,'TABLA DINAMICA PARCIAL 2'!$A$5:$T$772,9,FALSE)</f>
        <v>0</v>
      </c>
      <c r="U303" s="9">
        <f>VLOOKUP($A303,'TABLA DINAMICA PARCIAL 2'!$A$5:$T$772,10,FALSE)</f>
        <v>0</v>
      </c>
      <c r="V303" s="9">
        <f>VLOOKUP($A303,'TABLA DINAMICA PARCIAL 2'!$A$5:$T$772,11,FALSE)</f>
        <v>0</v>
      </c>
      <c r="W303" s="9">
        <f>VLOOKUP($A303,'TABLA DINAMICA PARCIAL 2'!$A$5:$T$772,12,FALSE)</f>
        <v>0</v>
      </c>
      <c r="X303" s="9">
        <f>VLOOKUP($A303,'TABLA DINAMICA PARCIAL 2'!$A$5:$T$772,13,FALSE)</f>
        <v>10</v>
      </c>
      <c r="Y303" s="9">
        <f>VLOOKUP($A303,'TABLA DINAMICA PARCIAL 2'!$A$5:$T$772,14,FALSE)</f>
        <v>0</v>
      </c>
      <c r="Z303" s="9">
        <f>VLOOKUP($A303,'TABLA DINAMICA PARCIAL 2'!$A$5:$T$772,15,FALSE)</f>
        <v>0</v>
      </c>
      <c r="AA303" s="9">
        <f>VLOOKUP($A303,'TABLA DINAMICA PARCIAL 2'!$A$5:$T$772,16,FALSE)</f>
        <v>0</v>
      </c>
      <c r="AB303" s="9" t="e">
        <f>VLOOKUP(I303,'TABLA DINAMICA PARCIAL 2'!I802:AB1573,17,FALSE)</f>
        <v>#N/A</v>
      </c>
      <c r="AC303" s="9" t="e">
        <f>VLOOKUP(I303,'TABLA DINAMICA PARCIAL 2'!I802:AB1573,18,FALSE)</f>
        <v>#N/A</v>
      </c>
      <c r="AD303" s="9" t="e">
        <f>VLOOKUP(I303,'TABLA DINAMICA PARCIAL 2'!I802:AB1573,19,FALSE)</f>
        <v>#N/A</v>
      </c>
      <c r="AE303" s="9" t="e">
        <f t="shared" si="17"/>
        <v>#N/A</v>
      </c>
      <c r="AF303" s="13">
        <f>VLOOKUP($A303,'TABLA DINAMICA PARCIAL 3'!$A$5:$I$768,2,FALSE)</f>
        <v>0</v>
      </c>
      <c r="AG303" s="13">
        <f>VLOOKUP($A303,'TABLA DINAMICA PARCIAL 3'!$A$5:$I$768,3,FALSE)</f>
        <v>0</v>
      </c>
      <c r="AH303" s="13">
        <f>VLOOKUP($A303,'TABLA DINAMICA PARCIAL 3'!$A$5:$I$768,4,FALSE)</f>
        <v>10</v>
      </c>
      <c r="AI303" s="13">
        <f>VLOOKUP($A303,'TABLA DINAMICA PARCIAL 3'!$A$5:$I$768,5,FALSE)</f>
        <v>0</v>
      </c>
      <c r="AJ303" s="13">
        <f>VLOOKUP($A303,'TABLA DINAMICA PARCIAL 3'!$A$5:$I$768,6,FALSE)</f>
        <v>0</v>
      </c>
      <c r="AK303" s="13">
        <f>VLOOKUP($A303,'TABLA DINAMICA PARCIAL 3'!$A$5:$I$768,7,FALSE)</f>
        <v>0</v>
      </c>
      <c r="AL303" s="13">
        <f>VLOOKUP($A303,'TABLA DINAMICA PARCIAL 3'!$A$5:$I$768,8,FALSE)</f>
        <v>0</v>
      </c>
      <c r="AM303" s="13">
        <f t="shared" si="18"/>
        <v>10</v>
      </c>
      <c r="AN303" s="16">
        <f>VLOOKUP($A303,'TABLA DINAMICA PARCIAL 4'!$A$5:$F$760,2,FALSE)</f>
        <v>0</v>
      </c>
      <c r="AO303" s="16">
        <f>VLOOKUP($A303,'TABLA DINAMICA PARCIAL 4'!$A$5:$F$760,3,FALSE)</f>
        <v>0</v>
      </c>
      <c r="AP303" s="16">
        <f>VLOOKUP($A303,'TABLA DINAMICA PARCIAL 4'!$A$5:$F$760,4,FALSE)</f>
        <v>0</v>
      </c>
      <c r="AQ303" s="16">
        <f>VLOOKUP($A303,'TABLA DINAMICA PARCIAL 4'!$A$5:$F$760,5,FALSE)</f>
        <v>0</v>
      </c>
      <c r="AR303" s="16">
        <f>VLOOKUP($A303,'TABLA DINAMICA PARCIAL 4'!$A$5:$F$760,6,FALSE)</f>
        <v>0</v>
      </c>
      <c r="AS303" s="16">
        <f t="shared" si="19"/>
        <v>0</v>
      </c>
      <c r="AT303" s="1" t="str">
        <f>VLOOKUP($A303,'USUARIOS Y GRUPO'!$A$2:$D$851,4,FALSE)</f>
        <v>P19-MAT1022-2</v>
      </c>
    </row>
    <row r="304" spans="1:46" x14ac:dyDescent="0.25">
      <c r="A304" s="1">
        <v>164817</v>
      </c>
      <c r="B304" s="1" t="s">
        <v>1040</v>
      </c>
      <c r="C304" s="1" t="s">
        <v>1041</v>
      </c>
      <c r="D304" s="6">
        <f>VLOOKUP($A304,'TABLA DINAM PARCIAL 1'!$A$5:$I$793,2,FALSE)</f>
        <v>0</v>
      </c>
      <c r="E304" s="6">
        <f>VLOOKUP(A304,'TABLA DINAM PARCIAL 1'!A763:I1551,3,FALSE)</f>
        <v>0</v>
      </c>
      <c r="F304" s="6">
        <f>VLOOKUP(A304,'TABLA DINAM PARCIAL 1'!A763:I1551,4,FALSE)</f>
        <v>0</v>
      </c>
      <c r="G304" s="6">
        <f>VLOOKUP(A304,'TABLA DINAM PARCIAL 1'!A763:I1551,5,FALSE)</f>
        <v>0</v>
      </c>
      <c r="H304" s="6">
        <f>VLOOKUP(A304,'TABLA DINAM PARCIAL 1'!A763:I1551,6,FALSE)</f>
        <v>10</v>
      </c>
      <c r="I304" s="6">
        <f>VLOOKUP(A304,'TABLA DINAM PARCIAL 1'!A763:I1551,7,FALSE)</f>
        <v>0</v>
      </c>
      <c r="J304" s="6">
        <f>VLOOKUP(A304,'TABLA DINAM PARCIAL 1'!A763:I1551,8,FALSE)</f>
        <v>0</v>
      </c>
      <c r="K304" s="6">
        <f>VLOOKUP(A304,'TABLA DINAM PARCIAL 1'!A763:I1551,9,FALSE)</f>
        <v>0</v>
      </c>
      <c r="L304" s="6">
        <f t="shared" si="16"/>
        <v>10</v>
      </c>
      <c r="M304" s="9">
        <f>VLOOKUP($A304,'TABLA DINAMICA PARCIAL 2'!$A$5:$T$772,2,FALSE)</f>
        <v>0</v>
      </c>
      <c r="N304" s="9">
        <f>VLOOKUP($A304,'TABLA DINAMICA PARCIAL 2'!$A$5:$T$772,3,FALSE)</f>
        <v>0</v>
      </c>
      <c r="O304" s="9">
        <f>VLOOKUP($A304,'TABLA DINAMICA PARCIAL 2'!$A$5:$T$772,4,FALSE)</f>
        <v>0</v>
      </c>
      <c r="P304" s="9">
        <f>VLOOKUP($A304,'TABLA DINAMICA PARCIAL 2'!$A$5:$T$772,5,FALSE)</f>
        <v>0</v>
      </c>
      <c r="Q304" s="9">
        <f>VLOOKUP($A304,'TABLA DINAMICA PARCIAL 2'!$A$5:$T$772,6,FALSE)</f>
        <v>0</v>
      </c>
      <c r="R304" s="9">
        <f>VLOOKUP($A304,'TABLA DINAMICA PARCIAL 2'!$A$5:$T$772,7,FALSE)</f>
        <v>0</v>
      </c>
      <c r="S304" s="9">
        <f>VLOOKUP($A304,'TABLA DINAMICA PARCIAL 2'!$A$5:$T$772,8,FALSE)</f>
        <v>10</v>
      </c>
      <c r="T304" s="9">
        <f>VLOOKUP($A304,'TABLA DINAMICA PARCIAL 2'!$A$5:$T$772,9,FALSE)</f>
        <v>0</v>
      </c>
      <c r="U304" s="9">
        <f>VLOOKUP($A304,'TABLA DINAMICA PARCIAL 2'!$A$5:$T$772,10,FALSE)</f>
        <v>0</v>
      </c>
      <c r="V304" s="9">
        <f>VLOOKUP($A304,'TABLA DINAMICA PARCIAL 2'!$A$5:$T$772,11,FALSE)</f>
        <v>0</v>
      </c>
      <c r="W304" s="9">
        <f>VLOOKUP($A304,'TABLA DINAMICA PARCIAL 2'!$A$5:$T$772,12,FALSE)</f>
        <v>0</v>
      </c>
      <c r="X304" s="9">
        <f>VLOOKUP($A304,'TABLA DINAMICA PARCIAL 2'!$A$5:$T$772,13,FALSE)</f>
        <v>0</v>
      </c>
      <c r="Y304" s="9">
        <f>VLOOKUP($A304,'TABLA DINAMICA PARCIAL 2'!$A$5:$T$772,14,FALSE)</f>
        <v>0</v>
      </c>
      <c r="Z304" s="9">
        <f>VLOOKUP($A304,'TABLA DINAMICA PARCIAL 2'!$A$5:$T$772,15,FALSE)</f>
        <v>0</v>
      </c>
      <c r="AA304" s="9">
        <f>VLOOKUP($A304,'TABLA DINAMICA PARCIAL 2'!$A$5:$T$772,16,FALSE)</f>
        <v>0</v>
      </c>
      <c r="AB304" s="9" t="e">
        <f>VLOOKUP(I304,'TABLA DINAMICA PARCIAL 2'!I825:AB1596,17,FALSE)</f>
        <v>#N/A</v>
      </c>
      <c r="AC304" s="9" t="e">
        <f>VLOOKUP(I304,'TABLA DINAMICA PARCIAL 2'!I825:AB1596,18,FALSE)</f>
        <v>#N/A</v>
      </c>
      <c r="AD304" s="9" t="e">
        <f>VLOOKUP(I304,'TABLA DINAMICA PARCIAL 2'!I825:AB1596,19,FALSE)</f>
        <v>#N/A</v>
      </c>
      <c r="AE304" s="9" t="e">
        <f t="shared" si="17"/>
        <v>#N/A</v>
      </c>
      <c r="AF304" s="13">
        <f>VLOOKUP($A304,'TABLA DINAMICA PARCIAL 3'!$A$5:$I$768,2,FALSE)</f>
        <v>0</v>
      </c>
      <c r="AG304" s="13">
        <f>VLOOKUP($A304,'TABLA DINAMICA PARCIAL 3'!$A$5:$I$768,3,FALSE)</f>
        <v>10</v>
      </c>
      <c r="AH304" s="13">
        <f>VLOOKUP($A304,'TABLA DINAMICA PARCIAL 3'!$A$5:$I$768,4,FALSE)</f>
        <v>10</v>
      </c>
      <c r="AI304" s="13">
        <f>VLOOKUP($A304,'TABLA DINAMICA PARCIAL 3'!$A$5:$I$768,5,FALSE)</f>
        <v>0</v>
      </c>
      <c r="AJ304" s="13">
        <f>VLOOKUP($A304,'TABLA DINAMICA PARCIAL 3'!$A$5:$I$768,6,FALSE)</f>
        <v>10</v>
      </c>
      <c r="AK304" s="13">
        <f>VLOOKUP($A304,'TABLA DINAMICA PARCIAL 3'!$A$5:$I$768,7,FALSE)</f>
        <v>0</v>
      </c>
      <c r="AL304" s="13">
        <f>VLOOKUP($A304,'TABLA DINAMICA PARCIAL 3'!$A$5:$I$768,8,FALSE)</f>
        <v>0</v>
      </c>
      <c r="AM304" s="13">
        <f t="shared" si="18"/>
        <v>30</v>
      </c>
      <c r="AN304" s="16">
        <f>VLOOKUP($A304,'TABLA DINAMICA PARCIAL 4'!$A$5:$F$760,2,FALSE)</f>
        <v>10</v>
      </c>
      <c r="AO304" s="16">
        <f>VLOOKUP($A304,'TABLA DINAMICA PARCIAL 4'!$A$5:$F$760,3,FALSE)</f>
        <v>0</v>
      </c>
      <c r="AP304" s="16">
        <f>VLOOKUP($A304,'TABLA DINAMICA PARCIAL 4'!$A$5:$F$760,4,FALSE)</f>
        <v>10</v>
      </c>
      <c r="AQ304" s="16">
        <f>VLOOKUP($A304,'TABLA DINAMICA PARCIAL 4'!$A$5:$F$760,5,FALSE)</f>
        <v>0</v>
      </c>
      <c r="AR304" s="16">
        <f>VLOOKUP($A304,'TABLA DINAMICA PARCIAL 4'!$A$5:$F$760,6,FALSE)</f>
        <v>0</v>
      </c>
      <c r="AS304" s="16">
        <f t="shared" si="19"/>
        <v>20</v>
      </c>
      <c r="AT304" s="1" t="str">
        <f>VLOOKUP($A304,'USUARIOS Y GRUPO'!$A$2:$D$851,4,FALSE)</f>
        <v>P19-MAT1022-2</v>
      </c>
    </row>
    <row r="305" spans="1:46" x14ac:dyDescent="0.25">
      <c r="A305" s="1">
        <v>161993</v>
      </c>
      <c r="B305" s="1" t="s">
        <v>1335</v>
      </c>
      <c r="C305" s="1" t="s">
        <v>1336</v>
      </c>
      <c r="D305" s="6">
        <f>VLOOKUP($A305,'TABLA DINAM PARCIAL 1'!$A$5:$I$793,2,FALSE)</f>
        <v>10</v>
      </c>
      <c r="E305" s="6">
        <f>VLOOKUP(A305,'TABLA DINAM PARCIAL 1'!A127:I915,3,FALSE)</f>
        <v>0</v>
      </c>
      <c r="F305" s="6">
        <f>VLOOKUP(A305,'TABLA DINAM PARCIAL 1'!A127:I915,4,FALSE)</f>
        <v>0</v>
      </c>
      <c r="G305" s="6">
        <f>VLOOKUP(A305,'TABLA DINAM PARCIAL 1'!A127:I915,5,FALSE)</f>
        <v>0</v>
      </c>
      <c r="H305" s="6">
        <f>VLOOKUP(A305,'TABLA DINAM PARCIAL 1'!A127:I915,6,FALSE)</f>
        <v>10</v>
      </c>
      <c r="I305" s="6">
        <f>VLOOKUP(A305,'TABLA DINAM PARCIAL 1'!A127:I915,7,FALSE)</f>
        <v>0</v>
      </c>
      <c r="J305" s="6">
        <f>VLOOKUP(A305,'TABLA DINAM PARCIAL 1'!A127:I915,8,FALSE)</f>
        <v>0</v>
      </c>
      <c r="K305" s="6">
        <f>VLOOKUP(A305,'TABLA DINAM PARCIAL 1'!A127:I915,9,FALSE)</f>
        <v>0</v>
      </c>
      <c r="L305" s="6">
        <f t="shared" si="16"/>
        <v>20</v>
      </c>
      <c r="M305" s="9">
        <f>VLOOKUP($A305,'TABLA DINAMICA PARCIAL 2'!$A$5:$T$772,2,FALSE)</f>
        <v>0</v>
      </c>
      <c r="N305" s="9">
        <f>VLOOKUP($A305,'TABLA DINAMICA PARCIAL 2'!$A$5:$T$772,3,FALSE)</f>
        <v>0</v>
      </c>
      <c r="O305" s="9">
        <f>VLOOKUP($A305,'TABLA DINAMICA PARCIAL 2'!$A$5:$T$772,4,FALSE)</f>
        <v>0</v>
      </c>
      <c r="P305" s="9">
        <f>VLOOKUP($A305,'TABLA DINAMICA PARCIAL 2'!$A$5:$T$772,5,FALSE)</f>
        <v>0</v>
      </c>
      <c r="Q305" s="9">
        <f>VLOOKUP($A305,'TABLA DINAMICA PARCIAL 2'!$A$5:$T$772,6,FALSE)</f>
        <v>0</v>
      </c>
      <c r="R305" s="9">
        <f>VLOOKUP($A305,'TABLA DINAMICA PARCIAL 2'!$A$5:$T$772,7,FALSE)</f>
        <v>0</v>
      </c>
      <c r="S305" s="9">
        <f>VLOOKUP($A305,'TABLA DINAMICA PARCIAL 2'!$A$5:$T$772,8,FALSE)</f>
        <v>0</v>
      </c>
      <c r="T305" s="9">
        <f>VLOOKUP($A305,'TABLA DINAMICA PARCIAL 2'!$A$5:$T$772,9,FALSE)</f>
        <v>0</v>
      </c>
      <c r="U305" s="9">
        <f>VLOOKUP($A305,'TABLA DINAMICA PARCIAL 2'!$A$5:$T$772,10,FALSE)</f>
        <v>10</v>
      </c>
      <c r="V305" s="9">
        <f>VLOOKUP($A305,'TABLA DINAMICA PARCIAL 2'!$A$5:$T$772,11,FALSE)</f>
        <v>0</v>
      </c>
      <c r="W305" s="9">
        <f>VLOOKUP($A305,'TABLA DINAMICA PARCIAL 2'!$A$5:$T$772,12,FALSE)</f>
        <v>0</v>
      </c>
      <c r="X305" s="9">
        <f>VLOOKUP($A305,'TABLA DINAMICA PARCIAL 2'!$A$5:$T$772,13,FALSE)</f>
        <v>0</v>
      </c>
      <c r="Y305" s="9">
        <f>VLOOKUP($A305,'TABLA DINAMICA PARCIAL 2'!$A$5:$T$772,14,FALSE)</f>
        <v>0</v>
      </c>
      <c r="Z305" s="9">
        <f>VLOOKUP($A305,'TABLA DINAMICA PARCIAL 2'!$A$5:$T$772,15,FALSE)</f>
        <v>0</v>
      </c>
      <c r="AA305" s="9">
        <f>VLOOKUP($A305,'TABLA DINAMICA PARCIAL 2'!$A$5:$T$772,16,FALSE)</f>
        <v>0</v>
      </c>
      <c r="AB305" s="9">
        <f>VLOOKUP(I305,'TABLA DINAMICA PARCIAL 2'!I155:AB926,17,FALSE)</f>
        <v>0</v>
      </c>
      <c r="AC305" s="9">
        <f>VLOOKUP(I305,'TABLA DINAMICA PARCIAL 2'!I155:AB926,18,FALSE)</f>
        <v>0</v>
      </c>
      <c r="AD305" s="9">
        <f>VLOOKUP(I305,'TABLA DINAMICA PARCIAL 2'!I155:AB926,19,FALSE)</f>
        <v>0</v>
      </c>
      <c r="AE305" s="9">
        <f t="shared" si="17"/>
        <v>10</v>
      </c>
      <c r="AF305" s="13">
        <f>VLOOKUP($A305,'TABLA DINAMICA PARCIAL 3'!$A$5:$I$768,2,FALSE)</f>
        <v>0</v>
      </c>
      <c r="AG305" s="13">
        <f>VLOOKUP($A305,'TABLA DINAMICA PARCIAL 3'!$A$5:$I$768,3,FALSE)</f>
        <v>10</v>
      </c>
      <c r="AH305" s="13">
        <f>VLOOKUP($A305,'TABLA DINAMICA PARCIAL 3'!$A$5:$I$768,4,FALSE)</f>
        <v>0</v>
      </c>
      <c r="AI305" s="13">
        <f>VLOOKUP($A305,'TABLA DINAMICA PARCIAL 3'!$A$5:$I$768,5,FALSE)</f>
        <v>10</v>
      </c>
      <c r="AJ305" s="13">
        <f>VLOOKUP($A305,'TABLA DINAMICA PARCIAL 3'!$A$5:$I$768,6,FALSE)</f>
        <v>10</v>
      </c>
      <c r="AK305" s="13">
        <f>VLOOKUP($A305,'TABLA DINAMICA PARCIAL 3'!$A$5:$I$768,7,FALSE)</f>
        <v>0</v>
      </c>
      <c r="AL305" s="13">
        <f>VLOOKUP($A305,'TABLA DINAMICA PARCIAL 3'!$A$5:$I$768,8,FALSE)</f>
        <v>10</v>
      </c>
      <c r="AM305" s="13">
        <f t="shared" si="18"/>
        <v>40</v>
      </c>
      <c r="AN305" s="16">
        <f>VLOOKUP($A305,'TABLA DINAMICA PARCIAL 4'!$A$5:$F$760,2,FALSE)</f>
        <v>0</v>
      </c>
      <c r="AO305" s="16">
        <f>VLOOKUP($A305,'TABLA DINAMICA PARCIAL 4'!$A$5:$F$760,3,FALSE)</f>
        <v>0</v>
      </c>
      <c r="AP305" s="16">
        <f>VLOOKUP($A305,'TABLA DINAMICA PARCIAL 4'!$A$5:$F$760,4,FALSE)</f>
        <v>0</v>
      </c>
      <c r="AQ305" s="16">
        <f>VLOOKUP($A305,'TABLA DINAMICA PARCIAL 4'!$A$5:$F$760,5,FALSE)</f>
        <v>10</v>
      </c>
      <c r="AR305" s="16">
        <f>VLOOKUP($A305,'TABLA DINAMICA PARCIAL 4'!$A$5:$F$760,6,FALSE)</f>
        <v>10</v>
      </c>
      <c r="AS305" s="16">
        <f t="shared" si="19"/>
        <v>20</v>
      </c>
      <c r="AT305" s="1" t="str">
        <f>VLOOKUP($A305,'USUARIOS Y GRUPO'!$A$2:$D$851,4,FALSE)</f>
        <v>P19-MAT1022-2</v>
      </c>
    </row>
    <row r="306" spans="1:46" x14ac:dyDescent="0.25">
      <c r="A306" s="1">
        <v>162391</v>
      </c>
      <c r="B306" s="1" t="s">
        <v>482</v>
      </c>
      <c r="C306" s="1" t="s">
        <v>483</v>
      </c>
      <c r="D306" s="6">
        <f>VLOOKUP($A306,'TABLA DINAM PARCIAL 1'!$A$5:$I$793,2,FALSE)</f>
        <v>10</v>
      </c>
      <c r="E306" s="6">
        <f>VLOOKUP(A306,'TABLA DINAM PARCIAL 1'!A192:I980,3,FALSE)</f>
        <v>0</v>
      </c>
      <c r="F306" s="6">
        <f>VLOOKUP(A306,'TABLA DINAM PARCIAL 1'!A192:I980,4,FALSE)</f>
        <v>0</v>
      </c>
      <c r="G306" s="6">
        <f>VLOOKUP(A306,'TABLA DINAM PARCIAL 1'!A192:I980,5,FALSE)</f>
        <v>0</v>
      </c>
      <c r="H306" s="6">
        <f>VLOOKUP(A306,'TABLA DINAM PARCIAL 1'!A192:I980,6,FALSE)</f>
        <v>10</v>
      </c>
      <c r="I306" s="6">
        <f>VLOOKUP(A306,'TABLA DINAM PARCIAL 1'!A192:I980,7,FALSE)</f>
        <v>0</v>
      </c>
      <c r="J306" s="6">
        <f>VLOOKUP(A306,'TABLA DINAM PARCIAL 1'!A192:I980,8,FALSE)</f>
        <v>0</v>
      </c>
      <c r="K306" s="6">
        <f>VLOOKUP(A306,'TABLA DINAM PARCIAL 1'!A192:I980,9,FALSE)</f>
        <v>0</v>
      </c>
      <c r="L306" s="6">
        <f t="shared" si="16"/>
        <v>20</v>
      </c>
      <c r="M306" s="9">
        <f>VLOOKUP($A306,'TABLA DINAMICA PARCIAL 2'!$A$5:$T$772,2,FALSE)</f>
        <v>0</v>
      </c>
      <c r="N306" s="9">
        <f>VLOOKUP($A306,'TABLA DINAMICA PARCIAL 2'!$A$5:$T$772,3,FALSE)</f>
        <v>0</v>
      </c>
      <c r="O306" s="9">
        <f>VLOOKUP($A306,'TABLA DINAMICA PARCIAL 2'!$A$5:$T$772,4,FALSE)</f>
        <v>0</v>
      </c>
      <c r="P306" s="9">
        <f>VLOOKUP($A306,'TABLA DINAMICA PARCIAL 2'!$A$5:$T$772,5,FALSE)</f>
        <v>0</v>
      </c>
      <c r="Q306" s="9">
        <f>VLOOKUP($A306,'TABLA DINAMICA PARCIAL 2'!$A$5:$T$772,6,FALSE)</f>
        <v>0</v>
      </c>
      <c r="R306" s="9">
        <f>VLOOKUP($A306,'TABLA DINAMICA PARCIAL 2'!$A$5:$T$772,7,FALSE)</f>
        <v>10</v>
      </c>
      <c r="S306" s="9">
        <f>VLOOKUP($A306,'TABLA DINAMICA PARCIAL 2'!$A$5:$T$772,8,FALSE)</f>
        <v>0</v>
      </c>
      <c r="T306" s="9">
        <f>VLOOKUP($A306,'TABLA DINAMICA PARCIAL 2'!$A$5:$T$772,9,FALSE)</f>
        <v>0</v>
      </c>
      <c r="U306" s="9">
        <f>VLOOKUP($A306,'TABLA DINAMICA PARCIAL 2'!$A$5:$T$772,10,FALSE)</f>
        <v>0</v>
      </c>
      <c r="V306" s="9">
        <f>VLOOKUP($A306,'TABLA DINAMICA PARCIAL 2'!$A$5:$T$772,11,FALSE)</f>
        <v>0</v>
      </c>
      <c r="W306" s="9">
        <f>VLOOKUP($A306,'TABLA DINAMICA PARCIAL 2'!$A$5:$T$772,12,FALSE)</f>
        <v>0</v>
      </c>
      <c r="X306" s="9">
        <f>VLOOKUP($A306,'TABLA DINAMICA PARCIAL 2'!$A$5:$T$772,13,FALSE)</f>
        <v>0</v>
      </c>
      <c r="Y306" s="9">
        <f>VLOOKUP($A306,'TABLA DINAMICA PARCIAL 2'!$A$5:$T$772,14,FALSE)</f>
        <v>10</v>
      </c>
      <c r="Z306" s="9">
        <f>VLOOKUP($A306,'TABLA DINAMICA PARCIAL 2'!$A$5:$T$772,15,FALSE)</f>
        <v>0</v>
      </c>
      <c r="AA306" s="9">
        <f>VLOOKUP($A306,'TABLA DINAMICA PARCIAL 2'!$A$5:$T$772,16,FALSE)</f>
        <v>0</v>
      </c>
      <c r="AB306" s="9">
        <f>VLOOKUP(I306,'TABLA DINAMICA PARCIAL 2'!I221:AB992,17,FALSE)</f>
        <v>0</v>
      </c>
      <c r="AC306" s="9">
        <f>VLOOKUP(I306,'TABLA DINAMICA PARCIAL 2'!I221:AB992,18,FALSE)</f>
        <v>0</v>
      </c>
      <c r="AD306" s="9">
        <f>VLOOKUP(I306,'TABLA DINAMICA PARCIAL 2'!I221:AB992,19,FALSE)</f>
        <v>0</v>
      </c>
      <c r="AE306" s="9">
        <f t="shared" si="17"/>
        <v>20</v>
      </c>
      <c r="AF306" s="13">
        <f>VLOOKUP($A306,'TABLA DINAMICA PARCIAL 3'!$A$5:$I$768,2,FALSE)</f>
        <v>0</v>
      </c>
      <c r="AG306" s="13">
        <f>VLOOKUP($A306,'TABLA DINAMICA PARCIAL 3'!$A$5:$I$768,3,FALSE)</f>
        <v>0</v>
      </c>
      <c r="AH306" s="13">
        <f>VLOOKUP($A306,'TABLA DINAMICA PARCIAL 3'!$A$5:$I$768,4,FALSE)</f>
        <v>10</v>
      </c>
      <c r="AI306" s="13">
        <f>VLOOKUP($A306,'TABLA DINAMICA PARCIAL 3'!$A$5:$I$768,5,FALSE)</f>
        <v>0</v>
      </c>
      <c r="AJ306" s="13">
        <f>VLOOKUP($A306,'TABLA DINAMICA PARCIAL 3'!$A$5:$I$768,6,FALSE)</f>
        <v>0</v>
      </c>
      <c r="AK306" s="13">
        <f>VLOOKUP($A306,'TABLA DINAMICA PARCIAL 3'!$A$5:$I$768,7,FALSE)</f>
        <v>10</v>
      </c>
      <c r="AL306" s="13">
        <f>VLOOKUP($A306,'TABLA DINAMICA PARCIAL 3'!$A$5:$I$768,8,FALSE)</f>
        <v>0</v>
      </c>
      <c r="AM306" s="13">
        <f t="shared" si="18"/>
        <v>20</v>
      </c>
      <c r="AN306" s="16">
        <f>VLOOKUP($A306,'TABLA DINAMICA PARCIAL 4'!$A$5:$F$760,2,FALSE)</f>
        <v>0</v>
      </c>
      <c r="AO306" s="16">
        <f>VLOOKUP($A306,'TABLA DINAMICA PARCIAL 4'!$A$5:$F$760,3,FALSE)</f>
        <v>0</v>
      </c>
      <c r="AP306" s="16">
        <f>VLOOKUP($A306,'TABLA DINAMICA PARCIAL 4'!$A$5:$F$760,4,FALSE)</f>
        <v>10</v>
      </c>
      <c r="AQ306" s="16">
        <f>VLOOKUP($A306,'TABLA DINAMICA PARCIAL 4'!$A$5:$F$760,5,FALSE)</f>
        <v>0</v>
      </c>
      <c r="AR306" s="16">
        <f>VLOOKUP($A306,'TABLA DINAMICA PARCIAL 4'!$A$5:$F$760,6,FALSE)</f>
        <v>10</v>
      </c>
      <c r="AS306" s="16">
        <f t="shared" si="19"/>
        <v>20</v>
      </c>
      <c r="AT306" s="1" t="str">
        <f>VLOOKUP($A306,'USUARIOS Y GRUPO'!$A$2:$D$851,4,FALSE)</f>
        <v>P19-MAT1022-2</v>
      </c>
    </row>
    <row r="307" spans="1:46" x14ac:dyDescent="0.25">
      <c r="A307" s="1">
        <v>162846</v>
      </c>
      <c r="B307" s="1" t="s">
        <v>520</v>
      </c>
      <c r="C307" s="1" t="s">
        <v>521</v>
      </c>
      <c r="D307" s="6">
        <f>VLOOKUP($A307,'TABLA DINAM PARCIAL 1'!$A$5:$I$793,2,FALSE)</f>
        <v>0</v>
      </c>
      <c r="E307" s="6">
        <f>VLOOKUP(A307,'TABLA DINAM PARCIAL 1'!A301:I1089,3,FALSE)</f>
        <v>0</v>
      </c>
      <c r="F307" s="6">
        <f>VLOOKUP(A307,'TABLA DINAM PARCIAL 1'!A301:I1089,4,FALSE)</f>
        <v>10</v>
      </c>
      <c r="G307" s="6">
        <f>VLOOKUP(A307,'TABLA DINAM PARCIAL 1'!A301:I1089,5,FALSE)</f>
        <v>0</v>
      </c>
      <c r="H307" s="6">
        <f>VLOOKUP(A307,'TABLA DINAM PARCIAL 1'!A301:I1089,6,FALSE)</f>
        <v>0</v>
      </c>
      <c r="I307" s="6">
        <f>VLOOKUP(A307,'TABLA DINAM PARCIAL 1'!A301:I1089,7,FALSE)</f>
        <v>0</v>
      </c>
      <c r="J307" s="6">
        <f>VLOOKUP(A307,'TABLA DINAM PARCIAL 1'!A301:I1089,8,FALSE)</f>
        <v>10</v>
      </c>
      <c r="K307" s="6">
        <f>VLOOKUP(A307,'TABLA DINAM PARCIAL 1'!A301:I1089,9,FALSE)</f>
        <v>0</v>
      </c>
      <c r="L307" s="6">
        <f t="shared" si="16"/>
        <v>20</v>
      </c>
      <c r="M307" s="9">
        <f>VLOOKUP($A307,'TABLA DINAMICA PARCIAL 2'!$A$5:$T$772,2,FALSE)</f>
        <v>10</v>
      </c>
      <c r="N307" s="9">
        <f>VLOOKUP($A307,'TABLA DINAMICA PARCIAL 2'!$A$5:$T$772,3,FALSE)</f>
        <v>0</v>
      </c>
      <c r="O307" s="9">
        <f>VLOOKUP($A307,'TABLA DINAMICA PARCIAL 2'!$A$5:$T$772,4,FALSE)</f>
        <v>0</v>
      </c>
      <c r="P307" s="9">
        <f>VLOOKUP($A307,'TABLA DINAMICA PARCIAL 2'!$A$5:$T$772,5,FALSE)</f>
        <v>0</v>
      </c>
      <c r="Q307" s="9">
        <f>VLOOKUP($A307,'TABLA DINAMICA PARCIAL 2'!$A$5:$T$772,6,FALSE)</f>
        <v>0</v>
      </c>
      <c r="R307" s="9">
        <f>VLOOKUP($A307,'TABLA DINAMICA PARCIAL 2'!$A$5:$T$772,7,FALSE)</f>
        <v>0</v>
      </c>
      <c r="S307" s="9">
        <f>VLOOKUP($A307,'TABLA DINAMICA PARCIAL 2'!$A$5:$T$772,8,FALSE)</f>
        <v>0</v>
      </c>
      <c r="T307" s="9">
        <f>VLOOKUP($A307,'TABLA DINAMICA PARCIAL 2'!$A$5:$T$772,9,FALSE)</f>
        <v>0</v>
      </c>
      <c r="U307" s="9">
        <f>VLOOKUP($A307,'TABLA DINAMICA PARCIAL 2'!$A$5:$T$772,10,FALSE)</f>
        <v>10</v>
      </c>
      <c r="V307" s="9">
        <f>VLOOKUP($A307,'TABLA DINAMICA PARCIAL 2'!$A$5:$T$772,11,FALSE)</f>
        <v>0</v>
      </c>
      <c r="W307" s="9">
        <f>VLOOKUP($A307,'TABLA DINAMICA PARCIAL 2'!$A$5:$T$772,12,FALSE)</f>
        <v>0</v>
      </c>
      <c r="X307" s="9">
        <f>VLOOKUP($A307,'TABLA DINAMICA PARCIAL 2'!$A$5:$T$772,13,FALSE)</f>
        <v>0</v>
      </c>
      <c r="Y307" s="9">
        <f>VLOOKUP($A307,'TABLA DINAMICA PARCIAL 2'!$A$5:$T$772,14,FALSE)</f>
        <v>0</v>
      </c>
      <c r="Z307" s="9">
        <f>VLOOKUP($A307,'TABLA DINAMICA PARCIAL 2'!$A$5:$T$772,15,FALSE)</f>
        <v>0</v>
      </c>
      <c r="AA307" s="9">
        <f>VLOOKUP($A307,'TABLA DINAMICA PARCIAL 2'!$A$5:$T$772,16,FALSE)</f>
        <v>10</v>
      </c>
      <c r="AB307" s="9">
        <f>VLOOKUP(I307,'TABLA DINAMICA PARCIAL 2'!I334:AB1105,17,FALSE)</f>
        <v>0</v>
      </c>
      <c r="AC307" s="9">
        <f>VLOOKUP(I307,'TABLA DINAMICA PARCIAL 2'!I334:AB1105,18,FALSE)</f>
        <v>0</v>
      </c>
      <c r="AD307" s="9">
        <f>VLOOKUP(I307,'TABLA DINAMICA PARCIAL 2'!I334:AB1105,19,FALSE)</f>
        <v>0</v>
      </c>
      <c r="AE307" s="9">
        <f t="shared" si="17"/>
        <v>30</v>
      </c>
      <c r="AF307" s="13">
        <f>VLOOKUP($A307,'TABLA DINAMICA PARCIAL 3'!$A$5:$I$768,2,FALSE)</f>
        <v>10</v>
      </c>
      <c r="AG307" s="13">
        <f>VLOOKUP($A307,'TABLA DINAMICA PARCIAL 3'!$A$5:$I$768,3,FALSE)</f>
        <v>0</v>
      </c>
      <c r="AH307" s="13">
        <f>VLOOKUP($A307,'TABLA DINAMICA PARCIAL 3'!$A$5:$I$768,4,FALSE)</f>
        <v>0</v>
      </c>
      <c r="AI307" s="13">
        <f>VLOOKUP($A307,'TABLA DINAMICA PARCIAL 3'!$A$5:$I$768,5,FALSE)</f>
        <v>0</v>
      </c>
      <c r="AJ307" s="13">
        <f>VLOOKUP($A307,'TABLA DINAMICA PARCIAL 3'!$A$5:$I$768,6,FALSE)</f>
        <v>0</v>
      </c>
      <c r="AK307" s="13">
        <f>VLOOKUP($A307,'TABLA DINAMICA PARCIAL 3'!$A$5:$I$768,7,FALSE)</f>
        <v>0</v>
      </c>
      <c r="AL307" s="13">
        <f>VLOOKUP($A307,'TABLA DINAMICA PARCIAL 3'!$A$5:$I$768,8,FALSE)</f>
        <v>10</v>
      </c>
      <c r="AM307" s="13">
        <f t="shared" si="18"/>
        <v>20</v>
      </c>
      <c r="AN307" s="16">
        <f>VLOOKUP($A307,'TABLA DINAMICA PARCIAL 4'!$A$5:$F$760,2,FALSE)</f>
        <v>0</v>
      </c>
      <c r="AO307" s="16">
        <f>VLOOKUP($A307,'TABLA DINAMICA PARCIAL 4'!$A$5:$F$760,3,FALSE)</f>
        <v>0</v>
      </c>
      <c r="AP307" s="16">
        <f>VLOOKUP($A307,'TABLA DINAMICA PARCIAL 4'!$A$5:$F$760,4,FALSE)</f>
        <v>10</v>
      </c>
      <c r="AQ307" s="16">
        <f>VLOOKUP($A307,'TABLA DINAMICA PARCIAL 4'!$A$5:$F$760,5,FALSE)</f>
        <v>0</v>
      </c>
      <c r="AR307" s="16">
        <f>VLOOKUP($A307,'TABLA DINAMICA PARCIAL 4'!$A$5:$F$760,6,FALSE)</f>
        <v>0</v>
      </c>
      <c r="AS307" s="16">
        <f t="shared" si="19"/>
        <v>10</v>
      </c>
      <c r="AT307" s="1" t="str">
        <f>VLOOKUP($A307,'USUARIOS Y GRUPO'!$A$2:$D$851,4,FALSE)</f>
        <v>P19-MAT1022-2</v>
      </c>
    </row>
    <row r="308" spans="1:46" x14ac:dyDescent="0.25">
      <c r="A308" s="1">
        <v>163041</v>
      </c>
      <c r="B308" s="1" t="s">
        <v>1383</v>
      </c>
      <c r="C308" s="1" t="s">
        <v>1384</v>
      </c>
      <c r="D308" s="6">
        <f>VLOOKUP($A308,'TABLA DINAM PARCIAL 1'!$A$5:$I$793,2,FALSE)</f>
        <v>0</v>
      </c>
      <c r="E308" s="6">
        <f>VLOOKUP(A308,'TABLA DINAM PARCIAL 1'!A360:I1148,3,FALSE)</f>
        <v>0</v>
      </c>
      <c r="F308" s="6">
        <f>VLOOKUP(A308,'TABLA DINAM PARCIAL 1'!A360:I1148,4,FALSE)</f>
        <v>0</v>
      </c>
      <c r="G308" s="6">
        <f>VLOOKUP(A308,'TABLA DINAM PARCIAL 1'!A360:I1148,5,FALSE)</f>
        <v>10</v>
      </c>
      <c r="H308" s="6">
        <f>VLOOKUP(A308,'TABLA DINAM PARCIAL 1'!A360:I1148,6,FALSE)</f>
        <v>0</v>
      </c>
      <c r="I308" s="6">
        <f>VLOOKUP(A308,'TABLA DINAM PARCIAL 1'!A360:I1148,7,FALSE)</f>
        <v>0</v>
      </c>
      <c r="J308" s="6">
        <f>VLOOKUP(A308,'TABLA DINAM PARCIAL 1'!A360:I1148,8,FALSE)</f>
        <v>10</v>
      </c>
      <c r="K308" s="6">
        <f>VLOOKUP(A308,'TABLA DINAM PARCIAL 1'!A360:I1148,9,FALSE)</f>
        <v>0</v>
      </c>
      <c r="L308" s="6">
        <f t="shared" si="16"/>
        <v>20</v>
      </c>
      <c r="M308" s="9">
        <f>VLOOKUP($A308,'TABLA DINAMICA PARCIAL 2'!$A$5:$T$772,2,FALSE)</f>
        <v>0</v>
      </c>
      <c r="N308" s="9">
        <f>VLOOKUP($A308,'TABLA DINAMICA PARCIAL 2'!$A$5:$T$772,3,FALSE)</f>
        <v>0</v>
      </c>
      <c r="O308" s="9">
        <f>VLOOKUP($A308,'TABLA DINAMICA PARCIAL 2'!$A$5:$T$772,4,FALSE)</f>
        <v>10</v>
      </c>
      <c r="P308" s="9">
        <f>VLOOKUP($A308,'TABLA DINAMICA PARCIAL 2'!$A$5:$T$772,5,FALSE)</f>
        <v>0</v>
      </c>
      <c r="Q308" s="9">
        <f>VLOOKUP($A308,'TABLA DINAMICA PARCIAL 2'!$A$5:$T$772,6,FALSE)</f>
        <v>0</v>
      </c>
      <c r="R308" s="9">
        <f>VLOOKUP($A308,'TABLA DINAMICA PARCIAL 2'!$A$5:$T$772,7,FALSE)</f>
        <v>0</v>
      </c>
      <c r="S308" s="9">
        <f>VLOOKUP($A308,'TABLA DINAMICA PARCIAL 2'!$A$5:$T$772,8,FALSE)</f>
        <v>10</v>
      </c>
      <c r="T308" s="9">
        <f>VLOOKUP($A308,'TABLA DINAMICA PARCIAL 2'!$A$5:$T$772,9,FALSE)</f>
        <v>0</v>
      </c>
      <c r="U308" s="9">
        <f>VLOOKUP($A308,'TABLA DINAMICA PARCIAL 2'!$A$5:$T$772,10,FALSE)</f>
        <v>0</v>
      </c>
      <c r="V308" s="9">
        <f>VLOOKUP($A308,'TABLA DINAMICA PARCIAL 2'!$A$5:$T$772,11,FALSE)</f>
        <v>0</v>
      </c>
      <c r="W308" s="9">
        <f>VLOOKUP($A308,'TABLA DINAMICA PARCIAL 2'!$A$5:$T$772,12,FALSE)</f>
        <v>0</v>
      </c>
      <c r="X308" s="9">
        <f>VLOOKUP($A308,'TABLA DINAMICA PARCIAL 2'!$A$5:$T$772,13,FALSE)</f>
        <v>0</v>
      </c>
      <c r="Y308" s="9">
        <f>VLOOKUP($A308,'TABLA DINAMICA PARCIAL 2'!$A$5:$T$772,14,FALSE)</f>
        <v>10</v>
      </c>
      <c r="Z308" s="9">
        <f>VLOOKUP($A308,'TABLA DINAMICA PARCIAL 2'!$A$5:$T$772,15,FALSE)</f>
        <v>0</v>
      </c>
      <c r="AA308" s="9">
        <f>VLOOKUP($A308,'TABLA DINAMICA PARCIAL 2'!$A$5:$T$772,16,FALSE)</f>
        <v>0</v>
      </c>
      <c r="AB308" s="9">
        <f>VLOOKUP(I308,'TABLA DINAMICA PARCIAL 2'!I397:AB1168,17,FALSE)</f>
        <v>0</v>
      </c>
      <c r="AC308" s="9">
        <f>VLOOKUP(I308,'TABLA DINAMICA PARCIAL 2'!I397:AB1168,18,FALSE)</f>
        <v>0</v>
      </c>
      <c r="AD308" s="9">
        <f>VLOOKUP(I308,'TABLA DINAMICA PARCIAL 2'!I397:AB1168,19,FALSE)</f>
        <v>0</v>
      </c>
      <c r="AE308" s="9">
        <f t="shared" si="17"/>
        <v>30</v>
      </c>
      <c r="AF308" s="13">
        <f>VLOOKUP($A308,'TABLA DINAMICA PARCIAL 3'!$A$5:$I$768,2,FALSE)</f>
        <v>10</v>
      </c>
      <c r="AG308" s="13">
        <f>VLOOKUP($A308,'TABLA DINAMICA PARCIAL 3'!$A$5:$I$768,3,FALSE)</f>
        <v>0</v>
      </c>
      <c r="AH308" s="13">
        <f>VLOOKUP($A308,'TABLA DINAMICA PARCIAL 3'!$A$5:$I$768,4,FALSE)</f>
        <v>10</v>
      </c>
      <c r="AI308" s="13">
        <f>VLOOKUP($A308,'TABLA DINAMICA PARCIAL 3'!$A$5:$I$768,5,FALSE)</f>
        <v>0</v>
      </c>
      <c r="AJ308" s="13">
        <f>VLOOKUP($A308,'TABLA DINAMICA PARCIAL 3'!$A$5:$I$768,6,FALSE)</f>
        <v>0</v>
      </c>
      <c r="AK308" s="13">
        <f>VLOOKUP($A308,'TABLA DINAMICA PARCIAL 3'!$A$5:$I$768,7,FALSE)</f>
        <v>0</v>
      </c>
      <c r="AL308" s="13">
        <f>VLOOKUP($A308,'TABLA DINAMICA PARCIAL 3'!$A$5:$I$768,8,FALSE)</f>
        <v>10</v>
      </c>
      <c r="AM308" s="13">
        <f t="shared" si="18"/>
        <v>30</v>
      </c>
      <c r="AN308" s="16">
        <f>VLOOKUP($A308,'TABLA DINAMICA PARCIAL 4'!$A$5:$F$760,2,FALSE)</f>
        <v>0</v>
      </c>
      <c r="AO308" s="16">
        <f>VLOOKUP($A308,'TABLA DINAMICA PARCIAL 4'!$A$5:$F$760,3,FALSE)</f>
        <v>0</v>
      </c>
      <c r="AP308" s="16">
        <f>VLOOKUP($A308,'TABLA DINAMICA PARCIAL 4'!$A$5:$F$760,4,FALSE)</f>
        <v>0</v>
      </c>
      <c r="AQ308" s="16">
        <f>VLOOKUP($A308,'TABLA DINAMICA PARCIAL 4'!$A$5:$F$760,5,FALSE)</f>
        <v>0</v>
      </c>
      <c r="AR308" s="16">
        <f>VLOOKUP($A308,'TABLA DINAMICA PARCIAL 4'!$A$5:$F$760,6,FALSE)</f>
        <v>0</v>
      </c>
      <c r="AS308" s="16">
        <f t="shared" si="19"/>
        <v>0</v>
      </c>
      <c r="AT308" s="1" t="str">
        <f>VLOOKUP($A308,'USUARIOS Y GRUPO'!$A$2:$D$851,4,FALSE)</f>
        <v>P19-MAT1022-2</v>
      </c>
    </row>
    <row r="309" spans="1:46" x14ac:dyDescent="0.25">
      <c r="A309" s="1">
        <v>164258</v>
      </c>
      <c r="B309" s="1" t="s">
        <v>400</v>
      </c>
      <c r="C309" s="1" t="s">
        <v>401</v>
      </c>
      <c r="D309" s="6">
        <f>VLOOKUP($A309,'TABLA DINAM PARCIAL 1'!$A$5:$I$793,2,FALSE)</f>
        <v>0</v>
      </c>
      <c r="E309" s="6">
        <f>VLOOKUP(A309,'TABLA DINAM PARCIAL 1'!A660:I1448,3,FALSE)</f>
        <v>0</v>
      </c>
      <c r="F309" s="6">
        <f>VLOOKUP(A309,'TABLA DINAM PARCIAL 1'!A660:I1448,4,FALSE)</f>
        <v>10</v>
      </c>
      <c r="G309" s="6">
        <f>VLOOKUP(A309,'TABLA DINAM PARCIAL 1'!A660:I1448,5,FALSE)</f>
        <v>0</v>
      </c>
      <c r="H309" s="6">
        <f>VLOOKUP(A309,'TABLA DINAM PARCIAL 1'!A660:I1448,6,FALSE)</f>
        <v>0</v>
      </c>
      <c r="I309" s="6">
        <f>VLOOKUP(A309,'TABLA DINAM PARCIAL 1'!A660:I1448,7,FALSE)</f>
        <v>0</v>
      </c>
      <c r="J309" s="6">
        <f>VLOOKUP(A309,'TABLA DINAM PARCIAL 1'!A660:I1448,8,FALSE)</f>
        <v>0</v>
      </c>
      <c r="K309" s="6">
        <f>VLOOKUP(A309,'TABLA DINAM PARCIAL 1'!A660:I1448,9,FALSE)</f>
        <v>10</v>
      </c>
      <c r="L309" s="6">
        <f t="shared" si="16"/>
        <v>20</v>
      </c>
      <c r="M309" s="9">
        <f>VLOOKUP($A309,'TABLA DINAMICA PARCIAL 2'!$A$5:$T$772,2,FALSE)</f>
        <v>0</v>
      </c>
      <c r="N309" s="9">
        <f>VLOOKUP($A309,'TABLA DINAMICA PARCIAL 2'!$A$5:$T$772,3,FALSE)</f>
        <v>0</v>
      </c>
      <c r="O309" s="9">
        <f>VLOOKUP($A309,'TABLA DINAMICA PARCIAL 2'!$A$5:$T$772,4,FALSE)</f>
        <v>0</v>
      </c>
      <c r="P309" s="9">
        <f>VLOOKUP($A309,'TABLA DINAMICA PARCIAL 2'!$A$5:$T$772,5,FALSE)</f>
        <v>0</v>
      </c>
      <c r="Q309" s="9">
        <f>VLOOKUP($A309,'TABLA DINAMICA PARCIAL 2'!$A$5:$T$772,6,FALSE)</f>
        <v>0</v>
      </c>
      <c r="R309" s="9">
        <f>VLOOKUP($A309,'TABLA DINAMICA PARCIAL 2'!$A$5:$T$772,7,FALSE)</f>
        <v>0</v>
      </c>
      <c r="S309" s="9">
        <f>VLOOKUP($A309,'TABLA DINAMICA PARCIAL 2'!$A$5:$T$772,8,FALSE)</f>
        <v>0</v>
      </c>
      <c r="T309" s="9">
        <f>VLOOKUP($A309,'TABLA DINAMICA PARCIAL 2'!$A$5:$T$772,9,FALSE)</f>
        <v>0</v>
      </c>
      <c r="U309" s="9">
        <f>VLOOKUP($A309,'TABLA DINAMICA PARCIAL 2'!$A$5:$T$772,10,FALSE)</f>
        <v>0</v>
      </c>
      <c r="V309" s="9">
        <f>VLOOKUP($A309,'TABLA DINAMICA PARCIAL 2'!$A$5:$T$772,11,FALSE)</f>
        <v>0</v>
      </c>
      <c r="W309" s="9">
        <f>VLOOKUP($A309,'TABLA DINAMICA PARCIAL 2'!$A$5:$T$772,12,FALSE)</f>
        <v>0</v>
      </c>
      <c r="X309" s="9">
        <f>VLOOKUP($A309,'TABLA DINAMICA PARCIAL 2'!$A$5:$T$772,13,FALSE)</f>
        <v>0</v>
      </c>
      <c r="Y309" s="9">
        <f>VLOOKUP($A309,'TABLA DINAMICA PARCIAL 2'!$A$5:$T$772,14,FALSE)</f>
        <v>0</v>
      </c>
      <c r="Z309" s="9">
        <f>VLOOKUP($A309,'TABLA DINAMICA PARCIAL 2'!$A$5:$T$772,15,FALSE)</f>
        <v>0</v>
      </c>
      <c r="AA309" s="9">
        <f>VLOOKUP($A309,'TABLA DINAMICA PARCIAL 2'!$A$5:$T$772,16,FALSE)</f>
        <v>10</v>
      </c>
      <c r="AB309" s="9">
        <f>VLOOKUP(I309,'TABLA DINAMICA PARCIAL 2'!I712:AB1483,17,FALSE)</f>
        <v>0</v>
      </c>
      <c r="AC309" s="9">
        <f>VLOOKUP(I309,'TABLA DINAMICA PARCIAL 2'!I712:AB1483,18,FALSE)</f>
        <v>0</v>
      </c>
      <c r="AD309" s="9">
        <f>VLOOKUP(I309,'TABLA DINAMICA PARCIAL 2'!I712:AB1483,19,FALSE)</f>
        <v>0</v>
      </c>
      <c r="AE309" s="9">
        <f t="shared" si="17"/>
        <v>10</v>
      </c>
      <c r="AF309" s="13">
        <f>VLOOKUP($A309,'TABLA DINAMICA PARCIAL 3'!$A$5:$I$768,2,FALSE)</f>
        <v>0</v>
      </c>
      <c r="AG309" s="13">
        <f>VLOOKUP($A309,'TABLA DINAMICA PARCIAL 3'!$A$5:$I$768,3,FALSE)</f>
        <v>10</v>
      </c>
      <c r="AH309" s="13">
        <f>VLOOKUP($A309,'TABLA DINAMICA PARCIAL 3'!$A$5:$I$768,4,FALSE)</f>
        <v>10</v>
      </c>
      <c r="AI309" s="13">
        <f>VLOOKUP($A309,'TABLA DINAMICA PARCIAL 3'!$A$5:$I$768,5,FALSE)</f>
        <v>0</v>
      </c>
      <c r="AJ309" s="13">
        <f>VLOOKUP($A309,'TABLA DINAMICA PARCIAL 3'!$A$5:$I$768,6,FALSE)</f>
        <v>10</v>
      </c>
      <c r="AK309" s="13">
        <f>VLOOKUP($A309,'TABLA DINAMICA PARCIAL 3'!$A$5:$I$768,7,FALSE)</f>
        <v>10</v>
      </c>
      <c r="AL309" s="13">
        <f>VLOOKUP($A309,'TABLA DINAMICA PARCIAL 3'!$A$5:$I$768,8,FALSE)</f>
        <v>0</v>
      </c>
      <c r="AM309" s="13">
        <f t="shared" si="18"/>
        <v>40</v>
      </c>
      <c r="AN309" s="16">
        <f>VLOOKUP($A309,'TABLA DINAMICA PARCIAL 4'!$A$5:$F$760,2,FALSE)</f>
        <v>0</v>
      </c>
      <c r="AO309" s="16">
        <f>VLOOKUP($A309,'TABLA DINAMICA PARCIAL 4'!$A$5:$F$760,3,FALSE)</f>
        <v>0</v>
      </c>
      <c r="AP309" s="16">
        <f>VLOOKUP($A309,'TABLA DINAMICA PARCIAL 4'!$A$5:$F$760,4,FALSE)</f>
        <v>0</v>
      </c>
      <c r="AQ309" s="16">
        <f>VLOOKUP($A309,'TABLA DINAMICA PARCIAL 4'!$A$5:$F$760,5,FALSE)</f>
        <v>0</v>
      </c>
      <c r="AR309" s="16">
        <f>VLOOKUP($A309,'TABLA DINAMICA PARCIAL 4'!$A$5:$F$760,6,FALSE)</f>
        <v>0</v>
      </c>
      <c r="AS309" s="16">
        <f t="shared" si="19"/>
        <v>0</v>
      </c>
      <c r="AT309" s="1" t="str">
        <f>VLOOKUP($A309,'USUARIOS Y GRUPO'!$A$2:$D$851,4,FALSE)</f>
        <v>P19-MAT1022-2</v>
      </c>
    </row>
    <row r="310" spans="1:46" x14ac:dyDescent="0.25">
      <c r="A310" s="1">
        <v>164592</v>
      </c>
      <c r="B310" s="1" t="s">
        <v>796</v>
      </c>
      <c r="C310" s="1" t="s">
        <v>797</v>
      </c>
      <c r="D310" s="6">
        <f>VLOOKUP($A310,'TABLA DINAM PARCIAL 1'!$A$5:$I$793,2,FALSE)</f>
        <v>10</v>
      </c>
      <c r="E310" s="6">
        <f>VLOOKUP(A310,'TABLA DINAM PARCIAL 1'!A738:I1526,3,FALSE)</f>
        <v>0</v>
      </c>
      <c r="F310" s="6">
        <f>VLOOKUP(A310,'TABLA DINAM PARCIAL 1'!A738:I1526,4,FALSE)</f>
        <v>0</v>
      </c>
      <c r="G310" s="6">
        <f>VLOOKUP(A310,'TABLA DINAM PARCIAL 1'!A738:I1526,5,FALSE)</f>
        <v>0</v>
      </c>
      <c r="H310" s="6">
        <f>VLOOKUP(A310,'TABLA DINAM PARCIAL 1'!A738:I1526,6,FALSE)</f>
        <v>0</v>
      </c>
      <c r="I310" s="6">
        <f>VLOOKUP(A310,'TABLA DINAM PARCIAL 1'!A738:I1526,7,FALSE)</f>
        <v>10</v>
      </c>
      <c r="J310" s="6">
        <f>VLOOKUP(A310,'TABLA DINAM PARCIAL 1'!A738:I1526,8,FALSE)</f>
        <v>0</v>
      </c>
      <c r="K310" s="6">
        <f>VLOOKUP(A310,'TABLA DINAM PARCIAL 1'!A738:I1526,9,FALSE)</f>
        <v>0</v>
      </c>
      <c r="L310" s="6">
        <f t="shared" si="16"/>
        <v>20</v>
      </c>
      <c r="M310" s="9">
        <f>VLOOKUP($A310,'TABLA DINAMICA PARCIAL 2'!$A$5:$T$772,2,FALSE)</f>
        <v>0</v>
      </c>
      <c r="N310" s="9">
        <f>VLOOKUP($A310,'TABLA DINAMICA PARCIAL 2'!$A$5:$T$772,3,FALSE)</f>
        <v>0</v>
      </c>
      <c r="O310" s="9">
        <f>VLOOKUP($A310,'TABLA DINAMICA PARCIAL 2'!$A$5:$T$772,4,FALSE)</f>
        <v>0</v>
      </c>
      <c r="P310" s="9">
        <f>VLOOKUP($A310,'TABLA DINAMICA PARCIAL 2'!$A$5:$T$772,5,FALSE)</f>
        <v>10</v>
      </c>
      <c r="Q310" s="9">
        <f>VLOOKUP($A310,'TABLA DINAMICA PARCIAL 2'!$A$5:$T$772,6,FALSE)</f>
        <v>0</v>
      </c>
      <c r="R310" s="9">
        <f>VLOOKUP($A310,'TABLA DINAMICA PARCIAL 2'!$A$5:$T$772,7,FALSE)</f>
        <v>0</v>
      </c>
      <c r="S310" s="9">
        <f>VLOOKUP($A310,'TABLA DINAMICA PARCIAL 2'!$A$5:$T$772,8,FALSE)</f>
        <v>10</v>
      </c>
      <c r="T310" s="9">
        <f>VLOOKUP($A310,'TABLA DINAMICA PARCIAL 2'!$A$5:$T$772,9,FALSE)</f>
        <v>0</v>
      </c>
      <c r="U310" s="9">
        <f>VLOOKUP($A310,'TABLA DINAMICA PARCIAL 2'!$A$5:$T$772,10,FALSE)</f>
        <v>0</v>
      </c>
      <c r="V310" s="9">
        <f>VLOOKUP($A310,'TABLA DINAMICA PARCIAL 2'!$A$5:$T$772,11,FALSE)</f>
        <v>0</v>
      </c>
      <c r="W310" s="9">
        <f>VLOOKUP($A310,'TABLA DINAMICA PARCIAL 2'!$A$5:$T$772,12,FALSE)</f>
        <v>0</v>
      </c>
      <c r="X310" s="9">
        <f>VLOOKUP($A310,'TABLA DINAMICA PARCIAL 2'!$A$5:$T$772,13,FALSE)</f>
        <v>0</v>
      </c>
      <c r="Y310" s="9">
        <f>VLOOKUP($A310,'TABLA DINAMICA PARCIAL 2'!$A$5:$T$772,14,FALSE)</f>
        <v>0</v>
      </c>
      <c r="Z310" s="9">
        <f>VLOOKUP($A310,'TABLA DINAMICA PARCIAL 2'!$A$5:$T$772,15,FALSE)</f>
        <v>10</v>
      </c>
      <c r="AA310" s="9">
        <f>VLOOKUP($A310,'TABLA DINAMICA PARCIAL 2'!$A$5:$T$772,16,FALSE)</f>
        <v>0</v>
      </c>
      <c r="AB310" s="9" t="e">
        <f>VLOOKUP(I310,'TABLA DINAMICA PARCIAL 2'!I793:AB1564,17,FALSE)</f>
        <v>#N/A</v>
      </c>
      <c r="AC310" s="9" t="e">
        <f>VLOOKUP(I310,'TABLA DINAMICA PARCIAL 2'!I793:AB1564,18,FALSE)</f>
        <v>#N/A</v>
      </c>
      <c r="AD310" s="9" t="e">
        <f>VLOOKUP(I310,'TABLA DINAMICA PARCIAL 2'!I793:AB1564,19,FALSE)</f>
        <v>#N/A</v>
      </c>
      <c r="AE310" s="9" t="e">
        <f t="shared" si="17"/>
        <v>#N/A</v>
      </c>
      <c r="AF310" s="13">
        <f>VLOOKUP($A310,'TABLA DINAMICA PARCIAL 3'!$A$5:$I$768,2,FALSE)</f>
        <v>0</v>
      </c>
      <c r="AG310" s="13">
        <f>VLOOKUP($A310,'TABLA DINAMICA PARCIAL 3'!$A$5:$I$768,3,FALSE)</f>
        <v>0</v>
      </c>
      <c r="AH310" s="13">
        <f>VLOOKUP($A310,'TABLA DINAMICA PARCIAL 3'!$A$5:$I$768,4,FALSE)</f>
        <v>10</v>
      </c>
      <c r="AI310" s="13">
        <f>VLOOKUP($A310,'TABLA DINAMICA PARCIAL 3'!$A$5:$I$768,5,FALSE)</f>
        <v>0</v>
      </c>
      <c r="AJ310" s="13">
        <f>VLOOKUP($A310,'TABLA DINAMICA PARCIAL 3'!$A$5:$I$768,6,FALSE)</f>
        <v>0</v>
      </c>
      <c r="AK310" s="13">
        <f>VLOOKUP($A310,'TABLA DINAMICA PARCIAL 3'!$A$5:$I$768,7,FALSE)</f>
        <v>0</v>
      </c>
      <c r="AL310" s="13">
        <f>VLOOKUP($A310,'TABLA DINAMICA PARCIAL 3'!$A$5:$I$768,8,FALSE)</f>
        <v>10</v>
      </c>
      <c r="AM310" s="13">
        <f t="shared" si="18"/>
        <v>20</v>
      </c>
      <c r="AN310" s="16">
        <f>VLOOKUP($A310,'TABLA DINAMICA PARCIAL 4'!$A$5:$F$760,2,FALSE)</f>
        <v>0</v>
      </c>
      <c r="AO310" s="16">
        <f>VLOOKUP($A310,'TABLA DINAMICA PARCIAL 4'!$A$5:$F$760,3,FALSE)</f>
        <v>0</v>
      </c>
      <c r="AP310" s="16">
        <f>VLOOKUP($A310,'TABLA DINAMICA PARCIAL 4'!$A$5:$F$760,4,FALSE)</f>
        <v>0</v>
      </c>
      <c r="AQ310" s="16">
        <f>VLOOKUP($A310,'TABLA DINAMICA PARCIAL 4'!$A$5:$F$760,5,FALSE)</f>
        <v>0</v>
      </c>
      <c r="AR310" s="16">
        <f>VLOOKUP($A310,'TABLA DINAMICA PARCIAL 4'!$A$5:$F$760,6,FALSE)</f>
        <v>0</v>
      </c>
      <c r="AS310" s="16">
        <f t="shared" si="19"/>
        <v>0</v>
      </c>
      <c r="AT310" s="1" t="str">
        <f>VLOOKUP($A310,'USUARIOS Y GRUPO'!$A$2:$D$851,4,FALSE)</f>
        <v>P19-MAT1022-2</v>
      </c>
    </row>
    <row r="311" spans="1:46" x14ac:dyDescent="0.25">
      <c r="A311" s="1">
        <v>162557</v>
      </c>
      <c r="B311" s="1" t="s">
        <v>389</v>
      </c>
      <c r="C311" s="1" t="s">
        <v>390</v>
      </c>
      <c r="D311" s="6">
        <f>VLOOKUP($A311,'TABLA DINAM PARCIAL 1'!$A$5:$I$793,2,FALSE)</f>
        <v>0</v>
      </c>
      <c r="E311" s="6">
        <f>VLOOKUP(A311,'TABLA DINAM PARCIAL 1'!A234:I1022,3,FALSE)</f>
        <v>10</v>
      </c>
      <c r="F311" s="6">
        <f>VLOOKUP(A311,'TABLA DINAM PARCIAL 1'!A234:I1022,4,FALSE)</f>
        <v>0</v>
      </c>
      <c r="G311" s="6">
        <f>VLOOKUP(A311,'TABLA DINAM PARCIAL 1'!A234:I1022,5,FALSE)</f>
        <v>0</v>
      </c>
      <c r="H311" s="6">
        <f>VLOOKUP(A311,'TABLA DINAM PARCIAL 1'!A234:I1022,6,FALSE)</f>
        <v>0</v>
      </c>
      <c r="I311" s="6">
        <f>VLOOKUP(A311,'TABLA DINAM PARCIAL 1'!A234:I1022,7,FALSE)</f>
        <v>10</v>
      </c>
      <c r="J311" s="6">
        <f>VLOOKUP(A311,'TABLA DINAM PARCIAL 1'!A234:I1022,8,FALSE)</f>
        <v>10</v>
      </c>
      <c r="K311" s="6">
        <f>VLOOKUP(A311,'TABLA DINAM PARCIAL 1'!A234:I1022,9,FALSE)</f>
        <v>0</v>
      </c>
      <c r="L311" s="6">
        <f t="shared" si="16"/>
        <v>30</v>
      </c>
      <c r="M311" s="9">
        <f>VLOOKUP($A311,'TABLA DINAMICA PARCIAL 2'!$A$5:$T$772,2,FALSE)</f>
        <v>0</v>
      </c>
      <c r="N311" s="9">
        <f>VLOOKUP($A311,'TABLA DINAMICA PARCIAL 2'!$A$5:$T$772,3,FALSE)</f>
        <v>10</v>
      </c>
      <c r="O311" s="9">
        <f>VLOOKUP($A311,'TABLA DINAMICA PARCIAL 2'!$A$5:$T$772,4,FALSE)</f>
        <v>0</v>
      </c>
      <c r="P311" s="9">
        <f>VLOOKUP($A311,'TABLA DINAMICA PARCIAL 2'!$A$5:$T$772,5,FALSE)</f>
        <v>0</v>
      </c>
      <c r="Q311" s="9">
        <f>VLOOKUP($A311,'TABLA DINAMICA PARCIAL 2'!$A$5:$T$772,6,FALSE)</f>
        <v>0</v>
      </c>
      <c r="R311" s="9">
        <f>VLOOKUP($A311,'TABLA DINAMICA PARCIAL 2'!$A$5:$T$772,7,FALSE)</f>
        <v>0</v>
      </c>
      <c r="S311" s="9">
        <f>VLOOKUP($A311,'TABLA DINAMICA PARCIAL 2'!$A$5:$T$772,8,FALSE)</f>
        <v>10</v>
      </c>
      <c r="T311" s="9">
        <f>VLOOKUP($A311,'TABLA DINAMICA PARCIAL 2'!$A$5:$T$772,9,FALSE)</f>
        <v>0</v>
      </c>
      <c r="U311" s="9">
        <f>VLOOKUP($A311,'TABLA DINAMICA PARCIAL 2'!$A$5:$T$772,10,FALSE)</f>
        <v>0</v>
      </c>
      <c r="V311" s="9">
        <f>VLOOKUP($A311,'TABLA DINAMICA PARCIAL 2'!$A$5:$T$772,11,FALSE)</f>
        <v>0</v>
      </c>
      <c r="W311" s="9">
        <f>VLOOKUP($A311,'TABLA DINAMICA PARCIAL 2'!$A$5:$T$772,12,FALSE)</f>
        <v>0</v>
      </c>
      <c r="X311" s="9">
        <f>VLOOKUP($A311,'TABLA DINAMICA PARCIAL 2'!$A$5:$T$772,13,FALSE)</f>
        <v>0</v>
      </c>
      <c r="Y311" s="9">
        <f>VLOOKUP($A311,'TABLA DINAMICA PARCIAL 2'!$A$5:$T$772,14,FALSE)</f>
        <v>0</v>
      </c>
      <c r="Z311" s="9">
        <f>VLOOKUP($A311,'TABLA DINAMICA PARCIAL 2'!$A$5:$T$772,15,FALSE)</f>
        <v>0</v>
      </c>
      <c r="AA311" s="9">
        <f>VLOOKUP($A311,'TABLA DINAMICA PARCIAL 2'!$A$5:$T$772,16,FALSE)</f>
        <v>0</v>
      </c>
      <c r="AB311" s="9">
        <f>VLOOKUP(I311,'TABLA DINAMICA PARCIAL 2'!I264:AB1035,17,FALSE)</f>
        <v>0</v>
      </c>
      <c r="AC311" s="9">
        <f>VLOOKUP(I311,'TABLA DINAMICA PARCIAL 2'!I264:AB1035,18,FALSE)</f>
        <v>0</v>
      </c>
      <c r="AD311" s="9">
        <f>VLOOKUP(I311,'TABLA DINAMICA PARCIAL 2'!I264:AB1035,19,FALSE)</f>
        <v>0</v>
      </c>
      <c r="AE311" s="9">
        <f t="shared" si="17"/>
        <v>20</v>
      </c>
      <c r="AF311" s="13">
        <f>VLOOKUP($A311,'TABLA DINAMICA PARCIAL 3'!$A$5:$I$768,2,FALSE)</f>
        <v>0</v>
      </c>
      <c r="AG311" s="13">
        <f>VLOOKUP($A311,'TABLA DINAMICA PARCIAL 3'!$A$5:$I$768,3,FALSE)</f>
        <v>0</v>
      </c>
      <c r="AH311" s="13">
        <f>VLOOKUP($A311,'TABLA DINAMICA PARCIAL 3'!$A$5:$I$768,4,FALSE)</f>
        <v>10</v>
      </c>
      <c r="AI311" s="13">
        <f>VLOOKUP($A311,'TABLA DINAMICA PARCIAL 3'!$A$5:$I$768,5,FALSE)</f>
        <v>0</v>
      </c>
      <c r="AJ311" s="13">
        <f>VLOOKUP($A311,'TABLA DINAMICA PARCIAL 3'!$A$5:$I$768,6,FALSE)</f>
        <v>10</v>
      </c>
      <c r="AK311" s="13">
        <f>VLOOKUP($A311,'TABLA DINAMICA PARCIAL 3'!$A$5:$I$768,7,FALSE)</f>
        <v>0</v>
      </c>
      <c r="AL311" s="13">
        <f>VLOOKUP($A311,'TABLA DINAMICA PARCIAL 3'!$A$5:$I$768,8,FALSE)</f>
        <v>0</v>
      </c>
      <c r="AM311" s="13">
        <f t="shared" si="18"/>
        <v>20</v>
      </c>
      <c r="AN311" s="16">
        <f>VLOOKUP($A311,'TABLA DINAMICA PARCIAL 4'!$A$5:$F$760,2,FALSE)</f>
        <v>10</v>
      </c>
      <c r="AO311" s="16">
        <f>VLOOKUP($A311,'TABLA DINAMICA PARCIAL 4'!$A$5:$F$760,3,FALSE)</f>
        <v>0</v>
      </c>
      <c r="AP311" s="16">
        <f>VLOOKUP($A311,'TABLA DINAMICA PARCIAL 4'!$A$5:$F$760,4,FALSE)</f>
        <v>0</v>
      </c>
      <c r="AQ311" s="16">
        <f>VLOOKUP($A311,'TABLA DINAMICA PARCIAL 4'!$A$5:$F$760,5,FALSE)</f>
        <v>10</v>
      </c>
      <c r="AR311" s="16">
        <f>VLOOKUP($A311,'TABLA DINAMICA PARCIAL 4'!$A$5:$F$760,6,FALSE)</f>
        <v>0</v>
      </c>
      <c r="AS311" s="16">
        <f t="shared" si="19"/>
        <v>20</v>
      </c>
      <c r="AT311" s="1" t="str">
        <f>VLOOKUP($A311,'USUARIOS Y GRUPO'!$A$2:$D$851,4,FALSE)</f>
        <v>P19-MAT1022-2</v>
      </c>
    </row>
    <row r="312" spans="1:46" x14ac:dyDescent="0.25">
      <c r="A312" s="1">
        <v>163152</v>
      </c>
      <c r="B312" s="1" t="s">
        <v>1438</v>
      </c>
      <c r="C312" s="1" t="s">
        <v>1023</v>
      </c>
      <c r="D312" s="6">
        <f>VLOOKUP($A312,'TABLA DINAM PARCIAL 1'!$A$5:$I$793,2,FALSE)</f>
        <v>10</v>
      </c>
      <c r="E312" s="6">
        <f>VLOOKUP(A312,'TABLA DINAM PARCIAL 1'!A378:I1166,3,FALSE)</f>
        <v>10</v>
      </c>
      <c r="F312" s="6">
        <f>VLOOKUP(A312,'TABLA DINAM PARCIAL 1'!A378:I1166,4,FALSE)</f>
        <v>0</v>
      </c>
      <c r="G312" s="6">
        <f>VLOOKUP(A312,'TABLA DINAM PARCIAL 1'!A378:I1166,5,FALSE)</f>
        <v>0</v>
      </c>
      <c r="H312" s="6">
        <f>VLOOKUP(A312,'TABLA DINAM PARCIAL 1'!A378:I1166,6,FALSE)</f>
        <v>0</v>
      </c>
      <c r="I312" s="6">
        <f>VLOOKUP(A312,'TABLA DINAM PARCIAL 1'!A378:I1166,7,FALSE)</f>
        <v>0</v>
      </c>
      <c r="J312" s="6">
        <f>VLOOKUP(A312,'TABLA DINAM PARCIAL 1'!A378:I1166,8,FALSE)</f>
        <v>10</v>
      </c>
      <c r="K312" s="6">
        <f>VLOOKUP(A312,'TABLA DINAM PARCIAL 1'!A378:I1166,9,FALSE)</f>
        <v>0</v>
      </c>
      <c r="L312" s="6">
        <f t="shared" si="16"/>
        <v>30</v>
      </c>
      <c r="M312" s="9">
        <f>VLOOKUP($A312,'TABLA DINAMICA PARCIAL 2'!$A$5:$T$772,2,FALSE)</f>
        <v>0</v>
      </c>
      <c r="N312" s="9">
        <f>VLOOKUP($A312,'TABLA DINAMICA PARCIAL 2'!$A$5:$T$772,3,FALSE)</f>
        <v>0</v>
      </c>
      <c r="O312" s="9">
        <f>VLOOKUP($A312,'TABLA DINAMICA PARCIAL 2'!$A$5:$T$772,4,FALSE)</f>
        <v>0</v>
      </c>
      <c r="P312" s="9">
        <f>VLOOKUP($A312,'TABLA DINAMICA PARCIAL 2'!$A$5:$T$772,5,FALSE)</f>
        <v>0</v>
      </c>
      <c r="Q312" s="9">
        <f>VLOOKUP($A312,'TABLA DINAMICA PARCIAL 2'!$A$5:$T$772,6,FALSE)</f>
        <v>0</v>
      </c>
      <c r="R312" s="9">
        <f>VLOOKUP($A312,'TABLA DINAMICA PARCIAL 2'!$A$5:$T$772,7,FALSE)</f>
        <v>0</v>
      </c>
      <c r="S312" s="9">
        <f>VLOOKUP($A312,'TABLA DINAMICA PARCIAL 2'!$A$5:$T$772,8,FALSE)</f>
        <v>0</v>
      </c>
      <c r="T312" s="9">
        <f>VLOOKUP($A312,'TABLA DINAMICA PARCIAL 2'!$A$5:$T$772,9,FALSE)</f>
        <v>0</v>
      </c>
      <c r="U312" s="9">
        <f>VLOOKUP($A312,'TABLA DINAMICA PARCIAL 2'!$A$5:$T$772,10,FALSE)</f>
        <v>0</v>
      </c>
      <c r="V312" s="9">
        <f>VLOOKUP($A312,'TABLA DINAMICA PARCIAL 2'!$A$5:$T$772,11,FALSE)</f>
        <v>0</v>
      </c>
      <c r="W312" s="9">
        <f>VLOOKUP($A312,'TABLA DINAMICA PARCIAL 2'!$A$5:$T$772,12,FALSE)</f>
        <v>0</v>
      </c>
      <c r="X312" s="9">
        <f>VLOOKUP($A312,'TABLA DINAMICA PARCIAL 2'!$A$5:$T$772,13,FALSE)</f>
        <v>0</v>
      </c>
      <c r="Y312" s="9">
        <f>VLOOKUP($A312,'TABLA DINAMICA PARCIAL 2'!$A$5:$T$772,14,FALSE)</f>
        <v>0</v>
      </c>
      <c r="Z312" s="9">
        <f>VLOOKUP($A312,'TABLA DINAMICA PARCIAL 2'!$A$5:$T$772,15,FALSE)</f>
        <v>0</v>
      </c>
      <c r="AA312" s="9">
        <f>VLOOKUP($A312,'TABLA DINAMICA PARCIAL 2'!$A$5:$T$772,16,FALSE)</f>
        <v>0</v>
      </c>
      <c r="AB312" s="9">
        <f>VLOOKUP(I312,'TABLA DINAMICA PARCIAL 2'!I415:AB1186,17,FALSE)</f>
        <v>0</v>
      </c>
      <c r="AC312" s="9">
        <f>VLOOKUP(I312,'TABLA DINAMICA PARCIAL 2'!I415:AB1186,18,FALSE)</f>
        <v>0</v>
      </c>
      <c r="AD312" s="9">
        <f>VLOOKUP(I312,'TABLA DINAMICA PARCIAL 2'!I415:AB1186,19,FALSE)</f>
        <v>0</v>
      </c>
      <c r="AE312" s="9">
        <f t="shared" si="17"/>
        <v>0</v>
      </c>
      <c r="AF312" s="13">
        <f>VLOOKUP($A312,'TABLA DINAMICA PARCIAL 3'!$A$5:$I$768,2,FALSE)</f>
        <v>0</v>
      </c>
      <c r="AG312" s="13">
        <f>VLOOKUP($A312,'TABLA DINAMICA PARCIAL 3'!$A$5:$I$768,3,FALSE)</f>
        <v>0</v>
      </c>
      <c r="AH312" s="13">
        <f>VLOOKUP($A312,'TABLA DINAMICA PARCIAL 3'!$A$5:$I$768,4,FALSE)</f>
        <v>10</v>
      </c>
      <c r="AI312" s="13">
        <f>VLOOKUP($A312,'TABLA DINAMICA PARCIAL 3'!$A$5:$I$768,5,FALSE)</f>
        <v>0</v>
      </c>
      <c r="AJ312" s="13">
        <f>VLOOKUP($A312,'TABLA DINAMICA PARCIAL 3'!$A$5:$I$768,6,FALSE)</f>
        <v>10</v>
      </c>
      <c r="AK312" s="13">
        <f>VLOOKUP($A312,'TABLA DINAMICA PARCIAL 3'!$A$5:$I$768,7,FALSE)</f>
        <v>10</v>
      </c>
      <c r="AL312" s="13">
        <f>VLOOKUP($A312,'TABLA DINAMICA PARCIAL 3'!$A$5:$I$768,8,FALSE)</f>
        <v>0</v>
      </c>
      <c r="AM312" s="13">
        <f t="shared" si="18"/>
        <v>30</v>
      </c>
      <c r="AN312" s="16">
        <f>VLOOKUP($A312,'TABLA DINAMICA PARCIAL 4'!$A$5:$F$760,2,FALSE)</f>
        <v>0</v>
      </c>
      <c r="AO312" s="16">
        <f>VLOOKUP($A312,'TABLA DINAMICA PARCIAL 4'!$A$5:$F$760,3,FALSE)</f>
        <v>0</v>
      </c>
      <c r="AP312" s="16">
        <f>VLOOKUP($A312,'TABLA DINAMICA PARCIAL 4'!$A$5:$F$760,4,FALSE)</f>
        <v>0</v>
      </c>
      <c r="AQ312" s="16">
        <f>VLOOKUP($A312,'TABLA DINAMICA PARCIAL 4'!$A$5:$F$760,5,FALSE)</f>
        <v>0</v>
      </c>
      <c r="AR312" s="16">
        <f>VLOOKUP($A312,'TABLA DINAMICA PARCIAL 4'!$A$5:$F$760,6,FALSE)</f>
        <v>0</v>
      </c>
      <c r="AS312" s="16">
        <f t="shared" si="19"/>
        <v>0</v>
      </c>
      <c r="AT312" s="1" t="str">
        <f>VLOOKUP($A312,'USUARIOS Y GRUPO'!$A$2:$D$851,4,FALSE)</f>
        <v>P19-MAT1022-2</v>
      </c>
    </row>
    <row r="313" spans="1:46" x14ac:dyDescent="0.25">
      <c r="A313" s="1">
        <v>163221</v>
      </c>
      <c r="B313" s="1" t="s">
        <v>725</v>
      </c>
      <c r="C313" s="1" t="s">
        <v>726</v>
      </c>
      <c r="D313" s="6">
        <f>VLOOKUP($A313,'TABLA DINAM PARCIAL 1'!$A$5:$I$793,2,FALSE)</f>
        <v>0</v>
      </c>
      <c r="E313" s="6">
        <f>VLOOKUP(A313,'TABLA DINAM PARCIAL 1'!A402:I1190,3,FALSE)</f>
        <v>0</v>
      </c>
      <c r="F313" s="6">
        <f>VLOOKUP(A313,'TABLA DINAM PARCIAL 1'!A402:I1190,4,FALSE)</f>
        <v>10</v>
      </c>
      <c r="G313" s="6">
        <f>VLOOKUP(A313,'TABLA DINAM PARCIAL 1'!A402:I1190,5,FALSE)</f>
        <v>0</v>
      </c>
      <c r="H313" s="6">
        <f>VLOOKUP(A313,'TABLA DINAM PARCIAL 1'!A402:I1190,6,FALSE)</f>
        <v>10</v>
      </c>
      <c r="I313" s="6">
        <f>VLOOKUP(A313,'TABLA DINAM PARCIAL 1'!A402:I1190,7,FALSE)</f>
        <v>0</v>
      </c>
      <c r="J313" s="6">
        <f>VLOOKUP(A313,'TABLA DINAM PARCIAL 1'!A402:I1190,8,FALSE)</f>
        <v>10</v>
      </c>
      <c r="K313" s="6">
        <f>VLOOKUP(A313,'TABLA DINAM PARCIAL 1'!A402:I1190,9,FALSE)</f>
        <v>0</v>
      </c>
      <c r="L313" s="6">
        <f t="shared" si="16"/>
        <v>30</v>
      </c>
      <c r="M313" s="9">
        <f>VLOOKUP($A313,'TABLA DINAMICA PARCIAL 2'!$A$5:$T$772,2,FALSE)</f>
        <v>0</v>
      </c>
      <c r="N313" s="9">
        <f>VLOOKUP($A313,'TABLA DINAMICA PARCIAL 2'!$A$5:$T$772,3,FALSE)</f>
        <v>10</v>
      </c>
      <c r="O313" s="9">
        <f>VLOOKUP($A313,'TABLA DINAMICA PARCIAL 2'!$A$5:$T$772,4,FALSE)</f>
        <v>0</v>
      </c>
      <c r="P313" s="9">
        <f>VLOOKUP($A313,'TABLA DINAMICA PARCIAL 2'!$A$5:$T$772,5,FALSE)</f>
        <v>0</v>
      </c>
      <c r="Q313" s="9">
        <f>VLOOKUP($A313,'TABLA DINAMICA PARCIAL 2'!$A$5:$T$772,6,FALSE)</f>
        <v>0</v>
      </c>
      <c r="R313" s="9">
        <f>VLOOKUP($A313,'TABLA DINAMICA PARCIAL 2'!$A$5:$T$772,7,FALSE)</f>
        <v>0</v>
      </c>
      <c r="S313" s="9">
        <f>VLOOKUP($A313,'TABLA DINAMICA PARCIAL 2'!$A$5:$T$772,8,FALSE)</f>
        <v>0</v>
      </c>
      <c r="T313" s="9">
        <f>VLOOKUP($A313,'TABLA DINAMICA PARCIAL 2'!$A$5:$T$772,9,FALSE)</f>
        <v>0</v>
      </c>
      <c r="U313" s="9">
        <f>VLOOKUP($A313,'TABLA DINAMICA PARCIAL 2'!$A$5:$T$772,10,FALSE)</f>
        <v>0</v>
      </c>
      <c r="V313" s="9">
        <f>VLOOKUP($A313,'TABLA DINAMICA PARCIAL 2'!$A$5:$T$772,11,FALSE)</f>
        <v>10</v>
      </c>
      <c r="W313" s="9">
        <f>VLOOKUP($A313,'TABLA DINAMICA PARCIAL 2'!$A$5:$T$772,12,FALSE)</f>
        <v>0</v>
      </c>
      <c r="X313" s="9">
        <f>VLOOKUP($A313,'TABLA DINAMICA PARCIAL 2'!$A$5:$T$772,13,FALSE)</f>
        <v>0</v>
      </c>
      <c r="Y313" s="9">
        <f>VLOOKUP($A313,'TABLA DINAMICA PARCIAL 2'!$A$5:$T$772,14,FALSE)</f>
        <v>0</v>
      </c>
      <c r="Z313" s="9">
        <f>VLOOKUP($A313,'TABLA DINAMICA PARCIAL 2'!$A$5:$T$772,15,FALSE)</f>
        <v>0</v>
      </c>
      <c r="AA313" s="9">
        <f>VLOOKUP($A313,'TABLA DINAMICA PARCIAL 2'!$A$5:$T$772,16,FALSE)</f>
        <v>0</v>
      </c>
      <c r="AB313" s="9">
        <f>VLOOKUP(I313,'TABLA DINAMICA PARCIAL 2'!I439:AB1210,17,FALSE)</f>
        <v>0</v>
      </c>
      <c r="AC313" s="9">
        <f>VLOOKUP(I313,'TABLA DINAMICA PARCIAL 2'!I439:AB1210,18,FALSE)</f>
        <v>0</v>
      </c>
      <c r="AD313" s="9">
        <f>VLOOKUP(I313,'TABLA DINAMICA PARCIAL 2'!I439:AB1210,19,FALSE)</f>
        <v>0</v>
      </c>
      <c r="AE313" s="9">
        <f t="shared" si="17"/>
        <v>20</v>
      </c>
      <c r="AF313" s="13">
        <f>VLOOKUP($A313,'TABLA DINAMICA PARCIAL 3'!$A$5:$I$768,2,FALSE)</f>
        <v>10</v>
      </c>
      <c r="AG313" s="13">
        <f>VLOOKUP($A313,'TABLA DINAMICA PARCIAL 3'!$A$5:$I$768,3,FALSE)</f>
        <v>0</v>
      </c>
      <c r="AH313" s="13">
        <f>VLOOKUP($A313,'TABLA DINAMICA PARCIAL 3'!$A$5:$I$768,4,FALSE)</f>
        <v>10</v>
      </c>
      <c r="AI313" s="13">
        <f>VLOOKUP($A313,'TABLA DINAMICA PARCIAL 3'!$A$5:$I$768,5,FALSE)</f>
        <v>0</v>
      </c>
      <c r="AJ313" s="13">
        <f>VLOOKUP($A313,'TABLA DINAMICA PARCIAL 3'!$A$5:$I$768,6,FALSE)</f>
        <v>10</v>
      </c>
      <c r="AK313" s="13">
        <f>VLOOKUP($A313,'TABLA DINAMICA PARCIAL 3'!$A$5:$I$768,7,FALSE)</f>
        <v>0</v>
      </c>
      <c r="AL313" s="13">
        <f>VLOOKUP($A313,'TABLA DINAMICA PARCIAL 3'!$A$5:$I$768,8,FALSE)</f>
        <v>10</v>
      </c>
      <c r="AM313" s="13">
        <f t="shared" si="18"/>
        <v>40</v>
      </c>
      <c r="AN313" s="16">
        <f>VLOOKUP($A313,'TABLA DINAMICA PARCIAL 4'!$A$5:$F$760,2,FALSE)</f>
        <v>0</v>
      </c>
      <c r="AO313" s="16">
        <f>VLOOKUP($A313,'TABLA DINAMICA PARCIAL 4'!$A$5:$F$760,3,FALSE)</f>
        <v>10</v>
      </c>
      <c r="AP313" s="16">
        <f>VLOOKUP($A313,'TABLA DINAMICA PARCIAL 4'!$A$5:$F$760,4,FALSE)</f>
        <v>0</v>
      </c>
      <c r="AQ313" s="16">
        <f>VLOOKUP($A313,'TABLA DINAMICA PARCIAL 4'!$A$5:$F$760,5,FALSE)</f>
        <v>10</v>
      </c>
      <c r="AR313" s="16">
        <f>VLOOKUP($A313,'TABLA DINAMICA PARCIAL 4'!$A$5:$F$760,6,FALSE)</f>
        <v>10</v>
      </c>
      <c r="AS313" s="16">
        <f t="shared" si="19"/>
        <v>30</v>
      </c>
      <c r="AT313" s="1" t="str">
        <f>VLOOKUP($A313,'USUARIOS Y GRUPO'!$A$2:$D$851,4,FALSE)</f>
        <v>P19-MAT1022-2</v>
      </c>
    </row>
    <row r="314" spans="1:46" x14ac:dyDescent="0.25">
      <c r="A314" s="1">
        <v>163415</v>
      </c>
      <c r="B314" s="1" t="s">
        <v>381</v>
      </c>
      <c r="C314" s="1" t="s">
        <v>382</v>
      </c>
      <c r="D314" s="6">
        <f>VLOOKUP($A314,'TABLA DINAM PARCIAL 1'!$A$5:$I$793,2,FALSE)</f>
        <v>0</v>
      </c>
      <c r="E314" s="6">
        <f>VLOOKUP(A314,'TABLA DINAM PARCIAL 1'!A461:I1249,3,FALSE)</f>
        <v>10</v>
      </c>
      <c r="F314" s="6">
        <f>VLOOKUP(A314,'TABLA DINAM PARCIAL 1'!A461:I1249,4,FALSE)</f>
        <v>0</v>
      </c>
      <c r="G314" s="6">
        <f>VLOOKUP(A314,'TABLA DINAM PARCIAL 1'!A461:I1249,5,FALSE)</f>
        <v>0</v>
      </c>
      <c r="H314" s="6">
        <f>VLOOKUP(A314,'TABLA DINAM PARCIAL 1'!A461:I1249,6,FALSE)</f>
        <v>0</v>
      </c>
      <c r="I314" s="6">
        <f>VLOOKUP(A314,'TABLA DINAM PARCIAL 1'!A461:I1249,7,FALSE)</f>
        <v>10</v>
      </c>
      <c r="J314" s="6">
        <f>VLOOKUP(A314,'TABLA DINAM PARCIAL 1'!A461:I1249,8,FALSE)</f>
        <v>10</v>
      </c>
      <c r="K314" s="6">
        <f>VLOOKUP(A314,'TABLA DINAM PARCIAL 1'!A461:I1249,9,FALSE)</f>
        <v>0</v>
      </c>
      <c r="L314" s="6">
        <f t="shared" si="16"/>
        <v>30</v>
      </c>
      <c r="M314" s="9">
        <f>VLOOKUP($A314,'TABLA DINAMICA PARCIAL 2'!$A$5:$T$772,2,FALSE)</f>
        <v>0</v>
      </c>
      <c r="N314" s="9">
        <f>VLOOKUP($A314,'TABLA DINAMICA PARCIAL 2'!$A$5:$T$772,3,FALSE)</f>
        <v>0</v>
      </c>
      <c r="O314" s="9">
        <f>VLOOKUP($A314,'TABLA DINAMICA PARCIAL 2'!$A$5:$T$772,4,FALSE)</f>
        <v>10</v>
      </c>
      <c r="P314" s="9">
        <f>VLOOKUP($A314,'TABLA DINAMICA PARCIAL 2'!$A$5:$T$772,5,FALSE)</f>
        <v>0</v>
      </c>
      <c r="Q314" s="9">
        <f>VLOOKUP($A314,'TABLA DINAMICA PARCIAL 2'!$A$5:$T$772,6,FALSE)</f>
        <v>0</v>
      </c>
      <c r="R314" s="9">
        <f>VLOOKUP($A314,'TABLA DINAMICA PARCIAL 2'!$A$5:$T$772,7,FALSE)</f>
        <v>0</v>
      </c>
      <c r="S314" s="9">
        <f>VLOOKUP($A314,'TABLA DINAMICA PARCIAL 2'!$A$5:$T$772,8,FALSE)</f>
        <v>0</v>
      </c>
      <c r="T314" s="9">
        <f>VLOOKUP($A314,'TABLA DINAMICA PARCIAL 2'!$A$5:$T$772,9,FALSE)</f>
        <v>0</v>
      </c>
      <c r="U314" s="9">
        <f>VLOOKUP($A314,'TABLA DINAMICA PARCIAL 2'!$A$5:$T$772,10,FALSE)</f>
        <v>0</v>
      </c>
      <c r="V314" s="9">
        <f>VLOOKUP($A314,'TABLA DINAMICA PARCIAL 2'!$A$5:$T$772,11,FALSE)</f>
        <v>0</v>
      </c>
      <c r="W314" s="9">
        <f>VLOOKUP($A314,'TABLA DINAMICA PARCIAL 2'!$A$5:$T$772,12,FALSE)</f>
        <v>0</v>
      </c>
      <c r="X314" s="9">
        <f>VLOOKUP($A314,'TABLA DINAMICA PARCIAL 2'!$A$5:$T$772,13,FALSE)</f>
        <v>10</v>
      </c>
      <c r="Y314" s="9">
        <f>VLOOKUP($A314,'TABLA DINAMICA PARCIAL 2'!$A$5:$T$772,14,FALSE)</f>
        <v>0</v>
      </c>
      <c r="Z314" s="9">
        <f>VLOOKUP($A314,'TABLA DINAMICA PARCIAL 2'!$A$5:$T$772,15,FALSE)</f>
        <v>0</v>
      </c>
      <c r="AA314" s="9">
        <f>VLOOKUP($A314,'TABLA DINAMICA PARCIAL 2'!$A$5:$T$772,16,FALSE)</f>
        <v>0</v>
      </c>
      <c r="AB314" s="9">
        <f>VLOOKUP(I314,'TABLA DINAMICA PARCIAL 2'!I501:AB1272,17,FALSE)</f>
        <v>0</v>
      </c>
      <c r="AC314" s="9">
        <f>VLOOKUP(I314,'TABLA DINAMICA PARCIAL 2'!I501:AB1272,18,FALSE)</f>
        <v>0</v>
      </c>
      <c r="AD314" s="9">
        <f>VLOOKUP(I314,'TABLA DINAMICA PARCIAL 2'!I501:AB1272,19,FALSE)</f>
        <v>0</v>
      </c>
      <c r="AE314" s="9">
        <f t="shared" si="17"/>
        <v>20</v>
      </c>
      <c r="AF314" s="13">
        <f>VLOOKUP($A314,'TABLA DINAMICA PARCIAL 3'!$A$5:$I$768,2,FALSE)</f>
        <v>10</v>
      </c>
      <c r="AG314" s="13">
        <f>VLOOKUP($A314,'TABLA DINAMICA PARCIAL 3'!$A$5:$I$768,3,FALSE)</f>
        <v>0</v>
      </c>
      <c r="AH314" s="13">
        <f>VLOOKUP($A314,'TABLA DINAMICA PARCIAL 3'!$A$5:$I$768,4,FALSE)</f>
        <v>0</v>
      </c>
      <c r="AI314" s="13">
        <f>VLOOKUP($A314,'TABLA DINAMICA PARCIAL 3'!$A$5:$I$768,5,FALSE)</f>
        <v>0</v>
      </c>
      <c r="AJ314" s="13">
        <f>VLOOKUP($A314,'TABLA DINAMICA PARCIAL 3'!$A$5:$I$768,6,FALSE)</f>
        <v>10</v>
      </c>
      <c r="AK314" s="13">
        <f>VLOOKUP($A314,'TABLA DINAMICA PARCIAL 3'!$A$5:$I$768,7,FALSE)</f>
        <v>10</v>
      </c>
      <c r="AL314" s="13">
        <f>VLOOKUP($A314,'TABLA DINAMICA PARCIAL 3'!$A$5:$I$768,8,FALSE)</f>
        <v>0</v>
      </c>
      <c r="AM314" s="13">
        <f t="shared" si="18"/>
        <v>30</v>
      </c>
      <c r="AN314" s="16">
        <f>VLOOKUP($A314,'TABLA DINAMICA PARCIAL 4'!$A$5:$F$760,2,FALSE)</f>
        <v>0</v>
      </c>
      <c r="AO314" s="16">
        <f>VLOOKUP($A314,'TABLA DINAMICA PARCIAL 4'!$A$5:$F$760,3,FALSE)</f>
        <v>10</v>
      </c>
      <c r="AP314" s="16">
        <f>VLOOKUP($A314,'TABLA DINAMICA PARCIAL 4'!$A$5:$F$760,4,FALSE)</f>
        <v>0</v>
      </c>
      <c r="AQ314" s="16">
        <f>VLOOKUP($A314,'TABLA DINAMICA PARCIAL 4'!$A$5:$F$760,5,FALSE)</f>
        <v>0</v>
      </c>
      <c r="AR314" s="16">
        <f>VLOOKUP($A314,'TABLA DINAMICA PARCIAL 4'!$A$5:$F$760,6,FALSE)</f>
        <v>10</v>
      </c>
      <c r="AS314" s="16">
        <f t="shared" si="19"/>
        <v>20</v>
      </c>
      <c r="AT314" s="1" t="str">
        <f>VLOOKUP($A314,'USUARIOS Y GRUPO'!$A$2:$D$851,4,FALSE)</f>
        <v>P19-MAT1022-2</v>
      </c>
    </row>
    <row r="315" spans="1:46" x14ac:dyDescent="0.25">
      <c r="A315" s="1">
        <v>164873</v>
      </c>
      <c r="B315" s="1" t="s">
        <v>1128</v>
      </c>
      <c r="C315" s="1" t="s">
        <v>1129</v>
      </c>
      <c r="D315" s="6">
        <f>VLOOKUP($A315,'TABLA DINAM PARCIAL 1'!$A$5:$I$793,2,FALSE)</f>
        <v>0</v>
      </c>
      <c r="E315" s="6">
        <f>VLOOKUP(A315,'TABLA DINAM PARCIAL 1'!A779:I1567,3,FALSE)</f>
        <v>0</v>
      </c>
      <c r="F315" s="6">
        <f>VLOOKUP(A315,'TABLA DINAM PARCIAL 1'!A779:I1567,4,FALSE)</f>
        <v>0</v>
      </c>
      <c r="G315" s="6">
        <f>VLOOKUP(A315,'TABLA DINAM PARCIAL 1'!A779:I1567,5,FALSE)</f>
        <v>10</v>
      </c>
      <c r="H315" s="6">
        <f>VLOOKUP(A315,'TABLA DINAM PARCIAL 1'!A779:I1567,6,FALSE)</f>
        <v>10</v>
      </c>
      <c r="I315" s="6">
        <f>VLOOKUP(A315,'TABLA DINAM PARCIAL 1'!A779:I1567,7,FALSE)</f>
        <v>0</v>
      </c>
      <c r="J315" s="6">
        <f>VLOOKUP(A315,'TABLA DINAM PARCIAL 1'!A779:I1567,8,FALSE)</f>
        <v>10</v>
      </c>
      <c r="K315" s="6">
        <f>VLOOKUP(A315,'TABLA DINAM PARCIAL 1'!A779:I1567,9,FALSE)</f>
        <v>0</v>
      </c>
      <c r="L315" s="6">
        <f t="shared" si="16"/>
        <v>30</v>
      </c>
      <c r="M315" s="9">
        <f>VLOOKUP($A315,'TABLA DINAMICA PARCIAL 2'!$A$5:$T$772,2,FALSE)</f>
        <v>0</v>
      </c>
      <c r="N315" s="9">
        <f>VLOOKUP($A315,'TABLA DINAMICA PARCIAL 2'!$A$5:$T$772,3,FALSE)</f>
        <v>0</v>
      </c>
      <c r="O315" s="9">
        <f>VLOOKUP($A315,'TABLA DINAMICA PARCIAL 2'!$A$5:$T$772,4,FALSE)</f>
        <v>10</v>
      </c>
      <c r="P315" s="9">
        <f>VLOOKUP($A315,'TABLA DINAMICA PARCIAL 2'!$A$5:$T$772,5,FALSE)</f>
        <v>0</v>
      </c>
      <c r="Q315" s="9">
        <f>VLOOKUP($A315,'TABLA DINAMICA PARCIAL 2'!$A$5:$T$772,6,FALSE)</f>
        <v>0</v>
      </c>
      <c r="R315" s="9">
        <f>VLOOKUP($A315,'TABLA DINAMICA PARCIAL 2'!$A$5:$T$772,7,FALSE)</f>
        <v>0</v>
      </c>
      <c r="S315" s="9">
        <f>VLOOKUP($A315,'TABLA DINAMICA PARCIAL 2'!$A$5:$T$772,8,FALSE)</f>
        <v>10</v>
      </c>
      <c r="T315" s="9">
        <f>VLOOKUP($A315,'TABLA DINAMICA PARCIAL 2'!$A$5:$T$772,9,FALSE)</f>
        <v>0</v>
      </c>
      <c r="U315" s="9">
        <f>VLOOKUP($A315,'TABLA DINAMICA PARCIAL 2'!$A$5:$T$772,10,FALSE)</f>
        <v>0</v>
      </c>
      <c r="V315" s="9">
        <f>VLOOKUP($A315,'TABLA DINAMICA PARCIAL 2'!$A$5:$T$772,11,FALSE)</f>
        <v>0</v>
      </c>
      <c r="W315" s="9">
        <f>VLOOKUP($A315,'TABLA DINAMICA PARCIAL 2'!$A$5:$T$772,12,FALSE)</f>
        <v>0</v>
      </c>
      <c r="X315" s="9">
        <f>VLOOKUP($A315,'TABLA DINAMICA PARCIAL 2'!$A$5:$T$772,13,FALSE)</f>
        <v>0</v>
      </c>
      <c r="Y315" s="9">
        <f>VLOOKUP($A315,'TABLA DINAMICA PARCIAL 2'!$A$5:$T$772,14,FALSE)</f>
        <v>0</v>
      </c>
      <c r="Z315" s="9">
        <f>VLOOKUP($A315,'TABLA DINAMICA PARCIAL 2'!$A$5:$T$772,15,FALSE)</f>
        <v>10</v>
      </c>
      <c r="AA315" s="9">
        <f>VLOOKUP($A315,'TABLA DINAMICA PARCIAL 2'!$A$5:$T$772,16,FALSE)</f>
        <v>0</v>
      </c>
      <c r="AB315" s="9" t="e">
        <f>VLOOKUP(I315,'TABLA DINAMICA PARCIAL 2'!I841:AB1612,17,FALSE)</f>
        <v>#N/A</v>
      </c>
      <c r="AC315" s="9" t="e">
        <f>VLOOKUP(I315,'TABLA DINAMICA PARCIAL 2'!I841:AB1612,18,FALSE)</f>
        <v>#N/A</v>
      </c>
      <c r="AD315" s="9" t="e">
        <f>VLOOKUP(I315,'TABLA DINAMICA PARCIAL 2'!I841:AB1612,19,FALSE)</f>
        <v>#N/A</v>
      </c>
      <c r="AE315" s="9" t="e">
        <f t="shared" si="17"/>
        <v>#N/A</v>
      </c>
      <c r="AF315" s="13">
        <f>VLOOKUP($A315,'TABLA DINAMICA PARCIAL 3'!$A$5:$I$768,2,FALSE)</f>
        <v>0</v>
      </c>
      <c r="AG315" s="13">
        <f>VLOOKUP($A315,'TABLA DINAMICA PARCIAL 3'!$A$5:$I$768,3,FALSE)</f>
        <v>0</v>
      </c>
      <c r="AH315" s="13">
        <f>VLOOKUP($A315,'TABLA DINAMICA PARCIAL 3'!$A$5:$I$768,4,FALSE)</f>
        <v>0</v>
      </c>
      <c r="AI315" s="13">
        <f>VLOOKUP($A315,'TABLA DINAMICA PARCIAL 3'!$A$5:$I$768,5,FALSE)</f>
        <v>0</v>
      </c>
      <c r="AJ315" s="13">
        <f>VLOOKUP($A315,'TABLA DINAMICA PARCIAL 3'!$A$5:$I$768,6,FALSE)</f>
        <v>0</v>
      </c>
      <c r="AK315" s="13">
        <f>VLOOKUP($A315,'TABLA DINAMICA PARCIAL 3'!$A$5:$I$768,7,FALSE)</f>
        <v>10</v>
      </c>
      <c r="AL315" s="13">
        <f>VLOOKUP($A315,'TABLA DINAMICA PARCIAL 3'!$A$5:$I$768,8,FALSE)</f>
        <v>0</v>
      </c>
      <c r="AM315" s="13">
        <f t="shared" si="18"/>
        <v>10</v>
      </c>
      <c r="AN315" s="16">
        <f>VLOOKUP($A315,'TABLA DINAMICA PARCIAL 4'!$A$5:$F$760,2,FALSE)</f>
        <v>0</v>
      </c>
      <c r="AO315" s="16">
        <f>VLOOKUP($A315,'TABLA DINAMICA PARCIAL 4'!$A$5:$F$760,3,FALSE)</f>
        <v>0</v>
      </c>
      <c r="AP315" s="16">
        <f>VLOOKUP($A315,'TABLA DINAMICA PARCIAL 4'!$A$5:$F$760,4,FALSE)</f>
        <v>0</v>
      </c>
      <c r="AQ315" s="16">
        <f>VLOOKUP($A315,'TABLA DINAMICA PARCIAL 4'!$A$5:$F$760,5,FALSE)</f>
        <v>0</v>
      </c>
      <c r="AR315" s="16">
        <f>VLOOKUP($A315,'TABLA DINAMICA PARCIAL 4'!$A$5:$F$760,6,FALSE)</f>
        <v>0</v>
      </c>
      <c r="AS315" s="16">
        <f t="shared" si="19"/>
        <v>0</v>
      </c>
      <c r="AT315" s="1" t="str">
        <f>VLOOKUP($A315,'USUARIOS Y GRUPO'!$A$2:$D$851,4,FALSE)</f>
        <v>P19-MAT1022-2</v>
      </c>
    </row>
    <row r="316" spans="1:46" x14ac:dyDescent="0.25">
      <c r="A316" s="1">
        <v>164916</v>
      </c>
      <c r="B316" s="1" t="s">
        <v>1220</v>
      </c>
      <c r="C316" s="1" t="s">
        <v>202</v>
      </c>
      <c r="D316" s="6">
        <f>VLOOKUP($A316,'TABLA DINAM PARCIAL 1'!$A$5:$I$793,2,FALSE)</f>
        <v>10</v>
      </c>
      <c r="E316" s="6">
        <f>VLOOKUP(A316,'TABLA DINAM PARCIAL 1'!A789:I1577,3,FALSE)</f>
        <v>0</v>
      </c>
      <c r="F316" s="6">
        <f>VLOOKUP(A316,'TABLA DINAM PARCIAL 1'!A789:I1577,4,FALSE)</f>
        <v>0</v>
      </c>
      <c r="G316" s="6">
        <f>VLOOKUP(A316,'TABLA DINAM PARCIAL 1'!A789:I1577,5,FALSE)</f>
        <v>0</v>
      </c>
      <c r="H316" s="6">
        <f>VLOOKUP(A316,'TABLA DINAM PARCIAL 1'!A789:I1577,6,FALSE)</f>
        <v>10</v>
      </c>
      <c r="I316" s="6">
        <f>VLOOKUP(A316,'TABLA DINAM PARCIAL 1'!A789:I1577,7,FALSE)</f>
        <v>0</v>
      </c>
      <c r="J316" s="6">
        <f>VLOOKUP(A316,'TABLA DINAM PARCIAL 1'!A789:I1577,8,FALSE)</f>
        <v>10</v>
      </c>
      <c r="K316" s="6">
        <f>VLOOKUP(A316,'TABLA DINAM PARCIAL 1'!A789:I1577,9,FALSE)</f>
        <v>0</v>
      </c>
      <c r="L316" s="6">
        <f t="shared" si="16"/>
        <v>30</v>
      </c>
      <c r="M316" s="9">
        <f>VLOOKUP($A316,'TABLA DINAMICA PARCIAL 2'!$A$5:$T$772,2,FALSE)</f>
        <v>0</v>
      </c>
      <c r="N316" s="9">
        <f>VLOOKUP($A316,'TABLA DINAMICA PARCIAL 2'!$A$5:$T$772,3,FALSE)</f>
        <v>10</v>
      </c>
      <c r="O316" s="9">
        <f>VLOOKUP($A316,'TABLA DINAMICA PARCIAL 2'!$A$5:$T$772,4,FALSE)</f>
        <v>0</v>
      </c>
      <c r="P316" s="9">
        <f>VLOOKUP($A316,'TABLA DINAMICA PARCIAL 2'!$A$5:$T$772,5,FALSE)</f>
        <v>0</v>
      </c>
      <c r="Q316" s="9">
        <f>VLOOKUP($A316,'TABLA DINAMICA PARCIAL 2'!$A$5:$T$772,6,FALSE)</f>
        <v>0</v>
      </c>
      <c r="R316" s="9">
        <f>VLOOKUP($A316,'TABLA DINAMICA PARCIAL 2'!$A$5:$T$772,7,FALSE)</f>
        <v>0</v>
      </c>
      <c r="S316" s="9">
        <f>VLOOKUP($A316,'TABLA DINAMICA PARCIAL 2'!$A$5:$T$772,8,FALSE)</f>
        <v>10</v>
      </c>
      <c r="T316" s="9">
        <f>VLOOKUP($A316,'TABLA DINAMICA PARCIAL 2'!$A$5:$T$772,9,FALSE)</f>
        <v>0</v>
      </c>
      <c r="U316" s="9">
        <f>VLOOKUP($A316,'TABLA DINAMICA PARCIAL 2'!$A$5:$T$772,10,FALSE)</f>
        <v>0</v>
      </c>
      <c r="V316" s="9">
        <f>VLOOKUP($A316,'TABLA DINAMICA PARCIAL 2'!$A$5:$T$772,11,FALSE)</f>
        <v>0</v>
      </c>
      <c r="W316" s="9">
        <f>VLOOKUP($A316,'TABLA DINAMICA PARCIAL 2'!$A$5:$T$772,12,FALSE)</f>
        <v>10</v>
      </c>
      <c r="X316" s="9">
        <f>VLOOKUP($A316,'TABLA DINAMICA PARCIAL 2'!$A$5:$T$772,13,FALSE)</f>
        <v>0</v>
      </c>
      <c r="Y316" s="9">
        <f>VLOOKUP($A316,'TABLA DINAMICA PARCIAL 2'!$A$5:$T$772,14,FALSE)</f>
        <v>0</v>
      </c>
      <c r="Z316" s="9">
        <f>VLOOKUP($A316,'TABLA DINAMICA PARCIAL 2'!$A$5:$T$772,15,FALSE)</f>
        <v>0</v>
      </c>
      <c r="AA316" s="9">
        <f>VLOOKUP($A316,'TABLA DINAMICA PARCIAL 2'!$A$5:$T$772,16,FALSE)</f>
        <v>0</v>
      </c>
      <c r="AB316" s="9" t="e">
        <f>VLOOKUP(I316,'TABLA DINAMICA PARCIAL 2'!I851:AB1622,17,FALSE)</f>
        <v>#N/A</v>
      </c>
      <c r="AC316" s="9" t="e">
        <f>VLOOKUP(I316,'TABLA DINAMICA PARCIAL 2'!I851:AB1622,18,FALSE)</f>
        <v>#N/A</v>
      </c>
      <c r="AD316" s="9" t="e">
        <f>VLOOKUP(I316,'TABLA DINAMICA PARCIAL 2'!I851:AB1622,19,FALSE)</f>
        <v>#N/A</v>
      </c>
      <c r="AE316" s="9" t="e">
        <f t="shared" si="17"/>
        <v>#N/A</v>
      </c>
      <c r="AF316" s="13">
        <f>VLOOKUP($A316,'TABLA DINAMICA PARCIAL 3'!$A$5:$I$768,2,FALSE)</f>
        <v>10</v>
      </c>
      <c r="AG316" s="13">
        <f>VLOOKUP($A316,'TABLA DINAMICA PARCIAL 3'!$A$5:$I$768,3,FALSE)</f>
        <v>0</v>
      </c>
      <c r="AH316" s="13">
        <f>VLOOKUP($A316,'TABLA DINAMICA PARCIAL 3'!$A$5:$I$768,4,FALSE)</f>
        <v>10</v>
      </c>
      <c r="AI316" s="13">
        <f>VLOOKUP($A316,'TABLA DINAMICA PARCIAL 3'!$A$5:$I$768,5,FALSE)</f>
        <v>0</v>
      </c>
      <c r="AJ316" s="13">
        <f>VLOOKUP($A316,'TABLA DINAMICA PARCIAL 3'!$A$5:$I$768,6,FALSE)</f>
        <v>10</v>
      </c>
      <c r="AK316" s="13">
        <f>VLOOKUP($A316,'TABLA DINAMICA PARCIAL 3'!$A$5:$I$768,7,FALSE)</f>
        <v>0</v>
      </c>
      <c r="AL316" s="13">
        <f>VLOOKUP($A316,'TABLA DINAMICA PARCIAL 3'!$A$5:$I$768,8,FALSE)</f>
        <v>10</v>
      </c>
      <c r="AM316" s="13">
        <f t="shared" si="18"/>
        <v>40</v>
      </c>
      <c r="AN316" s="16">
        <f>VLOOKUP($A316,'TABLA DINAMICA PARCIAL 4'!$A$5:$F$760,2,FALSE)</f>
        <v>0</v>
      </c>
      <c r="AO316" s="16">
        <f>VLOOKUP($A316,'TABLA DINAMICA PARCIAL 4'!$A$5:$F$760,3,FALSE)</f>
        <v>0</v>
      </c>
      <c r="AP316" s="16">
        <f>VLOOKUP($A316,'TABLA DINAMICA PARCIAL 4'!$A$5:$F$760,4,FALSE)</f>
        <v>0</v>
      </c>
      <c r="AQ316" s="16">
        <f>VLOOKUP($A316,'TABLA DINAMICA PARCIAL 4'!$A$5:$F$760,5,FALSE)</f>
        <v>10</v>
      </c>
      <c r="AR316" s="16">
        <f>VLOOKUP($A316,'TABLA DINAMICA PARCIAL 4'!$A$5:$F$760,6,FALSE)</f>
        <v>0</v>
      </c>
      <c r="AS316" s="16">
        <f t="shared" si="19"/>
        <v>10</v>
      </c>
      <c r="AT316" s="1" t="str">
        <f>VLOOKUP($A316,'USUARIOS Y GRUPO'!$A$2:$D$851,4,FALSE)</f>
        <v>P19-MAT1022-2</v>
      </c>
    </row>
    <row r="317" spans="1:46" x14ac:dyDescent="0.25">
      <c r="A317" s="1">
        <v>162792</v>
      </c>
      <c r="B317" s="1" t="s">
        <v>1281</v>
      </c>
      <c r="C317" s="1" t="s">
        <v>1282</v>
      </c>
      <c r="D317" s="6">
        <f>VLOOKUP($A317,'TABLA DINAM PARCIAL 1'!$A$5:$I$793,2,FALSE)</f>
        <v>10</v>
      </c>
      <c r="E317" s="6">
        <f>VLOOKUP(A317,'TABLA DINAM PARCIAL 1'!A285:I1073,3,FALSE)</f>
        <v>0</v>
      </c>
      <c r="F317" s="6">
        <f>VLOOKUP(A317,'TABLA DINAM PARCIAL 1'!A285:I1073,4,FALSE)</f>
        <v>10</v>
      </c>
      <c r="G317" s="6">
        <f>VLOOKUP(A317,'TABLA DINAM PARCIAL 1'!A285:I1073,5,FALSE)</f>
        <v>0</v>
      </c>
      <c r="H317" s="6">
        <f>VLOOKUP(A317,'TABLA DINAM PARCIAL 1'!A285:I1073,6,FALSE)</f>
        <v>10</v>
      </c>
      <c r="I317" s="6">
        <f>VLOOKUP(A317,'TABLA DINAM PARCIAL 1'!A285:I1073,7,FALSE)</f>
        <v>0</v>
      </c>
      <c r="J317" s="6">
        <f>VLOOKUP(A317,'TABLA DINAM PARCIAL 1'!A285:I1073,8,FALSE)</f>
        <v>10</v>
      </c>
      <c r="K317" s="6">
        <f>VLOOKUP(A317,'TABLA DINAM PARCIAL 1'!A285:I1073,9,FALSE)</f>
        <v>0</v>
      </c>
      <c r="L317" s="6">
        <f t="shared" si="16"/>
        <v>40</v>
      </c>
      <c r="M317" s="9">
        <f>VLOOKUP($A317,'TABLA DINAMICA PARCIAL 2'!$A$5:$T$772,2,FALSE)</f>
        <v>0</v>
      </c>
      <c r="N317" s="9">
        <f>VLOOKUP($A317,'TABLA DINAMICA PARCIAL 2'!$A$5:$T$772,3,FALSE)</f>
        <v>10</v>
      </c>
      <c r="O317" s="9">
        <f>VLOOKUP($A317,'TABLA DINAMICA PARCIAL 2'!$A$5:$T$772,4,FALSE)</f>
        <v>0</v>
      </c>
      <c r="P317" s="9">
        <f>VLOOKUP($A317,'TABLA DINAMICA PARCIAL 2'!$A$5:$T$772,5,FALSE)</f>
        <v>0</v>
      </c>
      <c r="Q317" s="9">
        <f>VLOOKUP($A317,'TABLA DINAMICA PARCIAL 2'!$A$5:$T$772,6,FALSE)</f>
        <v>0</v>
      </c>
      <c r="R317" s="9">
        <f>VLOOKUP($A317,'TABLA DINAMICA PARCIAL 2'!$A$5:$T$772,7,FALSE)</f>
        <v>0</v>
      </c>
      <c r="S317" s="9">
        <f>VLOOKUP($A317,'TABLA DINAMICA PARCIAL 2'!$A$5:$T$772,8,FALSE)</f>
        <v>0</v>
      </c>
      <c r="T317" s="9">
        <f>VLOOKUP($A317,'TABLA DINAMICA PARCIAL 2'!$A$5:$T$772,9,FALSE)</f>
        <v>0</v>
      </c>
      <c r="U317" s="9">
        <f>VLOOKUP($A317,'TABLA DINAMICA PARCIAL 2'!$A$5:$T$772,10,FALSE)</f>
        <v>0</v>
      </c>
      <c r="V317" s="9">
        <f>VLOOKUP($A317,'TABLA DINAMICA PARCIAL 2'!$A$5:$T$772,11,FALSE)</f>
        <v>0</v>
      </c>
      <c r="W317" s="9">
        <f>VLOOKUP($A317,'TABLA DINAMICA PARCIAL 2'!$A$5:$T$772,12,FALSE)</f>
        <v>0</v>
      </c>
      <c r="X317" s="9">
        <f>VLOOKUP($A317,'TABLA DINAMICA PARCIAL 2'!$A$5:$T$772,13,FALSE)</f>
        <v>0</v>
      </c>
      <c r="Y317" s="9">
        <f>VLOOKUP($A317,'TABLA DINAMICA PARCIAL 2'!$A$5:$T$772,14,FALSE)</f>
        <v>10</v>
      </c>
      <c r="Z317" s="9">
        <f>VLOOKUP($A317,'TABLA DINAMICA PARCIAL 2'!$A$5:$T$772,15,FALSE)</f>
        <v>0</v>
      </c>
      <c r="AA317" s="9">
        <f>VLOOKUP($A317,'TABLA DINAMICA PARCIAL 2'!$A$5:$T$772,16,FALSE)</f>
        <v>0</v>
      </c>
      <c r="AB317" s="9">
        <f>VLOOKUP(I317,'TABLA DINAMICA PARCIAL 2'!I317:AB1088,17,FALSE)</f>
        <v>0</v>
      </c>
      <c r="AC317" s="9">
        <f>VLOOKUP(I317,'TABLA DINAMICA PARCIAL 2'!I317:AB1088,18,FALSE)</f>
        <v>0</v>
      </c>
      <c r="AD317" s="9">
        <f>VLOOKUP(I317,'TABLA DINAMICA PARCIAL 2'!I317:AB1088,19,FALSE)</f>
        <v>0</v>
      </c>
      <c r="AE317" s="9">
        <f t="shared" si="17"/>
        <v>20</v>
      </c>
      <c r="AF317" s="13">
        <f>VLOOKUP($A317,'TABLA DINAMICA PARCIAL 3'!$A$5:$I$768,2,FALSE)</f>
        <v>0</v>
      </c>
      <c r="AG317" s="13">
        <f>VLOOKUP($A317,'TABLA DINAMICA PARCIAL 3'!$A$5:$I$768,3,FALSE)</f>
        <v>0</v>
      </c>
      <c r="AH317" s="13">
        <f>VLOOKUP($A317,'TABLA DINAMICA PARCIAL 3'!$A$5:$I$768,4,FALSE)</f>
        <v>10</v>
      </c>
      <c r="AI317" s="13">
        <f>VLOOKUP($A317,'TABLA DINAMICA PARCIAL 3'!$A$5:$I$768,5,FALSE)</f>
        <v>0</v>
      </c>
      <c r="AJ317" s="13">
        <f>VLOOKUP($A317,'TABLA DINAMICA PARCIAL 3'!$A$5:$I$768,6,FALSE)</f>
        <v>10</v>
      </c>
      <c r="AK317" s="13">
        <f>VLOOKUP($A317,'TABLA DINAMICA PARCIAL 3'!$A$5:$I$768,7,FALSE)</f>
        <v>0</v>
      </c>
      <c r="AL317" s="13">
        <f>VLOOKUP($A317,'TABLA DINAMICA PARCIAL 3'!$A$5:$I$768,8,FALSE)</f>
        <v>0</v>
      </c>
      <c r="AM317" s="13">
        <f t="shared" si="18"/>
        <v>20</v>
      </c>
      <c r="AN317" s="16">
        <f>VLOOKUP($A317,'TABLA DINAMICA PARCIAL 4'!$A$5:$F$760,2,FALSE)</f>
        <v>0</v>
      </c>
      <c r="AO317" s="16">
        <f>VLOOKUP($A317,'TABLA DINAMICA PARCIAL 4'!$A$5:$F$760,3,FALSE)</f>
        <v>0</v>
      </c>
      <c r="AP317" s="16">
        <f>VLOOKUP($A317,'TABLA DINAMICA PARCIAL 4'!$A$5:$F$760,4,FALSE)</f>
        <v>0</v>
      </c>
      <c r="AQ317" s="16">
        <f>VLOOKUP($A317,'TABLA DINAMICA PARCIAL 4'!$A$5:$F$760,5,FALSE)</f>
        <v>0</v>
      </c>
      <c r="AR317" s="16">
        <f>VLOOKUP($A317,'TABLA DINAMICA PARCIAL 4'!$A$5:$F$760,6,FALSE)</f>
        <v>0</v>
      </c>
      <c r="AS317" s="16">
        <f t="shared" si="19"/>
        <v>0</v>
      </c>
      <c r="AT317" s="1" t="str">
        <f>VLOOKUP($A317,'USUARIOS Y GRUPO'!$A$2:$D$851,4,FALSE)</f>
        <v>P19-MAT1022-2</v>
      </c>
    </row>
    <row r="318" spans="1:46" x14ac:dyDescent="0.25">
      <c r="A318" s="1">
        <v>162901</v>
      </c>
      <c r="B318" s="1" t="s">
        <v>986</v>
      </c>
      <c r="C318" s="1" t="s">
        <v>571</v>
      </c>
      <c r="D318" s="6">
        <f>VLOOKUP($A318,'TABLA DINAM PARCIAL 1'!$A$5:$I$793,2,FALSE)</f>
        <v>10</v>
      </c>
      <c r="E318" s="6">
        <f>VLOOKUP(A318,'TABLA DINAM PARCIAL 1'!A315:I1103,3,FALSE)</f>
        <v>0</v>
      </c>
      <c r="F318" s="6">
        <f>VLOOKUP(A318,'TABLA DINAM PARCIAL 1'!A315:I1103,4,FALSE)</f>
        <v>10</v>
      </c>
      <c r="G318" s="6">
        <f>VLOOKUP(A318,'TABLA DINAM PARCIAL 1'!A315:I1103,5,FALSE)</f>
        <v>0</v>
      </c>
      <c r="H318" s="6">
        <f>VLOOKUP(A318,'TABLA DINAM PARCIAL 1'!A315:I1103,6,FALSE)</f>
        <v>10</v>
      </c>
      <c r="I318" s="6">
        <f>VLOOKUP(A318,'TABLA DINAM PARCIAL 1'!A315:I1103,7,FALSE)</f>
        <v>0</v>
      </c>
      <c r="J318" s="6">
        <f>VLOOKUP(A318,'TABLA DINAM PARCIAL 1'!A315:I1103,8,FALSE)</f>
        <v>10</v>
      </c>
      <c r="K318" s="6">
        <f>VLOOKUP(A318,'TABLA DINAM PARCIAL 1'!A315:I1103,9,FALSE)</f>
        <v>0</v>
      </c>
      <c r="L318" s="6">
        <f t="shared" si="16"/>
        <v>40</v>
      </c>
      <c r="M318" s="9">
        <f>VLOOKUP($A318,'TABLA DINAMICA PARCIAL 2'!$A$5:$T$772,2,FALSE)</f>
        <v>10</v>
      </c>
      <c r="N318" s="9">
        <f>VLOOKUP($A318,'TABLA DINAMICA PARCIAL 2'!$A$5:$T$772,3,FALSE)</f>
        <v>0</v>
      </c>
      <c r="O318" s="9">
        <f>VLOOKUP($A318,'TABLA DINAMICA PARCIAL 2'!$A$5:$T$772,4,FALSE)</f>
        <v>0</v>
      </c>
      <c r="P318" s="9">
        <f>VLOOKUP($A318,'TABLA DINAMICA PARCIAL 2'!$A$5:$T$772,5,FALSE)</f>
        <v>0</v>
      </c>
      <c r="Q318" s="9">
        <f>VLOOKUP($A318,'TABLA DINAMICA PARCIAL 2'!$A$5:$T$772,6,FALSE)</f>
        <v>0</v>
      </c>
      <c r="R318" s="9">
        <f>VLOOKUP($A318,'TABLA DINAMICA PARCIAL 2'!$A$5:$T$772,7,FALSE)</f>
        <v>0</v>
      </c>
      <c r="S318" s="9">
        <f>VLOOKUP($A318,'TABLA DINAMICA PARCIAL 2'!$A$5:$T$772,8,FALSE)</f>
        <v>0</v>
      </c>
      <c r="T318" s="9">
        <f>VLOOKUP($A318,'TABLA DINAMICA PARCIAL 2'!$A$5:$T$772,9,FALSE)</f>
        <v>0</v>
      </c>
      <c r="U318" s="9">
        <f>VLOOKUP($A318,'TABLA DINAMICA PARCIAL 2'!$A$5:$T$772,10,FALSE)</f>
        <v>10</v>
      </c>
      <c r="V318" s="9">
        <f>VLOOKUP($A318,'TABLA DINAMICA PARCIAL 2'!$A$5:$T$772,11,FALSE)</f>
        <v>0</v>
      </c>
      <c r="W318" s="9">
        <f>VLOOKUP($A318,'TABLA DINAMICA PARCIAL 2'!$A$5:$T$772,12,FALSE)</f>
        <v>0</v>
      </c>
      <c r="X318" s="9">
        <f>VLOOKUP($A318,'TABLA DINAMICA PARCIAL 2'!$A$5:$T$772,13,FALSE)</f>
        <v>0</v>
      </c>
      <c r="Y318" s="9">
        <f>VLOOKUP($A318,'TABLA DINAMICA PARCIAL 2'!$A$5:$T$772,14,FALSE)</f>
        <v>0</v>
      </c>
      <c r="Z318" s="9">
        <f>VLOOKUP($A318,'TABLA DINAMICA PARCIAL 2'!$A$5:$T$772,15,FALSE)</f>
        <v>0</v>
      </c>
      <c r="AA318" s="9">
        <f>VLOOKUP($A318,'TABLA DINAMICA PARCIAL 2'!$A$5:$T$772,16,FALSE)</f>
        <v>0</v>
      </c>
      <c r="AB318" s="9">
        <f>VLOOKUP(I318,'TABLA DINAMICA PARCIAL 2'!I348:AB1119,17,FALSE)</f>
        <v>0</v>
      </c>
      <c r="AC318" s="9">
        <f>VLOOKUP(I318,'TABLA DINAMICA PARCIAL 2'!I348:AB1119,18,FALSE)</f>
        <v>0</v>
      </c>
      <c r="AD318" s="9">
        <f>VLOOKUP(I318,'TABLA DINAMICA PARCIAL 2'!I348:AB1119,19,FALSE)</f>
        <v>0</v>
      </c>
      <c r="AE318" s="9">
        <f t="shared" si="17"/>
        <v>20</v>
      </c>
      <c r="AF318" s="13">
        <f>VLOOKUP($A318,'TABLA DINAMICA PARCIAL 3'!$A$5:$I$768,2,FALSE)</f>
        <v>10</v>
      </c>
      <c r="AG318" s="13">
        <f>VLOOKUP($A318,'TABLA DINAMICA PARCIAL 3'!$A$5:$I$768,3,FALSE)</f>
        <v>0</v>
      </c>
      <c r="AH318" s="13">
        <f>VLOOKUP($A318,'TABLA DINAMICA PARCIAL 3'!$A$5:$I$768,4,FALSE)</f>
        <v>0</v>
      </c>
      <c r="AI318" s="13">
        <f>VLOOKUP($A318,'TABLA DINAMICA PARCIAL 3'!$A$5:$I$768,5,FALSE)</f>
        <v>0</v>
      </c>
      <c r="AJ318" s="13">
        <f>VLOOKUP($A318,'TABLA DINAMICA PARCIAL 3'!$A$5:$I$768,6,FALSE)</f>
        <v>10</v>
      </c>
      <c r="AK318" s="13">
        <f>VLOOKUP($A318,'TABLA DINAMICA PARCIAL 3'!$A$5:$I$768,7,FALSE)</f>
        <v>10</v>
      </c>
      <c r="AL318" s="13">
        <f>VLOOKUP($A318,'TABLA DINAMICA PARCIAL 3'!$A$5:$I$768,8,FALSE)</f>
        <v>0</v>
      </c>
      <c r="AM318" s="13">
        <f t="shared" si="18"/>
        <v>30</v>
      </c>
      <c r="AN318" s="16">
        <f>VLOOKUP($A318,'TABLA DINAMICA PARCIAL 4'!$A$5:$F$760,2,FALSE)</f>
        <v>0</v>
      </c>
      <c r="AO318" s="16">
        <f>VLOOKUP($A318,'TABLA DINAMICA PARCIAL 4'!$A$5:$F$760,3,FALSE)</f>
        <v>0</v>
      </c>
      <c r="AP318" s="16">
        <f>VLOOKUP($A318,'TABLA DINAMICA PARCIAL 4'!$A$5:$F$760,4,FALSE)</f>
        <v>10</v>
      </c>
      <c r="AQ318" s="16">
        <f>VLOOKUP($A318,'TABLA DINAMICA PARCIAL 4'!$A$5:$F$760,5,FALSE)</f>
        <v>10</v>
      </c>
      <c r="AR318" s="16">
        <f>VLOOKUP($A318,'TABLA DINAMICA PARCIAL 4'!$A$5:$F$760,6,FALSE)</f>
        <v>0</v>
      </c>
      <c r="AS318" s="16">
        <f t="shared" si="19"/>
        <v>20</v>
      </c>
      <c r="AT318" s="1" t="str">
        <f>VLOOKUP($A318,'USUARIOS Y GRUPO'!$A$2:$D$851,4,FALSE)</f>
        <v>P19-MAT1022-2</v>
      </c>
    </row>
    <row r="319" spans="1:46" x14ac:dyDescent="0.25">
      <c r="A319" s="1">
        <v>163009</v>
      </c>
      <c r="B319" s="1" t="s">
        <v>1229</v>
      </c>
      <c r="C319" s="1" t="s">
        <v>286</v>
      </c>
      <c r="D319" s="6">
        <f>VLOOKUP($A319,'TABLA DINAM PARCIAL 1'!$A$5:$I$793,2,FALSE)</f>
        <v>10</v>
      </c>
      <c r="E319" s="6">
        <f>VLOOKUP(A319,'TABLA DINAM PARCIAL 1'!A348:I1136,3,FALSE)</f>
        <v>10</v>
      </c>
      <c r="F319" s="6">
        <f>VLOOKUP(A319,'TABLA DINAM PARCIAL 1'!A348:I1136,4,FALSE)</f>
        <v>0</v>
      </c>
      <c r="G319" s="6">
        <f>VLOOKUP(A319,'TABLA DINAM PARCIAL 1'!A348:I1136,5,FALSE)</f>
        <v>0</v>
      </c>
      <c r="H319" s="6">
        <f>VLOOKUP(A319,'TABLA DINAM PARCIAL 1'!A348:I1136,6,FALSE)</f>
        <v>10</v>
      </c>
      <c r="I319" s="6">
        <f>VLOOKUP(A319,'TABLA DINAM PARCIAL 1'!A348:I1136,7,FALSE)</f>
        <v>0</v>
      </c>
      <c r="J319" s="6">
        <f>VLOOKUP(A319,'TABLA DINAM PARCIAL 1'!A348:I1136,8,FALSE)</f>
        <v>10</v>
      </c>
      <c r="K319" s="6">
        <f>VLOOKUP(A319,'TABLA DINAM PARCIAL 1'!A348:I1136,9,FALSE)</f>
        <v>0</v>
      </c>
      <c r="L319" s="6">
        <f t="shared" si="16"/>
        <v>40</v>
      </c>
      <c r="M319" s="9">
        <f>VLOOKUP($A319,'TABLA DINAMICA PARCIAL 2'!$A$5:$T$772,2,FALSE)</f>
        <v>0</v>
      </c>
      <c r="N319" s="9">
        <f>VLOOKUP($A319,'TABLA DINAMICA PARCIAL 2'!$A$5:$T$772,3,FALSE)</f>
        <v>0</v>
      </c>
      <c r="O319" s="9">
        <f>VLOOKUP($A319,'TABLA DINAMICA PARCIAL 2'!$A$5:$T$772,4,FALSE)</f>
        <v>0</v>
      </c>
      <c r="P319" s="9">
        <f>VLOOKUP($A319,'TABLA DINAMICA PARCIAL 2'!$A$5:$T$772,5,FALSE)</f>
        <v>10</v>
      </c>
      <c r="Q319" s="9">
        <f>VLOOKUP($A319,'TABLA DINAMICA PARCIAL 2'!$A$5:$T$772,6,FALSE)</f>
        <v>0</v>
      </c>
      <c r="R319" s="9">
        <f>VLOOKUP($A319,'TABLA DINAMICA PARCIAL 2'!$A$5:$T$772,7,FALSE)</f>
        <v>10</v>
      </c>
      <c r="S319" s="9">
        <f>VLOOKUP($A319,'TABLA DINAMICA PARCIAL 2'!$A$5:$T$772,8,FALSE)</f>
        <v>0</v>
      </c>
      <c r="T319" s="9">
        <f>VLOOKUP($A319,'TABLA DINAMICA PARCIAL 2'!$A$5:$T$772,9,FALSE)</f>
        <v>0</v>
      </c>
      <c r="U319" s="9">
        <f>VLOOKUP($A319,'TABLA DINAMICA PARCIAL 2'!$A$5:$T$772,10,FALSE)</f>
        <v>0</v>
      </c>
      <c r="V319" s="9">
        <f>VLOOKUP($A319,'TABLA DINAMICA PARCIAL 2'!$A$5:$T$772,11,FALSE)</f>
        <v>0</v>
      </c>
      <c r="W319" s="9">
        <f>VLOOKUP($A319,'TABLA DINAMICA PARCIAL 2'!$A$5:$T$772,12,FALSE)</f>
        <v>0</v>
      </c>
      <c r="X319" s="9">
        <f>VLOOKUP($A319,'TABLA DINAMICA PARCIAL 2'!$A$5:$T$772,13,FALSE)</f>
        <v>0</v>
      </c>
      <c r="Y319" s="9">
        <f>VLOOKUP($A319,'TABLA DINAMICA PARCIAL 2'!$A$5:$T$772,14,FALSE)</f>
        <v>0</v>
      </c>
      <c r="Z319" s="9">
        <f>VLOOKUP($A319,'TABLA DINAMICA PARCIAL 2'!$A$5:$T$772,15,FALSE)</f>
        <v>0</v>
      </c>
      <c r="AA319" s="9">
        <f>VLOOKUP($A319,'TABLA DINAMICA PARCIAL 2'!$A$5:$T$772,16,FALSE)</f>
        <v>0</v>
      </c>
      <c r="AB319" s="9">
        <f>VLOOKUP(I319,'TABLA DINAMICA PARCIAL 2'!I385:AB1156,17,FALSE)</f>
        <v>0</v>
      </c>
      <c r="AC319" s="9">
        <f>VLOOKUP(I319,'TABLA DINAMICA PARCIAL 2'!I385:AB1156,18,FALSE)</f>
        <v>0</v>
      </c>
      <c r="AD319" s="9">
        <f>VLOOKUP(I319,'TABLA DINAMICA PARCIAL 2'!I385:AB1156,19,FALSE)</f>
        <v>0</v>
      </c>
      <c r="AE319" s="9">
        <f t="shared" si="17"/>
        <v>20</v>
      </c>
      <c r="AF319" s="13">
        <f>VLOOKUP($A319,'TABLA DINAMICA PARCIAL 3'!$A$5:$I$768,2,FALSE)</f>
        <v>10</v>
      </c>
      <c r="AG319" s="13">
        <f>VLOOKUP($A319,'TABLA DINAMICA PARCIAL 3'!$A$5:$I$768,3,FALSE)</f>
        <v>0</v>
      </c>
      <c r="AH319" s="13">
        <f>VLOOKUP($A319,'TABLA DINAMICA PARCIAL 3'!$A$5:$I$768,4,FALSE)</f>
        <v>10</v>
      </c>
      <c r="AI319" s="13">
        <f>VLOOKUP($A319,'TABLA DINAMICA PARCIAL 3'!$A$5:$I$768,5,FALSE)</f>
        <v>0</v>
      </c>
      <c r="AJ319" s="13">
        <f>VLOOKUP($A319,'TABLA DINAMICA PARCIAL 3'!$A$5:$I$768,6,FALSE)</f>
        <v>10</v>
      </c>
      <c r="AK319" s="13">
        <f>VLOOKUP($A319,'TABLA DINAMICA PARCIAL 3'!$A$5:$I$768,7,FALSE)</f>
        <v>0</v>
      </c>
      <c r="AL319" s="13">
        <f>VLOOKUP($A319,'TABLA DINAMICA PARCIAL 3'!$A$5:$I$768,8,FALSE)</f>
        <v>10</v>
      </c>
      <c r="AM319" s="13">
        <f t="shared" si="18"/>
        <v>40</v>
      </c>
      <c r="AN319" s="16">
        <f>VLOOKUP($A319,'TABLA DINAMICA PARCIAL 4'!$A$5:$F$760,2,FALSE)</f>
        <v>0</v>
      </c>
      <c r="AO319" s="16">
        <f>VLOOKUP($A319,'TABLA DINAMICA PARCIAL 4'!$A$5:$F$760,3,FALSE)</f>
        <v>10</v>
      </c>
      <c r="AP319" s="16">
        <f>VLOOKUP($A319,'TABLA DINAMICA PARCIAL 4'!$A$5:$F$760,4,FALSE)</f>
        <v>0</v>
      </c>
      <c r="AQ319" s="16">
        <f>VLOOKUP($A319,'TABLA DINAMICA PARCIAL 4'!$A$5:$F$760,5,FALSE)</f>
        <v>10</v>
      </c>
      <c r="AR319" s="16">
        <f>VLOOKUP($A319,'TABLA DINAMICA PARCIAL 4'!$A$5:$F$760,6,FALSE)</f>
        <v>10</v>
      </c>
      <c r="AS319" s="16">
        <f t="shared" si="19"/>
        <v>30</v>
      </c>
      <c r="AT319" s="1" t="str">
        <f>VLOOKUP($A319,'USUARIOS Y GRUPO'!$A$2:$D$851,4,FALSE)</f>
        <v>P19-MAT1022-2</v>
      </c>
    </row>
    <row r="320" spans="1:46" x14ac:dyDescent="0.25">
      <c r="A320" s="1">
        <v>163452</v>
      </c>
      <c r="B320" s="1" t="s">
        <v>924</v>
      </c>
      <c r="C320" s="1" t="s">
        <v>925</v>
      </c>
      <c r="D320" s="6">
        <f>VLOOKUP($A320,'TABLA DINAM PARCIAL 1'!$A$5:$I$793,2,FALSE)</f>
        <v>10</v>
      </c>
      <c r="E320" s="6">
        <f>VLOOKUP(A320,'TABLA DINAM PARCIAL 1'!A477:I1265,3,FALSE)</f>
        <v>10</v>
      </c>
      <c r="F320" s="6">
        <f>VLOOKUP(A320,'TABLA DINAM PARCIAL 1'!A477:I1265,4,FALSE)</f>
        <v>0</v>
      </c>
      <c r="G320" s="6">
        <f>VLOOKUP(A320,'TABLA DINAM PARCIAL 1'!A477:I1265,5,FALSE)</f>
        <v>0</v>
      </c>
      <c r="H320" s="6">
        <f>VLOOKUP(A320,'TABLA DINAM PARCIAL 1'!A477:I1265,6,FALSE)</f>
        <v>0</v>
      </c>
      <c r="I320" s="6">
        <f>VLOOKUP(A320,'TABLA DINAM PARCIAL 1'!A477:I1265,7,FALSE)</f>
        <v>10</v>
      </c>
      <c r="J320" s="6">
        <f>VLOOKUP(A320,'TABLA DINAM PARCIAL 1'!A477:I1265,8,FALSE)</f>
        <v>0</v>
      </c>
      <c r="K320" s="6">
        <f>VLOOKUP(A320,'TABLA DINAM PARCIAL 1'!A477:I1265,9,FALSE)</f>
        <v>10</v>
      </c>
      <c r="L320" s="6">
        <f t="shared" si="16"/>
        <v>40</v>
      </c>
      <c r="M320" s="9">
        <f>VLOOKUP($A320,'TABLA DINAMICA PARCIAL 2'!$A$5:$T$772,2,FALSE)</f>
        <v>10</v>
      </c>
      <c r="N320" s="9">
        <f>VLOOKUP($A320,'TABLA DINAMICA PARCIAL 2'!$A$5:$T$772,3,FALSE)</f>
        <v>0</v>
      </c>
      <c r="O320" s="9">
        <f>VLOOKUP($A320,'TABLA DINAMICA PARCIAL 2'!$A$5:$T$772,4,FALSE)</f>
        <v>0</v>
      </c>
      <c r="P320" s="9">
        <f>VLOOKUP($A320,'TABLA DINAMICA PARCIAL 2'!$A$5:$T$772,5,FALSE)</f>
        <v>0</v>
      </c>
      <c r="Q320" s="9">
        <f>VLOOKUP($A320,'TABLA DINAMICA PARCIAL 2'!$A$5:$T$772,6,FALSE)</f>
        <v>0</v>
      </c>
      <c r="R320" s="9">
        <f>VLOOKUP($A320,'TABLA DINAMICA PARCIAL 2'!$A$5:$T$772,7,FALSE)</f>
        <v>0</v>
      </c>
      <c r="S320" s="9">
        <f>VLOOKUP($A320,'TABLA DINAMICA PARCIAL 2'!$A$5:$T$772,8,FALSE)</f>
        <v>0</v>
      </c>
      <c r="T320" s="9">
        <f>VLOOKUP($A320,'TABLA DINAMICA PARCIAL 2'!$A$5:$T$772,9,FALSE)</f>
        <v>10</v>
      </c>
      <c r="U320" s="9">
        <f>VLOOKUP($A320,'TABLA DINAMICA PARCIAL 2'!$A$5:$T$772,10,FALSE)</f>
        <v>0</v>
      </c>
      <c r="V320" s="9">
        <f>VLOOKUP($A320,'TABLA DINAMICA PARCIAL 2'!$A$5:$T$772,11,FALSE)</f>
        <v>0</v>
      </c>
      <c r="W320" s="9">
        <f>VLOOKUP($A320,'TABLA DINAMICA PARCIAL 2'!$A$5:$T$772,12,FALSE)</f>
        <v>0</v>
      </c>
      <c r="X320" s="9">
        <f>VLOOKUP($A320,'TABLA DINAMICA PARCIAL 2'!$A$5:$T$772,13,FALSE)</f>
        <v>0</v>
      </c>
      <c r="Y320" s="9">
        <f>VLOOKUP($A320,'TABLA DINAMICA PARCIAL 2'!$A$5:$T$772,14,FALSE)</f>
        <v>10</v>
      </c>
      <c r="Z320" s="9">
        <f>VLOOKUP($A320,'TABLA DINAMICA PARCIAL 2'!$A$5:$T$772,15,FALSE)</f>
        <v>0</v>
      </c>
      <c r="AA320" s="9">
        <f>VLOOKUP($A320,'TABLA DINAMICA PARCIAL 2'!$A$5:$T$772,16,FALSE)</f>
        <v>0</v>
      </c>
      <c r="AB320" s="9">
        <f>VLOOKUP(I320,'TABLA DINAMICA PARCIAL 2'!I517:AB1288,17,FALSE)</f>
        <v>0</v>
      </c>
      <c r="AC320" s="9">
        <f>VLOOKUP(I320,'TABLA DINAMICA PARCIAL 2'!I517:AB1288,18,FALSE)</f>
        <v>0</v>
      </c>
      <c r="AD320" s="9">
        <f>VLOOKUP(I320,'TABLA DINAMICA PARCIAL 2'!I517:AB1288,19,FALSE)</f>
        <v>0</v>
      </c>
      <c r="AE320" s="9">
        <f t="shared" si="17"/>
        <v>30</v>
      </c>
      <c r="AF320" s="13">
        <f>VLOOKUP($A320,'TABLA DINAMICA PARCIAL 3'!$A$5:$I$768,2,FALSE)</f>
        <v>10</v>
      </c>
      <c r="AG320" s="13">
        <f>VLOOKUP($A320,'TABLA DINAMICA PARCIAL 3'!$A$5:$I$768,3,FALSE)</f>
        <v>0</v>
      </c>
      <c r="AH320" s="13">
        <f>VLOOKUP($A320,'TABLA DINAMICA PARCIAL 3'!$A$5:$I$768,4,FALSE)</f>
        <v>10</v>
      </c>
      <c r="AI320" s="13">
        <f>VLOOKUP($A320,'TABLA DINAMICA PARCIAL 3'!$A$5:$I$768,5,FALSE)</f>
        <v>0</v>
      </c>
      <c r="AJ320" s="13">
        <f>VLOOKUP($A320,'TABLA DINAMICA PARCIAL 3'!$A$5:$I$768,6,FALSE)</f>
        <v>10</v>
      </c>
      <c r="AK320" s="13">
        <f>VLOOKUP($A320,'TABLA DINAMICA PARCIAL 3'!$A$5:$I$768,7,FALSE)</f>
        <v>0</v>
      </c>
      <c r="AL320" s="13">
        <f>VLOOKUP($A320,'TABLA DINAMICA PARCIAL 3'!$A$5:$I$768,8,FALSE)</f>
        <v>0</v>
      </c>
      <c r="AM320" s="13">
        <f t="shared" si="18"/>
        <v>30</v>
      </c>
      <c r="AN320" s="16">
        <f>VLOOKUP($A320,'TABLA DINAMICA PARCIAL 4'!$A$5:$F$760,2,FALSE)</f>
        <v>10</v>
      </c>
      <c r="AO320" s="16">
        <f>VLOOKUP($A320,'TABLA DINAMICA PARCIAL 4'!$A$5:$F$760,3,FALSE)</f>
        <v>0</v>
      </c>
      <c r="AP320" s="16">
        <f>VLOOKUP($A320,'TABLA DINAMICA PARCIAL 4'!$A$5:$F$760,4,FALSE)</f>
        <v>0</v>
      </c>
      <c r="AQ320" s="16">
        <f>VLOOKUP($A320,'TABLA DINAMICA PARCIAL 4'!$A$5:$F$760,5,FALSE)</f>
        <v>0</v>
      </c>
      <c r="AR320" s="16">
        <f>VLOOKUP($A320,'TABLA DINAMICA PARCIAL 4'!$A$5:$F$760,6,FALSE)</f>
        <v>0</v>
      </c>
      <c r="AS320" s="16">
        <f t="shared" si="19"/>
        <v>10</v>
      </c>
      <c r="AT320" s="1" t="str">
        <f>VLOOKUP($A320,'USUARIOS Y GRUPO'!$A$2:$D$851,4,FALSE)</f>
        <v>P19-MAT1022-2</v>
      </c>
    </row>
    <row r="321" spans="1:46" x14ac:dyDescent="0.25">
      <c r="A321" s="1">
        <v>163579</v>
      </c>
      <c r="B321" s="1" t="s">
        <v>1042</v>
      </c>
      <c r="C321" s="1" t="s">
        <v>1043</v>
      </c>
      <c r="D321" s="6">
        <f>VLOOKUP($A321,'TABLA DINAM PARCIAL 1'!$A$5:$I$793,2,FALSE)</f>
        <v>10</v>
      </c>
      <c r="E321" s="6">
        <f>VLOOKUP(A321,'TABLA DINAM PARCIAL 1'!A507:I1295,3,FALSE)</f>
        <v>10</v>
      </c>
      <c r="F321" s="6">
        <f>VLOOKUP(A321,'TABLA DINAM PARCIAL 1'!A507:I1295,4,FALSE)</f>
        <v>0</v>
      </c>
      <c r="G321" s="6">
        <f>VLOOKUP(A321,'TABLA DINAM PARCIAL 1'!A507:I1295,5,FALSE)</f>
        <v>0</v>
      </c>
      <c r="H321" s="6">
        <f>VLOOKUP(A321,'TABLA DINAM PARCIAL 1'!A507:I1295,6,FALSE)</f>
        <v>10</v>
      </c>
      <c r="I321" s="6">
        <f>VLOOKUP(A321,'TABLA DINAM PARCIAL 1'!A507:I1295,7,FALSE)</f>
        <v>0</v>
      </c>
      <c r="J321" s="6">
        <f>VLOOKUP(A321,'TABLA DINAM PARCIAL 1'!A507:I1295,8,FALSE)</f>
        <v>10</v>
      </c>
      <c r="K321" s="6">
        <f>VLOOKUP(A321,'TABLA DINAM PARCIAL 1'!A507:I1295,9,FALSE)</f>
        <v>0</v>
      </c>
      <c r="L321" s="6">
        <f t="shared" si="16"/>
        <v>40</v>
      </c>
      <c r="M321" s="9">
        <f>VLOOKUP($A321,'TABLA DINAMICA PARCIAL 2'!$A$5:$T$772,2,FALSE)</f>
        <v>0</v>
      </c>
      <c r="N321" s="9">
        <f>VLOOKUP($A321,'TABLA DINAMICA PARCIAL 2'!$A$5:$T$772,3,FALSE)</f>
        <v>0</v>
      </c>
      <c r="O321" s="9">
        <f>VLOOKUP($A321,'TABLA DINAMICA PARCIAL 2'!$A$5:$T$772,4,FALSE)</f>
        <v>0</v>
      </c>
      <c r="P321" s="9">
        <f>VLOOKUP($A321,'TABLA DINAMICA PARCIAL 2'!$A$5:$T$772,5,FALSE)</f>
        <v>0</v>
      </c>
      <c r="Q321" s="9">
        <f>VLOOKUP($A321,'TABLA DINAMICA PARCIAL 2'!$A$5:$T$772,6,FALSE)</f>
        <v>0</v>
      </c>
      <c r="R321" s="9">
        <f>VLOOKUP($A321,'TABLA DINAMICA PARCIAL 2'!$A$5:$T$772,7,FALSE)</f>
        <v>0</v>
      </c>
      <c r="S321" s="9">
        <f>VLOOKUP($A321,'TABLA DINAMICA PARCIAL 2'!$A$5:$T$772,8,FALSE)</f>
        <v>0</v>
      </c>
      <c r="T321" s="9">
        <f>VLOOKUP($A321,'TABLA DINAMICA PARCIAL 2'!$A$5:$T$772,9,FALSE)</f>
        <v>0</v>
      </c>
      <c r="U321" s="9">
        <f>VLOOKUP($A321,'TABLA DINAMICA PARCIAL 2'!$A$5:$T$772,10,FALSE)</f>
        <v>0</v>
      </c>
      <c r="V321" s="9">
        <f>VLOOKUP($A321,'TABLA DINAMICA PARCIAL 2'!$A$5:$T$772,11,FALSE)</f>
        <v>0</v>
      </c>
      <c r="W321" s="9">
        <f>VLOOKUP($A321,'TABLA DINAMICA PARCIAL 2'!$A$5:$T$772,12,FALSE)</f>
        <v>0</v>
      </c>
      <c r="X321" s="9">
        <f>VLOOKUP($A321,'TABLA DINAMICA PARCIAL 2'!$A$5:$T$772,13,FALSE)</f>
        <v>0</v>
      </c>
      <c r="Y321" s="9">
        <f>VLOOKUP($A321,'TABLA DINAMICA PARCIAL 2'!$A$5:$T$772,14,FALSE)</f>
        <v>0</v>
      </c>
      <c r="Z321" s="9">
        <f>VLOOKUP($A321,'TABLA DINAMICA PARCIAL 2'!$A$5:$T$772,15,FALSE)</f>
        <v>10</v>
      </c>
      <c r="AA321" s="9">
        <f>VLOOKUP($A321,'TABLA DINAMICA PARCIAL 2'!$A$5:$T$772,16,FALSE)</f>
        <v>0</v>
      </c>
      <c r="AB321" s="9">
        <f>VLOOKUP(I321,'TABLA DINAMICA PARCIAL 2'!I550:AB1321,17,FALSE)</f>
        <v>0</v>
      </c>
      <c r="AC321" s="9">
        <f>VLOOKUP(I321,'TABLA DINAMICA PARCIAL 2'!I550:AB1321,18,FALSE)</f>
        <v>0</v>
      </c>
      <c r="AD321" s="9">
        <f>VLOOKUP(I321,'TABLA DINAMICA PARCIAL 2'!I550:AB1321,19,FALSE)</f>
        <v>0</v>
      </c>
      <c r="AE321" s="9">
        <f t="shared" si="17"/>
        <v>10</v>
      </c>
      <c r="AF321" s="13">
        <f>VLOOKUP($A321,'TABLA DINAMICA PARCIAL 3'!$A$5:$I$768,2,FALSE)</f>
        <v>0</v>
      </c>
      <c r="AG321" s="13">
        <f>VLOOKUP($A321,'TABLA DINAMICA PARCIAL 3'!$A$5:$I$768,3,FALSE)</f>
        <v>0</v>
      </c>
      <c r="AH321" s="13">
        <f>VLOOKUP($A321,'TABLA DINAMICA PARCIAL 3'!$A$5:$I$768,4,FALSE)</f>
        <v>10</v>
      </c>
      <c r="AI321" s="13">
        <f>VLOOKUP($A321,'TABLA DINAMICA PARCIAL 3'!$A$5:$I$768,5,FALSE)</f>
        <v>0</v>
      </c>
      <c r="AJ321" s="13">
        <f>VLOOKUP($A321,'TABLA DINAMICA PARCIAL 3'!$A$5:$I$768,6,FALSE)</f>
        <v>0</v>
      </c>
      <c r="AK321" s="13">
        <f>VLOOKUP($A321,'TABLA DINAMICA PARCIAL 3'!$A$5:$I$768,7,FALSE)</f>
        <v>10</v>
      </c>
      <c r="AL321" s="13">
        <f>VLOOKUP($A321,'TABLA DINAMICA PARCIAL 3'!$A$5:$I$768,8,FALSE)</f>
        <v>0</v>
      </c>
      <c r="AM321" s="13">
        <f t="shared" si="18"/>
        <v>20</v>
      </c>
      <c r="AN321" s="16">
        <f>VLOOKUP($A321,'TABLA DINAMICA PARCIAL 4'!$A$5:$F$760,2,FALSE)</f>
        <v>0</v>
      </c>
      <c r="AO321" s="16">
        <f>VLOOKUP($A321,'TABLA DINAMICA PARCIAL 4'!$A$5:$F$760,3,FALSE)</f>
        <v>0</v>
      </c>
      <c r="AP321" s="16">
        <f>VLOOKUP($A321,'TABLA DINAMICA PARCIAL 4'!$A$5:$F$760,4,FALSE)</f>
        <v>10</v>
      </c>
      <c r="AQ321" s="16">
        <f>VLOOKUP($A321,'TABLA DINAMICA PARCIAL 4'!$A$5:$F$760,5,FALSE)</f>
        <v>0</v>
      </c>
      <c r="AR321" s="16">
        <f>VLOOKUP($A321,'TABLA DINAMICA PARCIAL 4'!$A$5:$F$760,6,FALSE)</f>
        <v>10</v>
      </c>
      <c r="AS321" s="16">
        <f t="shared" si="19"/>
        <v>20</v>
      </c>
      <c r="AT321" s="1" t="str">
        <f>VLOOKUP($A321,'USUARIOS Y GRUPO'!$A$2:$D$851,4,FALSE)</f>
        <v>P19-MAT1022-2</v>
      </c>
    </row>
    <row r="322" spans="1:46" x14ac:dyDescent="0.25">
      <c r="A322" s="1">
        <v>164825</v>
      </c>
      <c r="B322" s="1" t="s">
        <v>956</v>
      </c>
      <c r="C322" s="1" t="s">
        <v>957</v>
      </c>
      <c r="D322" s="6">
        <f>VLOOKUP($A322,'TABLA DINAM PARCIAL 1'!$A$5:$I$793,2,FALSE)</f>
        <v>10</v>
      </c>
      <c r="E322" s="6">
        <f>VLOOKUP(A322,'TABLA DINAM PARCIAL 1'!A765:I1553,3,FALSE)</f>
        <v>10</v>
      </c>
      <c r="F322" s="6">
        <f>VLOOKUP(A322,'TABLA DINAM PARCIAL 1'!A765:I1553,4,FALSE)</f>
        <v>0</v>
      </c>
      <c r="G322" s="6">
        <f>VLOOKUP(A322,'TABLA DINAM PARCIAL 1'!A765:I1553,5,FALSE)</f>
        <v>0</v>
      </c>
      <c r="H322" s="6">
        <f>VLOOKUP(A322,'TABLA DINAM PARCIAL 1'!A765:I1553,6,FALSE)</f>
        <v>10</v>
      </c>
      <c r="I322" s="6">
        <f>VLOOKUP(A322,'TABLA DINAM PARCIAL 1'!A765:I1553,7,FALSE)</f>
        <v>0</v>
      </c>
      <c r="J322" s="6">
        <f>VLOOKUP(A322,'TABLA DINAM PARCIAL 1'!A765:I1553,8,FALSE)</f>
        <v>10</v>
      </c>
      <c r="K322" s="6">
        <f>VLOOKUP(A322,'TABLA DINAM PARCIAL 1'!A765:I1553,9,FALSE)</f>
        <v>0</v>
      </c>
      <c r="L322" s="6">
        <f t="shared" si="16"/>
        <v>40</v>
      </c>
      <c r="M322" s="9">
        <f>VLOOKUP($A322,'TABLA DINAMICA PARCIAL 2'!$A$5:$T$772,2,FALSE)</f>
        <v>10</v>
      </c>
      <c r="N322" s="9">
        <f>VLOOKUP($A322,'TABLA DINAMICA PARCIAL 2'!$A$5:$T$772,3,FALSE)</f>
        <v>0</v>
      </c>
      <c r="O322" s="9">
        <f>VLOOKUP($A322,'TABLA DINAMICA PARCIAL 2'!$A$5:$T$772,4,FALSE)</f>
        <v>0</v>
      </c>
      <c r="P322" s="9">
        <f>VLOOKUP($A322,'TABLA DINAMICA PARCIAL 2'!$A$5:$T$772,5,FALSE)</f>
        <v>0</v>
      </c>
      <c r="Q322" s="9">
        <f>VLOOKUP($A322,'TABLA DINAMICA PARCIAL 2'!$A$5:$T$772,6,FALSE)</f>
        <v>0</v>
      </c>
      <c r="R322" s="9">
        <f>VLOOKUP($A322,'TABLA DINAMICA PARCIAL 2'!$A$5:$T$772,7,FALSE)</f>
        <v>10</v>
      </c>
      <c r="S322" s="9">
        <f>VLOOKUP($A322,'TABLA DINAMICA PARCIAL 2'!$A$5:$T$772,8,FALSE)</f>
        <v>0</v>
      </c>
      <c r="T322" s="9">
        <f>VLOOKUP($A322,'TABLA DINAMICA PARCIAL 2'!$A$5:$T$772,9,FALSE)</f>
        <v>0</v>
      </c>
      <c r="U322" s="9">
        <f>VLOOKUP($A322,'TABLA DINAMICA PARCIAL 2'!$A$5:$T$772,10,FALSE)</f>
        <v>0</v>
      </c>
      <c r="V322" s="9">
        <f>VLOOKUP($A322,'TABLA DINAMICA PARCIAL 2'!$A$5:$T$772,11,FALSE)</f>
        <v>0</v>
      </c>
      <c r="W322" s="9">
        <f>VLOOKUP($A322,'TABLA DINAMICA PARCIAL 2'!$A$5:$T$772,12,FALSE)</f>
        <v>10</v>
      </c>
      <c r="X322" s="9">
        <f>VLOOKUP($A322,'TABLA DINAMICA PARCIAL 2'!$A$5:$T$772,13,FALSE)</f>
        <v>0</v>
      </c>
      <c r="Y322" s="9">
        <f>VLOOKUP($A322,'TABLA DINAMICA PARCIAL 2'!$A$5:$T$772,14,FALSE)</f>
        <v>0</v>
      </c>
      <c r="Z322" s="9">
        <f>VLOOKUP($A322,'TABLA DINAMICA PARCIAL 2'!$A$5:$T$772,15,FALSE)</f>
        <v>0</v>
      </c>
      <c r="AA322" s="9">
        <f>VLOOKUP($A322,'TABLA DINAMICA PARCIAL 2'!$A$5:$T$772,16,FALSE)</f>
        <v>0</v>
      </c>
      <c r="AB322" s="9" t="e">
        <f>VLOOKUP(I322,'TABLA DINAMICA PARCIAL 2'!I827:AB1598,17,FALSE)</f>
        <v>#N/A</v>
      </c>
      <c r="AC322" s="9" t="e">
        <f>VLOOKUP(I322,'TABLA DINAMICA PARCIAL 2'!I827:AB1598,18,FALSE)</f>
        <v>#N/A</v>
      </c>
      <c r="AD322" s="9" t="e">
        <f>VLOOKUP(I322,'TABLA DINAMICA PARCIAL 2'!I827:AB1598,19,FALSE)</f>
        <v>#N/A</v>
      </c>
      <c r="AE322" s="9" t="e">
        <f t="shared" si="17"/>
        <v>#N/A</v>
      </c>
      <c r="AF322" s="13">
        <f>VLOOKUP($A322,'TABLA DINAMICA PARCIAL 3'!$A$5:$I$768,2,FALSE)</f>
        <v>10</v>
      </c>
      <c r="AG322" s="13">
        <f>VLOOKUP($A322,'TABLA DINAMICA PARCIAL 3'!$A$5:$I$768,3,FALSE)</f>
        <v>0</v>
      </c>
      <c r="AH322" s="13">
        <f>VLOOKUP($A322,'TABLA DINAMICA PARCIAL 3'!$A$5:$I$768,4,FALSE)</f>
        <v>10</v>
      </c>
      <c r="AI322" s="13">
        <f>VLOOKUP($A322,'TABLA DINAMICA PARCIAL 3'!$A$5:$I$768,5,FALSE)</f>
        <v>0</v>
      </c>
      <c r="AJ322" s="13">
        <f>VLOOKUP($A322,'TABLA DINAMICA PARCIAL 3'!$A$5:$I$768,6,FALSE)</f>
        <v>10</v>
      </c>
      <c r="AK322" s="13">
        <f>VLOOKUP($A322,'TABLA DINAMICA PARCIAL 3'!$A$5:$I$768,7,FALSE)</f>
        <v>10</v>
      </c>
      <c r="AL322" s="13">
        <f>VLOOKUP($A322,'TABLA DINAMICA PARCIAL 3'!$A$5:$I$768,8,FALSE)</f>
        <v>0</v>
      </c>
      <c r="AM322" s="13">
        <f t="shared" si="18"/>
        <v>40</v>
      </c>
      <c r="AN322" s="16">
        <f>VLOOKUP($A322,'TABLA DINAMICA PARCIAL 4'!$A$5:$F$760,2,FALSE)</f>
        <v>0</v>
      </c>
      <c r="AO322" s="16">
        <f>VLOOKUP($A322,'TABLA DINAMICA PARCIAL 4'!$A$5:$F$760,3,FALSE)</f>
        <v>10</v>
      </c>
      <c r="AP322" s="16">
        <f>VLOOKUP($A322,'TABLA DINAMICA PARCIAL 4'!$A$5:$F$760,4,FALSE)</f>
        <v>0</v>
      </c>
      <c r="AQ322" s="16">
        <f>VLOOKUP($A322,'TABLA DINAMICA PARCIAL 4'!$A$5:$F$760,5,FALSE)</f>
        <v>10</v>
      </c>
      <c r="AR322" s="16">
        <f>VLOOKUP($A322,'TABLA DINAMICA PARCIAL 4'!$A$5:$F$760,6,FALSE)</f>
        <v>10</v>
      </c>
      <c r="AS322" s="16">
        <f t="shared" si="19"/>
        <v>30</v>
      </c>
      <c r="AT322" s="1" t="str">
        <f>VLOOKUP($A322,'USUARIOS Y GRUPO'!$A$2:$D$851,4,FALSE)</f>
        <v>P19-MAT1022-2</v>
      </c>
    </row>
    <row r="323" spans="1:46" x14ac:dyDescent="0.25">
      <c r="A323" s="1">
        <v>162904</v>
      </c>
      <c r="B323" s="1" t="s">
        <v>1574</v>
      </c>
      <c r="C323" s="1" t="s">
        <v>1575</v>
      </c>
      <c r="D323" s="6" t="e">
        <f>VLOOKUP($A323,'TABLA DINAM PARCIAL 1'!$A$5:$I$793,2,FALSE)</f>
        <v>#N/A</v>
      </c>
      <c r="L323" s="6" t="e">
        <f t="shared" ref="L323:L386" si="20">SUM(D323:K323)</f>
        <v>#N/A</v>
      </c>
      <c r="M323" s="9" t="e">
        <f>VLOOKUP($A323,'TABLA DINAMICA PARCIAL 2'!$A$5:$T$772,2,FALSE)</f>
        <v>#N/A</v>
      </c>
      <c r="N323" s="9" t="e">
        <f>VLOOKUP($A323,'TABLA DINAMICA PARCIAL 2'!$A$5:$T$772,3,FALSE)</f>
        <v>#N/A</v>
      </c>
      <c r="O323" s="9" t="e">
        <f>VLOOKUP($A323,'TABLA DINAMICA PARCIAL 2'!$A$5:$T$772,4,FALSE)</f>
        <v>#N/A</v>
      </c>
      <c r="P323" s="9" t="e">
        <f>VLOOKUP($A323,'TABLA DINAMICA PARCIAL 2'!$A$5:$T$772,5,FALSE)</f>
        <v>#N/A</v>
      </c>
      <c r="Q323" s="9" t="e">
        <f>VLOOKUP($A323,'TABLA DINAMICA PARCIAL 2'!$A$5:$T$772,6,FALSE)</f>
        <v>#N/A</v>
      </c>
      <c r="R323" s="9" t="e">
        <f>VLOOKUP($A323,'TABLA DINAMICA PARCIAL 2'!$A$5:$T$772,7,FALSE)</f>
        <v>#N/A</v>
      </c>
      <c r="S323" s="9" t="e">
        <f>VLOOKUP($A323,'TABLA DINAMICA PARCIAL 2'!$A$5:$T$772,8,FALSE)</f>
        <v>#N/A</v>
      </c>
      <c r="T323" s="9" t="e">
        <f>VLOOKUP($A323,'TABLA DINAMICA PARCIAL 2'!$A$5:$T$772,9,FALSE)</f>
        <v>#N/A</v>
      </c>
      <c r="U323" s="9" t="e">
        <f>VLOOKUP($A323,'TABLA DINAMICA PARCIAL 2'!$A$5:$T$772,10,FALSE)</f>
        <v>#N/A</v>
      </c>
      <c r="V323" s="9" t="e">
        <f>VLOOKUP($A323,'TABLA DINAMICA PARCIAL 2'!$A$5:$T$772,11,FALSE)</f>
        <v>#N/A</v>
      </c>
      <c r="W323" s="9" t="e">
        <f>VLOOKUP($A323,'TABLA DINAMICA PARCIAL 2'!$A$5:$T$772,12,FALSE)</f>
        <v>#N/A</v>
      </c>
      <c r="X323" s="9" t="e">
        <f>VLOOKUP($A323,'TABLA DINAMICA PARCIAL 2'!$A$5:$T$772,13,FALSE)</f>
        <v>#N/A</v>
      </c>
      <c r="Y323" s="9" t="e">
        <f>VLOOKUP($A323,'TABLA DINAMICA PARCIAL 2'!$A$5:$T$772,14,FALSE)</f>
        <v>#N/A</v>
      </c>
      <c r="Z323" s="9" t="e">
        <f>VLOOKUP($A323,'TABLA DINAMICA PARCIAL 2'!$A$5:$T$772,15,FALSE)</f>
        <v>#N/A</v>
      </c>
      <c r="AA323" s="9" t="e">
        <f>VLOOKUP($A323,'TABLA DINAMICA PARCIAL 2'!$A$5:$T$772,16,FALSE)</f>
        <v>#N/A</v>
      </c>
      <c r="AB323" s="9">
        <f>VLOOKUP(I323,'TABLA DINAMICA PARCIAL 2'!I351:AB1122,17,FALSE)</f>
        <v>0</v>
      </c>
      <c r="AC323" s="9">
        <f>VLOOKUP(I323,'TABLA DINAMICA PARCIAL 2'!I351:AB1122,18,FALSE)</f>
        <v>0</v>
      </c>
      <c r="AD323" s="9">
        <f>VLOOKUP(I323,'TABLA DINAMICA PARCIAL 2'!I351:AB1122,19,FALSE)</f>
        <v>0</v>
      </c>
      <c r="AE323" s="9" t="e">
        <f t="shared" ref="AE323:AE386" si="21">SUM(M323:AD323)</f>
        <v>#N/A</v>
      </c>
      <c r="AF323" s="13" t="e">
        <f>VLOOKUP($A323,'TABLA DINAMICA PARCIAL 3'!$A$5:$I$768,2,FALSE)</f>
        <v>#N/A</v>
      </c>
      <c r="AG323" s="13" t="e">
        <f>VLOOKUP($A323,'TABLA DINAMICA PARCIAL 3'!$A$5:$I$768,3,FALSE)</f>
        <v>#N/A</v>
      </c>
      <c r="AH323" s="13" t="e">
        <f>VLOOKUP($A323,'TABLA DINAMICA PARCIAL 3'!$A$5:$I$768,4,FALSE)</f>
        <v>#N/A</v>
      </c>
      <c r="AI323" s="13" t="e">
        <f>VLOOKUP($A323,'TABLA DINAMICA PARCIAL 3'!$A$5:$I$768,5,FALSE)</f>
        <v>#N/A</v>
      </c>
      <c r="AJ323" s="13" t="e">
        <f>VLOOKUP($A323,'TABLA DINAMICA PARCIAL 3'!$A$5:$I$768,6,FALSE)</f>
        <v>#N/A</v>
      </c>
      <c r="AK323" s="13" t="e">
        <f>VLOOKUP($A323,'TABLA DINAMICA PARCIAL 3'!$A$5:$I$768,7,FALSE)</f>
        <v>#N/A</v>
      </c>
      <c r="AL323" s="13" t="e">
        <f>VLOOKUP($A323,'TABLA DINAMICA PARCIAL 3'!$A$5:$I$768,8,FALSE)</f>
        <v>#N/A</v>
      </c>
      <c r="AM323" s="13" t="e">
        <f t="shared" ref="AM323:AM386" si="22">SUM(AF323:AL323)</f>
        <v>#N/A</v>
      </c>
      <c r="AN323" s="16" t="e">
        <f>VLOOKUP($A323,'TABLA DINAMICA PARCIAL 4'!$A$5:$F$760,2,FALSE)</f>
        <v>#N/A</v>
      </c>
      <c r="AO323" s="16" t="e">
        <f>VLOOKUP($A323,'TABLA DINAMICA PARCIAL 4'!$A$5:$F$760,3,FALSE)</f>
        <v>#N/A</v>
      </c>
      <c r="AP323" s="16" t="e">
        <f>VLOOKUP($A323,'TABLA DINAMICA PARCIAL 4'!$A$5:$F$760,4,FALSE)</f>
        <v>#N/A</v>
      </c>
      <c r="AQ323" s="16" t="e">
        <f>VLOOKUP($A323,'TABLA DINAMICA PARCIAL 4'!$A$5:$F$760,5,FALSE)</f>
        <v>#N/A</v>
      </c>
      <c r="AR323" s="16" t="e">
        <f>VLOOKUP($A323,'TABLA DINAMICA PARCIAL 4'!$A$5:$F$760,6,FALSE)</f>
        <v>#N/A</v>
      </c>
      <c r="AS323" s="16" t="e">
        <f t="shared" ref="AS323:AS386" si="23">SUM(AN323:AR323)</f>
        <v>#N/A</v>
      </c>
      <c r="AT323" s="1" t="str">
        <f>VLOOKUP($A323,'USUARIOS Y GRUPO'!$A$2:$D$851,4,FALSE)</f>
        <v>P19-MAT1022-2</v>
      </c>
    </row>
    <row r="324" spans="1:46" x14ac:dyDescent="0.25">
      <c r="A324" s="1">
        <v>164805</v>
      </c>
      <c r="B324" s="1" t="s">
        <v>1617</v>
      </c>
      <c r="C324" s="1" t="s">
        <v>1618</v>
      </c>
      <c r="D324" s="6" t="e">
        <f>VLOOKUP($A324,'TABLA DINAM PARCIAL 1'!$A$5:$I$793,2,FALSE)</f>
        <v>#N/A</v>
      </c>
      <c r="L324" s="6" t="e">
        <f t="shared" si="20"/>
        <v>#N/A</v>
      </c>
      <c r="M324" s="9" t="e">
        <f>VLOOKUP($A324,'TABLA DINAMICA PARCIAL 2'!$A$5:$T$772,2,FALSE)</f>
        <v>#N/A</v>
      </c>
      <c r="N324" s="9" t="e">
        <f>VLOOKUP($A324,'TABLA DINAMICA PARCIAL 2'!$A$5:$T$772,3,FALSE)</f>
        <v>#N/A</v>
      </c>
      <c r="O324" s="9" t="e">
        <f>VLOOKUP($A324,'TABLA DINAMICA PARCIAL 2'!$A$5:$T$772,4,FALSE)</f>
        <v>#N/A</v>
      </c>
      <c r="P324" s="9" t="e">
        <f>VLOOKUP($A324,'TABLA DINAMICA PARCIAL 2'!$A$5:$T$772,5,FALSE)</f>
        <v>#N/A</v>
      </c>
      <c r="Q324" s="9" t="e">
        <f>VLOOKUP($A324,'TABLA DINAMICA PARCIAL 2'!$A$5:$T$772,6,FALSE)</f>
        <v>#N/A</v>
      </c>
      <c r="R324" s="9" t="e">
        <f>VLOOKUP($A324,'TABLA DINAMICA PARCIAL 2'!$A$5:$T$772,7,FALSE)</f>
        <v>#N/A</v>
      </c>
      <c r="S324" s="9" t="e">
        <f>VLOOKUP($A324,'TABLA DINAMICA PARCIAL 2'!$A$5:$T$772,8,FALSE)</f>
        <v>#N/A</v>
      </c>
      <c r="T324" s="9" t="e">
        <f>VLOOKUP($A324,'TABLA DINAMICA PARCIAL 2'!$A$5:$T$772,9,FALSE)</f>
        <v>#N/A</v>
      </c>
      <c r="U324" s="9" t="e">
        <f>VLOOKUP($A324,'TABLA DINAMICA PARCIAL 2'!$A$5:$T$772,10,FALSE)</f>
        <v>#N/A</v>
      </c>
      <c r="V324" s="9" t="e">
        <f>VLOOKUP($A324,'TABLA DINAMICA PARCIAL 2'!$A$5:$T$772,11,FALSE)</f>
        <v>#N/A</v>
      </c>
      <c r="W324" s="9" t="e">
        <f>VLOOKUP($A324,'TABLA DINAMICA PARCIAL 2'!$A$5:$T$772,12,FALSE)</f>
        <v>#N/A</v>
      </c>
      <c r="X324" s="9" t="e">
        <f>VLOOKUP($A324,'TABLA DINAMICA PARCIAL 2'!$A$5:$T$772,13,FALSE)</f>
        <v>#N/A</v>
      </c>
      <c r="Y324" s="9" t="e">
        <f>VLOOKUP($A324,'TABLA DINAMICA PARCIAL 2'!$A$5:$T$772,14,FALSE)</f>
        <v>#N/A</v>
      </c>
      <c r="Z324" s="9" t="e">
        <f>VLOOKUP($A324,'TABLA DINAMICA PARCIAL 2'!$A$5:$T$772,15,FALSE)</f>
        <v>#N/A</v>
      </c>
      <c r="AA324" s="9" t="e">
        <f>VLOOKUP($A324,'TABLA DINAMICA PARCIAL 2'!$A$5:$T$772,16,FALSE)</f>
        <v>#N/A</v>
      </c>
      <c r="AB324" s="9" t="e">
        <f>VLOOKUP(I324,'TABLA DINAMICA PARCIAL 2'!I824:AB1595,17,FALSE)</f>
        <v>#N/A</v>
      </c>
      <c r="AC324" s="9" t="e">
        <f>VLOOKUP(I324,'TABLA DINAMICA PARCIAL 2'!I824:AB1595,18,FALSE)</f>
        <v>#N/A</v>
      </c>
      <c r="AD324" s="9" t="e">
        <f>VLOOKUP(I324,'TABLA DINAMICA PARCIAL 2'!I824:AB1595,19,FALSE)</f>
        <v>#N/A</v>
      </c>
      <c r="AE324" s="9" t="e">
        <f t="shared" si="21"/>
        <v>#N/A</v>
      </c>
      <c r="AF324" s="13" t="e">
        <f>VLOOKUP($A324,'TABLA DINAMICA PARCIAL 3'!$A$5:$I$768,2,FALSE)</f>
        <v>#N/A</v>
      </c>
      <c r="AG324" s="13" t="e">
        <f>VLOOKUP($A324,'TABLA DINAMICA PARCIAL 3'!$A$5:$I$768,3,FALSE)</f>
        <v>#N/A</v>
      </c>
      <c r="AH324" s="13" t="e">
        <f>VLOOKUP($A324,'TABLA DINAMICA PARCIAL 3'!$A$5:$I$768,4,FALSE)</f>
        <v>#N/A</v>
      </c>
      <c r="AI324" s="13" t="e">
        <f>VLOOKUP($A324,'TABLA DINAMICA PARCIAL 3'!$A$5:$I$768,5,FALSE)</f>
        <v>#N/A</v>
      </c>
      <c r="AJ324" s="13" t="e">
        <f>VLOOKUP($A324,'TABLA DINAMICA PARCIAL 3'!$A$5:$I$768,6,FALSE)</f>
        <v>#N/A</v>
      </c>
      <c r="AK324" s="13" t="e">
        <f>VLOOKUP($A324,'TABLA DINAMICA PARCIAL 3'!$A$5:$I$768,7,FALSE)</f>
        <v>#N/A</v>
      </c>
      <c r="AL324" s="13" t="e">
        <f>VLOOKUP($A324,'TABLA DINAMICA PARCIAL 3'!$A$5:$I$768,8,FALSE)</f>
        <v>#N/A</v>
      </c>
      <c r="AM324" s="13" t="e">
        <f t="shared" si="22"/>
        <v>#N/A</v>
      </c>
      <c r="AN324" s="16" t="e">
        <f>VLOOKUP($A324,'TABLA DINAMICA PARCIAL 4'!$A$5:$F$760,2,FALSE)</f>
        <v>#N/A</v>
      </c>
      <c r="AO324" s="16" t="e">
        <f>VLOOKUP($A324,'TABLA DINAMICA PARCIAL 4'!$A$5:$F$760,3,FALSE)</f>
        <v>#N/A</v>
      </c>
      <c r="AP324" s="16" t="e">
        <f>VLOOKUP($A324,'TABLA DINAMICA PARCIAL 4'!$A$5:$F$760,4,FALSE)</f>
        <v>#N/A</v>
      </c>
      <c r="AQ324" s="16" t="e">
        <f>VLOOKUP($A324,'TABLA DINAMICA PARCIAL 4'!$A$5:$F$760,5,FALSE)</f>
        <v>#N/A</v>
      </c>
      <c r="AR324" s="16" t="e">
        <f>VLOOKUP($A324,'TABLA DINAMICA PARCIAL 4'!$A$5:$F$760,6,FALSE)</f>
        <v>#N/A</v>
      </c>
      <c r="AS324" s="16" t="e">
        <f t="shared" si="23"/>
        <v>#N/A</v>
      </c>
      <c r="AT324" s="1" t="str">
        <f>VLOOKUP($A324,'USUARIOS Y GRUPO'!$A$2:$D$851,4,FALSE)</f>
        <v>P19-MAT1022-2</v>
      </c>
    </row>
    <row r="325" spans="1:46" x14ac:dyDescent="0.25">
      <c r="A325" s="1">
        <v>162306</v>
      </c>
      <c r="B325" s="1" t="s">
        <v>549</v>
      </c>
      <c r="C325" s="1" t="s">
        <v>550</v>
      </c>
      <c r="D325" s="6">
        <f>VLOOKUP($A325,'TABLA DINAM PARCIAL 1'!$A$5:$I$793,2,FALSE)</f>
        <v>0</v>
      </c>
      <c r="E325" s="6">
        <f>VLOOKUP(A325,'TABLA DINAM PARCIAL 1'!A177:I965,3,FALSE)</f>
        <v>0</v>
      </c>
      <c r="F325" s="6">
        <f>VLOOKUP(A325,'TABLA DINAM PARCIAL 1'!A177:I965,4,FALSE)</f>
        <v>0</v>
      </c>
      <c r="G325" s="6">
        <f>VLOOKUP(A325,'TABLA DINAM PARCIAL 1'!A177:I965,5,FALSE)</f>
        <v>0</v>
      </c>
      <c r="H325" s="6">
        <f>VLOOKUP(A325,'TABLA DINAM PARCIAL 1'!A177:I965,6,FALSE)</f>
        <v>0</v>
      </c>
      <c r="I325" s="6">
        <f>VLOOKUP(A325,'TABLA DINAM PARCIAL 1'!A177:I965,7,FALSE)</f>
        <v>0</v>
      </c>
      <c r="J325" s="6">
        <f>VLOOKUP(A325,'TABLA DINAM PARCIAL 1'!A177:I965,8,FALSE)</f>
        <v>0</v>
      </c>
      <c r="K325" s="6">
        <f>VLOOKUP(A325,'TABLA DINAM PARCIAL 1'!A177:I965,9,FALSE)</f>
        <v>0</v>
      </c>
      <c r="L325" s="6">
        <f t="shared" si="20"/>
        <v>0</v>
      </c>
      <c r="M325" s="9" t="e">
        <f>VLOOKUP($A325,'TABLA DINAMICA PARCIAL 2'!$A$5:$T$772,2,FALSE)</f>
        <v>#N/A</v>
      </c>
      <c r="N325" s="9" t="e">
        <f>VLOOKUP($A325,'TABLA DINAMICA PARCIAL 2'!$A$5:$T$772,3,FALSE)</f>
        <v>#N/A</v>
      </c>
      <c r="O325" s="9" t="e">
        <f>VLOOKUP($A325,'TABLA DINAMICA PARCIAL 2'!$A$5:$T$772,4,FALSE)</f>
        <v>#N/A</v>
      </c>
      <c r="P325" s="9" t="e">
        <f>VLOOKUP($A325,'TABLA DINAMICA PARCIAL 2'!$A$5:$T$772,5,FALSE)</f>
        <v>#N/A</v>
      </c>
      <c r="Q325" s="9" t="e">
        <f>VLOOKUP($A325,'TABLA DINAMICA PARCIAL 2'!$A$5:$T$772,6,FALSE)</f>
        <v>#N/A</v>
      </c>
      <c r="R325" s="9" t="e">
        <f>VLOOKUP($A325,'TABLA DINAMICA PARCIAL 2'!$A$5:$T$772,7,FALSE)</f>
        <v>#N/A</v>
      </c>
      <c r="S325" s="9" t="e">
        <f>VLOOKUP($A325,'TABLA DINAMICA PARCIAL 2'!$A$5:$T$772,8,FALSE)</f>
        <v>#N/A</v>
      </c>
      <c r="T325" s="9" t="e">
        <f>VLOOKUP($A325,'TABLA DINAMICA PARCIAL 2'!$A$5:$T$772,9,FALSE)</f>
        <v>#N/A</v>
      </c>
      <c r="U325" s="9" t="e">
        <f>VLOOKUP($A325,'TABLA DINAMICA PARCIAL 2'!$A$5:$T$772,10,FALSE)</f>
        <v>#N/A</v>
      </c>
      <c r="V325" s="9" t="e">
        <f>VLOOKUP($A325,'TABLA DINAMICA PARCIAL 2'!$A$5:$T$772,11,FALSE)</f>
        <v>#N/A</v>
      </c>
      <c r="W325" s="9" t="e">
        <f>VLOOKUP($A325,'TABLA DINAMICA PARCIAL 2'!$A$5:$T$772,12,FALSE)</f>
        <v>#N/A</v>
      </c>
      <c r="X325" s="9" t="e">
        <f>VLOOKUP($A325,'TABLA DINAMICA PARCIAL 2'!$A$5:$T$772,13,FALSE)</f>
        <v>#N/A</v>
      </c>
      <c r="Y325" s="9" t="e">
        <f>VLOOKUP($A325,'TABLA DINAMICA PARCIAL 2'!$A$5:$T$772,14,FALSE)</f>
        <v>#N/A</v>
      </c>
      <c r="Z325" s="9" t="e">
        <f>VLOOKUP($A325,'TABLA DINAMICA PARCIAL 2'!$A$5:$T$772,15,FALSE)</f>
        <v>#N/A</v>
      </c>
      <c r="AA325" s="9" t="e">
        <f>VLOOKUP($A325,'TABLA DINAMICA PARCIAL 2'!$A$5:$T$772,16,FALSE)</f>
        <v>#N/A</v>
      </c>
      <c r="AB325" s="9">
        <f>VLOOKUP(I325,'TABLA DINAMICA PARCIAL 2'!I206:AB977,17,FALSE)</f>
        <v>0</v>
      </c>
      <c r="AC325" s="9">
        <f>VLOOKUP(I325,'TABLA DINAMICA PARCIAL 2'!I206:AB977,18,FALSE)</f>
        <v>0</v>
      </c>
      <c r="AD325" s="9">
        <f>VLOOKUP(I325,'TABLA DINAMICA PARCIAL 2'!I206:AB977,19,FALSE)</f>
        <v>0</v>
      </c>
      <c r="AE325" s="9" t="e">
        <f t="shared" si="21"/>
        <v>#N/A</v>
      </c>
      <c r="AF325" s="13" t="e">
        <f>VLOOKUP($A325,'TABLA DINAMICA PARCIAL 3'!$A$5:$I$768,2,FALSE)</f>
        <v>#N/A</v>
      </c>
      <c r="AG325" s="13" t="e">
        <f>VLOOKUP($A325,'TABLA DINAMICA PARCIAL 3'!$A$5:$I$768,3,FALSE)</f>
        <v>#N/A</v>
      </c>
      <c r="AH325" s="13" t="e">
        <f>VLOOKUP($A325,'TABLA DINAMICA PARCIAL 3'!$A$5:$I$768,4,FALSE)</f>
        <v>#N/A</v>
      </c>
      <c r="AI325" s="13" t="e">
        <f>VLOOKUP($A325,'TABLA DINAMICA PARCIAL 3'!$A$5:$I$768,5,FALSE)</f>
        <v>#N/A</v>
      </c>
      <c r="AJ325" s="13" t="e">
        <f>VLOOKUP($A325,'TABLA DINAMICA PARCIAL 3'!$A$5:$I$768,6,FALSE)</f>
        <v>#N/A</v>
      </c>
      <c r="AK325" s="13" t="e">
        <f>VLOOKUP($A325,'TABLA DINAMICA PARCIAL 3'!$A$5:$I$768,7,FALSE)</f>
        <v>#N/A</v>
      </c>
      <c r="AL325" s="13" t="e">
        <f>VLOOKUP($A325,'TABLA DINAMICA PARCIAL 3'!$A$5:$I$768,8,FALSE)</f>
        <v>#N/A</v>
      </c>
      <c r="AM325" s="13" t="e">
        <f t="shared" si="22"/>
        <v>#N/A</v>
      </c>
      <c r="AN325" s="16" t="e">
        <f>VLOOKUP($A325,'TABLA DINAMICA PARCIAL 4'!$A$5:$F$760,2,FALSE)</f>
        <v>#N/A</v>
      </c>
      <c r="AO325" s="16" t="e">
        <f>VLOOKUP($A325,'TABLA DINAMICA PARCIAL 4'!$A$5:$F$760,3,FALSE)</f>
        <v>#N/A</v>
      </c>
      <c r="AP325" s="16" t="e">
        <f>VLOOKUP($A325,'TABLA DINAMICA PARCIAL 4'!$A$5:$F$760,4,FALSE)</f>
        <v>#N/A</v>
      </c>
      <c r="AQ325" s="16" t="e">
        <f>VLOOKUP($A325,'TABLA DINAMICA PARCIAL 4'!$A$5:$F$760,5,FALSE)</f>
        <v>#N/A</v>
      </c>
      <c r="AR325" s="16" t="e">
        <f>VLOOKUP($A325,'TABLA DINAMICA PARCIAL 4'!$A$5:$F$760,6,FALSE)</f>
        <v>#N/A</v>
      </c>
      <c r="AS325" s="16" t="e">
        <f t="shared" si="23"/>
        <v>#N/A</v>
      </c>
      <c r="AT325" s="1" t="str">
        <f>VLOOKUP($A325,'USUARIOS Y GRUPO'!$A$2:$D$851,4,FALSE)</f>
        <v>P19-MAT1022-20</v>
      </c>
    </row>
    <row r="326" spans="1:46" x14ac:dyDescent="0.25">
      <c r="A326" s="1">
        <v>162734</v>
      </c>
      <c r="B326" s="1" t="s">
        <v>783</v>
      </c>
      <c r="C326" s="1" t="s">
        <v>784</v>
      </c>
      <c r="D326" s="6">
        <f>VLOOKUP($A326,'TABLA DINAM PARCIAL 1'!$A$5:$I$793,2,FALSE)</f>
        <v>0</v>
      </c>
      <c r="E326" s="6">
        <f>VLOOKUP(A326,'TABLA DINAM PARCIAL 1'!A269:I1057,3,FALSE)</f>
        <v>0</v>
      </c>
      <c r="F326" s="6">
        <f>VLOOKUP(A326,'TABLA DINAM PARCIAL 1'!A269:I1057,4,FALSE)</f>
        <v>0</v>
      </c>
      <c r="G326" s="6">
        <f>VLOOKUP(A326,'TABLA DINAM PARCIAL 1'!A269:I1057,5,FALSE)</f>
        <v>0</v>
      </c>
      <c r="H326" s="6">
        <f>VLOOKUP(A326,'TABLA DINAM PARCIAL 1'!A269:I1057,6,FALSE)</f>
        <v>0</v>
      </c>
      <c r="I326" s="6">
        <f>VLOOKUP(A326,'TABLA DINAM PARCIAL 1'!A269:I1057,7,FALSE)</f>
        <v>0</v>
      </c>
      <c r="J326" s="6">
        <f>VLOOKUP(A326,'TABLA DINAM PARCIAL 1'!A269:I1057,8,FALSE)</f>
        <v>0</v>
      </c>
      <c r="K326" s="6">
        <f>VLOOKUP(A326,'TABLA DINAM PARCIAL 1'!A269:I1057,9,FALSE)</f>
        <v>10</v>
      </c>
      <c r="L326" s="6">
        <f t="shared" si="20"/>
        <v>10</v>
      </c>
      <c r="M326" s="9">
        <f>VLOOKUP($A326,'TABLA DINAMICA PARCIAL 2'!$A$5:$T$772,2,FALSE)</f>
        <v>0</v>
      </c>
      <c r="N326" s="9">
        <f>VLOOKUP($A326,'TABLA DINAMICA PARCIAL 2'!$A$5:$T$772,3,FALSE)</f>
        <v>0</v>
      </c>
      <c r="O326" s="9">
        <f>VLOOKUP($A326,'TABLA DINAMICA PARCIAL 2'!$A$5:$T$772,4,FALSE)</f>
        <v>0</v>
      </c>
      <c r="P326" s="9">
        <f>VLOOKUP($A326,'TABLA DINAMICA PARCIAL 2'!$A$5:$T$772,5,FALSE)</f>
        <v>0</v>
      </c>
      <c r="Q326" s="9">
        <f>VLOOKUP($A326,'TABLA DINAMICA PARCIAL 2'!$A$5:$T$772,6,FALSE)</f>
        <v>0</v>
      </c>
      <c r="R326" s="9">
        <f>VLOOKUP($A326,'TABLA DINAMICA PARCIAL 2'!$A$5:$T$772,7,FALSE)</f>
        <v>0</v>
      </c>
      <c r="S326" s="9">
        <f>VLOOKUP($A326,'TABLA DINAMICA PARCIAL 2'!$A$5:$T$772,8,FALSE)</f>
        <v>0</v>
      </c>
      <c r="T326" s="9">
        <f>VLOOKUP($A326,'TABLA DINAMICA PARCIAL 2'!$A$5:$T$772,9,FALSE)</f>
        <v>0</v>
      </c>
      <c r="U326" s="9">
        <f>VLOOKUP($A326,'TABLA DINAMICA PARCIAL 2'!$A$5:$T$772,10,FALSE)</f>
        <v>0</v>
      </c>
      <c r="V326" s="9">
        <f>VLOOKUP($A326,'TABLA DINAMICA PARCIAL 2'!$A$5:$T$772,11,FALSE)</f>
        <v>0</v>
      </c>
      <c r="W326" s="9">
        <f>VLOOKUP($A326,'TABLA DINAMICA PARCIAL 2'!$A$5:$T$772,12,FALSE)</f>
        <v>0</v>
      </c>
      <c r="X326" s="9">
        <f>VLOOKUP($A326,'TABLA DINAMICA PARCIAL 2'!$A$5:$T$772,13,FALSE)</f>
        <v>0</v>
      </c>
      <c r="Y326" s="9">
        <f>VLOOKUP($A326,'TABLA DINAMICA PARCIAL 2'!$A$5:$T$772,14,FALSE)</f>
        <v>0</v>
      </c>
      <c r="Z326" s="9">
        <f>VLOOKUP($A326,'TABLA DINAMICA PARCIAL 2'!$A$5:$T$772,15,FALSE)</f>
        <v>0</v>
      </c>
      <c r="AA326" s="9">
        <f>VLOOKUP($A326,'TABLA DINAMICA PARCIAL 2'!$A$5:$T$772,16,FALSE)</f>
        <v>0</v>
      </c>
      <c r="AB326" s="9">
        <f>VLOOKUP(I326,'TABLA DINAMICA PARCIAL 2'!I301:AB1072,17,FALSE)</f>
        <v>0</v>
      </c>
      <c r="AC326" s="9">
        <f>VLOOKUP(I326,'TABLA DINAMICA PARCIAL 2'!I301:AB1072,18,FALSE)</f>
        <v>0</v>
      </c>
      <c r="AD326" s="9">
        <f>VLOOKUP(I326,'TABLA DINAMICA PARCIAL 2'!I301:AB1072,19,FALSE)</f>
        <v>0</v>
      </c>
      <c r="AE326" s="9">
        <f t="shared" si="21"/>
        <v>0</v>
      </c>
      <c r="AF326" s="13">
        <f>VLOOKUP($A326,'TABLA DINAMICA PARCIAL 3'!$A$5:$I$768,2,FALSE)</f>
        <v>0</v>
      </c>
      <c r="AG326" s="13">
        <f>VLOOKUP($A326,'TABLA DINAMICA PARCIAL 3'!$A$5:$I$768,3,FALSE)</f>
        <v>0</v>
      </c>
      <c r="AH326" s="13">
        <f>VLOOKUP($A326,'TABLA DINAMICA PARCIAL 3'!$A$5:$I$768,4,FALSE)</f>
        <v>10</v>
      </c>
      <c r="AI326" s="13">
        <f>VLOOKUP($A326,'TABLA DINAMICA PARCIAL 3'!$A$5:$I$768,5,FALSE)</f>
        <v>0</v>
      </c>
      <c r="AJ326" s="13">
        <f>VLOOKUP($A326,'TABLA DINAMICA PARCIAL 3'!$A$5:$I$768,6,FALSE)</f>
        <v>0</v>
      </c>
      <c r="AK326" s="13">
        <f>VLOOKUP($A326,'TABLA DINAMICA PARCIAL 3'!$A$5:$I$768,7,FALSE)</f>
        <v>10</v>
      </c>
      <c r="AL326" s="13">
        <f>VLOOKUP($A326,'TABLA DINAMICA PARCIAL 3'!$A$5:$I$768,8,FALSE)</f>
        <v>0</v>
      </c>
      <c r="AM326" s="13">
        <f t="shared" si="22"/>
        <v>20</v>
      </c>
      <c r="AN326" s="16">
        <f>VLOOKUP($A326,'TABLA DINAMICA PARCIAL 4'!$A$5:$F$760,2,FALSE)</f>
        <v>0</v>
      </c>
      <c r="AO326" s="16">
        <f>VLOOKUP($A326,'TABLA DINAMICA PARCIAL 4'!$A$5:$F$760,3,FALSE)</f>
        <v>10</v>
      </c>
      <c r="AP326" s="16">
        <f>VLOOKUP($A326,'TABLA DINAMICA PARCIAL 4'!$A$5:$F$760,4,FALSE)</f>
        <v>0</v>
      </c>
      <c r="AQ326" s="16">
        <f>VLOOKUP($A326,'TABLA DINAMICA PARCIAL 4'!$A$5:$F$760,5,FALSE)</f>
        <v>10</v>
      </c>
      <c r="AR326" s="16">
        <f>VLOOKUP($A326,'TABLA DINAMICA PARCIAL 4'!$A$5:$F$760,6,FALSE)</f>
        <v>0</v>
      </c>
      <c r="AS326" s="16">
        <f t="shared" si="23"/>
        <v>20</v>
      </c>
      <c r="AT326" s="1" t="str">
        <f>VLOOKUP($A326,'USUARIOS Y GRUPO'!$A$2:$D$851,4,FALSE)</f>
        <v>P19-MAT1022-20</v>
      </c>
    </row>
    <row r="327" spans="1:46" x14ac:dyDescent="0.25">
      <c r="A327" s="1">
        <v>163030</v>
      </c>
      <c r="B327" s="1" t="s">
        <v>1263</v>
      </c>
      <c r="C327" s="1" t="s">
        <v>1264</v>
      </c>
      <c r="D327" s="6">
        <f>VLOOKUP($A327,'TABLA DINAM PARCIAL 1'!$A$5:$I$793,2,FALSE)</f>
        <v>0</v>
      </c>
      <c r="E327" s="6">
        <f>VLOOKUP(A327,'TABLA DINAM PARCIAL 1'!A356:I1144,3,FALSE)</f>
        <v>0</v>
      </c>
      <c r="F327" s="6">
        <f>VLOOKUP(A327,'TABLA DINAM PARCIAL 1'!A356:I1144,4,FALSE)</f>
        <v>0</v>
      </c>
      <c r="G327" s="6">
        <f>VLOOKUP(A327,'TABLA DINAM PARCIAL 1'!A356:I1144,5,FALSE)</f>
        <v>10</v>
      </c>
      <c r="H327" s="6">
        <f>VLOOKUP(A327,'TABLA DINAM PARCIAL 1'!A356:I1144,6,FALSE)</f>
        <v>0</v>
      </c>
      <c r="I327" s="6">
        <f>VLOOKUP(A327,'TABLA DINAM PARCIAL 1'!A356:I1144,7,FALSE)</f>
        <v>0</v>
      </c>
      <c r="J327" s="6">
        <f>VLOOKUP(A327,'TABLA DINAM PARCIAL 1'!A356:I1144,8,FALSE)</f>
        <v>0</v>
      </c>
      <c r="K327" s="6">
        <f>VLOOKUP(A327,'TABLA DINAM PARCIAL 1'!A356:I1144,9,FALSE)</f>
        <v>0</v>
      </c>
      <c r="L327" s="6">
        <f t="shared" si="20"/>
        <v>10</v>
      </c>
      <c r="M327" s="9">
        <f>VLOOKUP($A327,'TABLA DINAMICA PARCIAL 2'!$A$5:$T$772,2,FALSE)</f>
        <v>10</v>
      </c>
      <c r="N327" s="9">
        <f>VLOOKUP($A327,'TABLA DINAMICA PARCIAL 2'!$A$5:$T$772,3,FALSE)</f>
        <v>0</v>
      </c>
      <c r="O327" s="9">
        <f>VLOOKUP($A327,'TABLA DINAMICA PARCIAL 2'!$A$5:$T$772,4,FALSE)</f>
        <v>0</v>
      </c>
      <c r="P327" s="9">
        <f>VLOOKUP($A327,'TABLA DINAMICA PARCIAL 2'!$A$5:$T$772,5,FALSE)</f>
        <v>0</v>
      </c>
      <c r="Q327" s="9">
        <f>VLOOKUP($A327,'TABLA DINAMICA PARCIAL 2'!$A$5:$T$772,6,FALSE)</f>
        <v>0</v>
      </c>
      <c r="R327" s="9">
        <f>VLOOKUP($A327,'TABLA DINAMICA PARCIAL 2'!$A$5:$T$772,7,FALSE)</f>
        <v>0</v>
      </c>
      <c r="S327" s="9">
        <f>VLOOKUP($A327,'TABLA DINAMICA PARCIAL 2'!$A$5:$T$772,8,FALSE)</f>
        <v>0</v>
      </c>
      <c r="T327" s="9">
        <f>VLOOKUP($A327,'TABLA DINAMICA PARCIAL 2'!$A$5:$T$772,9,FALSE)</f>
        <v>0</v>
      </c>
      <c r="U327" s="9">
        <f>VLOOKUP($A327,'TABLA DINAMICA PARCIAL 2'!$A$5:$T$772,10,FALSE)</f>
        <v>10</v>
      </c>
      <c r="V327" s="9">
        <f>VLOOKUP($A327,'TABLA DINAMICA PARCIAL 2'!$A$5:$T$772,11,FALSE)</f>
        <v>0</v>
      </c>
      <c r="W327" s="9">
        <f>VLOOKUP($A327,'TABLA DINAMICA PARCIAL 2'!$A$5:$T$772,12,FALSE)</f>
        <v>0</v>
      </c>
      <c r="X327" s="9">
        <f>VLOOKUP($A327,'TABLA DINAMICA PARCIAL 2'!$A$5:$T$772,13,FALSE)</f>
        <v>0</v>
      </c>
      <c r="Y327" s="9">
        <f>VLOOKUP($A327,'TABLA DINAMICA PARCIAL 2'!$A$5:$T$772,14,FALSE)</f>
        <v>0</v>
      </c>
      <c r="Z327" s="9">
        <f>VLOOKUP($A327,'TABLA DINAMICA PARCIAL 2'!$A$5:$T$772,15,FALSE)</f>
        <v>0</v>
      </c>
      <c r="AA327" s="9">
        <f>VLOOKUP($A327,'TABLA DINAMICA PARCIAL 2'!$A$5:$T$772,16,FALSE)</f>
        <v>10</v>
      </c>
      <c r="AB327" s="9">
        <f>VLOOKUP(I327,'TABLA DINAMICA PARCIAL 2'!I393:AB1164,17,FALSE)</f>
        <v>0</v>
      </c>
      <c r="AC327" s="9">
        <f>VLOOKUP(I327,'TABLA DINAMICA PARCIAL 2'!I393:AB1164,18,FALSE)</f>
        <v>0</v>
      </c>
      <c r="AD327" s="9">
        <f>VLOOKUP(I327,'TABLA DINAMICA PARCIAL 2'!I393:AB1164,19,FALSE)</f>
        <v>0</v>
      </c>
      <c r="AE327" s="9">
        <f t="shared" si="21"/>
        <v>30</v>
      </c>
      <c r="AF327" s="13">
        <f>VLOOKUP($A327,'TABLA DINAMICA PARCIAL 3'!$A$5:$I$768,2,FALSE)</f>
        <v>0</v>
      </c>
      <c r="AG327" s="13">
        <f>VLOOKUP($A327,'TABLA DINAMICA PARCIAL 3'!$A$5:$I$768,3,FALSE)</f>
        <v>10</v>
      </c>
      <c r="AH327" s="13">
        <f>VLOOKUP($A327,'TABLA DINAMICA PARCIAL 3'!$A$5:$I$768,4,FALSE)</f>
        <v>10</v>
      </c>
      <c r="AI327" s="13">
        <f>VLOOKUP($A327,'TABLA DINAMICA PARCIAL 3'!$A$5:$I$768,5,FALSE)</f>
        <v>0</v>
      </c>
      <c r="AJ327" s="13">
        <f>VLOOKUP($A327,'TABLA DINAMICA PARCIAL 3'!$A$5:$I$768,6,FALSE)</f>
        <v>0</v>
      </c>
      <c r="AK327" s="13">
        <f>VLOOKUP($A327,'TABLA DINAMICA PARCIAL 3'!$A$5:$I$768,7,FALSE)</f>
        <v>0</v>
      </c>
      <c r="AL327" s="13">
        <f>VLOOKUP($A327,'TABLA DINAMICA PARCIAL 3'!$A$5:$I$768,8,FALSE)</f>
        <v>0</v>
      </c>
      <c r="AM327" s="13">
        <f t="shared" si="22"/>
        <v>20</v>
      </c>
      <c r="AN327" s="16">
        <f>VLOOKUP($A327,'TABLA DINAMICA PARCIAL 4'!$A$5:$F$760,2,FALSE)</f>
        <v>0</v>
      </c>
      <c r="AO327" s="16">
        <f>VLOOKUP($A327,'TABLA DINAMICA PARCIAL 4'!$A$5:$F$760,3,FALSE)</f>
        <v>0</v>
      </c>
      <c r="AP327" s="16">
        <f>VLOOKUP($A327,'TABLA DINAMICA PARCIAL 4'!$A$5:$F$760,4,FALSE)</f>
        <v>0</v>
      </c>
      <c r="AQ327" s="16">
        <f>VLOOKUP($A327,'TABLA DINAMICA PARCIAL 4'!$A$5:$F$760,5,FALSE)</f>
        <v>0</v>
      </c>
      <c r="AR327" s="16">
        <f>VLOOKUP($A327,'TABLA DINAMICA PARCIAL 4'!$A$5:$F$760,6,FALSE)</f>
        <v>0</v>
      </c>
      <c r="AS327" s="16">
        <f t="shared" si="23"/>
        <v>0</v>
      </c>
      <c r="AT327" s="1" t="str">
        <f>VLOOKUP($A327,'USUARIOS Y GRUPO'!$A$2:$D$851,4,FALSE)</f>
        <v>P19-MAT1022-20</v>
      </c>
    </row>
    <row r="328" spans="1:46" x14ac:dyDescent="0.25">
      <c r="A328" s="1">
        <v>163685</v>
      </c>
      <c r="B328" s="1" t="s">
        <v>456</v>
      </c>
      <c r="C328" s="1" t="s">
        <v>457</v>
      </c>
      <c r="D328" s="6">
        <f>VLOOKUP($A328,'TABLA DINAM PARCIAL 1'!$A$5:$I$793,2,FALSE)</f>
        <v>0</v>
      </c>
      <c r="E328" s="6">
        <f>VLOOKUP(A328,'TABLA DINAM PARCIAL 1'!A526:I1314,3,FALSE)</f>
        <v>0</v>
      </c>
      <c r="F328" s="6">
        <f>VLOOKUP(A328,'TABLA DINAM PARCIAL 1'!A526:I1314,4,FALSE)</f>
        <v>0</v>
      </c>
      <c r="G328" s="6">
        <f>VLOOKUP(A328,'TABLA DINAM PARCIAL 1'!A526:I1314,5,FALSE)</f>
        <v>0</v>
      </c>
      <c r="H328" s="6">
        <f>VLOOKUP(A328,'TABLA DINAM PARCIAL 1'!A526:I1314,6,FALSE)</f>
        <v>0</v>
      </c>
      <c r="I328" s="6">
        <f>VLOOKUP(A328,'TABLA DINAM PARCIAL 1'!A526:I1314,7,FALSE)</f>
        <v>0</v>
      </c>
      <c r="J328" s="6">
        <f>VLOOKUP(A328,'TABLA DINAM PARCIAL 1'!A526:I1314,8,FALSE)</f>
        <v>0</v>
      </c>
      <c r="K328" s="6">
        <f>VLOOKUP(A328,'TABLA DINAM PARCIAL 1'!A526:I1314,9,FALSE)</f>
        <v>10</v>
      </c>
      <c r="L328" s="6">
        <f t="shared" si="20"/>
        <v>10</v>
      </c>
      <c r="M328" s="9">
        <f>VLOOKUP($A328,'TABLA DINAMICA PARCIAL 2'!$A$5:$T$772,2,FALSE)</f>
        <v>0</v>
      </c>
      <c r="N328" s="9">
        <f>VLOOKUP($A328,'TABLA DINAMICA PARCIAL 2'!$A$5:$T$772,3,FALSE)</f>
        <v>0</v>
      </c>
      <c r="O328" s="9">
        <f>VLOOKUP($A328,'TABLA DINAMICA PARCIAL 2'!$A$5:$T$772,4,FALSE)</f>
        <v>0</v>
      </c>
      <c r="P328" s="9">
        <f>VLOOKUP($A328,'TABLA DINAMICA PARCIAL 2'!$A$5:$T$772,5,FALSE)</f>
        <v>0</v>
      </c>
      <c r="Q328" s="9">
        <f>VLOOKUP($A328,'TABLA DINAMICA PARCIAL 2'!$A$5:$T$772,6,FALSE)</f>
        <v>0</v>
      </c>
      <c r="R328" s="9">
        <f>VLOOKUP($A328,'TABLA DINAMICA PARCIAL 2'!$A$5:$T$772,7,FALSE)</f>
        <v>0</v>
      </c>
      <c r="S328" s="9">
        <f>VLOOKUP($A328,'TABLA DINAMICA PARCIAL 2'!$A$5:$T$772,8,FALSE)</f>
        <v>0</v>
      </c>
      <c r="T328" s="9">
        <f>VLOOKUP($A328,'TABLA DINAMICA PARCIAL 2'!$A$5:$T$772,9,FALSE)</f>
        <v>0</v>
      </c>
      <c r="U328" s="9">
        <f>VLOOKUP($A328,'TABLA DINAMICA PARCIAL 2'!$A$5:$T$772,10,FALSE)</f>
        <v>0</v>
      </c>
      <c r="V328" s="9">
        <f>VLOOKUP($A328,'TABLA DINAMICA PARCIAL 2'!$A$5:$T$772,11,FALSE)</f>
        <v>10</v>
      </c>
      <c r="W328" s="9">
        <f>VLOOKUP($A328,'TABLA DINAMICA PARCIAL 2'!$A$5:$T$772,12,FALSE)</f>
        <v>0</v>
      </c>
      <c r="X328" s="9">
        <f>VLOOKUP($A328,'TABLA DINAMICA PARCIAL 2'!$A$5:$T$772,13,FALSE)</f>
        <v>0</v>
      </c>
      <c r="Y328" s="9">
        <f>VLOOKUP($A328,'TABLA DINAMICA PARCIAL 2'!$A$5:$T$772,14,FALSE)</f>
        <v>10</v>
      </c>
      <c r="Z328" s="9">
        <f>VLOOKUP($A328,'TABLA DINAMICA PARCIAL 2'!$A$5:$T$772,15,FALSE)</f>
        <v>0</v>
      </c>
      <c r="AA328" s="9">
        <f>VLOOKUP($A328,'TABLA DINAMICA PARCIAL 2'!$A$5:$T$772,16,FALSE)</f>
        <v>0</v>
      </c>
      <c r="AB328" s="9">
        <f>VLOOKUP(I328,'TABLA DINAMICA PARCIAL 2'!I572:AB1343,17,FALSE)</f>
        <v>0</v>
      </c>
      <c r="AC328" s="9">
        <f>VLOOKUP(I328,'TABLA DINAMICA PARCIAL 2'!I572:AB1343,18,FALSE)</f>
        <v>0</v>
      </c>
      <c r="AD328" s="9">
        <f>VLOOKUP(I328,'TABLA DINAMICA PARCIAL 2'!I572:AB1343,19,FALSE)</f>
        <v>0</v>
      </c>
      <c r="AE328" s="9">
        <f t="shared" si="21"/>
        <v>20</v>
      </c>
      <c r="AF328" s="13">
        <f>VLOOKUP($A328,'TABLA DINAMICA PARCIAL 3'!$A$5:$I$768,2,FALSE)</f>
        <v>10</v>
      </c>
      <c r="AG328" s="13">
        <f>VLOOKUP($A328,'TABLA DINAMICA PARCIAL 3'!$A$5:$I$768,3,FALSE)</f>
        <v>0</v>
      </c>
      <c r="AH328" s="13">
        <f>VLOOKUP($A328,'TABLA DINAMICA PARCIAL 3'!$A$5:$I$768,4,FALSE)</f>
        <v>10</v>
      </c>
      <c r="AI328" s="13">
        <f>VLOOKUP($A328,'TABLA DINAMICA PARCIAL 3'!$A$5:$I$768,5,FALSE)</f>
        <v>0</v>
      </c>
      <c r="AJ328" s="13">
        <f>VLOOKUP($A328,'TABLA DINAMICA PARCIAL 3'!$A$5:$I$768,6,FALSE)</f>
        <v>10</v>
      </c>
      <c r="AK328" s="13">
        <f>VLOOKUP($A328,'TABLA DINAMICA PARCIAL 3'!$A$5:$I$768,7,FALSE)</f>
        <v>0</v>
      </c>
      <c r="AL328" s="13">
        <f>VLOOKUP($A328,'TABLA DINAMICA PARCIAL 3'!$A$5:$I$768,8,FALSE)</f>
        <v>0</v>
      </c>
      <c r="AM328" s="13">
        <f t="shared" si="22"/>
        <v>30</v>
      </c>
      <c r="AN328" s="16">
        <f>VLOOKUP($A328,'TABLA DINAMICA PARCIAL 4'!$A$5:$F$760,2,FALSE)</f>
        <v>10</v>
      </c>
      <c r="AO328" s="16">
        <f>VLOOKUP($A328,'TABLA DINAMICA PARCIAL 4'!$A$5:$F$760,3,FALSE)</f>
        <v>0</v>
      </c>
      <c r="AP328" s="16">
        <f>VLOOKUP($A328,'TABLA DINAMICA PARCIAL 4'!$A$5:$F$760,4,FALSE)</f>
        <v>0</v>
      </c>
      <c r="AQ328" s="16">
        <f>VLOOKUP($A328,'TABLA DINAMICA PARCIAL 4'!$A$5:$F$760,5,FALSE)</f>
        <v>0</v>
      </c>
      <c r="AR328" s="16">
        <f>VLOOKUP($A328,'TABLA DINAMICA PARCIAL 4'!$A$5:$F$760,6,FALSE)</f>
        <v>0</v>
      </c>
      <c r="AS328" s="16">
        <f t="shared" si="23"/>
        <v>10</v>
      </c>
      <c r="AT328" s="1" t="str">
        <f>VLOOKUP($A328,'USUARIOS Y GRUPO'!$A$2:$D$851,4,FALSE)</f>
        <v>P19-MAT1022-20</v>
      </c>
    </row>
    <row r="329" spans="1:46" x14ac:dyDescent="0.25">
      <c r="A329" s="1">
        <v>163802</v>
      </c>
      <c r="B329" s="1" t="s">
        <v>955</v>
      </c>
      <c r="C329" s="1" t="s">
        <v>94</v>
      </c>
      <c r="D329" s="6">
        <f>VLOOKUP($A329,'TABLA DINAM PARCIAL 1'!$A$5:$I$793,2,FALSE)</f>
        <v>0</v>
      </c>
      <c r="E329" s="6">
        <f>VLOOKUP(A329,'TABLA DINAM PARCIAL 1'!A556:I1344,3,FALSE)</f>
        <v>0</v>
      </c>
      <c r="F329" s="6">
        <f>VLOOKUP(A329,'TABLA DINAM PARCIAL 1'!A556:I1344,4,FALSE)</f>
        <v>0</v>
      </c>
      <c r="G329" s="6">
        <f>VLOOKUP(A329,'TABLA DINAM PARCIAL 1'!A556:I1344,5,FALSE)</f>
        <v>0</v>
      </c>
      <c r="H329" s="6">
        <f>VLOOKUP(A329,'TABLA DINAM PARCIAL 1'!A556:I1344,6,FALSE)</f>
        <v>10</v>
      </c>
      <c r="I329" s="6">
        <f>VLOOKUP(A329,'TABLA DINAM PARCIAL 1'!A556:I1344,7,FALSE)</f>
        <v>0</v>
      </c>
      <c r="J329" s="6">
        <f>VLOOKUP(A329,'TABLA DINAM PARCIAL 1'!A556:I1344,8,FALSE)</f>
        <v>0</v>
      </c>
      <c r="K329" s="6">
        <f>VLOOKUP(A329,'TABLA DINAM PARCIAL 1'!A556:I1344,9,FALSE)</f>
        <v>0</v>
      </c>
      <c r="L329" s="6">
        <f t="shared" si="20"/>
        <v>10</v>
      </c>
      <c r="M329" s="9">
        <f>VLOOKUP($A329,'TABLA DINAMICA PARCIAL 2'!$A$5:$T$772,2,FALSE)</f>
        <v>0</v>
      </c>
      <c r="N329" s="9">
        <f>VLOOKUP($A329,'TABLA DINAMICA PARCIAL 2'!$A$5:$T$772,3,FALSE)</f>
        <v>0</v>
      </c>
      <c r="O329" s="9">
        <f>VLOOKUP($A329,'TABLA DINAMICA PARCIAL 2'!$A$5:$T$772,4,FALSE)</f>
        <v>0</v>
      </c>
      <c r="P329" s="9">
        <f>VLOOKUP($A329,'TABLA DINAMICA PARCIAL 2'!$A$5:$T$772,5,FALSE)</f>
        <v>10</v>
      </c>
      <c r="Q329" s="9">
        <f>VLOOKUP($A329,'TABLA DINAMICA PARCIAL 2'!$A$5:$T$772,6,FALSE)</f>
        <v>0</v>
      </c>
      <c r="R329" s="9">
        <f>VLOOKUP($A329,'TABLA DINAMICA PARCIAL 2'!$A$5:$T$772,7,FALSE)</f>
        <v>10</v>
      </c>
      <c r="S329" s="9">
        <f>VLOOKUP($A329,'TABLA DINAMICA PARCIAL 2'!$A$5:$T$772,8,FALSE)</f>
        <v>0</v>
      </c>
      <c r="T329" s="9">
        <f>VLOOKUP($A329,'TABLA DINAMICA PARCIAL 2'!$A$5:$T$772,9,FALSE)</f>
        <v>0</v>
      </c>
      <c r="U329" s="9">
        <f>VLOOKUP($A329,'TABLA DINAMICA PARCIAL 2'!$A$5:$T$772,10,FALSE)</f>
        <v>0</v>
      </c>
      <c r="V329" s="9">
        <f>VLOOKUP($A329,'TABLA DINAMICA PARCIAL 2'!$A$5:$T$772,11,FALSE)</f>
        <v>0</v>
      </c>
      <c r="W329" s="9">
        <f>VLOOKUP($A329,'TABLA DINAMICA PARCIAL 2'!$A$5:$T$772,12,FALSE)</f>
        <v>0</v>
      </c>
      <c r="X329" s="9">
        <f>VLOOKUP($A329,'TABLA DINAMICA PARCIAL 2'!$A$5:$T$772,13,FALSE)</f>
        <v>0</v>
      </c>
      <c r="Y329" s="9">
        <f>VLOOKUP($A329,'TABLA DINAMICA PARCIAL 2'!$A$5:$T$772,14,FALSE)</f>
        <v>10</v>
      </c>
      <c r="Z329" s="9">
        <f>VLOOKUP($A329,'TABLA DINAMICA PARCIAL 2'!$A$5:$T$772,15,FALSE)</f>
        <v>0</v>
      </c>
      <c r="AA329" s="9">
        <f>VLOOKUP($A329,'TABLA DINAMICA PARCIAL 2'!$A$5:$T$772,16,FALSE)</f>
        <v>0</v>
      </c>
      <c r="AB329" s="9">
        <f>VLOOKUP(I329,'TABLA DINAMICA PARCIAL 2'!I603:AB1374,17,FALSE)</f>
        <v>0</v>
      </c>
      <c r="AC329" s="9">
        <f>VLOOKUP(I329,'TABLA DINAMICA PARCIAL 2'!I603:AB1374,18,FALSE)</f>
        <v>0</v>
      </c>
      <c r="AD329" s="9">
        <f>VLOOKUP(I329,'TABLA DINAMICA PARCIAL 2'!I603:AB1374,19,FALSE)</f>
        <v>0</v>
      </c>
      <c r="AE329" s="9">
        <f t="shared" si="21"/>
        <v>30</v>
      </c>
      <c r="AF329" s="13">
        <f>VLOOKUP($A329,'TABLA DINAMICA PARCIAL 3'!$A$5:$I$768,2,FALSE)</f>
        <v>10</v>
      </c>
      <c r="AG329" s="13">
        <f>VLOOKUP($A329,'TABLA DINAMICA PARCIAL 3'!$A$5:$I$768,3,FALSE)</f>
        <v>0</v>
      </c>
      <c r="AH329" s="13">
        <f>VLOOKUP($A329,'TABLA DINAMICA PARCIAL 3'!$A$5:$I$768,4,FALSE)</f>
        <v>10</v>
      </c>
      <c r="AI329" s="13">
        <f>VLOOKUP($A329,'TABLA DINAMICA PARCIAL 3'!$A$5:$I$768,5,FALSE)</f>
        <v>0</v>
      </c>
      <c r="AJ329" s="13">
        <f>VLOOKUP($A329,'TABLA DINAMICA PARCIAL 3'!$A$5:$I$768,6,FALSE)</f>
        <v>10</v>
      </c>
      <c r="AK329" s="13">
        <f>VLOOKUP($A329,'TABLA DINAMICA PARCIAL 3'!$A$5:$I$768,7,FALSE)</f>
        <v>10</v>
      </c>
      <c r="AL329" s="13">
        <f>VLOOKUP($A329,'TABLA DINAMICA PARCIAL 3'!$A$5:$I$768,8,FALSE)</f>
        <v>0</v>
      </c>
      <c r="AM329" s="13">
        <f t="shared" si="22"/>
        <v>40</v>
      </c>
      <c r="AN329" s="16">
        <f>VLOOKUP($A329,'TABLA DINAMICA PARCIAL 4'!$A$5:$F$760,2,FALSE)</f>
        <v>0</v>
      </c>
      <c r="AO329" s="16">
        <f>VLOOKUP($A329,'TABLA DINAMICA PARCIAL 4'!$A$5:$F$760,3,FALSE)</f>
        <v>0</v>
      </c>
      <c r="AP329" s="16">
        <f>VLOOKUP($A329,'TABLA DINAMICA PARCIAL 4'!$A$5:$F$760,4,FALSE)</f>
        <v>0</v>
      </c>
      <c r="AQ329" s="16">
        <f>VLOOKUP($A329,'TABLA DINAMICA PARCIAL 4'!$A$5:$F$760,5,FALSE)</f>
        <v>10</v>
      </c>
      <c r="AR329" s="16">
        <f>VLOOKUP($A329,'TABLA DINAMICA PARCIAL 4'!$A$5:$F$760,6,FALSE)</f>
        <v>10</v>
      </c>
      <c r="AS329" s="16">
        <f t="shared" si="23"/>
        <v>20</v>
      </c>
      <c r="AT329" s="1" t="str">
        <f>VLOOKUP($A329,'USUARIOS Y GRUPO'!$A$2:$D$851,4,FALSE)</f>
        <v>P19-MAT1022-20</v>
      </c>
    </row>
    <row r="330" spans="1:46" x14ac:dyDescent="0.25">
      <c r="A330" s="1">
        <v>164092</v>
      </c>
      <c r="B330" s="1" t="s">
        <v>504</v>
      </c>
      <c r="C330" s="1" t="s">
        <v>505</v>
      </c>
      <c r="D330" s="6">
        <f>VLOOKUP($A330,'TABLA DINAM PARCIAL 1'!$A$5:$I$793,2,FALSE)</f>
        <v>0</v>
      </c>
      <c r="E330" s="6">
        <f>VLOOKUP(A330,'TABLA DINAM PARCIAL 1'!A610:I1398,3,FALSE)</f>
        <v>0</v>
      </c>
      <c r="F330" s="6">
        <f>VLOOKUP(A330,'TABLA DINAM PARCIAL 1'!A610:I1398,4,FALSE)</f>
        <v>0</v>
      </c>
      <c r="G330" s="6">
        <f>VLOOKUP(A330,'TABLA DINAM PARCIAL 1'!A610:I1398,5,FALSE)</f>
        <v>0</v>
      </c>
      <c r="H330" s="6">
        <f>VLOOKUP(A330,'TABLA DINAM PARCIAL 1'!A610:I1398,6,FALSE)</f>
        <v>0</v>
      </c>
      <c r="I330" s="6">
        <f>VLOOKUP(A330,'TABLA DINAM PARCIAL 1'!A610:I1398,7,FALSE)</f>
        <v>0</v>
      </c>
      <c r="J330" s="6">
        <f>VLOOKUP(A330,'TABLA DINAM PARCIAL 1'!A610:I1398,8,FALSE)</f>
        <v>10</v>
      </c>
      <c r="K330" s="6">
        <f>VLOOKUP(A330,'TABLA DINAM PARCIAL 1'!A610:I1398,9,FALSE)</f>
        <v>0</v>
      </c>
      <c r="L330" s="6">
        <f t="shared" si="20"/>
        <v>10</v>
      </c>
      <c r="M330" s="9">
        <f>VLOOKUP($A330,'TABLA DINAMICA PARCIAL 2'!$A$5:$T$772,2,FALSE)</f>
        <v>0</v>
      </c>
      <c r="N330" s="9">
        <f>VLOOKUP($A330,'TABLA DINAMICA PARCIAL 2'!$A$5:$T$772,3,FALSE)</f>
        <v>0</v>
      </c>
      <c r="O330" s="9">
        <f>VLOOKUP($A330,'TABLA DINAMICA PARCIAL 2'!$A$5:$T$772,4,FALSE)</f>
        <v>0</v>
      </c>
      <c r="P330" s="9">
        <f>VLOOKUP($A330,'TABLA DINAMICA PARCIAL 2'!$A$5:$T$772,5,FALSE)</f>
        <v>0</v>
      </c>
      <c r="Q330" s="9">
        <f>VLOOKUP($A330,'TABLA DINAMICA PARCIAL 2'!$A$5:$T$772,6,FALSE)</f>
        <v>0</v>
      </c>
      <c r="R330" s="9">
        <f>VLOOKUP($A330,'TABLA DINAMICA PARCIAL 2'!$A$5:$T$772,7,FALSE)</f>
        <v>0</v>
      </c>
      <c r="S330" s="9">
        <f>VLOOKUP($A330,'TABLA DINAMICA PARCIAL 2'!$A$5:$T$772,8,FALSE)</f>
        <v>0</v>
      </c>
      <c r="T330" s="9">
        <f>VLOOKUP($A330,'TABLA DINAMICA PARCIAL 2'!$A$5:$T$772,9,FALSE)</f>
        <v>10</v>
      </c>
      <c r="U330" s="9">
        <f>VLOOKUP($A330,'TABLA DINAMICA PARCIAL 2'!$A$5:$T$772,10,FALSE)</f>
        <v>0</v>
      </c>
      <c r="V330" s="9">
        <f>VLOOKUP($A330,'TABLA DINAMICA PARCIAL 2'!$A$5:$T$772,11,FALSE)</f>
        <v>0</v>
      </c>
      <c r="W330" s="9">
        <f>VLOOKUP($A330,'TABLA DINAMICA PARCIAL 2'!$A$5:$T$772,12,FALSE)</f>
        <v>0</v>
      </c>
      <c r="X330" s="9">
        <f>VLOOKUP($A330,'TABLA DINAMICA PARCIAL 2'!$A$5:$T$772,13,FALSE)</f>
        <v>0</v>
      </c>
      <c r="Y330" s="9">
        <f>VLOOKUP($A330,'TABLA DINAMICA PARCIAL 2'!$A$5:$T$772,14,FALSE)</f>
        <v>0</v>
      </c>
      <c r="Z330" s="9">
        <f>VLOOKUP($A330,'TABLA DINAMICA PARCIAL 2'!$A$5:$T$772,15,FALSE)</f>
        <v>0</v>
      </c>
      <c r="AA330" s="9">
        <f>VLOOKUP($A330,'TABLA DINAMICA PARCIAL 2'!$A$5:$T$772,16,FALSE)</f>
        <v>0</v>
      </c>
      <c r="AB330" s="9">
        <f>VLOOKUP(I330,'TABLA DINAMICA PARCIAL 2'!I661:AB1432,17,FALSE)</f>
        <v>0</v>
      </c>
      <c r="AC330" s="9">
        <f>VLOOKUP(I330,'TABLA DINAMICA PARCIAL 2'!I661:AB1432,18,FALSE)</f>
        <v>0</v>
      </c>
      <c r="AD330" s="9">
        <f>VLOOKUP(I330,'TABLA DINAMICA PARCIAL 2'!I661:AB1432,19,FALSE)</f>
        <v>0</v>
      </c>
      <c r="AE330" s="9">
        <f t="shared" si="21"/>
        <v>10</v>
      </c>
      <c r="AF330" s="13">
        <f>VLOOKUP($A330,'TABLA DINAMICA PARCIAL 3'!$A$5:$I$768,2,FALSE)</f>
        <v>0</v>
      </c>
      <c r="AG330" s="13">
        <f>VLOOKUP($A330,'TABLA DINAMICA PARCIAL 3'!$A$5:$I$768,3,FALSE)</f>
        <v>0</v>
      </c>
      <c r="AH330" s="13">
        <f>VLOOKUP($A330,'TABLA DINAMICA PARCIAL 3'!$A$5:$I$768,4,FALSE)</f>
        <v>10</v>
      </c>
      <c r="AI330" s="13">
        <f>VLOOKUP($A330,'TABLA DINAMICA PARCIAL 3'!$A$5:$I$768,5,FALSE)</f>
        <v>0</v>
      </c>
      <c r="AJ330" s="13">
        <f>VLOOKUP($A330,'TABLA DINAMICA PARCIAL 3'!$A$5:$I$768,6,FALSE)</f>
        <v>0</v>
      </c>
      <c r="AK330" s="13">
        <f>VLOOKUP($A330,'TABLA DINAMICA PARCIAL 3'!$A$5:$I$768,7,FALSE)</f>
        <v>10</v>
      </c>
      <c r="AL330" s="13">
        <f>VLOOKUP($A330,'TABLA DINAMICA PARCIAL 3'!$A$5:$I$768,8,FALSE)</f>
        <v>0</v>
      </c>
      <c r="AM330" s="13">
        <f t="shared" si="22"/>
        <v>20</v>
      </c>
      <c r="AN330" s="16">
        <f>VLOOKUP($A330,'TABLA DINAMICA PARCIAL 4'!$A$5:$F$760,2,FALSE)</f>
        <v>0</v>
      </c>
      <c r="AO330" s="16">
        <f>VLOOKUP($A330,'TABLA DINAMICA PARCIAL 4'!$A$5:$F$760,3,FALSE)</f>
        <v>10</v>
      </c>
      <c r="AP330" s="16">
        <f>VLOOKUP($A330,'TABLA DINAMICA PARCIAL 4'!$A$5:$F$760,4,FALSE)</f>
        <v>0</v>
      </c>
      <c r="AQ330" s="16">
        <f>VLOOKUP($A330,'TABLA DINAMICA PARCIAL 4'!$A$5:$F$760,5,FALSE)</f>
        <v>0</v>
      </c>
      <c r="AR330" s="16">
        <f>VLOOKUP($A330,'TABLA DINAMICA PARCIAL 4'!$A$5:$F$760,6,FALSE)</f>
        <v>0</v>
      </c>
      <c r="AS330" s="16">
        <f t="shared" si="23"/>
        <v>10</v>
      </c>
      <c r="AT330" s="1" t="str">
        <f>VLOOKUP($A330,'USUARIOS Y GRUPO'!$A$2:$D$851,4,FALSE)</f>
        <v>P19-MAT1022-20</v>
      </c>
    </row>
    <row r="331" spans="1:46" x14ac:dyDescent="0.25">
      <c r="A331" s="1">
        <v>164260</v>
      </c>
      <c r="B331" s="1" t="s">
        <v>1380</v>
      </c>
      <c r="C331" s="1" t="s">
        <v>1381</v>
      </c>
      <c r="D331" s="6">
        <f>VLOOKUP($A331,'TABLA DINAM PARCIAL 1'!$A$5:$I$793,2,FALSE)</f>
        <v>0</v>
      </c>
      <c r="E331" s="6">
        <f>VLOOKUP(A331,'TABLA DINAM PARCIAL 1'!A662:I1450,3,FALSE)</f>
        <v>0</v>
      </c>
      <c r="F331" s="6">
        <f>VLOOKUP(A331,'TABLA DINAM PARCIAL 1'!A662:I1450,4,FALSE)</f>
        <v>0</v>
      </c>
      <c r="G331" s="6">
        <f>VLOOKUP(A331,'TABLA DINAM PARCIAL 1'!A662:I1450,5,FALSE)</f>
        <v>0</v>
      </c>
      <c r="H331" s="6">
        <f>VLOOKUP(A331,'TABLA DINAM PARCIAL 1'!A662:I1450,6,FALSE)</f>
        <v>0</v>
      </c>
      <c r="I331" s="6">
        <f>VLOOKUP(A331,'TABLA DINAM PARCIAL 1'!A662:I1450,7,FALSE)</f>
        <v>0</v>
      </c>
      <c r="J331" s="6">
        <f>VLOOKUP(A331,'TABLA DINAM PARCIAL 1'!A662:I1450,8,FALSE)</f>
        <v>0</v>
      </c>
      <c r="K331" s="6">
        <f>VLOOKUP(A331,'TABLA DINAM PARCIAL 1'!A662:I1450,9,FALSE)</f>
        <v>10</v>
      </c>
      <c r="L331" s="6">
        <f t="shared" si="20"/>
        <v>10</v>
      </c>
      <c r="M331" s="9">
        <f>VLOOKUP($A331,'TABLA DINAMICA PARCIAL 2'!$A$5:$T$772,2,FALSE)</f>
        <v>0</v>
      </c>
      <c r="N331" s="9">
        <f>VLOOKUP($A331,'TABLA DINAMICA PARCIAL 2'!$A$5:$T$772,3,FALSE)</f>
        <v>0</v>
      </c>
      <c r="O331" s="9">
        <f>VLOOKUP($A331,'TABLA DINAMICA PARCIAL 2'!$A$5:$T$772,4,FALSE)</f>
        <v>0</v>
      </c>
      <c r="P331" s="9">
        <f>VLOOKUP($A331,'TABLA DINAMICA PARCIAL 2'!$A$5:$T$772,5,FALSE)</f>
        <v>0</v>
      </c>
      <c r="Q331" s="9">
        <f>VLOOKUP($A331,'TABLA DINAMICA PARCIAL 2'!$A$5:$T$772,6,FALSE)</f>
        <v>0</v>
      </c>
      <c r="R331" s="9">
        <f>VLOOKUP($A331,'TABLA DINAMICA PARCIAL 2'!$A$5:$T$772,7,FALSE)</f>
        <v>0</v>
      </c>
      <c r="S331" s="9">
        <f>VLOOKUP($A331,'TABLA DINAMICA PARCIAL 2'!$A$5:$T$772,8,FALSE)</f>
        <v>10</v>
      </c>
      <c r="T331" s="9">
        <f>VLOOKUP($A331,'TABLA DINAMICA PARCIAL 2'!$A$5:$T$772,9,FALSE)</f>
        <v>0</v>
      </c>
      <c r="U331" s="9">
        <f>VLOOKUP($A331,'TABLA DINAMICA PARCIAL 2'!$A$5:$T$772,10,FALSE)</f>
        <v>0</v>
      </c>
      <c r="V331" s="9">
        <f>VLOOKUP($A331,'TABLA DINAMICA PARCIAL 2'!$A$5:$T$772,11,FALSE)</f>
        <v>0</v>
      </c>
      <c r="W331" s="9">
        <f>VLOOKUP($A331,'TABLA DINAMICA PARCIAL 2'!$A$5:$T$772,12,FALSE)</f>
        <v>0</v>
      </c>
      <c r="X331" s="9">
        <f>VLOOKUP($A331,'TABLA DINAMICA PARCIAL 2'!$A$5:$T$772,13,FALSE)</f>
        <v>0</v>
      </c>
      <c r="Y331" s="9">
        <f>VLOOKUP($A331,'TABLA DINAMICA PARCIAL 2'!$A$5:$T$772,14,FALSE)</f>
        <v>0</v>
      </c>
      <c r="Z331" s="9">
        <f>VLOOKUP($A331,'TABLA DINAMICA PARCIAL 2'!$A$5:$T$772,15,FALSE)</f>
        <v>0</v>
      </c>
      <c r="AA331" s="9">
        <f>VLOOKUP($A331,'TABLA DINAMICA PARCIAL 2'!$A$5:$T$772,16,FALSE)</f>
        <v>0</v>
      </c>
      <c r="AB331" s="9">
        <f>VLOOKUP(I331,'TABLA DINAMICA PARCIAL 2'!I714:AB1485,17,FALSE)</f>
        <v>0</v>
      </c>
      <c r="AC331" s="9">
        <f>VLOOKUP(I331,'TABLA DINAMICA PARCIAL 2'!I714:AB1485,18,FALSE)</f>
        <v>0</v>
      </c>
      <c r="AD331" s="9">
        <f>VLOOKUP(I331,'TABLA DINAMICA PARCIAL 2'!I714:AB1485,19,FALSE)</f>
        <v>0</v>
      </c>
      <c r="AE331" s="9">
        <f t="shared" si="21"/>
        <v>10</v>
      </c>
      <c r="AF331" s="13">
        <f>VLOOKUP($A331,'TABLA DINAMICA PARCIAL 3'!$A$5:$I$768,2,FALSE)</f>
        <v>0</v>
      </c>
      <c r="AG331" s="13">
        <f>VLOOKUP($A331,'TABLA DINAMICA PARCIAL 3'!$A$5:$I$768,3,FALSE)</f>
        <v>0</v>
      </c>
      <c r="AH331" s="13">
        <f>VLOOKUP($A331,'TABLA DINAMICA PARCIAL 3'!$A$5:$I$768,4,FALSE)</f>
        <v>0</v>
      </c>
      <c r="AI331" s="13">
        <f>VLOOKUP($A331,'TABLA DINAMICA PARCIAL 3'!$A$5:$I$768,5,FALSE)</f>
        <v>0</v>
      </c>
      <c r="AJ331" s="13">
        <f>VLOOKUP($A331,'TABLA DINAMICA PARCIAL 3'!$A$5:$I$768,6,FALSE)</f>
        <v>0</v>
      </c>
      <c r="AK331" s="13">
        <f>VLOOKUP($A331,'TABLA DINAMICA PARCIAL 3'!$A$5:$I$768,7,FALSE)</f>
        <v>0</v>
      </c>
      <c r="AL331" s="13">
        <f>VLOOKUP($A331,'TABLA DINAMICA PARCIAL 3'!$A$5:$I$768,8,FALSE)</f>
        <v>0</v>
      </c>
      <c r="AM331" s="13">
        <f t="shared" si="22"/>
        <v>0</v>
      </c>
      <c r="AN331" s="16">
        <f>VLOOKUP($A331,'TABLA DINAMICA PARCIAL 4'!$A$5:$F$760,2,FALSE)</f>
        <v>0</v>
      </c>
      <c r="AO331" s="16">
        <f>VLOOKUP($A331,'TABLA DINAMICA PARCIAL 4'!$A$5:$F$760,3,FALSE)</f>
        <v>0</v>
      </c>
      <c r="AP331" s="16">
        <f>VLOOKUP($A331,'TABLA DINAMICA PARCIAL 4'!$A$5:$F$760,4,FALSE)</f>
        <v>0</v>
      </c>
      <c r="AQ331" s="16">
        <f>VLOOKUP($A331,'TABLA DINAMICA PARCIAL 4'!$A$5:$F$760,5,FALSE)</f>
        <v>0</v>
      </c>
      <c r="AR331" s="16">
        <f>VLOOKUP($A331,'TABLA DINAMICA PARCIAL 4'!$A$5:$F$760,6,FALSE)</f>
        <v>0</v>
      </c>
      <c r="AS331" s="16">
        <f t="shared" si="23"/>
        <v>0</v>
      </c>
      <c r="AT331" s="1" t="str">
        <f>VLOOKUP($A331,'USUARIOS Y GRUPO'!$A$2:$D$851,4,FALSE)</f>
        <v>P19-MAT1022-20</v>
      </c>
    </row>
    <row r="332" spans="1:46" x14ac:dyDescent="0.25">
      <c r="A332" s="1">
        <v>164596</v>
      </c>
      <c r="B332" s="1" t="s">
        <v>596</v>
      </c>
      <c r="C332" s="1" t="s">
        <v>597</v>
      </c>
      <c r="D332" s="6">
        <f>VLOOKUP($A332,'TABLA DINAM PARCIAL 1'!$A$5:$I$793,2,FALSE)</f>
        <v>0</v>
      </c>
      <c r="E332" s="6">
        <f>VLOOKUP(A332,'TABLA DINAM PARCIAL 1'!A739:I1527,3,FALSE)</f>
        <v>0</v>
      </c>
      <c r="F332" s="6">
        <f>VLOOKUP(A332,'TABLA DINAM PARCIAL 1'!A739:I1527,4,FALSE)</f>
        <v>0</v>
      </c>
      <c r="G332" s="6">
        <f>VLOOKUP(A332,'TABLA DINAM PARCIAL 1'!A739:I1527,5,FALSE)</f>
        <v>0</v>
      </c>
      <c r="H332" s="6">
        <f>VLOOKUP(A332,'TABLA DINAM PARCIAL 1'!A739:I1527,6,FALSE)</f>
        <v>0</v>
      </c>
      <c r="I332" s="6">
        <f>VLOOKUP(A332,'TABLA DINAM PARCIAL 1'!A739:I1527,7,FALSE)</f>
        <v>0</v>
      </c>
      <c r="J332" s="6">
        <f>VLOOKUP(A332,'TABLA DINAM PARCIAL 1'!A739:I1527,8,FALSE)</f>
        <v>0</v>
      </c>
      <c r="K332" s="6">
        <f>VLOOKUP(A332,'TABLA DINAM PARCIAL 1'!A739:I1527,9,FALSE)</f>
        <v>10</v>
      </c>
      <c r="L332" s="6">
        <f t="shared" si="20"/>
        <v>10</v>
      </c>
      <c r="M332" s="9">
        <f>VLOOKUP($A332,'TABLA DINAMICA PARCIAL 2'!$A$5:$T$772,2,FALSE)</f>
        <v>0</v>
      </c>
      <c r="N332" s="9">
        <f>VLOOKUP($A332,'TABLA DINAMICA PARCIAL 2'!$A$5:$T$772,3,FALSE)</f>
        <v>0</v>
      </c>
      <c r="O332" s="9">
        <f>VLOOKUP($A332,'TABLA DINAMICA PARCIAL 2'!$A$5:$T$772,4,FALSE)</f>
        <v>0</v>
      </c>
      <c r="P332" s="9">
        <f>VLOOKUP($A332,'TABLA DINAMICA PARCIAL 2'!$A$5:$T$772,5,FALSE)</f>
        <v>10</v>
      </c>
      <c r="Q332" s="9">
        <f>VLOOKUP($A332,'TABLA DINAMICA PARCIAL 2'!$A$5:$T$772,6,FALSE)</f>
        <v>0</v>
      </c>
      <c r="R332" s="9">
        <f>VLOOKUP($A332,'TABLA DINAMICA PARCIAL 2'!$A$5:$T$772,7,FALSE)</f>
        <v>0</v>
      </c>
      <c r="S332" s="9">
        <f>VLOOKUP($A332,'TABLA DINAMICA PARCIAL 2'!$A$5:$T$772,8,FALSE)</f>
        <v>0</v>
      </c>
      <c r="T332" s="9">
        <f>VLOOKUP($A332,'TABLA DINAMICA PARCIAL 2'!$A$5:$T$772,9,FALSE)</f>
        <v>0</v>
      </c>
      <c r="U332" s="9">
        <f>VLOOKUP($A332,'TABLA DINAMICA PARCIAL 2'!$A$5:$T$772,10,FALSE)</f>
        <v>0</v>
      </c>
      <c r="V332" s="9">
        <f>VLOOKUP($A332,'TABLA DINAMICA PARCIAL 2'!$A$5:$T$772,11,FALSE)</f>
        <v>0</v>
      </c>
      <c r="W332" s="9">
        <f>VLOOKUP($A332,'TABLA DINAMICA PARCIAL 2'!$A$5:$T$772,12,FALSE)</f>
        <v>0</v>
      </c>
      <c r="X332" s="9">
        <f>VLOOKUP($A332,'TABLA DINAMICA PARCIAL 2'!$A$5:$T$772,13,FALSE)</f>
        <v>10</v>
      </c>
      <c r="Y332" s="9">
        <f>VLOOKUP($A332,'TABLA DINAMICA PARCIAL 2'!$A$5:$T$772,14,FALSE)</f>
        <v>0</v>
      </c>
      <c r="Z332" s="9">
        <f>VLOOKUP($A332,'TABLA DINAMICA PARCIAL 2'!$A$5:$T$772,15,FALSE)</f>
        <v>0</v>
      </c>
      <c r="AA332" s="9">
        <f>VLOOKUP($A332,'TABLA DINAMICA PARCIAL 2'!$A$5:$T$772,16,FALSE)</f>
        <v>0</v>
      </c>
      <c r="AB332" s="9" t="e">
        <f>VLOOKUP(I332,'TABLA DINAMICA PARCIAL 2'!I794:AB1565,17,FALSE)</f>
        <v>#N/A</v>
      </c>
      <c r="AC332" s="9" t="e">
        <f>VLOOKUP(I332,'TABLA DINAMICA PARCIAL 2'!I794:AB1565,18,FALSE)</f>
        <v>#N/A</v>
      </c>
      <c r="AD332" s="9" t="e">
        <f>VLOOKUP(I332,'TABLA DINAMICA PARCIAL 2'!I794:AB1565,19,FALSE)</f>
        <v>#N/A</v>
      </c>
      <c r="AE332" s="9" t="e">
        <f t="shared" si="21"/>
        <v>#N/A</v>
      </c>
      <c r="AF332" s="13">
        <f>VLOOKUP($A332,'TABLA DINAMICA PARCIAL 3'!$A$5:$I$768,2,FALSE)</f>
        <v>0</v>
      </c>
      <c r="AG332" s="13">
        <f>VLOOKUP($A332,'TABLA DINAMICA PARCIAL 3'!$A$5:$I$768,3,FALSE)</f>
        <v>0</v>
      </c>
      <c r="AH332" s="13">
        <f>VLOOKUP($A332,'TABLA DINAMICA PARCIAL 3'!$A$5:$I$768,4,FALSE)</f>
        <v>0</v>
      </c>
      <c r="AI332" s="13">
        <f>VLOOKUP($A332,'TABLA DINAMICA PARCIAL 3'!$A$5:$I$768,5,FALSE)</f>
        <v>0</v>
      </c>
      <c r="AJ332" s="13">
        <f>VLOOKUP($A332,'TABLA DINAMICA PARCIAL 3'!$A$5:$I$768,6,FALSE)</f>
        <v>0</v>
      </c>
      <c r="AK332" s="13">
        <f>VLOOKUP($A332,'TABLA DINAMICA PARCIAL 3'!$A$5:$I$768,7,FALSE)</f>
        <v>10</v>
      </c>
      <c r="AL332" s="13">
        <f>VLOOKUP($A332,'TABLA DINAMICA PARCIAL 3'!$A$5:$I$768,8,FALSE)</f>
        <v>0</v>
      </c>
      <c r="AM332" s="13">
        <f t="shared" si="22"/>
        <v>10</v>
      </c>
      <c r="AN332" s="16">
        <f>VLOOKUP($A332,'TABLA DINAMICA PARCIAL 4'!$A$5:$F$760,2,FALSE)</f>
        <v>0</v>
      </c>
      <c r="AO332" s="16">
        <f>VLOOKUP($A332,'TABLA DINAMICA PARCIAL 4'!$A$5:$F$760,3,FALSE)</f>
        <v>0</v>
      </c>
      <c r="AP332" s="16">
        <f>VLOOKUP($A332,'TABLA DINAMICA PARCIAL 4'!$A$5:$F$760,4,FALSE)</f>
        <v>0</v>
      </c>
      <c r="AQ332" s="16">
        <f>VLOOKUP($A332,'TABLA DINAMICA PARCIAL 4'!$A$5:$F$760,5,FALSE)</f>
        <v>0</v>
      </c>
      <c r="AR332" s="16">
        <f>VLOOKUP($A332,'TABLA DINAMICA PARCIAL 4'!$A$5:$F$760,6,FALSE)</f>
        <v>10</v>
      </c>
      <c r="AS332" s="16">
        <f t="shared" si="23"/>
        <v>10</v>
      </c>
      <c r="AT332" s="1" t="str">
        <f>VLOOKUP($A332,'USUARIOS Y GRUPO'!$A$2:$D$851,4,FALSE)</f>
        <v>P19-MAT1022-20</v>
      </c>
    </row>
    <row r="333" spans="1:46" x14ac:dyDescent="0.25">
      <c r="A333" s="1">
        <v>162762</v>
      </c>
      <c r="B333" s="1" t="s">
        <v>1425</v>
      </c>
      <c r="C333" s="1" t="s">
        <v>1426</v>
      </c>
      <c r="D333" s="6">
        <f>VLOOKUP($A333,'TABLA DINAM PARCIAL 1'!$A$5:$I$793,2,FALSE)</f>
        <v>0</v>
      </c>
      <c r="E333" s="6">
        <f>VLOOKUP(A333,'TABLA DINAM PARCIAL 1'!A273:I1061,3,FALSE)</f>
        <v>0</v>
      </c>
      <c r="F333" s="6">
        <f>VLOOKUP(A333,'TABLA DINAM PARCIAL 1'!A273:I1061,4,FALSE)</f>
        <v>0</v>
      </c>
      <c r="G333" s="6">
        <f>VLOOKUP(A333,'TABLA DINAM PARCIAL 1'!A273:I1061,5,FALSE)</f>
        <v>0</v>
      </c>
      <c r="H333" s="6">
        <f>VLOOKUP(A333,'TABLA DINAM PARCIAL 1'!A273:I1061,6,FALSE)</f>
        <v>0</v>
      </c>
      <c r="I333" s="6">
        <f>VLOOKUP(A333,'TABLA DINAM PARCIAL 1'!A273:I1061,7,FALSE)</f>
        <v>10</v>
      </c>
      <c r="J333" s="6">
        <f>VLOOKUP(A333,'TABLA DINAM PARCIAL 1'!A273:I1061,8,FALSE)</f>
        <v>10</v>
      </c>
      <c r="K333" s="6">
        <f>VLOOKUP(A333,'TABLA DINAM PARCIAL 1'!A273:I1061,9,FALSE)</f>
        <v>0</v>
      </c>
      <c r="L333" s="6">
        <f t="shared" si="20"/>
        <v>20</v>
      </c>
      <c r="M333" s="9">
        <f>VLOOKUP($A333,'TABLA DINAMICA PARCIAL 2'!$A$5:$T$772,2,FALSE)</f>
        <v>0</v>
      </c>
      <c r="N333" s="9">
        <f>VLOOKUP($A333,'TABLA DINAMICA PARCIAL 2'!$A$5:$T$772,3,FALSE)</f>
        <v>10</v>
      </c>
      <c r="O333" s="9">
        <f>VLOOKUP($A333,'TABLA DINAMICA PARCIAL 2'!$A$5:$T$772,4,FALSE)</f>
        <v>0</v>
      </c>
      <c r="P333" s="9">
        <f>VLOOKUP($A333,'TABLA DINAMICA PARCIAL 2'!$A$5:$T$772,5,FALSE)</f>
        <v>0</v>
      </c>
      <c r="Q333" s="9">
        <f>VLOOKUP($A333,'TABLA DINAMICA PARCIAL 2'!$A$5:$T$772,6,FALSE)</f>
        <v>0</v>
      </c>
      <c r="R333" s="9">
        <f>VLOOKUP($A333,'TABLA DINAMICA PARCIAL 2'!$A$5:$T$772,7,FALSE)</f>
        <v>10</v>
      </c>
      <c r="S333" s="9">
        <f>VLOOKUP($A333,'TABLA DINAMICA PARCIAL 2'!$A$5:$T$772,8,FALSE)</f>
        <v>0</v>
      </c>
      <c r="T333" s="9">
        <f>VLOOKUP($A333,'TABLA DINAMICA PARCIAL 2'!$A$5:$T$772,9,FALSE)</f>
        <v>0</v>
      </c>
      <c r="U333" s="9">
        <f>VLOOKUP($A333,'TABLA DINAMICA PARCIAL 2'!$A$5:$T$772,10,FALSE)</f>
        <v>0</v>
      </c>
      <c r="V333" s="9">
        <f>VLOOKUP($A333,'TABLA DINAMICA PARCIAL 2'!$A$5:$T$772,11,FALSE)</f>
        <v>0</v>
      </c>
      <c r="W333" s="9">
        <f>VLOOKUP($A333,'TABLA DINAMICA PARCIAL 2'!$A$5:$T$772,12,FALSE)</f>
        <v>0</v>
      </c>
      <c r="X333" s="9">
        <f>VLOOKUP($A333,'TABLA DINAMICA PARCIAL 2'!$A$5:$T$772,13,FALSE)</f>
        <v>0</v>
      </c>
      <c r="Y333" s="9">
        <f>VLOOKUP($A333,'TABLA DINAMICA PARCIAL 2'!$A$5:$T$772,14,FALSE)</f>
        <v>0</v>
      </c>
      <c r="Z333" s="9">
        <f>VLOOKUP($A333,'TABLA DINAMICA PARCIAL 2'!$A$5:$T$772,15,FALSE)</f>
        <v>0</v>
      </c>
      <c r="AA333" s="9">
        <f>VLOOKUP($A333,'TABLA DINAMICA PARCIAL 2'!$A$5:$T$772,16,FALSE)</f>
        <v>0</v>
      </c>
      <c r="AB333" s="9">
        <f>VLOOKUP(I333,'TABLA DINAMICA PARCIAL 2'!I305:AB1076,17,FALSE)</f>
        <v>0</v>
      </c>
      <c r="AC333" s="9">
        <f>VLOOKUP(I333,'TABLA DINAMICA PARCIAL 2'!I305:AB1076,18,FALSE)</f>
        <v>0</v>
      </c>
      <c r="AD333" s="9">
        <f>VLOOKUP(I333,'TABLA DINAMICA PARCIAL 2'!I305:AB1076,19,FALSE)</f>
        <v>0</v>
      </c>
      <c r="AE333" s="9">
        <f t="shared" si="21"/>
        <v>20</v>
      </c>
      <c r="AF333" s="13">
        <f>VLOOKUP($A333,'TABLA DINAMICA PARCIAL 3'!$A$5:$I$768,2,FALSE)</f>
        <v>10</v>
      </c>
      <c r="AG333" s="13">
        <f>VLOOKUP($A333,'TABLA DINAMICA PARCIAL 3'!$A$5:$I$768,3,FALSE)</f>
        <v>0</v>
      </c>
      <c r="AH333" s="13">
        <f>VLOOKUP($A333,'TABLA DINAMICA PARCIAL 3'!$A$5:$I$768,4,FALSE)</f>
        <v>10</v>
      </c>
      <c r="AI333" s="13">
        <f>VLOOKUP($A333,'TABLA DINAMICA PARCIAL 3'!$A$5:$I$768,5,FALSE)</f>
        <v>0</v>
      </c>
      <c r="AJ333" s="13">
        <f>VLOOKUP($A333,'TABLA DINAMICA PARCIAL 3'!$A$5:$I$768,6,FALSE)</f>
        <v>0</v>
      </c>
      <c r="AK333" s="13">
        <f>VLOOKUP($A333,'TABLA DINAMICA PARCIAL 3'!$A$5:$I$768,7,FALSE)</f>
        <v>0</v>
      </c>
      <c r="AL333" s="13">
        <f>VLOOKUP($A333,'TABLA DINAMICA PARCIAL 3'!$A$5:$I$768,8,FALSE)</f>
        <v>10</v>
      </c>
      <c r="AM333" s="13">
        <f t="shared" si="22"/>
        <v>30</v>
      </c>
      <c r="AN333" s="16">
        <f>VLOOKUP($A333,'TABLA DINAMICA PARCIAL 4'!$A$5:$F$760,2,FALSE)</f>
        <v>0</v>
      </c>
      <c r="AO333" s="16">
        <f>VLOOKUP($A333,'TABLA DINAMICA PARCIAL 4'!$A$5:$F$760,3,FALSE)</f>
        <v>0</v>
      </c>
      <c r="AP333" s="16">
        <f>VLOOKUP($A333,'TABLA DINAMICA PARCIAL 4'!$A$5:$F$760,4,FALSE)</f>
        <v>0</v>
      </c>
      <c r="AQ333" s="16">
        <f>VLOOKUP($A333,'TABLA DINAMICA PARCIAL 4'!$A$5:$F$760,5,FALSE)</f>
        <v>10</v>
      </c>
      <c r="AR333" s="16">
        <f>VLOOKUP($A333,'TABLA DINAMICA PARCIAL 4'!$A$5:$F$760,6,FALSE)</f>
        <v>0</v>
      </c>
      <c r="AS333" s="16">
        <f t="shared" si="23"/>
        <v>10</v>
      </c>
      <c r="AT333" s="1" t="str">
        <f>VLOOKUP($A333,'USUARIOS Y GRUPO'!$A$2:$D$851,4,FALSE)</f>
        <v>P19-MAT1022-20</v>
      </c>
    </row>
    <row r="334" spans="1:46" x14ac:dyDescent="0.25">
      <c r="A334" s="1">
        <v>163140</v>
      </c>
      <c r="B334" s="1" t="s">
        <v>703</v>
      </c>
      <c r="C334" s="1" t="s">
        <v>704</v>
      </c>
      <c r="D334" s="6">
        <f>VLOOKUP($A334,'TABLA DINAM PARCIAL 1'!$A$5:$I$793,2,FALSE)</f>
        <v>10</v>
      </c>
      <c r="E334" s="6">
        <f>VLOOKUP(A334,'TABLA DINAM PARCIAL 1'!A377:I1165,3,FALSE)</f>
        <v>0</v>
      </c>
      <c r="F334" s="6">
        <f>VLOOKUP(A334,'TABLA DINAM PARCIAL 1'!A377:I1165,4,FALSE)</f>
        <v>0</v>
      </c>
      <c r="G334" s="6">
        <f>VLOOKUP(A334,'TABLA DINAM PARCIAL 1'!A377:I1165,5,FALSE)</f>
        <v>0</v>
      </c>
      <c r="H334" s="6">
        <f>VLOOKUP(A334,'TABLA DINAM PARCIAL 1'!A377:I1165,6,FALSE)</f>
        <v>0</v>
      </c>
      <c r="I334" s="6">
        <f>VLOOKUP(A334,'TABLA DINAM PARCIAL 1'!A377:I1165,7,FALSE)</f>
        <v>0</v>
      </c>
      <c r="J334" s="6">
        <f>VLOOKUP(A334,'TABLA DINAM PARCIAL 1'!A377:I1165,8,FALSE)</f>
        <v>10</v>
      </c>
      <c r="K334" s="6">
        <f>VLOOKUP(A334,'TABLA DINAM PARCIAL 1'!A377:I1165,9,FALSE)</f>
        <v>0</v>
      </c>
      <c r="L334" s="6">
        <f t="shared" si="20"/>
        <v>20</v>
      </c>
      <c r="M334" s="9">
        <f>VLOOKUP($A334,'TABLA DINAMICA PARCIAL 2'!$A$5:$T$772,2,FALSE)</f>
        <v>0</v>
      </c>
      <c r="N334" s="9">
        <f>VLOOKUP($A334,'TABLA DINAMICA PARCIAL 2'!$A$5:$T$772,3,FALSE)</f>
        <v>10</v>
      </c>
      <c r="O334" s="9">
        <f>VLOOKUP($A334,'TABLA DINAMICA PARCIAL 2'!$A$5:$T$772,4,FALSE)</f>
        <v>0</v>
      </c>
      <c r="P334" s="9">
        <f>VLOOKUP($A334,'TABLA DINAMICA PARCIAL 2'!$A$5:$T$772,5,FALSE)</f>
        <v>0</v>
      </c>
      <c r="Q334" s="9">
        <f>VLOOKUP($A334,'TABLA DINAMICA PARCIAL 2'!$A$5:$T$772,6,FALSE)</f>
        <v>0</v>
      </c>
      <c r="R334" s="9">
        <f>VLOOKUP($A334,'TABLA DINAMICA PARCIAL 2'!$A$5:$T$772,7,FALSE)</f>
        <v>0</v>
      </c>
      <c r="S334" s="9">
        <f>VLOOKUP($A334,'TABLA DINAMICA PARCIAL 2'!$A$5:$T$772,8,FALSE)</f>
        <v>0</v>
      </c>
      <c r="T334" s="9">
        <f>VLOOKUP($A334,'TABLA DINAMICA PARCIAL 2'!$A$5:$T$772,9,FALSE)</f>
        <v>0</v>
      </c>
      <c r="U334" s="9">
        <f>VLOOKUP($A334,'TABLA DINAMICA PARCIAL 2'!$A$5:$T$772,10,FALSE)</f>
        <v>0</v>
      </c>
      <c r="V334" s="9">
        <f>VLOOKUP($A334,'TABLA DINAMICA PARCIAL 2'!$A$5:$T$772,11,FALSE)</f>
        <v>10</v>
      </c>
      <c r="W334" s="9">
        <f>VLOOKUP($A334,'TABLA DINAMICA PARCIAL 2'!$A$5:$T$772,12,FALSE)</f>
        <v>0</v>
      </c>
      <c r="X334" s="9">
        <f>VLOOKUP($A334,'TABLA DINAMICA PARCIAL 2'!$A$5:$T$772,13,FALSE)</f>
        <v>0</v>
      </c>
      <c r="Y334" s="9">
        <f>VLOOKUP($A334,'TABLA DINAMICA PARCIAL 2'!$A$5:$T$772,14,FALSE)</f>
        <v>0</v>
      </c>
      <c r="Z334" s="9">
        <f>VLOOKUP($A334,'TABLA DINAMICA PARCIAL 2'!$A$5:$T$772,15,FALSE)</f>
        <v>0</v>
      </c>
      <c r="AA334" s="9">
        <f>VLOOKUP($A334,'TABLA DINAMICA PARCIAL 2'!$A$5:$T$772,16,FALSE)</f>
        <v>10</v>
      </c>
      <c r="AB334" s="9">
        <f>VLOOKUP(I334,'TABLA DINAMICA PARCIAL 2'!I414:AB1185,17,FALSE)</f>
        <v>0</v>
      </c>
      <c r="AC334" s="9">
        <f>VLOOKUP(I334,'TABLA DINAMICA PARCIAL 2'!I414:AB1185,18,FALSE)</f>
        <v>0</v>
      </c>
      <c r="AD334" s="9">
        <f>VLOOKUP(I334,'TABLA DINAMICA PARCIAL 2'!I414:AB1185,19,FALSE)</f>
        <v>0</v>
      </c>
      <c r="AE334" s="9">
        <f t="shared" si="21"/>
        <v>30</v>
      </c>
      <c r="AF334" s="13">
        <f>VLOOKUP($A334,'TABLA DINAMICA PARCIAL 3'!$A$5:$I$768,2,FALSE)</f>
        <v>0</v>
      </c>
      <c r="AG334" s="13">
        <f>VLOOKUP($A334,'TABLA DINAMICA PARCIAL 3'!$A$5:$I$768,3,FALSE)</f>
        <v>0</v>
      </c>
      <c r="AH334" s="13">
        <f>VLOOKUP($A334,'TABLA DINAMICA PARCIAL 3'!$A$5:$I$768,4,FALSE)</f>
        <v>0</v>
      </c>
      <c r="AI334" s="13">
        <f>VLOOKUP($A334,'TABLA DINAMICA PARCIAL 3'!$A$5:$I$768,5,FALSE)</f>
        <v>10</v>
      </c>
      <c r="AJ334" s="13">
        <f>VLOOKUP($A334,'TABLA DINAMICA PARCIAL 3'!$A$5:$I$768,6,FALSE)</f>
        <v>0</v>
      </c>
      <c r="AK334" s="13">
        <f>VLOOKUP($A334,'TABLA DINAMICA PARCIAL 3'!$A$5:$I$768,7,FALSE)</f>
        <v>0</v>
      </c>
      <c r="AL334" s="13">
        <f>VLOOKUP($A334,'TABLA DINAMICA PARCIAL 3'!$A$5:$I$768,8,FALSE)</f>
        <v>10</v>
      </c>
      <c r="AM334" s="13">
        <f t="shared" si="22"/>
        <v>20</v>
      </c>
      <c r="AN334" s="16">
        <f>VLOOKUP($A334,'TABLA DINAMICA PARCIAL 4'!$A$5:$F$760,2,FALSE)</f>
        <v>0</v>
      </c>
      <c r="AO334" s="16">
        <f>VLOOKUP($A334,'TABLA DINAMICA PARCIAL 4'!$A$5:$F$760,3,FALSE)</f>
        <v>0</v>
      </c>
      <c r="AP334" s="16">
        <f>VLOOKUP($A334,'TABLA DINAMICA PARCIAL 4'!$A$5:$F$760,4,FALSE)</f>
        <v>10</v>
      </c>
      <c r="AQ334" s="16">
        <f>VLOOKUP($A334,'TABLA DINAMICA PARCIAL 4'!$A$5:$F$760,5,FALSE)</f>
        <v>0</v>
      </c>
      <c r="AR334" s="16">
        <f>VLOOKUP($A334,'TABLA DINAMICA PARCIAL 4'!$A$5:$F$760,6,FALSE)</f>
        <v>0</v>
      </c>
      <c r="AS334" s="16">
        <f t="shared" si="23"/>
        <v>10</v>
      </c>
      <c r="AT334" s="1" t="str">
        <f>VLOOKUP($A334,'USUARIOS Y GRUPO'!$A$2:$D$851,4,FALSE)</f>
        <v>P19-MAT1022-20</v>
      </c>
    </row>
    <row r="335" spans="1:46" x14ac:dyDescent="0.25">
      <c r="A335" s="1">
        <v>163855</v>
      </c>
      <c r="B335" s="1" t="s">
        <v>695</v>
      </c>
      <c r="C335" s="1" t="s">
        <v>696</v>
      </c>
      <c r="D335" s="6">
        <f>VLOOKUP($A335,'TABLA DINAM PARCIAL 1'!$A$5:$I$793,2,FALSE)</f>
        <v>0</v>
      </c>
      <c r="E335" s="6">
        <f>VLOOKUP(A335,'TABLA DINAM PARCIAL 1'!A562:I1350,3,FALSE)</f>
        <v>10</v>
      </c>
      <c r="F335" s="6">
        <f>VLOOKUP(A335,'TABLA DINAM PARCIAL 1'!A562:I1350,4,FALSE)</f>
        <v>0</v>
      </c>
      <c r="G335" s="6">
        <f>VLOOKUP(A335,'TABLA DINAM PARCIAL 1'!A562:I1350,5,FALSE)</f>
        <v>0</v>
      </c>
      <c r="H335" s="6">
        <f>VLOOKUP(A335,'TABLA DINAM PARCIAL 1'!A562:I1350,6,FALSE)</f>
        <v>10</v>
      </c>
      <c r="I335" s="6">
        <f>VLOOKUP(A335,'TABLA DINAM PARCIAL 1'!A562:I1350,7,FALSE)</f>
        <v>0</v>
      </c>
      <c r="J335" s="6">
        <f>VLOOKUP(A335,'TABLA DINAM PARCIAL 1'!A562:I1350,8,FALSE)</f>
        <v>0</v>
      </c>
      <c r="K335" s="6">
        <f>VLOOKUP(A335,'TABLA DINAM PARCIAL 1'!A562:I1350,9,FALSE)</f>
        <v>0</v>
      </c>
      <c r="L335" s="6">
        <f t="shared" si="20"/>
        <v>20</v>
      </c>
      <c r="M335" s="9">
        <f>VLOOKUP($A335,'TABLA DINAMICA PARCIAL 2'!$A$5:$T$772,2,FALSE)</f>
        <v>0</v>
      </c>
      <c r="N335" s="9">
        <f>VLOOKUP($A335,'TABLA DINAMICA PARCIAL 2'!$A$5:$T$772,3,FALSE)</f>
        <v>0</v>
      </c>
      <c r="O335" s="9">
        <f>VLOOKUP($A335,'TABLA DINAMICA PARCIAL 2'!$A$5:$T$772,4,FALSE)</f>
        <v>0</v>
      </c>
      <c r="P335" s="9">
        <f>VLOOKUP($A335,'TABLA DINAMICA PARCIAL 2'!$A$5:$T$772,5,FALSE)</f>
        <v>0</v>
      </c>
      <c r="Q335" s="9">
        <f>VLOOKUP($A335,'TABLA DINAMICA PARCIAL 2'!$A$5:$T$772,6,FALSE)</f>
        <v>10</v>
      </c>
      <c r="R335" s="9">
        <f>VLOOKUP($A335,'TABLA DINAMICA PARCIAL 2'!$A$5:$T$772,7,FALSE)</f>
        <v>0</v>
      </c>
      <c r="S335" s="9">
        <f>VLOOKUP($A335,'TABLA DINAMICA PARCIAL 2'!$A$5:$T$772,8,FALSE)</f>
        <v>10</v>
      </c>
      <c r="T335" s="9">
        <f>VLOOKUP($A335,'TABLA DINAMICA PARCIAL 2'!$A$5:$T$772,9,FALSE)</f>
        <v>0</v>
      </c>
      <c r="U335" s="9">
        <f>VLOOKUP($A335,'TABLA DINAMICA PARCIAL 2'!$A$5:$T$772,10,FALSE)</f>
        <v>0</v>
      </c>
      <c r="V335" s="9">
        <f>VLOOKUP($A335,'TABLA DINAMICA PARCIAL 2'!$A$5:$T$772,11,FALSE)</f>
        <v>0</v>
      </c>
      <c r="W335" s="9">
        <f>VLOOKUP($A335,'TABLA DINAMICA PARCIAL 2'!$A$5:$T$772,12,FALSE)</f>
        <v>0</v>
      </c>
      <c r="X335" s="9">
        <f>VLOOKUP($A335,'TABLA DINAMICA PARCIAL 2'!$A$5:$T$772,13,FALSE)</f>
        <v>10</v>
      </c>
      <c r="Y335" s="9">
        <f>VLOOKUP($A335,'TABLA DINAMICA PARCIAL 2'!$A$5:$T$772,14,FALSE)</f>
        <v>0</v>
      </c>
      <c r="Z335" s="9">
        <f>VLOOKUP($A335,'TABLA DINAMICA PARCIAL 2'!$A$5:$T$772,15,FALSE)</f>
        <v>0</v>
      </c>
      <c r="AA335" s="9">
        <f>VLOOKUP($A335,'TABLA DINAMICA PARCIAL 2'!$A$5:$T$772,16,FALSE)</f>
        <v>0</v>
      </c>
      <c r="AB335" s="9">
        <f>VLOOKUP(I335,'TABLA DINAMICA PARCIAL 2'!I609:AB1380,17,FALSE)</f>
        <v>0</v>
      </c>
      <c r="AC335" s="9">
        <f>VLOOKUP(I335,'TABLA DINAMICA PARCIAL 2'!I609:AB1380,18,FALSE)</f>
        <v>0</v>
      </c>
      <c r="AD335" s="9">
        <f>VLOOKUP(I335,'TABLA DINAMICA PARCIAL 2'!I609:AB1380,19,FALSE)</f>
        <v>0</v>
      </c>
      <c r="AE335" s="9">
        <f t="shared" si="21"/>
        <v>30</v>
      </c>
      <c r="AF335" s="13">
        <f>VLOOKUP($A335,'TABLA DINAMICA PARCIAL 3'!$A$5:$I$768,2,FALSE)</f>
        <v>10</v>
      </c>
      <c r="AG335" s="13">
        <f>VLOOKUP($A335,'TABLA DINAMICA PARCIAL 3'!$A$5:$I$768,3,FALSE)</f>
        <v>0</v>
      </c>
      <c r="AH335" s="13">
        <f>VLOOKUP($A335,'TABLA DINAMICA PARCIAL 3'!$A$5:$I$768,4,FALSE)</f>
        <v>0</v>
      </c>
      <c r="AI335" s="13">
        <f>VLOOKUP($A335,'TABLA DINAMICA PARCIAL 3'!$A$5:$I$768,5,FALSE)</f>
        <v>10</v>
      </c>
      <c r="AJ335" s="13">
        <f>VLOOKUP($A335,'TABLA DINAMICA PARCIAL 3'!$A$5:$I$768,6,FALSE)</f>
        <v>0</v>
      </c>
      <c r="AK335" s="13">
        <f>VLOOKUP($A335,'TABLA DINAMICA PARCIAL 3'!$A$5:$I$768,7,FALSE)</f>
        <v>0</v>
      </c>
      <c r="AL335" s="13">
        <f>VLOOKUP($A335,'TABLA DINAMICA PARCIAL 3'!$A$5:$I$768,8,FALSE)</f>
        <v>10</v>
      </c>
      <c r="AM335" s="13">
        <f t="shared" si="22"/>
        <v>30</v>
      </c>
      <c r="AN335" s="16">
        <f>VLOOKUP($A335,'TABLA DINAMICA PARCIAL 4'!$A$5:$F$760,2,FALSE)</f>
        <v>0</v>
      </c>
      <c r="AO335" s="16">
        <f>VLOOKUP($A335,'TABLA DINAMICA PARCIAL 4'!$A$5:$F$760,3,FALSE)</f>
        <v>0</v>
      </c>
      <c r="AP335" s="16">
        <f>VLOOKUP($A335,'TABLA DINAMICA PARCIAL 4'!$A$5:$F$760,4,FALSE)</f>
        <v>0</v>
      </c>
      <c r="AQ335" s="16">
        <f>VLOOKUP($A335,'TABLA DINAMICA PARCIAL 4'!$A$5:$F$760,5,FALSE)</f>
        <v>0</v>
      </c>
      <c r="AR335" s="16">
        <f>VLOOKUP($A335,'TABLA DINAMICA PARCIAL 4'!$A$5:$F$760,6,FALSE)</f>
        <v>10</v>
      </c>
      <c r="AS335" s="16">
        <f t="shared" si="23"/>
        <v>10</v>
      </c>
      <c r="AT335" s="1" t="str">
        <f>VLOOKUP($A335,'USUARIOS Y GRUPO'!$A$2:$D$851,4,FALSE)</f>
        <v>P19-MAT1022-20</v>
      </c>
    </row>
    <row r="336" spans="1:46" x14ac:dyDescent="0.25">
      <c r="A336" s="1">
        <v>164259</v>
      </c>
      <c r="B336" s="1" t="s">
        <v>953</v>
      </c>
      <c r="C336" s="1" t="s">
        <v>954</v>
      </c>
      <c r="D336" s="6">
        <f>VLOOKUP($A336,'TABLA DINAM PARCIAL 1'!$A$5:$I$793,2,FALSE)</f>
        <v>0</v>
      </c>
      <c r="E336" s="6">
        <f>VLOOKUP(A336,'TABLA DINAM PARCIAL 1'!A661:I1449,3,FALSE)</f>
        <v>0</v>
      </c>
      <c r="F336" s="6">
        <f>VLOOKUP(A336,'TABLA DINAM PARCIAL 1'!A661:I1449,4,FALSE)</f>
        <v>0</v>
      </c>
      <c r="G336" s="6">
        <f>VLOOKUP(A336,'TABLA DINAM PARCIAL 1'!A661:I1449,5,FALSE)</f>
        <v>0</v>
      </c>
      <c r="H336" s="6">
        <f>VLOOKUP(A336,'TABLA DINAM PARCIAL 1'!A661:I1449,6,FALSE)</f>
        <v>10</v>
      </c>
      <c r="I336" s="6">
        <f>VLOOKUP(A336,'TABLA DINAM PARCIAL 1'!A661:I1449,7,FALSE)</f>
        <v>0</v>
      </c>
      <c r="J336" s="6">
        <f>VLOOKUP(A336,'TABLA DINAM PARCIAL 1'!A661:I1449,8,FALSE)</f>
        <v>10</v>
      </c>
      <c r="K336" s="6">
        <f>VLOOKUP(A336,'TABLA DINAM PARCIAL 1'!A661:I1449,9,FALSE)</f>
        <v>0</v>
      </c>
      <c r="L336" s="6">
        <f t="shared" si="20"/>
        <v>20</v>
      </c>
      <c r="M336" s="9">
        <f>VLOOKUP($A336,'TABLA DINAMICA PARCIAL 2'!$A$5:$T$772,2,FALSE)</f>
        <v>0</v>
      </c>
      <c r="N336" s="9">
        <f>VLOOKUP($A336,'TABLA DINAMICA PARCIAL 2'!$A$5:$T$772,3,FALSE)</f>
        <v>0</v>
      </c>
      <c r="O336" s="9">
        <f>VLOOKUP($A336,'TABLA DINAMICA PARCIAL 2'!$A$5:$T$772,4,FALSE)</f>
        <v>0</v>
      </c>
      <c r="P336" s="9">
        <f>VLOOKUP($A336,'TABLA DINAMICA PARCIAL 2'!$A$5:$T$772,5,FALSE)</f>
        <v>0</v>
      </c>
      <c r="Q336" s="9">
        <f>VLOOKUP($A336,'TABLA DINAMICA PARCIAL 2'!$A$5:$T$772,6,FALSE)</f>
        <v>0</v>
      </c>
      <c r="R336" s="9">
        <f>VLOOKUP($A336,'TABLA DINAMICA PARCIAL 2'!$A$5:$T$772,7,FALSE)</f>
        <v>0</v>
      </c>
      <c r="S336" s="9">
        <f>VLOOKUP($A336,'TABLA DINAMICA PARCIAL 2'!$A$5:$T$772,8,FALSE)</f>
        <v>0</v>
      </c>
      <c r="T336" s="9">
        <f>VLOOKUP($A336,'TABLA DINAMICA PARCIAL 2'!$A$5:$T$772,9,FALSE)</f>
        <v>0</v>
      </c>
      <c r="U336" s="9">
        <f>VLOOKUP($A336,'TABLA DINAMICA PARCIAL 2'!$A$5:$T$772,10,FALSE)</f>
        <v>0</v>
      </c>
      <c r="V336" s="9">
        <f>VLOOKUP($A336,'TABLA DINAMICA PARCIAL 2'!$A$5:$T$772,11,FALSE)</f>
        <v>0</v>
      </c>
      <c r="W336" s="9">
        <f>VLOOKUP($A336,'TABLA DINAMICA PARCIAL 2'!$A$5:$T$772,12,FALSE)</f>
        <v>0</v>
      </c>
      <c r="X336" s="9">
        <f>VLOOKUP($A336,'TABLA DINAMICA PARCIAL 2'!$A$5:$T$772,13,FALSE)</f>
        <v>0</v>
      </c>
      <c r="Y336" s="9">
        <f>VLOOKUP($A336,'TABLA DINAMICA PARCIAL 2'!$A$5:$T$772,14,FALSE)</f>
        <v>0</v>
      </c>
      <c r="Z336" s="9">
        <f>VLOOKUP($A336,'TABLA DINAMICA PARCIAL 2'!$A$5:$T$772,15,FALSE)</f>
        <v>0</v>
      </c>
      <c r="AA336" s="9">
        <f>VLOOKUP($A336,'TABLA DINAMICA PARCIAL 2'!$A$5:$T$772,16,FALSE)</f>
        <v>0</v>
      </c>
      <c r="AB336" s="9">
        <f>VLOOKUP(I336,'TABLA DINAMICA PARCIAL 2'!I713:AB1484,17,FALSE)</f>
        <v>0</v>
      </c>
      <c r="AC336" s="9">
        <f>VLOOKUP(I336,'TABLA DINAMICA PARCIAL 2'!I713:AB1484,18,FALSE)</f>
        <v>0</v>
      </c>
      <c r="AD336" s="9">
        <f>VLOOKUP(I336,'TABLA DINAMICA PARCIAL 2'!I713:AB1484,19,FALSE)</f>
        <v>0</v>
      </c>
      <c r="AE336" s="9">
        <f t="shared" si="21"/>
        <v>0</v>
      </c>
      <c r="AF336" s="13">
        <f>VLOOKUP($A336,'TABLA DINAMICA PARCIAL 3'!$A$5:$I$768,2,FALSE)</f>
        <v>10</v>
      </c>
      <c r="AG336" s="13">
        <f>VLOOKUP($A336,'TABLA DINAMICA PARCIAL 3'!$A$5:$I$768,3,FALSE)</f>
        <v>0</v>
      </c>
      <c r="AH336" s="13">
        <f>VLOOKUP($A336,'TABLA DINAMICA PARCIAL 3'!$A$5:$I$768,4,FALSE)</f>
        <v>0</v>
      </c>
      <c r="AI336" s="13">
        <f>VLOOKUP($A336,'TABLA DINAMICA PARCIAL 3'!$A$5:$I$768,5,FALSE)</f>
        <v>0</v>
      </c>
      <c r="AJ336" s="13">
        <f>VLOOKUP($A336,'TABLA DINAMICA PARCIAL 3'!$A$5:$I$768,6,FALSE)</f>
        <v>10</v>
      </c>
      <c r="AK336" s="13">
        <f>VLOOKUP($A336,'TABLA DINAMICA PARCIAL 3'!$A$5:$I$768,7,FALSE)</f>
        <v>0</v>
      </c>
      <c r="AL336" s="13">
        <f>VLOOKUP($A336,'TABLA DINAMICA PARCIAL 3'!$A$5:$I$768,8,FALSE)</f>
        <v>0</v>
      </c>
      <c r="AM336" s="13">
        <f t="shared" si="22"/>
        <v>20</v>
      </c>
      <c r="AN336" s="16">
        <f>VLOOKUP($A336,'TABLA DINAMICA PARCIAL 4'!$A$5:$F$760,2,FALSE)</f>
        <v>0</v>
      </c>
      <c r="AO336" s="16">
        <f>VLOOKUP($A336,'TABLA DINAMICA PARCIAL 4'!$A$5:$F$760,3,FALSE)</f>
        <v>0</v>
      </c>
      <c r="AP336" s="16">
        <f>VLOOKUP($A336,'TABLA DINAMICA PARCIAL 4'!$A$5:$F$760,4,FALSE)</f>
        <v>0</v>
      </c>
      <c r="AQ336" s="16">
        <f>VLOOKUP($A336,'TABLA DINAMICA PARCIAL 4'!$A$5:$F$760,5,FALSE)</f>
        <v>0</v>
      </c>
      <c r="AR336" s="16">
        <f>VLOOKUP($A336,'TABLA DINAMICA PARCIAL 4'!$A$5:$F$760,6,FALSE)</f>
        <v>0</v>
      </c>
      <c r="AS336" s="16">
        <f t="shared" si="23"/>
        <v>0</v>
      </c>
      <c r="AT336" s="1" t="str">
        <f>VLOOKUP($A336,'USUARIOS Y GRUPO'!$A$2:$D$851,4,FALSE)</f>
        <v>P19-MAT1022-20</v>
      </c>
    </row>
    <row r="337" spans="1:46" x14ac:dyDescent="0.25">
      <c r="A337" s="1">
        <v>164403</v>
      </c>
      <c r="B337" s="1" t="s">
        <v>285</v>
      </c>
      <c r="C337" s="1" t="s">
        <v>286</v>
      </c>
      <c r="D337" s="6">
        <f>VLOOKUP($A337,'TABLA DINAM PARCIAL 1'!$A$5:$I$793,2,FALSE)</f>
        <v>0</v>
      </c>
      <c r="E337" s="6">
        <f>VLOOKUP(A337,'TABLA DINAM PARCIAL 1'!A702:I1490,3,FALSE)</f>
        <v>0</v>
      </c>
      <c r="F337" s="6">
        <f>VLOOKUP(A337,'TABLA DINAM PARCIAL 1'!A702:I1490,4,FALSE)</f>
        <v>0</v>
      </c>
      <c r="G337" s="6">
        <f>VLOOKUP(A337,'TABLA DINAM PARCIAL 1'!A702:I1490,5,FALSE)</f>
        <v>0</v>
      </c>
      <c r="H337" s="6">
        <f>VLOOKUP(A337,'TABLA DINAM PARCIAL 1'!A702:I1490,6,FALSE)</f>
        <v>10</v>
      </c>
      <c r="I337" s="6">
        <f>VLOOKUP(A337,'TABLA DINAM PARCIAL 1'!A702:I1490,7,FALSE)</f>
        <v>0</v>
      </c>
      <c r="J337" s="6">
        <f>VLOOKUP(A337,'TABLA DINAM PARCIAL 1'!A702:I1490,8,FALSE)</f>
        <v>10</v>
      </c>
      <c r="K337" s="6">
        <f>VLOOKUP(A337,'TABLA DINAM PARCIAL 1'!A702:I1490,9,FALSE)</f>
        <v>0</v>
      </c>
      <c r="L337" s="6">
        <f t="shared" si="20"/>
        <v>20</v>
      </c>
      <c r="M337" s="9">
        <f>VLOOKUP($A337,'TABLA DINAMICA PARCIAL 2'!$A$5:$T$772,2,FALSE)</f>
        <v>0</v>
      </c>
      <c r="N337" s="9">
        <f>VLOOKUP($A337,'TABLA DINAMICA PARCIAL 2'!$A$5:$T$772,3,FALSE)</f>
        <v>0</v>
      </c>
      <c r="O337" s="9">
        <f>VLOOKUP($A337,'TABLA DINAMICA PARCIAL 2'!$A$5:$T$772,4,FALSE)</f>
        <v>0</v>
      </c>
      <c r="P337" s="9">
        <f>VLOOKUP($A337,'TABLA DINAMICA PARCIAL 2'!$A$5:$T$772,5,FALSE)</f>
        <v>0</v>
      </c>
      <c r="Q337" s="9">
        <f>VLOOKUP($A337,'TABLA DINAMICA PARCIAL 2'!$A$5:$T$772,6,FALSE)</f>
        <v>0</v>
      </c>
      <c r="R337" s="9">
        <f>VLOOKUP($A337,'TABLA DINAMICA PARCIAL 2'!$A$5:$T$772,7,FALSE)</f>
        <v>0</v>
      </c>
      <c r="S337" s="9">
        <f>VLOOKUP($A337,'TABLA DINAMICA PARCIAL 2'!$A$5:$T$772,8,FALSE)</f>
        <v>0</v>
      </c>
      <c r="T337" s="9">
        <f>VLOOKUP($A337,'TABLA DINAMICA PARCIAL 2'!$A$5:$T$772,9,FALSE)</f>
        <v>10</v>
      </c>
      <c r="U337" s="9">
        <f>VLOOKUP($A337,'TABLA DINAMICA PARCIAL 2'!$A$5:$T$772,10,FALSE)</f>
        <v>0</v>
      </c>
      <c r="V337" s="9">
        <f>VLOOKUP($A337,'TABLA DINAMICA PARCIAL 2'!$A$5:$T$772,11,FALSE)</f>
        <v>0</v>
      </c>
      <c r="W337" s="9">
        <f>VLOOKUP($A337,'TABLA DINAMICA PARCIAL 2'!$A$5:$T$772,12,FALSE)</f>
        <v>0</v>
      </c>
      <c r="X337" s="9">
        <f>VLOOKUP($A337,'TABLA DINAMICA PARCIAL 2'!$A$5:$T$772,13,FALSE)</f>
        <v>10</v>
      </c>
      <c r="Y337" s="9">
        <f>VLOOKUP($A337,'TABLA DINAMICA PARCIAL 2'!$A$5:$T$772,14,FALSE)</f>
        <v>0</v>
      </c>
      <c r="Z337" s="9">
        <f>VLOOKUP($A337,'TABLA DINAMICA PARCIAL 2'!$A$5:$T$772,15,FALSE)</f>
        <v>0</v>
      </c>
      <c r="AA337" s="9">
        <f>VLOOKUP($A337,'TABLA DINAMICA PARCIAL 2'!$A$5:$T$772,16,FALSE)</f>
        <v>0</v>
      </c>
      <c r="AB337" s="9" t="e">
        <f>VLOOKUP(I337,'TABLA DINAMICA PARCIAL 2'!I756:AB1527,17,FALSE)</f>
        <v>#N/A</v>
      </c>
      <c r="AC337" s="9" t="e">
        <f>VLOOKUP(I337,'TABLA DINAMICA PARCIAL 2'!I756:AB1527,18,FALSE)</f>
        <v>#N/A</v>
      </c>
      <c r="AD337" s="9" t="e">
        <f>VLOOKUP(I337,'TABLA DINAMICA PARCIAL 2'!I756:AB1527,19,FALSE)</f>
        <v>#N/A</v>
      </c>
      <c r="AE337" s="9" t="e">
        <f t="shared" si="21"/>
        <v>#N/A</v>
      </c>
      <c r="AF337" s="13">
        <f>VLOOKUP($A337,'TABLA DINAMICA PARCIAL 3'!$A$5:$I$768,2,FALSE)</f>
        <v>0</v>
      </c>
      <c r="AG337" s="13">
        <f>VLOOKUP($A337,'TABLA DINAMICA PARCIAL 3'!$A$5:$I$768,3,FALSE)</f>
        <v>0</v>
      </c>
      <c r="AH337" s="13">
        <f>VLOOKUP($A337,'TABLA DINAMICA PARCIAL 3'!$A$5:$I$768,4,FALSE)</f>
        <v>10</v>
      </c>
      <c r="AI337" s="13">
        <f>VLOOKUP($A337,'TABLA DINAMICA PARCIAL 3'!$A$5:$I$768,5,FALSE)</f>
        <v>0</v>
      </c>
      <c r="AJ337" s="13">
        <f>VLOOKUP($A337,'TABLA DINAMICA PARCIAL 3'!$A$5:$I$768,6,FALSE)</f>
        <v>0</v>
      </c>
      <c r="AK337" s="13">
        <f>VLOOKUP($A337,'TABLA DINAMICA PARCIAL 3'!$A$5:$I$768,7,FALSE)</f>
        <v>0</v>
      </c>
      <c r="AL337" s="13">
        <f>VLOOKUP($A337,'TABLA DINAMICA PARCIAL 3'!$A$5:$I$768,8,FALSE)</f>
        <v>10</v>
      </c>
      <c r="AM337" s="13">
        <f t="shared" si="22"/>
        <v>20</v>
      </c>
      <c r="AN337" s="16">
        <f>VLOOKUP($A337,'TABLA DINAMICA PARCIAL 4'!$A$5:$F$760,2,FALSE)</f>
        <v>0</v>
      </c>
      <c r="AO337" s="16">
        <f>VLOOKUP($A337,'TABLA DINAMICA PARCIAL 4'!$A$5:$F$760,3,FALSE)</f>
        <v>0</v>
      </c>
      <c r="AP337" s="16">
        <f>VLOOKUP($A337,'TABLA DINAMICA PARCIAL 4'!$A$5:$F$760,4,FALSE)</f>
        <v>10</v>
      </c>
      <c r="AQ337" s="16">
        <f>VLOOKUP($A337,'TABLA DINAMICA PARCIAL 4'!$A$5:$F$760,5,FALSE)</f>
        <v>10</v>
      </c>
      <c r="AR337" s="16">
        <f>VLOOKUP($A337,'TABLA DINAMICA PARCIAL 4'!$A$5:$F$760,6,FALSE)</f>
        <v>0</v>
      </c>
      <c r="AS337" s="16">
        <f t="shared" si="23"/>
        <v>20</v>
      </c>
      <c r="AT337" s="1" t="str">
        <f>VLOOKUP($A337,'USUARIOS Y GRUPO'!$A$2:$D$851,4,FALSE)</f>
        <v>P19-MAT1022-20</v>
      </c>
    </row>
    <row r="338" spans="1:46" x14ac:dyDescent="0.25">
      <c r="A338" s="1">
        <v>164544</v>
      </c>
      <c r="B338" s="1" t="s">
        <v>903</v>
      </c>
      <c r="C338" s="1" t="s">
        <v>722</v>
      </c>
      <c r="D338" s="6">
        <f>VLOOKUP($A338,'TABLA DINAM PARCIAL 1'!$A$5:$I$793,2,FALSE)</f>
        <v>10</v>
      </c>
      <c r="E338" s="6">
        <f>VLOOKUP(A338,'TABLA DINAM PARCIAL 1'!A732:I1520,3,FALSE)</f>
        <v>0</v>
      </c>
      <c r="F338" s="6">
        <f>VLOOKUP(A338,'TABLA DINAM PARCIAL 1'!A732:I1520,4,FALSE)</f>
        <v>0</v>
      </c>
      <c r="G338" s="6">
        <f>VLOOKUP(A338,'TABLA DINAM PARCIAL 1'!A732:I1520,5,FALSE)</f>
        <v>0</v>
      </c>
      <c r="H338" s="6">
        <f>VLOOKUP(A338,'TABLA DINAM PARCIAL 1'!A732:I1520,6,FALSE)</f>
        <v>0</v>
      </c>
      <c r="I338" s="6">
        <f>VLOOKUP(A338,'TABLA DINAM PARCIAL 1'!A732:I1520,7,FALSE)</f>
        <v>0</v>
      </c>
      <c r="J338" s="6">
        <f>VLOOKUP(A338,'TABLA DINAM PARCIAL 1'!A732:I1520,8,FALSE)</f>
        <v>10</v>
      </c>
      <c r="K338" s="6">
        <f>VLOOKUP(A338,'TABLA DINAM PARCIAL 1'!A732:I1520,9,FALSE)</f>
        <v>0</v>
      </c>
      <c r="L338" s="6">
        <f t="shared" si="20"/>
        <v>20</v>
      </c>
      <c r="M338" s="9">
        <f>VLOOKUP($A338,'TABLA DINAMICA PARCIAL 2'!$A$5:$T$772,2,FALSE)</f>
        <v>0</v>
      </c>
      <c r="N338" s="9">
        <f>VLOOKUP($A338,'TABLA DINAMICA PARCIAL 2'!$A$5:$T$772,3,FALSE)</f>
        <v>0</v>
      </c>
      <c r="O338" s="9">
        <f>VLOOKUP($A338,'TABLA DINAMICA PARCIAL 2'!$A$5:$T$772,4,FALSE)</f>
        <v>0</v>
      </c>
      <c r="P338" s="9">
        <f>VLOOKUP($A338,'TABLA DINAMICA PARCIAL 2'!$A$5:$T$772,5,FALSE)</f>
        <v>0</v>
      </c>
      <c r="Q338" s="9">
        <f>VLOOKUP($A338,'TABLA DINAMICA PARCIAL 2'!$A$5:$T$772,6,FALSE)</f>
        <v>0</v>
      </c>
      <c r="R338" s="9">
        <f>VLOOKUP($A338,'TABLA DINAMICA PARCIAL 2'!$A$5:$T$772,7,FALSE)</f>
        <v>0</v>
      </c>
      <c r="S338" s="9">
        <f>VLOOKUP($A338,'TABLA DINAMICA PARCIAL 2'!$A$5:$T$772,8,FALSE)</f>
        <v>0</v>
      </c>
      <c r="T338" s="9">
        <f>VLOOKUP($A338,'TABLA DINAMICA PARCIAL 2'!$A$5:$T$772,9,FALSE)</f>
        <v>0</v>
      </c>
      <c r="U338" s="9">
        <f>VLOOKUP($A338,'TABLA DINAMICA PARCIAL 2'!$A$5:$T$772,10,FALSE)</f>
        <v>0</v>
      </c>
      <c r="V338" s="9">
        <f>VLOOKUP($A338,'TABLA DINAMICA PARCIAL 2'!$A$5:$T$772,11,FALSE)</f>
        <v>10</v>
      </c>
      <c r="W338" s="9">
        <f>VLOOKUP($A338,'TABLA DINAMICA PARCIAL 2'!$A$5:$T$772,12,FALSE)</f>
        <v>10</v>
      </c>
      <c r="X338" s="9">
        <f>VLOOKUP($A338,'TABLA DINAMICA PARCIAL 2'!$A$5:$T$772,13,FALSE)</f>
        <v>0</v>
      </c>
      <c r="Y338" s="9">
        <f>VLOOKUP($A338,'TABLA DINAMICA PARCIAL 2'!$A$5:$T$772,14,FALSE)</f>
        <v>0</v>
      </c>
      <c r="Z338" s="9">
        <f>VLOOKUP($A338,'TABLA DINAMICA PARCIAL 2'!$A$5:$T$772,15,FALSE)</f>
        <v>0</v>
      </c>
      <c r="AA338" s="9">
        <f>VLOOKUP($A338,'TABLA DINAMICA PARCIAL 2'!$A$5:$T$772,16,FALSE)</f>
        <v>0</v>
      </c>
      <c r="AB338" s="9" t="e">
        <f>VLOOKUP(I338,'TABLA DINAMICA PARCIAL 2'!I787:AB1558,17,FALSE)</f>
        <v>#N/A</v>
      </c>
      <c r="AC338" s="9" t="e">
        <f>VLOOKUP(I338,'TABLA DINAMICA PARCIAL 2'!I787:AB1558,18,FALSE)</f>
        <v>#N/A</v>
      </c>
      <c r="AD338" s="9" t="e">
        <f>VLOOKUP(I338,'TABLA DINAMICA PARCIAL 2'!I787:AB1558,19,FALSE)</f>
        <v>#N/A</v>
      </c>
      <c r="AE338" s="9" t="e">
        <f t="shared" si="21"/>
        <v>#N/A</v>
      </c>
      <c r="AF338" s="13">
        <f>VLOOKUP($A338,'TABLA DINAMICA PARCIAL 3'!$A$5:$I$768,2,FALSE)</f>
        <v>0</v>
      </c>
      <c r="AG338" s="13">
        <f>VLOOKUP($A338,'TABLA DINAMICA PARCIAL 3'!$A$5:$I$768,3,FALSE)</f>
        <v>0</v>
      </c>
      <c r="AH338" s="13">
        <f>VLOOKUP($A338,'TABLA DINAMICA PARCIAL 3'!$A$5:$I$768,4,FALSE)</f>
        <v>0</v>
      </c>
      <c r="AI338" s="13">
        <f>VLOOKUP($A338,'TABLA DINAMICA PARCIAL 3'!$A$5:$I$768,5,FALSE)</f>
        <v>0</v>
      </c>
      <c r="AJ338" s="13">
        <f>VLOOKUP($A338,'TABLA DINAMICA PARCIAL 3'!$A$5:$I$768,6,FALSE)</f>
        <v>10</v>
      </c>
      <c r="AK338" s="13">
        <f>VLOOKUP($A338,'TABLA DINAMICA PARCIAL 3'!$A$5:$I$768,7,FALSE)</f>
        <v>0</v>
      </c>
      <c r="AL338" s="13">
        <f>VLOOKUP($A338,'TABLA DINAMICA PARCIAL 3'!$A$5:$I$768,8,FALSE)</f>
        <v>0</v>
      </c>
      <c r="AM338" s="13">
        <f t="shared" si="22"/>
        <v>10</v>
      </c>
      <c r="AN338" s="16">
        <f>VLOOKUP($A338,'TABLA DINAMICA PARCIAL 4'!$A$5:$F$760,2,FALSE)</f>
        <v>0</v>
      </c>
      <c r="AO338" s="16">
        <f>VLOOKUP($A338,'TABLA DINAMICA PARCIAL 4'!$A$5:$F$760,3,FALSE)</f>
        <v>0</v>
      </c>
      <c r="AP338" s="16">
        <f>VLOOKUP($A338,'TABLA DINAMICA PARCIAL 4'!$A$5:$F$760,4,FALSE)</f>
        <v>10</v>
      </c>
      <c r="AQ338" s="16">
        <f>VLOOKUP($A338,'TABLA DINAMICA PARCIAL 4'!$A$5:$F$760,5,FALSE)</f>
        <v>0</v>
      </c>
      <c r="AR338" s="16">
        <f>VLOOKUP($A338,'TABLA DINAMICA PARCIAL 4'!$A$5:$F$760,6,FALSE)</f>
        <v>0</v>
      </c>
      <c r="AS338" s="16">
        <f t="shared" si="23"/>
        <v>10</v>
      </c>
      <c r="AT338" s="1" t="str">
        <f>VLOOKUP($A338,'USUARIOS Y GRUPO'!$A$2:$D$851,4,FALSE)</f>
        <v>P19-MAT1022-20</v>
      </c>
    </row>
    <row r="339" spans="1:46" x14ac:dyDescent="0.25">
      <c r="A339" s="1">
        <v>164804</v>
      </c>
      <c r="B339" s="1" t="s">
        <v>598</v>
      </c>
      <c r="C339" s="1" t="s">
        <v>599</v>
      </c>
      <c r="D339" s="6">
        <f>VLOOKUP($A339,'TABLA DINAM PARCIAL 1'!$A$5:$I$793,2,FALSE)</f>
        <v>10</v>
      </c>
      <c r="E339" s="6">
        <f>VLOOKUP(A339,'TABLA DINAM PARCIAL 1'!A762:I1550,3,FALSE)</f>
        <v>0</v>
      </c>
      <c r="F339" s="6">
        <f>VLOOKUP(A339,'TABLA DINAM PARCIAL 1'!A762:I1550,4,FALSE)</f>
        <v>0</v>
      </c>
      <c r="G339" s="6">
        <f>VLOOKUP(A339,'TABLA DINAM PARCIAL 1'!A762:I1550,5,FALSE)</f>
        <v>0</v>
      </c>
      <c r="H339" s="6">
        <f>VLOOKUP(A339,'TABLA DINAM PARCIAL 1'!A762:I1550,6,FALSE)</f>
        <v>0</v>
      </c>
      <c r="I339" s="6">
        <f>VLOOKUP(A339,'TABLA DINAM PARCIAL 1'!A762:I1550,7,FALSE)</f>
        <v>0</v>
      </c>
      <c r="J339" s="6">
        <f>VLOOKUP(A339,'TABLA DINAM PARCIAL 1'!A762:I1550,8,FALSE)</f>
        <v>10</v>
      </c>
      <c r="K339" s="6">
        <f>VLOOKUP(A339,'TABLA DINAM PARCIAL 1'!A762:I1550,9,FALSE)</f>
        <v>0</v>
      </c>
      <c r="L339" s="6">
        <f t="shared" si="20"/>
        <v>20</v>
      </c>
      <c r="M339" s="9">
        <f>VLOOKUP($A339,'TABLA DINAMICA PARCIAL 2'!$A$5:$T$772,2,FALSE)</f>
        <v>0</v>
      </c>
      <c r="N339" s="9">
        <f>VLOOKUP($A339,'TABLA DINAMICA PARCIAL 2'!$A$5:$T$772,3,FALSE)</f>
        <v>0</v>
      </c>
      <c r="O339" s="9">
        <f>VLOOKUP($A339,'TABLA DINAMICA PARCIAL 2'!$A$5:$T$772,4,FALSE)</f>
        <v>0</v>
      </c>
      <c r="P339" s="9">
        <f>VLOOKUP($A339,'TABLA DINAMICA PARCIAL 2'!$A$5:$T$772,5,FALSE)</f>
        <v>0</v>
      </c>
      <c r="Q339" s="9">
        <f>VLOOKUP($A339,'TABLA DINAMICA PARCIAL 2'!$A$5:$T$772,6,FALSE)</f>
        <v>10</v>
      </c>
      <c r="R339" s="9">
        <f>VLOOKUP($A339,'TABLA DINAMICA PARCIAL 2'!$A$5:$T$772,7,FALSE)</f>
        <v>10</v>
      </c>
      <c r="S339" s="9">
        <f>VLOOKUP($A339,'TABLA DINAMICA PARCIAL 2'!$A$5:$T$772,8,FALSE)</f>
        <v>0</v>
      </c>
      <c r="T339" s="9">
        <f>VLOOKUP($A339,'TABLA DINAMICA PARCIAL 2'!$A$5:$T$772,9,FALSE)</f>
        <v>0</v>
      </c>
      <c r="U339" s="9">
        <f>VLOOKUP($A339,'TABLA DINAMICA PARCIAL 2'!$A$5:$T$772,10,FALSE)</f>
        <v>0</v>
      </c>
      <c r="V339" s="9">
        <f>VLOOKUP($A339,'TABLA DINAMICA PARCIAL 2'!$A$5:$T$772,11,FALSE)</f>
        <v>0</v>
      </c>
      <c r="W339" s="9">
        <f>VLOOKUP($A339,'TABLA DINAMICA PARCIAL 2'!$A$5:$T$772,12,FALSE)</f>
        <v>0</v>
      </c>
      <c r="X339" s="9">
        <f>VLOOKUP($A339,'TABLA DINAMICA PARCIAL 2'!$A$5:$T$772,13,FALSE)</f>
        <v>0</v>
      </c>
      <c r="Y339" s="9">
        <f>VLOOKUP($A339,'TABLA DINAMICA PARCIAL 2'!$A$5:$T$772,14,FALSE)</f>
        <v>0</v>
      </c>
      <c r="Z339" s="9">
        <f>VLOOKUP($A339,'TABLA DINAMICA PARCIAL 2'!$A$5:$T$772,15,FALSE)</f>
        <v>0</v>
      </c>
      <c r="AA339" s="9">
        <f>VLOOKUP($A339,'TABLA DINAMICA PARCIAL 2'!$A$5:$T$772,16,FALSE)</f>
        <v>0</v>
      </c>
      <c r="AB339" s="9" t="e">
        <f>VLOOKUP(I339,'TABLA DINAMICA PARCIAL 2'!I823:AB1594,17,FALSE)</f>
        <v>#N/A</v>
      </c>
      <c r="AC339" s="9" t="e">
        <f>VLOOKUP(I339,'TABLA DINAMICA PARCIAL 2'!I823:AB1594,18,FALSE)</f>
        <v>#N/A</v>
      </c>
      <c r="AD339" s="9" t="e">
        <f>VLOOKUP(I339,'TABLA DINAMICA PARCIAL 2'!I823:AB1594,19,FALSE)</f>
        <v>#N/A</v>
      </c>
      <c r="AE339" s="9" t="e">
        <f t="shared" si="21"/>
        <v>#N/A</v>
      </c>
      <c r="AF339" s="13">
        <f>VLOOKUP($A339,'TABLA DINAMICA PARCIAL 3'!$A$5:$I$768,2,FALSE)</f>
        <v>0</v>
      </c>
      <c r="AG339" s="13">
        <f>VLOOKUP($A339,'TABLA DINAMICA PARCIAL 3'!$A$5:$I$768,3,FALSE)</f>
        <v>0</v>
      </c>
      <c r="AH339" s="13">
        <f>VLOOKUP($A339,'TABLA DINAMICA PARCIAL 3'!$A$5:$I$768,4,FALSE)</f>
        <v>0</v>
      </c>
      <c r="AI339" s="13">
        <f>VLOOKUP($A339,'TABLA DINAMICA PARCIAL 3'!$A$5:$I$768,5,FALSE)</f>
        <v>0</v>
      </c>
      <c r="AJ339" s="13">
        <f>VLOOKUP($A339,'TABLA DINAMICA PARCIAL 3'!$A$5:$I$768,6,FALSE)</f>
        <v>10</v>
      </c>
      <c r="AK339" s="13">
        <f>VLOOKUP($A339,'TABLA DINAMICA PARCIAL 3'!$A$5:$I$768,7,FALSE)</f>
        <v>0</v>
      </c>
      <c r="AL339" s="13">
        <f>VLOOKUP($A339,'TABLA DINAMICA PARCIAL 3'!$A$5:$I$768,8,FALSE)</f>
        <v>0</v>
      </c>
      <c r="AM339" s="13">
        <f t="shared" si="22"/>
        <v>10</v>
      </c>
      <c r="AN339" s="16">
        <f>VLOOKUP($A339,'TABLA DINAMICA PARCIAL 4'!$A$5:$F$760,2,FALSE)</f>
        <v>10</v>
      </c>
      <c r="AO339" s="16">
        <f>VLOOKUP($A339,'TABLA DINAMICA PARCIAL 4'!$A$5:$F$760,3,FALSE)</f>
        <v>0</v>
      </c>
      <c r="AP339" s="16">
        <f>VLOOKUP($A339,'TABLA DINAMICA PARCIAL 4'!$A$5:$F$760,4,FALSE)</f>
        <v>0</v>
      </c>
      <c r="AQ339" s="16">
        <f>VLOOKUP($A339,'TABLA DINAMICA PARCIAL 4'!$A$5:$F$760,5,FALSE)</f>
        <v>0</v>
      </c>
      <c r="AR339" s="16">
        <f>VLOOKUP($A339,'TABLA DINAMICA PARCIAL 4'!$A$5:$F$760,6,FALSE)</f>
        <v>0</v>
      </c>
      <c r="AS339" s="16">
        <f t="shared" si="23"/>
        <v>10</v>
      </c>
      <c r="AT339" s="1" t="str">
        <f>VLOOKUP($A339,'USUARIOS Y GRUPO'!$A$2:$D$851,4,FALSE)</f>
        <v>P19-MAT1022-20</v>
      </c>
    </row>
    <row r="340" spans="1:46" x14ac:dyDescent="0.25">
      <c r="A340" s="1">
        <v>162066</v>
      </c>
      <c r="B340" s="1" t="s">
        <v>252</v>
      </c>
      <c r="C340" s="1" t="s">
        <v>253</v>
      </c>
      <c r="D340" s="6">
        <f>VLOOKUP($A340,'TABLA DINAM PARCIAL 1'!$A$5:$I$793,2,FALSE)</f>
        <v>0</v>
      </c>
      <c r="E340" s="6">
        <f>VLOOKUP(A340,'TABLA DINAM PARCIAL 1'!A137:I925,3,FALSE)</f>
        <v>0</v>
      </c>
      <c r="F340" s="6">
        <f>VLOOKUP(A340,'TABLA DINAM PARCIAL 1'!A137:I925,4,FALSE)</f>
        <v>0</v>
      </c>
      <c r="G340" s="6">
        <f>VLOOKUP(A340,'TABLA DINAM PARCIAL 1'!A137:I925,5,FALSE)</f>
        <v>10</v>
      </c>
      <c r="H340" s="6">
        <f>VLOOKUP(A340,'TABLA DINAM PARCIAL 1'!A137:I925,6,FALSE)</f>
        <v>0</v>
      </c>
      <c r="I340" s="6">
        <f>VLOOKUP(A340,'TABLA DINAM PARCIAL 1'!A137:I925,7,FALSE)</f>
        <v>10</v>
      </c>
      <c r="J340" s="6">
        <f>VLOOKUP(A340,'TABLA DINAM PARCIAL 1'!A137:I925,8,FALSE)</f>
        <v>10</v>
      </c>
      <c r="K340" s="6">
        <f>VLOOKUP(A340,'TABLA DINAM PARCIAL 1'!A137:I925,9,FALSE)</f>
        <v>0</v>
      </c>
      <c r="L340" s="6">
        <f t="shared" si="20"/>
        <v>30</v>
      </c>
      <c r="M340" s="9">
        <f>VLOOKUP($A340,'TABLA DINAMICA PARCIAL 2'!$A$5:$T$772,2,FALSE)</f>
        <v>0</v>
      </c>
      <c r="N340" s="9">
        <f>VLOOKUP($A340,'TABLA DINAMICA PARCIAL 2'!$A$5:$T$772,3,FALSE)</f>
        <v>0</v>
      </c>
      <c r="O340" s="9">
        <f>VLOOKUP($A340,'TABLA DINAMICA PARCIAL 2'!$A$5:$T$772,4,FALSE)</f>
        <v>0</v>
      </c>
      <c r="P340" s="9">
        <f>VLOOKUP($A340,'TABLA DINAMICA PARCIAL 2'!$A$5:$T$772,5,FALSE)</f>
        <v>0</v>
      </c>
      <c r="Q340" s="9">
        <f>VLOOKUP($A340,'TABLA DINAMICA PARCIAL 2'!$A$5:$T$772,6,FALSE)</f>
        <v>0</v>
      </c>
      <c r="R340" s="9">
        <f>VLOOKUP($A340,'TABLA DINAMICA PARCIAL 2'!$A$5:$T$772,7,FALSE)</f>
        <v>0</v>
      </c>
      <c r="S340" s="9">
        <f>VLOOKUP($A340,'TABLA DINAMICA PARCIAL 2'!$A$5:$T$772,8,FALSE)</f>
        <v>0</v>
      </c>
      <c r="T340" s="9">
        <f>VLOOKUP($A340,'TABLA DINAMICA PARCIAL 2'!$A$5:$T$772,9,FALSE)</f>
        <v>0</v>
      </c>
      <c r="U340" s="9">
        <f>VLOOKUP($A340,'TABLA DINAMICA PARCIAL 2'!$A$5:$T$772,10,FALSE)</f>
        <v>0</v>
      </c>
      <c r="V340" s="9">
        <f>VLOOKUP($A340,'TABLA DINAMICA PARCIAL 2'!$A$5:$T$772,11,FALSE)</f>
        <v>10</v>
      </c>
      <c r="W340" s="9">
        <f>VLOOKUP($A340,'TABLA DINAMICA PARCIAL 2'!$A$5:$T$772,12,FALSE)</f>
        <v>0</v>
      </c>
      <c r="X340" s="9">
        <f>VLOOKUP($A340,'TABLA DINAMICA PARCIAL 2'!$A$5:$T$772,13,FALSE)</f>
        <v>0</v>
      </c>
      <c r="Y340" s="9">
        <f>VLOOKUP($A340,'TABLA DINAMICA PARCIAL 2'!$A$5:$T$772,14,FALSE)</f>
        <v>0</v>
      </c>
      <c r="Z340" s="9">
        <f>VLOOKUP($A340,'TABLA DINAMICA PARCIAL 2'!$A$5:$T$772,15,FALSE)</f>
        <v>0</v>
      </c>
      <c r="AA340" s="9">
        <f>VLOOKUP($A340,'TABLA DINAMICA PARCIAL 2'!$A$5:$T$772,16,FALSE)</f>
        <v>0</v>
      </c>
      <c r="AB340" s="9">
        <f>VLOOKUP(I340,'TABLA DINAMICA PARCIAL 2'!I165:AB936,17,FALSE)</f>
        <v>0</v>
      </c>
      <c r="AC340" s="9">
        <f>VLOOKUP(I340,'TABLA DINAMICA PARCIAL 2'!I165:AB936,18,FALSE)</f>
        <v>0</v>
      </c>
      <c r="AD340" s="9">
        <f>VLOOKUP(I340,'TABLA DINAMICA PARCIAL 2'!I165:AB936,19,FALSE)</f>
        <v>0</v>
      </c>
      <c r="AE340" s="9">
        <f t="shared" si="21"/>
        <v>10</v>
      </c>
      <c r="AF340" s="13">
        <f>VLOOKUP($A340,'TABLA DINAMICA PARCIAL 3'!$A$5:$I$768,2,FALSE)</f>
        <v>10</v>
      </c>
      <c r="AG340" s="13">
        <f>VLOOKUP($A340,'TABLA DINAMICA PARCIAL 3'!$A$5:$I$768,3,FALSE)</f>
        <v>0</v>
      </c>
      <c r="AH340" s="13">
        <f>VLOOKUP($A340,'TABLA DINAMICA PARCIAL 3'!$A$5:$I$768,4,FALSE)</f>
        <v>10</v>
      </c>
      <c r="AI340" s="13">
        <f>VLOOKUP($A340,'TABLA DINAMICA PARCIAL 3'!$A$5:$I$768,5,FALSE)</f>
        <v>0</v>
      </c>
      <c r="AJ340" s="13">
        <f>VLOOKUP($A340,'TABLA DINAMICA PARCIAL 3'!$A$5:$I$768,6,FALSE)</f>
        <v>10</v>
      </c>
      <c r="AK340" s="13">
        <f>VLOOKUP($A340,'TABLA DINAMICA PARCIAL 3'!$A$5:$I$768,7,FALSE)</f>
        <v>10</v>
      </c>
      <c r="AL340" s="13">
        <f>VLOOKUP($A340,'TABLA DINAMICA PARCIAL 3'!$A$5:$I$768,8,FALSE)</f>
        <v>0</v>
      </c>
      <c r="AM340" s="13">
        <f t="shared" si="22"/>
        <v>40</v>
      </c>
      <c r="AN340" s="16">
        <f>VLOOKUP($A340,'TABLA DINAMICA PARCIAL 4'!$A$5:$F$760,2,FALSE)</f>
        <v>10</v>
      </c>
      <c r="AO340" s="16">
        <f>VLOOKUP($A340,'TABLA DINAMICA PARCIAL 4'!$A$5:$F$760,3,FALSE)</f>
        <v>0</v>
      </c>
      <c r="AP340" s="16">
        <f>VLOOKUP($A340,'TABLA DINAMICA PARCIAL 4'!$A$5:$F$760,4,FALSE)</f>
        <v>0</v>
      </c>
      <c r="AQ340" s="16">
        <f>VLOOKUP($A340,'TABLA DINAMICA PARCIAL 4'!$A$5:$F$760,5,FALSE)</f>
        <v>10</v>
      </c>
      <c r="AR340" s="16">
        <f>VLOOKUP($A340,'TABLA DINAMICA PARCIAL 4'!$A$5:$F$760,6,FALSE)</f>
        <v>0</v>
      </c>
      <c r="AS340" s="16">
        <f t="shared" si="23"/>
        <v>20</v>
      </c>
      <c r="AT340" s="1" t="str">
        <f>VLOOKUP($A340,'USUARIOS Y GRUPO'!$A$2:$D$851,4,FALSE)</f>
        <v>P19-MAT1022-20</v>
      </c>
    </row>
    <row r="341" spans="1:46" x14ac:dyDescent="0.25">
      <c r="A341" s="1">
        <v>162395</v>
      </c>
      <c r="B341" s="1" t="s">
        <v>1374</v>
      </c>
      <c r="C341" s="1" t="s">
        <v>323</v>
      </c>
      <c r="D341" s="6">
        <f>VLOOKUP($A341,'TABLA DINAM PARCIAL 1'!$A$5:$I$793,2,FALSE)</f>
        <v>10</v>
      </c>
      <c r="E341" s="6">
        <f>VLOOKUP(A341,'TABLA DINAM PARCIAL 1'!A193:I981,3,FALSE)</f>
        <v>0</v>
      </c>
      <c r="F341" s="6">
        <f>VLOOKUP(A341,'TABLA DINAM PARCIAL 1'!A193:I981,4,FALSE)</f>
        <v>0</v>
      </c>
      <c r="G341" s="6">
        <f>VLOOKUP(A341,'TABLA DINAM PARCIAL 1'!A193:I981,5,FALSE)</f>
        <v>0</v>
      </c>
      <c r="H341" s="6">
        <f>VLOOKUP(A341,'TABLA DINAM PARCIAL 1'!A193:I981,6,FALSE)</f>
        <v>10</v>
      </c>
      <c r="I341" s="6">
        <f>VLOOKUP(A341,'TABLA DINAM PARCIAL 1'!A193:I981,7,FALSE)</f>
        <v>0</v>
      </c>
      <c r="J341" s="6">
        <f>VLOOKUP(A341,'TABLA DINAM PARCIAL 1'!A193:I981,8,FALSE)</f>
        <v>10</v>
      </c>
      <c r="K341" s="6">
        <f>VLOOKUP(A341,'TABLA DINAM PARCIAL 1'!A193:I981,9,FALSE)</f>
        <v>0</v>
      </c>
      <c r="L341" s="6">
        <f t="shared" si="20"/>
        <v>30</v>
      </c>
      <c r="M341" s="9">
        <f>VLOOKUP($A341,'TABLA DINAMICA PARCIAL 2'!$A$5:$T$772,2,FALSE)</f>
        <v>0</v>
      </c>
      <c r="N341" s="9">
        <f>VLOOKUP($A341,'TABLA DINAMICA PARCIAL 2'!$A$5:$T$772,3,FALSE)</f>
        <v>0</v>
      </c>
      <c r="O341" s="9">
        <f>VLOOKUP($A341,'TABLA DINAMICA PARCIAL 2'!$A$5:$T$772,4,FALSE)</f>
        <v>0</v>
      </c>
      <c r="P341" s="9">
        <f>VLOOKUP($A341,'TABLA DINAMICA PARCIAL 2'!$A$5:$T$772,5,FALSE)</f>
        <v>10</v>
      </c>
      <c r="Q341" s="9">
        <f>VLOOKUP($A341,'TABLA DINAMICA PARCIAL 2'!$A$5:$T$772,6,FALSE)</f>
        <v>0</v>
      </c>
      <c r="R341" s="9">
        <f>VLOOKUP($A341,'TABLA DINAMICA PARCIAL 2'!$A$5:$T$772,7,FALSE)</f>
        <v>0</v>
      </c>
      <c r="S341" s="9">
        <f>VLOOKUP($A341,'TABLA DINAMICA PARCIAL 2'!$A$5:$T$772,8,FALSE)</f>
        <v>10</v>
      </c>
      <c r="T341" s="9">
        <f>VLOOKUP($A341,'TABLA DINAMICA PARCIAL 2'!$A$5:$T$772,9,FALSE)</f>
        <v>0</v>
      </c>
      <c r="U341" s="9">
        <f>VLOOKUP($A341,'TABLA DINAMICA PARCIAL 2'!$A$5:$T$772,10,FALSE)</f>
        <v>0</v>
      </c>
      <c r="V341" s="9">
        <f>VLOOKUP($A341,'TABLA DINAMICA PARCIAL 2'!$A$5:$T$772,11,FALSE)</f>
        <v>0</v>
      </c>
      <c r="W341" s="9">
        <f>VLOOKUP($A341,'TABLA DINAMICA PARCIAL 2'!$A$5:$T$772,12,FALSE)</f>
        <v>0</v>
      </c>
      <c r="X341" s="9">
        <f>VLOOKUP($A341,'TABLA DINAMICA PARCIAL 2'!$A$5:$T$772,13,FALSE)</f>
        <v>10</v>
      </c>
      <c r="Y341" s="9">
        <f>VLOOKUP($A341,'TABLA DINAMICA PARCIAL 2'!$A$5:$T$772,14,FALSE)</f>
        <v>0</v>
      </c>
      <c r="Z341" s="9">
        <f>VLOOKUP($A341,'TABLA DINAMICA PARCIAL 2'!$A$5:$T$772,15,FALSE)</f>
        <v>0</v>
      </c>
      <c r="AA341" s="9">
        <f>VLOOKUP($A341,'TABLA DINAMICA PARCIAL 2'!$A$5:$T$772,16,FALSE)</f>
        <v>0</v>
      </c>
      <c r="AB341" s="9">
        <f>VLOOKUP(I341,'TABLA DINAMICA PARCIAL 2'!I222:AB993,17,FALSE)</f>
        <v>0</v>
      </c>
      <c r="AC341" s="9">
        <f>VLOOKUP(I341,'TABLA DINAMICA PARCIAL 2'!I222:AB993,18,FALSE)</f>
        <v>0</v>
      </c>
      <c r="AD341" s="9">
        <f>VLOOKUP(I341,'TABLA DINAMICA PARCIAL 2'!I222:AB993,19,FALSE)</f>
        <v>0</v>
      </c>
      <c r="AE341" s="9">
        <f t="shared" si="21"/>
        <v>30</v>
      </c>
      <c r="AF341" s="13">
        <f>VLOOKUP($A341,'TABLA DINAMICA PARCIAL 3'!$A$5:$I$768,2,FALSE)</f>
        <v>0</v>
      </c>
      <c r="AG341" s="13">
        <f>VLOOKUP($A341,'TABLA DINAMICA PARCIAL 3'!$A$5:$I$768,3,FALSE)</f>
        <v>0</v>
      </c>
      <c r="AH341" s="13">
        <f>VLOOKUP($A341,'TABLA DINAMICA PARCIAL 3'!$A$5:$I$768,4,FALSE)</f>
        <v>0</v>
      </c>
      <c r="AI341" s="13">
        <f>VLOOKUP($A341,'TABLA DINAMICA PARCIAL 3'!$A$5:$I$768,5,FALSE)</f>
        <v>0</v>
      </c>
      <c r="AJ341" s="13">
        <f>VLOOKUP($A341,'TABLA DINAMICA PARCIAL 3'!$A$5:$I$768,6,FALSE)</f>
        <v>10</v>
      </c>
      <c r="AK341" s="13">
        <f>VLOOKUP($A341,'TABLA DINAMICA PARCIAL 3'!$A$5:$I$768,7,FALSE)</f>
        <v>0</v>
      </c>
      <c r="AL341" s="13">
        <f>VLOOKUP($A341,'TABLA DINAMICA PARCIAL 3'!$A$5:$I$768,8,FALSE)</f>
        <v>10</v>
      </c>
      <c r="AM341" s="13">
        <f t="shared" si="22"/>
        <v>20</v>
      </c>
      <c r="AN341" s="16">
        <f>VLOOKUP($A341,'TABLA DINAMICA PARCIAL 4'!$A$5:$F$760,2,FALSE)</f>
        <v>0</v>
      </c>
      <c r="AO341" s="16">
        <f>VLOOKUP($A341,'TABLA DINAMICA PARCIAL 4'!$A$5:$F$760,3,FALSE)</f>
        <v>0</v>
      </c>
      <c r="AP341" s="16">
        <f>VLOOKUP($A341,'TABLA DINAMICA PARCIAL 4'!$A$5:$F$760,4,FALSE)</f>
        <v>0</v>
      </c>
      <c r="AQ341" s="16">
        <f>VLOOKUP($A341,'TABLA DINAMICA PARCIAL 4'!$A$5:$F$760,5,FALSE)</f>
        <v>10</v>
      </c>
      <c r="AR341" s="16">
        <f>VLOOKUP($A341,'TABLA DINAMICA PARCIAL 4'!$A$5:$F$760,6,FALSE)</f>
        <v>10</v>
      </c>
      <c r="AS341" s="16">
        <f t="shared" si="23"/>
        <v>20</v>
      </c>
      <c r="AT341" s="1" t="str">
        <f>VLOOKUP($A341,'USUARIOS Y GRUPO'!$A$2:$D$851,4,FALSE)</f>
        <v>P19-MAT1022-20</v>
      </c>
    </row>
    <row r="342" spans="1:46" x14ac:dyDescent="0.25">
      <c r="A342" s="1">
        <v>162726</v>
      </c>
      <c r="B342" s="1" t="s">
        <v>1065</v>
      </c>
      <c r="C342" s="1" t="s">
        <v>1066</v>
      </c>
      <c r="D342" s="6">
        <f>VLOOKUP($A342,'TABLA DINAM PARCIAL 1'!$A$5:$I$793,2,FALSE)</f>
        <v>10</v>
      </c>
      <c r="E342" s="6">
        <f>VLOOKUP(A342,'TABLA DINAM PARCIAL 1'!A268:I1056,3,FALSE)</f>
        <v>0</v>
      </c>
      <c r="F342" s="6">
        <f>VLOOKUP(A342,'TABLA DINAM PARCIAL 1'!A268:I1056,4,FALSE)</f>
        <v>0</v>
      </c>
      <c r="G342" s="6">
        <f>VLOOKUP(A342,'TABLA DINAM PARCIAL 1'!A268:I1056,5,FALSE)</f>
        <v>10</v>
      </c>
      <c r="H342" s="6">
        <f>VLOOKUP(A342,'TABLA DINAM PARCIAL 1'!A268:I1056,6,FALSE)</f>
        <v>10</v>
      </c>
      <c r="I342" s="6">
        <f>VLOOKUP(A342,'TABLA DINAM PARCIAL 1'!A268:I1056,7,FALSE)</f>
        <v>0</v>
      </c>
      <c r="J342" s="6">
        <f>VLOOKUP(A342,'TABLA DINAM PARCIAL 1'!A268:I1056,8,FALSE)</f>
        <v>0</v>
      </c>
      <c r="K342" s="6">
        <f>VLOOKUP(A342,'TABLA DINAM PARCIAL 1'!A268:I1056,9,FALSE)</f>
        <v>0</v>
      </c>
      <c r="L342" s="6">
        <f t="shared" si="20"/>
        <v>30</v>
      </c>
      <c r="M342" s="9">
        <f>VLOOKUP($A342,'TABLA DINAMICA PARCIAL 2'!$A$5:$T$772,2,FALSE)</f>
        <v>0</v>
      </c>
      <c r="N342" s="9">
        <f>VLOOKUP($A342,'TABLA DINAMICA PARCIAL 2'!$A$5:$T$772,3,FALSE)</f>
        <v>0</v>
      </c>
      <c r="O342" s="9">
        <f>VLOOKUP($A342,'TABLA DINAMICA PARCIAL 2'!$A$5:$T$772,4,FALSE)</f>
        <v>0</v>
      </c>
      <c r="P342" s="9">
        <f>VLOOKUP($A342,'TABLA DINAMICA PARCIAL 2'!$A$5:$T$772,5,FALSE)</f>
        <v>0</v>
      </c>
      <c r="Q342" s="9">
        <f>VLOOKUP($A342,'TABLA DINAMICA PARCIAL 2'!$A$5:$T$772,6,FALSE)</f>
        <v>0</v>
      </c>
      <c r="R342" s="9">
        <f>VLOOKUP($A342,'TABLA DINAMICA PARCIAL 2'!$A$5:$T$772,7,FALSE)</f>
        <v>0</v>
      </c>
      <c r="S342" s="9">
        <f>VLOOKUP($A342,'TABLA DINAMICA PARCIAL 2'!$A$5:$T$772,8,FALSE)</f>
        <v>0</v>
      </c>
      <c r="T342" s="9">
        <f>VLOOKUP($A342,'TABLA DINAMICA PARCIAL 2'!$A$5:$T$772,9,FALSE)</f>
        <v>0</v>
      </c>
      <c r="U342" s="9">
        <f>VLOOKUP($A342,'TABLA DINAMICA PARCIAL 2'!$A$5:$T$772,10,FALSE)</f>
        <v>0</v>
      </c>
      <c r="V342" s="9">
        <f>VLOOKUP($A342,'TABLA DINAMICA PARCIAL 2'!$A$5:$T$772,11,FALSE)</f>
        <v>0</v>
      </c>
      <c r="W342" s="9">
        <f>VLOOKUP($A342,'TABLA DINAMICA PARCIAL 2'!$A$5:$T$772,12,FALSE)</f>
        <v>0</v>
      </c>
      <c r="X342" s="9">
        <f>VLOOKUP($A342,'TABLA DINAMICA PARCIAL 2'!$A$5:$T$772,13,FALSE)</f>
        <v>0</v>
      </c>
      <c r="Y342" s="9">
        <f>VLOOKUP($A342,'TABLA DINAMICA PARCIAL 2'!$A$5:$T$772,14,FALSE)</f>
        <v>10</v>
      </c>
      <c r="Z342" s="9">
        <f>VLOOKUP($A342,'TABLA DINAMICA PARCIAL 2'!$A$5:$T$772,15,FALSE)</f>
        <v>0</v>
      </c>
      <c r="AA342" s="9">
        <f>VLOOKUP($A342,'TABLA DINAMICA PARCIAL 2'!$A$5:$T$772,16,FALSE)</f>
        <v>0</v>
      </c>
      <c r="AB342" s="9">
        <f>VLOOKUP(I342,'TABLA DINAMICA PARCIAL 2'!I300:AB1071,17,FALSE)</f>
        <v>0</v>
      </c>
      <c r="AC342" s="9">
        <f>VLOOKUP(I342,'TABLA DINAMICA PARCIAL 2'!I300:AB1071,18,FALSE)</f>
        <v>0</v>
      </c>
      <c r="AD342" s="9">
        <f>VLOOKUP(I342,'TABLA DINAMICA PARCIAL 2'!I300:AB1071,19,FALSE)</f>
        <v>0</v>
      </c>
      <c r="AE342" s="9">
        <f t="shared" si="21"/>
        <v>10</v>
      </c>
      <c r="AF342" s="13">
        <f>VLOOKUP($A342,'TABLA DINAMICA PARCIAL 3'!$A$5:$I$768,2,FALSE)</f>
        <v>0</v>
      </c>
      <c r="AG342" s="13">
        <f>VLOOKUP($A342,'TABLA DINAMICA PARCIAL 3'!$A$5:$I$768,3,FALSE)</f>
        <v>0</v>
      </c>
      <c r="AH342" s="13">
        <f>VLOOKUP($A342,'TABLA DINAMICA PARCIAL 3'!$A$5:$I$768,4,FALSE)</f>
        <v>0</v>
      </c>
      <c r="AI342" s="13">
        <f>VLOOKUP($A342,'TABLA DINAMICA PARCIAL 3'!$A$5:$I$768,5,FALSE)</f>
        <v>0</v>
      </c>
      <c r="AJ342" s="13">
        <f>VLOOKUP($A342,'TABLA DINAMICA PARCIAL 3'!$A$5:$I$768,6,FALSE)</f>
        <v>10</v>
      </c>
      <c r="AK342" s="13">
        <f>VLOOKUP($A342,'TABLA DINAMICA PARCIAL 3'!$A$5:$I$768,7,FALSE)</f>
        <v>0</v>
      </c>
      <c r="AL342" s="13">
        <f>VLOOKUP($A342,'TABLA DINAMICA PARCIAL 3'!$A$5:$I$768,8,FALSE)</f>
        <v>10</v>
      </c>
      <c r="AM342" s="13">
        <f t="shared" si="22"/>
        <v>20</v>
      </c>
      <c r="AN342" s="16">
        <f>VLOOKUP($A342,'TABLA DINAMICA PARCIAL 4'!$A$5:$F$760,2,FALSE)</f>
        <v>0</v>
      </c>
      <c r="AO342" s="16">
        <f>VLOOKUP($A342,'TABLA DINAMICA PARCIAL 4'!$A$5:$F$760,3,FALSE)</f>
        <v>0</v>
      </c>
      <c r="AP342" s="16">
        <f>VLOOKUP($A342,'TABLA DINAMICA PARCIAL 4'!$A$5:$F$760,4,FALSE)</f>
        <v>0</v>
      </c>
      <c r="AQ342" s="16">
        <f>VLOOKUP($A342,'TABLA DINAMICA PARCIAL 4'!$A$5:$F$760,5,FALSE)</f>
        <v>0</v>
      </c>
      <c r="AR342" s="16">
        <f>VLOOKUP($A342,'TABLA DINAMICA PARCIAL 4'!$A$5:$F$760,6,FALSE)</f>
        <v>0</v>
      </c>
      <c r="AS342" s="16">
        <f t="shared" si="23"/>
        <v>0</v>
      </c>
      <c r="AT342" s="1" t="str">
        <f>VLOOKUP($A342,'USUARIOS Y GRUPO'!$A$2:$D$851,4,FALSE)</f>
        <v>P19-MAT1022-20</v>
      </c>
    </row>
    <row r="343" spans="1:46" x14ac:dyDescent="0.25">
      <c r="A343" s="1">
        <v>163593</v>
      </c>
      <c r="B343" s="1" t="s">
        <v>360</v>
      </c>
      <c r="C343" s="1" t="s">
        <v>97</v>
      </c>
      <c r="D343" s="6">
        <f>VLOOKUP($A343,'TABLA DINAM PARCIAL 1'!$A$5:$I$793,2,FALSE)</f>
        <v>10</v>
      </c>
      <c r="E343" s="6">
        <f>VLOOKUP(A343,'TABLA DINAM PARCIAL 1'!A511:I1299,3,FALSE)</f>
        <v>0</v>
      </c>
      <c r="F343" s="6">
        <f>VLOOKUP(A343,'TABLA DINAM PARCIAL 1'!A511:I1299,4,FALSE)</f>
        <v>10</v>
      </c>
      <c r="G343" s="6">
        <f>VLOOKUP(A343,'TABLA DINAM PARCIAL 1'!A511:I1299,5,FALSE)</f>
        <v>0</v>
      </c>
      <c r="H343" s="6">
        <f>VLOOKUP(A343,'TABLA DINAM PARCIAL 1'!A511:I1299,6,FALSE)</f>
        <v>0</v>
      </c>
      <c r="I343" s="6">
        <f>VLOOKUP(A343,'TABLA DINAM PARCIAL 1'!A511:I1299,7,FALSE)</f>
        <v>0</v>
      </c>
      <c r="J343" s="6">
        <f>VLOOKUP(A343,'TABLA DINAM PARCIAL 1'!A511:I1299,8,FALSE)</f>
        <v>0</v>
      </c>
      <c r="K343" s="6">
        <f>VLOOKUP(A343,'TABLA DINAM PARCIAL 1'!A511:I1299,9,FALSE)</f>
        <v>10</v>
      </c>
      <c r="L343" s="6">
        <f t="shared" si="20"/>
        <v>30</v>
      </c>
      <c r="M343" s="9">
        <f>VLOOKUP($A343,'TABLA DINAMICA PARCIAL 2'!$A$5:$T$772,2,FALSE)</f>
        <v>0</v>
      </c>
      <c r="N343" s="9">
        <f>VLOOKUP($A343,'TABLA DINAMICA PARCIAL 2'!$A$5:$T$772,3,FALSE)</f>
        <v>0</v>
      </c>
      <c r="O343" s="9">
        <f>VLOOKUP($A343,'TABLA DINAMICA PARCIAL 2'!$A$5:$T$772,4,FALSE)</f>
        <v>0</v>
      </c>
      <c r="P343" s="9">
        <f>VLOOKUP($A343,'TABLA DINAMICA PARCIAL 2'!$A$5:$T$772,5,FALSE)</f>
        <v>0</v>
      </c>
      <c r="Q343" s="9">
        <f>VLOOKUP($A343,'TABLA DINAMICA PARCIAL 2'!$A$5:$T$772,6,FALSE)</f>
        <v>0</v>
      </c>
      <c r="R343" s="9">
        <f>VLOOKUP($A343,'TABLA DINAMICA PARCIAL 2'!$A$5:$T$772,7,FALSE)</f>
        <v>0</v>
      </c>
      <c r="S343" s="9">
        <f>VLOOKUP($A343,'TABLA DINAMICA PARCIAL 2'!$A$5:$T$772,8,FALSE)</f>
        <v>0</v>
      </c>
      <c r="T343" s="9">
        <f>VLOOKUP($A343,'TABLA DINAMICA PARCIAL 2'!$A$5:$T$772,9,FALSE)</f>
        <v>0</v>
      </c>
      <c r="U343" s="9">
        <f>VLOOKUP($A343,'TABLA DINAMICA PARCIAL 2'!$A$5:$T$772,10,FALSE)</f>
        <v>0</v>
      </c>
      <c r="V343" s="9">
        <f>VLOOKUP($A343,'TABLA DINAMICA PARCIAL 2'!$A$5:$T$772,11,FALSE)</f>
        <v>0</v>
      </c>
      <c r="W343" s="9">
        <f>VLOOKUP($A343,'TABLA DINAMICA PARCIAL 2'!$A$5:$T$772,12,FALSE)</f>
        <v>0</v>
      </c>
      <c r="X343" s="9">
        <f>VLOOKUP($A343,'TABLA DINAMICA PARCIAL 2'!$A$5:$T$772,13,FALSE)</f>
        <v>0</v>
      </c>
      <c r="Y343" s="9">
        <f>VLOOKUP($A343,'TABLA DINAMICA PARCIAL 2'!$A$5:$T$772,14,FALSE)</f>
        <v>0</v>
      </c>
      <c r="Z343" s="9">
        <f>VLOOKUP($A343,'TABLA DINAMICA PARCIAL 2'!$A$5:$T$772,15,FALSE)</f>
        <v>0</v>
      </c>
      <c r="AA343" s="9">
        <f>VLOOKUP($A343,'TABLA DINAMICA PARCIAL 2'!$A$5:$T$772,16,FALSE)</f>
        <v>0</v>
      </c>
      <c r="AB343" s="9">
        <f>VLOOKUP(I343,'TABLA DINAMICA PARCIAL 2'!I556:AB1327,17,FALSE)</f>
        <v>0</v>
      </c>
      <c r="AC343" s="9">
        <f>VLOOKUP(I343,'TABLA DINAMICA PARCIAL 2'!I556:AB1327,18,FALSE)</f>
        <v>0</v>
      </c>
      <c r="AD343" s="9">
        <f>VLOOKUP(I343,'TABLA DINAMICA PARCIAL 2'!I556:AB1327,19,FALSE)</f>
        <v>0</v>
      </c>
      <c r="AE343" s="9">
        <f t="shared" si="21"/>
        <v>0</v>
      </c>
      <c r="AF343" s="13">
        <f>VLOOKUP($A343,'TABLA DINAMICA PARCIAL 3'!$A$5:$I$768,2,FALSE)</f>
        <v>0</v>
      </c>
      <c r="AG343" s="13">
        <f>VLOOKUP($A343,'TABLA DINAMICA PARCIAL 3'!$A$5:$I$768,3,FALSE)</f>
        <v>0</v>
      </c>
      <c r="AH343" s="13">
        <f>VLOOKUP($A343,'TABLA DINAMICA PARCIAL 3'!$A$5:$I$768,4,FALSE)</f>
        <v>0</v>
      </c>
      <c r="AI343" s="13">
        <f>VLOOKUP($A343,'TABLA DINAMICA PARCIAL 3'!$A$5:$I$768,5,FALSE)</f>
        <v>0</v>
      </c>
      <c r="AJ343" s="13">
        <f>VLOOKUP($A343,'TABLA DINAMICA PARCIAL 3'!$A$5:$I$768,6,FALSE)</f>
        <v>0</v>
      </c>
      <c r="AK343" s="13">
        <f>VLOOKUP($A343,'TABLA DINAMICA PARCIAL 3'!$A$5:$I$768,7,FALSE)</f>
        <v>0</v>
      </c>
      <c r="AL343" s="13">
        <f>VLOOKUP($A343,'TABLA DINAMICA PARCIAL 3'!$A$5:$I$768,8,FALSE)</f>
        <v>0</v>
      </c>
      <c r="AM343" s="13">
        <f t="shared" si="22"/>
        <v>0</v>
      </c>
      <c r="AN343" s="16">
        <f>VLOOKUP($A343,'TABLA DINAMICA PARCIAL 4'!$A$5:$F$760,2,FALSE)</f>
        <v>0</v>
      </c>
      <c r="AO343" s="16">
        <f>VLOOKUP($A343,'TABLA DINAMICA PARCIAL 4'!$A$5:$F$760,3,FALSE)</f>
        <v>0</v>
      </c>
      <c r="AP343" s="16">
        <f>VLOOKUP($A343,'TABLA DINAMICA PARCIAL 4'!$A$5:$F$760,4,FALSE)</f>
        <v>0</v>
      </c>
      <c r="AQ343" s="16">
        <f>VLOOKUP($A343,'TABLA DINAMICA PARCIAL 4'!$A$5:$F$760,5,FALSE)</f>
        <v>0</v>
      </c>
      <c r="AR343" s="16">
        <f>VLOOKUP($A343,'TABLA DINAMICA PARCIAL 4'!$A$5:$F$760,6,FALSE)</f>
        <v>0</v>
      </c>
      <c r="AS343" s="16">
        <f t="shared" si="23"/>
        <v>0</v>
      </c>
      <c r="AT343" s="1" t="str">
        <f>VLOOKUP($A343,'USUARIOS Y GRUPO'!$A$2:$D$851,4,FALSE)</f>
        <v>P19-MAT1022-20</v>
      </c>
    </row>
    <row r="344" spans="1:46" x14ac:dyDescent="0.25">
      <c r="A344" s="1">
        <v>163621</v>
      </c>
      <c r="B344" s="1" t="s">
        <v>697</v>
      </c>
      <c r="C344" s="1" t="s">
        <v>698</v>
      </c>
      <c r="D344" s="6">
        <f>VLOOKUP($A344,'TABLA DINAM PARCIAL 1'!$A$5:$I$793,2,FALSE)</f>
        <v>10</v>
      </c>
      <c r="E344" s="6">
        <f>VLOOKUP(A344,'TABLA DINAM PARCIAL 1'!A521:I1309,3,FALSE)</f>
        <v>0</v>
      </c>
      <c r="F344" s="6">
        <f>VLOOKUP(A344,'TABLA DINAM PARCIAL 1'!A521:I1309,4,FALSE)</f>
        <v>10</v>
      </c>
      <c r="G344" s="6">
        <f>VLOOKUP(A344,'TABLA DINAM PARCIAL 1'!A521:I1309,5,FALSE)</f>
        <v>0</v>
      </c>
      <c r="H344" s="6">
        <f>VLOOKUP(A344,'TABLA DINAM PARCIAL 1'!A521:I1309,6,FALSE)</f>
        <v>0</v>
      </c>
      <c r="I344" s="6">
        <f>VLOOKUP(A344,'TABLA DINAM PARCIAL 1'!A521:I1309,7,FALSE)</f>
        <v>0</v>
      </c>
      <c r="J344" s="6">
        <f>VLOOKUP(A344,'TABLA DINAM PARCIAL 1'!A521:I1309,8,FALSE)</f>
        <v>10</v>
      </c>
      <c r="K344" s="6">
        <f>VLOOKUP(A344,'TABLA DINAM PARCIAL 1'!A521:I1309,9,FALSE)</f>
        <v>0</v>
      </c>
      <c r="L344" s="6">
        <f t="shared" si="20"/>
        <v>30</v>
      </c>
      <c r="M344" s="9">
        <f>VLOOKUP($A344,'TABLA DINAMICA PARCIAL 2'!$A$5:$T$772,2,FALSE)</f>
        <v>0</v>
      </c>
      <c r="N344" s="9">
        <f>VLOOKUP($A344,'TABLA DINAMICA PARCIAL 2'!$A$5:$T$772,3,FALSE)</f>
        <v>0</v>
      </c>
      <c r="O344" s="9">
        <f>VLOOKUP($A344,'TABLA DINAMICA PARCIAL 2'!$A$5:$T$772,4,FALSE)</f>
        <v>0</v>
      </c>
      <c r="P344" s="9">
        <f>VLOOKUP($A344,'TABLA DINAMICA PARCIAL 2'!$A$5:$T$772,5,FALSE)</f>
        <v>0</v>
      </c>
      <c r="Q344" s="9">
        <f>VLOOKUP($A344,'TABLA DINAMICA PARCIAL 2'!$A$5:$T$772,6,FALSE)</f>
        <v>0</v>
      </c>
      <c r="R344" s="9">
        <f>VLOOKUP($A344,'TABLA DINAMICA PARCIAL 2'!$A$5:$T$772,7,FALSE)</f>
        <v>0</v>
      </c>
      <c r="S344" s="9">
        <f>VLOOKUP($A344,'TABLA DINAMICA PARCIAL 2'!$A$5:$T$772,8,FALSE)</f>
        <v>0</v>
      </c>
      <c r="T344" s="9">
        <f>VLOOKUP($A344,'TABLA DINAMICA PARCIAL 2'!$A$5:$T$772,9,FALSE)</f>
        <v>0</v>
      </c>
      <c r="U344" s="9">
        <f>VLOOKUP($A344,'TABLA DINAMICA PARCIAL 2'!$A$5:$T$772,10,FALSE)</f>
        <v>0</v>
      </c>
      <c r="V344" s="9">
        <f>VLOOKUP($A344,'TABLA DINAMICA PARCIAL 2'!$A$5:$T$772,11,FALSE)</f>
        <v>0</v>
      </c>
      <c r="W344" s="9">
        <f>VLOOKUP($A344,'TABLA DINAMICA PARCIAL 2'!$A$5:$T$772,12,FALSE)</f>
        <v>0</v>
      </c>
      <c r="X344" s="9">
        <f>VLOOKUP($A344,'TABLA DINAMICA PARCIAL 2'!$A$5:$T$772,13,FALSE)</f>
        <v>0</v>
      </c>
      <c r="Y344" s="9">
        <f>VLOOKUP($A344,'TABLA DINAMICA PARCIAL 2'!$A$5:$T$772,14,FALSE)</f>
        <v>10</v>
      </c>
      <c r="Z344" s="9">
        <f>VLOOKUP($A344,'TABLA DINAMICA PARCIAL 2'!$A$5:$T$772,15,FALSE)</f>
        <v>0</v>
      </c>
      <c r="AA344" s="9">
        <f>VLOOKUP($A344,'TABLA DINAMICA PARCIAL 2'!$A$5:$T$772,16,FALSE)</f>
        <v>0</v>
      </c>
      <c r="AB344" s="9">
        <f>VLOOKUP(I344,'TABLA DINAMICA PARCIAL 2'!I567:AB1338,17,FALSE)</f>
        <v>0</v>
      </c>
      <c r="AC344" s="9">
        <f>VLOOKUP(I344,'TABLA DINAMICA PARCIAL 2'!I567:AB1338,18,FALSE)</f>
        <v>0</v>
      </c>
      <c r="AD344" s="9">
        <f>VLOOKUP(I344,'TABLA DINAMICA PARCIAL 2'!I567:AB1338,19,FALSE)</f>
        <v>0</v>
      </c>
      <c r="AE344" s="9">
        <f t="shared" si="21"/>
        <v>10</v>
      </c>
      <c r="AF344" s="13">
        <f>VLOOKUP($A344,'TABLA DINAMICA PARCIAL 3'!$A$5:$I$768,2,FALSE)</f>
        <v>10</v>
      </c>
      <c r="AG344" s="13">
        <f>VLOOKUP($A344,'TABLA DINAMICA PARCIAL 3'!$A$5:$I$768,3,FALSE)</f>
        <v>0</v>
      </c>
      <c r="AH344" s="13">
        <f>VLOOKUP($A344,'TABLA DINAMICA PARCIAL 3'!$A$5:$I$768,4,FALSE)</f>
        <v>0</v>
      </c>
      <c r="AI344" s="13">
        <f>VLOOKUP($A344,'TABLA DINAMICA PARCIAL 3'!$A$5:$I$768,5,FALSE)</f>
        <v>0</v>
      </c>
      <c r="AJ344" s="13">
        <f>VLOOKUP($A344,'TABLA DINAMICA PARCIAL 3'!$A$5:$I$768,6,FALSE)</f>
        <v>0</v>
      </c>
      <c r="AK344" s="13">
        <f>VLOOKUP($A344,'TABLA DINAMICA PARCIAL 3'!$A$5:$I$768,7,FALSE)</f>
        <v>10</v>
      </c>
      <c r="AL344" s="13">
        <f>VLOOKUP($A344,'TABLA DINAMICA PARCIAL 3'!$A$5:$I$768,8,FALSE)</f>
        <v>0</v>
      </c>
      <c r="AM344" s="13">
        <f t="shared" si="22"/>
        <v>20</v>
      </c>
      <c r="AN344" s="16">
        <f>VLOOKUP($A344,'TABLA DINAMICA PARCIAL 4'!$A$5:$F$760,2,FALSE)</f>
        <v>0</v>
      </c>
      <c r="AO344" s="16">
        <f>VLOOKUP($A344,'TABLA DINAMICA PARCIAL 4'!$A$5:$F$760,3,FALSE)</f>
        <v>0</v>
      </c>
      <c r="AP344" s="16">
        <f>VLOOKUP($A344,'TABLA DINAMICA PARCIAL 4'!$A$5:$F$760,4,FALSE)</f>
        <v>10</v>
      </c>
      <c r="AQ344" s="16">
        <f>VLOOKUP($A344,'TABLA DINAMICA PARCIAL 4'!$A$5:$F$760,5,FALSE)</f>
        <v>0</v>
      </c>
      <c r="AR344" s="16">
        <f>VLOOKUP($A344,'TABLA DINAMICA PARCIAL 4'!$A$5:$F$760,6,FALSE)</f>
        <v>0</v>
      </c>
      <c r="AS344" s="16">
        <f t="shared" si="23"/>
        <v>10</v>
      </c>
      <c r="AT344" s="1" t="str">
        <f>VLOOKUP($A344,'USUARIOS Y GRUPO'!$A$2:$D$851,4,FALSE)</f>
        <v>P19-MAT1022-20</v>
      </c>
    </row>
    <row r="345" spans="1:46" x14ac:dyDescent="0.25">
      <c r="A345" s="1">
        <v>163765</v>
      </c>
      <c r="B345" s="1" t="s">
        <v>502</v>
      </c>
      <c r="C345" s="1" t="s">
        <v>503</v>
      </c>
      <c r="D345" s="6">
        <f>VLOOKUP($A345,'TABLA DINAM PARCIAL 1'!$A$5:$I$793,2,FALSE)</f>
        <v>10</v>
      </c>
      <c r="E345" s="6">
        <f>VLOOKUP(A345,'TABLA DINAM PARCIAL 1'!A548:I1336,3,FALSE)</f>
        <v>0</v>
      </c>
      <c r="F345" s="6">
        <f>VLOOKUP(A345,'TABLA DINAM PARCIAL 1'!A548:I1336,4,FALSE)</f>
        <v>0</v>
      </c>
      <c r="G345" s="6">
        <f>VLOOKUP(A345,'TABLA DINAM PARCIAL 1'!A548:I1336,5,FALSE)</f>
        <v>0</v>
      </c>
      <c r="H345" s="6">
        <f>VLOOKUP(A345,'TABLA DINAM PARCIAL 1'!A548:I1336,6,FALSE)</f>
        <v>0</v>
      </c>
      <c r="I345" s="6">
        <f>VLOOKUP(A345,'TABLA DINAM PARCIAL 1'!A548:I1336,7,FALSE)</f>
        <v>10</v>
      </c>
      <c r="J345" s="6">
        <f>VLOOKUP(A345,'TABLA DINAM PARCIAL 1'!A548:I1336,8,FALSE)</f>
        <v>10</v>
      </c>
      <c r="K345" s="6">
        <f>VLOOKUP(A345,'TABLA DINAM PARCIAL 1'!A548:I1336,9,FALSE)</f>
        <v>0</v>
      </c>
      <c r="L345" s="6">
        <f t="shared" si="20"/>
        <v>30</v>
      </c>
      <c r="M345" s="9">
        <f>VLOOKUP($A345,'TABLA DINAMICA PARCIAL 2'!$A$5:$T$772,2,FALSE)</f>
        <v>0</v>
      </c>
      <c r="N345" s="9">
        <f>VLOOKUP($A345,'TABLA DINAMICA PARCIAL 2'!$A$5:$T$772,3,FALSE)</f>
        <v>0</v>
      </c>
      <c r="O345" s="9">
        <f>VLOOKUP($A345,'TABLA DINAMICA PARCIAL 2'!$A$5:$T$772,4,FALSE)</f>
        <v>0</v>
      </c>
      <c r="P345" s="9">
        <f>VLOOKUP($A345,'TABLA DINAMICA PARCIAL 2'!$A$5:$T$772,5,FALSE)</f>
        <v>0</v>
      </c>
      <c r="Q345" s="9">
        <f>VLOOKUP($A345,'TABLA DINAMICA PARCIAL 2'!$A$5:$T$772,6,FALSE)</f>
        <v>0</v>
      </c>
      <c r="R345" s="9">
        <f>VLOOKUP($A345,'TABLA DINAMICA PARCIAL 2'!$A$5:$T$772,7,FALSE)</f>
        <v>0</v>
      </c>
      <c r="S345" s="9">
        <f>VLOOKUP($A345,'TABLA DINAMICA PARCIAL 2'!$A$5:$T$772,8,FALSE)</f>
        <v>0</v>
      </c>
      <c r="T345" s="9">
        <f>VLOOKUP($A345,'TABLA DINAMICA PARCIAL 2'!$A$5:$T$772,9,FALSE)</f>
        <v>0</v>
      </c>
      <c r="U345" s="9">
        <f>VLOOKUP($A345,'TABLA DINAMICA PARCIAL 2'!$A$5:$T$772,10,FALSE)</f>
        <v>10</v>
      </c>
      <c r="V345" s="9">
        <f>VLOOKUP($A345,'TABLA DINAMICA PARCIAL 2'!$A$5:$T$772,11,FALSE)</f>
        <v>0</v>
      </c>
      <c r="W345" s="9">
        <f>VLOOKUP($A345,'TABLA DINAMICA PARCIAL 2'!$A$5:$T$772,12,FALSE)</f>
        <v>0</v>
      </c>
      <c r="X345" s="9">
        <f>VLOOKUP($A345,'TABLA DINAMICA PARCIAL 2'!$A$5:$T$772,13,FALSE)</f>
        <v>0</v>
      </c>
      <c r="Y345" s="9">
        <f>VLOOKUP($A345,'TABLA DINAMICA PARCIAL 2'!$A$5:$T$772,14,FALSE)</f>
        <v>0</v>
      </c>
      <c r="Z345" s="9">
        <f>VLOOKUP($A345,'TABLA DINAMICA PARCIAL 2'!$A$5:$T$772,15,FALSE)</f>
        <v>10</v>
      </c>
      <c r="AA345" s="9">
        <f>VLOOKUP($A345,'TABLA DINAMICA PARCIAL 2'!$A$5:$T$772,16,FALSE)</f>
        <v>0</v>
      </c>
      <c r="AB345" s="9">
        <f>VLOOKUP(I345,'TABLA DINAMICA PARCIAL 2'!I594:AB1365,17,FALSE)</f>
        <v>0</v>
      </c>
      <c r="AC345" s="9">
        <f>VLOOKUP(I345,'TABLA DINAMICA PARCIAL 2'!I594:AB1365,18,FALSE)</f>
        <v>0</v>
      </c>
      <c r="AD345" s="9">
        <f>VLOOKUP(I345,'TABLA DINAMICA PARCIAL 2'!I594:AB1365,19,FALSE)</f>
        <v>0</v>
      </c>
      <c r="AE345" s="9">
        <f t="shared" si="21"/>
        <v>20</v>
      </c>
      <c r="AF345" s="13">
        <f>VLOOKUP($A345,'TABLA DINAMICA PARCIAL 3'!$A$5:$I$768,2,FALSE)</f>
        <v>10</v>
      </c>
      <c r="AG345" s="13">
        <f>VLOOKUP($A345,'TABLA DINAMICA PARCIAL 3'!$A$5:$I$768,3,FALSE)</f>
        <v>0</v>
      </c>
      <c r="AH345" s="13">
        <f>VLOOKUP($A345,'TABLA DINAMICA PARCIAL 3'!$A$5:$I$768,4,FALSE)</f>
        <v>10</v>
      </c>
      <c r="AI345" s="13">
        <f>VLOOKUP($A345,'TABLA DINAMICA PARCIAL 3'!$A$5:$I$768,5,FALSE)</f>
        <v>0</v>
      </c>
      <c r="AJ345" s="13">
        <f>VLOOKUP($A345,'TABLA DINAMICA PARCIAL 3'!$A$5:$I$768,6,FALSE)</f>
        <v>10</v>
      </c>
      <c r="AK345" s="13">
        <f>VLOOKUP($A345,'TABLA DINAMICA PARCIAL 3'!$A$5:$I$768,7,FALSE)</f>
        <v>0</v>
      </c>
      <c r="AL345" s="13">
        <f>VLOOKUP($A345,'TABLA DINAMICA PARCIAL 3'!$A$5:$I$768,8,FALSE)</f>
        <v>10</v>
      </c>
      <c r="AM345" s="13">
        <f t="shared" si="22"/>
        <v>40</v>
      </c>
      <c r="AN345" s="16">
        <f>VLOOKUP($A345,'TABLA DINAMICA PARCIAL 4'!$A$5:$F$760,2,FALSE)</f>
        <v>10</v>
      </c>
      <c r="AO345" s="16">
        <f>VLOOKUP($A345,'TABLA DINAMICA PARCIAL 4'!$A$5:$F$760,3,FALSE)</f>
        <v>0</v>
      </c>
      <c r="AP345" s="16">
        <f>VLOOKUP($A345,'TABLA DINAMICA PARCIAL 4'!$A$5:$F$760,4,FALSE)</f>
        <v>0</v>
      </c>
      <c r="AQ345" s="16">
        <f>VLOOKUP($A345,'TABLA DINAMICA PARCIAL 4'!$A$5:$F$760,5,FALSE)</f>
        <v>10</v>
      </c>
      <c r="AR345" s="16">
        <f>VLOOKUP($A345,'TABLA DINAMICA PARCIAL 4'!$A$5:$F$760,6,FALSE)</f>
        <v>0</v>
      </c>
      <c r="AS345" s="16">
        <f t="shared" si="23"/>
        <v>20</v>
      </c>
      <c r="AT345" s="1" t="str">
        <f>VLOOKUP($A345,'USUARIOS Y GRUPO'!$A$2:$D$851,4,FALSE)</f>
        <v>P19-MAT1022-20</v>
      </c>
    </row>
    <row r="346" spans="1:46" x14ac:dyDescent="0.25">
      <c r="A346" s="1">
        <v>163870</v>
      </c>
      <c r="B346" s="1" t="s">
        <v>713</v>
      </c>
      <c r="C346" s="1" t="s">
        <v>577</v>
      </c>
      <c r="D346" s="6">
        <f>VLOOKUP($A346,'TABLA DINAM PARCIAL 1'!$A$5:$I$793,2,FALSE)</f>
        <v>10</v>
      </c>
      <c r="E346" s="6">
        <f>VLOOKUP(A346,'TABLA DINAM PARCIAL 1'!A564:I1352,3,FALSE)</f>
        <v>0</v>
      </c>
      <c r="F346" s="6">
        <f>VLOOKUP(A346,'TABLA DINAM PARCIAL 1'!A564:I1352,4,FALSE)</f>
        <v>0</v>
      </c>
      <c r="G346" s="6">
        <f>VLOOKUP(A346,'TABLA DINAM PARCIAL 1'!A564:I1352,5,FALSE)</f>
        <v>0</v>
      </c>
      <c r="H346" s="6">
        <f>VLOOKUP(A346,'TABLA DINAM PARCIAL 1'!A564:I1352,6,FALSE)</f>
        <v>10</v>
      </c>
      <c r="I346" s="6">
        <f>VLOOKUP(A346,'TABLA DINAM PARCIAL 1'!A564:I1352,7,FALSE)</f>
        <v>0</v>
      </c>
      <c r="J346" s="6">
        <f>VLOOKUP(A346,'TABLA DINAM PARCIAL 1'!A564:I1352,8,FALSE)</f>
        <v>10</v>
      </c>
      <c r="K346" s="6">
        <f>VLOOKUP(A346,'TABLA DINAM PARCIAL 1'!A564:I1352,9,FALSE)</f>
        <v>0</v>
      </c>
      <c r="L346" s="6">
        <f t="shared" si="20"/>
        <v>30</v>
      </c>
      <c r="M346" s="9">
        <f>VLOOKUP($A346,'TABLA DINAMICA PARCIAL 2'!$A$5:$T$772,2,FALSE)</f>
        <v>0</v>
      </c>
      <c r="N346" s="9">
        <f>VLOOKUP($A346,'TABLA DINAMICA PARCIAL 2'!$A$5:$T$772,3,FALSE)</f>
        <v>0</v>
      </c>
      <c r="O346" s="9">
        <f>VLOOKUP($A346,'TABLA DINAMICA PARCIAL 2'!$A$5:$T$772,4,FALSE)</f>
        <v>0</v>
      </c>
      <c r="P346" s="9">
        <f>VLOOKUP($A346,'TABLA DINAMICA PARCIAL 2'!$A$5:$T$772,5,FALSE)</f>
        <v>0</v>
      </c>
      <c r="Q346" s="9">
        <f>VLOOKUP($A346,'TABLA DINAMICA PARCIAL 2'!$A$5:$T$772,6,FALSE)</f>
        <v>0</v>
      </c>
      <c r="R346" s="9">
        <f>VLOOKUP($A346,'TABLA DINAMICA PARCIAL 2'!$A$5:$T$772,7,FALSE)</f>
        <v>0</v>
      </c>
      <c r="S346" s="9">
        <f>VLOOKUP($A346,'TABLA DINAMICA PARCIAL 2'!$A$5:$T$772,8,FALSE)</f>
        <v>0</v>
      </c>
      <c r="T346" s="9">
        <f>VLOOKUP($A346,'TABLA DINAMICA PARCIAL 2'!$A$5:$T$772,9,FALSE)</f>
        <v>0</v>
      </c>
      <c r="U346" s="9">
        <f>VLOOKUP($A346,'TABLA DINAMICA PARCIAL 2'!$A$5:$T$772,10,FALSE)</f>
        <v>0</v>
      </c>
      <c r="V346" s="9">
        <f>VLOOKUP($A346,'TABLA DINAMICA PARCIAL 2'!$A$5:$T$772,11,FALSE)</f>
        <v>10</v>
      </c>
      <c r="W346" s="9">
        <f>VLOOKUP($A346,'TABLA DINAMICA PARCIAL 2'!$A$5:$T$772,12,FALSE)</f>
        <v>0</v>
      </c>
      <c r="X346" s="9">
        <f>VLOOKUP($A346,'TABLA DINAMICA PARCIAL 2'!$A$5:$T$772,13,FALSE)</f>
        <v>0</v>
      </c>
      <c r="Y346" s="9">
        <f>VLOOKUP($A346,'TABLA DINAMICA PARCIAL 2'!$A$5:$T$772,14,FALSE)</f>
        <v>0</v>
      </c>
      <c r="Z346" s="9">
        <f>VLOOKUP($A346,'TABLA DINAMICA PARCIAL 2'!$A$5:$T$772,15,FALSE)</f>
        <v>10</v>
      </c>
      <c r="AA346" s="9">
        <f>VLOOKUP($A346,'TABLA DINAMICA PARCIAL 2'!$A$5:$T$772,16,FALSE)</f>
        <v>0</v>
      </c>
      <c r="AB346" s="9">
        <f>VLOOKUP(I346,'TABLA DINAMICA PARCIAL 2'!I611:AB1382,17,FALSE)</f>
        <v>0</v>
      </c>
      <c r="AC346" s="9">
        <f>VLOOKUP(I346,'TABLA DINAMICA PARCIAL 2'!I611:AB1382,18,FALSE)</f>
        <v>0</v>
      </c>
      <c r="AD346" s="9">
        <f>VLOOKUP(I346,'TABLA DINAMICA PARCIAL 2'!I611:AB1382,19,FALSE)</f>
        <v>0</v>
      </c>
      <c r="AE346" s="9">
        <f t="shared" si="21"/>
        <v>20</v>
      </c>
      <c r="AF346" s="13">
        <f>VLOOKUP($A346,'TABLA DINAMICA PARCIAL 3'!$A$5:$I$768,2,FALSE)</f>
        <v>10</v>
      </c>
      <c r="AG346" s="13">
        <f>VLOOKUP($A346,'TABLA DINAMICA PARCIAL 3'!$A$5:$I$768,3,FALSE)</f>
        <v>0</v>
      </c>
      <c r="AH346" s="13">
        <f>VLOOKUP($A346,'TABLA DINAMICA PARCIAL 3'!$A$5:$I$768,4,FALSE)</f>
        <v>10</v>
      </c>
      <c r="AI346" s="13">
        <f>VLOOKUP($A346,'TABLA DINAMICA PARCIAL 3'!$A$5:$I$768,5,FALSE)</f>
        <v>0</v>
      </c>
      <c r="AJ346" s="13">
        <f>VLOOKUP($A346,'TABLA DINAMICA PARCIAL 3'!$A$5:$I$768,6,FALSE)</f>
        <v>0</v>
      </c>
      <c r="AK346" s="13">
        <f>VLOOKUP($A346,'TABLA DINAMICA PARCIAL 3'!$A$5:$I$768,7,FALSE)</f>
        <v>10</v>
      </c>
      <c r="AL346" s="13">
        <f>VLOOKUP($A346,'TABLA DINAMICA PARCIAL 3'!$A$5:$I$768,8,FALSE)</f>
        <v>0</v>
      </c>
      <c r="AM346" s="13">
        <f t="shared" si="22"/>
        <v>30</v>
      </c>
      <c r="AN346" s="16">
        <f>VLOOKUP($A346,'TABLA DINAMICA PARCIAL 4'!$A$5:$F$760,2,FALSE)</f>
        <v>0</v>
      </c>
      <c r="AO346" s="16">
        <f>VLOOKUP($A346,'TABLA DINAMICA PARCIAL 4'!$A$5:$F$760,3,FALSE)</f>
        <v>10</v>
      </c>
      <c r="AP346" s="16">
        <f>VLOOKUP($A346,'TABLA DINAMICA PARCIAL 4'!$A$5:$F$760,4,FALSE)</f>
        <v>0</v>
      </c>
      <c r="AQ346" s="16">
        <f>VLOOKUP($A346,'TABLA DINAMICA PARCIAL 4'!$A$5:$F$760,5,FALSE)</f>
        <v>10</v>
      </c>
      <c r="AR346" s="16">
        <f>VLOOKUP($A346,'TABLA DINAMICA PARCIAL 4'!$A$5:$F$760,6,FALSE)</f>
        <v>0</v>
      </c>
      <c r="AS346" s="16">
        <f t="shared" si="23"/>
        <v>20</v>
      </c>
      <c r="AT346" s="1" t="str">
        <f>VLOOKUP($A346,'USUARIOS Y GRUPO'!$A$2:$D$851,4,FALSE)</f>
        <v>P19-MAT1022-20</v>
      </c>
    </row>
    <row r="347" spans="1:46" x14ac:dyDescent="0.25">
      <c r="A347" s="1">
        <v>163909</v>
      </c>
      <c r="B347" s="1" t="s">
        <v>1030</v>
      </c>
      <c r="C347" s="1" t="s">
        <v>1031</v>
      </c>
      <c r="D347" s="6">
        <f>VLOOKUP($A347,'TABLA DINAM PARCIAL 1'!$A$5:$I$793,2,FALSE)</f>
        <v>0</v>
      </c>
      <c r="E347" s="6">
        <f>VLOOKUP(A347,'TABLA DINAM PARCIAL 1'!A571:I1359,3,FALSE)</f>
        <v>0</v>
      </c>
      <c r="F347" s="6">
        <f>VLOOKUP(A347,'TABLA DINAM PARCIAL 1'!A571:I1359,4,FALSE)</f>
        <v>10</v>
      </c>
      <c r="G347" s="6">
        <f>VLOOKUP(A347,'TABLA DINAM PARCIAL 1'!A571:I1359,5,FALSE)</f>
        <v>0</v>
      </c>
      <c r="H347" s="6">
        <f>VLOOKUP(A347,'TABLA DINAM PARCIAL 1'!A571:I1359,6,FALSE)</f>
        <v>0</v>
      </c>
      <c r="I347" s="6">
        <f>VLOOKUP(A347,'TABLA DINAM PARCIAL 1'!A571:I1359,7,FALSE)</f>
        <v>10</v>
      </c>
      <c r="J347" s="6">
        <f>VLOOKUP(A347,'TABLA DINAM PARCIAL 1'!A571:I1359,8,FALSE)</f>
        <v>10</v>
      </c>
      <c r="K347" s="6">
        <f>VLOOKUP(A347,'TABLA DINAM PARCIAL 1'!A571:I1359,9,FALSE)</f>
        <v>0</v>
      </c>
      <c r="L347" s="6">
        <f t="shared" si="20"/>
        <v>30</v>
      </c>
      <c r="M347" s="9">
        <f>VLOOKUP($A347,'TABLA DINAMICA PARCIAL 2'!$A$5:$T$772,2,FALSE)</f>
        <v>0</v>
      </c>
      <c r="N347" s="9">
        <f>VLOOKUP($A347,'TABLA DINAMICA PARCIAL 2'!$A$5:$T$772,3,FALSE)</f>
        <v>0</v>
      </c>
      <c r="O347" s="9">
        <f>VLOOKUP($A347,'TABLA DINAMICA PARCIAL 2'!$A$5:$T$772,4,FALSE)</f>
        <v>0</v>
      </c>
      <c r="P347" s="9">
        <f>VLOOKUP($A347,'TABLA DINAMICA PARCIAL 2'!$A$5:$T$772,5,FALSE)</f>
        <v>0</v>
      </c>
      <c r="Q347" s="9">
        <f>VLOOKUP($A347,'TABLA DINAMICA PARCIAL 2'!$A$5:$T$772,6,FALSE)</f>
        <v>0</v>
      </c>
      <c r="R347" s="9">
        <f>VLOOKUP($A347,'TABLA DINAMICA PARCIAL 2'!$A$5:$T$772,7,FALSE)</f>
        <v>0</v>
      </c>
      <c r="S347" s="9">
        <f>VLOOKUP($A347,'TABLA DINAMICA PARCIAL 2'!$A$5:$T$772,8,FALSE)</f>
        <v>0</v>
      </c>
      <c r="T347" s="9">
        <f>VLOOKUP($A347,'TABLA DINAMICA PARCIAL 2'!$A$5:$T$772,9,FALSE)</f>
        <v>10</v>
      </c>
      <c r="U347" s="9">
        <f>VLOOKUP($A347,'TABLA DINAMICA PARCIAL 2'!$A$5:$T$772,10,FALSE)</f>
        <v>0</v>
      </c>
      <c r="V347" s="9">
        <f>VLOOKUP($A347,'TABLA DINAMICA PARCIAL 2'!$A$5:$T$772,11,FALSE)</f>
        <v>0</v>
      </c>
      <c r="W347" s="9">
        <f>VLOOKUP($A347,'TABLA DINAMICA PARCIAL 2'!$A$5:$T$772,12,FALSE)</f>
        <v>0</v>
      </c>
      <c r="X347" s="9">
        <f>VLOOKUP($A347,'TABLA DINAMICA PARCIAL 2'!$A$5:$T$772,13,FALSE)</f>
        <v>0</v>
      </c>
      <c r="Y347" s="9">
        <f>VLOOKUP($A347,'TABLA DINAMICA PARCIAL 2'!$A$5:$T$772,14,FALSE)</f>
        <v>0</v>
      </c>
      <c r="Z347" s="9">
        <f>VLOOKUP($A347,'TABLA DINAMICA PARCIAL 2'!$A$5:$T$772,15,FALSE)</f>
        <v>0</v>
      </c>
      <c r="AA347" s="9">
        <f>VLOOKUP($A347,'TABLA DINAMICA PARCIAL 2'!$A$5:$T$772,16,FALSE)</f>
        <v>0</v>
      </c>
      <c r="AB347" s="9">
        <f>VLOOKUP(I347,'TABLA DINAMICA PARCIAL 2'!I619:AB1390,17,FALSE)</f>
        <v>0</v>
      </c>
      <c r="AC347" s="9">
        <f>VLOOKUP(I347,'TABLA DINAMICA PARCIAL 2'!I619:AB1390,18,FALSE)</f>
        <v>0</v>
      </c>
      <c r="AD347" s="9">
        <f>VLOOKUP(I347,'TABLA DINAMICA PARCIAL 2'!I619:AB1390,19,FALSE)</f>
        <v>0</v>
      </c>
      <c r="AE347" s="9">
        <f t="shared" si="21"/>
        <v>10</v>
      </c>
      <c r="AF347" s="13">
        <f>VLOOKUP($A347,'TABLA DINAMICA PARCIAL 3'!$A$5:$I$768,2,FALSE)</f>
        <v>0</v>
      </c>
      <c r="AG347" s="13">
        <f>VLOOKUP($A347,'TABLA DINAMICA PARCIAL 3'!$A$5:$I$768,3,FALSE)</f>
        <v>0</v>
      </c>
      <c r="AH347" s="13">
        <f>VLOOKUP($A347,'TABLA DINAMICA PARCIAL 3'!$A$5:$I$768,4,FALSE)</f>
        <v>10</v>
      </c>
      <c r="AI347" s="13">
        <f>VLOOKUP($A347,'TABLA DINAMICA PARCIAL 3'!$A$5:$I$768,5,FALSE)</f>
        <v>0</v>
      </c>
      <c r="AJ347" s="13">
        <f>VLOOKUP($A347,'TABLA DINAMICA PARCIAL 3'!$A$5:$I$768,6,FALSE)</f>
        <v>0</v>
      </c>
      <c r="AK347" s="13">
        <f>VLOOKUP($A347,'TABLA DINAMICA PARCIAL 3'!$A$5:$I$768,7,FALSE)</f>
        <v>0</v>
      </c>
      <c r="AL347" s="13">
        <f>VLOOKUP($A347,'TABLA DINAMICA PARCIAL 3'!$A$5:$I$768,8,FALSE)</f>
        <v>0</v>
      </c>
      <c r="AM347" s="13">
        <f t="shared" si="22"/>
        <v>10</v>
      </c>
      <c r="AN347" s="16">
        <f>VLOOKUP($A347,'TABLA DINAMICA PARCIAL 4'!$A$5:$F$760,2,FALSE)</f>
        <v>0</v>
      </c>
      <c r="AO347" s="16">
        <f>VLOOKUP($A347,'TABLA DINAMICA PARCIAL 4'!$A$5:$F$760,3,FALSE)</f>
        <v>10</v>
      </c>
      <c r="AP347" s="16">
        <f>VLOOKUP($A347,'TABLA DINAMICA PARCIAL 4'!$A$5:$F$760,4,FALSE)</f>
        <v>0</v>
      </c>
      <c r="AQ347" s="16">
        <f>VLOOKUP($A347,'TABLA DINAMICA PARCIAL 4'!$A$5:$F$760,5,FALSE)</f>
        <v>0</v>
      </c>
      <c r="AR347" s="16">
        <f>VLOOKUP($A347,'TABLA DINAMICA PARCIAL 4'!$A$5:$F$760,6,FALSE)</f>
        <v>0</v>
      </c>
      <c r="AS347" s="16">
        <f t="shared" si="23"/>
        <v>10</v>
      </c>
      <c r="AT347" s="1" t="str">
        <f>VLOOKUP($A347,'USUARIOS Y GRUPO'!$A$2:$D$851,4,FALSE)</f>
        <v>P19-MAT1022-20</v>
      </c>
    </row>
    <row r="348" spans="1:46" x14ac:dyDescent="0.25">
      <c r="A348" s="1">
        <v>164471</v>
      </c>
      <c r="B348" s="1" t="s">
        <v>734</v>
      </c>
      <c r="C348" s="1" t="s">
        <v>735</v>
      </c>
      <c r="D348" s="6">
        <f>VLOOKUP($A348,'TABLA DINAM PARCIAL 1'!$A$5:$I$793,2,FALSE)</f>
        <v>10</v>
      </c>
      <c r="E348" s="6">
        <f>VLOOKUP(A348,'TABLA DINAM PARCIAL 1'!A718:I1506,3,FALSE)</f>
        <v>10</v>
      </c>
      <c r="F348" s="6">
        <f>VLOOKUP(A348,'TABLA DINAM PARCIAL 1'!A718:I1506,4,FALSE)</f>
        <v>0</v>
      </c>
      <c r="G348" s="6">
        <f>VLOOKUP(A348,'TABLA DINAM PARCIAL 1'!A718:I1506,5,FALSE)</f>
        <v>0</v>
      </c>
      <c r="H348" s="6">
        <f>VLOOKUP(A348,'TABLA DINAM PARCIAL 1'!A718:I1506,6,FALSE)</f>
        <v>0</v>
      </c>
      <c r="I348" s="6">
        <f>VLOOKUP(A348,'TABLA DINAM PARCIAL 1'!A718:I1506,7,FALSE)</f>
        <v>0</v>
      </c>
      <c r="J348" s="6">
        <f>VLOOKUP(A348,'TABLA DINAM PARCIAL 1'!A718:I1506,8,FALSE)</f>
        <v>10</v>
      </c>
      <c r="K348" s="6">
        <f>VLOOKUP(A348,'TABLA DINAM PARCIAL 1'!A718:I1506,9,FALSE)</f>
        <v>0</v>
      </c>
      <c r="L348" s="6">
        <f t="shared" si="20"/>
        <v>30</v>
      </c>
      <c r="M348" s="9">
        <f>VLOOKUP($A348,'TABLA DINAMICA PARCIAL 2'!$A$5:$T$772,2,FALSE)</f>
        <v>0</v>
      </c>
      <c r="N348" s="9">
        <f>VLOOKUP($A348,'TABLA DINAMICA PARCIAL 2'!$A$5:$T$772,3,FALSE)</f>
        <v>10</v>
      </c>
      <c r="O348" s="9">
        <f>VLOOKUP($A348,'TABLA DINAMICA PARCIAL 2'!$A$5:$T$772,4,FALSE)</f>
        <v>0</v>
      </c>
      <c r="P348" s="9">
        <f>VLOOKUP($A348,'TABLA DINAMICA PARCIAL 2'!$A$5:$T$772,5,FALSE)</f>
        <v>0</v>
      </c>
      <c r="Q348" s="9">
        <f>VLOOKUP($A348,'TABLA DINAMICA PARCIAL 2'!$A$5:$T$772,6,FALSE)</f>
        <v>0</v>
      </c>
      <c r="R348" s="9">
        <f>VLOOKUP($A348,'TABLA DINAMICA PARCIAL 2'!$A$5:$T$772,7,FALSE)</f>
        <v>0</v>
      </c>
      <c r="S348" s="9">
        <f>VLOOKUP($A348,'TABLA DINAMICA PARCIAL 2'!$A$5:$T$772,8,FALSE)</f>
        <v>0</v>
      </c>
      <c r="T348" s="9">
        <f>VLOOKUP($A348,'TABLA DINAMICA PARCIAL 2'!$A$5:$T$772,9,FALSE)</f>
        <v>0</v>
      </c>
      <c r="U348" s="9">
        <f>VLOOKUP($A348,'TABLA DINAMICA PARCIAL 2'!$A$5:$T$772,10,FALSE)</f>
        <v>0</v>
      </c>
      <c r="V348" s="9">
        <f>VLOOKUP($A348,'TABLA DINAMICA PARCIAL 2'!$A$5:$T$772,11,FALSE)</f>
        <v>10</v>
      </c>
      <c r="W348" s="9">
        <f>VLOOKUP($A348,'TABLA DINAMICA PARCIAL 2'!$A$5:$T$772,12,FALSE)</f>
        <v>0</v>
      </c>
      <c r="X348" s="9">
        <f>VLOOKUP($A348,'TABLA DINAMICA PARCIAL 2'!$A$5:$T$772,13,FALSE)</f>
        <v>10</v>
      </c>
      <c r="Y348" s="9">
        <f>VLOOKUP($A348,'TABLA DINAMICA PARCIAL 2'!$A$5:$T$772,14,FALSE)</f>
        <v>0</v>
      </c>
      <c r="Z348" s="9">
        <f>VLOOKUP($A348,'TABLA DINAMICA PARCIAL 2'!$A$5:$T$772,15,FALSE)</f>
        <v>0</v>
      </c>
      <c r="AA348" s="9">
        <f>VLOOKUP($A348,'TABLA DINAMICA PARCIAL 2'!$A$5:$T$772,16,FALSE)</f>
        <v>0</v>
      </c>
      <c r="AB348" s="9" t="e">
        <f>VLOOKUP(I348,'TABLA DINAMICA PARCIAL 2'!I772:AB1543,17,FALSE)</f>
        <v>#N/A</v>
      </c>
      <c r="AC348" s="9" t="e">
        <f>VLOOKUP(I348,'TABLA DINAMICA PARCIAL 2'!I772:AB1543,18,FALSE)</f>
        <v>#N/A</v>
      </c>
      <c r="AD348" s="9" t="e">
        <f>VLOOKUP(I348,'TABLA DINAMICA PARCIAL 2'!I772:AB1543,19,FALSE)</f>
        <v>#N/A</v>
      </c>
      <c r="AE348" s="9" t="e">
        <f t="shared" si="21"/>
        <v>#N/A</v>
      </c>
      <c r="AF348" s="13">
        <f>VLOOKUP($A348,'TABLA DINAMICA PARCIAL 3'!$A$5:$I$768,2,FALSE)</f>
        <v>0</v>
      </c>
      <c r="AG348" s="13">
        <f>VLOOKUP($A348,'TABLA DINAMICA PARCIAL 3'!$A$5:$I$768,3,FALSE)</f>
        <v>0</v>
      </c>
      <c r="AH348" s="13">
        <f>VLOOKUP($A348,'TABLA DINAMICA PARCIAL 3'!$A$5:$I$768,4,FALSE)</f>
        <v>0</v>
      </c>
      <c r="AI348" s="13">
        <f>VLOOKUP($A348,'TABLA DINAMICA PARCIAL 3'!$A$5:$I$768,5,FALSE)</f>
        <v>10</v>
      </c>
      <c r="AJ348" s="13">
        <f>VLOOKUP($A348,'TABLA DINAMICA PARCIAL 3'!$A$5:$I$768,6,FALSE)</f>
        <v>10</v>
      </c>
      <c r="AK348" s="13">
        <f>VLOOKUP($A348,'TABLA DINAMICA PARCIAL 3'!$A$5:$I$768,7,FALSE)</f>
        <v>0</v>
      </c>
      <c r="AL348" s="13">
        <f>VLOOKUP($A348,'TABLA DINAMICA PARCIAL 3'!$A$5:$I$768,8,FALSE)</f>
        <v>0</v>
      </c>
      <c r="AM348" s="13">
        <f t="shared" si="22"/>
        <v>20</v>
      </c>
      <c r="AN348" s="16">
        <f>VLOOKUP($A348,'TABLA DINAMICA PARCIAL 4'!$A$5:$F$760,2,FALSE)</f>
        <v>0</v>
      </c>
      <c r="AO348" s="16">
        <f>VLOOKUP($A348,'TABLA DINAMICA PARCIAL 4'!$A$5:$F$760,3,FALSE)</f>
        <v>10</v>
      </c>
      <c r="AP348" s="16">
        <f>VLOOKUP($A348,'TABLA DINAMICA PARCIAL 4'!$A$5:$F$760,4,FALSE)</f>
        <v>0</v>
      </c>
      <c r="AQ348" s="16">
        <f>VLOOKUP($A348,'TABLA DINAMICA PARCIAL 4'!$A$5:$F$760,5,FALSE)</f>
        <v>10</v>
      </c>
      <c r="AR348" s="16">
        <f>VLOOKUP($A348,'TABLA DINAMICA PARCIAL 4'!$A$5:$F$760,6,FALSE)</f>
        <v>0</v>
      </c>
      <c r="AS348" s="16">
        <f t="shared" si="23"/>
        <v>20</v>
      </c>
      <c r="AT348" s="1" t="str">
        <f>VLOOKUP($A348,'USUARIOS Y GRUPO'!$A$2:$D$851,4,FALSE)</f>
        <v>P19-MAT1022-20</v>
      </c>
    </row>
    <row r="349" spans="1:46" x14ac:dyDescent="0.25">
      <c r="A349" s="1">
        <v>164735</v>
      </c>
      <c r="B349" s="1" t="s">
        <v>1245</v>
      </c>
      <c r="C349" s="1" t="s">
        <v>1246</v>
      </c>
      <c r="D349" s="6">
        <f>VLOOKUP($A349,'TABLA DINAM PARCIAL 1'!$A$5:$I$793,2,FALSE)</f>
        <v>10</v>
      </c>
      <c r="E349" s="6">
        <f>VLOOKUP(A349,'TABLA DINAM PARCIAL 1'!A756:I1544,3,FALSE)</f>
        <v>10</v>
      </c>
      <c r="F349" s="6">
        <f>VLOOKUP(A349,'TABLA DINAM PARCIAL 1'!A756:I1544,4,FALSE)</f>
        <v>0</v>
      </c>
      <c r="G349" s="6">
        <f>VLOOKUP(A349,'TABLA DINAM PARCIAL 1'!A756:I1544,5,FALSE)</f>
        <v>0</v>
      </c>
      <c r="H349" s="6">
        <f>VLOOKUP(A349,'TABLA DINAM PARCIAL 1'!A756:I1544,6,FALSE)</f>
        <v>0</v>
      </c>
      <c r="I349" s="6">
        <f>VLOOKUP(A349,'TABLA DINAM PARCIAL 1'!A756:I1544,7,FALSE)</f>
        <v>0</v>
      </c>
      <c r="J349" s="6">
        <f>VLOOKUP(A349,'TABLA DINAM PARCIAL 1'!A756:I1544,8,FALSE)</f>
        <v>0</v>
      </c>
      <c r="K349" s="6">
        <f>VLOOKUP(A349,'TABLA DINAM PARCIAL 1'!A756:I1544,9,FALSE)</f>
        <v>10</v>
      </c>
      <c r="L349" s="6">
        <f t="shared" si="20"/>
        <v>30</v>
      </c>
      <c r="M349" s="9">
        <f>VLOOKUP($A349,'TABLA DINAMICA PARCIAL 2'!$A$5:$T$772,2,FALSE)</f>
        <v>0</v>
      </c>
      <c r="N349" s="9">
        <f>VLOOKUP($A349,'TABLA DINAMICA PARCIAL 2'!$A$5:$T$772,3,FALSE)</f>
        <v>0</v>
      </c>
      <c r="O349" s="9">
        <f>VLOOKUP($A349,'TABLA DINAMICA PARCIAL 2'!$A$5:$T$772,4,FALSE)</f>
        <v>0</v>
      </c>
      <c r="P349" s="9">
        <f>VLOOKUP($A349,'TABLA DINAMICA PARCIAL 2'!$A$5:$T$772,5,FALSE)</f>
        <v>0</v>
      </c>
      <c r="Q349" s="9">
        <f>VLOOKUP($A349,'TABLA DINAMICA PARCIAL 2'!$A$5:$T$772,6,FALSE)</f>
        <v>0</v>
      </c>
      <c r="R349" s="9">
        <f>VLOOKUP($A349,'TABLA DINAMICA PARCIAL 2'!$A$5:$T$772,7,FALSE)</f>
        <v>0</v>
      </c>
      <c r="S349" s="9">
        <f>VLOOKUP($A349,'TABLA DINAMICA PARCIAL 2'!$A$5:$T$772,8,FALSE)</f>
        <v>0</v>
      </c>
      <c r="T349" s="9">
        <f>VLOOKUP($A349,'TABLA DINAMICA PARCIAL 2'!$A$5:$T$772,9,FALSE)</f>
        <v>10</v>
      </c>
      <c r="U349" s="9">
        <f>VLOOKUP($A349,'TABLA DINAMICA PARCIAL 2'!$A$5:$T$772,10,FALSE)</f>
        <v>0</v>
      </c>
      <c r="V349" s="9">
        <f>VLOOKUP($A349,'TABLA DINAMICA PARCIAL 2'!$A$5:$T$772,11,FALSE)</f>
        <v>0</v>
      </c>
      <c r="W349" s="9">
        <f>VLOOKUP($A349,'TABLA DINAMICA PARCIAL 2'!$A$5:$T$772,12,FALSE)</f>
        <v>0</v>
      </c>
      <c r="X349" s="9">
        <f>VLOOKUP($A349,'TABLA DINAMICA PARCIAL 2'!$A$5:$T$772,13,FALSE)</f>
        <v>0</v>
      </c>
      <c r="Y349" s="9">
        <f>VLOOKUP($A349,'TABLA DINAMICA PARCIAL 2'!$A$5:$T$772,14,FALSE)</f>
        <v>0</v>
      </c>
      <c r="Z349" s="9">
        <f>VLOOKUP($A349,'TABLA DINAMICA PARCIAL 2'!$A$5:$T$772,15,FALSE)</f>
        <v>10</v>
      </c>
      <c r="AA349" s="9">
        <f>VLOOKUP($A349,'TABLA DINAMICA PARCIAL 2'!$A$5:$T$772,16,FALSE)</f>
        <v>0</v>
      </c>
      <c r="AB349" s="9" t="e">
        <f>VLOOKUP(I349,'TABLA DINAMICA PARCIAL 2'!I817:AB1588,17,FALSE)</f>
        <v>#N/A</v>
      </c>
      <c r="AC349" s="9" t="e">
        <f>VLOOKUP(I349,'TABLA DINAMICA PARCIAL 2'!I817:AB1588,18,FALSE)</f>
        <v>#N/A</v>
      </c>
      <c r="AD349" s="9" t="e">
        <f>VLOOKUP(I349,'TABLA DINAMICA PARCIAL 2'!I817:AB1588,19,FALSE)</f>
        <v>#N/A</v>
      </c>
      <c r="AE349" s="9" t="e">
        <f t="shared" si="21"/>
        <v>#N/A</v>
      </c>
      <c r="AF349" s="13">
        <f>VLOOKUP($A349,'TABLA DINAMICA PARCIAL 3'!$A$5:$I$768,2,FALSE)</f>
        <v>10</v>
      </c>
      <c r="AG349" s="13">
        <f>VLOOKUP($A349,'TABLA DINAMICA PARCIAL 3'!$A$5:$I$768,3,FALSE)</f>
        <v>0</v>
      </c>
      <c r="AH349" s="13">
        <f>VLOOKUP($A349,'TABLA DINAMICA PARCIAL 3'!$A$5:$I$768,4,FALSE)</f>
        <v>0</v>
      </c>
      <c r="AI349" s="13">
        <f>VLOOKUP($A349,'TABLA DINAMICA PARCIAL 3'!$A$5:$I$768,5,FALSE)</f>
        <v>0</v>
      </c>
      <c r="AJ349" s="13">
        <f>VLOOKUP($A349,'TABLA DINAMICA PARCIAL 3'!$A$5:$I$768,6,FALSE)</f>
        <v>10</v>
      </c>
      <c r="AK349" s="13">
        <f>VLOOKUP($A349,'TABLA DINAMICA PARCIAL 3'!$A$5:$I$768,7,FALSE)</f>
        <v>10</v>
      </c>
      <c r="AL349" s="13">
        <f>VLOOKUP($A349,'TABLA DINAMICA PARCIAL 3'!$A$5:$I$768,8,FALSE)</f>
        <v>0</v>
      </c>
      <c r="AM349" s="13">
        <f t="shared" si="22"/>
        <v>30</v>
      </c>
      <c r="AN349" s="16">
        <f>VLOOKUP($A349,'TABLA DINAMICA PARCIAL 4'!$A$5:$F$760,2,FALSE)</f>
        <v>0</v>
      </c>
      <c r="AO349" s="16">
        <f>VLOOKUP($A349,'TABLA DINAMICA PARCIAL 4'!$A$5:$F$760,3,FALSE)</f>
        <v>0</v>
      </c>
      <c r="AP349" s="16">
        <f>VLOOKUP($A349,'TABLA DINAMICA PARCIAL 4'!$A$5:$F$760,4,FALSE)</f>
        <v>0</v>
      </c>
      <c r="AQ349" s="16">
        <f>VLOOKUP($A349,'TABLA DINAMICA PARCIAL 4'!$A$5:$F$760,5,FALSE)</f>
        <v>10</v>
      </c>
      <c r="AR349" s="16">
        <f>VLOOKUP($A349,'TABLA DINAMICA PARCIAL 4'!$A$5:$F$760,6,FALSE)</f>
        <v>0</v>
      </c>
      <c r="AS349" s="16">
        <f t="shared" si="23"/>
        <v>10</v>
      </c>
      <c r="AT349" s="1" t="str">
        <f>VLOOKUP($A349,'USUARIOS Y GRUPO'!$A$2:$D$851,4,FALSE)</f>
        <v>P19-MAT1022-20</v>
      </c>
    </row>
    <row r="350" spans="1:46" x14ac:dyDescent="0.25">
      <c r="A350" s="1">
        <v>164800</v>
      </c>
      <c r="B350" s="1" t="s">
        <v>1242</v>
      </c>
      <c r="C350" s="1" t="s">
        <v>625</v>
      </c>
      <c r="D350" s="6">
        <f>VLOOKUP($A350,'TABLA DINAM PARCIAL 1'!$A$5:$I$793,2,FALSE)</f>
        <v>10</v>
      </c>
      <c r="E350" s="6">
        <f>VLOOKUP(A350,'TABLA DINAM PARCIAL 1'!A759:I1547,3,FALSE)</f>
        <v>10</v>
      </c>
      <c r="F350" s="6">
        <f>VLOOKUP(A350,'TABLA DINAM PARCIAL 1'!A759:I1547,4,FALSE)</f>
        <v>0</v>
      </c>
      <c r="G350" s="6">
        <f>VLOOKUP(A350,'TABLA DINAM PARCIAL 1'!A759:I1547,5,FALSE)</f>
        <v>0</v>
      </c>
      <c r="H350" s="6">
        <f>VLOOKUP(A350,'TABLA DINAM PARCIAL 1'!A759:I1547,6,FALSE)</f>
        <v>0</v>
      </c>
      <c r="I350" s="6">
        <f>VLOOKUP(A350,'TABLA DINAM PARCIAL 1'!A759:I1547,7,FALSE)</f>
        <v>0</v>
      </c>
      <c r="J350" s="6">
        <f>VLOOKUP(A350,'TABLA DINAM PARCIAL 1'!A759:I1547,8,FALSE)</f>
        <v>10</v>
      </c>
      <c r="K350" s="6">
        <f>VLOOKUP(A350,'TABLA DINAM PARCIAL 1'!A759:I1547,9,FALSE)</f>
        <v>0</v>
      </c>
      <c r="L350" s="6">
        <f t="shared" si="20"/>
        <v>30</v>
      </c>
      <c r="M350" s="9">
        <f>VLOOKUP($A350,'TABLA DINAMICA PARCIAL 2'!$A$5:$T$772,2,FALSE)</f>
        <v>0</v>
      </c>
      <c r="N350" s="9">
        <f>VLOOKUP($A350,'TABLA DINAMICA PARCIAL 2'!$A$5:$T$772,3,FALSE)</f>
        <v>0</v>
      </c>
      <c r="O350" s="9">
        <f>VLOOKUP($A350,'TABLA DINAMICA PARCIAL 2'!$A$5:$T$772,4,FALSE)</f>
        <v>0</v>
      </c>
      <c r="P350" s="9">
        <f>VLOOKUP($A350,'TABLA DINAMICA PARCIAL 2'!$A$5:$T$772,5,FALSE)</f>
        <v>0</v>
      </c>
      <c r="Q350" s="9">
        <f>VLOOKUP($A350,'TABLA DINAMICA PARCIAL 2'!$A$5:$T$772,6,FALSE)</f>
        <v>0</v>
      </c>
      <c r="R350" s="9">
        <f>VLOOKUP($A350,'TABLA DINAMICA PARCIAL 2'!$A$5:$T$772,7,FALSE)</f>
        <v>0</v>
      </c>
      <c r="S350" s="9">
        <f>VLOOKUP($A350,'TABLA DINAMICA PARCIAL 2'!$A$5:$T$772,8,FALSE)</f>
        <v>0</v>
      </c>
      <c r="T350" s="9">
        <f>VLOOKUP($A350,'TABLA DINAMICA PARCIAL 2'!$A$5:$T$772,9,FALSE)</f>
        <v>0</v>
      </c>
      <c r="U350" s="9">
        <f>VLOOKUP($A350,'TABLA DINAMICA PARCIAL 2'!$A$5:$T$772,10,FALSE)</f>
        <v>10</v>
      </c>
      <c r="V350" s="9">
        <f>VLOOKUP($A350,'TABLA DINAMICA PARCIAL 2'!$A$5:$T$772,11,FALSE)</f>
        <v>0</v>
      </c>
      <c r="W350" s="9">
        <f>VLOOKUP($A350,'TABLA DINAMICA PARCIAL 2'!$A$5:$T$772,12,FALSE)</f>
        <v>10</v>
      </c>
      <c r="X350" s="9">
        <f>VLOOKUP($A350,'TABLA DINAMICA PARCIAL 2'!$A$5:$T$772,13,FALSE)</f>
        <v>0</v>
      </c>
      <c r="Y350" s="9">
        <f>VLOOKUP($A350,'TABLA DINAMICA PARCIAL 2'!$A$5:$T$772,14,FALSE)</f>
        <v>0</v>
      </c>
      <c r="Z350" s="9">
        <f>VLOOKUP($A350,'TABLA DINAMICA PARCIAL 2'!$A$5:$T$772,15,FALSE)</f>
        <v>0</v>
      </c>
      <c r="AA350" s="9">
        <f>VLOOKUP($A350,'TABLA DINAMICA PARCIAL 2'!$A$5:$T$772,16,FALSE)</f>
        <v>0</v>
      </c>
      <c r="AB350" s="9" t="e">
        <f>VLOOKUP(I350,'TABLA DINAMICA PARCIAL 2'!I820:AB1591,17,FALSE)</f>
        <v>#N/A</v>
      </c>
      <c r="AC350" s="9" t="e">
        <f>VLOOKUP(I350,'TABLA DINAMICA PARCIAL 2'!I820:AB1591,18,FALSE)</f>
        <v>#N/A</v>
      </c>
      <c r="AD350" s="9" t="e">
        <f>VLOOKUP(I350,'TABLA DINAMICA PARCIAL 2'!I820:AB1591,19,FALSE)</f>
        <v>#N/A</v>
      </c>
      <c r="AE350" s="9" t="e">
        <f t="shared" si="21"/>
        <v>#N/A</v>
      </c>
      <c r="AF350" s="13">
        <f>VLOOKUP($A350,'TABLA DINAMICA PARCIAL 3'!$A$5:$I$768,2,FALSE)</f>
        <v>0</v>
      </c>
      <c r="AG350" s="13">
        <f>VLOOKUP($A350,'TABLA DINAMICA PARCIAL 3'!$A$5:$I$768,3,FALSE)</f>
        <v>0</v>
      </c>
      <c r="AH350" s="13">
        <f>VLOOKUP($A350,'TABLA DINAMICA PARCIAL 3'!$A$5:$I$768,4,FALSE)</f>
        <v>0</v>
      </c>
      <c r="AI350" s="13">
        <f>VLOOKUP($A350,'TABLA DINAMICA PARCIAL 3'!$A$5:$I$768,5,FALSE)</f>
        <v>0</v>
      </c>
      <c r="AJ350" s="13">
        <f>VLOOKUP($A350,'TABLA DINAMICA PARCIAL 3'!$A$5:$I$768,6,FALSE)</f>
        <v>0</v>
      </c>
      <c r="AK350" s="13">
        <f>VLOOKUP($A350,'TABLA DINAMICA PARCIAL 3'!$A$5:$I$768,7,FALSE)</f>
        <v>0</v>
      </c>
      <c r="AL350" s="13">
        <f>VLOOKUP($A350,'TABLA DINAMICA PARCIAL 3'!$A$5:$I$768,8,FALSE)</f>
        <v>10</v>
      </c>
      <c r="AM350" s="13">
        <f t="shared" si="22"/>
        <v>10</v>
      </c>
      <c r="AN350" s="16">
        <f>VLOOKUP($A350,'TABLA DINAMICA PARCIAL 4'!$A$5:$F$760,2,FALSE)</f>
        <v>0</v>
      </c>
      <c r="AO350" s="16">
        <f>VLOOKUP($A350,'TABLA DINAMICA PARCIAL 4'!$A$5:$F$760,3,FALSE)</f>
        <v>0</v>
      </c>
      <c r="AP350" s="16">
        <f>VLOOKUP($A350,'TABLA DINAMICA PARCIAL 4'!$A$5:$F$760,4,FALSE)</f>
        <v>0</v>
      </c>
      <c r="AQ350" s="16">
        <f>VLOOKUP($A350,'TABLA DINAMICA PARCIAL 4'!$A$5:$F$760,5,FALSE)</f>
        <v>0</v>
      </c>
      <c r="AR350" s="16">
        <f>VLOOKUP($A350,'TABLA DINAMICA PARCIAL 4'!$A$5:$F$760,6,FALSE)</f>
        <v>10</v>
      </c>
      <c r="AS350" s="16">
        <f t="shared" si="23"/>
        <v>10</v>
      </c>
      <c r="AT350" s="1" t="str">
        <f>VLOOKUP($A350,'USUARIOS Y GRUPO'!$A$2:$D$851,4,FALSE)</f>
        <v>P19-MAT1022-20</v>
      </c>
    </row>
    <row r="351" spans="1:46" x14ac:dyDescent="0.25">
      <c r="A351" s="1">
        <v>162823</v>
      </c>
      <c r="B351" s="1" t="s">
        <v>935</v>
      </c>
      <c r="C351" s="1" t="s">
        <v>936</v>
      </c>
      <c r="D351" s="6">
        <f>VLOOKUP($A351,'TABLA DINAM PARCIAL 1'!$A$5:$I$793,2,FALSE)</f>
        <v>10</v>
      </c>
      <c r="E351" s="6">
        <f>VLOOKUP(A351,'TABLA DINAM PARCIAL 1'!A296:I1084,3,FALSE)</f>
        <v>10</v>
      </c>
      <c r="F351" s="6">
        <f>VLOOKUP(A351,'TABLA DINAM PARCIAL 1'!A296:I1084,4,FALSE)</f>
        <v>0</v>
      </c>
      <c r="G351" s="6">
        <f>VLOOKUP(A351,'TABLA DINAM PARCIAL 1'!A296:I1084,5,FALSE)</f>
        <v>0</v>
      </c>
      <c r="H351" s="6">
        <f>VLOOKUP(A351,'TABLA DINAM PARCIAL 1'!A296:I1084,6,FALSE)</f>
        <v>10</v>
      </c>
      <c r="I351" s="6">
        <f>VLOOKUP(A351,'TABLA DINAM PARCIAL 1'!A296:I1084,7,FALSE)</f>
        <v>0</v>
      </c>
      <c r="J351" s="6">
        <f>VLOOKUP(A351,'TABLA DINAM PARCIAL 1'!A296:I1084,8,FALSE)</f>
        <v>10</v>
      </c>
      <c r="K351" s="6">
        <f>VLOOKUP(A351,'TABLA DINAM PARCIAL 1'!A296:I1084,9,FALSE)</f>
        <v>0</v>
      </c>
      <c r="L351" s="6">
        <f t="shared" si="20"/>
        <v>40</v>
      </c>
      <c r="M351" s="9">
        <f>VLOOKUP($A351,'TABLA DINAMICA PARCIAL 2'!$A$5:$T$772,2,FALSE)</f>
        <v>10</v>
      </c>
      <c r="N351" s="9">
        <f>VLOOKUP($A351,'TABLA DINAMICA PARCIAL 2'!$A$5:$T$772,3,FALSE)</f>
        <v>0</v>
      </c>
      <c r="O351" s="9">
        <f>VLOOKUP($A351,'TABLA DINAMICA PARCIAL 2'!$A$5:$T$772,4,FALSE)</f>
        <v>0</v>
      </c>
      <c r="P351" s="9">
        <f>VLOOKUP($A351,'TABLA DINAMICA PARCIAL 2'!$A$5:$T$772,5,FALSE)</f>
        <v>0</v>
      </c>
      <c r="Q351" s="9">
        <f>VLOOKUP($A351,'TABLA DINAMICA PARCIAL 2'!$A$5:$T$772,6,FALSE)</f>
        <v>0</v>
      </c>
      <c r="R351" s="9">
        <f>VLOOKUP($A351,'TABLA DINAMICA PARCIAL 2'!$A$5:$T$772,7,FALSE)</f>
        <v>0</v>
      </c>
      <c r="S351" s="9">
        <f>VLOOKUP($A351,'TABLA DINAMICA PARCIAL 2'!$A$5:$T$772,8,FALSE)</f>
        <v>0</v>
      </c>
      <c r="T351" s="9">
        <f>VLOOKUP($A351,'TABLA DINAMICA PARCIAL 2'!$A$5:$T$772,9,FALSE)</f>
        <v>10</v>
      </c>
      <c r="U351" s="9">
        <f>VLOOKUP($A351,'TABLA DINAMICA PARCIAL 2'!$A$5:$T$772,10,FALSE)</f>
        <v>0</v>
      </c>
      <c r="V351" s="9">
        <f>VLOOKUP($A351,'TABLA DINAMICA PARCIAL 2'!$A$5:$T$772,11,FALSE)</f>
        <v>0</v>
      </c>
      <c r="W351" s="9">
        <f>VLOOKUP($A351,'TABLA DINAMICA PARCIAL 2'!$A$5:$T$772,12,FALSE)</f>
        <v>0</v>
      </c>
      <c r="X351" s="9">
        <f>VLOOKUP($A351,'TABLA DINAMICA PARCIAL 2'!$A$5:$T$772,13,FALSE)</f>
        <v>10</v>
      </c>
      <c r="Y351" s="9">
        <f>VLOOKUP($A351,'TABLA DINAMICA PARCIAL 2'!$A$5:$T$772,14,FALSE)</f>
        <v>0</v>
      </c>
      <c r="Z351" s="9">
        <f>VLOOKUP($A351,'TABLA DINAMICA PARCIAL 2'!$A$5:$T$772,15,FALSE)</f>
        <v>0</v>
      </c>
      <c r="AA351" s="9">
        <f>VLOOKUP($A351,'TABLA DINAMICA PARCIAL 2'!$A$5:$T$772,16,FALSE)</f>
        <v>0</v>
      </c>
      <c r="AB351" s="9">
        <f>VLOOKUP(I351,'TABLA DINAMICA PARCIAL 2'!I328:AB1099,17,FALSE)</f>
        <v>0</v>
      </c>
      <c r="AC351" s="9">
        <f>VLOOKUP(I351,'TABLA DINAMICA PARCIAL 2'!I328:AB1099,18,FALSE)</f>
        <v>0</v>
      </c>
      <c r="AD351" s="9">
        <f>VLOOKUP(I351,'TABLA DINAMICA PARCIAL 2'!I328:AB1099,19,FALSE)</f>
        <v>0</v>
      </c>
      <c r="AE351" s="9">
        <f t="shared" si="21"/>
        <v>30</v>
      </c>
      <c r="AF351" s="13">
        <f>VLOOKUP($A351,'TABLA DINAMICA PARCIAL 3'!$A$5:$I$768,2,FALSE)</f>
        <v>10</v>
      </c>
      <c r="AG351" s="13">
        <f>VLOOKUP($A351,'TABLA DINAMICA PARCIAL 3'!$A$5:$I$768,3,FALSE)</f>
        <v>0</v>
      </c>
      <c r="AH351" s="13">
        <f>VLOOKUP($A351,'TABLA DINAMICA PARCIAL 3'!$A$5:$I$768,4,FALSE)</f>
        <v>10</v>
      </c>
      <c r="AI351" s="13">
        <f>VLOOKUP($A351,'TABLA DINAMICA PARCIAL 3'!$A$5:$I$768,5,FALSE)</f>
        <v>0</v>
      </c>
      <c r="AJ351" s="13">
        <f>VLOOKUP($A351,'TABLA DINAMICA PARCIAL 3'!$A$5:$I$768,6,FALSE)</f>
        <v>10</v>
      </c>
      <c r="AK351" s="13">
        <f>VLOOKUP($A351,'TABLA DINAMICA PARCIAL 3'!$A$5:$I$768,7,FALSE)</f>
        <v>0</v>
      </c>
      <c r="AL351" s="13">
        <f>VLOOKUP($A351,'TABLA DINAMICA PARCIAL 3'!$A$5:$I$768,8,FALSE)</f>
        <v>10</v>
      </c>
      <c r="AM351" s="13">
        <f t="shared" si="22"/>
        <v>40</v>
      </c>
      <c r="AN351" s="16">
        <f>VLOOKUP($A351,'TABLA DINAMICA PARCIAL 4'!$A$5:$F$760,2,FALSE)</f>
        <v>10</v>
      </c>
      <c r="AO351" s="16">
        <f>VLOOKUP($A351,'TABLA DINAMICA PARCIAL 4'!$A$5:$F$760,3,FALSE)</f>
        <v>10</v>
      </c>
      <c r="AP351" s="16">
        <f>VLOOKUP($A351,'TABLA DINAMICA PARCIAL 4'!$A$5:$F$760,4,FALSE)</f>
        <v>0</v>
      </c>
      <c r="AQ351" s="16">
        <f>VLOOKUP($A351,'TABLA DINAMICA PARCIAL 4'!$A$5:$F$760,5,FALSE)</f>
        <v>10</v>
      </c>
      <c r="AR351" s="16">
        <f>VLOOKUP($A351,'TABLA DINAMICA PARCIAL 4'!$A$5:$F$760,6,FALSE)</f>
        <v>0</v>
      </c>
      <c r="AS351" s="16">
        <f t="shared" si="23"/>
        <v>30</v>
      </c>
      <c r="AT351" s="1" t="str">
        <f>VLOOKUP($A351,'USUARIOS Y GRUPO'!$A$2:$D$851,4,FALSE)</f>
        <v>P19-MAT1022-20</v>
      </c>
    </row>
    <row r="352" spans="1:46" x14ac:dyDescent="0.25">
      <c r="A352" s="1">
        <v>162960</v>
      </c>
      <c r="B352" s="1" t="s">
        <v>920</v>
      </c>
      <c r="C352" s="1" t="s">
        <v>921</v>
      </c>
      <c r="D352" s="6">
        <f>VLOOKUP($A352,'TABLA DINAM PARCIAL 1'!$A$5:$I$793,2,FALSE)</f>
        <v>10</v>
      </c>
      <c r="E352" s="6">
        <f>VLOOKUP(A352,'TABLA DINAM PARCIAL 1'!A334:I1122,3,FALSE)</f>
        <v>10</v>
      </c>
      <c r="F352" s="6">
        <f>VLOOKUP(A352,'TABLA DINAM PARCIAL 1'!A334:I1122,4,FALSE)</f>
        <v>0</v>
      </c>
      <c r="G352" s="6">
        <f>VLOOKUP(A352,'TABLA DINAM PARCIAL 1'!A334:I1122,5,FALSE)</f>
        <v>0</v>
      </c>
      <c r="H352" s="6">
        <f>VLOOKUP(A352,'TABLA DINAM PARCIAL 1'!A334:I1122,6,FALSE)</f>
        <v>0</v>
      </c>
      <c r="I352" s="6">
        <f>VLOOKUP(A352,'TABLA DINAM PARCIAL 1'!A334:I1122,7,FALSE)</f>
        <v>10</v>
      </c>
      <c r="J352" s="6">
        <f>VLOOKUP(A352,'TABLA DINAM PARCIAL 1'!A334:I1122,8,FALSE)</f>
        <v>10</v>
      </c>
      <c r="K352" s="6">
        <f>VLOOKUP(A352,'TABLA DINAM PARCIAL 1'!A334:I1122,9,FALSE)</f>
        <v>0</v>
      </c>
      <c r="L352" s="6">
        <f t="shared" si="20"/>
        <v>40</v>
      </c>
      <c r="M352" s="9">
        <f>VLOOKUP($A352,'TABLA DINAMICA PARCIAL 2'!$A$5:$T$772,2,FALSE)</f>
        <v>0</v>
      </c>
      <c r="N352" s="9">
        <f>VLOOKUP($A352,'TABLA DINAMICA PARCIAL 2'!$A$5:$T$772,3,FALSE)</f>
        <v>0</v>
      </c>
      <c r="O352" s="9">
        <f>VLOOKUP($A352,'TABLA DINAMICA PARCIAL 2'!$A$5:$T$772,4,FALSE)</f>
        <v>0</v>
      </c>
      <c r="P352" s="9">
        <f>VLOOKUP($A352,'TABLA DINAMICA PARCIAL 2'!$A$5:$T$772,5,FALSE)</f>
        <v>0</v>
      </c>
      <c r="Q352" s="9">
        <f>VLOOKUP($A352,'TABLA DINAMICA PARCIAL 2'!$A$5:$T$772,6,FALSE)</f>
        <v>0</v>
      </c>
      <c r="R352" s="9">
        <f>VLOOKUP($A352,'TABLA DINAMICA PARCIAL 2'!$A$5:$T$772,7,FALSE)</f>
        <v>0</v>
      </c>
      <c r="S352" s="9">
        <f>VLOOKUP($A352,'TABLA DINAMICA PARCIAL 2'!$A$5:$T$772,8,FALSE)</f>
        <v>0</v>
      </c>
      <c r="T352" s="9">
        <f>VLOOKUP($A352,'TABLA DINAMICA PARCIAL 2'!$A$5:$T$772,9,FALSE)</f>
        <v>10</v>
      </c>
      <c r="U352" s="9">
        <f>VLOOKUP($A352,'TABLA DINAMICA PARCIAL 2'!$A$5:$T$772,10,FALSE)</f>
        <v>0</v>
      </c>
      <c r="V352" s="9">
        <f>VLOOKUP($A352,'TABLA DINAMICA PARCIAL 2'!$A$5:$T$772,11,FALSE)</f>
        <v>0</v>
      </c>
      <c r="W352" s="9">
        <f>VLOOKUP($A352,'TABLA DINAMICA PARCIAL 2'!$A$5:$T$772,12,FALSE)</f>
        <v>0</v>
      </c>
      <c r="X352" s="9">
        <f>VLOOKUP($A352,'TABLA DINAMICA PARCIAL 2'!$A$5:$T$772,13,FALSE)</f>
        <v>0</v>
      </c>
      <c r="Y352" s="9">
        <f>VLOOKUP($A352,'TABLA DINAMICA PARCIAL 2'!$A$5:$T$772,14,FALSE)</f>
        <v>0</v>
      </c>
      <c r="Z352" s="9">
        <f>VLOOKUP($A352,'TABLA DINAMICA PARCIAL 2'!$A$5:$T$772,15,FALSE)</f>
        <v>10</v>
      </c>
      <c r="AA352" s="9">
        <f>VLOOKUP($A352,'TABLA DINAMICA PARCIAL 2'!$A$5:$T$772,16,FALSE)</f>
        <v>0</v>
      </c>
      <c r="AB352" s="9">
        <f>VLOOKUP(I352,'TABLA DINAMICA PARCIAL 2'!I370:AB1141,17,FALSE)</f>
        <v>0</v>
      </c>
      <c r="AC352" s="9">
        <f>VLOOKUP(I352,'TABLA DINAMICA PARCIAL 2'!I370:AB1141,18,FALSE)</f>
        <v>0</v>
      </c>
      <c r="AD352" s="9">
        <f>VLOOKUP(I352,'TABLA DINAMICA PARCIAL 2'!I370:AB1141,19,FALSE)</f>
        <v>0</v>
      </c>
      <c r="AE352" s="9">
        <f t="shared" si="21"/>
        <v>20</v>
      </c>
      <c r="AF352" s="13">
        <f>VLOOKUP($A352,'TABLA DINAMICA PARCIAL 3'!$A$5:$I$768,2,FALSE)</f>
        <v>10</v>
      </c>
      <c r="AG352" s="13">
        <f>VLOOKUP($A352,'TABLA DINAMICA PARCIAL 3'!$A$5:$I$768,3,FALSE)</f>
        <v>0</v>
      </c>
      <c r="AH352" s="13">
        <f>VLOOKUP($A352,'TABLA DINAMICA PARCIAL 3'!$A$5:$I$768,4,FALSE)</f>
        <v>0</v>
      </c>
      <c r="AI352" s="13">
        <f>VLOOKUP($A352,'TABLA DINAMICA PARCIAL 3'!$A$5:$I$768,5,FALSE)</f>
        <v>10</v>
      </c>
      <c r="AJ352" s="13">
        <f>VLOOKUP($A352,'TABLA DINAMICA PARCIAL 3'!$A$5:$I$768,6,FALSE)</f>
        <v>10</v>
      </c>
      <c r="AK352" s="13">
        <f>VLOOKUP($A352,'TABLA DINAMICA PARCIAL 3'!$A$5:$I$768,7,FALSE)</f>
        <v>0</v>
      </c>
      <c r="AL352" s="13">
        <f>VLOOKUP($A352,'TABLA DINAMICA PARCIAL 3'!$A$5:$I$768,8,FALSE)</f>
        <v>10</v>
      </c>
      <c r="AM352" s="13">
        <f t="shared" si="22"/>
        <v>40</v>
      </c>
      <c r="AN352" s="16">
        <f>VLOOKUP($A352,'TABLA DINAMICA PARCIAL 4'!$A$5:$F$760,2,FALSE)</f>
        <v>0</v>
      </c>
      <c r="AO352" s="16">
        <f>VLOOKUP($A352,'TABLA DINAMICA PARCIAL 4'!$A$5:$F$760,3,FALSE)</f>
        <v>0</v>
      </c>
      <c r="AP352" s="16">
        <f>VLOOKUP($A352,'TABLA DINAMICA PARCIAL 4'!$A$5:$F$760,4,FALSE)</f>
        <v>10</v>
      </c>
      <c r="AQ352" s="16">
        <f>VLOOKUP($A352,'TABLA DINAMICA PARCIAL 4'!$A$5:$F$760,5,FALSE)</f>
        <v>10</v>
      </c>
      <c r="AR352" s="16">
        <f>VLOOKUP($A352,'TABLA DINAMICA PARCIAL 4'!$A$5:$F$760,6,FALSE)</f>
        <v>0</v>
      </c>
      <c r="AS352" s="16">
        <f t="shared" si="23"/>
        <v>20</v>
      </c>
      <c r="AT352" s="1" t="str">
        <f>VLOOKUP($A352,'USUARIOS Y GRUPO'!$A$2:$D$851,4,FALSE)</f>
        <v>P19-MAT1022-20</v>
      </c>
    </row>
    <row r="353" spans="1:46" x14ac:dyDescent="0.25">
      <c r="A353" s="1">
        <v>163931</v>
      </c>
      <c r="B353" s="1" t="s">
        <v>1268</v>
      </c>
      <c r="C353" s="1" t="s">
        <v>100</v>
      </c>
      <c r="D353" s="6">
        <f>VLOOKUP($A353,'TABLA DINAM PARCIAL 1'!$A$5:$I$793,2,FALSE)</f>
        <v>10</v>
      </c>
      <c r="E353" s="6">
        <f>VLOOKUP(A353,'TABLA DINAM PARCIAL 1'!A578:I1366,3,FALSE)</f>
        <v>10</v>
      </c>
      <c r="F353" s="6">
        <f>VLOOKUP(A353,'TABLA DINAM PARCIAL 1'!A578:I1366,4,FALSE)</f>
        <v>0</v>
      </c>
      <c r="G353" s="6">
        <f>VLOOKUP(A353,'TABLA DINAM PARCIAL 1'!A578:I1366,5,FALSE)</f>
        <v>0</v>
      </c>
      <c r="H353" s="6">
        <f>VLOOKUP(A353,'TABLA DINAM PARCIAL 1'!A578:I1366,6,FALSE)</f>
        <v>10</v>
      </c>
      <c r="I353" s="6">
        <f>VLOOKUP(A353,'TABLA DINAM PARCIAL 1'!A578:I1366,7,FALSE)</f>
        <v>0</v>
      </c>
      <c r="J353" s="6">
        <f>VLOOKUP(A353,'TABLA DINAM PARCIAL 1'!A578:I1366,8,FALSE)</f>
        <v>0</v>
      </c>
      <c r="K353" s="6">
        <f>VLOOKUP(A353,'TABLA DINAM PARCIAL 1'!A578:I1366,9,FALSE)</f>
        <v>10</v>
      </c>
      <c r="L353" s="6">
        <f t="shared" si="20"/>
        <v>40</v>
      </c>
      <c r="M353" s="9">
        <f>VLOOKUP($A353,'TABLA DINAMICA PARCIAL 2'!$A$5:$T$772,2,FALSE)</f>
        <v>0</v>
      </c>
      <c r="N353" s="9">
        <f>VLOOKUP($A353,'TABLA DINAMICA PARCIAL 2'!$A$5:$T$772,3,FALSE)</f>
        <v>0</v>
      </c>
      <c r="O353" s="9">
        <f>VLOOKUP($A353,'TABLA DINAMICA PARCIAL 2'!$A$5:$T$772,4,FALSE)</f>
        <v>0</v>
      </c>
      <c r="P353" s="9">
        <f>VLOOKUP($A353,'TABLA DINAMICA PARCIAL 2'!$A$5:$T$772,5,FALSE)</f>
        <v>0</v>
      </c>
      <c r="Q353" s="9">
        <f>VLOOKUP($A353,'TABLA DINAMICA PARCIAL 2'!$A$5:$T$772,6,FALSE)</f>
        <v>0</v>
      </c>
      <c r="R353" s="9">
        <f>VLOOKUP($A353,'TABLA DINAMICA PARCIAL 2'!$A$5:$T$772,7,FALSE)</f>
        <v>10</v>
      </c>
      <c r="S353" s="9">
        <f>VLOOKUP($A353,'TABLA DINAMICA PARCIAL 2'!$A$5:$T$772,8,FALSE)</f>
        <v>0</v>
      </c>
      <c r="T353" s="9">
        <f>VLOOKUP($A353,'TABLA DINAMICA PARCIAL 2'!$A$5:$T$772,9,FALSE)</f>
        <v>0</v>
      </c>
      <c r="U353" s="9">
        <f>VLOOKUP($A353,'TABLA DINAMICA PARCIAL 2'!$A$5:$T$772,10,FALSE)</f>
        <v>0</v>
      </c>
      <c r="V353" s="9">
        <f>VLOOKUP($A353,'TABLA DINAMICA PARCIAL 2'!$A$5:$T$772,11,FALSE)</f>
        <v>0</v>
      </c>
      <c r="W353" s="9">
        <f>VLOOKUP($A353,'TABLA DINAMICA PARCIAL 2'!$A$5:$T$772,12,FALSE)</f>
        <v>10</v>
      </c>
      <c r="X353" s="9">
        <f>VLOOKUP($A353,'TABLA DINAMICA PARCIAL 2'!$A$5:$T$772,13,FALSE)</f>
        <v>0</v>
      </c>
      <c r="Y353" s="9">
        <f>VLOOKUP($A353,'TABLA DINAMICA PARCIAL 2'!$A$5:$T$772,14,FALSE)</f>
        <v>0</v>
      </c>
      <c r="Z353" s="9">
        <f>VLOOKUP($A353,'TABLA DINAMICA PARCIAL 2'!$A$5:$T$772,15,FALSE)</f>
        <v>0</v>
      </c>
      <c r="AA353" s="9">
        <f>VLOOKUP($A353,'TABLA DINAMICA PARCIAL 2'!$A$5:$T$772,16,FALSE)</f>
        <v>0</v>
      </c>
      <c r="AB353" s="9">
        <f>VLOOKUP(I353,'TABLA DINAMICA PARCIAL 2'!I627:AB1398,17,FALSE)</f>
        <v>0</v>
      </c>
      <c r="AC353" s="9">
        <f>VLOOKUP(I353,'TABLA DINAMICA PARCIAL 2'!I627:AB1398,18,FALSE)</f>
        <v>0</v>
      </c>
      <c r="AD353" s="9">
        <f>VLOOKUP(I353,'TABLA DINAMICA PARCIAL 2'!I627:AB1398,19,FALSE)</f>
        <v>0</v>
      </c>
      <c r="AE353" s="9">
        <f t="shared" si="21"/>
        <v>20</v>
      </c>
      <c r="AF353" s="13">
        <f>VLOOKUP($A353,'TABLA DINAMICA PARCIAL 3'!$A$5:$I$768,2,FALSE)</f>
        <v>0</v>
      </c>
      <c r="AG353" s="13">
        <f>VLOOKUP($A353,'TABLA DINAMICA PARCIAL 3'!$A$5:$I$768,3,FALSE)</f>
        <v>0</v>
      </c>
      <c r="AH353" s="13">
        <f>VLOOKUP($A353,'TABLA DINAMICA PARCIAL 3'!$A$5:$I$768,4,FALSE)</f>
        <v>0</v>
      </c>
      <c r="AI353" s="13">
        <f>VLOOKUP($A353,'TABLA DINAMICA PARCIAL 3'!$A$5:$I$768,5,FALSE)</f>
        <v>0</v>
      </c>
      <c r="AJ353" s="13">
        <f>VLOOKUP($A353,'TABLA DINAMICA PARCIAL 3'!$A$5:$I$768,6,FALSE)</f>
        <v>10</v>
      </c>
      <c r="AK353" s="13">
        <f>VLOOKUP($A353,'TABLA DINAMICA PARCIAL 3'!$A$5:$I$768,7,FALSE)</f>
        <v>0</v>
      </c>
      <c r="AL353" s="13">
        <f>VLOOKUP($A353,'TABLA DINAMICA PARCIAL 3'!$A$5:$I$768,8,FALSE)</f>
        <v>0</v>
      </c>
      <c r="AM353" s="13">
        <f t="shared" si="22"/>
        <v>10</v>
      </c>
      <c r="AN353" s="16">
        <f>VLOOKUP($A353,'TABLA DINAMICA PARCIAL 4'!$A$5:$F$760,2,FALSE)</f>
        <v>0</v>
      </c>
      <c r="AO353" s="16">
        <f>VLOOKUP($A353,'TABLA DINAMICA PARCIAL 4'!$A$5:$F$760,3,FALSE)</f>
        <v>0</v>
      </c>
      <c r="AP353" s="16">
        <f>VLOOKUP($A353,'TABLA DINAMICA PARCIAL 4'!$A$5:$F$760,4,FALSE)</f>
        <v>10</v>
      </c>
      <c r="AQ353" s="16">
        <f>VLOOKUP($A353,'TABLA DINAMICA PARCIAL 4'!$A$5:$F$760,5,FALSE)</f>
        <v>0</v>
      </c>
      <c r="AR353" s="16">
        <f>VLOOKUP($A353,'TABLA DINAMICA PARCIAL 4'!$A$5:$F$760,6,FALSE)</f>
        <v>0</v>
      </c>
      <c r="AS353" s="16">
        <f t="shared" si="23"/>
        <v>10</v>
      </c>
      <c r="AT353" s="1" t="str">
        <f>VLOOKUP($A353,'USUARIOS Y GRUPO'!$A$2:$D$851,4,FALSE)</f>
        <v>P19-MAT1022-20</v>
      </c>
    </row>
    <row r="354" spans="1:46" x14ac:dyDescent="0.25">
      <c r="A354" s="1">
        <v>161664</v>
      </c>
      <c r="B354" s="1" t="s">
        <v>1556</v>
      </c>
      <c r="C354" s="1" t="s">
        <v>1557</v>
      </c>
      <c r="D354" s="6" t="e">
        <f>VLOOKUP($A354,'TABLA DINAM PARCIAL 1'!$A$5:$I$793,2,FALSE)</f>
        <v>#N/A</v>
      </c>
      <c r="L354" s="6" t="e">
        <f t="shared" si="20"/>
        <v>#N/A</v>
      </c>
      <c r="M354" s="9" t="e">
        <f>VLOOKUP($A354,'TABLA DINAMICA PARCIAL 2'!$A$5:$T$772,2,FALSE)</f>
        <v>#N/A</v>
      </c>
      <c r="N354" s="9" t="e">
        <f>VLOOKUP($A354,'TABLA DINAMICA PARCIAL 2'!$A$5:$T$772,3,FALSE)</f>
        <v>#N/A</v>
      </c>
      <c r="O354" s="9" t="e">
        <f>VLOOKUP($A354,'TABLA DINAMICA PARCIAL 2'!$A$5:$T$772,4,FALSE)</f>
        <v>#N/A</v>
      </c>
      <c r="P354" s="9" t="e">
        <f>VLOOKUP($A354,'TABLA DINAMICA PARCIAL 2'!$A$5:$T$772,5,FALSE)</f>
        <v>#N/A</v>
      </c>
      <c r="Q354" s="9" t="e">
        <f>VLOOKUP($A354,'TABLA DINAMICA PARCIAL 2'!$A$5:$T$772,6,FALSE)</f>
        <v>#N/A</v>
      </c>
      <c r="R354" s="9" t="e">
        <f>VLOOKUP($A354,'TABLA DINAMICA PARCIAL 2'!$A$5:$T$772,7,FALSE)</f>
        <v>#N/A</v>
      </c>
      <c r="S354" s="9" t="e">
        <f>VLOOKUP($A354,'TABLA DINAMICA PARCIAL 2'!$A$5:$T$772,8,FALSE)</f>
        <v>#N/A</v>
      </c>
      <c r="T354" s="9" t="e">
        <f>VLOOKUP($A354,'TABLA DINAMICA PARCIAL 2'!$A$5:$T$772,9,FALSE)</f>
        <v>#N/A</v>
      </c>
      <c r="U354" s="9" t="e">
        <f>VLOOKUP($A354,'TABLA DINAMICA PARCIAL 2'!$A$5:$T$772,10,FALSE)</f>
        <v>#N/A</v>
      </c>
      <c r="V354" s="9" t="e">
        <f>VLOOKUP($A354,'TABLA DINAMICA PARCIAL 2'!$A$5:$T$772,11,FALSE)</f>
        <v>#N/A</v>
      </c>
      <c r="W354" s="9" t="e">
        <f>VLOOKUP($A354,'TABLA DINAMICA PARCIAL 2'!$A$5:$T$772,12,FALSE)</f>
        <v>#N/A</v>
      </c>
      <c r="X354" s="9" t="e">
        <f>VLOOKUP($A354,'TABLA DINAMICA PARCIAL 2'!$A$5:$T$772,13,FALSE)</f>
        <v>#N/A</v>
      </c>
      <c r="Y354" s="9" t="e">
        <f>VLOOKUP($A354,'TABLA DINAMICA PARCIAL 2'!$A$5:$T$772,14,FALSE)</f>
        <v>#N/A</v>
      </c>
      <c r="Z354" s="9" t="e">
        <f>VLOOKUP($A354,'TABLA DINAMICA PARCIAL 2'!$A$5:$T$772,15,FALSE)</f>
        <v>#N/A</v>
      </c>
      <c r="AA354" s="9" t="e">
        <f>VLOOKUP($A354,'TABLA DINAMICA PARCIAL 2'!$A$5:$T$772,16,FALSE)</f>
        <v>#N/A</v>
      </c>
      <c r="AB354" s="9">
        <f>VLOOKUP(I354,'TABLA DINAMICA PARCIAL 2'!I109:AB880,17,FALSE)</f>
        <v>0</v>
      </c>
      <c r="AC354" s="9">
        <f>VLOOKUP(I354,'TABLA DINAMICA PARCIAL 2'!I109:AB880,18,FALSE)</f>
        <v>0</v>
      </c>
      <c r="AD354" s="9">
        <f>VLOOKUP(I354,'TABLA DINAMICA PARCIAL 2'!I109:AB880,19,FALSE)</f>
        <v>0</v>
      </c>
      <c r="AE354" s="9" t="e">
        <f t="shared" si="21"/>
        <v>#N/A</v>
      </c>
      <c r="AF354" s="13" t="e">
        <f>VLOOKUP($A354,'TABLA DINAMICA PARCIAL 3'!$A$5:$I$768,2,FALSE)</f>
        <v>#N/A</v>
      </c>
      <c r="AG354" s="13" t="e">
        <f>VLOOKUP($A354,'TABLA DINAMICA PARCIAL 3'!$A$5:$I$768,3,FALSE)</f>
        <v>#N/A</v>
      </c>
      <c r="AH354" s="13" t="e">
        <f>VLOOKUP($A354,'TABLA DINAMICA PARCIAL 3'!$A$5:$I$768,4,FALSE)</f>
        <v>#N/A</v>
      </c>
      <c r="AI354" s="13" t="e">
        <f>VLOOKUP($A354,'TABLA DINAMICA PARCIAL 3'!$A$5:$I$768,5,FALSE)</f>
        <v>#N/A</v>
      </c>
      <c r="AJ354" s="13" t="e">
        <f>VLOOKUP($A354,'TABLA DINAMICA PARCIAL 3'!$A$5:$I$768,6,FALSE)</f>
        <v>#N/A</v>
      </c>
      <c r="AK354" s="13" t="e">
        <f>VLOOKUP($A354,'TABLA DINAMICA PARCIAL 3'!$A$5:$I$768,7,FALSE)</f>
        <v>#N/A</v>
      </c>
      <c r="AL354" s="13" t="e">
        <f>VLOOKUP($A354,'TABLA DINAMICA PARCIAL 3'!$A$5:$I$768,8,FALSE)</f>
        <v>#N/A</v>
      </c>
      <c r="AM354" s="13" t="e">
        <f t="shared" si="22"/>
        <v>#N/A</v>
      </c>
      <c r="AN354" s="16" t="e">
        <f>VLOOKUP($A354,'TABLA DINAMICA PARCIAL 4'!$A$5:$F$760,2,FALSE)</f>
        <v>#N/A</v>
      </c>
      <c r="AO354" s="16" t="e">
        <f>VLOOKUP($A354,'TABLA DINAMICA PARCIAL 4'!$A$5:$F$760,3,FALSE)</f>
        <v>#N/A</v>
      </c>
      <c r="AP354" s="16" t="e">
        <f>VLOOKUP($A354,'TABLA DINAMICA PARCIAL 4'!$A$5:$F$760,4,FALSE)</f>
        <v>#N/A</v>
      </c>
      <c r="AQ354" s="16" t="e">
        <f>VLOOKUP($A354,'TABLA DINAMICA PARCIAL 4'!$A$5:$F$760,5,FALSE)</f>
        <v>#N/A</v>
      </c>
      <c r="AR354" s="16" t="e">
        <f>VLOOKUP($A354,'TABLA DINAMICA PARCIAL 4'!$A$5:$F$760,6,FALSE)</f>
        <v>#N/A</v>
      </c>
      <c r="AS354" s="16" t="e">
        <f t="shared" si="23"/>
        <v>#N/A</v>
      </c>
      <c r="AT354" s="1" t="str">
        <f>VLOOKUP($A354,'USUARIOS Y GRUPO'!$A$2:$D$851,4,FALSE)</f>
        <v>P19-MAT1022-20</v>
      </c>
    </row>
    <row r="355" spans="1:46" x14ac:dyDescent="0.25">
      <c r="A355" s="1">
        <v>162798</v>
      </c>
      <c r="B355" s="1" t="s">
        <v>1304</v>
      </c>
      <c r="C355" s="1" t="s">
        <v>1017</v>
      </c>
      <c r="D355" s="6">
        <f>VLOOKUP($A355,'TABLA DINAM PARCIAL 1'!$A$5:$I$793,2,FALSE)</f>
        <v>0</v>
      </c>
      <c r="E355" s="6">
        <f>VLOOKUP(A355,'TABLA DINAM PARCIAL 1'!A288:I1076,3,FALSE)</f>
        <v>0</v>
      </c>
      <c r="F355" s="6">
        <f>VLOOKUP(A355,'TABLA DINAM PARCIAL 1'!A288:I1076,4,FALSE)</f>
        <v>0</v>
      </c>
      <c r="G355" s="6">
        <f>VLOOKUP(A355,'TABLA DINAM PARCIAL 1'!A288:I1076,5,FALSE)</f>
        <v>0</v>
      </c>
      <c r="H355" s="6">
        <f>VLOOKUP(A355,'TABLA DINAM PARCIAL 1'!A288:I1076,6,FALSE)</f>
        <v>0</v>
      </c>
      <c r="I355" s="6">
        <f>VLOOKUP(A355,'TABLA DINAM PARCIAL 1'!A288:I1076,7,FALSE)</f>
        <v>0</v>
      </c>
      <c r="J355" s="6">
        <f>VLOOKUP(A355,'TABLA DINAM PARCIAL 1'!A288:I1076,8,FALSE)</f>
        <v>0</v>
      </c>
      <c r="K355" s="6">
        <f>VLOOKUP(A355,'TABLA DINAM PARCIAL 1'!A288:I1076,9,FALSE)</f>
        <v>0</v>
      </c>
      <c r="L355" s="6">
        <f t="shared" si="20"/>
        <v>0</v>
      </c>
      <c r="M355" s="9">
        <f>VLOOKUP($A355,'TABLA DINAMICA PARCIAL 2'!$A$5:$T$772,2,FALSE)</f>
        <v>0</v>
      </c>
      <c r="N355" s="9">
        <f>VLOOKUP($A355,'TABLA DINAMICA PARCIAL 2'!$A$5:$T$772,3,FALSE)</f>
        <v>0</v>
      </c>
      <c r="O355" s="9">
        <f>VLOOKUP($A355,'TABLA DINAMICA PARCIAL 2'!$A$5:$T$772,4,FALSE)</f>
        <v>0</v>
      </c>
      <c r="P355" s="9">
        <f>VLOOKUP($A355,'TABLA DINAMICA PARCIAL 2'!$A$5:$T$772,5,FALSE)</f>
        <v>0</v>
      </c>
      <c r="Q355" s="9">
        <f>VLOOKUP($A355,'TABLA DINAMICA PARCIAL 2'!$A$5:$T$772,6,FALSE)</f>
        <v>0</v>
      </c>
      <c r="R355" s="9">
        <f>VLOOKUP($A355,'TABLA DINAMICA PARCIAL 2'!$A$5:$T$772,7,FALSE)</f>
        <v>10</v>
      </c>
      <c r="S355" s="9">
        <f>VLOOKUP($A355,'TABLA DINAMICA PARCIAL 2'!$A$5:$T$772,8,FALSE)</f>
        <v>0</v>
      </c>
      <c r="T355" s="9">
        <f>VLOOKUP($A355,'TABLA DINAMICA PARCIAL 2'!$A$5:$T$772,9,FALSE)</f>
        <v>0</v>
      </c>
      <c r="U355" s="9">
        <f>VLOOKUP($A355,'TABLA DINAMICA PARCIAL 2'!$A$5:$T$772,10,FALSE)</f>
        <v>0</v>
      </c>
      <c r="V355" s="9">
        <f>VLOOKUP($A355,'TABLA DINAMICA PARCIAL 2'!$A$5:$T$772,11,FALSE)</f>
        <v>0</v>
      </c>
      <c r="W355" s="9">
        <f>VLOOKUP($A355,'TABLA DINAMICA PARCIAL 2'!$A$5:$T$772,12,FALSE)</f>
        <v>0</v>
      </c>
      <c r="X355" s="9">
        <f>VLOOKUP($A355,'TABLA DINAMICA PARCIAL 2'!$A$5:$T$772,13,FALSE)</f>
        <v>0</v>
      </c>
      <c r="Y355" s="9">
        <f>VLOOKUP($A355,'TABLA DINAMICA PARCIAL 2'!$A$5:$T$772,14,FALSE)</f>
        <v>10</v>
      </c>
      <c r="Z355" s="9">
        <f>VLOOKUP($A355,'TABLA DINAMICA PARCIAL 2'!$A$5:$T$772,15,FALSE)</f>
        <v>0</v>
      </c>
      <c r="AA355" s="9">
        <f>VLOOKUP($A355,'TABLA DINAMICA PARCIAL 2'!$A$5:$T$772,16,FALSE)</f>
        <v>0</v>
      </c>
      <c r="AB355" s="9">
        <f>VLOOKUP(I355,'TABLA DINAMICA PARCIAL 2'!I320:AB1091,17,FALSE)</f>
        <v>0</v>
      </c>
      <c r="AC355" s="9">
        <f>VLOOKUP(I355,'TABLA DINAMICA PARCIAL 2'!I320:AB1091,18,FALSE)</f>
        <v>0</v>
      </c>
      <c r="AD355" s="9">
        <f>VLOOKUP(I355,'TABLA DINAMICA PARCIAL 2'!I320:AB1091,19,FALSE)</f>
        <v>0</v>
      </c>
      <c r="AE355" s="9">
        <f t="shared" si="21"/>
        <v>20</v>
      </c>
      <c r="AF355" s="13">
        <f>VLOOKUP($A355,'TABLA DINAMICA PARCIAL 3'!$A$5:$I$768,2,FALSE)</f>
        <v>0</v>
      </c>
      <c r="AG355" s="13">
        <f>VLOOKUP($A355,'TABLA DINAMICA PARCIAL 3'!$A$5:$I$768,3,FALSE)</f>
        <v>0</v>
      </c>
      <c r="AH355" s="13">
        <f>VLOOKUP($A355,'TABLA DINAMICA PARCIAL 3'!$A$5:$I$768,4,FALSE)</f>
        <v>0</v>
      </c>
      <c r="AI355" s="13">
        <f>VLOOKUP($A355,'TABLA DINAMICA PARCIAL 3'!$A$5:$I$768,5,FALSE)</f>
        <v>0</v>
      </c>
      <c r="AJ355" s="13">
        <f>VLOOKUP($A355,'TABLA DINAMICA PARCIAL 3'!$A$5:$I$768,6,FALSE)</f>
        <v>0</v>
      </c>
      <c r="AK355" s="13">
        <f>VLOOKUP($A355,'TABLA DINAMICA PARCIAL 3'!$A$5:$I$768,7,FALSE)</f>
        <v>10</v>
      </c>
      <c r="AL355" s="13">
        <f>VLOOKUP($A355,'TABLA DINAMICA PARCIAL 3'!$A$5:$I$768,8,FALSE)</f>
        <v>0</v>
      </c>
      <c r="AM355" s="13">
        <f t="shared" si="22"/>
        <v>10</v>
      </c>
      <c r="AN355" s="16">
        <f>VLOOKUP($A355,'TABLA DINAMICA PARCIAL 4'!$A$5:$F$760,2,FALSE)</f>
        <v>0</v>
      </c>
      <c r="AO355" s="16">
        <f>VLOOKUP($A355,'TABLA DINAMICA PARCIAL 4'!$A$5:$F$760,3,FALSE)</f>
        <v>10</v>
      </c>
      <c r="AP355" s="16">
        <f>VLOOKUP($A355,'TABLA DINAMICA PARCIAL 4'!$A$5:$F$760,4,FALSE)</f>
        <v>0</v>
      </c>
      <c r="AQ355" s="16">
        <f>VLOOKUP($A355,'TABLA DINAMICA PARCIAL 4'!$A$5:$F$760,5,FALSE)</f>
        <v>0</v>
      </c>
      <c r="AR355" s="16">
        <f>VLOOKUP($A355,'TABLA DINAMICA PARCIAL 4'!$A$5:$F$760,6,FALSE)</f>
        <v>0</v>
      </c>
      <c r="AS355" s="16">
        <f t="shared" si="23"/>
        <v>10</v>
      </c>
      <c r="AT355" s="1" t="str">
        <f>VLOOKUP($A355,'USUARIOS Y GRUPO'!$A$2:$D$851,4,FALSE)</f>
        <v>P19-MAT1022-21</v>
      </c>
    </row>
    <row r="356" spans="1:46" x14ac:dyDescent="0.25">
      <c r="A356" s="1">
        <v>164087</v>
      </c>
      <c r="B356" s="1" t="s">
        <v>868</v>
      </c>
      <c r="C356" s="1" t="s">
        <v>869</v>
      </c>
      <c r="D356" s="6">
        <f>VLOOKUP($A356,'TABLA DINAM PARCIAL 1'!$A$5:$I$793,2,FALSE)</f>
        <v>0</v>
      </c>
      <c r="E356" s="6">
        <f>VLOOKUP(A356,'TABLA DINAM PARCIAL 1'!A608:I1396,3,FALSE)</f>
        <v>0</v>
      </c>
      <c r="F356" s="6">
        <f>VLOOKUP(A356,'TABLA DINAM PARCIAL 1'!A608:I1396,4,FALSE)</f>
        <v>0</v>
      </c>
      <c r="G356" s="6">
        <f>VLOOKUP(A356,'TABLA DINAM PARCIAL 1'!A608:I1396,5,FALSE)</f>
        <v>0</v>
      </c>
      <c r="H356" s="6">
        <f>VLOOKUP(A356,'TABLA DINAM PARCIAL 1'!A608:I1396,6,FALSE)</f>
        <v>0</v>
      </c>
      <c r="I356" s="6">
        <f>VLOOKUP(A356,'TABLA DINAM PARCIAL 1'!A608:I1396,7,FALSE)</f>
        <v>0</v>
      </c>
      <c r="J356" s="6">
        <f>VLOOKUP(A356,'TABLA DINAM PARCIAL 1'!A608:I1396,8,FALSE)</f>
        <v>0</v>
      </c>
      <c r="K356" s="6">
        <f>VLOOKUP(A356,'TABLA DINAM PARCIAL 1'!A608:I1396,9,FALSE)</f>
        <v>0</v>
      </c>
      <c r="L356" s="6">
        <f t="shared" si="20"/>
        <v>0</v>
      </c>
      <c r="M356" s="9">
        <f>VLOOKUP($A356,'TABLA DINAMICA PARCIAL 2'!$A$5:$T$772,2,FALSE)</f>
        <v>0</v>
      </c>
      <c r="N356" s="9">
        <f>VLOOKUP($A356,'TABLA DINAMICA PARCIAL 2'!$A$5:$T$772,3,FALSE)</f>
        <v>0</v>
      </c>
      <c r="O356" s="9">
        <f>VLOOKUP($A356,'TABLA DINAMICA PARCIAL 2'!$A$5:$T$772,4,FALSE)</f>
        <v>0</v>
      </c>
      <c r="P356" s="9">
        <f>VLOOKUP($A356,'TABLA DINAMICA PARCIAL 2'!$A$5:$T$772,5,FALSE)</f>
        <v>0</v>
      </c>
      <c r="Q356" s="9">
        <f>VLOOKUP($A356,'TABLA DINAMICA PARCIAL 2'!$A$5:$T$772,6,FALSE)</f>
        <v>0</v>
      </c>
      <c r="R356" s="9">
        <f>VLOOKUP($A356,'TABLA DINAMICA PARCIAL 2'!$A$5:$T$772,7,FALSE)</f>
        <v>0</v>
      </c>
      <c r="S356" s="9">
        <f>VLOOKUP($A356,'TABLA DINAMICA PARCIAL 2'!$A$5:$T$772,8,FALSE)</f>
        <v>0</v>
      </c>
      <c r="T356" s="9">
        <f>VLOOKUP($A356,'TABLA DINAMICA PARCIAL 2'!$A$5:$T$772,9,FALSE)</f>
        <v>0</v>
      </c>
      <c r="U356" s="9">
        <f>VLOOKUP($A356,'TABLA DINAMICA PARCIAL 2'!$A$5:$T$772,10,FALSE)</f>
        <v>10</v>
      </c>
      <c r="V356" s="9">
        <f>VLOOKUP($A356,'TABLA DINAMICA PARCIAL 2'!$A$5:$T$772,11,FALSE)</f>
        <v>0</v>
      </c>
      <c r="W356" s="9">
        <f>VLOOKUP($A356,'TABLA DINAMICA PARCIAL 2'!$A$5:$T$772,12,FALSE)</f>
        <v>0</v>
      </c>
      <c r="X356" s="9">
        <f>VLOOKUP($A356,'TABLA DINAMICA PARCIAL 2'!$A$5:$T$772,13,FALSE)</f>
        <v>0</v>
      </c>
      <c r="Y356" s="9">
        <f>VLOOKUP($A356,'TABLA DINAMICA PARCIAL 2'!$A$5:$T$772,14,FALSE)</f>
        <v>0</v>
      </c>
      <c r="Z356" s="9">
        <f>VLOOKUP($A356,'TABLA DINAMICA PARCIAL 2'!$A$5:$T$772,15,FALSE)</f>
        <v>10</v>
      </c>
      <c r="AA356" s="9">
        <f>VLOOKUP($A356,'TABLA DINAMICA PARCIAL 2'!$A$5:$T$772,16,FALSE)</f>
        <v>0</v>
      </c>
      <c r="AB356" s="9">
        <f>VLOOKUP(I356,'TABLA DINAMICA PARCIAL 2'!I659:AB1430,17,FALSE)</f>
        <v>0</v>
      </c>
      <c r="AC356" s="9">
        <f>VLOOKUP(I356,'TABLA DINAMICA PARCIAL 2'!I659:AB1430,18,FALSE)</f>
        <v>0</v>
      </c>
      <c r="AD356" s="9">
        <f>VLOOKUP(I356,'TABLA DINAMICA PARCIAL 2'!I659:AB1430,19,FALSE)</f>
        <v>0</v>
      </c>
      <c r="AE356" s="9">
        <f t="shared" si="21"/>
        <v>20</v>
      </c>
      <c r="AF356" s="13">
        <f>VLOOKUP($A356,'TABLA DINAMICA PARCIAL 3'!$A$5:$I$768,2,FALSE)</f>
        <v>10</v>
      </c>
      <c r="AG356" s="13">
        <f>VLOOKUP($A356,'TABLA DINAMICA PARCIAL 3'!$A$5:$I$768,3,FALSE)</f>
        <v>0</v>
      </c>
      <c r="AH356" s="13">
        <f>VLOOKUP($A356,'TABLA DINAMICA PARCIAL 3'!$A$5:$I$768,4,FALSE)</f>
        <v>10</v>
      </c>
      <c r="AI356" s="13">
        <f>VLOOKUP($A356,'TABLA DINAMICA PARCIAL 3'!$A$5:$I$768,5,FALSE)</f>
        <v>0</v>
      </c>
      <c r="AJ356" s="13">
        <f>VLOOKUP($A356,'TABLA DINAMICA PARCIAL 3'!$A$5:$I$768,6,FALSE)</f>
        <v>10</v>
      </c>
      <c r="AK356" s="13">
        <f>VLOOKUP($A356,'TABLA DINAMICA PARCIAL 3'!$A$5:$I$768,7,FALSE)</f>
        <v>0</v>
      </c>
      <c r="AL356" s="13">
        <f>VLOOKUP($A356,'TABLA DINAMICA PARCIAL 3'!$A$5:$I$768,8,FALSE)</f>
        <v>0</v>
      </c>
      <c r="AM356" s="13">
        <f t="shared" si="22"/>
        <v>30</v>
      </c>
      <c r="AN356" s="16">
        <f>VLOOKUP($A356,'TABLA DINAMICA PARCIAL 4'!$A$5:$F$760,2,FALSE)</f>
        <v>0</v>
      </c>
      <c r="AO356" s="16">
        <f>VLOOKUP($A356,'TABLA DINAMICA PARCIAL 4'!$A$5:$F$760,3,FALSE)</f>
        <v>0</v>
      </c>
      <c r="AP356" s="16">
        <f>VLOOKUP($A356,'TABLA DINAMICA PARCIAL 4'!$A$5:$F$760,4,FALSE)</f>
        <v>0</v>
      </c>
      <c r="AQ356" s="16">
        <f>VLOOKUP($A356,'TABLA DINAMICA PARCIAL 4'!$A$5:$F$760,5,FALSE)</f>
        <v>0</v>
      </c>
      <c r="AR356" s="16">
        <f>VLOOKUP($A356,'TABLA DINAMICA PARCIAL 4'!$A$5:$F$760,6,FALSE)</f>
        <v>0</v>
      </c>
      <c r="AS356" s="16">
        <f t="shared" si="23"/>
        <v>0</v>
      </c>
      <c r="AT356" s="1" t="str">
        <f>VLOOKUP($A356,'USUARIOS Y GRUPO'!$A$2:$D$851,4,FALSE)</f>
        <v>P19-MAT1022-21</v>
      </c>
    </row>
    <row r="357" spans="1:46" x14ac:dyDescent="0.25">
      <c r="A357" s="1">
        <v>164574</v>
      </c>
      <c r="B357" s="1" t="s">
        <v>966</v>
      </c>
      <c r="C357" s="1" t="s">
        <v>967</v>
      </c>
      <c r="D357" s="6">
        <f>VLOOKUP($A357,'TABLA DINAM PARCIAL 1'!$A$5:$I$793,2,FALSE)</f>
        <v>0</v>
      </c>
      <c r="E357" s="6">
        <f>VLOOKUP(A357,'TABLA DINAM PARCIAL 1'!A736:I1524,3,FALSE)</f>
        <v>0</v>
      </c>
      <c r="F357" s="6">
        <f>VLOOKUP(A357,'TABLA DINAM PARCIAL 1'!A736:I1524,4,FALSE)</f>
        <v>0</v>
      </c>
      <c r="G357" s="6">
        <f>VLOOKUP(A357,'TABLA DINAM PARCIAL 1'!A736:I1524,5,FALSE)</f>
        <v>0</v>
      </c>
      <c r="H357" s="6">
        <f>VLOOKUP(A357,'TABLA DINAM PARCIAL 1'!A736:I1524,6,FALSE)</f>
        <v>0</v>
      </c>
      <c r="I357" s="6">
        <f>VLOOKUP(A357,'TABLA DINAM PARCIAL 1'!A736:I1524,7,FALSE)</f>
        <v>0</v>
      </c>
      <c r="J357" s="6">
        <f>VLOOKUP(A357,'TABLA DINAM PARCIAL 1'!A736:I1524,8,FALSE)</f>
        <v>0</v>
      </c>
      <c r="K357" s="6">
        <f>VLOOKUP(A357,'TABLA DINAM PARCIAL 1'!A736:I1524,9,FALSE)</f>
        <v>0</v>
      </c>
      <c r="L357" s="6">
        <f t="shared" si="20"/>
        <v>0</v>
      </c>
      <c r="M357" s="9">
        <f>VLOOKUP($A357,'TABLA DINAMICA PARCIAL 2'!$A$5:$T$772,2,FALSE)</f>
        <v>0</v>
      </c>
      <c r="N357" s="9">
        <f>VLOOKUP($A357,'TABLA DINAMICA PARCIAL 2'!$A$5:$T$772,3,FALSE)</f>
        <v>0</v>
      </c>
      <c r="O357" s="9">
        <f>VLOOKUP($A357,'TABLA DINAMICA PARCIAL 2'!$A$5:$T$772,4,FALSE)</f>
        <v>0</v>
      </c>
      <c r="P357" s="9">
        <f>VLOOKUP($A357,'TABLA DINAMICA PARCIAL 2'!$A$5:$T$772,5,FALSE)</f>
        <v>0</v>
      </c>
      <c r="Q357" s="9">
        <f>VLOOKUP($A357,'TABLA DINAMICA PARCIAL 2'!$A$5:$T$772,6,FALSE)</f>
        <v>0</v>
      </c>
      <c r="R357" s="9">
        <f>VLOOKUP($A357,'TABLA DINAMICA PARCIAL 2'!$A$5:$T$772,7,FALSE)</f>
        <v>0</v>
      </c>
      <c r="S357" s="9">
        <f>VLOOKUP($A357,'TABLA DINAMICA PARCIAL 2'!$A$5:$T$772,8,FALSE)</f>
        <v>10</v>
      </c>
      <c r="T357" s="9">
        <f>VLOOKUP($A357,'TABLA DINAMICA PARCIAL 2'!$A$5:$T$772,9,FALSE)</f>
        <v>0</v>
      </c>
      <c r="U357" s="9">
        <f>VLOOKUP($A357,'TABLA DINAMICA PARCIAL 2'!$A$5:$T$772,10,FALSE)</f>
        <v>0</v>
      </c>
      <c r="V357" s="9">
        <f>VLOOKUP($A357,'TABLA DINAMICA PARCIAL 2'!$A$5:$T$772,11,FALSE)</f>
        <v>0</v>
      </c>
      <c r="W357" s="9">
        <f>VLOOKUP($A357,'TABLA DINAMICA PARCIAL 2'!$A$5:$T$772,12,FALSE)</f>
        <v>0</v>
      </c>
      <c r="X357" s="9">
        <f>VLOOKUP($A357,'TABLA DINAMICA PARCIAL 2'!$A$5:$T$772,13,FALSE)</f>
        <v>0</v>
      </c>
      <c r="Y357" s="9">
        <f>VLOOKUP($A357,'TABLA DINAMICA PARCIAL 2'!$A$5:$T$772,14,FALSE)</f>
        <v>10</v>
      </c>
      <c r="Z357" s="9">
        <f>VLOOKUP($A357,'TABLA DINAMICA PARCIAL 2'!$A$5:$T$772,15,FALSE)</f>
        <v>0</v>
      </c>
      <c r="AA357" s="9">
        <f>VLOOKUP($A357,'TABLA DINAMICA PARCIAL 2'!$A$5:$T$772,16,FALSE)</f>
        <v>0</v>
      </c>
      <c r="AB357" s="9" t="e">
        <f>VLOOKUP(I357,'TABLA DINAMICA PARCIAL 2'!I791:AB1562,17,FALSE)</f>
        <v>#N/A</v>
      </c>
      <c r="AC357" s="9" t="e">
        <f>VLOOKUP(I357,'TABLA DINAMICA PARCIAL 2'!I791:AB1562,18,FALSE)</f>
        <v>#N/A</v>
      </c>
      <c r="AD357" s="9" t="e">
        <f>VLOOKUP(I357,'TABLA DINAMICA PARCIAL 2'!I791:AB1562,19,FALSE)</f>
        <v>#N/A</v>
      </c>
      <c r="AE357" s="9" t="e">
        <f t="shared" si="21"/>
        <v>#N/A</v>
      </c>
      <c r="AF357" s="13">
        <f>VLOOKUP($A357,'TABLA DINAMICA PARCIAL 3'!$A$5:$I$768,2,FALSE)</f>
        <v>0</v>
      </c>
      <c r="AG357" s="13">
        <f>VLOOKUP($A357,'TABLA DINAMICA PARCIAL 3'!$A$5:$I$768,3,FALSE)</f>
        <v>0</v>
      </c>
      <c r="AH357" s="13">
        <f>VLOOKUP($A357,'TABLA DINAMICA PARCIAL 3'!$A$5:$I$768,4,FALSE)</f>
        <v>0</v>
      </c>
      <c r="AI357" s="13">
        <f>VLOOKUP($A357,'TABLA DINAMICA PARCIAL 3'!$A$5:$I$768,5,FALSE)</f>
        <v>0</v>
      </c>
      <c r="AJ357" s="13">
        <f>VLOOKUP($A357,'TABLA DINAMICA PARCIAL 3'!$A$5:$I$768,6,FALSE)</f>
        <v>10</v>
      </c>
      <c r="AK357" s="13">
        <f>VLOOKUP($A357,'TABLA DINAMICA PARCIAL 3'!$A$5:$I$768,7,FALSE)</f>
        <v>0</v>
      </c>
      <c r="AL357" s="13">
        <f>VLOOKUP($A357,'TABLA DINAMICA PARCIAL 3'!$A$5:$I$768,8,FALSE)</f>
        <v>0</v>
      </c>
      <c r="AM357" s="13">
        <f t="shared" si="22"/>
        <v>10</v>
      </c>
      <c r="AN357" s="16">
        <f>VLOOKUP($A357,'TABLA DINAMICA PARCIAL 4'!$A$5:$F$760,2,FALSE)</f>
        <v>0</v>
      </c>
      <c r="AO357" s="16">
        <f>VLOOKUP($A357,'TABLA DINAMICA PARCIAL 4'!$A$5:$F$760,3,FALSE)</f>
        <v>10</v>
      </c>
      <c r="AP357" s="16">
        <f>VLOOKUP($A357,'TABLA DINAMICA PARCIAL 4'!$A$5:$F$760,4,FALSE)</f>
        <v>0</v>
      </c>
      <c r="AQ357" s="16">
        <f>VLOOKUP($A357,'TABLA DINAMICA PARCIAL 4'!$A$5:$F$760,5,FALSE)</f>
        <v>10</v>
      </c>
      <c r="AR357" s="16">
        <f>VLOOKUP($A357,'TABLA DINAMICA PARCIAL 4'!$A$5:$F$760,6,FALSE)</f>
        <v>0</v>
      </c>
      <c r="AS357" s="16">
        <f t="shared" si="23"/>
        <v>20</v>
      </c>
      <c r="AT357" s="1" t="str">
        <f>VLOOKUP($A357,'USUARIOS Y GRUPO'!$A$2:$D$851,4,FALSE)</f>
        <v>P19-MAT1022-21</v>
      </c>
    </row>
    <row r="358" spans="1:46" x14ac:dyDescent="0.25">
      <c r="A358" s="1">
        <v>161989</v>
      </c>
      <c r="B358" s="1" t="s">
        <v>861</v>
      </c>
      <c r="C358" s="1" t="s">
        <v>862</v>
      </c>
      <c r="D358" s="6">
        <f>VLOOKUP($A358,'TABLA DINAM PARCIAL 1'!$A$5:$I$793,2,FALSE)</f>
        <v>0</v>
      </c>
      <c r="E358" s="6">
        <f>VLOOKUP(A358,'TABLA DINAM PARCIAL 1'!A125:I913,3,FALSE)</f>
        <v>0</v>
      </c>
      <c r="F358" s="6">
        <f>VLOOKUP(A358,'TABLA DINAM PARCIAL 1'!A125:I913,4,FALSE)</f>
        <v>0</v>
      </c>
      <c r="G358" s="6">
        <f>VLOOKUP(A358,'TABLA DINAM PARCIAL 1'!A125:I913,5,FALSE)</f>
        <v>0</v>
      </c>
      <c r="H358" s="6">
        <f>VLOOKUP(A358,'TABLA DINAM PARCIAL 1'!A125:I913,6,FALSE)</f>
        <v>0</v>
      </c>
      <c r="I358" s="6">
        <f>VLOOKUP(A358,'TABLA DINAM PARCIAL 1'!A125:I913,7,FALSE)</f>
        <v>0</v>
      </c>
      <c r="J358" s="6">
        <f>VLOOKUP(A358,'TABLA DINAM PARCIAL 1'!A125:I913,8,FALSE)</f>
        <v>0</v>
      </c>
      <c r="K358" s="6">
        <f>VLOOKUP(A358,'TABLA DINAM PARCIAL 1'!A125:I913,9,FALSE)</f>
        <v>10</v>
      </c>
      <c r="L358" s="6">
        <f t="shared" si="20"/>
        <v>10</v>
      </c>
      <c r="M358" s="9">
        <f>VLOOKUP($A358,'TABLA DINAMICA PARCIAL 2'!$A$5:$T$772,2,FALSE)</f>
        <v>0</v>
      </c>
      <c r="N358" s="9">
        <f>VLOOKUP($A358,'TABLA DINAMICA PARCIAL 2'!$A$5:$T$772,3,FALSE)</f>
        <v>0</v>
      </c>
      <c r="O358" s="9">
        <f>VLOOKUP($A358,'TABLA DINAMICA PARCIAL 2'!$A$5:$T$772,4,FALSE)</f>
        <v>0</v>
      </c>
      <c r="P358" s="9">
        <f>VLOOKUP($A358,'TABLA DINAMICA PARCIAL 2'!$A$5:$T$772,5,FALSE)</f>
        <v>0</v>
      </c>
      <c r="Q358" s="9">
        <f>VLOOKUP($A358,'TABLA DINAMICA PARCIAL 2'!$A$5:$T$772,6,FALSE)</f>
        <v>0</v>
      </c>
      <c r="R358" s="9">
        <f>VLOOKUP($A358,'TABLA DINAMICA PARCIAL 2'!$A$5:$T$772,7,FALSE)</f>
        <v>0</v>
      </c>
      <c r="S358" s="9">
        <f>VLOOKUP($A358,'TABLA DINAMICA PARCIAL 2'!$A$5:$T$772,8,FALSE)</f>
        <v>10</v>
      </c>
      <c r="T358" s="9">
        <f>VLOOKUP($A358,'TABLA DINAMICA PARCIAL 2'!$A$5:$T$772,9,FALSE)</f>
        <v>0</v>
      </c>
      <c r="U358" s="9">
        <f>VLOOKUP($A358,'TABLA DINAMICA PARCIAL 2'!$A$5:$T$772,10,FALSE)</f>
        <v>0</v>
      </c>
      <c r="V358" s="9">
        <f>VLOOKUP($A358,'TABLA DINAMICA PARCIAL 2'!$A$5:$T$772,11,FALSE)</f>
        <v>0</v>
      </c>
      <c r="W358" s="9">
        <f>VLOOKUP($A358,'TABLA DINAMICA PARCIAL 2'!$A$5:$T$772,12,FALSE)</f>
        <v>0</v>
      </c>
      <c r="X358" s="9">
        <f>VLOOKUP($A358,'TABLA DINAMICA PARCIAL 2'!$A$5:$T$772,13,FALSE)</f>
        <v>0</v>
      </c>
      <c r="Y358" s="9">
        <f>VLOOKUP($A358,'TABLA DINAMICA PARCIAL 2'!$A$5:$T$772,14,FALSE)</f>
        <v>0</v>
      </c>
      <c r="Z358" s="9">
        <f>VLOOKUP($A358,'TABLA DINAMICA PARCIAL 2'!$A$5:$T$772,15,FALSE)</f>
        <v>0</v>
      </c>
      <c r="AA358" s="9">
        <f>VLOOKUP($A358,'TABLA DINAMICA PARCIAL 2'!$A$5:$T$772,16,FALSE)</f>
        <v>10</v>
      </c>
      <c r="AB358" s="9">
        <f>VLOOKUP(I358,'TABLA DINAMICA PARCIAL 2'!I153:AB924,17,FALSE)</f>
        <v>0</v>
      </c>
      <c r="AC358" s="9">
        <f>VLOOKUP(I358,'TABLA DINAMICA PARCIAL 2'!I153:AB924,18,FALSE)</f>
        <v>0</v>
      </c>
      <c r="AD358" s="9">
        <f>VLOOKUP(I358,'TABLA DINAMICA PARCIAL 2'!I153:AB924,19,FALSE)</f>
        <v>0</v>
      </c>
      <c r="AE358" s="9">
        <f t="shared" si="21"/>
        <v>20</v>
      </c>
      <c r="AF358" s="13">
        <f>VLOOKUP($A358,'TABLA DINAMICA PARCIAL 3'!$A$5:$I$768,2,FALSE)</f>
        <v>0</v>
      </c>
      <c r="AG358" s="13">
        <f>VLOOKUP($A358,'TABLA DINAMICA PARCIAL 3'!$A$5:$I$768,3,FALSE)</f>
        <v>0</v>
      </c>
      <c r="AH358" s="13">
        <f>VLOOKUP($A358,'TABLA DINAMICA PARCIAL 3'!$A$5:$I$768,4,FALSE)</f>
        <v>0</v>
      </c>
      <c r="AI358" s="13">
        <f>VLOOKUP($A358,'TABLA DINAMICA PARCIAL 3'!$A$5:$I$768,5,FALSE)</f>
        <v>0</v>
      </c>
      <c r="AJ358" s="13">
        <f>VLOOKUP($A358,'TABLA DINAMICA PARCIAL 3'!$A$5:$I$768,6,FALSE)</f>
        <v>0</v>
      </c>
      <c r="AK358" s="13">
        <f>VLOOKUP($A358,'TABLA DINAMICA PARCIAL 3'!$A$5:$I$768,7,FALSE)</f>
        <v>0</v>
      </c>
      <c r="AL358" s="13">
        <f>VLOOKUP($A358,'TABLA DINAMICA PARCIAL 3'!$A$5:$I$768,8,FALSE)</f>
        <v>10</v>
      </c>
      <c r="AM358" s="13">
        <f t="shared" si="22"/>
        <v>10</v>
      </c>
      <c r="AN358" s="16">
        <f>VLOOKUP($A358,'TABLA DINAMICA PARCIAL 4'!$A$5:$F$760,2,FALSE)</f>
        <v>0</v>
      </c>
      <c r="AO358" s="16">
        <f>VLOOKUP($A358,'TABLA DINAMICA PARCIAL 4'!$A$5:$F$760,3,FALSE)</f>
        <v>0</v>
      </c>
      <c r="AP358" s="16">
        <f>VLOOKUP($A358,'TABLA DINAMICA PARCIAL 4'!$A$5:$F$760,4,FALSE)</f>
        <v>0</v>
      </c>
      <c r="AQ358" s="16">
        <f>VLOOKUP($A358,'TABLA DINAMICA PARCIAL 4'!$A$5:$F$760,5,FALSE)</f>
        <v>0</v>
      </c>
      <c r="AR358" s="16">
        <f>VLOOKUP($A358,'TABLA DINAMICA PARCIAL 4'!$A$5:$F$760,6,FALSE)</f>
        <v>0</v>
      </c>
      <c r="AS358" s="16">
        <f t="shared" si="23"/>
        <v>0</v>
      </c>
      <c r="AT358" s="1" t="str">
        <f>VLOOKUP($A358,'USUARIOS Y GRUPO'!$A$2:$D$851,4,FALSE)</f>
        <v>P19-MAT1022-21</v>
      </c>
    </row>
    <row r="359" spans="1:46" x14ac:dyDescent="0.25">
      <c r="A359" s="1">
        <v>162933</v>
      </c>
      <c r="B359" s="1" t="s">
        <v>334</v>
      </c>
      <c r="C359" s="1" t="s">
        <v>303</v>
      </c>
      <c r="D359" s="6">
        <f>VLOOKUP($A359,'TABLA DINAM PARCIAL 1'!$A$5:$I$793,2,FALSE)</f>
        <v>0</v>
      </c>
      <c r="E359" s="6">
        <f>VLOOKUP(A359,'TABLA DINAM PARCIAL 1'!A327:I1115,3,FALSE)</f>
        <v>0</v>
      </c>
      <c r="F359" s="6">
        <f>VLOOKUP(A359,'TABLA DINAM PARCIAL 1'!A327:I1115,4,FALSE)</f>
        <v>0</v>
      </c>
      <c r="G359" s="6">
        <f>VLOOKUP(A359,'TABLA DINAM PARCIAL 1'!A327:I1115,5,FALSE)</f>
        <v>0</v>
      </c>
      <c r="H359" s="6">
        <f>VLOOKUP(A359,'TABLA DINAM PARCIAL 1'!A327:I1115,6,FALSE)</f>
        <v>0</v>
      </c>
      <c r="I359" s="6">
        <f>VLOOKUP(A359,'TABLA DINAM PARCIAL 1'!A327:I1115,7,FALSE)</f>
        <v>0</v>
      </c>
      <c r="J359" s="6">
        <f>VLOOKUP(A359,'TABLA DINAM PARCIAL 1'!A327:I1115,8,FALSE)</f>
        <v>10</v>
      </c>
      <c r="K359" s="6">
        <f>VLOOKUP(A359,'TABLA DINAM PARCIAL 1'!A327:I1115,9,FALSE)</f>
        <v>0</v>
      </c>
      <c r="L359" s="6">
        <f t="shared" si="20"/>
        <v>10</v>
      </c>
      <c r="M359" s="9">
        <f>VLOOKUP($A359,'TABLA DINAMICA PARCIAL 2'!$A$5:$T$772,2,FALSE)</f>
        <v>10</v>
      </c>
      <c r="N359" s="9">
        <f>VLOOKUP($A359,'TABLA DINAMICA PARCIAL 2'!$A$5:$T$772,3,FALSE)</f>
        <v>0</v>
      </c>
      <c r="O359" s="9">
        <f>VLOOKUP($A359,'TABLA DINAMICA PARCIAL 2'!$A$5:$T$772,4,FALSE)</f>
        <v>0</v>
      </c>
      <c r="P359" s="9">
        <f>VLOOKUP($A359,'TABLA DINAMICA PARCIAL 2'!$A$5:$T$772,5,FALSE)</f>
        <v>0</v>
      </c>
      <c r="Q359" s="9">
        <f>VLOOKUP($A359,'TABLA DINAMICA PARCIAL 2'!$A$5:$T$772,6,FALSE)</f>
        <v>0</v>
      </c>
      <c r="R359" s="9">
        <f>VLOOKUP($A359,'TABLA DINAMICA PARCIAL 2'!$A$5:$T$772,7,FALSE)</f>
        <v>10</v>
      </c>
      <c r="S359" s="9">
        <f>VLOOKUP($A359,'TABLA DINAMICA PARCIAL 2'!$A$5:$T$772,8,FALSE)</f>
        <v>0</v>
      </c>
      <c r="T359" s="9">
        <f>VLOOKUP($A359,'TABLA DINAMICA PARCIAL 2'!$A$5:$T$772,9,FALSE)</f>
        <v>0</v>
      </c>
      <c r="U359" s="9">
        <f>VLOOKUP($A359,'TABLA DINAMICA PARCIAL 2'!$A$5:$T$772,10,FALSE)</f>
        <v>0</v>
      </c>
      <c r="V359" s="9">
        <f>VLOOKUP($A359,'TABLA DINAMICA PARCIAL 2'!$A$5:$T$772,11,FALSE)</f>
        <v>0</v>
      </c>
      <c r="W359" s="9">
        <f>VLOOKUP($A359,'TABLA DINAMICA PARCIAL 2'!$A$5:$T$772,12,FALSE)</f>
        <v>10</v>
      </c>
      <c r="X359" s="9">
        <f>VLOOKUP($A359,'TABLA DINAMICA PARCIAL 2'!$A$5:$T$772,13,FALSE)</f>
        <v>0</v>
      </c>
      <c r="Y359" s="9">
        <f>VLOOKUP($A359,'TABLA DINAMICA PARCIAL 2'!$A$5:$T$772,14,FALSE)</f>
        <v>0</v>
      </c>
      <c r="Z359" s="9">
        <f>VLOOKUP($A359,'TABLA DINAMICA PARCIAL 2'!$A$5:$T$772,15,FALSE)</f>
        <v>0</v>
      </c>
      <c r="AA359" s="9">
        <f>VLOOKUP($A359,'TABLA DINAMICA PARCIAL 2'!$A$5:$T$772,16,FALSE)</f>
        <v>0</v>
      </c>
      <c r="AB359" s="9">
        <f>VLOOKUP(I359,'TABLA DINAMICA PARCIAL 2'!I362:AB1133,17,FALSE)</f>
        <v>0</v>
      </c>
      <c r="AC359" s="9">
        <f>VLOOKUP(I359,'TABLA DINAMICA PARCIAL 2'!I362:AB1133,18,FALSE)</f>
        <v>0</v>
      </c>
      <c r="AD359" s="9">
        <f>VLOOKUP(I359,'TABLA DINAMICA PARCIAL 2'!I362:AB1133,19,FALSE)</f>
        <v>0</v>
      </c>
      <c r="AE359" s="9">
        <f t="shared" si="21"/>
        <v>30</v>
      </c>
      <c r="AF359" s="13">
        <f>VLOOKUP($A359,'TABLA DINAMICA PARCIAL 3'!$A$5:$I$768,2,FALSE)</f>
        <v>0</v>
      </c>
      <c r="AG359" s="13">
        <f>VLOOKUP($A359,'TABLA DINAMICA PARCIAL 3'!$A$5:$I$768,3,FALSE)</f>
        <v>0</v>
      </c>
      <c r="AH359" s="13">
        <f>VLOOKUP($A359,'TABLA DINAMICA PARCIAL 3'!$A$5:$I$768,4,FALSE)</f>
        <v>0</v>
      </c>
      <c r="AI359" s="13">
        <f>VLOOKUP($A359,'TABLA DINAMICA PARCIAL 3'!$A$5:$I$768,5,FALSE)</f>
        <v>0</v>
      </c>
      <c r="AJ359" s="13">
        <f>VLOOKUP($A359,'TABLA DINAMICA PARCIAL 3'!$A$5:$I$768,6,FALSE)</f>
        <v>0</v>
      </c>
      <c r="AK359" s="13">
        <f>VLOOKUP($A359,'TABLA DINAMICA PARCIAL 3'!$A$5:$I$768,7,FALSE)</f>
        <v>0</v>
      </c>
      <c r="AL359" s="13">
        <f>VLOOKUP($A359,'TABLA DINAMICA PARCIAL 3'!$A$5:$I$768,8,FALSE)</f>
        <v>0</v>
      </c>
      <c r="AM359" s="13">
        <f t="shared" si="22"/>
        <v>0</v>
      </c>
      <c r="AN359" s="16">
        <f>VLOOKUP($A359,'TABLA DINAMICA PARCIAL 4'!$A$5:$F$760,2,FALSE)</f>
        <v>10</v>
      </c>
      <c r="AO359" s="16">
        <f>VLOOKUP($A359,'TABLA DINAMICA PARCIAL 4'!$A$5:$F$760,3,FALSE)</f>
        <v>10</v>
      </c>
      <c r="AP359" s="16">
        <f>VLOOKUP($A359,'TABLA DINAMICA PARCIAL 4'!$A$5:$F$760,4,FALSE)</f>
        <v>0</v>
      </c>
      <c r="AQ359" s="16">
        <f>VLOOKUP($A359,'TABLA DINAMICA PARCIAL 4'!$A$5:$F$760,5,FALSE)</f>
        <v>10</v>
      </c>
      <c r="AR359" s="16">
        <f>VLOOKUP($A359,'TABLA DINAMICA PARCIAL 4'!$A$5:$F$760,6,FALSE)</f>
        <v>0</v>
      </c>
      <c r="AS359" s="16">
        <f t="shared" si="23"/>
        <v>30</v>
      </c>
      <c r="AT359" s="1" t="str">
        <f>VLOOKUP($A359,'USUARIOS Y GRUPO'!$A$2:$D$851,4,FALSE)</f>
        <v>P19-MAT1022-21</v>
      </c>
    </row>
    <row r="360" spans="1:46" x14ac:dyDescent="0.25">
      <c r="A360" s="1">
        <v>163920</v>
      </c>
      <c r="B360" s="1" t="s">
        <v>774</v>
      </c>
      <c r="C360" s="1" t="s">
        <v>775</v>
      </c>
      <c r="D360" s="6">
        <f>VLOOKUP($A360,'TABLA DINAM PARCIAL 1'!$A$5:$I$793,2,FALSE)</f>
        <v>10</v>
      </c>
      <c r="E360" s="6">
        <f>VLOOKUP(A360,'TABLA DINAM PARCIAL 1'!A573:I1361,3,FALSE)</f>
        <v>0</v>
      </c>
      <c r="F360" s="6">
        <f>VLOOKUP(A360,'TABLA DINAM PARCIAL 1'!A573:I1361,4,FALSE)</f>
        <v>0</v>
      </c>
      <c r="G360" s="6">
        <f>VLOOKUP(A360,'TABLA DINAM PARCIAL 1'!A573:I1361,5,FALSE)</f>
        <v>0</v>
      </c>
      <c r="H360" s="6">
        <f>VLOOKUP(A360,'TABLA DINAM PARCIAL 1'!A573:I1361,6,FALSE)</f>
        <v>0</v>
      </c>
      <c r="I360" s="6">
        <f>VLOOKUP(A360,'TABLA DINAM PARCIAL 1'!A573:I1361,7,FALSE)</f>
        <v>0</v>
      </c>
      <c r="J360" s="6">
        <f>VLOOKUP(A360,'TABLA DINAM PARCIAL 1'!A573:I1361,8,FALSE)</f>
        <v>0</v>
      </c>
      <c r="K360" s="6">
        <f>VLOOKUP(A360,'TABLA DINAM PARCIAL 1'!A573:I1361,9,FALSE)</f>
        <v>0</v>
      </c>
      <c r="L360" s="6">
        <f t="shared" si="20"/>
        <v>10</v>
      </c>
      <c r="M360" s="9">
        <f>VLOOKUP($A360,'TABLA DINAMICA PARCIAL 2'!$A$5:$T$772,2,FALSE)</f>
        <v>0</v>
      </c>
      <c r="N360" s="9">
        <f>VLOOKUP($A360,'TABLA DINAMICA PARCIAL 2'!$A$5:$T$772,3,FALSE)</f>
        <v>0</v>
      </c>
      <c r="O360" s="9">
        <f>VLOOKUP($A360,'TABLA DINAMICA PARCIAL 2'!$A$5:$T$772,4,FALSE)</f>
        <v>0</v>
      </c>
      <c r="P360" s="9">
        <f>VLOOKUP($A360,'TABLA DINAMICA PARCIAL 2'!$A$5:$T$772,5,FALSE)</f>
        <v>0</v>
      </c>
      <c r="Q360" s="9">
        <f>VLOOKUP($A360,'TABLA DINAMICA PARCIAL 2'!$A$5:$T$772,6,FALSE)</f>
        <v>0</v>
      </c>
      <c r="R360" s="9">
        <f>VLOOKUP($A360,'TABLA DINAMICA PARCIAL 2'!$A$5:$T$772,7,FALSE)</f>
        <v>10</v>
      </c>
      <c r="S360" s="9">
        <f>VLOOKUP($A360,'TABLA DINAMICA PARCIAL 2'!$A$5:$T$772,8,FALSE)</f>
        <v>0</v>
      </c>
      <c r="T360" s="9">
        <f>VLOOKUP($A360,'TABLA DINAMICA PARCIAL 2'!$A$5:$T$772,9,FALSE)</f>
        <v>0</v>
      </c>
      <c r="U360" s="9">
        <f>VLOOKUP($A360,'TABLA DINAMICA PARCIAL 2'!$A$5:$T$772,10,FALSE)</f>
        <v>0</v>
      </c>
      <c r="V360" s="9">
        <f>VLOOKUP($A360,'TABLA DINAMICA PARCIAL 2'!$A$5:$T$772,11,FALSE)</f>
        <v>0</v>
      </c>
      <c r="W360" s="9">
        <f>VLOOKUP($A360,'TABLA DINAMICA PARCIAL 2'!$A$5:$T$772,12,FALSE)</f>
        <v>0</v>
      </c>
      <c r="X360" s="9">
        <f>VLOOKUP($A360,'TABLA DINAMICA PARCIAL 2'!$A$5:$T$772,13,FALSE)</f>
        <v>0</v>
      </c>
      <c r="Y360" s="9">
        <f>VLOOKUP($A360,'TABLA DINAMICA PARCIAL 2'!$A$5:$T$772,14,FALSE)</f>
        <v>0</v>
      </c>
      <c r="Z360" s="9">
        <f>VLOOKUP($A360,'TABLA DINAMICA PARCIAL 2'!$A$5:$T$772,15,FALSE)</f>
        <v>0</v>
      </c>
      <c r="AA360" s="9">
        <f>VLOOKUP($A360,'TABLA DINAMICA PARCIAL 2'!$A$5:$T$772,16,FALSE)</f>
        <v>0</v>
      </c>
      <c r="AB360" s="9">
        <f>VLOOKUP(I360,'TABLA DINAMICA PARCIAL 2'!I622:AB1393,17,FALSE)</f>
        <v>0</v>
      </c>
      <c r="AC360" s="9">
        <f>VLOOKUP(I360,'TABLA DINAMICA PARCIAL 2'!I622:AB1393,18,FALSE)</f>
        <v>0</v>
      </c>
      <c r="AD360" s="9">
        <f>VLOOKUP(I360,'TABLA DINAMICA PARCIAL 2'!I622:AB1393,19,FALSE)</f>
        <v>0</v>
      </c>
      <c r="AE360" s="9">
        <f t="shared" si="21"/>
        <v>10</v>
      </c>
      <c r="AF360" s="13">
        <f>VLOOKUP($A360,'TABLA DINAMICA PARCIAL 3'!$A$5:$I$768,2,FALSE)</f>
        <v>10</v>
      </c>
      <c r="AG360" s="13">
        <f>VLOOKUP($A360,'TABLA DINAMICA PARCIAL 3'!$A$5:$I$768,3,FALSE)</f>
        <v>0</v>
      </c>
      <c r="AH360" s="13">
        <f>VLOOKUP($A360,'TABLA DINAMICA PARCIAL 3'!$A$5:$I$768,4,FALSE)</f>
        <v>10</v>
      </c>
      <c r="AI360" s="13">
        <f>VLOOKUP($A360,'TABLA DINAMICA PARCIAL 3'!$A$5:$I$768,5,FALSE)</f>
        <v>0</v>
      </c>
      <c r="AJ360" s="13">
        <f>VLOOKUP($A360,'TABLA DINAMICA PARCIAL 3'!$A$5:$I$768,6,FALSE)</f>
        <v>0</v>
      </c>
      <c r="AK360" s="13">
        <f>VLOOKUP($A360,'TABLA DINAMICA PARCIAL 3'!$A$5:$I$768,7,FALSE)</f>
        <v>0</v>
      </c>
      <c r="AL360" s="13">
        <f>VLOOKUP($A360,'TABLA DINAMICA PARCIAL 3'!$A$5:$I$768,8,FALSE)</f>
        <v>0</v>
      </c>
      <c r="AM360" s="13">
        <f t="shared" si="22"/>
        <v>20</v>
      </c>
      <c r="AN360" s="16">
        <f>VLOOKUP($A360,'TABLA DINAMICA PARCIAL 4'!$A$5:$F$760,2,FALSE)</f>
        <v>0</v>
      </c>
      <c r="AO360" s="16">
        <f>VLOOKUP($A360,'TABLA DINAMICA PARCIAL 4'!$A$5:$F$760,3,FALSE)</f>
        <v>10</v>
      </c>
      <c r="AP360" s="16">
        <f>VLOOKUP($A360,'TABLA DINAMICA PARCIAL 4'!$A$5:$F$760,4,FALSE)</f>
        <v>0</v>
      </c>
      <c r="AQ360" s="16">
        <f>VLOOKUP($A360,'TABLA DINAMICA PARCIAL 4'!$A$5:$F$760,5,FALSE)</f>
        <v>0</v>
      </c>
      <c r="AR360" s="16">
        <f>VLOOKUP($A360,'TABLA DINAMICA PARCIAL 4'!$A$5:$F$760,6,FALSE)</f>
        <v>10</v>
      </c>
      <c r="AS360" s="16">
        <f t="shared" si="23"/>
        <v>20</v>
      </c>
      <c r="AT360" s="1" t="str">
        <f>VLOOKUP($A360,'USUARIOS Y GRUPO'!$A$2:$D$851,4,FALSE)</f>
        <v>P19-MAT1022-21</v>
      </c>
    </row>
    <row r="361" spans="1:46" x14ac:dyDescent="0.25">
      <c r="A361" s="1">
        <v>164089</v>
      </c>
      <c r="B361" s="1" t="s">
        <v>1310</v>
      </c>
      <c r="C361" s="1" t="s">
        <v>1311</v>
      </c>
      <c r="D361" s="6">
        <f>VLOOKUP($A361,'TABLA DINAM PARCIAL 1'!$A$5:$I$793,2,FALSE)</f>
        <v>0</v>
      </c>
      <c r="E361" s="6">
        <f>VLOOKUP(A361,'TABLA DINAM PARCIAL 1'!A609:I1397,3,FALSE)</f>
        <v>0</v>
      </c>
      <c r="F361" s="6">
        <f>VLOOKUP(A361,'TABLA DINAM PARCIAL 1'!A609:I1397,4,FALSE)</f>
        <v>10</v>
      </c>
      <c r="G361" s="6">
        <f>VLOOKUP(A361,'TABLA DINAM PARCIAL 1'!A609:I1397,5,FALSE)</f>
        <v>0</v>
      </c>
      <c r="H361" s="6">
        <f>VLOOKUP(A361,'TABLA DINAM PARCIAL 1'!A609:I1397,6,FALSE)</f>
        <v>0</v>
      </c>
      <c r="I361" s="6">
        <f>VLOOKUP(A361,'TABLA DINAM PARCIAL 1'!A609:I1397,7,FALSE)</f>
        <v>0</v>
      </c>
      <c r="J361" s="6">
        <f>VLOOKUP(A361,'TABLA DINAM PARCIAL 1'!A609:I1397,8,FALSE)</f>
        <v>0</v>
      </c>
      <c r="K361" s="6">
        <f>VLOOKUP(A361,'TABLA DINAM PARCIAL 1'!A609:I1397,9,FALSE)</f>
        <v>0</v>
      </c>
      <c r="L361" s="6">
        <f t="shared" si="20"/>
        <v>10</v>
      </c>
      <c r="M361" s="9">
        <f>VLOOKUP($A361,'TABLA DINAMICA PARCIAL 2'!$A$5:$T$772,2,FALSE)</f>
        <v>0</v>
      </c>
      <c r="N361" s="9">
        <f>VLOOKUP($A361,'TABLA DINAMICA PARCIAL 2'!$A$5:$T$772,3,FALSE)</f>
        <v>0</v>
      </c>
      <c r="O361" s="9">
        <f>VLOOKUP($A361,'TABLA DINAMICA PARCIAL 2'!$A$5:$T$772,4,FALSE)</f>
        <v>0</v>
      </c>
      <c r="P361" s="9">
        <f>VLOOKUP($A361,'TABLA DINAMICA PARCIAL 2'!$A$5:$T$772,5,FALSE)</f>
        <v>10</v>
      </c>
      <c r="Q361" s="9">
        <f>VLOOKUP($A361,'TABLA DINAMICA PARCIAL 2'!$A$5:$T$772,6,FALSE)</f>
        <v>0</v>
      </c>
      <c r="R361" s="9">
        <f>VLOOKUP($A361,'TABLA DINAMICA PARCIAL 2'!$A$5:$T$772,7,FALSE)</f>
        <v>0</v>
      </c>
      <c r="S361" s="9">
        <f>VLOOKUP($A361,'TABLA DINAMICA PARCIAL 2'!$A$5:$T$772,8,FALSE)</f>
        <v>0</v>
      </c>
      <c r="T361" s="9">
        <f>VLOOKUP($A361,'TABLA DINAMICA PARCIAL 2'!$A$5:$T$772,9,FALSE)</f>
        <v>0</v>
      </c>
      <c r="U361" s="9">
        <f>VLOOKUP($A361,'TABLA DINAMICA PARCIAL 2'!$A$5:$T$772,10,FALSE)</f>
        <v>0</v>
      </c>
      <c r="V361" s="9">
        <f>VLOOKUP($A361,'TABLA DINAMICA PARCIAL 2'!$A$5:$T$772,11,FALSE)</f>
        <v>10</v>
      </c>
      <c r="W361" s="9">
        <f>VLOOKUP($A361,'TABLA DINAMICA PARCIAL 2'!$A$5:$T$772,12,FALSE)</f>
        <v>0</v>
      </c>
      <c r="X361" s="9">
        <f>VLOOKUP($A361,'TABLA DINAMICA PARCIAL 2'!$A$5:$T$772,13,FALSE)</f>
        <v>0</v>
      </c>
      <c r="Y361" s="9">
        <f>VLOOKUP($A361,'TABLA DINAMICA PARCIAL 2'!$A$5:$T$772,14,FALSE)</f>
        <v>0</v>
      </c>
      <c r="Z361" s="9">
        <f>VLOOKUP($A361,'TABLA DINAMICA PARCIAL 2'!$A$5:$T$772,15,FALSE)</f>
        <v>10</v>
      </c>
      <c r="AA361" s="9">
        <f>VLOOKUP($A361,'TABLA DINAMICA PARCIAL 2'!$A$5:$T$772,16,FALSE)</f>
        <v>0</v>
      </c>
      <c r="AB361" s="9">
        <f>VLOOKUP(I361,'TABLA DINAMICA PARCIAL 2'!I660:AB1431,17,FALSE)</f>
        <v>0</v>
      </c>
      <c r="AC361" s="9">
        <f>VLOOKUP(I361,'TABLA DINAMICA PARCIAL 2'!I660:AB1431,18,FALSE)</f>
        <v>0</v>
      </c>
      <c r="AD361" s="9">
        <f>VLOOKUP(I361,'TABLA DINAMICA PARCIAL 2'!I660:AB1431,19,FALSE)</f>
        <v>0</v>
      </c>
      <c r="AE361" s="9">
        <f t="shared" si="21"/>
        <v>30</v>
      </c>
      <c r="AF361" s="13">
        <f>VLOOKUP($A361,'TABLA DINAMICA PARCIAL 3'!$A$5:$I$768,2,FALSE)</f>
        <v>0</v>
      </c>
      <c r="AG361" s="13">
        <f>VLOOKUP($A361,'TABLA DINAMICA PARCIAL 3'!$A$5:$I$768,3,FALSE)</f>
        <v>0</v>
      </c>
      <c r="AH361" s="13">
        <f>VLOOKUP($A361,'TABLA DINAMICA PARCIAL 3'!$A$5:$I$768,4,FALSE)</f>
        <v>0</v>
      </c>
      <c r="AI361" s="13">
        <f>VLOOKUP($A361,'TABLA DINAMICA PARCIAL 3'!$A$5:$I$768,5,FALSE)</f>
        <v>0</v>
      </c>
      <c r="AJ361" s="13">
        <f>VLOOKUP($A361,'TABLA DINAMICA PARCIAL 3'!$A$5:$I$768,6,FALSE)</f>
        <v>0</v>
      </c>
      <c r="AK361" s="13">
        <f>VLOOKUP($A361,'TABLA DINAMICA PARCIAL 3'!$A$5:$I$768,7,FALSE)</f>
        <v>0</v>
      </c>
      <c r="AL361" s="13">
        <f>VLOOKUP($A361,'TABLA DINAMICA PARCIAL 3'!$A$5:$I$768,8,FALSE)</f>
        <v>10</v>
      </c>
      <c r="AM361" s="13">
        <f t="shared" si="22"/>
        <v>10</v>
      </c>
      <c r="AN361" s="16">
        <f>VLOOKUP($A361,'TABLA DINAMICA PARCIAL 4'!$A$5:$F$760,2,FALSE)</f>
        <v>0</v>
      </c>
      <c r="AO361" s="16">
        <f>VLOOKUP($A361,'TABLA DINAMICA PARCIAL 4'!$A$5:$F$760,3,FALSE)</f>
        <v>0</v>
      </c>
      <c r="AP361" s="16">
        <f>VLOOKUP($A361,'TABLA DINAMICA PARCIAL 4'!$A$5:$F$760,4,FALSE)</f>
        <v>0</v>
      </c>
      <c r="AQ361" s="16">
        <f>VLOOKUP($A361,'TABLA DINAMICA PARCIAL 4'!$A$5:$F$760,5,FALSE)</f>
        <v>0</v>
      </c>
      <c r="AR361" s="16">
        <f>VLOOKUP($A361,'TABLA DINAMICA PARCIAL 4'!$A$5:$F$760,6,FALSE)</f>
        <v>0</v>
      </c>
      <c r="AS361" s="16">
        <f t="shared" si="23"/>
        <v>0</v>
      </c>
      <c r="AT361" s="1" t="str">
        <f>VLOOKUP($A361,'USUARIOS Y GRUPO'!$A$2:$D$851,4,FALSE)</f>
        <v>P19-MAT1022-21</v>
      </c>
    </row>
    <row r="362" spans="1:46" x14ac:dyDescent="0.25">
      <c r="A362" s="1">
        <v>164169</v>
      </c>
      <c r="B362" s="1" t="s">
        <v>1327</v>
      </c>
      <c r="C362" s="1" t="s">
        <v>1328</v>
      </c>
      <c r="D362" s="6">
        <f>VLOOKUP($A362,'TABLA DINAM PARCIAL 1'!$A$5:$I$793,2,FALSE)</f>
        <v>0</v>
      </c>
      <c r="E362" s="6">
        <f>VLOOKUP(A362,'TABLA DINAM PARCIAL 1'!A644:I1432,3,FALSE)</f>
        <v>0</v>
      </c>
      <c r="F362" s="6">
        <f>VLOOKUP(A362,'TABLA DINAM PARCIAL 1'!A644:I1432,4,FALSE)</f>
        <v>10</v>
      </c>
      <c r="G362" s="6">
        <f>VLOOKUP(A362,'TABLA DINAM PARCIAL 1'!A644:I1432,5,FALSE)</f>
        <v>0</v>
      </c>
      <c r="H362" s="6">
        <f>VLOOKUP(A362,'TABLA DINAM PARCIAL 1'!A644:I1432,6,FALSE)</f>
        <v>0</v>
      </c>
      <c r="I362" s="6">
        <f>VLOOKUP(A362,'TABLA DINAM PARCIAL 1'!A644:I1432,7,FALSE)</f>
        <v>0</v>
      </c>
      <c r="J362" s="6">
        <f>VLOOKUP(A362,'TABLA DINAM PARCIAL 1'!A644:I1432,8,FALSE)</f>
        <v>0</v>
      </c>
      <c r="K362" s="6">
        <f>VLOOKUP(A362,'TABLA DINAM PARCIAL 1'!A644:I1432,9,FALSE)</f>
        <v>0</v>
      </c>
      <c r="L362" s="6">
        <f t="shared" si="20"/>
        <v>10</v>
      </c>
      <c r="M362" s="9">
        <f>VLOOKUP($A362,'TABLA DINAMICA PARCIAL 2'!$A$5:$T$772,2,FALSE)</f>
        <v>0</v>
      </c>
      <c r="N362" s="9">
        <f>VLOOKUP($A362,'TABLA DINAMICA PARCIAL 2'!$A$5:$T$772,3,FALSE)</f>
        <v>0</v>
      </c>
      <c r="O362" s="9">
        <f>VLOOKUP($A362,'TABLA DINAMICA PARCIAL 2'!$A$5:$T$772,4,FALSE)</f>
        <v>0</v>
      </c>
      <c r="P362" s="9">
        <f>VLOOKUP($A362,'TABLA DINAMICA PARCIAL 2'!$A$5:$T$772,5,FALSE)</f>
        <v>0</v>
      </c>
      <c r="Q362" s="9">
        <f>VLOOKUP($A362,'TABLA DINAMICA PARCIAL 2'!$A$5:$T$772,6,FALSE)</f>
        <v>0</v>
      </c>
      <c r="R362" s="9">
        <f>VLOOKUP($A362,'TABLA DINAMICA PARCIAL 2'!$A$5:$T$772,7,FALSE)</f>
        <v>0</v>
      </c>
      <c r="S362" s="9">
        <f>VLOOKUP($A362,'TABLA DINAMICA PARCIAL 2'!$A$5:$T$772,8,FALSE)</f>
        <v>0</v>
      </c>
      <c r="T362" s="9">
        <f>VLOOKUP($A362,'TABLA DINAMICA PARCIAL 2'!$A$5:$T$772,9,FALSE)</f>
        <v>0</v>
      </c>
      <c r="U362" s="9">
        <f>VLOOKUP($A362,'TABLA DINAMICA PARCIAL 2'!$A$5:$T$772,10,FALSE)</f>
        <v>0</v>
      </c>
      <c r="V362" s="9">
        <f>VLOOKUP($A362,'TABLA DINAMICA PARCIAL 2'!$A$5:$T$772,11,FALSE)</f>
        <v>0</v>
      </c>
      <c r="W362" s="9">
        <f>VLOOKUP($A362,'TABLA DINAMICA PARCIAL 2'!$A$5:$T$772,12,FALSE)</f>
        <v>0</v>
      </c>
      <c r="X362" s="9">
        <f>VLOOKUP($A362,'TABLA DINAMICA PARCIAL 2'!$A$5:$T$772,13,FALSE)</f>
        <v>10</v>
      </c>
      <c r="Y362" s="9">
        <f>VLOOKUP($A362,'TABLA DINAMICA PARCIAL 2'!$A$5:$T$772,14,FALSE)</f>
        <v>0</v>
      </c>
      <c r="Z362" s="9">
        <f>VLOOKUP($A362,'TABLA DINAMICA PARCIAL 2'!$A$5:$T$772,15,FALSE)</f>
        <v>0</v>
      </c>
      <c r="AA362" s="9">
        <f>VLOOKUP($A362,'TABLA DINAMICA PARCIAL 2'!$A$5:$T$772,16,FALSE)</f>
        <v>0</v>
      </c>
      <c r="AB362" s="9">
        <f>VLOOKUP(I362,'TABLA DINAMICA PARCIAL 2'!I695:AB1466,17,FALSE)</f>
        <v>0</v>
      </c>
      <c r="AC362" s="9">
        <f>VLOOKUP(I362,'TABLA DINAMICA PARCIAL 2'!I695:AB1466,18,FALSE)</f>
        <v>0</v>
      </c>
      <c r="AD362" s="9">
        <f>VLOOKUP(I362,'TABLA DINAMICA PARCIAL 2'!I695:AB1466,19,FALSE)</f>
        <v>0</v>
      </c>
      <c r="AE362" s="9">
        <f t="shared" si="21"/>
        <v>10</v>
      </c>
      <c r="AF362" s="13">
        <f>VLOOKUP($A362,'TABLA DINAMICA PARCIAL 3'!$A$5:$I$768,2,FALSE)</f>
        <v>0</v>
      </c>
      <c r="AG362" s="13">
        <f>VLOOKUP($A362,'TABLA DINAMICA PARCIAL 3'!$A$5:$I$768,3,FALSE)</f>
        <v>0</v>
      </c>
      <c r="AH362" s="13">
        <f>VLOOKUP($A362,'TABLA DINAMICA PARCIAL 3'!$A$5:$I$768,4,FALSE)</f>
        <v>10</v>
      </c>
      <c r="AI362" s="13">
        <f>VLOOKUP($A362,'TABLA DINAMICA PARCIAL 3'!$A$5:$I$768,5,FALSE)</f>
        <v>0</v>
      </c>
      <c r="AJ362" s="13">
        <f>VLOOKUP($A362,'TABLA DINAMICA PARCIAL 3'!$A$5:$I$768,6,FALSE)</f>
        <v>0</v>
      </c>
      <c r="AK362" s="13">
        <f>VLOOKUP($A362,'TABLA DINAMICA PARCIAL 3'!$A$5:$I$768,7,FALSE)</f>
        <v>10</v>
      </c>
      <c r="AL362" s="13">
        <f>VLOOKUP($A362,'TABLA DINAMICA PARCIAL 3'!$A$5:$I$768,8,FALSE)</f>
        <v>0</v>
      </c>
      <c r="AM362" s="13">
        <f t="shared" si="22"/>
        <v>20</v>
      </c>
      <c r="AN362" s="16">
        <f>VLOOKUP($A362,'TABLA DINAMICA PARCIAL 4'!$A$5:$F$760,2,FALSE)</f>
        <v>10</v>
      </c>
      <c r="AO362" s="16">
        <f>VLOOKUP($A362,'TABLA DINAMICA PARCIAL 4'!$A$5:$F$760,3,FALSE)</f>
        <v>0</v>
      </c>
      <c r="AP362" s="16">
        <f>VLOOKUP($A362,'TABLA DINAMICA PARCIAL 4'!$A$5:$F$760,4,FALSE)</f>
        <v>0</v>
      </c>
      <c r="AQ362" s="16">
        <f>VLOOKUP($A362,'TABLA DINAMICA PARCIAL 4'!$A$5:$F$760,5,FALSE)</f>
        <v>0</v>
      </c>
      <c r="AR362" s="16">
        <f>VLOOKUP($A362,'TABLA DINAMICA PARCIAL 4'!$A$5:$F$760,6,FALSE)</f>
        <v>0</v>
      </c>
      <c r="AS362" s="16">
        <f t="shared" si="23"/>
        <v>10</v>
      </c>
      <c r="AT362" s="1" t="str">
        <f>VLOOKUP($A362,'USUARIOS Y GRUPO'!$A$2:$D$851,4,FALSE)</f>
        <v>P19-MAT1022-21</v>
      </c>
    </row>
    <row r="363" spans="1:46" x14ac:dyDescent="0.25">
      <c r="A363" s="1">
        <v>164601</v>
      </c>
      <c r="B363" s="1" t="s">
        <v>913</v>
      </c>
      <c r="C363" s="1" t="s">
        <v>171</v>
      </c>
      <c r="D363" s="6">
        <f>VLOOKUP($A363,'TABLA DINAM PARCIAL 1'!$A$5:$I$793,2,FALSE)</f>
        <v>10</v>
      </c>
      <c r="E363" s="6">
        <f>VLOOKUP(A363,'TABLA DINAM PARCIAL 1'!A740:I1528,3,FALSE)</f>
        <v>0</v>
      </c>
      <c r="F363" s="6">
        <f>VLOOKUP(A363,'TABLA DINAM PARCIAL 1'!A740:I1528,4,FALSE)</f>
        <v>0</v>
      </c>
      <c r="G363" s="6">
        <f>VLOOKUP(A363,'TABLA DINAM PARCIAL 1'!A740:I1528,5,FALSE)</f>
        <v>0</v>
      </c>
      <c r="H363" s="6">
        <f>VLOOKUP(A363,'TABLA DINAM PARCIAL 1'!A740:I1528,6,FALSE)</f>
        <v>0</v>
      </c>
      <c r="I363" s="6">
        <f>VLOOKUP(A363,'TABLA DINAM PARCIAL 1'!A740:I1528,7,FALSE)</f>
        <v>0</v>
      </c>
      <c r="J363" s="6">
        <f>VLOOKUP(A363,'TABLA DINAM PARCIAL 1'!A740:I1528,8,FALSE)</f>
        <v>0</v>
      </c>
      <c r="K363" s="6">
        <f>VLOOKUP(A363,'TABLA DINAM PARCIAL 1'!A740:I1528,9,FALSE)</f>
        <v>0</v>
      </c>
      <c r="L363" s="6">
        <f t="shared" si="20"/>
        <v>10</v>
      </c>
      <c r="M363" s="9">
        <f>VLOOKUP($A363,'TABLA DINAMICA PARCIAL 2'!$A$5:$T$772,2,FALSE)</f>
        <v>0</v>
      </c>
      <c r="N363" s="9">
        <f>VLOOKUP($A363,'TABLA DINAMICA PARCIAL 2'!$A$5:$T$772,3,FALSE)</f>
        <v>0</v>
      </c>
      <c r="O363" s="9">
        <f>VLOOKUP($A363,'TABLA DINAMICA PARCIAL 2'!$A$5:$T$772,4,FALSE)</f>
        <v>0</v>
      </c>
      <c r="P363" s="9">
        <f>VLOOKUP($A363,'TABLA DINAMICA PARCIAL 2'!$A$5:$T$772,5,FALSE)</f>
        <v>0</v>
      </c>
      <c r="Q363" s="9">
        <f>VLOOKUP($A363,'TABLA DINAMICA PARCIAL 2'!$A$5:$T$772,6,FALSE)</f>
        <v>0</v>
      </c>
      <c r="R363" s="9">
        <f>VLOOKUP($A363,'TABLA DINAMICA PARCIAL 2'!$A$5:$T$772,7,FALSE)</f>
        <v>0</v>
      </c>
      <c r="S363" s="9">
        <f>VLOOKUP($A363,'TABLA DINAMICA PARCIAL 2'!$A$5:$T$772,8,FALSE)</f>
        <v>10</v>
      </c>
      <c r="T363" s="9">
        <f>VLOOKUP($A363,'TABLA DINAMICA PARCIAL 2'!$A$5:$T$772,9,FALSE)</f>
        <v>0</v>
      </c>
      <c r="U363" s="9">
        <f>VLOOKUP($A363,'TABLA DINAMICA PARCIAL 2'!$A$5:$T$772,10,FALSE)</f>
        <v>0</v>
      </c>
      <c r="V363" s="9">
        <f>VLOOKUP($A363,'TABLA DINAMICA PARCIAL 2'!$A$5:$T$772,11,FALSE)</f>
        <v>0</v>
      </c>
      <c r="W363" s="9">
        <f>VLOOKUP($A363,'TABLA DINAMICA PARCIAL 2'!$A$5:$T$772,12,FALSE)</f>
        <v>0</v>
      </c>
      <c r="X363" s="9">
        <f>VLOOKUP($A363,'TABLA DINAMICA PARCIAL 2'!$A$5:$T$772,13,FALSE)</f>
        <v>0</v>
      </c>
      <c r="Y363" s="9">
        <f>VLOOKUP($A363,'TABLA DINAMICA PARCIAL 2'!$A$5:$T$772,14,FALSE)</f>
        <v>0</v>
      </c>
      <c r="Z363" s="9">
        <f>VLOOKUP($A363,'TABLA DINAMICA PARCIAL 2'!$A$5:$T$772,15,FALSE)</f>
        <v>0</v>
      </c>
      <c r="AA363" s="9">
        <f>VLOOKUP($A363,'TABLA DINAMICA PARCIAL 2'!$A$5:$T$772,16,FALSE)</f>
        <v>0</v>
      </c>
      <c r="AB363" s="9" t="e">
        <f>VLOOKUP(I363,'TABLA DINAMICA PARCIAL 2'!I795:AB1566,17,FALSE)</f>
        <v>#N/A</v>
      </c>
      <c r="AC363" s="9" t="e">
        <f>VLOOKUP(I363,'TABLA DINAMICA PARCIAL 2'!I795:AB1566,18,FALSE)</f>
        <v>#N/A</v>
      </c>
      <c r="AD363" s="9" t="e">
        <f>VLOOKUP(I363,'TABLA DINAMICA PARCIAL 2'!I795:AB1566,19,FALSE)</f>
        <v>#N/A</v>
      </c>
      <c r="AE363" s="9" t="e">
        <f t="shared" si="21"/>
        <v>#N/A</v>
      </c>
      <c r="AF363" s="13">
        <f>VLOOKUP($A363,'TABLA DINAMICA PARCIAL 3'!$A$5:$I$768,2,FALSE)</f>
        <v>10</v>
      </c>
      <c r="AG363" s="13">
        <f>VLOOKUP($A363,'TABLA DINAMICA PARCIAL 3'!$A$5:$I$768,3,FALSE)</f>
        <v>0</v>
      </c>
      <c r="AH363" s="13">
        <f>VLOOKUP($A363,'TABLA DINAMICA PARCIAL 3'!$A$5:$I$768,4,FALSE)</f>
        <v>0</v>
      </c>
      <c r="AI363" s="13">
        <f>VLOOKUP($A363,'TABLA DINAMICA PARCIAL 3'!$A$5:$I$768,5,FALSE)</f>
        <v>0</v>
      </c>
      <c r="AJ363" s="13">
        <f>VLOOKUP($A363,'TABLA DINAMICA PARCIAL 3'!$A$5:$I$768,6,FALSE)</f>
        <v>10</v>
      </c>
      <c r="AK363" s="13">
        <f>VLOOKUP($A363,'TABLA DINAMICA PARCIAL 3'!$A$5:$I$768,7,FALSE)</f>
        <v>0</v>
      </c>
      <c r="AL363" s="13">
        <f>VLOOKUP($A363,'TABLA DINAMICA PARCIAL 3'!$A$5:$I$768,8,FALSE)</f>
        <v>0</v>
      </c>
      <c r="AM363" s="13">
        <f t="shared" si="22"/>
        <v>20</v>
      </c>
      <c r="AN363" s="16">
        <f>VLOOKUP($A363,'TABLA DINAMICA PARCIAL 4'!$A$5:$F$760,2,FALSE)</f>
        <v>0</v>
      </c>
      <c r="AO363" s="16">
        <f>VLOOKUP($A363,'TABLA DINAMICA PARCIAL 4'!$A$5:$F$760,3,FALSE)</f>
        <v>0</v>
      </c>
      <c r="AP363" s="16">
        <f>VLOOKUP($A363,'TABLA DINAMICA PARCIAL 4'!$A$5:$F$760,4,FALSE)</f>
        <v>0</v>
      </c>
      <c r="AQ363" s="16">
        <f>VLOOKUP($A363,'TABLA DINAMICA PARCIAL 4'!$A$5:$F$760,5,FALSE)</f>
        <v>0</v>
      </c>
      <c r="AR363" s="16">
        <f>VLOOKUP($A363,'TABLA DINAMICA PARCIAL 4'!$A$5:$F$760,6,FALSE)</f>
        <v>0</v>
      </c>
      <c r="AS363" s="16">
        <f t="shared" si="23"/>
        <v>0</v>
      </c>
      <c r="AT363" s="1" t="str">
        <f>VLOOKUP($A363,'USUARIOS Y GRUPO'!$A$2:$D$851,4,FALSE)</f>
        <v>P19-MAT1022-21</v>
      </c>
    </row>
    <row r="364" spans="1:46" x14ac:dyDescent="0.25">
      <c r="A364" s="1">
        <v>164613</v>
      </c>
      <c r="B364" s="1" t="s">
        <v>642</v>
      </c>
      <c r="C364" s="1" t="s">
        <v>643</v>
      </c>
      <c r="D364" s="6">
        <f>VLOOKUP($A364,'TABLA DINAM PARCIAL 1'!$A$5:$I$793,2,FALSE)</f>
        <v>0</v>
      </c>
      <c r="E364" s="6">
        <f>VLOOKUP(A364,'TABLA DINAM PARCIAL 1'!A742:I1530,3,FALSE)</f>
        <v>0</v>
      </c>
      <c r="F364" s="6">
        <f>VLOOKUP(A364,'TABLA DINAM PARCIAL 1'!A742:I1530,4,FALSE)</f>
        <v>0</v>
      </c>
      <c r="G364" s="6">
        <f>VLOOKUP(A364,'TABLA DINAM PARCIAL 1'!A742:I1530,5,FALSE)</f>
        <v>0</v>
      </c>
      <c r="H364" s="6">
        <f>VLOOKUP(A364,'TABLA DINAM PARCIAL 1'!A742:I1530,6,FALSE)</f>
        <v>0</v>
      </c>
      <c r="I364" s="6">
        <f>VLOOKUP(A364,'TABLA DINAM PARCIAL 1'!A742:I1530,7,FALSE)</f>
        <v>0</v>
      </c>
      <c r="J364" s="6">
        <f>VLOOKUP(A364,'TABLA DINAM PARCIAL 1'!A742:I1530,8,FALSE)</f>
        <v>0</v>
      </c>
      <c r="K364" s="6">
        <f>VLOOKUP(A364,'TABLA DINAM PARCIAL 1'!A742:I1530,9,FALSE)</f>
        <v>10</v>
      </c>
      <c r="L364" s="6">
        <f t="shared" si="20"/>
        <v>10</v>
      </c>
      <c r="M364" s="9">
        <f>VLOOKUP($A364,'TABLA DINAMICA PARCIAL 2'!$A$5:$T$772,2,FALSE)</f>
        <v>0</v>
      </c>
      <c r="N364" s="9">
        <f>VLOOKUP($A364,'TABLA DINAMICA PARCIAL 2'!$A$5:$T$772,3,FALSE)</f>
        <v>0</v>
      </c>
      <c r="O364" s="9">
        <f>VLOOKUP($A364,'TABLA DINAMICA PARCIAL 2'!$A$5:$T$772,4,FALSE)</f>
        <v>0</v>
      </c>
      <c r="P364" s="9">
        <f>VLOOKUP($A364,'TABLA DINAMICA PARCIAL 2'!$A$5:$T$772,5,FALSE)</f>
        <v>0</v>
      </c>
      <c r="Q364" s="9">
        <f>VLOOKUP($A364,'TABLA DINAMICA PARCIAL 2'!$A$5:$T$772,6,FALSE)</f>
        <v>0</v>
      </c>
      <c r="R364" s="9">
        <f>VLOOKUP($A364,'TABLA DINAMICA PARCIAL 2'!$A$5:$T$772,7,FALSE)</f>
        <v>0</v>
      </c>
      <c r="S364" s="9">
        <f>VLOOKUP($A364,'TABLA DINAMICA PARCIAL 2'!$A$5:$T$772,8,FALSE)</f>
        <v>0</v>
      </c>
      <c r="T364" s="9">
        <f>VLOOKUP($A364,'TABLA DINAMICA PARCIAL 2'!$A$5:$T$772,9,FALSE)</f>
        <v>0</v>
      </c>
      <c r="U364" s="9">
        <f>VLOOKUP($A364,'TABLA DINAMICA PARCIAL 2'!$A$5:$T$772,10,FALSE)</f>
        <v>0</v>
      </c>
      <c r="V364" s="9">
        <f>VLOOKUP($A364,'TABLA DINAMICA PARCIAL 2'!$A$5:$T$772,11,FALSE)</f>
        <v>10</v>
      </c>
      <c r="W364" s="9">
        <f>VLOOKUP($A364,'TABLA DINAMICA PARCIAL 2'!$A$5:$T$772,12,FALSE)</f>
        <v>0</v>
      </c>
      <c r="X364" s="9">
        <f>VLOOKUP($A364,'TABLA DINAMICA PARCIAL 2'!$A$5:$T$772,13,FALSE)</f>
        <v>0</v>
      </c>
      <c r="Y364" s="9">
        <f>VLOOKUP($A364,'TABLA DINAMICA PARCIAL 2'!$A$5:$T$772,14,FALSE)</f>
        <v>10</v>
      </c>
      <c r="Z364" s="9">
        <f>VLOOKUP($A364,'TABLA DINAMICA PARCIAL 2'!$A$5:$T$772,15,FALSE)</f>
        <v>0</v>
      </c>
      <c r="AA364" s="9">
        <f>VLOOKUP($A364,'TABLA DINAMICA PARCIAL 2'!$A$5:$T$772,16,FALSE)</f>
        <v>0</v>
      </c>
      <c r="AB364" s="9" t="e">
        <f>VLOOKUP(I364,'TABLA DINAMICA PARCIAL 2'!I798:AB1569,17,FALSE)</f>
        <v>#N/A</v>
      </c>
      <c r="AC364" s="9" t="e">
        <f>VLOOKUP(I364,'TABLA DINAMICA PARCIAL 2'!I798:AB1569,18,FALSE)</f>
        <v>#N/A</v>
      </c>
      <c r="AD364" s="9" t="e">
        <f>VLOOKUP(I364,'TABLA DINAMICA PARCIAL 2'!I798:AB1569,19,FALSE)</f>
        <v>#N/A</v>
      </c>
      <c r="AE364" s="9" t="e">
        <f t="shared" si="21"/>
        <v>#N/A</v>
      </c>
      <c r="AF364" s="13">
        <f>VLOOKUP($A364,'TABLA DINAMICA PARCIAL 3'!$A$5:$I$768,2,FALSE)</f>
        <v>10</v>
      </c>
      <c r="AG364" s="13">
        <f>VLOOKUP($A364,'TABLA DINAMICA PARCIAL 3'!$A$5:$I$768,3,FALSE)</f>
        <v>0</v>
      </c>
      <c r="AH364" s="13">
        <f>VLOOKUP($A364,'TABLA DINAMICA PARCIAL 3'!$A$5:$I$768,4,FALSE)</f>
        <v>0</v>
      </c>
      <c r="AI364" s="13">
        <f>VLOOKUP($A364,'TABLA DINAMICA PARCIAL 3'!$A$5:$I$768,5,FALSE)</f>
        <v>0</v>
      </c>
      <c r="AJ364" s="13">
        <f>VLOOKUP($A364,'TABLA DINAMICA PARCIAL 3'!$A$5:$I$768,6,FALSE)</f>
        <v>0</v>
      </c>
      <c r="AK364" s="13">
        <f>VLOOKUP($A364,'TABLA DINAMICA PARCIAL 3'!$A$5:$I$768,7,FALSE)</f>
        <v>0</v>
      </c>
      <c r="AL364" s="13">
        <f>VLOOKUP($A364,'TABLA DINAMICA PARCIAL 3'!$A$5:$I$768,8,FALSE)</f>
        <v>0</v>
      </c>
      <c r="AM364" s="13">
        <f t="shared" si="22"/>
        <v>10</v>
      </c>
      <c r="AN364" s="16">
        <f>VLOOKUP($A364,'TABLA DINAMICA PARCIAL 4'!$A$5:$F$760,2,FALSE)</f>
        <v>0</v>
      </c>
      <c r="AO364" s="16">
        <f>VLOOKUP($A364,'TABLA DINAMICA PARCIAL 4'!$A$5:$F$760,3,FALSE)</f>
        <v>10</v>
      </c>
      <c r="AP364" s="16">
        <f>VLOOKUP($A364,'TABLA DINAMICA PARCIAL 4'!$A$5:$F$760,4,FALSE)</f>
        <v>0</v>
      </c>
      <c r="AQ364" s="16">
        <f>VLOOKUP($A364,'TABLA DINAMICA PARCIAL 4'!$A$5:$F$760,5,FALSE)</f>
        <v>10</v>
      </c>
      <c r="AR364" s="16">
        <f>VLOOKUP($A364,'TABLA DINAMICA PARCIAL 4'!$A$5:$F$760,6,FALSE)</f>
        <v>0</v>
      </c>
      <c r="AS364" s="16">
        <f t="shared" si="23"/>
        <v>20</v>
      </c>
      <c r="AT364" s="1" t="str">
        <f>VLOOKUP($A364,'USUARIOS Y GRUPO'!$A$2:$D$851,4,FALSE)</f>
        <v>P19-MAT1022-21</v>
      </c>
    </row>
    <row r="365" spans="1:46" x14ac:dyDescent="0.25">
      <c r="A365" s="1">
        <v>164924</v>
      </c>
      <c r="B365" s="1" t="s">
        <v>1136</v>
      </c>
      <c r="C365" s="1" t="s">
        <v>1137</v>
      </c>
      <c r="D365" s="6">
        <f>VLOOKUP($A365,'TABLA DINAM PARCIAL 1'!$A$5:$I$793,2,FALSE)</f>
        <v>0</v>
      </c>
      <c r="E365" s="6">
        <f>VLOOKUP(A365,'TABLA DINAM PARCIAL 1'!A791:I1579,3,FALSE)</f>
        <v>0</v>
      </c>
      <c r="F365" s="6">
        <f>VLOOKUP(A365,'TABLA DINAM PARCIAL 1'!A791:I1579,4,FALSE)</f>
        <v>0</v>
      </c>
      <c r="G365" s="6">
        <f>VLOOKUP(A365,'TABLA DINAM PARCIAL 1'!A791:I1579,5,FALSE)</f>
        <v>0</v>
      </c>
      <c r="H365" s="6">
        <f>VLOOKUP(A365,'TABLA DINAM PARCIAL 1'!A791:I1579,6,FALSE)</f>
        <v>0</v>
      </c>
      <c r="I365" s="6">
        <f>VLOOKUP(A365,'TABLA DINAM PARCIAL 1'!A791:I1579,7,FALSE)</f>
        <v>0</v>
      </c>
      <c r="J365" s="6">
        <f>VLOOKUP(A365,'TABLA DINAM PARCIAL 1'!A791:I1579,8,FALSE)</f>
        <v>10</v>
      </c>
      <c r="K365" s="6">
        <f>VLOOKUP(A365,'TABLA DINAM PARCIAL 1'!A791:I1579,9,FALSE)</f>
        <v>0</v>
      </c>
      <c r="L365" s="6">
        <f t="shared" si="20"/>
        <v>10</v>
      </c>
      <c r="M365" s="9">
        <f>VLOOKUP($A365,'TABLA DINAMICA PARCIAL 2'!$A$5:$T$772,2,FALSE)</f>
        <v>0</v>
      </c>
      <c r="N365" s="9">
        <f>VLOOKUP($A365,'TABLA DINAMICA PARCIAL 2'!$A$5:$T$772,3,FALSE)</f>
        <v>0</v>
      </c>
      <c r="O365" s="9">
        <f>VLOOKUP($A365,'TABLA DINAMICA PARCIAL 2'!$A$5:$T$772,4,FALSE)</f>
        <v>0</v>
      </c>
      <c r="P365" s="9">
        <f>VLOOKUP($A365,'TABLA DINAMICA PARCIAL 2'!$A$5:$T$772,5,FALSE)</f>
        <v>10</v>
      </c>
      <c r="Q365" s="9">
        <f>VLOOKUP($A365,'TABLA DINAMICA PARCIAL 2'!$A$5:$T$772,6,FALSE)</f>
        <v>0</v>
      </c>
      <c r="R365" s="9">
        <f>VLOOKUP($A365,'TABLA DINAMICA PARCIAL 2'!$A$5:$T$772,7,FALSE)</f>
        <v>0</v>
      </c>
      <c r="S365" s="9">
        <f>VLOOKUP($A365,'TABLA DINAMICA PARCIAL 2'!$A$5:$T$772,8,FALSE)</f>
        <v>10</v>
      </c>
      <c r="T365" s="9">
        <f>VLOOKUP($A365,'TABLA DINAMICA PARCIAL 2'!$A$5:$T$772,9,FALSE)</f>
        <v>0</v>
      </c>
      <c r="U365" s="9">
        <f>VLOOKUP($A365,'TABLA DINAMICA PARCIAL 2'!$A$5:$T$772,10,FALSE)</f>
        <v>0</v>
      </c>
      <c r="V365" s="9">
        <f>VLOOKUP($A365,'TABLA DINAMICA PARCIAL 2'!$A$5:$T$772,11,FALSE)</f>
        <v>0</v>
      </c>
      <c r="W365" s="9">
        <f>VLOOKUP($A365,'TABLA DINAMICA PARCIAL 2'!$A$5:$T$772,12,FALSE)</f>
        <v>0</v>
      </c>
      <c r="X365" s="9">
        <f>VLOOKUP($A365,'TABLA DINAMICA PARCIAL 2'!$A$5:$T$772,13,FALSE)</f>
        <v>0</v>
      </c>
      <c r="Y365" s="9">
        <f>VLOOKUP($A365,'TABLA DINAMICA PARCIAL 2'!$A$5:$T$772,14,FALSE)</f>
        <v>0</v>
      </c>
      <c r="Z365" s="9">
        <f>VLOOKUP($A365,'TABLA DINAMICA PARCIAL 2'!$A$5:$T$772,15,FALSE)</f>
        <v>0</v>
      </c>
      <c r="AA365" s="9">
        <f>VLOOKUP($A365,'TABLA DINAMICA PARCIAL 2'!$A$5:$T$772,16,FALSE)</f>
        <v>10</v>
      </c>
      <c r="AB365" s="9" t="e">
        <f>VLOOKUP(I365,'TABLA DINAMICA PARCIAL 2'!I853:AB1624,17,FALSE)</f>
        <v>#N/A</v>
      </c>
      <c r="AC365" s="9" t="e">
        <f>VLOOKUP(I365,'TABLA DINAMICA PARCIAL 2'!I853:AB1624,18,FALSE)</f>
        <v>#N/A</v>
      </c>
      <c r="AD365" s="9" t="e">
        <f>VLOOKUP(I365,'TABLA DINAMICA PARCIAL 2'!I853:AB1624,19,FALSE)</f>
        <v>#N/A</v>
      </c>
      <c r="AE365" s="9" t="e">
        <f t="shared" si="21"/>
        <v>#N/A</v>
      </c>
      <c r="AF365" s="13">
        <f>VLOOKUP($A365,'TABLA DINAMICA PARCIAL 3'!$A$5:$I$768,2,FALSE)</f>
        <v>0</v>
      </c>
      <c r="AG365" s="13">
        <f>VLOOKUP($A365,'TABLA DINAMICA PARCIAL 3'!$A$5:$I$768,3,FALSE)</f>
        <v>0</v>
      </c>
      <c r="AH365" s="13">
        <f>VLOOKUP($A365,'TABLA DINAMICA PARCIAL 3'!$A$5:$I$768,4,FALSE)</f>
        <v>0</v>
      </c>
      <c r="AI365" s="13">
        <f>VLOOKUP($A365,'TABLA DINAMICA PARCIAL 3'!$A$5:$I$768,5,FALSE)</f>
        <v>0</v>
      </c>
      <c r="AJ365" s="13">
        <f>VLOOKUP($A365,'TABLA DINAMICA PARCIAL 3'!$A$5:$I$768,6,FALSE)</f>
        <v>0</v>
      </c>
      <c r="AK365" s="13">
        <f>VLOOKUP($A365,'TABLA DINAMICA PARCIAL 3'!$A$5:$I$768,7,FALSE)</f>
        <v>0</v>
      </c>
      <c r="AL365" s="13">
        <f>VLOOKUP($A365,'TABLA DINAMICA PARCIAL 3'!$A$5:$I$768,8,FALSE)</f>
        <v>0</v>
      </c>
      <c r="AM365" s="13">
        <f t="shared" si="22"/>
        <v>0</v>
      </c>
      <c r="AN365" s="16">
        <f>VLOOKUP($A365,'TABLA DINAMICA PARCIAL 4'!$A$5:$F$760,2,FALSE)</f>
        <v>0</v>
      </c>
      <c r="AO365" s="16">
        <f>VLOOKUP($A365,'TABLA DINAMICA PARCIAL 4'!$A$5:$F$760,3,FALSE)</f>
        <v>10</v>
      </c>
      <c r="AP365" s="16">
        <f>VLOOKUP($A365,'TABLA DINAMICA PARCIAL 4'!$A$5:$F$760,4,FALSE)</f>
        <v>0</v>
      </c>
      <c r="AQ365" s="16">
        <f>VLOOKUP($A365,'TABLA DINAMICA PARCIAL 4'!$A$5:$F$760,5,FALSE)</f>
        <v>0</v>
      </c>
      <c r="AR365" s="16">
        <f>VLOOKUP($A365,'TABLA DINAMICA PARCIAL 4'!$A$5:$F$760,6,FALSE)</f>
        <v>0</v>
      </c>
      <c r="AS365" s="16">
        <f t="shared" si="23"/>
        <v>10</v>
      </c>
      <c r="AT365" s="1" t="str">
        <f>VLOOKUP($A365,'USUARIOS Y GRUPO'!$A$2:$D$851,4,FALSE)</f>
        <v>P19-MAT1022-21</v>
      </c>
    </row>
    <row r="366" spans="1:46" x14ac:dyDescent="0.25">
      <c r="A366" s="1">
        <v>161514</v>
      </c>
      <c r="B366" s="1" t="s">
        <v>245</v>
      </c>
      <c r="C366" s="1" t="s">
        <v>246</v>
      </c>
      <c r="D366" s="6">
        <f>VLOOKUP($A366,'TABLA DINAM PARCIAL 1'!$A$5:$I$793,2,FALSE)</f>
        <v>0</v>
      </c>
      <c r="E366" s="6">
        <f>VLOOKUP(A366,'TABLA DINAM PARCIAL 1'!A82:I870,3,FALSE)</f>
        <v>0</v>
      </c>
      <c r="F366" s="6">
        <f>VLOOKUP(A366,'TABLA DINAM PARCIAL 1'!A82:I870,4,FALSE)</f>
        <v>0</v>
      </c>
      <c r="G366" s="6">
        <f>VLOOKUP(A366,'TABLA DINAM PARCIAL 1'!A82:I870,5,FALSE)</f>
        <v>10</v>
      </c>
      <c r="H366" s="6">
        <f>VLOOKUP(A366,'TABLA DINAM PARCIAL 1'!A82:I870,6,FALSE)</f>
        <v>0</v>
      </c>
      <c r="I366" s="6">
        <f>VLOOKUP(A366,'TABLA DINAM PARCIAL 1'!A82:I870,7,FALSE)</f>
        <v>0</v>
      </c>
      <c r="J366" s="6">
        <f>VLOOKUP(A366,'TABLA DINAM PARCIAL 1'!A82:I870,8,FALSE)</f>
        <v>0</v>
      </c>
      <c r="K366" s="6">
        <f>VLOOKUP(A366,'TABLA DINAM PARCIAL 1'!A82:I870,9,FALSE)</f>
        <v>10</v>
      </c>
      <c r="L366" s="6">
        <f t="shared" si="20"/>
        <v>20</v>
      </c>
      <c r="M366" s="9">
        <f>VLOOKUP($A366,'TABLA DINAMICA PARCIAL 2'!$A$5:$T$772,2,FALSE)</f>
        <v>0</v>
      </c>
      <c r="N366" s="9">
        <f>VLOOKUP($A366,'TABLA DINAMICA PARCIAL 2'!$A$5:$T$772,3,FALSE)</f>
        <v>0</v>
      </c>
      <c r="O366" s="9">
        <f>VLOOKUP($A366,'TABLA DINAMICA PARCIAL 2'!$A$5:$T$772,4,FALSE)</f>
        <v>0</v>
      </c>
      <c r="P366" s="9">
        <f>VLOOKUP($A366,'TABLA DINAMICA PARCIAL 2'!$A$5:$T$772,5,FALSE)</f>
        <v>0</v>
      </c>
      <c r="Q366" s="9">
        <f>VLOOKUP($A366,'TABLA DINAMICA PARCIAL 2'!$A$5:$T$772,6,FALSE)</f>
        <v>0</v>
      </c>
      <c r="R366" s="9">
        <f>VLOOKUP($A366,'TABLA DINAMICA PARCIAL 2'!$A$5:$T$772,7,FALSE)</f>
        <v>0</v>
      </c>
      <c r="S366" s="9">
        <f>VLOOKUP($A366,'TABLA DINAMICA PARCIAL 2'!$A$5:$T$772,8,FALSE)</f>
        <v>0</v>
      </c>
      <c r="T366" s="9">
        <f>VLOOKUP($A366,'TABLA DINAMICA PARCIAL 2'!$A$5:$T$772,9,FALSE)</f>
        <v>0</v>
      </c>
      <c r="U366" s="9">
        <f>VLOOKUP($A366,'TABLA DINAMICA PARCIAL 2'!$A$5:$T$772,10,FALSE)</f>
        <v>0</v>
      </c>
      <c r="V366" s="9">
        <f>VLOOKUP($A366,'TABLA DINAMICA PARCIAL 2'!$A$5:$T$772,11,FALSE)</f>
        <v>0</v>
      </c>
      <c r="W366" s="9">
        <f>VLOOKUP($A366,'TABLA DINAMICA PARCIAL 2'!$A$5:$T$772,12,FALSE)</f>
        <v>0</v>
      </c>
      <c r="X366" s="9">
        <f>VLOOKUP($A366,'TABLA DINAMICA PARCIAL 2'!$A$5:$T$772,13,FALSE)</f>
        <v>0</v>
      </c>
      <c r="Y366" s="9">
        <f>VLOOKUP($A366,'TABLA DINAMICA PARCIAL 2'!$A$5:$T$772,14,FALSE)</f>
        <v>0</v>
      </c>
      <c r="Z366" s="9">
        <f>VLOOKUP($A366,'TABLA DINAMICA PARCIAL 2'!$A$5:$T$772,15,FALSE)</f>
        <v>0</v>
      </c>
      <c r="AA366" s="9">
        <f>VLOOKUP($A366,'TABLA DINAMICA PARCIAL 2'!$A$5:$T$772,16,FALSE)</f>
        <v>0</v>
      </c>
      <c r="AB366" s="9">
        <f>VLOOKUP(I366,'TABLA DINAMICA PARCIAL 2'!I104:AB875,17,FALSE)</f>
        <v>0</v>
      </c>
      <c r="AC366" s="9">
        <f>VLOOKUP(I366,'TABLA DINAMICA PARCIAL 2'!I104:AB875,18,FALSE)</f>
        <v>0</v>
      </c>
      <c r="AD366" s="9">
        <f>VLOOKUP(I366,'TABLA DINAMICA PARCIAL 2'!I104:AB875,19,FALSE)</f>
        <v>0</v>
      </c>
      <c r="AE366" s="9">
        <f t="shared" si="21"/>
        <v>0</v>
      </c>
      <c r="AF366" s="13">
        <f>VLOOKUP($A366,'TABLA DINAMICA PARCIAL 3'!$A$5:$I$768,2,FALSE)</f>
        <v>0</v>
      </c>
      <c r="AG366" s="13">
        <f>VLOOKUP($A366,'TABLA DINAMICA PARCIAL 3'!$A$5:$I$768,3,FALSE)</f>
        <v>10</v>
      </c>
      <c r="AH366" s="13">
        <f>VLOOKUP($A366,'TABLA DINAMICA PARCIAL 3'!$A$5:$I$768,4,FALSE)</f>
        <v>10</v>
      </c>
      <c r="AI366" s="13">
        <f>VLOOKUP($A366,'TABLA DINAMICA PARCIAL 3'!$A$5:$I$768,5,FALSE)</f>
        <v>0</v>
      </c>
      <c r="AJ366" s="13">
        <f>VLOOKUP($A366,'TABLA DINAMICA PARCIAL 3'!$A$5:$I$768,6,FALSE)</f>
        <v>0</v>
      </c>
      <c r="AK366" s="13">
        <f>VLOOKUP($A366,'TABLA DINAMICA PARCIAL 3'!$A$5:$I$768,7,FALSE)</f>
        <v>10</v>
      </c>
      <c r="AL366" s="13">
        <f>VLOOKUP($A366,'TABLA DINAMICA PARCIAL 3'!$A$5:$I$768,8,FALSE)</f>
        <v>0</v>
      </c>
      <c r="AM366" s="13">
        <f t="shared" si="22"/>
        <v>30</v>
      </c>
      <c r="AN366" s="16">
        <f>VLOOKUP($A366,'TABLA DINAMICA PARCIAL 4'!$A$5:$F$760,2,FALSE)</f>
        <v>10</v>
      </c>
      <c r="AO366" s="16">
        <f>VLOOKUP($A366,'TABLA DINAMICA PARCIAL 4'!$A$5:$F$760,3,FALSE)</f>
        <v>10</v>
      </c>
      <c r="AP366" s="16">
        <f>VLOOKUP($A366,'TABLA DINAMICA PARCIAL 4'!$A$5:$F$760,4,FALSE)</f>
        <v>0</v>
      </c>
      <c r="AQ366" s="16">
        <f>VLOOKUP($A366,'TABLA DINAMICA PARCIAL 4'!$A$5:$F$760,5,FALSE)</f>
        <v>10</v>
      </c>
      <c r="AR366" s="16">
        <f>VLOOKUP($A366,'TABLA DINAMICA PARCIAL 4'!$A$5:$F$760,6,FALSE)</f>
        <v>0</v>
      </c>
      <c r="AS366" s="16">
        <f t="shared" si="23"/>
        <v>30</v>
      </c>
      <c r="AT366" s="1" t="str">
        <f>VLOOKUP($A366,'USUARIOS Y GRUPO'!$A$2:$D$851,4,FALSE)</f>
        <v>P19-MAT1022-21</v>
      </c>
    </row>
    <row r="367" spans="1:46" x14ac:dyDescent="0.25">
      <c r="A367" s="1">
        <v>162304</v>
      </c>
      <c r="B367" s="1" t="s">
        <v>754</v>
      </c>
      <c r="C367" s="1" t="s">
        <v>755</v>
      </c>
      <c r="D367" s="6">
        <f>VLOOKUP($A367,'TABLA DINAM PARCIAL 1'!$A$5:$I$793,2,FALSE)</f>
        <v>0</v>
      </c>
      <c r="E367" s="6">
        <f>VLOOKUP(A367,'TABLA DINAM PARCIAL 1'!A176:I964,3,FALSE)</f>
        <v>10</v>
      </c>
      <c r="F367" s="6">
        <f>VLOOKUP(A367,'TABLA DINAM PARCIAL 1'!A176:I964,4,FALSE)</f>
        <v>0</v>
      </c>
      <c r="G367" s="6">
        <f>VLOOKUP(A367,'TABLA DINAM PARCIAL 1'!A176:I964,5,FALSE)</f>
        <v>0</v>
      </c>
      <c r="H367" s="6">
        <f>VLOOKUP(A367,'TABLA DINAM PARCIAL 1'!A176:I964,6,FALSE)</f>
        <v>0</v>
      </c>
      <c r="I367" s="6">
        <f>VLOOKUP(A367,'TABLA DINAM PARCIAL 1'!A176:I964,7,FALSE)</f>
        <v>0</v>
      </c>
      <c r="J367" s="6">
        <f>VLOOKUP(A367,'TABLA DINAM PARCIAL 1'!A176:I964,8,FALSE)</f>
        <v>10</v>
      </c>
      <c r="K367" s="6">
        <f>VLOOKUP(A367,'TABLA DINAM PARCIAL 1'!A176:I964,9,FALSE)</f>
        <v>0</v>
      </c>
      <c r="L367" s="6">
        <f t="shared" si="20"/>
        <v>20</v>
      </c>
      <c r="M367" s="9">
        <f>VLOOKUP($A367,'TABLA DINAMICA PARCIAL 2'!$A$5:$T$772,2,FALSE)</f>
        <v>0</v>
      </c>
      <c r="N367" s="9">
        <f>VLOOKUP($A367,'TABLA DINAMICA PARCIAL 2'!$A$5:$T$772,3,FALSE)</f>
        <v>0</v>
      </c>
      <c r="O367" s="9">
        <f>VLOOKUP($A367,'TABLA DINAMICA PARCIAL 2'!$A$5:$T$772,4,FALSE)</f>
        <v>0</v>
      </c>
      <c r="P367" s="9">
        <f>VLOOKUP($A367,'TABLA DINAMICA PARCIAL 2'!$A$5:$T$772,5,FALSE)</f>
        <v>0</v>
      </c>
      <c r="Q367" s="9">
        <f>VLOOKUP($A367,'TABLA DINAMICA PARCIAL 2'!$A$5:$T$772,6,FALSE)</f>
        <v>0</v>
      </c>
      <c r="R367" s="9">
        <f>VLOOKUP($A367,'TABLA DINAMICA PARCIAL 2'!$A$5:$T$772,7,FALSE)</f>
        <v>10</v>
      </c>
      <c r="S367" s="9">
        <f>VLOOKUP($A367,'TABLA DINAMICA PARCIAL 2'!$A$5:$T$772,8,FALSE)</f>
        <v>0</v>
      </c>
      <c r="T367" s="9">
        <f>VLOOKUP($A367,'TABLA DINAMICA PARCIAL 2'!$A$5:$T$772,9,FALSE)</f>
        <v>0</v>
      </c>
      <c r="U367" s="9">
        <f>VLOOKUP($A367,'TABLA DINAMICA PARCIAL 2'!$A$5:$T$772,10,FALSE)</f>
        <v>0</v>
      </c>
      <c r="V367" s="9">
        <f>VLOOKUP($A367,'TABLA DINAMICA PARCIAL 2'!$A$5:$T$772,11,FALSE)</f>
        <v>0</v>
      </c>
      <c r="W367" s="9">
        <f>VLOOKUP($A367,'TABLA DINAMICA PARCIAL 2'!$A$5:$T$772,12,FALSE)</f>
        <v>0</v>
      </c>
      <c r="X367" s="9">
        <f>VLOOKUP($A367,'TABLA DINAMICA PARCIAL 2'!$A$5:$T$772,13,FALSE)</f>
        <v>0</v>
      </c>
      <c r="Y367" s="9">
        <f>VLOOKUP($A367,'TABLA DINAMICA PARCIAL 2'!$A$5:$T$772,14,FALSE)</f>
        <v>0</v>
      </c>
      <c r="Z367" s="9">
        <f>VLOOKUP($A367,'TABLA DINAMICA PARCIAL 2'!$A$5:$T$772,15,FALSE)</f>
        <v>0</v>
      </c>
      <c r="AA367" s="9">
        <f>VLOOKUP($A367,'TABLA DINAMICA PARCIAL 2'!$A$5:$T$772,16,FALSE)</f>
        <v>0</v>
      </c>
      <c r="AB367" s="9">
        <f>VLOOKUP(I367,'TABLA DINAMICA PARCIAL 2'!I205:AB976,17,FALSE)</f>
        <v>0</v>
      </c>
      <c r="AC367" s="9">
        <f>VLOOKUP(I367,'TABLA DINAMICA PARCIAL 2'!I205:AB976,18,FALSE)</f>
        <v>0</v>
      </c>
      <c r="AD367" s="9">
        <f>VLOOKUP(I367,'TABLA DINAMICA PARCIAL 2'!I205:AB976,19,FALSE)</f>
        <v>0</v>
      </c>
      <c r="AE367" s="9">
        <f t="shared" si="21"/>
        <v>10</v>
      </c>
      <c r="AF367" s="13">
        <f>VLOOKUP($A367,'TABLA DINAMICA PARCIAL 3'!$A$5:$I$768,2,FALSE)</f>
        <v>0</v>
      </c>
      <c r="AG367" s="13">
        <f>VLOOKUP($A367,'TABLA DINAMICA PARCIAL 3'!$A$5:$I$768,3,FALSE)</f>
        <v>0</v>
      </c>
      <c r="AH367" s="13">
        <f>VLOOKUP($A367,'TABLA DINAMICA PARCIAL 3'!$A$5:$I$768,4,FALSE)</f>
        <v>0</v>
      </c>
      <c r="AI367" s="13">
        <f>VLOOKUP($A367,'TABLA DINAMICA PARCIAL 3'!$A$5:$I$768,5,FALSE)</f>
        <v>0</v>
      </c>
      <c r="AJ367" s="13">
        <f>VLOOKUP($A367,'TABLA DINAMICA PARCIAL 3'!$A$5:$I$768,6,FALSE)</f>
        <v>0</v>
      </c>
      <c r="AK367" s="13">
        <f>VLOOKUP($A367,'TABLA DINAMICA PARCIAL 3'!$A$5:$I$768,7,FALSE)</f>
        <v>0</v>
      </c>
      <c r="AL367" s="13">
        <f>VLOOKUP($A367,'TABLA DINAMICA PARCIAL 3'!$A$5:$I$768,8,FALSE)</f>
        <v>0</v>
      </c>
      <c r="AM367" s="13">
        <f t="shared" si="22"/>
        <v>0</v>
      </c>
      <c r="AN367" s="16">
        <f>VLOOKUP($A367,'TABLA DINAMICA PARCIAL 4'!$A$5:$F$760,2,FALSE)</f>
        <v>0</v>
      </c>
      <c r="AO367" s="16">
        <f>VLOOKUP($A367,'TABLA DINAMICA PARCIAL 4'!$A$5:$F$760,3,FALSE)</f>
        <v>10</v>
      </c>
      <c r="AP367" s="16">
        <f>VLOOKUP($A367,'TABLA DINAMICA PARCIAL 4'!$A$5:$F$760,4,FALSE)</f>
        <v>0</v>
      </c>
      <c r="AQ367" s="16">
        <f>VLOOKUP($A367,'TABLA DINAMICA PARCIAL 4'!$A$5:$F$760,5,FALSE)</f>
        <v>0</v>
      </c>
      <c r="AR367" s="16">
        <f>VLOOKUP($A367,'TABLA DINAMICA PARCIAL 4'!$A$5:$F$760,6,FALSE)</f>
        <v>0</v>
      </c>
      <c r="AS367" s="16">
        <f t="shared" si="23"/>
        <v>10</v>
      </c>
      <c r="AT367" s="1" t="str">
        <f>VLOOKUP($A367,'USUARIOS Y GRUPO'!$A$2:$D$851,4,FALSE)</f>
        <v>P19-MAT1022-21</v>
      </c>
    </row>
    <row r="368" spans="1:46" x14ac:dyDescent="0.25">
      <c r="A368" s="1">
        <v>162454</v>
      </c>
      <c r="B368" s="1" t="s">
        <v>611</v>
      </c>
      <c r="C368" s="1" t="s">
        <v>612</v>
      </c>
      <c r="D368" s="6">
        <f>VLOOKUP($A368,'TABLA DINAM PARCIAL 1'!$A$5:$I$793,2,FALSE)</f>
        <v>0</v>
      </c>
      <c r="E368" s="6">
        <f>VLOOKUP(A368,'TABLA DINAM PARCIAL 1'!A209:I997,3,FALSE)</f>
        <v>0</v>
      </c>
      <c r="F368" s="6">
        <f>VLOOKUP(A368,'TABLA DINAM PARCIAL 1'!A209:I997,4,FALSE)</f>
        <v>10</v>
      </c>
      <c r="G368" s="6">
        <f>VLOOKUP(A368,'TABLA DINAM PARCIAL 1'!A209:I997,5,FALSE)</f>
        <v>0</v>
      </c>
      <c r="H368" s="6">
        <f>VLOOKUP(A368,'TABLA DINAM PARCIAL 1'!A209:I997,6,FALSE)</f>
        <v>0</v>
      </c>
      <c r="I368" s="6">
        <f>VLOOKUP(A368,'TABLA DINAM PARCIAL 1'!A209:I997,7,FALSE)</f>
        <v>10</v>
      </c>
      <c r="J368" s="6">
        <f>VLOOKUP(A368,'TABLA DINAM PARCIAL 1'!A209:I997,8,FALSE)</f>
        <v>0</v>
      </c>
      <c r="K368" s="6">
        <f>VLOOKUP(A368,'TABLA DINAM PARCIAL 1'!A209:I997,9,FALSE)</f>
        <v>0</v>
      </c>
      <c r="L368" s="6">
        <f t="shared" si="20"/>
        <v>20</v>
      </c>
      <c r="M368" s="9">
        <f>VLOOKUP($A368,'TABLA DINAMICA PARCIAL 2'!$A$5:$T$772,2,FALSE)</f>
        <v>0</v>
      </c>
      <c r="N368" s="9">
        <f>VLOOKUP($A368,'TABLA DINAMICA PARCIAL 2'!$A$5:$T$772,3,FALSE)</f>
        <v>0</v>
      </c>
      <c r="O368" s="9">
        <f>VLOOKUP($A368,'TABLA DINAMICA PARCIAL 2'!$A$5:$T$772,4,FALSE)</f>
        <v>0</v>
      </c>
      <c r="P368" s="9">
        <f>VLOOKUP($A368,'TABLA DINAMICA PARCIAL 2'!$A$5:$T$772,5,FALSE)</f>
        <v>0</v>
      </c>
      <c r="Q368" s="9">
        <f>VLOOKUP($A368,'TABLA DINAMICA PARCIAL 2'!$A$5:$T$772,6,FALSE)</f>
        <v>0</v>
      </c>
      <c r="R368" s="9">
        <f>VLOOKUP($A368,'TABLA DINAMICA PARCIAL 2'!$A$5:$T$772,7,FALSE)</f>
        <v>0</v>
      </c>
      <c r="S368" s="9">
        <f>VLOOKUP($A368,'TABLA DINAMICA PARCIAL 2'!$A$5:$T$772,8,FALSE)</f>
        <v>0</v>
      </c>
      <c r="T368" s="9">
        <f>VLOOKUP($A368,'TABLA DINAMICA PARCIAL 2'!$A$5:$T$772,9,FALSE)</f>
        <v>0</v>
      </c>
      <c r="U368" s="9">
        <f>VLOOKUP($A368,'TABLA DINAMICA PARCIAL 2'!$A$5:$T$772,10,FALSE)</f>
        <v>0</v>
      </c>
      <c r="V368" s="9">
        <f>VLOOKUP($A368,'TABLA DINAMICA PARCIAL 2'!$A$5:$T$772,11,FALSE)</f>
        <v>0</v>
      </c>
      <c r="W368" s="9">
        <f>VLOOKUP($A368,'TABLA DINAMICA PARCIAL 2'!$A$5:$T$772,12,FALSE)</f>
        <v>0</v>
      </c>
      <c r="X368" s="9">
        <f>VLOOKUP($A368,'TABLA DINAMICA PARCIAL 2'!$A$5:$T$772,13,FALSE)</f>
        <v>0</v>
      </c>
      <c r="Y368" s="9">
        <f>VLOOKUP($A368,'TABLA DINAMICA PARCIAL 2'!$A$5:$T$772,14,FALSE)</f>
        <v>0</v>
      </c>
      <c r="Z368" s="9">
        <f>VLOOKUP($A368,'TABLA DINAMICA PARCIAL 2'!$A$5:$T$772,15,FALSE)</f>
        <v>0</v>
      </c>
      <c r="AA368" s="9">
        <f>VLOOKUP($A368,'TABLA DINAMICA PARCIAL 2'!$A$5:$T$772,16,FALSE)</f>
        <v>0</v>
      </c>
      <c r="AB368" s="9">
        <f>VLOOKUP(I368,'TABLA DINAMICA PARCIAL 2'!I239:AB1010,17,FALSE)</f>
        <v>0</v>
      </c>
      <c r="AC368" s="9">
        <f>VLOOKUP(I368,'TABLA DINAMICA PARCIAL 2'!I239:AB1010,18,FALSE)</f>
        <v>0</v>
      </c>
      <c r="AD368" s="9">
        <f>VLOOKUP(I368,'TABLA DINAMICA PARCIAL 2'!I239:AB1010,19,FALSE)</f>
        <v>0</v>
      </c>
      <c r="AE368" s="9">
        <f t="shared" si="21"/>
        <v>0</v>
      </c>
      <c r="AF368" s="13">
        <f>VLOOKUP($A368,'TABLA DINAMICA PARCIAL 3'!$A$5:$I$768,2,FALSE)</f>
        <v>10</v>
      </c>
      <c r="AG368" s="13">
        <f>VLOOKUP($A368,'TABLA DINAMICA PARCIAL 3'!$A$5:$I$768,3,FALSE)</f>
        <v>0</v>
      </c>
      <c r="AH368" s="13">
        <f>VLOOKUP($A368,'TABLA DINAMICA PARCIAL 3'!$A$5:$I$768,4,FALSE)</f>
        <v>0</v>
      </c>
      <c r="AI368" s="13">
        <f>VLOOKUP($A368,'TABLA DINAMICA PARCIAL 3'!$A$5:$I$768,5,FALSE)</f>
        <v>0</v>
      </c>
      <c r="AJ368" s="13">
        <f>VLOOKUP($A368,'TABLA DINAMICA PARCIAL 3'!$A$5:$I$768,6,FALSE)</f>
        <v>0</v>
      </c>
      <c r="AK368" s="13">
        <f>VLOOKUP($A368,'TABLA DINAMICA PARCIAL 3'!$A$5:$I$768,7,FALSE)</f>
        <v>0</v>
      </c>
      <c r="AL368" s="13">
        <f>VLOOKUP($A368,'TABLA DINAMICA PARCIAL 3'!$A$5:$I$768,8,FALSE)</f>
        <v>0</v>
      </c>
      <c r="AM368" s="13">
        <f t="shared" si="22"/>
        <v>10</v>
      </c>
      <c r="AN368" s="16">
        <f>VLOOKUP($A368,'TABLA DINAMICA PARCIAL 4'!$A$5:$F$760,2,FALSE)</f>
        <v>0</v>
      </c>
      <c r="AO368" s="16">
        <f>VLOOKUP($A368,'TABLA DINAMICA PARCIAL 4'!$A$5:$F$760,3,FALSE)</f>
        <v>0</v>
      </c>
      <c r="AP368" s="16">
        <f>VLOOKUP($A368,'TABLA DINAMICA PARCIAL 4'!$A$5:$F$760,4,FALSE)</f>
        <v>0</v>
      </c>
      <c r="AQ368" s="16">
        <f>VLOOKUP($A368,'TABLA DINAMICA PARCIAL 4'!$A$5:$F$760,5,FALSE)</f>
        <v>0</v>
      </c>
      <c r="AR368" s="16">
        <f>VLOOKUP($A368,'TABLA DINAMICA PARCIAL 4'!$A$5:$F$760,6,FALSE)</f>
        <v>0</v>
      </c>
      <c r="AS368" s="16">
        <f t="shared" si="23"/>
        <v>0</v>
      </c>
      <c r="AT368" s="1" t="str">
        <f>VLOOKUP($A368,'USUARIOS Y GRUPO'!$A$2:$D$851,4,FALSE)</f>
        <v>P19-MAT1022-21</v>
      </c>
    </row>
    <row r="369" spans="1:46" x14ac:dyDescent="0.25">
      <c r="A369" s="1">
        <v>162667</v>
      </c>
      <c r="B369" s="1" t="s">
        <v>1063</v>
      </c>
      <c r="C369" s="1" t="s">
        <v>442</v>
      </c>
      <c r="D369" s="6">
        <f>VLOOKUP($A369,'TABLA DINAM PARCIAL 1'!$A$5:$I$793,2,FALSE)</f>
        <v>10</v>
      </c>
      <c r="E369" s="6">
        <f>VLOOKUP(A369,'TABLA DINAM PARCIAL 1'!A255:I1043,3,FALSE)</f>
        <v>0</v>
      </c>
      <c r="F369" s="6">
        <f>VLOOKUP(A369,'TABLA DINAM PARCIAL 1'!A255:I1043,4,FALSE)</f>
        <v>0</v>
      </c>
      <c r="G369" s="6">
        <f>VLOOKUP(A369,'TABLA DINAM PARCIAL 1'!A255:I1043,5,FALSE)</f>
        <v>0</v>
      </c>
      <c r="H369" s="6">
        <f>VLOOKUP(A369,'TABLA DINAM PARCIAL 1'!A255:I1043,6,FALSE)</f>
        <v>0</v>
      </c>
      <c r="I369" s="6">
        <f>VLOOKUP(A369,'TABLA DINAM PARCIAL 1'!A255:I1043,7,FALSE)</f>
        <v>0</v>
      </c>
      <c r="J369" s="6">
        <f>VLOOKUP(A369,'TABLA DINAM PARCIAL 1'!A255:I1043,8,FALSE)</f>
        <v>10</v>
      </c>
      <c r="K369" s="6">
        <f>VLOOKUP(A369,'TABLA DINAM PARCIAL 1'!A255:I1043,9,FALSE)</f>
        <v>0</v>
      </c>
      <c r="L369" s="6">
        <f t="shared" si="20"/>
        <v>20</v>
      </c>
      <c r="M369" s="9">
        <f>VLOOKUP($A369,'TABLA DINAMICA PARCIAL 2'!$A$5:$T$772,2,FALSE)</f>
        <v>0</v>
      </c>
      <c r="N369" s="9">
        <f>VLOOKUP($A369,'TABLA DINAMICA PARCIAL 2'!$A$5:$T$772,3,FALSE)</f>
        <v>0</v>
      </c>
      <c r="O369" s="9">
        <f>VLOOKUP($A369,'TABLA DINAMICA PARCIAL 2'!$A$5:$T$772,4,FALSE)</f>
        <v>0</v>
      </c>
      <c r="P369" s="9">
        <f>VLOOKUP($A369,'TABLA DINAMICA PARCIAL 2'!$A$5:$T$772,5,FALSE)</f>
        <v>0</v>
      </c>
      <c r="Q369" s="9">
        <f>VLOOKUP($A369,'TABLA DINAMICA PARCIAL 2'!$A$5:$T$772,6,FALSE)</f>
        <v>0</v>
      </c>
      <c r="R369" s="9">
        <f>VLOOKUP($A369,'TABLA DINAMICA PARCIAL 2'!$A$5:$T$772,7,FALSE)</f>
        <v>0</v>
      </c>
      <c r="S369" s="9">
        <f>VLOOKUP($A369,'TABLA DINAMICA PARCIAL 2'!$A$5:$T$772,8,FALSE)</f>
        <v>10</v>
      </c>
      <c r="T369" s="9">
        <f>VLOOKUP($A369,'TABLA DINAMICA PARCIAL 2'!$A$5:$T$772,9,FALSE)</f>
        <v>0</v>
      </c>
      <c r="U369" s="9">
        <f>VLOOKUP($A369,'TABLA DINAMICA PARCIAL 2'!$A$5:$T$772,10,FALSE)</f>
        <v>0</v>
      </c>
      <c r="V369" s="9">
        <f>VLOOKUP($A369,'TABLA DINAMICA PARCIAL 2'!$A$5:$T$772,11,FALSE)</f>
        <v>0</v>
      </c>
      <c r="W369" s="9">
        <f>VLOOKUP($A369,'TABLA DINAMICA PARCIAL 2'!$A$5:$T$772,12,FALSE)</f>
        <v>0</v>
      </c>
      <c r="X369" s="9">
        <f>VLOOKUP($A369,'TABLA DINAMICA PARCIAL 2'!$A$5:$T$772,13,FALSE)</f>
        <v>10</v>
      </c>
      <c r="Y369" s="9">
        <f>VLOOKUP($A369,'TABLA DINAMICA PARCIAL 2'!$A$5:$T$772,14,FALSE)</f>
        <v>0</v>
      </c>
      <c r="Z369" s="9">
        <f>VLOOKUP($A369,'TABLA DINAMICA PARCIAL 2'!$A$5:$T$772,15,FALSE)</f>
        <v>0</v>
      </c>
      <c r="AA369" s="9">
        <f>VLOOKUP($A369,'TABLA DINAMICA PARCIAL 2'!$A$5:$T$772,16,FALSE)</f>
        <v>0</v>
      </c>
      <c r="AB369" s="9">
        <f>VLOOKUP(I369,'TABLA DINAMICA PARCIAL 2'!I286:AB1057,17,FALSE)</f>
        <v>0</v>
      </c>
      <c r="AC369" s="9">
        <f>VLOOKUP(I369,'TABLA DINAMICA PARCIAL 2'!I286:AB1057,18,FALSE)</f>
        <v>0</v>
      </c>
      <c r="AD369" s="9">
        <f>VLOOKUP(I369,'TABLA DINAMICA PARCIAL 2'!I286:AB1057,19,FALSE)</f>
        <v>0</v>
      </c>
      <c r="AE369" s="9">
        <f t="shared" si="21"/>
        <v>20</v>
      </c>
      <c r="AF369" s="13">
        <f>VLOOKUP($A369,'TABLA DINAMICA PARCIAL 3'!$A$5:$I$768,2,FALSE)</f>
        <v>0</v>
      </c>
      <c r="AG369" s="13">
        <f>VLOOKUP($A369,'TABLA DINAMICA PARCIAL 3'!$A$5:$I$768,3,FALSE)</f>
        <v>0</v>
      </c>
      <c r="AH369" s="13">
        <f>VLOOKUP($A369,'TABLA DINAMICA PARCIAL 3'!$A$5:$I$768,4,FALSE)</f>
        <v>0</v>
      </c>
      <c r="AI369" s="13">
        <f>VLOOKUP($A369,'TABLA DINAMICA PARCIAL 3'!$A$5:$I$768,5,FALSE)</f>
        <v>0</v>
      </c>
      <c r="AJ369" s="13">
        <f>VLOOKUP($A369,'TABLA DINAMICA PARCIAL 3'!$A$5:$I$768,6,FALSE)</f>
        <v>0</v>
      </c>
      <c r="AK369" s="13">
        <f>VLOOKUP($A369,'TABLA DINAMICA PARCIAL 3'!$A$5:$I$768,7,FALSE)</f>
        <v>10</v>
      </c>
      <c r="AL369" s="13">
        <f>VLOOKUP($A369,'TABLA DINAMICA PARCIAL 3'!$A$5:$I$768,8,FALSE)</f>
        <v>0</v>
      </c>
      <c r="AM369" s="13">
        <f t="shared" si="22"/>
        <v>10</v>
      </c>
      <c r="AN369" s="16">
        <f>VLOOKUP($A369,'TABLA DINAMICA PARCIAL 4'!$A$5:$F$760,2,FALSE)</f>
        <v>0</v>
      </c>
      <c r="AO369" s="16">
        <f>VLOOKUP($A369,'TABLA DINAMICA PARCIAL 4'!$A$5:$F$760,3,FALSE)</f>
        <v>0</v>
      </c>
      <c r="AP369" s="16">
        <f>VLOOKUP($A369,'TABLA DINAMICA PARCIAL 4'!$A$5:$F$760,4,FALSE)</f>
        <v>0</v>
      </c>
      <c r="AQ369" s="16">
        <f>VLOOKUP($A369,'TABLA DINAMICA PARCIAL 4'!$A$5:$F$760,5,FALSE)</f>
        <v>0</v>
      </c>
      <c r="AR369" s="16">
        <f>VLOOKUP($A369,'TABLA DINAMICA PARCIAL 4'!$A$5:$F$760,6,FALSE)</f>
        <v>0</v>
      </c>
      <c r="AS369" s="16">
        <f t="shared" si="23"/>
        <v>0</v>
      </c>
      <c r="AT369" s="1" t="str">
        <f>VLOOKUP($A369,'USUARIOS Y GRUPO'!$A$2:$D$851,4,FALSE)</f>
        <v>P19-MAT1022-21</v>
      </c>
    </row>
    <row r="370" spans="1:46" x14ac:dyDescent="0.25">
      <c r="A370" s="1">
        <v>163247</v>
      </c>
      <c r="B370" s="1" t="s">
        <v>1252</v>
      </c>
      <c r="C370" s="1" t="s">
        <v>1253</v>
      </c>
      <c r="D370" s="6">
        <f>VLOOKUP($A370,'TABLA DINAM PARCIAL 1'!$A$5:$I$793,2,FALSE)</f>
        <v>10</v>
      </c>
      <c r="E370" s="6">
        <f>VLOOKUP(A370,'TABLA DINAM PARCIAL 1'!A412:I1200,3,FALSE)</f>
        <v>0</v>
      </c>
      <c r="F370" s="6">
        <f>VLOOKUP(A370,'TABLA DINAM PARCIAL 1'!A412:I1200,4,FALSE)</f>
        <v>0</v>
      </c>
      <c r="G370" s="6">
        <f>VLOOKUP(A370,'TABLA DINAM PARCIAL 1'!A412:I1200,5,FALSE)</f>
        <v>0</v>
      </c>
      <c r="H370" s="6">
        <f>VLOOKUP(A370,'TABLA DINAM PARCIAL 1'!A412:I1200,6,FALSE)</f>
        <v>0</v>
      </c>
      <c r="I370" s="6">
        <f>VLOOKUP(A370,'TABLA DINAM PARCIAL 1'!A412:I1200,7,FALSE)</f>
        <v>0</v>
      </c>
      <c r="J370" s="6">
        <f>VLOOKUP(A370,'TABLA DINAM PARCIAL 1'!A412:I1200,8,FALSE)</f>
        <v>0</v>
      </c>
      <c r="K370" s="6">
        <f>VLOOKUP(A370,'TABLA DINAM PARCIAL 1'!A412:I1200,9,FALSE)</f>
        <v>10</v>
      </c>
      <c r="L370" s="6">
        <f t="shared" si="20"/>
        <v>20</v>
      </c>
      <c r="M370" s="9">
        <f>VLOOKUP($A370,'TABLA DINAMICA PARCIAL 2'!$A$5:$T$772,2,FALSE)</f>
        <v>10</v>
      </c>
      <c r="N370" s="9">
        <f>VLOOKUP($A370,'TABLA DINAMICA PARCIAL 2'!$A$5:$T$772,3,FALSE)</f>
        <v>0</v>
      </c>
      <c r="O370" s="9">
        <f>VLOOKUP($A370,'TABLA DINAMICA PARCIAL 2'!$A$5:$T$772,4,FALSE)</f>
        <v>0</v>
      </c>
      <c r="P370" s="9">
        <f>VLOOKUP($A370,'TABLA DINAMICA PARCIAL 2'!$A$5:$T$772,5,FALSE)</f>
        <v>0</v>
      </c>
      <c r="Q370" s="9">
        <f>VLOOKUP($A370,'TABLA DINAMICA PARCIAL 2'!$A$5:$T$772,6,FALSE)</f>
        <v>0</v>
      </c>
      <c r="R370" s="9">
        <f>VLOOKUP($A370,'TABLA DINAMICA PARCIAL 2'!$A$5:$T$772,7,FALSE)</f>
        <v>0</v>
      </c>
      <c r="S370" s="9">
        <f>VLOOKUP($A370,'TABLA DINAMICA PARCIAL 2'!$A$5:$T$772,8,FALSE)</f>
        <v>0</v>
      </c>
      <c r="T370" s="9">
        <f>VLOOKUP($A370,'TABLA DINAMICA PARCIAL 2'!$A$5:$T$772,9,FALSE)</f>
        <v>0</v>
      </c>
      <c r="U370" s="9">
        <f>VLOOKUP($A370,'TABLA DINAMICA PARCIAL 2'!$A$5:$T$772,10,FALSE)</f>
        <v>10</v>
      </c>
      <c r="V370" s="9">
        <f>VLOOKUP($A370,'TABLA DINAMICA PARCIAL 2'!$A$5:$T$772,11,FALSE)</f>
        <v>0</v>
      </c>
      <c r="W370" s="9">
        <f>VLOOKUP($A370,'TABLA DINAMICA PARCIAL 2'!$A$5:$T$772,12,FALSE)</f>
        <v>0</v>
      </c>
      <c r="X370" s="9">
        <f>VLOOKUP($A370,'TABLA DINAMICA PARCIAL 2'!$A$5:$T$772,13,FALSE)</f>
        <v>0</v>
      </c>
      <c r="Y370" s="9">
        <f>VLOOKUP($A370,'TABLA DINAMICA PARCIAL 2'!$A$5:$T$772,14,FALSE)</f>
        <v>0</v>
      </c>
      <c r="Z370" s="9">
        <f>VLOOKUP($A370,'TABLA DINAMICA PARCIAL 2'!$A$5:$T$772,15,FALSE)</f>
        <v>0</v>
      </c>
      <c r="AA370" s="9">
        <f>VLOOKUP($A370,'TABLA DINAMICA PARCIAL 2'!$A$5:$T$772,16,FALSE)</f>
        <v>0</v>
      </c>
      <c r="AB370" s="9">
        <f>VLOOKUP(I370,'TABLA DINAMICA PARCIAL 2'!I449:AB1220,17,FALSE)</f>
        <v>0</v>
      </c>
      <c r="AC370" s="9">
        <f>VLOOKUP(I370,'TABLA DINAMICA PARCIAL 2'!I449:AB1220,18,FALSE)</f>
        <v>0</v>
      </c>
      <c r="AD370" s="9">
        <f>VLOOKUP(I370,'TABLA DINAMICA PARCIAL 2'!I449:AB1220,19,FALSE)</f>
        <v>0</v>
      </c>
      <c r="AE370" s="9">
        <f t="shared" si="21"/>
        <v>20</v>
      </c>
      <c r="AF370" s="13">
        <f>VLOOKUP($A370,'TABLA DINAMICA PARCIAL 3'!$A$5:$I$768,2,FALSE)</f>
        <v>10</v>
      </c>
      <c r="AG370" s="13">
        <f>VLOOKUP($A370,'TABLA DINAMICA PARCIAL 3'!$A$5:$I$768,3,FALSE)</f>
        <v>0</v>
      </c>
      <c r="AH370" s="13">
        <f>VLOOKUP($A370,'TABLA DINAMICA PARCIAL 3'!$A$5:$I$768,4,FALSE)</f>
        <v>10</v>
      </c>
      <c r="AI370" s="13">
        <f>VLOOKUP($A370,'TABLA DINAMICA PARCIAL 3'!$A$5:$I$768,5,FALSE)</f>
        <v>0</v>
      </c>
      <c r="AJ370" s="13">
        <f>VLOOKUP($A370,'TABLA DINAMICA PARCIAL 3'!$A$5:$I$768,6,FALSE)</f>
        <v>0</v>
      </c>
      <c r="AK370" s="13">
        <f>VLOOKUP($A370,'TABLA DINAMICA PARCIAL 3'!$A$5:$I$768,7,FALSE)</f>
        <v>10</v>
      </c>
      <c r="AL370" s="13">
        <f>VLOOKUP($A370,'TABLA DINAMICA PARCIAL 3'!$A$5:$I$768,8,FALSE)</f>
        <v>0</v>
      </c>
      <c r="AM370" s="13">
        <f t="shared" si="22"/>
        <v>30</v>
      </c>
      <c r="AN370" s="16">
        <f>VLOOKUP($A370,'TABLA DINAMICA PARCIAL 4'!$A$5:$F$760,2,FALSE)</f>
        <v>0</v>
      </c>
      <c r="AO370" s="16">
        <f>VLOOKUP($A370,'TABLA DINAMICA PARCIAL 4'!$A$5:$F$760,3,FALSE)</f>
        <v>0</v>
      </c>
      <c r="AP370" s="16">
        <f>VLOOKUP($A370,'TABLA DINAMICA PARCIAL 4'!$A$5:$F$760,4,FALSE)</f>
        <v>0</v>
      </c>
      <c r="AQ370" s="16">
        <f>VLOOKUP($A370,'TABLA DINAMICA PARCIAL 4'!$A$5:$F$760,5,FALSE)</f>
        <v>10</v>
      </c>
      <c r="AR370" s="16">
        <f>VLOOKUP($A370,'TABLA DINAMICA PARCIAL 4'!$A$5:$F$760,6,FALSE)</f>
        <v>10</v>
      </c>
      <c r="AS370" s="16">
        <f t="shared" si="23"/>
        <v>20</v>
      </c>
      <c r="AT370" s="1" t="str">
        <f>VLOOKUP($A370,'USUARIOS Y GRUPO'!$A$2:$D$851,4,FALSE)</f>
        <v>P19-MAT1022-21</v>
      </c>
    </row>
    <row r="371" spans="1:46" x14ac:dyDescent="0.25">
      <c r="A371" s="1">
        <v>163363</v>
      </c>
      <c r="B371" s="1" t="s">
        <v>1001</v>
      </c>
      <c r="C371" s="1" t="s">
        <v>407</v>
      </c>
      <c r="D371" s="6">
        <f>VLOOKUP($A371,'TABLA DINAM PARCIAL 1'!$A$5:$I$793,2,FALSE)</f>
        <v>10</v>
      </c>
      <c r="E371" s="6">
        <f>VLOOKUP(A371,'TABLA DINAM PARCIAL 1'!A440:I1228,3,FALSE)</f>
        <v>0</v>
      </c>
      <c r="F371" s="6">
        <f>VLOOKUP(A371,'TABLA DINAM PARCIAL 1'!A440:I1228,4,FALSE)</f>
        <v>0</v>
      </c>
      <c r="G371" s="6">
        <f>VLOOKUP(A371,'TABLA DINAM PARCIAL 1'!A440:I1228,5,FALSE)</f>
        <v>0</v>
      </c>
      <c r="H371" s="6">
        <f>VLOOKUP(A371,'TABLA DINAM PARCIAL 1'!A440:I1228,6,FALSE)</f>
        <v>0</v>
      </c>
      <c r="I371" s="6">
        <f>VLOOKUP(A371,'TABLA DINAM PARCIAL 1'!A440:I1228,7,FALSE)</f>
        <v>0</v>
      </c>
      <c r="J371" s="6">
        <f>VLOOKUP(A371,'TABLA DINAM PARCIAL 1'!A440:I1228,8,FALSE)</f>
        <v>10</v>
      </c>
      <c r="K371" s="6">
        <f>VLOOKUP(A371,'TABLA DINAM PARCIAL 1'!A440:I1228,9,FALSE)</f>
        <v>0</v>
      </c>
      <c r="L371" s="6">
        <f t="shared" si="20"/>
        <v>20</v>
      </c>
      <c r="M371" s="9">
        <f>VLOOKUP($A371,'TABLA DINAMICA PARCIAL 2'!$A$5:$T$772,2,FALSE)</f>
        <v>0</v>
      </c>
      <c r="N371" s="9">
        <f>VLOOKUP($A371,'TABLA DINAMICA PARCIAL 2'!$A$5:$T$772,3,FALSE)</f>
        <v>0</v>
      </c>
      <c r="O371" s="9">
        <f>VLOOKUP($A371,'TABLA DINAMICA PARCIAL 2'!$A$5:$T$772,4,FALSE)</f>
        <v>0</v>
      </c>
      <c r="P371" s="9">
        <f>VLOOKUP($A371,'TABLA DINAMICA PARCIAL 2'!$A$5:$T$772,5,FALSE)</f>
        <v>0</v>
      </c>
      <c r="Q371" s="9">
        <f>VLOOKUP($A371,'TABLA DINAMICA PARCIAL 2'!$A$5:$T$772,6,FALSE)</f>
        <v>0</v>
      </c>
      <c r="R371" s="9">
        <f>VLOOKUP($A371,'TABLA DINAMICA PARCIAL 2'!$A$5:$T$772,7,FALSE)</f>
        <v>0</v>
      </c>
      <c r="S371" s="9">
        <f>VLOOKUP($A371,'TABLA DINAMICA PARCIAL 2'!$A$5:$T$772,8,FALSE)</f>
        <v>0</v>
      </c>
      <c r="T371" s="9">
        <f>VLOOKUP($A371,'TABLA DINAMICA PARCIAL 2'!$A$5:$T$772,9,FALSE)</f>
        <v>0</v>
      </c>
      <c r="U371" s="9">
        <f>VLOOKUP($A371,'TABLA DINAMICA PARCIAL 2'!$A$5:$T$772,10,FALSE)</f>
        <v>0</v>
      </c>
      <c r="V371" s="9">
        <f>VLOOKUP($A371,'TABLA DINAMICA PARCIAL 2'!$A$5:$T$772,11,FALSE)</f>
        <v>10</v>
      </c>
      <c r="W371" s="9">
        <f>VLOOKUP($A371,'TABLA DINAMICA PARCIAL 2'!$A$5:$T$772,12,FALSE)</f>
        <v>0</v>
      </c>
      <c r="X371" s="9">
        <f>VLOOKUP($A371,'TABLA DINAMICA PARCIAL 2'!$A$5:$T$772,13,FALSE)</f>
        <v>0</v>
      </c>
      <c r="Y371" s="9">
        <f>VLOOKUP($A371,'TABLA DINAMICA PARCIAL 2'!$A$5:$T$772,14,FALSE)</f>
        <v>0</v>
      </c>
      <c r="Z371" s="9">
        <f>VLOOKUP($A371,'TABLA DINAMICA PARCIAL 2'!$A$5:$T$772,15,FALSE)</f>
        <v>0</v>
      </c>
      <c r="AA371" s="9">
        <f>VLOOKUP($A371,'TABLA DINAMICA PARCIAL 2'!$A$5:$T$772,16,FALSE)</f>
        <v>0</v>
      </c>
      <c r="AB371" s="9">
        <f>VLOOKUP(I371,'TABLA DINAMICA PARCIAL 2'!I480:AB1251,17,FALSE)</f>
        <v>0</v>
      </c>
      <c r="AC371" s="9">
        <f>VLOOKUP(I371,'TABLA DINAMICA PARCIAL 2'!I480:AB1251,18,FALSE)</f>
        <v>0</v>
      </c>
      <c r="AD371" s="9">
        <f>VLOOKUP(I371,'TABLA DINAMICA PARCIAL 2'!I480:AB1251,19,FALSE)</f>
        <v>0</v>
      </c>
      <c r="AE371" s="9">
        <f t="shared" si="21"/>
        <v>10</v>
      </c>
      <c r="AF371" s="13">
        <f>VLOOKUP($A371,'TABLA DINAMICA PARCIAL 3'!$A$5:$I$768,2,FALSE)</f>
        <v>10</v>
      </c>
      <c r="AG371" s="13">
        <f>VLOOKUP($A371,'TABLA DINAMICA PARCIAL 3'!$A$5:$I$768,3,FALSE)</f>
        <v>0</v>
      </c>
      <c r="AH371" s="13">
        <f>VLOOKUP($A371,'TABLA DINAMICA PARCIAL 3'!$A$5:$I$768,4,FALSE)</f>
        <v>10</v>
      </c>
      <c r="AI371" s="13">
        <f>VLOOKUP($A371,'TABLA DINAMICA PARCIAL 3'!$A$5:$I$768,5,FALSE)</f>
        <v>0</v>
      </c>
      <c r="AJ371" s="13">
        <f>VLOOKUP($A371,'TABLA DINAMICA PARCIAL 3'!$A$5:$I$768,6,FALSE)</f>
        <v>0</v>
      </c>
      <c r="AK371" s="13">
        <f>VLOOKUP($A371,'TABLA DINAMICA PARCIAL 3'!$A$5:$I$768,7,FALSE)</f>
        <v>0</v>
      </c>
      <c r="AL371" s="13">
        <f>VLOOKUP($A371,'TABLA DINAMICA PARCIAL 3'!$A$5:$I$768,8,FALSE)</f>
        <v>10</v>
      </c>
      <c r="AM371" s="13">
        <f t="shared" si="22"/>
        <v>30</v>
      </c>
      <c r="AN371" s="16">
        <f>VLOOKUP($A371,'TABLA DINAMICA PARCIAL 4'!$A$5:$F$760,2,FALSE)</f>
        <v>0</v>
      </c>
      <c r="AO371" s="16">
        <f>VLOOKUP($A371,'TABLA DINAMICA PARCIAL 4'!$A$5:$F$760,3,FALSE)</f>
        <v>10</v>
      </c>
      <c r="AP371" s="16">
        <f>VLOOKUP($A371,'TABLA DINAMICA PARCIAL 4'!$A$5:$F$760,4,FALSE)</f>
        <v>0</v>
      </c>
      <c r="AQ371" s="16">
        <f>VLOOKUP($A371,'TABLA DINAMICA PARCIAL 4'!$A$5:$F$760,5,FALSE)</f>
        <v>0</v>
      </c>
      <c r="AR371" s="16">
        <f>VLOOKUP($A371,'TABLA DINAMICA PARCIAL 4'!$A$5:$F$760,6,FALSE)</f>
        <v>0</v>
      </c>
      <c r="AS371" s="16">
        <f t="shared" si="23"/>
        <v>10</v>
      </c>
      <c r="AT371" s="1" t="str">
        <f>VLOOKUP($A371,'USUARIOS Y GRUPO'!$A$2:$D$851,4,FALSE)</f>
        <v>P19-MAT1022-21</v>
      </c>
    </row>
    <row r="372" spans="1:46" x14ac:dyDescent="0.25">
      <c r="A372" s="1">
        <v>163430</v>
      </c>
      <c r="B372" s="1" t="s">
        <v>1202</v>
      </c>
      <c r="C372" s="1" t="s">
        <v>1203</v>
      </c>
      <c r="D372" s="6">
        <f>VLOOKUP($A372,'TABLA DINAM PARCIAL 1'!$A$5:$I$793,2,FALSE)</f>
        <v>0</v>
      </c>
      <c r="E372" s="6">
        <f>VLOOKUP(A372,'TABLA DINAM PARCIAL 1'!A469:I1257,3,FALSE)</f>
        <v>10</v>
      </c>
      <c r="F372" s="6">
        <f>VLOOKUP(A372,'TABLA DINAM PARCIAL 1'!A469:I1257,4,FALSE)</f>
        <v>0</v>
      </c>
      <c r="G372" s="6">
        <f>VLOOKUP(A372,'TABLA DINAM PARCIAL 1'!A469:I1257,5,FALSE)</f>
        <v>0</v>
      </c>
      <c r="H372" s="6">
        <f>VLOOKUP(A372,'TABLA DINAM PARCIAL 1'!A469:I1257,6,FALSE)</f>
        <v>0</v>
      </c>
      <c r="I372" s="6">
        <f>VLOOKUP(A372,'TABLA DINAM PARCIAL 1'!A469:I1257,7,FALSE)</f>
        <v>0</v>
      </c>
      <c r="J372" s="6">
        <f>VLOOKUP(A372,'TABLA DINAM PARCIAL 1'!A469:I1257,8,FALSE)</f>
        <v>0</v>
      </c>
      <c r="K372" s="6">
        <f>VLOOKUP(A372,'TABLA DINAM PARCIAL 1'!A469:I1257,9,FALSE)</f>
        <v>10</v>
      </c>
      <c r="L372" s="6">
        <f t="shared" si="20"/>
        <v>20</v>
      </c>
      <c r="M372" s="9">
        <f>VLOOKUP($A372,'TABLA DINAMICA PARCIAL 2'!$A$5:$T$772,2,FALSE)</f>
        <v>0</v>
      </c>
      <c r="N372" s="9">
        <f>VLOOKUP($A372,'TABLA DINAMICA PARCIAL 2'!$A$5:$T$772,3,FALSE)</f>
        <v>0</v>
      </c>
      <c r="O372" s="9">
        <f>VLOOKUP($A372,'TABLA DINAMICA PARCIAL 2'!$A$5:$T$772,4,FALSE)</f>
        <v>0</v>
      </c>
      <c r="P372" s="9">
        <f>VLOOKUP($A372,'TABLA DINAMICA PARCIAL 2'!$A$5:$T$772,5,FALSE)</f>
        <v>0</v>
      </c>
      <c r="Q372" s="9">
        <f>VLOOKUP($A372,'TABLA DINAMICA PARCIAL 2'!$A$5:$T$772,6,FALSE)</f>
        <v>0</v>
      </c>
      <c r="R372" s="9">
        <f>VLOOKUP($A372,'TABLA DINAMICA PARCIAL 2'!$A$5:$T$772,7,FALSE)</f>
        <v>0</v>
      </c>
      <c r="S372" s="9">
        <f>VLOOKUP($A372,'TABLA DINAMICA PARCIAL 2'!$A$5:$T$772,8,FALSE)</f>
        <v>0</v>
      </c>
      <c r="T372" s="9">
        <f>VLOOKUP($A372,'TABLA DINAMICA PARCIAL 2'!$A$5:$T$772,9,FALSE)</f>
        <v>0</v>
      </c>
      <c r="U372" s="9">
        <f>VLOOKUP($A372,'TABLA DINAMICA PARCIAL 2'!$A$5:$T$772,10,FALSE)</f>
        <v>0</v>
      </c>
      <c r="V372" s="9">
        <f>VLOOKUP($A372,'TABLA DINAMICA PARCIAL 2'!$A$5:$T$772,11,FALSE)</f>
        <v>0</v>
      </c>
      <c r="W372" s="9">
        <f>VLOOKUP($A372,'TABLA DINAMICA PARCIAL 2'!$A$5:$T$772,12,FALSE)</f>
        <v>0</v>
      </c>
      <c r="X372" s="9">
        <f>VLOOKUP($A372,'TABLA DINAMICA PARCIAL 2'!$A$5:$T$772,13,FALSE)</f>
        <v>0</v>
      </c>
      <c r="Y372" s="9">
        <f>VLOOKUP($A372,'TABLA DINAMICA PARCIAL 2'!$A$5:$T$772,14,FALSE)</f>
        <v>0</v>
      </c>
      <c r="Z372" s="9">
        <f>VLOOKUP($A372,'TABLA DINAMICA PARCIAL 2'!$A$5:$T$772,15,FALSE)</f>
        <v>0</v>
      </c>
      <c r="AA372" s="9">
        <f>VLOOKUP($A372,'TABLA DINAMICA PARCIAL 2'!$A$5:$T$772,16,FALSE)</f>
        <v>0</v>
      </c>
      <c r="AB372" s="9">
        <f>VLOOKUP(I372,'TABLA DINAMICA PARCIAL 2'!I509:AB1280,17,FALSE)</f>
        <v>0</v>
      </c>
      <c r="AC372" s="9">
        <f>VLOOKUP(I372,'TABLA DINAMICA PARCIAL 2'!I509:AB1280,18,FALSE)</f>
        <v>0</v>
      </c>
      <c r="AD372" s="9">
        <f>VLOOKUP(I372,'TABLA DINAMICA PARCIAL 2'!I509:AB1280,19,FALSE)</f>
        <v>0</v>
      </c>
      <c r="AE372" s="9">
        <f t="shared" si="21"/>
        <v>0</v>
      </c>
      <c r="AF372" s="13">
        <f>VLOOKUP($A372,'TABLA DINAMICA PARCIAL 3'!$A$5:$I$768,2,FALSE)</f>
        <v>0</v>
      </c>
      <c r="AG372" s="13">
        <f>VLOOKUP($A372,'TABLA DINAMICA PARCIAL 3'!$A$5:$I$768,3,FALSE)</f>
        <v>0</v>
      </c>
      <c r="AH372" s="13">
        <f>VLOOKUP($A372,'TABLA DINAMICA PARCIAL 3'!$A$5:$I$768,4,FALSE)</f>
        <v>0</v>
      </c>
      <c r="AI372" s="13">
        <f>VLOOKUP($A372,'TABLA DINAMICA PARCIAL 3'!$A$5:$I$768,5,FALSE)</f>
        <v>0</v>
      </c>
      <c r="AJ372" s="13">
        <f>VLOOKUP($A372,'TABLA DINAMICA PARCIAL 3'!$A$5:$I$768,6,FALSE)</f>
        <v>0</v>
      </c>
      <c r="AK372" s="13">
        <f>VLOOKUP($A372,'TABLA DINAMICA PARCIAL 3'!$A$5:$I$768,7,FALSE)</f>
        <v>0</v>
      </c>
      <c r="AL372" s="13">
        <f>VLOOKUP($A372,'TABLA DINAMICA PARCIAL 3'!$A$5:$I$768,8,FALSE)</f>
        <v>0</v>
      </c>
      <c r="AM372" s="13">
        <f t="shared" si="22"/>
        <v>0</v>
      </c>
      <c r="AN372" s="16">
        <f>VLOOKUP($A372,'TABLA DINAMICA PARCIAL 4'!$A$5:$F$760,2,FALSE)</f>
        <v>0</v>
      </c>
      <c r="AO372" s="16">
        <f>VLOOKUP($A372,'TABLA DINAMICA PARCIAL 4'!$A$5:$F$760,3,FALSE)</f>
        <v>0</v>
      </c>
      <c r="AP372" s="16">
        <f>VLOOKUP($A372,'TABLA DINAMICA PARCIAL 4'!$A$5:$F$760,4,FALSE)</f>
        <v>0</v>
      </c>
      <c r="AQ372" s="16">
        <f>VLOOKUP($A372,'TABLA DINAMICA PARCIAL 4'!$A$5:$F$760,5,FALSE)</f>
        <v>0</v>
      </c>
      <c r="AR372" s="16">
        <f>VLOOKUP($A372,'TABLA DINAMICA PARCIAL 4'!$A$5:$F$760,6,FALSE)</f>
        <v>0</v>
      </c>
      <c r="AS372" s="16">
        <f t="shared" si="23"/>
        <v>0</v>
      </c>
      <c r="AT372" s="1" t="str">
        <f>VLOOKUP($A372,'USUARIOS Y GRUPO'!$A$2:$D$851,4,FALSE)</f>
        <v>P19-MAT1022-21</v>
      </c>
    </row>
    <row r="373" spans="1:46" x14ac:dyDescent="0.25">
      <c r="A373" s="1">
        <v>163561</v>
      </c>
      <c r="B373" s="1" t="s">
        <v>1206</v>
      </c>
      <c r="C373" s="1" t="s">
        <v>1207</v>
      </c>
      <c r="D373" s="6">
        <f>VLOOKUP($A373,'TABLA DINAM PARCIAL 1'!$A$5:$I$793,2,FALSE)</f>
        <v>0</v>
      </c>
      <c r="E373" s="6">
        <f>VLOOKUP(A373,'TABLA DINAM PARCIAL 1'!A504:I1292,3,FALSE)</f>
        <v>0</v>
      </c>
      <c r="F373" s="6">
        <f>VLOOKUP(A373,'TABLA DINAM PARCIAL 1'!A504:I1292,4,FALSE)</f>
        <v>10</v>
      </c>
      <c r="G373" s="6">
        <f>VLOOKUP(A373,'TABLA DINAM PARCIAL 1'!A504:I1292,5,FALSE)</f>
        <v>0</v>
      </c>
      <c r="H373" s="6">
        <f>VLOOKUP(A373,'TABLA DINAM PARCIAL 1'!A504:I1292,6,FALSE)</f>
        <v>10</v>
      </c>
      <c r="I373" s="6">
        <f>VLOOKUP(A373,'TABLA DINAM PARCIAL 1'!A504:I1292,7,FALSE)</f>
        <v>0</v>
      </c>
      <c r="J373" s="6">
        <f>VLOOKUP(A373,'TABLA DINAM PARCIAL 1'!A504:I1292,8,FALSE)</f>
        <v>0</v>
      </c>
      <c r="K373" s="6">
        <f>VLOOKUP(A373,'TABLA DINAM PARCIAL 1'!A504:I1292,9,FALSE)</f>
        <v>0</v>
      </c>
      <c r="L373" s="6">
        <f t="shared" si="20"/>
        <v>20</v>
      </c>
      <c r="M373" s="9">
        <f>VLOOKUP($A373,'TABLA DINAMICA PARCIAL 2'!$A$5:$T$772,2,FALSE)</f>
        <v>10</v>
      </c>
      <c r="N373" s="9">
        <f>VLOOKUP($A373,'TABLA DINAMICA PARCIAL 2'!$A$5:$T$772,3,FALSE)</f>
        <v>0</v>
      </c>
      <c r="O373" s="9">
        <f>VLOOKUP($A373,'TABLA DINAMICA PARCIAL 2'!$A$5:$T$772,4,FALSE)</f>
        <v>0</v>
      </c>
      <c r="P373" s="9">
        <f>VLOOKUP($A373,'TABLA DINAMICA PARCIAL 2'!$A$5:$T$772,5,FALSE)</f>
        <v>0</v>
      </c>
      <c r="Q373" s="9">
        <f>VLOOKUP($A373,'TABLA DINAMICA PARCIAL 2'!$A$5:$T$772,6,FALSE)</f>
        <v>0</v>
      </c>
      <c r="R373" s="9">
        <f>VLOOKUP($A373,'TABLA DINAMICA PARCIAL 2'!$A$5:$T$772,7,FALSE)</f>
        <v>0</v>
      </c>
      <c r="S373" s="9">
        <f>VLOOKUP($A373,'TABLA DINAMICA PARCIAL 2'!$A$5:$T$772,8,FALSE)</f>
        <v>10</v>
      </c>
      <c r="T373" s="9">
        <f>VLOOKUP($A373,'TABLA DINAMICA PARCIAL 2'!$A$5:$T$772,9,FALSE)</f>
        <v>0</v>
      </c>
      <c r="U373" s="9">
        <f>VLOOKUP($A373,'TABLA DINAMICA PARCIAL 2'!$A$5:$T$772,10,FALSE)</f>
        <v>0</v>
      </c>
      <c r="V373" s="9">
        <f>VLOOKUP($A373,'TABLA DINAMICA PARCIAL 2'!$A$5:$T$772,11,FALSE)</f>
        <v>0</v>
      </c>
      <c r="W373" s="9">
        <f>VLOOKUP($A373,'TABLA DINAMICA PARCIAL 2'!$A$5:$T$772,12,FALSE)</f>
        <v>0</v>
      </c>
      <c r="X373" s="9">
        <f>VLOOKUP($A373,'TABLA DINAMICA PARCIAL 2'!$A$5:$T$772,13,FALSE)</f>
        <v>0</v>
      </c>
      <c r="Y373" s="9">
        <f>VLOOKUP($A373,'TABLA DINAMICA PARCIAL 2'!$A$5:$T$772,14,FALSE)</f>
        <v>0</v>
      </c>
      <c r="Z373" s="9">
        <f>VLOOKUP($A373,'TABLA DINAMICA PARCIAL 2'!$A$5:$T$772,15,FALSE)</f>
        <v>0</v>
      </c>
      <c r="AA373" s="9">
        <f>VLOOKUP($A373,'TABLA DINAMICA PARCIAL 2'!$A$5:$T$772,16,FALSE)</f>
        <v>0</v>
      </c>
      <c r="AB373" s="9">
        <f>VLOOKUP(I373,'TABLA DINAMICA PARCIAL 2'!I547:AB1318,17,FALSE)</f>
        <v>0</v>
      </c>
      <c r="AC373" s="9">
        <f>VLOOKUP(I373,'TABLA DINAMICA PARCIAL 2'!I547:AB1318,18,FALSE)</f>
        <v>0</v>
      </c>
      <c r="AD373" s="9">
        <f>VLOOKUP(I373,'TABLA DINAMICA PARCIAL 2'!I547:AB1318,19,FALSE)</f>
        <v>0</v>
      </c>
      <c r="AE373" s="9">
        <f t="shared" si="21"/>
        <v>20</v>
      </c>
      <c r="AF373" s="13">
        <f>VLOOKUP($A373,'TABLA DINAMICA PARCIAL 3'!$A$5:$I$768,2,FALSE)</f>
        <v>0</v>
      </c>
      <c r="AG373" s="13">
        <f>VLOOKUP($A373,'TABLA DINAMICA PARCIAL 3'!$A$5:$I$768,3,FALSE)</f>
        <v>0</v>
      </c>
      <c r="AH373" s="13">
        <f>VLOOKUP($A373,'TABLA DINAMICA PARCIAL 3'!$A$5:$I$768,4,FALSE)</f>
        <v>0</v>
      </c>
      <c r="AI373" s="13">
        <f>VLOOKUP($A373,'TABLA DINAMICA PARCIAL 3'!$A$5:$I$768,5,FALSE)</f>
        <v>0</v>
      </c>
      <c r="AJ373" s="13">
        <f>VLOOKUP($A373,'TABLA DINAMICA PARCIAL 3'!$A$5:$I$768,6,FALSE)</f>
        <v>0</v>
      </c>
      <c r="AK373" s="13">
        <f>VLOOKUP($A373,'TABLA DINAMICA PARCIAL 3'!$A$5:$I$768,7,FALSE)</f>
        <v>0</v>
      </c>
      <c r="AL373" s="13">
        <f>VLOOKUP($A373,'TABLA DINAMICA PARCIAL 3'!$A$5:$I$768,8,FALSE)</f>
        <v>0</v>
      </c>
      <c r="AM373" s="13">
        <f t="shared" si="22"/>
        <v>0</v>
      </c>
      <c r="AN373" s="16">
        <f>VLOOKUP($A373,'TABLA DINAMICA PARCIAL 4'!$A$5:$F$760,2,FALSE)</f>
        <v>0</v>
      </c>
      <c r="AO373" s="16">
        <f>VLOOKUP($A373,'TABLA DINAMICA PARCIAL 4'!$A$5:$F$760,3,FALSE)</f>
        <v>0</v>
      </c>
      <c r="AP373" s="16">
        <f>VLOOKUP($A373,'TABLA DINAMICA PARCIAL 4'!$A$5:$F$760,4,FALSE)</f>
        <v>10</v>
      </c>
      <c r="AQ373" s="16">
        <f>VLOOKUP($A373,'TABLA DINAMICA PARCIAL 4'!$A$5:$F$760,5,FALSE)</f>
        <v>0</v>
      </c>
      <c r="AR373" s="16">
        <f>VLOOKUP($A373,'TABLA DINAMICA PARCIAL 4'!$A$5:$F$760,6,FALSE)</f>
        <v>0</v>
      </c>
      <c r="AS373" s="16">
        <f t="shared" si="23"/>
        <v>10</v>
      </c>
      <c r="AT373" s="1" t="str">
        <f>VLOOKUP($A373,'USUARIOS Y GRUPO'!$A$2:$D$851,4,FALSE)</f>
        <v>P19-MAT1022-21</v>
      </c>
    </row>
    <row r="374" spans="1:46" x14ac:dyDescent="0.25">
      <c r="A374" s="1">
        <v>163790</v>
      </c>
      <c r="B374" s="1" t="s">
        <v>858</v>
      </c>
      <c r="C374" s="1" t="s">
        <v>262</v>
      </c>
      <c r="D374" s="6">
        <f>VLOOKUP($A374,'TABLA DINAM PARCIAL 1'!$A$5:$I$793,2,FALSE)</f>
        <v>10</v>
      </c>
      <c r="E374" s="6">
        <f>VLOOKUP(A374,'TABLA DINAM PARCIAL 1'!A552:I1340,3,FALSE)</f>
        <v>0</v>
      </c>
      <c r="F374" s="6">
        <f>VLOOKUP(A374,'TABLA DINAM PARCIAL 1'!A552:I1340,4,FALSE)</f>
        <v>0</v>
      </c>
      <c r="G374" s="6">
        <f>VLOOKUP(A374,'TABLA DINAM PARCIAL 1'!A552:I1340,5,FALSE)</f>
        <v>0</v>
      </c>
      <c r="H374" s="6">
        <f>VLOOKUP(A374,'TABLA DINAM PARCIAL 1'!A552:I1340,6,FALSE)</f>
        <v>10</v>
      </c>
      <c r="I374" s="6">
        <f>VLOOKUP(A374,'TABLA DINAM PARCIAL 1'!A552:I1340,7,FALSE)</f>
        <v>0</v>
      </c>
      <c r="J374" s="6">
        <f>VLOOKUP(A374,'TABLA DINAM PARCIAL 1'!A552:I1340,8,FALSE)</f>
        <v>0</v>
      </c>
      <c r="K374" s="6">
        <f>VLOOKUP(A374,'TABLA DINAM PARCIAL 1'!A552:I1340,9,FALSE)</f>
        <v>0</v>
      </c>
      <c r="L374" s="6">
        <f t="shared" si="20"/>
        <v>20</v>
      </c>
      <c r="M374" s="9">
        <f>VLOOKUP($A374,'TABLA DINAMICA PARCIAL 2'!$A$5:$T$772,2,FALSE)</f>
        <v>0</v>
      </c>
      <c r="N374" s="9">
        <f>VLOOKUP($A374,'TABLA DINAMICA PARCIAL 2'!$A$5:$T$772,3,FALSE)</f>
        <v>0</v>
      </c>
      <c r="O374" s="9">
        <f>VLOOKUP($A374,'TABLA DINAMICA PARCIAL 2'!$A$5:$T$772,4,FALSE)</f>
        <v>0</v>
      </c>
      <c r="P374" s="9">
        <f>VLOOKUP($A374,'TABLA DINAMICA PARCIAL 2'!$A$5:$T$772,5,FALSE)</f>
        <v>0</v>
      </c>
      <c r="Q374" s="9">
        <f>VLOOKUP($A374,'TABLA DINAMICA PARCIAL 2'!$A$5:$T$772,6,FALSE)</f>
        <v>0</v>
      </c>
      <c r="R374" s="9">
        <f>VLOOKUP($A374,'TABLA DINAMICA PARCIAL 2'!$A$5:$T$772,7,FALSE)</f>
        <v>10</v>
      </c>
      <c r="S374" s="9">
        <f>VLOOKUP($A374,'TABLA DINAMICA PARCIAL 2'!$A$5:$T$772,8,FALSE)</f>
        <v>0</v>
      </c>
      <c r="T374" s="9">
        <f>VLOOKUP($A374,'TABLA DINAMICA PARCIAL 2'!$A$5:$T$772,9,FALSE)</f>
        <v>0</v>
      </c>
      <c r="U374" s="9">
        <f>VLOOKUP($A374,'TABLA DINAMICA PARCIAL 2'!$A$5:$T$772,10,FALSE)</f>
        <v>0</v>
      </c>
      <c r="V374" s="9">
        <f>VLOOKUP($A374,'TABLA DINAMICA PARCIAL 2'!$A$5:$T$772,11,FALSE)</f>
        <v>0</v>
      </c>
      <c r="W374" s="9">
        <f>VLOOKUP($A374,'TABLA DINAMICA PARCIAL 2'!$A$5:$T$772,12,FALSE)</f>
        <v>0</v>
      </c>
      <c r="X374" s="9">
        <f>VLOOKUP($A374,'TABLA DINAMICA PARCIAL 2'!$A$5:$T$772,13,FALSE)</f>
        <v>0</v>
      </c>
      <c r="Y374" s="9">
        <f>VLOOKUP($A374,'TABLA DINAMICA PARCIAL 2'!$A$5:$T$772,14,FALSE)</f>
        <v>0</v>
      </c>
      <c r="Z374" s="9">
        <f>VLOOKUP($A374,'TABLA DINAMICA PARCIAL 2'!$A$5:$T$772,15,FALSE)</f>
        <v>0</v>
      </c>
      <c r="AA374" s="9">
        <f>VLOOKUP($A374,'TABLA DINAMICA PARCIAL 2'!$A$5:$T$772,16,FALSE)</f>
        <v>0</v>
      </c>
      <c r="AB374" s="9">
        <f>VLOOKUP(I374,'TABLA DINAMICA PARCIAL 2'!I599:AB1370,17,FALSE)</f>
        <v>0</v>
      </c>
      <c r="AC374" s="9">
        <f>VLOOKUP(I374,'TABLA DINAMICA PARCIAL 2'!I599:AB1370,18,FALSE)</f>
        <v>0</v>
      </c>
      <c r="AD374" s="9">
        <f>VLOOKUP(I374,'TABLA DINAMICA PARCIAL 2'!I599:AB1370,19,FALSE)</f>
        <v>0</v>
      </c>
      <c r="AE374" s="9">
        <f t="shared" si="21"/>
        <v>10</v>
      </c>
      <c r="AF374" s="13">
        <f>VLOOKUP($A374,'TABLA DINAMICA PARCIAL 3'!$A$5:$I$768,2,FALSE)</f>
        <v>0</v>
      </c>
      <c r="AG374" s="13">
        <f>VLOOKUP($A374,'TABLA DINAMICA PARCIAL 3'!$A$5:$I$768,3,FALSE)</f>
        <v>0</v>
      </c>
      <c r="AH374" s="13">
        <f>VLOOKUP($A374,'TABLA DINAMICA PARCIAL 3'!$A$5:$I$768,4,FALSE)</f>
        <v>10</v>
      </c>
      <c r="AI374" s="13">
        <f>VLOOKUP($A374,'TABLA DINAMICA PARCIAL 3'!$A$5:$I$768,5,FALSE)</f>
        <v>0</v>
      </c>
      <c r="AJ374" s="13">
        <f>VLOOKUP($A374,'TABLA DINAMICA PARCIAL 3'!$A$5:$I$768,6,FALSE)</f>
        <v>10</v>
      </c>
      <c r="AK374" s="13">
        <f>VLOOKUP($A374,'TABLA DINAMICA PARCIAL 3'!$A$5:$I$768,7,FALSE)</f>
        <v>0</v>
      </c>
      <c r="AL374" s="13">
        <f>VLOOKUP($A374,'TABLA DINAMICA PARCIAL 3'!$A$5:$I$768,8,FALSE)</f>
        <v>10</v>
      </c>
      <c r="AM374" s="13">
        <f t="shared" si="22"/>
        <v>30</v>
      </c>
      <c r="AN374" s="16">
        <f>VLOOKUP($A374,'TABLA DINAMICA PARCIAL 4'!$A$5:$F$760,2,FALSE)</f>
        <v>0</v>
      </c>
      <c r="AO374" s="16">
        <f>VLOOKUP($A374,'TABLA DINAMICA PARCIAL 4'!$A$5:$F$760,3,FALSE)</f>
        <v>0</v>
      </c>
      <c r="AP374" s="16">
        <f>VLOOKUP($A374,'TABLA DINAMICA PARCIAL 4'!$A$5:$F$760,4,FALSE)</f>
        <v>0</v>
      </c>
      <c r="AQ374" s="16">
        <f>VLOOKUP($A374,'TABLA DINAMICA PARCIAL 4'!$A$5:$F$760,5,FALSE)</f>
        <v>0</v>
      </c>
      <c r="AR374" s="16">
        <f>VLOOKUP($A374,'TABLA DINAMICA PARCIAL 4'!$A$5:$F$760,6,FALSE)</f>
        <v>0</v>
      </c>
      <c r="AS374" s="16">
        <f t="shared" si="23"/>
        <v>0</v>
      </c>
      <c r="AT374" s="1" t="str">
        <f>VLOOKUP($A374,'USUARIOS Y GRUPO'!$A$2:$D$851,4,FALSE)</f>
        <v>P19-MAT1022-21</v>
      </c>
    </row>
    <row r="375" spans="1:46" x14ac:dyDescent="0.25">
      <c r="A375" s="1">
        <v>164405</v>
      </c>
      <c r="B375" s="1" t="s">
        <v>1190</v>
      </c>
      <c r="C375" s="1" t="s">
        <v>1191</v>
      </c>
      <c r="D375" s="6">
        <f>VLOOKUP($A375,'TABLA DINAM PARCIAL 1'!$A$5:$I$793,2,FALSE)</f>
        <v>0</v>
      </c>
      <c r="E375" s="6">
        <f>VLOOKUP(A375,'TABLA DINAM PARCIAL 1'!A703:I1491,3,FALSE)</f>
        <v>10</v>
      </c>
      <c r="F375" s="6">
        <f>VLOOKUP(A375,'TABLA DINAM PARCIAL 1'!A703:I1491,4,FALSE)</f>
        <v>0</v>
      </c>
      <c r="G375" s="6">
        <f>VLOOKUP(A375,'TABLA DINAM PARCIAL 1'!A703:I1491,5,FALSE)</f>
        <v>0</v>
      </c>
      <c r="H375" s="6">
        <f>VLOOKUP(A375,'TABLA DINAM PARCIAL 1'!A703:I1491,6,FALSE)</f>
        <v>10</v>
      </c>
      <c r="I375" s="6">
        <f>VLOOKUP(A375,'TABLA DINAM PARCIAL 1'!A703:I1491,7,FALSE)</f>
        <v>0</v>
      </c>
      <c r="J375" s="6">
        <f>VLOOKUP(A375,'TABLA DINAM PARCIAL 1'!A703:I1491,8,FALSE)</f>
        <v>0</v>
      </c>
      <c r="K375" s="6">
        <f>VLOOKUP(A375,'TABLA DINAM PARCIAL 1'!A703:I1491,9,FALSE)</f>
        <v>0</v>
      </c>
      <c r="L375" s="6">
        <f t="shared" si="20"/>
        <v>20</v>
      </c>
      <c r="M375" s="9">
        <f>VLOOKUP($A375,'TABLA DINAMICA PARCIAL 2'!$A$5:$T$772,2,FALSE)</f>
        <v>0</v>
      </c>
      <c r="N375" s="9">
        <f>VLOOKUP($A375,'TABLA DINAMICA PARCIAL 2'!$A$5:$T$772,3,FALSE)</f>
        <v>0</v>
      </c>
      <c r="O375" s="9">
        <f>VLOOKUP($A375,'TABLA DINAMICA PARCIAL 2'!$A$5:$T$772,4,FALSE)</f>
        <v>0</v>
      </c>
      <c r="P375" s="9">
        <f>VLOOKUP($A375,'TABLA DINAMICA PARCIAL 2'!$A$5:$T$772,5,FALSE)</f>
        <v>0</v>
      </c>
      <c r="Q375" s="9">
        <f>VLOOKUP($A375,'TABLA DINAMICA PARCIAL 2'!$A$5:$T$772,6,FALSE)</f>
        <v>0</v>
      </c>
      <c r="R375" s="9">
        <f>VLOOKUP($A375,'TABLA DINAMICA PARCIAL 2'!$A$5:$T$772,7,FALSE)</f>
        <v>0</v>
      </c>
      <c r="S375" s="9">
        <f>VLOOKUP($A375,'TABLA DINAMICA PARCIAL 2'!$A$5:$T$772,8,FALSE)</f>
        <v>0</v>
      </c>
      <c r="T375" s="9">
        <f>VLOOKUP($A375,'TABLA DINAMICA PARCIAL 2'!$A$5:$T$772,9,FALSE)</f>
        <v>0</v>
      </c>
      <c r="U375" s="9">
        <f>VLOOKUP($A375,'TABLA DINAMICA PARCIAL 2'!$A$5:$T$772,10,FALSE)</f>
        <v>0</v>
      </c>
      <c r="V375" s="9">
        <f>VLOOKUP($A375,'TABLA DINAMICA PARCIAL 2'!$A$5:$T$772,11,FALSE)</f>
        <v>10</v>
      </c>
      <c r="W375" s="9">
        <f>VLOOKUP($A375,'TABLA DINAMICA PARCIAL 2'!$A$5:$T$772,12,FALSE)</f>
        <v>0</v>
      </c>
      <c r="X375" s="9">
        <f>VLOOKUP($A375,'TABLA DINAMICA PARCIAL 2'!$A$5:$T$772,13,FALSE)</f>
        <v>0</v>
      </c>
      <c r="Y375" s="9">
        <f>VLOOKUP($A375,'TABLA DINAMICA PARCIAL 2'!$A$5:$T$772,14,FALSE)</f>
        <v>0</v>
      </c>
      <c r="Z375" s="9">
        <f>VLOOKUP($A375,'TABLA DINAMICA PARCIAL 2'!$A$5:$T$772,15,FALSE)</f>
        <v>0</v>
      </c>
      <c r="AA375" s="9">
        <f>VLOOKUP($A375,'TABLA DINAMICA PARCIAL 2'!$A$5:$T$772,16,FALSE)</f>
        <v>0</v>
      </c>
      <c r="AB375" s="9" t="e">
        <f>VLOOKUP(I375,'TABLA DINAMICA PARCIAL 2'!I757:AB1528,17,FALSE)</f>
        <v>#N/A</v>
      </c>
      <c r="AC375" s="9" t="e">
        <f>VLOOKUP(I375,'TABLA DINAMICA PARCIAL 2'!I757:AB1528,18,FALSE)</f>
        <v>#N/A</v>
      </c>
      <c r="AD375" s="9" t="e">
        <f>VLOOKUP(I375,'TABLA DINAMICA PARCIAL 2'!I757:AB1528,19,FALSE)</f>
        <v>#N/A</v>
      </c>
      <c r="AE375" s="9" t="e">
        <f t="shared" si="21"/>
        <v>#N/A</v>
      </c>
      <c r="AF375" s="13">
        <f>VLOOKUP($A375,'TABLA DINAMICA PARCIAL 3'!$A$5:$I$768,2,FALSE)</f>
        <v>10</v>
      </c>
      <c r="AG375" s="13">
        <f>VLOOKUP($A375,'TABLA DINAMICA PARCIAL 3'!$A$5:$I$768,3,FALSE)</f>
        <v>0</v>
      </c>
      <c r="AH375" s="13">
        <f>VLOOKUP($A375,'TABLA DINAMICA PARCIAL 3'!$A$5:$I$768,4,FALSE)</f>
        <v>10</v>
      </c>
      <c r="AI375" s="13">
        <f>VLOOKUP($A375,'TABLA DINAMICA PARCIAL 3'!$A$5:$I$768,5,FALSE)</f>
        <v>0</v>
      </c>
      <c r="AJ375" s="13">
        <f>VLOOKUP($A375,'TABLA DINAMICA PARCIAL 3'!$A$5:$I$768,6,FALSE)</f>
        <v>0</v>
      </c>
      <c r="AK375" s="13">
        <f>VLOOKUP($A375,'TABLA DINAMICA PARCIAL 3'!$A$5:$I$768,7,FALSE)</f>
        <v>0</v>
      </c>
      <c r="AL375" s="13">
        <f>VLOOKUP($A375,'TABLA DINAMICA PARCIAL 3'!$A$5:$I$768,8,FALSE)</f>
        <v>0</v>
      </c>
      <c r="AM375" s="13">
        <f t="shared" si="22"/>
        <v>20</v>
      </c>
      <c r="AN375" s="16">
        <f>VLOOKUP($A375,'TABLA DINAMICA PARCIAL 4'!$A$5:$F$760,2,FALSE)</f>
        <v>0</v>
      </c>
      <c r="AO375" s="16">
        <f>VLOOKUP($A375,'TABLA DINAMICA PARCIAL 4'!$A$5:$F$760,3,FALSE)</f>
        <v>0</v>
      </c>
      <c r="AP375" s="16">
        <f>VLOOKUP($A375,'TABLA DINAMICA PARCIAL 4'!$A$5:$F$760,4,FALSE)</f>
        <v>0</v>
      </c>
      <c r="AQ375" s="16">
        <f>VLOOKUP($A375,'TABLA DINAMICA PARCIAL 4'!$A$5:$F$760,5,FALSE)</f>
        <v>10</v>
      </c>
      <c r="AR375" s="16">
        <f>VLOOKUP($A375,'TABLA DINAMICA PARCIAL 4'!$A$5:$F$760,6,FALSE)</f>
        <v>0</v>
      </c>
      <c r="AS375" s="16">
        <f t="shared" si="23"/>
        <v>10</v>
      </c>
      <c r="AT375" s="1" t="str">
        <f>VLOOKUP($A375,'USUARIOS Y GRUPO'!$A$2:$D$851,4,FALSE)</f>
        <v>P19-MAT1022-21</v>
      </c>
    </row>
    <row r="376" spans="1:46" x14ac:dyDescent="0.25">
      <c r="A376" s="1">
        <v>164478</v>
      </c>
      <c r="B376" s="1" t="s">
        <v>337</v>
      </c>
      <c r="C376" s="1" t="s">
        <v>338</v>
      </c>
      <c r="D376" s="6">
        <f>VLOOKUP($A376,'TABLA DINAM PARCIAL 1'!$A$5:$I$793,2,FALSE)</f>
        <v>10</v>
      </c>
      <c r="E376" s="6">
        <f>VLOOKUP(A376,'TABLA DINAM PARCIAL 1'!A720:I1508,3,FALSE)</f>
        <v>0</v>
      </c>
      <c r="F376" s="6">
        <f>VLOOKUP(A376,'TABLA DINAM PARCIAL 1'!A720:I1508,4,FALSE)</f>
        <v>0</v>
      </c>
      <c r="G376" s="6">
        <f>VLOOKUP(A376,'TABLA DINAM PARCIAL 1'!A720:I1508,5,FALSE)</f>
        <v>0</v>
      </c>
      <c r="H376" s="6">
        <f>VLOOKUP(A376,'TABLA DINAM PARCIAL 1'!A720:I1508,6,FALSE)</f>
        <v>0</v>
      </c>
      <c r="I376" s="6">
        <f>VLOOKUP(A376,'TABLA DINAM PARCIAL 1'!A720:I1508,7,FALSE)</f>
        <v>10</v>
      </c>
      <c r="J376" s="6">
        <f>VLOOKUP(A376,'TABLA DINAM PARCIAL 1'!A720:I1508,8,FALSE)</f>
        <v>0</v>
      </c>
      <c r="K376" s="6">
        <f>VLOOKUP(A376,'TABLA DINAM PARCIAL 1'!A720:I1508,9,FALSE)</f>
        <v>0</v>
      </c>
      <c r="L376" s="6">
        <f t="shared" si="20"/>
        <v>20</v>
      </c>
      <c r="M376" s="9">
        <f>VLOOKUP($A376,'TABLA DINAMICA PARCIAL 2'!$A$5:$T$772,2,FALSE)</f>
        <v>0</v>
      </c>
      <c r="N376" s="9">
        <f>VLOOKUP($A376,'TABLA DINAMICA PARCIAL 2'!$A$5:$T$772,3,FALSE)</f>
        <v>0</v>
      </c>
      <c r="O376" s="9">
        <f>VLOOKUP($A376,'TABLA DINAMICA PARCIAL 2'!$A$5:$T$772,4,FALSE)</f>
        <v>0</v>
      </c>
      <c r="P376" s="9">
        <f>VLOOKUP($A376,'TABLA DINAMICA PARCIAL 2'!$A$5:$T$772,5,FALSE)</f>
        <v>0</v>
      </c>
      <c r="Q376" s="9">
        <f>VLOOKUP($A376,'TABLA DINAMICA PARCIAL 2'!$A$5:$T$772,6,FALSE)</f>
        <v>0</v>
      </c>
      <c r="R376" s="9">
        <f>VLOOKUP($A376,'TABLA DINAMICA PARCIAL 2'!$A$5:$T$772,7,FALSE)</f>
        <v>0</v>
      </c>
      <c r="S376" s="9">
        <f>VLOOKUP($A376,'TABLA DINAMICA PARCIAL 2'!$A$5:$T$772,8,FALSE)</f>
        <v>0</v>
      </c>
      <c r="T376" s="9">
        <f>VLOOKUP($A376,'TABLA DINAMICA PARCIAL 2'!$A$5:$T$772,9,FALSE)</f>
        <v>0</v>
      </c>
      <c r="U376" s="9">
        <f>VLOOKUP($A376,'TABLA DINAMICA PARCIAL 2'!$A$5:$T$772,10,FALSE)</f>
        <v>10</v>
      </c>
      <c r="V376" s="9">
        <f>VLOOKUP($A376,'TABLA DINAMICA PARCIAL 2'!$A$5:$T$772,11,FALSE)</f>
        <v>0</v>
      </c>
      <c r="W376" s="9">
        <f>VLOOKUP($A376,'TABLA DINAMICA PARCIAL 2'!$A$5:$T$772,12,FALSE)</f>
        <v>0</v>
      </c>
      <c r="X376" s="9">
        <f>VLOOKUP($A376,'TABLA DINAMICA PARCIAL 2'!$A$5:$T$772,13,FALSE)</f>
        <v>0</v>
      </c>
      <c r="Y376" s="9">
        <f>VLOOKUP($A376,'TABLA DINAMICA PARCIAL 2'!$A$5:$T$772,14,FALSE)</f>
        <v>10</v>
      </c>
      <c r="Z376" s="9">
        <f>VLOOKUP($A376,'TABLA DINAMICA PARCIAL 2'!$A$5:$T$772,15,FALSE)</f>
        <v>0</v>
      </c>
      <c r="AA376" s="9">
        <f>VLOOKUP($A376,'TABLA DINAMICA PARCIAL 2'!$A$5:$T$772,16,FALSE)</f>
        <v>0</v>
      </c>
      <c r="AB376" s="9" t="e">
        <f>VLOOKUP(I376,'TABLA DINAMICA PARCIAL 2'!I775:AB1546,17,FALSE)</f>
        <v>#N/A</v>
      </c>
      <c r="AC376" s="9" t="e">
        <f>VLOOKUP(I376,'TABLA DINAMICA PARCIAL 2'!I775:AB1546,18,FALSE)</f>
        <v>#N/A</v>
      </c>
      <c r="AD376" s="9" t="e">
        <f>VLOOKUP(I376,'TABLA DINAMICA PARCIAL 2'!I775:AB1546,19,FALSE)</f>
        <v>#N/A</v>
      </c>
      <c r="AE376" s="9" t="e">
        <f t="shared" si="21"/>
        <v>#N/A</v>
      </c>
      <c r="AF376" s="13">
        <f>VLOOKUP($A376,'TABLA DINAMICA PARCIAL 3'!$A$5:$I$768,2,FALSE)</f>
        <v>10</v>
      </c>
      <c r="AG376" s="13">
        <f>VLOOKUP($A376,'TABLA DINAMICA PARCIAL 3'!$A$5:$I$768,3,FALSE)</f>
        <v>0</v>
      </c>
      <c r="AH376" s="13">
        <f>VLOOKUP($A376,'TABLA DINAMICA PARCIAL 3'!$A$5:$I$768,4,FALSE)</f>
        <v>10</v>
      </c>
      <c r="AI376" s="13">
        <f>VLOOKUP($A376,'TABLA DINAMICA PARCIAL 3'!$A$5:$I$768,5,FALSE)</f>
        <v>0</v>
      </c>
      <c r="AJ376" s="13">
        <f>VLOOKUP($A376,'TABLA DINAMICA PARCIAL 3'!$A$5:$I$768,6,FALSE)</f>
        <v>10</v>
      </c>
      <c r="AK376" s="13">
        <f>VLOOKUP($A376,'TABLA DINAMICA PARCIAL 3'!$A$5:$I$768,7,FALSE)</f>
        <v>0</v>
      </c>
      <c r="AL376" s="13">
        <f>VLOOKUP($A376,'TABLA DINAMICA PARCIAL 3'!$A$5:$I$768,8,FALSE)</f>
        <v>0</v>
      </c>
      <c r="AM376" s="13">
        <f t="shared" si="22"/>
        <v>30</v>
      </c>
      <c r="AN376" s="16">
        <f>VLOOKUP($A376,'TABLA DINAMICA PARCIAL 4'!$A$5:$F$760,2,FALSE)</f>
        <v>0</v>
      </c>
      <c r="AO376" s="16">
        <f>VLOOKUP($A376,'TABLA DINAMICA PARCIAL 4'!$A$5:$F$760,3,FALSE)</f>
        <v>0</v>
      </c>
      <c r="AP376" s="16">
        <f>VLOOKUP($A376,'TABLA DINAMICA PARCIAL 4'!$A$5:$F$760,4,FALSE)</f>
        <v>0</v>
      </c>
      <c r="AQ376" s="16">
        <f>VLOOKUP($A376,'TABLA DINAMICA PARCIAL 4'!$A$5:$F$760,5,FALSE)</f>
        <v>0</v>
      </c>
      <c r="AR376" s="16">
        <f>VLOOKUP($A376,'TABLA DINAMICA PARCIAL 4'!$A$5:$F$760,6,FALSE)</f>
        <v>10</v>
      </c>
      <c r="AS376" s="16">
        <f t="shared" si="23"/>
        <v>10</v>
      </c>
      <c r="AT376" s="1" t="str">
        <f>VLOOKUP($A376,'USUARIOS Y GRUPO'!$A$2:$D$851,4,FALSE)</f>
        <v>P19-MAT1022-21</v>
      </c>
    </row>
    <row r="377" spans="1:46" x14ac:dyDescent="0.25">
      <c r="A377" s="1">
        <v>164573</v>
      </c>
      <c r="B377" s="1" t="s">
        <v>1403</v>
      </c>
      <c r="C377" s="1" t="s">
        <v>542</v>
      </c>
      <c r="D377" s="6">
        <f>VLOOKUP($A377,'TABLA DINAM PARCIAL 1'!$A$5:$I$793,2,FALSE)</f>
        <v>0</v>
      </c>
      <c r="E377" s="6">
        <f>VLOOKUP(A377,'TABLA DINAM PARCIAL 1'!A735:I1523,3,FALSE)</f>
        <v>0</v>
      </c>
      <c r="F377" s="6">
        <f>VLOOKUP(A377,'TABLA DINAM PARCIAL 1'!A735:I1523,4,FALSE)</f>
        <v>0</v>
      </c>
      <c r="G377" s="6">
        <f>VLOOKUP(A377,'TABLA DINAM PARCIAL 1'!A735:I1523,5,FALSE)</f>
        <v>0</v>
      </c>
      <c r="H377" s="6">
        <f>VLOOKUP(A377,'TABLA DINAM PARCIAL 1'!A735:I1523,6,FALSE)</f>
        <v>10</v>
      </c>
      <c r="I377" s="6">
        <f>VLOOKUP(A377,'TABLA DINAM PARCIAL 1'!A735:I1523,7,FALSE)</f>
        <v>0</v>
      </c>
      <c r="J377" s="6">
        <f>VLOOKUP(A377,'TABLA DINAM PARCIAL 1'!A735:I1523,8,FALSE)</f>
        <v>10</v>
      </c>
      <c r="K377" s="6">
        <f>VLOOKUP(A377,'TABLA DINAM PARCIAL 1'!A735:I1523,9,FALSE)</f>
        <v>0</v>
      </c>
      <c r="L377" s="6">
        <f t="shared" si="20"/>
        <v>20</v>
      </c>
      <c r="M377" s="9">
        <f>VLOOKUP($A377,'TABLA DINAMICA PARCIAL 2'!$A$5:$T$772,2,FALSE)</f>
        <v>0</v>
      </c>
      <c r="N377" s="9">
        <f>VLOOKUP($A377,'TABLA DINAMICA PARCIAL 2'!$A$5:$T$772,3,FALSE)</f>
        <v>0</v>
      </c>
      <c r="O377" s="9">
        <f>VLOOKUP($A377,'TABLA DINAMICA PARCIAL 2'!$A$5:$T$772,4,FALSE)</f>
        <v>10</v>
      </c>
      <c r="P377" s="9">
        <f>VLOOKUP($A377,'TABLA DINAMICA PARCIAL 2'!$A$5:$T$772,5,FALSE)</f>
        <v>0</v>
      </c>
      <c r="Q377" s="9">
        <f>VLOOKUP($A377,'TABLA DINAMICA PARCIAL 2'!$A$5:$T$772,6,FALSE)</f>
        <v>0</v>
      </c>
      <c r="R377" s="9">
        <f>VLOOKUP($A377,'TABLA DINAMICA PARCIAL 2'!$A$5:$T$772,7,FALSE)</f>
        <v>0</v>
      </c>
      <c r="S377" s="9">
        <f>VLOOKUP($A377,'TABLA DINAMICA PARCIAL 2'!$A$5:$T$772,8,FALSE)</f>
        <v>10</v>
      </c>
      <c r="T377" s="9">
        <f>VLOOKUP($A377,'TABLA DINAMICA PARCIAL 2'!$A$5:$T$772,9,FALSE)</f>
        <v>0</v>
      </c>
      <c r="U377" s="9">
        <f>VLOOKUP($A377,'TABLA DINAMICA PARCIAL 2'!$A$5:$T$772,10,FALSE)</f>
        <v>0</v>
      </c>
      <c r="V377" s="9">
        <f>VLOOKUP($A377,'TABLA DINAMICA PARCIAL 2'!$A$5:$T$772,11,FALSE)</f>
        <v>0</v>
      </c>
      <c r="W377" s="9">
        <f>VLOOKUP($A377,'TABLA DINAMICA PARCIAL 2'!$A$5:$T$772,12,FALSE)</f>
        <v>0</v>
      </c>
      <c r="X377" s="9">
        <f>VLOOKUP($A377,'TABLA DINAMICA PARCIAL 2'!$A$5:$T$772,13,FALSE)</f>
        <v>0</v>
      </c>
      <c r="Y377" s="9">
        <f>VLOOKUP($A377,'TABLA DINAMICA PARCIAL 2'!$A$5:$T$772,14,FALSE)</f>
        <v>0</v>
      </c>
      <c r="Z377" s="9">
        <f>VLOOKUP($A377,'TABLA DINAMICA PARCIAL 2'!$A$5:$T$772,15,FALSE)</f>
        <v>0</v>
      </c>
      <c r="AA377" s="9">
        <f>VLOOKUP($A377,'TABLA DINAMICA PARCIAL 2'!$A$5:$T$772,16,FALSE)</f>
        <v>0</v>
      </c>
      <c r="AB377" s="9" t="e">
        <f>VLOOKUP(I377,'TABLA DINAMICA PARCIAL 2'!I790:AB1561,17,FALSE)</f>
        <v>#N/A</v>
      </c>
      <c r="AC377" s="9" t="e">
        <f>VLOOKUP(I377,'TABLA DINAMICA PARCIAL 2'!I790:AB1561,18,FALSE)</f>
        <v>#N/A</v>
      </c>
      <c r="AD377" s="9" t="e">
        <f>VLOOKUP(I377,'TABLA DINAMICA PARCIAL 2'!I790:AB1561,19,FALSE)</f>
        <v>#N/A</v>
      </c>
      <c r="AE377" s="9" t="e">
        <f t="shared" si="21"/>
        <v>#N/A</v>
      </c>
      <c r="AF377" s="13">
        <f>VLOOKUP($A377,'TABLA DINAMICA PARCIAL 3'!$A$5:$I$768,2,FALSE)</f>
        <v>10</v>
      </c>
      <c r="AG377" s="13">
        <f>VLOOKUP($A377,'TABLA DINAMICA PARCIAL 3'!$A$5:$I$768,3,FALSE)</f>
        <v>0</v>
      </c>
      <c r="AH377" s="13">
        <f>VLOOKUP($A377,'TABLA DINAMICA PARCIAL 3'!$A$5:$I$768,4,FALSE)</f>
        <v>0</v>
      </c>
      <c r="AI377" s="13">
        <f>VLOOKUP($A377,'TABLA DINAMICA PARCIAL 3'!$A$5:$I$768,5,FALSE)</f>
        <v>0</v>
      </c>
      <c r="AJ377" s="13">
        <f>VLOOKUP($A377,'TABLA DINAMICA PARCIAL 3'!$A$5:$I$768,6,FALSE)</f>
        <v>0</v>
      </c>
      <c r="AK377" s="13">
        <f>VLOOKUP($A377,'TABLA DINAMICA PARCIAL 3'!$A$5:$I$768,7,FALSE)</f>
        <v>10</v>
      </c>
      <c r="AL377" s="13">
        <f>VLOOKUP($A377,'TABLA DINAMICA PARCIAL 3'!$A$5:$I$768,8,FALSE)</f>
        <v>0</v>
      </c>
      <c r="AM377" s="13">
        <f t="shared" si="22"/>
        <v>20</v>
      </c>
      <c r="AN377" s="16">
        <f>VLOOKUP($A377,'TABLA DINAMICA PARCIAL 4'!$A$5:$F$760,2,FALSE)</f>
        <v>0</v>
      </c>
      <c r="AO377" s="16">
        <f>VLOOKUP($A377,'TABLA DINAMICA PARCIAL 4'!$A$5:$F$760,3,FALSE)</f>
        <v>10</v>
      </c>
      <c r="AP377" s="16">
        <f>VLOOKUP($A377,'TABLA DINAMICA PARCIAL 4'!$A$5:$F$760,4,FALSE)</f>
        <v>0</v>
      </c>
      <c r="AQ377" s="16">
        <f>VLOOKUP($A377,'TABLA DINAMICA PARCIAL 4'!$A$5:$F$760,5,FALSE)</f>
        <v>10</v>
      </c>
      <c r="AR377" s="16">
        <f>VLOOKUP($A377,'TABLA DINAMICA PARCIAL 4'!$A$5:$F$760,6,FALSE)</f>
        <v>10</v>
      </c>
      <c r="AS377" s="16">
        <f t="shared" si="23"/>
        <v>30</v>
      </c>
      <c r="AT377" s="1" t="str">
        <f>VLOOKUP($A377,'USUARIOS Y GRUPO'!$A$2:$D$851,4,FALSE)</f>
        <v>P19-MAT1022-21</v>
      </c>
    </row>
    <row r="378" spans="1:46" x14ac:dyDescent="0.25">
      <c r="A378" s="1">
        <v>164841</v>
      </c>
      <c r="B378" s="1" t="s">
        <v>620</v>
      </c>
      <c r="C378" s="1" t="s">
        <v>610</v>
      </c>
      <c r="D378" s="6">
        <f>VLOOKUP($A378,'TABLA DINAM PARCIAL 1'!$A$5:$I$793,2,FALSE)</f>
        <v>0</v>
      </c>
      <c r="E378" s="6">
        <f>VLOOKUP(A378,'TABLA DINAM PARCIAL 1'!A770:I1558,3,FALSE)</f>
        <v>0</v>
      </c>
      <c r="F378" s="6">
        <f>VLOOKUP(A378,'TABLA DINAM PARCIAL 1'!A770:I1558,4,FALSE)</f>
        <v>10</v>
      </c>
      <c r="G378" s="6">
        <f>VLOOKUP(A378,'TABLA DINAM PARCIAL 1'!A770:I1558,5,FALSE)</f>
        <v>0</v>
      </c>
      <c r="H378" s="6">
        <f>VLOOKUP(A378,'TABLA DINAM PARCIAL 1'!A770:I1558,6,FALSE)</f>
        <v>0</v>
      </c>
      <c r="I378" s="6">
        <f>VLOOKUP(A378,'TABLA DINAM PARCIAL 1'!A770:I1558,7,FALSE)</f>
        <v>0</v>
      </c>
      <c r="J378" s="6">
        <f>VLOOKUP(A378,'TABLA DINAM PARCIAL 1'!A770:I1558,8,FALSE)</f>
        <v>10</v>
      </c>
      <c r="K378" s="6">
        <f>VLOOKUP(A378,'TABLA DINAM PARCIAL 1'!A770:I1558,9,FALSE)</f>
        <v>0</v>
      </c>
      <c r="L378" s="6">
        <f t="shared" si="20"/>
        <v>20</v>
      </c>
      <c r="M378" s="9">
        <f>VLOOKUP($A378,'TABLA DINAMICA PARCIAL 2'!$A$5:$T$772,2,FALSE)</f>
        <v>0</v>
      </c>
      <c r="N378" s="9">
        <f>VLOOKUP($A378,'TABLA DINAMICA PARCIAL 2'!$A$5:$T$772,3,FALSE)</f>
        <v>0</v>
      </c>
      <c r="O378" s="9">
        <f>VLOOKUP($A378,'TABLA DINAMICA PARCIAL 2'!$A$5:$T$772,4,FALSE)</f>
        <v>10</v>
      </c>
      <c r="P378" s="9">
        <f>VLOOKUP($A378,'TABLA DINAMICA PARCIAL 2'!$A$5:$T$772,5,FALSE)</f>
        <v>0</v>
      </c>
      <c r="Q378" s="9">
        <f>VLOOKUP($A378,'TABLA DINAMICA PARCIAL 2'!$A$5:$T$772,6,FALSE)</f>
        <v>0</v>
      </c>
      <c r="R378" s="9">
        <f>VLOOKUP($A378,'TABLA DINAMICA PARCIAL 2'!$A$5:$T$772,7,FALSE)</f>
        <v>0</v>
      </c>
      <c r="S378" s="9">
        <f>VLOOKUP($A378,'TABLA DINAMICA PARCIAL 2'!$A$5:$T$772,8,FALSE)</f>
        <v>0</v>
      </c>
      <c r="T378" s="9">
        <f>VLOOKUP($A378,'TABLA DINAMICA PARCIAL 2'!$A$5:$T$772,9,FALSE)</f>
        <v>0</v>
      </c>
      <c r="U378" s="9">
        <f>VLOOKUP($A378,'TABLA DINAMICA PARCIAL 2'!$A$5:$T$772,10,FALSE)</f>
        <v>0</v>
      </c>
      <c r="V378" s="9">
        <f>VLOOKUP($A378,'TABLA DINAMICA PARCIAL 2'!$A$5:$T$772,11,FALSE)</f>
        <v>10</v>
      </c>
      <c r="W378" s="9">
        <f>VLOOKUP($A378,'TABLA DINAMICA PARCIAL 2'!$A$5:$T$772,12,FALSE)</f>
        <v>0</v>
      </c>
      <c r="X378" s="9">
        <f>VLOOKUP($A378,'TABLA DINAMICA PARCIAL 2'!$A$5:$T$772,13,FALSE)</f>
        <v>0</v>
      </c>
      <c r="Y378" s="9">
        <f>VLOOKUP($A378,'TABLA DINAMICA PARCIAL 2'!$A$5:$T$772,14,FALSE)</f>
        <v>10</v>
      </c>
      <c r="Z378" s="9">
        <f>VLOOKUP($A378,'TABLA DINAMICA PARCIAL 2'!$A$5:$T$772,15,FALSE)</f>
        <v>0</v>
      </c>
      <c r="AA378" s="9">
        <f>VLOOKUP($A378,'TABLA DINAMICA PARCIAL 2'!$A$5:$T$772,16,FALSE)</f>
        <v>0</v>
      </c>
      <c r="AB378" s="9" t="e">
        <f>VLOOKUP(I378,'TABLA DINAMICA PARCIAL 2'!I832:AB1603,17,FALSE)</f>
        <v>#N/A</v>
      </c>
      <c r="AC378" s="9" t="e">
        <f>VLOOKUP(I378,'TABLA DINAMICA PARCIAL 2'!I832:AB1603,18,FALSE)</f>
        <v>#N/A</v>
      </c>
      <c r="AD378" s="9" t="e">
        <f>VLOOKUP(I378,'TABLA DINAMICA PARCIAL 2'!I832:AB1603,19,FALSE)</f>
        <v>#N/A</v>
      </c>
      <c r="AE378" s="9" t="e">
        <f t="shared" si="21"/>
        <v>#N/A</v>
      </c>
      <c r="AF378" s="13">
        <f>VLOOKUP($A378,'TABLA DINAMICA PARCIAL 3'!$A$5:$I$768,2,FALSE)</f>
        <v>0</v>
      </c>
      <c r="AG378" s="13">
        <f>VLOOKUP($A378,'TABLA DINAMICA PARCIAL 3'!$A$5:$I$768,3,FALSE)</f>
        <v>0</v>
      </c>
      <c r="AH378" s="13">
        <f>VLOOKUP($A378,'TABLA DINAMICA PARCIAL 3'!$A$5:$I$768,4,FALSE)</f>
        <v>0</v>
      </c>
      <c r="AI378" s="13">
        <f>VLOOKUP($A378,'TABLA DINAMICA PARCIAL 3'!$A$5:$I$768,5,FALSE)</f>
        <v>0</v>
      </c>
      <c r="AJ378" s="13">
        <f>VLOOKUP($A378,'TABLA DINAMICA PARCIAL 3'!$A$5:$I$768,6,FALSE)</f>
        <v>0</v>
      </c>
      <c r="AK378" s="13">
        <f>VLOOKUP($A378,'TABLA DINAMICA PARCIAL 3'!$A$5:$I$768,7,FALSE)</f>
        <v>0</v>
      </c>
      <c r="AL378" s="13">
        <f>VLOOKUP($A378,'TABLA DINAMICA PARCIAL 3'!$A$5:$I$768,8,FALSE)</f>
        <v>0</v>
      </c>
      <c r="AM378" s="13">
        <f t="shared" si="22"/>
        <v>0</v>
      </c>
      <c r="AN378" s="16">
        <f>VLOOKUP($A378,'TABLA DINAMICA PARCIAL 4'!$A$5:$F$760,2,FALSE)</f>
        <v>0</v>
      </c>
      <c r="AO378" s="16">
        <f>VLOOKUP($A378,'TABLA DINAMICA PARCIAL 4'!$A$5:$F$760,3,FALSE)</f>
        <v>0</v>
      </c>
      <c r="AP378" s="16">
        <f>VLOOKUP($A378,'TABLA DINAMICA PARCIAL 4'!$A$5:$F$760,4,FALSE)</f>
        <v>0</v>
      </c>
      <c r="AQ378" s="16">
        <f>VLOOKUP($A378,'TABLA DINAMICA PARCIAL 4'!$A$5:$F$760,5,FALSE)</f>
        <v>0</v>
      </c>
      <c r="AR378" s="16">
        <f>VLOOKUP($A378,'TABLA DINAMICA PARCIAL 4'!$A$5:$F$760,6,FALSE)</f>
        <v>0</v>
      </c>
      <c r="AS378" s="16">
        <f t="shared" si="23"/>
        <v>0</v>
      </c>
      <c r="AT378" s="1" t="str">
        <f>VLOOKUP($A378,'USUARIOS Y GRUPO'!$A$2:$D$851,4,FALSE)</f>
        <v>P19-MAT1022-21</v>
      </c>
    </row>
    <row r="379" spans="1:46" x14ac:dyDescent="0.25">
      <c r="A379" s="1">
        <v>162754</v>
      </c>
      <c r="B379" s="1" t="s">
        <v>1290</v>
      </c>
      <c r="C379" s="1" t="s">
        <v>281</v>
      </c>
      <c r="D379" s="6">
        <f>VLOOKUP($A379,'TABLA DINAM PARCIAL 1'!$A$5:$I$793,2,FALSE)</f>
        <v>10</v>
      </c>
      <c r="E379" s="6">
        <f>VLOOKUP(A379,'TABLA DINAM PARCIAL 1'!A271:I1059,3,FALSE)</f>
        <v>0</v>
      </c>
      <c r="F379" s="6">
        <f>VLOOKUP(A379,'TABLA DINAM PARCIAL 1'!A271:I1059,4,FALSE)</f>
        <v>10</v>
      </c>
      <c r="G379" s="6">
        <f>VLOOKUP(A379,'TABLA DINAM PARCIAL 1'!A271:I1059,5,FALSE)</f>
        <v>0</v>
      </c>
      <c r="H379" s="6">
        <f>VLOOKUP(A379,'TABLA DINAM PARCIAL 1'!A271:I1059,6,FALSE)</f>
        <v>10</v>
      </c>
      <c r="I379" s="6">
        <f>VLOOKUP(A379,'TABLA DINAM PARCIAL 1'!A271:I1059,7,FALSE)</f>
        <v>0</v>
      </c>
      <c r="J379" s="6">
        <f>VLOOKUP(A379,'TABLA DINAM PARCIAL 1'!A271:I1059,8,FALSE)</f>
        <v>0</v>
      </c>
      <c r="K379" s="6">
        <f>VLOOKUP(A379,'TABLA DINAM PARCIAL 1'!A271:I1059,9,FALSE)</f>
        <v>0</v>
      </c>
      <c r="L379" s="6">
        <f t="shared" si="20"/>
        <v>30</v>
      </c>
      <c r="M379" s="9">
        <f>VLOOKUP($A379,'TABLA DINAMICA PARCIAL 2'!$A$5:$T$772,2,FALSE)</f>
        <v>0</v>
      </c>
      <c r="N379" s="9">
        <f>VLOOKUP($A379,'TABLA DINAMICA PARCIAL 2'!$A$5:$T$772,3,FALSE)</f>
        <v>0</v>
      </c>
      <c r="O379" s="9">
        <f>VLOOKUP($A379,'TABLA DINAMICA PARCIAL 2'!$A$5:$T$772,4,FALSE)</f>
        <v>0</v>
      </c>
      <c r="P379" s="9">
        <f>VLOOKUP($A379,'TABLA DINAMICA PARCIAL 2'!$A$5:$T$772,5,FALSE)</f>
        <v>0</v>
      </c>
      <c r="Q379" s="9">
        <f>VLOOKUP($A379,'TABLA DINAMICA PARCIAL 2'!$A$5:$T$772,6,FALSE)</f>
        <v>0</v>
      </c>
      <c r="R379" s="9">
        <f>VLOOKUP($A379,'TABLA DINAMICA PARCIAL 2'!$A$5:$T$772,7,FALSE)</f>
        <v>0</v>
      </c>
      <c r="S379" s="9">
        <f>VLOOKUP($A379,'TABLA DINAMICA PARCIAL 2'!$A$5:$T$772,8,FALSE)</f>
        <v>0</v>
      </c>
      <c r="T379" s="9">
        <f>VLOOKUP($A379,'TABLA DINAMICA PARCIAL 2'!$A$5:$T$772,9,FALSE)</f>
        <v>0</v>
      </c>
      <c r="U379" s="9">
        <f>VLOOKUP($A379,'TABLA DINAMICA PARCIAL 2'!$A$5:$T$772,10,FALSE)</f>
        <v>0</v>
      </c>
      <c r="V379" s="9">
        <f>VLOOKUP($A379,'TABLA DINAMICA PARCIAL 2'!$A$5:$T$772,11,FALSE)</f>
        <v>10</v>
      </c>
      <c r="W379" s="9">
        <f>VLOOKUP($A379,'TABLA DINAMICA PARCIAL 2'!$A$5:$T$772,12,FALSE)</f>
        <v>0</v>
      </c>
      <c r="X379" s="9">
        <f>VLOOKUP($A379,'TABLA DINAMICA PARCIAL 2'!$A$5:$T$772,13,FALSE)</f>
        <v>0</v>
      </c>
      <c r="Y379" s="9">
        <f>VLOOKUP($A379,'TABLA DINAMICA PARCIAL 2'!$A$5:$T$772,14,FALSE)</f>
        <v>0</v>
      </c>
      <c r="Z379" s="9">
        <f>VLOOKUP($A379,'TABLA DINAMICA PARCIAL 2'!$A$5:$T$772,15,FALSE)</f>
        <v>0</v>
      </c>
      <c r="AA379" s="9">
        <f>VLOOKUP($A379,'TABLA DINAMICA PARCIAL 2'!$A$5:$T$772,16,FALSE)</f>
        <v>0</v>
      </c>
      <c r="AB379" s="9">
        <f>VLOOKUP(I379,'TABLA DINAMICA PARCIAL 2'!I303:AB1074,17,FALSE)</f>
        <v>0</v>
      </c>
      <c r="AC379" s="9">
        <f>VLOOKUP(I379,'TABLA DINAMICA PARCIAL 2'!I303:AB1074,18,FALSE)</f>
        <v>0</v>
      </c>
      <c r="AD379" s="9">
        <f>VLOOKUP(I379,'TABLA DINAMICA PARCIAL 2'!I303:AB1074,19,FALSE)</f>
        <v>0</v>
      </c>
      <c r="AE379" s="9">
        <f t="shared" si="21"/>
        <v>10</v>
      </c>
      <c r="AF379" s="13">
        <f>VLOOKUP($A379,'TABLA DINAMICA PARCIAL 3'!$A$5:$I$768,2,FALSE)</f>
        <v>0</v>
      </c>
      <c r="AG379" s="13">
        <f>VLOOKUP($A379,'TABLA DINAMICA PARCIAL 3'!$A$5:$I$768,3,FALSE)</f>
        <v>0</v>
      </c>
      <c r="AH379" s="13">
        <f>VLOOKUP($A379,'TABLA DINAMICA PARCIAL 3'!$A$5:$I$768,4,FALSE)</f>
        <v>10</v>
      </c>
      <c r="AI379" s="13">
        <f>VLOOKUP($A379,'TABLA DINAMICA PARCIAL 3'!$A$5:$I$768,5,FALSE)</f>
        <v>0</v>
      </c>
      <c r="AJ379" s="13">
        <f>VLOOKUP($A379,'TABLA DINAMICA PARCIAL 3'!$A$5:$I$768,6,FALSE)</f>
        <v>10</v>
      </c>
      <c r="AK379" s="13">
        <f>VLOOKUP($A379,'TABLA DINAMICA PARCIAL 3'!$A$5:$I$768,7,FALSE)</f>
        <v>0</v>
      </c>
      <c r="AL379" s="13">
        <f>VLOOKUP($A379,'TABLA DINAMICA PARCIAL 3'!$A$5:$I$768,8,FALSE)</f>
        <v>10</v>
      </c>
      <c r="AM379" s="13">
        <f t="shared" si="22"/>
        <v>30</v>
      </c>
      <c r="AN379" s="16">
        <f>VLOOKUP($A379,'TABLA DINAMICA PARCIAL 4'!$A$5:$F$760,2,FALSE)</f>
        <v>0</v>
      </c>
      <c r="AO379" s="16">
        <f>VLOOKUP($A379,'TABLA DINAMICA PARCIAL 4'!$A$5:$F$760,3,FALSE)</f>
        <v>0</v>
      </c>
      <c r="AP379" s="16">
        <f>VLOOKUP($A379,'TABLA DINAMICA PARCIAL 4'!$A$5:$F$760,4,FALSE)</f>
        <v>0</v>
      </c>
      <c r="AQ379" s="16">
        <f>VLOOKUP($A379,'TABLA DINAMICA PARCIAL 4'!$A$5:$F$760,5,FALSE)</f>
        <v>0</v>
      </c>
      <c r="AR379" s="16">
        <f>VLOOKUP($A379,'TABLA DINAMICA PARCIAL 4'!$A$5:$F$760,6,FALSE)</f>
        <v>0</v>
      </c>
      <c r="AS379" s="16">
        <f t="shared" si="23"/>
        <v>0</v>
      </c>
      <c r="AT379" s="1" t="str">
        <f>VLOOKUP($A379,'USUARIOS Y GRUPO'!$A$2:$D$851,4,FALSE)</f>
        <v>P19-MAT1022-21</v>
      </c>
    </row>
    <row r="380" spans="1:46" x14ac:dyDescent="0.25">
      <c r="A380" s="1">
        <v>163167</v>
      </c>
      <c r="B380" s="1" t="s">
        <v>450</v>
      </c>
      <c r="C380" s="1" t="s">
        <v>451</v>
      </c>
      <c r="D380" s="6">
        <f>VLOOKUP($A380,'TABLA DINAM PARCIAL 1'!$A$5:$I$793,2,FALSE)</f>
        <v>10</v>
      </c>
      <c r="E380" s="6">
        <f>VLOOKUP(A380,'TABLA DINAM PARCIAL 1'!A385:I1173,3,FALSE)</f>
        <v>0</v>
      </c>
      <c r="F380" s="6">
        <f>VLOOKUP(A380,'TABLA DINAM PARCIAL 1'!A385:I1173,4,FALSE)</f>
        <v>0</v>
      </c>
      <c r="G380" s="6">
        <f>VLOOKUP(A380,'TABLA DINAM PARCIAL 1'!A385:I1173,5,FALSE)</f>
        <v>0</v>
      </c>
      <c r="H380" s="6">
        <f>VLOOKUP(A380,'TABLA DINAM PARCIAL 1'!A385:I1173,6,FALSE)</f>
        <v>0</v>
      </c>
      <c r="I380" s="6">
        <f>VLOOKUP(A380,'TABLA DINAM PARCIAL 1'!A385:I1173,7,FALSE)</f>
        <v>10</v>
      </c>
      <c r="J380" s="6">
        <f>VLOOKUP(A380,'TABLA DINAM PARCIAL 1'!A385:I1173,8,FALSE)</f>
        <v>10</v>
      </c>
      <c r="K380" s="6">
        <f>VLOOKUP(A380,'TABLA DINAM PARCIAL 1'!A385:I1173,9,FALSE)</f>
        <v>0</v>
      </c>
      <c r="L380" s="6">
        <f t="shared" si="20"/>
        <v>30</v>
      </c>
      <c r="M380" s="9">
        <f>VLOOKUP($A380,'TABLA DINAMICA PARCIAL 2'!$A$5:$T$772,2,FALSE)</f>
        <v>0</v>
      </c>
      <c r="N380" s="9">
        <f>VLOOKUP($A380,'TABLA DINAMICA PARCIAL 2'!$A$5:$T$772,3,FALSE)</f>
        <v>0</v>
      </c>
      <c r="O380" s="9">
        <f>VLOOKUP($A380,'TABLA DINAMICA PARCIAL 2'!$A$5:$T$772,4,FALSE)</f>
        <v>0</v>
      </c>
      <c r="P380" s="9">
        <f>VLOOKUP($A380,'TABLA DINAMICA PARCIAL 2'!$A$5:$T$772,5,FALSE)</f>
        <v>10</v>
      </c>
      <c r="Q380" s="9">
        <f>VLOOKUP($A380,'TABLA DINAMICA PARCIAL 2'!$A$5:$T$772,6,FALSE)</f>
        <v>0</v>
      </c>
      <c r="R380" s="9">
        <f>VLOOKUP($A380,'TABLA DINAMICA PARCIAL 2'!$A$5:$T$772,7,FALSE)</f>
        <v>0</v>
      </c>
      <c r="S380" s="9">
        <f>VLOOKUP($A380,'TABLA DINAMICA PARCIAL 2'!$A$5:$T$772,8,FALSE)</f>
        <v>10</v>
      </c>
      <c r="T380" s="9">
        <f>VLOOKUP($A380,'TABLA DINAMICA PARCIAL 2'!$A$5:$T$772,9,FALSE)</f>
        <v>0</v>
      </c>
      <c r="U380" s="9">
        <f>VLOOKUP($A380,'TABLA DINAMICA PARCIAL 2'!$A$5:$T$772,10,FALSE)</f>
        <v>0</v>
      </c>
      <c r="V380" s="9">
        <f>VLOOKUP($A380,'TABLA DINAMICA PARCIAL 2'!$A$5:$T$772,11,FALSE)</f>
        <v>0</v>
      </c>
      <c r="W380" s="9">
        <f>VLOOKUP($A380,'TABLA DINAMICA PARCIAL 2'!$A$5:$T$772,12,FALSE)</f>
        <v>0</v>
      </c>
      <c r="X380" s="9">
        <f>VLOOKUP($A380,'TABLA DINAMICA PARCIAL 2'!$A$5:$T$772,13,FALSE)</f>
        <v>10</v>
      </c>
      <c r="Y380" s="9">
        <f>VLOOKUP($A380,'TABLA DINAMICA PARCIAL 2'!$A$5:$T$772,14,FALSE)</f>
        <v>0</v>
      </c>
      <c r="Z380" s="9">
        <f>VLOOKUP($A380,'TABLA DINAMICA PARCIAL 2'!$A$5:$T$772,15,FALSE)</f>
        <v>0</v>
      </c>
      <c r="AA380" s="9">
        <f>VLOOKUP($A380,'TABLA DINAMICA PARCIAL 2'!$A$5:$T$772,16,FALSE)</f>
        <v>0</v>
      </c>
      <c r="AB380" s="9">
        <f>VLOOKUP(I380,'TABLA DINAMICA PARCIAL 2'!I422:AB1193,17,FALSE)</f>
        <v>0</v>
      </c>
      <c r="AC380" s="9">
        <f>VLOOKUP(I380,'TABLA DINAMICA PARCIAL 2'!I422:AB1193,18,FALSE)</f>
        <v>0</v>
      </c>
      <c r="AD380" s="9">
        <f>VLOOKUP(I380,'TABLA DINAMICA PARCIAL 2'!I422:AB1193,19,FALSE)</f>
        <v>0</v>
      </c>
      <c r="AE380" s="9">
        <f t="shared" si="21"/>
        <v>30</v>
      </c>
      <c r="AF380" s="13">
        <f>VLOOKUP($A380,'TABLA DINAMICA PARCIAL 3'!$A$5:$I$768,2,FALSE)</f>
        <v>10</v>
      </c>
      <c r="AG380" s="13">
        <f>VLOOKUP($A380,'TABLA DINAMICA PARCIAL 3'!$A$5:$I$768,3,FALSE)</f>
        <v>0</v>
      </c>
      <c r="AH380" s="13">
        <f>VLOOKUP($A380,'TABLA DINAMICA PARCIAL 3'!$A$5:$I$768,4,FALSE)</f>
        <v>10</v>
      </c>
      <c r="AI380" s="13">
        <f>VLOOKUP($A380,'TABLA DINAMICA PARCIAL 3'!$A$5:$I$768,5,FALSE)</f>
        <v>0</v>
      </c>
      <c r="AJ380" s="13">
        <f>VLOOKUP($A380,'TABLA DINAMICA PARCIAL 3'!$A$5:$I$768,6,FALSE)</f>
        <v>0</v>
      </c>
      <c r="AK380" s="13">
        <f>VLOOKUP($A380,'TABLA DINAMICA PARCIAL 3'!$A$5:$I$768,7,FALSE)</f>
        <v>10</v>
      </c>
      <c r="AL380" s="13">
        <f>VLOOKUP($A380,'TABLA DINAMICA PARCIAL 3'!$A$5:$I$768,8,FALSE)</f>
        <v>0</v>
      </c>
      <c r="AM380" s="13">
        <f t="shared" si="22"/>
        <v>30</v>
      </c>
      <c r="AN380" s="16">
        <f>VLOOKUP($A380,'TABLA DINAMICA PARCIAL 4'!$A$5:$F$760,2,FALSE)</f>
        <v>0</v>
      </c>
      <c r="AO380" s="16">
        <f>VLOOKUP($A380,'TABLA DINAMICA PARCIAL 4'!$A$5:$F$760,3,FALSE)</f>
        <v>10</v>
      </c>
      <c r="AP380" s="16">
        <f>VLOOKUP($A380,'TABLA DINAMICA PARCIAL 4'!$A$5:$F$760,4,FALSE)</f>
        <v>0</v>
      </c>
      <c r="AQ380" s="16">
        <f>VLOOKUP($A380,'TABLA DINAMICA PARCIAL 4'!$A$5:$F$760,5,FALSE)</f>
        <v>10</v>
      </c>
      <c r="AR380" s="16">
        <f>VLOOKUP($A380,'TABLA DINAMICA PARCIAL 4'!$A$5:$F$760,6,FALSE)</f>
        <v>10</v>
      </c>
      <c r="AS380" s="16">
        <f t="shared" si="23"/>
        <v>30</v>
      </c>
      <c r="AT380" s="1" t="str">
        <f>VLOOKUP($A380,'USUARIOS Y GRUPO'!$A$2:$D$851,4,FALSE)</f>
        <v>P19-MAT1022-21</v>
      </c>
    </row>
    <row r="381" spans="1:46" x14ac:dyDescent="0.25">
      <c r="A381" s="1">
        <v>164699</v>
      </c>
      <c r="B381" s="1" t="s">
        <v>1049</v>
      </c>
      <c r="C381" s="1" t="s">
        <v>735</v>
      </c>
      <c r="D381" s="6">
        <f>VLOOKUP($A381,'TABLA DINAM PARCIAL 1'!$A$5:$I$793,2,FALSE)</f>
        <v>0</v>
      </c>
      <c r="E381" s="6">
        <f>VLOOKUP(A381,'TABLA DINAM PARCIAL 1'!A751:I1539,3,FALSE)</f>
        <v>10</v>
      </c>
      <c r="F381" s="6">
        <f>VLOOKUP(A381,'TABLA DINAM PARCIAL 1'!A751:I1539,4,FALSE)</f>
        <v>0</v>
      </c>
      <c r="G381" s="6">
        <f>VLOOKUP(A381,'TABLA DINAM PARCIAL 1'!A751:I1539,5,FALSE)</f>
        <v>0</v>
      </c>
      <c r="H381" s="6">
        <f>VLOOKUP(A381,'TABLA DINAM PARCIAL 1'!A751:I1539,6,FALSE)</f>
        <v>0</v>
      </c>
      <c r="I381" s="6">
        <f>VLOOKUP(A381,'TABLA DINAM PARCIAL 1'!A751:I1539,7,FALSE)</f>
        <v>10</v>
      </c>
      <c r="J381" s="6">
        <f>VLOOKUP(A381,'TABLA DINAM PARCIAL 1'!A751:I1539,8,FALSE)</f>
        <v>10</v>
      </c>
      <c r="K381" s="6">
        <f>VLOOKUP(A381,'TABLA DINAM PARCIAL 1'!A751:I1539,9,FALSE)</f>
        <v>0</v>
      </c>
      <c r="L381" s="6">
        <f t="shared" si="20"/>
        <v>30</v>
      </c>
      <c r="M381" s="9">
        <f>VLOOKUP($A381,'TABLA DINAMICA PARCIAL 2'!$A$5:$T$772,2,FALSE)</f>
        <v>10</v>
      </c>
      <c r="N381" s="9">
        <f>VLOOKUP($A381,'TABLA DINAMICA PARCIAL 2'!$A$5:$T$772,3,FALSE)</f>
        <v>0</v>
      </c>
      <c r="O381" s="9">
        <f>VLOOKUP($A381,'TABLA DINAMICA PARCIAL 2'!$A$5:$T$772,4,FALSE)</f>
        <v>0</v>
      </c>
      <c r="P381" s="9">
        <f>VLOOKUP($A381,'TABLA DINAMICA PARCIAL 2'!$A$5:$T$772,5,FALSE)</f>
        <v>0</v>
      </c>
      <c r="Q381" s="9">
        <f>VLOOKUP($A381,'TABLA DINAMICA PARCIAL 2'!$A$5:$T$772,6,FALSE)</f>
        <v>0</v>
      </c>
      <c r="R381" s="9">
        <f>VLOOKUP($A381,'TABLA DINAMICA PARCIAL 2'!$A$5:$T$772,7,FALSE)</f>
        <v>0</v>
      </c>
      <c r="S381" s="9">
        <f>VLOOKUP($A381,'TABLA DINAMICA PARCIAL 2'!$A$5:$T$772,8,FALSE)</f>
        <v>0</v>
      </c>
      <c r="T381" s="9">
        <f>VLOOKUP($A381,'TABLA DINAMICA PARCIAL 2'!$A$5:$T$772,9,FALSE)</f>
        <v>0</v>
      </c>
      <c r="U381" s="9">
        <f>VLOOKUP($A381,'TABLA DINAMICA PARCIAL 2'!$A$5:$T$772,10,FALSE)</f>
        <v>0</v>
      </c>
      <c r="V381" s="9">
        <f>VLOOKUP($A381,'TABLA DINAMICA PARCIAL 2'!$A$5:$T$772,11,FALSE)</f>
        <v>0</v>
      </c>
      <c r="W381" s="9">
        <f>VLOOKUP($A381,'TABLA DINAMICA PARCIAL 2'!$A$5:$T$772,12,FALSE)</f>
        <v>0</v>
      </c>
      <c r="X381" s="9">
        <f>VLOOKUP($A381,'TABLA DINAMICA PARCIAL 2'!$A$5:$T$772,13,FALSE)</f>
        <v>0</v>
      </c>
      <c r="Y381" s="9">
        <f>VLOOKUP($A381,'TABLA DINAMICA PARCIAL 2'!$A$5:$T$772,14,FALSE)</f>
        <v>0</v>
      </c>
      <c r="Z381" s="9">
        <f>VLOOKUP($A381,'TABLA DINAMICA PARCIAL 2'!$A$5:$T$772,15,FALSE)</f>
        <v>0</v>
      </c>
      <c r="AA381" s="9">
        <f>VLOOKUP($A381,'TABLA DINAMICA PARCIAL 2'!$A$5:$T$772,16,FALSE)</f>
        <v>0</v>
      </c>
      <c r="AB381" s="9" t="e">
        <f>VLOOKUP(I381,'TABLA DINAMICA PARCIAL 2'!I811:AB1582,17,FALSE)</f>
        <v>#N/A</v>
      </c>
      <c r="AC381" s="9" t="e">
        <f>VLOOKUP(I381,'TABLA DINAMICA PARCIAL 2'!I811:AB1582,18,FALSE)</f>
        <v>#N/A</v>
      </c>
      <c r="AD381" s="9" t="e">
        <f>VLOOKUP(I381,'TABLA DINAMICA PARCIAL 2'!I811:AB1582,19,FALSE)</f>
        <v>#N/A</v>
      </c>
      <c r="AE381" s="9" t="e">
        <f t="shared" si="21"/>
        <v>#N/A</v>
      </c>
      <c r="AF381" s="13">
        <f>VLOOKUP($A381,'TABLA DINAMICA PARCIAL 3'!$A$5:$I$768,2,FALSE)</f>
        <v>0</v>
      </c>
      <c r="AG381" s="13">
        <f>VLOOKUP($A381,'TABLA DINAMICA PARCIAL 3'!$A$5:$I$768,3,FALSE)</f>
        <v>0</v>
      </c>
      <c r="AH381" s="13">
        <f>VLOOKUP($A381,'TABLA DINAMICA PARCIAL 3'!$A$5:$I$768,4,FALSE)</f>
        <v>0</v>
      </c>
      <c r="AI381" s="13">
        <f>VLOOKUP($A381,'TABLA DINAMICA PARCIAL 3'!$A$5:$I$768,5,FALSE)</f>
        <v>0</v>
      </c>
      <c r="AJ381" s="13">
        <f>VLOOKUP($A381,'TABLA DINAMICA PARCIAL 3'!$A$5:$I$768,6,FALSE)</f>
        <v>0</v>
      </c>
      <c r="AK381" s="13">
        <f>VLOOKUP($A381,'TABLA DINAMICA PARCIAL 3'!$A$5:$I$768,7,FALSE)</f>
        <v>0</v>
      </c>
      <c r="AL381" s="13">
        <f>VLOOKUP($A381,'TABLA DINAMICA PARCIAL 3'!$A$5:$I$768,8,FALSE)</f>
        <v>0</v>
      </c>
      <c r="AM381" s="13">
        <f t="shared" si="22"/>
        <v>0</v>
      </c>
      <c r="AN381" s="16">
        <f>VLOOKUP($A381,'TABLA DINAMICA PARCIAL 4'!$A$5:$F$760,2,FALSE)</f>
        <v>0</v>
      </c>
      <c r="AO381" s="16">
        <f>VLOOKUP($A381,'TABLA DINAMICA PARCIAL 4'!$A$5:$F$760,3,FALSE)</f>
        <v>0</v>
      </c>
      <c r="AP381" s="16">
        <f>VLOOKUP($A381,'TABLA DINAMICA PARCIAL 4'!$A$5:$F$760,4,FALSE)</f>
        <v>10</v>
      </c>
      <c r="AQ381" s="16">
        <f>VLOOKUP($A381,'TABLA DINAMICA PARCIAL 4'!$A$5:$F$760,5,FALSE)</f>
        <v>0</v>
      </c>
      <c r="AR381" s="16">
        <f>VLOOKUP($A381,'TABLA DINAMICA PARCIAL 4'!$A$5:$F$760,6,FALSE)</f>
        <v>10</v>
      </c>
      <c r="AS381" s="16">
        <f t="shared" si="23"/>
        <v>20</v>
      </c>
      <c r="AT381" s="1" t="str">
        <f>VLOOKUP($A381,'USUARIOS Y GRUPO'!$A$2:$D$851,4,FALSE)</f>
        <v>P19-MAT1022-21</v>
      </c>
    </row>
    <row r="382" spans="1:46" x14ac:dyDescent="0.25">
      <c r="A382" s="1">
        <v>163518</v>
      </c>
      <c r="B382" s="1" t="s">
        <v>421</v>
      </c>
      <c r="C382" s="1" t="s">
        <v>415</v>
      </c>
      <c r="D382" s="6">
        <f>VLOOKUP($A382,'TABLA DINAM PARCIAL 1'!$A$5:$I$793,2,FALSE)</f>
        <v>10</v>
      </c>
      <c r="E382" s="6">
        <f>VLOOKUP(A382,'TABLA DINAM PARCIAL 1'!A491:I1279,3,FALSE)</f>
        <v>10</v>
      </c>
      <c r="F382" s="6">
        <f>VLOOKUP(A382,'TABLA DINAM PARCIAL 1'!A491:I1279,4,FALSE)</f>
        <v>0</v>
      </c>
      <c r="G382" s="6">
        <f>VLOOKUP(A382,'TABLA DINAM PARCIAL 1'!A491:I1279,5,FALSE)</f>
        <v>0</v>
      </c>
      <c r="H382" s="6">
        <f>VLOOKUP(A382,'TABLA DINAM PARCIAL 1'!A491:I1279,6,FALSE)</f>
        <v>10</v>
      </c>
      <c r="I382" s="6">
        <f>VLOOKUP(A382,'TABLA DINAM PARCIAL 1'!A491:I1279,7,FALSE)</f>
        <v>0</v>
      </c>
      <c r="J382" s="6">
        <f>VLOOKUP(A382,'TABLA DINAM PARCIAL 1'!A491:I1279,8,FALSE)</f>
        <v>10</v>
      </c>
      <c r="K382" s="6">
        <f>VLOOKUP(A382,'TABLA DINAM PARCIAL 1'!A491:I1279,9,FALSE)</f>
        <v>0</v>
      </c>
      <c r="L382" s="6">
        <f t="shared" si="20"/>
        <v>40</v>
      </c>
      <c r="M382" s="9">
        <f>VLOOKUP($A382,'TABLA DINAMICA PARCIAL 2'!$A$5:$T$772,2,FALSE)</f>
        <v>0</v>
      </c>
      <c r="N382" s="9">
        <f>VLOOKUP($A382,'TABLA DINAMICA PARCIAL 2'!$A$5:$T$772,3,FALSE)</f>
        <v>0</v>
      </c>
      <c r="O382" s="9">
        <f>VLOOKUP($A382,'TABLA DINAMICA PARCIAL 2'!$A$5:$T$772,4,FALSE)</f>
        <v>10</v>
      </c>
      <c r="P382" s="9">
        <f>VLOOKUP($A382,'TABLA DINAMICA PARCIAL 2'!$A$5:$T$772,5,FALSE)</f>
        <v>0</v>
      </c>
      <c r="Q382" s="9">
        <f>VLOOKUP($A382,'TABLA DINAMICA PARCIAL 2'!$A$5:$T$772,6,FALSE)</f>
        <v>0</v>
      </c>
      <c r="R382" s="9">
        <f>VLOOKUP($A382,'TABLA DINAMICA PARCIAL 2'!$A$5:$T$772,7,FALSE)</f>
        <v>0</v>
      </c>
      <c r="S382" s="9">
        <f>VLOOKUP($A382,'TABLA DINAMICA PARCIAL 2'!$A$5:$T$772,8,FALSE)</f>
        <v>0</v>
      </c>
      <c r="T382" s="9">
        <f>VLOOKUP($A382,'TABLA DINAMICA PARCIAL 2'!$A$5:$T$772,9,FALSE)</f>
        <v>0</v>
      </c>
      <c r="U382" s="9">
        <f>VLOOKUP($A382,'TABLA DINAMICA PARCIAL 2'!$A$5:$T$772,10,FALSE)</f>
        <v>10</v>
      </c>
      <c r="V382" s="9">
        <f>VLOOKUP($A382,'TABLA DINAMICA PARCIAL 2'!$A$5:$T$772,11,FALSE)</f>
        <v>0</v>
      </c>
      <c r="W382" s="9">
        <f>VLOOKUP($A382,'TABLA DINAMICA PARCIAL 2'!$A$5:$T$772,12,FALSE)</f>
        <v>0</v>
      </c>
      <c r="X382" s="9">
        <f>VLOOKUP($A382,'TABLA DINAMICA PARCIAL 2'!$A$5:$T$772,13,FALSE)</f>
        <v>0</v>
      </c>
      <c r="Y382" s="9">
        <f>VLOOKUP($A382,'TABLA DINAMICA PARCIAL 2'!$A$5:$T$772,14,FALSE)</f>
        <v>0</v>
      </c>
      <c r="Z382" s="9">
        <f>VLOOKUP($A382,'TABLA DINAMICA PARCIAL 2'!$A$5:$T$772,15,FALSE)</f>
        <v>0</v>
      </c>
      <c r="AA382" s="9">
        <f>VLOOKUP($A382,'TABLA DINAMICA PARCIAL 2'!$A$5:$T$772,16,FALSE)</f>
        <v>10</v>
      </c>
      <c r="AB382" s="9">
        <f>VLOOKUP(I382,'TABLA DINAMICA PARCIAL 2'!I533:AB1304,17,FALSE)</f>
        <v>0</v>
      </c>
      <c r="AC382" s="9">
        <f>VLOOKUP(I382,'TABLA DINAMICA PARCIAL 2'!I533:AB1304,18,FALSE)</f>
        <v>0</v>
      </c>
      <c r="AD382" s="9">
        <f>VLOOKUP(I382,'TABLA DINAMICA PARCIAL 2'!I533:AB1304,19,FALSE)</f>
        <v>0</v>
      </c>
      <c r="AE382" s="9">
        <f t="shared" si="21"/>
        <v>30</v>
      </c>
      <c r="AF382" s="13">
        <f>VLOOKUP($A382,'TABLA DINAMICA PARCIAL 3'!$A$5:$I$768,2,FALSE)</f>
        <v>10</v>
      </c>
      <c r="AG382" s="13">
        <f>VLOOKUP($A382,'TABLA DINAMICA PARCIAL 3'!$A$5:$I$768,3,FALSE)</f>
        <v>0</v>
      </c>
      <c r="AH382" s="13">
        <f>VLOOKUP($A382,'TABLA DINAMICA PARCIAL 3'!$A$5:$I$768,4,FALSE)</f>
        <v>0</v>
      </c>
      <c r="AI382" s="13">
        <f>VLOOKUP($A382,'TABLA DINAMICA PARCIAL 3'!$A$5:$I$768,5,FALSE)</f>
        <v>10</v>
      </c>
      <c r="AJ382" s="13">
        <f>VLOOKUP($A382,'TABLA DINAMICA PARCIAL 3'!$A$5:$I$768,6,FALSE)</f>
        <v>10</v>
      </c>
      <c r="AK382" s="13">
        <f>VLOOKUP($A382,'TABLA DINAMICA PARCIAL 3'!$A$5:$I$768,7,FALSE)</f>
        <v>0</v>
      </c>
      <c r="AL382" s="13">
        <f>VLOOKUP($A382,'TABLA DINAMICA PARCIAL 3'!$A$5:$I$768,8,FALSE)</f>
        <v>0</v>
      </c>
      <c r="AM382" s="13">
        <f t="shared" si="22"/>
        <v>30</v>
      </c>
      <c r="AN382" s="16">
        <f>VLOOKUP($A382,'TABLA DINAMICA PARCIAL 4'!$A$5:$F$760,2,FALSE)</f>
        <v>0</v>
      </c>
      <c r="AO382" s="16">
        <f>VLOOKUP($A382,'TABLA DINAMICA PARCIAL 4'!$A$5:$F$760,3,FALSE)</f>
        <v>0</v>
      </c>
      <c r="AP382" s="16">
        <f>VLOOKUP($A382,'TABLA DINAMICA PARCIAL 4'!$A$5:$F$760,4,FALSE)</f>
        <v>0</v>
      </c>
      <c r="AQ382" s="16">
        <f>VLOOKUP($A382,'TABLA DINAMICA PARCIAL 4'!$A$5:$F$760,5,FALSE)</f>
        <v>0</v>
      </c>
      <c r="AR382" s="16">
        <f>VLOOKUP($A382,'TABLA DINAMICA PARCIAL 4'!$A$5:$F$760,6,FALSE)</f>
        <v>10</v>
      </c>
      <c r="AS382" s="16">
        <f t="shared" si="23"/>
        <v>10</v>
      </c>
      <c r="AT382" s="1" t="str">
        <f>VLOOKUP($A382,'USUARIOS Y GRUPO'!$A$2:$D$851,4,FALSE)</f>
        <v>P19-MAT1022-21</v>
      </c>
    </row>
    <row r="383" spans="1:46" x14ac:dyDescent="0.25">
      <c r="A383" s="1">
        <v>163581</v>
      </c>
      <c r="B383" s="1" t="s">
        <v>1590</v>
      </c>
      <c r="C383" s="1" t="s">
        <v>1308</v>
      </c>
      <c r="D383" s="6" t="e">
        <f>VLOOKUP($A383,'TABLA DINAM PARCIAL 1'!$A$5:$I$793,2,FALSE)</f>
        <v>#N/A</v>
      </c>
      <c r="L383" s="6" t="e">
        <f t="shared" si="20"/>
        <v>#N/A</v>
      </c>
      <c r="M383" s="9" t="e">
        <f>VLOOKUP($A383,'TABLA DINAMICA PARCIAL 2'!$A$5:$T$772,2,FALSE)</f>
        <v>#N/A</v>
      </c>
      <c r="N383" s="9" t="e">
        <f>VLOOKUP($A383,'TABLA DINAMICA PARCIAL 2'!$A$5:$T$772,3,FALSE)</f>
        <v>#N/A</v>
      </c>
      <c r="O383" s="9" t="e">
        <f>VLOOKUP($A383,'TABLA DINAMICA PARCIAL 2'!$A$5:$T$772,4,FALSE)</f>
        <v>#N/A</v>
      </c>
      <c r="P383" s="9" t="e">
        <f>VLOOKUP($A383,'TABLA DINAMICA PARCIAL 2'!$A$5:$T$772,5,FALSE)</f>
        <v>#N/A</v>
      </c>
      <c r="Q383" s="9" t="e">
        <f>VLOOKUP($A383,'TABLA DINAMICA PARCIAL 2'!$A$5:$T$772,6,FALSE)</f>
        <v>#N/A</v>
      </c>
      <c r="R383" s="9" t="e">
        <f>VLOOKUP($A383,'TABLA DINAMICA PARCIAL 2'!$A$5:$T$772,7,FALSE)</f>
        <v>#N/A</v>
      </c>
      <c r="S383" s="9" t="e">
        <f>VLOOKUP($A383,'TABLA DINAMICA PARCIAL 2'!$A$5:$T$772,8,FALSE)</f>
        <v>#N/A</v>
      </c>
      <c r="T383" s="9" t="e">
        <f>VLOOKUP($A383,'TABLA DINAMICA PARCIAL 2'!$A$5:$T$772,9,FALSE)</f>
        <v>#N/A</v>
      </c>
      <c r="U383" s="9" t="e">
        <f>VLOOKUP($A383,'TABLA DINAMICA PARCIAL 2'!$A$5:$T$772,10,FALSE)</f>
        <v>#N/A</v>
      </c>
      <c r="V383" s="9" t="e">
        <f>VLOOKUP($A383,'TABLA DINAMICA PARCIAL 2'!$A$5:$T$772,11,FALSE)</f>
        <v>#N/A</v>
      </c>
      <c r="W383" s="9" t="e">
        <f>VLOOKUP($A383,'TABLA DINAMICA PARCIAL 2'!$A$5:$T$772,12,FALSE)</f>
        <v>#N/A</v>
      </c>
      <c r="X383" s="9" t="e">
        <f>VLOOKUP($A383,'TABLA DINAMICA PARCIAL 2'!$A$5:$T$772,13,FALSE)</f>
        <v>#N/A</v>
      </c>
      <c r="Y383" s="9" t="e">
        <f>VLOOKUP($A383,'TABLA DINAMICA PARCIAL 2'!$A$5:$T$772,14,FALSE)</f>
        <v>#N/A</v>
      </c>
      <c r="Z383" s="9" t="e">
        <f>VLOOKUP($A383,'TABLA DINAMICA PARCIAL 2'!$A$5:$T$772,15,FALSE)</f>
        <v>#N/A</v>
      </c>
      <c r="AA383" s="9" t="e">
        <f>VLOOKUP($A383,'TABLA DINAMICA PARCIAL 2'!$A$5:$T$772,16,FALSE)</f>
        <v>#N/A</v>
      </c>
      <c r="AB383" s="9">
        <f>VLOOKUP(I383,'TABLA DINAMICA PARCIAL 2'!I551:AB1322,17,FALSE)</f>
        <v>0</v>
      </c>
      <c r="AC383" s="9">
        <f>VLOOKUP(I383,'TABLA DINAMICA PARCIAL 2'!I551:AB1322,18,FALSE)</f>
        <v>0</v>
      </c>
      <c r="AD383" s="9">
        <f>VLOOKUP(I383,'TABLA DINAMICA PARCIAL 2'!I551:AB1322,19,FALSE)</f>
        <v>0</v>
      </c>
      <c r="AE383" s="9" t="e">
        <f t="shared" si="21"/>
        <v>#N/A</v>
      </c>
      <c r="AF383" s="13" t="e">
        <f>VLOOKUP($A383,'TABLA DINAMICA PARCIAL 3'!$A$5:$I$768,2,FALSE)</f>
        <v>#N/A</v>
      </c>
      <c r="AG383" s="13" t="e">
        <f>VLOOKUP($A383,'TABLA DINAMICA PARCIAL 3'!$A$5:$I$768,3,FALSE)</f>
        <v>#N/A</v>
      </c>
      <c r="AH383" s="13" t="e">
        <f>VLOOKUP($A383,'TABLA DINAMICA PARCIAL 3'!$A$5:$I$768,4,FALSE)</f>
        <v>#N/A</v>
      </c>
      <c r="AI383" s="13" t="e">
        <f>VLOOKUP($A383,'TABLA DINAMICA PARCIAL 3'!$A$5:$I$768,5,FALSE)</f>
        <v>#N/A</v>
      </c>
      <c r="AJ383" s="13" t="e">
        <f>VLOOKUP($A383,'TABLA DINAMICA PARCIAL 3'!$A$5:$I$768,6,FALSE)</f>
        <v>#N/A</v>
      </c>
      <c r="AK383" s="13" t="e">
        <f>VLOOKUP($A383,'TABLA DINAMICA PARCIAL 3'!$A$5:$I$768,7,FALSE)</f>
        <v>#N/A</v>
      </c>
      <c r="AL383" s="13" t="e">
        <f>VLOOKUP($A383,'TABLA DINAMICA PARCIAL 3'!$A$5:$I$768,8,FALSE)</f>
        <v>#N/A</v>
      </c>
      <c r="AM383" s="13" t="e">
        <f t="shared" si="22"/>
        <v>#N/A</v>
      </c>
      <c r="AN383" s="16" t="e">
        <f>VLOOKUP($A383,'TABLA DINAMICA PARCIAL 4'!$A$5:$F$760,2,FALSE)</f>
        <v>#N/A</v>
      </c>
      <c r="AO383" s="16" t="e">
        <f>VLOOKUP($A383,'TABLA DINAMICA PARCIAL 4'!$A$5:$F$760,3,FALSE)</f>
        <v>#N/A</v>
      </c>
      <c r="AP383" s="16" t="e">
        <f>VLOOKUP($A383,'TABLA DINAMICA PARCIAL 4'!$A$5:$F$760,4,FALSE)</f>
        <v>#N/A</v>
      </c>
      <c r="AQ383" s="16" t="e">
        <f>VLOOKUP($A383,'TABLA DINAMICA PARCIAL 4'!$A$5:$F$760,5,FALSE)</f>
        <v>#N/A</v>
      </c>
      <c r="AR383" s="16" t="e">
        <f>VLOOKUP($A383,'TABLA DINAMICA PARCIAL 4'!$A$5:$F$760,6,FALSE)</f>
        <v>#N/A</v>
      </c>
      <c r="AS383" s="16" t="e">
        <f t="shared" si="23"/>
        <v>#N/A</v>
      </c>
      <c r="AT383" s="1" t="str">
        <f>VLOOKUP($A383,'USUARIOS Y GRUPO'!$A$2:$D$851,4,FALSE)</f>
        <v>P19-MAT1022-21</v>
      </c>
    </row>
    <row r="384" spans="1:46" x14ac:dyDescent="0.25">
      <c r="A384" s="1">
        <v>164313</v>
      </c>
      <c r="B384" s="1" t="s">
        <v>1602</v>
      </c>
      <c r="C384" s="1" t="s">
        <v>1603</v>
      </c>
      <c r="D384" s="6" t="e">
        <f>VLOOKUP($A384,'TABLA DINAM PARCIAL 1'!$A$5:$I$793,2,FALSE)</f>
        <v>#N/A</v>
      </c>
      <c r="L384" s="6" t="e">
        <f t="shared" si="20"/>
        <v>#N/A</v>
      </c>
      <c r="M384" s="9" t="e">
        <f>VLOOKUP($A384,'TABLA DINAMICA PARCIAL 2'!$A$5:$T$772,2,FALSE)</f>
        <v>#N/A</v>
      </c>
      <c r="N384" s="9" t="e">
        <f>VLOOKUP($A384,'TABLA DINAMICA PARCIAL 2'!$A$5:$T$772,3,FALSE)</f>
        <v>#N/A</v>
      </c>
      <c r="O384" s="9" t="e">
        <f>VLOOKUP($A384,'TABLA DINAMICA PARCIAL 2'!$A$5:$T$772,4,FALSE)</f>
        <v>#N/A</v>
      </c>
      <c r="P384" s="9" t="e">
        <f>VLOOKUP($A384,'TABLA DINAMICA PARCIAL 2'!$A$5:$T$772,5,FALSE)</f>
        <v>#N/A</v>
      </c>
      <c r="Q384" s="9" t="e">
        <f>VLOOKUP($A384,'TABLA DINAMICA PARCIAL 2'!$A$5:$T$772,6,FALSE)</f>
        <v>#N/A</v>
      </c>
      <c r="R384" s="9" t="e">
        <f>VLOOKUP($A384,'TABLA DINAMICA PARCIAL 2'!$A$5:$T$772,7,FALSE)</f>
        <v>#N/A</v>
      </c>
      <c r="S384" s="9" t="e">
        <f>VLOOKUP($A384,'TABLA DINAMICA PARCIAL 2'!$A$5:$T$772,8,FALSE)</f>
        <v>#N/A</v>
      </c>
      <c r="T384" s="9" t="e">
        <f>VLOOKUP($A384,'TABLA DINAMICA PARCIAL 2'!$A$5:$T$772,9,FALSE)</f>
        <v>#N/A</v>
      </c>
      <c r="U384" s="9" t="e">
        <f>VLOOKUP($A384,'TABLA DINAMICA PARCIAL 2'!$A$5:$T$772,10,FALSE)</f>
        <v>#N/A</v>
      </c>
      <c r="V384" s="9" t="e">
        <f>VLOOKUP($A384,'TABLA DINAMICA PARCIAL 2'!$A$5:$T$772,11,FALSE)</f>
        <v>#N/A</v>
      </c>
      <c r="W384" s="9" t="e">
        <f>VLOOKUP($A384,'TABLA DINAMICA PARCIAL 2'!$A$5:$T$772,12,FALSE)</f>
        <v>#N/A</v>
      </c>
      <c r="X384" s="9" t="e">
        <f>VLOOKUP($A384,'TABLA DINAMICA PARCIAL 2'!$A$5:$T$772,13,FALSE)</f>
        <v>#N/A</v>
      </c>
      <c r="Y384" s="9" t="e">
        <f>VLOOKUP($A384,'TABLA DINAMICA PARCIAL 2'!$A$5:$T$772,14,FALSE)</f>
        <v>#N/A</v>
      </c>
      <c r="Z384" s="9" t="e">
        <f>VLOOKUP($A384,'TABLA DINAMICA PARCIAL 2'!$A$5:$T$772,15,FALSE)</f>
        <v>#N/A</v>
      </c>
      <c r="AA384" s="9" t="e">
        <f>VLOOKUP($A384,'TABLA DINAMICA PARCIAL 2'!$A$5:$T$772,16,FALSE)</f>
        <v>#N/A</v>
      </c>
      <c r="AB384" s="9">
        <f>VLOOKUP(I384,'TABLA DINAMICA PARCIAL 2'!I730:AB1501,17,FALSE)</f>
        <v>0</v>
      </c>
      <c r="AC384" s="9">
        <f>VLOOKUP(I384,'TABLA DINAMICA PARCIAL 2'!I730:AB1501,18,FALSE)</f>
        <v>0</v>
      </c>
      <c r="AD384" s="9">
        <f>VLOOKUP(I384,'TABLA DINAMICA PARCIAL 2'!I730:AB1501,19,FALSE)</f>
        <v>0</v>
      </c>
      <c r="AE384" s="9" t="e">
        <f t="shared" si="21"/>
        <v>#N/A</v>
      </c>
      <c r="AF384" s="13" t="e">
        <f>VLOOKUP($A384,'TABLA DINAMICA PARCIAL 3'!$A$5:$I$768,2,FALSE)</f>
        <v>#N/A</v>
      </c>
      <c r="AG384" s="13" t="e">
        <f>VLOOKUP($A384,'TABLA DINAMICA PARCIAL 3'!$A$5:$I$768,3,FALSE)</f>
        <v>#N/A</v>
      </c>
      <c r="AH384" s="13" t="e">
        <f>VLOOKUP($A384,'TABLA DINAMICA PARCIAL 3'!$A$5:$I$768,4,FALSE)</f>
        <v>#N/A</v>
      </c>
      <c r="AI384" s="13" t="e">
        <f>VLOOKUP($A384,'TABLA DINAMICA PARCIAL 3'!$A$5:$I$768,5,FALSE)</f>
        <v>#N/A</v>
      </c>
      <c r="AJ384" s="13" t="e">
        <f>VLOOKUP($A384,'TABLA DINAMICA PARCIAL 3'!$A$5:$I$768,6,FALSE)</f>
        <v>#N/A</v>
      </c>
      <c r="AK384" s="13" t="e">
        <f>VLOOKUP($A384,'TABLA DINAMICA PARCIAL 3'!$A$5:$I$768,7,FALSE)</f>
        <v>#N/A</v>
      </c>
      <c r="AL384" s="13" t="e">
        <f>VLOOKUP($A384,'TABLA DINAMICA PARCIAL 3'!$A$5:$I$768,8,FALSE)</f>
        <v>#N/A</v>
      </c>
      <c r="AM384" s="13" t="e">
        <f t="shared" si="22"/>
        <v>#N/A</v>
      </c>
      <c r="AN384" s="16" t="e">
        <f>VLOOKUP($A384,'TABLA DINAMICA PARCIAL 4'!$A$5:$F$760,2,FALSE)</f>
        <v>#N/A</v>
      </c>
      <c r="AO384" s="16" t="e">
        <f>VLOOKUP($A384,'TABLA DINAMICA PARCIAL 4'!$A$5:$F$760,3,FALSE)</f>
        <v>#N/A</v>
      </c>
      <c r="AP384" s="16" t="e">
        <f>VLOOKUP($A384,'TABLA DINAMICA PARCIAL 4'!$A$5:$F$760,4,FALSE)</f>
        <v>#N/A</v>
      </c>
      <c r="AQ384" s="16" t="e">
        <f>VLOOKUP($A384,'TABLA DINAMICA PARCIAL 4'!$A$5:$F$760,5,FALSE)</f>
        <v>#N/A</v>
      </c>
      <c r="AR384" s="16" t="e">
        <f>VLOOKUP($A384,'TABLA DINAMICA PARCIAL 4'!$A$5:$F$760,6,FALSE)</f>
        <v>#N/A</v>
      </c>
      <c r="AS384" s="16" t="e">
        <f t="shared" si="23"/>
        <v>#N/A</v>
      </c>
      <c r="AT384" s="1" t="str">
        <f>VLOOKUP($A384,'USUARIOS Y GRUPO'!$A$2:$D$851,4,FALSE)</f>
        <v>P19-MAT1022-21</v>
      </c>
    </row>
    <row r="385" spans="1:46" x14ac:dyDescent="0.25">
      <c r="A385" s="1">
        <v>161929</v>
      </c>
      <c r="B385" s="1" t="s">
        <v>1406</v>
      </c>
      <c r="C385" s="1" t="s">
        <v>192</v>
      </c>
      <c r="D385" s="6">
        <f>VLOOKUP($A385,'TABLA DINAM PARCIAL 1'!$A$5:$I$793,2,FALSE)</f>
        <v>0</v>
      </c>
      <c r="E385" s="6">
        <f>VLOOKUP(A385,'TABLA DINAM PARCIAL 1'!A117:I905,3,FALSE)</f>
        <v>0</v>
      </c>
      <c r="F385" s="6">
        <f>VLOOKUP(A385,'TABLA DINAM PARCIAL 1'!A117:I905,4,FALSE)</f>
        <v>0</v>
      </c>
      <c r="G385" s="6">
        <f>VLOOKUP(A385,'TABLA DINAM PARCIAL 1'!A117:I905,5,FALSE)</f>
        <v>0</v>
      </c>
      <c r="H385" s="6">
        <f>VLOOKUP(A385,'TABLA DINAM PARCIAL 1'!A117:I905,6,FALSE)</f>
        <v>0</v>
      </c>
      <c r="I385" s="6">
        <f>VLOOKUP(A385,'TABLA DINAM PARCIAL 1'!A117:I905,7,FALSE)</f>
        <v>0</v>
      </c>
      <c r="J385" s="6">
        <f>VLOOKUP(A385,'TABLA DINAM PARCIAL 1'!A117:I905,8,FALSE)</f>
        <v>0</v>
      </c>
      <c r="K385" s="6">
        <f>VLOOKUP(A385,'TABLA DINAM PARCIAL 1'!A117:I905,9,FALSE)</f>
        <v>0</v>
      </c>
      <c r="L385" s="6">
        <f t="shared" si="20"/>
        <v>0</v>
      </c>
      <c r="M385" s="9">
        <f>VLOOKUP($A385,'TABLA DINAMICA PARCIAL 2'!$A$5:$T$772,2,FALSE)</f>
        <v>0</v>
      </c>
      <c r="N385" s="9">
        <f>VLOOKUP($A385,'TABLA DINAMICA PARCIAL 2'!$A$5:$T$772,3,FALSE)</f>
        <v>0</v>
      </c>
      <c r="O385" s="9">
        <f>VLOOKUP($A385,'TABLA DINAMICA PARCIAL 2'!$A$5:$T$772,4,FALSE)</f>
        <v>0</v>
      </c>
      <c r="P385" s="9">
        <f>VLOOKUP($A385,'TABLA DINAMICA PARCIAL 2'!$A$5:$T$772,5,FALSE)</f>
        <v>0</v>
      </c>
      <c r="Q385" s="9">
        <f>VLOOKUP($A385,'TABLA DINAMICA PARCIAL 2'!$A$5:$T$772,6,FALSE)</f>
        <v>0</v>
      </c>
      <c r="R385" s="9">
        <f>VLOOKUP($A385,'TABLA DINAMICA PARCIAL 2'!$A$5:$T$772,7,FALSE)</f>
        <v>10</v>
      </c>
      <c r="S385" s="9">
        <f>VLOOKUP($A385,'TABLA DINAMICA PARCIAL 2'!$A$5:$T$772,8,FALSE)</f>
        <v>0</v>
      </c>
      <c r="T385" s="9">
        <f>VLOOKUP($A385,'TABLA DINAMICA PARCIAL 2'!$A$5:$T$772,9,FALSE)</f>
        <v>0</v>
      </c>
      <c r="U385" s="9">
        <f>VLOOKUP($A385,'TABLA DINAMICA PARCIAL 2'!$A$5:$T$772,10,FALSE)</f>
        <v>0</v>
      </c>
      <c r="V385" s="9">
        <f>VLOOKUP($A385,'TABLA DINAMICA PARCIAL 2'!$A$5:$T$772,11,FALSE)</f>
        <v>0</v>
      </c>
      <c r="W385" s="9">
        <f>VLOOKUP($A385,'TABLA DINAMICA PARCIAL 2'!$A$5:$T$772,12,FALSE)</f>
        <v>0</v>
      </c>
      <c r="X385" s="9">
        <f>VLOOKUP($A385,'TABLA DINAMICA PARCIAL 2'!$A$5:$T$772,13,FALSE)</f>
        <v>0</v>
      </c>
      <c r="Y385" s="9">
        <f>VLOOKUP($A385,'TABLA DINAMICA PARCIAL 2'!$A$5:$T$772,14,FALSE)</f>
        <v>10</v>
      </c>
      <c r="Z385" s="9">
        <f>VLOOKUP($A385,'TABLA DINAMICA PARCIAL 2'!$A$5:$T$772,15,FALSE)</f>
        <v>0</v>
      </c>
      <c r="AA385" s="9">
        <f>VLOOKUP($A385,'TABLA DINAMICA PARCIAL 2'!$A$5:$T$772,16,FALSE)</f>
        <v>0</v>
      </c>
      <c r="AB385" s="9">
        <f>VLOOKUP(I385,'TABLA DINAMICA PARCIAL 2'!I145:AB916,17,FALSE)</f>
        <v>0</v>
      </c>
      <c r="AC385" s="9">
        <f>VLOOKUP(I385,'TABLA DINAMICA PARCIAL 2'!I145:AB916,18,FALSE)</f>
        <v>0</v>
      </c>
      <c r="AD385" s="9">
        <f>VLOOKUP(I385,'TABLA DINAMICA PARCIAL 2'!I145:AB916,19,FALSE)</f>
        <v>0</v>
      </c>
      <c r="AE385" s="9">
        <f t="shared" si="21"/>
        <v>20</v>
      </c>
      <c r="AF385" s="13">
        <f>VLOOKUP($A385,'TABLA DINAMICA PARCIAL 3'!$A$5:$I$768,2,FALSE)</f>
        <v>10</v>
      </c>
      <c r="AG385" s="13">
        <f>VLOOKUP($A385,'TABLA DINAMICA PARCIAL 3'!$A$5:$I$768,3,FALSE)</f>
        <v>0</v>
      </c>
      <c r="AH385" s="13">
        <f>VLOOKUP($A385,'TABLA DINAMICA PARCIAL 3'!$A$5:$I$768,4,FALSE)</f>
        <v>10</v>
      </c>
      <c r="AI385" s="13">
        <f>VLOOKUP($A385,'TABLA DINAMICA PARCIAL 3'!$A$5:$I$768,5,FALSE)</f>
        <v>0</v>
      </c>
      <c r="AJ385" s="13">
        <f>VLOOKUP($A385,'TABLA DINAMICA PARCIAL 3'!$A$5:$I$768,6,FALSE)</f>
        <v>0</v>
      </c>
      <c r="AK385" s="13">
        <f>VLOOKUP($A385,'TABLA DINAMICA PARCIAL 3'!$A$5:$I$768,7,FALSE)</f>
        <v>10</v>
      </c>
      <c r="AL385" s="13">
        <f>VLOOKUP($A385,'TABLA DINAMICA PARCIAL 3'!$A$5:$I$768,8,FALSE)</f>
        <v>0</v>
      </c>
      <c r="AM385" s="13">
        <f t="shared" si="22"/>
        <v>30</v>
      </c>
      <c r="AN385" s="16">
        <f>VLOOKUP($A385,'TABLA DINAMICA PARCIAL 4'!$A$5:$F$760,2,FALSE)</f>
        <v>0</v>
      </c>
      <c r="AO385" s="16">
        <f>VLOOKUP($A385,'TABLA DINAMICA PARCIAL 4'!$A$5:$F$760,3,FALSE)</f>
        <v>0</v>
      </c>
      <c r="AP385" s="16">
        <f>VLOOKUP($A385,'TABLA DINAMICA PARCIAL 4'!$A$5:$F$760,4,FALSE)</f>
        <v>0</v>
      </c>
      <c r="AQ385" s="16">
        <f>VLOOKUP($A385,'TABLA DINAMICA PARCIAL 4'!$A$5:$F$760,5,FALSE)</f>
        <v>0</v>
      </c>
      <c r="AR385" s="16">
        <f>VLOOKUP($A385,'TABLA DINAMICA PARCIAL 4'!$A$5:$F$760,6,FALSE)</f>
        <v>0</v>
      </c>
      <c r="AS385" s="16">
        <f t="shared" si="23"/>
        <v>0</v>
      </c>
      <c r="AT385" s="1" t="str">
        <f>VLOOKUP($A385,'USUARIOS Y GRUPO'!$A$2:$D$851,4,FALSE)</f>
        <v>P19-MAT1022-22</v>
      </c>
    </row>
    <row r="386" spans="1:46" x14ac:dyDescent="0.25">
      <c r="A386" s="1">
        <v>141549</v>
      </c>
      <c r="B386" s="1" t="s">
        <v>267</v>
      </c>
      <c r="C386" s="1" t="s">
        <v>268</v>
      </c>
      <c r="D386" s="6">
        <f>VLOOKUP($A386,'TABLA DINAM PARCIAL 1'!$A$5:$I$793,2,FALSE)</f>
        <v>0</v>
      </c>
      <c r="E386" s="6">
        <f>VLOOKUP($A386,'TABLA DINAM PARCIAL 1'!$A$5:$I$793,3,FALSE)</f>
        <v>0</v>
      </c>
      <c r="F386" s="6">
        <f>VLOOKUP($A386,'TABLA DINAM PARCIAL 1'!$A$5:$I$793,4,FALSE)</f>
        <v>0</v>
      </c>
      <c r="G386" s="6">
        <f>VLOOKUP($A386,'TABLA DINAM PARCIAL 1'!$A$5:$I$793,5,FALSE)</f>
        <v>0</v>
      </c>
      <c r="H386" s="6">
        <f>VLOOKUP($A386,'TABLA DINAM PARCIAL 1'!$A$5:$I$793,6,FALSE)</f>
        <v>10</v>
      </c>
      <c r="I386" s="6">
        <f>VLOOKUP($A386,'TABLA DINAM PARCIAL 1'!$A$5:$I$793,7,FALSE)</f>
        <v>0</v>
      </c>
      <c r="J386" s="6">
        <f>VLOOKUP($A386,'TABLA DINAM PARCIAL 1'!$A$5:$I$793,8,FALSE)</f>
        <v>0</v>
      </c>
      <c r="K386" s="6">
        <f>VLOOKUP($A386,'TABLA DINAM PARCIAL 1'!$A$5:$I$793,9,FALSE)</f>
        <v>0</v>
      </c>
      <c r="L386" s="6">
        <f t="shared" si="20"/>
        <v>10</v>
      </c>
      <c r="M386" s="9">
        <f>VLOOKUP($A386,'TABLA DINAMICA PARCIAL 2'!$A$5:$T$772,2,FALSE)</f>
        <v>0</v>
      </c>
      <c r="N386" s="9">
        <f>VLOOKUP($A386,'TABLA DINAMICA PARCIAL 2'!$A$5:$T$772,3,FALSE)</f>
        <v>0</v>
      </c>
      <c r="O386" s="9">
        <f>VLOOKUP($A386,'TABLA DINAMICA PARCIAL 2'!$A$5:$T$772,4,FALSE)</f>
        <v>0</v>
      </c>
      <c r="P386" s="9">
        <f>VLOOKUP($A386,'TABLA DINAMICA PARCIAL 2'!$A$5:$T$772,5,FALSE)</f>
        <v>10</v>
      </c>
      <c r="Q386" s="9">
        <f>VLOOKUP($A386,'TABLA DINAMICA PARCIAL 2'!$A$5:$T$772,6,FALSE)</f>
        <v>0</v>
      </c>
      <c r="R386" s="9">
        <f>VLOOKUP($A386,'TABLA DINAMICA PARCIAL 2'!$A$5:$T$772,7,FALSE)</f>
        <v>0</v>
      </c>
      <c r="S386" s="9">
        <f>VLOOKUP($A386,'TABLA DINAMICA PARCIAL 2'!$A$5:$T$772,8,FALSE)</f>
        <v>0</v>
      </c>
      <c r="T386" s="9">
        <f>VLOOKUP($A386,'TABLA DINAMICA PARCIAL 2'!$A$5:$T$772,9,FALSE)</f>
        <v>0</v>
      </c>
      <c r="U386" s="9">
        <f>VLOOKUP($A386,'TABLA DINAMICA PARCIAL 2'!$A$5:$T$772,10,FALSE)</f>
        <v>0</v>
      </c>
      <c r="V386" s="9">
        <f>VLOOKUP($A386,'TABLA DINAMICA PARCIAL 2'!$A$5:$T$772,11,FALSE)</f>
        <v>0</v>
      </c>
      <c r="W386" s="9">
        <f>VLOOKUP($A386,'TABLA DINAMICA PARCIAL 2'!$A$5:$T$772,12,FALSE)</f>
        <v>0</v>
      </c>
      <c r="X386" s="9">
        <f>VLOOKUP($A386,'TABLA DINAMICA PARCIAL 2'!$A$5:$T$772,13,FALSE)</f>
        <v>0</v>
      </c>
      <c r="Y386" s="9">
        <f>VLOOKUP($A386,'TABLA DINAMICA PARCIAL 2'!$A$5:$T$772,14,FALSE)</f>
        <v>0</v>
      </c>
      <c r="Z386" s="9">
        <f>VLOOKUP($A386,'TABLA DINAMICA PARCIAL 2'!$A$5:$T$772,15,FALSE)</f>
        <v>0</v>
      </c>
      <c r="AA386" s="9">
        <f>VLOOKUP($A386,'TABLA DINAMICA PARCIAL 2'!$A$5:$T$772,16,FALSE)</f>
        <v>0</v>
      </c>
      <c r="AB386" s="9">
        <f>VLOOKUP(I386,'TABLA DINAMICA PARCIAL 2'!I2:AB773,17,FALSE)</f>
        <v>0</v>
      </c>
      <c r="AC386" s="9">
        <f>VLOOKUP(I386,'TABLA DINAMICA PARCIAL 2'!I2:AB773,18,FALSE)</f>
        <v>0</v>
      </c>
      <c r="AD386" s="9">
        <f>VLOOKUP(I386,'TABLA DINAMICA PARCIAL 2'!I2:AB773,19,FALSE)</f>
        <v>0</v>
      </c>
      <c r="AE386" s="9">
        <f t="shared" si="21"/>
        <v>10</v>
      </c>
      <c r="AF386" s="13">
        <f>VLOOKUP($A386,'TABLA DINAMICA PARCIAL 3'!$A$5:$I$768,2,FALSE)</f>
        <v>0</v>
      </c>
      <c r="AG386" s="13">
        <f>VLOOKUP($A386,'TABLA DINAMICA PARCIAL 3'!$A$5:$I$768,3,FALSE)</f>
        <v>0</v>
      </c>
      <c r="AH386" s="13">
        <f>VLOOKUP($A386,'TABLA DINAMICA PARCIAL 3'!$A$5:$I$768,4,FALSE)</f>
        <v>10</v>
      </c>
      <c r="AI386" s="13">
        <f>VLOOKUP($A386,'TABLA DINAMICA PARCIAL 3'!$A$5:$I$768,5,FALSE)</f>
        <v>0</v>
      </c>
      <c r="AJ386" s="13">
        <f>VLOOKUP($A386,'TABLA DINAMICA PARCIAL 3'!$A$5:$I$768,6,FALSE)</f>
        <v>0</v>
      </c>
      <c r="AK386" s="13">
        <f>VLOOKUP($A386,'TABLA DINAMICA PARCIAL 3'!$A$5:$I$768,7,FALSE)</f>
        <v>0</v>
      </c>
      <c r="AL386" s="13">
        <f>VLOOKUP($A386,'TABLA DINAMICA PARCIAL 3'!$A$5:$I$768,8,FALSE)</f>
        <v>0</v>
      </c>
      <c r="AM386" s="13">
        <f t="shared" si="22"/>
        <v>10</v>
      </c>
      <c r="AN386" s="16">
        <f>VLOOKUP($A386,'TABLA DINAMICA PARCIAL 4'!$A$5:$F$760,2,FALSE)</f>
        <v>0</v>
      </c>
      <c r="AO386" s="16">
        <f>VLOOKUP($A386,'TABLA DINAMICA PARCIAL 4'!$A$5:$F$760,3,FALSE)</f>
        <v>10</v>
      </c>
      <c r="AP386" s="16">
        <f>VLOOKUP($A386,'TABLA DINAMICA PARCIAL 4'!$A$5:$F$760,4,FALSE)</f>
        <v>0</v>
      </c>
      <c r="AQ386" s="16">
        <f>VLOOKUP($A386,'TABLA DINAMICA PARCIAL 4'!$A$5:$F$760,5,FALSE)</f>
        <v>10</v>
      </c>
      <c r="AR386" s="16">
        <f>VLOOKUP($A386,'TABLA DINAMICA PARCIAL 4'!$A$5:$F$760,6,FALSE)</f>
        <v>0</v>
      </c>
      <c r="AS386" s="16">
        <f t="shared" si="23"/>
        <v>20</v>
      </c>
      <c r="AT386" s="1" t="str">
        <f>VLOOKUP($A386,'USUARIOS Y GRUPO'!$A$2:$D$851,4,FALSE)</f>
        <v>P19-MAT1022-22</v>
      </c>
    </row>
    <row r="387" spans="1:46" x14ac:dyDescent="0.25">
      <c r="A387" s="1">
        <v>162764</v>
      </c>
      <c r="B387" s="1" t="s">
        <v>1414</v>
      </c>
      <c r="C387" s="1" t="s">
        <v>1415</v>
      </c>
      <c r="D387" s="6">
        <f>VLOOKUP($A387,'TABLA DINAM PARCIAL 1'!$A$5:$I$793,2,FALSE)</f>
        <v>0</v>
      </c>
      <c r="E387" s="6">
        <f>VLOOKUP(A387,'TABLA DINAM PARCIAL 1'!A274:I1062,3,FALSE)</f>
        <v>0</v>
      </c>
      <c r="F387" s="6">
        <f>VLOOKUP(A387,'TABLA DINAM PARCIAL 1'!A274:I1062,4,FALSE)</f>
        <v>10</v>
      </c>
      <c r="G387" s="6">
        <f>VLOOKUP(A387,'TABLA DINAM PARCIAL 1'!A274:I1062,5,FALSE)</f>
        <v>0</v>
      </c>
      <c r="H387" s="6">
        <f>VLOOKUP(A387,'TABLA DINAM PARCIAL 1'!A274:I1062,6,FALSE)</f>
        <v>0</v>
      </c>
      <c r="I387" s="6">
        <f>VLOOKUP(A387,'TABLA DINAM PARCIAL 1'!A274:I1062,7,FALSE)</f>
        <v>0</v>
      </c>
      <c r="J387" s="6">
        <f>VLOOKUP(A387,'TABLA DINAM PARCIAL 1'!A274:I1062,8,FALSE)</f>
        <v>0</v>
      </c>
      <c r="K387" s="6">
        <f>VLOOKUP(A387,'TABLA DINAM PARCIAL 1'!A274:I1062,9,FALSE)</f>
        <v>0</v>
      </c>
      <c r="L387" s="6">
        <f t="shared" ref="L387:L450" si="24">SUM(D387:K387)</f>
        <v>10</v>
      </c>
      <c r="M387" s="9">
        <f>VLOOKUP($A387,'TABLA DINAMICA PARCIAL 2'!$A$5:$T$772,2,FALSE)</f>
        <v>0</v>
      </c>
      <c r="N387" s="9">
        <f>VLOOKUP($A387,'TABLA DINAMICA PARCIAL 2'!$A$5:$T$772,3,FALSE)</f>
        <v>0</v>
      </c>
      <c r="O387" s="9">
        <f>VLOOKUP($A387,'TABLA DINAMICA PARCIAL 2'!$A$5:$T$772,4,FALSE)</f>
        <v>0</v>
      </c>
      <c r="P387" s="9">
        <f>VLOOKUP($A387,'TABLA DINAMICA PARCIAL 2'!$A$5:$T$772,5,FALSE)</f>
        <v>0</v>
      </c>
      <c r="Q387" s="9">
        <f>VLOOKUP($A387,'TABLA DINAMICA PARCIAL 2'!$A$5:$T$772,6,FALSE)</f>
        <v>0</v>
      </c>
      <c r="R387" s="9">
        <f>VLOOKUP($A387,'TABLA DINAMICA PARCIAL 2'!$A$5:$T$772,7,FALSE)</f>
        <v>0</v>
      </c>
      <c r="S387" s="9">
        <f>VLOOKUP($A387,'TABLA DINAMICA PARCIAL 2'!$A$5:$T$772,8,FALSE)</f>
        <v>10</v>
      </c>
      <c r="T387" s="9">
        <f>VLOOKUP($A387,'TABLA DINAMICA PARCIAL 2'!$A$5:$T$772,9,FALSE)</f>
        <v>0</v>
      </c>
      <c r="U387" s="9">
        <f>VLOOKUP($A387,'TABLA DINAMICA PARCIAL 2'!$A$5:$T$772,10,FALSE)</f>
        <v>0</v>
      </c>
      <c r="V387" s="9">
        <f>VLOOKUP($A387,'TABLA DINAMICA PARCIAL 2'!$A$5:$T$772,11,FALSE)</f>
        <v>0</v>
      </c>
      <c r="W387" s="9">
        <f>VLOOKUP($A387,'TABLA DINAMICA PARCIAL 2'!$A$5:$T$772,12,FALSE)</f>
        <v>0</v>
      </c>
      <c r="X387" s="9">
        <f>VLOOKUP($A387,'TABLA DINAMICA PARCIAL 2'!$A$5:$T$772,13,FALSE)</f>
        <v>0</v>
      </c>
      <c r="Y387" s="9">
        <f>VLOOKUP($A387,'TABLA DINAMICA PARCIAL 2'!$A$5:$T$772,14,FALSE)</f>
        <v>10</v>
      </c>
      <c r="Z387" s="9">
        <f>VLOOKUP($A387,'TABLA DINAMICA PARCIAL 2'!$A$5:$T$772,15,FALSE)</f>
        <v>0</v>
      </c>
      <c r="AA387" s="9">
        <f>VLOOKUP($A387,'TABLA DINAMICA PARCIAL 2'!$A$5:$T$772,16,FALSE)</f>
        <v>0</v>
      </c>
      <c r="AB387" s="9">
        <f>VLOOKUP(I387,'TABLA DINAMICA PARCIAL 2'!I306:AB1077,17,FALSE)</f>
        <v>0</v>
      </c>
      <c r="AC387" s="9">
        <f>VLOOKUP(I387,'TABLA DINAMICA PARCIAL 2'!I306:AB1077,18,FALSE)</f>
        <v>0</v>
      </c>
      <c r="AD387" s="9">
        <f>VLOOKUP(I387,'TABLA DINAMICA PARCIAL 2'!I306:AB1077,19,FALSE)</f>
        <v>0</v>
      </c>
      <c r="AE387" s="9">
        <f t="shared" ref="AE387:AE450" si="25">SUM(M387:AD387)</f>
        <v>20</v>
      </c>
      <c r="AF387" s="13">
        <f>VLOOKUP($A387,'TABLA DINAMICA PARCIAL 3'!$A$5:$I$768,2,FALSE)</f>
        <v>0</v>
      </c>
      <c r="AG387" s="13">
        <f>VLOOKUP($A387,'TABLA DINAMICA PARCIAL 3'!$A$5:$I$768,3,FALSE)</f>
        <v>0</v>
      </c>
      <c r="AH387" s="13">
        <f>VLOOKUP($A387,'TABLA DINAMICA PARCIAL 3'!$A$5:$I$768,4,FALSE)</f>
        <v>0</v>
      </c>
      <c r="AI387" s="13">
        <f>VLOOKUP($A387,'TABLA DINAMICA PARCIAL 3'!$A$5:$I$768,5,FALSE)</f>
        <v>0</v>
      </c>
      <c r="AJ387" s="13">
        <f>VLOOKUP($A387,'TABLA DINAMICA PARCIAL 3'!$A$5:$I$768,6,FALSE)</f>
        <v>10</v>
      </c>
      <c r="AK387" s="13">
        <f>VLOOKUP($A387,'TABLA DINAMICA PARCIAL 3'!$A$5:$I$768,7,FALSE)</f>
        <v>0</v>
      </c>
      <c r="AL387" s="13">
        <f>VLOOKUP($A387,'TABLA DINAMICA PARCIAL 3'!$A$5:$I$768,8,FALSE)</f>
        <v>0</v>
      </c>
      <c r="AM387" s="13">
        <f t="shared" ref="AM387:AM450" si="26">SUM(AF387:AL387)</f>
        <v>10</v>
      </c>
      <c r="AN387" s="16">
        <f>VLOOKUP($A387,'TABLA DINAMICA PARCIAL 4'!$A$5:$F$760,2,FALSE)</f>
        <v>10</v>
      </c>
      <c r="AO387" s="16">
        <f>VLOOKUP($A387,'TABLA DINAMICA PARCIAL 4'!$A$5:$F$760,3,FALSE)</f>
        <v>0</v>
      </c>
      <c r="AP387" s="16">
        <f>VLOOKUP($A387,'TABLA DINAMICA PARCIAL 4'!$A$5:$F$760,4,FALSE)</f>
        <v>0</v>
      </c>
      <c r="AQ387" s="16">
        <f>VLOOKUP($A387,'TABLA DINAMICA PARCIAL 4'!$A$5:$F$760,5,FALSE)</f>
        <v>0</v>
      </c>
      <c r="AR387" s="16">
        <f>VLOOKUP($A387,'TABLA DINAMICA PARCIAL 4'!$A$5:$F$760,6,FALSE)</f>
        <v>0</v>
      </c>
      <c r="AS387" s="16">
        <f t="shared" ref="AS387:AS450" si="27">SUM(AN387:AR387)</f>
        <v>10</v>
      </c>
      <c r="AT387" s="1" t="str">
        <f>VLOOKUP($A387,'USUARIOS Y GRUPO'!$A$2:$D$851,4,FALSE)</f>
        <v>P19-MAT1022-22</v>
      </c>
    </row>
    <row r="388" spans="1:46" x14ac:dyDescent="0.25">
      <c r="A388" s="1">
        <v>163688</v>
      </c>
      <c r="B388" s="1" t="s">
        <v>825</v>
      </c>
      <c r="C388" s="1" t="s">
        <v>586</v>
      </c>
      <c r="D388" s="6">
        <f>VLOOKUP($A388,'TABLA DINAM PARCIAL 1'!$A$5:$I$793,2,FALSE)</f>
        <v>0</v>
      </c>
      <c r="E388" s="6">
        <f>VLOOKUP(A388,'TABLA DINAM PARCIAL 1'!A527:I1315,3,FALSE)</f>
        <v>0</v>
      </c>
      <c r="F388" s="6">
        <f>VLOOKUP(A388,'TABLA DINAM PARCIAL 1'!A527:I1315,4,FALSE)</f>
        <v>0</v>
      </c>
      <c r="G388" s="6">
        <f>VLOOKUP(A388,'TABLA DINAM PARCIAL 1'!A527:I1315,5,FALSE)</f>
        <v>10</v>
      </c>
      <c r="H388" s="6">
        <f>VLOOKUP(A388,'TABLA DINAM PARCIAL 1'!A527:I1315,6,FALSE)</f>
        <v>0</v>
      </c>
      <c r="I388" s="6">
        <f>VLOOKUP(A388,'TABLA DINAM PARCIAL 1'!A527:I1315,7,FALSE)</f>
        <v>0</v>
      </c>
      <c r="J388" s="6">
        <f>VLOOKUP(A388,'TABLA DINAM PARCIAL 1'!A527:I1315,8,FALSE)</f>
        <v>0</v>
      </c>
      <c r="K388" s="6">
        <f>VLOOKUP(A388,'TABLA DINAM PARCIAL 1'!A527:I1315,9,FALSE)</f>
        <v>0</v>
      </c>
      <c r="L388" s="6">
        <f t="shared" si="24"/>
        <v>10</v>
      </c>
      <c r="M388" s="9">
        <f>VLOOKUP($A388,'TABLA DINAMICA PARCIAL 2'!$A$5:$T$772,2,FALSE)</f>
        <v>0</v>
      </c>
      <c r="N388" s="9">
        <f>VLOOKUP($A388,'TABLA DINAMICA PARCIAL 2'!$A$5:$T$772,3,FALSE)</f>
        <v>0</v>
      </c>
      <c r="O388" s="9">
        <f>VLOOKUP($A388,'TABLA DINAMICA PARCIAL 2'!$A$5:$T$772,4,FALSE)</f>
        <v>0</v>
      </c>
      <c r="P388" s="9">
        <f>VLOOKUP($A388,'TABLA DINAMICA PARCIAL 2'!$A$5:$T$772,5,FALSE)</f>
        <v>0</v>
      </c>
      <c r="Q388" s="9">
        <f>VLOOKUP($A388,'TABLA DINAMICA PARCIAL 2'!$A$5:$T$772,6,FALSE)</f>
        <v>0</v>
      </c>
      <c r="R388" s="9">
        <f>VLOOKUP($A388,'TABLA DINAMICA PARCIAL 2'!$A$5:$T$772,7,FALSE)</f>
        <v>0</v>
      </c>
      <c r="S388" s="9">
        <f>VLOOKUP($A388,'TABLA DINAMICA PARCIAL 2'!$A$5:$T$772,8,FALSE)</f>
        <v>10</v>
      </c>
      <c r="T388" s="9">
        <f>VLOOKUP($A388,'TABLA DINAMICA PARCIAL 2'!$A$5:$T$772,9,FALSE)</f>
        <v>0</v>
      </c>
      <c r="U388" s="9">
        <f>VLOOKUP($A388,'TABLA DINAMICA PARCIAL 2'!$A$5:$T$772,10,FALSE)</f>
        <v>0</v>
      </c>
      <c r="V388" s="9">
        <f>VLOOKUP($A388,'TABLA DINAMICA PARCIAL 2'!$A$5:$T$772,11,FALSE)</f>
        <v>0</v>
      </c>
      <c r="W388" s="9">
        <f>VLOOKUP($A388,'TABLA DINAMICA PARCIAL 2'!$A$5:$T$772,12,FALSE)</f>
        <v>10</v>
      </c>
      <c r="X388" s="9">
        <f>VLOOKUP($A388,'TABLA DINAMICA PARCIAL 2'!$A$5:$T$772,13,FALSE)</f>
        <v>0</v>
      </c>
      <c r="Y388" s="9">
        <f>VLOOKUP($A388,'TABLA DINAMICA PARCIAL 2'!$A$5:$T$772,14,FALSE)</f>
        <v>0</v>
      </c>
      <c r="Z388" s="9">
        <f>VLOOKUP($A388,'TABLA DINAMICA PARCIAL 2'!$A$5:$T$772,15,FALSE)</f>
        <v>0</v>
      </c>
      <c r="AA388" s="9">
        <f>VLOOKUP($A388,'TABLA DINAMICA PARCIAL 2'!$A$5:$T$772,16,FALSE)</f>
        <v>0</v>
      </c>
      <c r="AB388" s="9">
        <f>VLOOKUP(I388,'TABLA DINAMICA PARCIAL 2'!I573:AB1344,17,FALSE)</f>
        <v>0</v>
      </c>
      <c r="AC388" s="9">
        <f>VLOOKUP(I388,'TABLA DINAMICA PARCIAL 2'!I573:AB1344,18,FALSE)</f>
        <v>0</v>
      </c>
      <c r="AD388" s="9">
        <f>VLOOKUP(I388,'TABLA DINAMICA PARCIAL 2'!I573:AB1344,19,FALSE)</f>
        <v>0</v>
      </c>
      <c r="AE388" s="9">
        <f t="shared" si="25"/>
        <v>20</v>
      </c>
      <c r="AF388" s="13">
        <f>VLOOKUP($A388,'TABLA DINAMICA PARCIAL 3'!$A$5:$I$768,2,FALSE)</f>
        <v>0</v>
      </c>
      <c r="AG388" s="13">
        <f>VLOOKUP($A388,'TABLA DINAMICA PARCIAL 3'!$A$5:$I$768,3,FALSE)</f>
        <v>0</v>
      </c>
      <c r="AH388" s="13">
        <f>VLOOKUP($A388,'TABLA DINAMICA PARCIAL 3'!$A$5:$I$768,4,FALSE)</f>
        <v>0</v>
      </c>
      <c r="AI388" s="13">
        <f>VLOOKUP($A388,'TABLA DINAMICA PARCIAL 3'!$A$5:$I$768,5,FALSE)</f>
        <v>0</v>
      </c>
      <c r="AJ388" s="13">
        <f>VLOOKUP($A388,'TABLA DINAMICA PARCIAL 3'!$A$5:$I$768,6,FALSE)</f>
        <v>0</v>
      </c>
      <c r="AK388" s="13">
        <f>VLOOKUP($A388,'TABLA DINAMICA PARCIAL 3'!$A$5:$I$768,7,FALSE)</f>
        <v>0</v>
      </c>
      <c r="AL388" s="13">
        <f>VLOOKUP($A388,'TABLA DINAMICA PARCIAL 3'!$A$5:$I$768,8,FALSE)</f>
        <v>0</v>
      </c>
      <c r="AM388" s="13">
        <f t="shared" si="26"/>
        <v>0</v>
      </c>
      <c r="AN388" s="16">
        <f>VLOOKUP($A388,'TABLA DINAMICA PARCIAL 4'!$A$5:$F$760,2,FALSE)</f>
        <v>0</v>
      </c>
      <c r="AO388" s="16">
        <f>VLOOKUP($A388,'TABLA DINAMICA PARCIAL 4'!$A$5:$F$760,3,FALSE)</f>
        <v>0</v>
      </c>
      <c r="AP388" s="16">
        <f>VLOOKUP($A388,'TABLA DINAMICA PARCIAL 4'!$A$5:$F$760,4,FALSE)</f>
        <v>0</v>
      </c>
      <c r="AQ388" s="16">
        <f>VLOOKUP($A388,'TABLA DINAMICA PARCIAL 4'!$A$5:$F$760,5,FALSE)</f>
        <v>10</v>
      </c>
      <c r="AR388" s="16">
        <f>VLOOKUP($A388,'TABLA DINAMICA PARCIAL 4'!$A$5:$F$760,6,FALSE)</f>
        <v>0</v>
      </c>
      <c r="AS388" s="16">
        <f t="shared" si="27"/>
        <v>10</v>
      </c>
      <c r="AT388" s="1" t="str">
        <f>VLOOKUP($A388,'USUARIOS Y GRUPO'!$A$2:$D$851,4,FALSE)</f>
        <v>P19-MAT1022-22</v>
      </c>
    </row>
    <row r="389" spans="1:46" x14ac:dyDescent="0.25">
      <c r="A389" s="1">
        <v>164095</v>
      </c>
      <c r="B389" s="1" t="s">
        <v>1331</v>
      </c>
      <c r="C389" s="1" t="s">
        <v>1332</v>
      </c>
      <c r="D389" s="6">
        <f>VLOOKUP($A389,'TABLA DINAM PARCIAL 1'!$A$5:$I$793,2,FALSE)</f>
        <v>0</v>
      </c>
      <c r="E389" s="6">
        <f>VLOOKUP(A389,'TABLA DINAM PARCIAL 1'!A612:I1400,3,FALSE)</f>
        <v>0</v>
      </c>
      <c r="F389" s="6">
        <f>VLOOKUP(A389,'TABLA DINAM PARCIAL 1'!A612:I1400,4,FALSE)</f>
        <v>0</v>
      </c>
      <c r="G389" s="6">
        <f>VLOOKUP(A389,'TABLA DINAM PARCIAL 1'!A612:I1400,5,FALSE)</f>
        <v>0</v>
      </c>
      <c r="H389" s="6">
        <f>VLOOKUP(A389,'TABLA DINAM PARCIAL 1'!A612:I1400,6,FALSE)</f>
        <v>0</v>
      </c>
      <c r="I389" s="6">
        <f>VLOOKUP(A389,'TABLA DINAM PARCIAL 1'!A612:I1400,7,FALSE)</f>
        <v>0</v>
      </c>
      <c r="J389" s="6">
        <f>VLOOKUP(A389,'TABLA DINAM PARCIAL 1'!A612:I1400,8,FALSE)</f>
        <v>10</v>
      </c>
      <c r="K389" s="6">
        <f>VLOOKUP(A389,'TABLA DINAM PARCIAL 1'!A612:I1400,9,FALSE)</f>
        <v>0</v>
      </c>
      <c r="L389" s="6">
        <f t="shared" si="24"/>
        <v>10</v>
      </c>
      <c r="M389" s="9">
        <f>VLOOKUP($A389,'TABLA DINAMICA PARCIAL 2'!$A$5:$T$772,2,FALSE)</f>
        <v>0</v>
      </c>
      <c r="N389" s="9">
        <f>VLOOKUP($A389,'TABLA DINAMICA PARCIAL 2'!$A$5:$T$772,3,FALSE)</f>
        <v>0</v>
      </c>
      <c r="O389" s="9">
        <f>VLOOKUP($A389,'TABLA DINAMICA PARCIAL 2'!$A$5:$T$772,4,FALSE)</f>
        <v>0</v>
      </c>
      <c r="P389" s="9">
        <f>VLOOKUP($A389,'TABLA DINAMICA PARCIAL 2'!$A$5:$T$772,5,FALSE)</f>
        <v>0</v>
      </c>
      <c r="Q389" s="9">
        <f>VLOOKUP($A389,'TABLA DINAMICA PARCIAL 2'!$A$5:$T$772,6,FALSE)</f>
        <v>0</v>
      </c>
      <c r="R389" s="9">
        <f>VLOOKUP($A389,'TABLA DINAMICA PARCIAL 2'!$A$5:$T$772,7,FALSE)</f>
        <v>0</v>
      </c>
      <c r="S389" s="9">
        <f>VLOOKUP($A389,'TABLA DINAMICA PARCIAL 2'!$A$5:$T$772,8,FALSE)</f>
        <v>0</v>
      </c>
      <c r="T389" s="9">
        <f>VLOOKUP($A389,'TABLA DINAMICA PARCIAL 2'!$A$5:$T$772,9,FALSE)</f>
        <v>0</v>
      </c>
      <c r="U389" s="9">
        <f>VLOOKUP($A389,'TABLA DINAMICA PARCIAL 2'!$A$5:$T$772,10,FALSE)</f>
        <v>0</v>
      </c>
      <c r="V389" s="9">
        <f>VLOOKUP($A389,'TABLA DINAMICA PARCIAL 2'!$A$5:$T$772,11,FALSE)</f>
        <v>0</v>
      </c>
      <c r="W389" s="9">
        <f>VLOOKUP($A389,'TABLA DINAMICA PARCIAL 2'!$A$5:$T$772,12,FALSE)</f>
        <v>0</v>
      </c>
      <c r="X389" s="9">
        <f>VLOOKUP($A389,'TABLA DINAMICA PARCIAL 2'!$A$5:$T$772,13,FALSE)</f>
        <v>0</v>
      </c>
      <c r="Y389" s="9">
        <f>VLOOKUP($A389,'TABLA DINAMICA PARCIAL 2'!$A$5:$T$772,14,FALSE)</f>
        <v>0</v>
      </c>
      <c r="Z389" s="9">
        <f>VLOOKUP($A389,'TABLA DINAMICA PARCIAL 2'!$A$5:$T$772,15,FALSE)</f>
        <v>0</v>
      </c>
      <c r="AA389" s="9">
        <f>VLOOKUP($A389,'TABLA DINAMICA PARCIAL 2'!$A$5:$T$772,16,FALSE)</f>
        <v>0</v>
      </c>
      <c r="AB389" s="9">
        <f>VLOOKUP(I389,'TABLA DINAMICA PARCIAL 2'!I663:AB1434,17,FALSE)</f>
        <v>0</v>
      </c>
      <c r="AC389" s="9">
        <f>VLOOKUP(I389,'TABLA DINAMICA PARCIAL 2'!I663:AB1434,18,FALSE)</f>
        <v>0</v>
      </c>
      <c r="AD389" s="9">
        <f>VLOOKUP(I389,'TABLA DINAMICA PARCIAL 2'!I663:AB1434,19,FALSE)</f>
        <v>0</v>
      </c>
      <c r="AE389" s="9">
        <f t="shared" si="25"/>
        <v>0</v>
      </c>
      <c r="AF389" s="13">
        <f>VLOOKUP($A389,'TABLA DINAMICA PARCIAL 3'!$A$5:$I$768,2,FALSE)</f>
        <v>0</v>
      </c>
      <c r="AG389" s="13">
        <f>VLOOKUP($A389,'TABLA DINAMICA PARCIAL 3'!$A$5:$I$768,3,FALSE)</f>
        <v>0</v>
      </c>
      <c r="AH389" s="13">
        <f>VLOOKUP($A389,'TABLA DINAMICA PARCIAL 3'!$A$5:$I$768,4,FALSE)</f>
        <v>0</v>
      </c>
      <c r="AI389" s="13">
        <f>VLOOKUP($A389,'TABLA DINAMICA PARCIAL 3'!$A$5:$I$768,5,FALSE)</f>
        <v>0</v>
      </c>
      <c r="AJ389" s="13">
        <f>VLOOKUP($A389,'TABLA DINAMICA PARCIAL 3'!$A$5:$I$768,6,FALSE)</f>
        <v>0</v>
      </c>
      <c r="AK389" s="13">
        <f>VLOOKUP($A389,'TABLA DINAMICA PARCIAL 3'!$A$5:$I$768,7,FALSE)</f>
        <v>0</v>
      </c>
      <c r="AL389" s="13">
        <f>VLOOKUP($A389,'TABLA DINAMICA PARCIAL 3'!$A$5:$I$768,8,FALSE)</f>
        <v>0</v>
      </c>
      <c r="AM389" s="13">
        <f t="shared" si="26"/>
        <v>0</v>
      </c>
      <c r="AN389" s="16">
        <f>VLOOKUP($A389,'TABLA DINAMICA PARCIAL 4'!$A$5:$F$760,2,FALSE)</f>
        <v>10</v>
      </c>
      <c r="AO389" s="16">
        <f>VLOOKUP($A389,'TABLA DINAMICA PARCIAL 4'!$A$5:$F$760,3,FALSE)</f>
        <v>0</v>
      </c>
      <c r="AP389" s="16">
        <f>VLOOKUP($A389,'TABLA DINAMICA PARCIAL 4'!$A$5:$F$760,4,FALSE)</f>
        <v>0</v>
      </c>
      <c r="AQ389" s="16">
        <f>VLOOKUP($A389,'TABLA DINAMICA PARCIAL 4'!$A$5:$F$760,5,FALSE)</f>
        <v>0</v>
      </c>
      <c r="AR389" s="16">
        <f>VLOOKUP($A389,'TABLA DINAMICA PARCIAL 4'!$A$5:$F$760,6,FALSE)</f>
        <v>0</v>
      </c>
      <c r="AS389" s="16">
        <f t="shared" si="27"/>
        <v>10</v>
      </c>
      <c r="AT389" s="1" t="str">
        <f>VLOOKUP($A389,'USUARIOS Y GRUPO'!$A$2:$D$851,4,FALSE)</f>
        <v>P19-MAT1022-22</v>
      </c>
    </row>
    <row r="390" spans="1:46" x14ac:dyDescent="0.25">
      <c r="A390" s="1">
        <v>164338</v>
      </c>
      <c r="B390" s="1" t="s">
        <v>826</v>
      </c>
      <c r="C390" s="1" t="s">
        <v>827</v>
      </c>
      <c r="D390" s="6">
        <f>VLOOKUP($A390,'TABLA DINAM PARCIAL 1'!$A$5:$I$793,2,FALSE)</f>
        <v>0</v>
      </c>
      <c r="E390" s="6">
        <f>VLOOKUP(A390,'TABLA DINAM PARCIAL 1'!A686:I1474,3,FALSE)</f>
        <v>0</v>
      </c>
      <c r="F390" s="6">
        <f>VLOOKUP(A390,'TABLA DINAM PARCIAL 1'!A686:I1474,4,FALSE)</f>
        <v>0</v>
      </c>
      <c r="G390" s="6">
        <f>VLOOKUP(A390,'TABLA DINAM PARCIAL 1'!A686:I1474,5,FALSE)</f>
        <v>0</v>
      </c>
      <c r="H390" s="6">
        <f>VLOOKUP(A390,'TABLA DINAM PARCIAL 1'!A686:I1474,6,FALSE)</f>
        <v>0</v>
      </c>
      <c r="I390" s="6">
        <f>VLOOKUP(A390,'TABLA DINAM PARCIAL 1'!A686:I1474,7,FALSE)</f>
        <v>0</v>
      </c>
      <c r="J390" s="6">
        <f>VLOOKUP(A390,'TABLA DINAM PARCIAL 1'!A686:I1474,8,FALSE)</f>
        <v>10</v>
      </c>
      <c r="K390" s="6">
        <f>VLOOKUP(A390,'TABLA DINAM PARCIAL 1'!A686:I1474,9,FALSE)</f>
        <v>0</v>
      </c>
      <c r="L390" s="6">
        <f t="shared" si="24"/>
        <v>10</v>
      </c>
      <c r="M390" s="9">
        <f>VLOOKUP($A390,'TABLA DINAMICA PARCIAL 2'!$A$5:$T$772,2,FALSE)</f>
        <v>0</v>
      </c>
      <c r="N390" s="9">
        <f>VLOOKUP($A390,'TABLA DINAMICA PARCIAL 2'!$A$5:$T$772,3,FALSE)</f>
        <v>0</v>
      </c>
      <c r="O390" s="9">
        <f>VLOOKUP($A390,'TABLA DINAMICA PARCIAL 2'!$A$5:$T$772,4,FALSE)</f>
        <v>0</v>
      </c>
      <c r="P390" s="9">
        <f>VLOOKUP($A390,'TABLA DINAMICA PARCIAL 2'!$A$5:$T$772,5,FALSE)</f>
        <v>10</v>
      </c>
      <c r="Q390" s="9">
        <f>VLOOKUP($A390,'TABLA DINAMICA PARCIAL 2'!$A$5:$T$772,6,FALSE)</f>
        <v>0</v>
      </c>
      <c r="R390" s="9">
        <f>VLOOKUP($A390,'TABLA DINAMICA PARCIAL 2'!$A$5:$T$772,7,FALSE)</f>
        <v>0</v>
      </c>
      <c r="S390" s="9">
        <f>VLOOKUP($A390,'TABLA DINAMICA PARCIAL 2'!$A$5:$T$772,8,FALSE)</f>
        <v>10</v>
      </c>
      <c r="T390" s="9">
        <f>VLOOKUP($A390,'TABLA DINAMICA PARCIAL 2'!$A$5:$T$772,9,FALSE)</f>
        <v>0</v>
      </c>
      <c r="U390" s="9">
        <f>VLOOKUP($A390,'TABLA DINAMICA PARCIAL 2'!$A$5:$T$772,10,FALSE)</f>
        <v>0</v>
      </c>
      <c r="V390" s="9">
        <f>VLOOKUP($A390,'TABLA DINAMICA PARCIAL 2'!$A$5:$T$772,11,FALSE)</f>
        <v>0</v>
      </c>
      <c r="W390" s="9">
        <f>VLOOKUP($A390,'TABLA DINAMICA PARCIAL 2'!$A$5:$T$772,12,FALSE)</f>
        <v>10</v>
      </c>
      <c r="X390" s="9">
        <f>VLOOKUP($A390,'TABLA DINAMICA PARCIAL 2'!$A$5:$T$772,13,FALSE)</f>
        <v>0</v>
      </c>
      <c r="Y390" s="9">
        <f>VLOOKUP($A390,'TABLA DINAMICA PARCIAL 2'!$A$5:$T$772,14,FALSE)</f>
        <v>0</v>
      </c>
      <c r="Z390" s="9">
        <f>VLOOKUP($A390,'TABLA DINAMICA PARCIAL 2'!$A$5:$T$772,15,FALSE)</f>
        <v>0</v>
      </c>
      <c r="AA390" s="9">
        <f>VLOOKUP($A390,'TABLA DINAMICA PARCIAL 2'!$A$5:$T$772,16,FALSE)</f>
        <v>0</v>
      </c>
      <c r="AB390" s="9">
        <f>VLOOKUP(I390,'TABLA DINAMICA PARCIAL 2'!I739:AB1510,17,FALSE)</f>
        <v>0</v>
      </c>
      <c r="AC390" s="9">
        <f>VLOOKUP(I390,'TABLA DINAMICA PARCIAL 2'!I739:AB1510,18,FALSE)</f>
        <v>0</v>
      </c>
      <c r="AD390" s="9">
        <f>VLOOKUP(I390,'TABLA DINAMICA PARCIAL 2'!I739:AB1510,19,FALSE)</f>
        <v>0</v>
      </c>
      <c r="AE390" s="9">
        <f t="shared" si="25"/>
        <v>30</v>
      </c>
      <c r="AF390" s="13">
        <f>VLOOKUP($A390,'TABLA DINAMICA PARCIAL 3'!$A$5:$I$768,2,FALSE)</f>
        <v>10</v>
      </c>
      <c r="AG390" s="13">
        <f>VLOOKUP($A390,'TABLA DINAMICA PARCIAL 3'!$A$5:$I$768,3,FALSE)</f>
        <v>0</v>
      </c>
      <c r="AH390" s="13">
        <f>VLOOKUP($A390,'TABLA DINAMICA PARCIAL 3'!$A$5:$I$768,4,FALSE)</f>
        <v>10</v>
      </c>
      <c r="AI390" s="13">
        <f>VLOOKUP($A390,'TABLA DINAMICA PARCIAL 3'!$A$5:$I$768,5,FALSE)</f>
        <v>0</v>
      </c>
      <c r="AJ390" s="13">
        <f>VLOOKUP($A390,'TABLA DINAMICA PARCIAL 3'!$A$5:$I$768,6,FALSE)</f>
        <v>0</v>
      </c>
      <c r="AK390" s="13">
        <f>VLOOKUP($A390,'TABLA DINAMICA PARCIAL 3'!$A$5:$I$768,7,FALSE)</f>
        <v>10</v>
      </c>
      <c r="AL390" s="13">
        <f>VLOOKUP($A390,'TABLA DINAMICA PARCIAL 3'!$A$5:$I$768,8,FALSE)</f>
        <v>0</v>
      </c>
      <c r="AM390" s="13">
        <f t="shared" si="26"/>
        <v>30</v>
      </c>
      <c r="AN390" s="16">
        <f>VLOOKUP($A390,'TABLA DINAMICA PARCIAL 4'!$A$5:$F$760,2,FALSE)</f>
        <v>0</v>
      </c>
      <c r="AO390" s="16">
        <f>VLOOKUP($A390,'TABLA DINAMICA PARCIAL 4'!$A$5:$F$760,3,FALSE)</f>
        <v>0</v>
      </c>
      <c r="AP390" s="16">
        <f>VLOOKUP($A390,'TABLA DINAMICA PARCIAL 4'!$A$5:$F$760,4,FALSE)</f>
        <v>0</v>
      </c>
      <c r="AQ390" s="16">
        <f>VLOOKUP($A390,'TABLA DINAMICA PARCIAL 4'!$A$5:$F$760,5,FALSE)</f>
        <v>0</v>
      </c>
      <c r="AR390" s="16">
        <f>VLOOKUP($A390,'TABLA DINAMICA PARCIAL 4'!$A$5:$F$760,6,FALSE)</f>
        <v>10</v>
      </c>
      <c r="AS390" s="16">
        <f t="shared" si="27"/>
        <v>10</v>
      </c>
      <c r="AT390" s="1" t="str">
        <f>VLOOKUP($A390,'USUARIOS Y GRUPO'!$A$2:$D$851,4,FALSE)</f>
        <v>P19-MAT1022-22</v>
      </c>
    </row>
    <row r="391" spans="1:46" x14ac:dyDescent="0.25">
      <c r="A391" s="1">
        <v>164362</v>
      </c>
      <c r="B391" s="1" t="s">
        <v>1213</v>
      </c>
      <c r="C391" s="1" t="s">
        <v>1214</v>
      </c>
      <c r="D391" s="6">
        <f>VLOOKUP($A391,'TABLA DINAM PARCIAL 1'!$A$5:$I$793,2,FALSE)</f>
        <v>10</v>
      </c>
      <c r="E391" s="6">
        <f>VLOOKUP(A391,'TABLA DINAM PARCIAL 1'!A691:I1479,3,FALSE)</f>
        <v>0</v>
      </c>
      <c r="F391" s="6">
        <f>VLOOKUP(A391,'TABLA DINAM PARCIAL 1'!A691:I1479,4,FALSE)</f>
        <v>0</v>
      </c>
      <c r="G391" s="6">
        <f>VLOOKUP(A391,'TABLA DINAM PARCIAL 1'!A691:I1479,5,FALSE)</f>
        <v>0</v>
      </c>
      <c r="H391" s="6">
        <f>VLOOKUP(A391,'TABLA DINAM PARCIAL 1'!A691:I1479,6,FALSE)</f>
        <v>0</v>
      </c>
      <c r="I391" s="6">
        <f>VLOOKUP(A391,'TABLA DINAM PARCIAL 1'!A691:I1479,7,FALSE)</f>
        <v>0</v>
      </c>
      <c r="J391" s="6">
        <f>VLOOKUP(A391,'TABLA DINAM PARCIAL 1'!A691:I1479,8,FALSE)</f>
        <v>0</v>
      </c>
      <c r="K391" s="6">
        <f>VLOOKUP(A391,'TABLA DINAM PARCIAL 1'!A691:I1479,9,FALSE)</f>
        <v>0</v>
      </c>
      <c r="L391" s="6">
        <f t="shared" si="24"/>
        <v>10</v>
      </c>
      <c r="M391" s="9">
        <f>VLOOKUP($A391,'TABLA DINAMICA PARCIAL 2'!$A$5:$T$772,2,FALSE)</f>
        <v>0</v>
      </c>
      <c r="N391" s="9">
        <f>VLOOKUP($A391,'TABLA DINAMICA PARCIAL 2'!$A$5:$T$772,3,FALSE)</f>
        <v>0</v>
      </c>
      <c r="O391" s="9">
        <f>VLOOKUP($A391,'TABLA DINAMICA PARCIAL 2'!$A$5:$T$772,4,FALSE)</f>
        <v>0</v>
      </c>
      <c r="P391" s="9">
        <f>VLOOKUP($A391,'TABLA DINAMICA PARCIAL 2'!$A$5:$T$772,5,FALSE)</f>
        <v>0</v>
      </c>
      <c r="Q391" s="9">
        <f>VLOOKUP($A391,'TABLA DINAMICA PARCIAL 2'!$A$5:$T$772,6,FALSE)</f>
        <v>0</v>
      </c>
      <c r="R391" s="9">
        <f>VLOOKUP($A391,'TABLA DINAMICA PARCIAL 2'!$A$5:$T$772,7,FALSE)</f>
        <v>0</v>
      </c>
      <c r="S391" s="9">
        <f>VLOOKUP($A391,'TABLA DINAMICA PARCIAL 2'!$A$5:$T$772,8,FALSE)</f>
        <v>0</v>
      </c>
      <c r="T391" s="9">
        <f>VLOOKUP($A391,'TABLA DINAMICA PARCIAL 2'!$A$5:$T$772,9,FALSE)</f>
        <v>10</v>
      </c>
      <c r="U391" s="9">
        <f>VLOOKUP($A391,'TABLA DINAMICA PARCIAL 2'!$A$5:$T$772,10,FALSE)</f>
        <v>0</v>
      </c>
      <c r="V391" s="9">
        <f>VLOOKUP($A391,'TABLA DINAMICA PARCIAL 2'!$A$5:$T$772,11,FALSE)</f>
        <v>0</v>
      </c>
      <c r="W391" s="9">
        <f>VLOOKUP($A391,'TABLA DINAMICA PARCIAL 2'!$A$5:$T$772,12,FALSE)</f>
        <v>0</v>
      </c>
      <c r="X391" s="9">
        <f>VLOOKUP($A391,'TABLA DINAMICA PARCIAL 2'!$A$5:$T$772,13,FALSE)</f>
        <v>0</v>
      </c>
      <c r="Y391" s="9">
        <f>VLOOKUP($A391,'TABLA DINAMICA PARCIAL 2'!$A$5:$T$772,14,FALSE)</f>
        <v>10</v>
      </c>
      <c r="Z391" s="9">
        <f>VLOOKUP($A391,'TABLA DINAMICA PARCIAL 2'!$A$5:$T$772,15,FALSE)</f>
        <v>0</v>
      </c>
      <c r="AA391" s="9">
        <f>VLOOKUP($A391,'TABLA DINAMICA PARCIAL 2'!$A$5:$T$772,16,FALSE)</f>
        <v>0</v>
      </c>
      <c r="AB391" s="9">
        <f>VLOOKUP(I391,'TABLA DINAMICA PARCIAL 2'!I744:AB1515,17,FALSE)</f>
        <v>0</v>
      </c>
      <c r="AC391" s="9">
        <f>VLOOKUP(I391,'TABLA DINAMICA PARCIAL 2'!I744:AB1515,18,FALSE)</f>
        <v>0</v>
      </c>
      <c r="AD391" s="9">
        <f>VLOOKUP(I391,'TABLA DINAMICA PARCIAL 2'!I744:AB1515,19,FALSE)</f>
        <v>0</v>
      </c>
      <c r="AE391" s="9">
        <f t="shared" si="25"/>
        <v>20</v>
      </c>
      <c r="AF391" s="13">
        <f>VLOOKUP($A391,'TABLA DINAMICA PARCIAL 3'!$A$5:$I$768,2,FALSE)</f>
        <v>0</v>
      </c>
      <c r="AG391" s="13">
        <f>VLOOKUP($A391,'TABLA DINAMICA PARCIAL 3'!$A$5:$I$768,3,FALSE)</f>
        <v>0</v>
      </c>
      <c r="AH391" s="13">
        <f>VLOOKUP($A391,'TABLA DINAMICA PARCIAL 3'!$A$5:$I$768,4,FALSE)</f>
        <v>0</v>
      </c>
      <c r="AI391" s="13">
        <f>VLOOKUP($A391,'TABLA DINAMICA PARCIAL 3'!$A$5:$I$768,5,FALSE)</f>
        <v>0</v>
      </c>
      <c r="AJ391" s="13">
        <f>VLOOKUP($A391,'TABLA DINAMICA PARCIAL 3'!$A$5:$I$768,6,FALSE)</f>
        <v>0</v>
      </c>
      <c r="AK391" s="13">
        <f>VLOOKUP($A391,'TABLA DINAMICA PARCIAL 3'!$A$5:$I$768,7,FALSE)</f>
        <v>0</v>
      </c>
      <c r="AL391" s="13">
        <f>VLOOKUP($A391,'TABLA DINAMICA PARCIAL 3'!$A$5:$I$768,8,FALSE)</f>
        <v>0</v>
      </c>
      <c r="AM391" s="13">
        <f t="shared" si="26"/>
        <v>0</v>
      </c>
      <c r="AN391" s="16">
        <f>VLOOKUP($A391,'TABLA DINAMICA PARCIAL 4'!$A$5:$F$760,2,FALSE)</f>
        <v>0</v>
      </c>
      <c r="AO391" s="16">
        <f>VLOOKUP($A391,'TABLA DINAMICA PARCIAL 4'!$A$5:$F$760,3,FALSE)</f>
        <v>10</v>
      </c>
      <c r="AP391" s="16">
        <f>VLOOKUP($A391,'TABLA DINAMICA PARCIAL 4'!$A$5:$F$760,4,FALSE)</f>
        <v>0</v>
      </c>
      <c r="AQ391" s="16">
        <f>VLOOKUP($A391,'TABLA DINAMICA PARCIAL 4'!$A$5:$F$760,5,FALSE)</f>
        <v>0</v>
      </c>
      <c r="AR391" s="16">
        <f>VLOOKUP($A391,'TABLA DINAMICA PARCIAL 4'!$A$5:$F$760,6,FALSE)</f>
        <v>0</v>
      </c>
      <c r="AS391" s="16">
        <f t="shared" si="27"/>
        <v>10</v>
      </c>
      <c r="AT391" s="1" t="str">
        <f>VLOOKUP($A391,'USUARIOS Y GRUPO'!$A$2:$D$851,4,FALSE)</f>
        <v>P19-MAT1022-22</v>
      </c>
    </row>
    <row r="392" spans="1:46" x14ac:dyDescent="0.25">
      <c r="A392" s="1">
        <v>164896</v>
      </c>
      <c r="B392" s="1" t="s">
        <v>1204</v>
      </c>
      <c r="C392" s="1" t="s">
        <v>1205</v>
      </c>
      <c r="D392" s="6">
        <f>VLOOKUP($A392,'TABLA DINAM PARCIAL 1'!$A$5:$I$793,2,FALSE)</f>
        <v>0</v>
      </c>
      <c r="E392" s="6">
        <f>VLOOKUP(A392,'TABLA DINAM PARCIAL 1'!A785:I1573,3,FALSE)</f>
        <v>0</v>
      </c>
      <c r="F392" s="6">
        <f>VLOOKUP(A392,'TABLA DINAM PARCIAL 1'!A785:I1573,4,FALSE)</f>
        <v>0</v>
      </c>
      <c r="G392" s="6">
        <f>VLOOKUP(A392,'TABLA DINAM PARCIAL 1'!A785:I1573,5,FALSE)</f>
        <v>0</v>
      </c>
      <c r="H392" s="6">
        <f>VLOOKUP(A392,'TABLA DINAM PARCIAL 1'!A785:I1573,6,FALSE)</f>
        <v>10</v>
      </c>
      <c r="I392" s="6">
        <f>VLOOKUP(A392,'TABLA DINAM PARCIAL 1'!A785:I1573,7,FALSE)</f>
        <v>0</v>
      </c>
      <c r="J392" s="6">
        <f>VLOOKUP(A392,'TABLA DINAM PARCIAL 1'!A785:I1573,8,FALSE)</f>
        <v>0</v>
      </c>
      <c r="K392" s="6">
        <f>VLOOKUP(A392,'TABLA DINAM PARCIAL 1'!A785:I1573,9,FALSE)</f>
        <v>0</v>
      </c>
      <c r="L392" s="6">
        <f t="shared" si="24"/>
        <v>10</v>
      </c>
      <c r="M392" s="9">
        <f>VLOOKUP($A392,'TABLA DINAMICA PARCIAL 2'!$A$5:$T$772,2,FALSE)</f>
        <v>0</v>
      </c>
      <c r="N392" s="9">
        <f>VLOOKUP($A392,'TABLA DINAMICA PARCIAL 2'!$A$5:$T$772,3,FALSE)</f>
        <v>0</v>
      </c>
      <c r="O392" s="9">
        <f>VLOOKUP($A392,'TABLA DINAMICA PARCIAL 2'!$A$5:$T$772,4,FALSE)</f>
        <v>0</v>
      </c>
      <c r="P392" s="9">
        <f>VLOOKUP($A392,'TABLA DINAMICA PARCIAL 2'!$A$5:$T$772,5,FALSE)</f>
        <v>0</v>
      </c>
      <c r="Q392" s="9">
        <f>VLOOKUP($A392,'TABLA DINAMICA PARCIAL 2'!$A$5:$T$772,6,FALSE)</f>
        <v>0</v>
      </c>
      <c r="R392" s="9">
        <f>VLOOKUP($A392,'TABLA DINAMICA PARCIAL 2'!$A$5:$T$772,7,FALSE)</f>
        <v>10</v>
      </c>
      <c r="S392" s="9">
        <f>VLOOKUP($A392,'TABLA DINAMICA PARCIAL 2'!$A$5:$T$772,8,FALSE)</f>
        <v>0</v>
      </c>
      <c r="T392" s="9">
        <f>VLOOKUP($A392,'TABLA DINAMICA PARCIAL 2'!$A$5:$T$772,9,FALSE)</f>
        <v>0</v>
      </c>
      <c r="U392" s="9">
        <f>VLOOKUP($A392,'TABLA DINAMICA PARCIAL 2'!$A$5:$T$772,10,FALSE)</f>
        <v>0</v>
      </c>
      <c r="V392" s="9">
        <f>VLOOKUP($A392,'TABLA DINAMICA PARCIAL 2'!$A$5:$T$772,11,FALSE)</f>
        <v>0</v>
      </c>
      <c r="W392" s="9">
        <f>VLOOKUP($A392,'TABLA DINAMICA PARCIAL 2'!$A$5:$T$772,12,FALSE)</f>
        <v>0</v>
      </c>
      <c r="X392" s="9">
        <f>VLOOKUP($A392,'TABLA DINAMICA PARCIAL 2'!$A$5:$T$772,13,FALSE)</f>
        <v>0</v>
      </c>
      <c r="Y392" s="9">
        <f>VLOOKUP($A392,'TABLA DINAMICA PARCIAL 2'!$A$5:$T$772,14,FALSE)</f>
        <v>0</v>
      </c>
      <c r="Z392" s="9">
        <f>VLOOKUP($A392,'TABLA DINAMICA PARCIAL 2'!$A$5:$T$772,15,FALSE)</f>
        <v>0</v>
      </c>
      <c r="AA392" s="9">
        <f>VLOOKUP($A392,'TABLA DINAMICA PARCIAL 2'!$A$5:$T$772,16,FALSE)</f>
        <v>0</v>
      </c>
      <c r="AB392" s="9" t="e">
        <f>VLOOKUP(I392,'TABLA DINAMICA PARCIAL 2'!I847:AB1618,17,FALSE)</f>
        <v>#N/A</v>
      </c>
      <c r="AC392" s="9" t="e">
        <f>VLOOKUP(I392,'TABLA DINAMICA PARCIAL 2'!I847:AB1618,18,FALSE)</f>
        <v>#N/A</v>
      </c>
      <c r="AD392" s="9" t="e">
        <f>VLOOKUP(I392,'TABLA DINAMICA PARCIAL 2'!I847:AB1618,19,FALSE)</f>
        <v>#N/A</v>
      </c>
      <c r="AE392" s="9" t="e">
        <f t="shared" si="25"/>
        <v>#N/A</v>
      </c>
      <c r="AF392" s="13">
        <f>VLOOKUP($A392,'TABLA DINAMICA PARCIAL 3'!$A$5:$I$768,2,FALSE)</f>
        <v>10</v>
      </c>
      <c r="AG392" s="13">
        <f>VLOOKUP($A392,'TABLA DINAMICA PARCIAL 3'!$A$5:$I$768,3,FALSE)</f>
        <v>0</v>
      </c>
      <c r="AH392" s="13">
        <f>VLOOKUP($A392,'TABLA DINAMICA PARCIAL 3'!$A$5:$I$768,4,FALSE)</f>
        <v>10</v>
      </c>
      <c r="AI392" s="13">
        <f>VLOOKUP($A392,'TABLA DINAMICA PARCIAL 3'!$A$5:$I$768,5,FALSE)</f>
        <v>0</v>
      </c>
      <c r="AJ392" s="13">
        <f>VLOOKUP($A392,'TABLA DINAMICA PARCIAL 3'!$A$5:$I$768,6,FALSE)</f>
        <v>10</v>
      </c>
      <c r="AK392" s="13">
        <f>VLOOKUP($A392,'TABLA DINAMICA PARCIAL 3'!$A$5:$I$768,7,FALSE)</f>
        <v>0</v>
      </c>
      <c r="AL392" s="13">
        <f>VLOOKUP($A392,'TABLA DINAMICA PARCIAL 3'!$A$5:$I$768,8,FALSE)</f>
        <v>0</v>
      </c>
      <c r="AM392" s="13">
        <f t="shared" si="26"/>
        <v>30</v>
      </c>
      <c r="AN392" s="16">
        <f>VLOOKUP($A392,'TABLA DINAMICA PARCIAL 4'!$A$5:$F$760,2,FALSE)</f>
        <v>0</v>
      </c>
      <c r="AO392" s="16">
        <f>VLOOKUP($A392,'TABLA DINAMICA PARCIAL 4'!$A$5:$F$760,3,FALSE)</f>
        <v>0</v>
      </c>
      <c r="AP392" s="16">
        <f>VLOOKUP($A392,'TABLA DINAMICA PARCIAL 4'!$A$5:$F$760,4,FALSE)</f>
        <v>0</v>
      </c>
      <c r="AQ392" s="16">
        <f>VLOOKUP($A392,'TABLA DINAMICA PARCIAL 4'!$A$5:$F$760,5,FALSE)</f>
        <v>0</v>
      </c>
      <c r="AR392" s="16">
        <f>VLOOKUP($A392,'TABLA DINAMICA PARCIAL 4'!$A$5:$F$760,6,FALSE)</f>
        <v>0</v>
      </c>
      <c r="AS392" s="16">
        <f t="shared" si="27"/>
        <v>0</v>
      </c>
      <c r="AT392" s="1" t="str">
        <f>VLOOKUP($A392,'USUARIOS Y GRUPO'!$A$2:$D$851,4,FALSE)</f>
        <v>P19-MAT1022-22</v>
      </c>
    </row>
    <row r="393" spans="1:46" x14ac:dyDescent="0.25">
      <c r="A393" s="1">
        <v>161926</v>
      </c>
      <c r="B393" s="1" t="s">
        <v>432</v>
      </c>
      <c r="C393" s="1" t="s">
        <v>303</v>
      </c>
      <c r="D393" s="6">
        <f>VLOOKUP($A393,'TABLA DINAM PARCIAL 1'!$A$5:$I$793,2,FALSE)</f>
        <v>0</v>
      </c>
      <c r="E393" s="6">
        <f>VLOOKUP(A393,'TABLA DINAM PARCIAL 1'!A115:I903,3,FALSE)</f>
        <v>10</v>
      </c>
      <c r="F393" s="6">
        <f>VLOOKUP(A393,'TABLA DINAM PARCIAL 1'!A115:I903,4,FALSE)</f>
        <v>0</v>
      </c>
      <c r="G393" s="6">
        <f>VLOOKUP(A393,'TABLA DINAM PARCIAL 1'!A115:I903,5,FALSE)</f>
        <v>0</v>
      </c>
      <c r="H393" s="6">
        <f>VLOOKUP(A393,'TABLA DINAM PARCIAL 1'!A115:I903,6,FALSE)</f>
        <v>0</v>
      </c>
      <c r="I393" s="6">
        <f>VLOOKUP(A393,'TABLA DINAM PARCIAL 1'!A115:I903,7,FALSE)</f>
        <v>0</v>
      </c>
      <c r="J393" s="6">
        <f>VLOOKUP(A393,'TABLA DINAM PARCIAL 1'!A115:I903,8,FALSE)</f>
        <v>10</v>
      </c>
      <c r="K393" s="6">
        <f>VLOOKUP(A393,'TABLA DINAM PARCIAL 1'!A115:I903,9,FALSE)</f>
        <v>0</v>
      </c>
      <c r="L393" s="6">
        <f t="shared" si="24"/>
        <v>20</v>
      </c>
      <c r="M393" s="9">
        <f>VLOOKUP($A393,'TABLA DINAMICA PARCIAL 2'!$A$5:$T$772,2,FALSE)</f>
        <v>0</v>
      </c>
      <c r="N393" s="9">
        <f>VLOOKUP($A393,'TABLA DINAMICA PARCIAL 2'!$A$5:$T$772,3,FALSE)</f>
        <v>0</v>
      </c>
      <c r="O393" s="9">
        <f>VLOOKUP($A393,'TABLA DINAMICA PARCIAL 2'!$A$5:$T$772,4,FALSE)</f>
        <v>0</v>
      </c>
      <c r="P393" s="9">
        <f>VLOOKUP($A393,'TABLA DINAMICA PARCIAL 2'!$A$5:$T$772,5,FALSE)</f>
        <v>0</v>
      </c>
      <c r="Q393" s="9">
        <f>VLOOKUP($A393,'TABLA DINAMICA PARCIAL 2'!$A$5:$T$772,6,FALSE)</f>
        <v>0</v>
      </c>
      <c r="R393" s="9">
        <f>VLOOKUP($A393,'TABLA DINAMICA PARCIAL 2'!$A$5:$T$772,7,FALSE)</f>
        <v>0</v>
      </c>
      <c r="S393" s="9">
        <f>VLOOKUP($A393,'TABLA DINAMICA PARCIAL 2'!$A$5:$T$772,8,FALSE)</f>
        <v>0</v>
      </c>
      <c r="T393" s="9">
        <f>VLOOKUP($A393,'TABLA DINAMICA PARCIAL 2'!$A$5:$T$772,9,FALSE)</f>
        <v>0</v>
      </c>
      <c r="U393" s="9">
        <f>VLOOKUP($A393,'TABLA DINAMICA PARCIAL 2'!$A$5:$T$772,10,FALSE)</f>
        <v>10</v>
      </c>
      <c r="V393" s="9">
        <f>VLOOKUP($A393,'TABLA DINAMICA PARCIAL 2'!$A$5:$T$772,11,FALSE)</f>
        <v>0</v>
      </c>
      <c r="W393" s="9">
        <f>VLOOKUP($A393,'TABLA DINAMICA PARCIAL 2'!$A$5:$T$772,12,FALSE)</f>
        <v>0</v>
      </c>
      <c r="X393" s="9">
        <f>VLOOKUP($A393,'TABLA DINAMICA PARCIAL 2'!$A$5:$T$772,13,FALSE)</f>
        <v>0</v>
      </c>
      <c r="Y393" s="9">
        <f>VLOOKUP($A393,'TABLA DINAMICA PARCIAL 2'!$A$5:$T$772,14,FALSE)</f>
        <v>0</v>
      </c>
      <c r="Z393" s="9">
        <f>VLOOKUP($A393,'TABLA DINAMICA PARCIAL 2'!$A$5:$T$772,15,FALSE)</f>
        <v>0</v>
      </c>
      <c r="AA393" s="9">
        <f>VLOOKUP($A393,'TABLA DINAMICA PARCIAL 2'!$A$5:$T$772,16,FALSE)</f>
        <v>0</v>
      </c>
      <c r="AB393" s="9">
        <f>VLOOKUP(I393,'TABLA DINAMICA PARCIAL 2'!I143:AB914,17,FALSE)</f>
        <v>0</v>
      </c>
      <c r="AC393" s="9">
        <f>VLOOKUP(I393,'TABLA DINAMICA PARCIAL 2'!I143:AB914,18,FALSE)</f>
        <v>0</v>
      </c>
      <c r="AD393" s="9">
        <f>VLOOKUP(I393,'TABLA DINAMICA PARCIAL 2'!I143:AB914,19,FALSE)</f>
        <v>0</v>
      </c>
      <c r="AE393" s="9">
        <f t="shared" si="25"/>
        <v>10</v>
      </c>
      <c r="AF393" s="13">
        <f>VLOOKUP($A393,'TABLA DINAMICA PARCIAL 3'!$A$5:$I$768,2,FALSE)</f>
        <v>0</v>
      </c>
      <c r="AG393" s="13">
        <f>VLOOKUP($A393,'TABLA DINAMICA PARCIAL 3'!$A$5:$I$768,3,FALSE)</f>
        <v>0</v>
      </c>
      <c r="AH393" s="13">
        <f>VLOOKUP($A393,'TABLA DINAMICA PARCIAL 3'!$A$5:$I$768,4,FALSE)</f>
        <v>10</v>
      </c>
      <c r="AI393" s="13">
        <f>VLOOKUP($A393,'TABLA DINAMICA PARCIAL 3'!$A$5:$I$768,5,FALSE)</f>
        <v>0</v>
      </c>
      <c r="AJ393" s="13">
        <f>VLOOKUP($A393,'TABLA DINAMICA PARCIAL 3'!$A$5:$I$768,6,FALSE)</f>
        <v>0</v>
      </c>
      <c r="AK393" s="13">
        <f>VLOOKUP($A393,'TABLA DINAMICA PARCIAL 3'!$A$5:$I$768,7,FALSE)</f>
        <v>0</v>
      </c>
      <c r="AL393" s="13">
        <f>VLOOKUP($A393,'TABLA DINAMICA PARCIAL 3'!$A$5:$I$768,8,FALSE)</f>
        <v>0</v>
      </c>
      <c r="AM393" s="13">
        <f t="shared" si="26"/>
        <v>10</v>
      </c>
      <c r="AN393" s="16">
        <f>VLOOKUP($A393,'TABLA DINAMICA PARCIAL 4'!$A$5:$F$760,2,FALSE)</f>
        <v>0</v>
      </c>
      <c r="AO393" s="16">
        <f>VLOOKUP($A393,'TABLA DINAMICA PARCIAL 4'!$A$5:$F$760,3,FALSE)</f>
        <v>0</v>
      </c>
      <c r="AP393" s="16">
        <f>VLOOKUP($A393,'TABLA DINAMICA PARCIAL 4'!$A$5:$F$760,4,FALSE)</f>
        <v>0</v>
      </c>
      <c r="AQ393" s="16">
        <f>VLOOKUP($A393,'TABLA DINAMICA PARCIAL 4'!$A$5:$F$760,5,FALSE)</f>
        <v>10</v>
      </c>
      <c r="AR393" s="16">
        <f>VLOOKUP($A393,'TABLA DINAMICA PARCIAL 4'!$A$5:$F$760,6,FALSE)</f>
        <v>10</v>
      </c>
      <c r="AS393" s="16">
        <f t="shared" si="27"/>
        <v>20</v>
      </c>
      <c r="AT393" s="1" t="str">
        <f>VLOOKUP($A393,'USUARIOS Y GRUPO'!$A$2:$D$851,4,FALSE)</f>
        <v>P19-MAT1022-22</v>
      </c>
    </row>
    <row r="394" spans="1:46" x14ac:dyDescent="0.25">
      <c r="A394" s="1">
        <v>162162</v>
      </c>
      <c r="B394" s="1" t="s">
        <v>251</v>
      </c>
      <c r="C394" s="1" t="s">
        <v>171</v>
      </c>
      <c r="D394" s="6">
        <f>VLOOKUP($A394,'TABLA DINAM PARCIAL 1'!$A$5:$I$793,2,FALSE)</f>
        <v>10</v>
      </c>
      <c r="E394" s="6">
        <f>VLOOKUP(A394,'TABLA DINAM PARCIAL 1'!A157:I945,3,FALSE)</f>
        <v>0</v>
      </c>
      <c r="F394" s="6">
        <f>VLOOKUP(A394,'TABLA DINAM PARCIAL 1'!A157:I945,4,FALSE)</f>
        <v>0</v>
      </c>
      <c r="G394" s="6">
        <f>VLOOKUP(A394,'TABLA DINAM PARCIAL 1'!A157:I945,5,FALSE)</f>
        <v>0</v>
      </c>
      <c r="H394" s="6">
        <f>VLOOKUP(A394,'TABLA DINAM PARCIAL 1'!A157:I945,6,FALSE)</f>
        <v>0</v>
      </c>
      <c r="I394" s="6">
        <f>VLOOKUP(A394,'TABLA DINAM PARCIAL 1'!A157:I945,7,FALSE)</f>
        <v>0</v>
      </c>
      <c r="J394" s="6">
        <f>VLOOKUP(A394,'TABLA DINAM PARCIAL 1'!A157:I945,8,FALSE)</f>
        <v>10</v>
      </c>
      <c r="K394" s="6">
        <f>VLOOKUP(A394,'TABLA DINAM PARCIAL 1'!A157:I945,9,FALSE)</f>
        <v>0</v>
      </c>
      <c r="L394" s="6">
        <f t="shared" si="24"/>
        <v>20</v>
      </c>
      <c r="M394" s="9">
        <f>VLOOKUP($A394,'TABLA DINAMICA PARCIAL 2'!$A$5:$T$772,2,FALSE)</f>
        <v>0</v>
      </c>
      <c r="N394" s="9">
        <f>VLOOKUP($A394,'TABLA DINAMICA PARCIAL 2'!$A$5:$T$772,3,FALSE)</f>
        <v>0</v>
      </c>
      <c r="O394" s="9">
        <f>VLOOKUP($A394,'TABLA DINAMICA PARCIAL 2'!$A$5:$T$772,4,FALSE)</f>
        <v>0</v>
      </c>
      <c r="P394" s="9">
        <f>VLOOKUP($A394,'TABLA DINAMICA PARCIAL 2'!$A$5:$T$772,5,FALSE)</f>
        <v>0</v>
      </c>
      <c r="Q394" s="9">
        <f>VLOOKUP($A394,'TABLA DINAMICA PARCIAL 2'!$A$5:$T$772,6,FALSE)</f>
        <v>0</v>
      </c>
      <c r="R394" s="9">
        <f>VLOOKUP($A394,'TABLA DINAMICA PARCIAL 2'!$A$5:$T$772,7,FALSE)</f>
        <v>0</v>
      </c>
      <c r="S394" s="9">
        <f>VLOOKUP($A394,'TABLA DINAMICA PARCIAL 2'!$A$5:$T$772,8,FALSE)</f>
        <v>10</v>
      </c>
      <c r="T394" s="9">
        <f>VLOOKUP($A394,'TABLA DINAMICA PARCIAL 2'!$A$5:$T$772,9,FALSE)</f>
        <v>0</v>
      </c>
      <c r="U394" s="9">
        <f>VLOOKUP($A394,'TABLA DINAMICA PARCIAL 2'!$A$5:$T$772,10,FALSE)</f>
        <v>0</v>
      </c>
      <c r="V394" s="9">
        <f>VLOOKUP($A394,'TABLA DINAMICA PARCIAL 2'!$A$5:$T$772,11,FALSE)</f>
        <v>0</v>
      </c>
      <c r="W394" s="9">
        <f>VLOOKUP($A394,'TABLA DINAMICA PARCIAL 2'!$A$5:$T$772,12,FALSE)</f>
        <v>0</v>
      </c>
      <c r="X394" s="9">
        <f>VLOOKUP($A394,'TABLA DINAMICA PARCIAL 2'!$A$5:$T$772,13,FALSE)</f>
        <v>0</v>
      </c>
      <c r="Y394" s="9">
        <f>VLOOKUP($A394,'TABLA DINAMICA PARCIAL 2'!$A$5:$T$772,14,FALSE)</f>
        <v>0</v>
      </c>
      <c r="Z394" s="9">
        <f>VLOOKUP($A394,'TABLA DINAMICA PARCIAL 2'!$A$5:$T$772,15,FALSE)</f>
        <v>0</v>
      </c>
      <c r="AA394" s="9">
        <f>VLOOKUP($A394,'TABLA DINAMICA PARCIAL 2'!$A$5:$T$772,16,FALSE)</f>
        <v>0</v>
      </c>
      <c r="AB394" s="9">
        <f>VLOOKUP(I394,'TABLA DINAMICA PARCIAL 2'!I186:AB957,17,FALSE)</f>
        <v>0</v>
      </c>
      <c r="AC394" s="9">
        <f>VLOOKUP(I394,'TABLA DINAMICA PARCIAL 2'!I186:AB957,18,FALSE)</f>
        <v>0</v>
      </c>
      <c r="AD394" s="9">
        <f>VLOOKUP(I394,'TABLA DINAMICA PARCIAL 2'!I186:AB957,19,FALSE)</f>
        <v>0</v>
      </c>
      <c r="AE394" s="9">
        <f t="shared" si="25"/>
        <v>10</v>
      </c>
      <c r="AF394" s="13">
        <f>VLOOKUP($A394,'TABLA DINAMICA PARCIAL 3'!$A$5:$I$768,2,FALSE)</f>
        <v>0</v>
      </c>
      <c r="AG394" s="13">
        <f>VLOOKUP($A394,'TABLA DINAMICA PARCIAL 3'!$A$5:$I$768,3,FALSE)</f>
        <v>10</v>
      </c>
      <c r="AH394" s="13">
        <f>VLOOKUP($A394,'TABLA DINAMICA PARCIAL 3'!$A$5:$I$768,4,FALSE)</f>
        <v>10</v>
      </c>
      <c r="AI394" s="13">
        <f>VLOOKUP($A394,'TABLA DINAMICA PARCIAL 3'!$A$5:$I$768,5,FALSE)</f>
        <v>0</v>
      </c>
      <c r="AJ394" s="13">
        <f>VLOOKUP($A394,'TABLA DINAMICA PARCIAL 3'!$A$5:$I$768,6,FALSE)</f>
        <v>0</v>
      </c>
      <c r="AK394" s="13">
        <f>VLOOKUP($A394,'TABLA DINAMICA PARCIAL 3'!$A$5:$I$768,7,FALSE)</f>
        <v>0</v>
      </c>
      <c r="AL394" s="13">
        <f>VLOOKUP($A394,'TABLA DINAMICA PARCIAL 3'!$A$5:$I$768,8,FALSE)</f>
        <v>10</v>
      </c>
      <c r="AM394" s="13">
        <f t="shared" si="26"/>
        <v>30</v>
      </c>
      <c r="AN394" s="16">
        <f>VLOOKUP($A394,'TABLA DINAMICA PARCIAL 4'!$A$5:$F$760,2,FALSE)</f>
        <v>0</v>
      </c>
      <c r="AO394" s="16">
        <f>VLOOKUP($A394,'TABLA DINAMICA PARCIAL 4'!$A$5:$F$760,3,FALSE)</f>
        <v>10</v>
      </c>
      <c r="AP394" s="16">
        <f>VLOOKUP($A394,'TABLA DINAMICA PARCIAL 4'!$A$5:$F$760,4,FALSE)</f>
        <v>0</v>
      </c>
      <c r="AQ394" s="16">
        <f>VLOOKUP($A394,'TABLA DINAMICA PARCIAL 4'!$A$5:$F$760,5,FALSE)</f>
        <v>0</v>
      </c>
      <c r="AR394" s="16">
        <f>VLOOKUP($A394,'TABLA DINAMICA PARCIAL 4'!$A$5:$F$760,6,FALSE)</f>
        <v>0</v>
      </c>
      <c r="AS394" s="16">
        <f t="shared" si="27"/>
        <v>10</v>
      </c>
      <c r="AT394" s="1" t="str">
        <f>VLOOKUP($A394,'USUARIOS Y GRUPO'!$A$2:$D$851,4,FALSE)</f>
        <v>P19-MAT1022-22</v>
      </c>
    </row>
    <row r="395" spans="1:46" x14ac:dyDescent="0.25">
      <c r="A395" s="1">
        <v>162684</v>
      </c>
      <c r="B395" s="1" t="s">
        <v>351</v>
      </c>
      <c r="C395" s="1" t="s">
        <v>352</v>
      </c>
      <c r="D395" s="6">
        <f>VLOOKUP($A395,'TABLA DINAM PARCIAL 1'!$A$5:$I$793,2,FALSE)</f>
        <v>0</v>
      </c>
      <c r="E395" s="6">
        <f>VLOOKUP(A395,'TABLA DINAM PARCIAL 1'!A258:I1046,3,FALSE)</f>
        <v>10</v>
      </c>
      <c r="F395" s="6">
        <f>VLOOKUP(A395,'TABLA DINAM PARCIAL 1'!A258:I1046,4,FALSE)</f>
        <v>0</v>
      </c>
      <c r="G395" s="6">
        <f>VLOOKUP(A395,'TABLA DINAM PARCIAL 1'!A258:I1046,5,FALSE)</f>
        <v>0</v>
      </c>
      <c r="H395" s="6">
        <f>VLOOKUP(A395,'TABLA DINAM PARCIAL 1'!A258:I1046,6,FALSE)</f>
        <v>0</v>
      </c>
      <c r="I395" s="6">
        <f>VLOOKUP(A395,'TABLA DINAM PARCIAL 1'!A258:I1046,7,FALSE)</f>
        <v>0</v>
      </c>
      <c r="J395" s="6">
        <f>VLOOKUP(A395,'TABLA DINAM PARCIAL 1'!A258:I1046,8,FALSE)</f>
        <v>0</v>
      </c>
      <c r="K395" s="6">
        <f>VLOOKUP(A395,'TABLA DINAM PARCIAL 1'!A258:I1046,9,FALSE)</f>
        <v>10</v>
      </c>
      <c r="L395" s="6">
        <f t="shared" si="24"/>
        <v>20</v>
      </c>
      <c r="M395" s="9">
        <f>VLOOKUP($A395,'TABLA DINAMICA PARCIAL 2'!$A$5:$T$772,2,FALSE)</f>
        <v>10</v>
      </c>
      <c r="N395" s="9">
        <f>VLOOKUP($A395,'TABLA DINAMICA PARCIAL 2'!$A$5:$T$772,3,FALSE)</f>
        <v>0</v>
      </c>
      <c r="O395" s="9">
        <f>VLOOKUP($A395,'TABLA DINAMICA PARCIAL 2'!$A$5:$T$772,4,FALSE)</f>
        <v>0</v>
      </c>
      <c r="P395" s="9">
        <f>VLOOKUP($A395,'TABLA DINAMICA PARCIAL 2'!$A$5:$T$772,5,FALSE)</f>
        <v>0</v>
      </c>
      <c r="Q395" s="9">
        <f>VLOOKUP($A395,'TABLA DINAMICA PARCIAL 2'!$A$5:$T$772,6,FALSE)</f>
        <v>0</v>
      </c>
      <c r="R395" s="9">
        <f>VLOOKUP($A395,'TABLA DINAMICA PARCIAL 2'!$A$5:$T$772,7,FALSE)</f>
        <v>0</v>
      </c>
      <c r="S395" s="9">
        <f>VLOOKUP($A395,'TABLA DINAMICA PARCIAL 2'!$A$5:$T$772,8,FALSE)</f>
        <v>0</v>
      </c>
      <c r="T395" s="9">
        <f>VLOOKUP($A395,'TABLA DINAMICA PARCIAL 2'!$A$5:$T$772,9,FALSE)</f>
        <v>0</v>
      </c>
      <c r="U395" s="9">
        <f>VLOOKUP($A395,'TABLA DINAMICA PARCIAL 2'!$A$5:$T$772,10,FALSE)</f>
        <v>10</v>
      </c>
      <c r="V395" s="9">
        <f>VLOOKUP($A395,'TABLA DINAMICA PARCIAL 2'!$A$5:$T$772,11,FALSE)</f>
        <v>0</v>
      </c>
      <c r="W395" s="9">
        <f>VLOOKUP($A395,'TABLA DINAMICA PARCIAL 2'!$A$5:$T$772,12,FALSE)</f>
        <v>0</v>
      </c>
      <c r="X395" s="9">
        <f>VLOOKUP($A395,'TABLA DINAMICA PARCIAL 2'!$A$5:$T$772,13,FALSE)</f>
        <v>0</v>
      </c>
      <c r="Y395" s="9">
        <f>VLOOKUP($A395,'TABLA DINAMICA PARCIAL 2'!$A$5:$T$772,14,FALSE)</f>
        <v>0</v>
      </c>
      <c r="Z395" s="9">
        <f>VLOOKUP($A395,'TABLA DINAMICA PARCIAL 2'!$A$5:$T$772,15,FALSE)</f>
        <v>0</v>
      </c>
      <c r="AA395" s="9">
        <f>VLOOKUP($A395,'TABLA DINAMICA PARCIAL 2'!$A$5:$T$772,16,FALSE)</f>
        <v>0</v>
      </c>
      <c r="AB395" s="9">
        <f>VLOOKUP(I395,'TABLA DINAMICA PARCIAL 2'!I289:AB1060,17,FALSE)</f>
        <v>0</v>
      </c>
      <c r="AC395" s="9">
        <f>VLOOKUP(I395,'TABLA DINAMICA PARCIAL 2'!I289:AB1060,18,FALSE)</f>
        <v>0</v>
      </c>
      <c r="AD395" s="9">
        <f>VLOOKUP(I395,'TABLA DINAMICA PARCIAL 2'!I289:AB1060,19,FALSE)</f>
        <v>0</v>
      </c>
      <c r="AE395" s="9">
        <f t="shared" si="25"/>
        <v>20</v>
      </c>
      <c r="AF395" s="13">
        <f>VLOOKUP($A395,'TABLA DINAMICA PARCIAL 3'!$A$5:$I$768,2,FALSE)</f>
        <v>10</v>
      </c>
      <c r="AG395" s="13">
        <f>VLOOKUP($A395,'TABLA DINAMICA PARCIAL 3'!$A$5:$I$768,3,FALSE)</f>
        <v>0</v>
      </c>
      <c r="AH395" s="13">
        <f>VLOOKUP($A395,'TABLA DINAMICA PARCIAL 3'!$A$5:$I$768,4,FALSE)</f>
        <v>10</v>
      </c>
      <c r="AI395" s="13">
        <f>VLOOKUP($A395,'TABLA DINAMICA PARCIAL 3'!$A$5:$I$768,5,FALSE)</f>
        <v>0</v>
      </c>
      <c r="AJ395" s="13">
        <f>VLOOKUP($A395,'TABLA DINAMICA PARCIAL 3'!$A$5:$I$768,6,FALSE)</f>
        <v>0</v>
      </c>
      <c r="AK395" s="13">
        <f>VLOOKUP($A395,'TABLA DINAMICA PARCIAL 3'!$A$5:$I$768,7,FALSE)</f>
        <v>0</v>
      </c>
      <c r="AL395" s="13">
        <f>VLOOKUP($A395,'TABLA DINAMICA PARCIAL 3'!$A$5:$I$768,8,FALSE)</f>
        <v>0</v>
      </c>
      <c r="AM395" s="13">
        <f t="shared" si="26"/>
        <v>20</v>
      </c>
      <c r="AN395" s="16">
        <f>VLOOKUP($A395,'TABLA DINAMICA PARCIAL 4'!$A$5:$F$760,2,FALSE)</f>
        <v>0</v>
      </c>
      <c r="AO395" s="16">
        <f>VLOOKUP($A395,'TABLA DINAMICA PARCIAL 4'!$A$5:$F$760,3,FALSE)</f>
        <v>0</v>
      </c>
      <c r="AP395" s="16">
        <f>VLOOKUP($A395,'TABLA DINAMICA PARCIAL 4'!$A$5:$F$760,4,FALSE)</f>
        <v>0</v>
      </c>
      <c r="AQ395" s="16">
        <f>VLOOKUP($A395,'TABLA DINAMICA PARCIAL 4'!$A$5:$F$760,5,FALSE)</f>
        <v>0</v>
      </c>
      <c r="AR395" s="16">
        <f>VLOOKUP($A395,'TABLA DINAMICA PARCIAL 4'!$A$5:$F$760,6,FALSE)</f>
        <v>0</v>
      </c>
      <c r="AS395" s="16">
        <f t="shared" si="27"/>
        <v>0</v>
      </c>
      <c r="AT395" s="1" t="str">
        <f>VLOOKUP($A395,'USUARIOS Y GRUPO'!$A$2:$D$851,4,FALSE)</f>
        <v>P19-MAT1022-22</v>
      </c>
    </row>
    <row r="396" spans="1:46" x14ac:dyDescent="0.25">
      <c r="A396" s="1">
        <v>163314</v>
      </c>
      <c r="B396" s="1" t="s">
        <v>458</v>
      </c>
      <c r="C396" s="1" t="s">
        <v>173</v>
      </c>
      <c r="D396" s="6">
        <f>VLOOKUP($A396,'TABLA DINAM PARCIAL 1'!$A$5:$I$793,2,FALSE)</f>
        <v>0</v>
      </c>
      <c r="E396" s="6">
        <f>VLOOKUP(A396,'TABLA DINAM PARCIAL 1'!A431:I1219,3,FALSE)</f>
        <v>10</v>
      </c>
      <c r="F396" s="6">
        <f>VLOOKUP(A396,'TABLA DINAM PARCIAL 1'!A431:I1219,4,FALSE)</f>
        <v>0</v>
      </c>
      <c r="G396" s="6">
        <f>VLOOKUP(A396,'TABLA DINAM PARCIAL 1'!A431:I1219,5,FALSE)</f>
        <v>0</v>
      </c>
      <c r="H396" s="6">
        <f>VLOOKUP(A396,'TABLA DINAM PARCIAL 1'!A431:I1219,6,FALSE)</f>
        <v>10</v>
      </c>
      <c r="I396" s="6">
        <f>VLOOKUP(A396,'TABLA DINAM PARCIAL 1'!A431:I1219,7,FALSE)</f>
        <v>0</v>
      </c>
      <c r="J396" s="6">
        <f>VLOOKUP(A396,'TABLA DINAM PARCIAL 1'!A431:I1219,8,FALSE)</f>
        <v>0</v>
      </c>
      <c r="K396" s="6">
        <f>VLOOKUP(A396,'TABLA DINAM PARCIAL 1'!A431:I1219,9,FALSE)</f>
        <v>0</v>
      </c>
      <c r="L396" s="6">
        <f t="shared" si="24"/>
        <v>20</v>
      </c>
      <c r="M396" s="9">
        <f>VLOOKUP($A396,'TABLA DINAMICA PARCIAL 2'!$A$5:$T$772,2,FALSE)</f>
        <v>10</v>
      </c>
      <c r="N396" s="9">
        <f>VLOOKUP($A396,'TABLA DINAMICA PARCIAL 2'!$A$5:$T$772,3,FALSE)</f>
        <v>0</v>
      </c>
      <c r="O396" s="9">
        <f>VLOOKUP($A396,'TABLA DINAMICA PARCIAL 2'!$A$5:$T$772,4,FALSE)</f>
        <v>0</v>
      </c>
      <c r="P396" s="9">
        <f>VLOOKUP($A396,'TABLA DINAMICA PARCIAL 2'!$A$5:$T$772,5,FALSE)</f>
        <v>0</v>
      </c>
      <c r="Q396" s="9">
        <f>VLOOKUP($A396,'TABLA DINAMICA PARCIAL 2'!$A$5:$T$772,6,FALSE)</f>
        <v>0</v>
      </c>
      <c r="R396" s="9">
        <f>VLOOKUP($A396,'TABLA DINAMICA PARCIAL 2'!$A$5:$T$772,7,FALSE)</f>
        <v>0</v>
      </c>
      <c r="S396" s="9">
        <f>VLOOKUP($A396,'TABLA DINAMICA PARCIAL 2'!$A$5:$T$772,8,FALSE)</f>
        <v>0</v>
      </c>
      <c r="T396" s="9">
        <f>VLOOKUP($A396,'TABLA DINAMICA PARCIAL 2'!$A$5:$T$772,9,FALSE)</f>
        <v>0</v>
      </c>
      <c r="U396" s="9">
        <f>VLOOKUP($A396,'TABLA DINAMICA PARCIAL 2'!$A$5:$T$772,10,FALSE)</f>
        <v>0</v>
      </c>
      <c r="V396" s="9">
        <f>VLOOKUP($A396,'TABLA DINAMICA PARCIAL 2'!$A$5:$T$772,11,FALSE)</f>
        <v>0</v>
      </c>
      <c r="W396" s="9">
        <f>VLOOKUP($A396,'TABLA DINAMICA PARCIAL 2'!$A$5:$T$772,12,FALSE)</f>
        <v>0</v>
      </c>
      <c r="X396" s="9">
        <f>VLOOKUP($A396,'TABLA DINAMICA PARCIAL 2'!$A$5:$T$772,13,FALSE)</f>
        <v>0</v>
      </c>
      <c r="Y396" s="9">
        <f>VLOOKUP($A396,'TABLA DINAMICA PARCIAL 2'!$A$5:$T$772,14,FALSE)</f>
        <v>10</v>
      </c>
      <c r="Z396" s="9">
        <f>VLOOKUP($A396,'TABLA DINAMICA PARCIAL 2'!$A$5:$T$772,15,FALSE)</f>
        <v>0</v>
      </c>
      <c r="AA396" s="9">
        <f>VLOOKUP($A396,'TABLA DINAMICA PARCIAL 2'!$A$5:$T$772,16,FALSE)</f>
        <v>0</v>
      </c>
      <c r="AB396" s="9">
        <f>VLOOKUP(I396,'TABLA DINAMICA PARCIAL 2'!I471:AB1242,17,FALSE)</f>
        <v>0</v>
      </c>
      <c r="AC396" s="9">
        <f>VLOOKUP(I396,'TABLA DINAMICA PARCIAL 2'!I471:AB1242,18,FALSE)</f>
        <v>0</v>
      </c>
      <c r="AD396" s="9">
        <f>VLOOKUP(I396,'TABLA DINAMICA PARCIAL 2'!I471:AB1242,19,FALSE)</f>
        <v>0</v>
      </c>
      <c r="AE396" s="9">
        <f t="shared" si="25"/>
        <v>20</v>
      </c>
      <c r="AF396" s="13">
        <f>VLOOKUP($A396,'TABLA DINAMICA PARCIAL 3'!$A$5:$I$768,2,FALSE)</f>
        <v>10</v>
      </c>
      <c r="AG396" s="13">
        <f>VLOOKUP($A396,'TABLA DINAMICA PARCIAL 3'!$A$5:$I$768,3,FALSE)</f>
        <v>0</v>
      </c>
      <c r="AH396" s="13">
        <f>VLOOKUP($A396,'TABLA DINAMICA PARCIAL 3'!$A$5:$I$768,4,FALSE)</f>
        <v>10</v>
      </c>
      <c r="AI396" s="13">
        <f>VLOOKUP($A396,'TABLA DINAMICA PARCIAL 3'!$A$5:$I$768,5,FALSE)</f>
        <v>0</v>
      </c>
      <c r="AJ396" s="13">
        <f>VLOOKUP($A396,'TABLA DINAMICA PARCIAL 3'!$A$5:$I$768,6,FALSE)</f>
        <v>10</v>
      </c>
      <c r="AK396" s="13">
        <f>VLOOKUP($A396,'TABLA DINAMICA PARCIAL 3'!$A$5:$I$768,7,FALSE)</f>
        <v>10</v>
      </c>
      <c r="AL396" s="13">
        <f>VLOOKUP($A396,'TABLA DINAMICA PARCIAL 3'!$A$5:$I$768,8,FALSE)</f>
        <v>0</v>
      </c>
      <c r="AM396" s="13">
        <f t="shared" si="26"/>
        <v>40</v>
      </c>
      <c r="AN396" s="16">
        <f>VLOOKUP($A396,'TABLA DINAMICA PARCIAL 4'!$A$5:$F$760,2,FALSE)</f>
        <v>10</v>
      </c>
      <c r="AO396" s="16">
        <f>VLOOKUP($A396,'TABLA DINAMICA PARCIAL 4'!$A$5:$F$760,3,FALSE)</f>
        <v>10</v>
      </c>
      <c r="AP396" s="16">
        <f>VLOOKUP($A396,'TABLA DINAMICA PARCIAL 4'!$A$5:$F$760,4,FALSE)</f>
        <v>0</v>
      </c>
      <c r="AQ396" s="16">
        <f>VLOOKUP($A396,'TABLA DINAMICA PARCIAL 4'!$A$5:$F$760,5,FALSE)</f>
        <v>10</v>
      </c>
      <c r="AR396" s="16">
        <f>VLOOKUP($A396,'TABLA DINAMICA PARCIAL 4'!$A$5:$F$760,6,FALSE)</f>
        <v>0</v>
      </c>
      <c r="AS396" s="16">
        <f t="shared" si="27"/>
        <v>30</v>
      </c>
      <c r="AT396" s="1" t="str">
        <f>VLOOKUP($A396,'USUARIOS Y GRUPO'!$A$2:$D$851,4,FALSE)</f>
        <v>P19-MAT1022-22</v>
      </c>
    </row>
    <row r="397" spans="1:46" x14ac:dyDescent="0.25">
      <c r="A397" s="1">
        <v>163507</v>
      </c>
      <c r="B397" s="1" t="s">
        <v>1251</v>
      </c>
      <c r="C397" s="1" t="s">
        <v>1092</v>
      </c>
      <c r="D397" s="6">
        <f>VLOOKUP($A397,'TABLA DINAM PARCIAL 1'!$A$5:$I$793,2,FALSE)</f>
        <v>10</v>
      </c>
      <c r="E397" s="6">
        <f>VLOOKUP(A397,'TABLA DINAM PARCIAL 1'!A488:I1276,3,FALSE)</f>
        <v>0</v>
      </c>
      <c r="F397" s="6">
        <f>VLOOKUP(A397,'TABLA DINAM PARCIAL 1'!A488:I1276,4,FALSE)</f>
        <v>0</v>
      </c>
      <c r="G397" s="6">
        <f>VLOOKUP(A397,'TABLA DINAM PARCIAL 1'!A488:I1276,5,FALSE)</f>
        <v>0</v>
      </c>
      <c r="H397" s="6">
        <f>VLOOKUP(A397,'TABLA DINAM PARCIAL 1'!A488:I1276,6,FALSE)</f>
        <v>0</v>
      </c>
      <c r="I397" s="6">
        <f>VLOOKUP(A397,'TABLA DINAM PARCIAL 1'!A488:I1276,7,FALSE)</f>
        <v>0</v>
      </c>
      <c r="J397" s="6">
        <f>VLOOKUP(A397,'TABLA DINAM PARCIAL 1'!A488:I1276,8,FALSE)</f>
        <v>10</v>
      </c>
      <c r="K397" s="6">
        <f>VLOOKUP(A397,'TABLA DINAM PARCIAL 1'!A488:I1276,9,FALSE)</f>
        <v>0</v>
      </c>
      <c r="L397" s="6">
        <f t="shared" si="24"/>
        <v>20</v>
      </c>
      <c r="M397" s="9">
        <f>VLOOKUP($A397,'TABLA DINAMICA PARCIAL 2'!$A$5:$T$772,2,FALSE)</f>
        <v>0</v>
      </c>
      <c r="N397" s="9">
        <f>VLOOKUP($A397,'TABLA DINAMICA PARCIAL 2'!$A$5:$T$772,3,FALSE)</f>
        <v>0</v>
      </c>
      <c r="O397" s="9">
        <f>VLOOKUP($A397,'TABLA DINAMICA PARCIAL 2'!$A$5:$T$772,4,FALSE)</f>
        <v>0</v>
      </c>
      <c r="P397" s="9">
        <f>VLOOKUP($A397,'TABLA DINAMICA PARCIAL 2'!$A$5:$T$772,5,FALSE)</f>
        <v>0</v>
      </c>
      <c r="Q397" s="9">
        <f>VLOOKUP($A397,'TABLA DINAMICA PARCIAL 2'!$A$5:$T$772,6,FALSE)</f>
        <v>0</v>
      </c>
      <c r="R397" s="9">
        <f>VLOOKUP($A397,'TABLA DINAMICA PARCIAL 2'!$A$5:$T$772,7,FALSE)</f>
        <v>0</v>
      </c>
      <c r="S397" s="9">
        <f>VLOOKUP($A397,'TABLA DINAMICA PARCIAL 2'!$A$5:$T$772,8,FALSE)</f>
        <v>0</v>
      </c>
      <c r="T397" s="9">
        <f>VLOOKUP($A397,'TABLA DINAMICA PARCIAL 2'!$A$5:$T$772,9,FALSE)</f>
        <v>0</v>
      </c>
      <c r="U397" s="9">
        <f>VLOOKUP($A397,'TABLA DINAMICA PARCIAL 2'!$A$5:$T$772,10,FALSE)</f>
        <v>10</v>
      </c>
      <c r="V397" s="9">
        <f>VLOOKUP($A397,'TABLA DINAMICA PARCIAL 2'!$A$5:$T$772,11,FALSE)</f>
        <v>0</v>
      </c>
      <c r="W397" s="9">
        <f>VLOOKUP($A397,'TABLA DINAMICA PARCIAL 2'!$A$5:$T$772,12,FALSE)</f>
        <v>0</v>
      </c>
      <c r="X397" s="9">
        <f>VLOOKUP($A397,'TABLA DINAMICA PARCIAL 2'!$A$5:$T$772,13,FALSE)</f>
        <v>0</v>
      </c>
      <c r="Y397" s="9">
        <f>VLOOKUP($A397,'TABLA DINAMICA PARCIAL 2'!$A$5:$T$772,14,FALSE)</f>
        <v>0</v>
      </c>
      <c r="Z397" s="9">
        <f>VLOOKUP($A397,'TABLA DINAMICA PARCIAL 2'!$A$5:$T$772,15,FALSE)</f>
        <v>0</v>
      </c>
      <c r="AA397" s="9">
        <f>VLOOKUP($A397,'TABLA DINAMICA PARCIAL 2'!$A$5:$T$772,16,FALSE)</f>
        <v>0</v>
      </c>
      <c r="AB397" s="9">
        <f>VLOOKUP(I397,'TABLA DINAMICA PARCIAL 2'!I529:AB1300,17,FALSE)</f>
        <v>0</v>
      </c>
      <c r="AC397" s="9">
        <f>VLOOKUP(I397,'TABLA DINAMICA PARCIAL 2'!I529:AB1300,18,FALSE)</f>
        <v>0</v>
      </c>
      <c r="AD397" s="9">
        <f>VLOOKUP(I397,'TABLA DINAMICA PARCIAL 2'!I529:AB1300,19,FALSE)</f>
        <v>0</v>
      </c>
      <c r="AE397" s="9">
        <f t="shared" si="25"/>
        <v>10</v>
      </c>
      <c r="AF397" s="13">
        <f>VLOOKUP($A397,'TABLA DINAMICA PARCIAL 3'!$A$5:$I$768,2,FALSE)</f>
        <v>0</v>
      </c>
      <c r="AG397" s="13">
        <f>VLOOKUP($A397,'TABLA DINAMICA PARCIAL 3'!$A$5:$I$768,3,FALSE)</f>
        <v>10</v>
      </c>
      <c r="AH397" s="13">
        <f>VLOOKUP($A397,'TABLA DINAMICA PARCIAL 3'!$A$5:$I$768,4,FALSE)</f>
        <v>0</v>
      </c>
      <c r="AI397" s="13">
        <f>VLOOKUP($A397,'TABLA DINAMICA PARCIAL 3'!$A$5:$I$768,5,FALSE)</f>
        <v>10</v>
      </c>
      <c r="AJ397" s="13">
        <f>VLOOKUP($A397,'TABLA DINAMICA PARCIAL 3'!$A$5:$I$768,6,FALSE)</f>
        <v>10</v>
      </c>
      <c r="AK397" s="13">
        <f>VLOOKUP($A397,'TABLA DINAMICA PARCIAL 3'!$A$5:$I$768,7,FALSE)</f>
        <v>0</v>
      </c>
      <c r="AL397" s="13">
        <f>VLOOKUP($A397,'TABLA DINAMICA PARCIAL 3'!$A$5:$I$768,8,FALSE)</f>
        <v>10</v>
      </c>
      <c r="AM397" s="13">
        <f t="shared" si="26"/>
        <v>40</v>
      </c>
      <c r="AN397" s="16">
        <f>VLOOKUP($A397,'TABLA DINAMICA PARCIAL 4'!$A$5:$F$760,2,FALSE)</f>
        <v>10</v>
      </c>
      <c r="AO397" s="16">
        <f>VLOOKUP($A397,'TABLA DINAMICA PARCIAL 4'!$A$5:$F$760,3,FALSE)</f>
        <v>0</v>
      </c>
      <c r="AP397" s="16">
        <f>VLOOKUP($A397,'TABLA DINAMICA PARCIAL 4'!$A$5:$F$760,4,FALSE)</f>
        <v>10</v>
      </c>
      <c r="AQ397" s="16">
        <f>VLOOKUP($A397,'TABLA DINAMICA PARCIAL 4'!$A$5:$F$760,5,FALSE)</f>
        <v>10</v>
      </c>
      <c r="AR397" s="16">
        <f>VLOOKUP($A397,'TABLA DINAMICA PARCIAL 4'!$A$5:$F$760,6,FALSE)</f>
        <v>0</v>
      </c>
      <c r="AS397" s="16">
        <f t="shared" si="27"/>
        <v>30</v>
      </c>
      <c r="AT397" s="1" t="str">
        <f>VLOOKUP($A397,'USUARIOS Y GRUPO'!$A$2:$D$851,4,FALSE)</f>
        <v>P19-MAT1022-22</v>
      </c>
    </row>
    <row r="398" spans="1:46" x14ac:dyDescent="0.25">
      <c r="A398" s="1">
        <v>163586</v>
      </c>
      <c r="B398" s="1" t="s">
        <v>1010</v>
      </c>
      <c r="C398" s="1" t="s">
        <v>1011</v>
      </c>
      <c r="D398" s="6">
        <f>VLOOKUP($A398,'TABLA DINAM PARCIAL 1'!$A$5:$I$793,2,FALSE)</f>
        <v>10</v>
      </c>
      <c r="E398" s="6">
        <f>VLOOKUP(A398,'TABLA DINAM PARCIAL 1'!A509:I1297,3,FALSE)</f>
        <v>0</v>
      </c>
      <c r="F398" s="6">
        <f>VLOOKUP(A398,'TABLA DINAM PARCIAL 1'!A509:I1297,4,FALSE)</f>
        <v>0</v>
      </c>
      <c r="G398" s="6">
        <f>VLOOKUP(A398,'TABLA DINAM PARCIAL 1'!A509:I1297,5,FALSE)</f>
        <v>0</v>
      </c>
      <c r="H398" s="6">
        <f>VLOOKUP(A398,'TABLA DINAM PARCIAL 1'!A509:I1297,6,FALSE)</f>
        <v>10</v>
      </c>
      <c r="I398" s="6">
        <f>VLOOKUP(A398,'TABLA DINAM PARCIAL 1'!A509:I1297,7,FALSE)</f>
        <v>0</v>
      </c>
      <c r="J398" s="6">
        <f>VLOOKUP(A398,'TABLA DINAM PARCIAL 1'!A509:I1297,8,FALSE)</f>
        <v>0</v>
      </c>
      <c r="K398" s="6">
        <f>VLOOKUP(A398,'TABLA DINAM PARCIAL 1'!A509:I1297,9,FALSE)</f>
        <v>0</v>
      </c>
      <c r="L398" s="6">
        <f t="shared" si="24"/>
        <v>20</v>
      </c>
      <c r="M398" s="9">
        <f>VLOOKUP($A398,'TABLA DINAMICA PARCIAL 2'!$A$5:$T$772,2,FALSE)</f>
        <v>0</v>
      </c>
      <c r="N398" s="9">
        <f>VLOOKUP($A398,'TABLA DINAMICA PARCIAL 2'!$A$5:$T$772,3,FALSE)</f>
        <v>0</v>
      </c>
      <c r="O398" s="9">
        <f>VLOOKUP($A398,'TABLA DINAMICA PARCIAL 2'!$A$5:$T$772,4,FALSE)</f>
        <v>0</v>
      </c>
      <c r="P398" s="9">
        <f>VLOOKUP($A398,'TABLA DINAMICA PARCIAL 2'!$A$5:$T$772,5,FALSE)</f>
        <v>0</v>
      </c>
      <c r="Q398" s="9">
        <f>VLOOKUP($A398,'TABLA DINAMICA PARCIAL 2'!$A$5:$T$772,6,FALSE)</f>
        <v>0</v>
      </c>
      <c r="R398" s="9">
        <f>VLOOKUP($A398,'TABLA DINAMICA PARCIAL 2'!$A$5:$T$772,7,FALSE)</f>
        <v>0</v>
      </c>
      <c r="S398" s="9">
        <f>VLOOKUP($A398,'TABLA DINAMICA PARCIAL 2'!$A$5:$T$772,8,FALSE)</f>
        <v>0</v>
      </c>
      <c r="T398" s="9">
        <f>VLOOKUP($A398,'TABLA DINAMICA PARCIAL 2'!$A$5:$T$772,9,FALSE)</f>
        <v>0</v>
      </c>
      <c r="U398" s="9">
        <f>VLOOKUP($A398,'TABLA DINAMICA PARCIAL 2'!$A$5:$T$772,10,FALSE)</f>
        <v>0</v>
      </c>
      <c r="V398" s="9">
        <f>VLOOKUP($A398,'TABLA DINAMICA PARCIAL 2'!$A$5:$T$772,11,FALSE)</f>
        <v>0</v>
      </c>
      <c r="W398" s="9">
        <f>VLOOKUP($A398,'TABLA DINAMICA PARCIAL 2'!$A$5:$T$772,12,FALSE)</f>
        <v>0</v>
      </c>
      <c r="X398" s="9">
        <f>VLOOKUP($A398,'TABLA DINAMICA PARCIAL 2'!$A$5:$T$772,13,FALSE)</f>
        <v>0</v>
      </c>
      <c r="Y398" s="9">
        <f>VLOOKUP($A398,'TABLA DINAMICA PARCIAL 2'!$A$5:$T$772,14,FALSE)</f>
        <v>0</v>
      </c>
      <c r="Z398" s="9">
        <f>VLOOKUP($A398,'TABLA DINAMICA PARCIAL 2'!$A$5:$T$772,15,FALSE)</f>
        <v>0</v>
      </c>
      <c r="AA398" s="9">
        <f>VLOOKUP($A398,'TABLA DINAMICA PARCIAL 2'!$A$5:$T$772,16,FALSE)</f>
        <v>10</v>
      </c>
      <c r="AB398" s="9">
        <f>VLOOKUP(I398,'TABLA DINAMICA PARCIAL 2'!I553:AB1324,17,FALSE)</f>
        <v>0</v>
      </c>
      <c r="AC398" s="9">
        <f>VLOOKUP(I398,'TABLA DINAMICA PARCIAL 2'!I553:AB1324,18,FALSE)</f>
        <v>0</v>
      </c>
      <c r="AD398" s="9">
        <f>VLOOKUP(I398,'TABLA DINAMICA PARCIAL 2'!I553:AB1324,19,FALSE)</f>
        <v>0</v>
      </c>
      <c r="AE398" s="9">
        <f t="shared" si="25"/>
        <v>10</v>
      </c>
      <c r="AF398" s="13">
        <f>VLOOKUP($A398,'TABLA DINAMICA PARCIAL 3'!$A$5:$I$768,2,FALSE)</f>
        <v>10</v>
      </c>
      <c r="AG398" s="13">
        <f>VLOOKUP($A398,'TABLA DINAMICA PARCIAL 3'!$A$5:$I$768,3,FALSE)</f>
        <v>0</v>
      </c>
      <c r="AH398" s="13">
        <f>VLOOKUP($A398,'TABLA DINAMICA PARCIAL 3'!$A$5:$I$768,4,FALSE)</f>
        <v>10</v>
      </c>
      <c r="AI398" s="13">
        <f>VLOOKUP($A398,'TABLA DINAMICA PARCIAL 3'!$A$5:$I$768,5,FALSE)</f>
        <v>0</v>
      </c>
      <c r="AJ398" s="13">
        <f>VLOOKUP($A398,'TABLA DINAMICA PARCIAL 3'!$A$5:$I$768,6,FALSE)</f>
        <v>0</v>
      </c>
      <c r="AK398" s="13">
        <f>VLOOKUP($A398,'TABLA DINAMICA PARCIAL 3'!$A$5:$I$768,7,FALSE)</f>
        <v>0</v>
      </c>
      <c r="AL398" s="13">
        <f>VLOOKUP($A398,'TABLA DINAMICA PARCIAL 3'!$A$5:$I$768,8,FALSE)</f>
        <v>0</v>
      </c>
      <c r="AM398" s="13">
        <f t="shared" si="26"/>
        <v>20</v>
      </c>
      <c r="AN398" s="16">
        <f>VLOOKUP($A398,'TABLA DINAMICA PARCIAL 4'!$A$5:$F$760,2,FALSE)</f>
        <v>0</v>
      </c>
      <c r="AO398" s="16">
        <f>VLOOKUP($A398,'TABLA DINAMICA PARCIAL 4'!$A$5:$F$760,3,FALSE)</f>
        <v>0</v>
      </c>
      <c r="AP398" s="16">
        <f>VLOOKUP($A398,'TABLA DINAMICA PARCIAL 4'!$A$5:$F$760,4,FALSE)</f>
        <v>10</v>
      </c>
      <c r="AQ398" s="16">
        <f>VLOOKUP($A398,'TABLA DINAMICA PARCIAL 4'!$A$5:$F$760,5,FALSE)</f>
        <v>0</v>
      </c>
      <c r="AR398" s="16">
        <f>VLOOKUP($A398,'TABLA DINAMICA PARCIAL 4'!$A$5:$F$760,6,FALSE)</f>
        <v>0</v>
      </c>
      <c r="AS398" s="16">
        <f t="shared" si="27"/>
        <v>10</v>
      </c>
      <c r="AT398" s="1" t="str">
        <f>VLOOKUP($A398,'USUARIOS Y GRUPO'!$A$2:$D$851,4,FALSE)</f>
        <v>P19-MAT1022-22</v>
      </c>
    </row>
    <row r="399" spans="1:46" x14ac:dyDescent="0.25">
      <c r="A399" s="1">
        <v>164880</v>
      </c>
      <c r="B399" s="1" t="s">
        <v>561</v>
      </c>
      <c r="C399" s="1" t="s">
        <v>90</v>
      </c>
      <c r="D399" s="6">
        <f>VLOOKUP($A399,'TABLA DINAM PARCIAL 1'!$A$5:$I$793,2,FALSE)</f>
        <v>0</v>
      </c>
      <c r="E399" s="6">
        <f>VLOOKUP(A399,'TABLA DINAM PARCIAL 1'!A780:I1568,3,FALSE)</f>
        <v>0</v>
      </c>
      <c r="F399" s="6">
        <f>VLOOKUP(A399,'TABLA DINAM PARCIAL 1'!A780:I1568,4,FALSE)</f>
        <v>0</v>
      </c>
      <c r="G399" s="6">
        <f>VLOOKUP(A399,'TABLA DINAM PARCIAL 1'!A780:I1568,5,FALSE)</f>
        <v>0</v>
      </c>
      <c r="H399" s="6">
        <f>VLOOKUP(A399,'TABLA DINAM PARCIAL 1'!A780:I1568,6,FALSE)</f>
        <v>10</v>
      </c>
      <c r="I399" s="6">
        <f>VLOOKUP(A399,'TABLA DINAM PARCIAL 1'!A780:I1568,7,FALSE)</f>
        <v>0</v>
      </c>
      <c r="J399" s="6">
        <f>VLOOKUP(A399,'TABLA DINAM PARCIAL 1'!A780:I1568,8,FALSE)</f>
        <v>10</v>
      </c>
      <c r="K399" s="6">
        <f>VLOOKUP(A399,'TABLA DINAM PARCIAL 1'!A780:I1568,9,FALSE)</f>
        <v>0</v>
      </c>
      <c r="L399" s="6">
        <f t="shared" si="24"/>
        <v>20</v>
      </c>
      <c r="M399" s="9">
        <f>VLOOKUP($A399,'TABLA DINAMICA PARCIAL 2'!$A$5:$T$772,2,FALSE)</f>
        <v>10</v>
      </c>
      <c r="N399" s="9">
        <f>VLOOKUP($A399,'TABLA DINAMICA PARCIAL 2'!$A$5:$T$772,3,FALSE)</f>
        <v>0</v>
      </c>
      <c r="O399" s="9">
        <f>VLOOKUP($A399,'TABLA DINAMICA PARCIAL 2'!$A$5:$T$772,4,FALSE)</f>
        <v>0</v>
      </c>
      <c r="P399" s="9">
        <f>VLOOKUP($A399,'TABLA DINAMICA PARCIAL 2'!$A$5:$T$772,5,FALSE)</f>
        <v>0</v>
      </c>
      <c r="Q399" s="9">
        <f>VLOOKUP($A399,'TABLA DINAMICA PARCIAL 2'!$A$5:$T$772,6,FALSE)</f>
        <v>0</v>
      </c>
      <c r="R399" s="9">
        <f>VLOOKUP($A399,'TABLA DINAMICA PARCIAL 2'!$A$5:$T$772,7,FALSE)</f>
        <v>0</v>
      </c>
      <c r="S399" s="9">
        <f>VLOOKUP($A399,'TABLA DINAMICA PARCIAL 2'!$A$5:$T$772,8,FALSE)</f>
        <v>0</v>
      </c>
      <c r="T399" s="9">
        <f>VLOOKUP($A399,'TABLA DINAMICA PARCIAL 2'!$A$5:$T$772,9,FALSE)</f>
        <v>0</v>
      </c>
      <c r="U399" s="9">
        <f>VLOOKUP($A399,'TABLA DINAMICA PARCIAL 2'!$A$5:$T$772,10,FALSE)</f>
        <v>0</v>
      </c>
      <c r="V399" s="9">
        <f>VLOOKUP($A399,'TABLA DINAMICA PARCIAL 2'!$A$5:$T$772,11,FALSE)</f>
        <v>0</v>
      </c>
      <c r="W399" s="9">
        <f>VLOOKUP($A399,'TABLA DINAMICA PARCIAL 2'!$A$5:$T$772,12,FALSE)</f>
        <v>0</v>
      </c>
      <c r="X399" s="9">
        <f>VLOOKUP($A399,'TABLA DINAMICA PARCIAL 2'!$A$5:$T$772,13,FALSE)</f>
        <v>10</v>
      </c>
      <c r="Y399" s="9">
        <f>VLOOKUP($A399,'TABLA DINAMICA PARCIAL 2'!$A$5:$T$772,14,FALSE)</f>
        <v>0</v>
      </c>
      <c r="Z399" s="9">
        <f>VLOOKUP($A399,'TABLA DINAMICA PARCIAL 2'!$A$5:$T$772,15,FALSE)</f>
        <v>0</v>
      </c>
      <c r="AA399" s="9">
        <f>VLOOKUP($A399,'TABLA DINAMICA PARCIAL 2'!$A$5:$T$772,16,FALSE)</f>
        <v>0</v>
      </c>
      <c r="AB399" s="9" t="e">
        <f>VLOOKUP(I399,'TABLA DINAMICA PARCIAL 2'!I842:AB1613,17,FALSE)</f>
        <v>#N/A</v>
      </c>
      <c r="AC399" s="9" t="e">
        <f>VLOOKUP(I399,'TABLA DINAMICA PARCIAL 2'!I842:AB1613,18,FALSE)</f>
        <v>#N/A</v>
      </c>
      <c r="AD399" s="9" t="e">
        <f>VLOOKUP(I399,'TABLA DINAMICA PARCIAL 2'!I842:AB1613,19,FALSE)</f>
        <v>#N/A</v>
      </c>
      <c r="AE399" s="9" t="e">
        <f t="shared" si="25"/>
        <v>#N/A</v>
      </c>
      <c r="AF399" s="13">
        <f>VLOOKUP($A399,'TABLA DINAMICA PARCIAL 3'!$A$5:$I$768,2,FALSE)</f>
        <v>0</v>
      </c>
      <c r="AG399" s="13">
        <f>VLOOKUP($A399,'TABLA DINAMICA PARCIAL 3'!$A$5:$I$768,3,FALSE)</f>
        <v>0</v>
      </c>
      <c r="AH399" s="13">
        <f>VLOOKUP($A399,'TABLA DINAMICA PARCIAL 3'!$A$5:$I$768,4,FALSE)</f>
        <v>10</v>
      </c>
      <c r="AI399" s="13">
        <f>VLOOKUP($A399,'TABLA DINAMICA PARCIAL 3'!$A$5:$I$768,5,FALSE)</f>
        <v>0</v>
      </c>
      <c r="AJ399" s="13">
        <f>VLOOKUP($A399,'TABLA DINAMICA PARCIAL 3'!$A$5:$I$768,6,FALSE)</f>
        <v>0</v>
      </c>
      <c r="AK399" s="13">
        <f>VLOOKUP($A399,'TABLA DINAMICA PARCIAL 3'!$A$5:$I$768,7,FALSE)</f>
        <v>0</v>
      </c>
      <c r="AL399" s="13">
        <f>VLOOKUP($A399,'TABLA DINAMICA PARCIAL 3'!$A$5:$I$768,8,FALSE)</f>
        <v>0</v>
      </c>
      <c r="AM399" s="13">
        <f t="shared" si="26"/>
        <v>10</v>
      </c>
      <c r="AN399" s="16">
        <f>VLOOKUP($A399,'TABLA DINAMICA PARCIAL 4'!$A$5:$F$760,2,FALSE)</f>
        <v>0</v>
      </c>
      <c r="AO399" s="16">
        <f>VLOOKUP($A399,'TABLA DINAMICA PARCIAL 4'!$A$5:$F$760,3,FALSE)</f>
        <v>0</v>
      </c>
      <c r="AP399" s="16">
        <f>VLOOKUP($A399,'TABLA DINAMICA PARCIAL 4'!$A$5:$F$760,4,FALSE)</f>
        <v>0</v>
      </c>
      <c r="AQ399" s="16">
        <f>VLOOKUP($A399,'TABLA DINAMICA PARCIAL 4'!$A$5:$F$760,5,FALSE)</f>
        <v>10</v>
      </c>
      <c r="AR399" s="16">
        <f>VLOOKUP($A399,'TABLA DINAMICA PARCIAL 4'!$A$5:$F$760,6,FALSE)</f>
        <v>0</v>
      </c>
      <c r="AS399" s="16">
        <f t="shared" si="27"/>
        <v>10</v>
      </c>
      <c r="AT399" s="1" t="str">
        <f>VLOOKUP($A399,'USUARIOS Y GRUPO'!$A$2:$D$851,4,FALSE)</f>
        <v>P19-MAT1022-22</v>
      </c>
    </row>
    <row r="400" spans="1:46" x14ac:dyDescent="0.25">
      <c r="A400" s="1">
        <v>162168</v>
      </c>
      <c r="B400" s="1" t="s">
        <v>230</v>
      </c>
      <c r="C400" s="1" t="s">
        <v>231</v>
      </c>
      <c r="D400" s="6">
        <f>VLOOKUP($A400,'TABLA DINAM PARCIAL 1'!$A$5:$I$793,2,FALSE)</f>
        <v>0</v>
      </c>
      <c r="E400" s="6">
        <f>VLOOKUP(A400,'TABLA DINAM PARCIAL 1'!A158:I946,3,FALSE)</f>
        <v>10</v>
      </c>
      <c r="F400" s="6">
        <f>VLOOKUP(A400,'TABLA DINAM PARCIAL 1'!A158:I946,4,FALSE)</f>
        <v>0</v>
      </c>
      <c r="G400" s="6">
        <f>VLOOKUP(A400,'TABLA DINAM PARCIAL 1'!A158:I946,5,FALSE)</f>
        <v>0</v>
      </c>
      <c r="H400" s="6">
        <f>VLOOKUP(A400,'TABLA DINAM PARCIAL 1'!A158:I946,6,FALSE)</f>
        <v>10</v>
      </c>
      <c r="I400" s="6">
        <f>VLOOKUP(A400,'TABLA DINAM PARCIAL 1'!A158:I946,7,FALSE)</f>
        <v>0</v>
      </c>
      <c r="J400" s="6">
        <f>VLOOKUP(A400,'TABLA DINAM PARCIAL 1'!A158:I946,8,FALSE)</f>
        <v>10</v>
      </c>
      <c r="K400" s="6">
        <f>VLOOKUP(A400,'TABLA DINAM PARCIAL 1'!A158:I946,9,FALSE)</f>
        <v>0</v>
      </c>
      <c r="L400" s="6">
        <f t="shared" si="24"/>
        <v>30</v>
      </c>
      <c r="M400" s="9">
        <f>VLOOKUP($A400,'TABLA DINAMICA PARCIAL 2'!$A$5:$T$772,2,FALSE)</f>
        <v>0</v>
      </c>
      <c r="N400" s="9">
        <f>VLOOKUP($A400,'TABLA DINAMICA PARCIAL 2'!$A$5:$T$772,3,FALSE)</f>
        <v>0</v>
      </c>
      <c r="O400" s="9">
        <f>VLOOKUP($A400,'TABLA DINAMICA PARCIAL 2'!$A$5:$T$772,4,FALSE)</f>
        <v>10</v>
      </c>
      <c r="P400" s="9">
        <f>VLOOKUP($A400,'TABLA DINAMICA PARCIAL 2'!$A$5:$T$772,5,FALSE)</f>
        <v>0</v>
      </c>
      <c r="Q400" s="9">
        <f>VLOOKUP($A400,'TABLA DINAMICA PARCIAL 2'!$A$5:$T$772,6,FALSE)</f>
        <v>0</v>
      </c>
      <c r="R400" s="9">
        <f>VLOOKUP($A400,'TABLA DINAMICA PARCIAL 2'!$A$5:$T$772,7,FALSE)</f>
        <v>0</v>
      </c>
      <c r="S400" s="9">
        <f>VLOOKUP($A400,'TABLA DINAMICA PARCIAL 2'!$A$5:$T$772,8,FALSE)</f>
        <v>0</v>
      </c>
      <c r="T400" s="9">
        <f>VLOOKUP($A400,'TABLA DINAMICA PARCIAL 2'!$A$5:$T$772,9,FALSE)</f>
        <v>10</v>
      </c>
      <c r="U400" s="9">
        <f>VLOOKUP($A400,'TABLA DINAMICA PARCIAL 2'!$A$5:$T$772,10,FALSE)</f>
        <v>0</v>
      </c>
      <c r="V400" s="9">
        <f>VLOOKUP($A400,'TABLA DINAMICA PARCIAL 2'!$A$5:$T$772,11,FALSE)</f>
        <v>0</v>
      </c>
      <c r="W400" s="9">
        <f>VLOOKUP($A400,'TABLA DINAMICA PARCIAL 2'!$A$5:$T$772,12,FALSE)</f>
        <v>10</v>
      </c>
      <c r="X400" s="9">
        <f>VLOOKUP($A400,'TABLA DINAMICA PARCIAL 2'!$A$5:$T$772,13,FALSE)</f>
        <v>0</v>
      </c>
      <c r="Y400" s="9">
        <f>VLOOKUP($A400,'TABLA DINAMICA PARCIAL 2'!$A$5:$T$772,14,FALSE)</f>
        <v>0</v>
      </c>
      <c r="Z400" s="9">
        <f>VLOOKUP($A400,'TABLA DINAMICA PARCIAL 2'!$A$5:$T$772,15,FALSE)</f>
        <v>0</v>
      </c>
      <c r="AA400" s="9">
        <f>VLOOKUP($A400,'TABLA DINAMICA PARCIAL 2'!$A$5:$T$772,16,FALSE)</f>
        <v>0</v>
      </c>
      <c r="AB400" s="9">
        <f>VLOOKUP(I400,'TABLA DINAMICA PARCIAL 2'!I187:AB958,17,FALSE)</f>
        <v>0</v>
      </c>
      <c r="AC400" s="9">
        <f>VLOOKUP(I400,'TABLA DINAMICA PARCIAL 2'!I187:AB958,18,FALSE)</f>
        <v>0</v>
      </c>
      <c r="AD400" s="9">
        <f>VLOOKUP(I400,'TABLA DINAMICA PARCIAL 2'!I187:AB958,19,FALSE)</f>
        <v>0</v>
      </c>
      <c r="AE400" s="9">
        <f t="shared" si="25"/>
        <v>30</v>
      </c>
      <c r="AF400" s="13">
        <f>VLOOKUP($A400,'TABLA DINAMICA PARCIAL 3'!$A$5:$I$768,2,FALSE)</f>
        <v>0</v>
      </c>
      <c r="AG400" s="13">
        <f>VLOOKUP($A400,'TABLA DINAMICA PARCIAL 3'!$A$5:$I$768,3,FALSE)</f>
        <v>0</v>
      </c>
      <c r="AH400" s="13">
        <f>VLOOKUP($A400,'TABLA DINAMICA PARCIAL 3'!$A$5:$I$768,4,FALSE)</f>
        <v>10</v>
      </c>
      <c r="AI400" s="13">
        <f>VLOOKUP($A400,'TABLA DINAMICA PARCIAL 3'!$A$5:$I$768,5,FALSE)</f>
        <v>0</v>
      </c>
      <c r="AJ400" s="13">
        <f>VLOOKUP($A400,'TABLA DINAMICA PARCIAL 3'!$A$5:$I$768,6,FALSE)</f>
        <v>10</v>
      </c>
      <c r="AK400" s="13">
        <f>VLOOKUP($A400,'TABLA DINAMICA PARCIAL 3'!$A$5:$I$768,7,FALSE)</f>
        <v>10</v>
      </c>
      <c r="AL400" s="13">
        <f>VLOOKUP($A400,'TABLA DINAMICA PARCIAL 3'!$A$5:$I$768,8,FALSE)</f>
        <v>0</v>
      </c>
      <c r="AM400" s="13">
        <f t="shared" si="26"/>
        <v>30</v>
      </c>
      <c r="AN400" s="16">
        <f>VLOOKUP($A400,'TABLA DINAMICA PARCIAL 4'!$A$5:$F$760,2,FALSE)</f>
        <v>0</v>
      </c>
      <c r="AO400" s="16">
        <f>VLOOKUP($A400,'TABLA DINAMICA PARCIAL 4'!$A$5:$F$760,3,FALSE)</f>
        <v>0</v>
      </c>
      <c r="AP400" s="16">
        <f>VLOOKUP($A400,'TABLA DINAMICA PARCIAL 4'!$A$5:$F$760,4,FALSE)</f>
        <v>10</v>
      </c>
      <c r="AQ400" s="16">
        <f>VLOOKUP($A400,'TABLA DINAMICA PARCIAL 4'!$A$5:$F$760,5,FALSE)</f>
        <v>10</v>
      </c>
      <c r="AR400" s="16">
        <f>VLOOKUP($A400,'TABLA DINAMICA PARCIAL 4'!$A$5:$F$760,6,FALSE)</f>
        <v>10</v>
      </c>
      <c r="AS400" s="16">
        <f t="shared" si="27"/>
        <v>30</v>
      </c>
      <c r="AT400" s="1" t="str">
        <f>VLOOKUP($A400,'USUARIOS Y GRUPO'!$A$2:$D$851,4,FALSE)</f>
        <v>P19-MAT1022-22</v>
      </c>
    </row>
    <row r="401" spans="1:46" x14ac:dyDescent="0.25">
      <c r="A401" s="1">
        <v>162556</v>
      </c>
      <c r="B401" s="1" t="s">
        <v>1293</v>
      </c>
      <c r="C401" s="1" t="s">
        <v>1294</v>
      </c>
      <c r="D401" s="6">
        <f>VLOOKUP($A401,'TABLA DINAM PARCIAL 1'!$A$5:$I$793,2,FALSE)</f>
        <v>10</v>
      </c>
      <c r="E401" s="6">
        <f>VLOOKUP(A401,'TABLA DINAM PARCIAL 1'!A233:I1021,3,FALSE)</f>
        <v>0</v>
      </c>
      <c r="F401" s="6">
        <f>VLOOKUP(A401,'TABLA DINAM PARCIAL 1'!A233:I1021,4,FALSE)</f>
        <v>0</v>
      </c>
      <c r="G401" s="6">
        <f>VLOOKUP(A401,'TABLA DINAM PARCIAL 1'!A233:I1021,5,FALSE)</f>
        <v>0</v>
      </c>
      <c r="H401" s="6">
        <f>VLOOKUP(A401,'TABLA DINAM PARCIAL 1'!A233:I1021,6,FALSE)</f>
        <v>10</v>
      </c>
      <c r="I401" s="6">
        <f>VLOOKUP(A401,'TABLA DINAM PARCIAL 1'!A233:I1021,7,FALSE)</f>
        <v>0</v>
      </c>
      <c r="J401" s="6">
        <f>VLOOKUP(A401,'TABLA DINAM PARCIAL 1'!A233:I1021,8,FALSE)</f>
        <v>10</v>
      </c>
      <c r="K401" s="6">
        <f>VLOOKUP(A401,'TABLA DINAM PARCIAL 1'!A233:I1021,9,FALSE)</f>
        <v>0</v>
      </c>
      <c r="L401" s="6">
        <f t="shared" si="24"/>
        <v>30</v>
      </c>
      <c r="M401" s="9">
        <f>VLOOKUP($A401,'TABLA DINAMICA PARCIAL 2'!$A$5:$T$772,2,FALSE)</f>
        <v>10</v>
      </c>
      <c r="N401" s="9">
        <f>VLOOKUP($A401,'TABLA DINAMICA PARCIAL 2'!$A$5:$T$772,3,FALSE)</f>
        <v>0</v>
      </c>
      <c r="O401" s="9">
        <f>VLOOKUP($A401,'TABLA DINAMICA PARCIAL 2'!$A$5:$T$772,4,FALSE)</f>
        <v>0</v>
      </c>
      <c r="P401" s="9">
        <f>VLOOKUP($A401,'TABLA DINAMICA PARCIAL 2'!$A$5:$T$772,5,FALSE)</f>
        <v>0</v>
      </c>
      <c r="Q401" s="9">
        <f>VLOOKUP($A401,'TABLA DINAMICA PARCIAL 2'!$A$5:$T$772,6,FALSE)</f>
        <v>0</v>
      </c>
      <c r="R401" s="9">
        <f>VLOOKUP($A401,'TABLA DINAMICA PARCIAL 2'!$A$5:$T$772,7,FALSE)</f>
        <v>10</v>
      </c>
      <c r="S401" s="9">
        <f>VLOOKUP($A401,'TABLA DINAMICA PARCIAL 2'!$A$5:$T$772,8,FALSE)</f>
        <v>0</v>
      </c>
      <c r="T401" s="9">
        <f>VLOOKUP($A401,'TABLA DINAMICA PARCIAL 2'!$A$5:$T$772,9,FALSE)</f>
        <v>0</v>
      </c>
      <c r="U401" s="9">
        <f>VLOOKUP($A401,'TABLA DINAMICA PARCIAL 2'!$A$5:$T$772,10,FALSE)</f>
        <v>0</v>
      </c>
      <c r="V401" s="9">
        <f>VLOOKUP($A401,'TABLA DINAMICA PARCIAL 2'!$A$5:$T$772,11,FALSE)</f>
        <v>0</v>
      </c>
      <c r="W401" s="9">
        <f>VLOOKUP($A401,'TABLA DINAMICA PARCIAL 2'!$A$5:$T$772,12,FALSE)</f>
        <v>0</v>
      </c>
      <c r="X401" s="9">
        <f>VLOOKUP($A401,'TABLA DINAMICA PARCIAL 2'!$A$5:$T$772,13,FALSE)</f>
        <v>0</v>
      </c>
      <c r="Y401" s="9">
        <f>VLOOKUP($A401,'TABLA DINAMICA PARCIAL 2'!$A$5:$T$772,14,FALSE)</f>
        <v>0</v>
      </c>
      <c r="Z401" s="9">
        <f>VLOOKUP($A401,'TABLA DINAMICA PARCIAL 2'!$A$5:$T$772,15,FALSE)</f>
        <v>0</v>
      </c>
      <c r="AA401" s="9">
        <f>VLOOKUP($A401,'TABLA DINAMICA PARCIAL 2'!$A$5:$T$772,16,FALSE)</f>
        <v>0</v>
      </c>
      <c r="AB401" s="9">
        <f>VLOOKUP(I401,'TABLA DINAMICA PARCIAL 2'!I263:AB1034,17,FALSE)</f>
        <v>0</v>
      </c>
      <c r="AC401" s="9">
        <f>VLOOKUP(I401,'TABLA DINAMICA PARCIAL 2'!I263:AB1034,18,FALSE)</f>
        <v>0</v>
      </c>
      <c r="AD401" s="9">
        <f>VLOOKUP(I401,'TABLA DINAMICA PARCIAL 2'!I263:AB1034,19,FALSE)</f>
        <v>0</v>
      </c>
      <c r="AE401" s="9">
        <f t="shared" si="25"/>
        <v>20</v>
      </c>
      <c r="AF401" s="13">
        <f>VLOOKUP($A401,'TABLA DINAMICA PARCIAL 3'!$A$5:$I$768,2,FALSE)</f>
        <v>10</v>
      </c>
      <c r="AG401" s="13">
        <f>VLOOKUP($A401,'TABLA DINAMICA PARCIAL 3'!$A$5:$I$768,3,FALSE)</f>
        <v>0</v>
      </c>
      <c r="AH401" s="13">
        <f>VLOOKUP($A401,'TABLA DINAMICA PARCIAL 3'!$A$5:$I$768,4,FALSE)</f>
        <v>10</v>
      </c>
      <c r="AI401" s="13">
        <f>VLOOKUP($A401,'TABLA DINAMICA PARCIAL 3'!$A$5:$I$768,5,FALSE)</f>
        <v>0</v>
      </c>
      <c r="AJ401" s="13">
        <f>VLOOKUP($A401,'TABLA DINAMICA PARCIAL 3'!$A$5:$I$768,6,FALSE)</f>
        <v>10</v>
      </c>
      <c r="AK401" s="13">
        <f>VLOOKUP($A401,'TABLA DINAMICA PARCIAL 3'!$A$5:$I$768,7,FALSE)</f>
        <v>10</v>
      </c>
      <c r="AL401" s="13">
        <f>VLOOKUP($A401,'TABLA DINAMICA PARCIAL 3'!$A$5:$I$768,8,FALSE)</f>
        <v>0</v>
      </c>
      <c r="AM401" s="13">
        <f t="shared" si="26"/>
        <v>40</v>
      </c>
      <c r="AN401" s="16">
        <f>VLOOKUP($A401,'TABLA DINAMICA PARCIAL 4'!$A$5:$F$760,2,FALSE)</f>
        <v>10</v>
      </c>
      <c r="AO401" s="16">
        <f>VLOOKUP($A401,'TABLA DINAMICA PARCIAL 4'!$A$5:$F$760,3,FALSE)</f>
        <v>0</v>
      </c>
      <c r="AP401" s="16">
        <f>VLOOKUP($A401,'TABLA DINAMICA PARCIAL 4'!$A$5:$F$760,4,FALSE)</f>
        <v>0</v>
      </c>
      <c r="AQ401" s="16">
        <f>VLOOKUP($A401,'TABLA DINAMICA PARCIAL 4'!$A$5:$F$760,5,FALSE)</f>
        <v>10</v>
      </c>
      <c r="AR401" s="16">
        <f>VLOOKUP($A401,'TABLA DINAMICA PARCIAL 4'!$A$5:$F$760,6,FALSE)</f>
        <v>0</v>
      </c>
      <c r="AS401" s="16">
        <f t="shared" si="27"/>
        <v>20</v>
      </c>
      <c r="AT401" s="1" t="str">
        <f>VLOOKUP($A401,'USUARIOS Y GRUPO'!$A$2:$D$851,4,FALSE)</f>
        <v>P19-MAT1022-22</v>
      </c>
    </row>
    <row r="402" spans="1:46" x14ac:dyDescent="0.25">
      <c r="A402" s="1">
        <v>162637</v>
      </c>
      <c r="B402" s="1" t="s">
        <v>1309</v>
      </c>
      <c r="C402" s="1" t="s">
        <v>499</v>
      </c>
      <c r="D402" s="6">
        <f>VLOOKUP($A402,'TABLA DINAM PARCIAL 1'!$A$5:$I$793,2,FALSE)</f>
        <v>10</v>
      </c>
      <c r="E402" s="6">
        <f>VLOOKUP(A402,'TABLA DINAM PARCIAL 1'!A247:I1035,3,FALSE)</f>
        <v>0</v>
      </c>
      <c r="F402" s="6">
        <f>VLOOKUP(A402,'TABLA DINAM PARCIAL 1'!A247:I1035,4,FALSE)</f>
        <v>10</v>
      </c>
      <c r="G402" s="6">
        <f>VLOOKUP(A402,'TABLA DINAM PARCIAL 1'!A247:I1035,5,FALSE)</f>
        <v>0</v>
      </c>
      <c r="H402" s="6">
        <f>VLOOKUP(A402,'TABLA DINAM PARCIAL 1'!A247:I1035,6,FALSE)</f>
        <v>0</v>
      </c>
      <c r="I402" s="6">
        <f>VLOOKUP(A402,'TABLA DINAM PARCIAL 1'!A247:I1035,7,FALSE)</f>
        <v>0</v>
      </c>
      <c r="J402" s="6">
        <f>VLOOKUP(A402,'TABLA DINAM PARCIAL 1'!A247:I1035,8,FALSE)</f>
        <v>10</v>
      </c>
      <c r="K402" s="6">
        <f>VLOOKUP(A402,'TABLA DINAM PARCIAL 1'!A247:I1035,9,FALSE)</f>
        <v>0</v>
      </c>
      <c r="L402" s="6">
        <f t="shared" si="24"/>
        <v>30</v>
      </c>
      <c r="M402" s="9">
        <f>VLOOKUP($A402,'TABLA DINAMICA PARCIAL 2'!$A$5:$T$772,2,FALSE)</f>
        <v>10</v>
      </c>
      <c r="N402" s="9">
        <f>VLOOKUP($A402,'TABLA DINAMICA PARCIAL 2'!$A$5:$T$772,3,FALSE)</f>
        <v>0</v>
      </c>
      <c r="O402" s="9">
        <f>VLOOKUP($A402,'TABLA DINAMICA PARCIAL 2'!$A$5:$T$772,4,FALSE)</f>
        <v>0</v>
      </c>
      <c r="P402" s="9">
        <f>VLOOKUP($A402,'TABLA DINAMICA PARCIAL 2'!$A$5:$T$772,5,FALSE)</f>
        <v>0</v>
      </c>
      <c r="Q402" s="9">
        <f>VLOOKUP($A402,'TABLA DINAMICA PARCIAL 2'!$A$5:$T$772,6,FALSE)</f>
        <v>0</v>
      </c>
      <c r="R402" s="9">
        <f>VLOOKUP($A402,'TABLA DINAMICA PARCIAL 2'!$A$5:$T$772,7,FALSE)</f>
        <v>10</v>
      </c>
      <c r="S402" s="9">
        <f>VLOOKUP($A402,'TABLA DINAMICA PARCIAL 2'!$A$5:$T$772,8,FALSE)</f>
        <v>0</v>
      </c>
      <c r="T402" s="9">
        <f>VLOOKUP($A402,'TABLA DINAMICA PARCIAL 2'!$A$5:$T$772,9,FALSE)</f>
        <v>0</v>
      </c>
      <c r="U402" s="9">
        <f>VLOOKUP($A402,'TABLA DINAMICA PARCIAL 2'!$A$5:$T$772,10,FALSE)</f>
        <v>0</v>
      </c>
      <c r="V402" s="9">
        <f>VLOOKUP($A402,'TABLA DINAMICA PARCIAL 2'!$A$5:$T$772,11,FALSE)</f>
        <v>0</v>
      </c>
      <c r="W402" s="9">
        <f>VLOOKUP($A402,'TABLA DINAMICA PARCIAL 2'!$A$5:$T$772,12,FALSE)</f>
        <v>0</v>
      </c>
      <c r="X402" s="9">
        <f>VLOOKUP($A402,'TABLA DINAMICA PARCIAL 2'!$A$5:$T$772,13,FALSE)</f>
        <v>0</v>
      </c>
      <c r="Y402" s="9">
        <f>VLOOKUP($A402,'TABLA DINAMICA PARCIAL 2'!$A$5:$T$772,14,FALSE)</f>
        <v>0</v>
      </c>
      <c r="Z402" s="9">
        <f>VLOOKUP($A402,'TABLA DINAMICA PARCIAL 2'!$A$5:$T$772,15,FALSE)</f>
        <v>0</v>
      </c>
      <c r="AA402" s="9">
        <f>VLOOKUP($A402,'TABLA DINAMICA PARCIAL 2'!$A$5:$T$772,16,FALSE)</f>
        <v>0</v>
      </c>
      <c r="AB402" s="9">
        <f>VLOOKUP(I402,'TABLA DINAMICA PARCIAL 2'!I278:AB1049,17,FALSE)</f>
        <v>0</v>
      </c>
      <c r="AC402" s="9">
        <f>VLOOKUP(I402,'TABLA DINAMICA PARCIAL 2'!I278:AB1049,18,FALSE)</f>
        <v>0</v>
      </c>
      <c r="AD402" s="9">
        <f>VLOOKUP(I402,'TABLA DINAMICA PARCIAL 2'!I278:AB1049,19,FALSE)</f>
        <v>0</v>
      </c>
      <c r="AE402" s="9">
        <f t="shared" si="25"/>
        <v>20</v>
      </c>
      <c r="AF402" s="13">
        <f>VLOOKUP($A402,'TABLA DINAMICA PARCIAL 3'!$A$5:$I$768,2,FALSE)</f>
        <v>0</v>
      </c>
      <c r="AG402" s="13">
        <f>VLOOKUP($A402,'TABLA DINAMICA PARCIAL 3'!$A$5:$I$768,3,FALSE)</f>
        <v>0</v>
      </c>
      <c r="AH402" s="13">
        <f>VLOOKUP($A402,'TABLA DINAMICA PARCIAL 3'!$A$5:$I$768,4,FALSE)</f>
        <v>0</v>
      </c>
      <c r="AI402" s="13">
        <f>VLOOKUP($A402,'TABLA DINAMICA PARCIAL 3'!$A$5:$I$768,5,FALSE)</f>
        <v>10</v>
      </c>
      <c r="AJ402" s="13">
        <f>VLOOKUP($A402,'TABLA DINAMICA PARCIAL 3'!$A$5:$I$768,6,FALSE)</f>
        <v>10</v>
      </c>
      <c r="AK402" s="13">
        <f>VLOOKUP($A402,'TABLA DINAMICA PARCIAL 3'!$A$5:$I$768,7,FALSE)</f>
        <v>10</v>
      </c>
      <c r="AL402" s="13">
        <f>VLOOKUP($A402,'TABLA DINAMICA PARCIAL 3'!$A$5:$I$768,8,FALSE)</f>
        <v>0</v>
      </c>
      <c r="AM402" s="13">
        <f t="shared" si="26"/>
        <v>30</v>
      </c>
      <c r="AN402" s="16">
        <f>VLOOKUP($A402,'TABLA DINAMICA PARCIAL 4'!$A$5:$F$760,2,FALSE)</f>
        <v>0</v>
      </c>
      <c r="AO402" s="16">
        <f>VLOOKUP($A402,'TABLA DINAMICA PARCIAL 4'!$A$5:$F$760,3,FALSE)</f>
        <v>0</v>
      </c>
      <c r="AP402" s="16">
        <f>VLOOKUP($A402,'TABLA DINAMICA PARCIAL 4'!$A$5:$F$760,4,FALSE)</f>
        <v>0</v>
      </c>
      <c r="AQ402" s="16">
        <f>VLOOKUP($A402,'TABLA DINAMICA PARCIAL 4'!$A$5:$F$760,5,FALSE)</f>
        <v>0</v>
      </c>
      <c r="AR402" s="16">
        <f>VLOOKUP($A402,'TABLA DINAMICA PARCIAL 4'!$A$5:$F$760,6,FALSE)</f>
        <v>0</v>
      </c>
      <c r="AS402" s="16">
        <f t="shared" si="27"/>
        <v>0</v>
      </c>
      <c r="AT402" s="1" t="str">
        <f>VLOOKUP($A402,'USUARIOS Y GRUPO'!$A$2:$D$851,4,FALSE)</f>
        <v>P19-MAT1022-22</v>
      </c>
    </row>
    <row r="403" spans="1:46" x14ac:dyDescent="0.25">
      <c r="A403" s="1">
        <v>162889</v>
      </c>
      <c r="B403" s="1" t="s">
        <v>987</v>
      </c>
      <c r="C403" s="1" t="s">
        <v>192</v>
      </c>
      <c r="D403" s="6">
        <f>VLOOKUP($A403,'TABLA DINAM PARCIAL 1'!$A$5:$I$793,2,FALSE)</f>
        <v>10</v>
      </c>
      <c r="E403" s="6">
        <f>VLOOKUP(A403,'TABLA DINAM PARCIAL 1'!A313:I1101,3,FALSE)</f>
        <v>10</v>
      </c>
      <c r="F403" s="6">
        <f>VLOOKUP(A403,'TABLA DINAM PARCIAL 1'!A313:I1101,4,FALSE)</f>
        <v>0</v>
      </c>
      <c r="G403" s="6">
        <f>VLOOKUP(A403,'TABLA DINAM PARCIAL 1'!A313:I1101,5,FALSE)</f>
        <v>0</v>
      </c>
      <c r="H403" s="6">
        <f>VLOOKUP(A403,'TABLA DINAM PARCIAL 1'!A313:I1101,6,FALSE)</f>
        <v>10</v>
      </c>
      <c r="I403" s="6">
        <f>VLOOKUP(A403,'TABLA DINAM PARCIAL 1'!A313:I1101,7,FALSE)</f>
        <v>0</v>
      </c>
      <c r="J403" s="6">
        <f>VLOOKUP(A403,'TABLA DINAM PARCIAL 1'!A313:I1101,8,FALSE)</f>
        <v>0</v>
      </c>
      <c r="K403" s="6">
        <f>VLOOKUP(A403,'TABLA DINAM PARCIAL 1'!A313:I1101,9,FALSE)</f>
        <v>0</v>
      </c>
      <c r="L403" s="6">
        <f t="shared" si="24"/>
        <v>30</v>
      </c>
      <c r="M403" s="9">
        <f>VLOOKUP($A403,'TABLA DINAMICA PARCIAL 2'!$A$5:$T$772,2,FALSE)</f>
        <v>10</v>
      </c>
      <c r="N403" s="9">
        <f>VLOOKUP($A403,'TABLA DINAMICA PARCIAL 2'!$A$5:$T$772,3,FALSE)</f>
        <v>0</v>
      </c>
      <c r="O403" s="9">
        <f>VLOOKUP($A403,'TABLA DINAMICA PARCIAL 2'!$A$5:$T$772,4,FALSE)</f>
        <v>0</v>
      </c>
      <c r="P403" s="9">
        <f>VLOOKUP($A403,'TABLA DINAMICA PARCIAL 2'!$A$5:$T$772,5,FALSE)</f>
        <v>0</v>
      </c>
      <c r="Q403" s="9">
        <f>VLOOKUP($A403,'TABLA DINAMICA PARCIAL 2'!$A$5:$T$772,6,FALSE)</f>
        <v>0</v>
      </c>
      <c r="R403" s="9">
        <f>VLOOKUP($A403,'TABLA DINAMICA PARCIAL 2'!$A$5:$T$772,7,FALSE)</f>
        <v>0</v>
      </c>
      <c r="S403" s="9">
        <f>VLOOKUP($A403,'TABLA DINAMICA PARCIAL 2'!$A$5:$T$772,8,FALSE)</f>
        <v>0</v>
      </c>
      <c r="T403" s="9">
        <f>VLOOKUP($A403,'TABLA DINAMICA PARCIAL 2'!$A$5:$T$772,9,FALSE)</f>
        <v>0</v>
      </c>
      <c r="U403" s="9">
        <f>VLOOKUP($A403,'TABLA DINAMICA PARCIAL 2'!$A$5:$T$772,10,FALSE)</f>
        <v>10</v>
      </c>
      <c r="V403" s="9">
        <f>VLOOKUP($A403,'TABLA DINAMICA PARCIAL 2'!$A$5:$T$772,11,FALSE)</f>
        <v>0</v>
      </c>
      <c r="W403" s="9">
        <f>VLOOKUP($A403,'TABLA DINAMICA PARCIAL 2'!$A$5:$T$772,12,FALSE)</f>
        <v>10</v>
      </c>
      <c r="X403" s="9">
        <f>VLOOKUP($A403,'TABLA DINAMICA PARCIAL 2'!$A$5:$T$772,13,FALSE)</f>
        <v>0</v>
      </c>
      <c r="Y403" s="9">
        <f>VLOOKUP($A403,'TABLA DINAMICA PARCIAL 2'!$A$5:$T$772,14,FALSE)</f>
        <v>0</v>
      </c>
      <c r="Z403" s="9">
        <f>VLOOKUP($A403,'TABLA DINAMICA PARCIAL 2'!$A$5:$T$772,15,FALSE)</f>
        <v>0</v>
      </c>
      <c r="AA403" s="9">
        <f>VLOOKUP($A403,'TABLA DINAMICA PARCIAL 2'!$A$5:$T$772,16,FALSE)</f>
        <v>0</v>
      </c>
      <c r="AB403" s="9">
        <f>VLOOKUP(I403,'TABLA DINAMICA PARCIAL 2'!I346:AB1117,17,FALSE)</f>
        <v>0</v>
      </c>
      <c r="AC403" s="9">
        <f>VLOOKUP(I403,'TABLA DINAMICA PARCIAL 2'!I346:AB1117,18,FALSE)</f>
        <v>0</v>
      </c>
      <c r="AD403" s="9">
        <f>VLOOKUP(I403,'TABLA DINAMICA PARCIAL 2'!I346:AB1117,19,FALSE)</f>
        <v>0</v>
      </c>
      <c r="AE403" s="9">
        <f t="shared" si="25"/>
        <v>30</v>
      </c>
      <c r="AF403" s="13">
        <f>VLOOKUP($A403,'TABLA DINAMICA PARCIAL 3'!$A$5:$I$768,2,FALSE)</f>
        <v>0</v>
      </c>
      <c r="AG403" s="13">
        <f>VLOOKUP($A403,'TABLA DINAMICA PARCIAL 3'!$A$5:$I$768,3,FALSE)</f>
        <v>10</v>
      </c>
      <c r="AH403" s="13">
        <f>VLOOKUP($A403,'TABLA DINAMICA PARCIAL 3'!$A$5:$I$768,4,FALSE)</f>
        <v>10</v>
      </c>
      <c r="AI403" s="13">
        <f>VLOOKUP($A403,'TABLA DINAMICA PARCIAL 3'!$A$5:$I$768,5,FALSE)</f>
        <v>0</v>
      </c>
      <c r="AJ403" s="13">
        <f>VLOOKUP($A403,'TABLA DINAMICA PARCIAL 3'!$A$5:$I$768,6,FALSE)</f>
        <v>10</v>
      </c>
      <c r="AK403" s="13">
        <f>VLOOKUP($A403,'TABLA DINAMICA PARCIAL 3'!$A$5:$I$768,7,FALSE)</f>
        <v>0</v>
      </c>
      <c r="AL403" s="13">
        <f>VLOOKUP($A403,'TABLA DINAMICA PARCIAL 3'!$A$5:$I$768,8,FALSE)</f>
        <v>10</v>
      </c>
      <c r="AM403" s="13">
        <f t="shared" si="26"/>
        <v>40</v>
      </c>
      <c r="AN403" s="16">
        <f>VLOOKUP($A403,'TABLA DINAMICA PARCIAL 4'!$A$5:$F$760,2,FALSE)</f>
        <v>10</v>
      </c>
      <c r="AO403" s="16">
        <f>VLOOKUP($A403,'TABLA DINAMICA PARCIAL 4'!$A$5:$F$760,3,FALSE)</f>
        <v>0</v>
      </c>
      <c r="AP403" s="16">
        <f>VLOOKUP($A403,'TABLA DINAMICA PARCIAL 4'!$A$5:$F$760,4,FALSE)</f>
        <v>0</v>
      </c>
      <c r="AQ403" s="16">
        <f>VLOOKUP($A403,'TABLA DINAMICA PARCIAL 4'!$A$5:$F$760,5,FALSE)</f>
        <v>0</v>
      </c>
      <c r="AR403" s="16">
        <f>VLOOKUP($A403,'TABLA DINAMICA PARCIAL 4'!$A$5:$F$760,6,FALSE)</f>
        <v>0</v>
      </c>
      <c r="AS403" s="16">
        <f t="shared" si="27"/>
        <v>10</v>
      </c>
      <c r="AT403" s="1" t="str">
        <f>VLOOKUP($A403,'USUARIOS Y GRUPO'!$A$2:$D$851,4,FALSE)</f>
        <v>P19-MAT1022-22</v>
      </c>
    </row>
    <row r="404" spans="1:46" x14ac:dyDescent="0.25">
      <c r="A404" s="1">
        <v>163205</v>
      </c>
      <c r="B404" s="1" t="s">
        <v>1083</v>
      </c>
      <c r="C404" s="1" t="s">
        <v>1084</v>
      </c>
      <c r="D404" s="6">
        <f>VLOOKUP($A404,'TABLA DINAM PARCIAL 1'!$A$5:$I$793,2,FALSE)</f>
        <v>10</v>
      </c>
      <c r="E404" s="6">
        <f>VLOOKUP(A404,'TABLA DINAM PARCIAL 1'!A396:I1184,3,FALSE)</f>
        <v>10</v>
      </c>
      <c r="F404" s="6">
        <f>VLOOKUP(A404,'TABLA DINAM PARCIAL 1'!A396:I1184,4,FALSE)</f>
        <v>0</v>
      </c>
      <c r="G404" s="6">
        <f>VLOOKUP(A404,'TABLA DINAM PARCIAL 1'!A396:I1184,5,FALSE)</f>
        <v>0</v>
      </c>
      <c r="H404" s="6">
        <f>VLOOKUP(A404,'TABLA DINAM PARCIAL 1'!A396:I1184,6,FALSE)</f>
        <v>0</v>
      </c>
      <c r="I404" s="6">
        <f>VLOOKUP(A404,'TABLA DINAM PARCIAL 1'!A396:I1184,7,FALSE)</f>
        <v>0</v>
      </c>
      <c r="J404" s="6">
        <f>VLOOKUP(A404,'TABLA DINAM PARCIAL 1'!A396:I1184,8,FALSE)</f>
        <v>10</v>
      </c>
      <c r="K404" s="6">
        <f>VLOOKUP(A404,'TABLA DINAM PARCIAL 1'!A396:I1184,9,FALSE)</f>
        <v>0</v>
      </c>
      <c r="L404" s="6">
        <f t="shared" si="24"/>
        <v>30</v>
      </c>
      <c r="M404" s="9">
        <f>VLOOKUP($A404,'TABLA DINAMICA PARCIAL 2'!$A$5:$T$772,2,FALSE)</f>
        <v>0</v>
      </c>
      <c r="N404" s="9">
        <f>VLOOKUP($A404,'TABLA DINAMICA PARCIAL 2'!$A$5:$T$772,3,FALSE)</f>
        <v>0</v>
      </c>
      <c r="O404" s="9">
        <f>VLOOKUP($A404,'TABLA DINAMICA PARCIAL 2'!$A$5:$T$772,4,FALSE)</f>
        <v>0</v>
      </c>
      <c r="P404" s="9">
        <f>VLOOKUP($A404,'TABLA DINAMICA PARCIAL 2'!$A$5:$T$772,5,FALSE)</f>
        <v>0</v>
      </c>
      <c r="Q404" s="9">
        <f>VLOOKUP($A404,'TABLA DINAMICA PARCIAL 2'!$A$5:$T$772,6,FALSE)</f>
        <v>0</v>
      </c>
      <c r="R404" s="9">
        <f>VLOOKUP($A404,'TABLA DINAMICA PARCIAL 2'!$A$5:$T$772,7,FALSE)</f>
        <v>0</v>
      </c>
      <c r="S404" s="9">
        <f>VLOOKUP($A404,'TABLA DINAMICA PARCIAL 2'!$A$5:$T$772,8,FALSE)</f>
        <v>0</v>
      </c>
      <c r="T404" s="9">
        <f>VLOOKUP($A404,'TABLA DINAMICA PARCIAL 2'!$A$5:$T$772,9,FALSE)</f>
        <v>10</v>
      </c>
      <c r="U404" s="9">
        <f>VLOOKUP($A404,'TABLA DINAMICA PARCIAL 2'!$A$5:$T$772,10,FALSE)</f>
        <v>0</v>
      </c>
      <c r="V404" s="9">
        <f>VLOOKUP($A404,'TABLA DINAMICA PARCIAL 2'!$A$5:$T$772,11,FALSE)</f>
        <v>0</v>
      </c>
      <c r="W404" s="9">
        <f>VLOOKUP($A404,'TABLA DINAMICA PARCIAL 2'!$A$5:$T$772,12,FALSE)</f>
        <v>0</v>
      </c>
      <c r="X404" s="9">
        <f>VLOOKUP($A404,'TABLA DINAMICA PARCIAL 2'!$A$5:$T$772,13,FALSE)</f>
        <v>0</v>
      </c>
      <c r="Y404" s="9">
        <f>VLOOKUP($A404,'TABLA DINAMICA PARCIAL 2'!$A$5:$T$772,14,FALSE)</f>
        <v>10</v>
      </c>
      <c r="Z404" s="9">
        <f>VLOOKUP($A404,'TABLA DINAMICA PARCIAL 2'!$A$5:$T$772,15,FALSE)</f>
        <v>0</v>
      </c>
      <c r="AA404" s="9">
        <f>VLOOKUP($A404,'TABLA DINAMICA PARCIAL 2'!$A$5:$T$772,16,FALSE)</f>
        <v>0</v>
      </c>
      <c r="AB404" s="9">
        <f>VLOOKUP(I404,'TABLA DINAMICA PARCIAL 2'!I433:AB1204,17,FALSE)</f>
        <v>0</v>
      </c>
      <c r="AC404" s="9">
        <f>VLOOKUP(I404,'TABLA DINAMICA PARCIAL 2'!I433:AB1204,18,FALSE)</f>
        <v>0</v>
      </c>
      <c r="AD404" s="9">
        <f>VLOOKUP(I404,'TABLA DINAMICA PARCIAL 2'!I433:AB1204,19,FALSE)</f>
        <v>0</v>
      </c>
      <c r="AE404" s="9">
        <f t="shared" si="25"/>
        <v>20</v>
      </c>
      <c r="AF404" s="13">
        <f>VLOOKUP($A404,'TABLA DINAMICA PARCIAL 3'!$A$5:$I$768,2,FALSE)</f>
        <v>0</v>
      </c>
      <c r="AG404" s="13">
        <f>VLOOKUP($A404,'TABLA DINAMICA PARCIAL 3'!$A$5:$I$768,3,FALSE)</f>
        <v>0</v>
      </c>
      <c r="AH404" s="13">
        <f>VLOOKUP($A404,'TABLA DINAMICA PARCIAL 3'!$A$5:$I$768,4,FALSE)</f>
        <v>10</v>
      </c>
      <c r="AI404" s="13">
        <f>VLOOKUP($A404,'TABLA DINAMICA PARCIAL 3'!$A$5:$I$768,5,FALSE)</f>
        <v>0</v>
      </c>
      <c r="AJ404" s="13">
        <f>VLOOKUP($A404,'TABLA DINAMICA PARCIAL 3'!$A$5:$I$768,6,FALSE)</f>
        <v>0</v>
      </c>
      <c r="AK404" s="13">
        <f>VLOOKUP($A404,'TABLA DINAMICA PARCIAL 3'!$A$5:$I$768,7,FALSE)</f>
        <v>0</v>
      </c>
      <c r="AL404" s="13">
        <f>VLOOKUP($A404,'TABLA DINAMICA PARCIAL 3'!$A$5:$I$768,8,FALSE)</f>
        <v>10</v>
      </c>
      <c r="AM404" s="13">
        <f t="shared" si="26"/>
        <v>20</v>
      </c>
      <c r="AN404" s="16">
        <f>VLOOKUP($A404,'TABLA DINAMICA PARCIAL 4'!$A$5:$F$760,2,FALSE)</f>
        <v>0</v>
      </c>
      <c r="AO404" s="16">
        <f>VLOOKUP($A404,'TABLA DINAMICA PARCIAL 4'!$A$5:$F$760,3,FALSE)</f>
        <v>10</v>
      </c>
      <c r="AP404" s="16">
        <f>VLOOKUP($A404,'TABLA DINAMICA PARCIAL 4'!$A$5:$F$760,4,FALSE)</f>
        <v>0</v>
      </c>
      <c r="AQ404" s="16">
        <f>VLOOKUP($A404,'TABLA DINAMICA PARCIAL 4'!$A$5:$F$760,5,FALSE)</f>
        <v>10</v>
      </c>
      <c r="AR404" s="16">
        <f>VLOOKUP($A404,'TABLA DINAMICA PARCIAL 4'!$A$5:$F$760,6,FALSE)</f>
        <v>0</v>
      </c>
      <c r="AS404" s="16">
        <f t="shared" si="27"/>
        <v>20</v>
      </c>
      <c r="AT404" s="1" t="str">
        <f>VLOOKUP($A404,'USUARIOS Y GRUPO'!$A$2:$D$851,4,FALSE)</f>
        <v>P19-MAT1022-22</v>
      </c>
    </row>
    <row r="405" spans="1:46" x14ac:dyDescent="0.25">
      <c r="A405" s="1">
        <v>163384</v>
      </c>
      <c r="B405" s="1" t="s">
        <v>1386</v>
      </c>
      <c r="C405" s="1" t="s">
        <v>1113</v>
      </c>
      <c r="D405" s="6">
        <f>VLOOKUP($A405,'TABLA DINAM PARCIAL 1'!$A$5:$I$793,2,FALSE)</f>
        <v>10</v>
      </c>
      <c r="E405" s="6">
        <f>VLOOKUP(A405,'TABLA DINAM PARCIAL 1'!A449:I1237,3,FALSE)</f>
        <v>0</v>
      </c>
      <c r="F405" s="6">
        <f>VLOOKUP(A405,'TABLA DINAM PARCIAL 1'!A449:I1237,4,FALSE)</f>
        <v>10</v>
      </c>
      <c r="G405" s="6">
        <f>VLOOKUP(A405,'TABLA DINAM PARCIAL 1'!A449:I1237,5,FALSE)</f>
        <v>0</v>
      </c>
      <c r="H405" s="6">
        <f>VLOOKUP(A405,'TABLA DINAM PARCIAL 1'!A449:I1237,6,FALSE)</f>
        <v>0</v>
      </c>
      <c r="I405" s="6">
        <f>VLOOKUP(A405,'TABLA DINAM PARCIAL 1'!A449:I1237,7,FALSE)</f>
        <v>10</v>
      </c>
      <c r="J405" s="6">
        <f>VLOOKUP(A405,'TABLA DINAM PARCIAL 1'!A449:I1237,8,FALSE)</f>
        <v>0</v>
      </c>
      <c r="K405" s="6">
        <f>VLOOKUP(A405,'TABLA DINAM PARCIAL 1'!A449:I1237,9,FALSE)</f>
        <v>0</v>
      </c>
      <c r="L405" s="6">
        <f t="shared" si="24"/>
        <v>30</v>
      </c>
      <c r="M405" s="9">
        <f>VLOOKUP($A405,'TABLA DINAMICA PARCIAL 2'!$A$5:$T$772,2,FALSE)</f>
        <v>10</v>
      </c>
      <c r="N405" s="9">
        <f>VLOOKUP($A405,'TABLA DINAMICA PARCIAL 2'!$A$5:$T$772,3,FALSE)</f>
        <v>0</v>
      </c>
      <c r="O405" s="9">
        <f>VLOOKUP($A405,'TABLA DINAMICA PARCIAL 2'!$A$5:$T$772,4,FALSE)</f>
        <v>0</v>
      </c>
      <c r="P405" s="9">
        <f>VLOOKUP($A405,'TABLA DINAMICA PARCIAL 2'!$A$5:$T$772,5,FALSE)</f>
        <v>0</v>
      </c>
      <c r="Q405" s="9">
        <f>VLOOKUP($A405,'TABLA DINAMICA PARCIAL 2'!$A$5:$T$772,6,FALSE)</f>
        <v>0</v>
      </c>
      <c r="R405" s="9">
        <f>VLOOKUP($A405,'TABLA DINAMICA PARCIAL 2'!$A$5:$T$772,7,FALSE)</f>
        <v>0</v>
      </c>
      <c r="S405" s="9">
        <f>VLOOKUP($A405,'TABLA DINAMICA PARCIAL 2'!$A$5:$T$772,8,FALSE)</f>
        <v>10</v>
      </c>
      <c r="T405" s="9">
        <f>VLOOKUP($A405,'TABLA DINAMICA PARCIAL 2'!$A$5:$T$772,9,FALSE)</f>
        <v>0</v>
      </c>
      <c r="U405" s="9">
        <f>VLOOKUP($A405,'TABLA DINAMICA PARCIAL 2'!$A$5:$T$772,10,FALSE)</f>
        <v>0</v>
      </c>
      <c r="V405" s="9">
        <f>VLOOKUP($A405,'TABLA DINAMICA PARCIAL 2'!$A$5:$T$772,11,FALSE)</f>
        <v>0</v>
      </c>
      <c r="W405" s="9">
        <f>VLOOKUP($A405,'TABLA DINAMICA PARCIAL 2'!$A$5:$T$772,12,FALSE)</f>
        <v>0</v>
      </c>
      <c r="X405" s="9">
        <f>VLOOKUP($A405,'TABLA DINAMICA PARCIAL 2'!$A$5:$T$772,13,FALSE)</f>
        <v>10</v>
      </c>
      <c r="Y405" s="9">
        <f>VLOOKUP($A405,'TABLA DINAMICA PARCIAL 2'!$A$5:$T$772,14,FALSE)</f>
        <v>0</v>
      </c>
      <c r="Z405" s="9">
        <f>VLOOKUP($A405,'TABLA DINAMICA PARCIAL 2'!$A$5:$T$772,15,FALSE)</f>
        <v>0</v>
      </c>
      <c r="AA405" s="9">
        <f>VLOOKUP($A405,'TABLA DINAMICA PARCIAL 2'!$A$5:$T$772,16,FALSE)</f>
        <v>0</v>
      </c>
      <c r="AB405" s="9">
        <f>VLOOKUP(I405,'TABLA DINAMICA PARCIAL 2'!I489:AB1260,17,FALSE)</f>
        <v>0</v>
      </c>
      <c r="AC405" s="9">
        <f>VLOOKUP(I405,'TABLA DINAMICA PARCIAL 2'!I489:AB1260,18,FALSE)</f>
        <v>0</v>
      </c>
      <c r="AD405" s="9">
        <f>VLOOKUP(I405,'TABLA DINAMICA PARCIAL 2'!I489:AB1260,19,FALSE)</f>
        <v>0</v>
      </c>
      <c r="AE405" s="9">
        <f t="shared" si="25"/>
        <v>30</v>
      </c>
      <c r="AF405" s="13">
        <f>VLOOKUP($A405,'TABLA DINAMICA PARCIAL 3'!$A$5:$I$768,2,FALSE)</f>
        <v>10</v>
      </c>
      <c r="AG405" s="13">
        <f>VLOOKUP($A405,'TABLA DINAMICA PARCIAL 3'!$A$5:$I$768,3,FALSE)</f>
        <v>0</v>
      </c>
      <c r="AH405" s="13">
        <f>VLOOKUP($A405,'TABLA DINAMICA PARCIAL 3'!$A$5:$I$768,4,FALSE)</f>
        <v>0</v>
      </c>
      <c r="AI405" s="13">
        <f>VLOOKUP($A405,'TABLA DINAMICA PARCIAL 3'!$A$5:$I$768,5,FALSE)</f>
        <v>0</v>
      </c>
      <c r="AJ405" s="13">
        <f>VLOOKUP($A405,'TABLA DINAMICA PARCIAL 3'!$A$5:$I$768,6,FALSE)</f>
        <v>10</v>
      </c>
      <c r="AK405" s="13">
        <f>VLOOKUP($A405,'TABLA DINAMICA PARCIAL 3'!$A$5:$I$768,7,FALSE)</f>
        <v>0</v>
      </c>
      <c r="AL405" s="13">
        <f>VLOOKUP($A405,'TABLA DINAMICA PARCIAL 3'!$A$5:$I$768,8,FALSE)</f>
        <v>10</v>
      </c>
      <c r="AM405" s="13">
        <f t="shared" si="26"/>
        <v>30</v>
      </c>
      <c r="AN405" s="16">
        <f>VLOOKUP($A405,'TABLA DINAMICA PARCIAL 4'!$A$5:$F$760,2,FALSE)</f>
        <v>0</v>
      </c>
      <c r="AO405" s="16">
        <f>VLOOKUP($A405,'TABLA DINAMICA PARCIAL 4'!$A$5:$F$760,3,FALSE)</f>
        <v>0</v>
      </c>
      <c r="AP405" s="16">
        <f>VLOOKUP($A405,'TABLA DINAMICA PARCIAL 4'!$A$5:$F$760,4,FALSE)</f>
        <v>0</v>
      </c>
      <c r="AQ405" s="16">
        <f>VLOOKUP($A405,'TABLA DINAMICA PARCIAL 4'!$A$5:$F$760,5,FALSE)</f>
        <v>0</v>
      </c>
      <c r="AR405" s="16">
        <f>VLOOKUP($A405,'TABLA DINAMICA PARCIAL 4'!$A$5:$F$760,6,FALSE)</f>
        <v>0</v>
      </c>
      <c r="AS405" s="16">
        <f t="shared" si="27"/>
        <v>0</v>
      </c>
      <c r="AT405" s="1" t="str">
        <f>VLOOKUP($A405,'USUARIOS Y GRUPO'!$A$2:$D$851,4,FALSE)</f>
        <v>P19-MAT1022-22</v>
      </c>
    </row>
    <row r="406" spans="1:46" x14ac:dyDescent="0.25">
      <c r="A406" s="1">
        <v>164031</v>
      </c>
      <c r="B406" s="1" t="s">
        <v>506</v>
      </c>
      <c r="C406" s="1" t="s">
        <v>507</v>
      </c>
      <c r="D406" s="6">
        <f>VLOOKUP($A406,'TABLA DINAM PARCIAL 1'!$A$5:$I$793,2,FALSE)</f>
        <v>0</v>
      </c>
      <c r="E406" s="6">
        <f>VLOOKUP(A406,'TABLA DINAM PARCIAL 1'!A596:I1384,3,FALSE)</f>
        <v>10</v>
      </c>
      <c r="F406" s="6">
        <f>VLOOKUP(A406,'TABLA DINAM PARCIAL 1'!A596:I1384,4,FALSE)</f>
        <v>0</v>
      </c>
      <c r="G406" s="6">
        <f>VLOOKUP(A406,'TABLA DINAM PARCIAL 1'!A596:I1384,5,FALSE)</f>
        <v>0</v>
      </c>
      <c r="H406" s="6">
        <f>VLOOKUP(A406,'TABLA DINAM PARCIAL 1'!A596:I1384,6,FALSE)</f>
        <v>0</v>
      </c>
      <c r="I406" s="6">
        <f>VLOOKUP(A406,'TABLA DINAM PARCIAL 1'!A596:I1384,7,FALSE)</f>
        <v>10</v>
      </c>
      <c r="J406" s="6">
        <f>VLOOKUP(A406,'TABLA DINAM PARCIAL 1'!A596:I1384,8,FALSE)</f>
        <v>10</v>
      </c>
      <c r="K406" s="6">
        <f>VLOOKUP(A406,'TABLA DINAM PARCIAL 1'!A596:I1384,9,FALSE)</f>
        <v>0</v>
      </c>
      <c r="L406" s="6">
        <f t="shared" si="24"/>
        <v>30</v>
      </c>
      <c r="M406" s="9">
        <f>VLOOKUP($A406,'TABLA DINAMICA PARCIAL 2'!$A$5:$T$772,2,FALSE)</f>
        <v>0</v>
      </c>
      <c r="N406" s="9">
        <f>VLOOKUP($A406,'TABLA DINAMICA PARCIAL 2'!$A$5:$T$772,3,FALSE)</f>
        <v>0</v>
      </c>
      <c r="O406" s="9">
        <f>VLOOKUP($A406,'TABLA DINAMICA PARCIAL 2'!$A$5:$T$772,4,FALSE)</f>
        <v>0</v>
      </c>
      <c r="P406" s="9">
        <f>VLOOKUP($A406,'TABLA DINAMICA PARCIAL 2'!$A$5:$T$772,5,FALSE)</f>
        <v>0</v>
      </c>
      <c r="Q406" s="9">
        <f>VLOOKUP($A406,'TABLA DINAMICA PARCIAL 2'!$A$5:$T$772,6,FALSE)</f>
        <v>10</v>
      </c>
      <c r="R406" s="9">
        <f>VLOOKUP($A406,'TABLA DINAMICA PARCIAL 2'!$A$5:$T$772,7,FALSE)</f>
        <v>0</v>
      </c>
      <c r="S406" s="9">
        <f>VLOOKUP($A406,'TABLA DINAMICA PARCIAL 2'!$A$5:$T$772,8,FALSE)</f>
        <v>0</v>
      </c>
      <c r="T406" s="9">
        <f>VLOOKUP($A406,'TABLA DINAMICA PARCIAL 2'!$A$5:$T$772,9,FALSE)</f>
        <v>0</v>
      </c>
      <c r="U406" s="9">
        <f>VLOOKUP($A406,'TABLA DINAMICA PARCIAL 2'!$A$5:$T$772,10,FALSE)</f>
        <v>0</v>
      </c>
      <c r="V406" s="9">
        <f>VLOOKUP($A406,'TABLA DINAMICA PARCIAL 2'!$A$5:$T$772,11,FALSE)</f>
        <v>10</v>
      </c>
      <c r="W406" s="9">
        <f>VLOOKUP($A406,'TABLA DINAMICA PARCIAL 2'!$A$5:$T$772,12,FALSE)</f>
        <v>0</v>
      </c>
      <c r="X406" s="9">
        <f>VLOOKUP($A406,'TABLA DINAMICA PARCIAL 2'!$A$5:$T$772,13,FALSE)</f>
        <v>0</v>
      </c>
      <c r="Y406" s="9">
        <f>VLOOKUP($A406,'TABLA DINAMICA PARCIAL 2'!$A$5:$T$772,14,FALSE)</f>
        <v>0</v>
      </c>
      <c r="Z406" s="9">
        <f>VLOOKUP($A406,'TABLA DINAMICA PARCIAL 2'!$A$5:$T$772,15,FALSE)</f>
        <v>0</v>
      </c>
      <c r="AA406" s="9">
        <f>VLOOKUP($A406,'TABLA DINAMICA PARCIAL 2'!$A$5:$T$772,16,FALSE)</f>
        <v>0</v>
      </c>
      <c r="AB406" s="9">
        <f>VLOOKUP(I406,'TABLA DINAMICA PARCIAL 2'!I647:AB1418,17,FALSE)</f>
        <v>0</v>
      </c>
      <c r="AC406" s="9">
        <f>VLOOKUP(I406,'TABLA DINAMICA PARCIAL 2'!I647:AB1418,18,FALSE)</f>
        <v>0</v>
      </c>
      <c r="AD406" s="9">
        <f>VLOOKUP(I406,'TABLA DINAMICA PARCIAL 2'!I647:AB1418,19,FALSE)</f>
        <v>0</v>
      </c>
      <c r="AE406" s="9">
        <f t="shared" si="25"/>
        <v>20</v>
      </c>
      <c r="AF406" s="13">
        <f>VLOOKUP($A406,'TABLA DINAMICA PARCIAL 3'!$A$5:$I$768,2,FALSE)</f>
        <v>0</v>
      </c>
      <c r="AG406" s="13">
        <f>VLOOKUP($A406,'TABLA DINAMICA PARCIAL 3'!$A$5:$I$768,3,FALSE)</f>
        <v>0</v>
      </c>
      <c r="AH406" s="13">
        <f>VLOOKUP($A406,'TABLA DINAMICA PARCIAL 3'!$A$5:$I$768,4,FALSE)</f>
        <v>10</v>
      </c>
      <c r="AI406" s="13">
        <f>VLOOKUP($A406,'TABLA DINAMICA PARCIAL 3'!$A$5:$I$768,5,FALSE)</f>
        <v>0</v>
      </c>
      <c r="AJ406" s="13">
        <f>VLOOKUP($A406,'TABLA DINAMICA PARCIAL 3'!$A$5:$I$768,6,FALSE)</f>
        <v>0</v>
      </c>
      <c r="AK406" s="13">
        <f>VLOOKUP($A406,'TABLA DINAMICA PARCIAL 3'!$A$5:$I$768,7,FALSE)</f>
        <v>0</v>
      </c>
      <c r="AL406" s="13">
        <f>VLOOKUP($A406,'TABLA DINAMICA PARCIAL 3'!$A$5:$I$768,8,FALSE)</f>
        <v>0</v>
      </c>
      <c r="AM406" s="13">
        <f t="shared" si="26"/>
        <v>10</v>
      </c>
      <c r="AN406" s="16">
        <f>VLOOKUP($A406,'TABLA DINAMICA PARCIAL 4'!$A$5:$F$760,2,FALSE)</f>
        <v>0</v>
      </c>
      <c r="AO406" s="16">
        <f>VLOOKUP($A406,'TABLA DINAMICA PARCIAL 4'!$A$5:$F$760,3,FALSE)</f>
        <v>0</v>
      </c>
      <c r="AP406" s="16">
        <f>VLOOKUP($A406,'TABLA DINAMICA PARCIAL 4'!$A$5:$F$760,4,FALSE)</f>
        <v>0</v>
      </c>
      <c r="AQ406" s="16">
        <f>VLOOKUP($A406,'TABLA DINAMICA PARCIAL 4'!$A$5:$F$760,5,FALSE)</f>
        <v>10</v>
      </c>
      <c r="AR406" s="16">
        <f>VLOOKUP($A406,'TABLA DINAMICA PARCIAL 4'!$A$5:$F$760,6,FALSE)</f>
        <v>0</v>
      </c>
      <c r="AS406" s="16">
        <f t="shared" si="27"/>
        <v>10</v>
      </c>
      <c r="AT406" s="1" t="str">
        <f>VLOOKUP($A406,'USUARIOS Y GRUPO'!$A$2:$D$851,4,FALSE)</f>
        <v>P19-MAT1022-22</v>
      </c>
    </row>
    <row r="407" spans="1:46" x14ac:dyDescent="0.25">
      <c r="A407" s="1">
        <v>164474</v>
      </c>
      <c r="B407" s="1" t="s">
        <v>988</v>
      </c>
      <c r="C407" s="1" t="s">
        <v>989</v>
      </c>
      <c r="D407" s="6">
        <f>VLOOKUP($A407,'TABLA DINAM PARCIAL 1'!$A$5:$I$793,2,FALSE)</f>
        <v>10</v>
      </c>
      <c r="E407" s="6">
        <f>VLOOKUP(A407,'TABLA DINAM PARCIAL 1'!A719:I1507,3,FALSE)</f>
        <v>0</v>
      </c>
      <c r="F407" s="6">
        <f>VLOOKUP(A407,'TABLA DINAM PARCIAL 1'!A719:I1507,4,FALSE)</f>
        <v>10</v>
      </c>
      <c r="G407" s="6">
        <f>VLOOKUP(A407,'TABLA DINAM PARCIAL 1'!A719:I1507,5,FALSE)</f>
        <v>0</v>
      </c>
      <c r="H407" s="6">
        <f>VLOOKUP(A407,'TABLA DINAM PARCIAL 1'!A719:I1507,6,FALSE)</f>
        <v>10</v>
      </c>
      <c r="I407" s="6">
        <f>VLOOKUP(A407,'TABLA DINAM PARCIAL 1'!A719:I1507,7,FALSE)</f>
        <v>0</v>
      </c>
      <c r="J407" s="6">
        <f>VLOOKUP(A407,'TABLA DINAM PARCIAL 1'!A719:I1507,8,FALSE)</f>
        <v>0</v>
      </c>
      <c r="K407" s="6">
        <f>VLOOKUP(A407,'TABLA DINAM PARCIAL 1'!A719:I1507,9,FALSE)</f>
        <v>0</v>
      </c>
      <c r="L407" s="6">
        <f t="shared" si="24"/>
        <v>30</v>
      </c>
      <c r="M407" s="9">
        <f>VLOOKUP($A407,'TABLA DINAMICA PARCIAL 2'!$A$5:$T$772,2,FALSE)</f>
        <v>0</v>
      </c>
      <c r="N407" s="9">
        <f>VLOOKUP($A407,'TABLA DINAMICA PARCIAL 2'!$A$5:$T$772,3,FALSE)</f>
        <v>0</v>
      </c>
      <c r="O407" s="9">
        <f>VLOOKUP($A407,'TABLA DINAMICA PARCIAL 2'!$A$5:$T$772,4,FALSE)</f>
        <v>0</v>
      </c>
      <c r="P407" s="9">
        <f>VLOOKUP($A407,'TABLA DINAMICA PARCIAL 2'!$A$5:$T$772,5,FALSE)</f>
        <v>0</v>
      </c>
      <c r="Q407" s="9">
        <f>VLOOKUP($A407,'TABLA DINAMICA PARCIAL 2'!$A$5:$T$772,6,FALSE)</f>
        <v>0</v>
      </c>
      <c r="R407" s="9">
        <f>VLOOKUP($A407,'TABLA DINAMICA PARCIAL 2'!$A$5:$T$772,7,FALSE)</f>
        <v>0</v>
      </c>
      <c r="S407" s="9">
        <f>VLOOKUP($A407,'TABLA DINAMICA PARCIAL 2'!$A$5:$T$772,8,FALSE)</f>
        <v>10</v>
      </c>
      <c r="T407" s="9">
        <f>VLOOKUP($A407,'TABLA DINAMICA PARCIAL 2'!$A$5:$T$772,9,FALSE)</f>
        <v>0</v>
      </c>
      <c r="U407" s="9">
        <f>VLOOKUP($A407,'TABLA DINAMICA PARCIAL 2'!$A$5:$T$772,10,FALSE)</f>
        <v>0</v>
      </c>
      <c r="V407" s="9">
        <f>VLOOKUP($A407,'TABLA DINAMICA PARCIAL 2'!$A$5:$T$772,11,FALSE)</f>
        <v>0</v>
      </c>
      <c r="W407" s="9">
        <f>VLOOKUP($A407,'TABLA DINAMICA PARCIAL 2'!$A$5:$T$772,12,FALSE)</f>
        <v>0</v>
      </c>
      <c r="X407" s="9">
        <f>VLOOKUP($A407,'TABLA DINAMICA PARCIAL 2'!$A$5:$T$772,13,FALSE)</f>
        <v>0</v>
      </c>
      <c r="Y407" s="9">
        <f>VLOOKUP($A407,'TABLA DINAMICA PARCIAL 2'!$A$5:$T$772,14,FALSE)</f>
        <v>0</v>
      </c>
      <c r="Z407" s="9">
        <f>VLOOKUP($A407,'TABLA DINAMICA PARCIAL 2'!$A$5:$T$772,15,FALSE)</f>
        <v>0</v>
      </c>
      <c r="AA407" s="9">
        <f>VLOOKUP($A407,'TABLA DINAMICA PARCIAL 2'!$A$5:$T$772,16,FALSE)</f>
        <v>10</v>
      </c>
      <c r="AB407" s="9" t="e">
        <f>VLOOKUP(I407,'TABLA DINAMICA PARCIAL 2'!I774:AB1545,17,FALSE)</f>
        <v>#N/A</v>
      </c>
      <c r="AC407" s="9" t="e">
        <f>VLOOKUP(I407,'TABLA DINAMICA PARCIAL 2'!I774:AB1545,18,FALSE)</f>
        <v>#N/A</v>
      </c>
      <c r="AD407" s="9" t="e">
        <f>VLOOKUP(I407,'TABLA DINAMICA PARCIAL 2'!I774:AB1545,19,FALSE)</f>
        <v>#N/A</v>
      </c>
      <c r="AE407" s="9" t="e">
        <f t="shared" si="25"/>
        <v>#N/A</v>
      </c>
      <c r="AF407" s="13">
        <f>VLOOKUP($A407,'TABLA DINAMICA PARCIAL 3'!$A$5:$I$768,2,FALSE)</f>
        <v>0</v>
      </c>
      <c r="AG407" s="13">
        <f>VLOOKUP($A407,'TABLA DINAMICA PARCIAL 3'!$A$5:$I$768,3,FALSE)</f>
        <v>0</v>
      </c>
      <c r="AH407" s="13">
        <f>VLOOKUP($A407,'TABLA DINAMICA PARCIAL 3'!$A$5:$I$768,4,FALSE)</f>
        <v>10</v>
      </c>
      <c r="AI407" s="13">
        <f>VLOOKUP($A407,'TABLA DINAMICA PARCIAL 3'!$A$5:$I$768,5,FALSE)</f>
        <v>0</v>
      </c>
      <c r="AJ407" s="13">
        <f>VLOOKUP($A407,'TABLA DINAMICA PARCIAL 3'!$A$5:$I$768,6,FALSE)</f>
        <v>0</v>
      </c>
      <c r="AK407" s="13">
        <f>VLOOKUP($A407,'TABLA DINAMICA PARCIAL 3'!$A$5:$I$768,7,FALSE)</f>
        <v>10</v>
      </c>
      <c r="AL407" s="13">
        <f>VLOOKUP($A407,'TABLA DINAMICA PARCIAL 3'!$A$5:$I$768,8,FALSE)</f>
        <v>0</v>
      </c>
      <c r="AM407" s="13">
        <f t="shared" si="26"/>
        <v>20</v>
      </c>
      <c r="AN407" s="16">
        <f>VLOOKUP($A407,'TABLA DINAMICA PARCIAL 4'!$A$5:$F$760,2,FALSE)</f>
        <v>0</v>
      </c>
      <c r="AO407" s="16">
        <f>VLOOKUP($A407,'TABLA DINAMICA PARCIAL 4'!$A$5:$F$760,3,FALSE)</f>
        <v>0</v>
      </c>
      <c r="AP407" s="16">
        <f>VLOOKUP($A407,'TABLA DINAMICA PARCIAL 4'!$A$5:$F$760,4,FALSE)</f>
        <v>0</v>
      </c>
      <c r="AQ407" s="16">
        <f>VLOOKUP($A407,'TABLA DINAMICA PARCIAL 4'!$A$5:$F$760,5,FALSE)</f>
        <v>10</v>
      </c>
      <c r="AR407" s="16">
        <f>VLOOKUP($A407,'TABLA DINAMICA PARCIAL 4'!$A$5:$F$760,6,FALSE)</f>
        <v>0</v>
      </c>
      <c r="AS407" s="16">
        <f t="shared" si="27"/>
        <v>10</v>
      </c>
      <c r="AT407" s="1" t="str">
        <f>VLOOKUP($A407,'USUARIOS Y GRUPO'!$A$2:$D$851,4,FALSE)</f>
        <v>P19-MAT1022-22</v>
      </c>
    </row>
    <row r="408" spans="1:46" x14ac:dyDescent="0.25">
      <c r="A408" s="1">
        <v>162199</v>
      </c>
      <c r="B408" s="1" t="s">
        <v>372</v>
      </c>
      <c r="C408" s="1" t="s">
        <v>373</v>
      </c>
      <c r="D408" s="6">
        <f>VLOOKUP($A408,'TABLA DINAM PARCIAL 1'!$A$5:$I$793,2,FALSE)</f>
        <v>10</v>
      </c>
      <c r="E408" s="6">
        <f>VLOOKUP(A408,'TABLA DINAM PARCIAL 1'!A163:I951,3,FALSE)</f>
        <v>0</v>
      </c>
      <c r="F408" s="6">
        <f>VLOOKUP(A408,'TABLA DINAM PARCIAL 1'!A163:I951,4,FALSE)</f>
        <v>10</v>
      </c>
      <c r="G408" s="6">
        <f>VLOOKUP(A408,'TABLA DINAM PARCIAL 1'!A163:I951,5,FALSE)</f>
        <v>0</v>
      </c>
      <c r="H408" s="6">
        <f>VLOOKUP(A408,'TABLA DINAM PARCIAL 1'!A163:I951,6,FALSE)</f>
        <v>0</v>
      </c>
      <c r="I408" s="6">
        <f>VLOOKUP(A408,'TABLA DINAM PARCIAL 1'!A163:I951,7,FALSE)</f>
        <v>10</v>
      </c>
      <c r="J408" s="6">
        <f>VLOOKUP(A408,'TABLA DINAM PARCIAL 1'!A163:I951,8,FALSE)</f>
        <v>10</v>
      </c>
      <c r="K408" s="6">
        <f>VLOOKUP(A408,'TABLA DINAM PARCIAL 1'!A163:I951,9,FALSE)</f>
        <v>0</v>
      </c>
      <c r="L408" s="6">
        <f t="shared" si="24"/>
        <v>40</v>
      </c>
      <c r="M408" s="9">
        <f>VLOOKUP($A408,'TABLA DINAMICA PARCIAL 2'!$A$5:$T$772,2,FALSE)</f>
        <v>10</v>
      </c>
      <c r="N408" s="9">
        <f>VLOOKUP($A408,'TABLA DINAMICA PARCIAL 2'!$A$5:$T$772,3,FALSE)</f>
        <v>0</v>
      </c>
      <c r="O408" s="9">
        <f>VLOOKUP($A408,'TABLA DINAMICA PARCIAL 2'!$A$5:$T$772,4,FALSE)</f>
        <v>0</v>
      </c>
      <c r="P408" s="9">
        <f>VLOOKUP($A408,'TABLA DINAMICA PARCIAL 2'!$A$5:$T$772,5,FALSE)</f>
        <v>0</v>
      </c>
      <c r="Q408" s="9">
        <f>VLOOKUP($A408,'TABLA DINAMICA PARCIAL 2'!$A$5:$T$772,6,FALSE)</f>
        <v>0</v>
      </c>
      <c r="R408" s="9">
        <f>VLOOKUP($A408,'TABLA DINAMICA PARCIAL 2'!$A$5:$T$772,7,FALSE)</f>
        <v>0</v>
      </c>
      <c r="S408" s="9">
        <f>VLOOKUP($A408,'TABLA DINAMICA PARCIAL 2'!$A$5:$T$772,8,FALSE)</f>
        <v>0</v>
      </c>
      <c r="T408" s="9">
        <f>VLOOKUP($A408,'TABLA DINAMICA PARCIAL 2'!$A$5:$T$772,9,FALSE)</f>
        <v>10</v>
      </c>
      <c r="U408" s="9">
        <f>VLOOKUP($A408,'TABLA DINAMICA PARCIAL 2'!$A$5:$T$772,10,FALSE)</f>
        <v>0</v>
      </c>
      <c r="V408" s="9">
        <f>VLOOKUP($A408,'TABLA DINAMICA PARCIAL 2'!$A$5:$T$772,11,FALSE)</f>
        <v>0</v>
      </c>
      <c r="W408" s="9">
        <f>VLOOKUP($A408,'TABLA DINAMICA PARCIAL 2'!$A$5:$T$772,12,FALSE)</f>
        <v>10</v>
      </c>
      <c r="X408" s="9">
        <f>VLOOKUP($A408,'TABLA DINAMICA PARCIAL 2'!$A$5:$T$772,13,FALSE)</f>
        <v>0</v>
      </c>
      <c r="Y408" s="9">
        <f>VLOOKUP($A408,'TABLA DINAMICA PARCIAL 2'!$A$5:$T$772,14,FALSE)</f>
        <v>0</v>
      </c>
      <c r="Z408" s="9">
        <f>VLOOKUP($A408,'TABLA DINAMICA PARCIAL 2'!$A$5:$T$772,15,FALSE)</f>
        <v>0</v>
      </c>
      <c r="AA408" s="9">
        <f>VLOOKUP($A408,'TABLA DINAMICA PARCIAL 2'!$A$5:$T$772,16,FALSE)</f>
        <v>0</v>
      </c>
      <c r="AB408" s="9">
        <f>VLOOKUP(I408,'TABLA DINAMICA PARCIAL 2'!I192:AB963,17,FALSE)</f>
        <v>0</v>
      </c>
      <c r="AC408" s="9">
        <f>VLOOKUP(I408,'TABLA DINAMICA PARCIAL 2'!I192:AB963,18,FALSE)</f>
        <v>0</v>
      </c>
      <c r="AD408" s="9">
        <f>VLOOKUP(I408,'TABLA DINAMICA PARCIAL 2'!I192:AB963,19,FALSE)</f>
        <v>0</v>
      </c>
      <c r="AE408" s="9">
        <f t="shared" si="25"/>
        <v>30</v>
      </c>
      <c r="AF408" s="13">
        <f>VLOOKUP($A408,'TABLA DINAMICA PARCIAL 3'!$A$5:$I$768,2,FALSE)</f>
        <v>0</v>
      </c>
      <c r="AG408" s="13">
        <f>VLOOKUP($A408,'TABLA DINAMICA PARCIAL 3'!$A$5:$I$768,3,FALSE)</f>
        <v>0</v>
      </c>
      <c r="AH408" s="13">
        <f>VLOOKUP($A408,'TABLA DINAMICA PARCIAL 3'!$A$5:$I$768,4,FALSE)</f>
        <v>10</v>
      </c>
      <c r="AI408" s="13">
        <f>VLOOKUP($A408,'TABLA DINAMICA PARCIAL 3'!$A$5:$I$768,5,FALSE)</f>
        <v>0</v>
      </c>
      <c r="AJ408" s="13">
        <f>VLOOKUP($A408,'TABLA DINAMICA PARCIAL 3'!$A$5:$I$768,6,FALSE)</f>
        <v>0</v>
      </c>
      <c r="AK408" s="13">
        <f>VLOOKUP($A408,'TABLA DINAMICA PARCIAL 3'!$A$5:$I$768,7,FALSE)</f>
        <v>0</v>
      </c>
      <c r="AL408" s="13">
        <f>VLOOKUP($A408,'TABLA DINAMICA PARCIAL 3'!$A$5:$I$768,8,FALSE)</f>
        <v>10</v>
      </c>
      <c r="AM408" s="13">
        <f t="shared" si="26"/>
        <v>20</v>
      </c>
      <c r="AN408" s="16">
        <f>VLOOKUP($A408,'TABLA DINAMICA PARCIAL 4'!$A$5:$F$760,2,FALSE)</f>
        <v>0</v>
      </c>
      <c r="AO408" s="16">
        <f>VLOOKUP($A408,'TABLA DINAMICA PARCIAL 4'!$A$5:$F$760,3,FALSE)</f>
        <v>0</v>
      </c>
      <c r="AP408" s="16">
        <f>VLOOKUP($A408,'TABLA DINAMICA PARCIAL 4'!$A$5:$F$760,4,FALSE)</f>
        <v>10</v>
      </c>
      <c r="AQ408" s="16">
        <f>VLOOKUP($A408,'TABLA DINAMICA PARCIAL 4'!$A$5:$F$760,5,FALSE)</f>
        <v>10</v>
      </c>
      <c r="AR408" s="16">
        <f>VLOOKUP($A408,'TABLA DINAMICA PARCIAL 4'!$A$5:$F$760,6,FALSE)</f>
        <v>0</v>
      </c>
      <c r="AS408" s="16">
        <f t="shared" si="27"/>
        <v>20</v>
      </c>
      <c r="AT408" s="1" t="str">
        <f>VLOOKUP($A408,'USUARIOS Y GRUPO'!$A$2:$D$851,4,FALSE)</f>
        <v>P19-MAT1022-22</v>
      </c>
    </row>
    <row r="409" spans="1:46" x14ac:dyDescent="0.25">
      <c r="A409" s="1">
        <v>162485</v>
      </c>
      <c r="B409" s="1" t="s">
        <v>1300</v>
      </c>
      <c r="C409" s="1" t="s">
        <v>1301</v>
      </c>
      <c r="D409" s="6">
        <f>VLOOKUP($A409,'TABLA DINAM PARCIAL 1'!$A$5:$I$793,2,FALSE)</f>
        <v>10</v>
      </c>
      <c r="E409" s="6">
        <f>VLOOKUP(A409,'TABLA DINAM PARCIAL 1'!A216:I1004,3,FALSE)</f>
        <v>10</v>
      </c>
      <c r="F409" s="6">
        <f>VLOOKUP(A409,'TABLA DINAM PARCIAL 1'!A216:I1004,4,FALSE)</f>
        <v>0</v>
      </c>
      <c r="G409" s="6">
        <f>VLOOKUP(A409,'TABLA DINAM PARCIAL 1'!A216:I1004,5,FALSE)</f>
        <v>0</v>
      </c>
      <c r="H409" s="6">
        <f>VLOOKUP(A409,'TABLA DINAM PARCIAL 1'!A216:I1004,6,FALSE)</f>
        <v>0</v>
      </c>
      <c r="I409" s="6">
        <f>VLOOKUP(A409,'TABLA DINAM PARCIAL 1'!A216:I1004,7,FALSE)</f>
        <v>10</v>
      </c>
      <c r="J409" s="6">
        <f>VLOOKUP(A409,'TABLA DINAM PARCIAL 1'!A216:I1004,8,FALSE)</f>
        <v>0</v>
      </c>
      <c r="K409" s="6">
        <f>VLOOKUP(A409,'TABLA DINAM PARCIAL 1'!A216:I1004,9,FALSE)</f>
        <v>10</v>
      </c>
      <c r="L409" s="6">
        <f t="shared" si="24"/>
        <v>40</v>
      </c>
      <c r="M409" s="9">
        <f>VLOOKUP($A409,'TABLA DINAMICA PARCIAL 2'!$A$5:$T$772,2,FALSE)</f>
        <v>0</v>
      </c>
      <c r="N409" s="9">
        <f>VLOOKUP($A409,'TABLA DINAMICA PARCIAL 2'!$A$5:$T$772,3,FALSE)</f>
        <v>0</v>
      </c>
      <c r="O409" s="9">
        <f>VLOOKUP($A409,'TABLA DINAMICA PARCIAL 2'!$A$5:$T$772,4,FALSE)</f>
        <v>10</v>
      </c>
      <c r="P409" s="9">
        <f>VLOOKUP($A409,'TABLA DINAMICA PARCIAL 2'!$A$5:$T$772,5,FALSE)</f>
        <v>0</v>
      </c>
      <c r="Q409" s="9">
        <f>VLOOKUP($A409,'TABLA DINAMICA PARCIAL 2'!$A$5:$T$772,6,FALSE)</f>
        <v>0</v>
      </c>
      <c r="R409" s="9">
        <f>VLOOKUP($A409,'TABLA DINAMICA PARCIAL 2'!$A$5:$T$772,7,FALSE)</f>
        <v>10</v>
      </c>
      <c r="S409" s="9">
        <f>VLOOKUP($A409,'TABLA DINAMICA PARCIAL 2'!$A$5:$T$772,8,FALSE)</f>
        <v>0</v>
      </c>
      <c r="T409" s="9">
        <f>VLOOKUP($A409,'TABLA DINAMICA PARCIAL 2'!$A$5:$T$772,9,FALSE)</f>
        <v>0</v>
      </c>
      <c r="U409" s="9">
        <f>VLOOKUP($A409,'TABLA DINAMICA PARCIAL 2'!$A$5:$T$772,10,FALSE)</f>
        <v>0</v>
      </c>
      <c r="V409" s="9">
        <f>VLOOKUP($A409,'TABLA DINAMICA PARCIAL 2'!$A$5:$T$772,11,FALSE)</f>
        <v>0</v>
      </c>
      <c r="W409" s="9">
        <f>VLOOKUP($A409,'TABLA DINAMICA PARCIAL 2'!$A$5:$T$772,12,FALSE)</f>
        <v>0</v>
      </c>
      <c r="X409" s="9">
        <f>VLOOKUP($A409,'TABLA DINAMICA PARCIAL 2'!$A$5:$T$772,13,FALSE)</f>
        <v>0</v>
      </c>
      <c r="Y409" s="9">
        <f>VLOOKUP($A409,'TABLA DINAMICA PARCIAL 2'!$A$5:$T$772,14,FALSE)</f>
        <v>0</v>
      </c>
      <c r="Z409" s="9">
        <f>VLOOKUP($A409,'TABLA DINAMICA PARCIAL 2'!$A$5:$T$772,15,FALSE)</f>
        <v>0</v>
      </c>
      <c r="AA409" s="9">
        <f>VLOOKUP($A409,'TABLA DINAMICA PARCIAL 2'!$A$5:$T$772,16,FALSE)</f>
        <v>10</v>
      </c>
      <c r="AB409" s="9">
        <f>VLOOKUP(I409,'TABLA DINAMICA PARCIAL 2'!I246:AB1017,17,FALSE)</f>
        <v>0</v>
      </c>
      <c r="AC409" s="9">
        <f>VLOOKUP(I409,'TABLA DINAMICA PARCIAL 2'!I246:AB1017,18,FALSE)</f>
        <v>0</v>
      </c>
      <c r="AD409" s="9">
        <f>VLOOKUP(I409,'TABLA DINAMICA PARCIAL 2'!I246:AB1017,19,FALSE)</f>
        <v>0</v>
      </c>
      <c r="AE409" s="9">
        <f t="shared" si="25"/>
        <v>30</v>
      </c>
      <c r="AF409" s="13">
        <f>VLOOKUP($A409,'TABLA DINAMICA PARCIAL 3'!$A$5:$I$768,2,FALSE)</f>
        <v>0</v>
      </c>
      <c r="AG409" s="13">
        <f>VLOOKUP($A409,'TABLA DINAMICA PARCIAL 3'!$A$5:$I$768,3,FALSE)</f>
        <v>0</v>
      </c>
      <c r="AH409" s="13">
        <f>VLOOKUP($A409,'TABLA DINAMICA PARCIAL 3'!$A$5:$I$768,4,FALSE)</f>
        <v>0</v>
      </c>
      <c r="AI409" s="13">
        <f>VLOOKUP($A409,'TABLA DINAMICA PARCIAL 3'!$A$5:$I$768,5,FALSE)</f>
        <v>0</v>
      </c>
      <c r="AJ409" s="13">
        <f>VLOOKUP($A409,'TABLA DINAMICA PARCIAL 3'!$A$5:$I$768,6,FALSE)</f>
        <v>10</v>
      </c>
      <c r="AK409" s="13">
        <f>VLOOKUP($A409,'TABLA DINAMICA PARCIAL 3'!$A$5:$I$768,7,FALSE)</f>
        <v>0</v>
      </c>
      <c r="AL409" s="13">
        <f>VLOOKUP($A409,'TABLA DINAMICA PARCIAL 3'!$A$5:$I$768,8,FALSE)</f>
        <v>0</v>
      </c>
      <c r="AM409" s="13">
        <f t="shared" si="26"/>
        <v>10</v>
      </c>
      <c r="AN409" s="16">
        <f>VLOOKUP($A409,'TABLA DINAMICA PARCIAL 4'!$A$5:$F$760,2,FALSE)</f>
        <v>0</v>
      </c>
      <c r="AO409" s="16">
        <f>VLOOKUP($A409,'TABLA DINAMICA PARCIAL 4'!$A$5:$F$760,3,FALSE)</f>
        <v>10</v>
      </c>
      <c r="AP409" s="16">
        <f>VLOOKUP($A409,'TABLA DINAMICA PARCIAL 4'!$A$5:$F$760,4,FALSE)</f>
        <v>0</v>
      </c>
      <c r="AQ409" s="16">
        <f>VLOOKUP($A409,'TABLA DINAMICA PARCIAL 4'!$A$5:$F$760,5,FALSE)</f>
        <v>0</v>
      </c>
      <c r="AR409" s="16">
        <f>VLOOKUP($A409,'TABLA DINAMICA PARCIAL 4'!$A$5:$F$760,6,FALSE)</f>
        <v>10</v>
      </c>
      <c r="AS409" s="16">
        <f t="shared" si="27"/>
        <v>20</v>
      </c>
      <c r="AT409" s="1" t="str">
        <f>VLOOKUP($A409,'USUARIOS Y GRUPO'!$A$2:$D$851,4,FALSE)</f>
        <v>P19-MAT1022-22</v>
      </c>
    </row>
    <row r="410" spans="1:46" x14ac:dyDescent="0.25">
      <c r="A410" s="1">
        <v>162909</v>
      </c>
      <c r="B410" s="1" t="s">
        <v>312</v>
      </c>
      <c r="C410" s="1" t="s">
        <v>238</v>
      </c>
      <c r="D410" s="6">
        <f>VLOOKUP($A410,'TABLA DINAM PARCIAL 1'!$A$5:$I$793,2,FALSE)</f>
        <v>10</v>
      </c>
      <c r="E410" s="6">
        <f>VLOOKUP(A410,'TABLA DINAM PARCIAL 1'!A318:I1106,3,FALSE)</f>
        <v>0</v>
      </c>
      <c r="F410" s="6">
        <f>VLOOKUP(A410,'TABLA DINAM PARCIAL 1'!A318:I1106,4,FALSE)</f>
        <v>10</v>
      </c>
      <c r="G410" s="6">
        <f>VLOOKUP(A410,'TABLA DINAM PARCIAL 1'!A318:I1106,5,FALSE)</f>
        <v>0</v>
      </c>
      <c r="H410" s="6">
        <f>VLOOKUP(A410,'TABLA DINAM PARCIAL 1'!A318:I1106,6,FALSE)</f>
        <v>10</v>
      </c>
      <c r="I410" s="6">
        <f>VLOOKUP(A410,'TABLA DINAM PARCIAL 1'!A318:I1106,7,FALSE)</f>
        <v>0</v>
      </c>
      <c r="J410" s="6">
        <f>VLOOKUP(A410,'TABLA DINAM PARCIAL 1'!A318:I1106,8,FALSE)</f>
        <v>0</v>
      </c>
      <c r="K410" s="6">
        <f>VLOOKUP(A410,'TABLA DINAM PARCIAL 1'!A318:I1106,9,FALSE)</f>
        <v>10</v>
      </c>
      <c r="L410" s="6">
        <f t="shared" si="24"/>
        <v>40</v>
      </c>
      <c r="M410" s="9">
        <f>VLOOKUP($A410,'TABLA DINAMICA PARCIAL 2'!$A$5:$T$772,2,FALSE)</f>
        <v>0</v>
      </c>
      <c r="N410" s="9">
        <f>VLOOKUP($A410,'TABLA DINAMICA PARCIAL 2'!$A$5:$T$772,3,FALSE)</f>
        <v>0</v>
      </c>
      <c r="O410" s="9">
        <f>VLOOKUP($A410,'TABLA DINAMICA PARCIAL 2'!$A$5:$T$772,4,FALSE)</f>
        <v>0</v>
      </c>
      <c r="P410" s="9">
        <f>VLOOKUP($A410,'TABLA DINAMICA PARCIAL 2'!$A$5:$T$772,5,FALSE)</f>
        <v>0</v>
      </c>
      <c r="Q410" s="9">
        <f>VLOOKUP($A410,'TABLA DINAMICA PARCIAL 2'!$A$5:$T$772,6,FALSE)</f>
        <v>0</v>
      </c>
      <c r="R410" s="9">
        <f>VLOOKUP($A410,'TABLA DINAMICA PARCIAL 2'!$A$5:$T$772,7,FALSE)</f>
        <v>0</v>
      </c>
      <c r="S410" s="9">
        <f>VLOOKUP($A410,'TABLA DINAMICA PARCIAL 2'!$A$5:$T$772,8,FALSE)</f>
        <v>0</v>
      </c>
      <c r="T410" s="9">
        <f>VLOOKUP($A410,'TABLA DINAMICA PARCIAL 2'!$A$5:$T$772,9,FALSE)</f>
        <v>0</v>
      </c>
      <c r="U410" s="9">
        <f>VLOOKUP($A410,'TABLA DINAMICA PARCIAL 2'!$A$5:$T$772,10,FALSE)</f>
        <v>10</v>
      </c>
      <c r="V410" s="9">
        <f>VLOOKUP($A410,'TABLA DINAMICA PARCIAL 2'!$A$5:$T$772,11,FALSE)</f>
        <v>0</v>
      </c>
      <c r="W410" s="9">
        <f>VLOOKUP($A410,'TABLA DINAMICA PARCIAL 2'!$A$5:$T$772,12,FALSE)</f>
        <v>0</v>
      </c>
      <c r="X410" s="9">
        <f>VLOOKUP($A410,'TABLA DINAMICA PARCIAL 2'!$A$5:$T$772,13,FALSE)</f>
        <v>0</v>
      </c>
      <c r="Y410" s="9">
        <f>VLOOKUP($A410,'TABLA DINAMICA PARCIAL 2'!$A$5:$T$772,14,FALSE)</f>
        <v>0</v>
      </c>
      <c r="Z410" s="9">
        <f>VLOOKUP($A410,'TABLA DINAMICA PARCIAL 2'!$A$5:$T$772,15,FALSE)</f>
        <v>0</v>
      </c>
      <c r="AA410" s="9">
        <f>VLOOKUP($A410,'TABLA DINAMICA PARCIAL 2'!$A$5:$T$772,16,FALSE)</f>
        <v>0</v>
      </c>
      <c r="AB410" s="9">
        <f>VLOOKUP(I410,'TABLA DINAMICA PARCIAL 2'!I352:AB1123,17,FALSE)</f>
        <v>0</v>
      </c>
      <c r="AC410" s="9">
        <f>VLOOKUP(I410,'TABLA DINAMICA PARCIAL 2'!I352:AB1123,18,FALSE)</f>
        <v>0</v>
      </c>
      <c r="AD410" s="9">
        <f>VLOOKUP(I410,'TABLA DINAMICA PARCIAL 2'!I352:AB1123,19,FALSE)</f>
        <v>0</v>
      </c>
      <c r="AE410" s="9">
        <f t="shared" si="25"/>
        <v>10</v>
      </c>
      <c r="AF410" s="13">
        <f>VLOOKUP($A410,'TABLA DINAMICA PARCIAL 3'!$A$5:$I$768,2,FALSE)</f>
        <v>0</v>
      </c>
      <c r="AG410" s="13">
        <f>VLOOKUP($A410,'TABLA DINAMICA PARCIAL 3'!$A$5:$I$768,3,FALSE)</f>
        <v>0</v>
      </c>
      <c r="AH410" s="13">
        <f>VLOOKUP($A410,'TABLA DINAMICA PARCIAL 3'!$A$5:$I$768,4,FALSE)</f>
        <v>0</v>
      </c>
      <c r="AI410" s="13">
        <f>VLOOKUP($A410,'TABLA DINAMICA PARCIAL 3'!$A$5:$I$768,5,FALSE)</f>
        <v>0</v>
      </c>
      <c r="AJ410" s="13">
        <f>VLOOKUP($A410,'TABLA DINAMICA PARCIAL 3'!$A$5:$I$768,6,FALSE)</f>
        <v>0</v>
      </c>
      <c r="AK410" s="13">
        <f>VLOOKUP($A410,'TABLA DINAMICA PARCIAL 3'!$A$5:$I$768,7,FALSE)</f>
        <v>0</v>
      </c>
      <c r="AL410" s="13">
        <f>VLOOKUP($A410,'TABLA DINAMICA PARCIAL 3'!$A$5:$I$768,8,FALSE)</f>
        <v>10</v>
      </c>
      <c r="AM410" s="13">
        <f t="shared" si="26"/>
        <v>10</v>
      </c>
      <c r="AN410" s="16">
        <f>VLOOKUP($A410,'TABLA DINAMICA PARCIAL 4'!$A$5:$F$760,2,FALSE)</f>
        <v>0</v>
      </c>
      <c r="AO410" s="16">
        <f>VLOOKUP($A410,'TABLA DINAMICA PARCIAL 4'!$A$5:$F$760,3,FALSE)</f>
        <v>0</v>
      </c>
      <c r="AP410" s="16">
        <f>VLOOKUP($A410,'TABLA DINAMICA PARCIAL 4'!$A$5:$F$760,4,FALSE)</f>
        <v>0</v>
      </c>
      <c r="AQ410" s="16">
        <f>VLOOKUP($A410,'TABLA DINAMICA PARCIAL 4'!$A$5:$F$760,5,FALSE)</f>
        <v>0</v>
      </c>
      <c r="AR410" s="16">
        <f>VLOOKUP($A410,'TABLA DINAMICA PARCIAL 4'!$A$5:$F$760,6,FALSE)</f>
        <v>0</v>
      </c>
      <c r="AS410" s="16">
        <f t="shared" si="27"/>
        <v>0</v>
      </c>
      <c r="AT410" s="1" t="str">
        <f>VLOOKUP($A410,'USUARIOS Y GRUPO'!$A$2:$D$851,4,FALSE)</f>
        <v>P19-MAT1022-22</v>
      </c>
    </row>
    <row r="411" spans="1:46" x14ac:dyDescent="0.25">
      <c r="A411" s="1">
        <v>163095</v>
      </c>
      <c r="B411" s="1" t="s">
        <v>402</v>
      </c>
      <c r="C411" s="1" t="s">
        <v>323</v>
      </c>
      <c r="D411" s="6">
        <f>VLOOKUP($A411,'TABLA DINAM PARCIAL 1'!$A$5:$I$793,2,FALSE)</f>
        <v>10</v>
      </c>
      <c r="E411" s="6">
        <f>VLOOKUP(A411,'TABLA DINAM PARCIAL 1'!A374:I1162,3,FALSE)</f>
        <v>10</v>
      </c>
      <c r="F411" s="6">
        <f>VLOOKUP(A411,'TABLA DINAM PARCIAL 1'!A374:I1162,4,FALSE)</f>
        <v>0</v>
      </c>
      <c r="G411" s="6">
        <f>VLOOKUP(A411,'TABLA DINAM PARCIAL 1'!A374:I1162,5,FALSE)</f>
        <v>0</v>
      </c>
      <c r="H411" s="6">
        <f>VLOOKUP(A411,'TABLA DINAM PARCIAL 1'!A374:I1162,6,FALSE)</f>
        <v>10</v>
      </c>
      <c r="I411" s="6">
        <f>VLOOKUP(A411,'TABLA DINAM PARCIAL 1'!A374:I1162,7,FALSE)</f>
        <v>0</v>
      </c>
      <c r="J411" s="6">
        <f>VLOOKUP(A411,'TABLA DINAM PARCIAL 1'!A374:I1162,8,FALSE)</f>
        <v>10</v>
      </c>
      <c r="K411" s="6">
        <f>VLOOKUP(A411,'TABLA DINAM PARCIAL 1'!A374:I1162,9,FALSE)</f>
        <v>0</v>
      </c>
      <c r="L411" s="6">
        <f t="shared" si="24"/>
        <v>40</v>
      </c>
      <c r="M411" s="9" t="e">
        <f>VLOOKUP($A411,'TABLA DINAMICA PARCIAL 2'!$A$5:$T$772,2,FALSE)</f>
        <v>#N/A</v>
      </c>
      <c r="N411" s="9" t="e">
        <f>VLOOKUP($A411,'TABLA DINAMICA PARCIAL 2'!$A$5:$T$772,3,FALSE)</f>
        <v>#N/A</v>
      </c>
      <c r="O411" s="9" t="e">
        <f>VLOOKUP($A411,'TABLA DINAMICA PARCIAL 2'!$A$5:$T$772,4,FALSE)</f>
        <v>#N/A</v>
      </c>
      <c r="P411" s="9" t="e">
        <f>VLOOKUP($A411,'TABLA DINAMICA PARCIAL 2'!$A$5:$T$772,5,FALSE)</f>
        <v>#N/A</v>
      </c>
      <c r="Q411" s="9" t="e">
        <f>VLOOKUP($A411,'TABLA DINAMICA PARCIAL 2'!$A$5:$T$772,6,FALSE)</f>
        <v>#N/A</v>
      </c>
      <c r="R411" s="9" t="e">
        <f>VLOOKUP($A411,'TABLA DINAMICA PARCIAL 2'!$A$5:$T$772,7,FALSE)</f>
        <v>#N/A</v>
      </c>
      <c r="S411" s="9" t="e">
        <f>VLOOKUP($A411,'TABLA DINAMICA PARCIAL 2'!$A$5:$T$772,8,FALSE)</f>
        <v>#N/A</v>
      </c>
      <c r="T411" s="9" t="e">
        <f>VLOOKUP($A411,'TABLA DINAMICA PARCIAL 2'!$A$5:$T$772,9,FALSE)</f>
        <v>#N/A</v>
      </c>
      <c r="U411" s="9" t="e">
        <f>VLOOKUP($A411,'TABLA DINAMICA PARCIAL 2'!$A$5:$T$772,10,FALSE)</f>
        <v>#N/A</v>
      </c>
      <c r="V411" s="9" t="e">
        <f>VLOOKUP($A411,'TABLA DINAMICA PARCIAL 2'!$A$5:$T$772,11,FALSE)</f>
        <v>#N/A</v>
      </c>
      <c r="W411" s="9" t="e">
        <f>VLOOKUP($A411,'TABLA DINAMICA PARCIAL 2'!$A$5:$T$772,12,FALSE)</f>
        <v>#N/A</v>
      </c>
      <c r="X411" s="9" t="e">
        <f>VLOOKUP($A411,'TABLA DINAMICA PARCIAL 2'!$A$5:$T$772,13,FALSE)</f>
        <v>#N/A</v>
      </c>
      <c r="Y411" s="9" t="e">
        <f>VLOOKUP($A411,'TABLA DINAMICA PARCIAL 2'!$A$5:$T$772,14,FALSE)</f>
        <v>#N/A</v>
      </c>
      <c r="Z411" s="9" t="e">
        <f>VLOOKUP($A411,'TABLA DINAMICA PARCIAL 2'!$A$5:$T$772,15,FALSE)</f>
        <v>#N/A</v>
      </c>
      <c r="AA411" s="9" t="e">
        <f>VLOOKUP($A411,'TABLA DINAMICA PARCIAL 2'!$A$5:$T$772,16,FALSE)</f>
        <v>#N/A</v>
      </c>
      <c r="AB411" s="9">
        <f>VLOOKUP(I411,'TABLA DINAMICA PARCIAL 2'!I411:AB1182,17,FALSE)</f>
        <v>0</v>
      </c>
      <c r="AC411" s="9">
        <f>VLOOKUP(I411,'TABLA DINAMICA PARCIAL 2'!I411:AB1182,18,FALSE)</f>
        <v>0</v>
      </c>
      <c r="AD411" s="9">
        <f>VLOOKUP(I411,'TABLA DINAMICA PARCIAL 2'!I411:AB1182,19,FALSE)</f>
        <v>0</v>
      </c>
      <c r="AE411" s="9" t="e">
        <f t="shared" si="25"/>
        <v>#N/A</v>
      </c>
      <c r="AF411" s="13" t="e">
        <f>VLOOKUP($A411,'TABLA DINAMICA PARCIAL 3'!$A$5:$I$768,2,FALSE)</f>
        <v>#N/A</v>
      </c>
      <c r="AG411" s="13" t="e">
        <f>VLOOKUP($A411,'TABLA DINAMICA PARCIAL 3'!$A$5:$I$768,3,FALSE)</f>
        <v>#N/A</v>
      </c>
      <c r="AH411" s="13" t="e">
        <f>VLOOKUP($A411,'TABLA DINAMICA PARCIAL 3'!$A$5:$I$768,4,FALSE)</f>
        <v>#N/A</v>
      </c>
      <c r="AI411" s="13" t="e">
        <f>VLOOKUP($A411,'TABLA DINAMICA PARCIAL 3'!$A$5:$I$768,5,FALSE)</f>
        <v>#N/A</v>
      </c>
      <c r="AJ411" s="13" t="e">
        <f>VLOOKUP($A411,'TABLA DINAMICA PARCIAL 3'!$A$5:$I$768,6,FALSE)</f>
        <v>#N/A</v>
      </c>
      <c r="AK411" s="13" t="e">
        <f>VLOOKUP($A411,'TABLA DINAMICA PARCIAL 3'!$A$5:$I$768,7,FALSE)</f>
        <v>#N/A</v>
      </c>
      <c r="AL411" s="13" t="e">
        <f>VLOOKUP($A411,'TABLA DINAMICA PARCIAL 3'!$A$5:$I$768,8,FALSE)</f>
        <v>#N/A</v>
      </c>
      <c r="AM411" s="13" t="e">
        <f t="shared" si="26"/>
        <v>#N/A</v>
      </c>
      <c r="AN411" s="16" t="e">
        <f>VLOOKUP($A411,'TABLA DINAMICA PARCIAL 4'!$A$5:$F$760,2,FALSE)</f>
        <v>#N/A</v>
      </c>
      <c r="AO411" s="16" t="e">
        <f>VLOOKUP($A411,'TABLA DINAMICA PARCIAL 4'!$A$5:$F$760,3,FALSE)</f>
        <v>#N/A</v>
      </c>
      <c r="AP411" s="16" t="e">
        <f>VLOOKUP($A411,'TABLA DINAMICA PARCIAL 4'!$A$5:$F$760,4,FALSE)</f>
        <v>#N/A</v>
      </c>
      <c r="AQ411" s="16" t="e">
        <f>VLOOKUP($A411,'TABLA DINAMICA PARCIAL 4'!$A$5:$F$760,5,FALSE)</f>
        <v>#N/A</v>
      </c>
      <c r="AR411" s="16" t="e">
        <f>VLOOKUP($A411,'TABLA DINAMICA PARCIAL 4'!$A$5:$F$760,6,FALSE)</f>
        <v>#N/A</v>
      </c>
      <c r="AS411" s="16" t="e">
        <f t="shared" si="27"/>
        <v>#N/A</v>
      </c>
      <c r="AT411" s="1" t="str">
        <f>VLOOKUP($A411,'USUARIOS Y GRUPO'!$A$2:$D$851,4,FALSE)</f>
        <v>P19-MAT1022-22</v>
      </c>
    </row>
    <row r="412" spans="1:46" x14ac:dyDescent="0.25">
      <c r="A412" s="1">
        <v>163173</v>
      </c>
      <c r="B412" s="1" t="s">
        <v>1098</v>
      </c>
      <c r="C412" s="1" t="s">
        <v>1099</v>
      </c>
      <c r="D412" s="6">
        <f>VLOOKUP($A412,'TABLA DINAM PARCIAL 1'!$A$5:$I$793,2,FALSE)</f>
        <v>10</v>
      </c>
      <c r="E412" s="6">
        <f>VLOOKUP(A412,'TABLA DINAM PARCIAL 1'!A389:I1177,3,FALSE)</f>
        <v>0</v>
      </c>
      <c r="F412" s="6">
        <f>VLOOKUP(A412,'TABLA DINAM PARCIAL 1'!A389:I1177,4,FALSE)</f>
        <v>10</v>
      </c>
      <c r="G412" s="6">
        <f>VLOOKUP(A412,'TABLA DINAM PARCIAL 1'!A389:I1177,5,FALSE)</f>
        <v>0</v>
      </c>
      <c r="H412" s="6">
        <f>VLOOKUP(A412,'TABLA DINAM PARCIAL 1'!A389:I1177,6,FALSE)</f>
        <v>0</v>
      </c>
      <c r="I412" s="6">
        <f>VLOOKUP(A412,'TABLA DINAM PARCIAL 1'!A389:I1177,7,FALSE)</f>
        <v>10</v>
      </c>
      <c r="J412" s="6">
        <f>VLOOKUP(A412,'TABLA DINAM PARCIAL 1'!A389:I1177,8,FALSE)</f>
        <v>10</v>
      </c>
      <c r="K412" s="6">
        <f>VLOOKUP(A412,'TABLA DINAM PARCIAL 1'!A389:I1177,9,FALSE)</f>
        <v>0</v>
      </c>
      <c r="L412" s="6">
        <f t="shared" si="24"/>
        <v>40</v>
      </c>
      <c r="M412" s="9">
        <f>VLOOKUP($A412,'TABLA DINAMICA PARCIAL 2'!$A$5:$T$772,2,FALSE)</f>
        <v>0</v>
      </c>
      <c r="N412" s="9">
        <f>VLOOKUP($A412,'TABLA DINAMICA PARCIAL 2'!$A$5:$T$772,3,FALSE)</f>
        <v>0</v>
      </c>
      <c r="O412" s="9">
        <f>VLOOKUP($A412,'TABLA DINAMICA PARCIAL 2'!$A$5:$T$772,4,FALSE)</f>
        <v>0</v>
      </c>
      <c r="P412" s="9">
        <f>VLOOKUP($A412,'TABLA DINAMICA PARCIAL 2'!$A$5:$T$772,5,FALSE)</f>
        <v>0</v>
      </c>
      <c r="Q412" s="9">
        <f>VLOOKUP($A412,'TABLA DINAMICA PARCIAL 2'!$A$5:$T$772,6,FALSE)</f>
        <v>0</v>
      </c>
      <c r="R412" s="9">
        <f>VLOOKUP($A412,'TABLA DINAMICA PARCIAL 2'!$A$5:$T$772,7,FALSE)</f>
        <v>0</v>
      </c>
      <c r="S412" s="9">
        <f>VLOOKUP($A412,'TABLA DINAMICA PARCIAL 2'!$A$5:$T$772,8,FALSE)</f>
        <v>0</v>
      </c>
      <c r="T412" s="9">
        <f>VLOOKUP($A412,'TABLA DINAMICA PARCIAL 2'!$A$5:$T$772,9,FALSE)</f>
        <v>0</v>
      </c>
      <c r="U412" s="9">
        <f>VLOOKUP($A412,'TABLA DINAMICA PARCIAL 2'!$A$5:$T$772,10,FALSE)</f>
        <v>0</v>
      </c>
      <c r="V412" s="9">
        <f>VLOOKUP($A412,'TABLA DINAMICA PARCIAL 2'!$A$5:$T$772,11,FALSE)</f>
        <v>0</v>
      </c>
      <c r="W412" s="9">
        <f>VLOOKUP($A412,'TABLA DINAMICA PARCIAL 2'!$A$5:$T$772,12,FALSE)</f>
        <v>0</v>
      </c>
      <c r="X412" s="9">
        <f>VLOOKUP($A412,'TABLA DINAMICA PARCIAL 2'!$A$5:$T$772,13,FALSE)</f>
        <v>0</v>
      </c>
      <c r="Y412" s="9">
        <f>VLOOKUP($A412,'TABLA DINAMICA PARCIAL 2'!$A$5:$T$772,14,FALSE)</f>
        <v>10</v>
      </c>
      <c r="Z412" s="9">
        <f>VLOOKUP($A412,'TABLA DINAMICA PARCIAL 2'!$A$5:$T$772,15,FALSE)</f>
        <v>0</v>
      </c>
      <c r="AA412" s="9">
        <f>VLOOKUP($A412,'TABLA DINAMICA PARCIAL 2'!$A$5:$T$772,16,FALSE)</f>
        <v>0</v>
      </c>
      <c r="AB412" s="9">
        <f>VLOOKUP(I412,'TABLA DINAMICA PARCIAL 2'!I426:AB1197,17,FALSE)</f>
        <v>0</v>
      </c>
      <c r="AC412" s="9">
        <f>VLOOKUP(I412,'TABLA DINAMICA PARCIAL 2'!I426:AB1197,18,FALSE)</f>
        <v>0</v>
      </c>
      <c r="AD412" s="9">
        <f>VLOOKUP(I412,'TABLA DINAMICA PARCIAL 2'!I426:AB1197,19,FALSE)</f>
        <v>0</v>
      </c>
      <c r="AE412" s="9">
        <f t="shared" si="25"/>
        <v>10</v>
      </c>
      <c r="AF412" s="13">
        <f>VLOOKUP($A412,'TABLA DINAMICA PARCIAL 3'!$A$5:$I$768,2,FALSE)</f>
        <v>0</v>
      </c>
      <c r="AG412" s="13">
        <f>VLOOKUP($A412,'TABLA DINAMICA PARCIAL 3'!$A$5:$I$768,3,FALSE)</f>
        <v>10</v>
      </c>
      <c r="AH412" s="13">
        <f>VLOOKUP($A412,'TABLA DINAMICA PARCIAL 3'!$A$5:$I$768,4,FALSE)</f>
        <v>10</v>
      </c>
      <c r="AI412" s="13">
        <f>VLOOKUP($A412,'TABLA DINAMICA PARCIAL 3'!$A$5:$I$768,5,FALSE)</f>
        <v>0</v>
      </c>
      <c r="AJ412" s="13">
        <f>VLOOKUP($A412,'TABLA DINAMICA PARCIAL 3'!$A$5:$I$768,6,FALSE)</f>
        <v>10</v>
      </c>
      <c r="AK412" s="13">
        <f>VLOOKUP($A412,'TABLA DINAMICA PARCIAL 3'!$A$5:$I$768,7,FALSE)</f>
        <v>0</v>
      </c>
      <c r="AL412" s="13">
        <f>VLOOKUP($A412,'TABLA DINAMICA PARCIAL 3'!$A$5:$I$768,8,FALSE)</f>
        <v>10</v>
      </c>
      <c r="AM412" s="13">
        <f t="shared" si="26"/>
        <v>40</v>
      </c>
      <c r="AN412" s="16">
        <f>VLOOKUP($A412,'TABLA DINAMICA PARCIAL 4'!$A$5:$F$760,2,FALSE)</f>
        <v>0</v>
      </c>
      <c r="AO412" s="16">
        <f>VLOOKUP($A412,'TABLA DINAMICA PARCIAL 4'!$A$5:$F$760,3,FALSE)</f>
        <v>0</v>
      </c>
      <c r="AP412" s="16">
        <f>VLOOKUP($A412,'TABLA DINAMICA PARCIAL 4'!$A$5:$F$760,4,FALSE)</f>
        <v>0</v>
      </c>
      <c r="AQ412" s="16">
        <f>VLOOKUP($A412,'TABLA DINAMICA PARCIAL 4'!$A$5:$F$760,5,FALSE)</f>
        <v>0</v>
      </c>
      <c r="AR412" s="16">
        <f>VLOOKUP($A412,'TABLA DINAMICA PARCIAL 4'!$A$5:$F$760,6,FALSE)</f>
        <v>10</v>
      </c>
      <c r="AS412" s="16">
        <f t="shared" si="27"/>
        <v>10</v>
      </c>
      <c r="AT412" s="1" t="str">
        <f>VLOOKUP($A412,'USUARIOS Y GRUPO'!$A$2:$D$851,4,FALSE)</f>
        <v>P19-MAT1022-22</v>
      </c>
    </row>
    <row r="413" spans="1:46" x14ac:dyDescent="0.25">
      <c r="A413" s="1">
        <v>163608</v>
      </c>
      <c r="B413" s="1" t="s">
        <v>1592</v>
      </c>
      <c r="C413" s="1" t="s">
        <v>1593</v>
      </c>
      <c r="D413" s="6" t="e">
        <f>VLOOKUP($A413,'TABLA DINAM PARCIAL 1'!$A$5:$I$793,2,FALSE)</f>
        <v>#N/A</v>
      </c>
      <c r="L413" s="6" t="e">
        <f t="shared" si="24"/>
        <v>#N/A</v>
      </c>
      <c r="M413" s="9" t="e">
        <f>VLOOKUP($A413,'TABLA DINAMICA PARCIAL 2'!$A$5:$T$772,2,FALSE)</f>
        <v>#N/A</v>
      </c>
      <c r="N413" s="9" t="e">
        <f>VLOOKUP($A413,'TABLA DINAMICA PARCIAL 2'!$A$5:$T$772,3,FALSE)</f>
        <v>#N/A</v>
      </c>
      <c r="O413" s="9" t="e">
        <f>VLOOKUP($A413,'TABLA DINAMICA PARCIAL 2'!$A$5:$T$772,4,FALSE)</f>
        <v>#N/A</v>
      </c>
      <c r="P413" s="9" t="e">
        <f>VLOOKUP($A413,'TABLA DINAMICA PARCIAL 2'!$A$5:$T$772,5,FALSE)</f>
        <v>#N/A</v>
      </c>
      <c r="Q413" s="9" t="e">
        <f>VLOOKUP($A413,'TABLA DINAMICA PARCIAL 2'!$A$5:$T$772,6,FALSE)</f>
        <v>#N/A</v>
      </c>
      <c r="R413" s="9" t="e">
        <f>VLOOKUP($A413,'TABLA DINAMICA PARCIAL 2'!$A$5:$T$772,7,FALSE)</f>
        <v>#N/A</v>
      </c>
      <c r="S413" s="9" t="e">
        <f>VLOOKUP($A413,'TABLA DINAMICA PARCIAL 2'!$A$5:$T$772,8,FALSE)</f>
        <v>#N/A</v>
      </c>
      <c r="T413" s="9" t="e">
        <f>VLOOKUP($A413,'TABLA DINAMICA PARCIAL 2'!$A$5:$T$772,9,FALSE)</f>
        <v>#N/A</v>
      </c>
      <c r="U413" s="9" t="e">
        <f>VLOOKUP($A413,'TABLA DINAMICA PARCIAL 2'!$A$5:$T$772,10,FALSE)</f>
        <v>#N/A</v>
      </c>
      <c r="V413" s="9" t="e">
        <f>VLOOKUP($A413,'TABLA DINAMICA PARCIAL 2'!$A$5:$T$772,11,FALSE)</f>
        <v>#N/A</v>
      </c>
      <c r="W413" s="9" t="e">
        <f>VLOOKUP($A413,'TABLA DINAMICA PARCIAL 2'!$A$5:$T$772,12,FALSE)</f>
        <v>#N/A</v>
      </c>
      <c r="X413" s="9" t="e">
        <f>VLOOKUP($A413,'TABLA DINAMICA PARCIAL 2'!$A$5:$T$772,13,FALSE)</f>
        <v>#N/A</v>
      </c>
      <c r="Y413" s="9" t="e">
        <f>VLOOKUP($A413,'TABLA DINAMICA PARCIAL 2'!$A$5:$T$772,14,FALSE)</f>
        <v>#N/A</v>
      </c>
      <c r="Z413" s="9" t="e">
        <f>VLOOKUP($A413,'TABLA DINAMICA PARCIAL 2'!$A$5:$T$772,15,FALSE)</f>
        <v>#N/A</v>
      </c>
      <c r="AA413" s="9" t="e">
        <f>VLOOKUP($A413,'TABLA DINAMICA PARCIAL 2'!$A$5:$T$772,16,FALSE)</f>
        <v>#N/A</v>
      </c>
      <c r="AB413" s="9">
        <f>VLOOKUP(I413,'TABLA DINAMICA PARCIAL 2'!I561:AB1332,17,FALSE)</f>
        <v>0</v>
      </c>
      <c r="AC413" s="9">
        <f>VLOOKUP(I413,'TABLA DINAMICA PARCIAL 2'!I561:AB1332,18,FALSE)</f>
        <v>0</v>
      </c>
      <c r="AD413" s="9">
        <f>VLOOKUP(I413,'TABLA DINAMICA PARCIAL 2'!I561:AB1332,19,FALSE)</f>
        <v>0</v>
      </c>
      <c r="AE413" s="9" t="e">
        <f t="shared" si="25"/>
        <v>#N/A</v>
      </c>
      <c r="AF413" s="13" t="e">
        <f>VLOOKUP($A413,'TABLA DINAMICA PARCIAL 3'!$A$5:$I$768,2,FALSE)</f>
        <v>#N/A</v>
      </c>
      <c r="AG413" s="13" t="e">
        <f>VLOOKUP($A413,'TABLA DINAMICA PARCIAL 3'!$A$5:$I$768,3,FALSE)</f>
        <v>#N/A</v>
      </c>
      <c r="AH413" s="13" t="e">
        <f>VLOOKUP($A413,'TABLA DINAMICA PARCIAL 3'!$A$5:$I$768,4,FALSE)</f>
        <v>#N/A</v>
      </c>
      <c r="AI413" s="13" t="e">
        <f>VLOOKUP($A413,'TABLA DINAMICA PARCIAL 3'!$A$5:$I$768,5,FALSE)</f>
        <v>#N/A</v>
      </c>
      <c r="AJ413" s="13" t="e">
        <f>VLOOKUP($A413,'TABLA DINAMICA PARCIAL 3'!$A$5:$I$768,6,FALSE)</f>
        <v>#N/A</v>
      </c>
      <c r="AK413" s="13" t="e">
        <f>VLOOKUP($A413,'TABLA DINAMICA PARCIAL 3'!$A$5:$I$768,7,FALSE)</f>
        <v>#N/A</v>
      </c>
      <c r="AL413" s="13" t="e">
        <f>VLOOKUP($A413,'TABLA DINAMICA PARCIAL 3'!$A$5:$I$768,8,FALSE)</f>
        <v>#N/A</v>
      </c>
      <c r="AM413" s="13" t="e">
        <f t="shared" si="26"/>
        <v>#N/A</v>
      </c>
      <c r="AN413" s="16" t="e">
        <f>VLOOKUP($A413,'TABLA DINAMICA PARCIAL 4'!$A$5:$F$760,2,FALSE)</f>
        <v>#N/A</v>
      </c>
      <c r="AO413" s="16" t="e">
        <f>VLOOKUP($A413,'TABLA DINAMICA PARCIAL 4'!$A$5:$F$760,3,FALSE)</f>
        <v>#N/A</v>
      </c>
      <c r="AP413" s="16" t="e">
        <f>VLOOKUP($A413,'TABLA DINAMICA PARCIAL 4'!$A$5:$F$760,4,FALSE)</f>
        <v>#N/A</v>
      </c>
      <c r="AQ413" s="16" t="e">
        <f>VLOOKUP($A413,'TABLA DINAMICA PARCIAL 4'!$A$5:$F$760,5,FALSE)</f>
        <v>#N/A</v>
      </c>
      <c r="AR413" s="16" t="e">
        <f>VLOOKUP($A413,'TABLA DINAMICA PARCIAL 4'!$A$5:$F$760,6,FALSE)</f>
        <v>#N/A</v>
      </c>
      <c r="AS413" s="16" t="e">
        <f t="shared" si="27"/>
        <v>#N/A</v>
      </c>
      <c r="AT413" s="1" t="str">
        <f>VLOOKUP($A413,'USUARIOS Y GRUPO'!$A$2:$D$851,4,FALSE)</f>
        <v>P19-MAT1022-22</v>
      </c>
    </row>
    <row r="414" spans="1:46" x14ac:dyDescent="0.25">
      <c r="A414" s="1">
        <v>164675</v>
      </c>
      <c r="B414" s="1" t="s">
        <v>1612</v>
      </c>
      <c r="C414" s="1" t="s">
        <v>1613</v>
      </c>
      <c r="D414" s="6" t="e">
        <f>VLOOKUP($A414,'TABLA DINAM PARCIAL 1'!$A$5:$I$793,2,FALSE)</f>
        <v>#N/A</v>
      </c>
      <c r="L414" s="6" t="e">
        <f t="shared" si="24"/>
        <v>#N/A</v>
      </c>
      <c r="M414" s="9" t="e">
        <f>VLOOKUP($A414,'TABLA DINAMICA PARCIAL 2'!$A$5:$T$772,2,FALSE)</f>
        <v>#N/A</v>
      </c>
      <c r="N414" s="9" t="e">
        <f>VLOOKUP($A414,'TABLA DINAMICA PARCIAL 2'!$A$5:$T$772,3,FALSE)</f>
        <v>#N/A</v>
      </c>
      <c r="O414" s="9" t="e">
        <f>VLOOKUP($A414,'TABLA DINAMICA PARCIAL 2'!$A$5:$T$772,4,FALSE)</f>
        <v>#N/A</v>
      </c>
      <c r="P414" s="9" t="e">
        <f>VLOOKUP($A414,'TABLA DINAMICA PARCIAL 2'!$A$5:$T$772,5,FALSE)</f>
        <v>#N/A</v>
      </c>
      <c r="Q414" s="9" t="e">
        <f>VLOOKUP($A414,'TABLA DINAMICA PARCIAL 2'!$A$5:$T$772,6,FALSE)</f>
        <v>#N/A</v>
      </c>
      <c r="R414" s="9" t="e">
        <f>VLOOKUP($A414,'TABLA DINAMICA PARCIAL 2'!$A$5:$T$772,7,FALSE)</f>
        <v>#N/A</v>
      </c>
      <c r="S414" s="9" t="e">
        <f>VLOOKUP($A414,'TABLA DINAMICA PARCIAL 2'!$A$5:$T$772,8,FALSE)</f>
        <v>#N/A</v>
      </c>
      <c r="T414" s="9" t="e">
        <f>VLOOKUP($A414,'TABLA DINAMICA PARCIAL 2'!$A$5:$T$772,9,FALSE)</f>
        <v>#N/A</v>
      </c>
      <c r="U414" s="9" t="e">
        <f>VLOOKUP($A414,'TABLA DINAMICA PARCIAL 2'!$A$5:$T$772,10,FALSE)</f>
        <v>#N/A</v>
      </c>
      <c r="V414" s="9" t="e">
        <f>VLOOKUP($A414,'TABLA DINAMICA PARCIAL 2'!$A$5:$T$772,11,FALSE)</f>
        <v>#N/A</v>
      </c>
      <c r="W414" s="9" t="e">
        <f>VLOOKUP($A414,'TABLA DINAMICA PARCIAL 2'!$A$5:$T$772,12,FALSE)</f>
        <v>#N/A</v>
      </c>
      <c r="X414" s="9" t="e">
        <f>VLOOKUP($A414,'TABLA DINAMICA PARCIAL 2'!$A$5:$T$772,13,FALSE)</f>
        <v>#N/A</v>
      </c>
      <c r="Y414" s="9" t="e">
        <f>VLOOKUP($A414,'TABLA DINAMICA PARCIAL 2'!$A$5:$T$772,14,FALSE)</f>
        <v>#N/A</v>
      </c>
      <c r="Z414" s="9" t="e">
        <f>VLOOKUP($A414,'TABLA DINAMICA PARCIAL 2'!$A$5:$T$772,15,FALSE)</f>
        <v>#N/A</v>
      </c>
      <c r="AA414" s="9" t="e">
        <f>VLOOKUP($A414,'TABLA DINAMICA PARCIAL 2'!$A$5:$T$772,16,FALSE)</f>
        <v>#N/A</v>
      </c>
      <c r="AB414" s="9" t="e">
        <f>VLOOKUP(I414,'TABLA DINAMICA PARCIAL 2'!I806:AB1577,17,FALSE)</f>
        <v>#N/A</v>
      </c>
      <c r="AC414" s="9" t="e">
        <f>VLOOKUP(I414,'TABLA DINAMICA PARCIAL 2'!I806:AB1577,18,FALSE)</f>
        <v>#N/A</v>
      </c>
      <c r="AD414" s="9" t="e">
        <f>VLOOKUP(I414,'TABLA DINAMICA PARCIAL 2'!I806:AB1577,19,FALSE)</f>
        <v>#N/A</v>
      </c>
      <c r="AE414" s="9" t="e">
        <f t="shared" si="25"/>
        <v>#N/A</v>
      </c>
      <c r="AF414" s="13" t="e">
        <f>VLOOKUP($A414,'TABLA DINAMICA PARCIAL 3'!$A$5:$I$768,2,FALSE)</f>
        <v>#N/A</v>
      </c>
      <c r="AG414" s="13" t="e">
        <f>VLOOKUP($A414,'TABLA DINAMICA PARCIAL 3'!$A$5:$I$768,3,FALSE)</f>
        <v>#N/A</v>
      </c>
      <c r="AH414" s="13" t="e">
        <f>VLOOKUP($A414,'TABLA DINAMICA PARCIAL 3'!$A$5:$I$768,4,FALSE)</f>
        <v>#N/A</v>
      </c>
      <c r="AI414" s="13" t="e">
        <f>VLOOKUP($A414,'TABLA DINAMICA PARCIAL 3'!$A$5:$I$768,5,FALSE)</f>
        <v>#N/A</v>
      </c>
      <c r="AJ414" s="13" t="e">
        <f>VLOOKUP($A414,'TABLA DINAMICA PARCIAL 3'!$A$5:$I$768,6,FALSE)</f>
        <v>#N/A</v>
      </c>
      <c r="AK414" s="13" t="e">
        <f>VLOOKUP($A414,'TABLA DINAMICA PARCIAL 3'!$A$5:$I$768,7,FALSE)</f>
        <v>#N/A</v>
      </c>
      <c r="AL414" s="13" t="e">
        <f>VLOOKUP($A414,'TABLA DINAMICA PARCIAL 3'!$A$5:$I$768,8,FALSE)</f>
        <v>#N/A</v>
      </c>
      <c r="AM414" s="13" t="e">
        <f t="shared" si="26"/>
        <v>#N/A</v>
      </c>
      <c r="AN414" s="16" t="e">
        <f>VLOOKUP($A414,'TABLA DINAMICA PARCIAL 4'!$A$5:$F$760,2,FALSE)</f>
        <v>#N/A</v>
      </c>
      <c r="AO414" s="16" t="e">
        <f>VLOOKUP($A414,'TABLA DINAMICA PARCIAL 4'!$A$5:$F$760,3,FALSE)</f>
        <v>#N/A</v>
      </c>
      <c r="AP414" s="16" t="e">
        <f>VLOOKUP($A414,'TABLA DINAMICA PARCIAL 4'!$A$5:$F$760,4,FALSE)</f>
        <v>#N/A</v>
      </c>
      <c r="AQ414" s="16" t="e">
        <f>VLOOKUP($A414,'TABLA DINAMICA PARCIAL 4'!$A$5:$F$760,5,FALSE)</f>
        <v>#N/A</v>
      </c>
      <c r="AR414" s="16" t="e">
        <f>VLOOKUP($A414,'TABLA DINAMICA PARCIAL 4'!$A$5:$F$760,6,FALSE)</f>
        <v>#N/A</v>
      </c>
      <c r="AS414" s="16" t="e">
        <f t="shared" si="27"/>
        <v>#N/A</v>
      </c>
      <c r="AT414" s="1" t="str">
        <f>VLOOKUP($A414,'USUARIOS Y GRUPO'!$A$2:$D$851,4,FALSE)</f>
        <v>P19-MAT1022-22</v>
      </c>
    </row>
    <row r="415" spans="1:46" x14ac:dyDescent="0.25">
      <c r="A415" s="1">
        <v>161830</v>
      </c>
      <c r="B415" s="1" t="s">
        <v>876</v>
      </c>
      <c r="C415" s="1" t="s">
        <v>407</v>
      </c>
      <c r="D415" s="6">
        <f>VLOOKUP($A415,'TABLA DINAM PARCIAL 1'!$A$5:$I$793,2,FALSE)</f>
        <v>0</v>
      </c>
      <c r="E415" s="6">
        <f>VLOOKUP(A415,'TABLA DINAM PARCIAL 1'!A103:I891,3,FALSE)</f>
        <v>0</v>
      </c>
      <c r="F415" s="6">
        <f>VLOOKUP(A415,'TABLA DINAM PARCIAL 1'!A103:I891,4,FALSE)</f>
        <v>0</v>
      </c>
      <c r="G415" s="6">
        <f>VLOOKUP(A415,'TABLA DINAM PARCIAL 1'!A103:I891,5,FALSE)</f>
        <v>0</v>
      </c>
      <c r="H415" s="6">
        <f>VLOOKUP(A415,'TABLA DINAM PARCIAL 1'!A103:I891,6,FALSE)</f>
        <v>0</v>
      </c>
      <c r="I415" s="6">
        <f>VLOOKUP(A415,'TABLA DINAM PARCIAL 1'!A103:I891,7,FALSE)</f>
        <v>0</v>
      </c>
      <c r="J415" s="6">
        <f>VLOOKUP(A415,'TABLA DINAM PARCIAL 1'!A103:I891,8,FALSE)</f>
        <v>0</v>
      </c>
      <c r="K415" s="6">
        <f>VLOOKUP(A415,'TABLA DINAM PARCIAL 1'!A103:I891,9,FALSE)</f>
        <v>0</v>
      </c>
      <c r="L415" s="6">
        <f t="shared" si="24"/>
        <v>0</v>
      </c>
      <c r="M415" s="9">
        <f>VLOOKUP($A415,'TABLA DINAMICA PARCIAL 2'!$A$5:$T$772,2,FALSE)</f>
        <v>0</v>
      </c>
      <c r="N415" s="9">
        <f>VLOOKUP($A415,'TABLA DINAMICA PARCIAL 2'!$A$5:$T$772,3,FALSE)</f>
        <v>0</v>
      </c>
      <c r="O415" s="9">
        <f>VLOOKUP($A415,'TABLA DINAMICA PARCIAL 2'!$A$5:$T$772,4,FALSE)</f>
        <v>0</v>
      </c>
      <c r="P415" s="9">
        <f>VLOOKUP($A415,'TABLA DINAMICA PARCIAL 2'!$A$5:$T$772,5,FALSE)</f>
        <v>0</v>
      </c>
      <c r="Q415" s="9">
        <f>VLOOKUP($A415,'TABLA DINAMICA PARCIAL 2'!$A$5:$T$772,6,FALSE)</f>
        <v>0</v>
      </c>
      <c r="R415" s="9">
        <f>VLOOKUP($A415,'TABLA DINAMICA PARCIAL 2'!$A$5:$T$772,7,FALSE)</f>
        <v>0</v>
      </c>
      <c r="S415" s="9">
        <f>VLOOKUP($A415,'TABLA DINAMICA PARCIAL 2'!$A$5:$T$772,8,FALSE)</f>
        <v>0</v>
      </c>
      <c r="T415" s="9">
        <f>VLOOKUP($A415,'TABLA DINAMICA PARCIAL 2'!$A$5:$T$772,9,FALSE)</f>
        <v>0</v>
      </c>
      <c r="U415" s="9">
        <f>VLOOKUP($A415,'TABLA DINAMICA PARCIAL 2'!$A$5:$T$772,10,FALSE)</f>
        <v>0</v>
      </c>
      <c r="V415" s="9">
        <f>VLOOKUP($A415,'TABLA DINAMICA PARCIAL 2'!$A$5:$T$772,11,FALSE)</f>
        <v>10</v>
      </c>
      <c r="W415" s="9">
        <f>VLOOKUP($A415,'TABLA DINAMICA PARCIAL 2'!$A$5:$T$772,12,FALSE)</f>
        <v>0</v>
      </c>
      <c r="X415" s="9">
        <f>VLOOKUP($A415,'TABLA DINAMICA PARCIAL 2'!$A$5:$T$772,13,FALSE)</f>
        <v>10</v>
      </c>
      <c r="Y415" s="9">
        <f>VLOOKUP($A415,'TABLA DINAMICA PARCIAL 2'!$A$5:$T$772,14,FALSE)</f>
        <v>0</v>
      </c>
      <c r="Z415" s="9">
        <f>VLOOKUP($A415,'TABLA DINAMICA PARCIAL 2'!$A$5:$T$772,15,FALSE)</f>
        <v>0</v>
      </c>
      <c r="AA415" s="9">
        <f>VLOOKUP($A415,'TABLA DINAMICA PARCIAL 2'!$A$5:$T$772,16,FALSE)</f>
        <v>0</v>
      </c>
      <c r="AB415" s="9">
        <f>VLOOKUP(I415,'TABLA DINAMICA PARCIAL 2'!I129:AB900,17,FALSE)</f>
        <v>0</v>
      </c>
      <c r="AC415" s="9">
        <f>VLOOKUP(I415,'TABLA DINAMICA PARCIAL 2'!I129:AB900,18,FALSE)</f>
        <v>0</v>
      </c>
      <c r="AD415" s="9">
        <f>VLOOKUP(I415,'TABLA DINAMICA PARCIAL 2'!I129:AB900,19,FALSE)</f>
        <v>0</v>
      </c>
      <c r="AE415" s="9">
        <f t="shared" si="25"/>
        <v>20</v>
      </c>
      <c r="AF415" s="13">
        <f>VLOOKUP($A415,'TABLA DINAMICA PARCIAL 3'!$A$5:$I$768,2,FALSE)</f>
        <v>0</v>
      </c>
      <c r="AG415" s="13">
        <f>VLOOKUP($A415,'TABLA DINAMICA PARCIAL 3'!$A$5:$I$768,3,FALSE)</f>
        <v>0</v>
      </c>
      <c r="AH415" s="13">
        <f>VLOOKUP($A415,'TABLA DINAMICA PARCIAL 3'!$A$5:$I$768,4,FALSE)</f>
        <v>10</v>
      </c>
      <c r="AI415" s="13">
        <f>VLOOKUP($A415,'TABLA DINAMICA PARCIAL 3'!$A$5:$I$768,5,FALSE)</f>
        <v>0</v>
      </c>
      <c r="AJ415" s="13">
        <f>VLOOKUP($A415,'TABLA DINAMICA PARCIAL 3'!$A$5:$I$768,6,FALSE)</f>
        <v>0</v>
      </c>
      <c r="AK415" s="13">
        <f>VLOOKUP($A415,'TABLA DINAMICA PARCIAL 3'!$A$5:$I$768,7,FALSE)</f>
        <v>10</v>
      </c>
      <c r="AL415" s="13">
        <f>VLOOKUP($A415,'TABLA DINAMICA PARCIAL 3'!$A$5:$I$768,8,FALSE)</f>
        <v>0</v>
      </c>
      <c r="AM415" s="13">
        <f t="shared" si="26"/>
        <v>20</v>
      </c>
      <c r="AN415" s="16">
        <f>VLOOKUP($A415,'TABLA DINAMICA PARCIAL 4'!$A$5:$F$760,2,FALSE)</f>
        <v>0</v>
      </c>
      <c r="AO415" s="16">
        <f>VLOOKUP($A415,'TABLA DINAMICA PARCIAL 4'!$A$5:$F$760,3,FALSE)</f>
        <v>0</v>
      </c>
      <c r="AP415" s="16">
        <f>VLOOKUP($A415,'TABLA DINAMICA PARCIAL 4'!$A$5:$F$760,4,FALSE)</f>
        <v>0</v>
      </c>
      <c r="AQ415" s="16">
        <f>VLOOKUP($A415,'TABLA DINAMICA PARCIAL 4'!$A$5:$F$760,5,FALSE)</f>
        <v>10</v>
      </c>
      <c r="AR415" s="16">
        <f>VLOOKUP($A415,'TABLA DINAMICA PARCIAL 4'!$A$5:$F$760,6,FALSE)</f>
        <v>10</v>
      </c>
      <c r="AS415" s="16">
        <f t="shared" si="27"/>
        <v>20</v>
      </c>
      <c r="AT415" s="1" t="str">
        <f>VLOOKUP($A415,'USUARIOS Y GRUPO'!$A$2:$D$851,4,FALSE)</f>
        <v>P19-MAT1022-23</v>
      </c>
    </row>
    <row r="416" spans="1:46" x14ac:dyDescent="0.25">
      <c r="A416" s="1">
        <v>162750</v>
      </c>
      <c r="B416" s="1" t="s">
        <v>1180</v>
      </c>
      <c r="C416" s="1" t="s">
        <v>1181</v>
      </c>
      <c r="D416" s="6">
        <f>VLOOKUP($A416,'TABLA DINAM PARCIAL 1'!$A$5:$I$793,2,FALSE)</f>
        <v>0</v>
      </c>
      <c r="E416" s="6">
        <f>VLOOKUP(A416,'TABLA DINAM PARCIAL 1'!A270:I1058,3,FALSE)</f>
        <v>0</v>
      </c>
      <c r="F416" s="6">
        <f>VLOOKUP(A416,'TABLA DINAM PARCIAL 1'!A270:I1058,4,FALSE)</f>
        <v>0</v>
      </c>
      <c r="G416" s="6">
        <f>VLOOKUP(A416,'TABLA DINAM PARCIAL 1'!A270:I1058,5,FALSE)</f>
        <v>0</v>
      </c>
      <c r="H416" s="6">
        <f>VLOOKUP(A416,'TABLA DINAM PARCIAL 1'!A270:I1058,6,FALSE)</f>
        <v>0</v>
      </c>
      <c r="I416" s="6">
        <f>VLOOKUP(A416,'TABLA DINAM PARCIAL 1'!A270:I1058,7,FALSE)</f>
        <v>0</v>
      </c>
      <c r="J416" s="6">
        <f>VLOOKUP(A416,'TABLA DINAM PARCIAL 1'!A270:I1058,8,FALSE)</f>
        <v>0</v>
      </c>
      <c r="K416" s="6">
        <f>VLOOKUP(A416,'TABLA DINAM PARCIAL 1'!A270:I1058,9,FALSE)</f>
        <v>0</v>
      </c>
      <c r="L416" s="6">
        <f t="shared" si="24"/>
        <v>0</v>
      </c>
      <c r="M416" s="9">
        <f>VLOOKUP($A416,'TABLA DINAMICA PARCIAL 2'!$A$5:$T$772,2,FALSE)</f>
        <v>0</v>
      </c>
      <c r="N416" s="9">
        <f>VLOOKUP($A416,'TABLA DINAMICA PARCIAL 2'!$A$5:$T$772,3,FALSE)</f>
        <v>0</v>
      </c>
      <c r="O416" s="9">
        <f>VLOOKUP($A416,'TABLA DINAMICA PARCIAL 2'!$A$5:$T$772,4,FALSE)</f>
        <v>0</v>
      </c>
      <c r="P416" s="9">
        <f>VLOOKUP($A416,'TABLA DINAMICA PARCIAL 2'!$A$5:$T$772,5,FALSE)</f>
        <v>0</v>
      </c>
      <c r="Q416" s="9">
        <f>VLOOKUP($A416,'TABLA DINAMICA PARCIAL 2'!$A$5:$T$772,6,FALSE)</f>
        <v>0</v>
      </c>
      <c r="R416" s="9">
        <f>VLOOKUP($A416,'TABLA DINAMICA PARCIAL 2'!$A$5:$T$772,7,FALSE)</f>
        <v>10</v>
      </c>
      <c r="S416" s="9">
        <f>VLOOKUP($A416,'TABLA DINAMICA PARCIAL 2'!$A$5:$T$772,8,FALSE)</f>
        <v>0</v>
      </c>
      <c r="T416" s="9">
        <f>VLOOKUP($A416,'TABLA DINAMICA PARCIAL 2'!$A$5:$T$772,9,FALSE)</f>
        <v>0</v>
      </c>
      <c r="U416" s="9">
        <f>VLOOKUP($A416,'TABLA DINAMICA PARCIAL 2'!$A$5:$T$772,10,FALSE)</f>
        <v>0</v>
      </c>
      <c r="V416" s="9">
        <f>VLOOKUP($A416,'TABLA DINAMICA PARCIAL 2'!$A$5:$T$772,11,FALSE)</f>
        <v>0</v>
      </c>
      <c r="W416" s="9">
        <f>VLOOKUP($A416,'TABLA DINAMICA PARCIAL 2'!$A$5:$T$772,12,FALSE)</f>
        <v>0</v>
      </c>
      <c r="X416" s="9">
        <f>VLOOKUP($A416,'TABLA DINAMICA PARCIAL 2'!$A$5:$T$772,13,FALSE)</f>
        <v>0</v>
      </c>
      <c r="Y416" s="9">
        <f>VLOOKUP($A416,'TABLA DINAMICA PARCIAL 2'!$A$5:$T$772,14,FALSE)</f>
        <v>0</v>
      </c>
      <c r="Z416" s="9">
        <f>VLOOKUP($A416,'TABLA DINAMICA PARCIAL 2'!$A$5:$T$772,15,FALSE)</f>
        <v>0</v>
      </c>
      <c r="AA416" s="9">
        <f>VLOOKUP($A416,'TABLA DINAMICA PARCIAL 2'!$A$5:$T$772,16,FALSE)</f>
        <v>0</v>
      </c>
      <c r="AB416" s="9">
        <f>VLOOKUP(I416,'TABLA DINAMICA PARCIAL 2'!I302:AB1073,17,FALSE)</f>
        <v>0</v>
      </c>
      <c r="AC416" s="9">
        <f>VLOOKUP(I416,'TABLA DINAMICA PARCIAL 2'!I302:AB1073,18,FALSE)</f>
        <v>0</v>
      </c>
      <c r="AD416" s="9">
        <f>VLOOKUP(I416,'TABLA DINAMICA PARCIAL 2'!I302:AB1073,19,FALSE)</f>
        <v>0</v>
      </c>
      <c r="AE416" s="9">
        <f t="shared" si="25"/>
        <v>10</v>
      </c>
      <c r="AF416" s="13">
        <f>VLOOKUP($A416,'TABLA DINAMICA PARCIAL 3'!$A$5:$I$768,2,FALSE)</f>
        <v>0</v>
      </c>
      <c r="AG416" s="13">
        <f>VLOOKUP($A416,'TABLA DINAMICA PARCIAL 3'!$A$5:$I$768,3,FALSE)</f>
        <v>0</v>
      </c>
      <c r="AH416" s="13">
        <f>VLOOKUP($A416,'TABLA DINAMICA PARCIAL 3'!$A$5:$I$768,4,FALSE)</f>
        <v>0</v>
      </c>
      <c r="AI416" s="13">
        <f>VLOOKUP($A416,'TABLA DINAMICA PARCIAL 3'!$A$5:$I$768,5,FALSE)</f>
        <v>10</v>
      </c>
      <c r="AJ416" s="13">
        <f>VLOOKUP($A416,'TABLA DINAMICA PARCIAL 3'!$A$5:$I$768,6,FALSE)</f>
        <v>0</v>
      </c>
      <c r="AK416" s="13">
        <f>VLOOKUP($A416,'TABLA DINAMICA PARCIAL 3'!$A$5:$I$768,7,FALSE)</f>
        <v>0</v>
      </c>
      <c r="AL416" s="13">
        <f>VLOOKUP($A416,'TABLA DINAMICA PARCIAL 3'!$A$5:$I$768,8,FALSE)</f>
        <v>0</v>
      </c>
      <c r="AM416" s="13">
        <f t="shared" si="26"/>
        <v>10</v>
      </c>
      <c r="AN416" s="16">
        <f>VLOOKUP($A416,'TABLA DINAMICA PARCIAL 4'!$A$5:$F$760,2,FALSE)</f>
        <v>0</v>
      </c>
      <c r="AO416" s="16">
        <f>VLOOKUP($A416,'TABLA DINAMICA PARCIAL 4'!$A$5:$F$760,3,FALSE)</f>
        <v>10</v>
      </c>
      <c r="AP416" s="16">
        <f>VLOOKUP($A416,'TABLA DINAMICA PARCIAL 4'!$A$5:$F$760,4,FALSE)</f>
        <v>0</v>
      </c>
      <c r="AQ416" s="16">
        <f>VLOOKUP($A416,'TABLA DINAMICA PARCIAL 4'!$A$5:$F$760,5,FALSE)</f>
        <v>0</v>
      </c>
      <c r="AR416" s="16">
        <f>VLOOKUP($A416,'TABLA DINAMICA PARCIAL 4'!$A$5:$F$760,6,FALSE)</f>
        <v>10</v>
      </c>
      <c r="AS416" s="16">
        <f t="shared" si="27"/>
        <v>20</v>
      </c>
      <c r="AT416" s="1" t="str">
        <f>VLOOKUP($A416,'USUARIOS Y GRUPO'!$A$2:$D$851,4,FALSE)</f>
        <v>P19-MAT1022-23</v>
      </c>
    </row>
    <row r="417" spans="1:46" x14ac:dyDescent="0.25">
      <c r="A417" s="1">
        <v>164027</v>
      </c>
      <c r="B417" s="1" t="s">
        <v>1302</v>
      </c>
      <c r="C417" s="1" t="s">
        <v>217</v>
      </c>
      <c r="D417" s="6">
        <f>VLOOKUP($A417,'TABLA DINAM PARCIAL 1'!$A$5:$I$793,2,FALSE)</f>
        <v>0</v>
      </c>
      <c r="E417" s="6">
        <f>VLOOKUP(A417,'TABLA DINAM PARCIAL 1'!A595:I1383,3,FALSE)</f>
        <v>0</v>
      </c>
      <c r="F417" s="6">
        <f>VLOOKUP(A417,'TABLA DINAM PARCIAL 1'!A595:I1383,4,FALSE)</f>
        <v>0</v>
      </c>
      <c r="G417" s="6">
        <f>VLOOKUP(A417,'TABLA DINAM PARCIAL 1'!A595:I1383,5,FALSE)</f>
        <v>0</v>
      </c>
      <c r="H417" s="6">
        <f>VLOOKUP(A417,'TABLA DINAM PARCIAL 1'!A595:I1383,6,FALSE)</f>
        <v>0</v>
      </c>
      <c r="I417" s="6">
        <f>VLOOKUP(A417,'TABLA DINAM PARCIAL 1'!A595:I1383,7,FALSE)</f>
        <v>0</v>
      </c>
      <c r="J417" s="6">
        <f>VLOOKUP(A417,'TABLA DINAM PARCIAL 1'!A595:I1383,8,FALSE)</f>
        <v>0</v>
      </c>
      <c r="K417" s="6">
        <f>VLOOKUP(A417,'TABLA DINAM PARCIAL 1'!A595:I1383,9,FALSE)</f>
        <v>0</v>
      </c>
      <c r="L417" s="6">
        <f t="shared" si="24"/>
        <v>0</v>
      </c>
      <c r="M417" s="9">
        <f>VLOOKUP($A417,'TABLA DINAMICA PARCIAL 2'!$A$5:$T$772,2,FALSE)</f>
        <v>0</v>
      </c>
      <c r="N417" s="9">
        <f>VLOOKUP($A417,'TABLA DINAMICA PARCIAL 2'!$A$5:$T$772,3,FALSE)</f>
        <v>0</v>
      </c>
      <c r="O417" s="9">
        <f>VLOOKUP($A417,'TABLA DINAMICA PARCIAL 2'!$A$5:$T$772,4,FALSE)</f>
        <v>0</v>
      </c>
      <c r="P417" s="9">
        <f>VLOOKUP($A417,'TABLA DINAMICA PARCIAL 2'!$A$5:$T$772,5,FALSE)</f>
        <v>0</v>
      </c>
      <c r="Q417" s="9">
        <f>VLOOKUP($A417,'TABLA DINAMICA PARCIAL 2'!$A$5:$T$772,6,FALSE)</f>
        <v>0</v>
      </c>
      <c r="R417" s="9">
        <f>VLOOKUP($A417,'TABLA DINAMICA PARCIAL 2'!$A$5:$T$772,7,FALSE)</f>
        <v>0</v>
      </c>
      <c r="S417" s="9">
        <f>VLOOKUP($A417,'TABLA DINAMICA PARCIAL 2'!$A$5:$T$772,8,FALSE)</f>
        <v>0</v>
      </c>
      <c r="T417" s="9">
        <f>VLOOKUP($A417,'TABLA DINAMICA PARCIAL 2'!$A$5:$T$772,9,FALSE)</f>
        <v>0</v>
      </c>
      <c r="U417" s="9">
        <f>VLOOKUP($A417,'TABLA DINAMICA PARCIAL 2'!$A$5:$T$772,10,FALSE)</f>
        <v>0</v>
      </c>
      <c r="V417" s="9">
        <f>VLOOKUP($A417,'TABLA DINAMICA PARCIAL 2'!$A$5:$T$772,11,FALSE)</f>
        <v>0</v>
      </c>
      <c r="W417" s="9">
        <f>VLOOKUP($A417,'TABLA DINAMICA PARCIAL 2'!$A$5:$T$772,12,FALSE)</f>
        <v>0</v>
      </c>
      <c r="X417" s="9">
        <f>VLOOKUP($A417,'TABLA DINAMICA PARCIAL 2'!$A$5:$T$772,13,FALSE)</f>
        <v>0</v>
      </c>
      <c r="Y417" s="9">
        <f>VLOOKUP($A417,'TABLA DINAMICA PARCIAL 2'!$A$5:$T$772,14,FALSE)</f>
        <v>10</v>
      </c>
      <c r="Z417" s="9">
        <f>VLOOKUP($A417,'TABLA DINAMICA PARCIAL 2'!$A$5:$T$772,15,FALSE)</f>
        <v>0</v>
      </c>
      <c r="AA417" s="9">
        <f>VLOOKUP($A417,'TABLA DINAMICA PARCIAL 2'!$A$5:$T$772,16,FALSE)</f>
        <v>0</v>
      </c>
      <c r="AB417" s="9">
        <f>VLOOKUP(I417,'TABLA DINAMICA PARCIAL 2'!I646:AB1417,17,FALSE)</f>
        <v>0</v>
      </c>
      <c r="AC417" s="9">
        <f>VLOOKUP(I417,'TABLA DINAMICA PARCIAL 2'!I646:AB1417,18,FALSE)</f>
        <v>0</v>
      </c>
      <c r="AD417" s="9">
        <f>VLOOKUP(I417,'TABLA DINAMICA PARCIAL 2'!I646:AB1417,19,FALSE)</f>
        <v>0</v>
      </c>
      <c r="AE417" s="9">
        <f t="shared" si="25"/>
        <v>10</v>
      </c>
      <c r="AF417" s="13">
        <f>VLOOKUP($A417,'TABLA DINAMICA PARCIAL 3'!$A$5:$I$768,2,FALSE)</f>
        <v>0</v>
      </c>
      <c r="AG417" s="13">
        <f>VLOOKUP($A417,'TABLA DINAMICA PARCIAL 3'!$A$5:$I$768,3,FALSE)</f>
        <v>0</v>
      </c>
      <c r="AH417" s="13">
        <f>VLOOKUP($A417,'TABLA DINAMICA PARCIAL 3'!$A$5:$I$768,4,FALSE)</f>
        <v>0</v>
      </c>
      <c r="AI417" s="13">
        <f>VLOOKUP($A417,'TABLA DINAMICA PARCIAL 3'!$A$5:$I$768,5,FALSE)</f>
        <v>0</v>
      </c>
      <c r="AJ417" s="13">
        <f>VLOOKUP($A417,'TABLA DINAMICA PARCIAL 3'!$A$5:$I$768,6,FALSE)</f>
        <v>10</v>
      </c>
      <c r="AK417" s="13">
        <f>VLOOKUP($A417,'TABLA DINAMICA PARCIAL 3'!$A$5:$I$768,7,FALSE)</f>
        <v>10</v>
      </c>
      <c r="AL417" s="13">
        <f>VLOOKUP($A417,'TABLA DINAMICA PARCIAL 3'!$A$5:$I$768,8,FALSE)</f>
        <v>0</v>
      </c>
      <c r="AM417" s="13">
        <f t="shared" si="26"/>
        <v>20</v>
      </c>
      <c r="AN417" s="16">
        <f>VLOOKUP($A417,'TABLA DINAMICA PARCIAL 4'!$A$5:$F$760,2,FALSE)</f>
        <v>0</v>
      </c>
      <c r="AO417" s="16">
        <f>VLOOKUP($A417,'TABLA DINAMICA PARCIAL 4'!$A$5:$F$760,3,FALSE)</f>
        <v>10</v>
      </c>
      <c r="AP417" s="16">
        <f>VLOOKUP($A417,'TABLA DINAMICA PARCIAL 4'!$A$5:$F$760,4,FALSE)</f>
        <v>0</v>
      </c>
      <c r="AQ417" s="16">
        <f>VLOOKUP($A417,'TABLA DINAMICA PARCIAL 4'!$A$5:$F$760,5,FALSE)</f>
        <v>0</v>
      </c>
      <c r="AR417" s="16">
        <f>VLOOKUP($A417,'TABLA DINAMICA PARCIAL 4'!$A$5:$F$760,6,FALSE)</f>
        <v>10</v>
      </c>
      <c r="AS417" s="16">
        <f t="shared" si="27"/>
        <v>20</v>
      </c>
      <c r="AT417" s="1" t="str">
        <f>VLOOKUP($A417,'USUARIOS Y GRUPO'!$A$2:$D$851,4,FALSE)</f>
        <v>P19-MAT1022-23</v>
      </c>
    </row>
    <row r="418" spans="1:46" x14ac:dyDescent="0.25">
      <c r="A418" s="1">
        <v>162592</v>
      </c>
      <c r="B418" s="1" t="s">
        <v>647</v>
      </c>
      <c r="C418" s="1" t="s">
        <v>648</v>
      </c>
      <c r="D418" s="6">
        <f>VLOOKUP($A418,'TABLA DINAM PARCIAL 1'!$A$5:$I$793,2,FALSE)</f>
        <v>0</v>
      </c>
      <c r="E418" s="6">
        <f>VLOOKUP(A418,'TABLA DINAM PARCIAL 1'!A244:I1032,3,FALSE)</f>
        <v>0</v>
      </c>
      <c r="F418" s="6">
        <f>VLOOKUP(A418,'TABLA DINAM PARCIAL 1'!A244:I1032,4,FALSE)</f>
        <v>0</v>
      </c>
      <c r="G418" s="6">
        <f>VLOOKUP(A418,'TABLA DINAM PARCIAL 1'!A244:I1032,5,FALSE)</f>
        <v>0</v>
      </c>
      <c r="H418" s="6">
        <f>VLOOKUP(A418,'TABLA DINAM PARCIAL 1'!A244:I1032,6,FALSE)</f>
        <v>10</v>
      </c>
      <c r="I418" s="6">
        <f>VLOOKUP(A418,'TABLA DINAM PARCIAL 1'!A244:I1032,7,FALSE)</f>
        <v>0</v>
      </c>
      <c r="J418" s="6">
        <f>VLOOKUP(A418,'TABLA DINAM PARCIAL 1'!A244:I1032,8,FALSE)</f>
        <v>0</v>
      </c>
      <c r="K418" s="6">
        <f>VLOOKUP(A418,'TABLA DINAM PARCIAL 1'!A244:I1032,9,FALSE)</f>
        <v>0</v>
      </c>
      <c r="L418" s="6">
        <f t="shared" si="24"/>
        <v>10</v>
      </c>
      <c r="M418" s="9">
        <f>VLOOKUP($A418,'TABLA DINAMICA PARCIAL 2'!$A$5:$T$772,2,FALSE)</f>
        <v>0</v>
      </c>
      <c r="N418" s="9">
        <f>VLOOKUP($A418,'TABLA DINAMICA PARCIAL 2'!$A$5:$T$772,3,FALSE)</f>
        <v>0</v>
      </c>
      <c r="O418" s="9">
        <f>VLOOKUP($A418,'TABLA DINAMICA PARCIAL 2'!$A$5:$T$772,4,FALSE)</f>
        <v>0</v>
      </c>
      <c r="P418" s="9">
        <f>VLOOKUP($A418,'TABLA DINAMICA PARCIAL 2'!$A$5:$T$772,5,FALSE)</f>
        <v>0</v>
      </c>
      <c r="Q418" s="9">
        <f>VLOOKUP($A418,'TABLA DINAMICA PARCIAL 2'!$A$5:$T$772,6,FALSE)</f>
        <v>0</v>
      </c>
      <c r="R418" s="9">
        <f>VLOOKUP($A418,'TABLA DINAMICA PARCIAL 2'!$A$5:$T$772,7,FALSE)</f>
        <v>0</v>
      </c>
      <c r="S418" s="9">
        <f>VLOOKUP($A418,'TABLA DINAMICA PARCIAL 2'!$A$5:$T$772,8,FALSE)</f>
        <v>0</v>
      </c>
      <c r="T418" s="9">
        <f>VLOOKUP($A418,'TABLA DINAMICA PARCIAL 2'!$A$5:$T$772,9,FALSE)</f>
        <v>0</v>
      </c>
      <c r="U418" s="9">
        <f>VLOOKUP($A418,'TABLA DINAMICA PARCIAL 2'!$A$5:$T$772,10,FALSE)</f>
        <v>0</v>
      </c>
      <c r="V418" s="9">
        <f>VLOOKUP($A418,'TABLA DINAMICA PARCIAL 2'!$A$5:$T$772,11,FALSE)</f>
        <v>0</v>
      </c>
      <c r="W418" s="9">
        <f>VLOOKUP($A418,'TABLA DINAMICA PARCIAL 2'!$A$5:$T$772,12,FALSE)</f>
        <v>0</v>
      </c>
      <c r="X418" s="9">
        <f>VLOOKUP($A418,'TABLA DINAMICA PARCIAL 2'!$A$5:$T$772,13,FALSE)</f>
        <v>0</v>
      </c>
      <c r="Y418" s="9">
        <f>VLOOKUP($A418,'TABLA DINAMICA PARCIAL 2'!$A$5:$T$772,14,FALSE)</f>
        <v>0</v>
      </c>
      <c r="Z418" s="9">
        <f>VLOOKUP($A418,'TABLA DINAMICA PARCIAL 2'!$A$5:$T$772,15,FALSE)</f>
        <v>0</v>
      </c>
      <c r="AA418" s="9">
        <f>VLOOKUP($A418,'TABLA DINAMICA PARCIAL 2'!$A$5:$T$772,16,FALSE)</f>
        <v>0</v>
      </c>
      <c r="AB418" s="9">
        <f>VLOOKUP(I418,'TABLA DINAMICA PARCIAL 2'!I274:AB1045,17,FALSE)</f>
        <v>0</v>
      </c>
      <c r="AC418" s="9">
        <f>VLOOKUP(I418,'TABLA DINAMICA PARCIAL 2'!I274:AB1045,18,FALSE)</f>
        <v>0</v>
      </c>
      <c r="AD418" s="9">
        <f>VLOOKUP(I418,'TABLA DINAMICA PARCIAL 2'!I274:AB1045,19,FALSE)</f>
        <v>0</v>
      </c>
      <c r="AE418" s="9">
        <f t="shared" si="25"/>
        <v>0</v>
      </c>
      <c r="AF418" s="13">
        <f>VLOOKUP($A418,'TABLA DINAMICA PARCIAL 3'!$A$5:$I$768,2,FALSE)</f>
        <v>0</v>
      </c>
      <c r="AG418" s="13">
        <f>VLOOKUP($A418,'TABLA DINAMICA PARCIAL 3'!$A$5:$I$768,3,FALSE)</f>
        <v>0</v>
      </c>
      <c r="AH418" s="13">
        <f>VLOOKUP($A418,'TABLA DINAMICA PARCIAL 3'!$A$5:$I$768,4,FALSE)</f>
        <v>0</v>
      </c>
      <c r="AI418" s="13">
        <f>VLOOKUP($A418,'TABLA DINAMICA PARCIAL 3'!$A$5:$I$768,5,FALSE)</f>
        <v>0</v>
      </c>
      <c r="AJ418" s="13">
        <f>VLOOKUP($A418,'TABLA DINAMICA PARCIAL 3'!$A$5:$I$768,6,FALSE)</f>
        <v>0</v>
      </c>
      <c r="AK418" s="13">
        <f>VLOOKUP($A418,'TABLA DINAMICA PARCIAL 3'!$A$5:$I$768,7,FALSE)</f>
        <v>10</v>
      </c>
      <c r="AL418" s="13">
        <f>VLOOKUP($A418,'TABLA DINAMICA PARCIAL 3'!$A$5:$I$768,8,FALSE)</f>
        <v>0</v>
      </c>
      <c r="AM418" s="13">
        <f t="shared" si="26"/>
        <v>10</v>
      </c>
      <c r="AN418" s="16">
        <f>VLOOKUP($A418,'TABLA DINAMICA PARCIAL 4'!$A$5:$F$760,2,FALSE)</f>
        <v>0</v>
      </c>
      <c r="AO418" s="16">
        <f>VLOOKUP($A418,'TABLA DINAMICA PARCIAL 4'!$A$5:$F$760,3,FALSE)</f>
        <v>0</v>
      </c>
      <c r="AP418" s="16">
        <f>VLOOKUP($A418,'TABLA DINAMICA PARCIAL 4'!$A$5:$F$760,4,FALSE)</f>
        <v>0</v>
      </c>
      <c r="AQ418" s="16">
        <f>VLOOKUP($A418,'TABLA DINAMICA PARCIAL 4'!$A$5:$F$760,5,FALSE)</f>
        <v>0</v>
      </c>
      <c r="AR418" s="16">
        <f>VLOOKUP($A418,'TABLA DINAMICA PARCIAL 4'!$A$5:$F$760,6,FALSE)</f>
        <v>0</v>
      </c>
      <c r="AS418" s="16">
        <f t="shared" si="27"/>
        <v>0</v>
      </c>
      <c r="AT418" s="1" t="str">
        <f>VLOOKUP($A418,'USUARIOS Y GRUPO'!$A$2:$D$851,4,FALSE)</f>
        <v>P19-MAT1022-23</v>
      </c>
    </row>
    <row r="419" spans="1:46" x14ac:dyDescent="0.25">
      <c r="A419" s="1">
        <v>163305</v>
      </c>
      <c r="B419" s="1" t="s">
        <v>749</v>
      </c>
      <c r="C419" s="1" t="s">
        <v>137</v>
      </c>
      <c r="D419" s="6">
        <f>VLOOKUP($A419,'TABLA DINAM PARCIAL 1'!$A$5:$I$793,2,FALSE)</f>
        <v>0</v>
      </c>
      <c r="E419" s="6">
        <f>VLOOKUP(A419,'TABLA DINAM PARCIAL 1'!A428:I1216,3,FALSE)</f>
        <v>0</v>
      </c>
      <c r="F419" s="6">
        <f>VLOOKUP(A419,'TABLA DINAM PARCIAL 1'!A428:I1216,4,FALSE)</f>
        <v>0</v>
      </c>
      <c r="G419" s="6">
        <f>VLOOKUP(A419,'TABLA DINAM PARCIAL 1'!A428:I1216,5,FALSE)</f>
        <v>0</v>
      </c>
      <c r="H419" s="6">
        <f>VLOOKUP(A419,'TABLA DINAM PARCIAL 1'!A428:I1216,6,FALSE)</f>
        <v>0</v>
      </c>
      <c r="I419" s="6">
        <f>VLOOKUP(A419,'TABLA DINAM PARCIAL 1'!A428:I1216,7,FALSE)</f>
        <v>0</v>
      </c>
      <c r="J419" s="6">
        <f>VLOOKUP(A419,'TABLA DINAM PARCIAL 1'!A428:I1216,8,FALSE)</f>
        <v>10</v>
      </c>
      <c r="K419" s="6">
        <f>VLOOKUP(A419,'TABLA DINAM PARCIAL 1'!A428:I1216,9,FALSE)</f>
        <v>0</v>
      </c>
      <c r="L419" s="6">
        <f t="shared" si="24"/>
        <v>10</v>
      </c>
      <c r="M419" s="9">
        <f>VLOOKUP($A419,'TABLA DINAMICA PARCIAL 2'!$A$5:$T$772,2,FALSE)</f>
        <v>0</v>
      </c>
      <c r="N419" s="9">
        <f>VLOOKUP($A419,'TABLA DINAMICA PARCIAL 2'!$A$5:$T$772,3,FALSE)</f>
        <v>0</v>
      </c>
      <c r="O419" s="9">
        <f>VLOOKUP($A419,'TABLA DINAMICA PARCIAL 2'!$A$5:$T$772,4,FALSE)</f>
        <v>0</v>
      </c>
      <c r="P419" s="9">
        <f>VLOOKUP($A419,'TABLA DINAMICA PARCIAL 2'!$A$5:$T$772,5,FALSE)</f>
        <v>0</v>
      </c>
      <c r="Q419" s="9">
        <f>VLOOKUP($A419,'TABLA DINAMICA PARCIAL 2'!$A$5:$T$772,6,FALSE)</f>
        <v>0</v>
      </c>
      <c r="R419" s="9">
        <f>VLOOKUP($A419,'TABLA DINAMICA PARCIAL 2'!$A$5:$T$772,7,FALSE)</f>
        <v>0</v>
      </c>
      <c r="S419" s="9">
        <f>VLOOKUP($A419,'TABLA DINAMICA PARCIAL 2'!$A$5:$T$772,8,FALSE)</f>
        <v>10</v>
      </c>
      <c r="T419" s="9">
        <f>VLOOKUP($A419,'TABLA DINAMICA PARCIAL 2'!$A$5:$T$772,9,FALSE)</f>
        <v>0</v>
      </c>
      <c r="U419" s="9">
        <f>VLOOKUP($A419,'TABLA DINAMICA PARCIAL 2'!$A$5:$T$772,10,FALSE)</f>
        <v>0</v>
      </c>
      <c r="V419" s="9">
        <f>VLOOKUP($A419,'TABLA DINAMICA PARCIAL 2'!$A$5:$T$772,11,FALSE)</f>
        <v>0</v>
      </c>
      <c r="W419" s="9">
        <f>VLOOKUP($A419,'TABLA DINAMICA PARCIAL 2'!$A$5:$T$772,12,FALSE)</f>
        <v>10</v>
      </c>
      <c r="X419" s="9">
        <f>VLOOKUP($A419,'TABLA DINAMICA PARCIAL 2'!$A$5:$T$772,13,FALSE)</f>
        <v>0</v>
      </c>
      <c r="Y419" s="9">
        <f>VLOOKUP($A419,'TABLA DINAMICA PARCIAL 2'!$A$5:$T$772,14,FALSE)</f>
        <v>0</v>
      </c>
      <c r="Z419" s="9">
        <f>VLOOKUP($A419,'TABLA DINAMICA PARCIAL 2'!$A$5:$T$772,15,FALSE)</f>
        <v>0</v>
      </c>
      <c r="AA419" s="9">
        <f>VLOOKUP($A419,'TABLA DINAMICA PARCIAL 2'!$A$5:$T$772,16,FALSE)</f>
        <v>0</v>
      </c>
      <c r="AB419" s="9">
        <f>VLOOKUP(I419,'TABLA DINAMICA PARCIAL 2'!I468:AB1239,17,FALSE)</f>
        <v>0</v>
      </c>
      <c r="AC419" s="9">
        <f>VLOOKUP(I419,'TABLA DINAMICA PARCIAL 2'!I468:AB1239,18,FALSE)</f>
        <v>0</v>
      </c>
      <c r="AD419" s="9">
        <f>VLOOKUP(I419,'TABLA DINAMICA PARCIAL 2'!I468:AB1239,19,FALSE)</f>
        <v>0</v>
      </c>
      <c r="AE419" s="9">
        <f t="shared" si="25"/>
        <v>20</v>
      </c>
      <c r="AF419" s="13">
        <f>VLOOKUP($A419,'TABLA DINAMICA PARCIAL 3'!$A$5:$I$768,2,FALSE)</f>
        <v>10</v>
      </c>
      <c r="AG419" s="13">
        <f>VLOOKUP($A419,'TABLA DINAMICA PARCIAL 3'!$A$5:$I$768,3,FALSE)</f>
        <v>0</v>
      </c>
      <c r="AH419" s="13">
        <f>VLOOKUP($A419,'TABLA DINAMICA PARCIAL 3'!$A$5:$I$768,4,FALSE)</f>
        <v>0</v>
      </c>
      <c r="AI419" s="13">
        <f>VLOOKUP($A419,'TABLA DINAMICA PARCIAL 3'!$A$5:$I$768,5,FALSE)</f>
        <v>0</v>
      </c>
      <c r="AJ419" s="13">
        <f>VLOOKUP($A419,'TABLA DINAMICA PARCIAL 3'!$A$5:$I$768,6,FALSE)</f>
        <v>0</v>
      </c>
      <c r="AK419" s="13">
        <f>VLOOKUP($A419,'TABLA DINAMICA PARCIAL 3'!$A$5:$I$768,7,FALSE)</f>
        <v>0</v>
      </c>
      <c r="AL419" s="13">
        <f>VLOOKUP($A419,'TABLA DINAMICA PARCIAL 3'!$A$5:$I$768,8,FALSE)</f>
        <v>0</v>
      </c>
      <c r="AM419" s="13">
        <f t="shared" si="26"/>
        <v>10</v>
      </c>
      <c r="AN419" s="16">
        <f>VLOOKUP($A419,'TABLA DINAMICA PARCIAL 4'!$A$5:$F$760,2,FALSE)</f>
        <v>0</v>
      </c>
      <c r="AO419" s="16">
        <f>VLOOKUP($A419,'TABLA DINAMICA PARCIAL 4'!$A$5:$F$760,3,FALSE)</f>
        <v>0</v>
      </c>
      <c r="AP419" s="16">
        <f>VLOOKUP($A419,'TABLA DINAMICA PARCIAL 4'!$A$5:$F$760,4,FALSE)</f>
        <v>10</v>
      </c>
      <c r="AQ419" s="16">
        <f>VLOOKUP($A419,'TABLA DINAMICA PARCIAL 4'!$A$5:$F$760,5,FALSE)</f>
        <v>0</v>
      </c>
      <c r="AR419" s="16">
        <f>VLOOKUP($A419,'TABLA DINAMICA PARCIAL 4'!$A$5:$F$760,6,FALSE)</f>
        <v>0</v>
      </c>
      <c r="AS419" s="16">
        <f t="shared" si="27"/>
        <v>10</v>
      </c>
      <c r="AT419" s="1" t="str">
        <f>VLOOKUP($A419,'USUARIOS Y GRUPO'!$A$2:$D$851,4,FALSE)</f>
        <v>P19-MAT1022-23</v>
      </c>
    </row>
    <row r="420" spans="1:46" x14ac:dyDescent="0.25">
      <c r="A420" s="1">
        <v>163434</v>
      </c>
      <c r="B420" s="1" t="s">
        <v>1126</v>
      </c>
      <c r="C420" s="1" t="s">
        <v>1127</v>
      </c>
      <c r="D420" s="6">
        <f>VLOOKUP($A420,'TABLA DINAM PARCIAL 1'!$A$5:$I$793,2,FALSE)</f>
        <v>0</v>
      </c>
      <c r="E420" s="6">
        <f>VLOOKUP(A420,'TABLA DINAM PARCIAL 1'!A471:I1259,3,FALSE)</f>
        <v>0</v>
      </c>
      <c r="F420" s="6">
        <f>VLOOKUP(A420,'TABLA DINAM PARCIAL 1'!A471:I1259,4,FALSE)</f>
        <v>0</v>
      </c>
      <c r="G420" s="6">
        <f>VLOOKUP(A420,'TABLA DINAM PARCIAL 1'!A471:I1259,5,FALSE)</f>
        <v>0</v>
      </c>
      <c r="H420" s="6">
        <f>VLOOKUP(A420,'TABLA DINAM PARCIAL 1'!A471:I1259,6,FALSE)</f>
        <v>10</v>
      </c>
      <c r="I420" s="6">
        <f>VLOOKUP(A420,'TABLA DINAM PARCIAL 1'!A471:I1259,7,FALSE)</f>
        <v>0</v>
      </c>
      <c r="J420" s="6">
        <f>VLOOKUP(A420,'TABLA DINAM PARCIAL 1'!A471:I1259,8,FALSE)</f>
        <v>0</v>
      </c>
      <c r="K420" s="6">
        <f>VLOOKUP(A420,'TABLA DINAM PARCIAL 1'!A471:I1259,9,FALSE)</f>
        <v>0</v>
      </c>
      <c r="L420" s="6">
        <f t="shared" si="24"/>
        <v>10</v>
      </c>
      <c r="M420" s="9">
        <f>VLOOKUP($A420,'TABLA DINAMICA PARCIAL 2'!$A$5:$T$772,2,FALSE)</f>
        <v>0</v>
      </c>
      <c r="N420" s="9">
        <f>VLOOKUP($A420,'TABLA DINAMICA PARCIAL 2'!$A$5:$T$772,3,FALSE)</f>
        <v>0</v>
      </c>
      <c r="O420" s="9">
        <f>VLOOKUP($A420,'TABLA DINAMICA PARCIAL 2'!$A$5:$T$772,4,FALSE)</f>
        <v>0</v>
      </c>
      <c r="P420" s="9">
        <f>VLOOKUP($A420,'TABLA DINAMICA PARCIAL 2'!$A$5:$T$772,5,FALSE)</f>
        <v>0</v>
      </c>
      <c r="Q420" s="9">
        <f>VLOOKUP($A420,'TABLA DINAMICA PARCIAL 2'!$A$5:$T$772,6,FALSE)</f>
        <v>0</v>
      </c>
      <c r="R420" s="9">
        <f>VLOOKUP($A420,'TABLA DINAMICA PARCIAL 2'!$A$5:$T$772,7,FALSE)</f>
        <v>0</v>
      </c>
      <c r="S420" s="9">
        <f>VLOOKUP($A420,'TABLA DINAMICA PARCIAL 2'!$A$5:$T$772,8,FALSE)</f>
        <v>0</v>
      </c>
      <c r="T420" s="9">
        <f>VLOOKUP($A420,'TABLA DINAMICA PARCIAL 2'!$A$5:$T$772,9,FALSE)</f>
        <v>0</v>
      </c>
      <c r="U420" s="9">
        <f>VLOOKUP($A420,'TABLA DINAMICA PARCIAL 2'!$A$5:$T$772,10,FALSE)</f>
        <v>10</v>
      </c>
      <c r="V420" s="9">
        <f>VLOOKUP($A420,'TABLA DINAMICA PARCIAL 2'!$A$5:$T$772,11,FALSE)</f>
        <v>0</v>
      </c>
      <c r="W420" s="9">
        <f>VLOOKUP($A420,'TABLA DINAMICA PARCIAL 2'!$A$5:$T$772,12,FALSE)</f>
        <v>0</v>
      </c>
      <c r="X420" s="9">
        <f>VLOOKUP($A420,'TABLA DINAMICA PARCIAL 2'!$A$5:$T$772,13,FALSE)</f>
        <v>0</v>
      </c>
      <c r="Y420" s="9">
        <f>VLOOKUP($A420,'TABLA DINAMICA PARCIAL 2'!$A$5:$T$772,14,FALSE)</f>
        <v>0</v>
      </c>
      <c r="Z420" s="9">
        <f>VLOOKUP($A420,'TABLA DINAMICA PARCIAL 2'!$A$5:$T$772,15,FALSE)</f>
        <v>0</v>
      </c>
      <c r="AA420" s="9">
        <f>VLOOKUP($A420,'TABLA DINAMICA PARCIAL 2'!$A$5:$T$772,16,FALSE)</f>
        <v>0</v>
      </c>
      <c r="AB420" s="9">
        <f>VLOOKUP(I420,'TABLA DINAMICA PARCIAL 2'!I511:AB1282,17,FALSE)</f>
        <v>0</v>
      </c>
      <c r="AC420" s="9">
        <f>VLOOKUP(I420,'TABLA DINAMICA PARCIAL 2'!I511:AB1282,18,FALSE)</f>
        <v>0</v>
      </c>
      <c r="AD420" s="9">
        <f>VLOOKUP(I420,'TABLA DINAMICA PARCIAL 2'!I511:AB1282,19,FALSE)</f>
        <v>0</v>
      </c>
      <c r="AE420" s="9">
        <f t="shared" si="25"/>
        <v>10</v>
      </c>
      <c r="AF420" s="13">
        <f>VLOOKUP($A420,'TABLA DINAMICA PARCIAL 3'!$A$5:$I$768,2,FALSE)</f>
        <v>10</v>
      </c>
      <c r="AG420" s="13">
        <f>VLOOKUP($A420,'TABLA DINAMICA PARCIAL 3'!$A$5:$I$768,3,FALSE)</f>
        <v>0</v>
      </c>
      <c r="AH420" s="13">
        <f>VLOOKUP($A420,'TABLA DINAMICA PARCIAL 3'!$A$5:$I$768,4,FALSE)</f>
        <v>0</v>
      </c>
      <c r="AI420" s="13">
        <f>VLOOKUP($A420,'TABLA DINAMICA PARCIAL 3'!$A$5:$I$768,5,FALSE)</f>
        <v>0</v>
      </c>
      <c r="AJ420" s="13">
        <f>VLOOKUP($A420,'TABLA DINAMICA PARCIAL 3'!$A$5:$I$768,6,FALSE)</f>
        <v>10</v>
      </c>
      <c r="AK420" s="13">
        <f>VLOOKUP($A420,'TABLA DINAMICA PARCIAL 3'!$A$5:$I$768,7,FALSE)</f>
        <v>10</v>
      </c>
      <c r="AL420" s="13">
        <f>VLOOKUP($A420,'TABLA DINAMICA PARCIAL 3'!$A$5:$I$768,8,FALSE)</f>
        <v>0</v>
      </c>
      <c r="AM420" s="13">
        <f t="shared" si="26"/>
        <v>30</v>
      </c>
      <c r="AN420" s="16">
        <f>VLOOKUP($A420,'TABLA DINAMICA PARCIAL 4'!$A$5:$F$760,2,FALSE)</f>
        <v>0</v>
      </c>
      <c r="AO420" s="16">
        <f>VLOOKUP($A420,'TABLA DINAMICA PARCIAL 4'!$A$5:$F$760,3,FALSE)</f>
        <v>10</v>
      </c>
      <c r="AP420" s="16">
        <f>VLOOKUP($A420,'TABLA DINAMICA PARCIAL 4'!$A$5:$F$760,4,FALSE)</f>
        <v>0</v>
      </c>
      <c r="AQ420" s="16">
        <f>VLOOKUP($A420,'TABLA DINAMICA PARCIAL 4'!$A$5:$F$760,5,FALSE)</f>
        <v>0</v>
      </c>
      <c r="AR420" s="16">
        <f>VLOOKUP($A420,'TABLA DINAMICA PARCIAL 4'!$A$5:$F$760,6,FALSE)</f>
        <v>10</v>
      </c>
      <c r="AS420" s="16">
        <f t="shared" si="27"/>
        <v>20</v>
      </c>
      <c r="AT420" s="1" t="str">
        <f>VLOOKUP($A420,'USUARIOS Y GRUPO'!$A$2:$D$851,4,FALSE)</f>
        <v>P19-MAT1022-23</v>
      </c>
    </row>
    <row r="421" spans="1:46" x14ac:dyDescent="0.25">
      <c r="A421" s="1">
        <v>163956</v>
      </c>
      <c r="B421" s="1" t="s">
        <v>621</v>
      </c>
      <c r="C421" s="1" t="s">
        <v>622</v>
      </c>
      <c r="D421" s="6">
        <f>VLOOKUP($A421,'TABLA DINAM PARCIAL 1'!$A$5:$I$793,2,FALSE)</f>
        <v>10</v>
      </c>
      <c r="E421" s="6">
        <f>VLOOKUP(A421,'TABLA DINAM PARCIAL 1'!A584:I1372,3,FALSE)</f>
        <v>0</v>
      </c>
      <c r="F421" s="6">
        <f>VLOOKUP(A421,'TABLA DINAM PARCIAL 1'!A584:I1372,4,FALSE)</f>
        <v>0</v>
      </c>
      <c r="G421" s="6">
        <f>VLOOKUP(A421,'TABLA DINAM PARCIAL 1'!A584:I1372,5,FALSE)</f>
        <v>0</v>
      </c>
      <c r="H421" s="6">
        <f>VLOOKUP(A421,'TABLA DINAM PARCIAL 1'!A584:I1372,6,FALSE)</f>
        <v>0</v>
      </c>
      <c r="I421" s="6">
        <f>VLOOKUP(A421,'TABLA DINAM PARCIAL 1'!A584:I1372,7,FALSE)</f>
        <v>0</v>
      </c>
      <c r="J421" s="6">
        <f>VLOOKUP(A421,'TABLA DINAM PARCIAL 1'!A584:I1372,8,FALSE)</f>
        <v>0</v>
      </c>
      <c r="K421" s="6">
        <f>VLOOKUP(A421,'TABLA DINAM PARCIAL 1'!A584:I1372,9,FALSE)</f>
        <v>0</v>
      </c>
      <c r="L421" s="6">
        <f t="shared" si="24"/>
        <v>10</v>
      </c>
      <c r="M421" s="9">
        <f>VLOOKUP($A421,'TABLA DINAMICA PARCIAL 2'!$A$5:$T$772,2,FALSE)</f>
        <v>0</v>
      </c>
      <c r="N421" s="9">
        <f>VLOOKUP($A421,'TABLA DINAMICA PARCIAL 2'!$A$5:$T$772,3,FALSE)</f>
        <v>0</v>
      </c>
      <c r="O421" s="9">
        <f>VLOOKUP($A421,'TABLA DINAMICA PARCIAL 2'!$A$5:$T$772,4,FALSE)</f>
        <v>0</v>
      </c>
      <c r="P421" s="9">
        <f>VLOOKUP($A421,'TABLA DINAMICA PARCIAL 2'!$A$5:$T$772,5,FALSE)</f>
        <v>10</v>
      </c>
      <c r="Q421" s="9">
        <f>VLOOKUP($A421,'TABLA DINAMICA PARCIAL 2'!$A$5:$T$772,6,FALSE)</f>
        <v>0</v>
      </c>
      <c r="R421" s="9">
        <f>VLOOKUP($A421,'TABLA DINAMICA PARCIAL 2'!$A$5:$T$772,7,FALSE)</f>
        <v>0</v>
      </c>
      <c r="S421" s="9">
        <f>VLOOKUP($A421,'TABLA DINAMICA PARCIAL 2'!$A$5:$T$772,8,FALSE)</f>
        <v>0</v>
      </c>
      <c r="T421" s="9">
        <f>VLOOKUP($A421,'TABLA DINAMICA PARCIAL 2'!$A$5:$T$772,9,FALSE)</f>
        <v>10</v>
      </c>
      <c r="U421" s="9">
        <f>VLOOKUP($A421,'TABLA DINAMICA PARCIAL 2'!$A$5:$T$772,10,FALSE)</f>
        <v>0</v>
      </c>
      <c r="V421" s="9">
        <f>VLOOKUP($A421,'TABLA DINAMICA PARCIAL 2'!$A$5:$T$772,11,FALSE)</f>
        <v>0</v>
      </c>
      <c r="W421" s="9">
        <f>VLOOKUP($A421,'TABLA DINAMICA PARCIAL 2'!$A$5:$T$772,12,FALSE)</f>
        <v>0</v>
      </c>
      <c r="X421" s="9">
        <f>VLOOKUP($A421,'TABLA DINAMICA PARCIAL 2'!$A$5:$T$772,13,FALSE)</f>
        <v>0</v>
      </c>
      <c r="Y421" s="9">
        <f>VLOOKUP($A421,'TABLA DINAMICA PARCIAL 2'!$A$5:$T$772,14,FALSE)</f>
        <v>10</v>
      </c>
      <c r="Z421" s="9">
        <f>VLOOKUP($A421,'TABLA DINAMICA PARCIAL 2'!$A$5:$T$772,15,FALSE)</f>
        <v>0</v>
      </c>
      <c r="AA421" s="9">
        <f>VLOOKUP($A421,'TABLA DINAMICA PARCIAL 2'!$A$5:$T$772,16,FALSE)</f>
        <v>0</v>
      </c>
      <c r="AB421" s="9">
        <f>VLOOKUP(I421,'TABLA DINAMICA PARCIAL 2'!I634:AB1405,17,FALSE)</f>
        <v>0</v>
      </c>
      <c r="AC421" s="9">
        <f>VLOOKUP(I421,'TABLA DINAMICA PARCIAL 2'!I634:AB1405,18,FALSE)</f>
        <v>0</v>
      </c>
      <c r="AD421" s="9">
        <f>VLOOKUP(I421,'TABLA DINAMICA PARCIAL 2'!I634:AB1405,19,FALSE)</f>
        <v>0</v>
      </c>
      <c r="AE421" s="9">
        <f t="shared" si="25"/>
        <v>30</v>
      </c>
      <c r="AF421" s="13">
        <f>VLOOKUP($A421,'TABLA DINAMICA PARCIAL 3'!$A$5:$I$768,2,FALSE)</f>
        <v>0</v>
      </c>
      <c r="AG421" s="13">
        <f>VLOOKUP($A421,'TABLA DINAMICA PARCIAL 3'!$A$5:$I$768,3,FALSE)</f>
        <v>0</v>
      </c>
      <c r="AH421" s="13">
        <f>VLOOKUP($A421,'TABLA DINAMICA PARCIAL 3'!$A$5:$I$768,4,FALSE)</f>
        <v>0</v>
      </c>
      <c r="AI421" s="13">
        <f>VLOOKUP($A421,'TABLA DINAMICA PARCIAL 3'!$A$5:$I$768,5,FALSE)</f>
        <v>0</v>
      </c>
      <c r="AJ421" s="13">
        <f>VLOOKUP($A421,'TABLA DINAMICA PARCIAL 3'!$A$5:$I$768,6,FALSE)</f>
        <v>10</v>
      </c>
      <c r="AK421" s="13">
        <f>VLOOKUP($A421,'TABLA DINAMICA PARCIAL 3'!$A$5:$I$768,7,FALSE)</f>
        <v>0</v>
      </c>
      <c r="AL421" s="13">
        <f>VLOOKUP($A421,'TABLA DINAMICA PARCIAL 3'!$A$5:$I$768,8,FALSE)</f>
        <v>0</v>
      </c>
      <c r="AM421" s="13">
        <f t="shared" si="26"/>
        <v>10</v>
      </c>
      <c r="AN421" s="16">
        <f>VLOOKUP($A421,'TABLA DINAMICA PARCIAL 4'!$A$5:$F$760,2,FALSE)</f>
        <v>0</v>
      </c>
      <c r="AO421" s="16">
        <f>VLOOKUP($A421,'TABLA DINAMICA PARCIAL 4'!$A$5:$F$760,3,FALSE)</f>
        <v>0</v>
      </c>
      <c r="AP421" s="16">
        <f>VLOOKUP($A421,'TABLA DINAMICA PARCIAL 4'!$A$5:$F$760,4,FALSE)</f>
        <v>0</v>
      </c>
      <c r="AQ421" s="16">
        <f>VLOOKUP($A421,'TABLA DINAMICA PARCIAL 4'!$A$5:$F$760,5,FALSE)</f>
        <v>10</v>
      </c>
      <c r="AR421" s="16">
        <f>VLOOKUP($A421,'TABLA DINAMICA PARCIAL 4'!$A$5:$F$760,6,FALSE)</f>
        <v>10</v>
      </c>
      <c r="AS421" s="16">
        <f t="shared" si="27"/>
        <v>20</v>
      </c>
      <c r="AT421" s="1" t="str">
        <f>VLOOKUP($A421,'USUARIOS Y GRUPO'!$A$2:$D$851,4,FALSE)</f>
        <v>P19-MAT1022-23</v>
      </c>
    </row>
    <row r="422" spans="1:46" x14ac:dyDescent="0.25">
      <c r="A422" s="1">
        <v>164917</v>
      </c>
      <c r="B422" s="1" t="s">
        <v>1418</v>
      </c>
      <c r="C422" s="1" t="s">
        <v>1419</v>
      </c>
      <c r="D422" s="6">
        <f>VLOOKUP($A422,'TABLA DINAM PARCIAL 1'!$A$5:$I$793,2,FALSE)</f>
        <v>0</v>
      </c>
      <c r="E422" s="6">
        <f>VLOOKUP(A422,'TABLA DINAM PARCIAL 1'!A790:I1578,3,FALSE)</f>
        <v>10</v>
      </c>
      <c r="F422" s="6">
        <f>VLOOKUP(A422,'TABLA DINAM PARCIAL 1'!A790:I1578,4,FALSE)</f>
        <v>0</v>
      </c>
      <c r="G422" s="6">
        <f>VLOOKUP(A422,'TABLA DINAM PARCIAL 1'!A790:I1578,5,FALSE)</f>
        <v>0</v>
      </c>
      <c r="H422" s="6">
        <f>VLOOKUP(A422,'TABLA DINAM PARCIAL 1'!A790:I1578,6,FALSE)</f>
        <v>0</v>
      </c>
      <c r="I422" s="6">
        <f>VLOOKUP(A422,'TABLA DINAM PARCIAL 1'!A790:I1578,7,FALSE)</f>
        <v>0</v>
      </c>
      <c r="J422" s="6">
        <f>VLOOKUP(A422,'TABLA DINAM PARCIAL 1'!A790:I1578,8,FALSE)</f>
        <v>0</v>
      </c>
      <c r="K422" s="6">
        <f>VLOOKUP(A422,'TABLA DINAM PARCIAL 1'!A790:I1578,9,FALSE)</f>
        <v>0</v>
      </c>
      <c r="L422" s="6">
        <f t="shared" si="24"/>
        <v>10</v>
      </c>
      <c r="M422" s="9">
        <f>VLOOKUP($A422,'TABLA DINAMICA PARCIAL 2'!$A$5:$T$772,2,FALSE)</f>
        <v>0</v>
      </c>
      <c r="N422" s="9">
        <f>VLOOKUP($A422,'TABLA DINAMICA PARCIAL 2'!$A$5:$T$772,3,FALSE)</f>
        <v>0</v>
      </c>
      <c r="O422" s="9">
        <f>VLOOKUP($A422,'TABLA DINAMICA PARCIAL 2'!$A$5:$T$772,4,FALSE)</f>
        <v>0</v>
      </c>
      <c r="P422" s="9">
        <f>VLOOKUP($A422,'TABLA DINAMICA PARCIAL 2'!$A$5:$T$772,5,FALSE)</f>
        <v>0</v>
      </c>
      <c r="Q422" s="9">
        <f>VLOOKUP($A422,'TABLA DINAMICA PARCIAL 2'!$A$5:$T$772,6,FALSE)</f>
        <v>0</v>
      </c>
      <c r="R422" s="9">
        <f>VLOOKUP($A422,'TABLA DINAMICA PARCIAL 2'!$A$5:$T$772,7,FALSE)</f>
        <v>0</v>
      </c>
      <c r="S422" s="9">
        <f>VLOOKUP($A422,'TABLA DINAMICA PARCIAL 2'!$A$5:$T$772,8,FALSE)</f>
        <v>0</v>
      </c>
      <c r="T422" s="9">
        <f>VLOOKUP($A422,'TABLA DINAMICA PARCIAL 2'!$A$5:$T$772,9,FALSE)</f>
        <v>0</v>
      </c>
      <c r="U422" s="9">
        <f>VLOOKUP($A422,'TABLA DINAMICA PARCIAL 2'!$A$5:$T$772,10,FALSE)</f>
        <v>0</v>
      </c>
      <c r="V422" s="9">
        <f>VLOOKUP($A422,'TABLA DINAMICA PARCIAL 2'!$A$5:$T$772,11,FALSE)</f>
        <v>0</v>
      </c>
      <c r="W422" s="9">
        <f>VLOOKUP($A422,'TABLA DINAMICA PARCIAL 2'!$A$5:$T$772,12,FALSE)</f>
        <v>0</v>
      </c>
      <c r="X422" s="9">
        <f>VLOOKUP($A422,'TABLA DINAMICA PARCIAL 2'!$A$5:$T$772,13,FALSE)</f>
        <v>0</v>
      </c>
      <c r="Y422" s="9">
        <f>VLOOKUP($A422,'TABLA DINAMICA PARCIAL 2'!$A$5:$T$772,14,FALSE)</f>
        <v>10</v>
      </c>
      <c r="Z422" s="9">
        <f>VLOOKUP($A422,'TABLA DINAMICA PARCIAL 2'!$A$5:$T$772,15,FALSE)</f>
        <v>0</v>
      </c>
      <c r="AA422" s="9">
        <f>VLOOKUP($A422,'TABLA DINAMICA PARCIAL 2'!$A$5:$T$772,16,FALSE)</f>
        <v>0</v>
      </c>
      <c r="AB422" s="9" t="e">
        <f>VLOOKUP(I422,'TABLA DINAMICA PARCIAL 2'!I852:AB1623,17,FALSE)</f>
        <v>#N/A</v>
      </c>
      <c r="AC422" s="9" t="e">
        <f>VLOOKUP(I422,'TABLA DINAMICA PARCIAL 2'!I852:AB1623,18,FALSE)</f>
        <v>#N/A</v>
      </c>
      <c r="AD422" s="9" t="e">
        <f>VLOOKUP(I422,'TABLA DINAMICA PARCIAL 2'!I852:AB1623,19,FALSE)</f>
        <v>#N/A</v>
      </c>
      <c r="AE422" s="9" t="e">
        <f t="shared" si="25"/>
        <v>#N/A</v>
      </c>
      <c r="AF422" s="13">
        <f>VLOOKUP($A422,'TABLA DINAMICA PARCIAL 3'!$A$5:$I$768,2,FALSE)</f>
        <v>10</v>
      </c>
      <c r="AG422" s="13">
        <f>VLOOKUP($A422,'TABLA DINAMICA PARCIAL 3'!$A$5:$I$768,3,FALSE)</f>
        <v>0</v>
      </c>
      <c r="AH422" s="13">
        <f>VLOOKUP($A422,'TABLA DINAMICA PARCIAL 3'!$A$5:$I$768,4,FALSE)</f>
        <v>10</v>
      </c>
      <c r="AI422" s="13">
        <f>VLOOKUP($A422,'TABLA DINAMICA PARCIAL 3'!$A$5:$I$768,5,FALSE)</f>
        <v>0</v>
      </c>
      <c r="AJ422" s="13">
        <f>VLOOKUP($A422,'TABLA DINAMICA PARCIAL 3'!$A$5:$I$768,6,FALSE)</f>
        <v>10</v>
      </c>
      <c r="AK422" s="13">
        <f>VLOOKUP($A422,'TABLA DINAMICA PARCIAL 3'!$A$5:$I$768,7,FALSE)</f>
        <v>10</v>
      </c>
      <c r="AL422" s="13">
        <f>VLOOKUP($A422,'TABLA DINAMICA PARCIAL 3'!$A$5:$I$768,8,FALSE)</f>
        <v>0</v>
      </c>
      <c r="AM422" s="13">
        <f t="shared" si="26"/>
        <v>40</v>
      </c>
      <c r="AN422" s="16">
        <f>VLOOKUP($A422,'TABLA DINAMICA PARCIAL 4'!$A$5:$F$760,2,FALSE)</f>
        <v>0</v>
      </c>
      <c r="AO422" s="16">
        <f>VLOOKUP($A422,'TABLA DINAMICA PARCIAL 4'!$A$5:$F$760,3,FALSE)</f>
        <v>10</v>
      </c>
      <c r="AP422" s="16">
        <f>VLOOKUP($A422,'TABLA DINAMICA PARCIAL 4'!$A$5:$F$760,4,FALSE)</f>
        <v>0</v>
      </c>
      <c r="AQ422" s="16">
        <f>VLOOKUP($A422,'TABLA DINAMICA PARCIAL 4'!$A$5:$F$760,5,FALSE)</f>
        <v>10</v>
      </c>
      <c r="AR422" s="16">
        <f>VLOOKUP($A422,'TABLA DINAMICA PARCIAL 4'!$A$5:$F$760,6,FALSE)</f>
        <v>0</v>
      </c>
      <c r="AS422" s="16">
        <f t="shared" si="27"/>
        <v>20</v>
      </c>
      <c r="AT422" s="1" t="str">
        <f>VLOOKUP($A422,'USUARIOS Y GRUPO'!$A$2:$D$851,4,FALSE)</f>
        <v>P19-MAT1022-23</v>
      </c>
    </row>
    <row r="423" spans="1:46" x14ac:dyDescent="0.25">
      <c r="A423" s="1">
        <v>162406</v>
      </c>
      <c r="B423" s="1" t="s">
        <v>874</v>
      </c>
      <c r="C423" s="1" t="s">
        <v>875</v>
      </c>
      <c r="D423" s="6">
        <f>VLOOKUP($A423,'TABLA DINAM PARCIAL 1'!$A$5:$I$793,2,FALSE)</f>
        <v>0</v>
      </c>
      <c r="E423" s="6">
        <f>VLOOKUP(A423,'TABLA DINAM PARCIAL 1'!A195:I983,3,FALSE)</f>
        <v>0</v>
      </c>
      <c r="F423" s="6">
        <f>VLOOKUP(A423,'TABLA DINAM PARCIAL 1'!A195:I983,4,FALSE)</f>
        <v>0</v>
      </c>
      <c r="G423" s="6">
        <f>VLOOKUP(A423,'TABLA DINAM PARCIAL 1'!A195:I983,5,FALSE)</f>
        <v>0</v>
      </c>
      <c r="H423" s="6">
        <f>VLOOKUP(A423,'TABLA DINAM PARCIAL 1'!A195:I983,6,FALSE)</f>
        <v>10</v>
      </c>
      <c r="I423" s="6">
        <f>VLOOKUP(A423,'TABLA DINAM PARCIAL 1'!A195:I983,7,FALSE)</f>
        <v>0</v>
      </c>
      <c r="J423" s="6">
        <f>VLOOKUP(A423,'TABLA DINAM PARCIAL 1'!A195:I983,8,FALSE)</f>
        <v>10</v>
      </c>
      <c r="K423" s="6">
        <f>VLOOKUP(A423,'TABLA DINAM PARCIAL 1'!A195:I983,9,FALSE)</f>
        <v>0</v>
      </c>
      <c r="L423" s="6">
        <f t="shared" si="24"/>
        <v>20</v>
      </c>
      <c r="M423" s="9">
        <f>VLOOKUP($A423,'TABLA DINAMICA PARCIAL 2'!$A$5:$T$772,2,FALSE)</f>
        <v>0</v>
      </c>
      <c r="N423" s="9">
        <f>VLOOKUP($A423,'TABLA DINAMICA PARCIAL 2'!$A$5:$T$772,3,FALSE)</f>
        <v>0</v>
      </c>
      <c r="O423" s="9">
        <f>VLOOKUP($A423,'TABLA DINAMICA PARCIAL 2'!$A$5:$T$772,4,FALSE)</f>
        <v>0</v>
      </c>
      <c r="P423" s="9">
        <f>VLOOKUP($A423,'TABLA DINAMICA PARCIAL 2'!$A$5:$T$772,5,FALSE)</f>
        <v>0</v>
      </c>
      <c r="Q423" s="9">
        <f>VLOOKUP($A423,'TABLA DINAMICA PARCIAL 2'!$A$5:$T$772,6,FALSE)</f>
        <v>0</v>
      </c>
      <c r="R423" s="9">
        <f>VLOOKUP($A423,'TABLA DINAMICA PARCIAL 2'!$A$5:$T$772,7,FALSE)</f>
        <v>0</v>
      </c>
      <c r="S423" s="9">
        <f>VLOOKUP($A423,'TABLA DINAMICA PARCIAL 2'!$A$5:$T$772,8,FALSE)</f>
        <v>0</v>
      </c>
      <c r="T423" s="9">
        <f>VLOOKUP($A423,'TABLA DINAMICA PARCIAL 2'!$A$5:$T$772,9,FALSE)</f>
        <v>0</v>
      </c>
      <c r="U423" s="9">
        <f>VLOOKUP($A423,'TABLA DINAMICA PARCIAL 2'!$A$5:$T$772,10,FALSE)</f>
        <v>0</v>
      </c>
      <c r="V423" s="9">
        <f>VLOOKUP($A423,'TABLA DINAMICA PARCIAL 2'!$A$5:$T$772,11,FALSE)</f>
        <v>0</v>
      </c>
      <c r="W423" s="9">
        <f>VLOOKUP($A423,'TABLA DINAMICA PARCIAL 2'!$A$5:$T$772,12,FALSE)</f>
        <v>0</v>
      </c>
      <c r="X423" s="9">
        <f>VLOOKUP($A423,'TABLA DINAMICA PARCIAL 2'!$A$5:$T$772,13,FALSE)</f>
        <v>0</v>
      </c>
      <c r="Y423" s="9">
        <f>VLOOKUP($A423,'TABLA DINAMICA PARCIAL 2'!$A$5:$T$772,14,FALSE)</f>
        <v>0</v>
      </c>
      <c r="Z423" s="9">
        <f>VLOOKUP($A423,'TABLA DINAMICA PARCIAL 2'!$A$5:$T$772,15,FALSE)</f>
        <v>0</v>
      </c>
      <c r="AA423" s="9">
        <f>VLOOKUP($A423,'TABLA DINAMICA PARCIAL 2'!$A$5:$T$772,16,FALSE)</f>
        <v>0</v>
      </c>
      <c r="AB423" s="9">
        <f>VLOOKUP(I423,'TABLA DINAMICA PARCIAL 2'!I224:AB995,17,FALSE)</f>
        <v>0</v>
      </c>
      <c r="AC423" s="9">
        <f>VLOOKUP(I423,'TABLA DINAMICA PARCIAL 2'!I224:AB995,18,FALSE)</f>
        <v>0</v>
      </c>
      <c r="AD423" s="9">
        <f>VLOOKUP(I423,'TABLA DINAMICA PARCIAL 2'!I224:AB995,19,FALSE)</f>
        <v>0</v>
      </c>
      <c r="AE423" s="9">
        <f t="shared" si="25"/>
        <v>0</v>
      </c>
      <c r="AF423" s="13">
        <f>VLOOKUP($A423,'TABLA DINAMICA PARCIAL 3'!$A$5:$I$768,2,FALSE)</f>
        <v>10</v>
      </c>
      <c r="AG423" s="13">
        <f>VLOOKUP($A423,'TABLA DINAMICA PARCIAL 3'!$A$5:$I$768,3,FALSE)</f>
        <v>0</v>
      </c>
      <c r="AH423" s="13">
        <f>VLOOKUP($A423,'TABLA DINAMICA PARCIAL 3'!$A$5:$I$768,4,FALSE)</f>
        <v>10</v>
      </c>
      <c r="AI423" s="13">
        <f>VLOOKUP($A423,'TABLA DINAMICA PARCIAL 3'!$A$5:$I$768,5,FALSE)</f>
        <v>0</v>
      </c>
      <c r="AJ423" s="13">
        <f>VLOOKUP($A423,'TABLA DINAMICA PARCIAL 3'!$A$5:$I$768,6,FALSE)</f>
        <v>10</v>
      </c>
      <c r="AK423" s="13">
        <f>VLOOKUP($A423,'TABLA DINAMICA PARCIAL 3'!$A$5:$I$768,7,FALSE)</f>
        <v>0</v>
      </c>
      <c r="AL423" s="13">
        <f>VLOOKUP($A423,'TABLA DINAMICA PARCIAL 3'!$A$5:$I$768,8,FALSE)</f>
        <v>10</v>
      </c>
      <c r="AM423" s="13">
        <f t="shared" si="26"/>
        <v>40</v>
      </c>
      <c r="AN423" s="16">
        <f>VLOOKUP($A423,'TABLA DINAMICA PARCIAL 4'!$A$5:$F$760,2,FALSE)</f>
        <v>0</v>
      </c>
      <c r="AO423" s="16">
        <f>VLOOKUP($A423,'TABLA DINAMICA PARCIAL 4'!$A$5:$F$760,3,FALSE)</f>
        <v>10</v>
      </c>
      <c r="AP423" s="16">
        <f>VLOOKUP($A423,'TABLA DINAMICA PARCIAL 4'!$A$5:$F$760,4,FALSE)</f>
        <v>0</v>
      </c>
      <c r="AQ423" s="16">
        <f>VLOOKUP($A423,'TABLA DINAMICA PARCIAL 4'!$A$5:$F$760,5,FALSE)</f>
        <v>0</v>
      </c>
      <c r="AR423" s="16">
        <f>VLOOKUP($A423,'TABLA DINAMICA PARCIAL 4'!$A$5:$F$760,6,FALSE)</f>
        <v>0</v>
      </c>
      <c r="AS423" s="16">
        <f t="shared" si="27"/>
        <v>10</v>
      </c>
      <c r="AT423" s="1" t="str">
        <f>VLOOKUP($A423,'USUARIOS Y GRUPO'!$A$2:$D$851,4,FALSE)</f>
        <v>P19-MAT1022-23</v>
      </c>
    </row>
    <row r="424" spans="1:46" x14ac:dyDescent="0.25">
      <c r="A424" s="1">
        <v>162421</v>
      </c>
      <c r="B424" s="1" t="s">
        <v>1316</v>
      </c>
      <c r="C424" s="1" t="s">
        <v>164</v>
      </c>
      <c r="D424" s="6">
        <f>VLOOKUP($A424,'TABLA DINAM PARCIAL 1'!$A$5:$I$793,2,FALSE)</f>
        <v>0</v>
      </c>
      <c r="E424" s="6">
        <f>VLOOKUP(A424,'TABLA DINAM PARCIAL 1'!A198:I986,3,FALSE)</f>
        <v>0</v>
      </c>
      <c r="F424" s="6">
        <f>VLOOKUP(A424,'TABLA DINAM PARCIAL 1'!A198:I986,4,FALSE)</f>
        <v>0</v>
      </c>
      <c r="G424" s="6">
        <f>VLOOKUP(A424,'TABLA DINAM PARCIAL 1'!A198:I986,5,FALSE)</f>
        <v>0</v>
      </c>
      <c r="H424" s="6">
        <f>VLOOKUP(A424,'TABLA DINAM PARCIAL 1'!A198:I986,6,FALSE)</f>
        <v>10</v>
      </c>
      <c r="I424" s="6">
        <f>VLOOKUP(A424,'TABLA DINAM PARCIAL 1'!A198:I986,7,FALSE)</f>
        <v>0</v>
      </c>
      <c r="J424" s="6">
        <f>VLOOKUP(A424,'TABLA DINAM PARCIAL 1'!A198:I986,8,FALSE)</f>
        <v>10</v>
      </c>
      <c r="K424" s="6">
        <f>VLOOKUP(A424,'TABLA DINAM PARCIAL 1'!A198:I986,9,FALSE)</f>
        <v>0</v>
      </c>
      <c r="L424" s="6">
        <f t="shared" si="24"/>
        <v>20</v>
      </c>
      <c r="M424" s="9">
        <f>VLOOKUP($A424,'TABLA DINAMICA PARCIAL 2'!$A$5:$T$772,2,FALSE)</f>
        <v>0</v>
      </c>
      <c r="N424" s="9">
        <f>VLOOKUP($A424,'TABLA DINAMICA PARCIAL 2'!$A$5:$T$772,3,FALSE)</f>
        <v>0</v>
      </c>
      <c r="O424" s="9">
        <f>VLOOKUP($A424,'TABLA DINAMICA PARCIAL 2'!$A$5:$T$772,4,FALSE)</f>
        <v>10</v>
      </c>
      <c r="P424" s="9">
        <f>VLOOKUP($A424,'TABLA DINAMICA PARCIAL 2'!$A$5:$T$772,5,FALSE)</f>
        <v>0</v>
      </c>
      <c r="Q424" s="9">
        <f>VLOOKUP($A424,'TABLA DINAMICA PARCIAL 2'!$A$5:$T$772,6,FALSE)</f>
        <v>0</v>
      </c>
      <c r="R424" s="9">
        <f>VLOOKUP($A424,'TABLA DINAMICA PARCIAL 2'!$A$5:$T$772,7,FALSE)</f>
        <v>0</v>
      </c>
      <c r="S424" s="9">
        <f>VLOOKUP($A424,'TABLA DINAMICA PARCIAL 2'!$A$5:$T$772,8,FALSE)</f>
        <v>0</v>
      </c>
      <c r="T424" s="9">
        <f>VLOOKUP($A424,'TABLA DINAMICA PARCIAL 2'!$A$5:$T$772,9,FALSE)</f>
        <v>10</v>
      </c>
      <c r="U424" s="9">
        <f>VLOOKUP($A424,'TABLA DINAMICA PARCIAL 2'!$A$5:$T$772,10,FALSE)</f>
        <v>0</v>
      </c>
      <c r="V424" s="9">
        <f>VLOOKUP($A424,'TABLA DINAMICA PARCIAL 2'!$A$5:$T$772,11,FALSE)</f>
        <v>0</v>
      </c>
      <c r="W424" s="9">
        <f>VLOOKUP($A424,'TABLA DINAMICA PARCIAL 2'!$A$5:$T$772,12,FALSE)</f>
        <v>10</v>
      </c>
      <c r="X424" s="9">
        <f>VLOOKUP($A424,'TABLA DINAMICA PARCIAL 2'!$A$5:$T$772,13,FALSE)</f>
        <v>0</v>
      </c>
      <c r="Y424" s="9">
        <f>VLOOKUP($A424,'TABLA DINAMICA PARCIAL 2'!$A$5:$T$772,14,FALSE)</f>
        <v>0</v>
      </c>
      <c r="Z424" s="9">
        <f>VLOOKUP($A424,'TABLA DINAMICA PARCIAL 2'!$A$5:$T$772,15,FALSE)</f>
        <v>0</v>
      </c>
      <c r="AA424" s="9">
        <f>VLOOKUP($A424,'TABLA DINAMICA PARCIAL 2'!$A$5:$T$772,16,FALSE)</f>
        <v>0</v>
      </c>
      <c r="AB424" s="9">
        <f>VLOOKUP(I424,'TABLA DINAMICA PARCIAL 2'!I228:AB999,17,FALSE)</f>
        <v>0</v>
      </c>
      <c r="AC424" s="9">
        <f>VLOOKUP(I424,'TABLA DINAMICA PARCIAL 2'!I228:AB999,18,FALSE)</f>
        <v>0</v>
      </c>
      <c r="AD424" s="9">
        <f>VLOOKUP(I424,'TABLA DINAMICA PARCIAL 2'!I228:AB999,19,FALSE)</f>
        <v>0</v>
      </c>
      <c r="AE424" s="9">
        <f t="shared" si="25"/>
        <v>30</v>
      </c>
      <c r="AF424" s="13">
        <f>VLOOKUP($A424,'TABLA DINAMICA PARCIAL 3'!$A$5:$I$768,2,FALSE)</f>
        <v>0</v>
      </c>
      <c r="AG424" s="13">
        <f>VLOOKUP($A424,'TABLA DINAMICA PARCIAL 3'!$A$5:$I$768,3,FALSE)</f>
        <v>0</v>
      </c>
      <c r="AH424" s="13">
        <f>VLOOKUP($A424,'TABLA DINAMICA PARCIAL 3'!$A$5:$I$768,4,FALSE)</f>
        <v>10</v>
      </c>
      <c r="AI424" s="13">
        <f>VLOOKUP($A424,'TABLA DINAMICA PARCIAL 3'!$A$5:$I$768,5,FALSE)</f>
        <v>0</v>
      </c>
      <c r="AJ424" s="13">
        <f>VLOOKUP($A424,'TABLA DINAMICA PARCIAL 3'!$A$5:$I$768,6,FALSE)</f>
        <v>10</v>
      </c>
      <c r="AK424" s="13">
        <f>VLOOKUP($A424,'TABLA DINAMICA PARCIAL 3'!$A$5:$I$768,7,FALSE)</f>
        <v>0</v>
      </c>
      <c r="AL424" s="13">
        <f>VLOOKUP($A424,'TABLA DINAMICA PARCIAL 3'!$A$5:$I$768,8,FALSE)</f>
        <v>10</v>
      </c>
      <c r="AM424" s="13">
        <f t="shared" si="26"/>
        <v>30</v>
      </c>
      <c r="AN424" s="16">
        <f>VLOOKUP($A424,'TABLA DINAMICA PARCIAL 4'!$A$5:$F$760,2,FALSE)</f>
        <v>0</v>
      </c>
      <c r="AO424" s="16">
        <f>VLOOKUP($A424,'TABLA DINAMICA PARCIAL 4'!$A$5:$F$760,3,FALSE)</f>
        <v>0</v>
      </c>
      <c r="AP424" s="16">
        <f>VLOOKUP($A424,'TABLA DINAMICA PARCIAL 4'!$A$5:$F$760,4,FALSE)</f>
        <v>10</v>
      </c>
      <c r="AQ424" s="16">
        <f>VLOOKUP($A424,'TABLA DINAMICA PARCIAL 4'!$A$5:$F$760,5,FALSE)</f>
        <v>0</v>
      </c>
      <c r="AR424" s="16">
        <f>VLOOKUP($A424,'TABLA DINAMICA PARCIAL 4'!$A$5:$F$760,6,FALSE)</f>
        <v>0</v>
      </c>
      <c r="AS424" s="16">
        <f t="shared" si="27"/>
        <v>10</v>
      </c>
      <c r="AT424" s="1" t="str">
        <f>VLOOKUP($A424,'USUARIOS Y GRUPO'!$A$2:$D$851,4,FALSE)</f>
        <v>P19-MAT1022-23</v>
      </c>
    </row>
    <row r="425" spans="1:46" x14ac:dyDescent="0.25">
      <c r="A425" s="1">
        <v>162440</v>
      </c>
      <c r="B425" s="1" t="s">
        <v>654</v>
      </c>
      <c r="C425" s="1" t="s">
        <v>423</v>
      </c>
      <c r="D425" s="6">
        <f>VLOOKUP($A425,'TABLA DINAM PARCIAL 1'!$A$5:$I$793,2,FALSE)</f>
        <v>0</v>
      </c>
      <c r="E425" s="6">
        <f>VLOOKUP(A425,'TABLA DINAM PARCIAL 1'!A202:I990,3,FALSE)</f>
        <v>0</v>
      </c>
      <c r="F425" s="6">
        <f>VLOOKUP(A425,'TABLA DINAM PARCIAL 1'!A202:I990,4,FALSE)</f>
        <v>0</v>
      </c>
      <c r="G425" s="6">
        <f>VLOOKUP(A425,'TABLA DINAM PARCIAL 1'!A202:I990,5,FALSE)</f>
        <v>0</v>
      </c>
      <c r="H425" s="6">
        <f>VLOOKUP(A425,'TABLA DINAM PARCIAL 1'!A202:I990,6,FALSE)</f>
        <v>10</v>
      </c>
      <c r="I425" s="6">
        <f>VLOOKUP(A425,'TABLA DINAM PARCIAL 1'!A202:I990,7,FALSE)</f>
        <v>0</v>
      </c>
      <c r="J425" s="6">
        <f>VLOOKUP(A425,'TABLA DINAM PARCIAL 1'!A202:I990,8,FALSE)</f>
        <v>10</v>
      </c>
      <c r="K425" s="6">
        <f>VLOOKUP(A425,'TABLA DINAM PARCIAL 1'!A202:I990,9,FALSE)</f>
        <v>0</v>
      </c>
      <c r="L425" s="6">
        <f t="shared" si="24"/>
        <v>20</v>
      </c>
      <c r="M425" s="9">
        <f>VLOOKUP($A425,'TABLA DINAMICA PARCIAL 2'!$A$5:$T$772,2,FALSE)</f>
        <v>0</v>
      </c>
      <c r="N425" s="9">
        <f>VLOOKUP($A425,'TABLA DINAMICA PARCIAL 2'!$A$5:$T$772,3,FALSE)</f>
        <v>0</v>
      </c>
      <c r="O425" s="9">
        <f>VLOOKUP($A425,'TABLA DINAMICA PARCIAL 2'!$A$5:$T$772,4,FALSE)</f>
        <v>0</v>
      </c>
      <c r="P425" s="9">
        <f>VLOOKUP($A425,'TABLA DINAMICA PARCIAL 2'!$A$5:$T$772,5,FALSE)</f>
        <v>0</v>
      </c>
      <c r="Q425" s="9">
        <f>VLOOKUP($A425,'TABLA DINAMICA PARCIAL 2'!$A$5:$T$772,6,FALSE)</f>
        <v>0</v>
      </c>
      <c r="R425" s="9">
        <f>VLOOKUP($A425,'TABLA DINAMICA PARCIAL 2'!$A$5:$T$772,7,FALSE)</f>
        <v>0</v>
      </c>
      <c r="S425" s="9">
        <f>VLOOKUP($A425,'TABLA DINAMICA PARCIAL 2'!$A$5:$T$772,8,FALSE)</f>
        <v>0</v>
      </c>
      <c r="T425" s="9">
        <f>VLOOKUP($A425,'TABLA DINAMICA PARCIAL 2'!$A$5:$T$772,9,FALSE)</f>
        <v>0</v>
      </c>
      <c r="U425" s="9">
        <f>VLOOKUP($A425,'TABLA DINAMICA PARCIAL 2'!$A$5:$T$772,10,FALSE)</f>
        <v>0</v>
      </c>
      <c r="V425" s="9">
        <f>VLOOKUP($A425,'TABLA DINAMICA PARCIAL 2'!$A$5:$T$772,11,FALSE)</f>
        <v>10</v>
      </c>
      <c r="W425" s="9">
        <f>VLOOKUP($A425,'TABLA DINAMICA PARCIAL 2'!$A$5:$T$772,12,FALSE)</f>
        <v>0</v>
      </c>
      <c r="X425" s="9">
        <f>VLOOKUP($A425,'TABLA DINAMICA PARCIAL 2'!$A$5:$T$772,13,FALSE)</f>
        <v>0</v>
      </c>
      <c r="Y425" s="9">
        <f>VLOOKUP($A425,'TABLA DINAMICA PARCIAL 2'!$A$5:$T$772,14,FALSE)</f>
        <v>0</v>
      </c>
      <c r="Z425" s="9">
        <f>VLOOKUP($A425,'TABLA DINAMICA PARCIAL 2'!$A$5:$T$772,15,FALSE)</f>
        <v>0</v>
      </c>
      <c r="AA425" s="9">
        <f>VLOOKUP($A425,'TABLA DINAMICA PARCIAL 2'!$A$5:$T$772,16,FALSE)</f>
        <v>0</v>
      </c>
      <c r="AB425" s="9">
        <f>VLOOKUP(I425,'TABLA DINAMICA PARCIAL 2'!I232:AB1003,17,FALSE)</f>
        <v>0</v>
      </c>
      <c r="AC425" s="9">
        <f>VLOOKUP(I425,'TABLA DINAMICA PARCIAL 2'!I232:AB1003,18,FALSE)</f>
        <v>0</v>
      </c>
      <c r="AD425" s="9">
        <f>VLOOKUP(I425,'TABLA DINAMICA PARCIAL 2'!I232:AB1003,19,FALSE)</f>
        <v>0</v>
      </c>
      <c r="AE425" s="9">
        <f t="shared" si="25"/>
        <v>10</v>
      </c>
      <c r="AF425" s="13">
        <f>VLOOKUP($A425,'TABLA DINAMICA PARCIAL 3'!$A$5:$I$768,2,FALSE)</f>
        <v>0</v>
      </c>
      <c r="AG425" s="13">
        <f>VLOOKUP($A425,'TABLA DINAMICA PARCIAL 3'!$A$5:$I$768,3,FALSE)</f>
        <v>0</v>
      </c>
      <c r="AH425" s="13">
        <f>VLOOKUP($A425,'TABLA DINAMICA PARCIAL 3'!$A$5:$I$768,4,FALSE)</f>
        <v>0</v>
      </c>
      <c r="AI425" s="13">
        <f>VLOOKUP($A425,'TABLA DINAMICA PARCIAL 3'!$A$5:$I$768,5,FALSE)</f>
        <v>0</v>
      </c>
      <c r="AJ425" s="13">
        <f>VLOOKUP($A425,'TABLA DINAMICA PARCIAL 3'!$A$5:$I$768,6,FALSE)</f>
        <v>10</v>
      </c>
      <c r="AK425" s="13">
        <f>VLOOKUP($A425,'TABLA DINAMICA PARCIAL 3'!$A$5:$I$768,7,FALSE)</f>
        <v>10</v>
      </c>
      <c r="AL425" s="13">
        <f>VLOOKUP($A425,'TABLA DINAMICA PARCIAL 3'!$A$5:$I$768,8,FALSE)</f>
        <v>0</v>
      </c>
      <c r="AM425" s="13">
        <f t="shared" si="26"/>
        <v>20</v>
      </c>
      <c r="AN425" s="16">
        <f>VLOOKUP($A425,'TABLA DINAMICA PARCIAL 4'!$A$5:$F$760,2,FALSE)</f>
        <v>0</v>
      </c>
      <c r="AO425" s="16">
        <f>VLOOKUP($A425,'TABLA DINAMICA PARCIAL 4'!$A$5:$F$760,3,FALSE)</f>
        <v>0</v>
      </c>
      <c r="AP425" s="16">
        <f>VLOOKUP($A425,'TABLA DINAMICA PARCIAL 4'!$A$5:$F$760,4,FALSE)</f>
        <v>0</v>
      </c>
      <c r="AQ425" s="16">
        <f>VLOOKUP($A425,'TABLA DINAMICA PARCIAL 4'!$A$5:$F$760,5,FALSE)</f>
        <v>10</v>
      </c>
      <c r="AR425" s="16">
        <f>VLOOKUP($A425,'TABLA DINAMICA PARCIAL 4'!$A$5:$F$760,6,FALSE)</f>
        <v>0</v>
      </c>
      <c r="AS425" s="16">
        <f t="shared" si="27"/>
        <v>10</v>
      </c>
      <c r="AT425" s="1" t="str">
        <f>VLOOKUP($A425,'USUARIOS Y GRUPO'!$A$2:$D$851,4,FALSE)</f>
        <v>P19-MAT1022-23</v>
      </c>
    </row>
    <row r="426" spans="1:46" x14ac:dyDescent="0.25">
      <c r="A426" s="1">
        <v>162797</v>
      </c>
      <c r="B426" s="1" t="s">
        <v>1056</v>
      </c>
      <c r="C426" s="1" t="s">
        <v>1057</v>
      </c>
      <c r="D426" s="6">
        <f>VLOOKUP($A426,'TABLA DINAM PARCIAL 1'!$A$5:$I$793,2,FALSE)</f>
        <v>0</v>
      </c>
      <c r="E426" s="6">
        <f>VLOOKUP(A426,'TABLA DINAM PARCIAL 1'!A287:I1075,3,FALSE)</f>
        <v>10</v>
      </c>
      <c r="F426" s="6">
        <f>VLOOKUP(A426,'TABLA DINAM PARCIAL 1'!A287:I1075,4,FALSE)</f>
        <v>0</v>
      </c>
      <c r="G426" s="6">
        <f>VLOOKUP(A426,'TABLA DINAM PARCIAL 1'!A287:I1075,5,FALSE)</f>
        <v>0</v>
      </c>
      <c r="H426" s="6">
        <f>VLOOKUP(A426,'TABLA DINAM PARCIAL 1'!A287:I1075,6,FALSE)</f>
        <v>0</v>
      </c>
      <c r="I426" s="6">
        <f>VLOOKUP(A426,'TABLA DINAM PARCIAL 1'!A287:I1075,7,FALSE)</f>
        <v>10</v>
      </c>
      <c r="J426" s="6">
        <f>VLOOKUP(A426,'TABLA DINAM PARCIAL 1'!A287:I1075,8,FALSE)</f>
        <v>0</v>
      </c>
      <c r="K426" s="6">
        <f>VLOOKUP(A426,'TABLA DINAM PARCIAL 1'!A287:I1075,9,FALSE)</f>
        <v>0</v>
      </c>
      <c r="L426" s="6">
        <f t="shared" si="24"/>
        <v>20</v>
      </c>
      <c r="M426" s="9">
        <f>VLOOKUP($A426,'TABLA DINAMICA PARCIAL 2'!$A$5:$T$772,2,FALSE)</f>
        <v>0</v>
      </c>
      <c r="N426" s="9">
        <f>VLOOKUP($A426,'TABLA DINAMICA PARCIAL 2'!$A$5:$T$772,3,FALSE)</f>
        <v>0</v>
      </c>
      <c r="O426" s="9">
        <f>VLOOKUP($A426,'TABLA DINAMICA PARCIAL 2'!$A$5:$T$772,4,FALSE)</f>
        <v>0</v>
      </c>
      <c r="P426" s="9">
        <f>VLOOKUP($A426,'TABLA DINAMICA PARCIAL 2'!$A$5:$T$772,5,FALSE)</f>
        <v>0</v>
      </c>
      <c r="Q426" s="9">
        <f>VLOOKUP($A426,'TABLA DINAMICA PARCIAL 2'!$A$5:$T$772,6,FALSE)</f>
        <v>0</v>
      </c>
      <c r="R426" s="9">
        <f>VLOOKUP($A426,'TABLA DINAMICA PARCIAL 2'!$A$5:$T$772,7,FALSE)</f>
        <v>0</v>
      </c>
      <c r="S426" s="9">
        <f>VLOOKUP($A426,'TABLA DINAMICA PARCIAL 2'!$A$5:$T$772,8,FALSE)</f>
        <v>0</v>
      </c>
      <c r="T426" s="9">
        <f>VLOOKUP($A426,'TABLA DINAMICA PARCIAL 2'!$A$5:$T$772,9,FALSE)</f>
        <v>10</v>
      </c>
      <c r="U426" s="9">
        <f>VLOOKUP($A426,'TABLA DINAMICA PARCIAL 2'!$A$5:$T$772,10,FALSE)</f>
        <v>0</v>
      </c>
      <c r="V426" s="9">
        <f>VLOOKUP($A426,'TABLA DINAMICA PARCIAL 2'!$A$5:$T$772,11,FALSE)</f>
        <v>0</v>
      </c>
      <c r="W426" s="9">
        <f>VLOOKUP($A426,'TABLA DINAMICA PARCIAL 2'!$A$5:$T$772,12,FALSE)</f>
        <v>0</v>
      </c>
      <c r="X426" s="9">
        <f>VLOOKUP($A426,'TABLA DINAMICA PARCIAL 2'!$A$5:$T$772,13,FALSE)</f>
        <v>0</v>
      </c>
      <c r="Y426" s="9">
        <f>VLOOKUP($A426,'TABLA DINAMICA PARCIAL 2'!$A$5:$T$772,14,FALSE)</f>
        <v>0</v>
      </c>
      <c r="Z426" s="9">
        <f>VLOOKUP($A426,'TABLA DINAMICA PARCIAL 2'!$A$5:$T$772,15,FALSE)</f>
        <v>0</v>
      </c>
      <c r="AA426" s="9">
        <f>VLOOKUP($A426,'TABLA DINAMICA PARCIAL 2'!$A$5:$T$772,16,FALSE)</f>
        <v>10</v>
      </c>
      <c r="AB426" s="9">
        <f>VLOOKUP(I426,'TABLA DINAMICA PARCIAL 2'!I319:AB1090,17,FALSE)</f>
        <v>0</v>
      </c>
      <c r="AC426" s="9">
        <f>VLOOKUP(I426,'TABLA DINAMICA PARCIAL 2'!I319:AB1090,18,FALSE)</f>
        <v>0</v>
      </c>
      <c r="AD426" s="9">
        <f>VLOOKUP(I426,'TABLA DINAMICA PARCIAL 2'!I319:AB1090,19,FALSE)</f>
        <v>0</v>
      </c>
      <c r="AE426" s="9">
        <f t="shared" si="25"/>
        <v>20</v>
      </c>
      <c r="AF426" s="13">
        <f>VLOOKUP($A426,'TABLA DINAMICA PARCIAL 3'!$A$5:$I$768,2,FALSE)</f>
        <v>0</v>
      </c>
      <c r="AG426" s="13">
        <f>VLOOKUP($A426,'TABLA DINAMICA PARCIAL 3'!$A$5:$I$768,3,FALSE)</f>
        <v>0</v>
      </c>
      <c r="AH426" s="13">
        <f>VLOOKUP($A426,'TABLA DINAMICA PARCIAL 3'!$A$5:$I$768,4,FALSE)</f>
        <v>10</v>
      </c>
      <c r="AI426" s="13">
        <f>VLOOKUP($A426,'TABLA DINAMICA PARCIAL 3'!$A$5:$I$768,5,FALSE)</f>
        <v>0</v>
      </c>
      <c r="AJ426" s="13">
        <f>VLOOKUP($A426,'TABLA DINAMICA PARCIAL 3'!$A$5:$I$768,6,FALSE)</f>
        <v>10</v>
      </c>
      <c r="AK426" s="13">
        <f>VLOOKUP($A426,'TABLA DINAMICA PARCIAL 3'!$A$5:$I$768,7,FALSE)</f>
        <v>0</v>
      </c>
      <c r="AL426" s="13">
        <f>VLOOKUP($A426,'TABLA DINAMICA PARCIAL 3'!$A$5:$I$768,8,FALSE)</f>
        <v>10</v>
      </c>
      <c r="AM426" s="13">
        <f t="shared" si="26"/>
        <v>30</v>
      </c>
      <c r="AN426" s="16">
        <f>VLOOKUP($A426,'TABLA DINAMICA PARCIAL 4'!$A$5:$F$760,2,FALSE)</f>
        <v>0</v>
      </c>
      <c r="AO426" s="16">
        <f>VLOOKUP($A426,'TABLA DINAMICA PARCIAL 4'!$A$5:$F$760,3,FALSE)</f>
        <v>0</v>
      </c>
      <c r="AP426" s="16">
        <f>VLOOKUP($A426,'TABLA DINAMICA PARCIAL 4'!$A$5:$F$760,4,FALSE)</f>
        <v>0</v>
      </c>
      <c r="AQ426" s="16">
        <f>VLOOKUP($A426,'TABLA DINAMICA PARCIAL 4'!$A$5:$F$760,5,FALSE)</f>
        <v>0</v>
      </c>
      <c r="AR426" s="16">
        <f>VLOOKUP($A426,'TABLA DINAMICA PARCIAL 4'!$A$5:$F$760,6,FALSE)</f>
        <v>0</v>
      </c>
      <c r="AS426" s="16">
        <f t="shared" si="27"/>
        <v>0</v>
      </c>
      <c r="AT426" s="1" t="str">
        <f>VLOOKUP($A426,'USUARIOS Y GRUPO'!$A$2:$D$851,4,FALSE)</f>
        <v>P19-MAT1022-23</v>
      </c>
    </row>
    <row r="427" spans="1:46" x14ac:dyDescent="0.25">
      <c r="A427" s="1">
        <v>162924</v>
      </c>
      <c r="B427" s="1" t="s">
        <v>1313</v>
      </c>
      <c r="C427" s="1" t="s">
        <v>1314</v>
      </c>
      <c r="D427" s="6">
        <f>VLOOKUP($A427,'TABLA DINAM PARCIAL 1'!$A$5:$I$793,2,FALSE)</f>
        <v>10</v>
      </c>
      <c r="E427" s="6">
        <f>VLOOKUP(A427,'TABLA DINAM PARCIAL 1'!A323:I1111,3,FALSE)</f>
        <v>0</v>
      </c>
      <c r="F427" s="6">
        <f>VLOOKUP(A427,'TABLA DINAM PARCIAL 1'!A323:I1111,4,FALSE)</f>
        <v>0</v>
      </c>
      <c r="G427" s="6">
        <f>VLOOKUP(A427,'TABLA DINAM PARCIAL 1'!A323:I1111,5,FALSE)</f>
        <v>0</v>
      </c>
      <c r="H427" s="6">
        <f>VLOOKUP(A427,'TABLA DINAM PARCIAL 1'!A323:I1111,6,FALSE)</f>
        <v>10</v>
      </c>
      <c r="I427" s="6">
        <f>VLOOKUP(A427,'TABLA DINAM PARCIAL 1'!A323:I1111,7,FALSE)</f>
        <v>0</v>
      </c>
      <c r="J427" s="6">
        <f>VLOOKUP(A427,'TABLA DINAM PARCIAL 1'!A323:I1111,8,FALSE)</f>
        <v>0</v>
      </c>
      <c r="K427" s="6">
        <f>VLOOKUP(A427,'TABLA DINAM PARCIAL 1'!A323:I1111,9,FALSE)</f>
        <v>0</v>
      </c>
      <c r="L427" s="6">
        <f t="shared" si="24"/>
        <v>20</v>
      </c>
      <c r="M427" s="9">
        <f>VLOOKUP($A427,'TABLA DINAMICA PARCIAL 2'!$A$5:$T$772,2,FALSE)</f>
        <v>0</v>
      </c>
      <c r="N427" s="9">
        <f>VLOOKUP($A427,'TABLA DINAMICA PARCIAL 2'!$A$5:$T$772,3,FALSE)</f>
        <v>0</v>
      </c>
      <c r="O427" s="9">
        <f>VLOOKUP($A427,'TABLA DINAMICA PARCIAL 2'!$A$5:$T$772,4,FALSE)</f>
        <v>0</v>
      </c>
      <c r="P427" s="9">
        <f>VLOOKUP($A427,'TABLA DINAMICA PARCIAL 2'!$A$5:$T$772,5,FALSE)</f>
        <v>0</v>
      </c>
      <c r="Q427" s="9">
        <f>VLOOKUP($A427,'TABLA DINAMICA PARCIAL 2'!$A$5:$T$772,6,FALSE)</f>
        <v>0</v>
      </c>
      <c r="R427" s="9">
        <f>VLOOKUP($A427,'TABLA DINAMICA PARCIAL 2'!$A$5:$T$772,7,FALSE)</f>
        <v>0</v>
      </c>
      <c r="S427" s="9">
        <f>VLOOKUP($A427,'TABLA DINAMICA PARCIAL 2'!$A$5:$T$772,8,FALSE)</f>
        <v>0</v>
      </c>
      <c r="T427" s="9">
        <f>VLOOKUP($A427,'TABLA DINAMICA PARCIAL 2'!$A$5:$T$772,9,FALSE)</f>
        <v>0</v>
      </c>
      <c r="U427" s="9">
        <f>VLOOKUP($A427,'TABLA DINAMICA PARCIAL 2'!$A$5:$T$772,10,FALSE)</f>
        <v>10</v>
      </c>
      <c r="V427" s="9">
        <f>VLOOKUP($A427,'TABLA DINAMICA PARCIAL 2'!$A$5:$T$772,11,FALSE)</f>
        <v>0</v>
      </c>
      <c r="W427" s="9">
        <f>VLOOKUP($A427,'TABLA DINAMICA PARCIAL 2'!$A$5:$T$772,12,FALSE)</f>
        <v>0</v>
      </c>
      <c r="X427" s="9">
        <f>VLOOKUP($A427,'TABLA DINAMICA PARCIAL 2'!$A$5:$T$772,13,FALSE)</f>
        <v>0</v>
      </c>
      <c r="Y427" s="9">
        <f>VLOOKUP($A427,'TABLA DINAMICA PARCIAL 2'!$A$5:$T$772,14,FALSE)</f>
        <v>10</v>
      </c>
      <c r="Z427" s="9">
        <f>VLOOKUP($A427,'TABLA DINAMICA PARCIAL 2'!$A$5:$T$772,15,FALSE)</f>
        <v>0</v>
      </c>
      <c r="AA427" s="9">
        <f>VLOOKUP($A427,'TABLA DINAMICA PARCIAL 2'!$A$5:$T$772,16,FALSE)</f>
        <v>0</v>
      </c>
      <c r="AB427" s="9">
        <f>VLOOKUP(I427,'TABLA DINAMICA PARCIAL 2'!I357:AB1128,17,FALSE)</f>
        <v>0</v>
      </c>
      <c r="AC427" s="9">
        <f>VLOOKUP(I427,'TABLA DINAMICA PARCIAL 2'!I357:AB1128,18,FALSE)</f>
        <v>0</v>
      </c>
      <c r="AD427" s="9">
        <f>VLOOKUP(I427,'TABLA DINAMICA PARCIAL 2'!I357:AB1128,19,FALSE)</f>
        <v>0</v>
      </c>
      <c r="AE427" s="9">
        <f t="shared" si="25"/>
        <v>20</v>
      </c>
      <c r="AF427" s="13">
        <f>VLOOKUP($A427,'TABLA DINAMICA PARCIAL 3'!$A$5:$I$768,2,FALSE)</f>
        <v>10</v>
      </c>
      <c r="AG427" s="13">
        <f>VLOOKUP($A427,'TABLA DINAMICA PARCIAL 3'!$A$5:$I$768,3,FALSE)</f>
        <v>0</v>
      </c>
      <c r="AH427" s="13">
        <f>VLOOKUP($A427,'TABLA DINAMICA PARCIAL 3'!$A$5:$I$768,4,FALSE)</f>
        <v>10</v>
      </c>
      <c r="AI427" s="13">
        <f>VLOOKUP($A427,'TABLA DINAMICA PARCIAL 3'!$A$5:$I$768,5,FALSE)</f>
        <v>0</v>
      </c>
      <c r="AJ427" s="13">
        <f>VLOOKUP($A427,'TABLA DINAMICA PARCIAL 3'!$A$5:$I$768,6,FALSE)</f>
        <v>0</v>
      </c>
      <c r="AK427" s="13">
        <f>VLOOKUP($A427,'TABLA DINAMICA PARCIAL 3'!$A$5:$I$768,7,FALSE)</f>
        <v>0</v>
      </c>
      <c r="AL427" s="13">
        <f>VLOOKUP($A427,'TABLA DINAMICA PARCIAL 3'!$A$5:$I$768,8,FALSE)</f>
        <v>10</v>
      </c>
      <c r="AM427" s="13">
        <f t="shared" si="26"/>
        <v>30</v>
      </c>
      <c r="AN427" s="16">
        <f>VLOOKUP($A427,'TABLA DINAMICA PARCIAL 4'!$A$5:$F$760,2,FALSE)</f>
        <v>0</v>
      </c>
      <c r="AO427" s="16">
        <f>VLOOKUP($A427,'TABLA DINAMICA PARCIAL 4'!$A$5:$F$760,3,FALSE)</f>
        <v>0</v>
      </c>
      <c r="AP427" s="16">
        <f>VLOOKUP($A427,'TABLA DINAMICA PARCIAL 4'!$A$5:$F$760,4,FALSE)</f>
        <v>10</v>
      </c>
      <c r="AQ427" s="16">
        <f>VLOOKUP($A427,'TABLA DINAMICA PARCIAL 4'!$A$5:$F$760,5,FALSE)</f>
        <v>10</v>
      </c>
      <c r="AR427" s="16">
        <f>VLOOKUP($A427,'TABLA DINAMICA PARCIAL 4'!$A$5:$F$760,6,FALSE)</f>
        <v>0</v>
      </c>
      <c r="AS427" s="16">
        <f t="shared" si="27"/>
        <v>20</v>
      </c>
      <c r="AT427" s="1" t="str">
        <f>VLOOKUP($A427,'USUARIOS Y GRUPO'!$A$2:$D$851,4,FALSE)</f>
        <v>P19-MAT1022-23</v>
      </c>
    </row>
    <row r="428" spans="1:46" x14ac:dyDescent="0.25">
      <c r="A428" s="1">
        <v>162932</v>
      </c>
      <c r="B428" s="1" t="s">
        <v>644</v>
      </c>
      <c r="C428" s="1" t="s">
        <v>447</v>
      </c>
      <c r="D428" s="6">
        <f>VLOOKUP($A428,'TABLA DINAM PARCIAL 1'!$A$5:$I$793,2,FALSE)</f>
        <v>10</v>
      </c>
      <c r="E428" s="6">
        <f>VLOOKUP(A428,'TABLA DINAM PARCIAL 1'!A326:I1114,3,FALSE)</f>
        <v>0</v>
      </c>
      <c r="F428" s="6">
        <f>VLOOKUP(A428,'TABLA DINAM PARCIAL 1'!A326:I1114,4,FALSE)</f>
        <v>0</v>
      </c>
      <c r="G428" s="6">
        <f>VLOOKUP(A428,'TABLA DINAM PARCIAL 1'!A326:I1114,5,FALSE)</f>
        <v>0</v>
      </c>
      <c r="H428" s="6">
        <f>VLOOKUP(A428,'TABLA DINAM PARCIAL 1'!A326:I1114,6,FALSE)</f>
        <v>0</v>
      </c>
      <c r="I428" s="6">
        <f>VLOOKUP(A428,'TABLA DINAM PARCIAL 1'!A326:I1114,7,FALSE)</f>
        <v>0</v>
      </c>
      <c r="J428" s="6">
        <f>VLOOKUP(A428,'TABLA DINAM PARCIAL 1'!A326:I1114,8,FALSE)</f>
        <v>10</v>
      </c>
      <c r="K428" s="6">
        <f>VLOOKUP(A428,'TABLA DINAM PARCIAL 1'!A326:I1114,9,FALSE)</f>
        <v>0</v>
      </c>
      <c r="L428" s="6">
        <f t="shared" si="24"/>
        <v>20</v>
      </c>
      <c r="M428" s="9">
        <f>VLOOKUP($A428,'TABLA DINAMICA PARCIAL 2'!$A$5:$T$772,2,FALSE)</f>
        <v>10</v>
      </c>
      <c r="N428" s="9">
        <f>VLOOKUP($A428,'TABLA DINAMICA PARCIAL 2'!$A$5:$T$772,3,FALSE)</f>
        <v>0</v>
      </c>
      <c r="O428" s="9">
        <f>VLOOKUP($A428,'TABLA DINAMICA PARCIAL 2'!$A$5:$T$772,4,FALSE)</f>
        <v>0</v>
      </c>
      <c r="P428" s="9">
        <f>VLOOKUP($A428,'TABLA DINAMICA PARCIAL 2'!$A$5:$T$772,5,FALSE)</f>
        <v>0</v>
      </c>
      <c r="Q428" s="9">
        <f>VLOOKUP($A428,'TABLA DINAMICA PARCIAL 2'!$A$5:$T$772,6,FALSE)</f>
        <v>0</v>
      </c>
      <c r="R428" s="9">
        <f>VLOOKUP($A428,'TABLA DINAMICA PARCIAL 2'!$A$5:$T$772,7,FALSE)</f>
        <v>10</v>
      </c>
      <c r="S428" s="9">
        <f>VLOOKUP($A428,'TABLA DINAMICA PARCIAL 2'!$A$5:$T$772,8,FALSE)</f>
        <v>0</v>
      </c>
      <c r="T428" s="9">
        <f>VLOOKUP($A428,'TABLA DINAMICA PARCIAL 2'!$A$5:$T$772,9,FALSE)</f>
        <v>0</v>
      </c>
      <c r="U428" s="9">
        <f>VLOOKUP($A428,'TABLA DINAMICA PARCIAL 2'!$A$5:$T$772,10,FALSE)</f>
        <v>0</v>
      </c>
      <c r="V428" s="9">
        <f>VLOOKUP($A428,'TABLA DINAMICA PARCIAL 2'!$A$5:$T$772,11,FALSE)</f>
        <v>0</v>
      </c>
      <c r="W428" s="9">
        <f>VLOOKUP($A428,'TABLA DINAMICA PARCIAL 2'!$A$5:$T$772,12,FALSE)</f>
        <v>0</v>
      </c>
      <c r="X428" s="9">
        <f>VLOOKUP($A428,'TABLA DINAMICA PARCIAL 2'!$A$5:$T$772,13,FALSE)</f>
        <v>0</v>
      </c>
      <c r="Y428" s="9">
        <f>VLOOKUP($A428,'TABLA DINAMICA PARCIAL 2'!$A$5:$T$772,14,FALSE)</f>
        <v>0</v>
      </c>
      <c r="Z428" s="9">
        <f>VLOOKUP($A428,'TABLA DINAMICA PARCIAL 2'!$A$5:$T$772,15,FALSE)</f>
        <v>0</v>
      </c>
      <c r="AA428" s="9">
        <f>VLOOKUP($A428,'TABLA DINAMICA PARCIAL 2'!$A$5:$T$772,16,FALSE)</f>
        <v>0</v>
      </c>
      <c r="AB428" s="9">
        <f>VLOOKUP(I428,'TABLA DINAMICA PARCIAL 2'!I361:AB1132,17,FALSE)</f>
        <v>0</v>
      </c>
      <c r="AC428" s="9">
        <f>VLOOKUP(I428,'TABLA DINAMICA PARCIAL 2'!I361:AB1132,18,FALSE)</f>
        <v>0</v>
      </c>
      <c r="AD428" s="9">
        <f>VLOOKUP(I428,'TABLA DINAMICA PARCIAL 2'!I361:AB1132,19,FALSE)</f>
        <v>0</v>
      </c>
      <c r="AE428" s="9">
        <f t="shared" si="25"/>
        <v>20</v>
      </c>
      <c r="AF428" s="13">
        <f>VLOOKUP($A428,'TABLA DINAMICA PARCIAL 3'!$A$5:$I$768,2,FALSE)</f>
        <v>0</v>
      </c>
      <c r="AG428" s="13">
        <f>VLOOKUP($A428,'TABLA DINAMICA PARCIAL 3'!$A$5:$I$768,3,FALSE)</f>
        <v>0</v>
      </c>
      <c r="AH428" s="13">
        <f>VLOOKUP($A428,'TABLA DINAMICA PARCIAL 3'!$A$5:$I$768,4,FALSE)</f>
        <v>10</v>
      </c>
      <c r="AI428" s="13">
        <f>VLOOKUP($A428,'TABLA DINAMICA PARCIAL 3'!$A$5:$I$768,5,FALSE)</f>
        <v>0</v>
      </c>
      <c r="AJ428" s="13">
        <f>VLOOKUP($A428,'TABLA DINAMICA PARCIAL 3'!$A$5:$I$768,6,FALSE)</f>
        <v>10</v>
      </c>
      <c r="AK428" s="13">
        <f>VLOOKUP($A428,'TABLA DINAMICA PARCIAL 3'!$A$5:$I$768,7,FALSE)</f>
        <v>10</v>
      </c>
      <c r="AL428" s="13">
        <f>VLOOKUP($A428,'TABLA DINAMICA PARCIAL 3'!$A$5:$I$768,8,FALSE)</f>
        <v>0</v>
      </c>
      <c r="AM428" s="13">
        <f t="shared" si="26"/>
        <v>30</v>
      </c>
      <c r="AN428" s="16">
        <f>VLOOKUP($A428,'TABLA DINAMICA PARCIAL 4'!$A$5:$F$760,2,FALSE)</f>
        <v>0</v>
      </c>
      <c r="AO428" s="16">
        <f>VLOOKUP($A428,'TABLA DINAMICA PARCIAL 4'!$A$5:$F$760,3,FALSE)</f>
        <v>0</v>
      </c>
      <c r="AP428" s="16">
        <f>VLOOKUP($A428,'TABLA DINAMICA PARCIAL 4'!$A$5:$F$760,4,FALSE)</f>
        <v>0</v>
      </c>
      <c r="AQ428" s="16">
        <f>VLOOKUP($A428,'TABLA DINAMICA PARCIAL 4'!$A$5:$F$760,5,FALSE)</f>
        <v>10</v>
      </c>
      <c r="AR428" s="16">
        <f>VLOOKUP($A428,'TABLA DINAMICA PARCIAL 4'!$A$5:$F$760,6,FALSE)</f>
        <v>0</v>
      </c>
      <c r="AS428" s="16">
        <f t="shared" si="27"/>
        <v>10</v>
      </c>
      <c r="AT428" s="1" t="str">
        <f>VLOOKUP($A428,'USUARIOS Y GRUPO'!$A$2:$D$851,4,FALSE)</f>
        <v>P19-MAT1022-23</v>
      </c>
    </row>
    <row r="429" spans="1:46" x14ac:dyDescent="0.25">
      <c r="A429" s="1">
        <v>163424</v>
      </c>
      <c r="B429" s="1" t="s">
        <v>1188</v>
      </c>
      <c r="C429" s="1" t="s">
        <v>1189</v>
      </c>
      <c r="D429" s="6">
        <f>VLOOKUP($A429,'TABLA DINAM PARCIAL 1'!$A$5:$I$793,2,FALSE)</f>
        <v>0</v>
      </c>
      <c r="E429" s="6">
        <f>VLOOKUP(A429,'TABLA DINAM PARCIAL 1'!A465:I1253,3,FALSE)</f>
        <v>10</v>
      </c>
      <c r="F429" s="6">
        <f>VLOOKUP(A429,'TABLA DINAM PARCIAL 1'!A465:I1253,4,FALSE)</f>
        <v>0</v>
      </c>
      <c r="G429" s="6">
        <f>VLOOKUP(A429,'TABLA DINAM PARCIAL 1'!A465:I1253,5,FALSE)</f>
        <v>0</v>
      </c>
      <c r="H429" s="6">
        <f>VLOOKUP(A429,'TABLA DINAM PARCIAL 1'!A465:I1253,6,FALSE)</f>
        <v>0</v>
      </c>
      <c r="I429" s="6">
        <f>VLOOKUP(A429,'TABLA DINAM PARCIAL 1'!A465:I1253,7,FALSE)</f>
        <v>0</v>
      </c>
      <c r="J429" s="6">
        <f>VLOOKUP(A429,'TABLA DINAM PARCIAL 1'!A465:I1253,8,FALSE)</f>
        <v>10</v>
      </c>
      <c r="K429" s="6">
        <f>VLOOKUP(A429,'TABLA DINAM PARCIAL 1'!A465:I1253,9,FALSE)</f>
        <v>0</v>
      </c>
      <c r="L429" s="6">
        <f t="shared" si="24"/>
        <v>20</v>
      </c>
      <c r="M429" s="9">
        <f>VLOOKUP($A429,'TABLA DINAMICA PARCIAL 2'!$A$5:$T$772,2,FALSE)</f>
        <v>0</v>
      </c>
      <c r="N429" s="9">
        <f>VLOOKUP($A429,'TABLA DINAMICA PARCIAL 2'!$A$5:$T$772,3,FALSE)</f>
        <v>10</v>
      </c>
      <c r="O429" s="9">
        <f>VLOOKUP($A429,'TABLA DINAMICA PARCIAL 2'!$A$5:$T$772,4,FALSE)</f>
        <v>0</v>
      </c>
      <c r="P429" s="9">
        <f>VLOOKUP($A429,'TABLA DINAMICA PARCIAL 2'!$A$5:$T$772,5,FALSE)</f>
        <v>0</v>
      </c>
      <c r="Q429" s="9">
        <f>VLOOKUP($A429,'TABLA DINAMICA PARCIAL 2'!$A$5:$T$772,6,FALSE)</f>
        <v>0</v>
      </c>
      <c r="R429" s="9">
        <f>VLOOKUP($A429,'TABLA DINAMICA PARCIAL 2'!$A$5:$T$772,7,FALSE)</f>
        <v>0</v>
      </c>
      <c r="S429" s="9">
        <f>VLOOKUP($A429,'TABLA DINAMICA PARCIAL 2'!$A$5:$T$772,8,FALSE)</f>
        <v>0</v>
      </c>
      <c r="T429" s="9">
        <f>VLOOKUP($A429,'TABLA DINAMICA PARCIAL 2'!$A$5:$T$772,9,FALSE)</f>
        <v>0</v>
      </c>
      <c r="U429" s="9">
        <f>VLOOKUP($A429,'TABLA DINAMICA PARCIAL 2'!$A$5:$T$772,10,FALSE)</f>
        <v>0</v>
      </c>
      <c r="V429" s="9">
        <f>VLOOKUP($A429,'TABLA DINAMICA PARCIAL 2'!$A$5:$T$772,11,FALSE)</f>
        <v>0</v>
      </c>
      <c r="W429" s="9">
        <f>VLOOKUP($A429,'TABLA DINAMICA PARCIAL 2'!$A$5:$T$772,12,FALSE)</f>
        <v>0</v>
      </c>
      <c r="X429" s="9">
        <f>VLOOKUP($A429,'TABLA DINAMICA PARCIAL 2'!$A$5:$T$772,13,FALSE)</f>
        <v>0</v>
      </c>
      <c r="Y429" s="9">
        <f>VLOOKUP($A429,'TABLA DINAMICA PARCIAL 2'!$A$5:$T$772,14,FALSE)</f>
        <v>0</v>
      </c>
      <c r="Z429" s="9">
        <f>VLOOKUP($A429,'TABLA DINAMICA PARCIAL 2'!$A$5:$T$772,15,FALSE)</f>
        <v>0</v>
      </c>
      <c r="AA429" s="9">
        <f>VLOOKUP($A429,'TABLA DINAMICA PARCIAL 2'!$A$5:$T$772,16,FALSE)</f>
        <v>0</v>
      </c>
      <c r="AB429" s="9">
        <f>VLOOKUP(I429,'TABLA DINAMICA PARCIAL 2'!I505:AB1276,17,FALSE)</f>
        <v>0</v>
      </c>
      <c r="AC429" s="9">
        <f>VLOOKUP(I429,'TABLA DINAMICA PARCIAL 2'!I505:AB1276,18,FALSE)</f>
        <v>0</v>
      </c>
      <c r="AD429" s="9">
        <f>VLOOKUP(I429,'TABLA DINAMICA PARCIAL 2'!I505:AB1276,19,FALSE)</f>
        <v>0</v>
      </c>
      <c r="AE429" s="9">
        <f t="shared" si="25"/>
        <v>10</v>
      </c>
      <c r="AF429" s="13">
        <f>VLOOKUP($A429,'TABLA DINAMICA PARCIAL 3'!$A$5:$I$768,2,FALSE)</f>
        <v>10</v>
      </c>
      <c r="AG429" s="13">
        <f>VLOOKUP($A429,'TABLA DINAMICA PARCIAL 3'!$A$5:$I$768,3,FALSE)</f>
        <v>0</v>
      </c>
      <c r="AH429" s="13">
        <f>VLOOKUP($A429,'TABLA DINAMICA PARCIAL 3'!$A$5:$I$768,4,FALSE)</f>
        <v>0</v>
      </c>
      <c r="AI429" s="13">
        <f>VLOOKUP($A429,'TABLA DINAMICA PARCIAL 3'!$A$5:$I$768,5,FALSE)</f>
        <v>0</v>
      </c>
      <c r="AJ429" s="13">
        <f>VLOOKUP($A429,'TABLA DINAMICA PARCIAL 3'!$A$5:$I$768,6,FALSE)</f>
        <v>0</v>
      </c>
      <c r="AK429" s="13">
        <f>VLOOKUP($A429,'TABLA DINAMICA PARCIAL 3'!$A$5:$I$768,7,FALSE)</f>
        <v>10</v>
      </c>
      <c r="AL429" s="13">
        <f>VLOOKUP($A429,'TABLA DINAMICA PARCIAL 3'!$A$5:$I$768,8,FALSE)</f>
        <v>0</v>
      </c>
      <c r="AM429" s="13">
        <f t="shared" si="26"/>
        <v>20</v>
      </c>
      <c r="AN429" s="16">
        <f>VLOOKUP($A429,'TABLA DINAMICA PARCIAL 4'!$A$5:$F$760,2,FALSE)</f>
        <v>0</v>
      </c>
      <c r="AO429" s="16">
        <f>VLOOKUP($A429,'TABLA DINAMICA PARCIAL 4'!$A$5:$F$760,3,FALSE)</f>
        <v>0</v>
      </c>
      <c r="AP429" s="16">
        <f>VLOOKUP($A429,'TABLA DINAMICA PARCIAL 4'!$A$5:$F$760,4,FALSE)</f>
        <v>0</v>
      </c>
      <c r="AQ429" s="16">
        <f>VLOOKUP($A429,'TABLA DINAMICA PARCIAL 4'!$A$5:$F$760,5,FALSE)</f>
        <v>0</v>
      </c>
      <c r="AR429" s="16">
        <f>VLOOKUP($A429,'TABLA DINAMICA PARCIAL 4'!$A$5:$F$760,6,FALSE)</f>
        <v>0</v>
      </c>
      <c r="AS429" s="16">
        <f t="shared" si="27"/>
        <v>0</v>
      </c>
      <c r="AT429" s="1" t="str">
        <f>VLOOKUP($A429,'USUARIOS Y GRUPO'!$A$2:$D$851,4,FALSE)</f>
        <v>P19-MAT1022-23</v>
      </c>
    </row>
    <row r="430" spans="1:46" x14ac:dyDescent="0.25">
      <c r="A430" s="1">
        <v>163481</v>
      </c>
      <c r="B430" s="1" t="s">
        <v>587</v>
      </c>
      <c r="C430" s="1" t="s">
        <v>588</v>
      </c>
      <c r="D430" s="6">
        <f>VLOOKUP($A430,'TABLA DINAM PARCIAL 1'!$A$5:$I$793,2,FALSE)</f>
        <v>0</v>
      </c>
      <c r="E430" s="6">
        <f>VLOOKUP(A430,'TABLA DINAM PARCIAL 1'!A484:I1272,3,FALSE)</f>
        <v>0</v>
      </c>
      <c r="F430" s="6">
        <f>VLOOKUP(A430,'TABLA DINAM PARCIAL 1'!A484:I1272,4,FALSE)</f>
        <v>10</v>
      </c>
      <c r="G430" s="6">
        <f>VLOOKUP(A430,'TABLA DINAM PARCIAL 1'!A484:I1272,5,FALSE)</f>
        <v>0</v>
      </c>
      <c r="H430" s="6">
        <f>VLOOKUP(A430,'TABLA DINAM PARCIAL 1'!A484:I1272,6,FALSE)</f>
        <v>0</v>
      </c>
      <c r="I430" s="6">
        <f>VLOOKUP(A430,'TABLA DINAM PARCIAL 1'!A484:I1272,7,FALSE)</f>
        <v>0</v>
      </c>
      <c r="J430" s="6">
        <f>VLOOKUP(A430,'TABLA DINAM PARCIAL 1'!A484:I1272,8,FALSE)</f>
        <v>10</v>
      </c>
      <c r="K430" s="6">
        <f>VLOOKUP(A430,'TABLA DINAM PARCIAL 1'!A484:I1272,9,FALSE)</f>
        <v>0</v>
      </c>
      <c r="L430" s="6">
        <f t="shared" si="24"/>
        <v>20</v>
      </c>
      <c r="M430" s="9">
        <f>VLOOKUP($A430,'TABLA DINAMICA PARCIAL 2'!$A$5:$T$772,2,FALSE)</f>
        <v>0</v>
      </c>
      <c r="N430" s="9">
        <f>VLOOKUP($A430,'TABLA DINAMICA PARCIAL 2'!$A$5:$T$772,3,FALSE)</f>
        <v>0</v>
      </c>
      <c r="O430" s="9">
        <f>VLOOKUP($A430,'TABLA DINAMICA PARCIAL 2'!$A$5:$T$772,4,FALSE)</f>
        <v>0</v>
      </c>
      <c r="P430" s="9">
        <f>VLOOKUP($A430,'TABLA DINAMICA PARCIAL 2'!$A$5:$T$772,5,FALSE)</f>
        <v>0</v>
      </c>
      <c r="Q430" s="9">
        <f>VLOOKUP($A430,'TABLA DINAMICA PARCIAL 2'!$A$5:$T$772,6,FALSE)</f>
        <v>0</v>
      </c>
      <c r="R430" s="9">
        <f>VLOOKUP($A430,'TABLA DINAMICA PARCIAL 2'!$A$5:$T$772,7,FALSE)</f>
        <v>0</v>
      </c>
      <c r="S430" s="9">
        <f>VLOOKUP($A430,'TABLA DINAMICA PARCIAL 2'!$A$5:$T$772,8,FALSE)</f>
        <v>0</v>
      </c>
      <c r="T430" s="9">
        <f>VLOOKUP($A430,'TABLA DINAMICA PARCIAL 2'!$A$5:$T$772,9,FALSE)</f>
        <v>0</v>
      </c>
      <c r="U430" s="9">
        <f>VLOOKUP($A430,'TABLA DINAMICA PARCIAL 2'!$A$5:$T$772,10,FALSE)</f>
        <v>0</v>
      </c>
      <c r="V430" s="9">
        <f>VLOOKUP($A430,'TABLA DINAMICA PARCIAL 2'!$A$5:$T$772,11,FALSE)</f>
        <v>0</v>
      </c>
      <c r="W430" s="9">
        <f>VLOOKUP($A430,'TABLA DINAMICA PARCIAL 2'!$A$5:$T$772,12,FALSE)</f>
        <v>0</v>
      </c>
      <c r="X430" s="9">
        <f>VLOOKUP($A430,'TABLA DINAMICA PARCIAL 2'!$A$5:$T$772,13,FALSE)</f>
        <v>0</v>
      </c>
      <c r="Y430" s="9">
        <f>VLOOKUP($A430,'TABLA DINAMICA PARCIAL 2'!$A$5:$T$772,14,FALSE)</f>
        <v>10</v>
      </c>
      <c r="Z430" s="9">
        <f>VLOOKUP($A430,'TABLA DINAMICA PARCIAL 2'!$A$5:$T$772,15,FALSE)</f>
        <v>0</v>
      </c>
      <c r="AA430" s="9">
        <f>VLOOKUP($A430,'TABLA DINAMICA PARCIAL 2'!$A$5:$T$772,16,FALSE)</f>
        <v>0</v>
      </c>
      <c r="AB430" s="9">
        <f>VLOOKUP(I430,'TABLA DINAMICA PARCIAL 2'!I524:AB1295,17,FALSE)</f>
        <v>0</v>
      </c>
      <c r="AC430" s="9">
        <f>VLOOKUP(I430,'TABLA DINAMICA PARCIAL 2'!I524:AB1295,18,FALSE)</f>
        <v>0</v>
      </c>
      <c r="AD430" s="9">
        <f>VLOOKUP(I430,'TABLA DINAMICA PARCIAL 2'!I524:AB1295,19,FALSE)</f>
        <v>0</v>
      </c>
      <c r="AE430" s="9">
        <f t="shared" si="25"/>
        <v>10</v>
      </c>
      <c r="AF430" s="13">
        <f>VLOOKUP($A430,'TABLA DINAMICA PARCIAL 3'!$A$5:$I$768,2,FALSE)</f>
        <v>0</v>
      </c>
      <c r="AG430" s="13">
        <f>VLOOKUP($A430,'TABLA DINAMICA PARCIAL 3'!$A$5:$I$768,3,FALSE)</f>
        <v>0</v>
      </c>
      <c r="AH430" s="13">
        <f>VLOOKUP($A430,'TABLA DINAMICA PARCIAL 3'!$A$5:$I$768,4,FALSE)</f>
        <v>10</v>
      </c>
      <c r="AI430" s="13">
        <f>VLOOKUP($A430,'TABLA DINAMICA PARCIAL 3'!$A$5:$I$768,5,FALSE)</f>
        <v>0</v>
      </c>
      <c r="AJ430" s="13">
        <f>VLOOKUP($A430,'TABLA DINAMICA PARCIAL 3'!$A$5:$I$768,6,FALSE)</f>
        <v>0</v>
      </c>
      <c r="AK430" s="13">
        <f>VLOOKUP($A430,'TABLA DINAMICA PARCIAL 3'!$A$5:$I$768,7,FALSE)</f>
        <v>10</v>
      </c>
      <c r="AL430" s="13">
        <f>VLOOKUP($A430,'TABLA DINAMICA PARCIAL 3'!$A$5:$I$768,8,FALSE)</f>
        <v>0</v>
      </c>
      <c r="AM430" s="13">
        <f t="shared" si="26"/>
        <v>20</v>
      </c>
      <c r="AN430" s="16">
        <f>VLOOKUP($A430,'TABLA DINAMICA PARCIAL 4'!$A$5:$F$760,2,FALSE)</f>
        <v>0</v>
      </c>
      <c r="AO430" s="16">
        <f>VLOOKUP($A430,'TABLA DINAMICA PARCIAL 4'!$A$5:$F$760,3,FALSE)</f>
        <v>0</v>
      </c>
      <c r="AP430" s="16">
        <f>VLOOKUP($A430,'TABLA DINAMICA PARCIAL 4'!$A$5:$F$760,4,FALSE)</f>
        <v>0</v>
      </c>
      <c r="AQ430" s="16">
        <f>VLOOKUP($A430,'TABLA DINAMICA PARCIAL 4'!$A$5:$F$760,5,FALSE)</f>
        <v>0</v>
      </c>
      <c r="AR430" s="16">
        <f>VLOOKUP($A430,'TABLA DINAMICA PARCIAL 4'!$A$5:$F$760,6,FALSE)</f>
        <v>0</v>
      </c>
      <c r="AS430" s="16">
        <f t="shared" si="27"/>
        <v>0</v>
      </c>
      <c r="AT430" s="1" t="str">
        <f>VLOOKUP($A430,'USUARIOS Y GRUPO'!$A$2:$D$851,4,FALSE)</f>
        <v>P19-MAT1022-23</v>
      </c>
    </row>
    <row r="431" spans="1:46" x14ac:dyDescent="0.25">
      <c r="A431" s="1">
        <v>163760</v>
      </c>
      <c r="B431" s="1" t="s">
        <v>732</v>
      </c>
      <c r="C431" s="1" t="s">
        <v>733</v>
      </c>
      <c r="D431" s="6">
        <f>VLOOKUP($A431,'TABLA DINAM PARCIAL 1'!$A$5:$I$793,2,FALSE)</f>
        <v>10</v>
      </c>
      <c r="E431" s="6">
        <f>VLOOKUP(A431,'TABLA DINAM PARCIAL 1'!A547:I1335,3,FALSE)</f>
        <v>0</v>
      </c>
      <c r="F431" s="6">
        <f>VLOOKUP(A431,'TABLA DINAM PARCIAL 1'!A547:I1335,4,FALSE)</f>
        <v>0</v>
      </c>
      <c r="G431" s="6">
        <f>VLOOKUP(A431,'TABLA DINAM PARCIAL 1'!A547:I1335,5,FALSE)</f>
        <v>0</v>
      </c>
      <c r="H431" s="6">
        <f>VLOOKUP(A431,'TABLA DINAM PARCIAL 1'!A547:I1335,6,FALSE)</f>
        <v>10</v>
      </c>
      <c r="I431" s="6">
        <f>VLOOKUP(A431,'TABLA DINAM PARCIAL 1'!A547:I1335,7,FALSE)</f>
        <v>0</v>
      </c>
      <c r="J431" s="6">
        <f>VLOOKUP(A431,'TABLA DINAM PARCIAL 1'!A547:I1335,8,FALSE)</f>
        <v>0</v>
      </c>
      <c r="K431" s="6">
        <f>VLOOKUP(A431,'TABLA DINAM PARCIAL 1'!A547:I1335,9,FALSE)</f>
        <v>0</v>
      </c>
      <c r="L431" s="6">
        <f t="shared" si="24"/>
        <v>20</v>
      </c>
      <c r="M431" s="9">
        <f>VLOOKUP($A431,'TABLA DINAMICA PARCIAL 2'!$A$5:$T$772,2,FALSE)</f>
        <v>0</v>
      </c>
      <c r="N431" s="9">
        <f>VLOOKUP($A431,'TABLA DINAMICA PARCIAL 2'!$A$5:$T$772,3,FALSE)</f>
        <v>0</v>
      </c>
      <c r="O431" s="9">
        <f>VLOOKUP($A431,'TABLA DINAMICA PARCIAL 2'!$A$5:$T$772,4,FALSE)</f>
        <v>0</v>
      </c>
      <c r="P431" s="9">
        <f>VLOOKUP($A431,'TABLA DINAMICA PARCIAL 2'!$A$5:$T$772,5,FALSE)</f>
        <v>0</v>
      </c>
      <c r="Q431" s="9">
        <f>VLOOKUP($A431,'TABLA DINAMICA PARCIAL 2'!$A$5:$T$772,6,FALSE)</f>
        <v>0</v>
      </c>
      <c r="R431" s="9">
        <f>VLOOKUP($A431,'TABLA DINAMICA PARCIAL 2'!$A$5:$T$772,7,FALSE)</f>
        <v>0</v>
      </c>
      <c r="S431" s="9">
        <f>VLOOKUP($A431,'TABLA DINAMICA PARCIAL 2'!$A$5:$T$772,8,FALSE)</f>
        <v>0</v>
      </c>
      <c r="T431" s="9">
        <f>VLOOKUP($A431,'TABLA DINAMICA PARCIAL 2'!$A$5:$T$772,9,FALSE)</f>
        <v>10</v>
      </c>
      <c r="U431" s="9">
        <f>VLOOKUP($A431,'TABLA DINAMICA PARCIAL 2'!$A$5:$T$772,10,FALSE)</f>
        <v>0</v>
      </c>
      <c r="V431" s="9">
        <f>VLOOKUP($A431,'TABLA DINAMICA PARCIAL 2'!$A$5:$T$772,11,FALSE)</f>
        <v>0</v>
      </c>
      <c r="W431" s="9">
        <f>VLOOKUP($A431,'TABLA DINAMICA PARCIAL 2'!$A$5:$T$772,12,FALSE)</f>
        <v>0</v>
      </c>
      <c r="X431" s="9">
        <f>VLOOKUP($A431,'TABLA DINAMICA PARCIAL 2'!$A$5:$T$772,13,FALSE)</f>
        <v>0</v>
      </c>
      <c r="Y431" s="9">
        <f>VLOOKUP($A431,'TABLA DINAMICA PARCIAL 2'!$A$5:$T$772,14,FALSE)</f>
        <v>0</v>
      </c>
      <c r="Z431" s="9">
        <f>VLOOKUP($A431,'TABLA DINAMICA PARCIAL 2'!$A$5:$T$772,15,FALSE)</f>
        <v>0</v>
      </c>
      <c r="AA431" s="9">
        <f>VLOOKUP($A431,'TABLA DINAMICA PARCIAL 2'!$A$5:$T$772,16,FALSE)</f>
        <v>0</v>
      </c>
      <c r="AB431" s="9">
        <f>VLOOKUP(I431,'TABLA DINAMICA PARCIAL 2'!I593:AB1364,17,FALSE)</f>
        <v>0</v>
      </c>
      <c r="AC431" s="9">
        <f>VLOOKUP(I431,'TABLA DINAMICA PARCIAL 2'!I593:AB1364,18,FALSE)</f>
        <v>0</v>
      </c>
      <c r="AD431" s="9">
        <f>VLOOKUP(I431,'TABLA DINAMICA PARCIAL 2'!I593:AB1364,19,FALSE)</f>
        <v>0</v>
      </c>
      <c r="AE431" s="9">
        <f t="shared" si="25"/>
        <v>10</v>
      </c>
      <c r="AF431" s="13">
        <f>VLOOKUP($A431,'TABLA DINAMICA PARCIAL 3'!$A$5:$I$768,2,FALSE)</f>
        <v>10</v>
      </c>
      <c r="AG431" s="13">
        <f>VLOOKUP($A431,'TABLA DINAMICA PARCIAL 3'!$A$5:$I$768,3,FALSE)</f>
        <v>0</v>
      </c>
      <c r="AH431" s="13">
        <f>VLOOKUP($A431,'TABLA DINAMICA PARCIAL 3'!$A$5:$I$768,4,FALSE)</f>
        <v>0</v>
      </c>
      <c r="AI431" s="13">
        <f>VLOOKUP($A431,'TABLA DINAMICA PARCIAL 3'!$A$5:$I$768,5,FALSE)</f>
        <v>0</v>
      </c>
      <c r="AJ431" s="13">
        <f>VLOOKUP($A431,'TABLA DINAMICA PARCIAL 3'!$A$5:$I$768,6,FALSE)</f>
        <v>0</v>
      </c>
      <c r="AK431" s="13">
        <f>VLOOKUP($A431,'TABLA DINAMICA PARCIAL 3'!$A$5:$I$768,7,FALSE)</f>
        <v>0</v>
      </c>
      <c r="AL431" s="13">
        <f>VLOOKUP($A431,'TABLA DINAMICA PARCIAL 3'!$A$5:$I$768,8,FALSE)</f>
        <v>0</v>
      </c>
      <c r="AM431" s="13">
        <f t="shared" si="26"/>
        <v>10</v>
      </c>
      <c r="AN431" s="16">
        <f>VLOOKUP($A431,'TABLA DINAMICA PARCIAL 4'!$A$5:$F$760,2,FALSE)</f>
        <v>0</v>
      </c>
      <c r="AO431" s="16">
        <f>VLOOKUP($A431,'TABLA DINAMICA PARCIAL 4'!$A$5:$F$760,3,FALSE)</f>
        <v>10</v>
      </c>
      <c r="AP431" s="16">
        <f>VLOOKUP($A431,'TABLA DINAMICA PARCIAL 4'!$A$5:$F$760,4,FALSE)</f>
        <v>0</v>
      </c>
      <c r="AQ431" s="16">
        <f>VLOOKUP($A431,'TABLA DINAMICA PARCIAL 4'!$A$5:$F$760,5,FALSE)</f>
        <v>10</v>
      </c>
      <c r="AR431" s="16">
        <f>VLOOKUP($A431,'TABLA DINAMICA PARCIAL 4'!$A$5:$F$760,6,FALSE)</f>
        <v>0</v>
      </c>
      <c r="AS431" s="16">
        <f t="shared" si="27"/>
        <v>20</v>
      </c>
      <c r="AT431" s="1" t="str">
        <f>VLOOKUP($A431,'USUARIOS Y GRUPO'!$A$2:$D$851,4,FALSE)</f>
        <v>P19-MAT1022-23</v>
      </c>
    </row>
    <row r="432" spans="1:46" x14ac:dyDescent="0.25">
      <c r="A432" s="1">
        <v>164197</v>
      </c>
      <c r="B432" s="1" t="s">
        <v>649</v>
      </c>
      <c r="C432" s="1" t="s">
        <v>650</v>
      </c>
      <c r="D432" s="6">
        <f>VLOOKUP($A432,'TABLA DINAM PARCIAL 1'!$A$5:$I$793,2,FALSE)</f>
        <v>10</v>
      </c>
      <c r="E432" s="6">
        <f>VLOOKUP(A432,'TABLA DINAM PARCIAL 1'!A653:I1441,3,FALSE)</f>
        <v>0</v>
      </c>
      <c r="F432" s="6">
        <f>VLOOKUP(A432,'TABLA DINAM PARCIAL 1'!A653:I1441,4,FALSE)</f>
        <v>0</v>
      </c>
      <c r="G432" s="6">
        <f>VLOOKUP(A432,'TABLA DINAM PARCIAL 1'!A653:I1441,5,FALSE)</f>
        <v>0</v>
      </c>
      <c r="H432" s="6">
        <f>VLOOKUP(A432,'TABLA DINAM PARCIAL 1'!A653:I1441,6,FALSE)</f>
        <v>10</v>
      </c>
      <c r="I432" s="6">
        <f>VLOOKUP(A432,'TABLA DINAM PARCIAL 1'!A653:I1441,7,FALSE)</f>
        <v>0</v>
      </c>
      <c r="J432" s="6">
        <f>VLOOKUP(A432,'TABLA DINAM PARCIAL 1'!A653:I1441,8,FALSE)</f>
        <v>0</v>
      </c>
      <c r="K432" s="6">
        <f>VLOOKUP(A432,'TABLA DINAM PARCIAL 1'!A653:I1441,9,FALSE)</f>
        <v>0</v>
      </c>
      <c r="L432" s="6">
        <f t="shared" si="24"/>
        <v>20</v>
      </c>
      <c r="M432" s="9">
        <f>VLOOKUP($A432,'TABLA DINAMICA PARCIAL 2'!$A$5:$T$772,2,FALSE)</f>
        <v>0</v>
      </c>
      <c r="N432" s="9">
        <f>VLOOKUP($A432,'TABLA DINAMICA PARCIAL 2'!$A$5:$T$772,3,FALSE)</f>
        <v>0</v>
      </c>
      <c r="O432" s="9">
        <f>VLOOKUP($A432,'TABLA DINAMICA PARCIAL 2'!$A$5:$T$772,4,FALSE)</f>
        <v>0</v>
      </c>
      <c r="P432" s="9">
        <f>VLOOKUP($A432,'TABLA DINAMICA PARCIAL 2'!$A$5:$T$772,5,FALSE)</f>
        <v>0</v>
      </c>
      <c r="Q432" s="9">
        <f>VLOOKUP($A432,'TABLA DINAMICA PARCIAL 2'!$A$5:$T$772,6,FALSE)</f>
        <v>0</v>
      </c>
      <c r="R432" s="9">
        <f>VLOOKUP($A432,'TABLA DINAMICA PARCIAL 2'!$A$5:$T$772,7,FALSE)</f>
        <v>0</v>
      </c>
      <c r="S432" s="9">
        <f>VLOOKUP($A432,'TABLA DINAMICA PARCIAL 2'!$A$5:$T$772,8,FALSE)</f>
        <v>0</v>
      </c>
      <c r="T432" s="9">
        <f>VLOOKUP($A432,'TABLA DINAMICA PARCIAL 2'!$A$5:$T$772,9,FALSE)</f>
        <v>0</v>
      </c>
      <c r="U432" s="9">
        <f>VLOOKUP($A432,'TABLA DINAMICA PARCIAL 2'!$A$5:$T$772,10,FALSE)</f>
        <v>0</v>
      </c>
      <c r="V432" s="9">
        <f>VLOOKUP($A432,'TABLA DINAMICA PARCIAL 2'!$A$5:$T$772,11,FALSE)</f>
        <v>0</v>
      </c>
      <c r="W432" s="9">
        <f>VLOOKUP($A432,'TABLA DINAMICA PARCIAL 2'!$A$5:$T$772,12,FALSE)</f>
        <v>0</v>
      </c>
      <c r="X432" s="9">
        <f>VLOOKUP($A432,'TABLA DINAMICA PARCIAL 2'!$A$5:$T$772,13,FALSE)</f>
        <v>0</v>
      </c>
      <c r="Y432" s="9">
        <f>VLOOKUP($A432,'TABLA DINAMICA PARCIAL 2'!$A$5:$T$772,14,FALSE)</f>
        <v>0</v>
      </c>
      <c r="Z432" s="9">
        <f>VLOOKUP($A432,'TABLA DINAMICA PARCIAL 2'!$A$5:$T$772,15,FALSE)</f>
        <v>0</v>
      </c>
      <c r="AA432" s="9">
        <f>VLOOKUP($A432,'TABLA DINAMICA PARCIAL 2'!$A$5:$T$772,16,FALSE)</f>
        <v>0</v>
      </c>
      <c r="AB432" s="9">
        <f>VLOOKUP(I432,'TABLA DINAMICA PARCIAL 2'!I705:AB1476,17,FALSE)</f>
        <v>0</v>
      </c>
      <c r="AC432" s="9">
        <f>VLOOKUP(I432,'TABLA DINAMICA PARCIAL 2'!I705:AB1476,18,FALSE)</f>
        <v>0</v>
      </c>
      <c r="AD432" s="9">
        <f>VLOOKUP(I432,'TABLA DINAMICA PARCIAL 2'!I705:AB1476,19,FALSE)</f>
        <v>0</v>
      </c>
      <c r="AE432" s="9">
        <f t="shared" si="25"/>
        <v>0</v>
      </c>
      <c r="AF432" s="13">
        <f>VLOOKUP($A432,'TABLA DINAMICA PARCIAL 3'!$A$5:$I$768,2,FALSE)</f>
        <v>0</v>
      </c>
      <c r="AG432" s="13">
        <f>VLOOKUP($A432,'TABLA DINAMICA PARCIAL 3'!$A$5:$I$768,3,FALSE)</f>
        <v>0</v>
      </c>
      <c r="AH432" s="13">
        <f>VLOOKUP($A432,'TABLA DINAMICA PARCIAL 3'!$A$5:$I$768,4,FALSE)</f>
        <v>0</v>
      </c>
      <c r="AI432" s="13">
        <f>VLOOKUP($A432,'TABLA DINAMICA PARCIAL 3'!$A$5:$I$768,5,FALSE)</f>
        <v>0</v>
      </c>
      <c r="AJ432" s="13">
        <f>VLOOKUP($A432,'TABLA DINAMICA PARCIAL 3'!$A$5:$I$768,6,FALSE)</f>
        <v>0</v>
      </c>
      <c r="AK432" s="13">
        <f>VLOOKUP($A432,'TABLA DINAMICA PARCIAL 3'!$A$5:$I$768,7,FALSE)</f>
        <v>0</v>
      </c>
      <c r="AL432" s="13">
        <f>VLOOKUP($A432,'TABLA DINAMICA PARCIAL 3'!$A$5:$I$768,8,FALSE)</f>
        <v>0</v>
      </c>
      <c r="AM432" s="13">
        <f t="shared" si="26"/>
        <v>0</v>
      </c>
      <c r="AN432" s="16">
        <f>VLOOKUP($A432,'TABLA DINAMICA PARCIAL 4'!$A$5:$F$760,2,FALSE)</f>
        <v>0</v>
      </c>
      <c r="AO432" s="16">
        <f>VLOOKUP($A432,'TABLA DINAMICA PARCIAL 4'!$A$5:$F$760,3,FALSE)</f>
        <v>0</v>
      </c>
      <c r="AP432" s="16">
        <f>VLOOKUP($A432,'TABLA DINAMICA PARCIAL 4'!$A$5:$F$760,4,FALSE)</f>
        <v>0</v>
      </c>
      <c r="AQ432" s="16">
        <f>VLOOKUP($A432,'TABLA DINAMICA PARCIAL 4'!$A$5:$F$760,5,FALSE)</f>
        <v>0</v>
      </c>
      <c r="AR432" s="16">
        <f>VLOOKUP($A432,'TABLA DINAMICA PARCIAL 4'!$A$5:$F$760,6,FALSE)</f>
        <v>0</v>
      </c>
      <c r="AS432" s="16">
        <f t="shared" si="27"/>
        <v>0</v>
      </c>
      <c r="AT432" s="1" t="str">
        <f>VLOOKUP($A432,'USUARIOS Y GRUPO'!$A$2:$D$851,4,FALSE)</f>
        <v>P19-MAT1022-23</v>
      </c>
    </row>
    <row r="433" spans="1:46" x14ac:dyDescent="0.25">
      <c r="A433" s="1">
        <v>164373</v>
      </c>
      <c r="B433" s="1" t="s">
        <v>317</v>
      </c>
      <c r="C433" s="1" t="s">
        <v>318</v>
      </c>
      <c r="D433" s="6">
        <f>VLOOKUP($A433,'TABLA DINAM PARCIAL 1'!$A$5:$I$793,2,FALSE)</f>
        <v>10</v>
      </c>
      <c r="E433" s="6">
        <f>VLOOKUP(A433,'TABLA DINAM PARCIAL 1'!A694:I1482,3,FALSE)</f>
        <v>0</v>
      </c>
      <c r="F433" s="6">
        <f>VLOOKUP(A433,'TABLA DINAM PARCIAL 1'!A694:I1482,4,FALSE)</f>
        <v>0</v>
      </c>
      <c r="G433" s="6">
        <f>VLOOKUP(A433,'TABLA DINAM PARCIAL 1'!A694:I1482,5,FALSE)</f>
        <v>0</v>
      </c>
      <c r="H433" s="6">
        <f>VLOOKUP(A433,'TABLA DINAM PARCIAL 1'!A694:I1482,6,FALSE)</f>
        <v>0</v>
      </c>
      <c r="I433" s="6">
        <f>VLOOKUP(A433,'TABLA DINAM PARCIAL 1'!A694:I1482,7,FALSE)</f>
        <v>0</v>
      </c>
      <c r="J433" s="6">
        <f>VLOOKUP(A433,'TABLA DINAM PARCIAL 1'!A694:I1482,8,FALSE)</f>
        <v>10</v>
      </c>
      <c r="K433" s="6">
        <f>VLOOKUP(A433,'TABLA DINAM PARCIAL 1'!A694:I1482,9,FALSE)</f>
        <v>0</v>
      </c>
      <c r="L433" s="6">
        <f t="shared" si="24"/>
        <v>20</v>
      </c>
      <c r="M433" s="9">
        <f>VLOOKUP($A433,'TABLA DINAMICA PARCIAL 2'!$A$5:$T$772,2,FALSE)</f>
        <v>0</v>
      </c>
      <c r="N433" s="9">
        <f>VLOOKUP($A433,'TABLA DINAMICA PARCIAL 2'!$A$5:$T$772,3,FALSE)</f>
        <v>0</v>
      </c>
      <c r="O433" s="9">
        <f>VLOOKUP($A433,'TABLA DINAMICA PARCIAL 2'!$A$5:$T$772,4,FALSE)</f>
        <v>0</v>
      </c>
      <c r="P433" s="9">
        <f>VLOOKUP($A433,'TABLA DINAMICA PARCIAL 2'!$A$5:$T$772,5,FALSE)</f>
        <v>0</v>
      </c>
      <c r="Q433" s="9">
        <f>VLOOKUP($A433,'TABLA DINAMICA PARCIAL 2'!$A$5:$T$772,6,FALSE)</f>
        <v>0</v>
      </c>
      <c r="R433" s="9">
        <f>VLOOKUP($A433,'TABLA DINAMICA PARCIAL 2'!$A$5:$T$772,7,FALSE)</f>
        <v>0</v>
      </c>
      <c r="S433" s="9">
        <f>VLOOKUP($A433,'TABLA DINAMICA PARCIAL 2'!$A$5:$T$772,8,FALSE)</f>
        <v>0</v>
      </c>
      <c r="T433" s="9">
        <f>VLOOKUP($A433,'TABLA DINAMICA PARCIAL 2'!$A$5:$T$772,9,FALSE)</f>
        <v>0</v>
      </c>
      <c r="U433" s="9">
        <f>VLOOKUP($A433,'TABLA DINAMICA PARCIAL 2'!$A$5:$T$772,10,FALSE)</f>
        <v>0</v>
      </c>
      <c r="V433" s="9">
        <f>VLOOKUP($A433,'TABLA DINAMICA PARCIAL 2'!$A$5:$T$772,11,FALSE)</f>
        <v>0</v>
      </c>
      <c r="W433" s="9">
        <f>VLOOKUP($A433,'TABLA DINAMICA PARCIAL 2'!$A$5:$T$772,12,FALSE)</f>
        <v>0</v>
      </c>
      <c r="X433" s="9">
        <f>VLOOKUP($A433,'TABLA DINAMICA PARCIAL 2'!$A$5:$T$772,13,FALSE)</f>
        <v>0</v>
      </c>
      <c r="Y433" s="9">
        <f>VLOOKUP($A433,'TABLA DINAMICA PARCIAL 2'!$A$5:$T$772,14,FALSE)</f>
        <v>0</v>
      </c>
      <c r="Z433" s="9">
        <f>VLOOKUP($A433,'TABLA DINAMICA PARCIAL 2'!$A$5:$T$772,15,FALSE)</f>
        <v>0</v>
      </c>
      <c r="AA433" s="9">
        <f>VLOOKUP($A433,'TABLA DINAMICA PARCIAL 2'!$A$5:$T$772,16,FALSE)</f>
        <v>0</v>
      </c>
      <c r="AB433" s="9">
        <f>VLOOKUP(I433,'TABLA DINAMICA PARCIAL 2'!I747:AB1518,17,FALSE)</f>
        <v>0</v>
      </c>
      <c r="AC433" s="9">
        <f>VLOOKUP(I433,'TABLA DINAMICA PARCIAL 2'!I747:AB1518,18,FALSE)</f>
        <v>0</v>
      </c>
      <c r="AD433" s="9">
        <f>VLOOKUP(I433,'TABLA DINAMICA PARCIAL 2'!I747:AB1518,19,FALSE)</f>
        <v>0</v>
      </c>
      <c r="AE433" s="9">
        <f t="shared" si="25"/>
        <v>0</v>
      </c>
      <c r="AF433" s="13">
        <f>VLOOKUP($A433,'TABLA DINAMICA PARCIAL 3'!$A$5:$I$768,2,FALSE)</f>
        <v>0</v>
      </c>
      <c r="AG433" s="13">
        <f>VLOOKUP($A433,'TABLA DINAMICA PARCIAL 3'!$A$5:$I$768,3,FALSE)</f>
        <v>0</v>
      </c>
      <c r="AH433" s="13">
        <f>VLOOKUP($A433,'TABLA DINAMICA PARCIAL 3'!$A$5:$I$768,4,FALSE)</f>
        <v>10</v>
      </c>
      <c r="AI433" s="13">
        <f>VLOOKUP($A433,'TABLA DINAMICA PARCIAL 3'!$A$5:$I$768,5,FALSE)</f>
        <v>0</v>
      </c>
      <c r="AJ433" s="13">
        <f>VLOOKUP($A433,'TABLA DINAMICA PARCIAL 3'!$A$5:$I$768,6,FALSE)</f>
        <v>0</v>
      </c>
      <c r="AK433" s="13">
        <f>VLOOKUP($A433,'TABLA DINAMICA PARCIAL 3'!$A$5:$I$768,7,FALSE)</f>
        <v>0</v>
      </c>
      <c r="AL433" s="13">
        <f>VLOOKUP($A433,'TABLA DINAMICA PARCIAL 3'!$A$5:$I$768,8,FALSE)</f>
        <v>0</v>
      </c>
      <c r="AM433" s="13">
        <f t="shared" si="26"/>
        <v>10</v>
      </c>
      <c r="AN433" s="16">
        <f>VLOOKUP($A433,'TABLA DINAMICA PARCIAL 4'!$A$5:$F$760,2,FALSE)</f>
        <v>0</v>
      </c>
      <c r="AO433" s="16">
        <f>VLOOKUP($A433,'TABLA DINAMICA PARCIAL 4'!$A$5:$F$760,3,FALSE)</f>
        <v>10</v>
      </c>
      <c r="AP433" s="16">
        <f>VLOOKUP($A433,'TABLA DINAMICA PARCIAL 4'!$A$5:$F$760,4,FALSE)</f>
        <v>0</v>
      </c>
      <c r="AQ433" s="16">
        <f>VLOOKUP($A433,'TABLA DINAMICA PARCIAL 4'!$A$5:$F$760,5,FALSE)</f>
        <v>0</v>
      </c>
      <c r="AR433" s="16">
        <f>VLOOKUP($A433,'TABLA DINAMICA PARCIAL 4'!$A$5:$F$760,6,FALSE)</f>
        <v>0</v>
      </c>
      <c r="AS433" s="16">
        <f t="shared" si="27"/>
        <v>10</v>
      </c>
      <c r="AT433" s="1" t="str">
        <f>VLOOKUP($A433,'USUARIOS Y GRUPO'!$A$2:$D$851,4,FALSE)</f>
        <v>P19-MAT1022-23</v>
      </c>
    </row>
    <row r="434" spans="1:46" x14ac:dyDescent="0.25">
      <c r="A434" s="1">
        <v>161803</v>
      </c>
      <c r="B434" s="1" t="s">
        <v>261</v>
      </c>
      <c r="C434" s="1" t="s">
        <v>262</v>
      </c>
      <c r="D434" s="6">
        <f>VLOOKUP($A434,'TABLA DINAM PARCIAL 1'!$A$5:$I$793,2,FALSE)</f>
        <v>0</v>
      </c>
      <c r="E434" s="6">
        <f>VLOOKUP(A434,'TABLA DINAM PARCIAL 1'!A95:I883,3,FALSE)</f>
        <v>0</v>
      </c>
      <c r="F434" s="6">
        <f>VLOOKUP(A434,'TABLA DINAM PARCIAL 1'!A95:I883,4,FALSE)</f>
        <v>0</v>
      </c>
      <c r="G434" s="6">
        <f>VLOOKUP(A434,'TABLA DINAM PARCIAL 1'!A95:I883,5,FALSE)</f>
        <v>10</v>
      </c>
      <c r="H434" s="6">
        <f>VLOOKUP(A434,'TABLA DINAM PARCIAL 1'!A95:I883,6,FALSE)</f>
        <v>10</v>
      </c>
      <c r="I434" s="6">
        <f>VLOOKUP(A434,'TABLA DINAM PARCIAL 1'!A95:I883,7,FALSE)</f>
        <v>0</v>
      </c>
      <c r="J434" s="6">
        <f>VLOOKUP(A434,'TABLA DINAM PARCIAL 1'!A95:I883,8,FALSE)</f>
        <v>10</v>
      </c>
      <c r="K434" s="6">
        <f>VLOOKUP(A434,'TABLA DINAM PARCIAL 1'!A95:I883,9,FALSE)</f>
        <v>0</v>
      </c>
      <c r="L434" s="6">
        <f t="shared" si="24"/>
        <v>30</v>
      </c>
      <c r="M434" s="9">
        <f>VLOOKUP($A434,'TABLA DINAMICA PARCIAL 2'!$A$5:$T$772,2,FALSE)</f>
        <v>0</v>
      </c>
      <c r="N434" s="9">
        <f>VLOOKUP($A434,'TABLA DINAMICA PARCIAL 2'!$A$5:$T$772,3,FALSE)</f>
        <v>0</v>
      </c>
      <c r="O434" s="9">
        <f>VLOOKUP($A434,'TABLA DINAMICA PARCIAL 2'!$A$5:$T$772,4,FALSE)</f>
        <v>0</v>
      </c>
      <c r="P434" s="9">
        <f>VLOOKUP($A434,'TABLA DINAMICA PARCIAL 2'!$A$5:$T$772,5,FALSE)</f>
        <v>0</v>
      </c>
      <c r="Q434" s="9">
        <f>VLOOKUP($A434,'TABLA DINAMICA PARCIAL 2'!$A$5:$T$772,6,FALSE)</f>
        <v>0</v>
      </c>
      <c r="R434" s="9">
        <f>VLOOKUP($A434,'TABLA DINAMICA PARCIAL 2'!$A$5:$T$772,7,FALSE)</f>
        <v>0</v>
      </c>
      <c r="S434" s="9">
        <f>VLOOKUP($A434,'TABLA DINAMICA PARCIAL 2'!$A$5:$T$772,8,FALSE)</f>
        <v>0</v>
      </c>
      <c r="T434" s="9">
        <f>VLOOKUP($A434,'TABLA DINAMICA PARCIAL 2'!$A$5:$T$772,9,FALSE)</f>
        <v>0</v>
      </c>
      <c r="U434" s="9">
        <f>VLOOKUP($A434,'TABLA DINAMICA PARCIAL 2'!$A$5:$T$772,10,FALSE)</f>
        <v>0</v>
      </c>
      <c r="V434" s="9">
        <f>VLOOKUP($A434,'TABLA DINAMICA PARCIAL 2'!$A$5:$T$772,11,FALSE)</f>
        <v>10</v>
      </c>
      <c r="W434" s="9">
        <f>VLOOKUP($A434,'TABLA DINAMICA PARCIAL 2'!$A$5:$T$772,12,FALSE)</f>
        <v>0</v>
      </c>
      <c r="X434" s="9">
        <f>VLOOKUP($A434,'TABLA DINAMICA PARCIAL 2'!$A$5:$T$772,13,FALSE)</f>
        <v>0</v>
      </c>
      <c r="Y434" s="9">
        <f>VLOOKUP($A434,'TABLA DINAMICA PARCIAL 2'!$A$5:$T$772,14,FALSE)</f>
        <v>0</v>
      </c>
      <c r="Z434" s="9">
        <f>VLOOKUP($A434,'TABLA DINAMICA PARCIAL 2'!$A$5:$T$772,15,FALSE)</f>
        <v>10</v>
      </c>
      <c r="AA434" s="9">
        <f>VLOOKUP($A434,'TABLA DINAMICA PARCIAL 2'!$A$5:$T$772,16,FALSE)</f>
        <v>0</v>
      </c>
      <c r="AB434" s="9">
        <f>VLOOKUP(I434,'TABLA DINAMICA PARCIAL 2'!I121:AB892,17,FALSE)</f>
        <v>0</v>
      </c>
      <c r="AC434" s="9">
        <f>VLOOKUP(I434,'TABLA DINAMICA PARCIAL 2'!I121:AB892,18,FALSE)</f>
        <v>0</v>
      </c>
      <c r="AD434" s="9">
        <f>VLOOKUP(I434,'TABLA DINAMICA PARCIAL 2'!I121:AB892,19,FALSE)</f>
        <v>0</v>
      </c>
      <c r="AE434" s="9">
        <f t="shared" si="25"/>
        <v>20</v>
      </c>
      <c r="AF434" s="13">
        <f>VLOOKUP($A434,'TABLA DINAMICA PARCIAL 3'!$A$5:$I$768,2,FALSE)</f>
        <v>0</v>
      </c>
      <c r="AG434" s="13">
        <f>VLOOKUP($A434,'TABLA DINAMICA PARCIAL 3'!$A$5:$I$768,3,FALSE)</f>
        <v>0</v>
      </c>
      <c r="AH434" s="13">
        <f>VLOOKUP($A434,'TABLA DINAMICA PARCIAL 3'!$A$5:$I$768,4,FALSE)</f>
        <v>10</v>
      </c>
      <c r="AI434" s="13">
        <f>VLOOKUP($A434,'TABLA DINAMICA PARCIAL 3'!$A$5:$I$768,5,FALSE)</f>
        <v>0</v>
      </c>
      <c r="AJ434" s="13">
        <f>VLOOKUP($A434,'TABLA DINAMICA PARCIAL 3'!$A$5:$I$768,6,FALSE)</f>
        <v>0</v>
      </c>
      <c r="AK434" s="13">
        <f>VLOOKUP($A434,'TABLA DINAMICA PARCIAL 3'!$A$5:$I$768,7,FALSE)</f>
        <v>0</v>
      </c>
      <c r="AL434" s="13">
        <f>VLOOKUP($A434,'TABLA DINAMICA PARCIAL 3'!$A$5:$I$768,8,FALSE)</f>
        <v>10</v>
      </c>
      <c r="AM434" s="13">
        <f t="shared" si="26"/>
        <v>20</v>
      </c>
      <c r="AN434" s="16">
        <f>VLOOKUP($A434,'TABLA DINAMICA PARCIAL 4'!$A$5:$F$760,2,FALSE)</f>
        <v>0</v>
      </c>
      <c r="AO434" s="16">
        <f>VLOOKUP($A434,'TABLA DINAMICA PARCIAL 4'!$A$5:$F$760,3,FALSE)</f>
        <v>0</v>
      </c>
      <c r="AP434" s="16">
        <f>VLOOKUP($A434,'TABLA DINAMICA PARCIAL 4'!$A$5:$F$760,4,FALSE)</f>
        <v>0</v>
      </c>
      <c r="AQ434" s="16">
        <f>VLOOKUP($A434,'TABLA DINAMICA PARCIAL 4'!$A$5:$F$760,5,FALSE)</f>
        <v>0</v>
      </c>
      <c r="AR434" s="16">
        <f>VLOOKUP($A434,'TABLA DINAMICA PARCIAL 4'!$A$5:$F$760,6,FALSE)</f>
        <v>10</v>
      </c>
      <c r="AS434" s="16">
        <f t="shared" si="27"/>
        <v>10</v>
      </c>
      <c r="AT434" s="1" t="str">
        <f>VLOOKUP($A434,'USUARIOS Y GRUPO'!$A$2:$D$851,4,FALSE)</f>
        <v>P19-MAT1022-23</v>
      </c>
    </row>
    <row r="435" spans="1:46" x14ac:dyDescent="0.25">
      <c r="A435" s="1">
        <v>161954</v>
      </c>
      <c r="B435" s="1" t="s">
        <v>239</v>
      </c>
      <c r="C435" s="1" t="s">
        <v>240</v>
      </c>
      <c r="D435" s="6">
        <f>VLOOKUP($A435,'TABLA DINAM PARCIAL 1'!$A$5:$I$793,2,FALSE)</f>
        <v>10</v>
      </c>
      <c r="E435" s="6">
        <f>VLOOKUP(A435,'TABLA DINAM PARCIAL 1'!A119:I907,3,FALSE)</f>
        <v>10</v>
      </c>
      <c r="F435" s="6">
        <f>VLOOKUP(A435,'TABLA DINAM PARCIAL 1'!A119:I907,4,FALSE)</f>
        <v>0</v>
      </c>
      <c r="G435" s="6">
        <f>VLOOKUP(A435,'TABLA DINAM PARCIAL 1'!A119:I907,5,FALSE)</f>
        <v>0</v>
      </c>
      <c r="H435" s="6">
        <f>VLOOKUP(A435,'TABLA DINAM PARCIAL 1'!A119:I907,6,FALSE)</f>
        <v>0</v>
      </c>
      <c r="I435" s="6">
        <f>VLOOKUP(A435,'TABLA DINAM PARCIAL 1'!A119:I907,7,FALSE)</f>
        <v>0</v>
      </c>
      <c r="J435" s="6">
        <f>VLOOKUP(A435,'TABLA DINAM PARCIAL 1'!A119:I907,8,FALSE)</f>
        <v>10</v>
      </c>
      <c r="K435" s="6">
        <f>VLOOKUP(A435,'TABLA DINAM PARCIAL 1'!A119:I907,9,FALSE)</f>
        <v>0</v>
      </c>
      <c r="L435" s="6">
        <f t="shared" si="24"/>
        <v>30</v>
      </c>
      <c r="M435" s="9">
        <f>VLOOKUP($A435,'TABLA DINAMICA PARCIAL 2'!$A$5:$T$772,2,FALSE)</f>
        <v>0</v>
      </c>
      <c r="N435" s="9">
        <f>VLOOKUP($A435,'TABLA DINAMICA PARCIAL 2'!$A$5:$T$772,3,FALSE)</f>
        <v>0</v>
      </c>
      <c r="O435" s="9">
        <f>VLOOKUP($A435,'TABLA DINAMICA PARCIAL 2'!$A$5:$T$772,4,FALSE)</f>
        <v>0</v>
      </c>
      <c r="P435" s="9">
        <f>VLOOKUP($A435,'TABLA DINAMICA PARCIAL 2'!$A$5:$T$772,5,FALSE)</f>
        <v>0</v>
      </c>
      <c r="Q435" s="9">
        <f>VLOOKUP($A435,'TABLA DINAMICA PARCIAL 2'!$A$5:$T$772,6,FALSE)</f>
        <v>0</v>
      </c>
      <c r="R435" s="9">
        <f>VLOOKUP($A435,'TABLA DINAMICA PARCIAL 2'!$A$5:$T$772,7,FALSE)</f>
        <v>0</v>
      </c>
      <c r="S435" s="9">
        <f>VLOOKUP($A435,'TABLA DINAMICA PARCIAL 2'!$A$5:$T$772,8,FALSE)</f>
        <v>10</v>
      </c>
      <c r="T435" s="9">
        <f>VLOOKUP($A435,'TABLA DINAMICA PARCIAL 2'!$A$5:$T$772,9,FALSE)</f>
        <v>0</v>
      </c>
      <c r="U435" s="9">
        <f>VLOOKUP($A435,'TABLA DINAMICA PARCIAL 2'!$A$5:$T$772,10,FALSE)</f>
        <v>0</v>
      </c>
      <c r="V435" s="9">
        <f>VLOOKUP($A435,'TABLA DINAMICA PARCIAL 2'!$A$5:$T$772,11,FALSE)</f>
        <v>0</v>
      </c>
      <c r="W435" s="9">
        <f>VLOOKUP($A435,'TABLA DINAMICA PARCIAL 2'!$A$5:$T$772,12,FALSE)</f>
        <v>10</v>
      </c>
      <c r="X435" s="9">
        <f>VLOOKUP($A435,'TABLA DINAMICA PARCIAL 2'!$A$5:$T$772,13,FALSE)</f>
        <v>0</v>
      </c>
      <c r="Y435" s="9">
        <f>VLOOKUP($A435,'TABLA DINAMICA PARCIAL 2'!$A$5:$T$772,14,FALSE)</f>
        <v>0</v>
      </c>
      <c r="Z435" s="9">
        <f>VLOOKUP($A435,'TABLA DINAMICA PARCIAL 2'!$A$5:$T$772,15,FALSE)</f>
        <v>0</v>
      </c>
      <c r="AA435" s="9">
        <f>VLOOKUP($A435,'TABLA DINAMICA PARCIAL 2'!$A$5:$T$772,16,FALSE)</f>
        <v>0</v>
      </c>
      <c r="AB435" s="9">
        <f>VLOOKUP(I435,'TABLA DINAMICA PARCIAL 2'!I147:AB918,17,FALSE)</f>
        <v>0</v>
      </c>
      <c r="AC435" s="9">
        <f>VLOOKUP(I435,'TABLA DINAMICA PARCIAL 2'!I147:AB918,18,FALSE)</f>
        <v>0</v>
      </c>
      <c r="AD435" s="9">
        <f>VLOOKUP(I435,'TABLA DINAMICA PARCIAL 2'!I147:AB918,19,FALSE)</f>
        <v>0</v>
      </c>
      <c r="AE435" s="9">
        <f t="shared" si="25"/>
        <v>20</v>
      </c>
      <c r="AF435" s="13">
        <f>VLOOKUP($A435,'TABLA DINAMICA PARCIAL 3'!$A$5:$I$768,2,FALSE)</f>
        <v>0</v>
      </c>
      <c r="AG435" s="13">
        <f>VLOOKUP($A435,'TABLA DINAMICA PARCIAL 3'!$A$5:$I$768,3,FALSE)</f>
        <v>0</v>
      </c>
      <c r="AH435" s="13">
        <f>VLOOKUP($A435,'TABLA DINAMICA PARCIAL 3'!$A$5:$I$768,4,FALSE)</f>
        <v>10</v>
      </c>
      <c r="AI435" s="13">
        <f>VLOOKUP($A435,'TABLA DINAMICA PARCIAL 3'!$A$5:$I$768,5,FALSE)</f>
        <v>0</v>
      </c>
      <c r="AJ435" s="13">
        <f>VLOOKUP($A435,'TABLA DINAMICA PARCIAL 3'!$A$5:$I$768,6,FALSE)</f>
        <v>10</v>
      </c>
      <c r="AK435" s="13">
        <f>VLOOKUP($A435,'TABLA DINAMICA PARCIAL 3'!$A$5:$I$768,7,FALSE)</f>
        <v>0</v>
      </c>
      <c r="AL435" s="13">
        <f>VLOOKUP($A435,'TABLA DINAMICA PARCIAL 3'!$A$5:$I$768,8,FALSE)</f>
        <v>0</v>
      </c>
      <c r="AM435" s="13">
        <f t="shared" si="26"/>
        <v>20</v>
      </c>
      <c r="AN435" s="16">
        <f>VLOOKUP($A435,'TABLA DINAMICA PARCIAL 4'!$A$5:$F$760,2,FALSE)</f>
        <v>0</v>
      </c>
      <c r="AO435" s="16">
        <f>VLOOKUP($A435,'TABLA DINAMICA PARCIAL 4'!$A$5:$F$760,3,FALSE)</f>
        <v>0</v>
      </c>
      <c r="AP435" s="16">
        <f>VLOOKUP($A435,'TABLA DINAMICA PARCIAL 4'!$A$5:$F$760,4,FALSE)</f>
        <v>0</v>
      </c>
      <c r="AQ435" s="16">
        <f>VLOOKUP($A435,'TABLA DINAMICA PARCIAL 4'!$A$5:$F$760,5,FALSE)</f>
        <v>10</v>
      </c>
      <c r="AR435" s="16">
        <f>VLOOKUP($A435,'TABLA DINAMICA PARCIAL 4'!$A$5:$F$760,6,FALSE)</f>
        <v>0</v>
      </c>
      <c r="AS435" s="16">
        <f t="shared" si="27"/>
        <v>10</v>
      </c>
      <c r="AT435" s="1" t="str">
        <f>VLOOKUP($A435,'USUARIOS Y GRUPO'!$A$2:$D$851,4,FALSE)</f>
        <v>P19-MAT1022-23</v>
      </c>
    </row>
    <row r="436" spans="1:46" x14ac:dyDescent="0.25">
      <c r="A436" s="1">
        <v>162022</v>
      </c>
      <c r="B436" s="1" t="s">
        <v>282</v>
      </c>
      <c r="C436" s="1" t="s">
        <v>283</v>
      </c>
      <c r="D436" s="6">
        <f>VLOOKUP($A436,'TABLA DINAM PARCIAL 1'!$A$5:$I$793,2,FALSE)</f>
        <v>10</v>
      </c>
      <c r="E436" s="6">
        <f>VLOOKUP(A436,'TABLA DINAM PARCIAL 1'!A132:I920,3,FALSE)</f>
        <v>0</v>
      </c>
      <c r="F436" s="6">
        <f>VLOOKUP(A436,'TABLA DINAM PARCIAL 1'!A132:I920,4,FALSE)</f>
        <v>10</v>
      </c>
      <c r="G436" s="6">
        <f>VLOOKUP(A436,'TABLA DINAM PARCIAL 1'!A132:I920,5,FALSE)</f>
        <v>0</v>
      </c>
      <c r="H436" s="6">
        <f>VLOOKUP(A436,'TABLA DINAM PARCIAL 1'!A132:I920,6,FALSE)</f>
        <v>10</v>
      </c>
      <c r="I436" s="6">
        <f>VLOOKUP(A436,'TABLA DINAM PARCIAL 1'!A132:I920,7,FALSE)</f>
        <v>0</v>
      </c>
      <c r="J436" s="6">
        <f>VLOOKUP(A436,'TABLA DINAM PARCIAL 1'!A132:I920,8,FALSE)</f>
        <v>0</v>
      </c>
      <c r="K436" s="6">
        <f>VLOOKUP(A436,'TABLA DINAM PARCIAL 1'!A132:I920,9,FALSE)</f>
        <v>0</v>
      </c>
      <c r="L436" s="6">
        <f t="shared" si="24"/>
        <v>30</v>
      </c>
      <c r="M436" s="9">
        <f>VLOOKUP($A436,'TABLA DINAMICA PARCIAL 2'!$A$5:$T$772,2,FALSE)</f>
        <v>0</v>
      </c>
      <c r="N436" s="9">
        <f>VLOOKUP($A436,'TABLA DINAMICA PARCIAL 2'!$A$5:$T$772,3,FALSE)</f>
        <v>0</v>
      </c>
      <c r="O436" s="9">
        <f>VLOOKUP($A436,'TABLA DINAMICA PARCIAL 2'!$A$5:$T$772,4,FALSE)</f>
        <v>0</v>
      </c>
      <c r="P436" s="9">
        <f>VLOOKUP($A436,'TABLA DINAMICA PARCIAL 2'!$A$5:$T$772,5,FALSE)</f>
        <v>0</v>
      </c>
      <c r="Q436" s="9">
        <f>VLOOKUP($A436,'TABLA DINAMICA PARCIAL 2'!$A$5:$T$772,6,FALSE)</f>
        <v>0</v>
      </c>
      <c r="R436" s="9">
        <f>VLOOKUP($A436,'TABLA DINAMICA PARCIAL 2'!$A$5:$T$772,7,FALSE)</f>
        <v>0</v>
      </c>
      <c r="S436" s="9">
        <f>VLOOKUP($A436,'TABLA DINAMICA PARCIAL 2'!$A$5:$T$772,8,FALSE)</f>
        <v>0</v>
      </c>
      <c r="T436" s="9">
        <f>VLOOKUP($A436,'TABLA DINAMICA PARCIAL 2'!$A$5:$T$772,9,FALSE)</f>
        <v>0</v>
      </c>
      <c r="U436" s="9">
        <f>VLOOKUP($A436,'TABLA DINAMICA PARCIAL 2'!$A$5:$T$772,10,FALSE)</f>
        <v>0</v>
      </c>
      <c r="V436" s="9">
        <f>VLOOKUP($A436,'TABLA DINAMICA PARCIAL 2'!$A$5:$T$772,11,FALSE)</f>
        <v>0</v>
      </c>
      <c r="W436" s="9">
        <f>VLOOKUP($A436,'TABLA DINAMICA PARCIAL 2'!$A$5:$T$772,12,FALSE)</f>
        <v>0</v>
      </c>
      <c r="X436" s="9">
        <f>VLOOKUP($A436,'TABLA DINAMICA PARCIAL 2'!$A$5:$T$772,13,FALSE)</f>
        <v>0</v>
      </c>
      <c r="Y436" s="9">
        <f>VLOOKUP($A436,'TABLA DINAMICA PARCIAL 2'!$A$5:$T$772,14,FALSE)</f>
        <v>0</v>
      </c>
      <c r="Z436" s="9">
        <f>VLOOKUP($A436,'TABLA DINAMICA PARCIAL 2'!$A$5:$T$772,15,FALSE)</f>
        <v>0</v>
      </c>
      <c r="AA436" s="9">
        <f>VLOOKUP($A436,'TABLA DINAMICA PARCIAL 2'!$A$5:$T$772,16,FALSE)</f>
        <v>0</v>
      </c>
      <c r="AB436" s="9">
        <f>VLOOKUP(I436,'TABLA DINAMICA PARCIAL 2'!I160:AB931,17,FALSE)</f>
        <v>0</v>
      </c>
      <c r="AC436" s="9">
        <f>VLOOKUP(I436,'TABLA DINAMICA PARCIAL 2'!I160:AB931,18,FALSE)</f>
        <v>0</v>
      </c>
      <c r="AD436" s="9">
        <f>VLOOKUP(I436,'TABLA DINAMICA PARCIAL 2'!I160:AB931,19,FALSE)</f>
        <v>0</v>
      </c>
      <c r="AE436" s="9">
        <f t="shared" si="25"/>
        <v>0</v>
      </c>
      <c r="AF436" s="13">
        <f>VLOOKUP($A436,'TABLA DINAMICA PARCIAL 3'!$A$5:$I$768,2,FALSE)</f>
        <v>10</v>
      </c>
      <c r="AG436" s="13">
        <f>VLOOKUP($A436,'TABLA DINAMICA PARCIAL 3'!$A$5:$I$768,3,FALSE)</f>
        <v>0</v>
      </c>
      <c r="AH436" s="13">
        <f>VLOOKUP($A436,'TABLA DINAMICA PARCIAL 3'!$A$5:$I$768,4,FALSE)</f>
        <v>0</v>
      </c>
      <c r="AI436" s="13">
        <f>VLOOKUP($A436,'TABLA DINAMICA PARCIAL 3'!$A$5:$I$768,5,FALSE)</f>
        <v>0</v>
      </c>
      <c r="AJ436" s="13">
        <f>VLOOKUP($A436,'TABLA DINAMICA PARCIAL 3'!$A$5:$I$768,6,FALSE)</f>
        <v>0</v>
      </c>
      <c r="AK436" s="13">
        <f>VLOOKUP($A436,'TABLA DINAMICA PARCIAL 3'!$A$5:$I$768,7,FALSE)</f>
        <v>0</v>
      </c>
      <c r="AL436" s="13">
        <f>VLOOKUP($A436,'TABLA DINAMICA PARCIAL 3'!$A$5:$I$768,8,FALSE)</f>
        <v>0</v>
      </c>
      <c r="AM436" s="13">
        <f t="shared" si="26"/>
        <v>10</v>
      </c>
      <c r="AN436" s="16">
        <f>VLOOKUP($A436,'TABLA DINAMICA PARCIAL 4'!$A$5:$F$760,2,FALSE)</f>
        <v>10</v>
      </c>
      <c r="AO436" s="16">
        <f>VLOOKUP($A436,'TABLA DINAMICA PARCIAL 4'!$A$5:$F$760,3,FALSE)</f>
        <v>0</v>
      </c>
      <c r="AP436" s="16">
        <f>VLOOKUP($A436,'TABLA DINAMICA PARCIAL 4'!$A$5:$F$760,4,FALSE)</f>
        <v>0</v>
      </c>
      <c r="AQ436" s="16">
        <f>VLOOKUP($A436,'TABLA DINAMICA PARCIAL 4'!$A$5:$F$760,5,FALSE)</f>
        <v>0</v>
      </c>
      <c r="AR436" s="16">
        <f>VLOOKUP($A436,'TABLA DINAMICA PARCIAL 4'!$A$5:$F$760,6,FALSE)</f>
        <v>0</v>
      </c>
      <c r="AS436" s="16">
        <f t="shared" si="27"/>
        <v>10</v>
      </c>
      <c r="AT436" s="1" t="str">
        <f>VLOOKUP($A436,'USUARIOS Y GRUPO'!$A$2:$D$851,4,FALSE)</f>
        <v>P19-MAT1022-23</v>
      </c>
    </row>
    <row r="437" spans="1:46" x14ac:dyDescent="0.25">
      <c r="A437" s="1">
        <v>162708</v>
      </c>
      <c r="B437" s="1" t="s">
        <v>1112</v>
      </c>
      <c r="C437" s="1" t="s">
        <v>1113</v>
      </c>
      <c r="D437" s="6">
        <f>VLOOKUP($A437,'TABLA DINAM PARCIAL 1'!$A$5:$I$793,2,FALSE)</f>
        <v>10</v>
      </c>
      <c r="E437" s="6">
        <f>VLOOKUP(A437,'TABLA DINAM PARCIAL 1'!A261:I1049,3,FALSE)</f>
        <v>0</v>
      </c>
      <c r="F437" s="6">
        <f>VLOOKUP(A437,'TABLA DINAM PARCIAL 1'!A261:I1049,4,FALSE)</f>
        <v>0</v>
      </c>
      <c r="G437" s="6">
        <f>VLOOKUP(A437,'TABLA DINAM PARCIAL 1'!A261:I1049,5,FALSE)</f>
        <v>10</v>
      </c>
      <c r="H437" s="6">
        <f>VLOOKUP(A437,'TABLA DINAM PARCIAL 1'!A261:I1049,6,FALSE)</f>
        <v>0</v>
      </c>
      <c r="I437" s="6">
        <f>VLOOKUP(A437,'TABLA DINAM PARCIAL 1'!A261:I1049,7,FALSE)</f>
        <v>0</v>
      </c>
      <c r="J437" s="6">
        <f>VLOOKUP(A437,'TABLA DINAM PARCIAL 1'!A261:I1049,8,FALSE)</f>
        <v>10</v>
      </c>
      <c r="K437" s="6">
        <f>VLOOKUP(A437,'TABLA DINAM PARCIAL 1'!A261:I1049,9,FALSE)</f>
        <v>0</v>
      </c>
      <c r="L437" s="6">
        <f t="shared" si="24"/>
        <v>30</v>
      </c>
      <c r="M437" s="9">
        <f>VLOOKUP($A437,'TABLA DINAMICA PARCIAL 2'!$A$5:$T$772,2,FALSE)</f>
        <v>10</v>
      </c>
      <c r="N437" s="9">
        <f>VLOOKUP($A437,'TABLA DINAMICA PARCIAL 2'!$A$5:$T$772,3,FALSE)</f>
        <v>0</v>
      </c>
      <c r="O437" s="9">
        <f>VLOOKUP($A437,'TABLA DINAMICA PARCIAL 2'!$A$5:$T$772,4,FALSE)</f>
        <v>0</v>
      </c>
      <c r="P437" s="9">
        <f>VLOOKUP($A437,'TABLA DINAMICA PARCIAL 2'!$A$5:$T$772,5,FALSE)</f>
        <v>0</v>
      </c>
      <c r="Q437" s="9">
        <f>VLOOKUP($A437,'TABLA DINAMICA PARCIAL 2'!$A$5:$T$772,6,FALSE)</f>
        <v>0</v>
      </c>
      <c r="R437" s="9">
        <f>VLOOKUP($A437,'TABLA DINAMICA PARCIAL 2'!$A$5:$T$772,7,FALSE)</f>
        <v>0</v>
      </c>
      <c r="S437" s="9">
        <f>VLOOKUP($A437,'TABLA DINAMICA PARCIAL 2'!$A$5:$T$772,8,FALSE)</f>
        <v>10</v>
      </c>
      <c r="T437" s="9">
        <f>VLOOKUP($A437,'TABLA DINAMICA PARCIAL 2'!$A$5:$T$772,9,FALSE)</f>
        <v>0</v>
      </c>
      <c r="U437" s="9">
        <f>VLOOKUP($A437,'TABLA DINAMICA PARCIAL 2'!$A$5:$T$772,10,FALSE)</f>
        <v>0</v>
      </c>
      <c r="V437" s="9">
        <f>VLOOKUP($A437,'TABLA DINAMICA PARCIAL 2'!$A$5:$T$772,11,FALSE)</f>
        <v>0</v>
      </c>
      <c r="W437" s="9">
        <f>VLOOKUP($A437,'TABLA DINAMICA PARCIAL 2'!$A$5:$T$772,12,FALSE)</f>
        <v>0</v>
      </c>
      <c r="X437" s="9">
        <f>VLOOKUP($A437,'TABLA DINAMICA PARCIAL 2'!$A$5:$T$772,13,FALSE)</f>
        <v>0</v>
      </c>
      <c r="Y437" s="9">
        <f>VLOOKUP($A437,'TABLA DINAMICA PARCIAL 2'!$A$5:$T$772,14,FALSE)</f>
        <v>0</v>
      </c>
      <c r="Z437" s="9">
        <f>VLOOKUP($A437,'TABLA DINAMICA PARCIAL 2'!$A$5:$T$772,15,FALSE)</f>
        <v>0</v>
      </c>
      <c r="AA437" s="9">
        <f>VLOOKUP($A437,'TABLA DINAMICA PARCIAL 2'!$A$5:$T$772,16,FALSE)</f>
        <v>10</v>
      </c>
      <c r="AB437" s="9">
        <f>VLOOKUP(I437,'TABLA DINAMICA PARCIAL 2'!I293:AB1064,17,FALSE)</f>
        <v>0</v>
      </c>
      <c r="AC437" s="9">
        <f>VLOOKUP(I437,'TABLA DINAMICA PARCIAL 2'!I293:AB1064,18,FALSE)</f>
        <v>0</v>
      </c>
      <c r="AD437" s="9">
        <f>VLOOKUP(I437,'TABLA DINAMICA PARCIAL 2'!I293:AB1064,19,FALSE)</f>
        <v>0</v>
      </c>
      <c r="AE437" s="9">
        <f t="shared" si="25"/>
        <v>30</v>
      </c>
      <c r="AF437" s="13">
        <f>VLOOKUP($A437,'TABLA DINAMICA PARCIAL 3'!$A$5:$I$768,2,FALSE)</f>
        <v>10</v>
      </c>
      <c r="AG437" s="13">
        <f>VLOOKUP($A437,'TABLA DINAMICA PARCIAL 3'!$A$5:$I$768,3,FALSE)</f>
        <v>0</v>
      </c>
      <c r="AH437" s="13">
        <f>VLOOKUP($A437,'TABLA DINAMICA PARCIAL 3'!$A$5:$I$768,4,FALSE)</f>
        <v>10</v>
      </c>
      <c r="AI437" s="13">
        <f>VLOOKUP($A437,'TABLA DINAMICA PARCIAL 3'!$A$5:$I$768,5,FALSE)</f>
        <v>0</v>
      </c>
      <c r="AJ437" s="13">
        <f>VLOOKUP($A437,'TABLA DINAMICA PARCIAL 3'!$A$5:$I$768,6,FALSE)</f>
        <v>0</v>
      </c>
      <c r="AK437" s="13">
        <f>VLOOKUP($A437,'TABLA DINAMICA PARCIAL 3'!$A$5:$I$768,7,FALSE)</f>
        <v>10</v>
      </c>
      <c r="AL437" s="13">
        <f>VLOOKUP($A437,'TABLA DINAMICA PARCIAL 3'!$A$5:$I$768,8,FALSE)</f>
        <v>0</v>
      </c>
      <c r="AM437" s="13">
        <f t="shared" si="26"/>
        <v>30</v>
      </c>
      <c r="AN437" s="16">
        <f>VLOOKUP($A437,'TABLA DINAMICA PARCIAL 4'!$A$5:$F$760,2,FALSE)</f>
        <v>0</v>
      </c>
      <c r="AO437" s="16">
        <f>VLOOKUP($A437,'TABLA DINAMICA PARCIAL 4'!$A$5:$F$760,3,FALSE)</f>
        <v>0</v>
      </c>
      <c r="AP437" s="16">
        <f>VLOOKUP($A437,'TABLA DINAMICA PARCIAL 4'!$A$5:$F$760,4,FALSE)</f>
        <v>0</v>
      </c>
      <c r="AQ437" s="16">
        <f>VLOOKUP($A437,'TABLA DINAMICA PARCIAL 4'!$A$5:$F$760,5,FALSE)</f>
        <v>0</v>
      </c>
      <c r="AR437" s="16">
        <f>VLOOKUP($A437,'TABLA DINAMICA PARCIAL 4'!$A$5:$F$760,6,FALSE)</f>
        <v>10</v>
      </c>
      <c r="AS437" s="16">
        <f t="shared" si="27"/>
        <v>10</v>
      </c>
      <c r="AT437" s="1" t="str">
        <f>VLOOKUP($A437,'USUARIOS Y GRUPO'!$A$2:$D$851,4,FALSE)</f>
        <v>P19-MAT1022-23</v>
      </c>
    </row>
    <row r="438" spans="1:46" x14ac:dyDescent="0.25">
      <c r="A438" s="1">
        <v>162710</v>
      </c>
      <c r="B438" s="1" t="s">
        <v>758</v>
      </c>
      <c r="C438" s="1" t="s">
        <v>759</v>
      </c>
      <c r="D438" s="6">
        <f>VLOOKUP($A438,'TABLA DINAM PARCIAL 1'!$A$5:$I$793,2,FALSE)</f>
        <v>0</v>
      </c>
      <c r="E438" s="6">
        <f>VLOOKUP(A438,'TABLA DINAM PARCIAL 1'!A262:I1050,3,FALSE)</f>
        <v>0</v>
      </c>
      <c r="F438" s="6">
        <f>VLOOKUP(A438,'TABLA DINAM PARCIAL 1'!A262:I1050,4,FALSE)</f>
        <v>10</v>
      </c>
      <c r="G438" s="6">
        <f>VLOOKUP(A438,'TABLA DINAM PARCIAL 1'!A262:I1050,5,FALSE)</f>
        <v>0</v>
      </c>
      <c r="H438" s="6">
        <f>VLOOKUP(A438,'TABLA DINAM PARCIAL 1'!A262:I1050,6,FALSE)</f>
        <v>10</v>
      </c>
      <c r="I438" s="6">
        <f>VLOOKUP(A438,'TABLA DINAM PARCIAL 1'!A262:I1050,7,FALSE)</f>
        <v>0</v>
      </c>
      <c r="J438" s="6">
        <f>VLOOKUP(A438,'TABLA DINAM PARCIAL 1'!A262:I1050,8,FALSE)</f>
        <v>10</v>
      </c>
      <c r="K438" s="6">
        <f>VLOOKUP(A438,'TABLA DINAM PARCIAL 1'!A262:I1050,9,FALSE)</f>
        <v>0</v>
      </c>
      <c r="L438" s="6">
        <f t="shared" si="24"/>
        <v>30</v>
      </c>
      <c r="M438" s="9">
        <f>VLOOKUP($A438,'TABLA DINAMICA PARCIAL 2'!$A$5:$T$772,2,FALSE)</f>
        <v>0</v>
      </c>
      <c r="N438" s="9">
        <f>VLOOKUP($A438,'TABLA DINAMICA PARCIAL 2'!$A$5:$T$772,3,FALSE)</f>
        <v>0</v>
      </c>
      <c r="O438" s="9">
        <f>VLOOKUP($A438,'TABLA DINAMICA PARCIAL 2'!$A$5:$T$772,4,FALSE)</f>
        <v>0</v>
      </c>
      <c r="P438" s="9">
        <f>VLOOKUP($A438,'TABLA DINAMICA PARCIAL 2'!$A$5:$T$772,5,FALSE)</f>
        <v>0</v>
      </c>
      <c r="Q438" s="9">
        <f>VLOOKUP($A438,'TABLA DINAMICA PARCIAL 2'!$A$5:$T$772,6,FALSE)</f>
        <v>0</v>
      </c>
      <c r="R438" s="9">
        <f>VLOOKUP($A438,'TABLA DINAMICA PARCIAL 2'!$A$5:$T$772,7,FALSE)</f>
        <v>0</v>
      </c>
      <c r="S438" s="9">
        <f>VLOOKUP($A438,'TABLA DINAMICA PARCIAL 2'!$A$5:$T$772,8,FALSE)</f>
        <v>0</v>
      </c>
      <c r="T438" s="9">
        <f>VLOOKUP($A438,'TABLA DINAMICA PARCIAL 2'!$A$5:$T$772,9,FALSE)</f>
        <v>10</v>
      </c>
      <c r="U438" s="9">
        <f>VLOOKUP($A438,'TABLA DINAMICA PARCIAL 2'!$A$5:$T$772,10,FALSE)</f>
        <v>0</v>
      </c>
      <c r="V438" s="9">
        <f>VLOOKUP($A438,'TABLA DINAMICA PARCIAL 2'!$A$5:$T$772,11,FALSE)</f>
        <v>0</v>
      </c>
      <c r="W438" s="9">
        <f>VLOOKUP($A438,'TABLA DINAMICA PARCIAL 2'!$A$5:$T$772,12,FALSE)</f>
        <v>0</v>
      </c>
      <c r="X438" s="9">
        <f>VLOOKUP($A438,'TABLA DINAMICA PARCIAL 2'!$A$5:$T$772,13,FALSE)</f>
        <v>0</v>
      </c>
      <c r="Y438" s="9">
        <f>VLOOKUP($A438,'TABLA DINAMICA PARCIAL 2'!$A$5:$T$772,14,FALSE)</f>
        <v>0</v>
      </c>
      <c r="Z438" s="9">
        <f>VLOOKUP($A438,'TABLA DINAMICA PARCIAL 2'!$A$5:$T$772,15,FALSE)</f>
        <v>0</v>
      </c>
      <c r="AA438" s="9">
        <f>VLOOKUP($A438,'TABLA DINAMICA PARCIAL 2'!$A$5:$T$772,16,FALSE)</f>
        <v>0</v>
      </c>
      <c r="AB438" s="9">
        <f>VLOOKUP(I438,'TABLA DINAMICA PARCIAL 2'!I294:AB1065,17,FALSE)</f>
        <v>0</v>
      </c>
      <c r="AC438" s="9">
        <f>VLOOKUP(I438,'TABLA DINAMICA PARCIAL 2'!I294:AB1065,18,FALSE)</f>
        <v>0</v>
      </c>
      <c r="AD438" s="9">
        <f>VLOOKUP(I438,'TABLA DINAMICA PARCIAL 2'!I294:AB1065,19,FALSE)</f>
        <v>0</v>
      </c>
      <c r="AE438" s="9">
        <f t="shared" si="25"/>
        <v>10</v>
      </c>
      <c r="AF438" s="13">
        <f>VLOOKUP($A438,'TABLA DINAMICA PARCIAL 3'!$A$5:$I$768,2,FALSE)</f>
        <v>10</v>
      </c>
      <c r="AG438" s="13">
        <f>VLOOKUP($A438,'TABLA DINAMICA PARCIAL 3'!$A$5:$I$768,3,FALSE)</f>
        <v>0</v>
      </c>
      <c r="AH438" s="13">
        <f>VLOOKUP($A438,'TABLA DINAMICA PARCIAL 3'!$A$5:$I$768,4,FALSE)</f>
        <v>10</v>
      </c>
      <c r="AI438" s="13">
        <f>VLOOKUP($A438,'TABLA DINAMICA PARCIAL 3'!$A$5:$I$768,5,FALSE)</f>
        <v>0</v>
      </c>
      <c r="AJ438" s="13">
        <f>VLOOKUP($A438,'TABLA DINAMICA PARCIAL 3'!$A$5:$I$768,6,FALSE)</f>
        <v>10</v>
      </c>
      <c r="AK438" s="13">
        <f>VLOOKUP($A438,'TABLA DINAMICA PARCIAL 3'!$A$5:$I$768,7,FALSE)</f>
        <v>0</v>
      </c>
      <c r="AL438" s="13">
        <f>VLOOKUP($A438,'TABLA DINAMICA PARCIAL 3'!$A$5:$I$768,8,FALSE)</f>
        <v>0</v>
      </c>
      <c r="AM438" s="13">
        <f t="shared" si="26"/>
        <v>30</v>
      </c>
      <c r="AN438" s="16">
        <f>VLOOKUP($A438,'TABLA DINAMICA PARCIAL 4'!$A$5:$F$760,2,FALSE)</f>
        <v>0</v>
      </c>
      <c r="AO438" s="16">
        <f>VLOOKUP($A438,'TABLA DINAMICA PARCIAL 4'!$A$5:$F$760,3,FALSE)</f>
        <v>0</v>
      </c>
      <c r="AP438" s="16">
        <f>VLOOKUP($A438,'TABLA DINAMICA PARCIAL 4'!$A$5:$F$760,4,FALSE)</f>
        <v>0</v>
      </c>
      <c r="AQ438" s="16">
        <f>VLOOKUP($A438,'TABLA DINAMICA PARCIAL 4'!$A$5:$F$760,5,FALSE)</f>
        <v>10</v>
      </c>
      <c r="AR438" s="16">
        <f>VLOOKUP($A438,'TABLA DINAMICA PARCIAL 4'!$A$5:$F$760,6,FALSE)</f>
        <v>0</v>
      </c>
      <c r="AS438" s="16">
        <f t="shared" si="27"/>
        <v>10</v>
      </c>
      <c r="AT438" s="1" t="str">
        <f>VLOOKUP($A438,'USUARIOS Y GRUPO'!$A$2:$D$851,4,FALSE)</f>
        <v>P19-MAT1022-23</v>
      </c>
    </row>
    <row r="439" spans="1:46" x14ac:dyDescent="0.25">
      <c r="A439" s="1">
        <v>162934</v>
      </c>
      <c r="B439" s="1" t="s">
        <v>302</v>
      </c>
      <c r="C439" s="1" t="s">
        <v>303</v>
      </c>
      <c r="D439" s="6">
        <f>VLOOKUP($A439,'TABLA DINAM PARCIAL 1'!$A$5:$I$793,2,FALSE)</f>
        <v>0</v>
      </c>
      <c r="E439" s="6">
        <f>VLOOKUP(A439,'TABLA DINAM PARCIAL 1'!A328:I1116,3,FALSE)</f>
        <v>0</v>
      </c>
      <c r="F439" s="6">
        <f>VLOOKUP(A439,'TABLA DINAM PARCIAL 1'!A328:I1116,4,FALSE)</f>
        <v>0</v>
      </c>
      <c r="G439" s="6">
        <f>VLOOKUP(A439,'TABLA DINAM PARCIAL 1'!A328:I1116,5,FALSE)</f>
        <v>10</v>
      </c>
      <c r="H439" s="6">
        <f>VLOOKUP(A439,'TABLA DINAM PARCIAL 1'!A328:I1116,6,FALSE)</f>
        <v>10</v>
      </c>
      <c r="I439" s="6">
        <f>VLOOKUP(A439,'TABLA DINAM PARCIAL 1'!A328:I1116,7,FALSE)</f>
        <v>0</v>
      </c>
      <c r="J439" s="6">
        <f>VLOOKUP(A439,'TABLA DINAM PARCIAL 1'!A328:I1116,8,FALSE)</f>
        <v>0</v>
      </c>
      <c r="K439" s="6">
        <f>VLOOKUP(A439,'TABLA DINAM PARCIAL 1'!A328:I1116,9,FALSE)</f>
        <v>10</v>
      </c>
      <c r="L439" s="6">
        <f t="shared" si="24"/>
        <v>30</v>
      </c>
      <c r="M439" s="9">
        <f>VLOOKUP($A439,'TABLA DINAMICA PARCIAL 2'!$A$5:$T$772,2,FALSE)</f>
        <v>0</v>
      </c>
      <c r="N439" s="9">
        <f>VLOOKUP($A439,'TABLA DINAMICA PARCIAL 2'!$A$5:$T$772,3,FALSE)</f>
        <v>0</v>
      </c>
      <c r="O439" s="9">
        <f>VLOOKUP($A439,'TABLA DINAMICA PARCIAL 2'!$A$5:$T$772,4,FALSE)</f>
        <v>0</v>
      </c>
      <c r="P439" s="9">
        <f>VLOOKUP($A439,'TABLA DINAMICA PARCIAL 2'!$A$5:$T$772,5,FALSE)</f>
        <v>0</v>
      </c>
      <c r="Q439" s="9">
        <f>VLOOKUP($A439,'TABLA DINAMICA PARCIAL 2'!$A$5:$T$772,6,FALSE)</f>
        <v>0</v>
      </c>
      <c r="R439" s="9">
        <f>VLOOKUP($A439,'TABLA DINAMICA PARCIAL 2'!$A$5:$T$772,7,FALSE)</f>
        <v>0</v>
      </c>
      <c r="S439" s="9">
        <f>VLOOKUP($A439,'TABLA DINAMICA PARCIAL 2'!$A$5:$T$772,8,FALSE)</f>
        <v>0</v>
      </c>
      <c r="T439" s="9">
        <f>VLOOKUP($A439,'TABLA DINAMICA PARCIAL 2'!$A$5:$T$772,9,FALSE)</f>
        <v>0</v>
      </c>
      <c r="U439" s="9">
        <f>VLOOKUP($A439,'TABLA DINAMICA PARCIAL 2'!$A$5:$T$772,10,FALSE)</f>
        <v>10</v>
      </c>
      <c r="V439" s="9">
        <f>VLOOKUP($A439,'TABLA DINAMICA PARCIAL 2'!$A$5:$T$772,11,FALSE)</f>
        <v>0</v>
      </c>
      <c r="W439" s="9">
        <f>VLOOKUP($A439,'TABLA DINAMICA PARCIAL 2'!$A$5:$T$772,12,FALSE)</f>
        <v>0</v>
      </c>
      <c r="X439" s="9">
        <f>VLOOKUP($A439,'TABLA DINAMICA PARCIAL 2'!$A$5:$T$772,13,FALSE)</f>
        <v>10</v>
      </c>
      <c r="Y439" s="9">
        <f>VLOOKUP($A439,'TABLA DINAMICA PARCIAL 2'!$A$5:$T$772,14,FALSE)</f>
        <v>0</v>
      </c>
      <c r="Z439" s="9">
        <f>VLOOKUP($A439,'TABLA DINAMICA PARCIAL 2'!$A$5:$T$772,15,FALSE)</f>
        <v>0</v>
      </c>
      <c r="AA439" s="9">
        <f>VLOOKUP($A439,'TABLA DINAMICA PARCIAL 2'!$A$5:$T$772,16,FALSE)</f>
        <v>0</v>
      </c>
      <c r="AB439" s="9">
        <f>VLOOKUP(I439,'TABLA DINAMICA PARCIAL 2'!I363:AB1134,17,FALSE)</f>
        <v>0</v>
      </c>
      <c r="AC439" s="9">
        <f>VLOOKUP(I439,'TABLA DINAMICA PARCIAL 2'!I363:AB1134,18,FALSE)</f>
        <v>0</v>
      </c>
      <c r="AD439" s="9">
        <f>VLOOKUP(I439,'TABLA DINAMICA PARCIAL 2'!I363:AB1134,19,FALSE)</f>
        <v>0</v>
      </c>
      <c r="AE439" s="9">
        <f t="shared" si="25"/>
        <v>20</v>
      </c>
      <c r="AF439" s="13">
        <f>VLOOKUP($A439,'TABLA DINAMICA PARCIAL 3'!$A$5:$I$768,2,FALSE)</f>
        <v>0</v>
      </c>
      <c r="AG439" s="13">
        <f>VLOOKUP($A439,'TABLA DINAMICA PARCIAL 3'!$A$5:$I$768,3,FALSE)</f>
        <v>0</v>
      </c>
      <c r="AH439" s="13">
        <f>VLOOKUP($A439,'TABLA DINAMICA PARCIAL 3'!$A$5:$I$768,4,FALSE)</f>
        <v>10</v>
      </c>
      <c r="AI439" s="13">
        <f>VLOOKUP($A439,'TABLA DINAMICA PARCIAL 3'!$A$5:$I$768,5,FALSE)</f>
        <v>0</v>
      </c>
      <c r="AJ439" s="13">
        <f>VLOOKUP($A439,'TABLA DINAMICA PARCIAL 3'!$A$5:$I$768,6,FALSE)</f>
        <v>10</v>
      </c>
      <c r="AK439" s="13">
        <f>VLOOKUP($A439,'TABLA DINAMICA PARCIAL 3'!$A$5:$I$768,7,FALSE)</f>
        <v>0</v>
      </c>
      <c r="AL439" s="13">
        <f>VLOOKUP($A439,'TABLA DINAMICA PARCIAL 3'!$A$5:$I$768,8,FALSE)</f>
        <v>10</v>
      </c>
      <c r="AM439" s="13">
        <f t="shared" si="26"/>
        <v>30</v>
      </c>
      <c r="AN439" s="16">
        <f>VLOOKUP($A439,'TABLA DINAMICA PARCIAL 4'!$A$5:$F$760,2,FALSE)</f>
        <v>0</v>
      </c>
      <c r="AO439" s="16">
        <f>VLOOKUP($A439,'TABLA DINAMICA PARCIAL 4'!$A$5:$F$760,3,FALSE)</f>
        <v>10</v>
      </c>
      <c r="AP439" s="16">
        <f>VLOOKUP($A439,'TABLA DINAMICA PARCIAL 4'!$A$5:$F$760,4,FALSE)</f>
        <v>0</v>
      </c>
      <c r="AQ439" s="16">
        <f>VLOOKUP($A439,'TABLA DINAMICA PARCIAL 4'!$A$5:$F$760,5,FALSE)</f>
        <v>0</v>
      </c>
      <c r="AR439" s="16">
        <f>VLOOKUP($A439,'TABLA DINAMICA PARCIAL 4'!$A$5:$F$760,6,FALSE)</f>
        <v>0</v>
      </c>
      <c r="AS439" s="16">
        <f t="shared" si="27"/>
        <v>10</v>
      </c>
      <c r="AT439" s="1" t="str">
        <f>VLOOKUP($A439,'USUARIOS Y GRUPO'!$A$2:$D$851,4,FALSE)</f>
        <v>P19-MAT1022-23</v>
      </c>
    </row>
    <row r="440" spans="1:46" x14ac:dyDescent="0.25">
      <c r="A440" s="1">
        <v>163042</v>
      </c>
      <c r="B440" s="1" t="s">
        <v>914</v>
      </c>
      <c r="C440" s="1" t="s">
        <v>915</v>
      </c>
      <c r="D440" s="6">
        <f>VLOOKUP($A440,'TABLA DINAM PARCIAL 1'!$A$5:$I$793,2,FALSE)</f>
        <v>10</v>
      </c>
      <c r="E440" s="6">
        <f>VLOOKUP(A440,'TABLA DINAM PARCIAL 1'!A361:I1149,3,FALSE)</f>
        <v>0</v>
      </c>
      <c r="F440" s="6">
        <f>VLOOKUP(A440,'TABLA DINAM PARCIAL 1'!A361:I1149,4,FALSE)</f>
        <v>0</v>
      </c>
      <c r="G440" s="6">
        <f>VLOOKUP(A440,'TABLA DINAM PARCIAL 1'!A361:I1149,5,FALSE)</f>
        <v>10</v>
      </c>
      <c r="H440" s="6">
        <f>VLOOKUP(A440,'TABLA DINAM PARCIAL 1'!A361:I1149,6,FALSE)</f>
        <v>10</v>
      </c>
      <c r="I440" s="6">
        <f>VLOOKUP(A440,'TABLA DINAM PARCIAL 1'!A361:I1149,7,FALSE)</f>
        <v>0</v>
      </c>
      <c r="J440" s="6">
        <f>VLOOKUP(A440,'TABLA DINAM PARCIAL 1'!A361:I1149,8,FALSE)</f>
        <v>0</v>
      </c>
      <c r="K440" s="6">
        <f>VLOOKUP(A440,'TABLA DINAM PARCIAL 1'!A361:I1149,9,FALSE)</f>
        <v>0</v>
      </c>
      <c r="L440" s="6">
        <f t="shared" si="24"/>
        <v>30</v>
      </c>
      <c r="M440" s="9">
        <f>VLOOKUP($A440,'TABLA DINAMICA PARCIAL 2'!$A$5:$T$772,2,FALSE)</f>
        <v>0</v>
      </c>
      <c r="N440" s="9">
        <f>VLOOKUP($A440,'TABLA DINAMICA PARCIAL 2'!$A$5:$T$772,3,FALSE)</f>
        <v>0</v>
      </c>
      <c r="O440" s="9">
        <f>VLOOKUP($A440,'TABLA DINAMICA PARCIAL 2'!$A$5:$T$772,4,FALSE)</f>
        <v>0</v>
      </c>
      <c r="P440" s="9">
        <f>VLOOKUP($A440,'TABLA DINAMICA PARCIAL 2'!$A$5:$T$772,5,FALSE)</f>
        <v>0</v>
      </c>
      <c r="Q440" s="9">
        <f>VLOOKUP($A440,'TABLA DINAMICA PARCIAL 2'!$A$5:$T$772,6,FALSE)</f>
        <v>10</v>
      </c>
      <c r="R440" s="9">
        <f>VLOOKUP($A440,'TABLA DINAMICA PARCIAL 2'!$A$5:$T$772,7,FALSE)</f>
        <v>0</v>
      </c>
      <c r="S440" s="9">
        <f>VLOOKUP($A440,'TABLA DINAMICA PARCIAL 2'!$A$5:$T$772,8,FALSE)</f>
        <v>0</v>
      </c>
      <c r="T440" s="9">
        <f>VLOOKUP($A440,'TABLA DINAMICA PARCIAL 2'!$A$5:$T$772,9,FALSE)</f>
        <v>0</v>
      </c>
      <c r="U440" s="9">
        <f>VLOOKUP($A440,'TABLA DINAMICA PARCIAL 2'!$A$5:$T$772,10,FALSE)</f>
        <v>0</v>
      </c>
      <c r="V440" s="9">
        <f>VLOOKUP($A440,'TABLA DINAMICA PARCIAL 2'!$A$5:$T$772,11,FALSE)</f>
        <v>0</v>
      </c>
      <c r="W440" s="9">
        <f>VLOOKUP($A440,'TABLA DINAMICA PARCIAL 2'!$A$5:$T$772,12,FALSE)</f>
        <v>0</v>
      </c>
      <c r="X440" s="9">
        <f>VLOOKUP($A440,'TABLA DINAMICA PARCIAL 2'!$A$5:$T$772,13,FALSE)</f>
        <v>0</v>
      </c>
      <c r="Y440" s="9">
        <f>VLOOKUP($A440,'TABLA DINAMICA PARCIAL 2'!$A$5:$T$772,14,FALSE)</f>
        <v>0</v>
      </c>
      <c r="Z440" s="9">
        <f>VLOOKUP($A440,'TABLA DINAMICA PARCIAL 2'!$A$5:$T$772,15,FALSE)</f>
        <v>0</v>
      </c>
      <c r="AA440" s="9">
        <f>VLOOKUP($A440,'TABLA DINAMICA PARCIAL 2'!$A$5:$T$772,16,FALSE)</f>
        <v>0</v>
      </c>
      <c r="AB440" s="9">
        <f>VLOOKUP(I440,'TABLA DINAMICA PARCIAL 2'!I398:AB1169,17,FALSE)</f>
        <v>0</v>
      </c>
      <c r="AC440" s="9">
        <f>VLOOKUP(I440,'TABLA DINAMICA PARCIAL 2'!I398:AB1169,18,FALSE)</f>
        <v>0</v>
      </c>
      <c r="AD440" s="9">
        <f>VLOOKUP(I440,'TABLA DINAMICA PARCIAL 2'!I398:AB1169,19,FALSE)</f>
        <v>0</v>
      </c>
      <c r="AE440" s="9">
        <f t="shared" si="25"/>
        <v>10</v>
      </c>
      <c r="AF440" s="13">
        <f>VLOOKUP($A440,'TABLA DINAMICA PARCIAL 3'!$A$5:$I$768,2,FALSE)</f>
        <v>0</v>
      </c>
      <c r="AG440" s="13">
        <f>VLOOKUP($A440,'TABLA DINAMICA PARCIAL 3'!$A$5:$I$768,3,FALSE)</f>
        <v>0</v>
      </c>
      <c r="AH440" s="13">
        <f>VLOOKUP($A440,'TABLA DINAMICA PARCIAL 3'!$A$5:$I$768,4,FALSE)</f>
        <v>0</v>
      </c>
      <c r="AI440" s="13">
        <f>VLOOKUP($A440,'TABLA DINAMICA PARCIAL 3'!$A$5:$I$768,5,FALSE)</f>
        <v>0</v>
      </c>
      <c r="AJ440" s="13">
        <f>VLOOKUP($A440,'TABLA DINAMICA PARCIAL 3'!$A$5:$I$768,6,FALSE)</f>
        <v>10</v>
      </c>
      <c r="AK440" s="13">
        <f>VLOOKUP($A440,'TABLA DINAMICA PARCIAL 3'!$A$5:$I$768,7,FALSE)</f>
        <v>0</v>
      </c>
      <c r="AL440" s="13">
        <f>VLOOKUP($A440,'TABLA DINAMICA PARCIAL 3'!$A$5:$I$768,8,FALSE)</f>
        <v>0</v>
      </c>
      <c r="AM440" s="13">
        <f t="shared" si="26"/>
        <v>10</v>
      </c>
      <c r="AN440" s="16">
        <f>VLOOKUP($A440,'TABLA DINAMICA PARCIAL 4'!$A$5:$F$760,2,FALSE)</f>
        <v>0</v>
      </c>
      <c r="AO440" s="16">
        <f>VLOOKUP($A440,'TABLA DINAMICA PARCIAL 4'!$A$5:$F$760,3,FALSE)</f>
        <v>0</v>
      </c>
      <c r="AP440" s="16">
        <f>VLOOKUP($A440,'TABLA DINAMICA PARCIAL 4'!$A$5:$F$760,4,FALSE)</f>
        <v>0</v>
      </c>
      <c r="AQ440" s="16">
        <f>VLOOKUP($A440,'TABLA DINAMICA PARCIAL 4'!$A$5:$F$760,5,FALSE)</f>
        <v>0</v>
      </c>
      <c r="AR440" s="16">
        <f>VLOOKUP($A440,'TABLA DINAMICA PARCIAL 4'!$A$5:$F$760,6,FALSE)</f>
        <v>0</v>
      </c>
      <c r="AS440" s="16">
        <f t="shared" si="27"/>
        <v>0</v>
      </c>
      <c r="AT440" s="1" t="str">
        <f>VLOOKUP($A440,'USUARIOS Y GRUPO'!$A$2:$D$851,4,FALSE)</f>
        <v>P19-MAT1022-23</v>
      </c>
    </row>
    <row r="441" spans="1:46" x14ac:dyDescent="0.25">
      <c r="A441" s="1">
        <v>164141</v>
      </c>
      <c r="B441" s="1" t="s">
        <v>922</v>
      </c>
      <c r="C441" s="1" t="s">
        <v>923</v>
      </c>
      <c r="D441" s="6">
        <f>VLOOKUP($A441,'TABLA DINAM PARCIAL 1'!$A$5:$I$793,2,FALSE)</f>
        <v>0</v>
      </c>
      <c r="E441" s="6">
        <f>VLOOKUP(A441,'TABLA DINAM PARCIAL 1'!A637:I1425,3,FALSE)</f>
        <v>0</v>
      </c>
      <c r="F441" s="6">
        <f>VLOOKUP(A441,'TABLA DINAM PARCIAL 1'!A637:I1425,4,FALSE)</f>
        <v>10</v>
      </c>
      <c r="G441" s="6">
        <f>VLOOKUP(A441,'TABLA DINAM PARCIAL 1'!A637:I1425,5,FALSE)</f>
        <v>0</v>
      </c>
      <c r="H441" s="6">
        <f>VLOOKUP(A441,'TABLA DINAM PARCIAL 1'!A637:I1425,6,FALSE)</f>
        <v>10</v>
      </c>
      <c r="I441" s="6">
        <f>VLOOKUP(A441,'TABLA DINAM PARCIAL 1'!A637:I1425,7,FALSE)</f>
        <v>0</v>
      </c>
      <c r="J441" s="6">
        <f>VLOOKUP(A441,'TABLA DINAM PARCIAL 1'!A637:I1425,8,FALSE)</f>
        <v>10</v>
      </c>
      <c r="K441" s="6">
        <f>VLOOKUP(A441,'TABLA DINAM PARCIAL 1'!A637:I1425,9,FALSE)</f>
        <v>0</v>
      </c>
      <c r="L441" s="6">
        <f t="shared" si="24"/>
        <v>30</v>
      </c>
      <c r="M441" s="9">
        <f>VLOOKUP($A441,'TABLA DINAMICA PARCIAL 2'!$A$5:$T$772,2,FALSE)</f>
        <v>0</v>
      </c>
      <c r="N441" s="9">
        <f>VLOOKUP($A441,'TABLA DINAMICA PARCIAL 2'!$A$5:$T$772,3,FALSE)</f>
        <v>0</v>
      </c>
      <c r="O441" s="9">
        <f>VLOOKUP($A441,'TABLA DINAMICA PARCIAL 2'!$A$5:$T$772,4,FALSE)</f>
        <v>0</v>
      </c>
      <c r="P441" s="9">
        <f>VLOOKUP($A441,'TABLA DINAMICA PARCIAL 2'!$A$5:$T$772,5,FALSE)</f>
        <v>0</v>
      </c>
      <c r="Q441" s="9">
        <f>VLOOKUP($A441,'TABLA DINAMICA PARCIAL 2'!$A$5:$T$772,6,FALSE)</f>
        <v>0</v>
      </c>
      <c r="R441" s="9">
        <f>VLOOKUP($A441,'TABLA DINAMICA PARCIAL 2'!$A$5:$T$772,7,FALSE)</f>
        <v>10</v>
      </c>
      <c r="S441" s="9">
        <f>VLOOKUP($A441,'TABLA DINAMICA PARCIAL 2'!$A$5:$T$772,8,FALSE)</f>
        <v>0</v>
      </c>
      <c r="T441" s="9">
        <f>VLOOKUP($A441,'TABLA DINAMICA PARCIAL 2'!$A$5:$T$772,9,FALSE)</f>
        <v>0</v>
      </c>
      <c r="U441" s="9">
        <f>VLOOKUP($A441,'TABLA DINAMICA PARCIAL 2'!$A$5:$T$772,10,FALSE)</f>
        <v>0</v>
      </c>
      <c r="V441" s="9">
        <f>VLOOKUP($A441,'TABLA DINAMICA PARCIAL 2'!$A$5:$T$772,11,FALSE)</f>
        <v>0</v>
      </c>
      <c r="W441" s="9">
        <f>VLOOKUP($A441,'TABLA DINAMICA PARCIAL 2'!$A$5:$T$772,12,FALSE)</f>
        <v>0</v>
      </c>
      <c r="X441" s="9">
        <f>VLOOKUP($A441,'TABLA DINAMICA PARCIAL 2'!$A$5:$T$772,13,FALSE)</f>
        <v>0</v>
      </c>
      <c r="Y441" s="9">
        <f>VLOOKUP($A441,'TABLA DINAMICA PARCIAL 2'!$A$5:$T$772,14,FALSE)</f>
        <v>0</v>
      </c>
      <c r="Z441" s="9">
        <f>VLOOKUP($A441,'TABLA DINAMICA PARCIAL 2'!$A$5:$T$772,15,FALSE)</f>
        <v>0</v>
      </c>
      <c r="AA441" s="9">
        <f>VLOOKUP($A441,'TABLA DINAMICA PARCIAL 2'!$A$5:$T$772,16,FALSE)</f>
        <v>0</v>
      </c>
      <c r="AB441" s="9">
        <f>VLOOKUP(I441,'TABLA DINAMICA PARCIAL 2'!I688:AB1459,17,FALSE)</f>
        <v>0</v>
      </c>
      <c r="AC441" s="9">
        <f>VLOOKUP(I441,'TABLA DINAMICA PARCIAL 2'!I688:AB1459,18,FALSE)</f>
        <v>0</v>
      </c>
      <c r="AD441" s="9">
        <f>VLOOKUP(I441,'TABLA DINAMICA PARCIAL 2'!I688:AB1459,19,FALSE)</f>
        <v>0</v>
      </c>
      <c r="AE441" s="9">
        <f t="shared" si="25"/>
        <v>10</v>
      </c>
      <c r="AF441" s="13">
        <f>VLOOKUP($A441,'TABLA DINAMICA PARCIAL 3'!$A$5:$I$768,2,FALSE)</f>
        <v>0</v>
      </c>
      <c r="AG441" s="13">
        <f>VLOOKUP($A441,'TABLA DINAMICA PARCIAL 3'!$A$5:$I$768,3,FALSE)</f>
        <v>0</v>
      </c>
      <c r="AH441" s="13">
        <f>VLOOKUP($A441,'TABLA DINAMICA PARCIAL 3'!$A$5:$I$768,4,FALSE)</f>
        <v>0</v>
      </c>
      <c r="AI441" s="13">
        <f>VLOOKUP($A441,'TABLA DINAMICA PARCIAL 3'!$A$5:$I$768,5,FALSE)</f>
        <v>0</v>
      </c>
      <c r="AJ441" s="13">
        <f>VLOOKUP($A441,'TABLA DINAMICA PARCIAL 3'!$A$5:$I$768,6,FALSE)</f>
        <v>10</v>
      </c>
      <c r="AK441" s="13">
        <f>VLOOKUP($A441,'TABLA DINAMICA PARCIAL 3'!$A$5:$I$768,7,FALSE)</f>
        <v>10</v>
      </c>
      <c r="AL441" s="13">
        <f>VLOOKUP($A441,'TABLA DINAMICA PARCIAL 3'!$A$5:$I$768,8,FALSE)</f>
        <v>0</v>
      </c>
      <c r="AM441" s="13">
        <f t="shared" si="26"/>
        <v>20</v>
      </c>
      <c r="AN441" s="16">
        <f>VLOOKUP($A441,'TABLA DINAMICA PARCIAL 4'!$A$5:$F$760,2,FALSE)</f>
        <v>0</v>
      </c>
      <c r="AO441" s="16">
        <f>VLOOKUP($A441,'TABLA DINAMICA PARCIAL 4'!$A$5:$F$760,3,FALSE)</f>
        <v>0</v>
      </c>
      <c r="AP441" s="16">
        <f>VLOOKUP($A441,'TABLA DINAMICA PARCIAL 4'!$A$5:$F$760,4,FALSE)</f>
        <v>0</v>
      </c>
      <c r="AQ441" s="16">
        <f>VLOOKUP($A441,'TABLA DINAMICA PARCIAL 4'!$A$5:$F$760,5,FALSE)</f>
        <v>0</v>
      </c>
      <c r="AR441" s="16">
        <f>VLOOKUP($A441,'TABLA DINAMICA PARCIAL 4'!$A$5:$F$760,6,FALSE)</f>
        <v>10</v>
      </c>
      <c r="AS441" s="16">
        <f t="shared" si="27"/>
        <v>10</v>
      </c>
      <c r="AT441" s="1" t="str">
        <f>VLOOKUP($A441,'USUARIOS Y GRUPO'!$A$2:$D$851,4,FALSE)</f>
        <v>P19-MAT1022-23</v>
      </c>
    </row>
    <row r="442" spans="1:46" x14ac:dyDescent="0.25">
      <c r="A442" s="1">
        <v>164657</v>
      </c>
      <c r="B442" s="1" t="s">
        <v>743</v>
      </c>
      <c r="C442" s="1" t="s">
        <v>744</v>
      </c>
      <c r="D442" s="6">
        <f>VLOOKUP($A442,'TABLA DINAM PARCIAL 1'!$A$5:$I$793,2,FALSE)</f>
        <v>10</v>
      </c>
      <c r="E442" s="6">
        <f>VLOOKUP(A442,'TABLA DINAM PARCIAL 1'!A747:I1535,3,FALSE)</f>
        <v>10</v>
      </c>
      <c r="F442" s="6">
        <f>VLOOKUP(A442,'TABLA DINAM PARCIAL 1'!A747:I1535,4,FALSE)</f>
        <v>0</v>
      </c>
      <c r="G442" s="6">
        <f>VLOOKUP(A442,'TABLA DINAM PARCIAL 1'!A747:I1535,5,FALSE)</f>
        <v>0</v>
      </c>
      <c r="H442" s="6">
        <f>VLOOKUP(A442,'TABLA DINAM PARCIAL 1'!A747:I1535,6,FALSE)</f>
        <v>0</v>
      </c>
      <c r="I442" s="6">
        <f>VLOOKUP(A442,'TABLA DINAM PARCIAL 1'!A747:I1535,7,FALSE)</f>
        <v>0</v>
      </c>
      <c r="J442" s="6">
        <f>VLOOKUP(A442,'TABLA DINAM PARCIAL 1'!A747:I1535,8,FALSE)</f>
        <v>0</v>
      </c>
      <c r="K442" s="6">
        <f>VLOOKUP(A442,'TABLA DINAM PARCIAL 1'!A747:I1535,9,FALSE)</f>
        <v>10</v>
      </c>
      <c r="L442" s="6">
        <f t="shared" si="24"/>
        <v>30</v>
      </c>
      <c r="M442" s="9">
        <f>VLOOKUP($A442,'TABLA DINAMICA PARCIAL 2'!$A$5:$T$772,2,FALSE)</f>
        <v>0</v>
      </c>
      <c r="N442" s="9">
        <f>VLOOKUP($A442,'TABLA DINAMICA PARCIAL 2'!$A$5:$T$772,3,FALSE)</f>
        <v>0</v>
      </c>
      <c r="O442" s="9">
        <f>VLOOKUP($A442,'TABLA DINAMICA PARCIAL 2'!$A$5:$T$772,4,FALSE)</f>
        <v>0</v>
      </c>
      <c r="P442" s="9">
        <f>VLOOKUP($A442,'TABLA DINAMICA PARCIAL 2'!$A$5:$T$772,5,FALSE)</f>
        <v>0</v>
      </c>
      <c r="Q442" s="9">
        <f>VLOOKUP($A442,'TABLA DINAMICA PARCIAL 2'!$A$5:$T$772,6,FALSE)</f>
        <v>0</v>
      </c>
      <c r="R442" s="9">
        <f>VLOOKUP($A442,'TABLA DINAMICA PARCIAL 2'!$A$5:$T$772,7,FALSE)</f>
        <v>10</v>
      </c>
      <c r="S442" s="9">
        <f>VLOOKUP($A442,'TABLA DINAMICA PARCIAL 2'!$A$5:$T$772,8,FALSE)</f>
        <v>0</v>
      </c>
      <c r="T442" s="9">
        <f>VLOOKUP($A442,'TABLA DINAMICA PARCIAL 2'!$A$5:$T$772,9,FALSE)</f>
        <v>0</v>
      </c>
      <c r="U442" s="9">
        <f>VLOOKUP($A442,'TABLA DINAMICA PARCIAL 2'!$A$5:$T$772,10,FALSE)</f>
        <v>0</v>
      </c>
      <c r="V442" s="9">
        <f>VLOOKUP($A442,'TABLA DINAMICA PARCIAL 2'!$A$5:$T$772,11,FALSE)</f>
        <v>0</v>
      </c>
      <c r="W442" s="9">
        <f>VLOOKUP($A442,'TABLA DINAMICA PARCIAL 2'!$A$5:$T$772,12,FALSE)</f>
        <v>0</v>
      </c>
      <c r="X442" s="9">
        <f>VLOOKUP($A442,'TABLA DINAMICA PARCIAL 2'!$A$5:$T$772,13,FALSE)</f>
        <v>0</v>
      </c>
      <c r="Y442" s="9">
        <f>VLOOKUP($A442,'TABLA DINAMICA PARCIAL 2'!$A$5:$T$772,14,FALSE)</f>
        <v>0</v>
      </c>
      <c r="Z442" s="9">
        <f>VLOOKUP($A442,'TABLA DINAMICA PARCIAL 2'!$A$5:$T$772,15,FALSE)</f>
        <v>0</v>
      </c>
      <c r="AA442" s="9">
        <f>VLOOKUP($A442,'TABLA DINAMICA PARCIAL 2'!$A$5:$T$772,16,FALSE)</f>
        <v>0</v>
      </c>
      <c r="AB442" s="9" t="e">
        <f>VLOOKUP(I442,'TABLA DINAMICA PARCIAL 2'!I804:AB1575,17,FALSE)</f>
        <v>#N/A</v>
      </c>
      <c r="AC442" s="9" t="e">
        <f>VLOOKUP(I442,'TABLA DINAMICA PARCIAL 2'!I804:AB1575,18,FALSE)</f>
        <v>#N/A</v>
      </c>
      <c r="AD442" s="9" t="e">
        <f>VLOOKUP(I442,'TABLA DINAMICA PARCIAL 2'!I804:AB1575,19,FALSE)</f>
        <v>#N/A</v>
      </c>
      <c r="AE442" s="9" t="e">
        <f t="shared" si="25"/>
        <v>#N/A</v>
      </c>
      <c r="AF442" s="13">
        <f>VLOOKUP($A442,'TABLA DINAMICA PARCIAL 3'!$A$5:$I$768,2,FALSE)</f>
        <v>0</v>
      </c>
      <c r="AG442" s="13">
        <f>VLOOKUP($A442,'TABLA DINAMICA PARCIAL 3'!$A$5:$I$768,3,FALSE)</f>
        <v>0</v>
      </c>
      <c r="AH442" s="13">
        <f>VLOOKUP($A442,'TABLA DINAMICA PARCIAL 3'!$A$5:$I$768,4,FALSE)</f>
        <v>0</v>
      </c>
      <c r="AI442" s="13">
        <f>VLOOKUP($A442,'TABLA DINAMICA PARCIAL 3'!$A$5:$I$768,5,FALSE)</f>
        <v>0</v>
      </c>
      <c r="AJ442" s="13">
        <f>VLOOKUP($A442,'TABLA DINAMICA PARCIAL 3'!$A$5:$I$768,6,FALSE)</f>
        <v>10</v>
      </c>
      <c r="AK442" s="13">
        <f>VLOOKUP($A442,'TABLA DINAMICA PARCIAL 3'!$A$5:$I$768,7,FALSE)</f>
        <v>0</v>
      </c>
      <c r="AL442" s="13">
        <f>VLOOKUP($A442,'TABLA DINAMICA PARCIAL 3'!$A$5:$I$768,8,FALSE)</f>
        <v>0</v>
      </c>
      <c r="AM442" s="13">
        <f t="shared" si="26"/>
        <v>10</v>
      </c>
      <c r="AN442" s="16">
        <f>VLOOKUP($A442,'TABLA DINAMICA PARCIAL 4'!$A$5:$F$760,2,FALSE)</f>
        <v>0</v>
      </c>
      <c r="AO442" s="16">
        <f>VLOOKUP($A442,'TABLA DINAMICA PARCIAL 4'!$A$5:$F$760,3,FALSE)</f>
        <v>0</v>
      </c>
      <c r="AP442" s="16">
        <f>VLOOKUP($A442,'TABLA DINAMICA PARCIAL 4'!$A$5:$F$760,4,FALSE)</f>
        <v>0</v>
      </c>
      <c r="AQ442" s="16">
        <f>VLOOKUP($A442,'TABLA DINAMICA PARCIAL 4'!$A$5:$F$760,5,FALSE)</f>
        <v>0</v>
      </c>
      <c r="AR442" s="16">
        <f>VLOOKUP($A442,'TABLA DINAMICA PARCIAL 4'!$A$5:$F$760,6,FALSE)</f>
        <v>0</v>
      </c>
      <c r="AS442" s="16">
        <f t="shared" si="27"/>
        <v>0</v>
      </c>
      <c r="AT442" s="1" t="str">
        <f>VLOOKUP($A442,'USUARIOS Y GRUPO'!$A$2:$D$851,4,FALSE)</f>
        <v>P19-MAT1022-23</v>
      </c>
    </row>
    <row r="443" spans="1:46" x14ac:dyDescent="0.25">
      <c r="A443" s="1">
        <v>162441</v>
      </c>
      <c r="B443" s="1" t="s">
        <v>654</v>
      </c>
      <c r="C443" s="1" t="s">
        <v>655</v>
      </c>
      <c r="D443" s="6">
        <f>VLOOKUP($A443,'TABLA DINAM PARCIAL 1'!$A$5:$I$793,2,FALSE)</f>
        <v>10</v>
      </c>
      <c r="E443" s="6">
        <f>VLOOKUP(A443,'TABLA DINAM PARCIAL 1'!A203:I991,3,FALSE)</f>
        <v>0</v>
      </c>
      <c r="F443" s="6">
        <f>VLOOKUP(A443,'TABLA DINAM PARCIAL 1'!A203:I991,4,FALSE)</f>
        <v>0</v>
      </c>
      <c r="G443" s="6">
        <f>VLOOKUP(A443,'TABLA DINAM PARCIAL 1'!A203:I991,5,FALSE)</f>
        <v>10</v>
      </c>
      <c r="H443" s="6">
        <f>VLOOKUP(A443,'TABLA DINAM PARCIAL 1'!A203:I991,6,FALSE)</f>
        <v>0</v>
      </c>
      <c r="I443" s="6">
        <f>VLOOKUP(A443,'TABLA DINAM PARCIAL 1'!A203:I991,7,FALSE)</f>
        <v>10</v>
      </c>
      <c r="J443" s="6">
        <f>VLOOKUP(A443,'TABLA DINAM PARCIAL 1'!A203:I991,8,FALSE)</f>
        <v>10</v>
      </c>
      <c r="K443" s="6">
        <f>VLOOKUP(A443,'TABLA DINAM PARCIAL 1'!A203:I991,9,FALSE)</f>
        <v>0</v>
      </c>
      <c r="L443" s="6">
        <f t="shared" si="24"/>
        <v>40</v>
      </c>
      <c r="M443" s="9">
        <f>VLOOKUP($A443,'TABLA DINAMICA PARCIAL 2'!$A$5:$T$772,2,FALSE)</f>
        <v>0</v>
      </c>
      <c r="N443" s="9">
        <f>VLOOKUP($A443,'TABLA DINAMICA PARCIAL 2'!$A$5:$T$772,3,FALSE)</f>
        <v>0</v>
      </c>
      <c r="O443" s="9">
        <f>VLOOKUP($A443,'TABLA DINAMICA PARCIAL 2'!$A$5:$T$772,4,FALSE)</f>
        <v>0</v>
      </c>
      <c r="P443" s="9">
        <f>VLOOKUP($A443,'TABLA DINAMICA PARCIAL 2'!$A$5:$T$772,5,FALSE)</f>
        <v>0</v>
      </c>
      <c r="Q443" s="9">
        <f>VLOOKUP($A443,'TABLA DINAMICA PARCIAL 2'!$A$5:$T$772,6,FALSE)</f>
        <v>0</v>
      </c>
      <c r="R443" s="9">
        <f>VLOOKUP($A443,'TABLA DINAMICA PARCIAL 2'!$A$5:$T$772,7,FALSE)</f>
        <v>0</v>
      </c>
      <c r="S443" s="9">
        <f>VLOOKUP($A443,'TABLA DINAMICA PARCIAL 2'!$A$5:$T$772,8,FALSE)</f>
        <v>0</v>
      </c>
      <c r="T443" s="9">
        <f>VLOOKUP($A443,'TABLA DINAMICA PARCIAL 2'!$A$5:$T$772,9,FALSE)</f>
        <v>10</v>
      </c>
      <c r="U443" s="9">
        <f>VLOOKUP($A443,'TABLA DINAMICA PARCIAL 2'!$A$5:$T$772,10,FALSE)</f>
        <v>0</v>
      </c>
      <c r="V443" s="9">
        <f>VLOOKUP($A443,'TABLA DINAMICA PARCIAL 2'!$A$5:$T$772,11,FALSE)</f>
        <v>0</v>
      </c>
      <c r="W443" s="9">
        <f>VLOOKUP($A443,'TABLA DINAMICA PARCIAL 2'!$A$5:$T$772,12,FALSE)</f>
        <v>0</v>
      </c>
      <c r="X443" s="9">
        <f>VLOOKUP($A443,'TABLA DINAMICA PARCIAL 2'!$A$5:$T$772,13,FALSE)</f>
        <v>0</v>
      </c>
      <c r="Y443" s="9">
        <f>VLOOKUP($A443,'TABLA DINAMICA PARCIAL 2'!$A$5:$T$772,14,FALSE)</f>
        <v>0</v>
      </c>
      <c r="Z443" s="9">
        <f>VLOOKUP($A443,'TABLA DINAMICA PARCIAL 2'!$A$5:$T$772,15,FALSE)</f>
        <v>10</v>
      </c>
      <c r="AA443" s="9">
        <f>VLOOKUP($A443,'TABLA DINAMICA PARCIAL 2'!$A$5:$T$772,16,FALSE)</f>
        <v>0</v>
      </c>
      <c r="AB443" s="9">
        <f>VLOOKUP(I443,'TABLA DINAMICA PARCIAL 2'!I233:AB1004,17,FALSE)</f>
        <v>0</v>
      </c>
      <c r="AC443" s="9">
        <f>VLOOKUP(I443,'TABLA DINAMICA PARCIAL 2'!I233:AB1004,18,FALSE)</f>
        <v>0</v>
      </c>
      <c r="AD443" s="9">
        <f>VLOOKUP(I443,'TABLA DINAMICA PARCIAL 2'!I233:AB1004,19,FALSE)</f>
        <v>0</v>
      </c>
      <c r="AE443" s="9">
        <f t="shared" si="25"/>
        <v>20</v>
      </c>
      <c r="AF443" s="13">
        <f>VLOOKUP($A443,'TABLA DINAMICA PARCIAL 3'!$A$5:$I$768,2,FALSE)</f>
        <v>0</v>
      </c>
      <c r="AG443" s="13">
        <f>VLOOKUP($A443,'TABLA DINAMICA PARCIAL 3'!$A$5:$I$768,3,FALSE)</f>
        <v>0</v>
      </c>
      <c r="AH443" s="13">
        <f>VLOOKUP($A443,'TABLA DINAMICA PARCIAL 3'!$A$5:$I$768,4,FALSE)</f>
        <v>10</v>
      </c>
      <c r="AI443" s="13">
        <f>VLOOKUP($A443,'TABLA DINAMICA PARCIAL 3'!$A$5:$I$768,5,FALSE)</f>
        <v>0</v>
      </c>
      <c r="AJ443" s="13">
        <f>VLOOKUP($A443,'TABLA DINAMICA PARCIAL 3'!$A$5:$I$768,6,FALSE)</f>
        <v>0</v>
      </c>
      <c r="AK443" s="13">
        <f>VLOOKUP($A443,'TABLA DINAMICA PARCIAL 3'!$A$5:$I$768,7,FALSE)</f>
        <v>0</v>
      </c>
      <c r="AL443" s="13">
        <f>VLOOKUP($A443,'TABLA DINAMICA PARCIAL 3'!$A$5:$I$768,8,FALSE)</f>
        <v>10</v>
      </c>
      <c r="AM443" s="13">
        <f t="shared" si="26"/>
        <v>20</v>
      </c>
      <c r="AN443" s="16">
        <f>VLOOKUP($A443,'TABLA DINAMICA PARCIAL 4'!$A$5:$F$760,2,FALSE)</f>
        <v>10</v>
      </c>
      <c r="AO443" s="16">
        <f>VLOOKUP($A443,'TABLA DINAMICA PARCIAL 4'!$A$5:$F$760,3,FALSE)</f>
        <v>10</v>
      </c>
      <c r="AP443" s="16">
        <f>VLOOKUP($A443,'TABLA DINAMICA PARCIAL 4'!$A$5:$F$760,4,FALSE)</f>
        <v>0</v>
      </c>
      <c r="AQ443" s="16">
        <f>VLOOKUP($A443,'TABLA DINAMICA PARCIAL 4'!$A$5:$F$760,5,FALSE)</f>
        <v>0</v>
      </c>
      <c r="AR443" s="16">
        <f>VLOOKUP($A443,'TABLA DINAMICA PARCIAL 4'!$A$5:$F$760,6,FALSE)</f>
        <v>0</v>
      </c>
      <c r="AS443" s="16">
        <f t="shared" si="27"/>
        <v>20</v>
      </c>
      <c r="AT443" s="1" t="str">
        <f>VLOOKUP($A443,'USUARIOS Y GRUPO'!$A$2:$D$851,4,FALSE)</f>
        <v>P19-MAT1022-23</v>
      </c>
    </row>
    <row r="444" spans="1:46" x14ac:dyDescent="0.25">
      <c r="A444" s="1">
        <v>163976</v>
      </c>
      <c r="B444" s="1" t="s">
        <v>1340</v>
      </c>
      <c r="C444" s="1" t="s">
        <v>1341</v>
      </c>
      <c r="D444" s="6">
        <f>VLOOKUP($A444,'TABLA DINAM PARCIAL 1'!$A$5:$I$793,2,FALSE)</f>
        <v>10</v>
      </c>
      <c r="E444" s="6">
        <f>VLOOKUP(A444,'TABLA DINAM PARCIAL 1'!A587:I1375,3,FALSE)</f>
        <v>10</v>
      </c>
      <c r="F444" s="6">
        <f>VLOOKUP(A444,'TABLA DINAM PARCIAL 1'!A587:I1375,4,FALSE)</f>
        <v>0</v>
      </c>
      <c r="G444" s="6">
        <f>VLOOKUP(A444,'TABLA DINAM PARCIAL 1'!A587:I1375,5,FALSE)</f>
        <v>0</v>
      </c>
      <c r="H444" s="6">
        <f>VLOOKUP(A444,'TABLA DINAM PARCIAL 1'!A587:I1375,6,FALSE)</f>
        <v>0</v>
      </c>
      <c r="I444" s="6">
        <f>VLOOKUP(A444,'TABLA DINAM PARCIAL 1'!A587:I1375,7,FALSE)</f>
        <v>10</v>
      </c>
      <c r="J444" s="6">
        <f>VLOOKUP(A444,'TABLA DINAM PARCIAL 1'!A587:I1375,8,FALSE)</f>
        <v>10</v>
      </c>
      <c r="K444" s="6">
        <f>VLOOKUP(A444,'TABLA DINAM PARCIAL 1'!A587:I1375,9,FALSE)</f>
        <v>0</v>
      </c>
      <c r="L444" s="6">
        <f t="shared" si="24"/>
        <v>40</v>
      </c>
      <c r="M444" s="9">
        <f>VLOOKUP($A444,'TABLA DINAMICA PARCIAL 2'!$A$5:$T$772,2,FALSE)</f>
        <v>10</v>
      </c>
      <c r="N444" s="9">
        <f>VLOOKUP($A444,'TABLA DINAMICA PARCIAL 2'!$A$5:$T$772,3,FALSE)</f>
        <v>0</v>
      </c>
      <c r="O444" s="9">
        <f>VLOOKUP($A444,'TABLA DINAMICA PARCIAL 2'!$A$5:$T$772,4,FALSE)</f>
        <v>0</v>
      </c>
      <c r="P444" s="9">
        <f>VLOOKUP($A444,'TABLA DINAMICA PARCIAL 2'!$A$5:$T$772,5,FALSE)</f>
        <v>0</v>
      </c>
      <c r="Q444" s="9">
        <f>VLOOKUP($A444,'TABLA DINAMICA PARCIAL 2'!$A$5:$T$772,6,FALSE)</f>
        <v>0</v>
      </c>
      <c r="R444" s="9">
        <f>VLOOKUP($A444,'TABLA DINAMICA PARCIAL 2'!$A$5:$T$772,7,FALSE)</f>
        <v>0</v>
      </c>
      <c r="S444" s="9">
        <f>VLOOKUP($A444,'TABLA DINAMICA PARCIAL 2'!$A$5:$T$772,8,FALSE)</f>
        <v>0</v>
      </c>
      <c r="T444" s="9">
        <f>VLOOKUP($A444,'TABLA DINAMICA PARCIAL 2'!$A$5:$T$772,9,FALSE)</f>
        <v>0</v>
      </c>
      <c r="U444" s="9">
        <f>VLOOKUP($A444,'TABLA DINAMICA PARCIAL 2'!$A$5:$T$772,10,FALSE)</f>
        <v>0</v>
      </c>
      <c r="V444" s="9">
        <f>VLOOKUP($A444,'TABLA DINAMICA PARCIAL 2'!$A$5:$T$772,11,FALSE)</f>
        <v>10</v>
      </c>
      <c r="W444" s="9">
        <f>VLOOKUP($A444,'TABLA DINAMICA PARCIAL 2'!$A$5:$T$772,12,FALSE)</f>
        <v>0</v>
      </c>
      <c r="X444" s="9">
        <f>VLOOKUP($A444,'TABLA DINAMICA PARCIAL 2'!$A$5:$T$772,13,FALSE)</f>
        <v>0</v>
      </c>
      <c r="Y444" s="9">
        <f>VLOOKUP($A444,'TABLA DINAMICA PARCIAL 2'!$A$5:$T$772,14,FALSE)</f>
        <v>0</v>
      </c>
      <c r="Z444" s="9">
        <f>VLOOKUP($A444,'TABLA DINAMICA PARCIAL 2'!$A$5:$T$772,15,FALSE)</f>
        <v>0</v>
      </c>
      <c r="AA444" s="9">
        <f>VLOOKUP($A444,'TABLA DINAMICA PARCIAL 2'!$A$5:$T$772,16,FALSE)</f>
        <v>0</v>
      </c>
      <c r="AB444" s="9">
        <f>VLOOKUP(I444,'TABLA DINAMICA PARCIAL 2'!I637:AB1408,17,FALSE)</f>
        <v>0</v>
      </c>
      <c r="AC444" s="9">
        <f>VLOOKUP(I444,'TABLA DINAMICA PARCIAL 2'!I637:AB1408,18,FALSE)</f>
        <v>0</v>
      </c>
      <c r="AD444" s="9">
        <f>VLOOKUP(I444,'TABLA DINAMICA PARCIAL 2'!I637:AB1408,19,FALSE)</f>
        <v>0</v>
      </c>
      <c r="AE444" s="9">
        <f t="shared" si="25"/>
        <v>20</v>
      </c>
      <c r="AF444" s="13">
        <f>VLOOKUP($A444,'TABLA DINAMICA PARCIAL 3'!$A$5:$I$768,2,FALSE)</f>
        <v>0</v>
      </c>
      <c r="AG444" s="13">
        <f>VLOOKUP($A444,'TABLA DINAMICA PARCIAL 3'!$A$5:$I$768,3,FALSE)</f>
        <v>0</v>
      </c>
      <c r="AH444" s="13">
        <f>VLOOKUP($A444,'TABLA DINAMICA PARCIAL 3'!$A$5:$I$768,4,FALSE)</f>
        <v>0</v>
      </c>
      <c r="AI444" s="13">
        <f>VLOOKUP($A444,'TABLA DINAMICA PARCIAL 3'!$A$5:$I$768,5,FALSE)</f>
        <v>0</v>
      </c>
      <c r="AJ444" s="13">
        <f>VLOOKUP($A444,'TABLA DINAMICA PARCIAL 3'!$A$5:$I$768,6,FALSE)</f>
        <v>10</v>
      </c>
      <c r="AK444" s="13">
        <f>VLOOKUP($A444,'TABLA DINAMICA PARCIAL 3'!$A$5:$I$768,7,FALSE)</f>
        <v>0</v>
      </c>
      <c r="AL444" s="13">
        <f>VLOOKUP($A444,'TABLA DINAMICA PARCIAL 3'!$A$5:$I$768,8,FALSE)</f>
        <v>10</v>
      </c>
      <c r="AM444" s="13">
        <f t="shared" si="26"/>
        <v>20</v>
      </c>
      <c r="AN444" s="16">
        <f>VLOOKUP($A444,'TABLA DINAMICA PARCIAL 4'!$A$5:$F$760,2,FALSE)</f>
        <v>0</v>
      </c>
      <c r="AO444" s="16">
        <f>VLOOKUP($A444,'TABLA DINAMICA PARCIAL 4'!$A$5:$F$760,3,FALSE)</f>
        <v>0</v>
      </c>
      <c r="AP444" s="16">
        <f>VLOOKUP($A444,'TABLA DINAMICA PARCIAL 4'!$A$5:$F$760,4,FALSE)</f>
        <v>0</v>
      </c>
      <c r="AQ444" s="16">
        <f>VLOOKUP($A444,'TABLA DINAMICA PARCIAL 4'!$A$5:$F$760,5,FALSE)</f>
        <v>0</v>
      </c>
      <c r="AR444" s="16">
        <f>VLOOKUP($A444,'TABLA DINAMICA PARCIAL 4'!$A$5:$F$760,6,FALSE)</f>
        <v>10</v>
      </c>
      <c r="AS444" s="16">
        <f t="shared" si="27"/>
        <v>10</v>
      </c>
      <c r="AT444" s="1" t="str">
        <f>VLOOKUP($A444,'USUARIOS Y GRUPO'!$A$2:$D$851,4,FALSE)</f>
        <v>P19-MAT1022-23</v>
      </c>
    </row>
    <row r="445" spans="1:46" x14ac:dyDescent="0.25">
      <c r="A445" s="1">
        <v>162160</v>
      </c>
      <c r="B445" s="1" t="s">
        <v>249</v>
      </c>
      <c r="C445" s="1" t="s">
        <v>250</v>
      </c>
      <c r="D445" s="6">
        <f>VLOOKUP($A445,'TABLA DINAM PARCIAL 1'!$A$5:$I$793,2,FALSE)</f>
        <v>0</v>
      </c>
      <c r="E445" s="6">
        <f>VLOOKUP(A445,'TABLA DINAM PARCIAL 1'!A156:I944,3,FALSE)</f>
        <v>10</v>
      </c>
      <c r="F445" s="6">
        <f>VLOOKUP(A445,'TABLA DINAM PARCIAL 1'!A156:I944,4,FALSE)</f>
        <v>0</v>
      </c>
      <c r="G445" s="6">
        <f>VLOOKUP(A445,'TABLA DINAM PARCIAL 1'!A156:I944,5,FALSE)</f>
        <v>0</v>
      </c>
      <c r="H445" s="6">
        <f>VLOOKUP(A445,'TABLA DINAM PARCIAL 1'!A156:I944,6,FALSE)</f>
        <v>0</v>
      </c>
      <c r="I445" s="6">
        <f>VLOOKUP(A445,'TABLA DINAM PARCIAL 1'!A156:I944,7,FALSE)</f>
        <v>0</v>
      </c>
      <c r="J445" s="6">
        <f>VLOOKUP(A445,'TABLA DINAM PARCIAL 1'!A156:I944,8,FALSE)</f>
        <v>0</v>
      </c>
      <c r="K445" s="6">
        <f>VLOOKUP(A445,'TABLA DINAM PARCIAL 1'!A156:I944,9,FALSE)</f>
        <v>0</v>
      </c>
      <c r="L445" s="6">
        <f t="shared" si="24"/>
        <v>10</v>
      </c>
      <c r="M445" s="9" t="e">
        <f>VLOOKUP($A445,'TABLA DINAMICA PARCIAL 2'!$A$5:$T$772,2,FALSE)</f>
        <v>#N/A</v>
      </c>
      <c r="N445" s="9" t="e">
        <f>VLOOKUP($A445,'TABLA DINAMICA PARCIAL 2'!$A$5:$T$772,3,FALSE)</f>
        <v>#N/A</v>
      </c>
      <c r="O445" s="9" t="e">
        <f>VLOOKUP($A445,'TABLA DINAMICA PARCIAL 2'!$A$5:$T$772,4,FALSE)</f>
        <v>#N/A</v>
      </c>
      <c r="P445" s="9" t="e">
        <f>VLOOKUP($A445,'TABLA DINAMICA PARCIAL 2'!$A$5:$T$772,5,FALSE)</f>
        <v>#N/A</v>
      </c>
      <c r="Q445" s="9" t="e">
        <f>VLOOKUP($A445,'TABLA DINAMICA PARCIAL 2'!$A$5:$T$772,6,FALSE)</f>
        <v>#N/A</v>
      </c>
      <c r="R445" s="9" t="e">
        <f>VLOOKUP($A445,'TABLA DINAMICA PARCIAL 2'!$A$5:$T$772,7,FALSE)</f>
        <v>#N/A</v>
      </c>
      <c r="S445" s="9" t="e">
        <f>VLOOKUP($A445,'TABLA DINAMICA PARCIAL 2'!$A$5:$T$772,8,FALSE)</f>
        <v>#N/A</v>
      </c>
      <c r="T445" s="9" t="e">
        <f>VLOOKUP($A445,'TABLA DINAMICA PARCIAL 2'!$A$5:$T$772,9,FALSE)</f>
        <v>#N/A</v>
      </c>
      <c r="U445" s="9" t="e">
        <f>VLOOKUP($A445,'TABLA DINAMICA PARCIAL 2'!$A$5:$T$772,10,FALSE)</f>
        <v>#N/A</v>
      </c>
      <c r="V445" s="9" t="e">
        <f>VLOOKUP($A445,'TABLA DINAMICA PARCIAL 2'!$A$5:$T$772,11,FALSE)</f>
        <v>#N/A</v>
      </c>
      <c r="W445" s="9" t="e">
        <f>VLOOKUP($A445,'TABLA DINAMICA PARCIAL 2'!$A$5:$T$772,12,FALSE)</f>
        <v>#N/A</v>
      </c>
      <c r="X445" s="9" t="e">
        <f>VLOOKUP($A445,'TABLA DINAMICA PARCIAL 2'!$A$5:$T$772,13,FALSE)</f>
        <v>#N/A</v>
      </c>
      <c r="Y445" s="9" t="e">
        <f>VLOOKUP($A445,'TABLA DINAMICA PARCIAL 2'!$A$5:$T$772,14,FALSE)</f>
        <v>#N/A</v>
      </c>
      <c r="Z445" s="9" t="e">
        <f>VLOOKUP($A445,'TABLA DINAMICA PARCIAL 2'!$A$5:$T$772,15,FALSE)</f>
        <v>#N/A</v>
      </c>
      <c r="AA445" s="9" t="e">
        <f>VLOOKUP($A445,'TABLA DINAMICA PARCIAL 2'!$A$5:$T$772,16,FALSE)</f>
        <v>#N/A</v>
      </c>
      <c r="AB445" s="9">
        <f>VLOOKUP(I445,'TABLA DINAMICA PARCIAL 2'!I185:AB956,17,FALSE)</f>
        <v>0</v>
      </c>
      <c r="AC445" s="9">
        <f>VLOOKUP(I445,'TABLA DINAMICA PARCIAL 2'!I185:AB956,18,FALSE)</f>
        <v>0</v>
      </c>
      <c r="AD445" s="9">
        <f>VLOOKUP(I445,'TABLA DINAMICA PARCIAL 2'!I185:AB956,19,FALSE)</f>
        <v>0</v>
      </c>
      <c r="AE445" s="9" t="e">
        <f t="shared" si="25"/>
        <v>#N/A</v>
      </c>
      <c r="AF445" s="13" t="e">
        <f>VLOOKUP($A445,'TABLA DINAMICA PARCIAL 3'!$A$5:$I$768,2,FALSE)</f>
        <v>#N/A</v>
      </c>
      <c r="AG445" s="13" t="e">
        <f>VLOOKUP($A445,'TABLA DINAMICA PARCIAL 3'!$A$5:$I$768,3,FALSE)</f>
        <v>#N/A</v>
      </c>
      <c r="AH445" s="13" t="e">
        <f>VLOOKUP($A445,'TABLA DINAMICA PARCIAL 3'!$A$5:$I$768,4,FALSE)</f>
        <v>#N/A</v>
      </c>
      <c r="AI445" s="13" t="e">
        <f>VLOOKUP($A445,'TABLA DINAMICA PARCIAL 3'!$A$5:$I$768,5,FALSE)</f>
        <v>#N/A</v>
      </c>
      <c r="AJ445" s="13" t="e">
        <f>VLOOKUP($A445,'TABLA DINAMICA PARCIAL 3'!$A$5:$I$768,6,FALSE)</f>
        <v>#N/A</v>
      </c>
      <c r="AK445" s="13" t="e">
        <f>VLOOKUP($A445,'TABLA DINAMICA PARCIAL 3'!$A$5:$I$768,7,FALSE)</f>
        <v>#N/A</v>
      </c>
      <c r="AL445" s="13" t="e">
        <f>VLOOKUP($A445,'TABLA DINAMICA PARCIAL 3'!$A$5:$I$768,8,FALSE)</f>
        <v>#N/A</v>
      </c>
      <c r="AM445" s="13" t="e">
        <f t="shared" si="26"/>
        <v>#N/A</v>
      </c>
      <c r="AN445" s="16" t="e">
        <f>VLOOKUP($A445,'TABLA DINAMICA PARCIAL 4'!$A$5:$F$760,2,FALSE)</f>
        <v>#N/A</v>
      </c>
      <c r="AO445" s="16" t="e">
        <f>VLOOKUP($A445,'TABLA DINAMICA PARCIAL 4'!$A$5:$F$760,3,FALSE)</f>
        <v>#N/A</v>
      </c>
      <c r="AP445" s="16" t="e">
        <f>VLOOKUP($A445,'TABLA DINAMICA PARCIAL 4'!$A$5:$F$760,4,FALSE)</f>
        <v>#N/A</v>
      </c>
      <c r="AQ445" s="16" t="e">
        <f>VLOOKUP($A445,'TABLA DINAMICA PARCIAL 4'!$A$5:$F$760,5,FALSE)</f>
        <v>#N/A</v>
      </c>
      <c r="AR445" s="16" t="e">
        <f>VLOOKUP($A445,'TABLA DINAMICA PARCIAL 4'!$A$5:$F$760,6,FALSE)</f>
        <v>#N/A</v>
      </c>
      <c r="AS445" s="16" t="e">
        <f t="shared" si="27"/>
        <v>#N/A</v>
      </c>
      <c r="AT445" s="1" t="str">
        <f>VLOOKUP($A445,'USUARIOS Y GRUPO'!$A$2:$D$851,4,FALSE)</f>
        <v>P19-MAT1022-24</v>
      </c>
    </row>
    <row r="446" spans="1:46" x14ac:dyDescent="0.25">
      <c r="A446" s="1">
        <v>163177</v>
      </c>
      <c r="B446" s="1" t="s">
        <v>841</v>
      </c>
      <c r="C446" s="1" t="s">
        <v>842</v>
      </c>
      <c r="D446" s="6">
        <f>VLOOKUP($A446,'TABLA DINAM PARCIAL 1'!$A$5:$I$793,2,FALSE)</f>
        <v>0</v>
      </c>
      <c r="E446" s="6">
        <f>VLOOKUP(A446,'TABLA DINAM PARCIAL 1'!A391:I1179,3,FALSE)</f>
        <v>10</v>
      </c>
      <c r="F446" s="6">
        <f>VLOOKUP(A446,'TABLA DINAM PARCIAL 1'!A391:I1179,4,FALSE)</f>
        <v>0</v>
      </c>
      <c r="G446" s="6">
        <f>VLOOKUP(A446,'TABLA DINAM PARCIAL 1'!A391:I1179,5,FALSE)</f>
        <v>0</v>
      </c>
      <c r="H446" s="6">
        <f>VLOOKUP(A446,'TABLA DINAM PARCIAL 1'!A391:I1179,6,FALSE)</f>
        <v>0</v>
      </c>
      <c r="I446" s="6">
        <f>VLOOKUP(A446,'TABLA DINAM PARCIAL 1'!A391:I1179,7,FALSE)</f>
        <v>0</v>
      </c>
      <c r="J446" s="6">
        <f>VLOOKUP(A446,'TABLA DINAM PARCIAL 1'!A391:I1179,8,FALSE)</f>
        <v>0</v>
      </c>
      <c r="K446" s="6">
        <f>VLOOKUP(A446,'TABLA DINAM PARCIAL 1'!A391:I1179,9,FALSE)</f>
        <v>0</v>
      </c>
      <c r="L446" s="6">
        <f t="shared" si="24"/>
        <v>10</v>
      </c>
      <c r="M446" s="9">
        <f>VLOOKUP($A446,'TABLA DINAMICA PARCIAL 2'!$A$5:$T$772,2,FALSE)</f>
        <v>0</v>
      </c>
      <c r="N446" s="9">
        <f>VLOOKUP($A446,'TABLA DINAMICA PARCIAL 2'!$A$5:$T$772,3,FALSE)</f>
        <v>0</v>
      </c>
      <c r="O446" s="9">
        <f>VLOOKUP($A446,'TABLA DINAMICA PARCIAL 2'!$A$5:$T$772,4,FALSE)</f>
        <v>0</v>
      </c>
      <c r="P446" s="9">
        <f>VLOOKUP($A446,'TABLA DINAMICA PARCIAL 2'!$A$5:$T$772,5,FALSE)</f>
        <v>0</v>
      </c>
      <c r="Q446" s="9">
        <f>VLOOKUP($A446,'TABLA DINAMICA PARCIAL 2'!$A$5:$T$772,6,FALSE)</f>
        <v>0</v>
      </c>
      <c r="R446" s="9">
        <f>VLOOKUP($A446,'TABLA DINAMICA PARCIAL 2'!$A$5:$T$772,7,FALSE)</f>
        <v>0</v>
      </c>
      <c r="S446" s="9">
        <f>VLOOKUP($A446,'TABLA DINAMICA PARCIAL 2'!$A$5:$T$772,8,FALSE)</f>
        <v>10</v>
      </c>
      <c r="T446" s="9">
        <f>VLOOKUP($A446,'TABLA DINAMICA PARCIAL 2'!$A$5:$T$772,9,FALSE)</f>
        <v>0</v>
      </c>
      <c r="U446" s="9">
        <f>VLOOKUP($A446,'TABLA DINAMICA PARCIAL 2'!$A$5:$T$772,10,FALSE)</f>
        <v>0</v>
      </c>
      <c r="V446" s="9">
        <f>VLOOKUP($A446,'TABLA DINAMICA PARCIAL 2'!$A$5:$T$772,11,FALSE)</f>
        <v>0</v>
      </c>
      <c r="W446" s="9">
        <f>VLOOKUP($A446,'TABLA DINAMICA PARCIAL 2'!$A$5:$T$772,12,FALSE)</f>
        <v>0</v>
      </c>
      <c r="X446" s="9">
        <f>VLOOKUP($A446,'TABLA DINAMICA PARCIAL 2'!$A$5:$T$772,13,FALSE)</f>
        <v>0</v>
      </c>
      <c r="Y446" s="9">
        <f>VLOOKUP($A446,'TABLA DINAMICA PARCIAL 2'!$A$5:$T$772,14,FALSE)</f>
        <v>0</v>
      </c>
      <c r="Z446" s="9">
        <f>VLOOKUP($A446,'TABLA DINAMICA PARCIAL 2'!$A$5:$T$772,15,FALSE)</f>
        <v>0</v>
      </c>
      <c r="AA446" s="9">
        <f>VLOOKUP($A446,'TABLA DINAMICA PARCIAL 2'!$A$5:$T$772,16,FALSE)</f>
        <v>0</v>
      </c>
      <c r="AB446" s="9">
        <f>VLOOKUP(I446,'TABLA DINAMICA PARCIAL 2'!I428:AB1199,17,FALSE)</f>
        <v>0</v>
      </c>
      <c r="AC446" s="9">
        <f>VLOOKUP(I446,'TABLA DINAMICA PARCIAL 2'!I428:AB1199,18,FALSE)</f>
        <v>0</v>
      </c>
      <c r="AD446" s="9">
        <f>VLOOKUP(I446,'TABLA DINAMICA PARCIAL 2'!I428:AB1199,19,FALSE)</f>
        <v>0</v>
      </c>
      <c r="AE446" s="9">
        <f t="shared" si="25"/>
        <v>10</v>
      </c>
      <c r="AF446" s="13">
        <f>VLOOKUP($A446,'TABLA DINAMICA PARCIAL 3'!$A$5:$I$768,2,FALSE)</f>
        <v>10</v>
      </c>
      <c r="AG446" s="13">
        <f>VLOOKUP($A446,'TABLA DINAMICA PARCIAL 3'!$A$5:$I$768,3,FALSE)</f>
        <v>0</v>
      </c>
      <c r="AH446" s="13">
        <f>VLOOKUP($A446,'TABLA DINAMICA PARCIAL 3'!$A$5:$I$768,4,FALSE)</f>
        <v>10</v>
      </c>
      <c r="AI446" s="13">
        <f>VLOOKUP($A446,'TABLA DINAMICA PARCIAL 3'!$A$5:$I$768,5,FALSE)</f>
        <v>0</v>
      </c>
      <c r="AJ446" s="13">
        <f>VLOOKUP($A446,'TABLA DINAMICA PARCIAL 3'!$A$5:$I$768,6,FALSE)</f>
        <v>10</v>
      </c>
      <c r="AK446" s="13">
        <f>VLOOKUP($A446,'TABLA DINAMICA PARCIAL 3'!$A$5:$I$768,7,FALSE)</f>
        <v>10</v>
      </c>
      <c r="AL446" s="13">
        <f>VLOOKUP($A446,'TABLA DINAMICA PARCIAL 3'!$A$5:$I$768,8,FALSE)</f>
        <v>0</v>
      </c>
      <c r="AM446" s="13">
        <f t="shared" si="26"/>
        <v>40</v>
      </c>
      <c r="AN446" s="16">
        <f>VLOOKUP($A446,'TABLA DINAMICA PARCIAL 4'!$A$5:$F$760,2,FALSE)</f>
        <v>0</v>
      </c>
      <c r="AO446" s="16">
        <f>VLOOKUP($A446,'TABLA DINAMICA PARCIAL 4'!$A$5:$F$760,3,FALSE)</f>
        <v>0</v>
      </c>
      <c r="AP446" s="16">
        <f>VLOOKUP($A446,'TABLA DINAMICA PARCIAL 4'!$A$5:$F$760,4,FALSE)</f>
        <v>10</v>
      </c>
      <c r="AQ446" s="16">
        <f>VLOOKUP($A446,'TABLA DINAMICA PARCIAL 4'!$A$5:$F$760,5,FALSE)</f>
        <v>0</v>
      </c>
      <c r="AR446" s="16">
        <f>VLOOKUP($A446,'TABLA DINAMICA PARCIAL 4'!$A$5:$F$760,6,FALSE)</f>
        <v>10</v>
      </c>
      <c r="AS446" s="16">
        <f t="shared" si="27"/>
        <v>20</v>
      </c>
      <c r="AT446" s="1" t="str">
        <f>VLOOKUP($A446,'USUARIOS Y GRUPO'!$A$2:$D$851,4,FALSE)</f>
        <v>P19-MAT1022-24</v>
      </c>
    </row>
    <row r="447" spans="1:46" x14ac:dyDescent="0.25">
      <c r="A447" s="1">
        <v>164145</v>
      </c>
      <c r="B447" s="1" t="s">
        <v>441</v>
      </c>
      <c r="C447" s="1" t="s">
        <v>323</v>
      </c>
      <c r="D447" s="6">
        <f>VLOOKUP($A447,'TABLA DINAM PARCIAL 1'!$A$5:$I$793,2,FALSE)</f>
        <v>0</v>
      </c>
      <c r="E447" s="6">
        <f>VLOOKUP(A447,'TABLA DINAM PARCIAL 1'!A638:I1426,3,FALSE)</f>
        <v>0</v>
      </c>
      <c r="F447" s="6">
        <f>VLOOKUP(A447,'TABLA DINAM PARCIAL 1'!A638:I1426,4,FALSE)</f>
        <v>0</v>
      </c>
      <c r="G447" s="6">
        <f>VLOOKUP(A447,'TABLA DINAM PARCIAL 1'!A638:I1426,5,FALSE)</f>
        <v>0</v>
      </c>
      <c r="H447" s="6">
        <f>VLOOKUP(A447,'TABLA DINAM PARCIAL 1'!A638:I1426,6,FALSE)</f>
        <v>0</v>
      </c>
      <c r="I447" s="6">
        <f>VLOOKUP(A447,'TABLA DINAM PARCIAL 1'!A638:I1426,7,FALSE)</f>
        <v>0</v>
      </c>
      <c r="J447" s="6">
        <f>VLOOKUP(A447,'TABLA DINAM PARCIAL 1'!A638:I1426,8,FALSE)</f>
        <v>0</v>
      </c>
      <c r="K447" s="6">
        <f>VLOOKUP(A447,'TABLA DINAM PARCIAL 1'!A638:I1426,9,FALSE)</f>
        <v>10</v>
      </c>
      <c r="L447" s="6">
        <f t="shared" si="24"/>
        <v>10</v>
      </c>
      <c r="M447" s="9">
        <f>VLOOKUP($A447,'TABLA DINAMICA PARCIAL 2'!$A$5:$T$772,2,FALSE)</f>
        <v>0</v>
      </c>
      <c r="N447" s="9">
        <f>VLOOKUP($A447,'TABLA DINAMICA PARCIAL 2'!$A$5:$T$772,3,FALSE)</f>
        <v>0</v>
      </c>
      <c r="O447" s="9">
        <f>VLOOKUP($A447,'TABLA DINAMICA PARCIAL 2'!$A$5:$T$772,4,FALSE)</f>
        <v>0</v>
      </c>
      <c r="P447" s="9">
        <f>VLOOKUP($A447,'TABLA DINAMICA PARCIAL 2'!$A$5:$T$772,5,FALSE)</f>
        <v>0</v>
      </c>
      <c r="Q447" s="9">
        <f>VLOOKUP($A447,'TABLA DINAMICA PARCIAL 2'!$A$5:$T$772,6,FALSE)</f>
        <v>0</v>
      </c>
      <c r="R447" s="9">
        <f>VLOOKUP($A447,'TABLA DINAMICA PARCIAL 2'!$A$5:$T$772,7,FALSE)</f>
        <v>10</v>
      </c>
      <c r="S447" s="9">
        <f>VLOOKUP($A447,'TABLA DINAMICA PARCIAL 2'!$A$5:$T$772,8,FALSE)</f>
        <v>0</v>
      </c>
      <c r="T447" s="9">
        <f>VLOOKUP($A447,'TABLA DINAMICA PARCIAL 2'!$A$5:$T$772,9,FALSE)</f>
        <v>0</v>
      </c>
      <c r="U447" s="9">
        <f>VLOOKUP($A447,'TABLA DINAMICA PARCIAL 2'!$A$5:$T$772,10,FALSE)</f>
        <v>0</v>
      </c>
      <c r="V447" s="9">
        <f>VLOOKUP($A447,'TABLA DINAMICA PARCIAL 2'!$A$5:$T$772,11,FALSE)</f>
        <v>0</v>
      </c>
      <c r="W447" s="9">
        <f>VLOOKUP($A447,'TABLA DINAMICA PARCIAL 2'!$A$5:$T$772,12,FALSE)</f>
        <v>0</v>
      </c>
      <c r="X447" s="9">
        <f>VLOOKUP($A447,'TABLA DINAMICA PARCIAL 2'!$A$5:$T$772,13,FALSE)</f>
        <v>0</v>
      </c>
      <c r="Y447" s="9">
        <f>VLOOKUP($A447,'TABLA DINAMICA PARCIAL 2'!$A$5:$T$772,14,FALSE)</f>
        <v>0</v>
      </c>
      <c r="Z447" s="9">
        <f>VLOOKUP($A447,'TABLA DINAMICA PARCIAL 2'!$A$5:$T$772,15,FALSE)</f>
        <v>10</v>
      </c>
      <c r="AA447" s="9">
        <f>VLOOKUP($A447,'TABLA DINAMICA PARCIAL 2'!$A$5:$T$772,16,FALSE)</f>
        <v>0</v>
      </c>
      <c r="AB447" s="9">
        <f>VLOOKUP(I447,'TABLA DINAMICA PARCIAL 2'!I689:AB1460,17,FALSE)</f>
        <v>0</v>
      </c>
      <c r="AC447" s="9">
        <f>VLOOKUP(I447,'TABLA DINAMICA PARCIAL 2'!I689:AB1460,18,FALSE)</f>
        <v>0</v>
      </c>
      <c r="AD447" s="9">
        <f>VLOOKUP(I447,'TABLA DINAMICA PARCIAL 2'!I689:AB1460,19,FALSE)</f>
        <v>0</v>
      </c>
      <c r="AE447" s="9">
        <f t="shared" si="25"/>
        <v>20</v>
      </c>
      <c r="AF447" s="13">
        <f>VLOOKUP($A447,'TABLA DINAMICA PARCIAL 3'!$A$5:$I$768,2,FALSE)</f>
        <v>10</v>
      </c>
      <c r="AG447" s="13">
        <f>VLOOKUP($A447,'TABLA DINAMICA PARCIAL 3'!$A$5:$I$768,3,FALSE)</f>
        <v>0</v>
      </c>
      <c r="AH447" s="13">
        <f>VLOOKUP($A447,'TABLA DINAMICA PARCIAL 3'!$A$5:$I$768,4,FALSE)</f>
        <v>0</v>
      </c>
      <c r="AI447" s="13">
        <f>VLOOKUP($A447,'TABLA DINAMICA PARCIAL 3'!$A$5:$I$768,5,FALSE)</f>
        <v>0</v>
      </c>
      <c r="AJ447" s="13">
        <f>VLOOKUP($A447,'TABLA DINAMICA PARCIAL 3'!$A$5:$I$768,6,FALSE)</f>
        <v>10</v>
      </c>
      <c r="AK447" s="13">
        <f>VLOOKUP($A447,'TABLA DINAMICA PARCIAL 3'!$A$5:$I$768,7,FALSE)</f>
        <v>0</v>
      </c>
      <c r="AL447" s="13">
        <f>VLOOKUP($A447,'TABLA DINAMICA PARCIAL 3'!$A$5:$I$768,8,FALSE)</f>
        <v>0</v>
      </c>
      <c r="AM447" s="13">
        <f t="shared" si="26"/>
        <v>20</v>
      </c>
      <c r="AN447" s="16">
        <f>VLOOKUP($A447,'TABLA DINAMICA PARCIAL 4'!$A$5:$F$760,2,FALSE)</f>
        <v>0</v>
      </c>
      <c r="AO447" s="16">
        <f>VLOOKUP($A447,'TABLA DINAMICA PARCIAL 4'!$A$5:$F$760,3,FALSE)</f>
        <v>0</v>
      </c>
      <c r="AP447" s="16">
        <f>VLOOKUP($A447,'TABLA DINAMICA PARCIAL 4'!$A$5:$F$760,4,FALSE)</f>
        <v>0</v>
      </c>
      <c r="AQ447" s="16">
        <f>VLOOKUP($A447,'TABLA DINAMICA PARCIAL 4'!$A$5:$F$760,5,FALSE)</f>
        <v>0</v>
      </c>
      <c r="AR447" s="16">
        <f>VLOOKUP($A447,'TABLA DINAMICA PARCIAL 4'!$A$5:$F$760,6,FALSE)</f>
        <v>0</v>
      </c>
      <c r="AS447" s="16">
        <f t="shared" si="27"/>
        <v>0</v>
      </c>
      <c r="AT447" s="1" t="str">
        <f>VLOOKUP($A447,'USUARIOS Y GRUPO'!$A$2:$D$851,4,FALSE)</f>
        <v>P19-MAT1022-24</v>
      </c>
    </row>
    <row r="448" spans="1:46" x14ac:dyDescent="0.25">
      <c r="A448" s="1">
        <v>160271</v>
      </c>
      <c r="B448" s="1" t="s">
        <v>847</v>
      </c>
      <c r="C448" s="1" t="s">
        <v>848</v>
      </c>
      <c r="D448" s="6">
        <f>VLOOKUP($A448,'TABLA DINAM PARCIAL 1'!$A$5:$I$793,2,FALSE)</f>
        <v>0</v>
      </c>
      <c r="E448" s="6">
        <f>VLOOKUP($A448,'TABLA DINAM PARCIAL 1'!$A$5:$I$793,3,FALSE)</f>
        <v>0</v>
      </c>
      <c r="F448" s="6">
        <f>VLOOKUP($A448,'TABLA DINAM PARCIAL 1'!$A$5:$I$793,4,FALSE)</f>
        <v>0</v>
      </c>
      <c r="G448" s="6">
        <f>VLOOKUP($A448,'TABLA DINAM PARCIAL 1'!$A$5:$I$793,5,FALSE)</f>
        <v>10</v>
      </c>
      <c r="H448" s="6">
        <f>VLOOKUP($A448,'TABLA DINAM PARCIAL 1'!$A$5:$I$793,6,FALSE)</f>
        <v>0</v>
      </c>
      <c r="I448" s="6">
        <f>VLOOKUP($A448,'TABLA DINAM PARCIAL 1'!$A$5:$I$793,7,FALSE)</f>
        <v>0</v>
      </c>
      <c r="J448" s="6">
        <f>VLOOKUP($A448,'TABLA DINAM PARCIAL 1'!$A$5:$I$793,8,FALSE)</f>
        <v>10</v>
      </c>
      <c r="K448" s="6">
        <f>VLOOKUP($A448,'TABLA DINAM PARCIAL 1'!$A$5:$I$793,9,FALSE)</f>
        <v>0</v>
      </c>
      <c r="L448" s="6">
        <f t="shared" si="24"/>
        <v>20</v>
      </c>
      <c r="M448" s="9">
        <f>VLOOKUP($A448,'TABLA DINAMICA PARCIAL 2'!$A$5:$T$772,2,FALSE)</f>
        <v>0</v>
      </c>
      <c r="N448" s="9">
        <f>VLOOKUP($A448,'TABLA DINAMICA PARCIAL 2'!$A$5:$T$772,3,FALSE)</f>
        <v>0</v>
      </c>
      <c r="O448" s="9">
        <f>VLOOKUP($A448,'TABLA DINAMICA PARCIAL 2'!$A$5:$T$772,4,FALSE)</f>
        <v>0</v>
      </c>
      <c r="P448" s="9">
        <f>VLOOKUP($A448,'TABLA DINAMICA PARCIAL 2'!$A$5:$T$772,5,FALSE)</f>
        <v>10</v>
      </c>
      <c r="Q448" s="9">
        <f>VLOOKUP($A448,'TABLA DINAMICA PARCIAL 2'!$A$5:$T$772,6,FALSE)</f>
        <v>0</v>
      </c>
      <c r="R448" s="9">
        <f>VLOOKUP($A448,'TABLA DINAMICA PARCIAL 2'!$A$5:$T$772,7,FALSE)</f>
        <v>0</v>
      </c>
      <c r="S448" s="9">
        <f>VLOOKUP($A448,'TABLA DINAMICA PARCIAL 2'!$A$5:$T$772,8,FALSE)</f>
        <v>0</v>
      </c>
      <c r="T448" s="9">
        <f>VLOOKUP($A448,'TABLA DINAMICA PARCIAL 2'!$A$5:$T$772,9,FALSE)</f>
        <v>0</v>
      </c>
      <c r="U448" s="9">
        <f>VLOOKUP($A448,'TABLA DINAMICA PARCIAL 2'!$A$5:$T$772,10,FALSE)</f>
        <v>10</v>
      </c>
      <c r="V448" s="9">
        <f>VLOOKUP($A448,'TABLA DINAMICA PARCIAL 2'!$A$5:$T$772,11,FALSE)</f>
        <v>0</v>
      </c>
      <c r="W448" s="9">
        <f>VLOOKUP($A448,'TABLA DINAMICA PARCIAL 2'!$A$5:$T$772,12,FALSE)</f>
        <v>0</v>
      </c>
      <c r="X448" s="9">
        <f>VLOOKUP($A448,'TABLA DINAMICA PARCIAL 2'!$A$5:$T$772,13,FALSE)</f>
        <v>0</v>
      </c>
      <c r="Y448" s="9">
        <f>VLOOKUP($A448,'TABLA DINAMICA PARCIAL 2'!$A$5:$T$772,14,FALSE)</f>
        <v>0</v>
      </c>
      <c r="Z448" s="9">
        <f>VLOOKUP($A448,'TABLA DINAMICA PARCIAL 2'!$A$5:$T$772,15,FALSE)</f>
        <v>0</v>
      </c>
      <c r="AA448" s="9">
        <f>VLOOKUP($A448,'TABLA DINAMICA PARCIAL 2'!$A$5:$T$772,16,FALSE)</f>
        <v>0</v>
      </c>
      <c r="AB448" s="9">
        <f>VLOOKUP(I448,'TABLA DINAMICA PARCIAL 2'!I74:AB845,17,FALSE)</f>
        <v>0</v>
      </c>
      <c r="AC448" s="9">
        <f>VLOOKUP(I448,'TABLA DINAMICA PARCIAL 2'!I74:AB845,18,FALSE)</f>
        <v>0</v>
      </c>
      <c r="AD448" s="9">
        <f>VLOOKUP(I448,'TABLA DINAMICA PARCIAL 2'!I74:AB845,19,FALSE)</f>
        <v>0</v>
      </c>
      <c r="AE448" s="9">
        <f t="shared" si="25"/>
        <v>20</v>
      </c>
      <c r="AF448" s="13">
        <f>VLOOKUP($A448,'TABLA DINAMICA PARCIAL 3'!$A$5:$I$768,2,FALSE)</f>
        <v>0</v>
      </c>
      <c r="AG448" s="13">
        <f>VLOOKUP($A448,'TABLA DINAMICA PARCIAL 3'!$A$5:$I$768,3,FALSE)</f>
        <v>0</v>
      </c>
      <c r="AH448" s="13">
        <f>VLOOKUP($A448,'TABLA DINAMICA PARCIAL 3'!$A$5:$I$768,4,FALSE)</f>
        <v>10</v>
      </c>
      <c r="AI448" s="13">
        <f>VLOOKUP($A448,'TABLA DINAMICA PARCIAL 3'!$A$5:$I$768,5,FALSE)</f>
        <v>0</v>
      </c>
      <c r="AJ448" s="13">
        <f>VLOOKUP($A448,'TABLA DINAMICA PARCIAL 3'!$A$5:$I$768,6,FALSE)</f>
        <v>10</v>
      </c>
      <c r="AK448" s="13">
        <f>VLOOKUP($A448,'TABLA DINAMICA PARCIAL 3'!$A$5:$I$768,7,FALSE)</f>
        <v>0</v>
      </c>
      <c r="AL448" s="13">
        <f>VLOOKUP($A448,'TABLA DINAMICA PARCIAL 3'!$A$5:$I$768,8,FALSE)</f>
        <v>10</v>
      </c>
      <c r="AM448" s="13">
        <f t="shared" si="26"/>
        <v>30</v>
      </c>
      <c r="AN448" s="16">
        <f>VLOOKUP($A448,'TABLA DINAMICA PARCIAL 4'!$A$5:$F$760,2,FALSE)</f>
        <v>0</v>
      </c>
      <c r="AO448" s="16">
        <f>VLOOKUP($A448,'TABLA DINAMICA PARCIAL 4'!$A$5:$F$760,3,FALSE)</f>
        <v>0</v>
      </c>
      <c r="AP448" s="16">
        <f>VLOOKUP($A448,'TABLA DINAMICA PARCIAL 4'!$A$5:$F$760,4,FALSE)</f>
        <v>10</v>
      </c>
      <c r="AQ448" s="16">
        <f>VLOOKUP($A448,'TABLA DINAMICA PARCIAL 4'!$A$5:$F$760,5,FALSE)</f>
        <v>10</v>
      </c>
      <c r="AR448" s="16">
        <f>VLOOKUP($A448,'TABLA DINAMICA PARCIAL 4'!$A$5:$F$760,6,FALSE)</f>
        <v>0</v>
      </c>
      <c r="AS448" s="16">
        <f t="shared" si="27"/>
        <v>20</v>
      </c>
      <c r="AT448" s="1" t="str">
        <f>VLOOKUP($A448,'USUARIOS Y GRUPO'!$A$2:$D$851,4,FALSE)</f>
        <v>P19-MAT1022-24</v>
      </c>
    </row>
    <row r="449" spans="1:46" x14ac:dyDescent="0.25">
      <c r="A449" s="1">
        <v>161671</v>
      </c>
      <c r="B449" s="1" t="s">
        <v>1358</v>
      </c>
      <c r="C449" s="1" t="s">
        <v>1359</v>
      </c>
      <c r="D449" s="6">
        <f>VLOOKUP($A449,'TABLA DINAM PARCIAL 1'!$A$5:$I$793,2,FALSE)</f>
        <v>0</v>
      </c>
      <c r="E449" s="6">
        <f>VLOOKUP(A449,'TABLA DINAM PARCIAL 1'!A86:I874,3,FALSE)</f>
        <v>0</v>
      </c>
      <c r="F449" s="6">
        <f>VLOOKUP(A449,'TABLA DINAM PARCIAL 1'!A86:I874,4,FALSE)</f>
        <v>0</v>
      </c>
      <c r="G449" s="6">
        <f>VLOOKUP(A449,'TABLA DINAM PARCIAL 1'!A86:I874,5,FALSE)</f>
        <v>0</v>
      </c>
      <c r="H449" s="6">
        <f>VLOOKUP(A449,'TABLA DINAM PARCIAL 1'!A86:I874,6,FALSE)</f>
        <v>10</v>
      </c>
      <c r="I449" s="6">
        <f>VLOOKUP(A449,'TABLA DINAM PARCIAL 1'!A86:I874,7,FALSE)</f>
        <v>0</v>
      </c>
      <c r="J449" s="6">
        <f>VLOOKUP(A449,'TABLA DINAM PARCIAL 1'!A86:I874,8,FALSE)</f>
        <v>10</v>
      </c>
      <c r="K449" s="6">
        <f>VLOOKUP(A449,'TABLA DINAM PARCIAL 1'!A86:I874,9,FALSE)</f>
        <v>0</v>
      </c>
      <c r="L449" s="6">
        <f t="shared" si="24"/>
        <v>20</v>
      </c>
      <c r="M449" s="9">
        <f>VLOOKUP($A449,'TABLA DINAMICA PARCIAL 2'!$A$5:$T$772,2,FALSE)</f>
        <v>0</v>
      </c>
      <c r="N449" s="9">
        <f>VLOOKUP($A449,'TABLA DINAMICA PARCIAL 2'!$A$5:$T$772,3,FALSE)</f>
        <v>0</v>
      </c>
      <c r="O449" s="9">
        <f>VLOOKUP($A449,'TABLA DINAMICA PARCIAL 2'!$A$5:$T$772,4,FALSE)</f>
        <v>0</v>
      </c>
      <c r="P449" s="9">
        <f>VLOOKUP($A449,'TABLA DINAMICA PARCIAL 2'!$A$5:$T$772,5,FALSE)</f>
        <v>0</v>
      </c>
      <c r="Q449" s="9">
        <f>VLOOKUP($A449,'TABLA DINAMICA PARCIAL 2'!$A$5:$T$772,6,FALSE)</f>
        <v>0</v>
      </c>
      <c r="R449" s="9">
        <f>VLOOKUP($A449,'TABLA DINAMICA PARCIAL 2'!$A$5:$T$772,7,FALSE)</f>
        <v>0</v>
      </c>
      <c r="S449" s="9">
        <f>VLOOKUP($A449,'TABLA DINAMICA PARCIAL 2'!$A$5:$T$772,8,FALSE)</f>
        <v>10</v>
      </c>
      <c r="T449" s="9">
        <f>VLOOKUP($A449,'TABLA DINAMICA PARCIAL 2'!$A$5:$T$772,9,FALSE)</f>
        <v>0</v>
      </c>
      <c r="U449" s="9">
        <f>VLOOKUP($A449,'TABLA DINAMICA PARCIAL 2'!$A$5:$T$772,10,FALSE)</f>
        <v>0</v>
      </c>
      <c r="V449" s="9">
        <f>VLOOKUP($A449,'TABLA DINAMICA PARCIAL 2'!$A$5:$T$772,11,FALSE)</f>
        <v>0</v>
      </c>
      <c r="W449" s="9">
        <f>VLOOKUP($A449,'TABLA DINAMICA PARCIAL 2'!$A$5:$T$772,12,FALSE)</f>
        <v>0</v>
      </c>
      <c r="X449" s="9">
        <f>VLOOKUP($A449,'TABLA DINAMICA PARCIAL 2'!$A$5:$T$772,13,FALSE)</f>
        <v>0</v>
      </c>
      <c r="Y449" s="9">
        <f>VLOOKUP($A449,'TABLA DINAMICA PARCIAL 2'!$A$5:$T$772,14,FALSE)</f>
        <v>0</v>
      </c>
      <c r="Z449" s="9">
        <f>VLOOKUP($A449,'TABLA DINAMICA PARCIAL 2'!$A$5:$T$772,15,FALSE)</f>
        <v>0</v>
      </c>
      <c r="AA449" s="9">
        <f>VLOOKUP($A449,'TABLA DINAMICA PARCIAL 2'!$A$5:$T$772,16,FALSE)</f>
        <v>0</v>
      </c>
      <c r="AB449" s="9">
        <f>VLOOKUP(I449,'TABLA DINAMICA PARCIAL 2'!I110:AB881,17,FALSE)</f>
        <v>0</v>
      </c>
      <c r="AC449" s="9">
        <f>VLOOKUP(I449,'TABLA DINAMICA PARCIAL 2'!I110:AB881,18,FALSE)</f>
        <v>0</v>
      </c>
      <c r="AD449" s="9">
        <f>VLOOKUP(I449,'TABLA DINAMICA PARCIAL 2'!I110:AB881,19,FALSE)</f>
        <v>0</v>
      </c>
      <c r="AE449" s="9">
        <f t="shared" si="25"/>
        <v>10</v>
      </c>
      <c r="AF449" s="13">
        <f>VLOOKUP($A449,'TABLA DINAMICA PARCIAL 3'!$A$5:$I$768,2,FALSE)</f>
        <v>10</v>
      </c>
      <c r="AG449" s="13">
        <f>VLOOKUP($A449,'TABLA DINAMICA PARCIAL 3'!$A$5:$I$768,3,FALSE)</f>
        <v>0</v>
      </c>
      <c r="AH449" s="13">
        <f>VLOOKUP($A449,'TABLA DINAMICA PARCIAL 3'!$A$5:$I$768,4,FALSE)</f>
        <v>10</v>
      </c>
      <c r="AI449" s="13">
        <f>VLOOKUP($A449,'TABLA DINAMICA PARCIAL 3'!$A$5:$I$768,5,FALSE)</f>
        <v>0</v>
      </c>
      <c r="AJ449" s="13">
        <f>VLOOKUP($A449,'TABLA DINAMICA PARCIAL 3'!$A$5:$I$768,6,FALSE)</f>
        <v>10</v>
      </c>
      <c r="AK449" s="13">
        <f>VLOOKUP($A449,'TABLA DINAMICA PARCIAL 3'!$A$5:$I$768,7,FALSE)</f>
        <v>10</v>
      </c>
      <c r="AL449" s="13">
        <f>VLOOKUP($A449,'TABLA DINAMICA PARCIAL 3'!$A$5:$I$768,8,FALSE)</f>
        <v>0</v>
      </c>
      <c r="AM449" s="13">
        <f t="shared" si="26"/>
        <v>40</v>
      </c>
      <c r="AN449" s="16">
        <f>VLOOKUP($A449,'TABLA DINAMICA PARCIAL 4'!$A$5:$F$760,2,FALSE)</f>
        <v>0</v>
      </c>
      <c r="AO449" s="16">
        <f>VLOOKUP($A449,'TABLA DINAMICA PARCIAL 4'!$A$5:$F$760,3,FALSE)</f>
        <v>0</v>
      </c>
      <c r="AP449" s="16">
        <f>VLOOKUP($A449,'TABLA DINAMICA PARCIAL 4'!$A$5:$F$760,4,FALSE)</f>
        <v>0</v>
      </c>
      <c r="AQ449" s="16">
        <f>VLOOKUP($A449,'TABLA DINAMICA PARCIAL 4'!$A$5:$F$760,5,FALSE)</f>
        <v>0</v>
      </c>
      <c r="AR449" s="16">
        <f>VLOOKUP($A449,'TABLA DINAMICA PARCIAL 4'!$A$5:$F$760,6,FALSE)</f>
        <v>10</v>
      </c>
      <c r="AS449" s="16">
        <f t="shared" si="27"/>
        <v>10</v>
      </c>
      <c r="AT449" s="1" t="str">
        <f>VLOOKUP($A449,'USUARIOS Y GRUPO'!$A$2:$D$851,4,FALSE)</f>
        <v>P19-MAT1022-24</v>
      </c>
    </row>
    <row r="450" spans="1:46" x14ac:dyDescent="0.25">
      <c r="A450" s="1">
        <v>161834</v>
      </c>
      <c r="B450" s="1" t="s">
        <v>1130</v>
      </c>
      <c r="C450" s="1" t="s">
        <v>1131</v>
      </c>
      <c r="D450" s="6">
        <f>VLOOKUP($A450,'TABLA DINAM PARCIAL 1'!$A$5:$I$793,2,FALSE)</f>
        <v>10</v>
      </c>
      <c r="E450" s="6">
        <f>VLOOKUP(A450,'TABLA DINAM PARCIAL 1'!A104:I892,3,FALSE)</f>
        <v>0</v>
      </c>
      <c r="F450" s="6">
        <f>VLOOKUP(A450,'TABLA DINAM PARCIAL 1'!A104:I892,4,FALSE)</f>
        <v>0</v>
      </c>
      <c r="G450" s="6">
        <f>VLOOKUP(A450,'TABLA DINAM PARCIAL 1'!A104:I892,5,FALSE)</f>
        <v>0</v>
      </c>
      <c r="H450" s="6">
        <f>VLOOKUP(A450,'TABLA DINAM PARCIAL 1'!A104:I892,6,FALSE)</f>
        <v>10</v>
      </c>
      <c r="I450" s="6">
        <f>VLOOKUP(A450,'TABLA DINAM PARCIAL 1'!A104:I892,7,FALSE)</f>
        <v>0</v>
      </c>
      <c r="J450" s="6">
        <f>VLOOKUP(A450,'TABLA DINAM PARCIAL 1'!A104:I892,8,FALSE)</f>
        <v>0</v>
      </c>
      <c r="K450" s="6">
        <f>VLOOKUP(A450,'TABLA DINAM PARCIAL 1'!A104:I892,9,FALSE)</f>
        <v>0</v>
      </c>
      <c r="L450" s="6">
        <f t="shared" si="24"/>
        <v>20</v>
      </c>
      <c r="M450" s="9">
        <f>VLOOKUP($A450,'TABLA DINAMICA PARCIAL 2'!$A$5:$T$772,2,FALSE)</f>
        <v>0</v>
      </c>
      <c r="N450" s="9">
        <f>VLOOKUP($A450,'TABLA DINAMICA PARCIAL 2'!$A$5:$T$772,3,FALSE)</f>
        <v>0</v>
      </c>
      <c r="O450" s="9">
        <f>VLOOKUP($A450,'TABLA DINAMICA PARCIAL 2'!$A$5:$T$772,4,FALSE)</f>
        <v>0</v>
      </c>
      <c r="P450" s="9">
        <f>VLOOKUP($A450,'TABLA DINAMICA PARCIAL 2'!$A$5:$T$772,5,FALSE)</f>
        <v>0</v>
      </c>
      <c r="Q450" s="9">
        <f>VLOOKUP($A450,'TABLA DINAMICA PARCIAL 2'!$A$5:$T$772,6,FALSE)</f>
        <v>10</v>
      </c>
      <c r="R450" s="9">
        <f>VLOOKUP($A450,'TABLA DINAMICA PARCIAL 2'!$A$5:$T$772,7,FALSE)</f>
        <v>10</v>
      </c>
      <c r="S450" s="9">
        <f>VLOOKUP($A450,'TABLA DINAMICA PARCIAL 2'!$A$5:$T$772,8,FALSE)</f>
        <v>0</v>
      </c>
      <c r="T450" s="9">
        <f>VLOOKUP($A450,'TABLA DINAMICA PARCIAL 2'!$A$5:$T$772,9,FALSE)</f>
        <v>0</v>
      </c>
      <c r="U450" s="9">
        <f>VLOOKUP($A450,'TABLA DINAMICA PARCIAL 2'!$A$5:$T$772,10,FALSE)</f>
        <v>0</v>
      </c>
      <c r="V450" s="9">
        <f>VLOOKUP($A450,'TABLA DINAMICA PARCIAL 2'!$A$5:$T$772,11,FALSE)</f>
        <v>0</v>
      </c>
      <c r="W450" s="9">
        <f>VLOOKUP($A450,'TABLA DINAMICA PARCIAL 2'!$A$5:$T$772,12,FALSE)</f>
        <v>0</v>
      </c>
      <c r="X450" s="9">
        <f>VLOOKUP($A450,'TABLA DINAMICA PARCIAL 2'!$A$5:$T$772,13,FALSE)</f>
        <v>0</v>
      </c>
      <c r="Y450" s="9">
        <f>VLOOKUP($A450,'TABLA DINAMICA PARCIAL 2'!$A$5:$T$772,14,FALSE)</f>
        <v>0</v>
      </c>
      <c r="Z450" s="9">
        <f>VLOOKUP($A450,'TABLA DINAMICA PARCIAL 2'!$A$5:$T$772,15,FALSE)</f>
        <v>0</v>
      </c>
      <c r="AA450" s="9">
        <f>VLOOKUP($A450,'TABLA DINAMICA PARCIAL 2'!$A$5:$T$772,16,FALSE)</f>
        <v>0</v>
      </c>
      <c r="AB450" s="9">
        <f>VLOOKUP(I450,'TABLA DINAMICA PARCIAL 2'!I130:AB901,17,FALSE)</f>
        <v>0</v>
      </c>
      <c r="AC450" s="9">
        <f>VLOOKUP(I450,'TABLA DINAMICA PARCIAL 2'!I130:AB901,18,FALSE)</f>
        <v>0</v>
      </c>
      <c r="AD450" s="9">
        <f>VLOOKUP(I450,'TABLA DINAMICA PARCIAL 2'!I130:AB901,19,FALSE)</f>
        <v>0</v>
      </c>
      <c r="AE450" s="9">
        <f t="shared" si="25"/>
        <v>20</v>
      </c>
      <c r="AF450" s="13">
        <f>VLOOKUP($A450,'TABLA DINAMICA PARCIAL 3'!$A$5:$I$768,2,FALSE)</f>
        <v>0</v>
      </c>
      <c r="AG450" s="13">
        <f>VLOOKUP($A450,'TABLA DINAMICA PARCIAL 3'!$A$5:$I$768,3,FALSE)</f>
        <v>0</v>
      </c>
      <c r="AH450" s="13">
        <f>VLOOKUP($A450,'TABLA DINAMICA PARCIAL 3'!$A$5:$I$768,4,FALSE)</f>
        <v>10</v>
      </c>
      <c r="AI450" s="13">
        <f>VLOOKUP($A450,'TABLA DINAMICA PARCIAL 3'!$A$5:$I$768,5,FALSE)</f>
        <v>0</v>
      </c>
      <c r="AJ450" s="13">
        <f>VLOOKUP($A450,'TABLA DINAMICA PARCIAL 3'!$A$5:$I$768,6,FALSE)</f>
        <v>10</v>
      </c>
      <c r="AK450" s="13">
        <f>VLOOKUP($A450,'TABLA DINAMICA PARCIAL 3'!$A$5:$I$768,7,FALSE)</f>
        <v>0</v>
      </c>
      <c r="AL450" s="13">
        <f>VLOOKUP($A450,'TABLA DINAMICA PARCIAL 3'!$A$5:$I$768,8,FALSE)</f>
        <v>10</v>
      </c>
      <c r="AM450" s="13">
        <f t="shared" si="26"/>
        <v>30</v>
      </c>
      <c r="AN450" s="16">
        <f>VLOOKUP($A450,'TABLA DINAMICA PARCIAL 4'!$A$5:$F$760,2,FALSE)</f>
        <v>0</v>
      </c>
      <c r="AO450" s="16">
        <f>VLOOKUP($A450,'TABLA DINAMICA PARCIAL 4'!$A$5:$F$760,3,FALSE)</f>
        <v>10</v>
      </c>
      <c r="AP450" s="16">
        <f>VLOOKUP($A450,'TABLA DINAMICA PARCIAL 4'!$A$5:$F$760,4,FALSE)</f>
        <v>0</v>
      </c>
      <c r="AQ450" s="16">
        <f>VLOOKUP($A450,'TABLA DINAMICA PARCIAL 4'!$A$5:$F$760,5,FALSE)</f>
        <v>0</v>
      </c>
      <c r="AR450" s="16">
        <f>VLOOKUP($A450,'TABLA DINAMICA PARCIAL 4'!$A$5:$F$760,6,FALSE)</f>
        <v>10</v>
      </c>
      <c r="AS450" s="16">
        <f t="shared" si="27"/>
        <v>20</v>
      </c>
      <c r="AT450" s="1" t="str">
        <f>VLOOKUP($A450,'USUARIOS Y GRUPO'!$A$2:$D$851,4,FALSE)</f>
        <v>P19-MAT1022-24</v>
      </c>
    </row>
    <row r="451" spans="1:46" x14ac:dyDescent="0.25">
      <c r="A451" s="1">
        <v>162361</v>
      </c>
      <c r="B451" s="1" t="s">
        <v>718</v>
      </c>
      <c r="C451" s="1" t="s">
        <v>719</v>
      </c>
      <c r="D451" s="6">
        <f>VLOOKUP($A451,'TABLA DINAM PARCIAL 1'!$A$5:$I$793,2,FALSE)</f>
        <v>0</v>
      </c>
      <c r="E451" s="6">
        <f>VLOOKUP(A451,'TABLA DINAM PARCIAL 1'!A186:I974,3,FALSE)</f>
        <v>0</v>
      </c>
      <c r="F451" s="6">
        <f>VLOOKUP(A451,'TABLA DINAM PARCIAL 1'!A186:I974,4,FALSE)</f>
        <v>10</v>
      </c>
      <c r="G451" s="6">
        <f>VLOOKUP(A451,'TABLA DINAM PARCIAL 1'!A186:I974,5,FALSE)</f>
        <v>0</v>
      </c>
      <c r="H451" s="6">
        <f>VLOOKUP(A451,'TABLA DINAM PARCIAL 1'!A186:I974,6,FALSE)</f>
        <v>0</v>
      </c>
      <c r="I451" s="6">
        <f>VLOOKUP(A451,'TABLA DINAM PARCIAL 1'!A186:I974,7,FALSE)</f>
        <v>0</v>
      </c>
      <c r="J451" s="6">
        <f>VLOOKUP(A451,'TABLA DINAM PARCIAL 1'!A186:I974,8,FALSE)</f>
        <v>0</v>
      </c>
      <c r="K451" s="6">
        <f>VLOOKUP(A451,'TABLA DINAM PARCIAL 1'!A186:I974,9,FALSE)</f>
        <v>10</v>
      </c>
      <c r="L451" s="6">
        <f t="shared" ref="L451:L514" si="28">SUM(D451:K451)</f>
        <v>20</v>
      </c>
      <c r="M451" s="9">
        <f>VLOOKUP($A451,'TABLA DINAMICA PARCIAL 2'!$A$5:$T$772,2,FALSE)</f>
        <v>0</v>
      </c>
      <c r="N451" s="9">
        <f>VLOOKUP($A451,'TABLA DINAMICA PARCIAL 2'!$A$5:$T$772,3,FALSE)</f>
        <v>0</v>
      </c>
      <c r="O451" s="9">
        <f>VLOOKUP($A451,'TABLA DINAMICA PARCIAL 2'!$A$5:$T$772,4,FALSE)</f>
        <v>0</v>
      </c>
      <c r="P451" s="9">
        <f>VLOOKUP($A451,'TABLA DINAMICA PARCIAL 2'!$A$5:$T$772,5,FALSE)</f>
        <v>0</v>
      </c>
      <c r="Q451" s="9">
        <f>VLOOKUP($A451,'TABLA DINAMICA PARCIAL 2'!$A$5:$T$772,6,FALSE)</f>
        <v>0</v>
      </c>
      <c r="R451" s="9">
        <f>VLOOKUP($A451,'TABLA DINAMICA PARCIAL 2'!$A$5:$T$772,7,FALSE)</f>
        <v>0</v>
      </c>
      <c r="S451" s="9">
        <f>VLOOKUP($A451,'TABLA DINAMICA PARCIAL 2'!$A$5:$T$772,8,FALSE)</f>
        <v>0</v>
      </c>
      <c r="T451" s="9">
        <f>VLOOKUP($A451,'TABLA DINAMICA PARCIAL 2'!$A$5:$T$772,9,FALSE)</f>
        <v>0</v>
      </c>
      <c r="U451" s="9">
        <f>VLOOKUP($A451,'TABLA DINAMICA PARCIAL 2'!$A$5:$T$772,10,FALSE)</f>
        <v>0</v>
      </c>
      <c r="V451" s="9">
        <f>VLOOKUP($A451,'TABLA DINAMICA PARCIAL 2'!$A$5:$T$772,11,FALSE)</f>
        <v>10</v>
      </c>
      <c r="W451" s="9">
        <f>VLOOKUP($A451,'TABLA DINAMICA PARCIAL 2'!$A$5:$T$772,12,FALSE)</f>
        <v>0</v>
      </c>
      <c r="X451" s="9">
        <f>VLOOKUP($A451,'TABLA DINAMICA PARCIAL 2'!$A$5:$T$772,13,FALSE)</f>
        <v>10</v>
      </c>
      <c r="Y451" s="9">
        <f>VLOOKUP($A451,'TABLA DINAMICA PARCIAL 2'!$A$5:$T$772,14,FALSE)</f>
        <v>0</v>
      </c>
      <c r="Z451" s="9">
        <f>VLOOKUP($A451,'TABLA DINAMICA PARCIAL 2'!$A$5:$T$772,15,FALSE)</f>
        <v>0</v>
      </c>
      <c r="AA451" s="9">
        <f>VLOOKUP($A451,'TABLA DINAMICA PARCIAL 2'!$A$5:$T$772,16,FALSE)</f>
        <v>0</v>
      </c>
      <c r="AB451" s="9">
        <f>VLOOKUP(I451,'TABLA DINAMICA PARCIAL 2'!I215:AB986,17,FALSE)</f>
        <v>0</v>
      </c>
      <c r="AC451" s="9">
        <f>VLOOKUP(I451,'TABLA DINAMICA PARCIAL 2'!I215:AB986,18,FALSE)</f>
        <v>0</v>
      </c>
      <c r="AD451" s="9">
        <f>VLOOKUP(I451,'TABLA DINAMICA PARCIAL 2'!I215:AB986,19,FALSE)</f>
        <v>0</v>
      </c>
      <c r="AE451" s="9">
        <f t="shared" ref="AE451:AE514" si="29">SUM(M451:AD451)</f>
        <v>20</v>
      </c>
      <c r="AF451" s="13">
        <f>VLOOKUP($A451,'TABLA DINAMICA PARCIAL 3'!$A$5:$I$768,2,FALSE)</f>
        <v>0</v>
      </c>
      <c r="AG451" s="13">
        <f>VLOOKUP($A451,'TABLA DINAMICA PARCIAL 3'!$A$5:$I$768,3,FALSE)</f>
        <v>0</v>
      </c>
      <c r="AH451" s="13">
        <f>VLOOKUP($A451,'TABLA DINAMICA PARCIAL 3'!$A$5:$I$768,4,FALSE)</f>
        <v>0</v>
      </c>
      <c r="AI451" s="13">
        <f>VLOOKUP($A451,'TABLA DINAMICA PARCIAL 3'!$A$5:$I$768,5,FALSE)</f>
        <v>0</v>
      </c>
      <c r="AJ451" s="13">
        <f>VLOOKUP($A451,'TABLA DINAMICA PARCIAL 3'!$A$5:$I$768,6,FALSE)</f>
        <v>0</v>
      </c>
      <c r="AK451" s="13">
        <f>VLOOKUP($A451,'TABLA DINAMICA PARCIAL 3'!$A$5:$I$768,7,FALSE)</f>
        <v>0</v>
      </c>
      <c r="AL451" s="13">
        <f>VLOOKUP($A451,'TABLA DINAMICA PARCIAL 3'!$A$5:$I$768,8,FALSE)</f>
        <v>10</v>
      </c>
      <c r="AM451" s="13">
        <f t="shared" ref="AM451:AM514" si="30">SUM(AF451:AL451)</f>
        <v>10</v>
      </c>
      <c r="AN451" s="16">
        <f>VLOOKUP($A451,'TABLA DINAMICA PARCIAL 4'!$A$5:$F$760,2,FALSE)</f>
        <v>0</v>
      </c>
      <c r="AO451" s="16">
        <f>VLOOKUP($A451,'TABLA DINAMICA PARCIAL 4'!$A$5:$F$760,3,FALSE)</f>
        <v>0</v>
      </c>
      <c r="AP451" s="16">
        <f>VLOOKUP($A451,'TABLA DINAMICA PARCIAL 4'!$A$5:$F$760,4,FALSE)</f>
        <v>0</v>
      </c>
      <c r="AQ451" s="16">
        <f>VLOOKUP($A451,'TABLA DINAMICA PARCIAL 4'!$A$5:$F$760,5,FALSE)</f>
        <v>10</v>
      </c>
      <c r="AR451" s="16">
        <f>VLOOKUP($A451,'TABLA DINAMICA PARCIAL 4'!$A$5:$F$760,6,FALSE)</f>
        <v>0</v>
      </c>
      <c r="AS451" s="16">
        <f t="shared" ref="AS451:AS514" si="31">SUM(AN451:AR451)</f>
        <v>10</v>
      </c>
      <c r="AT451" s="1" t="str">
        <f>VLOOKUP($A451,'USUARIOS Y GRUPO'!$A$2:$D$851,4,FALSE)</f>
        <v>P19-MAT1022-24</v>
      </c>
    </row>
    <row r="452" spans="1:46" x14ac:dyDescent="0.25">
      <c r="A452" s="1">
        <v>162681</v>
      </c>
      <c r="B452" s="1" t="s">
        <v>444</v>
      </c>
      <c r="C452" s="1" t="s">
        <v>445</v>
      </c>
      <c r="D452" s="6">
        <f>VLOOKUP($A452,'TABLA DINAM PARCIAL 1'!$A$5:$I$793,2,FALSE)</f>
        <v>0</v>
      </c>
      <c r="E452" s="6">
        <f>VLOOKUP(A452,'TABLA DINAM PARCIAL 1'!A257:I1045,3,FALSE)</f>
        <v>0</v>
      </c>
      <c r="F452" s="6">
        <f>VLOOKUP(A452,'TABLA DINAM PARCIAL 1'!A257:I1045,4,FALSE)</f>
        <v>0</v>
      </c>
      <c r="G452" s="6">
        <f>VLOOKUP(A452,'TABLA DINAM PARCIAL 1'!A257:I1045,5,FALSE)</f>
        <v>0</v>
      </c>
      <c r="H452" s="6">
        <f>VLOOKUP(A452,'TABLA DINAM PARCIAL 1'!A257:I1045,6,FALSE)</f>
        <v>10</v>
      </c>
      <c r="I452" s="6">
        <f>VLOOKUP(A452,'TABLA DINAM PARCIAL 1'!A257:I1045,7,FALSE)</f>
        <v>0</v>
      </c>
      <c r="J452" s="6">
        <f>VLOOKUP(A452,'TABLA DINAM PARCIAL 1'!A257:I1045,8,FALSE)</f>
        <v>10</v>
      </c>
      <c r="K452" s="6">
        <f>VLOOKUP(A452,'TABLA DINAM PARCIAL 1'!A257:I1045,9,FALSE)</f>
        <v>0</v>
      </c>
      <c r="L452" s="6">
        <f t="shared" si="28"/>
        <v>20</v>
      </c>
      <c r="M452" s="9">
        <f>VLOOKUP($A452,'TABLA DINAMICA PARCIAL 2'!$A$5:$T$772,2,FALSE)</f>
        <v>0</v>
      </c>
      <c r="N452" s="9">
        <f>VLOOKUP($A452,'TABLA DINAMICA PARCIAL 2'!$A$5:$T$772,3,FALSE)</f>
        <v>10</v>
      </c>
      <c r="O452" s="9">
        <f>VLOOKUP($A452,'TABLA DINAMICA PARCIAL 2'!$A$5:$T$772,4,FALSE)</f>
        <v>0</v>
      </c>
      <c r="P452" s="9">
        <f>VLOOKUP($A452,'TABLA DINAMICA PARCIAL 2'!$A$5:$T$772,5,FALSE)</f>
        <v>0</v>
      </c>
      <c r="Q452" s="9">
        <f>VLOOKUP($A452,'TABLA DINAMICA PARCIAL 2'!$A$5:$T$772,6,FALSE)</f>
        <v>0</v>
      </c>
      <c r="R452" s="9">
        <f>VLOOKUP($A452,'TABLA DINAMICA PARCIAL 2'!$A$5:$T$772,7,FALSE)</f>
        <v>0</v>
      </c>
      <c r="S452" s="9">
        <f>VLOOKUP($A452,'TABLA DINAMICA PARCIAL 2'!$A$5:$T$772,8,FALSE)</f>
        <v>0</v>
      </c>
      <c r="T452" s="9">
        <f>VLOOKUP($A452,'TABLA DINAMICA PARCIAL 2'!$A$5:$T$772,9,FALSE)</f>
        <v>0</v>
      </c>
      <c r="U452" s="9">
        <f>VLOOKUP($A452,'TABLA DINAMICA PARCIAL 2'!$A$5:$T$772,10,FALSE)</f>
        <v>0</v>
      </c>
      <c r="V452" s="9">
        <f>VLOOKUP($A452,'TABLA DINAMICA PARCIAL 2'!$A$5:$T$772,11,FALSE)</f>
        <v>10</v>
      </c>
      <c r="W452" s="9">
        <f>VLOOKUP($A452,'TABLA DINAMICA PARCIAL 2'!$A$5:$T$772,12,FALSE)</f>
        <v>0</v>
      </c>
      <c r="X452" s="9">
        <f>VLOOKUP($A452,'TABLA DINAMICA PARCIAL 2'!$A$5:$T$772,13,FALSE)</f>
        <v>0</v>
      </c>
      <c r="Y452" s="9">
        <f>VLOOKUP($A452,'TABLA DINAMICA PARCIAL 2'!$A$5:$T$772,14,FALSE)</f>
        <v>0</v>
      </c>
      <c r="Z452" s="9">
        <f>VLOOKUP($A452,'TABLA DINAMICA PARCIAL 2'!$A$5:$T$772,15,FALSE)</f>
        <v>0</v>
      </c>
      <c r="AA452" s="9">
        <f>VLOOKUP($A452,'TABLA DINAMICA PARCIAL 2'!$A$5:$T$772,16,FALSE)</f>
        <v>0</v>
      </c>
      <c r="AB452" s="9">
        <f>VLOOKUP(I452,'TABLA DINAMICA PARCIAL 2'!I288:AB1059,17,FALSE)</f>
        <v>0</v>
      </c>
      <c r="AC452" s="9">
        <f>VLOOKUP(I452,'TABLA DINAMICA PARCIAL 2'!I288:AB1059,18,FALSE)</f>
        <v>0</v>
      </c>
      <c r="AD452" s="9">
        <f>VLOOKUP(I452,'TABLA DINAMICA PARCIAL 2'!I288:AB1059,19,FALSE)</f>
        <v>0</v>
      </c>
      <c r="AE452" s="9">
        <f t="shared" si="29"/>
        <v>20</v>
      </c>
      <c r="AF452" s="13">
        <f>VLOOKUP($A452,'TABLA DINAMICA PARCIAL 3'!$A$5:$I$768,2,FALSE)</f>
        <v>0</v>
      </c>
      <c r="AG452" s="13">
        <f>VLOOKUP($A452,'TABLA DINAMICA PARCIAL 3'!$A$5:$I$768,3,FALSE)</f>
        <v>10</v>
      </c>
      <c r="AH452" s="13">
        <f>VLOOKUP($A452,'TABLA DINAMICA PARCIAL 3'!$A$5:$I$768,4,FALSE)</f>
        <v>10</v>
      </c>
      <c r="AI452" s="13">
        <f>VLOOKUP($A452,'TABLA DINAMICA PARCIAL 3'!$A$5:$I$768,5,FALSE)</f>
        <v>0</v>
      </c>
      <c r="AJ452" s="13">
        <f>VLOOKUP($A452,'TABLA DINAMICA PARCIAL 3'!$A$5:$I$768,6,FALSE)</f>
        <v>10</v>
      </c>
      <c r="AK452" s="13">
        <f>VLOOKUP($A452,'TABLA DINAMICA PARCIAL 3'!$A$5:$I$768,7,FALSE)</f>
        <v>0</v>
      </c>
      <c r="AL452" s="13">
        <f>VLOOKUP($A452,'TABLA DINAMICA PARCIAL 3'!$A$5:$I$768,8,FALSE)</f>
        <v>10</v>
      </c>
      <c r="AM452" s="13">
        <f t="shared" si="30"/>
        <v>40</v>
      </c>
      <c r="AN452" s="16">
        <f>VLOOKUP($A452,'TABLA DINAMICA PARCIAL 4'!$A$5:$F$760,2,FALSE)</f>
        <v>0</v>
      </c>
      <c r="AO452" s="16">
        <f>VLOOKUP($A452,'TABLA DINAMICA PARCIAL 4'!$A$5:$F$760,3,FALSE)</f>
        <v>0</v>
      </c>
      <c r="AP452" s="16">
        <f>VLOOKUP($A452,'TABLA DINAMICA PARCIAL 4'!$A$5:$F$760,4,FALSE)</f>
        <v>10</v>
      </c>
      <c r="AQ452" s="16">
        <f>VLOOKUP($A452,'TABLA DINAMICA PARCIAL 4'!$A$5:$F$760,5,FALSE)</f>
        <v>0</v>
      </c>
      <c r="AR452" s="16">
        <f>VLOOKUP($A452,'TABLA DINAMICA PARCIAL 4'!$A$5:$F$760,6,FALSE)</f>
        <v>0</v>
      </c>
      <c r="AS452" s="16">
        <f t="shared" si="31"/>
        <v>10</v>
      </c>
      <c r="AT452" s="1" t="str">
        <f>VLOOKUP($A452,'USUARIOS Y GRUPO'!$A$2:$D$851,4,FALSE)</f>
        <v>P19-MAT1022-24</v>
      </c>
    </row>
    <row r="453" spans="1:46" x14ac:dyDescent="0.25">
      <c r="A453" s="1">
        <v>162755</v>
      </c>
      <c r="B453" s="1" t="s">
        <v>1081</v>
      </c>
      <c r="C453" s="1" t="s">
        <v>1082</v>
      </c>
      <c r="D453" s="6">
        <f>VLOOKUP($A453,'TABLA DINAM PARCIAL 1'!$A$5:$I$793,2,FALSE)</f>
        <v>0</v>
      </c>
      <c r="E453" s="6">
        <f>VLOOKUP(A453,'TABLA DINAM PARCIAL 1'!A272:I1060,3,FALSE)</f>
        <v>0</v>
      </c>
      <c r="F453" s="6">
        <f>VLOOKUP(A453,'TABLA DINAM PARCIAL 1'!A272:I1060,4,FALSE)</f>
        <v>0</v>
      </c>
      <c r="G453" s="6">
        <f>VLOOKUP(A453,'TABLA DINAM PARCIAL 1'!A272:I1060,5,FALSE)</f>
        <v>0</v>
      </c>
      <c r="H453" s="6">
        <f>VLOOKUP(A453,'TABLA DINAM PARCIAL 1'!A272:I1060,6,FALSE)</f>
        <v>10</v>
      </c>
      <c r="I453" s="6">
        <f>VLOOKUP(A453,'TABLA DINAM PARCIAL 1'!A272:I1060,7,FALSE)</f>
        <v>0</v>
      </c>
      <c r="J453" s="6">
        <f>VLOOKUP(A453,'TABLA DINAM PARCIAL 1'!A272:I1060,8,FALSE)</f>
        <v>10</v>
      </c>
      <c r="K453" s="6">
        <f>VLOOKUP(A453,'TABLA DINAM PARCIAL 1'!A272:I1060,9,FALSE)</f>
        <v>0</v>
      </c>
      <c r="L453" s="6">
        <f t="shared" si="28"/>
        <v>20</v>
      </c>
      <c r="M453" s="9">
        <f>VLOOKUP($A453,'TABLA DINAMICA PARCIAL 2'!$A$5:$T$772,2,FALSE)</f>
        <v>0</v>
      </c>
      <c r="N453" s="9">
        <f>VLOOKUP($A453,'TABLA DINAMICA PARCIAL 2'!$A$5:$T$772,3,FALSE)</f>
        <v>0</v>
      </c>
      <c r="O453" s="9">
        <f>VLOOKUP($A453,'TABLA DINAMICA PARCIAL 2'!$A$5:$T$772,4,FALSE)</f>
        <v>0</v>
      </c>
      <c r="P453" s="9">
        <f>VLOOKUP($A453,'TABLA DINAMICA PARCIAL 2'!$A$5:$T$772,5,FALSE)</f>
        <v>0</v>
      </c>
      <c r="Q453" s="9">
        <f>VLOOKUP($A453,'TABLA DINAMICA PARCIAL 2'!$A$5:$T$772,6,FALSE)</f>
        <v>0</v>
      </c>
      <c r="R453" s="9">
        <f>VLOOKUP($A453,'TABLA DINAMICA PARCIAL 2'!$A$5:$T$772,7,FALSE)</f>
        <v>10</v>
      </c>
      <c r="S453" s="9">
        <f>VLOOKUP($A453,'TABLA DINAMICA PARCIAL 2'!$A$5:$T$772,8,FALSE)</f>
        <v>0</v>
      </c>
      <c r="T453" s="9">
        <f>VLOOKUP($A453,'TABLA DINAMICA PARCIAL 2'!$A$5:$T$772,9,FALSE)</f>
        <v>0</v>
      </c>
      <c r="U453" s="9">
        <f>VLOOKUP($A453,'TABLA DINAMICA PARCIAL 2'!$A$5:$T$772,10,FALSE)</f>
        <v>0</v>
      </c>
      <c r="V453" s="9">
        <f>VLOOKUP($A453,'TABLA DINAMICA PARCIAL 2'!$A$5:$T$772,11,FALSE)</f>
        <v>0</v>
      </c>
      <c r="W453" s="9">
        <f>VLOOKUP($A453,'TABLA DINAMICA PARCIAL 2'!$A$5:$T$772,12,FALSE)</f>
        <v>0</v>
      </c>
      <c r="X453" s="9">
        <f>VLOOKUP($A453,'TABLA DINAMICA PARCIAL 2'!$A$5:$T$772,13,FALSE)</f>
        <v>0</v>
      </c>
      <c r="Y453" s="9">
        <f>VLOOKUP($A453,'TABLA DINAMICA PARCIAL 2'!$A$5:$T$772,14,FALSE)</f>
        <v>0</v>
      </c>
      <c r="Z453" s="9">
        <f>VLOOKUP($A453,'TABLA DINAMICA PARCIAL 2'!$A$5:$T$772,15,FALSE)</f>
        <v>0</v>
      </c>
      <c r="AA453" s="9">
        <f>VLOOKUP($A453,'TABLA DINAMICA PARCIAL 2'!$A$5:$T$772,16,FALSE)</f>
        <v>0</v>
      </c>
      <c r="AB453" s="9">
        <f>VLOOKUP(I453,'TABLA DINAMICA PARCIAL 2'!I304:AB1075,17,FALSE)</f>
        <v>0</v>
      </c>
      <c r="AC453" s="9">
        <f>VLOOKUP(I453,'TABLA DINAMICA PARCIAL 2'!I304:AB1075,18,FALSE)</f>
        <v>0</v>
      </c>
      <c r="AD453" s="9">
        <f>VLOOKUP(I453,'TABLA DINAMICA PARCIAL 2'!I304:AB1075,19,FALSE)</f>
        <v>0</v>
      </c>
      <c r="AE453" s="9">
        <f t="shared" si="29"/>
        <v>10</v>
      </c>
      <c r="AF453" s="13">
        <f>VLOOKUP($A453,'TABLA DINAMICA PARCIAL 3'!$A$5:$I$768,2,FALSE)</f>
        <v>0</v>
      </c>
      <c r="AG453" s="13">
        <f>VLOOKUP($A453,'TABLA DINAMICA PARCIAL 3'!$A$5:$I$768,3,FALSE)</f>
        <v>0</v>
      </c>
      <c r="AH453" s="13">
        <f>VLOOKUP($A453,'TABLA DINAMICA PARCIAL 3'!$A$5:$I$768,4,FALSE)</f>
        <v>0</v>
      </c>
      <c r="AI453" s="13">
        <f>VLOOKUP($A453,'TABLA DINAMICA PARCIAL 3'!$A$5:$I$768,5,FALSE)</f>
        <v>0</v>
      </c>
      <c r="AJ453" s="13">
        <f>VLOOKUP($A453,'TABLA DINAMICA PARCIAL 3'!$A$5:$I$768,6,FALSE)</f>
        <v>10</v>
      </c>
      <c r="AK453" s="13">
        <f>VLOOKUP($A453,'TABLA DINAMICA PARCIAL 3'!$A$5:$I$768,7,FALSE)</f>
        <v>10</v>
      </c>
      <c r="AL453" s="13">
        <f>VLOOKUP($A453,'TABLA DINAMICA PARCIAL 3'!$A$5:$I$768,8,FALSE)</f>
        <v>0</v>
      </c>
      <c r="AM453" s="13">
        <f t="shared" si="30"/>
        <v>20</v>
      </c>
      <c r="AN453" s="16">
        <f>VLOOKUP($A453,'TABLA DINAMICA PARCIAL 4'!$A$5:$F$760,2,FALSE)</f>
        <v>10</v>
      </c>
      <c r="AO453" s="16">
        <f>VLOOKUP($A453,'TABLA DINAMICA PARCIAL 4'!$A$5:$F$760,3,FALSE)</f>
        <v>0</v>
      </c>
      <c r="AP453" s="16">
        <f>VLOOKUP($A453,'TABLA DINAMICA PARCIAL 4'!$A$5:$F$760,4,FALSE)</f>
        <v>10</v>
      </c>
      <c r="AQ453" s="16">
        <f>VLOOKUP($A453,'TABLA DINAMICA PARCIAL 4'!$A$5:$F$760,5,FALSE)</f>
        <v>0</v>
      </c>
      <c r="AR453" s="16">
        <f>VLOOKUP($A453,'TABLA DINAMICA PARCIAL 4'!$A$5:$F$760,6,FALSE)</f>
        <v>0</v>
      </c>
      <c r="AS453" s="16">
        <f t="shared" si="31"/>
        <v>20</v>
      </c>
      <c r="AT453" s="1" t="str">
        <f>VLOOKUP($A453,'USUARIOS Y GRUPO'!$A$2:$D$851,4,FALSE)</f>
        <v>P19-MAT1022-24</v>
      </c>
    </row>
    <row r="454" spans="1:46" x14ac:dyDescent="0.25">
      <c r="A454" s="1">
        <v>162776</v>
      </c>
      <c r="B454" s="1" t="s">
        <v>1297</v>
      </c>
      <c r="C454" s="1" t="s">
        <v>238</v>
      </c>
      <c r="D454" s="6">
        <f>VLOOKUP($A454,'TABLA DINAM PARCIAL 1'!$A$5:$I$793,2,FALSE)</f>
        <v>10</v>
      </c>
      <c r="E454" s="6">
        <f>VLOOKUP(A454,'TABLA DINAM PARCIAL 1'!A277:I1065,3,FALSE)</f>
        <v>0</v>
      </c>
      <c r="F454" s="6">
        <f>VLOOKUP(A454,'TABLA DINAM PARCIAL 1'!A277:I1065,4,FALSE)</f>
        <v>0</v>
      </c>
      <c r="G454" s="6">
        <f>VLOOKUP(A454,'TABLA DINAM PARCIAL 1'!A277:I1065,5,FALSE)</f>
        <v>0</v>
      </c>
      <c r="H454" s="6">
        <f>VLOOKUP(A454,'TABLA DINAM PARCIAL 1'!A277:I1065,6,FALSE)</f>
        <v>0</v>
      </c>
      <c r="I454" s="6">
        <f>VLOOKUP(A454,'TABLA DINAM PARCIAL 1'!A277:I1065,7,FALSE)</f>
        <v>0</v>
      </c>
      <c r="J454" s="6">
        <f>VLOOKUP(A454,'TABLA DINAM PARCIAL 1'!A277:I1065,8,FALSE)</f>
        <v>10</v>
      </c>
      <c r="K454" s="6">
        <f>VLOOKUP(A454,'TABLA DINAM PARCIAL 1'!A277:I1065,9,FALSE)</f>
        <v>0</v>
      </c>
      <c r="L454" s="6">
        <f t="shared" si="28"/>
        <v>20</v>
      </c>
      <c r="M454" s="9">
        <f>VLOOKUP($A454,'TABLA DINAMICA PARCIAL 2'!$A$5:$T$772,2,FALSE)</f>
        <v>0</v>
      </c>
      <c r="N454" s="9">
        <f>VLOOKUP($A454,'TABLA DINAMICA PARCIAL 2'!$A$5:$T$772,3,FALSE)</f>
        <v>0</v>
      </c>
      <c r="O454" s="9">
        <f>VLOOKUP($A454,'TABLA DINAMICA PARCIAL 2'!$A$5:$T$772,4,FALSE)</f>
        <v>0</v>
      </c>
      <c r="P454" s="9">
        <f>VLOOKUP($A454,'TABLA DINAMICA PARCIAL 2'!$A$5:$T$772,5,FALSE)</f>
        <v>10</v>
      </c>
      <c r="Q454" s="9">
        <f>VLOOKUP($A454,'TABLA DINAMICA PARCIAL 2'!$A$5:$T$772,6,FALSE)</f>
        <v>0</v>
      </c>
      <c r="R454" s="9">
        <f>VLOOKUP($A454,'TABLA DINAMICA PARCIAL 2'!$A$5:$T$772,7,FALSE)</f>
        <v>0</v>
      </c>
      <c r="S454" s="9">
        <f>VLOOKUP($A454,'TABLA DINAMICA PARCIAL 2'!$A$5:$T$772,8,FALSE)</f>
        <v>0</v>
      </c>
      <c r="T454" s="9">
        <f>VLOOKUP($A454,'TABLA DINAMICA PARCIAL 2'!$A$5:$T$772,9,FALSE)</f>
        <v>0</v>
      </c>
      <c r="U454" s="9">
        <f>VLOOKUP($A454,'TABLA DINAMICA PARCIAL 2'!$A$5:$T$772,10,FALSE)</f>
        <v>0</v>
      </c>
      <c r="V454" s="9">
        <f>VLOOKUP($A454,'TABLA DINAMICA PARCIAL 2'!$A$5:$T$772,11,FALSE)</f>
        <v>10</v>
      </c>
      <c r="W454" s="9">
        <f>VLOOKUP($A454,'TABLA DINAMICA PARCIAL 2'!$A$5:$T$772,12,FALSE)</f>
        <v>0</v>
      </c>
      <c r="X454" s="9">
        <f>VLOOKUP($A454,'TABLA DINAMICA PARCIAL 2'!$A$5:$T$772,13,FALSE)</f>
        <v>0</v>
      </c>
      <c r="Y454" s="9">
        <f>VLOOKUP($A454,'TABLA DINAMICA PARCIAL 2'!$A$5:$T$772,14,FALSE)</f>
        <v>0</v>
      </c>
      <c r="Z454" s="9">
        <f>VLOOKUP($A454,'TABLA DINAMICA PARCIAL 2'!$A$5:$T$772,15,FALSE)</f>
        <v>0</v>
      </c>
      <c r="AA454" s="9">
        <f>VLOOKUP($A454,'TABLA DINAMICA PARCIAL 2'!$A$5:$T$772,16,FALSE)</f>
        <v>0</v>
      </c>
      <c r="AB454" s="9">
        <f>VLOOKUP(I454,'TABLA DINAMICA PARCIAL 2'!I309:AB1080,17,FALSE)</f>
        <v>0</v>
      </c>
      <c r="AC454" s="9">
        <f>VLOOKUP(I454,'TABLA DINAMICA PARCIAL 2'!I309:AB1080,18,FALSE)</f>
        <v>0</v>
      </c>
      <c r="AD454" s="9">
        <f>VLOOKUP(I454,'TABLA DINAMICA PARCIAL 2'!I309:AB1080,19,FALSE)</f>
        <v>0</v>
      </c>
      <c r="AE454" s="9">
        <f t="shared" si="29"/>
        <v>20</v>
      </c>
      <c r="AF454" s="13">
        <f>VLOOKUP($A454,'TABLA DINAMICA PARCIAL 3'!$A$5:$I$768,2,FALSE)</f>
        <v>10</v>
      </c>
      <c r="AG454" s="13">
        <f>VLOOKUP($A454,'TABLA DINAMICA PARCIAL 3'!$A$5:$I$768,3,FALSE)</f>
        <v>0</v>
      </c>
      <c r="AH454" s="13">
        <f>VLOOKUP($A454,'TABLA DINAMICA PARCIAL 3'!$A$5:$I$768,4,FALSE)</f>
        <v>10</v>
      </c>
      <c r="AI454" s="13">
        <f>VLOOKUP($A454,'TABLA DINAMICA PARCIAL 3'!$A$5:$I$768,5,FALSE)</f>
        <v>0</v>
      </c>
      <c r="AJ454" s="13">
        <f>VLOOKUP($A454,'TABLA DINAMICA PARCIAL 3'!$A$5:$I$768,6,FALSE)</f>
        <v>10</v>
      </c>
      <c r="AK454" s="13">
        <f>VLOOKUP($A454,'TABLA DINAMICA PARCIAL 3'!$A$5:$I$768,7,FALSE)</f>
        <v>0</v>
      </c>
      <c r="AL454" s="13">
        <f>VLOOKUP($A454,'TABLA DINAMICA PARCIAL 3'!$A$5:$I$768,8,FALSE)</f>
        <v>10</v>
      </c>
      <c r="AM454" s="13">
        <f t="shared" si="30"/>
        <v>40</v>
      </c>
      <c r="AN454" s="16">
        <f>VLOOKUP($A454,'TABLA DINAMICA PARCIAL 4'!$A$5:$F$760,2,FALSE)</f>
        <v>0</v>
      </c>
      <c r="AO454" s="16">
        <f>VLOOKUP($A454,'TABLA DINAMICA PARCIAL 4'!$A$5:$F$760,3,FALSE)</f>
        <v>10</v>
      </c>
      <c r="AP454" s="16">
        <f>VLOOKUP($A454,'TABLA DINAMICA PARCIAL 4'!$A$5:$F$760,4,FALSE)</f>
        <v>0</v>
      </c>
      <c r="AQ454" s="16">
        <f>VLOOKUP($A454,'TABLA DINAMICA PARCIAL 4'!$A$5:$F$760,5,FALSE)</f>
        <v>0</v>
      </c>
      <c r="AR454" s="16">
        <f>VLOOKUP($A454,'TABLA DINAMICA PARCIAL 4'!$A$5:$F$760,6,FALSE)</f>
        <v>0</v>
      </c>
      <c r="AS454" s="16">
        <f t="shared" si="31"/>
        <v>10</v>
      </c>
      <c r="AT454" s="1" t="str">
        <f>VLOOKUP($A454,'USUARIOS Y GRUPO'!$A$2:$D$851,4,FALSE)</f>
        <v>P19-MAT1022-24</v>
      </c>
    </row>
    <row r="455" spans="1:46" x14ac:dyDescent="0.25">
      <c r="A455" s="1">
        <v>162811</v>
      </c>
      <c r="B455" s="1" t="s">
        <v>1247</v>
      </c>
      <c r="C455" s="1" t="s">
        <v>1248</v>
      </c>
      <c r="D455" s="6">
        <f>VLOOKUP($A455,'TABLA DINAM PARCIAL 1'!$A$5:$I$793,2,FALSE)</f>
        <v>0</v>
      </c>
      <c r="E455" s="6">
        <f>VLOOKUP(A455,'TABLA DINAM PARCIAL 1'!A293:I1081,3,FALSE)</f>
        <v>0</v>
      </c>
      <c r="F455" s="6">
        <f>VLOOKUP(A455,'TABLA DINAM PARCIAL 1'!A293:I1081,4,FALSE)</f>
        <v>10</v>
      </c>
      <c r="G455" s="6">
        <f>VLOOKUP(A455,'TABLA DINAM PARCIAL 1'!A293:I1081,5,FALSE)</f>
        <v>0</v>
      </c>
      <c r="H455" s="6">
        <f>VLOOKUP(A455,'TABLA DINAM PARCIAL 1'!A293:I1081,6,FALSE)</f>
        <v>0</v>
      </c>
      <c r="I455" s="6">
        <f>VLOOKUP(A455,'TABLA DINAM PARCIAL 1'!A293:I1081,7,FALSE)</f>
        <v>0</v>
      </c>
      <c r="J455" s="6">
        <f>VLOOKUP(A455,'TABLA DINAM PARCIAL 1'!A293:I1081,8,FALSE)</f>
        <v>0</v>
      </c>
      <c r="K455" s="6">
        <f>VLOOKUP(A455,'TABLA DINAM PARCIAL 1'!A293:I1081,9,FALSE)</f>
        <v>10</v>
      </c>
      <c r="L455" s="6">
        <f t="shared" si="28"/>
        <v>20</v>
      </c>
      <c r="M455" s="9">
        <f>VLOOKUP($A455,'TABLA DINAMICA PARCIAL 2'!$A$5:$T$772,2,FALSE)</f>
        <v>0</v>
      </c>
      <c r="N455" s="9">
        <f>VLOOKUP($A455,'TABLA DINAMICA PARCIAL 2'!$A$5:$T$772,3,FALSE)</f>
        <v>0</v>
      </c>
      <c r="O455" s="9">
        <f>VLOOKUP($A455,'TABLA DINAMICA PARCIAL 2'!$A$5:$T$772,4,FALSE)</f>
        <v>0</v>
      </c>
      <c r="P455" s="9">
        <f>VLOOKUP($A455,'TABLA DINAMICA PARCIAL 2'!$A$5:$T$772,5,FALSE)</f>
        <v>0</v>
      </c>
      <c r="Q455" s="9">
        <f>VLOOKUP($A455,'TABLA DINAMICA PARCIAL 2'!$A$5:$T$772,6,FALSE)</f>
        <v>10</v>
      </c>
      <c r="R455" s="9">
        <f>VLOOKUP($A455,'TABLA DINAMICA PARCIAL 2'!$A$5:$T$772,7,FALSE)</f>
        <v>0</v>
      </c>
      <c r="S455" s="9">
        <f>VLOOKUP($A455,'TABLA DINAMICA PARCIAL 2'!$A$5:$T$772,8,FALSE)</f>
        <v>0</v>
      </c>
      <c r="T455" s="9">
        <f>VLOOKUP($A455,'TABLA DINAMICA PARCIAL 2'!$A$5:$T$772,9,FALSE)</f>
        <v>10</v>
      </c>
      <c r="U455" s="9">
        <f>VLOOKUP($A455,'TABLA DINAMICA PARCIAL 2'!$A$5:$T$772,10,FALSE)</f>
        <v>0</v>
      </c>
      <c r="V455" s="9">
        <f>VLOOKUP($A455,'TABLA DINAMICA PARCIAL 2'!$A$5:$T$772,11,FALSE)</f>
        <v>0</v>
      </c>
      <c r="W455" s="9">
        <f>VLOOKUP($A455,'TABLA DINAMICA PARCIAL 2'!$A$5:$T$772,12,FALSE)</f>
        <v>0</v>
      </c>
      <c r="X455" s="9">
        <f>VLOOKUP($A455,'TABLA DINAMICA PARCIAL 2'!$A$5:$T$772,13,FALSE)</f>
        <v>0</v>
      </c>
      <c r="Y455" s="9">
        <f>VLOOKUP($A455,'TABLA DINAMICA PARCIAL 2'!$A$5:$T$772,14,FALSE)</f>
        <v>0</v>
      </c>
      <c r="Z455" s="9">
        <f>VLOOKUP($A455,'TABLA DINAMICA PARCIAL 2'!$A$5:$T$772,15,FALSE)</f>
        <v>0</v>
      </c>
      <c r="AA455" s="9">
        <f>VLOOKUP($A455,'TABLA DINAMICA PARCIAL 2'!$A$5:$T$772,16,FALSE)</f>
        <v>0</v>
      </c>
      <c r="AB455" s="9">
        <f>VLOOKUP(I455,'TABLA DINAMICA PARCIAL 2'!I325:AB1096,17,FALSE)</f>
        <v>0</v>
      </c>
      <c r="AC455" s="9">
        <f>VLOOKUP(I455,'TABLA DINAMICA PARCIAL 2'!I325:AB1096,18,FALSE)</f>
        <v>0</v>
      </c>
      <c r="AD455" s="9">
        <f>VLOOKUP(I455,'TABLA DINAMICA PARCIAL 2'!I325:AB1096,19,FALSE)</f>
        <v>0</v>
      </c>
      <c r="AE455" s="9">
        <f t="shared" si="29"/>
        <v>20</v>
      </c>
      <c r="AF455" s="13">
        <f>VLOOKUP($A455,'TABLA DINAMICA PARCIAL 3'!$A$5:$I$768,2,FALSE)</f>
        <v>10</v>
      </c>
      <c r="AG455" s="13">
        <f>VLOOKUP($A455,'TABLA DINAMICA PARCIAL 3'!$A$5:$I$768,3,FALSE)</f>
        <v>0</v>
      </c>
      <c r="AH455" s="13">
        <f>VLOOKUP($A455,'TABLA DINAMICA PARCIAL 3'!$A$5:$I$768,4,FALSE)</f>
        <v>0</v>
      </c>
      <c r="AI455" s="13">
        <f>VLOOKUP($A455,'TABLA DINAMICA PARCIAL 3'!$A$5:$I$768,5,FALSE)</f>
        <v>0</v>
      </c>
      <c r="AJ455" s="13">
        <f>VLOOKUP($A455,'TABLA DINAMICA PARCIAL 3'!$A$5:$I$768,6,FALSE)</f>
        <v>0</v>
      </c>
      <c r="AK455" s="13">
        <f>VLOOKUP($A455,'TABLA DINAMICA PARCIAL 3'!$A$5:$I$768,7,FALSE)</f>
        <v>10</v>
      </c>
      <c r="AL455" s="13">
        <f>VLOOKUP($A455,'TABLA DINAMICA PARCIAL 3'!$A$5:$I$768,8,FALSE)</f>
        <v>0</v>
      </c>
      <c r="AM455" s="13">
        <f t="shared" si="30"/>
        <v>20</v>
      </c>
      <c r="AN455" s="16">
        <f>VLOOKUP($A455,'TABLA DINAMICA PARCIAL 4'!$A$5:$F$760,2,FALSE)</f>
        <v>0</v>
      </c>
      <c r="AO455" s="16">
        <f>VLOOKUP($A455,'TABLA DINAMICA PARCIAL 4'!$A$5:$F$760,3,FALSE)</f>
        <v>0</v>
      </c>
      <c r="AP455" s="16">
        <f>VLOOKUP($A455,'TABLA DINAMICA PARCIAL 4'!$A$5:$F$760,4,FALSE)</f>
        <v>10</v>
      </c>
      <c r="AQ455" s="16">
        <f>VLOOKUP($A455,'TABLA DINAMICA PARCIAL 4'!$A$5:$F$760,5,FALSE)</f>
        <v>10</v>
      </c>
      <c r="AR455" s="16">
        <f>VLOOKUP($A455,'TABLA DINAMICA PARCIAL 4'!$A$5:$F$760,6,FALSE)</f>
        <v>10</v>
      </c>
      <c r="AS455" s="16">
        <f t="shared" si="31"/>
        <v>30</v>
      </c>
      <c r="AT455" s="1" t="str">
        <f>VLOOKUP($A455,'USUARIOS Y GRUPO'!$A$2:$D$851,4,FALSE)</f>
        <v>P19-MAT1022-24</v>
      </c>
    </row>
    <row r="456" spans="1:46" x14ac:dyDescent="0.25">
      <c r="A456" s="1">
        <v>162857</v>
      </c>
      <c r="B456" s="1" t="s">
        <v>1372</v>
      </c>
      <c r="C456" s="1" t="s">
        <v>1373</v>
      </c>
      <c r="D456" s="6">
        <f>VLOOKUP($A456,'TABLA DINAM PARCIAL 1'!$A$5:$I$793,2,FALSE)</f>
        <v>10</v>
      </c>
      <c r="E456" s="6">
        <f>VLOOKUP(A456,'TABLA DINAM PARCIAL 1'!A305:I1093,3,FALSE)</f>
        <v>0</v>
      </c>
      <c r="F456" s="6">
        <f>VLOOKUP(A456,'TABLA DINAM PARCIAL 1'!A305:I1093,4,FALSE)</f>
        <v>0</v>
      </c>
      <c r="G456" s="6">
        <f>VLOOKUP(A456,'TABLA DINAM PARCIAL 1'!A305:I1093,5,FALSE)</f>
        <v>0</v>
      </c>
      <c r="H456" s="6">
        <f>VLOOKUP(A456,'TABLA DINAM PARCIAL 1'!A305:I1093,6,FALSE)</f>
        <v>0</v>
      </c>
      <c r="I456" s="6">
        <f>VLOOKUP(A456,'TABLA DINAM PARCIAL 1'!A305:I1093,7,FALSE)</f>
        <v>0</v>
      </c>
      <c r="J456" s="6">
        <f>VLOOKUP(A456,'TABLA DINAM PARCIAL 1'!A305:I1093,8,FALSE)</f>
        <v>10</v>
      </c>
      <c r="K456" s="6">
        <f>VLOOKUP(A456,'TABLA DINAM PARCIAL 1'!A305:I1093,9,FALSE)</f>
        <v>0</v>
      </c>
      <c r="L456" s="6">
        <f t="shared" si="28"/>
        <v>20</v>
      </c>
      <c r="M456" s="9">
        <f>VLOOKUP($A456,'TABLA DINAMICA PARCIAL 2'!$A$5:$T$772,2,FALSE)</f>
        <v>0</v>
      </c>
      <c r="N456" s="9">
        <f>VLOOKUP($A456,'TABLA DINAMICA PARCIAL 2'!$A$5:$T$772,3,FALSE)</f>
        <v>0</v>
      </c>
      <c r="O456" s="9">
        <f>VLOOKUP($A456,'TABLA DINAMICA PARCIAL 2'!$A$5:$T$772,4,FALSE)</f>
        <v>0</v>
      </c>
      <c r="P456" s="9">
        <f>VLOOKUP($A456,'TABLA DINAMICA PARCIAL 2'!$A$5:$T$772,5,FALSE)</f>
        <v>0</v>
      </c>
      <c r="Q456" s="9">
        <f>VLOOKUP($A456,'TABLA DINAMICA PARCIAL 2'!$A$5:$T$772,6,FALSE)</f>
        <v>0</v>
      </c>
      <c r="R456" s="9">
        <f>VLOOKUP($A456,'TABLA DINAMICA PARCIAL 2'!$A$5:$T$772,7,FALSE)</f>
        <v>0</v>
      </c>
      <c r="S456" s="9">
        <f>VLOOKUP($A456,'TABLA DINAMICA PARCIAL 2'!$A$5:$T$772,8,FALSE)</f>
        <v>0</v>
      </c>
      <c r="T456" s="9">
        <f>VLOOKUP($A456,'TABLA DINAMICA PARCIAL 2'!$A$5:$T$772,9,FALSE)</f>
        <v>0</v>
      </c>
      <c r="U456" s="9">
        <f>VLOOKUP($A456,'TABLA DINAMICA PARCIAL 2'!$A$5:$T$772,10,FALSE)</f>
        <v>0</v>
      </c>
      <c r="V456" s="9">
        <f>VLOOKUP($A456,'TABLA DINAMICA PARCIAL 2'!$A$5:$T$772,11,FALSE)</f>
        <v>0</v>
      </c>
      <c r="W456" s="9">
        <f>VLOOKUP($A456,'TABLA DINAMICA PARCIAL 2'!$A$5:$T$772,12,FALSE)</f>
        <v>0</v>
      </c>
      <c r="X456" s="9">
        <f>VLOOKUP($A456,'TABLA DINAMICA PARCIAL 2'!$A$5:$T$772,13,FALSE)</f>
        <v>0</v>
      </c>
      <c r="Y456" s="9">
        <f>VLOOKUP($A456,'TABLA DINAMICA PARCIAL 2'!$A$5:$T$772,14,FALSE)</f>
        <v>0</v>
      </c>
      <c r="Z456" s="9">
        <f>VLOOKUP($A456,'TABLA DINAMICA PARCIAL 2'!$A$5:$T$772,15,FALSE)</f>
        <v>0</v>
      </c>
      <c r="AA456" s="9">
        <f>VLOOKUP($A456,'TABLA DINAMICA PARCIAL 2'!$A$5:$T$772,16,FALSE)</f>
        <v>0</v>
      </c>
      <c r="AB456" s="9">
        <f>VLOOKUP(I456,'TABLA DINAMICA PARCIAL 2'!I338:AB1109,17,FALSE)</f>
        <v>0</v>
      </c>
      <c r="AC456" s="9">
        <f>VLOOKUP(I456,'TABLA DINAMICA PARCIAL 2'!I338:AB1109,18,FALSE)</f>
        <v>0</v>
      </c>
      <c r="AD456" s="9">
        <f>VLOOKUP(I456,'TABLA DINAMICA PARCIAL 2'!I338:AB1109,19,FALSE)</f>
        <v>0</v>
      </c>
      <c r="AE456" s="9">
        <f t="shared" si="29"/>
        <v>0</v>
      </c>
      <c r="AF456" s="13">
        <f>VLOOKUP($A456,'TABLA DINAMICA PARCIAL 3'!$A$5:$I$768,2,FALSE)</f>
        <v>10</v>
      </c>
      <c r="AG456" s="13">
        <f>VLOOKUP($A456,'TABLA DINAMICA PARCIAL 3'!$A$5:$I$768,3,FALSE)</f>
        <v>0</v>
      </c>
      <c r="AH456" s="13">
        <f>VLOOKUP($A456,'TABLA DINAMICA PARCIAL 3'!$A$5:$I$768,4,FALSE)</f>
        <v>10</v>
      </c>
      <c r="AI456" s="13">
        <f>VLOOKUP($A456,'TABLA DINAMICA PARCIAL 3'!$A$5:$I$768,5,FALSE)</f>
        <v>0</v>
      </c>
      <c r="AJ456" s="13">
        <f>VLOOKUP($A456,'TABLA DINAMICA PARCIAL 3'!$A$5:$I$768,6,FALSE)</f>
        <v>0</v>
      </c>
      <c r="AK456" s="13">
        <f>VLOOKUP($A456,'TABLA DINAMICA PARCIAL 3'!$A$5:$I$768,7,FALSE)</f>
        <v>0</v>
      </c>
      <c r="AL456" s="13">
        <f>VLOOKUP($A456,'TABLA DINAMICA PARCIAL 3'!$A$5:$I$768,8,FALSE)</f>
        <v>0</v>
      </c>
      <c r="AM456" s="13">
        <f t="shared" si="30"/>
        <v>20</v>
      </c>
      <c r="AN456" s="16">
        <f>VLOOKUP($A456,'TABLA DINAMICA PARCIAL 4'!$A$5:$F$760,2,FALSE)</f>
        <v>0</v>
      </c>
      <c r="AO456" s="16">
        <f>VLOOKUP($A456,'TABLA DINAMICA PARCIAL 4'!$A$5:$F$760,3,FALSE)</f>
        <v>0</v>
      </c>
      <c r="AP456" s="16">
        <f>VLOOKUP($A456,'TABLA DINAMICA PARCIAL 4'!$A$5:$F$760,4,FALSE)</f>
        <v>0</v>
      </c>
      <c r="AQ456" s="16">
        <f>VLOOKUP($A456,'TABLA DINAMICA PARCIAL 4'!$A$5:$F$760,5,FALSE)</f>
        <v>0</v>
      </c>
      <c r="AR456" s="16">
        <f>VLOOKUP($A456,'TABLA DINAMICA PARCIAL 4'!$A$5:$F$760,6,FALSE)</f>
        <v>0</v>
      </c>
      <c r="AS456" s="16">
        <f t="shared" si="31"/>
        <v>0</v>
      </c>
      <c r="AT456" s="1" t="str">
        <f>VLOOKUP($A456,'USUARIOS Y GRUPO'!$A$2:$D$851,4,FALSE)</f>
        <v>P19-MAT1022-24</v>
      </c>
    </row>
    <row r="457" spans="1:46" x14ac:dyDescent="0.25">
      <c r="A457" s="1">
        <v>163413</v>
      </c>
      <c r="B457" s="1" t="s">
        <v>396</v>
      </c>
      <c r="C457" s="1" t="s">
        <v>397</v>
      </c>
      <c r="D457" s="6">
        <f>VLOOKUP($A457,'TABLA DINAM PARCIAL 1'!$A$5:$I$793,2,FALSE)</f>
        <v>10</v>
      </c>
      <c r="E457" s="6">
        <f>VLOOKUP(A457,'TABLA DINAM PARCIAL 1'!A459:I1247,3,FALSE)</f>
        <v>10</v>
      </c>
      <c r="F457" s="6">
        <f>VLOOKUP(A457,'TABLA DINAM PARCIAL 1'!A459:I1247,4,FALSE)</f>
        <v>0</v>
      </c>
      <c r="G457" s="6">
        <f>VLOOKUP(A457,'TABLA DINAM PARCIAL 1'!A459:I1247,5,FALSE)</f>
        <v>0</v>
      </c>
      <c r="H457" s="6">
        <f>VLOOKUP(A457,'TABLA DINAM PARCIAL 1'!A459:I1247,6,FALSE)</f>
        <v>0</v>
      </c>
      <c r="I457" s="6">
        <f>VLOOKUP(A457,'TABLA DINAM PARCIAL 1'!A459:I1247,7,FALSE)</f>
        <v>0</v>
      </c>
      <c r="J457" s="6">
        <f>VLOOKUP(A457,'TABLA DINAM PARCIAL 1'!A459:I1247,8,FALSE)</f>
        <v>0</v>
      </c>
      <c r="K457" s="6">
        <f>VLOOKUP(A457,'TABLA DINAM PARCIAL 1'!A459:I1247,9,FALSE)</f>
        <v>0</v>
      </c>
      <c r="L457" s="6">
        <f t="shared" si="28"/>
        <v>20</v>
      </c>
      <c r="M457" s="9">
        <f>VLOOKUP($A457,'TABLA DINAMICA PARCIAL 2'!$A$5:$T$772,2,FALSE)</f>
        <v>0</v>
      </c>
      <c r="N457" s="9">
        <f>VLOOKUP($A457,'TABLA DINAMICA PARCIAL 2'!$A$5:$T$772,3,FALSE)</f>
        <v>0</v>
      </c>
      <c r="O457" s="9">
        <f>VLOOKUP($A457,'TABLA DINAMICA PARCIAL 2'!$A$5:$T$772,4,FALSE)</f>
        <v>0</v>
      </c>
      <c r="P457" s="9">
        <f>VLOOKUP($A457,'TABLA DINAMICA PARCIAL 2'!$A$5:$T$772,5,FALSE)</f>
        <v>0</v>
      </c>
      <c r="Q457" s="9">
        <f>VLOOKUP($A457,'TABLA DINAMICA PARCIAL 2'!$A$5:$T$772,6,FALSE)</f>
        <v>0</v>
      </c>
      <c r="R457" s="9">
        <f>VLOOKUP($A457,'TABLA DINAMICA PARCIAL 2'!$A$5:$T$772,7,FALSE)</f>
        <v>0</v>
      </c>
      <c r="S457" s="9">
        <f>VLOOKUP($A457,'TABLA DINAMICA PARCIAL 2'!$A$5:$T$772,8,FALSE)</f>
        <v>10</v>
      </c>
      <c r="T457" s="9">
        <f>VLOOKUP($A457,'TABLA DINAMICA PARCIAL 2'!$A$5:$T$772,9,FALSE)</f>
        <v>0</v>
      </c>
      <c r="U457" s="9">
        <f>VLOOKUP($A457,'TABLA DINAMICA PARCIAL 2'!$A$5:$T$772,10,FALSE)</f>
        <v>0</v>
      </c>
      <c r="V457" s="9">
        <f>VLOOKUP($A457,'TABLA DINAMICA PARCIAL 2'!$A$5:$T$772,11,FALSE)</f>
        <v>0</v>
      </c>
      <c r="W457" s="9">
        <f>VLOOKUP($A457,'TABLA DINAMICA PARCIAL 2'!$A$5:$T$772,12,FALSE)</f>
        <v>0</v>
      </c>
      <c r="X457" s="9">
        <f>VLOOKUP($A457,'TABLA DINAMICA PARCIAL 2'!$A$5:$T$772,13,FALSE)</f>
        <v>0</v>
      </c>
      <c r="Y457" s="9">
        <f>VLOOKUP($A457,'TABLA DINAMICA PARCIAL 2'!$A$5:$T$772,14,FALSE)</f>
        <v>0</v>
      </c>
      <c r="Z457" s="9">
        <f>VLOOKUP($A457,'TABLA DINAMICA PARCIAL 2'!$A$5:$T$772,15,FALSE)</f>
        <v>0</v>
      </c>
      <c r="AA457" s="9">
        <f>VLOOKUP($A457,'TABLA DINAMICA PARCIAL 2'!$A$5:$T$772,16,FALSE)</f>
        <v>0</v>
      </c>
      <c r="AB457" s="9">
        <f>VLOOKUP(I457,'TABLA DINAMICA PARCIAL 2'!I499:AB1270,17,FALSE)</f>
        <v>0</v>
      </c>
      <c r="AC457" s="9">
        <f>VLOOKUP(I457,'TABLA DINAMICA PARCIAL 2'!I499:AB1270,18,FALSE)</f>
        <v>0</v>
      </c>
      <c r="AD457" s="9">
        <f>VLOOKUP(I457,'TABLA DINAMICA PARCIAL 2'!I499:AB1270,19,FALSE)</f>
        <v>0</v>
      </c>
      <c r="AE457" s="9">
        <f t="shared" si="29"/>
        <v>10</v>
      </c>
      <c r="AF457" s="13">
        <f>VLOOKUP($A457,'TABLA DINAMICA PARCIAL 3'!$A$5:$I$768,2,FALSE)</f>
        <v>0</v>
      </c>
      <c r="AG457" s="13">
        <f>VLOOKUP($A457,'TABLA DINAMICA PARCIAL 3'!$A$5:$I$768,3,FALSE)</f>
        <v>0</v>
      </c>
      <c r="AH457" s="13">
        <f>VLOOKUP($A457,'TABLA DINAMICA PARCIAL 3'!$A$5:$I$768,4,FALSE)</f>
        <v>10</v>
      </c>
      <c r="AI457" s="13">
        <f>VLOOKUP($A457,'TABLA DINAMICA PARCIAL 3'!$A$5:$I$768,5,FALSE)</f>
        <v>0</v>
      </c>
      <c r="AJ457" s="13">
        <f>VLOOKUP($A457,'TABLA DINAMICA PARCIAL 3'!$A$5:$I$768,6,FALSE)</f>
        <v>0</v>
      </c>
      <c r="AK457" s="13">
        <f>VLOOKUP($A457,'TABLA DINAMICA PARCIAL 3'!$A$5:$I$768,7,FALSE)</f>
        <v>0</v>
      </c>
      <c r="AL457" s="13">
        <f>VLOOKUP($A457,'TABLA DINAMICA PARCIAL 3'!$A$5:$I$768,8,FALSE)</f>
        <v>0</v>
      </c>
      <c r="AM457" s="13">
        <f t="shared" si="30"/>
        <v>10</v>
      </c>
      <c r="AN457" s="16">
        <f>VLOOKUP($A457,'TABLA DINAMICA PARCIAL 4'!$A$5:$F$760,2,FALSE)</f>
        <v>0</v>
      </c>
      <c r="AO457" s="16">
        <f>VLOOKUP($A457,'TABLA DINAMICA PARCIAL 4'!$A$5:$F$760,3,FALSE)</f>
        <v>0</v>
      </c>
      <c r="AP457" s="16">
        <f>VLOOKUP($A457,'TABLA DINAMICA PARCIAL 4'!$A$5:$F$760,4,FALSE)</f>
        <v>0</v>
      </c>
      <c r="AQ457" s="16">
        <f>VLOOKUP($A457,'TABLA DINAMICA PARCIAL 4'!$A$5:$F$760,5,FALSE)</f>
        <v>0</v>
      </c>
      <c r="AR457" s="16">
        <f>VLOOKUP($A457,'TABLA DINAMICA PARCIAL 4'!$A$5:$F$760,6,FALSE)</f>
        <v>10</v>
      </c>
      <c r="AS457" s="16">
        <f t="shared" si="31"/>
        <v>10</v>
      </c>
      <c r="AT457" s="1" t="str">
        <f>VLOOKUP($A457,'USUARIOS Y GRUPO'!$A$2:$D$851,4,FALSE)</f>
        <v>P19-MAT1022-24</v>
      </c>
    </row>
    <row r="458" spans="1:46" x14ac:dyDescent="0.25">
      <c r="A458" s="1">
        <v>164524</v>
      </c>
      <c r="B458" s="1" t="s">
        <v>1397</v>
      </c>
      <c r="C458" s="1" t="s">
        <v>1398</v>
      </c>
      <c r="D458" s="6">
        <f>VLOOKUP($A458,'TABLA DINAM PARCIAL 1'!$A$5:$I$793,2,FALSE)</f>
        <v>0</v>
      </c>
      <c r="E458" s="6">
        <f>VLOOKUP(A458,'TABLA DINAM PARCIAL 1'!A728:I1516,3,FALSE)</f>
        <v>0</v>
      </c>
      <c r="F458" s="6">
        <f>VLOOKUP(A458,'TABLA DINAM PARCIAL 1'!A728:I1516,4,FALSE)</f>
        <v>0</v>
      </c>
      <c r="G458" s="6">
        <f>VLOOKUP(A458,'TABLA DINAM PARCIAL 1'!A728:I1516,5,FALSE)</f>
        <v>0</v>
      </c>
      <c r="H458" s="6">
        <f>VLOOKUP(A458,'TABLA DINAM PARCIAL 1'!A728:I1516,6,FALSE)</f>
        <v>10</v>
      </c>
      <c r="I458" s="6">
        <f>VLOOKUP(A458,'TABLA DINAM PARCIAL 1'!A728:I1516,7,FALSE)</f>
        <v>0</v>
      </c>
      <c r="J458" s="6">
        <f>VLOOKUP(A458,'TABLA DINAM PARCIAL 1'!A728:I1516,8,FALSE)</f>
        <v>10</v>
      </c>
      <c r="K458" s="6">
        <f>VLOOKUP(A458,'TABLA DINAM PARCIAL 1'!A728:I1516,9,FALSE)</f>
        <v>0</v>
      </c>
      <c r="L458" s="6">
        <f t="shared" si="28"/>
        <v>20</v>
      </c>
      <c r="M458" s="9">
        <f>VLOOKUP($A458,'TABLA DINAMICA PARCIAL 2'!$A$5:$T$772,2,FALSE)</f>
        <v>0</v>
      </c>
      <c r="N458" s="9">
        <f>VLOOKUP($A458,'TABLA DINAMICA PARCIAL 2'!$A$5:$T$772,3,FALSE)</f>
        <v>0</v>
      </c>
      <c r="O458" s="9">
        <f>VLOOKUP($A458,'TABLA DINAMICA PARCIAL 2'!$A$5:$T$772,4,FALSE)</f>
        <v>0</v>
      </c>
      <c r="P458" s="9">
        <f>VLOOKUP($A458,'TABLA DINAMICA PARCIAL 2'!$A$5:$T$772,5,FALSE)</f>
        <v>0</v>
      </c>
      <c r="Q458" s="9">
        <f>VLOOKUP($A458,'TABLA DINAMICA PARCIAL 2'!$A$5:$T$772,6,FALSE)</f>
        <v>0</v>
      </c>
      <c r="R458" s="9">
        <f>VLOOKUP($A458,'TABLA DINAMICA PARCIAL 2'!$A$5:$T$772,7,FALSE)</f>
        <v>0</v>
      </c>
      <c r="S458" s="9">
        <f>VLOOKUP($A458,'TABLA DINAMICA PARCIAL 2'!$A$5:$T$772,8,FALSE)</f>
        <v>0</v>
      </c>
      <c r="T458" s="9">
        <f>VLOOKUP($A458,'TABLA DINAMICA PARCIAL 2'!$A$5:$T$772,9,FALSE)</f>
        <v>10</v>
      </c>
      <c r="U458" s="9">
        <f>VLOOKUP($A458,'TABLA DINAMICA PARCIAL 2'!$A$5:$T$772,10,FALSE)</f>
        <v>0</v>
      </c>
      <c r="V458" s="9">
        <f>VLOOKUP($A458,'TABLA DINAMICA PARCIAL 2'!$A$5:$T$772,11,FALSE)</f>
        <v>0</v>
      </c>
      <c r="W458" s="9">
        <f>VLOOKUP($A458,'TABLA DINAMICA PARCIAL 2'!$A$5:$T$772,12,FALSE)</f>
        <v>0</v>
      </c>
      <c r="X458" s="9">
        <f>VLOOKUP($A458,'TABLA DINAMICA PARCIAL 2'!$A$5:$T$772,13,FALSE)</f>
        <v>0</v>
      </c>
      <c r="Y458" s="9">
        <f>VLOOKUP($A458,'TABLA DINAMICA PARCIAL 2'!$A$5:$T$772,14,FALSE)</f>
        <v>0</v>
      </c>
      <c r="Z458" s="9">
        <f>VLOOKUP($A458,'TABLA DINAMICA PARCIAL 2'!$A$5:$T$772,15,FALSE)</f>
        <v>0</v>
      </c>
      <c r="AA458" s="9">
        <f>VLOOKUP($A458,'TABLA DINAMICA PARCIAL 2'!$A$5:$T$772,16,FALSE)</f>
        <v>0</v>
      </c>
      <c r="AB458" s="9" t="e">
        <f>VLOOKUP(I458,'TABLA DINAMICA PARCIAL 2'!I783:AB1554,17,FALSE)</f>
        <v>#N/A</v>
      </c>
      <c r="AC458" s="9" t="e">
        <f>VLOOKUP(I458,'TABLA DINAMICA PARCIAL 2'!I783:AB1554,18,FALSE)</f>
        <v>#N/A</v>
      </c>
      <c r="AD458" s="9" t="e">
        <f>VLOOKUP(I458,'TABLA DINAMICA PARCIAL 2'!I783:AB1554,19,FALSE)</f>
        <v>#N/A</v>
      </c>
      <c r="AE458" s="9" t="e">
        <f t="shared" si="29"/>
        <v>#N/A</v>
      </c>
      <c r="AF458" s="13">
        <f>VLOOKUP($A458,'TABLA DINAMICA PARCIAL 3'!$A$5:$I$768,2,FALSE)</f>
        <v>10</v>
      </c>
      <c r="AG458" s="13">
        <f>VLOOKUP($A458,'TABLA DINAMICA PARCIAL 3'!$A$5:$I$768,3,FALSE)</f>
        <v>0</v>
      </c>
      <c r="AH458" s="13">
        <f>VLOOKUP($A458,'TABLA DINAMICA PARCIAL 3'!$A$5:$I$768,4,FALSE)</f>
        <v>10</v>
      </c>
      <c r="AI458" s="13">
        <f>VLOOKUP($A458,'TABLA DINAMICA PARCIAL 3'!$A$5:$I$768,5,FALSE)</f>
        <v>0</v>
      </c>
      <c r="AJ458" s="13">
        <f>VLOOKUP($A458,'TABLA DINAMICA PARCIAL 3'!$A$5:$I$768,6,FALSE)</f>
        <v>10</v>
      </c>
      <c r="AK458" s="13">
        <f>VLOOKUP($A458,'TABLA DINAMICA PARCIAL 3'!$A$5:$I$768,7,FALSE)</f>
        <v>0</v>
      </c>
      <c r="AL458" s="13">
        <f>VLOOKUP($A458,'TABLA DINAMICA PARCIAL 3'!$A$5:$I$768,8,FALSE)</f>
        <v>0</v>
      </c>
      <c r="AM458" s="13">
        <f t="shared" si="30"/>
        <v>30</v>
      </c>
      <c r="AN458" s="16">
        <f>VLOOKUP($A458,'TABLA DINAMICA PARCIAL 4'!$A$5:$F$760,2,FALSE)</f>
        <v>0</v>
      </c>
      <c r="AO458" s="16">
        <f>VLOOKUP($A458,'TABLA DINAMICA PARCIAL 4'!$A$5:$F$760,3,FALSE)</f>
        <v>10</v>
      </c>
      <c r="AP458" s="16">
        <f>VLOOKUP($A458,'TABLA DINAMICA PARCIAL 4'!$A$5:$F$760,4,FALSE)</f>
        <v>0</v>
      </c>
      <c r="AQ458" s="16">
        <f>VLOOKUP($A458,'TABLA DINAMICA PARCIAL 4'!$A$5:$F$760,5,FALSE)</f>
        <v>0</v>
      </c>
      <c r="AR458" s="16">
        <f>VLOOKUP($A458,'TABLA DINAMICA PARCIAL 4'!$A$5:$F$760,6,FALSE)</f>
        <v>0</v>
      </c>
      <c r="AS458" s="16">
        <f t="shared" si="31"/>
        <v>10</v>
      </c>
      <c r="AT458" s="1" t="str">
        <f>VLOOKUP($A458,'USUARIOS Y GRUPO'!$A$2:$D$851,4,FALSE)</f>
        <v>P19-MAT1022-24</v>
      </c>
    </row>
    <row r="459" spans="1:46" x14ac:dyDescent="0.25">
      <c r="A459" s="1">
        <v>162236</v>
      </c>
      <c r="B459" s="1" t="s">
        <v>672</v>
      </c>
      <c r="C459" s="1" t="s">
        <v>673</v>
      </c>
      <c r="D459" s="6">
        <f>VLOOKUP($A459,'TABLA DINAM PARCIAL 1'!$A$5:$I$793,2,FALSE)</f>
        <v>0</v>
      </c>
      <c r="E459" s="6">
        <f>VLOOKUP(A459,'TABLA DINAM PARCIAL 1'!A168:I956,3,FALSE)</f>
        <v>0</v>
      </c>
      <c r="F459" s="6">
        <f>VLOOKUP(A459,'TABLA DINAM PARCIAL 1'!A168:I956,4,FALSE)</f>
        <v>10</v>
      </c>
      <c r="G459" s="6">
        <f>VLOOKUP(A459,'TABLA DINAM PARCIAL 1'!A168:I956,5,FALSE)</f>
        <v>0</v>
      </c>
      <c r="H459" s="6">
        <f>VLOOKUP(A459,'TABLA DINAM PARCIAL 1'!A168:I956,6,FALSE)</f>
        <v>10</v>
      </c>
      <c r="I459" s="6">
        <f>VLOOKUP(A459,'TABLA DINAM PARCIAL 1'!A168:I956,7,FALSE)</f>
        <v>0</v>
      </c>
      <c r="J459" s="6">
        <f>VLOOKUP(A459,'TABLA DINAM PARCIAL 1'!A168:I956,8,FALSE)</f>
        <v>10</v>
      </c>
      <c r="K459" s="6">
        <f>VLOOKUP(A459,'TABLA DINAM PARCIAL 1'!A168:I956,9,FALSE)</f>
        <v>0</v>
      </c>
      <c r="L459" s="6">
        <f t="shared" si="28"/>
        <v>30</v>
      </c>
      <c r="M459" s="9">
        <f>VLOOKUP($A459,'TABLA DINAMICA PARCIAL 2'!$A$5:$T$772,2,FALSE)</f>
        <v>0</v>
      </c>
      <c r="N459" s="9">
        <f>VLOOKUP($A459,'TABLA DINAMICA PARCIAL 2'!$A$5:$T$772,3,FALSE)</f>
        <v>0</v>
      </c>
      <c r="O459" s="9">
        <f>VLOOKUP($A459,'TABLA DINAMICA PARCIAL 2'!$A$5:$T$772,4,FALSE)</f>
        <v>0</v>
      </c>
      <c r="P459" s="9">
        <f>VLOOKUP($A459,'TABLA DINAMICA PARCIAL 2'!$A$5:$T$772,5,FALSE)</f>
        <v>0</v>
      </c>
      <c r="Q459" s="9">
        <f>VLOOKUP($A459,'TABLA DINAMICA PARCIAL 2'!$A$5:$T$772,6,FALSE)</f>
        <v>0</v>
      </c>
      <c r="R459" s="9">
        <f>VLOOKUP($A459,'TABLA DINAMICA PARCIAL 2'!$A$5:$T$772,7,FALSE)</f>
        <v>0</v>
      </c>
      <c r="S459" s="9">
        <f>VLOOKUP($A459,'TABLA DINAMICA PARCIAL 2'!$A$5:$T$772,8,FALSE)</f>
        <v>0</v>
      </c>
      <c r="T459" s="9">
        <f>VLOOKUP($A459,'TABLA DINAMICA PARCIAL 2'!$A$5:$T$772,9,FALSE)</f>
        <v>0</v>
      </c>
      <c r="U459" s="9">
        <f>VLOOKUP($A459,'TABLA DINAMICA PARCIAL 2'!$A$5:$T$772,10,FALSE)</f>
        <v>0</v>
      </c>
      <c r="V459" s="9">
        <f>VLOOKUP($A459,'TABLA DINAMICA PARCIAL 2'!$A$5:$T$772,11,FALSE)</f>
        <v>10</v>
      </c>
      <c r="W459" s="9">
        <f>VLOOKUP($A459,'TABLA DINAMICA PARCIAL 2'!$A$5:$T$772,12,FALSE)</f>
        <v>0</v>
      </c>
      <c r="X459" s="9">
        <f>VLOOKUP($A459,'TABLA DINAMICA PARCIAL 2'!$A$5:$T$772,13,FALSE)</f>
        <v>0</v>
      </c>
      <c r="Y459" s="9">
        <f>VLOOKUP($A459,'TABLA DINAMICA PARCIAL 2'!$A$5:$T$772,14,FALSE)</f>
        <v>0</v>
      </c>
      <c r="Z459" s="9">
        <f>VLOOKUP($A459,'TABLA DINAMICA PARCIAL 2'!$A$5:$T$772,15,FALSE)</f>
        <v>0</v>
      </c>
      <c r="AA459" s="9">
        <f>VLOOKUP($A459,'TABLA DINAMICA PARCIAL 2'!$A$5:$T$772,16,FALSE)</f>
        <v>0</v>
      </c>
      <c r="AB459" s="9">
        <f>VLOOKUP(I459,'TABLA DINAMICA PARCIAL 2'!I197:AB968,17,FALSE)</f>
        <v>0</v>
      </c>
      <c r="AC459" s="9">
        <f>VLOOKUP(I459,'TABLA DINAMICA PARCIAL 2'!I197:AB968,18,FALSE)</f>
        <v>0</v>
      </c>
      <c r="AD459" s="9">
        <f>VLOOKUP(I459,'TABLA DINAMICA PARCIAL 2'!I197:AB968,19,FALSE)</f>
        <v>0</v>
      </c>
      <c r="AE459" s="9">
        <f t="shared" si="29"/>
        <v>10</v>
      </c>
      <c r="AF459" s="13">
        <f>VLOOKUP($A459,'TABLA DINAMICA PARCIAL 3'!$A$5:$I$768,2,FALSE)</f>
        <v>10</v>
      </c>
      <c r="AG459" s="13">
        <f>VLOOKUP($A459,'TABLA DINAMICA PARCIAL 3'!$A$5:$I$768,3,FALSE)</f>
        <v>0</v>
      </c>
      <c r="AH459" s="13">
        <f>VLOOKUP($A459,'TABLA DINAMICA PARCIAL 3'!$A$5:$I$768,4,FALSE)</f>
        <v>0</v>
      </c>
      <c r="AI459" s="13">
        <f>VLOOKUP($A459,'TABLA DINAMICA PARCIAL 3'!$A$5:$I$768,5,FALSE)</f>
        <v>0</v>
      </c>
      <c r="AJ459" s="13">
        <f>VLOOKUP($A459,'TABLA DINAMICA PARCIAL 3'!$A$5:$I$768,6,FALSE)</f>
        <v>10</v>
      </c>
      <c r="AK459" s="13">
        <f>VLOOKUP($A459,'TABLA DINAMICA PARCIAL 3'!$A$5:$I$768,7,FALSE)</f>
        <v>0</v>
      </c>
      <c r="AL459" s="13">
        <f>VLOOKUP($A459,'TABLA DINAMICA PARCIAL 3'!$A$5:$I$768,8,FALSE)</f>
        <v>0</v>
      </c>
      <c r="AM459" s="13">
        <f t="shared" si="30"/>
        <v>20</v>
      </c>
      <c r="AN459" s="16" t="e">
        <f>VLOOKUP($A459,'TABLA DINAMICA PARCIAL 4'!$A$5:$F$760,2,FALSE)</f>
        <v>#N/A</v>
      </c>
      <c r="AO459" s="16" t="e">
        <f>VLOOKUP($A459,'TABLA DINAMICA PARCIAL 4'!$A$5:$F$760,3,FALSE)</f>
        <v>#N/A</v>
      </c>
      <c r="AP459" s="16" t="e">
        <f>VLOOKUP($A459,'TABLA DINAMICA PARCIAL 4'!$A$5:$F$760,4,FALSE)</f>
        <v>#N/A</v>
      </c>
      <c r="AQ459" s="16" t="e">
        <f>VLOOKUP($A459,'TABLA DINAMICA PARCIAL 4'!$A$5:$F$760,5,FALSE)</f>
        <v>#N/A</v>
      </c>
      <c r="AR459" s="16" t="e">
        <f>VLOOKUP($A459,'TABLA DINAMICA PARCIAL 4'!$A$5:$F$760,6,FALSE)</f>
        <v>#N/A</v>
      </c>
      <c r="AS459" s="16" t="e">
        <f t="shared" si="31"/>
        <v>#N/A</v>
      </c>
      <c r="AT459" s="1" t="str">
        <f>VLOOKUP($A459,'USUARIOS Y GRUPO'!$A$2:$D$851,4,FALSE)</f>
        <v>P19-MAT1022-24</v>
      </c>
    </row>
    <row r="460" spans="1:46" x14ac:dyDescent="0.25">
      <c r="A460" s="1">
        <v>163054</v>
      </c>
      <c r="B460" s="1" t="s">
        <v>680</v>
      </c>
      <c r="C460" s="1" t="s">
        <v>194</v>
      </c>
      <c r="D460" s="6">
        <f>VLOOKUP($A460,'TABLA DINAM PARCIAL 1'!$A$5:$I$793,2,FALSE)</f>
        <v>10</v>
      </c>
      <c r="E460" s="6">
        <f>VLOOKUP(A460,'TABLA DINAM PARCIAL 1'!A366:I1154,3,FALSE)</f>
        <v>0</v>
      </c>
      <c r="F460" s="6">
        <f>VLOOKUP(A460,'TABLA DINAM PARCIAL 1'!A366:I1154,4,FALSE)</f>
        <v>10</v>
      </c>
      <c r="G460" s="6">
        <f>VLOOKUP(A460,'TABLA DINAM PARCIAL 1'!A366:I1154,5,FALSE)</f>
        <v>0</v>
      </c>
      <c r="H460" s="6">
        <f>VLOOKUP(A460,'TABLA DINAM PARCIAL 1'!A366:I1154,6,FALSE)</f>
        <v>0</v>
      </c>
      <c r="I460" s="6">
        <f>VLOOKUP(A460,'TABLA DINAM PARCIAL 1'!A366:I1154,7,FALSE)</f>
        <v>0</v>
      </c>
      <c r="J460" s="6">
        <f>VLOOKUP(A460,'TABLA DINAM PARCIAL 1'!A366:I1154,8,FALSE)</f>
        <v>10</v>
      </c>
      <c r="K460" s="6">
        <f>VLOOKUP(A460,'TABLA DINAM PARCIAL 1'!A366:I1154,9,FALSE)</f>
        <v>0</v>
      </c>
      <c r="L460" s="6">
        <f t="shared" si="28"/>
        <v>30</v>
      </c>
      <c r="M460" s="9">
        <f>VLOOKUP($A460,'TABLA DINAMICA PARCIAL 2'!$A$5:$T$772,2,FALSE)</f>
        <v>10</v>
      </c>
      <c r="N460" s="9">
        <f>VLOOKUP($A460,'TABLA DINAMICA PARCIAL 2'!$A$5:$T$772,3,FALSE)</f>
        <v>0</v>
      </c>
      <c r="O460" s="9">
        <f>VLOOKUP($A460,'TABLA DINAMICA PARCIAL 2'!$A$5:$T$772,4,FALSE)</f>
        <v>0</v>
      </c>
      <c r="P460" s="9">
        <f>VLOOKUP($A460,'TABLA DINAMICA PARCIAL 2'!$A$5:$T$772,5,FALSE)</f>
        <v>0</v>
      </c>
      <c r="Q460" s="9">
        <f>VLOOKUP($A460,'TABLA DINAMICA PARCIAL 2'!$A$5:$T$772,6,FALSE)</f>
        <v>0</v>
      </c>
      <c r="R460" s="9">
        <f>VLOOKUP($A460,'TABLA DINAMICA PARCIAL 2'!$A$5:$T$772,7,FALSE)</f>
        <v>0</v>
      </c>
      <c r="S460" s="9">
        <f>VLOOKUP($A460,'TABLA DINAMICA PARCIAL 2'!$A$5:$T$772,8,FALSE)</f>
        <v>0</v>
      </c>
      <c r="T460" s="9">
        <f>VLOOKUP($A460,'TABLA DINAMICA PARCIAL 2'!$A$5:$T$772,9,FALSE)</f>
        <v>0</v>
      </c>
      <c r="U460" s="9">
        <f>VLOOKUP($A460,'TABLA DINAMICA PARCIAL 2'!$A$5:$T$772,10,FALSE)</f>
        <v>10</v>
      </c>
      <c r="V460" s="9">
        <f>VLOOKUP($A460,'TABLA DINAMICA PARCIAL 2'!$A$5:$T$772,11,FALSE)</f>
        <v>0</v>
      </c>
      <c r="W460" s="9">
        <f>VLOOKUP($A460,'TABLA DINAMICA PARCIAL 2'!$A$5:$T$772,12,FALSE)</f>
        <v>0</v>
      </c>
      <c r="X460" s="9">
        <f>VLOOKUP($A460,'TABLA DINAMICA PARCIAL 2'!$A$5:$T$772,13,FALSE)</f>
        <v>10</v>
      </c>
      <c r="Y460" s="9">
        <f>VLOOKUP($A460,'TABLA DINAMICA PARCIAL 2'!$A$5:$T$772,14,FALSE)</f>
        <v>0</v>
      </c>
      <c r="Z460" s="9">
        <f>VLOOKUP($A460,'TABLA DINAMICA PARCIAL 2'!$A$5:$T$772,15,FALSE)</f>
        <v>0</v>
      </c>
      <c r="AA460" s="9">
        <f>VLOOKUP($A460,'TABLA DINAMICA PARCIAL 2'!$A$5:$T$772,16,FALSE)</f>
        <v>0</v>
      </c>
      <c r="AB460" s="9">
        <f>VLOOKUP(I460,'TABLA DINAMICA PARCIAL 2'!I403:AB1174,17,FALSE)</f>
        <v>0</v>
      </c>
      <c r="AC460" s="9">
        <f>VLOOKUP(I460,'TABLA DINAMICA PARCIAL 2'!I403:AB1174,18,FALSE)</f>
        <v>0</v>
      </c>
      <c r="AD460" s="9">
        <f>VLOOKUP(I460,'TABLA DINAMICA PARCIAL 2'!I403:AB1174,19,FALSE)</f>
        <v>0</v>
      </c>
      <c r="AE460" s="9">
        <f t="shared" si="29"/>
        <v>30</v>
      </c>
      <c r="AF460" s="13">
        <f>VLOOKUP($A460,'TABLA DINAMICA PARCIAL 3'!$A$5:$I$768,2,FALSE)</f>
        <v>10</v>
      </c>
      <c r="AG460" s="13">
        <f>VLOOKUP($A460,'TABLA DINAMICA PARCIAL 3'!$A$5:$I$768,3,FALSE)</f>
        <v>0</v>
      </c>
      <c r="AH460" s="13">
        <f>VLOOKUP($A460,'TABLA DINAMICA PARCIAL 3'!$A$5:$I$768,4,FALSE)</f>
        <v>10</v>
      </c>
      <c r="AI460" s="13">
        <f>VLOOKUP($A460,'TABLA DINAMICA PARCIAL 3'!$A$5:$I$768,5,FALSE)</f>
        <v>0</v>
      </c>
      <c r="AJ460" s="13">
        <f>VLOOKUP($A460,'TABLA DINAMICA PARCIAL 3'!$A$5:$I$768,6,FALSE)</f>
        <v>10</v>
      </c>
      <c r="AK460" s="13">
        <f>VLOOKUP($A460,'TABLA DINAMICA PARCIAL 3'!$A$5:$I$768,7,FALSE)</f>
        <v>0</v>
      </c>
      <c r="AL460" s="13">
        <f>VLOOKUP($A460,'TABLA DINAMICA PARCIAL 3'!$A$5:$I$768,8,FALSE)</f>
        <v>10</v>
      </c>
      <c r="AM460" s="13">
        <f t="shared" si="30"/>
        <v>40</v>
      </c>
      <c r="AN460" s="16">
        <f>VLOOKUP($A460,'TABLA DINAMICA PARCIAL 4'!$A$5:$F$760,2,FALSE)</f>
        <v>0</v>
      </c>
      <c r="AO460" s="16">
        <f>VLOOKUP($A460,'TABLA DINAMICA PARCIAL 4'!$A$5:$F$760,3,FALSE)</f>
        <v>0</v>
      </c>
      <c r="AP460" s="16">
        <f>VLOOKUP($A460,'TABLA DINAMICA PARCIAL 4'!$A$5:$F$760,4,FALSE)</f>
        <v>0</v>
      </c>
      <c r="AQ460" s="16">
        <f>VLOOKUP($A460,'TABLA DINAMICA PARCIAL 4'!$A$5:$F$760,5,FALSE)</f>
        <v>0</v>
      </c>
      <c r="AR460" s="16">
        <f>VLOOKUP($A460,'TABLA DINAMICA PARCIAL 4'!$A$5:$F$760,6,FALSE)</f>
        <v>10</v>
      </c>
      <c r="AS460" s="16">
        <f t="shared" si="31"/>
        <v>10</v>
      </c>
      <c r="AT460" s="1" t="str">
        <f>VLOOKUP($A460,'USUARIOS Y GRUPO'!$A$2:$D$851,4,FALSE)</f>
        <v>P19-MAT1022-24</v>
      </c>
    </row>
    <row r="461" spans="1:46" x14ac:dyDescent="0.25">
      <c r="A461" s="1">
        <v>163308</v>
      </c>
      <c r="B461" s="1" t="s">
        <v>1215</v>
      </c>
      <c r="C461" s="1" t="s">
        <v>1216</v>
      </c>
      <c r="D461" s="6">
        <f>VLOOKUP($A461,'TABLA DINAM PARCIAL 1'!$A$5:$I$793,2,FALSE)</f>
        <v>0</v>
      </c>
      <c r="E461" s="6">
        <f>VLOOKUP(A461,'TABLA DINAM PARCIAL 1'!A429:I1217,3,FALSE)</f>
        <v>0</v>
      </c>
      <c r="F461" s="6">
        <f>VLOOKUP(A461,'TABLA DINAM PARCIAL 1'!A429:I1217,4,FALSE)</f>
        <v>10</v>
      </c>
      <c r="G461" s="6">
        <f>VLOOKUP(A461,'TABLA DINAM PARCIAL 1'!A429:I1217,5,FALSE)</f>
        <v>0</v>
      </c>
      <c r="H461" s="6">
        <f>VLOOKUP(A461,'TABLA DINAM PARCIAL 1'!A429:I1217,6,FALSE)</f>
        <v>10</v>
      </c>
      <c r="I461" s="6">
        <f>VLOOKUP(A461,'TABLA DINAM PARCIAL 1'!A429:I1217,7,FALSE)</f>
        <v>0</v>
      </c>
      <c r="J461" s="6">
        <f>VLOOKUP(A461,'TABLA DINAM PARCIAL 1'!A429:I1217,8,FALSE)</f>
        <v>10</v>
      </c>
      <c r="K461" s="6">
        <f>VLOOKUP(A461,'TABLA DINAM PARCIAL 1'!A429:I1217,9,FALSE)</f>
        <v>0</v>
      </c>
      <c r="L461" s="6">
        <f t="shared" si="28"/>
        <v>30</v>
      </c>
      <c r="M461" s="9" t="e">
        <f>VLOOKUP($A461,'TABLA DINAMICA PARCIAL 2'!$A$5:$T$772,2,FALSE)</f>
        <v>#N/A</v>
      </c>
      <c r="N461" s="9" t="e">
        <f>VLOOKUP($A461,'TABLA DINAMICA PARCIAL 2'!$A$5:$T$772,3,FALSE)</f>
        <v>#N/A</v>
      </c>
      <c r="O461" s="9" t="e">
        <f>VLOOKUP($A461,'TABLA DINAMICA PARCIAL 2'!$A$5:$T$772,4,FALSE)</f>
        <v>#N/A</v>
      </c>
      <c r="P461" s="9" t="e">
        <f>VLOOKUP($A461,'TABLA DINAMICA PARCIAL 2'!$A$5:$T$772,5,FALSE)</f>
        <v>#N/A</v>
      </c>
      <c r="Q461" s="9" t="e">
        <f>VLOOKUP($A461,'TABLA DINAMICA PARCIAL 2'!$A$5:$T$772,6,FALSE)</f>
        <v>#N/A</v>
      </c>
      <c r="R461" s="9" t="e">
        <f>VLOOKUP($A461,'TABLA DINAMICA PARCIAL 2'!$A$5:$T$772,7,FALSE)</f>
        <v>#N/A</v>
      </c>
      <c r="S461" s="9" t="e">
        <f>VLOOKUP($A461,'TABLA DINAMICA PARCIAL 2'!$A$5:$T$772,8,FALSE)</f>
        <v>#N/A</v>
      </c>
      <c r="T461" s="9" t="e">
        <f>VLOOKUP($A461,'TABLA DINAMICA PARCIAL 2'!$A$5:$T$772,9,FALSE)</f>
        <v>#N/A</v>
      </c>
      <c r="U461" s="9" t="e">
        <f>VLOOKUP($A461,'TABLA DINAMICA PARCIAL 2'!$A$5:$T$772,10,FALSE)</f>
        <v>#N/A</v>
      </c>
      <c r="V461" s="9" t="e">
        <f>VLOOKUP($A461,'TABLA DINAMICA PARCIAL 2'!$A$5:$T$772,11,FALSE)</f>
        <v>#N/A</v>
      </c>
      <c r="W461" s="9" t="e">
        <f>VLOOKUP($A461,'TABLA DINAMICA PARCIAL 2'!$A$5:$T$772,12,FALSE)</f>
        <v>#N/A</v>
      </c>
      <c r="X461" s="9" t="e">
        <f>VLOOKUP($A461,'TABLA DINAMICA PARCIAL 2'!$A$5:$T$772,13,FALSE)</f>
        <v>#N/A</v>
      </c>
      <c r="Y461" s="9" t="e">
        <f>VLOOKUP($A461,'TABLA DINAMICA PARCIAL 2'!$A$5:$T$772,14,FALSE)</f>
        <v>#N/A</v>
      </c>
      <c r="Z461" s="9" t="e">
        <f>VLOOKUP($A461,'TABLA DINAMICA PARCIAL 2'!$A$5:$T$772,15,FALSE)</f>
        <v>#N/A</v>
      </c>
      <c r="AA461" s="9" t="e">
        <f>VLOOKUP($A461,'TABLA DINAMICA PARCIAL 2'!$A$5:$T$772,16,FALSE)</f>
        <v>#N/A</v>
      </c>
      <c r="AB461" s="9">
        <f>VLOOKUP(I461,'TABLA DINAMICA PARCIAL 2'!I469:AB1240,17,FALSE)</f>
        <v>0</v>
      </c>
      <c r="AC461" s="9">
        <f>VLOOKUP(I461,'TABLA DINAMICA PARCIAL 2'!I469:AB1240,18,FALSE)</f>
        <v>0</v>
      </c>
      <c r="AD461" s="9">
        <f>VLOOKUP(I461,'TABLA DINAMICA PARCIAL 2'!I469:AB1240,19,FALSE)</f>
        <v>0</v>
      </c>
      <c r="AE461" s="9" t="e">
        <f t="shared" si="29"/>
        <v>#N/A</v>
      </c>
      <c r="AF461" s="13" t="e">
        <f>VLOOKUP($A461,'TABLA DINAMICA PARCIAL 3'!$A$5:$I$768,2,FALSE)</f>
        <v>#N/A</v>
      </c>
      <c r="AG461" s="13" t="e">
        <f>VLOOKUP($A461,'TABLA DINAMICA PARCIAL 3'!$A$5:$I$768,3,FALSE)</f>
        <v>#N/A</v>
      </c>
      <c r="AH461" s="13" t="e">
        <f>VLOOKUP($A461,'TABLA DINAMICA PARCIAL 3'!$A$5:$I$768,4,FALSE)</f>
        <v>#N/A</v>
      </c>
      <c r="AI461" s="13" t="e">
        <f>VLOOKUP($A461,'TABLA DINAMICA PARCIAL 3'!$A$5:$I$768,5,FALSE)</f>
        <v>#N/A</v>
      </c>
      <c r="AJ461" s="13" t="e">
        <f>VLOOKUP($A461,'TABLA DINAMICA PARCIAL 3'!$A$5:$I$768,6,FALSE)</f>
        <v>#N/A</v>
      </c>
      <c r="AK461" s="13" t="e">
        <f>VLOOKUP($A461,'TABLA DINAMICA PARCIAL 3'!$A$5:$I$768,7,FALSE)</f>
        <v>#N/A</v>
      </c>
      <c r="AL461" s="13" t="e">
        <f>VLOOKUP($A461,'TABLA DINAMICA PARCIAL 3'!$A$5:$I$768,8,FALSE)</f>
        <v>#N/A</v>
      </c>
      <c r="AM461" s="13" t="e">
        <f t="shared" si="30"/>
        <v>#N/A</v>
      </c>
      <c r="AN461" s="16" t="e">
        <f>VLOOKUP($A461,'TABLA DINAMICA PARCIAL 4'!$A$5:$F$760,2,FALSE)</f>
        <v>#N/A</v>
      </c>
      <c r="AO461" s="16" t="e">
        <f>VLOOKUP($A461,'TABLA DINAMICA PARCIAL 4'!$A$5:$F$760,3,FALSE)</f>
        <v>#N/A</v>
      </c>
      <c r="AP461" s="16" t="e">
        <f>VLOOKUP($A461,'TABLA DINAMICA PARCIAL 4'!$A$5:$F$760,4,FALSE)</f>
        <v>#N/A</v>
      </c>
      <c r="AQ461" s="16" t="e">
        <f>VLOOKUP($A461,'TABLA DINAMICA PARCIAL 4'!$A$5:$F$760,5,FALSE)</f>
        <v>#N/A</v>
      </c>
      <c r="AR461" s="16" t="e">
        <f>VLOOKUP($A461,'TABLA DINAMICA PARCIAL 4'!$A$5:$F$760,6,FALSE)</f>
        <v>#N/A</v>
      </c>
      <c r="AS461" s="16" t="e">
        <f t="shared" si="31"/>
        <v>#N/A</v>
      </c>
      <c r="AT461" s="1" t="str">
        <f>VLOOKUP($A461,'USUARIOS Y GRUPO'!$A$2:$D$851,4,FALSE)</f>
        <v>P19-MAT1022-24</v>
      </c>
    </row>
    <row r="462" spans="1:46" x14ac:dyDescent="0.25">
      <c r="A462" s="1">
        <v>163550</v>
      </c>
      <c r="B462" s="1" t="s">
        <v>1299</v>
      </c>
      <c r="C462" s="1" t="s">
        <v>198</v>
      </c>
      <c r="D462" s="6">
        <f>VLOOKUP($A462,'TABLA DINAM PARCIAL 1'!$A$5:$I$793,2,FALSE)</f>
        <v>10</v>
      </c>
      <c r="E462" s="6">
        <f>VLOOKUP(A462,'TABLA DINAM PARCIAL 1'!A499:I1287,3,FALSE)</f>
        <v>10</v>
      </c>
      <c r="F462" s="6">
        <f>VLOOKUP(A462,'TABLA DINAM PARCIAL 1'!A499:I1287,4,FALSE)</f>
        <v>0</v>
      </c>
      <c r="G462" s="6">
        <f>VLOOKUP(A462,'TABLA DINAM PARCIAL 1'!A499:I1287,5,FALSE)</f>
        <v>0</v>
      </c>
      <c r="H462" s="6">
        <f>VLOOKUP(A462,'TABLA DINAM PARCIAL 1'!A499:I1287,6,FALSE)</f>
        <v>0</v>
      </c>
      <c r="I462" s="6">
        <f>VLOOKUP(A462,'TABLA DINAM PARCIAL 1'!A499:I1287,7,FALSE)</f>
        <v>0</v>
      </c>
      <c r="J462" s="6">
        <f>VLOOKUP(A462,'TABLA DINAM PARCIAL 1'!A499:I1287,8,FALSE)</f>
        <v>10</v>
      </c>
      <c r="K462" s="6">
        <f>VLOOKUP(A462,'TABLA DINAM PARCIAL 1'!A499:I1287,9,FALSE)</f>
        <v>0</v>
      </c>
      <c r="L462" s="6">
        <f t="shared" si="28"/>
        <v>30</v>
      </c>
      <c r="M462" s="9">
        <f>VLOOKUP($A462,'TABLA DINAMICA PARCIAL 2'!$A$5:$T$772,2,FALSE)</f>
        <v>10</v>
      </c>
      <c r="N462" s="9">
        <f>VLOOKUP($A462,'TABLA DINAMICA PARCIAL 2'!$A$5:$T$772,3,FALSE)</f>
        <v>0</v>
      </c>
      <c r="O462" s="9">
        <f>VLOOKUP($A462,'TABLA DINAMICA PARCIAL 2'!$A$5:$T$772,4,FALSE)</f>
        <v>0</v>
      </c>
      <c r="P462" s="9">
        <f>VLOOKUP($A462,'TABLA DINAMICA PARCIAL 2'!$A$5:$T$772,5,FALSE)</f>
        <v>0</v>
      </c>
      <c r="Q462" s="9">
        <f>VLOOKUP($A462,'TABLA DINAMICA PARCIAL 2'!$A$5:$T$772,6,FALSE)</f>
        <v>0</v>
      </c>
      <c r="R462" s="9">
        <f>VLOOKUP($A462,'TABLA DINAMICA PARCIAL 2'!$A$5:$T$772,7,FALSE)</f>
        <v>0</v>
      </c>
      <c r="S462" s="9">
        <f>VLOOKUP($A462,'TABLA DINAMICA PARCIAL 2'!$A$5:$T$772,8,FALSE)</f>
        <v>0</v>
      </c>
      <c r="T462" s="9">
        <f>VLOOKUP($A462,'TABLA DINAMICA PARCIAL 2'!$A$5:$T$772,9,FALSE)</f>
        <v>0</v>
      </c>
      <c r="U462" s="9">
        <f>VLOOKUP($A462,'TABLA DINAMICA PARCIAL 2'!$A$5:$T$772,10,FALSE)</f>
        <v>0</v>
      </c>
      <c r="V462" s="9">
        <f>VLOOKUP($A462,'TABLA DINAMICA PARCIAL 2'!$A$5:$T$772,11,FALSE)</f>
        <v>0</v>
      </c>
      <c r="W462" s="9">
        <f>VLOOKUP($A462,'TABLA DINAMICA PARCIAL 2'!$A$5:$T$772,12,FALSE)</f>
        <v>0</v>
      </c>
      <c r="X462" s="9">
        <f>VLOOKUP($A462,'TABLA DINAMICA PARCIAL 2'!$A$5:$T$772,13,FALSE)</f>
        <v>0</v>
      </c>
      <c r="Y462" s="9">
        <f>VLOOKUP($A462,'TABLA DINAMICA PARCIAL 2'!$A$5:$T$772,14,FALSE)</f>
        <v>0</v>
      </c>
      <c r="Z462" s="9">
        <f>VLOOKUP($A462,'TABLA DINAMICA PARCIAL 2'!$A$5:$T$772,15,FALSE)</f>
        <v>10</v>
      </c>
      <c r="AA462" s="9">
        <f>VLOOKUP($A462,'TABLA DINAMICA PARCIAL 2'!$A$5:$T$772,16,FALSE)</f>
        <v>0</v>
      </c>
      <c r="AB462" s="9">
        <f>VLOOKUP(I462,'TABLA DINAMICA PARCIAL 2'!I542:AB1313,17,FALSE)</f>
        <v>0</v>
      </c>
      <c r="AC462" s="9">
        <f>VLOOKUP(I462,'TABLA DINAMICA PARCIAL 2'!I542:AB1313,18,FALSE)</f>
        <v>0</v>
      </c>
      <c r="AD462" s="9">
        <f>VLOOKUP(I462,'TABLA DINAMICA PARCIAL 2'!I542:AB1313,19,FALSE)</f>
        <v>0</v>
      </c>
      <c r="AE462" s="9">
        <f t="shared" si="29"/>
        <v>20</v>
      </c>
      <c r="AF462" s="13">
        <f>VLOOKUP($A462,'TABLA DINAMICA PARCIAL 3'!$A$5:$I$768,2,FALSE)</f>
        <v>0</v>
      </c>
      <c r="AG462" s="13">
        <f>VLOOKUP($A462,'TABLA DINAMICA PARCIAL 3'!$A$5:$I$768,3,FALSE)</f>
        <v>0</v>
      </c>
      <c r="AH462" s="13">
        <f>VLOOKUP($A462,'TABLA DINAMICA PARCIAL 3'!$A$5:$I$768,4,FALSE)</f>
        <v>10</v>
      </c>
      <c r="AI462" s="13">
        <f>VLOOKUP($A462,'TABLA DINAMICA PARCIAL 3'!$A$5:$I$768,5,FALSE)</f>
        <v>0</v>
      </c>
      <c r="AJ462" s="13">
        <f>VLOOKUP($A462,'TABLA DINAMICA PARCIAL 3'!$A$5:$I$768,6,FALSE)</f>
        <v>10</v>
      </c>
      <c r="AK462" s="13">
        <f>VLOOKUP($A462,'TABLA DINAMICA PARCIAL 3'!$A$5:$I$768,7,FALSE)</f>
        <v>10</v>
      </c>
      <c r="AL462" s="13">
        <f>VLOOKUP($A462,'TABLA DINAMICA PARCIAL 3'!$A$5:$I$768,8,FALSE)</f>
        <v>0</v>
      </c>
      <c r="AM462" s="13">
        <f t="shared" si="30"/>
        <v>30</v>
      </c>
      <c r="AN462" s="16">
        <f>VLOOKUP($A462,'TABLA DINAMICA PARCIAL 4'!$A$5:$F$760,2,FALSE)</f>
        <v>0</v>
      </c>
      <c r="AO462" s="16">
        <f>VLOOKUP($A462,'TABLA DINAMICA PARCIAL 4'!$A$5:$F$760,3,FALSE)</f>
        <v>0</v>
      </c>
      <c r="AP462" s="16">
        <f>VLOOKUP($A462,'TABLA DINAMICA PARCIAL 4'!$A$5:$F$760,4,FALSE)</f>
        <v>0</v>
      </c>
      <c r="AQ462" s="16">
        <f>VLOOKUP($A462,'TABLA DINAMICA PARCIAL 4'!$A$5:$F$760,5,FALSE)</f>
        <v>10</v>
      </c>
      <c r="AR462" s="16">
        <f>VLOOKUP($A462,'TABLA DINAMICA PARCIAL 4'!$A$5:$F$760,6,FALSE)</f>
        <v>10</v>
      </c>
      <c r="AS462" s="16">
        <f t="shared" si="31"/>
        <v>20</v>
      </c>
      <c r="AT462" s="1" t="str">
        <f>VLOOKUP($A462,'USUARIOS Y GRUPO'!$A$2:$D$851,4,FALSE)</f>
        <v>P19-MAT1022-24</v>
      </c>
    </row>
    <row r="463" spans="1:46" x14ac:dyDescent="0.25">
      <c r="A463" s="1">
        <v>163715</v>
      </c>
      <c r="B463" s="1" t="s">
        <v>304</v>
      </c>
      <c r="C463" s="1" t="s">
        <v>305</v>
      </c>
      <c r="D463" s="6">
        <f>VLOOKUP($A463,'TABLA DINAM PARCIAL 1'!$A$5:$I$793,2,FALSE)</f>
        <v>0</v>
      </c>
      <c r="E463" s="6">
        <f>VLOOKUP(A463,'TABLA DINAM PARCIAL 1'!A534:I1322,3,FALSE)</f>
        <v>0</v>
      </c>
      <c r="F463" s="6">
        <f>VLOOKUP(A463,'TABLA DINAM PARCIAL 1'!A534:I1322,4,FALSE)</f>
        <v>10</v>
      </c>
      <c r="G463" s="6">
        <f>VLOOKUP(A463,'TABLA DINAM PARCIAL 1'!A534:I1322,5,FALSE)</f>
        <v>0</v>
      </c>
      <c r="H463" s="6">
        <f>VLOOKUP(A463,'TABLA DINAM PARCIAL 1'!A534:I1322,6,FALSE)</f>
        <v>10</v>
      </c>
      <c r="I463" s="6">
        <f>VLOOKUP(A463,'TABLA DINAM PARCIAL 1'!A534:I1322,7,FALSE)</f>
        <v>0</v>
      </c>
      <c r="J463" s="6">
        <f>VLOOKUP(A463,'TABLA DINAM PARCIAL 1'!A534:I1322,8,FALSE)</f>
        <v>10</v>
      </c>
      <c r="K463" s="6">
        <f>VLOOKUP(A463,'TABLA DINAM PARCIAL 1'!A534:I1322,9,FALSE)</f>
        <v>0</v>
      </c>
      <c r="L463" s="6">
        <f t="shared" si="28"/>
        <v>30</v>
      </c>
      <c r="M463" s="9">
        <f>VLOOKUP($A463,'TABLA DINAMICA PARCIAL 2'!$A$5:$T$772,2,FALSE)</f>
        <v>0</v>
      </c>
      <c r="N463" s="9">
        <f>VLOOKUP($A463,'TABLA DINAMICA PARCIAL 2'!$A$5:$T$772,3,FALSE)</f>
        <v>0</v>
      </c>
      <c r="O463" s="9">
        <f>VLOOKUP($A463,'TABLA DINAMICA PARCIAL 2'!$A$5:$T$772,4,FALSE)</f>
        <v>10</v>
      </c>
      <c r="P463" s="9">
        <f>VLOOKUP($A463,'TABLA DINAMICA PARCIAL 2'!$A$5:$T$772,5,FALSE)</f>
        <v>0</v>
      </c>
      <c r="Q463" s="9">
        <f>VLOOKUP($A463,'TABLA DINAMICA PARCIAL 2'!$A$5:$T$772,6,FALSE)</f>
        <v>0</v>
      </c>
      <c r="R463" s="9">
        <f>VLOOKUP($A463,'TABLA DINAMICA PARCIAL 2'!$A$5:$T$772,7,FALSE)</f>
        <v>0</v>
      </c>
      <c r="S463" s="9">
        <f>VLOOKUP($A463,'TABLA DINAMICA PARCIAL 2'!$A$5:$T$772,8,FALSE)</f>
        <v>0</v>
      </c>
      <c r="T463" s="9">
        <f>VLOOKUP($A463,'TABLA DINAMICA PARCIAL 2'!$A$5:$T$772,9,FALSE)</f>
        <v>10</v>
      </c>
      <c r="U463" s="9">
        <f>VLOOKUP($A463,'TABLA DINAMICA PARCIAL 2'!$A$5:$T$772,10,FALSE)</f>
        <v>0</v>
      </c>
      <c r="V463" s="9">
        <f>VLOOKUP($A463,'TABLA DINAMICA PARCIAL 2'!$A$5:$T$772,11,FALSE)</f>
        <v>0</v>
      </c>
      <c r="W463" s="9">
        <f>VLOOKUP($A463,'TABLA DINAMICA PARCIAL 2'!$A$5:$T$772,12,FALSE)</f>
        <v>0</v>
      </c>
      <c r="X463" s="9">
        <f>VLOOKUP($A463,'TABLA DINAMICA PARCIAL 2'!$A$5:$T$772,13,FALSE)</f>
        <v>0</v>
      </c>
      <c r="Y463" s="9">
        <f>VLOOKUP($A463,'TABLA DINAMICA PARCIAL 2'!$A$5:$T$772,14,FALSE)</f>
        <v>0</v>
      </c>
      <c r="Z463" s="9">
        <f>VLOOKUP($A463,'TABLA DINAMICA PARCIAL 2'!$A$5:$T$772,15,FALSE)</f>
        <v>0</v>
      </c>
      <c r="AA463" s="9">
        <f>VLOOKUP($A463,'TABLA DINAMICA PARCIAL 2'!$A$5:$T$772,16,FALSE)</f>
        <v>0</v>
      </c>
      <c r="AB463" s="9">
        <f>VLOOKUP(I463,'TABLA DINAMICA PARCIAL 2'!I580:AB1351,17,FALSE)</f>
        <v>0</v>
      </c>
      <c r="AC463" s="9">
        <f>VLOOKUP(I463,'TABLA DINAMICA PARCIAL 2'!I580:AB1351,18,FALSE)</f>
        <v>0</v>
      </c>
      <c r="AD463" s="9">
        <f>VLOOKUP(I463,'TABLA DINAMICA PARCIAL 2'!I580:AB1351,19,FALSE)</f>
        <v>0</v>
      </c>
      <c r="AE463" s="9">
        <f t="shared" si="29"/>
        <v>20</v>
      </c>
      <c r="AF463" s="13">
        <f>VLOOKUP($A463,'TABLA DINAMICA PARCIAL 3'!$A$5:$I$768,2,FALSE)</f>
        <v>10</v>
      </c>
      <c r="AG463" s="13">
        <f>VLOOKUP($A463,'TABLA DINAMICA PARCIAL 3'!$A$5:$I$768,3,FALSE)</f>
        <v>0</v>
      </c>
      <c r="AH463" s="13">
        <f>VLOOKUP($A463,'TABLA DINAMICA PARCIAL 3'!$A$5:$I$768,4,FALSE)</f>
        <v>10</v>
      </c>
      <c r="AI463" s="13">
        <f>VLOOKUP($A463,'TABLA DINAMICA PARCIAL 3'!$A$5:$I$768,5,FALSE)</f>
        <v>0</v>
      </c>
      <c r="AJ463" s="13">
        <f>VLOOKUP($A463,'TABLA DINAMICA PARCIAL 3'!$A$5:$I$768,6,FALSE)</f>
        <v>10</v>
      </c>
      <c r="AK463" s="13">
        <f>VLOOKUP($A463,'TABLA DINAMICA PARCIAL 3'!$A$5:$I$768,7,FALSE)</f>
        <v>0</v>
      </c>
      <c r="AL463" s="13">
        <f>VLOOKUP($A463,'TABLA DINAMICA PARCIAL 3'!$A$5:$I$768,8,FALSE)</f>
        <v>0</v>
      </c>
      <c r="AM463" s="13">
        <f t="shared" si="30"/>
        <v>30</v>
      </c>
      <c r="AN463" s="16">
        <f>VLOOKUP($A463,'TABLA DINAMICA PARCIAL 4'!$A$5:$F$760,2,FALSE)</f>
        <v>0</v>
      </c>
      <c r="AO463" s="16">
        <f>VLOOKUP($A463,'TABLA DINAMICA PARCIAL 4'!$A$5:$F$760,3,FALSE)</f>
        <v>0</v>
      </c>
      <c r="AP463" s="16">
        <f>VLOOKUP($A463,'TABLA DINAMICA PARCIAL 4'!$A$5:$F$760,4,FALSE)</f>
        <v>0</v>
      </c>
      <c r="AQ463" s="16">
        <f>VLOOKUP($A463,'TABLA DINAMICA PARCIAL 4'!$A$5:$F$760,5,FALSE)</f>
        <v>10</v>
      </c>
      <c r="AR463" s="16">
        <f>VLOOKUP($A463,'TABLA DINAMICA PARCIAL 4'!$A$5:$F$760,6,FALSE)</f>
        <v>10</v>
      </c>
      <c r="AS463" s="16">
        <f t="shared" si="31"/>
        <v>20</v>
      </c>
      <c r="AT463" s="1" t="str">
        <f>VLOOKUP($A463,'USUARIOS Y GRUPO'!$A$2:$D$851,4,FALSE)</f>
        <v>P19-MAT1022-24</v>
      </c>
    </row>
    <row r="464" spans="1:46" x14ac:dyDescent="0.25">
      <c r="A464" s="1">
        <v>163800</v>
      </c>
      <c r="B464" s="1" t="s">
        <v>348</v>
      </c>
      <c r="C464" s="1" t="s">
        <v>349</v>
      </c>
      <c r="D464" s="6">
        <f>VLOOKUP($A464,'TABLA DINAM PARCIAL 1'!$A$5:$I$793,2,FALSE)</f>
        <v>0</v>
      </c>
      <c r="E464" s="6">
        <f>VLOOKUP(A464,'TABLA DINAM PARCIAL 1'!A555:I1343,3,FALSE)</f>
        <v>0</v>
      </c>
      <c r="F464" s="6">
        <f>VLOOKUP(A464,'TABLA DINAM PARCIAL 1'!A555:I1343,4,FALSE)</f>
        <v>10</v>
      </c>
      <c r="G464" s="6">
        <f>VLOOKUP(A464,'TABLA DINAM PARCIAL 1'!A555:I1343,5,FALSE)</f>
        <v>0</v>
      </c>
      <c r="H464" s="6">
        <f>VLOOKUP(A464,'TABLA DINAM PARCIAL 1'!A555:I1343,6,FALSE)</f>
        <v>10</v>
      </c>
      <c r="I464" s="6">
        <f>VLOOKUP(A464,'TABLA DINAM PARCIAL 1'!A555:I1343,7,FALSE)</f>
        <v>0</v>
      </c>
      <c r="J464" s="6">
        <f>VLOOKUP(A464,'TABLA DINAM PARCIAL 1'!A555:I1343,8,FALSE)</f>
        <v>10</v>
      </c>
      <c r="K464" s="6">
        <f>VLOOKUP(A464,'TABLA DINAM PARCIAL 1'!A555:I1343,9,FALSE)</f>
        <v>0</v>
      </c>
      <c r="L464" s="6">
        <f t="shared" si="28"/>
        <v>30</v>
      </c>
      <c r="M464" s="9" t="e">
        <f>VLOOKUP($A464,'TABLA DINAMICA PARCIAL 2'!$A$5:$T$772,2,FALSE)</f>
        <v>#N/A</v>
      </c>
      <c r="N464" s="9" t="e">
        <f>VLOOKUP($A464,'TABLA DINAMICA PARCIAL 2'!$A$5:$T$772,3,FALSE)</f>
        <v>#N/A</v>
      </c>
      <c r="O464" s="9" t="e">
        <f>VLOOKUP($A464,'TABLA DINAMICA PARCIAL 2'!$A$5:$T$772,4,FALSE)</f>
        <v>#N/A</v>
      </c>
      <c r="P464" s="9" t="e">
        <f>VLOOKUP($A464,'TABLA DINAMICA PARCIAL 2'!$A$5:$T$772,5,FALSE)</f>
        <v>#N/A</v>
      </c>
      <c r="Q464" s="9" t="e">
        <f>VLOOKUP($A464,'TABLA DINAMICA PARCIAL 2'!$A$5:$T$772,6,FALSE)</f>
        <v>#N/A</v>
      </c>
      <c r="R464" s="9" t="e">
        <f>VLOOKUP($A464,'TABLA DINAMICA PARCIAL 2'!$A$5:$T$772,7,FALSE)</f>
        <v>#N/A</v>
      </c>
      <c r="S464" s="9" t="e">
        <f>VLOOKUP($A464,'TABLA DINAMICA PARCIAL 2'!$A$5:$T$772,8,FALSE)</f>
        <v>#N/A</v>
      </c>
      <c r="T464" s="9" t="e">
        <f>VLOOKUP($A464,'TABLA DINAMICA PARCIAL 2'!$A$5:$T$772,9,FALSE)</f>
        <v>#N/A</v>
      </c>
      <c r="U464" s="9" t="e">
        <f>VLOOKUP($A464,'TABLA DINAMICA PARCIAL 2'!$A$5:$T$772,10,FALSE)</f>
        <v>#N/A</v>
      </c>
      <c r="V464" s="9" t="e">
        <f>VLOOKUP($A464,'TABLA DINAMICA PARCIAL 2'!$A$5:$T$772,11,FALSE)</f>
        <v>#N/A</v>
      </c>
      <c r="W464" s="9" t="e">
        <f>VLOOKUP($A464,'TABLA DINAMICA PARCIAL 2'!$A$5:$T$772,12,FALSE)</f>
        <v>#N/A</v>
      </c>
      <c r="X464" s="9" t="e">
        <f>VLOOKUP($A464,'TABLA DINAMICA PARCIAL 2'!$A$5:$T$772,13,FALSE)</f>
        <v>#N/A</v>
      </c>
      <c r="Y464" s="9" t="e">
        <f>VLOOKUP($A464,'TABLA DINAMICA PARCIAL 2'!$A$5:$T$772,14,FALSE)</f>
        <v>#N/A</v>
      </c>
      <c r="Z464" s="9" t="e">
        <f>VLOOKUP($A464,'TABLA DINAMICA PARCIAL 2'!$A$5:$T$772,15,FALSE)</f>
        <v>#N/A</v>
      </c>
      <c r="AA464" s="9" t="e">
        <f>VLOOKUP($A464,'TABLA DINAMICA PARCIAL 2'!$A$5:$T$772,16,FALSE)</f>
        <v>#N/A</v>
      </c>
      <c r="AB464" s="9">
        <f>VLOOKUP(I464,'TABLA DINAMICA PARCIAL 2'!I602:AB1373,17,FALSE)</f>
        <v>0</v>
      </c>
      <c r="AC464" s="9">
        <f>VLOOKUP(I464,'TABLA DINAMICA PARCIAL 2'!I602:AB1373,18,FALSE)</f>
        <v>0</v>
      </c>
      <c r="AD464" s="9">
        <f>VLOOKUP(I464,'TABLA DINAMICA PARCIAL 2'!I602:AB1373,19,FALSE)</f>
        <v>0</v>
      </c>
      <c r="AE464" s="9" t="e">
        <f t="shared" si="29"/>
        <v>#N/A</v>
      </c>
      <c r="AF464" s="13" t="e">
        <f>VLOOKUP($A464,'TABLA DINAMICA PARCIAL 3'!$A$5:$I$768,2,FALSE)</f>
        <v>#N/A</v>
      </c>
      <c r="AG464" s="13" t="e">
        <f>VLOOKUP($A464,'TABLA DINAMICA PARCIAL 3'!$A$5:$I$768,3,FALSE)</f>
        <v>#N/A</v>
      </c>
      <c r="AH464" s="13" t="e">
        <f>VLOOKUP($A464,'TABLA DINAMICA PARCIAL 3'!$A$5:$I$768,4,FALSE)</f>
        <v>#N/A</v>
      </c>
      <c r="AI464" s="13" t="e">
        <f>VLOOKUP($A464,'TABLA DINAMICA PARCIAL 3'!$A$5:$I$768,5,FALSE)</f>
        <v>#N/A</v>
      </c>
      <c r="AJ464" s="13" t="e">
        <f>VLOOKUP($A464,'TABLA DINAMICA PARCIAL 3'!$A$5:$I$768,6,FALSE)</f>
        <v>#N/A</v>
      </c>
      <c r="AK464" s="13" t="e">
        <f>VLOOKUP($A464,'TABLA DINAMICA PARCIAL 3'!$A$5:$I$768,7,FALSE)</f>
        <v>#N/A</v>
      </c>
      <c r="AL464" s="13" t="e">
        <f>VLOOKUP($A464,'TABLA DINAMICA PARCIAL 3'!$A$5:$I$768,8,FALSE)</f>
        <v>#N/A</v>
      </c>
      <c r="AM464" s="13" t="e">
        <f t="shared" si="30"/>
        <v>#N/A</v>
      </c>
      <c r="AN464" s="16" t="e">
        <f>VLOOKUP($A464,'TABLA DINAMICA PARCIAL 4'!$A$5:$F$760,2,FALSE)</f>
        <v>#N/A</v>
      </c>
      <c r="AO464" s="16" t="e">
        <f>VLOOKUP($A464,'TABLA DINAMICA PARCIAL 4'!$A$5:$F$760,3,FALSE)</f>
        <v>#N/A</v>
      </c>
      <c r="AP464" s="16" t="e">
        <f>VLOOKUP($A464,'TABLA DINAMICA PARCIAL 4'!$A$5:$F$760,4,FALSE)</f>
        <v>#N/A</v>
      </c>
      <c r="AQ464" s="16" t="e">
        <f>VLOOKUP($A464,'TABLA DINAMICA PARCIAL 4'!$A$5:$F$760,5,FALSE)</f>
        <v>#N/A</v>
      </c>
      <c r="AR464" s="16" t="e">
        <f>VLOOKUP($A464,'TABLA DINAMICA PARCIAL 4'!$A$5:$F$760,6,FALSE)</f>
        <v>#N/A</v>
      </c>
      <c r="AS464" s="16" t="e">
        <f t="shared" si="31"/>
        <v>#N/A</v>
      </c>
      <c r="AT464" s="1" t="str">
        <f>VLOOKUP($A464,'USUARIOS Y GRUPO'!$A$2:$D$851,4,FALSE)</f>
        <v>P19-MAT1022-24</v>
      </c>
    </row>
    <row r="465" spans="1:46" x14ac:dyDescent="0.25">
      <c r="A465" s="1">
        <v>163995</v>
      </c>
      <c r="B465" s="1" t="s">
        <v>651</v>
      </c>
      <c r="C465" s="1" t="s">
        <v>652</v>
      </c>
      <c r="D465" s="6">
        <f>VLOOKUP($A465,'TABLA DINAM PARCIAL 1'!$A$5:$I$793,2,FALSE)</f>
        <v>0</v>
      </c>
      <c r="E465" s="6">
        <f>VLOOKUP(A465,'TABLA DINAM PARCIAL 1'!A592:I1380,3,FALSE)</f>
        <v>10</v>
      </c>
      <c r="F465" s="6">
        <f>VLOOKUP(A465,'TABLA DINAM PARCIAL 1'!A592:I1380,4,FALSE)</f>
        <v>0</v>
      </c>
      <c r="G465" s="6">
        <f>VLOOKUP(A465,'TABLA DINAM PARCIAL 1'!A592:I1380,5,FALSE)</f>
        <v>0</v>
      </c>
      <c r="H465" s="6">
        <f>VLOOKUP(A465,'TABLA DINAM PARCIAL 1'!A592:I1380,6,FALSE)</f>
        <v>10</v>
      </c>
      <c r="I465" s="6">
        <f>VLOOKUP(A465,'TABLA DINAM PARCIAL 1'!A592:I1380,7,FALSE)</f>
        <v>0</v>
      </c>
      <c r="J465" s="6">
        <f>VLOOKUP(A465,'TABLA DINAM PARCIAL 1'!A592:I1380,8,FALSE)</f>
        <v>10</v>
      </c>
      <c r="K465" s="6">
        <f>VLOOKUP(A465,'TABLA DINAM PARCIAL 1'!A592:I1380,9,FALSE)</f>
        <v>0</v>
      </c>
      <c r="L465" s="6">
        <f t="shared" si="28"/>
        <v>30</v>
      </c>
      <c r="M465" s="9">
        <f>VLOOKUP($A465,'TABLA DINAMICA PARCIAL 2'!$A$5:$T$772,2,FALSE)</f>
        <v>0</v>
      </c>
      <c r="N465" s="9">
        <f>VLOOKUP($A465,'TABLA DINAMICA PARCIAL 2'!$A$5:$T$772,3,FALSE)</f>
        <v>0</v>
      </c>
      <c r="O465" s="9">
        <f>VLOOKUP($A465,'TABLA DINAMICA PARCIAL 2'!$A$5:$T$772,4,FALSE)</f>
        <v>0</v>
      </c>
      <c r="P465" s="9">
        <f>VLOOKUP($A465,'TABLA DINAMICA PARCIAL 2'!$A$5:$T$772,5,FALSE)</f>
        <v>0</v>
      </c>
      <c r="Q465" s="9">
        <f>VLOOKUP($A465,'TABLA DINAMICA PARCIAL 2'!$A$5:$T$772,6,FALSE)</f>
        <v>10</v>
      </c>
      <c r="R465" s="9">
        <f>VLOOKUP($A465,'TABLA DINAMICA PARCIAL 2'!$A$5:$T$772,7,FALSE)</f>
        <v>0</v>
      </c>
      <c r="S465" s="9">
        <f>VLOOKUP($A465,'TABLA DINAMICA PARCIAL 2'!$A$5:$T$772,8,FALSE)</f>
        <v>10</v>
      </c>
      <c r="T465" s="9">
        <f>VLOOKUP($A465,'TABLA DINAMICA PARCIAL 2'!$A$5:$T$772,9,FALSE)</f>
        <v>0</v>
      </c>
      <c r="U465" s="9">
        <f>VLOOKUP($A465,'TABLA DINAMICA PARCIAL 2'!$A$5:$T$772,10,FALSE)</f>
        <v>0</v>
      </c>
      <c r="V465" s="9">
        <f>VLOOKUP($A465,'TABLA DINAMICA PARCIAL 2'!$A$5:$T$772,11,FALSE)</f>
        <v>0</v>
      </c>
      <c r="W465" s="9">
        <f>VLOOKUP($A465,'TABLA DINAMICA PARCIAL 2'!$A$5:$T$772,12,FALSE)</f>
        <v>10</v>
      </c>
      <c r="X465" s="9">
        <f>VLOOKUP($A465,'TABLA DINAMICA PARCIAL 2'!$A$5:$T$772,13,FALSE)</f>
        <v>0</v>
      </c>
      <c r="Y465" s="9">
        <f>VLOOKUP($A465,'TABLA DINAMICA PARCIAL 2'!$A$5:$T$772,14,FALSE)</f>
        <v>0</v>
      </c>
      <c r="Z465" s="9">
        <f>VLOOKUP($A465,'TABLA DINAMICA PARCIAL 2'!$A$5:$T$772,15,FALSE)</f>
        <v>0</v>
      </c>
      <c r="AA465" s="9">
        <f>VLOOKUP($A465,'TABLA DINAMICA PARCIAL 2'!$A$5:$T$772,16,FALSE)</f>
        <v>0</v>
      </c>
      <c r="AB465" s="9">
        <f>VLOOKUP(I465,'TABLA DINAMICA PARCIAL 2'!I643:AB1414,17,FALSE)</f>
        <v>0</v>
      </c>
      <c r="AC465" s="9">
        <f>VLOOKUP(I465,'TABLA DINAMICA PARCIAL 2'!I643:AB1414,18,FALSE)</f>
        <v>0</v>
      </c>
      <c r="AD465" s="9">
        <f>VLOOKUP(I465,'TABLA DINAMICA PARCIAL 2'!I643:AB1414,19,FALSE)</f>
        <v>0</v>
      </c>
      <c r="AE465" s="9">
        <f t="shared" si="29"/>
        <v>30</v>
      </c>
      <c r="AF465" s="13">
        <f>VLOOKUP($A465,'TABLA DINAMICA PARCIAL 3'!$A$5:$I$768,2,FALSE)</f>
        <v>0</v>
      </c>
      <c r="AG465" s="13">
        <f>VLOOKUP($A465,'TABLA DINAMICA PARCIAL 3'!$A$5:$I$768,3,FALSE)</f>
        <v>0</v>
      </c>
      <c r="AH465" s="13">
        <f>VLOOKUP($A465,'TABLA DINAMICA PARCIAL 3'!$A$5:$I$768,4,FALSE)</f>
        <v>10</v>
      </c>
      <c r="AI465" s="13">
        <f>VLOOKUP($A465,'TABLA DINAMICA PARCIAL 3'!$A$5:$I$768,5,FALSE)</f>
        <v>0</v>
      </c>
      <c r="AJ465" s="13">
        <f>VLOOKUP($A465,'TABLA DINAMICA PARCIAL 3'!$A$5:$I$768,6,FALSE)</f>
        <v>10</v>
      </c>
      <c r="AK465" s="13">
        <f>VLOOKUP($A465,'TABLA DINAMICA PARCIAL 3'!$A$5:$I$768,7,FALSE)</f>
        <v>0</v>
      </c>
      <c r="AL465" s="13">
        <f>VLOOKUP($A465,'TABLA DINAMICA PARCIAL 3'!$A$5:$I$768,8,FALSE)</f>
        <v>10</v>
      </c>
      <c r="AM465" s="13">
        <f t="shared" si="30"/>
        <v>30</v>
      </c>
      <c r="AN465" s="16">
        <f>VLOOKUP($A465,'TABLA DINAMICA PARCIAL 4'!$A$5:$F$760,2,FALSE)</f>
        <v>0</v>
      </c>
      <c r="AO465" s="16">
        <f>VLOOKUP($A465,'TABLA DINAMICA PARCIAL 4'!$A$5:$F$760,3,FALSE)</f>
        <v>0</v>
      </c>
      <c r="AP465" s="16">
        <f>VLOOKUP($A465,'TABLA DINAMICA PARCIAL 4'!$A$5:$F$760,4,FALSE)</f>
        <v>0</v>
      </c>
      <c r="AQ465" s="16">
        <f>VLOOKUP($A465,'TABLA DINAMICA PARCIAL 4'!$A$5:$F$760,5,FALSE)</f>
        <v>10</v>
      </c>
      <c r="AR465" s="16">
        <f>VLOOKUP($A465,'TABLA DINAMICA PARCIAL 4'!$A$5:$F$760,6,FALSE)</f>
        <v>10</v>
      </c>
      <c r="AS465" s="16">
        <f t="shared" si="31"/>
        <v>20</v>
      </c>
      <c r="AT465" s="1" t="str">
        <f>VLOOKUP($A465,'USUARIOS Y GRUPO'!$A$2:$D$851,4,FALSE)</f>
        <v>P19-MAT1022-24</v>
      </c>
    </row>
    <row r="466" spans="1:46" x14ac:dyDescent="0.25">
      <c r="A466" s="1">
        <v>164110</v>
      </c>
      <c r="B466" s="1" t="s">
        <v>678</v>
      </c>
      <c r="C466" s="1" t="s">
        <v>242</v>
      </c>
      <c r="D466" s="6">
        <f>VLOOKUP($A466,'TABLA DINAM PARCIAL 1'!$A$5:$I$793,2,FALSE)</f>
        <v>10</v>
      </c>
      <c r="E466" s="6">
        <f>VLOOKUP(A466,'TABLA DINAM PARCIAL 1'!A617:I1405,3,FALSE)</f>
        <v>0</v>
      </c>
      <c r="F466" s="6">
        <f>VLOOKUP(A466,'TABLA DINAM PARCIAL 1'!A617:I1405,4,FALSE)</f>
        <v>0</v>
      </c>
      <c r="G466" s="6">
        <f>VLOOKUP(A466,'TABLA DINAM PARCIAL 1'!A617:I1405,5,FALSE)</f>
        <v>10</v>
      </c>
      <c r="H466" s="6">
        <f>VLOOKUP(A466,'TABLA DINAM PARCIAL 1'!A617:I1405,6,FALSE)</f>
        <v>0</v>
      </c>
      <c r="I466" s="6">
        <f>VLOOKUP(A466,'TABLA DINAM PARCIAL 1'!A617:I1405,7,FALSE)</f>
        <v>0</v>
      </c>
      <c r="J466" s="6">
        <f>VLOOKUP(A466,'TABLA DINAM PARCIAL 1'!A617:I1405,8,FALSE)</f>
        <v>10</v>
      </c>
      <c r="K466" s="6">
        <f>VLOOKUP(A466,'TABLA DINAM PARCIAL 1'!A617:I1405,9,FALSE)</f>
        <v>0</v>
      </c>
      <c r="L466" s="6">
        <f t="shared" si="28"/>
        <v>30</v>
      </c>
      <c r="M466" s="9">
        <f>VLOOKUP($A466,'TABLA DINAMICA PARCIAL 2'!$A$5:$T$772,2,FALSE)</f>
        <v>0</v>
      </c>
      <c r="N466" s="9">
        <f>VLOOKUP($A466,'TABLA DINAMICA PARCIAL 2'!$A$5:$T$772,3,FALSE)</f>
        <v>0</v>
      </c>
      <c r="O466" s="9">
        <f>VLOOKUP($A466,'TABLA DINAMICA PARCIAL 2'!$A$5:$T$772,4,FALSE)</f>
        <v>10</v>
      </c>
      <c r="P466" s="9">
        <f>VLOOKUP($A466,'TABLA DINAMICA PARCIAL 2'!$A$5:$T$772,5,FALSE)</f>
        <v>0</v>
      </c>
      <c r="Q466" s="9">
        <f>VLOOKUP($A466,'TABLA DINAMICA PARCIAL 2'!$A$5:$T$772,6,FALSE)</f>
        <v>0</v>
      </c>
      <c r="R466" s="9">
        <f>VLOOKUP($A466,'TABLA DINAMICA PARCIAL 2'!$A$5:$T$772,7,FALSE)</f>
        <v>0</v>
      </c>
      <c r="S466" s="9">
        <f>VLOOKUP($A466,'TABLA DINAMICA PARCIAL 2'!$A$5:$T$772,8,FALSE)</f>
        <v>0</v>
      </c>
      <c r="T466" s="9">
        <f>VLOOKUP($A466,'TABLA DINAMICA PARCIAL 2'!$A$5:$T$772,9,FALSE)</f>
        <v>0</v>
      </c>
      <c r="U466" s="9">
        <f>VLOOKUP($A466,'TABLA DINAMICA PARCIAL 2'!$A$5:$T$772,10,FALSE)</f>
        <v>0</v>
      </c>
      <c r="V466" s="9">
        <f>VLOOKUP($A466,'TABLA DINAMICA PARCIAL 2'!$A$5:$T$772,11,FALSE)</f>
        <v>10</v>
      </c>
      <c r="W466" s="9">
        <f>VLOOKUP($A466,'TABLA DINAMICA PARCIAL 2'!$A$5:$T$772,12,FALSE)</f>
        <v>0</v>
      </c>
      <c r="X466" s="9">
        <f>VLOOKUP($A466,'TABLA DINAMICA PARCIAL 2'!$A$5:$T$772,13,FALSE)</f>
        <v>0</v>
      </c>
      <c r="Y466" s="9">
        <f>VLOOKUP($A466,'TABLA DINAMICA PARCIAL 2'!$A$5:$T$772,14,FALSE)</f>
        <v>0</v>
      </c>
      <c r="Z466" s="9">
        <f>VLOOKUP($A466,'TABLA DINAMICA PARCIAL 2'!$A$5:$T$772,15,FALSE)</f>
        <v>0</v>
      </c>
      <c r="AA466" s="9">
        <f>VLOOKUP($A466,'TABLA DINAMICA PARCIAL 2'!$A$5:$T$772,16,FALSE)</f>
        <v>0</v>
      </c>
      <c r="AB466" s="9">
        <f>VLOOKUP(I466,'TABLA DINAMICA PARCIAL 2'!I668:AB1439,17,FALSE)</f>
        <v>0</v>
      </c>
      <c r="AC466" s="9">
        <f>VLOOKUP(I466,'TABLA DINAMICA PARCIAL 2'!I668:AB1439,18,FALSE)</f>
        <v>0</v>
      </c>
      <c r="AD466" s="9">
        <f>VLOOKUP(I466,'TABLA DINAMICA PARCIAL 2'!I668:AB1439,19,FALSE)</f>
        <v>0</v>
      </c>
      <c r="AE466" s="9">
        <f t="shared" si="29"/>
        <v>20</v>
      </c>
      <c r="AF466" s="13">
        <f>VLOOKUP($A466,'TABLA DINAMICA PARCIAL 3'!$A$5:$I$768,2,FALSE)</f>
        <v>10</v>
      </c>
      <c r="AG466" s="13">
        <f>VLOOKUP($A466,'TABLA DINAMICA PARCIAL 3'!$A$5:$I$768,3,FALSE)</f>
        <v>0</v>
      </c>
      <c r="AH466" s="13">
        <f>VLOOKUP($A466,'TABLA DINAMICA PARCIAL 3'!$A$5:$I$768,4,FALSE)</f>
        <v>10</v>
      </c>
      <c r="AI466" s="13">
        <f>VLOOKUP($A466,'TABLA DINAMICA PARCIAL 3'!$A$5:$I$768,5,FALSE)</f>
        <v>0</v>
      </c>
      <c r="AJ466" s="13">
        <f>VLOOKUP($A466,'TABLA DINAMICA PARCIAL 3'!$A$5:$I$768,6,FALSE)</f>
        <v>10</v>
      </c>
      <c r="AK466" s="13">
        <f>VLOOKUP($A466,'TABLA DINAMICA PARCIAL 3'!$A$5:$I$768,7,FALSE)</f>
        <v>0</v>
      </c>
      <c r="AL466" s="13">
        <f>VLOOKUP($A466,'TABLA DINAMICA PARCIAL 3'!$A$5:$I$768,8,FALSE)</f>
        <v>0</v>
      </c>
      <c r="AM466" s="13">
        <f t="shared" si="30"/>
        <v>30</v>
      </c>
      <c r="AN466" s="16">
        <f>VLOOKUP($A466,'TABLA DINAMICA PARCIAL 4'!$A$5:$F$760,2,FALSE)</f>
        <v>10</v>
      </c>
      <c r="AO466" s="16">
        <f>VLOOKUP($A466,'TABLA DINAMICA PARCIAL 4'!$A$5:$F$760,3,FALSE)</f>
        <v>0</v>
      </c>
      <c r="AP466" s="16">
        <f>VLOOKUP($A466,'TABLA DINAMICA PARCIAL 4'!$A$5:$F$760,4,FALSE)</f>
        <v>0</v>
      </c>
      <c r="AQ466" s="16">
        <f>VLOOKUP($A466,'TABLA DINAMICA PARCIAL 4'!$A$5:$F$760,5,FALSE)</f>
        <v>10</v>
      </c>
      <c r="AR466" s="16">
        <f>VLOOKUP($A466,'TABLA DINAMICA PARCIAL 4'!$A$5:$F$760,6,FALSE)</f>
        <v>0</v>
      </c>
      <c r="AS466" s="16">
        <f t="shared" si="31"/>
        <v>20</v>
      </c>
      <c r="AT466" s="1" t="str">
        <f>VLOOKUP($A466,'USUARIOS Y GRUPO'!$A$2:$D$851,4,FALSE)</f>
        <v>P19-MAT1022-24</v>
      </c>
    </row>
    <row r="467" spans="1:46" x14ac:dyDescent="0.25">
      <c r="A467" s="1">
        <v>164133</v>
      </c>
      <c r="B467" s="1" t="s">
        <v>578</v>
      </c>
      <c r="C467" s="1" t="s">
        <v>579</v>
      </c>
      <c r="D467" s="6">
        <f>VLOOKUP($A467,'TABLA DINAM PARCIAL 1'!$A$5:$I$793,2,FALSE)</f>
        <v>10</v>
      </c>
      <c r="E467" s="6">
        <f>VLOOKUP(A467,'TABLA DINAM PARCIAL 1'!A634:I1422,3,FALSE)</f>
        <v>10</v>
      </c>
      <c r="F467" s="6">
        <f>VLOOKUP(A467,'TABLA DINAM PARCIAL 1'!A634:I1422,4,FALSE)</f>
        <v>0</v>
      </c>
      <c r="G467" s="6">
        <f>VLOOKUP(A467,'TABLA DINAM PARCIAL 1'!A634:I1422,5,FALSE)</f>
        <v>0</v>
      </c>
      <c r="H467" s="6">
        <f>VLOOKUP(A467,'TABLA DINAM PARCIAL 1'!A634:I1422,6,FALSE)</f>
        <v>0</v>
      </c>
      <c r="I467" s="6">
        <f>VLOOKUP(A467,'TABLA DINAM PARCIAL 1'!A634:I1422,7,FALSE)</f>
        <v>0</v>
      </c>
      <c r="J467" s="6">
        <f>VLOOKUP(A467,'TABLA DINAM PARCIAL 1'!A634:I1422,8,FALSE)</f>
        <v>10</v>
      </c>
      <c r="K467" s="6">
        <f>VLOOKUP(A467,'TABLA DINAM PARCIAL 1'!A634:I1422,9,FALSE)</f>
        <v>0</v>
      </c>
      <c r="L467" s="6">
        <f t="shared" si="28"/>
        <v>30</v>
      </c>
      <c r="M467" s="9">
        <f>VLOOKUP($A467,'TABLA DINAMICA PARCIAL 2'!$A$5:$T$772,2,FALSE)</f>
        <v>10</v>
      </c>
      <c r="N467" s="9">
        <f>VLOOKUP($A467,'TABLA DINAMICA PARCIAL 2'!$A$5:$T$772,3,FALSE)</f>
        <v>0</v>
      </c>
      <c r="O467" s="9">
        <f>VLOOKUP($A467,'TABLA DINAMICA PARCIAL 2'!$A$5:$T$772,4,FALSE)</f>
        <v>0</v>
      </c>
      <c r="P467" s="9">
        <f>VLOOKUP($A467,'TABLA DINAMICA PARCIAL 2'!$A$5:$T$772,5,FALSE)</f>
        <v>0</v>
      </c>
      <c r="Q467" s="9">
        <f>VLOOKUP($A467,'TABLA DINAMICA PARCIAL 2'!$A$5:$T$772,6,FALSE)</f>
        <v>0</v>
      </c>
      <c r="R467" s="9">
        <f>VLOOKUP($A467,'TABLA DINAMICA PARCIAL 2'!$A$5:$T$772,7,FALSE)</f>
        <v>0</v>
      </c>
      <c r="S467" s="9">
        <f>VLOOKUP($A467,'TABLA DINAMICA PARCIAL 2'!$A$5:$T$772,8,FALSE)</f>
        <v>0</v>
      </c>
      <c r="T467" s="9">
        <f>VLOOKUP($A467,'TABLA DINAMICA PARCIAL 2'!$A$5:$T$772,9,FALSE)</f>
        <v>0</v>
      </c>
      <c r="U467" s="9">
        <f>VLOOKUP($A467,'TABLA DINAMICA PARCIAL 2'!$A$5:$T$772,10,FALSE)</f>
        <v>0</v>
      </c>
      <c r="V467" s="9">
        <f>VLOOKUP($A467,'TABLA DINAMICA PARCIAL 2'!$A$5:$T$772,11,FALSE)</f>
        <v>10</v>
      </c>
      <c r="W467" s="9">
        <f>VLOOKUP($A467,'TABLA DINAMICA PARCIAL 2'!$A$5:$T$772,12,FALSE)</f>
        <v>10</v>
      </c>
      <c r="X467" s="9">
        <f>VLOOKUP($A467,'TABLA DINAMICA PARCIAL 2'!$A$5:$T$772,13,FALSE)</f>
        <v>0</v>
      </c>
      <c r="Y467" s="9">
        <f>VLOOKUP($A467,'TABLA DINAMICA PARCIAL 2'!$A$5:$T$772,14,FALSE)</f>
        <v>0</v>
      </c>
      <c r="Z467" s="9">
        <f>VLOOKUP($A467,'TABLA DINAMICA PARCIAL 2'!$A$5:$T$772,15,FALSE)</f>
        <v>0</v>
      </c>
      <c r="AA467" s="9">
        <f>VLOOKUP($A467,'TABLA DINAMICA PARCIAL 2'!$A$5:$T$772,16,FALSE)</f>
        <v>0</v>
      </c>
      <c r="AB467" s="9">
        <f>VLOOKUP(I467,'TABLA DINAMICA PARCIAL 2'!I685:AB1456,17,FALSE)</f>
        <v>0</v>
      </c>
      <c r="AC467" s="9">
        <f>VLOOKUP(I467,'TABLA DINAMICA PARCIAL 2'!I685:AB1456,18,FALSE)</f>
        <v>0</v>
      </c>
      <c r="AD467" s="9">
        <f>VLOOKUP(I467,'TABLA DINAMICA PARCIAL 2'!I685:AB1456,19,FALSE)</f>
        <v>0</v>
      </c>
      <c r="AE467" s="9">
        <f t="shared" si="29"/>
        <v>30</v>
      </c>
      <c r="AF467" s="13">
        <f>VLOOKUP($A467,'TABLA DINAMICA PARCIAL 3'!$A$5:$I$768,2,FALSE)</f>
        <v>0</v>
      </c>
      <c r="AG467" s="13">
        <f>VLOOKUP($A467,'TABLA DINAMICA PARCIAL 3'!$A$5:$I$768,3,FALSE)</f>
        <v>0</v>
      </c>
      <c r="AH467" s="13">
        <f>VLOOKUP($A467,'TABLA DINAMICA PARCIAL 3'!$A$5:$I$768,4,FALSE)</f>
        <v>10</v>
      </c>
      <c r="AI467" s="13">
        <f>VLOOKUP($A467,'TABLA DINAMICA PARCIAL 3'!$A$5:$I$768,5,FALSE)</f>
        <v>0</v>
      </c>
      <c r="AJ467" s="13">
        <f>VLOOKUP($A467,'TABLA DINAMICA PARCIAL 3'!$A$5:$I$768,6,FALSE)</f>
        <v>0</v>
      </c>
      <c r="AK467" s="13">
        <f>VLOOKUP($A467,'TABLA DINAMICA PARCIAL 3'!$A$5:$I$768,7,FALSE)</f>
        <v>10</v>
      </c>
      <c r="AL467" s="13">
        <f>VLOOKUP($A467,'TABLA DINAMICA PARCIAL 3'!$A$5:$I$768,8,FALSE)</f>
        <v>0</v>
      </c>
      <c r="AM467" s="13">
        <f t="shared" si="30"/>
        <v>20</v>
      </c>
      <c r="AN467" s="16">
        <f>VLOOKUP($A467,'TABLA DINAMICA PARCIAL 4'!$A$5:$F$760,2,FALSE)</f>
        <v>0</v>
      </c>
      <c r="AO467" s="16">
        <f>VLOOKUP($A467,'TABLA DINAMICA PARCIAL 4'!$A$5:$F$760,3,FALSE)</f>
        <v>10</v>
      </c>
      <c r="AP467" s="16">
        <f>VLOOKUP($A467,'TABLA DINAMICA PARCIAL 4'!$A$5:$F$760,4,FALSE)</f>
        <v>0</v>
      </c>
      <c r="AQ467" s="16">
        <f>VLOOKUP($A467,'TABLA DINAMICA PARCIAL 4'!$A$5:$F$760,5,FALSE)</f>
        <v>0</v>
      </c>
      <c r="AR467" s="16">
        <f>VLOOKUP($A467,'TABLA DINAMICA PARCIAL 4'!$A$5:$F$760,6,FALSE)</f>
        <v>0</v>
      </c>
      <c r="AS467" s="16">
        <f t="shared" si="31"/>
        <v>10</v>
      </c>
      <c r="AT467" s="1" t="str">
        <f>VLOOKUP($A467,'USUARIOS Y GRUPO'!$A$2:$D$851,4,FALSE)</f>
        <v>P19-MAT1022-24</v>
      </c>
    </row>
    <row r="468" spans="1:46" x14ac:dyDescent="0.25">
      <c r="A468" s="1">
        <v>164819</v>
      </c>
      <c r="B468" s="1" t="s">
        <v>1095</v>
      </c>
      <c r="C468" s="1" t="s">
        <v>1096</v>
      </c>
      <c r="D468" s="6">
        <f>VLOOKUP($A468,'TABLA DINAM PARCIAL 1'!$A$5:$I$793,2,FALSE)</f>
        <v>10</v>
      </c>
      <c r="E468" s="6">
        <f>VLOOKUP(A468,'TABLA DINAM PARCIAL 1'!A764:I1552,3,FALSE)</f>
        <v>0</v>
      </c>
      <c r="F468" s="6">
        <f>VLOOKUP(A468,'TABLA DINAM PARCIAL 1'!A764:I1552,4,FALSE)</f>
        <v>0</v>
      </c>
      <c r="G468" s="6">
        <f>VLOOKUP(A468,'TABLA DINAM PARCIAL 1'!A764:I1552,5,FALSE)</f>
        <v>0</v>
      </c>
      <c r="H468" s="6">
        <f>VLOOKUP(A468,'TABLA DINAM PARCIAL 1'!A764:I1552,6,FALSE)</f>
        <v>0</v>
      </c>
      <c r="I468" s="6">
        <f>VLOOKUP(A468,'TABLA DINAM PARCIAL 1'!A764:I1552,7,FALSE)</f>
        <v>10</v>
      </c>
      <c r="J468" s="6">
        <f>VLOOKUP(A468,'TABLA DINAM PARCIAL 1'!A764:I1552,8,FALSE)</f>
        <v>10</v>
      </c>
      <c r="K468" s="6">
        <f>VLOOKUP(A468,'TABLA DINAM PARCIAL 1'!A764:I1552,9,FALSE)</f>
        <v>0</v>
      </c>
      <c r="L468" s="6">
        <f t="shared" si="28"/>
        <v>30</v>
      </c>
      <c r="M468" s="9">
        <f>VLOOKUP($A468,'TABLA DINAMICA PARCIAL 2'!$A$5:$T$772,2,FALSE)</f>
        <v>0</v>
      </c>
      <c r="N468" s="9">
        <f>VLOOKUP($A468,'TABLA DINAMICA PARCIAL 2'!$A$5:$T$772,3,FALSE)</f>
        <v>10</v>
      </c>
      <c r="O468" s="9">
        <f>VLOOKUP($A468,'TABLA DINAMICA PARCIAL 2'!$A$5:$T$772,4,FALSE)</f>
        <v>0</v>
      </c>
      <c r="P468" s="9">
        <f>VLOOKUP($A468,'TABLA DINAMICA PARCIAL 2'!$A$5:$T$772,5,FALSE)</f>
        <v>0</v>
      </c>
      <c r="Q468" s="9">
        <f>VLOOKUP($A468,'TABLA DINAMICA PARCIAL 2'!$A$5:$T$772,6,FALSE)</f>
        <v>0</v>
      </c>
      <c r="R468" s="9">
        <f>VLOOKUP($A468,'TABLA DINAMICA PARCIAL 2'!$A$5:$T$772,7,FALSE)</f>
        <v>0</v>
      </c>
      <c r="S468" s="9">
        <f>VLOOKUP($A468,'TABLA DINAMICA PARCIAL 2'!$A$5:$T$772,8,FALSE)</f>
        <v>0</v>
      </c>
      <c r="T468" s="9">
        <f>VLOOKUP($A468,'TABLA DINAMICA PARCIAL 2'!$A$5:$T$772,9,FALSE)</f>
        <v>0</v>
      </c>
      <c r="U468" s="9">
        <f>VLOOKUP($A468,'TABLA DINAMICA PARCIAL 2'!$A$5:$T$772,10,FALSE)</f>
        <v>0</v>
      </c>
      <c r="V468" s="9">
        <f>VLOOKUP($A468,'TABLA DINAMICA PARCIAL 2'!$A$5:$T$772,11,FALSE)</f>
        <v>10</v>
      </c>
      <c r="W468" s="9">
        <f>VLOOKUP($A468,'TABLA DINAMICA PARCIAL 2'!$A$5:$T$772,12,FALSE)</f>
        <v>0</v>
      </c>
      <c r="X468" s="9">
        <f>VLOOKUP($A468,'TABLA DINAMICA PARCIAL 2'!$A$5:$T$772,13,FALSE)</f>
        <v>0</v>
      </c>
      <c r="Y468" s="9">
        <f>VLOOKUP($A468,'TABLA DINAMICA PARCIAL 2'!$A$5:$T$772,14,FALSE)</f>
        <v>0</v>
      </c>
      <c r="Z468" s="9">
        <f>VLOOKUP($A468,'TABLA DINAMICA PARCIAL 2'!$A$5:$T$772,15,FALSE)</f>
        <v>0</v>
      </c>
      <c r="AA468" s="9">
        <f>VLOOKUP($A468,'TABLA DINAMICA PARCIAL 2'!$A$5:$T$772,16,FALSE)</f>
        <v>0</v>
      </c>
      <c r="AB468" s="9" t="e">
        <f>VLOOKUP(I468,'TABLA DINAMICA PARCIAL 2'!I826:AB1597,17,FALSE)</f>
        <v>#N/A</v>
      </c>
      <c r="AC468" s="9" t="e">
        <f>VLOOKUP(I468,'TABLA DINAMICA PARCIAL 2'!I826:AB1597,18,FALSE)</f>
        <v>#N/A</v>
      </c>
      <c r="AD468" s="9" t="e">
        <f>VLOOKUP(I468,'TABLA DINAMICA PARCIAL 2'!I826:AB1597,19,FALSE)</f>
        <v>#N/A</v>
      </c>
      <c r="AE468" s="9" t="e">
        <f t="shared" si="29"/>
        <v>#N/A</v>
      </c>
      <c r="AF468" s="13">
        <f>VLOOKUP($A468,'TABLA DINAMICA PARCIAL 3'!$A$5:$I$768,2,FALSE)</f>
        <v>0</v>
      </c>
      <c r="AG468" s="13">
        <f>VLOOKUP($A468,'TABLA DINAMICA PARCIAL 3'!$A$5:$I$768,3,FALSE)</f>
        <v>10</v>
      </c>
      <c r="AH468" s="13">
        <f>VLOOKUP($A468,'TABLA DINAMICA PARCIAL 3'!$A$5:$I$768,4,FALSE)</f>
        <v>10</v>
      </c>
      <c r="AI468" s="13">
        <f>VLOOKUP($A468,'TABLA DINAMICA PARCIAL 3'!$A$5:$I$768,5,FALSE)</f>
        <v>0</v>
      </c>
      <c r="AJ468" s="13">
        <f>VLOOKUP($A468,'TABLA DINAMICA PARCIAL 3'!$A$5:$I$768,6,FALSE)</f>
        <v>10</v>
      </c>
      <c r="AK468" s="13">
        <f>VLOOKUP($A468,'TABLA DINAMICA PARCIAL 3'!$A$5:$I$768,7,FALSE)</f>
        <v>0</v>
      </c>
      <c r="AL468" s="13">
        <f>VLOOKUP($A468,'TABLA DINAMICA PARCIAL 3'!$A$5:$I$768,8,FALSE)</f>
        <v>0</v>
      </c>
      <c r="AM468" s="13">
        <f t="shared" si="30"/>
        <v>30</v>
      </c>
      <c r="AN468" s="16" t="e">
        <f>VLOOKUP($A468,'TABLA DINAMICA PARCIAL 4'!$A$5:$F$760,2,FALSE)</f>
        <v>#N/A</v>
      </c>
      <c r="AO468" s="16" t="e">
        <f>VLOOKUP($A468,'TABLA DINAMICA PARCIAL 4'!$A$5:$F$760,3,FALSE)</f>
        <v>#N/A</v>
      </c>
      <c r="AP468" s="16" t="e">
        <f>VLOOKUP($A468,'TABLA DINAMICA PARCIAL 4'!$A$5:$F$760,4,FALSE)</f>
        <v>#N/A</v>
      </c>
      <c r="AQ468" s="16" t="e">
        <f>VLOOKUP($A468,'TABLA DINAMICA PARCIAL 4'!$A$5:$F$760,5,FALSE)</f>
        <v>#N/A</v>
      </c>
      <c r="AR468" s="16" t="e">
        <f>VLOOKUP($A468,'TABLA DINAMICA PARCIAL 4'!$A$5:$F$760,6,FALSE)</f>
        <v>#N/A</v>
      </c>
      <c r="AS468" s="16" t="e">
        <f t="shared" si="31"/>
        <v>#N/A</v>
      </c>
      <c r="AT468" s="1" t="str">
        <f>VLOOKUP($A468,'USUARIOS Y GRUPO'!$A$2:$D$851,4,FALSE)</f>
        <v>P19-MAT1022-24</v>
      </c>
    </row>
    <row r="469" spans="1:46" x14ac:dyDescent="0.25">
      <c r="A469" s="1">
        <v>162064</v>
      </c>
      <c r="B469" s="1" t="s">
        <v>406</v>
      </c>
      <c r="C469" s="1" t="s">
        <v>407</v>
      </c>
      <c r="D469" s="6">
        <f>VLOOKUP($A469,'TABLA DINAM PARCIAL 1'!$A$5:$I$793,2,FALSE)</f>
        <v>10</v>
      </c>
      <c r="E469" s="6">
        <f>VLOOKUP(A469,'TABLA DINAM PARCIAL 1'!A136:I924,3,FALSE)</f>
        <v>0</v>
      </c>
      <c r="F469" s="6">
        <f>VLOOKUP(A469,'TABLA DINAM PARCIAL 1'!A136:I924,4,FALSE)</f>
        <v>10</v>
      </c>
      <c r="G469" s="6">
        <f>VLOOKUP(A469,'TABLA DINAM PARCIAL 1'!A136:I924,5,FALSE)</f>
        <v>0</v>
      </c>
      <c r="H469" s="6">
        <f>VLOOKUP(A469,'TABLA DINAM PARCIAL 1'!A136:I924,6,FALSE)</f>
        <v>10</v>
      </c>
      <c r="I469" s="6">
        <f>VLOOKUP(A469,'TABLA DINAM PARCIAL 1'!A136:I924,7,FALSE)</f>
        <v>0</v>
      </c>
      <c r="J469" s="6">
        <f>VLOOKUP(A469,'TABLA DINAM PARCIAL 1'!A136:I924,8,FALSE)</f>
        <v>10</v>
      </c>
      <c r="K469" s="6">
        <f>VLOOKUP(A469,'TABLA DINAM PARCIAL 1'!A136:I924,9,FALSE)</f>
        <v>0</v>
      </c>
      <c r="L469" s="6">
        <f t="shared" si="28"/>
        <v>40</v>
      </c>
      <c r="M469" s="9">
        <f>VLOOKUP($A469,'TABLA DINAMICA PARCIAL 2'!$A$5:$T$772,2,FALSE)</f>
        <v>0</v>
      </c>
      <c r="N469" s="9">
        <f>VLOOKUP($A469,'TABLA DINAMICA PARCIAL 2'!$A$5:$T$772,3,FALSE)</f>
        <v>0</v>
      </c>
      <c r="O469" s="9">
        <f>VLOOKUP($A469,'TABLA DINAMICA PARCIAL 2'!$A$5:$T$772,4,FALSE)</f>
        <v>0</v>
      </c>
      <c r="P469" s="9">
        <f>VLOOKUP($A469,'TABLA DINAMICA PARCIAL 2'!$A$5:$T$772,5,FALSE)</f>
        <v>0</v>
      </c>
      <c r="Q469" s="9">
        <f>VLOOKUP($A469,'TABLA DINAMICA PARCIAL 2'!$A$5:$T$772,6,FALSE)</f>
        <v>10</v>
      </c>
      <c r="R469" s="9">
        <f>VLOOKUP($A469,'TABLA DINAMICA PARCIAL 2'!$A$5:$T$772,7,FALSE)</f>
        <v>0</v>
      </c>
      <c r="S469" s="9">
        <f>VLOOKUP($A469,'TABLA DINAMICA PARCIAL 2'!$A$5:$T$772,8,FALSE)</f>
        <v>0</v>
      </c>
      <c r="T469" s="9">
        <f>VLOOKUP($A469,'TABLA DINAMICA PARCIAL 2'!$A$5:$T$772,9,FALSE)</f>
        <v>10</v>
      </c>
      <c r="U469" s="9">
        <f>VLOOKUP($A469,'TABLA DINAMICA PARCIAL 2'!$A$5:$T$772,10,FALSE)</f>
        <v>0</v>
      </c>
      <c r="V469" s="9">
        <f>VLOOKUP($A469,'TABLA DINAMICA PARCIAL 2'!$A$5:$T$772,11,FALSE)</f>
        <v>0</v>
      </c>
      <c r="W469" s="9">
        <f>VLOOKUP($A469,'TABLA DINAMICA PARCIAL 2'!$A$5:$T$772,12,FALSE)</f>
        <v>0</v>
      </c>
      <c r="X469" s="9">
        <f>VLOOKUP($A469,'TABLA DINAMICA PARCIAL 2'!$A$5:$T$772,13,FALSE)</f>
        <v>0</v>
      </c>
      <c r="Y469" s="9">
        <f>VLOOKUP($A469,'TABLA DINAMICA PARCIAL 2'!$A$5:$T$772,14,FALSE)</f>
        <v>10</v>
      </c>
      <c r="Z469" s="9">
        <f>VLOOKUP($A469,'TABLA DINAMICA PARCIAL 2'!$A$5:$T$772,15,FALSE)</f>
        <v>0</v>
      </c>
      <c r="AA469" s="9">
        <f>VLOOKUP($A469,'TABLA DINAMICA PARCIAL 2'!$A$5:$T$772,16,FALSE)</f>
        <v>0</v>
      </c>
      <c r="AB469" s="9">
        <f>VLOOKUP(I469,'TABLA DINAMICA PARCIAL 2'!I164:AB935,17,FALSE)</f>
        <v>0</v>
      </c>
      <c r="AC469" s="9">
        <f>VLOOKUP(I469,'TABLA DINAMICA PARCIAL 2'!I164:AB935,18,FALSE)</f>
        <v>0</v>
      </c>
      <c r="AD469" s="9">
        <f>VLOOKUP(I469,'TABLA DINAMICA PARCIAL 2'!I164:AB935,19,FALSE)</f>
        <v>0</v>
      </c>
      <c r="AE469" s="9">
        <f t="shared" si="29"/>
        <v>30</v>
      </c>
      <c r="AF469" s="13">
        <f>VLOOKUP($A469,'TABLA DINAMICA PARCIAL 3'!$A$5:$I$768,2,FALSE)</f>
        <v>10</v>
      </c>
      <c r="AG469" s="13">
        <f>VLOOKUP($A469,'TABLA DINAMICA PARCIAL 3'!$A$5:$I$768,3,FALSE)</f>
        <v>0</v>
      </c>
      <c r="AH469" s="13">
        <f>VLOOKUP($A469,'TABLA DINAMICA PARCIAL 3'!$A$5:$I$768,4,FALSE)</f>
        <v>10</v>
      </c>
      <c r="AI469" s="13">
        <f>VLOOKUP($A469,'TABLA DINAMICA PARCIAL 3'!$A$5:$I$768,5,FALSE)</f>
        <v>0</v>
      </c>
      <c r="AJ469" s="13">
        <f>VLOOKUP($A469,'TABLA DINAMICA PARCIAL 3'!$A$5:$I$768,6,FALSE)</f>
        <v>10</v>
      </c>
      <c r="AK469" s="13">
        <f>VLOOKUP($A469,'TABLA DINAMICA PARCIAL 3'!$A$5:$I$768,7,FALSE)</f>
        <v>10</v>
      </c>
      <c r="AL469" s="13">
        <f>VLOOKUP($A469,'TABLA DINAMICA PARCIAL 3'!$A$5:$I$768,8,FALSE)</f>
        <v>0</v>
      </c>
      <c r="AM469" s="13">
        <f t="shared" si="30"/>
        <v>40</v>
      </c>
      <c r="AN469" s="16">
        <f>VLOOKUP($A469,'TABLA DINAMICA PARCIAL 4'!$A$5:$F$760,2,FALSE)</f>
        <v>10</v>
      </c>
      <c r="AO469" s="16">
        <f>VLOOKUP($A469,'TABLA DINAMICA PARCIAL 4'!$A$5:$F$760,3,FALSE)</f>
        <v>0</v>
      </c>
      <c r="AP469" s="16">
        <f>VLOOKUP($A469,'TABLA DINAMICA PARCIAL 4'!$A$5:$F$760,4,FALSE)</f>
        <v>10</v>
      </c>
      <c r="AQ469" s="16">
        <f>VLOOKUP($A469,'TABLA DINAMICA PARCIAL 4'!$A$5:$F$760,5,FALSE)</f>
        <v>0</v>
      </c>
      <c r="AR469" s="16">
        <f>VLOOKUP($A469,'TABLA DINAMICA PARCIAL 4'!$A$5:$F$760,6,FALSE)</f>
        <v>0</v>
      </c>
      <c r="AS469" s="16">
        <f t="shared" si="31"/>
        <v>20</v>
      </c>
      <c r="AT469" s="1" t="str">
        <f>VLOOKUP($A469,'USUARIOS Y GRUPO'!$A$2:$D$851,4,FALSE)</f>
        <v>P19-MAT1022-24</v>
      </c>
    </row>
    <row r="470" spans="1:46" x14ac:dyDescent="0.25">
      <c r="A470" s="1">
        <v>162700</v>
      </c>
      <c r="B470" s="1" t="s">
        <v>1366</v>
      </c>
      <c r="C470" s="1" t="s">
        <v>1367</v>
      </c>
      <c r="D470" s="6">
        <f>VLOOKUP($A470,'TABLA DINAM PARCIAL 1'!$A$5:$I$793,2,FALSE)</f>
        <v>10</v>
      </c>
      <c r="E470" s="6">
        <f>VLOOKUP(A470,'TABLA DINAM PARCIAL 1'!A260:I1048,3,FALSE)</f>
        <v>0</v>
      </c>
      <c r="F470" s="6">
        <f>VLOOKUP(A470,'TABLA DINAM PARCIAL 1'!A260:I1048,4,FALSE)</f>
        <v>10</v>
      </c>
      <c r="G470" s="6">
        <f>VLOOKUP(A470,'TABLA DINAM PARCIAL 1'!A260:I1048,5,FALSE)</f>
        <v>0</v>
      </c>
      <c r="H470" s="6">
        <f>VLOOKUP(A470,'TABLA DINAM PARCIAL 1'!A260:I1048,6,FALSE)</f>
        <v>10</v>
      </c>
      <c r="I470" s="6">
        <f>VLOOKUP(A470,'TABLA DINAM PARCIAL 1'!A260:I1048,7,FALSE)</f>
        <v>0</v>
      </c>
      <c r="J470" s="6">
        <f>VLOOKUP(A470,'TABLA DINAM PARCIAL 1'!A260:I1048,8,FALSE)</f>
        <v>10</v>
      </c>
      <c r="K470" s="6">
        <f>VLOOKUP(A470,'TABLA DINAM PARCIAL 1'!A260:I1048,9,FALSE)</f>
        <v>0</v>
      </c>
      <c r="L470" s="6">
        <f t="shared" si="28"/>
        <v>40</v>
      </c>
      <c r="M470" s="9">
        <f>VLOOKUP($A470,'TABLA DINAMICA PARCIAL 2'!$A$5:$T$772,2,FALSE)</f>
        <v>0</v>
      </c>
      <c r="N470" s="9">
        <f>VLOOKUP($A470,'TABLA DINAMICA PARCIAL 2'!$A$5:$T$772,3,FALSE)</f>
        <v>0</v>
      </c>
      <c r="O470" s="9">
        <f>VLOOKUP($A470,'TABLA DINAMICA PARCIAL 2'!$A$5:$T$772,4,FALSE)</f>
        <v>0</v>
      </c>
      <c r="P470" s="9">
        <f>VLOOKUP($A470,'TABLA DINAMICA PARCIAL 2'!$A$5:$T$772,5,FALSE)</f>
        <v>10</v>
      </c>
      <c r="Q470" s="9">
        <f>VLOOKUP($A470,'TABLA DINAMICA PARCIAL 2'!$A$5:$T$772,6,FALSE)</f>
        <v>0</v>
      </c>
      <c r="R470" s="9">
        <f>VLOOKUP($A470,'TABLA DINAMICA PARCIAL 2'!$A$5:$T$772,7,FALSE)</f>
        <v>0</v>
      </c>
      <c r="S470" s="9">
        <f>VLOOKUP($A470,'TABLA DINAMICA PARCIAL 2'!$A$5:$T$772,8,FALSE)</f>
        <v>10</v>
      </c>
      <c r="T470" s="9">
        <f>VLOOKUP($A470,'TABLA DINAMICA PARCIAL 2'!$A$5:$T$772,9,FALSE)</f>
        <v>0</v>
      </c>
      <c r="U470" s="9">
        <f>VLOOKUP($A470,'TABLA DINAMICA PARCIAL 2'!$A$5:$T$772,10,FALSE)</f>
        <v>0</v>
      </c>
      <c r="V470" s="9">
        <f>VLOOKUP($A470,'TABLA DINAMICA PARCIAL 2'!$A$5:$T$772,11,FALSE)</f>
        <v>0</v>
      </c>
      <c r="W470" s="9">
        <f>VLOOKUP($A470,'TABLA DINAMICA PARCIAL 2'!$A$5:$T$772,12,FALSE)</f>
        <v>10</v>
      </c>
      <c r="X470" s="9">
        <f>VLOOKUP($A470,'TABLA DINAMICA PARCIAL 2'!$A$5:$T$772,13,FALSE)</f>
        <v>0</v>
      </c>
      <c r="Y470" s="9">
        <f>VLOOKUP($A470,'TABLA DINAMICA PARCIAL 2'!$A$5:$T$772,14,FALSE)</f>
        <v>0</v>
      </c>
      <c r="Z470" s="9">
        <f>VLOOKUP($A470,'TABLA DINAMICA PARCIAL 2'!$A$5:$T$772,15,FALSE)</f>
        <v>0</v>
      </c>
      <c r="AA470" s="9">
        <f>VLOOKUP($A470,'TABLA DINAMICA PARCIAL 2'!$A$5:$T$772,16,FALSE)</f>
        <v>0</v>
      </c>
      <c r="AB470" s="9">
        <f>VLOOKUP(I470,'TABLA DINAMICA PARCIAL 2'!I291:AB1062,17,FALSE)</f>
        <v>0</v>
      </c>
      <c r="AC470" s="9">
        <f>VLOOKUP(I470,'TABLA DINAMICA PARCIAL 2'!I291:AB1062,18,FALSE)</f>
        <v>0</v>
      </c>
      <c r="AD470" s="9">
        <f>VLOOKUP(I470,'TABLA DINAMICA PARCIAL 2'!I291:AB1062,19,FALSE)</f>
        <v>0</v>
      </c>
      <c r="AE470" s="9">
        <f t="shared" si="29"/>
        <v>30</v>
      </c>
      <c r="AF470" s="13">
        <f>VLOOKUP($A470,'TABLA DINAMICA PARCIAL 3'!$A$5:$I$768,2,FALSE)</f>
        <v>10</v>
      </c>
      <c r="AG470" s="13">
        <f>VLOOKUP($A470,'TABLA DINAMICA PARCIAL 3'!$A$5:$I$768,3,FALSE)</f>
        <v>0</v>
      </c>
      <c r="AH470" s="13">
        <f>VLOOKUP($A470,'TABLA DINAMICA PARCIAL 3'!$A$5:$I$768,4,FALSE)</f>
        <v>0</v>
      </c>
      <c r="AI470" s="13">
        <f>VLOOKUP($A470,'TABLA DINAMICA PARCIAL 3'!$A$5:$I$768,5,FALSE)</f>
        <v>0</v>
      </c>
      <c r="AJ470" s="13">
        <f>VLOOKUP($A470,'TABLA DINAMICA PARCIAL 3'!$A$5:$I$768,6,FALSE)</f>
        <v>10</v>
      </c>
      <c r="AK470" s="13">
        <f>VLOOKUP($A470,'TABLA DINAMICA PARCIAL 3'!$A$5:$I$768,7,FALSE)</f>
        <v>0</v>
      </c>
      <c r="AL470" s="13">
        <f>VLOOKUP($A470,'TABLA DINAMICA PARCIAL 3'!$A$5:$I$768,8,FALSE)</f>
        <v>10</v>
      </c>
      <c r="AM470" s="13">
        <f t="shared" si="30"/>
        <v>30</v>
      </c>
      <c r="AN470" s="16">
        <f>VLOOKUP($A470,'TABLA DINAMICA PARCIAL 4'!$A$5:$F$760,2,FALSE)</f>
        <v>0</v>
      </c>
      <c r="AO470" s="16">
        <f>VLOOKUP($A470,'TABLA DINAMICA PARCIAL 4'!$A$5:$F$760,3,FALSE)</f>
        <v>0</v>
      </c>
      <c r="AP470" s="16">
        <f>VLOOKUP($A470,'TABLA DINAMICA PARCIAL 4'!$A$5:$F$760,4,FALSE)</f>
        <v>0</v>
      </c>
      <c r="AQ470" s="16">
        <f>VLOOKUP($A470,'TABLA DINAMICA PARCIAL 4'!$A$5:$F$760,5,FALSE)</f>
        <v>0</v>
      </c>
      <c r="AR470" s="16">
        <f>VLOOKUP($A470,'TABLA DINAMICA PARCIAL 4'!$A$5:$F$760,6,FALSE)</f>
        <v>10</v>
      </c>
      <c r="AS470" s="16">
        <f t="shared" si="31"/>
        <v>10</v>
      </c>
      <c r="AT470" s="1" t="str">
        <f>VLOOKUP($A470,'USUARIOS Y GRUPO'!$A$2:$D$851,4,FALSE)</f>
        <v>P19-MAT1022-24</v>
      </c>
    </row>
    <row r="471" spans="1:46" x14ac:dyDescent="0.25">
      <c r="A471" s="1">
        <v>163284</v>
      </c>
      <c r="B471" s="1" t="s">
        <v>1357</v>
      </c>
      <c r="C471" s="1" t="s">
        <v>164</v>
      </c>
      <c r="D471" s="6">
        <f>VLOOKUP($A471,'TABLA DINAM PARCIAL 1'!$A$5:$I$793,2,FALSE)</f>
        <v>10</v>
      </c>
      <c r="E471" s="6">
        <f>VLOOKUP(A471,'TABLA DINAM PARCIAL 1'!A422:I1210,3,FALSE)</f>
        <v>10</v>
      </c>
      <c r="F471" s="6">
        <f>VLOOKUP(A471,'TABLA DINAM PARCIAL 1'!A422:I1210,4,FALSE)</f>
        <v>0</v>
      </c>
      <c r="G471" s="6">
        <f>VLOOKUP(A471,'TABLA DINAM PARCIAL 1'!A422:I1210,5,FALSE)</f>
        <v>0</v>
      </c>
      <c r="H471" s="6">
        <f>VLOOKUP(A471,'TABLA DINAM PARCIAL 1'!A422:I1210,6,FALSE)</f>
        <v>0</v>
      </c>
      <c r="I471" s="6">
        <f>VLOOKUP(A471,'TABLA DINAM PARCIAL 1'!A422:I1210,7,FALSE)</f>
        <v>10</v>
      </c>
      <c r="J471" s="6">
        <f>VLOOKUP(A471,'TABLA DINAM PARCIAL 1'!A422:I1210,8,FALSE)</f>
        <v>10</v>
      </c>
      <c r="K471" s="6">
        <f>VLOOKUP(A471,'TABLA DINAM PARCIAL 1'!A422:I1210,9,FALSE)</f>
        <v>0</v>
      </c>
      <c r="L471" s="6">
        <f t="shared" si="28"/>
        <v>40</v>
      </c>
      <c r="M471" s="9">
        <f>VLOOKUP($A471,'TABLA DINAMICA PARCIAL 2'!$A$5:$T$772,2,FALSE)</f>
        <v>0</v>
      </c>
      <c r="N471" s="9">
        <f>VLOOKUP($A471,'TABLA DINAMICA PARCIAL 2'!$A$5:$T$772,3,FALSE)</f>
        <v>0</v>
      </c>
      <c r="O471" s="9">
        <f>VLOOKUP($A471,'TABLA DINAMICA PARCIAL 2'!$A$5:$T$772,4,FALSE)</f>
        <v>0</v>
      </c>
      <c r="P471" s="9">
        <f>VLOOKUP($A471,'TABLA DINAMICA PARCIAL 2'!$A$5:$T$772,5,FALSE)</f>
        <v>0</v>
      </c>
      <c r="Q471" s="9">
        <f>VLOOKUP($A471,'TABLA DINAMICA PARCIAL 2'!$A$5:$T$772,6,FALSE)</f>
        <v>0</v>
      </c>
      <c r="R471" s="9">
        <f>VLOOKUP($A471,'TABLA DINAMICA PARCIAL 2'!$A$5:$T$772,7,FALSE)</f>
        <v>0</v>
      </c>
      <c r="S471" s="9">
        <f>VLOOKUP($A471,'TABLA DINAMICA PARCIAL 2'!$A$5:$T$772,8,FALSE)</f>
        <v>0</v>
      </c>
      <c r="T471" s="9">
        <f>VLOOKUP($A471,'TABLA DINAMICA PARCIAL 2'!$A$5:$T$772,9,FALSE)</f>
        <v>0</v>
      </c>
      <c r="U471" s="9">
        <f>VLOOKUP($A471,'TABLA DINAMICA PARCIAL 2'!$A$5:$T$772,10,FALSE)</f>
        <v>10</v>
      </c>
      <c r="V471" s="9">
        <f>VLOOKUP($A471,'TABLA DINAMICA PARCIAL 2'!$A$5:$T$772,11,FALSE)</f>
        <v>0</v>
      </c>
      <c r="W471" s="9">
        <f>VLOOKUP($A471,'TABLA DINAMICA PARCIAL 2'!$A$5:$T$772,12,FALSE)</f>
        <v>0</v>
      </c>
      <c r="X471" s="9">
        <f>VLOOKUP($A471,'TABLA DINAMICA PARCIAL 2'!$A$5:$T$772,13,FALSE)</f>
        <v>0</v>
      </c>
      <c r="Y471" s="9">
        <f>VLOOKUP($A471,'TABLA DINAMICA PARCIAL 2'!$A$5:$T$772,14,FALSE)</f>
        <v>0</v>
      </c>
      <c r="Z471" s="9">
        <f>VLOOKUP($A471,'TABLA DINAMICA PARCIAL 2'!$A$5:$T$772,15,FALSE)</f>
        <v>10</v>
      </c>
      <c r="AA471" s="9">
        <f>VLOOKUP($A471,'TABLA DINAMICA PARCIAL 2'!$A$5:$T$772,16,FALSE)</f>
        <v>0</v>
      </c>
      <c r="AB471" s="9">
        <f>VLOOKUP(I471,'TABLA DINAMICA PARCIAL 2'!I461:AB1232,17,FALSE)</f>
        <v>0</v>
      </c>
      <c r="AC471" s="9">
        <f>VLOOKUP(I471,'TABLA DINAMICA PARCIAL 2'!I461:AB1232,18,FALSE)</f>
        <v>0</v>
      </c>
      <c r="AD471" s="9">
        <f>VLOOKUP(I471,'TABLA DINAMICA PARCIAL 2'!I461:AB1232,19,FALSE)</f>
        <v>0</v>
      </c>
      <c r="AE471" s="9">
        <f t="shared" si="29"/>
        <v>20</v>
      </c>
      <c r="AF471" s="13">
        <f>VLOOKUP($A471,'TABLA DINAMICA PARCIAL 3'!$A$5:$I$768,2,FALSE)</f>
        <v>10</v>
      </c>
      <c r="AG471" s="13">
        <f>VLOOKUP($A471,'TABLA DINAMICA PARCIAL 3'!$A$5:$I$768,3,FALSE)</f>
        <v>0</v>
      </c>
      <c r="AH471" s="13">
        <f>VLOOKUP($A471,'TABLA DINAMICA PARCIAL 3'!$A$5:$I$768,4,FALSE)</f>
        <v>10</v>
      </c>
      <c r="AI471" s="13">
        <f>VLOOKUP($A471,'TABLA DINAMICA PARCIAL 3'!$A$5:$I$768,5,FALSE)</f>
        <v>0</v>
      </c>
      <c r="AJ471" s="13">
        <f>VLOOKUP($A471,'TABLA DINAMICA PARCIAL 3'!$A$5:$I$768,6,FALSE)</f>
        <v>10</v>
      </c>
      <c r="AK471" s="13">
        <f>VLOOKUP($A471,'TABLA DINAMICA PARCIAL 3'!$A$5:$I$768,7,FALSE)</f>
        <v>0</v>
      </c>
      <c r="AL471" s="13">
        <f>VLOOKUP($A471,'TABLA DINAMICA PARCIAL 3'!$A$5:$I$768,8,FALSE)</f>
        <v>10</v>
      </c>
      <c r="AM471" s="13">
        <f t="shared" si="30"/>
        <v>40</v>
      </c>
      <c r="AN471" s="16">
        <f>VLOOKUP($A471,'TABLA DINAMICA PARCIAL 4'!$A$5:$F$760,2,FALSE)</f>
        <v>10</v>
      </c>
      <c r="AO471" s="16">
        <f>VLOOKUP($A471,'TABLA DINAMICA PARCIAL 4'!$A$5:$F$760,3,FALSE)</f>
        <v>10</v>
      </c>
      <c r="AP471" s="16">
        <f>VLOOKUP($A471,'TABLA DINAMICA PARCIAL 4'!$A$5:$F$760,4,FALSE)</f>
        <v>0</v>
      </c>
      <c r="AQ471" s="16">
        <f>VLOOKUP($A471,'TABLA DINAMICA PARCIAL 4'!$A$5:$F$760,5,FALSE)</f>
        <v>10</v>
      </c>
      <c r="AR471" s="16">
        <f>VLOOKUP($A471,'TABLA DINAMICA PARCIAL 4'!$A$5:$F$760,6,FALSE)</f>
        <v>0</v>
      </c>
      <c r="AS471" s="16">
        <f t="shared" si="31"/>
        <v>30</v>
      </c>
      <c r="AT471" s="1" t="str">
        <f>VLOOKUP($A471,'USUARIOS Y GRUPO'!$A$2:$D$851,4,FALSE)</f>
        <v>P19-MAT1022-24</v>
      </c>
    </row>
    <row r="472" spans="1:46" x14ac:dyDescent="0.25">
      <c r="A472" s="1">
        <v>158882</v>
      </c>
      <c r="B472" s="1" t="s">
        <v>1536</v>
      </c>
      <c r="C472" s="1" t="s">
        <v>1537</v>
      </c>
      <c r="D472" s="6" t="e">
        <f>VLOOKUP($A472,'TABLA DINAM PARCIAL 1'!$A$5:$I$793,2,FALSE)</f>
        <v>#N/A</v>
      </c>
      <c r="E472" s="6" t="e">
        <f>VLOOKUP($A472,'TABLA DINAM PARCIAL 1'!$A$5:$I$793,3,FALSE)</f>
        <v>#N/A</v>
      </c>
      <c r="F472" s="6" t="e">
        <f>VLOOKUP($A472,'TABLA DINAM PARCIAL 1'!$A$5:$I$793,4,FALSE)</f>
        <v>#N/A</v>
      </c>
      <c r="G472" s="6" t="e">
        <f>VLOOKUP($A472,'TABLA DINAM PARCIAL 1'!$A$5:$I$793,5,FALSE)</f>
        <v>#N/A</v>
      </c>
      <c r="H472" s="6" t="e">
        <f>VLOOKUP($A472,'TABLA DINAM PARCIAL 1'!$A$5:$I$793,6,FALSE)</f>
        <v>#N/A</v>
      </c>
      <c r="I472" s="6" t="e">
        <f>VLOOKUP($A472,'TABLA DINAM PARCIAL 1'!$A$5:$I$793,7,FALSE)</f>
        <v>#N/A</v>
      </c>
      <c r="J472" s="6" t="e">
        <f>VLOOKUP($A472,'TABLA DINAM PARCIAL 1'!$A$5:$I$793,8,FALSE)</f>
        <v>#N/A</v>
      </c>
      <c r="K472" s="6" t="e">
        <f>VLOOKUP($A472,'TABLA DINAM PARCIAL 1'!$A$5:$I$793,9,FALSE)</f>
        <v>#N/A</v>
      </c>
      <c r="L472" s="6" t="e">
        <f t="shared" si="28"/>
        <v>#N/A</v>
      </c>
      <c r="M472" s="9" t="e">
        <f>VLOOKUP($A472,'TABLA DINAMICA PARCIAL 2'!$A$5:$T$772,2,FALSE)</f>
        <v>#N/A</v>
      </c>
      <c r="N472" s="9" t="e">
        <f>VLOOKUP($A472,'TABLA DINAMICA PARCIAL 2'!$A$5:$T$772,3,FALSE)</f>
        <v>#N/A</v>
      </c>
      <c r="O472" s="9" t="e">
        <f>VLOOKUP($A472,'TABLA DINAMICA PARCIAL 2'!$A$5:$T$772,4,FALSE)</f>
        <v>#N/A</v>
      </c>
      <c r="P472" s="9" t="e">
        <f>VLOOKUP($A472,'TABLA DINAMICA PARCIAL 2'!$A$5:$T$772,5,FALSE)</f>
        <v>#N/A</v>
      </c>
      <c r="Q472" s="9" t="e">
        <f>VLOOKUP($A472,'TABLA DINAMICA PARCIAL 2'!$A$5:$T$772,6,FALSE)</f>
        <v>#N/A</v>
      </c>
      <c r="R472" s="9" t="e">
        <f>VLOOKUP($A472,'TABLA DINAMICA PARCIAL 2'!$A$5:$T$772,7,FALSE)</f>
        <v>#N/A</v>
      </c>
      <c r="S472" s="9" t="e">
        <f>VLOOKUP($A472,'TABLA DINAMICA PARCIAL 2'!$A$5:$T$772,8,FALSE)</f>
        <v>#N/A</v>
      </c>
      <c r="T472" s="9" t="e">
        <f>VLOOKUP($A472,'TABLA DINAMICA PARCIAL 2'!$A$5:$T$772,9,FALSE)</f>
        <v>#N/A</v>
      </c>
      <c r="U472" s="9" t="e">
        <f>VLOOKUP($A472,'TABLA DINAMICA PARCIAL 2'!$A$5:$T$772,10,FALSE)</f>
        <v>#N/A</v>
      </c>
      <c r="V472" s="9" t="e">
        <f>VLOOKUP($A472,'TABLA DINAMICA PARCIAL 2'!$A$5:$T$772,11,FALSE)</f>
        <v>#N/A</v>
      </c>
      <c r="W472" s="9" t="e">
        <f>VLOOKUP($A472,'TABLA DINAMICA PARCIAL 2'!$A$5:$T$772,12,FALSE)</f>
        <v>#N/A</v>
      </c>
      <c r="X472" s="9" t="e">
        <f>VLOOKUP($A472,'TABLA DINAMICA PARCIAL 2'!$A$5:$T$772,13,FALSE)</f>
        <v>#N/A</v>
      </c>
      <c r="Y472" s="9" t="e">
        <f>VLOOKUP($A472,'TABLA DINAMICA PARCIAL 2'!$A$5:$T$772,14,FALSE)</f>
        <v>#N/A</v>
      </c>
      <c r="Z472" s="9" t="e">
        <f>VLOOKUP($A472,'TABLA DINAMICA PARCIAL 2'!$A$5:$T$772,15,FALSE)</f>
        <v>#N/A</v>
      </c>
      <c r="AA472" s="9" t="e">
        <f>VLOOKUP($A472,'TABLA DINAMICA PARCIAL 2'!$A$5:$T$772,16,FALSE)</f>
        <v>#N/A</v>
      </c>
      <c r="AB472" s="9" t="e">
        <f>VLOOKUP(I472,'TABLA DINAMICA PARCIAL 2'!I40:AB811,17,FALSE)</f>
        <v>#N/A</v>
      </c>
      <c r="AC472" s="9" t="e">
        <f>VLOOKUP(I472,'TABLA DINAMICA PARCIAL 2'!I40:AB811,18,FALSE)</f>
        <v>#N/A</v>
      </c>
      <c r="AD472" s="9" t="e">
        <f>VLOOKUP(I472,'TABLA DINAMICA PARCIAL 2'!I40:AB811,19,FALSE)</f>
        <v>#N/A</v>
      </c>
      <c r="AE472" s="9" t="e">
        <f t="shared" si="29"/>
        <v>#N/A</v>
      </c>
      <c r="AF472" s="13" t="e">
        <f>VLOOKUP($A472,'TABLA DINAMICA PARCIAL 3'!$A$5:$I$768,2,FALSE)</f>
        <v>#N/A</v>
      </c>
      <c r="AG472" s="13" t="e">
        <f>VLOOKUP($A472,'TABLA DINAMICA PARCIAL 3'!$A$5:$I$768,3,FALSE)</f>
        <v>#N/A</v>
      </c>
      <c r="AH472" s="13" t="e">
        <f>VLOOKUP($A472,'TABLA DINAMICA PARCIAL 3'!$A$5:$I$768,4,FALSE)</f>
        <v>#N/A</v>
      </c>
      <c r="AI472" s="13" t="e">
        <f>VLOOKUP($A472,'TABLA DINAMICA PARCIAL 3'!$A$5:$I$768,5,FALSE)</f>
        <v>#N/A</v>
      </c>
      <c r="AJ472" s="13" t="e">
        <f>VLOOKUP($A472,'TABLA DINAMICA PARCIAL 3'!$A$5:$I$768,6,FALSE)</f>
        <v>#N/A</v>
      </c>
      <c r="AK472" s="13" t="e">
        <f>VLOOKUP($A472,'TABLA DINAMICA PARCIAL 3'!$A$5:$I$768,7,FALSE)</f>
        <v>#N/A</v>
      </c>
      <c r="AL472" s="13" t="e">
        <f>VLOOKUP($A472,'TABLA DINAMICA PARCIAL 3'!$A$5:$I$768,8,FALSE)</f>
        <v>#N/A</v>
      </c>
      <c r="AM472" s="13" t="e">
        <f t="shared" si="30"/>
        <v>#N/A</v>
      </c>
      <c r="AN472" s="16" t="e">
        <f>VLOOKUP($A472,'TABLA DINAMICA PARCIAL 4'!$A$5:$F$760,2,FALSE)</f>
        <v>#N/A</v>
      </c>
      <c r="AO472" s="16" t="e">
        <f>VLOOKUP($A472,'TABLA DINAMICA PARCIAL 4'!$A$5:$F$760,3,FALSE)</f>
        <v>#N/A</v>
      </c>
      <c r="AP472" s="16" t="e">
        <f>VLOOKUP($A472,'TABLA DINAMICA PARCIAL 4'!$A$5:$F$760,4,FALSE)</f>
        <v>#N/A</v>
      </c>
      <c r="AQ472" s="16" t="e">
        <f>VLOOKUP($A472,'TABLA DINAMICA PARCIAL 4'!$A$5:$F$760,5,FALSE)</f>
        <v>#N/A</v>
      </c>
      <c r="AR472" s="16" t="e">
        <f>VLOOKUP($A472,'TABLA DINAMICA PARCIAL 4'!$A$5:$F$760,6,FALSE)</f>
        <v>#N/A</v>
      </c>
      <c r="AS472" s="16" t="e">
        <f t="shared" si="31"/>
        <v>#N/A</v>
      </c>
      <c r="AT472" s="1" t="str">
        <f>VLOOKUP($A472,'USUARIOS Y GRUPO'!$A$2:$D$851,4,FALSE)</f>
        <v>P19-MAT1022-24</v>
      </c>
    </row>
    <row r="473" spans="1:46" x14ac:dyDescent="0.25">
      <c r="A473" s="1">
        <v>159460</v>
      </c>
      <c r="B473" s="1" t="s">
        <v>1538</v>
      </c>
      <c r="C473" s="1" t="s">
        <v>1539</v>
      </c>
      <c r="D473" s="6" t="e">
        <f>VLOOKUP($A473,'TABLA DINAM PARCIAL 1'!$A$5:$I$793,2,FALSE)</f>
        <v>#N/A</v>
      </c>
      <c r="E473" s="6" t="e">
        <f>VLOOKUP($A473,'TABLA DINAM PARCIAL 1'!$A$5:$I$793,3,FALSE)</f>
        <v>#N/A</v>
      </c>
      <c r="F473" s="6" t="e">
        <f>VLOOKUP($A473,'TABLA DINAM PARCIAL 1'!$A$5:$I$793,4,FALSE)</f>
        <v>#N/A</v>
      </c>
      <c r="G473" s="6" t="e">
        <f>VLOOKUP($A473,'TABLA DINAM PARCIAL 1'!$A$5:$I$793,5,FALSE)</f>
        <v>#N/A</v>
      </c>
      <c r="H473" s="6" t="e">
        <f>VLOOKUP($A473,'TABLA DINAM PARCIAL 1'!$A$5:$I$793,6,FALSE)</f>
        <v>#N/A</v>
      </c>
      <c r="I473" s="6" t="e">
        <f>VLOOKUP($A473,'TABLA DINAM PARCIAL 1'!$A$5:$I$793,7,FALSE)</f>
        <v>#N/A</v>
      </c>
      <c r="J473" s="6" t="e">
        <f>VLOOKUP($A473,'TABLA DINAM PARCIAL 1'!$A$5:$I$793,8,FALSE)</f>
        <v>#N/A</v>
      </c>
      <c r="K473" s="6" t="e">
        <f>VLOOKUP($A473,'TABLA DINAM PARCIAL 1'!$A$5:$I$793,9,FALSE)</f>
        <v>#N/A</v>
      </c>
      <c r="L473" s="6" t="e">
        <f t="shared" si="28"/>
        <v>#N/A</v>
      </c>
      <c r="M473" s="9" t="e">
        <f>VLOOKUP($A473,'TABLA DINAMICA PARCIAL 2'!$A$5:$T$772,2,FALSE)</f>
        <v>#N/A</v>
      </c>
      <c r="N473" s="9" t="e">
        <f>VLOOKUP($A473,'TABLA DINAMICA PARCIAL 2'!$A$5:$T$772,3,FALSE)</f>
        <v>#N/A</v>
      </c>
      <c r="O473" s="9" t="e">
        <f>VLOOKUP($A473,'TABLA DINAMICA PARCIAL 2'!$A$5:$T$772,4,FALSE)</f>
        <v>#N/A</v>
      </c>
      <c r="P473" s="9" t="e">
        <f>VLOOKUP($A473,'TABLA DINAMICA PARCIAL 2'!$A$5:$T$772,5,FALSE)</f>
        <v>#N/A</v>
      </c>
      <c r="Q473" s="9" t="e">
        <f>VLOOKUP($A473,'TABLA DINAMICA PARCIAL 2'!$A$5:$T$772,6,FALSE)</f>
        <v>#N/A</v>
      </c>
      <c r="R473" s="9" t="e">
        <f>VLOOKUP($A473,'TABLA DINAMICA PARCIAL 2'!$A$5:$T$772,7,FALSE)</f>
        <v>#N/A</v>
      </c>
      <c r="S473" s="9" t="e">
        <f>VLOOKUP($A473,'TABLA DINAMICA PARCIAL 2'!$A$5:$T$772,8,FALSE)</f>
        <v>#N/A</v>
      </c>
      <c r="T473" s="9" t="e">
        <f>VLOOKUP($A473,'TABLA DINAMICA PARCIAL 2'!$A$5:$T$772,9,FALSE)</f>
        <v>#N/A</v>
      </c>
      <c r="U473" s="9" t="e">
        <f>VLOOKUP($A473,'TABLA DINAMICA PARCIAL 2'!$A$5:$T$772,10,FALSE)</f>
        <v>#N/A</v>
      </c>
      <c r="V473" s="9" t="e">
        <f>VLOOKUP($A473,'TABLA DINAMICA PARCIAL 2'!$A$5:$T$772,11,FALSE)</f>
        <v>#N/A</v>
      </c>
      <c r="W473" s="9" t="e">
        <f>VLOOKUP($A473,'TABLA DINAMICA PARCIAL 2'!$A$5:$T$772,12,FALSE)</f>
        <v>#N/A</v>
      </c>
      <c r="X473" s="9" t="e">
        <f>VLOOKUP($A473,'TABLA DINAMICA PARCIAL 2'!$A$5:$T$772,13,FALSE)</f>
        <v>#N/A</v>
      </c>
      <c r="Y473" s="9" t="e">
        <f>VLOOKUP($A473,'TABLA DINAMICA PARCIAL 2'!$A$5:$T$772,14,FALSE)</f>
        <v>#N/A</v>
      </c>
      <c r="Z473" s="9" t="e">
        <f>VLOOKUP($A473,'TABLA DINAMICA PARCIAL 2'!$A$5:$T$772,15,FALSE)</f>
        <v>#N/A</v>
      </c>
      <c r="AA473" s="9" t="e">
        <f>VLOOKUP($A473,'TABLA DINAMICA PARCIAL 2'!$A$5:$T$772,16,FALSE)</f>
        <v>#N/A</v>
      </c>
      <c r="AB473" s="9" t="e">
        <f>VLOOKUP(I473,'TABLA DINAMICA PARCIAL 2'!I53:AB824,17,FALSE)</f>
        <v>#N/A</v>
      </c>
      <c r="AC473" s="9" t="e">
        <f>VLOOKUP(I473,'TABLA DINAMICA PARCIAL 2'!I53:AB824,18,FALSE)</f>
        <v>#N/A</v>
      </c>
      <c r="AD473" s="9" t="e">
        <f>VLOOKUP(I473,'TABLA DINAMICA PARCIAL 2'!I53:AB824,19,FALSE)</f>
        <v>#N/A</v>
      </c>
      <c r="AE473" s="9" t="e">
        <f t="shared" si="29"/>
        <v>#N/A</v>
      </c>
      <c r="AF473" s="13" t="e">
        <f>VLOOKUP($A473,'TABLA DINAMICA PARCIAL 3'!$A$5:$I$768,2,FALSE)</f>
        <v>#N/A</v>
      </c>
      <c r="AG473" s="13" t="e">
        <f>VLOOKUP($A473,'TABLA DINAMICA PARCIAL 3'!$A$5:$I$768,3,FALSE)</f>
        <v>#N/A</v>
      </c>
      <c r="AH473" s="13" t="e">
        <f>VLOOKUP($A473,'TABLA DINAMICA PARCIAL 3'!$A$5:$I$768,4,FALSE)</f>
        <v>#N/A</v>
      </c>
      <c r="AI473" s="13" t="e">
        <f>VLOOKUP($A473,'TABLA DINAMICA PARCIAL 3'!$A$5:$I$768,5,FALSE)</f>
        <v>#N/A</v>
      </c>
      <c r="AJ473" s="13" t="e">
        <f>VLOOKUP($A473,'TABLA DINAMICA PARCIAL 3'!$A$5:$I$768,6,FALSE)</f>
        <v>#N/A</v>
      </c>
      <c r="AK473" s="13" t="e">
        <f>VLOOKUP($A473,'TABLA DINAMICA PARCIAL 3'!$A$5:$I$768,7,FALSE)</f>
        <v>#N/A</v>
      </c>
      <c r="AL473" s="13" t="e">
        <f>VLOOKUP($A473,'TABLA DINAMICA PARCIAL 3'!$A$5:$I$768,8,FALSE)</f>
        <v>#N/A</v>
      </c>
      <c r="AM473" s="13" t="e">
        <f t="shared" si="30"/>
        <v>#N/A</v>
      </c>
      <c r="AN473" s="16" t="e">
        <f>VLOOKUP($A473,'TABLA DINAMICA PARCIAL 4'!$A$5:$F$760,2,FALSE)</f>
        <v>#N/A</v>
      </c>
      <c r="AO473" s="16" t="e">
        <f>VLOOKUP($A473,'TABLA DINAMICA PARCIAL 4'!$A$5:$F$760,3,FALSE)</f>
        <v>#N/A</v>
      </c>
      <c r="AP473" s="16" t="e">
        <f>VLOOKUP($A473,'TABLA DINAMICA PARCIAL 4'!$A$5:$F$760,4,FALSE)</f>
        <v>#N/A</v>
      </c>
      <c r="AQ473" s="16" t="e">
        <f>VLOOKUP($A473,'TABLA DINAMICA PARCIAL 4'!$A$5:$F$760,5,FALSE)</f>
        <v>#N/A</v>
      </c>
      <c r="AR473" s="16" t="e">
        <f>VLOOKUP($A473,'TABLA DINAMICA PARCIAL 4'!$A$5:$F$760,6,FALSE)</f>
        <v>#N/A</v>
      </c>
      <c r="AS473" s="16" t="e">
        <f t="shared" si="31"/>
        <v>#N/A</v>
      </c>
      <c r="AT473" s="1" t="str">
        <f>VLOOKUP($A473,'USUARIOS Y GRUPO'!$A$2:$D$851,4,FALSE)</f>
        <v>P19-MAT1022-24</v>
      </c>
    </row>
    <row r="474" spans="1:46" x14ac:dyDescent="0.25">
      <c r="A474" s="1">
        <v>163785</v>
      </c>
      <c r="B474" s="1" t="s">
        <v>1594</v>
      </c>
      <c r="C474" s="1" t="s">
        <v>323</v>
      </c>
      <c r="D474" s="6" t="e">
        <f>VLOOKUP($A474,'TABLA DINAM PARCIAL 1'!$A$5:$I$793,2,FALSE)</f>
        <v>#N/A</v>
      </c>
      <c r="L474" s="6" t="e">
        <f t="shared" si="28"/>
        <v>#N/A</v>
      </c>
      <c r="M474" s="9" t="e">
        <f>VLOOKUP($A474,'TABLA DINAMICA PARCIAL 2'!$A$5:$T$772,2,FALSE)</f>
        <v>#N/A</v>
      </c>
      <c r="N474" s="9" t="e">
        <f>VLOOKUP($A474,'TABLA DINAMICA PARCIAL 2'!$A$5:$T$772,3,FALSE)</f>
        <v>#N/A</v>
      </c>
      <c r="O474" s="9" t="e">
        <f>VLOOKUP($A474,'TABLA DINAMICA PARCIAL 2'!$A$5:$T$772,4,FALSE)</f>
        <v>#N/A</v>
      </c>
      <c r="P474" s="9" t="e">
        <f>VLOOKUP($A474,'TABLA DINAMICA PARCIAL 2'!$A$5:$T$772,5,FALSE)</f>
        <v>#N/A</v>
      </c>
      <c r="Q474" s="9" t="e">
        <f>VLOOKUP($A474,'TABLA DINAMICA PARCIAL 2'!$A$5:$T$772,6,FALSE)</f>
        <v>#N/A</v>
      </c>
      <c r="R474" s="9" t="e">
        <f>VLOOKUP($A474,'TABLA DINAMICA PARCIAL 2'!$A$5:$T$772,7,FALSE)</f>
        <v>#N/A</v>
      </c>
      <c r="S474" s="9" t="e">
        <f>VLOOKUP($A474,'TABLA DINAMICA PARCIAL 2'!$A$5:$T$772,8,FALSE)</f>
        <v>#N/A</v>
      </c>
      <c r="T474" s="9" t="e">
        <f>VLOOKUP($A474,'TABLA DINAMICA PARCIAL 2'!$A$5:$T$772,9,FALSE)</f>
        <v>#N/A</v>
      </c>
      <c r="U474" s="9" t="e">
        <f>VLOOKUP($A474,'TABLA DINAMICA PARCIAL 2'!$A$5:$T$772,10,FALSE)</f>
        <v>#N/A</v>
      </c>
      <c r="V474" s="9" t="e">
        <f>VLOOKUP($A474,'TABLA DINAMICA PARCIAL 2'!$A$5:$T$772,11,FALSE)</f>
        <v>#N/A</v>
      </c>
      <c r="W474" s="9" t="e">
        <f>VLOOKUP($A474,'TABLA DINAMICA PARCIAL 2'!$A$5:$T$772,12,FALSE)</f>
        <v>#N/A</v>
      </c>
      <c r="X474" s="9" t="e">
        <f>VLOOKUP($A474,'TABLA DINAMICA PARCIAL 2'!$A$5:$T$772,13,FALSE)</f>
        <v>#N/A</v>
      </c>
      <c r="Y474" s="9" t="e">
        <f>VLOOKUP($A474,'TABLA DINAMICA PARCIAL 2'!$A$5:$T$772,14,FALSE)</f>
        <v>#N/A</v>
      </c>
      <c r="Z474" s="9" t="e">
        <f>VLOOKUP($A474,'TABLA DINAMICA PARCIAL 2'!$A$5:$T$772,15,FALSE)</f>
        <v>#N/A</v>
      </c>
      <c r="AA474" s="9" t="e">
        <f>VLOOKUP($A474,'TABLA DINAMICA PARCIAL 2'!$A$5:$T$772,16,FALSE)</f>
        <v>#N/A</v>
      </c>
      <c r="AB474" s="9">
        <f>VLOOKUP(I474,'TABLA DINAMICA PARCIAL 2'!I598:AB1369,17,FALSE)</f>
        <v>0</v>
      </c>
      <c r="AC474" s="9">
        <f>VLOOKUP(I474,'TABLA DINAMICA PARCIAL 2'!I598:AB1369,18,FALSE)</f>
        <v>0</v>
      </c>
      <c r="AD474" s="9">
        <f>VLOOKUP(I474,'TABLA DINAMICA PARCIAL 2'!I598:AB1369,19,FALSE)</f>
        <v>0</v>
      </c>
      <c r="AE474" s="9" t="e">
        <f t="shared" si="29"/>
        <v>#N/A</v>
      </c>
      <c r="AF474" s="13" t="e">
        <f>VLOOKUP($A474,'TABLA DINAMICA PARCIAL 3'!$A$5:$I$768,2,FALSE)</f>
        <v>#N/A</v>
      </c>
      <c r="AG474" s="13" t="e">
        <f>VLOOKUP($A474,'TABLA DINAMICA PARCIAL 3'!$A$5:$I$768,3,FALSE)</f>
        <v>#N/A</v>
      </c>
      <c r="AH474" s="13" t="e">
        <f>VLOOKUP($A474,'TABLA DINAMICA PARCIAL 3'!$A$5:$I$768,4,FALSE)</f>
        <v>#N/A</v>
      </c>
      <c r="AI474" s="13" t="e">
        <f>VLOOKUP($A474,'TABLA DINAMICA PARCIAL 3'!$A$5:$I$768,5,FALSE)</f>
        <v>#N/A</v>
      </c>
      <c r="AJ474" s="13" t="e">
        <f>VLOOKUP($A474,'TABLA DINAMICA PARCIAL 3'!$A$5:$I$768,6,FALSE)</f>
        <v>#N/A</v>
      </c>
      <c r="AK474" s="13" t="e">
        <f>VLOOKUP($A474,'TABLA DINAMICA PARCIAL 3'!$A$5:$I$768,7,FALSE)</f>
        <v>#N/A</v>
      </c>
      <c r="AL474" s="13" t="e">
        <f>VLOOKUP($A474,'TABLA DINAMICA PARCIAL 3'!$A$5:$I$768,8,FALSE)</f>
        <v>#N/A</v>
      </c>
      <c r="AM474" s="13" t="e">
        <f t="shared" si="30"/>
        <v>#N/A</v>
      </c>
      <c r="AN474" s="16" t="e">
        <f>VLOOKUP($A474,'TABLA DINAMICA PARCIAL 4'!$A$5:$F$760,2,FALSE)</f>
        <v>#N/A</v>
      </c>
      <c r="AO474" s="16" t="e">
        <f>VLOOKUP($A474,'TABLA DINAMICA PARCIAL 4'!$A$5:$F$760,3,FALSE)</f>
        <v>#N/A</v>
      </c>
      <c r="AP474" s="16" t="e">
        <f>VLOOKUP($A474,'TABLA DINAMICA PARCIAL 4'!$A$5:$F$760,4,FALSE)</f>
        <v>#N/A</v>
      </c>
      <c r="AQ474" s="16" t="e">
        <f>VLOOKUP($A474,'TABLA DINAMICA PARCIAL 4'!$A$5:$F$760,5,FALSE)</f>
        <v>#N/A</v>
      </c>
      <c r="AR474" s="16" t="e">
        <f>VLOOKUP($A474,'TABLA DINAMICA PARCIAL 4'!$A$5:$F$760,6,FALSE)</f>
        <v>#N/A</v>
      </c>
      <c r="AS474" s="16" t="e">
        <f t="shared" si="31"/>
        <v>#N/A</v>
      </c>
      <c r="AT474" s="1" t="str">
        <f>VLOOKUP($A474,'USUARIOS Y GRUPO'!$A$2:$D$851,4,FALSE)</f>
        <v>P19-MAT1022-24</v>
      </c>
    </row>
    <row r="475" spans="1:46" x14ac:dyDescent="0.25">
      <c r="A475" s="1">
        <v>162239</v>
      </c>
      <c r="B475" s="1" t="s">
        <v>943</v>
      </c>
      <c r="C475" s="1" t="s">
        <v>169</v>
      </c>
      <c r="D475" s="6">
        <f>VLOOKUP($A475,'TABLA DINAM PARCIAL 1'!$A$5:$I$793,2,FALSE)</f>
        <v>0</v>
      </c>
      <c r="E475" s="6">
        <f>VLOOKUP(A475,'TABLA DINAM PARCIAL 1'!A170:I958,3,FALSE)</f>
        <v>0</v>
      </c>
      <c r="F475" s="6">
        <f>VLOOKUP(A475,'TABLA DINAM PARCIAL 1'!A170:I958,4,FALSE)</f>
        <v>0</v>
      </c>
      <c r="G475" s="6">
        <f>VLOOKUP(A475,'TABLA DINAM PARCIAL 1'!A170:I958,5,FALSE)</f>
        <v>0</v>
      </c>
      <c r="H475" s="6">
        <f>VLOOKUP(A475,'TABLA DINAM PARCIAL 1'!A170:I958,6,FALSE)</f>
        <v>0</v>
      </c>
      <c r="I475" s="6">
        <f>VLOOKUP(A475,'TABLA DINAM PARCIAL 1'!A170:I958,7,FALSE)</f>
        <v>0</v>
      </c>
      <c r="J475" s="6">
        <f>VLOOKUP(A475,'TABLA DINAM PARCIAL 1'!A170:I958,8,FALSE)</f>
        <v>0</v>
      </c>
      <c r="K475" s="6">
        <f>VLOOKUP(A475,'TABLA DINAM PARCIAL 1'!A170:I958,9,FALSE)</f>
        <v>0</v>
      </c>
      <c r="L475" s="6">
        <f t="shared" si="28"/>
        <v>0</v>
      </c>
      <c r="M475" s="9">
        <f>VLOOKUP($A475,'TABLA DINAMICA PARCIAL 2'!$A$5:$T$772,2,FALSE)</f>
        <v>0</v>
      </c>
      <c r="N475" s="9">
        <f>VLOOKUP($A475,'TABLA DINAMICA PARCIAL 2'!$A$5:$T$772,3,FALSE)</f>
        <v>0</v>
      </c>
      <c r="O475" s="9">
        <f>VLOOKUP($A475,'TABLA DINAMICA PARCIAL 2'!$A$5:$T$772,4,FALSE)</f>
        <v>0</v>
      </c>
      <c r="P475" s="9">
        <f>VLOOKUP($A475,'TABLA DINAMICA PARCIAL 2'!$A$5:$T$772,5,FALSE)</f>
        <v>0</v>
      </c>
      <c r="Q475" s="9">
        <f>VLOOKUP($A475,'TABLA DINAMICA PARCIAL 2'!$A$5:$T$772,6,FALSE)</f>
        <v>0</v>
      </c>
      <c r="R475" s="9">
        <f>VLOOKUP($A475,'TABLA DINAMICA PARCIAL 2'!$A$5:$T$772,7,FALSE)</f>
        <v>10</v>
      </c>
      <c r="S475" s="9">
        <f>VLOOKUP($A475,'TABLA DINAMICA PARCIAL 2'!$A$5:$T$772,8,FALSE)</f>
        <v>0</v>
      </c>
      <c r="T475" s="9">
        <f>VLOOKUP($A475,'TABLA DINAMICA PARCIAL 2'!$A$5:$T$772,9,FALSE)</f>
        <v>0</v>
      </c>
      <c r="U475" s="9">
        <f>VLOOKUP($A475,'TABLA DINAMICA PARCIAL 2'!$A$5:$T$772,10,FALSE)</f>
        <v>0</v>
      </c>
      <c r="V475" s="9">
        <f>VLOOKUP($A475,'TABLA DINAMICA PARCIAL 2'!$A$5:$T$772,11,FALSE)</f>
        <v>0</v>
      </c>
      <c r="W475" s="9">
        <f>VLOOKUP($A475,'TABLA DINAMICA PARCIAL 2'!$A$5:$T$772,12,FALSE)</f>
        <v>0</v>
      </c>
      <c r="X475" s="9">
        <f>VLOOKUP($A475,'TABLA DINAMICA PARCIAL 2'!$A$5:$T$772,13,FALSE)</f>
        <v>0</v>
      </c>
      <c r="Y475" s="9">
        <f>VLOOKUP($A475,'TABLA DINAMICA PARCIAL 2'!$A$5:$T$772,14,FALSE)</f>
        <v>0</v>
      </c>
      <c r="Z475" s="9">
        <f>VLOOKUP($A475,'TABLA DINAMICA PARCIAL 2'!$A$5:$T$772,15,FALSE)</f>
        <v>0</v>
      </c>
      <c r="AA475" s="9">
        <f>VLOOKUP($A475,'TABLA DINAMICA PARCIAL 2'!$A$5:$T$772,16,FALSE)</f>
        <v>0</v>
      </c>
      <c r="AB475" s="9">
        <f>VLOOKUP(I475,'TABLA DINAMICA PARCIAL 2'!I199:AB970,17,FALSE)</f>
        <v>0</v>
      </c>
      <c r="AC475" s="9">
        <f>VLOOKUP(I475,'TABLA DINAMICA PARCIAL 2'!I199:AB970,18,FALSE)</f>
        <v>0</v>
      </c>
      <c r="AD475" s="9">
        <f>VLOOKUP(I475,'TABLA DINAMICA PARCIAL 2'!I199:AB970,19,FALSE)</f>
        <v>0</v>
      </c>
      <c r="AE475" s="9">
        <f t="shared" si="29"/>
        <v>10</v>
      </c>
      <c r="AF475" s="13">
        <f>VLOOKUP($A475,'TABLA DINAMICA PARCIAL 3'!$A$5:$I$768,2,FALSE)</f>
        <v>10</v>
      </c>
      <c r="AG475" s="13">
        <f>VLOOKUP($A475,'TABLA DINAMICA PARCIAL 3'!$A$5:$I$768,3,FALSE)</f>
        <v>0</v>
      </c>
      <c r="AH475" s="13">
        <f>VLOOKUP($A475,'TABLA DINAMICA PARCIAL 3'!$A$5:$I$768,4,FALSE)</f>
        <v>10</v>
      </c>
      <c r="AI475" s="13">
        <f>VLOOKUP($A475,'TABLA DINAMICA PARCIAL 3'!$A$5:$I$768,5,FALSE)</f>
        <v>0</v>
      </c>
      <c r="AJ475" s="13">
        <f>VLOOKUP($A475,'TABLA DINAMICA PARCIAL 3'!$A$5:$I$768,6,FALSE)</f>
        <v>0</v>
      </c>
      <c r="AK475" s="13">
        <f>VLOOKUP($A475,'TABLA DINAMICA PARCIAL 3'!$A$5:$I$768,7,FALSE)</f>
        <v>0</v>
      </c>
      <c r="AL475" s="13">
        <f>VLOOKUP($A475,'TABLA DINAMICA PARCIAL 3'!$A$5:$I$768,8,FALSE)</f>
        <v>10</v>
      </c>
      <c r="AM475" s="13">
        <f t="shared" si="30"/>
        <v>30</v>
      </c>
      <c r="AN475" s="16">
        <f>VLOOKUP($A475,'TABLA DINAMICA PARCIAL 4'!$A$5:$F$760,2,FALSE)</f>
        <v>0</v>
      </c>
      <c r="AO475" s="16">
        <f>VLOOKUP($A475,'TABLA DINAMICA PARCIAL 4'!$A$5:$F$760,3,FALSE)</f>
        <v>10</v>
      </c>
      <c r="AP475" s="16">
        <f>VLOOKUP($A475,'TABLA DINAMICA PARCIAL 4'!$A$5:$F$760,4,FALSE)</f>
        <v>0</v>
      </c>
      <c r="AQ475" s="16">
        <f>VLOOKUP($A475,'TABLA DINAMICA PARCIAL 4'!$A$5:$F$760,5,FALSE)</f>
        <v>0</v>
      </c>
      <c r="AR475" s="16">
        <f>VLOOKUP($A475,'TABLA DINAMICA PARCIAL 4'!$A$5:$F$760,6,FALSE)</f>
        <v>10</v>
      </c>
      <c r="AS475" s="16">
        <f t="shared" si="31"/>
        <v>20</v>
      </c>
      <c r="AT475" s="1" t="str">
        <f>VLOOKUP($A475,'USUARIOS Y GRUPO'!$A$2:$D$851,4,FALSE)</f>
        <v>P19-MAT1022-25</v>
      </c>
    </row>
    <row r="476" spans="1:46" x14ac:dyDescent="0.25">
      <c r="A476" s="1">
        <v>162824</v>
      </c>
      <c r="B476" s="1" t="s">
        <v>1235</v>
      </c>
      <c r="C476" s="1" t="s">
        <v>1236</v>
      </c>
      <c r="D476" s="6">
        <f>VLOOKUP($A476,'TABLA DINAM PARCIAL 1'!$A$5:$I$793,2,FALSE)</f>
        <v>10</v>
      </c>
      <c r="E476" s="6">
        <f>VLOOKUP(A476,'TABLA DINAM PARCIAL 1'!A297:I1085,3,FALSE)</f>
        <v>0</v>
      </c>
      <c r="F476" s="6">
        <f>VLOOKUP(A476,'TABLA DINAM PARCIAL 1'!A297:I1085,4,FALSE)</f>
        <v>0</v>
      </c>
      <c r="G476" s="6">
        <f>VLOOKUP(A476,'TABLA DINAM PARCIAL 1'!A297:I1085,5,FALSE)</f>
        <v>0</v>
      </c>
      <c r="H476" s="6">
        <f>VLOOKUP(A476,'TABLA DINAM PARCIAL 1'!A297:I1085,6,FALSE)</f>
        <v>0</v>
      </c>
      <c r="I476" s="6">
        <f>VLOOKUP(A476,'TABLA DINAM PARCIAL 1'!A297:I1085,7,FALSE)</f>
        <v>0</v>
      </c>
      <c r="J476" s="6">
        <f>VLOOKUP(A476,'TABLA DINAM PARCIAL 1'!A297:I1085,8,FALSE)</f>
        <v>0</v>
      </c>
      <c r="K476" s="6">
        <f>VLOOKUP(A476,'TABLA DINAM PARCIAL 1'!A297:I1085,9,FALSE)</f>
        <v>0</v>
      </c>
      <c r="L476" s="6">
        <f t="shared" si="28"/>
        <v>10</v>
      </c>
      <c r="M476" s="9">
        <f>VLOOKUP($A476,'TABLA DINAMICA PARCIAL 2'!$A$5:$T$772,2,FALSE)</f>
        <v>0</v>
      </c>
      <c r="N476" s="9">
        <f>VLOOKUP($A476,'TABLA DINAMICA PARCIAL 2'!$A$5:$T$772,3,FALSE)</f>
        <v>10</v>
      </c>
      <c r="O476" s="9">
        <f>VLOOKUP($A476,'TABLA DINAMICA PARCIAL 2'!$A$5:$T$772,4,FALSE)</f>
        <v>0</v>
      </c>
      <c r="P476" s="9">
        <f>VLOOKUP($A476,'TABLA DINAMICA PARCIAL 2'!$A$5:$T$772,5,FALSE)</f>
        <v>0</v>
      </c>
      <c r="Q476" s="9">
        <f>VLOOKUP($A476,'TABLA DINAMICA PARCIAL 2'!$A$5:$T$772,6,FALSE)</f>
        <v>0</v>
      </c>
      <c r="R476" s="9">
        <f>VLOOKUP($A476,'TABLA DINAMICA PARCIAL 2'!$A$5:$T$772,7,FALSE)</f>
        <v>0</v>
      </c>
      <c r="S476" s="9">
        <f>VLOOKUP($A476,'TABLA DINAMICA PARCIAL 2'!$A$5:$T$772,8,FALSE)</f>
        <v>10</v>
      </c>
      <c r="T476" s="9">
        <f>VLOOKUP($A476,'TABLA DINAMICA PARCIAL 2'!$A$5:$T$772,9,FALSE)</f>
        <v>0</v>
      </c>
      <c r="U476" s="9">
        <f>VLOOKUP($A476,'TABLA DINAMICA PARCIAL 2'!$A$5:$T$772,10,FALSE)</f>
        <v>0</v>
      </c>
      <c r="V476" s="9">
        <f>VLOOKUP($A476,'TABLA DINAMICA PARCIAL 2'!$A$5:$T$772,11,FALSE)</f>
        <v>0</v>
      </c>
      <c r="W476" s="9">
        <f>VLOOKUP($A476,'TABLA DINAMICA PARCIAL 2'!$A$5:$T$772,12,FALSE)</f>
        <v>0</v>
      </c>
      <c r="X476" s="9">
        <f>VLOOKUP($A476,'TABLA DINAMICA PARCIAL 2'!$A$5:$T$772,13,FALSE)</f>
        <v>0</v>
      </c>
      <c r="Y476" s="9">
        <f>VLOOKUP($A476,'TABLA DINAMICA PARCIAL 2'!$A$5:$T$772,14,FALSE)</f>
        <v>0</v>
      </c>
      <c r="Z476" s="9">
        <f>VLOOKUP($A476,'TABLA DINAMICA PARCIAL 2'!$A$5:$T$772,15,FALSE)</f>
        <v>0</v>
      </c>
      <c r="AA476" s="9">
        <f>VLOOKUP($A476,'TABLA DINAMICA PARCIAL 2'!$A$5:$T$772,16,FALSE)</f>
        <v>10</v>
      </c>
      <c r="AB476" s="9">
        <f>VLOOKUP(I476,'TABLA DINAMICA PARCIAL 2'!I329:AB1100,17,FALSE)</f>
        <v>0</v>
      </c>
      <c r="AC476" s="9">
        <f>VLOOKUP(I476,'TABLA DINAMICA PARCIAL 2'!I329:AB1100,18,FALSE)</f>
        <v>0</v>
      </c>
      <c r="AD476" s="9">
        <f>VLOOKUP(I476,'TABLA DINAMICA PARCIAL 2'!I329:AB1100,19,FALSE)</f>
        <v>0</v>
      </c>
      <c r="AE476" s="9">
        <f t="shared" si="29"/>
        <v>30</v>
      </c>
      <c r="AF476" s="13">
        <f>VLOOKUP($A476,'TABLA DINAMICA PARCIAL 3'!$A$5:$I$768,2,FALSE)</f>
        <v>10</v>
      </c>
      <c r="AG476" s="13">
        <f>VLOOKUP($A476,'TABLA DINAMICA PARCIAL 3'!$A$5:$I$768,3,FALSE)</f>
        <v>0</v>
      </c>
      <c r="AH476" s="13">
        <f>VLOOKUP($A476,'TABLA DINAMICA PARCIAL 3'!$A$5:$I$768,4,FALSE)</f>
        <v>0</v>
      </c>
      <c r="AI476" s="13">
        <f>VLOOKUP($A476,'TABLA DINAMICA PARCIAL 3'!$A$5:$I$768,5,FALSE)</f>
        <v>10</v>
      </c>
      <c r="AJ476" s="13">
        <f>VLOOKUP($A476,'TABLA DINAMICA PARCIAL 3'!$A$5:$I$768,6,FALSE)</f>
        <v>0</v>
      </c>
      <c r="AK476" s="13">
        <f>VLOOKUP($A476,'TABLA DINAMICA PARCIAL 3'!$A$5:$I$768,7,FALSE)</f>
        <v>0</v>
      </c>
      <c r="AL476" s="13">
        <f>VLOOKUP($A476,'TABLA DINAMICA PARCIAL 3'!$A$5:$I$768,8,FALSE)</f>
        <v>0</v>
      </c>
      <c r="AM476" s="13">
        <f t="shared" si="30"/>
        <v>20</v>
      </c>
      <c r="AN476" s="16">
        <f>VLOOKUP($A476,'TABLA DINAMICA PARCIAL 4'!$A$5:$F$760,2,FALSE)</f>
        <v>0</v>
      </c>
      <c r="AO476" s="16">
        <f>VLOOKUP($A476,'TABLA DINAMICA PARCIAL 4'!$A$5:$F$760,3,FALSE)</f>
        <v>10</v>
      </c>
      <c r="AP476" s="16">
        <f>VLOOKUP($A476,'TABLA DINAMICA PARCIAL 4'!$A$5:$F$760,4,FALSE)</f>
        <v>0</v>
      </c>
      <c r="AQ476" s="16">
        <f>VLOOKUP($A476,'TABLA DINAMICA PARCIAL 4'!$A$5:$F$760,5,FALSE)</f>
        <v>10</v>
      </c>
      <c r="AR476" s="16">
        <f>VLOOKUP($A476,'TABLA DINAMICA PARCIAL 4'!$A$5:$F$760,6,FALSE)</f>
        <v>0</v>
      </c>
      <c r="AS476" s="16">
        <f t="shared" si="31"/>
        <v>20</v>
      </c>
      <c r="AT476" s="1" t="str">
        <f>VLOOKUP($A476,'USUARIOS Y GRUPO'!$A$2:$D$851,4,FALSE)</f>
        <v>P19-MAT1022-25</v>
      </c>
    </row>
    <row r="477" spans="1:46" x14ac:dyDescent="0.25">
      <c r="A477" s="1">
        <v>162925</v>
      </c>
      <c r="B477" s="1" t="s">
        <v>786</v>
      </c>
      <c r="C477" s="1" t="s">
        <v>787</v>
      </c>
      <c r="D477" s="6">
        <f>VLOOKUP($A477,'TABLA DINAM PARCIAL 1'!$A$5:$I$793,2,FALSE)</f>
        <v>0</v>
      </c>
      <c r="E477" s="6">
        <f>VLOOKUP(A477,'TABLA DINAM PARCIAL 1'!A324:I1112,3,FALSE)</f>
        <v>0</v>
      </c>
      <c r="F477" s="6">
        <f>VLOOKUP(A477,'TABLA DINAM PARCIAL 1'!A324:I1112,4,FALSE)</f>
        <v>0</v>
      </c>
      <c r="G477" s="6">
        <f>VLOOKUP(A477,'TABLA DINAM PARCIAL 1'!A324:I1112,5,FALSE)</f>
        <v>0</v>
      </c>
      <c r="H477" s="6">
        <f>VLOOKUP(A477,'TABLA DINAM PARCIAL 1'!A324:I1112,6,FALSE)</f>
        <v>0</v>
      </c>
      <c r="I477" s="6">
        <f>VLOOKUP(A477,'TABLA DINAM PARCIAL 1'!A324:I1112,7,FALSE)</f>
        <v>0</v>
      </c>
      <c r="J477" s="6">
        <f>VLOOKUP(A477,'TABLA DINAM PARCIAL 1'!A324:I1112,8,FALSE)</f>
        <v>10</v>
      </c>
      <c r="K477" s="6">
        <f>VLOOKUP(A477,'TABLA DINAM PARCIAL 1'!A324:I1112,9,FALSE)</f>
        <v>0</v>
      </c>
      <c r="L477" s="6">
        <f t="shared" si="28"/>
        <v>10</v>
      </c>
      <c r="M477" s="9">
        <f>VLOOKUP($A477,'TABLA DINAMICA PARCIAL 2'!$A$5:$T$772,2,FALSE)</f>
        <v>0</v>
      </c>
      <c r="N477" s="9">
        <f>VLOOKUP($A477,'TABLA DINAMICA PARCIAL 2'!$A$5:$T$772,3,FALSE)</f>
        <v>0</v>
      </c>
      <c r="O477" s="9">
        <f>VLOOKUP($A477,'TABLA DINAMICA PARCIAL 2'!$A$5:$T$772,4,FALSE)</f>
        <v>0</v>
      </c>
      <c r="P477" s="9">
        <f>VLOOKUP($A477,'TABLA DINAMICA PARCIAL 2'!$A$5:$T$772,5,FALSE)</f>
        <v>0</v>
      </c>
      <c r="Q477" s="9">
        <f>VLOOKUP($A477,'TABLA DINAMICA PARCIAL 2'!$A$5:$T$772,6,FALSE)</f>
        <v>0</v>
      </c>
      <c r="R477" s="9">
        <f>VLOOKUP($A477,'TABLA DINAMICA PARCIAL 2'!$A$5:$T$772,7,FALSE)</f>
        <v>0</v>
      </c>
      <c r="S477" s="9">
        <f>VLOOKUP($A477,'TABLA DINAMICA PARCIAL 2'!$A$5:$T$772,8,FALSE)</f>
        <v>10</v>
      </c>
      <c r="T477" s="9">
        <f>VLOOKUP($A477,'TABLA DINAMICA PARCIAL 2'!$A$5:$T$772,9,FALSE)</f>
        <v>0</v>
      </c>
      <c r="U477" s="9">
        <f>VLOOKUP($A477,'TABLA DINAMICA PARCIAL 2'!$A$5:$T$772,10,FALSE)</f>
        <v>0</v>
      </c>
      <c r="V477" s="9">
        <f>VLOOKUP($A477,'TABLA DINAMICA PARCIAL 2'!$A$5:$T$772,11,FALSE)</f>
        <v>0</v>
      </c>
      <c r="W477" s="9">
        <f>VLOOKUP($A477,'TABLA DINAMICA PARCIAL 2'!$A$5:$T$772,12,FALSE)</f>
        <v>0</v>
      </c>
      <c r="X477" s="9">
        <f>VLOOKUP($A477,'TABLA DINAMICA PARCIAL 2'!$A$5:$T$772,13,FALSE)</f>
        <v>0</v>
      </c>
      <c r="Y477" s="9">
        <f>VLOOKUP($A477,'TABLA DINAMICA PARCIAL 2'!$A$5:$T$772,14,FALSE)</f>
        <v>0</v>
      </c>
      <c r="Z477" s="9">
        <f>VLOOKUP($A477,'TABLA DINAMICA PARCIAL 2'!$A$5:$T$772,15,FALSE)</f>
        <v>0</v>
      </c>
      <c r="AA477" s="9">
        <f>VLOOKUP($A477,'TABLA DINAMICA PARCIAL 2'!$A$5:$T$772,16,FALSE)</f>
        <v>0</v>
      </c>
      <c r="AB477" s="9">
        <f>VLOOKUP(I477,'TABLA DINAMICA PARCIAL 2'!I358:AB1129,17,FALSE)</f>
        <v>0</v>
      </c>
      <c r="AC477" s="9">
        <f>VLOOKUP(I477,'TABLA DINAMICA PARCIAL 2'!I358:AB1129,18,FALSE)</f>
        <v>0</v>
      </c>
      <c r="AD477" s="9">
        <f>VLOOKUP(I477,'TABLA DINAMICA PARCIAL 2'!I358:AB1129,19,FALSE)</f>
        <v>0</v>
      </c>
      <c r="AE477" s="9">
        <f t="shared" si="29"/>
        <v>10</v>
      </c>
      <c r="AF477" s="13">
        <f>VLOOKUP($A477,'TABLA DINAMICA PARCIAL 3'!$A$5:$I$768,2,FALSE)</f>
        <v>0</v>
      </c>
      <c r="AG477" s="13">
        <f>VLOOKUP($A477,'TABLA DINAMICA PARCIAL 3'!$A$5:$I$768,3,FALSE)</f>
        <v>0</v>
      </c>
      <c r="AH477" s="13">
        <f>VLOOKUP($A477,'TABLA DINAMICA PARCIAL 3'!$A$5:$I$768,4,FALSE)</f>
        <v>0</v>
      </c>
      <c r="AI477" s="13">
        <f>VLOOKUP($A477,'TABLA DINAMICA PARCIAL 3'!$A$5:$I$768,5,FALSE)</f>
        <v>0</v>
      </c>
      <c r="AJ477" s="13">
        <f>VLOOKUP($A477,'TABLA DINAMICA PARCIAL 3'!$A$5:$I$768,6,FALSE)</f>
        <v>0</v>
      </c>
      <c r="AK477" s="13">
        <f>VLOOKUP($A477,'TABLA DINAMICA PARCIAL 3'!$A$5:$I$768,7,FALSE)</f>
        <v>0</v>
      </c>
      <c r="AL477" s="13">
        <f>VLOOKUP($A477,'TABLA DINAMICA PARCIAL 3'!$A$5:$I$768,8,FALSE)</f>
        <v>10</v>
      </c>
      <c r="AM477" s="13">
        <f t="shared" si="30"/>
        <v>10</v>
      </c>
      <c r="AN477" s="16">
        <f>VLOOKUP($A477,'TABLA DINAMICA PARCIAL 4'!$A$5:$F$760,2,FALSE)</f>
        <v>0</v>
      </c>
      <c r="AO477" s="16">
        <f>VLOOKUP($A477,'TABLA DINAMICA PARCIAL 4'!$A$5:$F$760,3,FALSE)</f>
        <v>0</v>
      </c>
      <c r="AP477" s="16">
        <f>VLOOKUP($A477,'TABLA DINAMICA PARCIAL 4'!$A$5:$F$760,4,FALSE)</f>
        <v>0</v>
      </c>
      <c r="AQ477" s="16">
        <f>VLOOKUP($A477,'TABLA DINAMICA PARCIAL 4'!$A$5:$F$760,5,FALSE)</f>
        <v>0</v>
      </c>
      <c r="AR477" s="16">
        <f>VLOOKUP($A477,'TABLA DINAMICA PARCIAL 4'!$A$5:$F$760,6,FALSE)</f>
        <v>0</v>
      </c>
      <c r="AS477" s="16">
        <f t="shared" si="31"/>
        <v>0</v>
      </c>
      <c r="AT477" s="1" t="str">
        <f>VLOOKUP($A477,'USUARIOS Y GRUPO'!$A$2:$D$851,4,FALSE)</f>
        <v>P19-MAT1022-25</v>
      </c>
    </row>
    <row r="478" spans="1:46" x14ac:dyDescent="0.25">
      <c r="A478" s="1">
        <v>162928</v>
      </c>
      <c r="B478" s="1" t="s">
        <v>339</v>
      </c>
      <c r="C478" s="1" t="s">
        <v>340</v>
      </c>
      <c r="D478" s="6">
        <f>VLOOKUP($A478,'TABLA DINAM PARCIAL 1'!$A$5:$I$793,2,FALSE)</f>
        <v>0</v>
      </c>
      <c r="E478" s="6">
        <f>VLOOKUP(A478,'TABLA DINAM PARCIAL 1'!A325:I1113,3,FALSE)</f>
        <v>0</v>
      </c>
      <c r="F478" s="6">
        <f>VLOOKUP(A478,'TABLA DINAM PARCIAL 1'!A325:I1113,4,FALSE)</f>
        <v>0</v>
      </c>
      <c r="G478" s="6">
        <f>VLOOKUP(A478,'TABLA DINAM PARCIAL 1'!A325:I1113,5,FALSE)</f>
        <v>0</v>
      </c>
      <c r="H478" s="6">
        <f>VLOOKUP(A478,'TABLA DINAM PARCIAL 1'!A325:I1113,6,FALSE)</f>
        <v>10</v>
      </c>
      <c r="I478" s="6">
        <f>VLOOKUP(A478,'TABLA DINAM PARCIAL 1'!A325:I1113,7,FALSE)</f>
        <v>0</v>
      </c>
      <c r="J478" s="6">
        <f>VLOOKUP(A478,'TABLA DINAM PARCIAL 1'!A325:I1113,8,FALSE)</f>
        <v>0</v>
      </c>
      <c r="K478" s="6">
        <f>VLOOKUP(A478,'TABLA DINAM PARCIAL 1'!A325:I1113,9,FALSE)</f>
        <v>0</v>
      </c>
      <c r="L478" s="6">
        <f t="shared" si="28"/>
        <v>10</v>
      </c>
      <c r="M478" s="9">
        <f>VLOOKUP($A478,'TABLA DINAMICA PARCIAL 2'!$A$5:$T$772,2,FALSE)</f>
        <v>0</v>
      </c>
      <c r="N478" s="9">
        <f>VLOOKUP($A478,'TABLA DINAMICA PARCIAL 2'!$A$5:$T$772,3,FALSE)</f>
        <v>0</v>
      </c>
      <c r="O478" s="9">
        <f>VLOOKUP($A478,'TABLA DINAMICA PARCIAL 2'!$A$5:$T$772,4,FALSE)</f>
        <v>0</v>
      </c>
      <c r="P478" s="9">
        <f>VLOOKUP($A478,'TABLA DINAMICA PARCIAL 2'!$A$5:$T$772,5,FALSE)</f>
        <v>0</v>
      </c>
      <c r="Q478" s="9">
        <f>VLOOKUP($A478,'TABLA DINAMICA PARCIAL 2'!$A$5:$T$772,6,FALSE)</f>
        <v>0</v>
      </c>
      <c r="R478" s="9">
        <f>VLOOKUP($A478,'TABLA DINAMICA PARCIAL 2'!$A$5:$T$772,7,FALSE)</f>
        <v>0</v>
      </c>
      <c r="S478" s="9">
        <f>VLOOKUP($A478,'TABLA DINAMICA PARCIAL 2'!$A$5:$T$772,8,FALSE)</f>
        <v>0</v>
      </c>
      <c r="T478" s="9">
        <f>VLOOKUP($A478,'TABLA DINAMICA PARCIAL 2'!$A$5:$T$772,9,FALSE)</f>
        <v>10</v>
      </c>
      <c r="U478" s="9">
        <f>VLOOKUP($A478,'TABLA DINAMICA PARCIAL 2'!$A$5:$T$772,10,FALSE)</f>
        <v>0</v>
      </c>
      <c r="V478" s="9">
        <f>VLOOKUP($A478,'TABLA DINAMICA PARCIAL 2'!$A$5:$T$772,11,FALSE)</f>
        <v>0</v>
      </c>
      <c r="W478" s="9">
        <f>VLOOKUP($A478,'TABLA DINAMICA PARCIAL 2'!$A$5:$T$772,12,FALSE)</f>
        <v>0</v>
      </c>
      <c r="X478" s="9">
        <f>VLOOKUP($A478,'TABLA DINAMICA PARCIAL 2'!$A$5:$T$772,13,FALSE)</f>
        <v>0</v>
      </c>
      <c r="Y478" s="9">
        <f>VLOOKUP($A478,'TABLA DINAMICA PARCIAL 2'!$A$5:$T$772,14,FALSE)</f>
        <v>0</v>
      </c>
      <c r="Z478" s="9">
        <f>VLOOKUP($A478,'TABLA DINAMICA PARCIAL 2'!$A$5:$T$772,15,FALSE)</f>
        <v>0</v>
      </c>
      <c r="AA478" s="9">
        <f>VLOOKUP($A478,'TABLA DINAMICA PARCIAL 2'!$A$5:$T$772,16,FALSE)</f>
        <v>0</v>
      </c>
      <c r="AB478" s="9">
        <f>VLOOKUP(I478,'TABLA DINAMICA PARCIAL 2'!I360:AB1131,17,FALSE)</f>
        <v>0</v>
      </c>
      <c r="AC478" s="9">
        <f>VLOOKUP(I478,'TABLA DINAMICA PARCIAL 2'!I360:AB1131,18,FALSE)</f>
        <v>0</v>
      </c>
      <c r="AD478" s="9">
        <f>VLOOKUP(I478,'TABLA DINAMICA PARCIAL 2'!I360:AB1131,19,FALSE)</f>
        <v>0</v>
      </c>
      <c r="AE478" s="9">
        <f t="shared" si="29"/>
        <v>10</v>
      </c>
      <c r="AF478" s="13">
        <f>VLOOKUP($A478,'TABLA DINAMICA PARCIAL 3'!$A$5:$I$768,2,FALSE)</f>
        <v>0</v>
      </c>
      <c r="AG478" s="13">
        <f>VLOOKUP($A478,'TABLA DINAMICA PARCIAL 3'!$A$5:$I$768,3,FALSE)</f>
        <v>0</v>
      </c>
      <c r="AH478" s="13">
        <f>VLOOKUP($A478,'TABLA DINAMICA PARCIAL 3'!$A$5:$I$768,4,FALSE)</f>
        <v>0</v>
      </c>
      <c r="AI478" s="13">
        <f>VLOOKUP($A478,'TABLA DINAMICA PARCIAL 3'!$A$5:$I$768,5,FALSE)</f>
        <v>10</v>
      </c>
      <c r="AJ478" s="13">
        <f>VLOOKUP($A478,'TABLA DINAMICA PARCIAL 3'!$A$5:$I$768,6,FALSE)</f>
        <v>10</v>
      </c>
      <c r="AK478" s="13">
        <f>VLOOKUP($A478,'TABLA DINAMICA PARCIAL 3'!$A$5:$I$768,7,FALSE)</f>
        <v>0</v>
      </c>
      <c r="AL478" s="13">
        <f>VLOOKUP($A478,'TABLA DINAMICA PARCIAL 3'!$A$5:$I$768,8,FALSE)</f>
        <v>10</v>
      </c>
      <c r="AM478" s="13">
        <f t="shared" si="30"/>
        <v>30</v>
      </c>
      <c r="AN478" s="16">
        <f>VLOOKUP($A478,'TABLA DINAMICA PARCIAL 4'!$A$5:$F$760,2,FALSE)</f>
        <v>0</v>
      </c>
      <c r="AO478" s="16">
        <f>VLOOKUP($A478,'TABLA DINAMICA PARCIAL 4'!$A$5:$F$760,3,FALSE)</f>
        <v>0</v>
      </c>
      <c r="AP478" s="16">
        <f>VLOOKUP($A478,'TABLA DINAMICA PARCIAL 4'!$A$5:$F$760,4,FALSE)</f>
        <v>10</v>
      </c>
      <c r="AQ478" s="16">
        <f>VLOOKUP($A478,'TABLA DINAMICA PARCIAL 4'!$A$5:$F$760,5,FALSE)</f>
        <v>0</v>
      </c>
      <c r="AR478" s="16">
        <f>VLOOKUP($A478,'TABLA DINAMICA PARCIAL 4'!$A$5:$F$760,6,FALSE)</f>
        <v>0</v>
      </c>
      <c r="AS478" s="16">
        <f t="shared" si="31"/>
        <v>10</v>
      </c>
      <c r="AT478" s="1" t="str">
        <f>VLOOKUP($A478,'USUARIOS Y GRUPO'!$A$2:$D$851,4,FALSE)</f>
        <v>P19-MAT1022-25</v>
      </c>
    </row>
    <row r="479" spans="1:46" x14ac:dyDescent="0.25">
      <c r="A479" s="1">
        <v>163977</v>
      </c>
      <c r="B479" s="1" t="s">
        <v>872</v>
      </c>
      <c r="C479" s="1" t="s">
        <v>873</v>
      </c>
      <c r="D479" s="6">
        <f>VLOOKUP($A479,'TABLA DINAM PARCIAL 1'!$A$5:$I$793,2,FALSE)</f>
        <v>0</v>
      </c>
      <c r="E479" s="6">
        <f>VLOOKUP(A479,'TABLA DINAM PARCIAL 1'!A588:I1376,3,FALSE)</f>
        <v>0</v>
      </c>
      <c r="F479" s="6">
        <f>VLOOKUP(A479,'TABLA DINAM PARCIAL 1'!A588:I1376,4,FALSE)</f>
        <v>0</v>
      </c>
      <c r="G479" s="6">
        <f>VLOOKUP(A479,'TABLA DINAM PARCIAL 1'!A588:I1376,5,FALSE)</f>
        <v>0</v>
      </c>
      <c r="H479" s="6">
        <f>VLOOKUP(A479,'TABLA DINAM PARCIAL 1'!A588:I1376,6,FALSE)</f>
        <v>0</v>
      </c>
      <c r="I479" s="6">
        <f>VLOOKUP(A479,'TABLA DINAM PARCIAL 1'!A588:I1376,7,FALSE)</f>
        <v>0</v>
      </c>
      <c r="J479" s="6">
        <f>VLOOKUP(A479,'TABLA DINAM PARCIAL 1'!A588:I1376,8,FALSE)</f>
        <v>10</v>
      </c>
      <c r="K479" s="6">
        <f>VLOOKUP(A479,'TABLA DINAM PARCIAL 1'!A588:I1376,9,FALSE)</f>
        <v>0</v>
      </c>
      <c r="L479" s="6">
        <f t="shared" si="28"/>
        <v>10</v>
      </c>
      <c r="M479" s="9">
        <f>VLOOKUP($A479,'TABLA DINAMICA PARCIAL 2'!$A$5:$T$772,2,FALSE)</f>
        <v>0</v>
      </c>
      <c r="N479" s="9">
        <f>VLOOKUP($A479,'TABLA DINAMICA PARCIAL 2'!$A$5:$T$772,3,FALSE)</f>
        <v>0</v>
      </c>
      <c r="O479" s="9">
        <f>VLOOKUP($A479,'TABLA DINAMICA PARCIAL 2'!$A$5:$T$772,4,FALSE)</f>
        <v>0</v>
      </c>
      <c r="P479" s="9">
        <f>VLOOKUP($A479,'TABLA DINAMICA PARCIAL 2'!$A$5:$T$772,5,FALSE)</f>
        <v>0</v>
      </c>
      <c r="Q479" s="9">
        <f>VLOOKUP($A479,'TABLA DINAMICA PARCIAL 2'!$A$5:$T$772,6,FALSE)</f>
        <v>0</v>
      </c>
      <c r="R479" s="9">
        <f>VLOOKUP($A479,'TABLA DINAMICA PARCIAL 2'!$A$5:$T$772,7,FALSE)</f>
        <v>0</v>
      </c>
      <c r="S479" s="9">
        <f>VLOOKUP($A479,'TABLA DINAMICA PARCIAL 2'!$A$5:$T$772,8,FALSE)</f>
        <v>0</v>
      </c>
      <c r="T479" s="9">
        <f>VLOOKUP($A479,'TABLA DINAMICA PARCIAL 2'!$A$5:$T$772,9,FALSE)</f>
        <v>0</v>
      </c>
      <c r="U479" s="9">
        <f>VLOOKUP($A479,'TABLA DINAMICA PARCIAL 2'!$A$5:$T$772,10,FALSE)</f>
        <v>0</v>
      </c>
      <c r="V479" s="9">
        <f>VLOOKUP($A479,'TABLA DINAMICA PARCIAL 2'!$A$5:$T$772,11,FALSE)</f>
        <v>0</v>
      </c>
      <c r="W479" s="9">
        <f>VLOOKUP($A479,'TABLA DINAMICA PARCIAL 2'!$A$5:$T$772,12,FALSE)</f>
        <v>0</v>
      </c>
      <c r="X479" s="9">
        <f>VLOOKUP($A479,'TABLA DINAMICA PARCIAL 2'!$A$5:$T$772,13,FALSE)</f>
        <v>10</v>
      </c>
      <c r="Y479" s="9">
        <f>VLOOKUP($A479,'TABLA DINAMICA PARCIAL 2'!$A$5:$T$772,14,FALSE)</f>
        <v>0</v>
      </c>
      <c r="Z479" s="9">
        <f>VLOOKUP($A479,'TABLA DINAMICA PARCIAL 2'!$A$5:$T$772,15,FALSE)</f>
        <v>0</v>
      </c>
      <c r="AA479" s="9">
        <f>VLOOKUP($A479,'TABLA DINAMICA PARCIAL 2'!$A$5:$T$772,16,FALSE)</f>
        <v>0</v>
      </c>
      <c r="AB479" s="9">
        <f>VLOOKUP(I479,'TABLA DINAMICA PARCIAL 2'!I638:AB1409,17,FALSE)</f>
        <v>0</v>
      </c>
      <c r="AC479" s="9">
        <f>VLOOKUP(I479,'TABLA DINAMICA PARCIAL 2'!I638:AB1409,18,FALSE)</f>
        <v>0</v>
      </c>
      <c r="AD479" s="9">
        <f>VLOOKUP(I479,'TABLA DINAMICA PARCIAL 2'!I638:AB1409,19,FALSE)</f>
        <v>0</v>
      </c>
      <c r="AE479" s="9">
        <f t="shared" si="29"/>
        <v>10</v>
      </c>
      <c r="AF479" s="13">
        <f>VLOOKUP($A479,'TABLA DINAMICA PARCIAL 3'!$A$5:$I$768,2,FALSE)</f>
        <v>0</v>
      </c>
      <c r="AG479" s="13">
        <f>VLOOKUP($A479,'TABLA DINAMICA PARCIAL 3'!$A$5:$I$768,3,FALSE)</f>
        <v>10</v>
      </c>
      <c r="AH479" s="13">
        <f>VLOOKUP($A479,'TABLA DINAMICA PARCIAL 3'!$A$5:$I$768,4,FALSE)</f>
        <v>10</v>
      </c>
      <c r="AI479" s="13">
        <f>VLOOKUP($A479,'TABLA DINAMICA PARCIAL 3'!$A$5:$I$768,5,FALSE)</f>
        <v>0</v>
      </c>
      <c r="AJ479" s="13">
        <f>VLOOKUP($A479,'TABLA DINAMICA PARCIAL 3'!$A$5:$I$768,6,FALSE)</f>
        <v>0</v>
      </c>
      <c r="AK479" s="13">
        <f>VLOOKUP($A479,'TABLA DINAMICA PARCIAL 3'!$A$5:$I$768,7,FALSE)</f>
        <v>0</v>
      </c>
      <c r="AL479" s="13">
        <f>VLOOKUP($A479,'TABLA DINAMICA PARCIAL 3'!$A$5:$I$768,8,FALSE)</f>
        <v>0</v>
      </c>
      <c r="AM479" s="13">
        <f t="shared" si="30"/>
        <v>20</v>
      </c>
      <c r="AN479" s="16">
        <f>VLOOKUP($A479,'TABLA DINAMICA PARCIAL 4'!$A$5:$F$760,2,FALSE)</f>
        <v>0</v>
      </c>
      <c r="AO479" s="16">
        <f>VLOOKUP($A479,'TABLA DINAMICA PARCIAL 4'!$A$5:$F$760,3,FALSE)</f>
        <v>0</v>
      </c>
      <c r="AP479" s="16">
        <f>VLOOKUP($A479,'TABLA DINAMICA PARCIAL 4'!$A$5:$F$760,4,FALSE)</f>
        <v>0</v>
      </c>
      <c r="AQ479" s="16">
        <f>VLOOKUP($A479,'TABLA DINAMICA PARCIAL 4'!$A$5:$F$760,5,FALSE)</f>
        <v>10</v>
      </c>
      <c r="AR479" s="16">
        <f>VLOOKUP($A479,'TABLA DINAMICA PARCIAL 4'!$A$5:$F$760,6,FALSE)</f>
        <v>10</v>
      </c>
      <c r="AS479" s="16">
        <f t="shared" si="31"/>
        <v>20</v>
      </c>
      <c r="AT479" s="1" t="str">
        <f>VLOOKUP($A479,'USUARIOS Y GRUPO'!$A$2:$D$851,4,FALSE)</f>
        <v>P19-MAT1022-25</v>
      </c>
    </row>
    <row r="480" spans="1:46" x14ac:dyDescent="0.25">
      <c r="A480" s="1">
        <v>164719</v>
      </c>
      <c r="B480" s="1" t="s">
        <v>739</v>
      </c>
      <c r="C480" s="1" t="s">
        <v>740</v>
      </c>
      <c r="D480" s="6">
        <f>VLOOKUP($A480,'TABLA DINAM PARCIAL 1'!$A$5:$I$793,2,FALSE)</f>
        <v>0</v>
      </c>
      <c r="E480" s="6">
        <f>VLOOKUP(A480,'TABLA DINAM PARCIAL 1'!A753:I1541,3,FALSE)</f>
        <v>0</v>
      </c>
      <c r="F480" s="6">
        <f>VLOOKUP(A480,'TABLA DINAM PARCIAL 1'!A753:I1541,4,FALSE)</f>
        <v>0</v>
      </c>
      <c r="G480" s="6">
        <f>VLOOKUP(A480,'TABLA DINAM PARCIAL 1'!A753:I1541,5,FALSE)</f>
        <v>0</v>
      </c>
      <c r="H480" s="6">
        <f>VLOOKUP(A480,'TABLA DINAM PARCIAL 1'!A753:I1541,6,FALSE)</f>
        <v>10</v>
      </c>
      <c r="I480" s="6">
        <f>VLOOKUP(A480,'TABLA DINAM PARCIAL 1'!A753:I1541,7,FALSE)</f>
        <v>0</v>
      </c>
      <c r="J480" s="6">
        <f>VLOOKUP(A480,'TABLA DINAM PARCIAL 1'!A753:I1541,8,FALSE)</f>
        <v>0</v>
      </c>
      <c r="K480" s="6">
        <f>VLOOKUP(A480,'TABLA DINAM PARCIAL 1'!A753:I1541,9,FALSE)</f>
        <v>0</v>
      </c>
      <c r="L480" s="6">
        <f t="shared" si="28"/>
        <v>10</v>
      </c>
      <c r="M480" s="9">
        <f>VLOOKUP($A480,'TABLA DINAMICA PARCIAL 2'!$A$5:$T$772,2,FALSE)</f>
        <v>0</v>
      </c>
      <c r="N480" s="9">
        <f>VLOOKUP($A480,'TABLA DINAMICA PARCIAL 2'!$A$5:$T$772,3,FALSE)</f>
        <v>0</v>
      </c>
      <c r="O480" s="9">
        <f>VLOOKUP($A480,'TABLA DINAMICA PARCIAL 2'!$A$5:$T$772,4,FALSE)</f>
        <v>0</v>
      </c>
      <c r="P480" s="9">
        <f>VLOOKUP($A480,'TABLA DINAMICA PARCIAL 2'!$A$5:$T$772,5,FALSE)</f>
        <v>0</v>
      </c>
      <c r="Q480" s="9">
        <f>VLOOKUP($A480,'TABLA DINAMICA PARCIAL 2'!$A$5:$T$772,6,FALSE)</f>
        <v>0</v>
      </c>
      <c r="R480" s="9">
        <f>VLOOKUP($A480,'TABLA DINAMICA PARCIAL 2'!$A$5:$T$772,7,FALSE)</f>
        <v>0</v>
      </c>
      <c r="S480" s="9">
        <f>VLOOKUP($A480,'TABLA DINAMICA PARCIAL 2'!$A$5:$T$772,8,FALSE)</f>
        <v>0</v>
      </c>
      <c r="T480" s="9">
        <f>VLOOKUP($A480,'TABLA DINAMICA PARCIAL 2'!$A$5:$T$772,9,FALSE)</f>
        <v>0</v>
      </c>
      <c r="U480" s="9">
        <f>VLOOKUP($A480,'TABLA DINAMICA PARCIAL 2'!$A$5:$T$772,10,FALSE)</f>
        <v>10</v>
      </c>
      <c r="V480" s="9">
        <f>VLOOKUP($A480,'TABLA DINAMICA PARCIAL 2'!$A$5:$T$772,11,FALSE)</f>
        <v>0</v>
      </c>
      <c r="W480" s="9">
        <f>VLOOKUP($A480,'TABLA DINAMICA PARCIAL 2'!$A$5:$T$772,12,FALSE)</f>
        <v>0</v>
      </c>
      <c r="X480" s="9">
        <f>VLOOKUP($A480,'TABLA DINAMICA PARCIAL 2'!$A$5:$T$772,13,FALSE)</f>
        <v>0</v>
      </c>
      <c r="Y480" s="9">
        <f>VLOOKUP($A480,'TABLA DINAMICA PARCIAL 2'!$A$5:$T$772,14,FALSE)</f>
        <v>0</v>
      </c>
      <c r="Z480" s="9">
        <f>VLOOKUP($A480,'TABLA DINAMICA PARCIAL 2'!$A$5:$T$772,15,FALSE)</f>
        <v>10</v>
      </c>
      <c r="AA480" s="9">
        <f>VLOOKUP($A480,'TABLA DINAMICA PARCIAL 2'!$A$5:$T$772,16,FALSE)</f>
        <v>0</v>
      </c>
      <c r="AB480" s="9" t="e">
        <f>VLOOKUP(I480,'TABLA DINAMICA PARCIAL 2'!I814:AB1585,17,FALSE)</f>
        <v>#N/A</v>
      </c>
      <c r="AC480" s="9" t="e">
        <f>VLOOKUP(I480,'TABLA DINAMICA PARCIAL 2'!I814:AB1585,18,FALSE)</f>
        <v>#N/A</v>
      </c>
      <c r="AD480" s="9" t="e">
        <f>VLOOKUP(I480,'TABLA DINAMICA PARCIAL 2'!I814:AB1585,19,FALSE)</f>
        <v>#N/A</v>
      </c>
      <c r="AE480" s="9" t="e">
        <f t="shared" si="29"/>
        <v>#N/A</v>
      </c>
      <c r="AF480" s="13">
        <f>VLOOKUP($A480,'TABLA DINAMICA PARCIAL 3'!$A$5:$I$768,2,FALSE)</f>
        <v>0</v>
      </c>
      <c r="AG480" s="13">
        <f>VLOOKUP($A480,'TABLA DINAMICA PARCIAL 3'!$A$5:$I$768,3,FALSE)</f>
        <v>0</v>
      </c>
      <c r="AH480" s="13">
        <f>VLOOKUP($A480,'TABLA DINAMICA PARCIAL 3'!$A$5:$I$768,4,FALSE)</f>
        <v>0</v>
      </c>
      <c r="AI480" s="13">
        <f>VLOOKUP($A480,'TABLA DINAMICA PARCIAL 3'!$A$5:$I$768,5,FALSE)</f>
        <v>0</v>
      </c>
      <c r="AJ480" s="13">
        <f>VLOOKUP($A480,'TABLA DINAMICA PARCIAL 3'!$A$5:$I$768,6,FALSE)</f>
        <v>0</v>
      </c>
      <c r="AK480" s="13">
        <f>VLOOKUP($A480,'TABLA DINAMICA PARCIAL 3'!$A$5:$I$768,7,FALSE)</f>
        <v>0</v>
      </c>
      <c r="AL480" s="13">
        <f>VLOOKUP($A480,'TABLA DINAMICA PARCIAL 3'!$A$5:$I$768,8,FALSE)</f>
        <v>10</v>
      </c>
      <c r="AM480" s="13">
        <f t="shared" si="30"/>
        <v>10</v>
      </c>
      <c r="AN480" s="16">
        <f>VLOOKUP($A480,'TABLA DINAMICA PARCIAL 4'!$A$5:$F$760,2,FALSE)</f>
        <v>0</v>
      </c>
      <c r="AO480" s="16">
        <f>VLOOKUP($A480,'TABLA DINAMICA PARCIAL 4'!$A$5:$F$760,3,FALSE)</f>
        <v>0</v>
      </c>
      <c r="AP480" s="16">
        <f>VLOOKUP($A480,'TABLA DINAMICA PARCIAL 4'!$A$5:$F$760,4,FALSE)</f>
        <v>0</v>
      </c>
      <c r="AQ480" s="16">
        <f>VLOOKUP($A480,'TABLA DINAMICA PARCIAL 4'!$A$5:$F$760,5,FALSE)</f>
        <v>0</v>
      </c>
      <c r="AR480" s="16">
        <f>VLOOKUP($A480,'TABLA DINAMICA PARCIAL 4'!$A$5:$F$760,6,FALSE)</f>
        <v>0</v>
      </c>
      <c r="AS480" s="16">
        <f t="shared" si="31"/>
        <v>0</v>
      </c>
      <c r="AT480" s="1" t="str">
        <f>VLOOKUP($A480,'USUARIOS Y GRUPO'!$A$2:$D$851,4,FALSE)</f>
        <v>P19-MAT1022-25</v>
      </c>
    </row>
    <row r="481" spans="1:46" x14ac:dyDescent="0.25">
      <c r="A481" s="1">
        <v>162509</v>
      </c>
      <c r="B481" s="1" t="s">
        <v>493</v>
      </c>
      <c r="C481" s="1" t="s">
        <v>407</v>
      </c>
      <c r="D481" s="6">
        <f>VLOOKUP($A481,'TABLA DINAM PARCIAL 1'!$A$5:$I$793,2,FALSE)</f>
        <v>0</v>
      </c>
      <c r="E481" s="6">
        <f>VLOOKUP(A481,'TABLA DINAM PARCIAL 1'!A224:I1012,3,FALSE)</f>
        <v>0</v>
      </c>
      <c r="F481" s="6">
        <f>VLOOKUP(A481,'TABLA DINAM PARCIAL 1'!A224:I1012,4,FALSE)</f>
        <v>0</v>
      </c>
      <c r="G481" s="6">
        <f>VLOOKUP(A481,'TABLA DINAM PARCIAL 1'!A224:I1012,5,FALSE)</f>
        <v>0</v>
      </c>
      <c r="H481" s="6">
        <f>VLOOKUP(A481,'TABLA DINAM PARCIAL 1'!A224:I1012,6,FALSE)</f>
        <v>10</v>
      </c>
      <c r="I481" s="6">
        <f>VLOOKUP(A481,'TABLA DINAM PARCIAL 1'!A224:I1012,7,FALSE)</f>
        <v>0</v>
      </c>
      <c r="J481" s="6">
        <f>VLOOKUP(A481,'TABLA DINAM PARCIAL 1'!A224:I1012,8,FALSE)</f>
        <v>10</v>
      </c>
      <c r="K481" s="6">
        <f>VLOOKUP(A481,'TABLA DINAM PARCIAL 1'!A224:I1012,9,FALSE)</f>
        <v>0</v>
      </c>
      <c r="L481" s="6">
        <f t="shared" si="28"/>
        <v>20</v>
      </c>
      <c r="M481" s="9">
        <f>VLOOKUP($A481,'TABLA DINAMICA PARCIAL 2'!$A$5:$T$772,2,FALSE)</f>
        <v>0</v>
      </c>
      <c r="N481" s="9">
        <f>VLOOKUP($A481,'TABLA DINAMICA PARCIAL 2'!$A$5:$T$772,3,FALSE)</f>
        <v>0</v>
      </c>
      <c r="O481" s="9">
        <f>VLOOKUP($A481,'TABLA DINAMICA PARCIAL 2'!$A$5:$T$772,4,FALSE)</f>
        <v>0</v>
      </c>
      <c r="P481" s="9">
        <f>VLOOKUP($A481,'TABLA DINAMICA PARCIAL 2'!$A$5:$T$772,5,FALSE)</f>
        <v>0</v>
      </c>
      <c r="Q481" s="9">
        <f>VLOOKUP($A481,'TABLA DINAMICA PARCIAL 2'!$A$5:$T$772,6,FALSE)</f>
        <v>0</v>
      </c>
      <c r="R481" s="9">
        <f>VLOOKUP($A481,'TABLA DINAMICA PARCIAL 2'!$A$5:$T$772,7,FALSE)</f>
        <v>0</v>
      </c>
      <c r="S481" s="9">
        <f>VLOOKUP($A481,'TABLA DINAMICA PARCIAL 2'!$A$5:$T$772,8,FALSE)</f>
        <v>0</v>
      </c>
      <c r="T481" s="9">
        <f>VLOOKUP($A481,'TABLA DINAMICA PARCIAL 2'!$A$5:$T$772,9,FALSE)</f>
        <v>10</v>
      </c>
      <c r="U481" s="9">
        <f>VLOOKUP($A481,'TABLA DINAMICA PARCIAL 2'!$A$5:$T$772,10,FALSE)</f>
        <v>0</v>
      </c>
      <c r="V481" s="9">
        <f>VLOOKUP($A481,'TABLA DINAMICA PARCIAL 2'!$A$5:$T$772,11,FALSE)</f>
        <v>0</v>
      </c>
      <c r="W481" s="9">
        <f>VLOOKUP($A481,'TABLA DINAMICA PARCIAL 2'!$A$5:$T$772,12,FALSE)</f>
        <v>0</v>
      </c>
      <c r="X481" s="9">
        <f>VLOOKUP($A481,'TABLA DINAMICA PARCIAL 2'!$A$5:$T$772,13,FALSE)</f>
        <v>0</v>
      </c>
      <c r="Y481" s="9">
        <f>VLOOKUP($A481,'TABLA DINAMICA PARCIAL 2'!$A$5:$T$772,14,FALSE)</f>
        <v>0</v>
      </c>
      <c r="Z481" s="9">
        <f>VLOOKUP($A481,'TABLA DINAMICA PARCIAL 2'!$A$5:$T$772,15,FALSE)</f>
        <v>0</v>
      </c>
      <c r="AA481" s="9">
        <f>VLOOKUP($A481,'TABLA DINAMICA PARCIAL 2'!$A$5:$T$772,16,FALSE)</f>
        <v>0</v>
      </c>
      <c r="AB481" s="9">
        <f>VLOOKUP(I481,'TABLA DINAMICA PARCIAL 2'!I254:AB1025,17,FALSE)</f>
        <v>0</v>
      </c>
      <c r="AC481" s="9">
        <f>VLOOKUP(I481,'TABLA DINAMICA PARCIAL 2'!I254:AB1025,18,FALSE)</f>
        <v>0</v>
      </c>
      <c r="AD481" s="9">
        <f>VLOOKUP(I481,'TABLA DINAMICA PARCIAL 2'!I254:AB1025,19,FALSE)</f>
        <v>0</v>
      </c>
      <c r="AE481" s="9">
        <f t="shared" si="29"/>
        <v>10</v>
      </c>
      <c r="AF481" s="13">
        <f>VLOOKUP($A481,'TABLA DINAMICA PARCIAL 3'!$A$5:$I$768,2,FALSE)</f>
        <v>0</v>
      </c>
      <c r="AG481" s="13">
        <f>VLOOKUP($A481,'TABLA DINAMICA PARCIAL 3'!$A$5:$I$768,3,FALSE)</f>
        <v>0</v>
      </c>
      <c r="AH481" s="13">
        <f>VLOOKUP($A481,'TABLA DINAMICA PARCIAL 3'!$A$5:$I$768,4,FALSE)</f>
        <v>10</v>
      </c>
      <c r="AI481" s="13">
        <f>VLOOKUP($A481,'TABLA DINAMICA PARCIAL 3'!$A$5:$I$768,5,FALSE)</f>
        <v>0</v>
      </c>
      <c r="AJ481" s="13">
        <f>VLOOKUP($A481,'TABLA DINAMICA PARCIAL 3'!$A$5:$I$768,6,FALSE)</f>
        <v>0</v>
      </c>
      <c r="AK481" s="13">
        <f>VLOOKUP($A481,'TABLA DINAMICA PARCIAL 3'!$A$5:$I$768,7,FALSE)</f>
        <v>10</v>
      </c>
      <c r="AL481" s="13">
        <f>VLOOKUP($A481,'TABLA DINAMICA PARCIAL 3'!$A$5:$I$768,8,FALSE)</f>
        <v>0</v>
      </c>
      <c r="AM481" s="13">
        <f t="shared" si="30"/>
        <v>20</v>
      </c>
      <c r="AN481" s="16">
        <f>VLOOKUP($A481,'TABLA DINAMICA PARCIAL 4'!$A$5:$F$760,2,FALSE)</f>
        <v>0</v>
      </c>
      <c r="AO481" s="16">
        <f>VLOOKUP($A481,'TABLA DINAMICA PARCIAL 4'!$A$5:$F$760,3,FALSE)</f>
        <v>0</v>
      </c>
      <c r="AP481" s="16">
        <f>VLOOKUP($A481,'TABLA DINAMICA PARCIAL 4'!$A$5:$F$760,4,FALSE)</f>
        <v>0</v>
      </c>
      <c r="AQ481" s="16">
        <f>VLOOKUP($A481,'TABLA DINAMICA PARCIAL 4'!$A$5:$F$760,5,FALSE)</f>
        <v>10</v>
      </c>
      <c r="AR481" s="16">
        <f>VLOOKUP($A481,'TABLA DINAMICA PARCIAL 4'!$A$5:$F$760,6,FALSE)</f>
        <v>0</v>
      </c>
      <c r="AS481" s="16">
        <f t="shared" si="31"/>
        <v>10</v>
      </c>
      <c r="AT481" s="1" t="str">
        <f>VLOOKUP($A481,'USUARIOS Y GRUPO'!$A$2:$D$851,4,FALSE)</f>
        <v>P19-MAT1022-25</v>
      </c>
    </row>
    <row r="482" spans="1:46" x14ac:dyDescent="0.25">
      <c r="A482" s="1">
        <v>162845</v>
      </c>
      <c r="B482" s="1" t="s">
        <v>940</v>
      </c>
      <c r="C482" s="1" t="s">
        <v>941</v>
      </c>
      <c r="D482" s="6">
        <f>VLOOKUP($A482,'TABLA DINAM PARCIAL 1'!$A$5:$I$793,2,FALSE)</f>
        <v>10</v>
      </c>
      <c r="E482" s="6">
        <f>VLOOKUP(A482,'TABLA DINAM PARCIAL 1'!A300:I1088,3,FALSE)</f>
        <v>0</v>
      </c>
      <c r="F482" s="6">
        <f>VLOOKUP(A482,'TABLA DINAM PARCIAL 1'!A300:I1088,4,FALSE)</f>
        <v>0</v>
      </c>
      <c r="G482" s="6">
        <f>VLOOKUP(A482,'TABLA DINAM PARCIAL 1'!A300:I1088,5,FALSE)</f>
        <v>0</v>
      </c>
      <c r="H482" s="6">
        <f>VLOOKUP(A482,'TABLA DINAM PARCIAL 1'!A300:I1088,6,FALSE)</f>
        <v>0</v>
      </c>
      <c r="I482" s="6">
        <f>VLOOKUP(A482,'TABLA DINAM PARCIAL 1'!A300:I1088,7,FALSE)</f>
        <v>0</v>
      </c>
      <c r="J482" s="6">
        <f>VLOOKUP(A482,'TABLA DINAM PARCIAL 1'!A300:I1088,8,FALSE)</f>
        <v>10</v>
      </c>
      <c r="K482" s="6">
        <f>VLOOKUP(A482,'TABLA DINAM PARCIAL 1'!A300:I1088,9,FALSE)</f>
        <v>0</v>
      </c>
      <c r="L482" s="6">
        <f t="shared" si="28"/>
        <v>20</v>
      </c>
      <c r="M482" s="9">
        <f>VLOOKUP($A482,'TABLA DINAMICA PARCIAL 2'!$A$5:$T$772,2,FALSE)</f>
        <v>10</v>
      </c>
      <c r="N482" s="9">
        <f>VLOOKUP($A482,'TABLA DINAMICA PARCIAL 2'!$A$5:$T$772,3,FALSE)</f>
        <v>0</v>
      </c>
      <c r="O482" s="9">
        <f>VLOOKUP($A482,'TABLA DINAMICA PARCIAL 2'!$A$5:$T$772,4,FALSE)</f>
        <v>0</v>
      </c>
      <c r="P482" s="9">
        <f>VLOOKUP($A482,'TABLA DINAMICA PARCIAL 2'!$A$5:$T$772,5,FALSE)</f>
        <v>0</v>
      </c>
      <c r="Q482" s="9">
        <f>VLOOKUP($A482,'TABLA DINAMICA PARCIAL 2'!$A$5:$T$772,6,FALSE)</f>
        <v>0</v>
      </c>
      <c r="R482" s="9">
        <f>VLOOKUP($A482,'TABLA DINAMICA PARCIAL 2'!$A$5:$T$772,7,FALSE)</f>
        <v>0</v>
      </c>
      <c r="S482" s="9">
        <f>VLOOKUP($A482,'TABLA DINAMICA PARCIAL 2'!$A$5:$T$772,8,FALSE)</f>
        <v>10</v>
      </c>
      <c r="T482" s="9">
        <f>VLOOKUP($A482,'TABLA DINAMICA PARCIAL 2'!$A$5:$T$772,9,FALSE)</f>
        <v>0</v>
      </c>
      <c r="U482" s="9">
        <f>VLOOKUP($A482,'TABLA DINAMICA PARCIAL 2'!$A$5:$T$772,10,FALSE)</f>
        <v>0</v>
      </c>
      <c r="V482" s="9">
        <f>VLOOKUP($A482,'TABLA DINAMICA PARCIAL 2'!$A$5:$T$772,11,FALSE)</f>
        <v>0</v>
      </c>
      <c r="W482" s="9">
        <f>VLOOKUP($A482,'TABLA DINAMICA PARCIAL 2'!$A$5:$T$772,12,FALSE)</f>
        <v>0</v>
      </c>
      <c r="X482" s="9">
        <f>VLOOKUP($A482,'TABLA DINAMICA PARCIAL 2'!$A$5:$T$772,13,FALSE)</f>
        <v>0</v>
      </c>
      <c r="Y482" s="9">
        <f>VLOOKUP($A482,'TABLA DINAMICA PARCIAL 2'!$A$5:$T$772,14,FALSE)</f>
        <v>0</v>
      </c>
      <c r="Z482" s="9">
        <f>VLOOKUP($A482,'TABLA DINAMICA PARCIAL 2'!$A$5:$T$772,15,FALSE)</f>
        <v>0</v>
      </c>
      <c r="AA482" s="9">
        <f>VLOOKUP($A482,'TABLA DINAMICA PARCIAL 2'!$A$5:$T$772,16,FALSE)</f>
        <v>0</v>
      </c>
      <c r="AB482" s="9">
        <f>VLOOKUP(I482,'TABLA DINAMICA PARCIAL 2'!I333:AB1104,17,FALSE)</f>
        <v>0</v>
      </c>
      <c r="AC482" s="9">
        <f>VLOOKUP(I482,'TABLA DINAMICA PARCIAL 2'!I333:AB1104,18,FALSE)</f>
        <v>0</v>
      </c>
      <c r="AD482" s="9">
        <f>VLOOKUP(I482,'TABLA DINAMICA PARCIAL 2'!I333:AB1104,19,FALSE)</f>
        <v>0</v>
      </c>
      <c r="AE482" s="9">
        <f t="shared" si="29"/>
        <v>20</v>
      </c>
      <c r="AF482" s="13">
        <f>VLOOKUP($A482,'TABLA DINAMICA PARCIAL 3'!$A$5:$I$768,2,FALSE)</f>
        <v>0</v>
      </c>
      <c r="AG482" s="13">
        <f>VLOOKUP($A482,'TABLA DINAMICA PARCIAL 3'!$A$5:$I$768,3,FALSE)</f>
        <v>0</v>
      </c>
      <c r="AH482" s="13">
        <f>VLOOKUP($A482,'TABLA DINAMICA PARCIAL 3'!$A$5:$I$768,4,FALSE)</f>
        <v>10</v>
      </c>
      <c r="AI482" s="13">
        <f>VLOOKUP($A482,'TABLA DINAMICA PARCIAL 3'!$A$5:$I$768,5,FALSE)</f>
        <v>0</v>
      </c>
      <c r="AJ482" s="13">
        <f>VLOOKUP($A482,'TABLA DINAMICA PARCIAL 3'!$A$5:$I$768,6,FALSE)</f>
        <v>0</v>
      </c>
      <c r="AK482" s="13">
        <f>VLOOKUP($A482,'TABLA DINAMICA PARCIAL 3'!$A$5:$I$768,7,FALSE)</f>
        <v>10</v>
      </c>
      <c r="AL482" s="13">
        <f>VLOOKUP($A482,'TABLA DINAMICA PARCIAL 3'!$A$5:$I$768,8,FALSE)</f>
        <v>0</v>
      </c>
      <c r="AM482" s="13">
        <f t="shared" si="30"/>
        <v>20</v>
      </c>
      <c r="AN482" s="16">
        <f>VLOOKUP($A482,'TABLA DINAMICA PARCIAL 4'!$A$5:$F$760,2,FALSE)</f>
        <v>0</v>
      </c>
      <c r="AO482" s="16">
        <f>VLOOKUP($A482,'TABLA DINAMICA PARCIAL 4'!$A$5:$F$760,3,FALSE)</f>
        <v>0</v>
      </c>
      <c r="AP482" s="16">
        <f>VLOOKUP($A482,'TABLA DINAMICA PARCIAL 4'!$A$5:$F$760,4,FALSE)</f>
        <v>10</v>
      </c>
      <c r="AQ482" s="16">
        <f>VLOOKUP($A482,'TABLA DINAMICA PARCIAL 4'!$A$5:$F$760,5,FALSE)</f>
        <v>0</v>
      </c>
      <c r="AR482" s="16">
        <f>VLOOKUP($A482,'TABLA DINAMICA PARCIAL 4'!$A$5:$F$760,6,FALSE)</f>
        <v>0</v>
      </c>
      <c r="AS482" s="16">
        <f t="shared" si="31"/>
        <v>10</v>
      </c>
      <c r="AT482" s="1" t="str">
        <f>VLOOKUP($A482,'USUARIOS Y GRUPO'!$A$2:$D$851,4,FALSE)</f>
        <v>P19-MAT1022-25</v>
      </c>
    </row>
    <row r="483" spans="1:46" x14ac:dyDescent="0.25">
      <c r="A483" s="1">
        <v>162886</v>
      </c>
      <c r="B483" s="1" t="s">
        <v>606</v>
      </c>
      <c r="C483" s="1" t="s">
        <v>607</v>
      </c>
      <c r="D483" s="6">
        <f>VLOOKUP($A483,'TABLA DINAM PARCIAL 1'!$A$5:$I$793,2,FALSE)</f>
        <v>0</v>
      </c>
      <c r="E483" s="6">
        <f>VLOOKUP(A483,'TABLA DINAM PARCIAL 1'!A312:I1100,3,FALSE)</f>
        <v>0</v>
      </c>
      <c r="F483" s="6">
        <f>VLOOKUP(A483,'TABLA DINAM PARCIAL 1'!A312:I1100,4,FALSE)</f>
        <v>0</v>
      </c>
      <c r="G483" s="6">
        <f>VLOOKUP(A483,'TABLA DINAM PARCIAL 1'!A312:I1100,5,FALSE)</f>
        <v>0</v>
      </c>
      <c r="H483" s="6">
        <f>VLOOKUP(A483,'TABLA DINAM PARCIAL 1'!A312:I1100,6,FALSE)</f>
        <v>10</v>
      </c>
      <c r="I483" s="6">
        <f>VLOOKUP(A483,'TABLA DINAM PARCIAL 1'!A312:I1100,7,FALSE)</f>
        <v>0</v>
      </c>
      <c r="J483" s="6">
        <f>VLOOKUP(A483,'TABLA DINAM PARCIAL 1'!A312:I1100,8,FALSE)</f>
        <v>0</v>
      </c>
      <c r="K483" s="6">
        <f>VLOOKUP(A483,'TABLA DINAM PARCIAL 1'!A312:I1100,9,FALSE)</f>
        <v>10</v>
      </c>
      <c r="L483" s="6">
        <f t="shared" si="28"/>
        <v>20</v>
      </c>
      <c r="M483" s="9">
        <f>VLOOKUP($A483,'TABLA DINAMICA PARCIAL 2'!$A$5:$T$772,2,FALSE)</f>
        <v>0</v>
      </c>
      <c r="N483" s="9">
        <f>VLOOKUP($A483,'TABLA DINAMICA PARCIAL 2'!$A$5:$T$772,3,FALSE)</f>
        <v>0</v>
      </c>
      <c r="O483" s="9">
        <f>VLOOKUP($A483,'TABLA DINAMICA PARCIAL 2'!$A$5:$T$772,4,FALSE)</f>
        <v>0</v>
      </c>
      <c r="P483" s="9">
        <f>VLOOKUP($A483,'TABLA DINAMICA PARCIAL 2'!$A$5:$T$772,5,FALSE)</f>
        <v>0</v>
      </c>
      <c r="Q483" s="9">
        <f>VLOOKUP($A483,'TABLA DINAMICA PARCIAL 2'!$A$5:$T$772,6,FALSE)</f>
        <v>0</v>
      </c>
      <c r="R483" s="9">
        <f>VLOOKUP($A483,'TABLA DINAMICA PARCIAL 2'!$A$5:$T$772,7,FALSE)</f>
        <v>0</v>
      </c>
      <c r="S483" s="9">
        <f>VLOOKUP($A483,'TABLA DINAMICA PARCIAL 2'!$A$5:$T$772,8,FALSE)</f>
        <v>0</v>
      </c>
      <c r="T483" s="9">
        <f>VLOOKUP($A483,'TABLA DINAMICA PARCIAL 2'!$A$5:$T$772,9,FALSE)</f>
        <v>0</v>
      </c>
      <c r="U483" s="9">
        <f>VLOOKUP($A483,'TABLA DINAMICA PARCIAL 2'!$A$5:$T$772,10,FALSE)</f>
        <v>0</v>
      </c>
      <c r="V483" s="9">
        <f>VLOOKUP($A483,'TABLA DINAMICA PARCIAL 2'!$A$5:$T$772,11,FALSE)</f>
        <v>10</v>
      </c>
      <c r="W483" s="9">
        <f>VLOOKUP($A483,'TABLA DINAMICA PARCIAL 2'!$A$5:$T$772,12,FALSE)</f>
        <v>0</v>
      </c>
      <c r="X483" s="9">
        <f>VLOOKUP($A483,'TABLA DINAMICA PARCIAL 2'!$A$5:$T$772,13,FALSE)</f>
        <v>0</v>
      </c>
      <c r="Y483" s="9">
        <f>VLOOKUP($A483,'TABLA DINAMICA PARCIAL 2'!$A$5:$T$772,14,FALSE)</f>
        <v>0</v>
      </c>
      <c r="Z483" s="9">
        <f>VLOOKUP($A483,'TABLA DINAMICA PARCIAL 2'!$A$5:$T$772,15,FALSE)</f>
        <v>10</v>
      </c>
      <c r="AA483" s="9">
        <f>VLOOKUP($A483,'TABLA DINAMICA PARCIAL 2'!$A$5:$T$772,16,FALSE)</f>
        <v>0</v>
      </c>
      <c r="AB483" s="9">
        <f>VLOOKUP(I483,'TABLA DINAMICA PARCIAL 2'!I345:AB1116,17,FALSE)</f>
        <v>0</v>
      </c>
      <c r="AC483" s="9">
        <f>VLOOKUP(I483,'TABLA DINAMICA PARCIAL 2'!I345:AB1116,18,FALSE)</f>
        <v>0</v>
      </c>
      <c r="AD483" s="9">
        <f>VLOOKUP(I483,'TABLA DINAMICA PARCIAL 2'!I345:AB1116,19,FALSE)</f>
        <v>0</v>
      </c>
      <c r="AE483" s="9">
        <f t="shared" si="29"/>
        <v>20</v>
      </c>
      <c r="AF483" s="13">
        <f>VLOOKUP($A483,'TABLA DINAMICA PARCIAL 3'!$A$5:$I$768,2,FALSE)</f>
        <v>0</v>
      </c>
      <c r="AG483" s="13">
        <f>VLOOKUP($A483,'TABLA DINAMICA PARCIAL 3'!$A$5:$I$768,3,FALSE)</f>
        <v>0</v>
      </c>
      <c r="AH483" s="13">
        <f>VLOOKUP($A483,'TABLA DINAMICA PARCIAL 3'!$A$5:$I$768,4,FALSE)</f>
        <v>10</v>
      </c>
      <c r="AI483" s="13">
        <f>VLOOKUP($A483,'TABLA DINAMICA PARCIAL 3'!$A$5:$I$768,5,FALSE)</f>
        <v>0</v>
      </c>
      <c r="AJ483" s="13">
        <f>VLOOKUP($A483,'TABLA DINAMICA PARCIAL 3'!$A$5:$I$768,6,FALSE)</f>
        <v>0</v>
      </c>
      <c r="AK483" s="13">
        <f>VLOOKUP($A483,'TABLA DINAMICA PARCIAL 3'!$A$5:$I$768,7,FALSE)</f>
        <v>0</v>
      </c>
      <c r="AL483" s="13">
        <f>VLOOKUP($A483,'TABLA DINAMICA PARCIAL 3'!$A$5:$I$768,8,FALSE)</f>
        <v>10</v>
      </c>
      <c r="AM483" s="13">
        <f t="shared" si="30"/>
        <v>20</v>
      </c>
      <c r="AN483" s="16">
        <f>VLOOKUP($A483,'TABLA DINAMICA PARCIAL 4'!$A$5:$F$760,2,FALSE)</f>
        <v>0</v>
      </c>
      <c r="AO483" s="16">
        <f>VLOOKUP($A483,'TABLA DINAMICA PARCIAL 4'!$A$5:$F$760,3,FALSE)</f>
        <v>10</v>
      </c>
      <c r="AP483" s="16">
        <f>VLOOKUP($A483,'TABLA DINAMICA PARCIAL 4'!$A$5:$F$760,4,FALSE)</f>
        <v>0</v>
      </c>
      <c r="AQ483" s="16">
        <f>VLOOKUP($A483,'TABLA DINAMICA PARCIAL 4'!$A$5:$F$760,5,FALSE)</f>
        <v>0</v>
      </c>
      <c r="AR483" s="16">
        <f>VLOOKUP($A483,'TABLA DINAMICA PARCIAL 4'!$A$5:$F$760,6,FALSE)</f>
        <v>0</v>
      </c>
      <c r="AS483" s="16">
        <f t="shared" si="31"/>
        <v>10</v>
      </c>
      <c r="AT483" s="1" t="str">
        <f>VLOOKUP($A483,'USUARIOS Y GRUPO'!$A$2:$D$851,4,FALSE)</f>
        <v>P19-MAT1022-25</v>
      </c>
    </row>
    <row r="484" spans="1:46" x14ac:dyDescent="0.25">
      <c r="A484" s="1">
        <v>164043</v>
      </c>
      <c r="B484" s="1" t="s">
        <v>403</v>
      </c>
      <c r="C484" s="1" t="s">
        <v>404</v>
      </c>
      <c r="D484" s="6">
        <f>VLOOKUP($A484,'TABLA DINAM PARCIAL 1'!$A$5:$I$793,2,FALSE)</f>
        <v>10</v>
      </c>
      <c r="E484" s="6">
        <f>VLOOKUP(A484,'TABLA DINAM PARCIAL 1'!A597:I1385,3,FALSE)</f>
        <v>0</v>
      </c>
      <c r="F484" s="6">
        <f>VLOOKUP(A484,'TABLA DINAM PARCIAL 1'!A597:I1385,4,FALSE)</f>
        <v>0</v>
      </c>
      <c r="G484" s="6">
        <f>VLOOKUP(A484,'TABLA DINAM PARCIAL 1'!A597:I1385,5,FALSE)</f>
        <v>0</v>
      </c>
      <c r="H484" s="6">
        <f>VLOOKUP(A484,'TABLA DINAM PARCIAL 1'!A597:I1385,6,FALSE)</f>
        <v>0</v>
      </c>
      <c r="I484" s="6">
        <f>VLOOKUP(A484,'TABLA DINAM PARCIAL 1'!A597:I1385,7,FALSE)</f>
        <v>0</v>
      </c>
      <c r="J484" s="6">
        <f>VLOOKUP(A484,'TABLA DINAM PARCIAL 1'!A597:I1385,8,FALSE)</f>
        <v>10</v>
      </c>
      <c r="K484" s="6">
        <f>VLOOKUP(A484,'TABLA DINAM PARCIAL 1'!A597:I1385,9,FALSE)</f>
        <v>0</v>
      </c>
      <c r="L484" s="6">
        <f t="shared" si="28"/>
        <v>20</v>
      </c>
      <c r="M484" s="9">
        <f>VLOOKUP($A484,'TABLA DINAMICA PARCIAL 2'!$A$5:$T$772,2,FALSE)</f>
        <v>0</v>
      </c>
      <c r="N484" s="9">
        <f>VLOOKUP($A484,'TABLA DINAMICA PARCIAL 2'!$A$5:$T$772,3,FALSE)</f>
        <v>0</v>
      </c>
      <c r="O484" s="9">
        <f>VLOOKUP($A484,'TABLA DINAMICA PARCIAL 2'!$A$5:$T$772,4,FALSE)</f>
        <v>0</v>
      </c>
      <c r="P484" s="9">
        <f>VLOOKUP($A484,'TABLA DINAMICA PARCIAL 2'!$A$5:$T$772,5,FALSE)</f>
        <v>0</v>
      </c>
      <c r="Q484" s="9">
        <f>VLOOKUP($A484,'TABLA DINAMICA PARCIAL 2'!$A$5:$T$772,6,FALSE)</f>
        <v>0</v>
      </c>
      <c r="R484" s="9">
        <f>VLOOKUP($A484,'TABLA DINAMICA PARCIAL 2'!$A$5:$T$772,7,FALSE)</f>
        <v>0</v>
      </c>
      <c r="S484" s="9">
        <f>VLOOKUP($A484,'TABLA DINAMICA PARCIAL 2'!$A$5:$T$772,8,FALSE)</f>
        <v>0</v>
      </c>
      <c r="T484" s="9">
        <f>VLOOKUP($A484,'TABLA DINAMICA PARCIAL 2'!$A$5:$T$772,9,FALSE)</f>
        <v>10</v>
      </c>
      <c r="U484" s="9">
        <f>VLOOKUP($A484,'TABLA DINAMICA PARCIAL 2'!$A$5:$T$772,10,FALSE)</f>
        <v>0</v>
      </c>
      <c r="V484" s="9">
        <f>VLOOKUP($A484,'TABLA DINAMICA PARCIAL 2'!$A$5:$T$772,11,FALSE)</f>
        <v>0</v>
      </c>
      <c r="W484" s="9">
        <f>VLOOKUP($A484,'TABLA DINAMICA PARCIAL 2'!$A$5:$T$772,12,FALSE)</f>
        <v>0</v>
      </c>
      <c r="X484" s="9">
        <f>VLOOKUP($A484,'TABLA DINAMICA PARCIAL 2'!$A$5:$T$772,13,FALSE)</f>
        <v>0</v>
      </c>
      <c r="Y484" s="9">
        <f>VLOOKUP($A484,'TABLA DINAMICA PARCIAL 2'!$A$5:$T$772,14,FALSE)</f>
        <v>10</v>
      </c>
      <c r="Z484" s="9">
        <f>VLOOKUP($A484,'TABLA DINAMICA PARCIAL 2'!$A$5:$T$772,15,FALSE)</f>
        <v>0</v>
      </c>
      <c r="AA484" s="9">
        <f>VLOOKUP($A484,'TABLA DINAMICA PARCIAL 2'!$A$5:$T$772,16,FALSE)</f>
        <v>0</v>
      </c>
      <c r="AB484" s="9">
        <f>VLOOKUP(I484,'TABLA DINAMICA PARCIAL 2'!I648:AB1419,17,FALSE)</f>
        <v>0</v>
      </c>
      <c r="AC484" s="9">
        <f>VLOOKUP(I484,'TABLA DINAMICA PARCIAL 2'!I648:AB1419,18,FALSE)</f>
        <v>0</v>
      </c>
      <c r="AD484" s="9">
        <f>VLOOKUP(I484,'TABLA DINAMICA PARCIAL 2'!I648:AB1419,19,FALSE)</f>
        <v>0</v>
      </c>
      <c r="AE484" s="9">
        <f t="shared" si="29"/>
        <v>20</v>
      </c>
      <c r="AF484" s="13">
        <f>VLOOKUP($A484,'TABLA DINAMICA PARCIAL 3'!$A$5:$I$768,2,FALSE)</f>
        <v>10</v>
      </c>
      <c r="AG484" s="13">
        <f>VLOOKUP($A484,'TABLA DINAMICA PARCIAL 3'!$A$5:$I$768,3,FALSE)</f>
        <v>0</v>
      </c>
      <c r="AH484" s="13">
        <f>VLOOKUP($A484,'TABLA DINAMICA PARCIAL 3'!$A$5:$I$768,4,FALSE)</f>
        <v>0</v>
      </c>
      <c r="AI484" s="13">
        <f>VLOOKUP($A484,'TABLA DINAMICA PARCIAL 3'!$A$5:$I$768,5,FALSE)</f>
        <v>10</v>
      </c>
      <c r="AJ484" s="13">
        <f>VLOOKUP($A484,'TABLA DINAMICA PARCIAL 3'!$A$5:$I$768,6,FALSE)</f>
        <v>10</v>
      </c>
      <c r="AK484" s="13">
        <f>VLOOKUP($A484,'TABLA DINAMICA PARCIAL 3'!$A$5:$I$768,7,FALSE)</f>
        <v>0</v>
      </c>
      <c r="AL484" s="13">
        <f>VLOOKUP($A484,'TABLA DINAMICA PARCIAL 3'!$A$5:$I$768,8,FALSE)</f>
        <v>0</v>
      </c>
      <c r="AM484" s="13">
        <f t="shared" si="30"/>
        <v>30</v>
      </c>
      <c r="AN484" s="16">
        <f>VLOOKUP($A484,'TABLA DINAMICA PARCIAL 4'!$A$5:$F$760,2,FALSE)</f>
        <v>0</v>
      </c>
      <c r="AO484" s="16">
        <f>VLOOKUP($A484,'TABLA DINAMICA PARCIAL 4'!$A$5:$F$760,3,FALSE)</f>
        <v>10</v>
      </c>
      <c r="AP484" s="16">
        <f>VLOOKUP($A484,'TABLA DINAMICA PARCIAL 4'!$A$5:$F$760,4,FALSE)</f>
        <v>0</v>
      </c>
      <c r="AQ484" s="16">
        <f>VLOOKUP($A484,'TABLA DINAMICA PARCIAL 4'!$A$5:$F$760,5,FALSE)</f>
        <v>10</v>
      </c>
      <c r="AR484" s="16">
        <f>VLOOKUP($A484,'TABLA DINAMICA PARCIAL 4'!$A$5:$F$760,6,FALSE)</f>
        <v>0</v>
      </c>
      <c r="AS484" s="16">
        <f t="shared" si="31"/>
        <v>20</v>
      </c>
      <c r="AT484" s="1" t="str">
        <f>VLOOKUP($A484,'USUARIOS Y GRUPO'!$A$2:$D$851,4,FALSE)</f>
        <v>P19-MAT1022-25</v>
      </c>
    </row>
    <row r="485" spans="1:46" x14ac:dyDescent="0.25">
      <c r="A485" s="1">
        <v>164251</v>
      </c>
      <c r="B485" s="1" t="s">
        <v>907</v>
      </c>
      <c r="C485" s="1" t="s">
        <v>286</v>
      </c>
      <c r="D485" s="6">
        <f>VLOOKUP($A485,'TABLA DINAM PARCIAL 1'!$A$5:$I$793,2,FALSE)</f>
        <v>10</v>
      </c>
      <c r="E485" s="6">
        <f>VLOOKUP(A485,'TABLA DINAM PARCIAL 1'!A659:I1447,3,FALSE)</f>
        <v>0</v>
      </c>
      <c r="F485" s="6">
        <f>VLOOKUP(A485,'TABLA DINAM PARCIAL 1'!A659:I1447,4,FALSE)</f>
        <v>0</v>
      </c>
      <c r="G485" s="6">
        <f>VLOOKUP(A485,'TABLA DINAM PARCIAL 1'!A659:I1447,5,FALSE)</f>
        <v>0</v>
      </c>
      <c r="H485" s="6">
        <f>VLOOKUP(A485,'TABLA DINAM PARCIAL 1'!A659:I1447,6,FALSE)</f>
        <v>10</v>
      </c>
      <c r="I485" s="6">
        <f>VLOOKUP(A485,'TABLA DINAM PARCIAL 1'!A659:I1447,7,FALSE)</f>
        <v>0</v>
      </c>
      <c r="J485" s="6">
        <f>VLOOKUP(A485,'TABLA DINAM PARCIAL 1'!A659:I1447,8,FALSE)</f>
        <v>0</v>
      </c>
      <c r="K485" s="6">
        <f>VLOOKUP(A485,'TABLA DINAM PARCIAL 1'!A659:I1447,9,FALSE)</f>
        <v>0</v>
      </c>
      <c r="L485" s="6">
        <f t="shared" si="28"/>
        <v>20</v>
      </c>
      <c r="M485" s="9">
        <f>VLOOKUP($A485,'TABLA DINAMICA PARCIAL 2'!$A$5:$T$772,2,FALSE)</f>
        <v>0</v>
      </c>
      <c r="N485" s="9">
        <f>VLOOKUP($A485,'TABLA DINAMICA PARCIAL 2'!$A$5:$T$772,3,FALSE)</f>
        <v>0</v>
      </c>
      <c r="O485" s="9">
        <f>VLOOKUP($A485,'TABLA DINAMICA PARCIAL 2'!$A$5:$T$772,4,FALSE)</f>
        <v>0</v>
      </c>
      <c r="P485" s="9">
        <f>VLOOKUP($A485,'TABLA DINAMICA PARCIAL 2'!$A$5:$T$772,5,FALSE)</f>
        <v>0</v>
      </c>
      <c r="Q485" s="9">
        <f>VLOOKUP($A485,'TABLA DINAMICA PARCIAL 2'!$A$5:$T$772,6,FALSE)</f>
        <v>0</v>
      </c>
      <c r="R485" s="9">
        <f>VLOOKUP($A485,'TABLA DINAMICA PARCIAL 2'!$A$5:$T$772,7,FALSE)</f>
        <v>0</v>
      </c>
      <c r="S485" s="9">
        <f>VLOOKUP($A485,'TABLA DINAMICA PARCIAL 2'!$A$5:$T$772,8,FALSE)</f>
        <v>10</v>
      </c>
      <c r="T485" s="9">
        <f>VLOOKUP($A485,'TABLA DINAMICA PARCIAL 2'!$A$5:$T$772,9,FALSE)</f>
        <v>0</v>
      </c>
      <c r="U485" s="9">
        <f>VLOOKUP($A485,'TABLA DINAMICA PARCIAL 2'!$A$5:$T$772,10,FALSE)</f>
        <v>0</v>
      </c>
      <c r="V485" s="9">
        <f>VLOOKUP($A485,'TABLA DINAMICA PARCIAL 2'!$A$5:$T$772,11,FALSE)</f>
        <v>0</v>
      </c>
      <c r="W485" s="9">
        <f>VLOOKUP($A485,'TABLA DINAMICA PARCIAL 2'!$A$5:$T$772,12,FALSE)</f>
        <v>0</v>
      </c>
      <c r="X485" s="9">
        <f>VLOOKUP($A485,'TABLA DINAMICA PARCIAL 2'!$A$5:$T$772,13,FALSE)</f>
        <v>0</v>
      </c>
      <c r="Y485" s="9">
        <f>VLOOKUP($A485,'TABLA DINAMICA PARCIAL 2'!$A$5:$T$772,14,FALSE)</f>
        <v>0</v>
      </c>
      <c r="Z485" s="9">
        <f>VLOOKUP($A485,'TABLA DINAMICA PARCIAL 2'!$A$5:$T$772,15,FALSE)</f>
        <v>10</v>
      </c>
      <c r="AA485" s="9">
        <f>VLOOKUP($A485,'TABLA DINAMICA PARCIAL 2'!$A$5:$T$772,16,FALSE)</f>
        <v>0</v>
      </c>
      <c r="AB485" s="9">
        <f>VLOOKUP(I485,'TABLA DINAMICA PARCIAL 2'!I711:AB1482,17,FALSE)</f>
        <v>0</v>
      </c>
      <c r="AC485" s="9">
        <f>VLOOKUP(I485,'TABLA DINAMICA PARCIAL 2'!I711:AB1482,18,FALSE)</f>
        <v>0</v>
      </c>
      <c r="AD485" s="9">
        <f>VLOOKUP(I485,'TABLA DINAMICA PARCIAL 2'!I711:AB1482,19,FALSE)</f>
        <v>0</v>
      </c>
      <c r="AE485" s="9">
        <f t="shared" si="29"/>
        <v>20</v>
      </c>
      <c r="AF485" s="13">
        <f>VLOOKUP($A485,'TABLA DINAMICA PARCIAL 3'!$A$5:$I$768,2,FALSE)</f>
        <v>0</v>
      </c>
      <c r="AG485" s="13">
        <f>VLOOKUP($A485,'TABLA DINAMICA PARCIAL 3'!$A$5:$I$768,3,FALSE)</f>
        <v>0</v>
      </c>
      <c r="AH485" s="13">
        <f>VLOOKUP($A485,'TABLA DINAMICA PARCIAL 3'!$A$5:$I$768,4,FALSE)</f>
        <v>10</v>
      </c>
      <c r="AI485" s="13">
        <f>VLOOKUP($A485,'TABLA DINAMICA PARCIAL 3'!$A$5:$I$768,5,FALSE)</f>
        <v>0</v>
      </c>
      <c r="AJ485" s="13">
        <f>VLOOKUP($A485,'TABLA DINAMICA PARCIAL 3'!$A$5:$I$768,6,FALSE)</f>
        <v>0</v>
      </c>
      <c r="AK485" s="13">
        <f>VLOOKUP($A485,'TABLA DINAMICA PARCIAL 3'!$A$5:$I$768,7,FALSE)</f>
        <v>0</v>
      </c>
      <c r="AL485" s="13">
        <f>VLOOKUP($A485,'TABLA DINAMICA PARCIAL 3'!$A$5:$I$768,8,FALSE)</f>
        <v>10</v>
      </c>
      <c r="AM485" s="13">
        <f t="shared" si="30"/>
        <v>20</v>
      </c>
      <c r="AN485" s="16">
        <f>VLOOKUP($A485,'TABLA DINAMICA PARCIAL 4'!$A$5:$F$760,2,FALSE)</f>
        <v>0</v>
      </c>
      <c r="AO485" s="16">
        <f>VLOOKUP($A485,'TABLA DINAMICA PARCIAL 4'!$A$5:$F$760,3,FALSE)</f>
        <v>10</v>
      </c>
      <c r="AP485" s="16">
        <f>VLOOKUP($A485,'TABLA DINAMICA PARCIAL 4'!$A$5:$F$760,4,FALSE)</f>
        <v>0</v>
      </c>
      <c r="AQ485" s="16">
        <f>VLOOKUP($A485,'TABLA DINAMICA PARCIAL 4'!$A$5:$F$760,5,FALSE)</f>
        <v>10</v>
      </c>
      <c r="AR485" s="16">
        <f>VLOOKUP($A485,'TABLA DINAMICA PARCIAL 4'!$A$5:$F$760,6,FALSE)</f>
        <v>0</v>
      </c>
      <c r="AS485" s="16">
        <f t="shared" si="31"/>
        <v>20</v>
      </c>
      <c r="AT485" s="1" t="str">
        <f>VLOOKUP($A485,'USUARIOS Y GRUPO'!$A$2:$D$851,4,FALSE)</f>
        <v>P19-MAT1022-25</v>
      </c>
    </row>
    <row r="486" spans="1:46" x14ac:dyDescent="0.25">
      <c r="A486" s="1">
        <v>164282</v>
      </c>
      <c r="B486" s="1" t="s">
        <v>485</v>
      </c>
      <c r="C486" s="1" t="s">
        <v>486</v>
      </c>
      <c r="D486" s="6">
        <f>VLOOKUP($A486,'TABLA DINAM PARCIAL 1'!$A$5:$I$793,2,FALSE)</f>
        <v>0</v>
      </c>
      <c r="E486" s="6">
        <f>VLOOKUP(A486,'TABLA DINAM PARCIAL 1'!A668:I1456,3,FALSE)</f>
        <v>10</v>
      </c>
      <c r="F486" s="6">
        <f>VLOOKUP(A486,'TABLA DINAM PARCIAL 1'!A668:I1456,4,FALSE)</f>
        <v>0</v>
      </c>
      <c r="G486" s="6">
        <f>VLOOKUP(A486,'TABLA DINAM PARCIAL 1'!A668:I1456,5,FALSE)</f>
        <v>0</v>
      </c>
      <c r="H486" s="6">
        <f>VLOOKUP(A486,'TABLA DINAM PARCIAL 1'!A668:I1456,6,FALSE)</f>
        <v>0</v>
      </c>
      <c r="I486" s="6">
        <f>VLOOKUP(A486,'TABLA DINAM PARCIAL 1'!A668:I1456,7,FALSE)</f>
        <v>0</v>
      </c>
      <c r="J486" s="6">
        <f>VLOOKUP(A486,'TABLA DINAM PARCIAL 1'!A668:I1456,8,FALSE)</f>
        <v>10</v>
      </c>
      <c r="K486" s="6">
        <f>VLOOKUP(A486,'TABLA DINAM PARCIAL 1'!A668:I1456,9,FALSE)</f>
        <v>0</v>
      </c>
      <c r="L486" s="6">
        <f t="shared" si="28"/>
        <v>20</v>
      </c>
      <c r="M486" s="9">
        <f>VLOOKUP($A486,'TABLA DINAMICA PARCIAL 2'!$A$5:$T$772,2,FALSE)</f>
        <v>0</v>
      </c>
      <c r="N486" s="9">
        <f>VLOOKUP($A486,'TABLA DINAMICA PARCIAL 2'!$A$5:$T$772,3,FALSE)</f>
        <v>0</v>
      </c>
      <c r="O486" s="9">
        <f>VLOOKUP($A486,'TABLA DINAMICA PARCIAL 2'!$A$5:$T$772,4,FALSE)</f>
        <v>0</v>
      </c>
      <c r="P486" s="9">
        <f>VLOOKUP($A486,'TABLA DINAMICA PARCIAL 2'!$A$5:$T$772,5,FALSE)</f>
        <v>0</v>
      </c>
      <c r="Q486" s="9">
        <f>VLOOKUP($A486,'TABLA DINAMICA PARCIAL 2'!$A$5:$T$772,6,FALSE)</f>
        <v>0</v>
      </c>
      <c r="R486" s="9">
        <f>VLOOKUP($A486,'TABLA DINAMICA PARCIAL 2'!$A$5:$T$772,7,FALSE)</f>
        <v>0</v>
      </c>
      <c r="S486" s="9">
        <f>VLOOKUP($A486,'TABLA DINAMICA PARCIAL 2'!$A$5:$T$772,8,FALSE)</f>
        <v>0</v>
      </c>
      <c r="T486" s="9">
        <f>VLOOKUP($A486,'TABLA DINAMICA PARCIAL 2'!$A$5:$T$772,9,FALSE)</f>
        <v>0</v>
      </c>
      <c r="U486" s="9">
        <f>VLOOKUP($A486,'TABLA DINAMICA PARCIAL 2'!$A$5:$T$772,10,FALSE)</f>
        <v>0</v>
      </c>
      <c r="V486" s="9">
        <f>VLOOKUP($A486,'TABLA DINAMICA PARCIAL 2'!$A$5:$T$772,11,FALSE)</f>
        <v>10</v>
      </c>
      <c r="W486" s="9">
        <f>VLOOKUP($A486,'TABLA DINAMICA PARCIAL 2'!$A$5:$T$772,12,FALSE)</f>
        <v>0</v>
      </c>
      <c r="X486" s="9">
        <f>VLOOKUP($A486,'TABLA DINAMICA PARCIAL 2'!$A$5:$T$772,13,FALSE)</f>
        <v>0</v>
      </c>
      <c r="Y486" s="9">
        <f>VLOOKUP($A486,'TABLA DINAMICA PARCIAL 2'!$A$5:$T$772,14,FALSE)</f>
        <v>10</v>
      </c>
      <c r="Z486" s="9">
        <f>VLOOKUP($A486,'TABLA DINAMICA PARCIAL 2'!$A$5:$T$772,15,FALSE)</f>
        <v>0</v>
      </c>
      <c r="AA486" s="9">
        <f>VLOOKUP($A486,'TABLA DINAMICA PARCIAL 2'!$A$5:$T$772,16,FALSE)</f>
        <v>0</v>
      </c>
      <c r="AB486" s="9">
        <f>VLOOKUP(I486,'TABLA DINAMICA PARCIAL 2'!I720:AB1491,17,FALSE)</f>
        <v>0</v>
      </c>
      <c r="AC486" s="9">
        <f>VLOOKUP(I486,'TABLA DINAMICA PARCIAL 2'!I720:AB1491,18,FALSE)</f>
        <v>0</v>
      </c>
      <c r="AD486" s="9">
        <f>VLOOKUP(I486,'TABLA DINAMICA PARCIAL 2'!I720:AB1491,19,FALSE)</f>
        <v>0</v>
      </c>
      <c r="AE486" s="9">
        <f t="shared" si="29"/>
        <v>20</v>
      </c>
      <c r="AF486" s="13">
        <f>VLOOKUP($A486,'TABLA DINAMICA PARCIAL 3'!$A$5:$I$768,2,FALSE)</f>
        <v>10</v>
      </c>
      <c r="AG486" s="13">
        <f>VLOOKUP($A486,'TABLA DINAMICA PARCIAL 3'!$A$5:$I$768,3,FALSE)</f>
        <v>0</v>
      </c>
      <c r="AH486" s="13">
        <f>VLOOKUP($A486,'TABLA DINAMICA PARCIAL 3'!$A$5:$I$768,4,FALSE)</f>
        <v>0</v>
      </c>
      <c r="AI486" s="13">
        <f>VLOOKUP($A486,'TABLA DINAMICA PARCIAL 3'!$A$5:$I$768,5,FALSE)</f>
        <v>0</v>
      </c>
      <c r="AJ486" s="13">
        <f>VLOOKUP($A486,'TABLA DINAMICA PARCIAL 3'!$A$5:$I$768,6,FALSE)</f>
        <v>0</v>
      </c>
      <c r="AK486" s="13">
        <f>VLOOKUP($A486,'TABLA DINAMICA PARCIAL 3'!$A$5:$I$768,7,FALSE)</f>
        <v>0</v>
      </c>
      <c r="AL486" s="13">
        <f>VLOOKUP($A486,'TABLA DINAMICA PARCIAL 3'!$A$5:$I$768,8,FALSE)</f>
        <v>0</v>
      </c>
      <c r="AM486" s="13">
        <f t="shared" si="30"/>
        <v>10</v>
      </c>
      <c r="AN486" s="16">
        <f>VLOOKUP($A486,'TABLA DINAMICA PARCIAL 4'!$A$5:$F$760,2,FALSE)</f>
        <v>0</v>
      </c>
      <c r="AO486" s="16">
        <f>VLOOKUP($A486,'TABLA DINAMICA PARCIAL 4'!$A$5:$F$760,3,FALSE)</f>
        <v>0</v>
      </c>
      <c r="AP486" s="16">
        <f>VLOOKUP($A486,'TABLA DINAMICA PARCIAL 4'!$A$5:$F$760,4,FALSE)</f>
        <v>0</v>
      </c>
      <c r="AQ486" s="16">
        <f>VLOOKUP($A486,'TABLA DINAMICA PARCIAL 4'!$A$5:$F$760,5,FALSE)</f>
        <v>10</v>
      </c>
      <c r="AR486" s="16">
        <f>VLOOKUP($A486,'TABLA DINAMICA PARCIAL 4'!$A$5:$F$760,6,FALSE)</f>
        <v>10</v>
      </c>
      <c r="AS486" s="16">
        <f t="shared" si="31"/>
        <v>20</v>
      </c>
      <c r="AT486" s="1" t="str">
        <f>VLOOKUP($A486,'USUARIOS Y GRUPO'!$A$2:$D$851,4,FALSE)</f>
        <v>P19-MAT1022-25</v>
      </c>
    </row>
    <row r="487" spans="1:46" x14ac:dyDescent="0.25">
      <c r="A487" s="1">
        <v>162490</v>
      </c>
      <c r="B487" s="1" t="s">
        <v>854</v>
      </c>
      <c r="C487" s="1" t="s">
        <v>855</v>
      </c>
      <c r="D487" s="6">
        <f>VLOOKUP($A487,'TABLA DINAM PARCIAL 1'!$A$5:$I$793,2,FALSE)</f>
        <v>10</v>
      </c>
      <c r="E487" s="6">
        <f>VLOOKUP(A487,'TABLA DINAM PARCIAL 1'!A219:I1007,3,FALSE)</f>
        <v>0</v>
      </c>
      <c r="F487" s="6">
        <f>VLOOKUP(A487,'TABLA DINAM PARCIAL 1'!A219:I1007,4,FALSE)</f>
        <v>10</v>
      </c>
      <c r="G487" s="6">
        <f>VLOOKUP(A487,'TABLA DINAM PARCIAL 1'!A219:I1007,5,FALSE)</f>
        <v>0</v>
      </c>
      <c r="H487" s="6">
        <f>VLOOKUP(A487,'TABLA DINAM PARCIAL 1'!A219:I1007,6,FALSE)</f>
        <v>10</v>
      </c>
      <c r="I487" s="6">
        <f>VLOOKUP(A487,'TABLA DINAM PARCIAL 1'!A219:I1007,7,FALSE)</f>
        <v>0</v>
      </c>
      <c r="J487" s="6">
        <f>VLOOKUP(A487,'TABLA DINAM PARCIAL 1'!A219:I1007,8,FALSE)</f>
        <v>0</v>
      </c>
      <c r="K487" s="6">
        <f>VLOOKUP(A487,'TABLA DINAM PARCIAL 1'!A219:I1007,9,FALSE)</f>
        <v>0</v>
      </c>
      <c r="L487" s="6">
        <f t="shared" si="28"/>
        <v>30</v>
      </c>
      <c r="M487" s="9">
        <f>VLOOKUP($A487,'TABLA DINAMICA PARCIAL 2'!$A$5:$T$772,2,FALSE)</f>
        <v>0</v>
      </c>
      <c r="N487" s="9">
        <f>VLOOKUP($A487,'TABLA DINAMICA PARCIAL 2'!$A$5:$T$772,3,FALSE)</f>
        <v>0</v>
      </c>
      <c r="O487" s="9">
        <f>VLOOKUP($A487,'TABLA DINAMICA PARCIAL 2'!$A$5:$T$772,4,FALSE)</f>
        <v>0</v>
      </c>
      <c r="P487" s="9">
        <f>VLOOKUP($A487,'TABLA DINAMICA PARCIAL 2'!$A$5:$T$772,5,FALSE)</f>
        <v>0</v>
      </c>
      <c r="Q487" s="9">
        <f>VLOOKUP($A487,'TABLA DINAMICA PARCIAL 2'!$A$5:$T$772,6,FALSE)</f>
        <v>0</v>
      </c>
      <c r="R487" s="9">
        <f>VLOOKUP($A487,'TABLA DINAMICA PARCIAL 2'!$A$5:$T$772,7,FALSE)</f>
        <v>0</v>
      </c>
      <c r="S487" s="9">
        <f>VLOOKUP($A487,'TABLA DINAMICA PARCIAL 2'!$A$5:$T$772,8,FALSE)</f>
        <v>0</v>
      </c>
      <c r="T487" s="9">
        <f>VLOOKUP($A487,'TABLA DINAMICA PARCIAL 2'!$A$5:$T$772,9,FALSE)</f>
        <v>0</v>
      </c>
      <c r="U487" s="9">
        <f>VLOOKUP($A487,'TABLA DINAMICA PARCIAL 2'!$A$5:$T$772,10,FALSE)</f>
        <v>0</v>
      </c>
      <c r="V487" s="9">
        <f>VLOOKUP($A487,'TABLA DINAMICA PARCIAL 2'!$A$5:$T$772,11,FALSE)</f>
        <v>0</v>
      </c>
      <c r="W487" s="9">
        <f>VLOOKUP($A487,'TABLA DINAMICA PARCIAL 2'!$A$5:$T$772,12,FALSE)</f>
        <v>0</v>
      </c>
      <c r="X487" s="9">
        <f>VLOOKUP($A487,'TABLA DINAMICA PARCIAL 2'!$A$5:$T$772,13,FALSE)</f>
        <v>0</v>
      </c>
      <c r="Y487" s="9">
        <f>VLOOKUP($A487,'TABLA DINAMICA PARCIAL 2'!$A$5:$T$772,14,FALSE)</f>
        <v>0</v>
      </c>
      <c r="Z487" s="9">
        <f>VLOOKUP($A487,'TABLA DINAMICA PARCIAL 2'!$A$5:$T$772,15,FALSE)</f>
        <v>0</v>
      </c>
      <c r="AA487" s="9">
        <f>VLOOKUP($A487,'TABLA DINAMICA PARCIAL 2'!$A$5:$T$772,16,FALSE)</f>
        <v>0</v>
      </c>
      <c r="AB487" s="9">
        <f>VLOOKUP(I487,'TABLA DINAMICA PARCIAL 2'!I249:AB1020,17,FALSE)</f>
        <v>0</v>
      </c>
      <c r="AC487" s="9">
        <f>VLOOKUP(I487,'TABLA DINAMICA PARCIAL 2'!I249:AB1020,18,FALSE)</f>
        <v>0</v>
      </c>
      <c r="AD487" s="9">
        <f>VLOOKUP(I487,'TABLA DINAMICA PARCIAL 2'!I249:AB1020,19,FALSE)</f>
        <v>0</v>
      </c>
      <c r="AE487" s="9">
        <f t="shared" si="29"/>
        <v>0</v>
      </c>
      <c r="AF487" s="13">
        <f>VLOOKUP($A487,'TABLA DINAMICA PARCIAL 3'!$A$5:$I$768,2,FALSE)</f>
        <v>0</v>
      </c>
      <c r="AG487" s="13">
        <f>VLOOKUP($A487,'TABLA DINAMICA PARCIAL 3'!$A$5:$I$768,3,FALSE)</f>
        <v>0</v>
      </c>
      <c r="AH487" s="13">
        <f>VLOOKUP($A487,'TABLA DINAMICA PARCIAL 3'!$A$5:$I$768,4,FALSE)</f>
        <v>0</v>
      </c>
      <c r="AI487" s="13">
        <f>VLOOKUP($A487,'TABLA DINAMICA PARCIAL 3'!$A$5:$I$768,5,FALSE)</f>
        <v>10</v>
      </c>
      <c r="AJ487" s="13">
        <f>VLOOKUP($A487,'TABLA DINAMICA PARCIAL 3'!$A$5:$I$768,6,FALSE)</f>
        <v>0</v>
      </c>
      <c r="AK487" s="13">
        <f>VLOOKUP($A487,'TABLA DINAMICA PARCIAL 3'!$A$5:$I$768,7,FALSE)</f>
        <v>0</v>
      </c>
      <c r="AL487" s="13">
        <f>VLOOKUP($A487,'TABLA DINAMICA PARCIAL 3'!$A$5:$I$768,8,FALSE)</f>
        <v>0</v>
      </c>
      <c r="AM487" s="13">
        <f t="shared" si="30"/>
        <v>10</v>
      </c>
      <c r="AN487" s="16">
        <f>VLOOKUP($A487,'TABLA DINAMICA PARCIAL 4'!$A$5:$F$760,2,FALSE)</f>
        <v>0</v>
      </c>
      <c r="AO487" s="16">
        <f>VLOOKUP($A487,'TABLA DINAMICA PARCIAL 4'!$A$5:$F$760,3,FALSE)</f>
        <v>0</v>
      </c>
      <c r="AP487" s="16">
        <f>VLOOKUP($A487,'TABLA DINAMICA PARCIAL 4'!$A$5:$F$760,4,FALSE)</f>
        <v>0</v>
      </c>
      <c r="AQ487" s="16">
        <f>VLOOKUP($A487,'TABLA DINAMICA PARCIAL 4'!$A$5:$F$760,5,FALSE)</f>
        <v>10</v>
      </c>
      <c r="AR487" s="16">
        <f>VLOOKUP($A487,'TABLA DINAMICA PARCIAL 4'!$A$5:$F$760,6,FALSE)</f>
        <v>0</v>
      </c>
      <c r="AS487" s="16">
        <f t="shared" si="31"/>
        <v>10</v>
      </c>
      <c r="AT487" s="1" t="str">
        <f>VLOOKUP($A487,'USUARIOS Y GRUPO'!$A$2:$D$851,4,FALSE)</f>
        <v>P19-MAT1022-25</v>
      </c>
    </row>
    <row r="488" spans="1:46" x14ac:dyDescent="0.25">
      <c r="A488" s="1">
        <v>163022</v>
      </c>
      <c r="B488" s="1" t="s">
        <v>670</v>
      </c>
      <c r="C488" s="1" t="s">
        <v>671</v>
      </c>
      <c r="D488" s="6">
        <f>VLOOKUP($A488,'TABLA DINAM PARCIAL 1'!$A$5:$I$793,2,FALSE)</f>
        <v>10</v>
      </c>
      <c r="E488" s="6">
        <f>VLOOKUP(A488,'TABLA DINAM PARCIAL 1'!A352:I1140,3,FALSE)</f>
        <v>0</v>
      </c>
      <c r="F488" s="6">
        <f>VLOOKUP(A488,'TABLA DINAM PARCIAL 1'!A352:I1140,4,FALSE)</f>
        <v>0</v>
      </c>
      <c r="G488" s="6">
        <f>VLOOKUP(A488,'TABLA DINAM PARCIAL 1'!A352:I1140,5,FALSE)</f>
        <v>0</v>
      </c>
      <c r="H488" s="6">
        <f>VLOOKUP(A488,'TABLA DINAM PARCIAL 1'!A352:I1140,6,FALSE)</f>
        <v>10</v>
      </c>
      <c r="I488" s="6">
        <f>VLOOKUP(A488,'TABLA DINAM PARCIAL 1'!A352:I1140,7,FALSE)</f>
        <v>0</v>
      </c>
      <c r="J488" s="6">
        <f>VLOOKUP(A488,'TABLA DINAM PARCIAL 1'!A352:I1140,8,FALSE)</f>
        <v>10</v>
      </c>
      <c r="K488" s="6">
        <f>VLOOKUP(A488,'TABLA DINAM PARCIAL 1'!A352:I1140,9,FALSE)</f>
        <v>0</v>
      </c>
      <c r="L488" s="6">
        <f t="shared" si="28"/>
        <v>30</v>
      </c>
      <c r="M488" s="9">
        <f>VLOOKUP($A488,'TABLA DINAMICA PARCIAL 2'!$A$5:$T$772,2,FALSE)</f>
        <v>0</v>
      </c>
      <c r="N488" s="9">
        <f>VLOOKUP($A488,'TABLA DINAMICA PARCIAL 2'!$A$5:$T$772,3,FALSE)</f>
        <v>0</v>
      </c>
      <c r="O488" s="9">
        <f>VLOOKUP($A488,'TABLA DINAMICA PARCIAL 2'!$A$5:$T$772,4,FALSE)</f>
        <v>10</v>
      </c>
      <c r="P488" s="9">
        <f>VLOOKUP($A488,'TABLA DINAMICA PARCIAL 2'!$A$5:$T$772,5,FALSE)</f>
        <v>0</v>
      </c>
      <c r="Q488" s="9">
        <f>VLOOKUP($A488,'TABLA DINAMICA PARCIAL 2'!$A$5:$T$772,6,FALSE)</f>
        <v>0</v>
      </c>
      <c r="R488" s="9">
        <f>VLOOKUP($A488,'TABLA DINAMICA PARCIAL 2'!$A$5:$T$772,7,FALSE)</f>
        <v>0</v>
      </c>
      <c r="S488" s="9">
        <f>VLOOKUP($A488,'TABLA DINAMICA PARCIAL 2'!$A$5:$T$772,8,FALSE)</f>
        <v>10</v>
      </c>
      <c r="T488" s="9">
        <f>VLOOKUP($A488,'TABLA DINAMICA PARCIAL 2'!$A$5:$T$772,9,FALSE)</f>
        <v>0</v>
      </c>
      <c r="U488" s="9">
        <f>VLOOKUP($A488,'TABLA DINAMICA PARCIAL 2'!$A$5:$T$772,10,FALSE)</f>
        <v>0</v>
      </c>
      <c r="V488" s="9">
        <f>VLOOKUP($A488,'TABLA DINAMICA PARCIAL 2'!$A$5:$T$772,11,FALSE)</f>
        <v>0</v>
      </c>
      <c r="W488" s="9">
        <f>VLOOKUP($A488,'TABLA DINAMICA PARCIAL 2'!$A$5:$T$772,12,FALSE)</f>
        <v>0</v>
      </c>
      <c r="X488" s="9">
        <f>VLOOKUP($A488,'TABLA DINAMICA PARCIAL 2'!$A$5:$T$772,13,FALSE)</f>
        <v>0</v>
      </c>
      <c r="Y488" s="9">
        <f>VLOOKUP($A488,'TABLA DINAMICA PARCIAL 2'!$A$5:$T$772,14,FALSE)</f>
        <v>0</v>
      </c>
      <c r="Z488" s="9">
        <f>VLOOKUP($A488,'TABLA DINAMICA PARCIAL 2'!$A$5:$T$772,15,FALSE)</f>
        <v>0</v>
      </c>
      <c r="AA488" s="9">
        <f>VLOOKUP($A488,'TABLA DINAMICA PARCIAL 2'!$A$5:$T$772,16,FALSE)</f>
        <v>0</v>
      </c>
      <c r="AB488" s="9">
        <f>VLOOKUP(I488,'TABLA DINAMICA PARCIAL 2'!I389:AB1160,17,FALSE)</f>
        <v>0</v>
      </c>
      <c r="AC488" s="9">
        <f>VLOOKUP(I488,'TABLA DINAMICA PARCIAL 2'!I389:AB1160,18,FALSE)</f>
        <v>0</v>
      </c>
      <c r="AD488" s="9">
        <f>VLOOKUP(I488,'TABLA DINAMICA PARCIAL 2'!I389:AB1160,19,FALSE)</f>
        <v>0</v>
      </c>
      <c r="AE488" s="9">
        <f t="shared" si="29"/>
        <v>20</v>
      </c>
      <c r="AF488" s="13">
        <f>VLOOKUP($A488,'TABLA DINAMICA PARCIAL 3'!$A$5:$I$768,2,FALSE)</f>
        <v>0</v>
      </c>
      <c r="AG488" s="13">
        <f>VLOOKUP($A488,'TABLA DINAMICA PARCIAL 3'!$A$5:$I$768,3,FALSE)</f>
        <v>0</v>
      </c>
      <c r="AH488" s="13">
        <f>VLOOKUP($A488,'TABLA DINAMICA PARCIAL 3'!$A$5:$I$768,4,FALSE)</f>
        <v>10</v>
      </c>
      <c r="AI488" s="13">
        <f>VLOOKUP($A488,'TABLA DINAMICA PARCIAL 3'!$A$5:$I$768,5,FALSE)</f>
        <v>0</v>
      </c>
      <c r="AJ488" s="13">
        <f>VLOOKUP($A488,'TABLA DINAMICA PARCIAL 3'!$A$5:$I$768,6,FALSE)</f>
        <v>10</v>
      </c>
      <c r="AK488" s="13">
        <f>VLOOKUP($A488,'TABLA DINAMICA PARCIAL 3'!$A$5:$I$768,7,FALSE)</f>
        <v>0</v>
      </c>
      <c r="AL488" s="13">
        <f>VLOOKUP($A488,'TABLA DINAMICA PARCIAL 3'!$A$5:$I$768,8,FALSE)</f>
        <v>10</v>
      </c>
      <c r="AM488" s="13">
        <f t="shared" si="30"/>
        <v>30</v>
      </c>
      <c r="AN488" s="16">
        <f>VLOOKUP($A488,'TABLA DINAMICA PARCIAL 4'!$A$5:$F$760,2,FALSE)</f>
        <v>0</v>
      </c>
      <c r="AO488" s="16">
        <f>VLOOKUP($A488,'TABLA DINAMICA PARCIAL 4'!$A$5:$F$760,3,FALSE)</f>
        <v>0</v>
      </c>
      <c r="AP488" s="16">
        <f>VLOOKUP($A488,'TABLA DINAMICA PARCIAL 4'!$A$5:$F$760,4,FALSE)</f>
        <v>0</v>
      </c>
      <c r="AQ488" s="16">
        <f>VLOOKUP($A488,'TABLA DINAMICA PARCIAL 4'!$A$5:$F$760,5,FALSE)</f>
        <v>0</v>
      </c>
      <c r="AR488" s="16">
        <f>VLOOKUP($A488,'TABLA DINAMICA PARCIAL 4'!$A$5:$F$760,6,FALSE)</f>
        <v>10</v>
      </c>
      <c r="AS488" s="16">
        <f t="shared" si="31"/>
        <v>10</v>
      </c>
      <c r="AT488" s="1" t="str">
        <f>VLOOKUP($A488,'USUARIOS Y GRUPO'!$A$2:$D$851,4,FALSE)</f>
        <v>P19-MAT1022-25</v>
      </c>
    </row>
    <row r="489" spans="1:46" x14ac:dyDescent="0.25">
      <c r="A489" s="1">
        <v>163272</v>
      </c>
      <c r="B489" s="1" t="s">
        <v>1157</v>
      </c>
      <c r="C489" s="1" t="s">
        <v>1158</v>
      </c>
      <c r="D489" s="6">
        <f>VLOOKUP($A489,'TABLA DINAM PARCIAL 1'!$A$5:$I$793,2,FALSE)</f>
        <v>10</v>
      </c>
      <c r="E489" s="6">
        <f>VLOOKUP(A489,'TABLA DINAM PARCIAL 1'!A419:I1207,3,FALSE)</f>
        <v>0</v>
      </c>
      <c r="F489" s="6">
        <f>VLOOKUP(A489,'TABLA DINAM PARCIAL 1'!A419:I1207,4,FALSE)</f>
        <v>0</v>
      </c>
      <c r="G489" s="6">
        <f>VLOOKUP(A489,'TABLA DINAM PARCIAL 1'!A419:I1207,5,FALSE)</f>
        <v>0</v>
      </c>
      <c r="H489" s="6">
        <f>VLOOKUP(A489,'TABLA DINAM PARCIAL 1'!A419:I1207,6,FALSE)</f>
        <v>10</v>
      </c>
      <c r="I489" s="6">
        <f>VLOOKUP(A489,'TABLA DINAM PARCIAL 1'!A419:I1207,7,FALSE)</f>
        <v>0</v>
      </c>
      <c r="J489" s="6">
        <f>VLOOKUP(A489,'TABLA DINAM PARCIAL 1'!A419:I1207,8,FALSE)</f>
        <v>10</v>
      </c>
      <c r="K489" s="6">
        <f>VLOOKUP(A489,'TABLA DINAM PARCIAL 1'!A419:I1207,9,FALSE)</f>
        <v>0</v>
      </c>
      <c r="L489" s="6">
        <f t="shared" si="28"/>
        <v>30</v>
      </c>
      <c r="M489" s="9">
        <f>VLOOKUP($A489,'TABLA DINAMICA PARCIAL 2'!$A$5:$T$772,2,FALSE)</f>
        <v>10</v>
      </c>
      <c r="N489" s="9">
        <f>VLOOKUP($A489,'TABLA DINAMICA PARCIAL 2'!$A$5:$T$772,3,FALSE)</f>
        <v>0</v>
      </c>
      <c r="O489" s="9">
        <f>VLOOKUP($A489,'TABLA DINAMICA PARCIAL 2'!$A$5:$T$772,4,FALSE)</f>
        <v>0</v>
      </c>
      <c r="P489" s="9">
        <f>VLOOKUP($A489,'TABLA DINAMICA PARCIAL 2'!$A$5:$T$772,5,FALSE)</f>
        <v>0</v>
      </c>
      <c r="Q489" s="9">
        <f>VLOOKUP($A489,'TABLA DINAMICA PARCIAL 2'!$A$5:$T$772,6,FALSE)</f>
        <v>0</v>
      </c>
      <c r="R489" s="9">
        <f>VLOOKUP($A489,'TABLA DINAMICA PARCIAL 2'!$A$5:$T$772,7,FALSE)</f>
        <v>0</v>
      </c>
      <c r="S489" s="9">
        <f>VLOOKUP($A489,'TABLA DINAMICA PARCIAL 2'!$A$5:$T$772,8,FALSE)</f>
        <v>10</v>
      </c>
      <c r="T489" s="9">
        <f>VLOOKUP($A489,'TABLA DINAMICA PARCIAL 2'!$A$5:$T$772,9,FALSE)</f>
        <v>0</v>
      </c>
      <c r="U489" s="9">
        <f>VLOOKUP($A489,'TABLA DINAMICA PARCIAL 2'!$A$5:$T$772,10,FALSE)</f>
        <v>0</v>
      </c>
      <c r="V489" s="9">
        <f>VLOOKUP($A489,'TABLA DINAMICA PARCIAL 2'!$A$5:$T$772,11,FALSE)</f>
        <v>0</v>
      </c>
      <c r="W489" s="9">
        <f>VLOOKUP($A489,'TABLA DINAMICA PARCIAL 2'!$A$5:$T$772,12,FALSE)</f>
        <v>0</v>
      </c>
      <c r="X489" s="9">
        <f>VLOOKUP($A489,'TABLA DINAMICA PARCIAL 2'!$A$5:$T$772,13,FALSE)</f>
        <v>0</v>
      </c>
      <c r="Y489" s="9">
        <f>VLOOKUP($A489,'TABLA DINAMICA PARCIAL 2'!$A$5:$T$772,14,FALSE)</f>
        <v>10</v>
      </c>
      <c r="Z489" s="9">
        <f>VLOOKUP($A489,'TABLA DINAMICA PARCIAL 2'!$A$5:$T$772,15,FALSE)</f>
        <v>0</v>
      </c>
      <c r="AA489" s="9">
        <f>VLOOKUP($A489,'TABLA DINAMICA PARCIAL 2'!$A$5:$T$772,16,FALSE)</f>
        <v>0</v>
      </c>
      <c r="AB489" s="9">
        <f>VLOOKUP(I489,'TABLA DINAMICA PARCIAL 2'!I457:AB1228,17,FALSE)</f>
        <v>0</v>
      </c>
      <c r="AC489" s="9">
        <f>VLOOKUP(I489,'TABLA DINAMICA PARCIAL 2'!I457:AB1228,18,FALSE)</f>
        <v>0</v>
      </c>
      <c r="AD489" s="9">
        <f>VLOOKUP(I489,'TABLA DINAMICA PARCIAL 2'!I457:AB1228,19,FALSE)</f>
        <v>0</v>
      </c>
      <c r="AE489" s="9">
        <f t="shared" si="29"/>
        <v>30</v>
      </c>
      <c r="AF489" s="13">
        <f>VLOOKUP($A489,'TABLA DINAMICA PARCIAL 3'!$A$5:$I$768,2,FALSE)</f>
        <v>10</v>
      </c>
      <c r="AG489" s="13">
        <f>VLOOKUP($A489,'TABLA DINAMICA PARCIAL 3'!$A$5:$I$768,3,FALSE)</f>
        <v>0</v>
      </c>
      <c r="AH489" s="13">
        <f>VLOOKUP($A489,'TABLA DINAMICA PARCIAL 3'!$A$5:$I$768,4,FALSE)</f>
        <v>10</v>
      </c>
      <c r="AI489" s="13">
        <f>VLOOKUP($A489,'TABLA DINAMICA PARCIAL 3'!$A$5:$I$768,5,FALSE)</f>
        <v>0</v>
      </c>
      <c r="AJ489" s="13">
        <f>VLOOKUP($A489,'TABLA DINAMICA PARCIAL 3'!$A$5:$I$768,6,FALSE)</f>
        <v>0</v>
      </c>
      <c r="AK489" s="13">
        <f>VLOOKUP($A489,'TABLA DINAMICA PARCIAL 3'!$A$5:$I$768,7,FALSE)</f>
        <v>0</v>
      </c>
      <c r="AL489" s="13">
        <f>VLOOKUP($A489,'TABLA DINAMICA PARCIAL 3'!$A$5:$I$768,8,FALSE)</f>
        <v>0</v>
      </c>
      <c r="AM489" s="13">
        <f t="shared" si="30"/>
        <v>20</v>
      </c>
      <c r="AN489" s="16">
        <f>VLOOKUP($A489,'TABLA DINAMICA PARCIAL 4'!$A$5:$F$760,2,FALSE)</f>
        <v>0</v>
      </c>
      <c r="AO489" s="16">
        <f>VLOOKUP($A489,'TABLA DINAMICA PARCIAL 4'!$A$5:$F$760,3,FALSE)</f>
        <v>0</v>
      </c>
      <c r="AP489" s="16">
        <f>VLOOKUP($A489,'TABLA DINAMICA PARCIAL 4'!$A$5:$F$760,4,FALSE)</f>
        <v>0</v>
      </c>
      <c r="AQ489" s="16">
        <f>VLOOKUP($A489,'TABLA DINAMICA PARCIAL 4'!$A$5:$F$760,5,FALSE)</f>
        <v>0</v>
      </c>
      <c r="AR489" s="16">
        <f>VLOOKUP($A489,'TABLA DINAMICA PARCIAL 4'!$A$5:$F$760,6,FALSE)</f>
        <v>0</v>
      </c>
      <c r="AS489" s="16">
        <f t="shared" si="31"/>
        <v>0</v>
      </c>
      <c r="AT489" s="1" t="str">
        <f>VLOOKUP($A489,'USUARIOS Y GRUPO'!$A$2:$D$851,4,FALSE)</f>
        <v>P19-MAT1022-25</v>
      </c>
    </row>
    <row r="490" spans="1:46" x14ac:dyDescent="0.25">
      <c r="A490" s="1">
        <v>163547</v>
      </c>
      <c r="B490" s="1" t="s">
        <v>721</v>
      </c>
      <c r="C490" s="1" t="s">
        <v>722</v>
      </c>
      <c r="D490" s="6">
        <f>VLOOKUP($A490,'TABLA DINAM PARCIAL 1'!$A$5:$I$793,2,FALSE)</f>
        <v>10</v>
      </c>
      <c r="E490" s="6">
        <f>VLOOKUP(A490,'TABLA DINAM PARCIAL 1'!A497:I1285,3,FALSE)</f>
        <v>0</v>
      </c>
      <c r="F490" s="6">
        <f>VLOOKUP(A490,'TABLA DINAM PARCIAL 1'!A497:I1285,4,FALSE)</f>
        <v>10</v>
      </c>
      <c r="G490" s="6">
        <f>VLOOKUP(A490,'TABLA DINAM PARCIAL 1'!A497:I1285,5,FALSE)</f>
        <v>0</v>
      </c>
      <c r="H490" s="6">
        <f>VLOOKUP(A490,'TABLA DINAM PARCIAL 1'!A497:I1285,6,FALSE)</f>
        <v>0</v>
      </c>
      <c r="I490" s="6">
        <f>VLOOKUP(A490,'TABLA DINAM PARCIAL 1'!A497:I1285,7,FALSE)</f>
        <v>0</v>
      </c>
      <c r="J490" s="6">
        <f>VLOOKUP(A490,'TABLA DINAM PARCIAL 1'!A497:I1285,8,FALSE)</f>
        <v>10</v>
      </c>
      <c r="K490" s="6">
        <f>VLOOKUP(A490,'TABLA DINAM PARCIAL 1'!A497:I1285,9,FALSE)</f>
        <v>0</v>
      </c>
      <c r="L490" s="6">
        <f t="shared" si="28"/>
        <v>30</v>
      </c>
      <c r="M490" s="9">
        <f>VLOOKUP($A490,'TABLA DINAMICA PARCIAL 2'!$A$5:$T$772,2,FALSE)</f>
        <v>0</v>
      </c>
      <c r="N490" s="9">
        <f>VLOOKUP($A490,'TABLA DINAMICA PARCIAL 2'!$A$5:$T$772,3,FALSE)</f>
        <v>0</v>
      </c>
      <c r="O490" s="9">
        <f>VLOOKUP($A490,'TABLA DINAMICA PARCIAL 2'!$A$5:$T$772,4,FALSE)</f>
        <v>0</v>
      </c>
      <c r="P490" s="9">
        <f>VLOOKUP($A490,'TABLA DINAMICA PARCIAL 2'!$A$5:$T$772,5,FALSE)</f>
        <v>0</v>
      </c>
      <c r="Q490" s="9">
        <f>VLOOKUP($A490,'TABLA DINAMICA PARCIAL 2'!$A$5:$T$772,6,FALSE)</f>
        <v>0</v>
      </c>
      <c r="R490" s="9">
        <f>VLOOKUP($A490,'TABLA DINAMICA PARCIAL 2'!$A$5:$T$772,7,FALSE)</f>
        <v>0</v>
      </c>
      <c r="S490" s="9">
        <f>VLOOKUP($A490,'TABLA DINAMICA PARCIAL 2'!$A$5:$T$772,8,FALSE)</f>
        <v>0</v>
      </c>
      <c r="T490" s="9">
        <f>VLOOKUP($A490,'TABLA DINAMICA PARCIAL 2'!$A$5:$T$772,9,FALSE)</f>
        <v>10</v>
      </c>
      <c r="U490" s="9">
        <f>VLOOKUP($A490,'TABLA DINAMICA PARCIAL 2'!$A$5:$T$772,10,FALSE)</f>
        <v>0</v>
      </c>
      <c r="V490" s="9">
        <f>VLOOKUP($A490,'TABLA DINAMICA PARCIAL 2'!$A$5:$T$772,11,FALSE)</f>
        <v>0</v>
      </c>
      <c r="W490" s="9">
        <f>VLOOKUP($A490,'TABLA DINAMICA PARCIAL 2'!$A$5:$T$772,12,FALSE)</f>
        <v>0</v>
      </c>
      <c r="X490" s="9">
        <f>VLOOKUP($A490,'TABLA DINAMICA PARCIAL 2'!$A$5:$T$772,13,FALSE)</f>
        <v>0</v>
      </c>
      <c r="Y490" s="9">
        <f>VLOOKUP($A490,'TABLA DINAMICA PARCIAL 2'!$A$5:$T$772,14,FALSE)</f>
        <v>0</v>
      </c>
      <c r="Z490" s="9">
        <f>VLOOKUP($A490,'TABLA DINAMICA PARCIAL 2'!$A$5:$T$772,15,FALSE)</f>
        <v>0</v>
      </c>
      <c r="AA490" s="9">
        <f>VLOOKUP($A490,'TABLA DINAMICA PARCIAL 2'!$A$5:$T$772,16,FALSE)</f>
        <v>0</v>
      </c>
      <c r="AB490" s="9">
        <f>VLOOKUP(I490,'TABLA DINAMICA PARCIAL 2'!I540:AB1311,17,FALSE)</f>
        <v>0</v>
      </c>
      <c r="AC490" s="9">
        <f>VLOOKUP(I490,'TABLA DINAMICA PARCIAL 2'!I540:AB1311,18,FALSE)</f>
        <v>0</v>
      </c>
      <c r="AD490" s="9">
        <f>VLOOKUP(I490,'TABLA DINAMICA PARCIAL 2'!I540:AB1311,19,FALSE)</f>
        <v>0</v>
      </c>
      <c r="AE490" s="9">
        <f t="shared" si="29"/>
        <v>10</v>
      </c>
      <c r="AF490" s="13">
        <f>VLOOKUP($A490,'TABLA DINAMICA PARCIAL 3'!$A$5:$I$768,2,FALSE)</f>
        <v>10</v>
      </c>
      <c r="AG490" s="13">
        <f>VLOOKUP($A490,'TABLA DINAMICA PARCIAL 3'!$A$5:$I$768,3,FALSE)</f>
        <v>0</v>
      </c>
      <c r="AH490" s="13">
        <f>VLOOKUP($A490,'TABLA DINAMICA PARCIAL 3'!$A$5:$I$768,4,FALSE)</f>
        <v>0</v>
      </c>
      <c r="AI490" s="13">
        <f>VLOOKUP($A490,'TABLA DINAMICA PARCIAL 3'!$A$5:$I$768,5,FALSE)</f>
        <v>10</v>
      </c>
      <c r="AJ490" s="13">
        <f>VLOOKUP($A490,'TABLA DINAMICA PARCIAL 3'!$A$5:$I$768,6,FALSE)</f>
        <v>10</v>
      </c>
      <c r="AK490" s="13">
        <f>VLOOKUP($A490,'TABLA DINAMICA PARCIAL 3'!$A$5:$I$768,7,FALSE)</f>
        <v>10</v>
      </c>
      <c r="AL490" s="13">
        <f>VLOOKUP($A490,'TABLA DINAMICA PARCIAL 3'!$A$5:$I$768,8,FALSE)</f>
        <v>0</v>
      </c>
      <c r="AM490" s="13">
        <f t="shared" si="30"/>
        <v>40</v>
      </c>
      <c r="AN490" s="16">
        <f>VLOOKUP($A490,'TABLA DINAMICA PARCIAL 4'!$A$5:$F$760,2,FALSE)</f>
        <v>10</v>
      </c>
      <c r="AO490" s="16">
        <f>VLOOKUP($A490,'TABLA DINAMICA PARCIAL 4'!$A$5:$F$760,3,FALSE)</f>
        <v>0</v>
      </c>
      <c r="AP490" s="16">
        <f>VLOOKUP($A490,'TABLA DINAMICA PARCIAL 4'!$A$5:$F$760,4,FALSE)</f>
        <v>0</v>
      </c>
      <c r="AQ490" s="16">
        <f>VLOOKUP($A490,'TABLA DINAMICA PARCIAL 4'!$A$5:$F$760,5,FALSE)</f>
        <v>10</v>
      </c>
      <c r="AR490" s="16">
        <f>VLOOKUP($A490,'TABLA DINAMICA PARCIAL 4'!$A$5:$F$760,6,FALSE)</f>
        <v>0</v>
      </c>
      <c r="AS490" s="16">
        <f t="shared" si="31"/>
        <v>20</v>
      </c>
      <c r="AT490" s="1" t="str">
        <f>VLOOKUP($A490,'USUARIOS Y GRUPO'!$A$2:$D$851,4,FALSE)</f>
        <v>P19-MAT1022-25</v>
      </c>
    </row>
    <row r="491" spans="1:46" x14ac:dyDescent="0.25">
      <c r="A491" s="1">
        <v>163726</v>
      </c>
      <c r="B491" s="1" t="s">
        <v>604</v>
      </c>
      <c r="C491" s="1" t="s">
        <v>605</v>
      </c>
      <c r="D491" s="6">
        <f>VLOOKUP($A491,'TABLA DINAM PARCIAL 1'!$A$5:$I$793,2,FALSE)</f>
        <v>0</v>
      </c>
      <c r="E491" s="6">
        <f>VLOOKUP(A491,'TABLA DINAM PARCIAL 1'!A536:I1324,3,FALSE)</f>
        <v>0</v>
      </c>
      <c r="F491" s="6">
        <f>VLOOKUP(A491,'TABLA DINAM PARCIAL 1'!A536:I1324,4,FALSE)</f>
        <v>10</v>
      </c>
      <c r="G491" s="6">
        <f>VLOOKUP(A491,'TABLA DINAM PARCIAL 1'!A536:I1324,5,FALSE)</f>
        <v>0</v>
      </c>
      <c r="H491" s="6">
        <f>VLOOKUP(A491,'TABLA DINAM PARCIAL 1'!A536:I1324,6,FALSE)</f>
        <v>10</v>
      </c>
      <c r="I491" s="6">
        <f>VLOOKUP(A491,'TABLA DINAM PARCIAL 1'!A536:I1324,7,FALSE)</f>
        <v>0</v>
      </c>
      <c r="J491" s="6">
        <f>VLOOKUP(A491,'TABLA DINAM PARCIAL 1'!A536:I1324,8,FALSE)</f>
        <v>10</v>
      </c>
      <c r="K491" s="6">
        <f>VLOOKUP(A491,'TABLA DINAM PARCIAL 1'!A536:I1324,9,FALSE)</f>
        <v>0</v>
      </c>
      <c r="L491" s="6">
        <f t="shared" si="28"/>
        <v>30</v>
      </c>
      <c r="M491" s="9">
        <f>VLOOKUP($A491,'TABLA DINAMICA PARCIAL 2'!$A$5:$T$772,2,FALSE)</f>
        <v>0</v>
      </c>
      <c r="N491" s="9">
        <f>VLOOKUP($A491,'TABLA DINAMICA PARCIAL 2'!$A$5:$T$772,3,FALSE)</f>
        <v>0</v>
      </c>
      <c r="O491" s="9">
        <f>VLOOKUP($A491,'TABLA DINAMICA PARCIAL 2'!$A$5:$T$772,4,FALSE)</f>
        <v>0</v>
      </c>
      <c r="P491" s="9">
        <f>VLOOKUP($A491,'TABLA DINAMICA PARCIAL 2'!$A$5:$T$772,5,FALSE)</f>
        <v>0</v>
      </c>
      <c r="Q491" s="9">
        <f>VLOOKUP($A491,'TABLA DINAMICA PARCIAL 2'!$A$5:$T$772,6,FALSE)</f>
        <v>0</v>
      </c>
      <c r="R491" s="9">
        <f>VLOOKUP($A491,'TABLA DINAMICA PARCIAL 2'!$A$5:$T$772,7,FALSE)</f>
        <v>10</v>
      </c>
      <c r="S491" s="9">
        <f>VLOOKUP($A491,'TABLA DINAMICA PARCIAL 2'!$A$5:$T$772,8,FALSE)</f>
        <v>0</v>
      </c>
      <c r="T491" s="9">
        <f>VLOOKUP($A491,'TABLA DINAMICA PARCIAL 2'!$A$5:$T$772,9,FALSE)</f>
        <v>0</v>
      </c>
      <c r="U491" s="9">
        <f>VLOOKUP($A491,'TABLA DINAMICA PARCIAL 2'!$A$5:$T$772,10,FALSE)</f>
        <v>0</v>
      </c>
      <c r="V491" s="9">
        <f>VLOOKUP($A491,'TABLA DINAMICA PARCIAL 2'!$A$5:$T$772,11,FALSE)</f>
        <v>0</v>
      </c>
      <c r="W491" s="9">
        <f>VLOOKUP($A491,'TABLA DINAMICA PARCIAL 2'!$A$5:$T$772,12,FALSE)</f>
        <v>0</v>
      </c>
      <c r="X491" s="9">
        <f>VLOOKUP($A491,'TABLA DINAMICA PARCIAL 2'!$A$5:$T$772,13,FALSE)</f>
        <v>0</v>
      </c>
      <c r="Y491" s="9">
        <f>VLOOKUP($A491,'TABLA DINAMICA PARCIAL 2'!$A$5:$T$772,14,FALSE)</f>
        <v>0</v>
      </c>
      <c r="Z491" s="9">
        <f>VLOOKUP($A491,'TABLA DINAMICA PARCIAL 2'!$A$5:$T$772,15,FALSE)</f>
        <v>0</v>
      </c>
      <c r="AA491" s="9">
        <f>VLOOKUP($A491,'TABLA DINAMICA PARCIAL 2'!$A$5:$T$772,16,FALSE)</f>
        <v>0</v>
      </c>
      <c r="AB491" s="9">
        <f>VLOOKUP(I491,'TABLA DINAMICA PARCIAL 2'!I582:AB1353,17,FALSE)</f>
        <v>0</v>
      </c>
      <c r="AC491" s="9">
        <f>VLOOKUP(I491,'TABLA DINAMICA PARCIAL 2'!I582:AB1353,18,FALSE)</f>
        <v>0</v>
      </c>
      <c r="AD491" s="9">
        <f>VLOOKUP(I491,'TABLA DINAMICA PARCIAL 2'!I582:AB1353,19,FALSE)</f>
        <v>0</v>
      </c>
      <c r="AE491" s="9">
        <f t="shared" si="29"/>
        <v>10</v>
      </c>
      <c r="AF491" s="13">
        <f>VLOOKUP($A491,'TABLA DINAMICA PARCIAL 3'!$A$5:$I$768,2,FALSE)</f>
        <v>0</v>
      </c>
      <c r="AG491" s="13">
        <f>VLOOKUP($A491,'TABLA DINAMICA PARCIAL 3'!$A$5:$I$768,3,FALSE)</f>
        <v>0</v>
      </c>
      <c r="AH491" s="13">
        <f>VLOOKUP($A491,'TABLA DINAMICA PARCIAL 3'!$A$5:$I$768,4,FALSE)</f>
        <v>10</v>
      </c>
      <c r="AI491" s="13">
        <f>VLOOKUP($A491,'TABLA DINAMICA PARCIAL 3'!$A$5:$I$768,5,FALSE)</f>
        <v>0</v>
      </c>
      <c r="AJ491" s="13">
        <f>VLOOKUP($A491,'TABLA DINAMICA PARCIAL 3'!$A$5:$I$768,6,FALSE)</f>
        <v>10</v>
      </c>
      <c r="AK491" s="13">
        <f>VLOOKUP($A491,'TABLA DINAMICA PARCIAL 3'!$A$5:$I$768,7,FALSE)</f>
        <v>10</v>
      </c>
      <c r="AL491" s="13">
        <f>VLOOKUP($A491,'TABLA DINAMICA PARCIAL 3'!$A$5:$I$768,8,FALSE)</f>
        <v>0</v>
      </c>
      <c r="AM491" s="13">
        <f t="shared" si="30"/>
        <v>30</v>
      </c>
      <c r="AN491" s="16">
        <f>VLOOKUP($A491,'TABLA DINAMICA PARCIAL 4'!$A$5:$F$760,2,FALSE)</f>
        <v>0</v>
      </c>
      <c r="AO491" s="16">
        <f>VLOOKUP($A491,'TABLA DINAMICA PARCIAL 4'!$A$5:$F$760,3,FALSE)</f>
        <v>0</v>
      </c>
      <c r="AP491" s="16">
        <f>VLOOKUP($A491,'TABLA DINAMICA PARCIAL 4'!$A$5:$F$760,4,FALSE)</f>
        <v>0</v>
      </c>
      <c r="AQ491" s="16">
        <f>VLOOKUP($A491,'TABLA DINAMICA PARCIAL 4'!$A$5:$F$760,5,FALSE)</f>
        <v>0</v>
      </c>
      <c r="AR491" s="16">
        <f>VLOOKUP($A491,'TABLA DINAMICA PARCIAL 4'!$A$5:$F$760,6,FALSE)</f>
        <v>10</v>
      </c>
      <c r="AS491" s="16">
        <f t="shared" si="31"/>
        <v>10</v>
      </c>
      <c r="AT491" s="1" t="str">
        <f>VLOOKUP($A491,'USUARIOS Y GRUPO'!$A$2:$D$851,4,FALSE)</f>
        <v>P19-MAT1022-25</v>
      </c>
    </row>
    <row r="492" spans="1:46" x14ac:dyDescent="0.25">
      <c r="A492" s="1">
        <v>164341</v>
      </c>
      <c r="B492" s="1" t="s">
        <v>1370</v>
      </c>
      <c r="C492" s="1" t="s">
        <v>505</v>
      </c>
      <c r="D492" s="6">
        <f>VLOOKUP($A492,'TABLA DINAM PARCIAL 1'!$A$5:$I$793,2,FALSE)</f>
        <v>10</v>
      </c>
      <c r="E492" s="6">
        <f>VLOOKUP(A492,'TABLA DINAM PARCIAL 1'!A687:I1475,3,FALSE)</f>
        <v>0</v>
      </c>
      <c r="F492" s="6">
        <f>VLOOKUP(A492,'TABLA DINAM PARCIAL 1'!A687:I1475,4,FALSE)</f>
        <v>0</v>
      </c>
      <c r="G492" s="6">
        <f>VLOOKUP(A492,'TABLA DINAM PARCIAL 1'!A687:I1475,5,FALSE)</f>
        <v>0</v>
      </c>
      <c r="H492" s="6">
        <f>VLOOKUP(A492,'TABLA DINAM PARCIAL 1'!A687:I1475,6,FALSE)</f>
        <v>0</v>
      </c>
      <c r="I492" s="6">
        <f>VLOOKUP(A492,'TABLA DINAM PARCIAL 1'!A687:I1475,7,FALSE)</f>
        <v>10</v>
      </c>
      <c r="J492" s="6">
        <f>VLOOKUP(A492,'TABLA DINAM PARCIAL 1'!A687:I1475,8,FALSE)</f>
        <v>10</v>
      </c>
      <c r="K492" s="6">
        <f>VLOOKUP(A492,'TABLA DINAM PARCIAL 1'!A687:I1475,9,FALSE)</f>
        <v>0</v>
      </c>
      <c r="L492" s="6">
        <f t="shared" si="28"/>
        <v>30</v>
      </c>
      <c r="M492" s="9">
        <f>VLOOKUP($A492,'TABLA DINAMICA PARCIAL 2'!$A$5:$T$772,2,FALSE)</f>
        <v>0</v>
      </c>
      <c r="N492" s="9">
        <f>VLOOKUP($A492,'TABLA DINAMICA PARCIAL 2'!$A$5:$T$772,3,FALSE)</f>
        <v>0</v>
      </c>
      <c r="O492" s="9">
        <f>VLOOKUP($A492,'TABLA DINAMICA PARCIAL 2'!$A$5:$T$772,4,FALSE)</f>
        <v>0</v>
      </c>
      <c r="P492" s="9">
        <f>VLOOKUP($A492,'TABLA DINAMICA PARCIAL 2'!$A$5:$T$772,5,FALSE)</f>
        <v>10</v>
      </c>
      <c r="Q492" s="9">
        <f>VLOOKUP($A492,'TABLA DINAMICA PARCIAL 2'!$A$5:$T$772,6,FALSE)</f>
        <v>0</v>
      </c>
      <c r="R492" s="9">
        <f>VLOOKUP($A492,'TABLA DINAMICA PARCIAL 2'!$A$5:$T$772,7,FALSE)</f>
        <v>0</v>
      </c>
      <c r="S492" s="9">
        <f>VLOOKUP($A492,'TABLA DINAMICA PARCIAL 2'!$A$5:$T$772,8,FALSE)</f>
        <v>0</v>
      </c>
      <c r="T492" s="9">
        <f>VLOOKUP($A492,'TABLA DINAMICA PARCIAL 2'!$A$5:$T$772,9,FALSE)</f>
        <v>0</v>
      </c>
      <c r="U492" s="9">
        <f>VLOOKUP($A492,'TABLA DINAMICA PARCIAL 2'!$A$5:$T$772,10,FALSE)</f>
        <v>0</v>
      </c>
      <c r="V492" s="9">
        <f>VLOOKUP($A492,'TABLA DINAMICA PARCIAL 2'!$A$5:$T$772,11,FALSE)</f>
        <v>0</v>
      </c>
      <c r="W492" s="9">
        <f>VLOOKUP($A492,'TABLA DINAMICA PARCIAL 2'!$A$5:$T$772,12,FALSE)</f>
        <v>10</v>
      </c>
      <c r="X492" s="9">
        <f>VLOOKUP($A492,'TABLA DINAMICA PARCIAL 2'!$A$5:$T$772,13,FALSE)</f>
        <v>0</v>
      </c>
      <c r="Y492" s="9">
        <f>VLOOKUP($A492,'TABLA DINAMICA PARCIAL 2'!$A$5:$T$772,14,FALSE)</f>
        <v>0</v>
      </c>
      <c r="Z492" s="9">
        <f>VLOOKUP($A492,'TABLA DINAMICA PARCIAL 2'!$A$5:$T$772,15,FALSE)</f>
        <v>0</v>
      </c>
      <c r="AA492" s="9">
        <f>VLOOKUP($A492,'TABLA DINAMICA PARCIAL 2'!$A$5:$T$772,16,FALSE)</f>
        <v>0</v>
      </c>
      <c r="AB492" s="9">
        <f>VLOOKUP(I492,'TABLA DINAMICA PARCIAL 2'!I740:AB1511,17,FALSE)</f>
        <v>0</v>
      </c>
      <c r="AC492" s="9">
        <f>VLOOKUP(I492,'TABLA DINAMICA PARCIAL 2'!I740:AB1511,18,FALSE)</f>
        <v>0</v>
      </c>
      <c r="AD492" s="9">
        <f>VLOOKUP(I492,'TABLA DINAMICA PARCIAL 2'!I740:AB1511,19,FALSE)</f>
        <v>0</v>
      </c>
      <c r="AE492" s="9">
        <f t="shared" si="29"/>
        <v>20</v>
      </c>
      <c r="AF492" s="13">
        <f>VLOOKUP($A492,'TABLA DINAMICA PARCIAL 3'!$A$5:$I$768,2,FALSE)</f>
        <v>0</v>
      </c>
      <c r="AG492" s="13">
        <f>VLOOKUP($A492,'TABLA DINAMICA PARCIAL 3'!$A$5:$I$768,3,FALSE)</f>
        <v>0</v>
      </c>
      <c r="AH492" s="13">
        <f>VLOOKUP($A492,'TABLA DINAMICA PARCIAL 3'!$A$5:$I$768,4,FALSE)</f>
        <v>0</v>
      </c>
      <c r="AI492" s="13">
        <f>VLOOKUP($A492,'TABLA DINAMICA PARCIAL 3'!$A$5:$I$768,5,FALSE)</f>
        <v>0</v>
      </c>
      <c r="AJ492" s="13">
        <f>VLOOKUP($A492,'TABLA DINAMICA PARCIAL 3'!$A$5:$I$768,6,FALSE)</f>
        <v>0</v>
      </c>
      <c r="AK492" s="13">
        <f>VLOOKUP($A492,'TABLA DINAMICA PARCIAL 3'!$A$5:$I$768,7,FALSE)</f>
        <v>0</v>
      </c>
      <c r="AL492" s="13">
        <f>VLOOKUP($A492,'TABLA DINAMICA PARCIAL 3'!$A$5:$I$768,8,FALSE)</f>
        <v>10</v>
      </c>
      <c r="AM492" s="13">
        <f t="shared" si="30"/>
        <v>10</v>
      </c>
      <c r="AN492" s="16">
        <f>VLOOKUP($A492,'TABLA DINAMICA PARCIAL 4'!$A$5:$F$760,2,FALSE)</f>
        <v>0</v>
      </c>
      <c r="AO492" s="16">
        <f>VLOOKUP($A492,'TABLA DINAMICA PARCIAL 4'!$A$5:$F$760,3,FALSE)</f>
        <v>0</v>
      </c>
      <c r="AP492" s="16">
        <f>VLOOKUP($A492,'TABLA DINAMICA PARCIAL 4'!$A$5:$F$760,4,FALSE)</f>
        <v>0</v>
      </c>
      <c r="AQ492" s="16">
        <f>VLOOKUP($A492,'TABLA DINAMICA PARCIAL 4'!$A$5:$F$760,5,FALSE)</f>
        <v>0</v>
      </c>
      <c r="AR492" s="16">
        <f>VLOOKUP($A492,'TABLA DINAMICA PARCIAL 4'!$A$5:$F$760,6,FALSE)</f>
        <v>0</v>
      </c>
      <c r="AS492" s="16">
        <f t="shared" si="31"/>
        <v>0</v>
      </c>
      <c r="AT492" s="1" t="str">
        <f>VLOOKUP($A492,'USUARIOS Y GRUPO'!$A$2:$D$851,4,FALSE)</f>
        <v>P19-MAT1022-25</v>
      </c>
    </row>
    <row r="493" spans="1:46" x14ac:dyDescent="0.25">
      <c r="A493" s="1">
        <v>164377</v>
      </c>
      <c r="B493" s="1" t="s">
        <v>1351</v>
      </c>
      <c r="C493" s="1" t="s">
        <v>1352</v>
      </c>
      <c r="D493" s="6">
        <f>VLOOKUP($A493,'TABLA DINAM PARCIAL 1'!$A$5:$I$793,2,FALSE)</f>
        <v>10</v>
      </c>
      <c r="E493" s="6">
        <f>VLOOKUP(A493,'TABLA DINAM PARCIAL 1'!A697:I1485,3,FALSE)</f>
        <v>0</v>
      </c>
      <c r="F493" s="6">
        <f>VLOOKUP(A493,'TABLA DINAM PARCIAL 1'!A697:I1485,4,FALSE)</f>
        <v>0</v>
      </c>
      <c r="G493" s="6">
        <f>VLOOKUP(A493,'TABLA DINAM PARCIAL 1'!A697:I1485,5,FALSE)</f>
        <v>0</v>
      </c>
      <c r="H493" s="6">
        <f>VLOOKUP(A493,'TABLA DINAM PARCIAL 1'!A697:I1485,6,FALSE)</f>
        <v>10</v>
      </c>
      <c r="I493" s="6">
        <f>VLOOKUP(A493,'TABLA DINAM PARCIAL 1'!A697:I1485,7,FALSE)</f>
        <v>0</v>
      </c>
      <c r="J493" s="6">
        <f>VLOOKUP(A493,'TABLA DINAM PARCIAL 1'!A697:I1485,8,FALSE)</f>
        <v>10</v>
      </c>
      <c r="K493" s="6">
        <f>VLOOKUP(A493,'TABLA DINAM PARCIAL 1'!A697:I1485,9,FALSE)</f>
        <v>0</v>
      </c>
      <c r="L493" s="6">
        <f t="shared" si="28"/>
        <v>30</v>
      </c>
      <c r="M493" s="9">
        <f>VLOOKUP($A493,'TABLA DINAMICA PARCIAL 2'!$A$5:$T$772,2,FALSE)</f>
        <v>10</v>
      </c>
      <c r="N493" s="9">
        <f>VLOOKUP($A493,'TABLA DINAMICA PARCIAL 2'!$A$5:$T$772,3,FALSE)</f>
        <v>0</v>
      </c>
      <c r="O493" s="9">
        <f>VLOOKUP($A493,'TABLA DINAMICA PARCIAL 2'!$A$5:$T$772,4,FALSE)</f>
        <v>0</v>
      </c>
      <c r="P493" s="9">
        <f>VLOOKUP($A493,'TABLA DINAMICA PARCIAL 2'!$A$5:$T$772,5,FALSE)</f>
        <v>0</v>
      </c>
      <c r="Q493" s="9">
        <f>VLOOKUP($A493,'TABLA DINAMICA PARCIAL 2'!$A$5:$T$772,6,FALSE)</f>
        <v>0</v>
      </c>
      <c r="R493" s="9">
        <f>VLOOKUP($A493,'TABLA DINAMICA PARCIAL 2'!$A$5:$T$772,7,FALSE)</f>
        <v>0</v>
      </c>
      <c r="S493" s="9">
        <f>VLOOKUP($A493,'TABLA DINAMICA PARCIAL 2'!$A$5:$T$772,8,FALSE)</f>
        <v>0</v>
      </c>
      <c r="T493" s="9">
        <f>VLOOKUP($A493,'TABLA DINAMICA PARCIAL 2'!$A$5:$T$772,9,FALSE)</f>
        <v>10</v>
      </c>
      <c r="U493" s="9">
        <f>VLOOKUP($A493,'TABLA DINAMICA PARCIAL 2'!$A$5:$T$772,10,FALSE)</f>
        <v>0</v>
      </c>
      <c r="V493" s="9">
        <f>VLOOKUP($A493,'TABLA DINAMICA PARCIAL 2'!$A$5:$T$772,11,FALSE)</f>
        <v>0</v>
      </c>
      <c r="W493" s="9">
        <f>VLOOKUP($A493,'TABLA DINAMICA PARCIAL 2'!$A$5:$T$772,12,FALSE)</f>
        <v>0</v>
      </c>
      <c r="X493" s="9">
        <f>VLOOKUP($A493,'TABLA DINAMICA PARCIAL 2'!$A$5:$T$772,13,FALSE)</f>
        <v>0</v>
      </c>
      <c r="Y493" s="9">
        <f>VLOOKUP($A493,'TABLA DINAMICA PARCIAL 2'!$A$5:$T$772,14,FALSE)</f>
        <v>10</v>
      </c>
      <c r="Z493" s="9">
        <f>VLOOKUP($A493,'TABLA DINAMICA PARCIAL 2'!$A$5:$T$772,15,FALSE)</f>
        <v>0</v>
      </c>
      <c r="AA493" s="9">
        <f>VLOOKUP($A493,'TABLA DINAMICA PARCIAL 2'!$A$5:$T$772,16,FALSE)</f>
        <v>0</v>
      </c>
      <c r="AB493" s="9">
        <f>VLOOKUP(I493,'TABLA DINAMICA PARCIAL 2'!I750:AB1521,17,FALSE)</f>
        <v>0</v>
      </c>
      <c r="AC493" s="9">
        <f>VLOOKUP(I493,'TABLA DINAMICA PARCIAL 2'!I750:AB1521,18,FALSE)</f>
        <v>0</v>
      </c>
      <c r="AD493" s="9">
        <f>VLOOKUP(I493,'TABLA DINAMICA PARCIAL 2'!I750:AB1521,19,FALSE)</f>
        <v>0</v>
      </c>
      <c r="AE493" s="9">
        <f t="shared" si="29"/>
        <v>30</v>
      </c>
      <c r="AF493" s="13">
        <f>VLOOKUP($A493,'TABLA DINAMICA PARCIAL 3'!$A$5:$I$768,2,FALSE)</f>
        <v>0</v>
      </c>
      <c r="AG493" s="13">
        <f>VLOOKUP($A493,'TABLA DINAMICA PARCIAL 3'!$A$5:$I$768,3,FALSE)</f>
        <v>10</v>
      </c>
      <c r="AH493" s="13">
        <f>VLOOKUP($A493,'TABLA DINAMICA PARCIAL 3'!$A$5:$I$768,4,FALSE)</f>
        <v>10</v>
      </c>
      <c r="AI493" s="13">
        <f>VLOOKUP($A493,'TABLA DINAMICA PARCIAL 3'!$A$5:$I$768,5,FALSE)</f>
        <v>0</v>
      </c>
      <c r="AJ493" s="13">
        <f>VLOOKUP($A493,'TABLA DINAMICA PARCIAL 3'!$A$5:$I$768,6,FALSE)</f>
        <v>10</v>
      </c>
      <c r="AK493" s="13">
        <f>VLOOKUP($A493,'TABLA DINAMICA PARCIAL 3'!$A$5:$I$768,7,FALSE)</f>
        <v>10</v>
      </c>
      <c r="AL493" s="13">
        <f>VLOOKUP($A493,'TABLA DINAMICA PARCIAL 3'!$A$5:$I$768,8,FALSE)</f>
        <v>0</v>
      </c>
      <c r="AM493" s="13">
        <f t="shared" si="30"/>
        <v>40</v>
      </c>
      <c r="AN493" s="16">
        <f>VLOOKUP($A493,'TABLA DINAMICA PARCIAL 4'!$A$5:$F$760,2,FALSE)</f>
        <v>0</v>
      </c>
      <c r="AO493" s="16">
        <f>VLOOKUP($A493,'TABLA DINAMICA PARCIAL 4'!$A$5:$F$760,3,FALSE)</f>
        <v>0</v>
      </c>
      <c r="AP493" s="16">
        <f>VLOOKUP($A493,'TABLA DINAMICA PARCIAL 4'!$A$5:$F$760,4,FALSE)</f>
        <v>0</v>
      </c>
      <c r="AQ493" s="16">
        <f>VLOOKUP($A493,'TABLA DINAMICA PARCIAL 4'!$A$5:$F$760,5,FALSE)</f>
        <v>10</v>
      </c>
      <c r="AR493" s="16">
        <f>VLOOKUP($A493,'TABLA DINAMICA PARCIAL 4'!$A$5:$F$760,6,FALSE)</f>
        <v>10</v>
      </c>
      <c r="AS493" s="16">
        <f t="shared" si="31"/>
        <v>20</v>
      </c>
      <c r="AT493" s="1" t="str">
        <f>VLOOKUP($A493,'USUARIOS Y GRUPO'!$A$2:$D$851,4,FALSE)</f>
        <v>P19-MAT1022-25</v>
      </c>
    </row>
    <row r="494" spans="1:46" x14ac:dyDescent="0.25">
      <c r="A494" s="1">
        <v>164545</v>
      </c>
      <c r="B494" s="1" t="s">
        <v>1322</v>
      </c>
      <c r="C494" s="1" t="s">
        <v>161</v>
      </c>
      <c r="D494" s="6">
        <f>VLOOKUP($A494,'TABLA DINAM PARCIAL 1'!$A$5:$I$793,2,FALSE)</f>
        <v>10</v>
      </c>
      <c r="E494" s="6">
        <f>VLOOKUP(A494,'TABLA DINAM PARCIAL 1'!A733:I1521,3,FALSE)</f>
        <v>10</v>
      </c>
      <c r="F494" s="6">
        <f>VLOOKUP(A494,'TABLA DINAM PARCIAL 1'!A733:I1521,4,FALSE)</f>
        <v>0</v>
      </c>
      <c r="G494" s="6">
        <f>VLOOKUP(A494,'TABLA DINAM PARCIAL 1'!A733:I1521,5,FALSE)</f>
        <v>0</v>
      </c>
      <c r="H494" s="6">
        <f>VLOOKUP(A494,'TABLA DINAM PARCIAL 1'!A733:I1521,6,FALSE)</f>
        <v>0</v>
      </c>
      <c r="I494" s="6">
        <f>VLOOKUP(A494,'TABLA DINAM PARCIAL 1'!A733:I1521,7,FALSE)</f>
        <v>0</v>
      </c>
      <c r="J494" s="6">
        <f>VLOOKUP(A494,'TABLA DINAM PARCIAL 1'!A733:I1521,8,FALSE)</f>
        <v>10</v>
      </c>
      <c r="K494" s="6">
        <f>VLOOKUP(A494,'TABLA DINAM PARCIAL 1'!A733:I1521,9,FALSE)</f>
        <v>0</v>
      </c>
      <c r="L494" s="6">
        <f t="shared" si="28"/>
        <v>30</v>
      </c>
      <c r="M494" s="9">
        <f>VLOOKUP($A494,'TABLA DINAMICA PARCIAL 2'!$A$5:$T$772,2,FALSE)</f>
        <v>0</v>
      </c>
      <c r="N494" s="9">
        <f>VLOOKUP($A494,'TABLA DINAMICA PARCIAL 2'!$A$5:$T$772,3,FALSE)</f>
        <v>0</v>
      </c>
      <c r="O494" s="9">
        <f>VLOOKUP($A494,'TABLA DINAMICA PARCIAL 2'!$A$5:$T$772,4,FALSE)</f>
        <v>0</v>
      </c>
      <c r="P494" s="9">
        <f>VLOOKUP($A494,'TABLA DINAMICA PARCIAL 2'!$A$5:$T$772,5,FALSE)</f>
        <v>0</v>
      </c>
      <c r="Q494" s="9">
        <f>VLOOKUP($A494,'TABLA DINAMICA PARCIAL 2'!$A$5:$T$772,6,FALSE)</f>
        <v>0</v>
      </c>
      <c r="R494" s="9">
        <f>VLOOKUP($A494,'TABLA DINAMICA PARCIAL 2'!$A$5:$T$772,7,FALSE)</f>
        <v>0</v>
      </c>
      <c r="S494" s="9">
        <f>VLOOKUP($A494,'TABLA DINAMICA PARCIAL 2'!$A$5:$T$772,8,FALSE)</f>
        <v>0</v>
      </c>
      <c r="T494" s="9">
        <f>VLOOKUP($A494,'TABLA DINAMICA PARCIAL 2'!$A$5:$T$772,9,FALSE)</f>
        <v>0</v>
      </c>
      <c r="U494" s="9">
        <f>VLOOKUP($A494,'TABLA DINAMICA PARCIAL 2'!$A$5:$T$772,10,FALSE)</f>
        <v>10</v>
      </c>
      <c r="V494" s="9">
        <f>VLOOKUP($A494,'TABLA DINAMICA PARCIAL 2'!$A$5:$T$772,11,FALSE)</f>
        <v>0</v>
      </c>
      <c r="W494" s="9">
        <f>VLOOKUP($A494,'TABLA DINAMICA PARCIAL 2'!$A$5:$T$772,12,FALSE)</f>
        <v>0</v>
      </c>
      <c r="X494" s="9">
        <f>VLOOKUP($A494,'TABLA DINAMICA PARCIAL 2'!$A$5:$T$772,13,FALSE)</f>
        <v>0</v>
      </c>
      <c r="Y494" s="9">
        <f>VLOOKUP($A494,'TABLA DINAMICA PARCIAL 2'!$A$5:$T$772,14,FALSE)</f>
        <v>0</v>
      </c>
      <c r="Z494" s="9">
        <f>VLOOKUP($A494,'TABLA DINAMICA PARCIAL 2'!$A$5:$T$772,15,FALSE)</f>
        <v>0</v>
      </c>
      <c r="AA494" s="9">
        <f>VLOOKUP($A494,'TABLA DINAMICA PARCIAL 2'!$A$5:$T$772,16,FALSE)</f>
        <v>10</v>
      </c>
      <c r="AB494" s="9" t="e">
        <f>VLOOKUP(I494,'TABLA DINAMICA PARCIAL 2'!I788:AB1559,17,FALSE)</f>
        <v>#N/A</v>
      </c>
      <c r="AC494" s="9" t="e">
        <f>VLOOKUP(I494,'TABLA DINAMICA PARCIAL 2'!I788:AB1559,18,FALSE)</f>
        <v>#N/A</v>
      </c>
      <c r="AD494" s="9" t="e">
        <f>VLOOKUP(I494,'TABLA DINAMICA PARCIAL 2'!I788:AB1559,19,FALSE)</f>
        <v>#N/A</v>
      </c>
      <c r="AE494" s="9" t="e">
        <f t="shared" si="29"/>
        <v>#N/A</v>
      </c>
      <c r="AF494" s="13">
        <f>VLOOKUP($A494,'TABLA DINAMICA PARCIAL 3'!$A$5:$I$768,2,FALSE)</f>
        <v>0</v>
      </c>
      <c r="AG494" s="13">
        <f>VLOOKUP($A494,'TABLA DINAMICA PARCIAL 3'!$A$5:$I$768,3,FALSE)</f>
        <v>10</v>
      </c>
      <c r="AH494" s="13">
        <f>VLOOKUP($A494,'TABLA DINAMICA PARCIAL 3'!$A$5:$I$768,4,FALSE)</f>
        <v>10</v>
      </c>
      <c r="AI494" s="13">
        <f>VLOOKUP($A494,'TABLA DINAMICA PARCIAL 3'!$A$5:$I$768,5,FALSE)</f>
        <v>0</v>
      </c>
      <c r="AJ494" s="13">
        <f>VLOOKUP($A494,'TABLA DINAMICA PARCIAL 3'!$A$5:$I$768,6,FALSE)</f>
        <v>10</v>
      </c>
      <c r="AK494" s="13">
        <f>VLOOKUP($A494,'TABLA DINAMICA PARCIAL 3'!$A$5:$I$768,7,FALSE)</f>
        <v>0</v>
      </c>
      <c r="AL494" s="13">
        <f>VLOOKUP($A494,'TABLA DINAMICA PARCIAL 3'!$A$5:$I$768,8,FALSE)</f>
        <v>10</v>
      </c>
      <c r="AM494" s="13">
        <f t="shared" si="30"/>
        <v>40</v>
      </c>
      <c r="AN494" s="16">
        <f>VLOOKUP($A494,'TABLA DINAMICA PARCIAL 4'!$A$5:$F$760,2,FALSE)</f>
        <v>10</v>
      </c>
      <c r="AO494" s="16">
        <f>VLOOKUP($A494,'TABLA DINAMICA PARCIAL 4'!$A$5:$F$760,3,FALSE)</f>
        <v>0</v>
      </c>
      <c r="AP494" s="16">
        <f>VLOOKUP($A494,'TABLA DINAMICA PARCIAL 4'!$A$5:$F$760,4,FALSE)</f>
        <v>0</v>
      </c>
      <c r="AQ494" s="16">
        <f>VLOOKUP($A494,'TABLA DINAMICA PARCIAL 4'!$A$5:$F$760,5,FALSE)</f>
        <v>0</v>
      </c>
      <c r="AR494" s="16">
        <f>VLOOKUP($A494,'TABLA DINAMICA PARCIAL 4'!$A$5:$F$760,6,FALSE)</f>
        <v>0</v>
      </c>
      <c r="AS494" s="16">
        <f t="shared" si="31"/>
        <v>10</v>
      </c>
      <c r="AT494" s="1" t="str">
        <f>VLOOKUP($A494,'USUARIOS Y GRUPO'!$A$2:$D$851,4,FALSE)</f>
        <v>P19-MAT1022-25</v>
      </c>
    </row>
    <row r="495" spans="1:46" x14ac:dyDescent="0.25">
      <c r="A495" s="1">
        <v>162100</v>
      </c>
      <c r="B495" s="1" t="s">
        <v>1317</v>
      </c>
      <c r="C495" s="1" t="s">
        <v>1306</v>
      </c>
      <c r="D495" s="6">
        <f>VLOOKUP($A495,'TABLA DINAM PARCIAL 1'!$A$5:$I$793,2,FALSE)</f>
        <v>10</v>
      </c>
      <c r="E495" s="6">
        <f>VLOOKUP(A495,'TABLA DINAM PARCIAL 1'!A143:I931,3,FALSE)</f>
        <v>0</v>
      </c>
      <c r="F495" s="6">
        <f>VLOOKUP(A495,'TABLA DINAM PARCIAL 1'!A143:I931,4,FALSE)</f>
        <v>0</v>
      </c>
      <c r="G495" s="6">
        <f>VLOOKUP(A495,'TABLA DINAM PARCIAL 1'!A143:I931,5,FALSE)</f>
        <v>10</v>
      </c>
      <c r="H495" s="6">
        <f>VLOOKUP(A495,'TABLA DINAM PARCIAL 1'!A143:I931,6,FALSE)</f>
        <v>10</v>
      </c>
      <c r="I495" s="6">
        <f>VLOOKUP(A495,'TABLA DINAM PARCIAL 1'!A143:I931,7,FALSE)</f>
        <v>0</v>
      </c>
      <c r="J495" s="6">
        <f>VLOOKUP(A495,'TABLA DINAM PARCIAL 1'!A143:I931,8,FALSE)</f>
        <v>0</v>
      </c>
      <c r="K495" s="6">
        <f>VLOOKUP(A495,'TABLA DINAM PARCIAL 1'!A143:I931,9,FALSE)</f>
        <v>10</v>
      </c>
      <c r="L495" s="6">
        <f t="shared" si="28"/>
        <v>40</v>
      </c>
      <c r="M495" s="9">
        <f>VLOOKUP($A495,'TABLA DINAMICA PARCIAL 2'!$A$5:$T$772,2,FALSE)</f>
        <v>10</v>
      </c>
      <c r="N495" s="9">
        <f>VLOOKUP($A495,'TABLA DINAMICA PARCIAL 2'!$A$5:$T$772,3,FALSE)</f>
        <v>0</v>
      </c>
      <c r="O495" s="9">
        <f>VLOOKUP($A495,'TABLA DINAMICA PARCIAL 2'!$A$5:$T$772,4,FALSE)</f>
        <v>0</v>
      </c>
      <c r="P495" s="9">
        <f>VLOOKUP($A495,'TABLA DINAMICA PARCIAL 2'!$A$5:$T$772,5,FALSE)</f>
        <v>0</v>
      </c>
      <c r="Q495" s="9">
        <f>VLOOKUP($A495,'TABLA DINAMICA PARCIAL 2'!$A$5:$T$772,6,FALSE)</f>
        <v>0</v>
      </c>
      <c r="R495" s="9">
        <f>VLOOKUP($A495,'TABLA DINAMICA PARCIAL 2'!$A$5:$T$772,7,FALSE)</f>
        <v>0</v>
      </c>
      <c r="S495" s="9">
        <f>VLOOKUP($A495,'TABLA DINAMICA PARCIAL 2'!$A$5:$T$772,8,FALSE)</f>
        <v>0</v>
      </c>
      <c r="T495" s="9">
        <f>VLOOKUP($A495,'TABLA DINAMICA PARCIAL 2'!$A$5:$T$772,9,FALSE)</f>
        <v>0</v>
      </c>
      <c r="U495" s="9">
        <f>VLOOKUP($A495,'TABLA DINAMICA PARCIAL 2'!$A$5:$T$772,10,FALSE)</f>
        <v>0</v>
      </c>
      <c r="V495" s="9">
        <f>VLOOKUP($A495,'TABLA DINAMICA PARCIAL 2'!$A$5:$T$772,11,FALSE)</f>
        <v>10</v>
      </c>
      <c r="W495" s="9">
        <f>VLOOKUP($A495,'TABLA DINAMICA PARCIAL 2'!$A$5:$T$772,12,FALSE)</f>
        <v>0</v>
      </c>
      <c r="X495" s="9">
        <f>VLOOKUP($A495,'TABLA DINAMICA PARCIAL 2'!$A$5:$T$772,13,FALSE)</f>
        <v>0</v>
      </c>
      <c r="Y495" s="9">
        <f>VLOOKUP($A495,'TABLA DINAMICA PARCIAL 2'!$A$5:$T$772,14,FALSE)</f>
        <v>0</v>
      </c>
      <c r="Z495" s="9">
        <f>VLOOKUP($A495,'TABLA DINAMICA PARCIAL 2'!$A$5:$T$772,15,FALSE)</f>
        <v>0</v>
      </c>
      <c r="AA495" s="9">
        <f>VLOOKUP($A495,'TABLA DINAMICA PARCIAL 2'!$A$5:$T$772,16,FALSE)</f>
        <v>0</v>
      </c>
      <c r="AB495" s="9">
        <f>VLOOKUP(I495,'TABLA DINAMICA PARCIAL 2'!I171:AB942,17,FALSE)</f>
        <v>0</v>
      </c>
      <c r="AC495" s="9">
        <f>VLOOKUP(I495,'TABLA DINAMICA PARCIAL 2'!I171:AB942,18,FALSE)</f>
        <v>0</v>
      </c>
      <c r="AD495" s="9">
        <f>VLOOKUP(I495,'TABLA DINAMICA PARCIAL 2'!I171:AB942,19,FALSE)</f>
        <v>0</v>
      </c>
      <c r="AE495" s="9">
        <f t="shared" si="29"/>
        <v>20</v>
      </c>
      <c r="AF495" s="13">
        <f>VLOOKUP($A495,'TABLA DINAMICA PARCIAL 3'!$A$5:$I$768,2,FALSE)</f>
        <v>0</v>
      </c>
      <c r="AG495" s="13">
        <f>VLOOKUP($A495,'TABLA DINAMICA PARCIAL 3'!$A$5:$I$768,3,FALSE)</f>
        <v>0</v>
      </c>
      <c r="AH495" s="13">
        <f>VLOOKUP($A495,'TABLA DINAMICA PARCIAL 3'!$A$5:$I$768,4,FALSE)</f>
        <v>10</v>
      </c>
      <c r="AI495" s="13">
        <f>VLOOKUP($A495,'TABLA DINAMICA PARCIAL 3'!$A$5:$I$768,5,FALSE)</f>
        <v>0</v>
      </c>
      <c r="AJ495" s="13">
        <f>VLOOKUP($A495,'TABLA DINAMICA PARCIAL 3'!$A$5:$I$768,6,FALSE)</f>
        <v>0</v>
      </c>
      <c r="AK495" s="13">
        <f>VLOOKUP($A495,'TABLA DINAMICA PARCIAL 3'!$A$5:$I$768,7,FALSE)</f>
        <v>0</v>
      </c>
      <c r="AL495" s="13">
        <f>VLOOKUP($A495,'TABLA DINAMICA PARCIAL 3'!$A$5:$I$768,8,FALSE)</f>
        <v>10</v>
      </c>
      <c r="AM495" s="13">
        <f t="shared" si="30"/>
        <v>20</v>
      </c>
      <c r="AN495" s="16">
        <f>VLOOKUP($A495,'TABLA DINAMICA PARCIAL 4'!$A$5:$F$760,2,FALSE)</f>
        <v>0</v>
      </c>
      <c r="AO495" s="16">
        <f>VLOOKUP($A495,'TABLA DINAMICA PARCIAL 4'!$A$5:$F$760,3,FALSE)</f>
        <v>0</v>
      </c>
      <c r="AP495" s="16">
        <f>VLOOKUP($A495,'TABLA DINAMICA PARCIAL 4'!$A$5:$F$760,4,FALSE)</f>
        <v>0</v>
      </c>
      <c r="AQ495" s="16">
        <f>VLOOKUP($A495,'TABLA DINAMICA PARCIAL 4'!$A$5:$F$760,5,FALSE)</f>
        <v>10</v>
      </c>
      <c r="AR495" s="16">
        <f>VLOOKUP($A495,'TABLA DINAMICA PARCIAL 4'!$A$5:$F$760,6,FALSE)</f>
        <v>0</v>
      </c>
      <c r="AS495" s="16">
        <f t="shared" si="31"/>
        <v>10</v>
      </c>
      <c r="AT495" s="1" t="str">
        <f>VLOOKUP($A495,'USUARIOS Y GRUPO'!$A$2:$D$851,4,FALSE)</f>
        <v>P19-MAT1022-25</v>
      </c>
    </row>
    <row r="496" spans="1:46" x14ac:dyDescent="0.25">
      <c r="A496" s="1">
        <v>162807</v>
      </c>
      <c r="B496" s="1" t="s">
        <v>839</v>
      </c>
      <c r="C496" s="1" t="s">
        <v>447</v>
      </c>
      <c r="D496" s="6">
        <f>VLOOKUP($A496,'TABLA DINAM PARCIAL 1'!$A$5:$I$793,2,FALSE)</f>
        <v>10</v>
      </c>
      <c r="E496" s="6">
        <f>VLOOKUP(A496,'TABLA DINAM PARCIAL 1'!A292:I1080,3,FALSE)</f>
        <v>0</v>
      </c>
      <c r="F496" s="6">
        <f>VLOOKUP(A496,'TABLA DINAM PARCIAL 1'!A292:I1080,4,FALSE)</f>
        <v>10</v>
      </c>
      <c r="G496" s="6">
        <f>VLOOKUP(A496,'TABLA DINAM PARCIAL 1'!A292:I1080,5,FALSE)</f>
        <v>0</v>
      </c>
      <c r="H496" s="6">
        <f>VLOOKUP(A496,'TABLA DINAM PARCIAL 1'!A292:I1080,6,FALSE)</f>
        <v>0</v>
      </c>
      <c r="I496" s="6">
        <f>VLOOKUP(A496,'TABLA DINAM PARCIAL 1'!A292:I1080,7,FALSE)</f>
        <v>10</v>
      </c>
      <c r="J496" s="6">
        <f>VLOOKUP(A496,'TABLA DINAM PARCIAL 1'!A292:I1080,8,FALSE)</f>
        <v>10</v>
      </c>
      <c r="K496" s="6">
        <f>VLOOKUP(A496,'TABLA DINAM PARCIAL 1'!A292:I1080,9,FALSE)</f>
        <v>0</v>
      </c>
      <c r="L496" s="6">
        <f t="shared" si="28"/>
        <v>40</v>
      </c>
      <c r="M496" s="9">
        <f>VLOOKUP($A496,'TABLA DINAMICA PARCIAL 2'!$A$5:$T$772,2,FALSE)</f>
        <v>0</v>
      </c>
      <c r="N496" s="9">
        <f>VLOOKUP($A496,'TABLA DINAMICA PARCIAL 2'!$A$5:$T$772,3,FALSE)</f>
        <v>0</v>
      </c>
      <c r="O496" s="9">
        <f>VLOOKUP($A496,'TABLA DINAMICA PARCIAL 2'!$A$5:$T$772,4,FALSE)</f>
        <v>0</v>
      </c>
      <c r="P496" s="9">
        <f>VLOOKUP($A496,'TABLA DINAMICA PARCIAL 2'!$A$5:$T$772,5,FALSE)</f>
        <v>0</v>
      </c>
      <c r="Q496" s="9">
        <f>VLOOKUP($A496,'TABLA DINAMICA PARCIAL 2'!$A$5:$T$772,6,FALSE)</f>
        <v>0</v>
      </c>
      <c r="R496" s="9">
        <f>VLOOKUP($A496,'TABLA DINAMICA PARCIAL 2'!$A$5:$T$772,7,FALSE)</f>
        <v>0</v>
      </c>
      <c r="S496" s="9">
        <f>VLOOKUP($A496,'TABLA DINAMICA PARCIAL 2'!$A$5:$T$772,8,FALSE)</f>
        <v>10</v>
      </c>
      <c r="T496" s="9">
        <f>VLOOKUP($A496,'TABLA DINAMICA PARCIAL 2'!$A$5:$T$772,9,FALSE)</f>
        <v>0</v>
      </c>
      <c r="U496" s="9">
        <f>VLOOKUP($A496,'TABLA DINAMICA PARCIAL 2'!$A$5:$T$772,10,FALSE)</f>
        <v>0</v>
      </c>
      <c r="V496" s="9">
        <f>VLOOKUP($A496,'TABLA DINAMICA PARCIAL 2'!$A$5:$T$772,11,FALSE)</f>
        <v>0</v>
      </c>
      <c r="W496" s="9">
        <f>VLOOKUP($A496,'TABLA DINAMICA PARCIAL 2'!$A$5:$T$772,12,FALSE)</f>
        <v>0</v>
      </c>
      <c r="X496" s="9">
        <f>VLOOKUP($A496,'TABLA DINAMICA PARCIAL 2'!$A$5:$T$772,13,FALSE)</f>
        <v>0</v>
      </c>
      <c r="Y496" s="9">
        <f>VLOOKUP($A496,'TABLA DINAMICA PARCIAL 2'!$A$5:$T$772,14,FALSE)</f>
        <v>0</v>
      </c>
      <c r="Z496" s="9">
        <f>VLOOKUP($A496,'TABLA DINAMICA PARCIAL 2'!$A$5:$T$772,15,FALSE)</f>
        <v>0</v>
      </c>
      <c r="AA496" s="9">
        <f>VLOOKUP($A496,'TABLA DINAMICA PARCIAL 2'!$A$5:$T$772,16,FALSE)</f>
        <v>0</v>
      </c>
      <c r="AB496" s="9">
        <f>VLOOKUP(I496,'TABLA DINAMICA PARCIAL 2'!I324:AB1095,17,FALSE)</f>
        <v>0</v>
      </c>
      <c r="AC496" s="9">
        <f>VLOOKUP(I496,'TABLA DINAMICA PARCIAL 2'!I324:AB1095,18,FALSE)</f>
        <v>0</v>
      </c>
      <c r="AD496" s="9">
        <f>VLOOKUP(I496,'TABLA DINAMICA PARCIAL 2'!I324:AB1095,19,FALSE)</f>
        <v>0</v>
      </c>
      <c r="AE496" s="9">
        <f t="shared" si="29"/>
        <v>10</v>
      </c>
      <c r="AF496" s="13">
        <f>VLOOKUP($A496,'TABLA DINAMICA PARCIAL 3'!$A$5:$I$768,2,FALSE)</f>
        <v>10</v>
      </c>
      <c r="AG496" s="13">
        <f>VLOOKUP($A496,'TABLA DINAMICA PARCIAL 3'!$A$5:$I$768,3,FALSE)</f>
        <v>0</v>
      </c>
      <c r="AH496" s="13">
        <f>VLOOKUP($A496,'TABLA DINAMICA PARCIAL 3'!$A$5:$I$768,4,FALSE)</f>
        <v>10</v>
      </c>
      <c r="AI496" s="13">
        <f>VLOOKUP($A496,'TABLA DINAMICA PARCIAL 3'!$A$5:$I$768,5,FALSE)</f>
        <v>0</v>
      </c>
      <c r="AJ496" s="13">
        <f>VLOOKUP($A496,'TABLA DINAMICA PARCIAL 3'!$A$5:$I$768,6,FALSE)</f>
        <v>10</v>
      </c>
      <c r="AK496" s="13">
        <f>VLOOKUP($A496,'TABLA DINAMICA PARCIAL 3'!$A$5:$I$768,7,FALSE)</f>
        <v>10</v>
      </c>
      <c r="AL496" s="13">
        <f>VLOOKUP($A496,'TABLA DINAMICA PARCIAL 3'!$A$5:$I$768,8,FALSE)</f>
        <v>0</v>
      </c>
      <c r="AM496" s="13">
        <f t="shared" si="30"/>
        <v>40</v>
      </c>
      <c r="AN496" s="16">
        <f>VLOOKUP($A496,'TABLA DINAMICA PARCIAL 4'!$A$5:$F$760,2,FALSE)</f>
        <v>0</v>
      </c>
      <c r="AO496" s="16">
        <f>VLOOKUP($A496,'TABLA DINAMICA PARCIAL 4'!$A$5:$F$760,3,FALSE)</f>
        <v>10</v>
      </c>
      <c r="AP496" s="16">
        <f>VLOOKUP($A496,'TABLA DINAMICA PARCIAL 4'!$A$5:$F$760,4,FALSE)</f>
        <v>0</v>
      </c>
      <c r="AQ496" s="16">
        <f>VLOOKUP($A496,'TABLA DINAMICA PARCIAL 4'!$A$5:$F$760,5,FALSE)</f>
        <v>10</v>
      </c>
      <c r="AR496" s="16">
        <f>VLOOKUP($A496,'TABLA DINAMICA PARCIAL 4'!$A$5:$F$760,6,FALSE)</f>
        <v>10</v>
      </c>
      <c r="AS496" s="16">
        <f t="shared" si="31"/>
        <v>30</v>
      </c>
      <c r="AT496" s="1" t="str">
        <f>VLOOKUP($A496,'USUARIOS Y GRUPO'!$A$2:$D$851,4,FALSE)</f>
        <v>P19-MAT1022-25</v>
      </c>
    </row>
    <row r="497" spans="1:46" x14ac:dyDescent="0.25">
      <c r="A497" s="1">
        <v>162961</v>
      </c>
      <c r="B497" s="1" t="s">
        <v>439</v>
      </c>
      <c r="C497" s="1" t="s">
        <v>440</v>
      </c>
      <c r="D497" s="6">
        <f>VLOOKUP($A497,'TABLA DINAM PARCIAL 1'!$A$5:$I$793,2,FALSE)</f>
        <v>10</v>
      </c>
      <c r="E497" s="6">
        <f>VLOOKUP(A497,'TABLA DINAM PARCIAL 1'!A335:I1123,3,FALSE)</f>
        <v>0</v>
      </c>
      <c r="F497" s="6">
        <f>VLOOKUP(A497,'TABLA DINAM PARCIAL 1'!A335:I1123,4,FALSE)</f>
        <v>0</v>
      </c>
      <c r="G497" s="6">
        <f>VLOOKUP(A497,'TABLA DINAM PARCIAL 1'!A335:I1123,5,FALSE)</f>
        <v>10</v>
      </c>
      <c r="H497" s="6">
        <f>VLOOKUP(A497,'TABLA DINAM PARCIAL 1'!A335:I1123,6,FALSE)</f>
        <v>10</v>
      </c>
      <c r="I497" s="6">
        <f>VLOOKUP(A497,'TABLA DINAM PARCIAL 1'!A335:I1123,7,FALSE)</f>
        <v>0</v>
      </c>
      <c r="J497" s="6">
        <f>VLOOKUP(A497,'TABLA DINAM PARCIAL 1'!A335:I1123,8,FALSE)</f>
        <v>10</v>
      </c>
      <c r="K497" s="6">
        <f>VLOOKUP(A497,'TABLA DINAM PARCIAL 1'!A335:I1123,9,FALSE)</f>
        <v>0</v>
      </c>
      <c r="L497" s="6">
        <f t="shared" si="28"/>
        <v>40</v>
      </c>
      <c r="M497" s="9">
        <f>VLOOKUP($A497,'TABLA DINAMICA PARCIAL 2'!$A$5:$T$772,2,FALSE)</f>
        <v>10</v>
      </c>
      <c r="N497" s="9">
        <f>VLOOKUP($A497,'TABLA DINAMICA PARCIAL 2'!$A$5:$T$772,3,FALSE)</f>
        <v>0</v>
      </c>
      <c r="O497" s="9">
        <f>VLOOKUP($A497,'TABLA DINAMICA PARCIAL 2'!$A$5:$T$772,4,FALSE)</f>
        <v>0</v>
      </c>
      <c r="P497" s="9">
        <f>VLOOKUP($A497,'TABLA DINAMICA PARCIAL 2'!$A$5:$T$772,5,FALSE)</f>
        <v>0</v>
      </c>
      <c r="Q497" s="9">
        <f>VLOOKUP($A497,'TABLA DINAMICA PARCIAL 2'!$A$5:$T$772,6,FALSE)</f>
        <v>0</v>
      </c>
      <c r="R497" s="9">
        <f>VLOOKUP($A497,'TABLA DINAMICA PARCIAL 2'!$A$5:$T$772,7,FALSE)</f>
        <v>0</v>
      </c>
      <c r="S497" s="9">
        <f>VLOOKUP($A497,'TABLA DINAMICA PARCIAL 2'!$A$5:$T$772,8,FALSE)</f>
        <v>0</v>
      </c>
      <c r="T497" s="9">
        <f>VLOOKUP($A497,'TABLA DINAMICA PARCIAL 2'!$A$5:$T$772,9,FALSE)</f>
        <v>0</v>
      </c>
      <c r="U497" s="9">
        <f>VLOOKUP($A497,'TABLA DINAMICA PARCIAL 2'!$A$5:$T$772,10,FALSE)</f>
        <v>0</v>
      </c>
      <c r="V497" s="9">
        <f>VLOOKUP($A497,'TABLA DINAMICA PARCIAL 2'!$A$5:$T$772,11,FALSE)</f>
        <v>0</v>
      </c>
      <c r="W497" s="9">
        <f>VLOOKUP($A497,'TABLA DINAMICA PARCIAL 2'!$A$5:$T$772,12,FALSE)</f>
        <v>0</v>
      </c>
      <c r="X497" s="9">
        <f>VLOOKUP($A497,'TABLA DINAMICA PARCIAL 2'!$A$5:$T$772,13,FALSE)</f>
        <v>0</v>
      </c>
      <c r="Y497" s="9">
        <f>VLOOKUP($A497,'TABLA DINAMICA PARCIAL 2'!$A$5:$T$772,14,FALSE)</f>
        <v>0</v>
      </c>
      <c r="Z497" s="9">
        <f>VLOOKUP($A497,'TABLA DINAMICA PARCIAL 2'!$A$5:$T$772,15,FALSE)</f>
        <v>0</v>
      </c>
      <c r="AA497" s="9">
        <f>VLOOKUP($A497,'TABLA DINAMICA PARCIAL 2'!$A$5:$T$772,16,FALSE)</f>
        <v>0</v>
      </c>
      <c r="AB497" s="9">
        <f>VLOOKUP(I497,'TABLA DINAMICA PARCIAL 2'!I371:AB1142,17,FALSE)</f>
        <v>0</v>
      </c>
      <c r="AC497" s="9">
        <f>VLOOKUP(I497,'TABLA DINAMICA PARCIAL 2'!I371:AB1142,18,FALSE)</f>
        <v>0</v>
      </c>
      <c r="AD497" s="9">
        <f>VLOOKUP(I497,'TABLA DINAMICA PARCIAL 2'!I371:AB1142,19,FALSE)</f>
        <v>0</v>
      </c>
      <c r="AE497" s="9">
        <f t="shared" si="29"/>
        <v>10</v>
      </c>
      <c r="AF497" s="13">
        <f>VLOOKUP($A497,'TABLA DINAMICA PARCIAL 3'!$A$5:$I$768,2,FALSE)</f>
        <v>0</v>
      </c>
      <c r="AG497" s="13">
        <f>VLOOKUP($A497,'TABLA DINAMICA PARCIAL 3'!$A$5:$I$768,3,FALSE)</f>
        <v>0</v>
      </c>
      <c r="AH497" s="13">
        <f>VLOOKUP($A497,'TABLA DINAMICA PARCIAL 3'!$A$5:$I$768,4,FALSE)</f>
        <v>10</v>
      </c>
      <c r="AI497" s="13">
        <f>VLOOKUP($A497,'TABLA DINAMICA PARCIAL 3'!$A$5:$I$768,5,FALSE)</f>
        <v>0</v>
      </c>
      <c r="AJ497" s="13">
        <f>VLOOKUP($A497,'TABLA DINAMICA PARCIAL 3'!$A$5:$I$768,6,FALSE)</f>
        <v>0</v>
      </c>
      <c r="AK497" s="13">
        <f>VLOOKUP($A497,'TABLA DINAMICA PARCIAL 3'!$A$5:$I$768,7,FALSE)</f>
        <v>10</v>
      </c>
      <c r="AL497" s="13">
        <f>VLOOKUP($A497,'TABLA DINAMICA PARCIAL 3'!$A$5:$I$768,8,FALSE)</f>
        <v>0</v>
      </c>
      <c r="AM497" s="13">
        <f t="shared" si="30"/>
        <v>20</v>
      </c>
      <c r="AN497" s="16">
        <f>VLOOKUP($A497,'TABLA DINAMICA PARCIAL 4'!$A$5:$F$760,2,FALSE)</f>
        <v>0</v>
      </c>
      <c r="AO497" s="16">
        <f>VLOOKUP($A497,'TABLA DINAMICA PARCIAL 4'!$A$5:$F$760,3,FALSE)</f>
        <v>0</v>
      </c>
      <c r="AP497" s="16">
        <f>VLOOKUP($A497,'TABLA DINAMICA PARCIAL 4'!$A$5:$F$760,4,FALSE)</f>
        <v>10</v>
      </c>
      <c r="AQ497" s="16">
        <f>VLOOKUP($A497,'TABLA DINAMICA PARCIAL 4'!$A$5:$F$760,5,FALSE)</f>
        <v>0</v>
      </c>
      <c r="AR497" s="16">
        <f>VLOOKUP($A497,'TABLA DINAMICA PARCIAL 4'!$A$5:$F$760,6,FALSE)</f>
        <v>0</v>
      </c>
      <c r="AS497" s="16">
        <f t="shared" si="31"/>
        <v>10</v>
      </c>
      <c r="AT497" s="1" t="str">
        <f>VLOOKUP($A497,'USUARIOS Y GRUPO'!$A$2:$D$851,4,FALSE)</f>
        <v>P19-MAT1022-25</v>
      </c>
    </row>
    <row r="498" spans="1:46" x14ac:dyDescent="0.25">
      <c r="A498" s="1">
        <v>163094</v>
      </c>
      <c r="B498" s="1" t="s">
        <v>676</v>
      </c>
      <c r="C498" s="1" t="s">
        <v>677</v>
      </c>
      <c r="D498" s="6">
        <f>VLOOKUP($A498,'TABLA DINAM PARCIAL 1'!$A$5:$I$793,2,FALSE)</f>
        <v>10</v>
      </c>
      <c r="E498" s="6">
        <f>VLOOKUP(A498,'TABLA DINAM PARCIAL 1'!A373:I1161,3,FALSE)</f>
        <v>10</v>
      </c>
      <c r="F498" s="6">
        <f>VLOOKUP(A498,'TABLA DINAM PARCIAL 1'!A373:I1161,4,FALSE)</f>
        <v>0</v>
      </c>
      <c r="G498" s="6">
        <f>VLOOKUP(A498,'TABLA DINAM PARCIAL 1'!A373:I1161,5,FALSE)</f>
        <v>0</v>
      </c>
      <c r="H498" s="6">
        <f>VLOOKUP(A498,'TABLA DINAM PARCIAL 1'!A373:I1161,6,FALSE)</f>
        <v>10</v>
      </c>
      <c r="I498" s="6">
        <f>VLOOKUP(A498,'TABLA DINAM PARCIAL 1'!A373:I1161,7,FALSE)</f>
        <v>0</v>
      </c>
      <c r="J498" s="6">
        <f>VLOOKUP(A498,'TABLA DINAM PARCIAL 1'!A373:I1161,8,FALSE)</f>
        <v>10</v>
      </c>
      <c r="K498" s="6">
        <f>VLOOKUP(A498,'TABLA DINAM PARCIAL 1'!A373:I1161,9,FALSE)</f>
        <v>0</v>
      </c>
      <c r="L498" s="6">
        <f t="shared" si="28"/>
        <v>40</v>
      </c>
      <c r="M498" s="9">
        <f>VLOOKUP($A498,'TABLA DINAMICA PARCIAL 2'!$A$5:$T$772,2,FALSE)</f>
        <v>0</v>
      </c>
      <c r="N498" s="9">
        <f>VLOOKUP($A498,'TABLA DINAMICA PARCIAL 2'!$A$5:$T$772,3,FALSE)</f>
        <v>0</v>
      </c>
      <c r="O498" s="9">
        <f>VLOOKUP($A498,'TABLA DINAMICA PARCIAL 2'!$A$5:$T$772,4,FALSE)</f>
        <v>0</v>
      </c>
      <c r="P498" s="9">
        <f>VLOOKUP($A498,'TABLA DINAMICA PARCIAL 2'!$A$5:$T$772,5,FALSE)</f>
        <v>10</v>
      </c>
      <c r="Q498" s="9">
        <f>VLOOKUP($A498,'TABLA DINAMICA PARCIAL 2'!$A$5:$T$772,6,FALSE)</f>
        <v>0</v>
      </c>
      <c r="R498" s="9">
        <f>VLOOKUP($A498,'TABLA DINAMICA PARCIAL 2'!$A$5:$T$772,7,FALSE)</f>
        <v>10</v>
      </c>
      <c r="S498" s="9">
        <f>VLOOKUP($A498,'TABLA DINAMICA PARCIAL 2'!$A$5:$T$772,8,FALSE)</f>
        <v>0</v>
      </c>
      <c r="T498" s="9">
        <f>VLOOKUP($A498,'TABLA DINAMICA PARCIAL 2'!$A$5:$T$772,9,FALSE)</f>
        <v>0</v>
      </c>
      <c r="U498" s="9">
        <f>VLOOKUP($A498,'TABLA DINAMICA PARCIAL 2'!$A$5:$T$772,10,FALSE)</f>
        <v>0</v>
      </c>
      <c r="V498" s="9">
        <f>VLOOKUP($A498,'TABLA DINAMICA PARCIAL 2'!$A$5:$T$772,11,FALSE)</f>
        <v>0</v>
      </c>
      <c r="W498" s="9">
        <f>VLOOKUP($A498,'TABLA DINAMICA PARCIAL 2'!$A$5:$T$772,12,FALSE)</f>
        <v>0</v>
      </c>
      <c r="X498" s="9">
        <f>VLOOKUP($A498,'TABLA DINAMICA PARCIAL 2'!$A$5:$T$772,13,FALSE)</f>
        <v>0</v>
      </c>
      <c r="Y498" s="9">
        <f>VLOOKUP($A498,'TABLA DINAMICA PARCIAL 2'!$A$5:$T$772,14,FALSE)</f>
        <v>0</v>
      </c>
      <c r="Z498" s="9">
        <f>VLOOKUP($A498,'TABLA DINAMICA PARCIAL 2'!$A$5:$T$772,15,FALSE)</f>
        <v>0</v>
      </c>
      <c r="AA498" s="9">
        <f>VLOOKUP($A498,'TABLA DINAMICA PARCIAL 2'!$A$5:$T$772,16,FALSE)</f>
        <v>0</v>
      </c>
      <c r="AB498" s="9">
        <f>VLOOKUP(I498,'TABLA DINAMICA PARCIAL 2'!I410:AB1181,17,FALSE)</f>
        <v>0</v>
      </c>
      <c r="AC498" s="9">
        <f>VLOOKUP(I498,'TABLA DINAMICA PARCIAL 2'!I410:AB1181,18,FALSE)</f>
        <v>0</v>
      </c>
      <c r="AD498" s="9">
        <f>VLOOKUP(I498,'TABLA DINAMICA PARCIAL 2'!I410:AB1181,19,FALSE)</f>
        <v>0</v>
      </c>
      <c r="AE498" s="9">
        <f t="shared" si="29"/>
        <v>20</v>
      </c>
      <c r="AF498" s="13">
        <f>VLOOKUP($A498,'TABLA DINAMICA PARCIAL 3'!$A$5:$I$768,2,FALSE)</f>
        <v>10</v>
      </c>
      <c r="AG498" s="13">
        <f>VLOOKUP($A498,'TABLA DINAMICA PARCIAL 3'!$A$5:$I$768,3,FALSE)</f>
        <v>0</v>
      </c>
      <c r="AH498" s="13">
        <f>VLOOKUP($A498,'TABLA DINAMICA PARCIAL 3'!$A$5:$I$768,4,FALSE)</f>
        <v>10</v>
      </c>
      <c r="AI498" s="13">
        <f>VLOOKUP($A498,'TABLA DINAMICA PARCIAL 3'!$A$5:$I$768,5,FALSE)</f>
        <v>0</v>
      </c>
      <c r="AJ498" s="13">
        <f>VLOOKUP($A498,'TABLA DINAMICA PARCIAL 3'!$A$5:$I$768,6,FALSE)</f>
        <v>10</v>
      </c>
      <c r="AK498" s="13">
        <f>VLOOKUP($A498,'TABLA DINAMICA PARCIAL 3'!$A$5:$I$768,7,FALSE)</f>
        <v>0</v>
      </c>
      <c r="AL498" s="13">
        <f>VLOOKUP($A498,'TABLA DINAMICA PARCIAL 3'!$A$5:$I$768,8,FALSE)</f>
        <v>10</v>
      </c>
      <c r="AM498" s="13">
        <f t="shared" si="30"/>
        <v>40</v>
      </c>
      <c r="AN498" s="16">
        <f>VLOOKUP($A498,'TABLA DINAMICA PARCIAL 4'!$A$5:$F$760,2,FALSE)</f>
        <v>0</v>
      </c>
      <c r="AO498" s="16">
        <f>VLOOKUP($A498,'TABLA DINAMICA PARCIAL 4'!$A$5:$F$760,3,FALSE)</f>
        <v>0</v>
      </c>
      <c r="AP498" s="16">
        <f>VLOOKUP($A498,'TABLA DINAMICA PARCIAL 4'!$A$5:$F$760,4,FALSE)</f>
        <v>0</v>
      </c>
      <c r="AQ498" s="16">
        <f>VLOOKUP($A498,'TABLA DINAMICA PARCIAL 4'!$A$5:$F$760,5,FALSE)</f>
        <v>10</v>
      </c>
      <c r="AR498" s="16">
        <f>VLOOKUP($A498,'TABLA DINAMICA PARCIAL 4'!$A$5:$F$760,6,FALSE)</f>
        <v>0</v>
      </c>
      <c r="AS498" s="16">
        <f t="shared" si="31"/>
        <v>10</v>
      </c>
      <c r="AT498" s="1" t="str">
        <f>VLOOKUP($A498,'USUARIOS Y GRUPO'!$A$2:$D$851,4,FALSE)</f>
        <v>P19-MAT1022-25</v>
      </c>
    </row>
    <row r="499" spans="1:46" x14ac:dyDescent="0.25">
      <c r="A499" s="1">
        <v>163329</v>
      </c>
      <c r="B499" s="1" t="s">
        <v>361</v>
      </c>
      <c r="C499" s="1" t="s">
        <v>217</v>
      </c>
      <c r="D499" s="6">
        <f>VLOOKUP($A499,'TABLA DINAM PARCIAL 1'!$A$5:$I$793,2,FALSE)</f>
        <v>10</v>
      </c>
      <c r="E499" s="6">
        <f>VLOOKUP(A499,'TABLA DINAM PARCIAL 1'!A434:I1222,3,FALSE)</f>
        <v>0</v>
      </c>
      <c r="F499" s="6">
        <f>VLOOKUP(A499,'TABLA DINAM PARCIAL 1'!A434:I1222,4,FALSE)</f>
        <v>10</v>
      </c>
      <c r="G499" s="6">
        <f>VLOOKUP(A499,'TABLA DINAM PARCIAL 1'!A434:I1222,5,FALSE)</f>
        <v>0</v>
      </c>
      <c r="H499" s="6">
        <f>VLOOKUP(A499,'TABLA DINAM PARCIAL 1'!A434:I1222,6,FALSE)</f>
        <v>0</v>
      </c>
      <c r="I499" s="6">
        <f>VLOOKUP(A499,'TABLA DINAM PARCIAL 1'!A434:I1222,7,FALSE)</f>
        <v>10</v>
      </c>
      <c r="J499" s="6">
        <f>VLOOKUP(A499,'TABLA DINAM PARCIAL 1'!A434:I1222,8,FALSE)</f>
        <v>10</v>
      </c>
      <c r="K499" s="6">
        <f>VLOOKUP(A499,'TABLA DINAM PARCIAL 1'!A434:I1222,9,FALSE)</f>
        <v>0</v>
      </c>
      <c r="L499" s="6">
        <f t="shared" si="28"/>
        <v>40</v>
      </c>
      <c r="M499" s="9">
        <f>VLOOKUP($A499,'TABLA DINAMICA PARCIAL 2'!$A$5:$T$772,2,FALSE)</f>
        <v>0</v>
      </c>
      <c r="N499" s="9">
        <f>VLOOKUP($A499,'TABLA DINAMICA PARCIAL 2'!$A$5:$T$772,3,FALSE)</f>
        <v>0</v>
      </c>
      <c r="O499" s="9">
        <f>VLOOKUP($A499,'TABLA DINAMICA PARCIAL 2'!$A$5:$T$772,4,FALSE)</f>
        <v>0</v>
      </c>
      <c r="P499" s="9">
        <f>VLOOKUP($A499,'TABLA DINAMICA PARCIAL 2'!$A$5:$T$772,5,FALSE)</f>
        <v>0</v>
      </c>
      <c r="Q499" s="9">
        <f>VLOOKUP($A499,'TABLA DINAMICA PARCIAL 2'!$A$5:$T$772,6,FALSE)</f>
        <v>0</v>
      </c>
      <c r="R499" s="9">
        <f>VLOOKUP($A499,'TABLA DINAMICA PARCIAL 2'!$A$5:$T$772,7,FALSE)</f>
        <v>0</v>
      </c>
      <c r="S499" s="9">
        <f>VLOOKUP($A499,'TABLA DINAMICA PARCIAL 2'!$A$5:$T$772,8,FALSE)</f>
        <v>10</v>
      </c>
      <c r="T499" s="9">
        <f>VLOOKUP($A499,'TABLA DINAMICA PARCIAL 2'!$A$5:$T$772,9,FALSE)</f>
        <v>0</v>
      </c>
      <c r="U499" s="9">
        <f>VLOOKUP($A499,'TABLA DINAMICA PARCIAL 2'!$A$5:$T$772,10,FALSE)</f>
        <v>0</v>
      </c>
      <c r="V499" s="9">
        <f>VLOOKUP($A499,'TABLA DINAMICA PARCIAL 2'!$A$5:$T$772,11,FALSE)</f>
        <v>0</v>
      </c>
      <c r="W499" s="9">
        <f>VLOOKUP($A499,'TABLA DINAMICA PARCIAL 2'!$A$5:$T$772,12,FALSE)</f>
        <v>0</v>
      </c>
      <c r="X499" s="9">
        <f>VLOOKUP($A499,'TABLA DINAMICA PARCIAL 2'!$A$5:$T$772,13,FALSE)</f>
        <v>0</v>
      </c>
      <c r="Y499" s="9">
        <f>VLOOKUP($A499,'TABLA DINAMICA PARCIAL 2'!$A$5:$T$772,14,FALSE)</f>
        <v>0</v>
      </c>
      <c r="Z499" s="9">
        <f>VLOOKUP($A499,'TABLA DINAMICA PARCIAL 2'!$A$5:$T$772,15,FALSE)</f>
        <v>0</v>
      </c>
      <c r="AA499" s="9">
        <f>VLOOKUP($A499,'TABLA DINAMICA PARCIAL 2'!$A$5:$T$772,16,FALSE)</f>
        <v>10</v>
      </c>
      <c r="AB499" s="9">
        <f>VLOOKUP(I499,'TABLA DINAMICA PARCIAL 2'!I474:AB1245,17,FALSE)</f>
        <v>0</v>
      </c>
      <c r="AC499" s="9">
        <f>VLOOKUP(I499,'TABLA DINAMICA PARCIAL 2'!I474:AB1245,18,FALSE)</f>
        <v>0</v>
      </c>
      <c r="AD499" s="9">
        <f>VLOOKUP(I499,'TABLA DINAMICA PARCIAL 2'!I474:AB1245,19,FALSE)</f>
        <v>0</v>
      </c>
      <c r="AE499" s="9">
        <f t="shared" si="29"/>
        <v>20</v>
      </c>
      <c r="AF499" s="13">
        <f>VLOOKUP($A499,'TABLA DINAMICA PARCIAL 3'!$A$5:$I$768,2,FALSE)</f>
        <v>10</v>
      </c>
      <c r="AG499" s="13">
        <f>VLOOKUP($A499,'TABLA DINAMICA PARCIAL 3'!$A$5:$I$768,3,FALSE)</f>
        <v>0</v>
      </c>
      <c r="AH499" s="13">
        <f>VLOOKUP($A499,'TABLA DINAMICA PARCIAL 3'!$A$5:$I$768,4,FALSE)</f>
        <v>10</v>
      </c>
      <c r="AI499" s="13">
        <f>VLOOKUP($A499,'TABLA DINAMICA PARCIAL 3'!$A$5:$I$768,5,FALSE)</f>
        <v>0</v>
      </c>
      <c r="AJ499" s="13">
        <f>VLOOKUP($A499,'TABLA DINAMICA PARCIAL 3'!$A$5:$I$768,6,FALSE)</f>
        <v>0</v>
      </c>
      <c r="AK499" s="13">
        <f>VLOOKUP($A499,'TABLA DINAMICA PARCIAL 3'!$A$5:$I$768,7,FALSE)</f>
        <v>0</v>
      </c>
      <c r="AL499" s="13">
        <f>VLOOKUP($A499,'TABLA DINAMICA PARCIAL 3'!$A$5:$I$768,8,FALSE)</f>
        <v>10</v>
      </c>
      <c r="AM499" s="13">
        <f t="shared" si="30"/>
        <v>30</v>
      </c>
      <c r="AN499" s="16">
        <f>VLOOKUP($A499,'TABLA DINAMICA PARCIAL 4'!$A$5:$F$760,2,FALSE)</f>
        <v>0</v>
      </c>
      <c r="AO499" s="16">
        <f>VLOOKUP($A499,'TABLA DINAMICA PARCIAL 4'!$A$5:$F$760,3,FALSE)</f>
        <v>0</v>
      </c>
      <c r="AP499" s="16">
        <f>VLOOKUP($A499,'TABLA DINAMICA PARCIAL 4'!$A$5:$F$760,4,FALSE)</f>
        <v>0</v>
      </c>
      <c r="AQ499" s="16">
        <f>VLOOKUP($A499,'TABLA DINAMICA PARCIAL 4'!$A$5:$F$760,5,FALSE)</f>
        <v>0</v>
      </c>
      <c r="AR499" s="16">
        <f>VLOOKUP($A499,'TABLA DINAMICA PARCIAL 4'!$A$5:$F$760,6,FALSE)</f>
        <v>10</v>
      </c>
      <c r="AS499" s="16">
        <f t="shared" si="31"/>
        <v>10</v>
      </c>
      <c r="AT499" s="1" t="str">
        <f>VLOOKUP($A499,'USUARIOS Y GRUPO'!$A$2:$D$851,4,FALSE)</f>
        <v>P19-MAT1022-25</v>
      </c>
    </row>
    <row r="500" spans="1:46" x14ac:dyDescent="0.25">
      <c r="A500" s="1">
        <v>163390</v>
      </c>
      <c r="B500" s="1" t="s">
        <v>819</v>
      </c>
      <c r="C500" s="1" t="s">
        <v>820</v>
      </c>
      <c r="D500" s="6">
        <f>VLOOKUP($A500,'TABLA DINAM PARCIAL 1'!$A$5:$I$793,2,FALSE)</f>
        <v>10</v>
      </c>
      <c r="E500" s="6">
        <f>VLOOKUP(A500,'TABLA DINAM PARCIAL 1'!A453:I1241,3,FALSE)</f>
        <v>10</v>
      </c>
      <c r="F500" s="6">
        <f>VLOOKUP(A500,'TABLA DINAM PARCIAL 1'!A453:I1241,4,FALSE)</f>
        <v>0</v>
      </c>
      <c r="G500" s="6">
        <f>VLOOKUP(A500,'TABLA DINAM PARCIAL 1'!A453:I1241,5,FALSE)</f>
        <v>0</v>
      </c>
      <c r="H500" s="6">
        <f>VLOOKUP(A500,'TABLA DINAM PARCIAL 1'!A453:I1241,6,FALSE)</f>
        <v>10</v>
      </c>
      <c r="I500" s="6">
        <f>VLOOKUP(A500,'TABLA DINAM PARCIAL 1'!A453:I1241,7,FALSE)</f>
        <v>0</v>
      </c>
      <c r="J500" s="6">
        <f>VLOOKUP(A500,'TABLA DINAM PARCIAL 1'!A453:I1241,8,FALSE)</f>
        <v>10</v>
      </c>
      <c r="K500" s="6">
        <f>VLOOKUP(A500,'TABLA DINAM PARCIAL 1'!A453:I1241,9,FALSE)</f>
        <v>0</v>
      </c>
      <c r="L500" s="6">
        <f t="shared" si="28"/>
        <v>40</v>
      </c>
      <c r="M500" s="9">
        <f>VLOOKUP($A500,'TABLA DINAMICA PARCIAL 2'!$A$5:$T$772,2,FALSE)</f>
        <v>10</v>
      </c>
      <c r="N500" s="9">
        <f>VLOOKUP($A500,'TABLA DINAMICA PARCIAL 2'!$A$5:$T$772,3,FALSE)</f>
        <v>0</v>
      </c>
      <c r="O500" s="9">
        <f>VLOOKUP($A500,'TABLA DINAMICA PARCIAL 2'!$A$5:$T$772,4,FALSE)</f>
        <v>0</v>
      </c>
      <c r="P500" s="9">
        <f>VLOOKUP($A500,'TABLA DINAMICA PARCIAL 2'!$A$5:$T$772,5,FALSE)</f>
        <v>0</v>
      </c>
      <c r="Q500" s="9">
        <f>VLOOKUP($A500,'TABLA DINAMICA PARCIAL 2'!$A$5:$T$772,6,FALSE)</f>
        <v>0</v>
      </c>
      <c r="R500" s="9">
        <f>VLOOKUP($A500,'TABLA DINAMICA PARCIAL 2'!$A$5:$T$772,7,FALSE)</f>
        <v>0</v>
      </c>
      <c r="S500" s="9">
        <f>VLOOKUP($A500,'TABLA DINAMICA PARCIAL 2'!$A$5:$T$772,8,FALSE)</f>
        <v>10</v>
      </c>
      <c r="T500" s="9">
        <f>VLOOKUP($A500,'TABLA DINAMICA PARCIAL 2'!$A$5:$T$772,9,FALSE)</f>
        <v>0</v>
      </c>
      <c r="U500" s="9">
        <f>VLOOKUP($A500,'TABLA DINAMICA PARCIAL 2'!$A$5:$T$772,10,FALSE)</f>
        <v>0</v>
      </c>
      <c r="V500" s="9">
        <f>VLOOKUP($A500,'TABLA DINAMICA PARCIAL 2'!$A$5:$T$772,11,FALSE)</f>
        <v>0</v>
      </c>
      <c r="W500" s="9">
        <f>VLOOKUP($A500,'TABLA DINAMICA PARCIAL 2'!$A$5:$T$772,12,FALSE)</f>
        <v>0</v>
      </c>
      <c r="X500" s="9">
        <f>VLOOKUP($A500,'TABLA DINAMICA PARCIAL 2'!$A$5:$T$772,13,FALSE)</f>
        <v>0</v>
      </c>
      <c r="Y500" s="9">
        <f>VLOOKUP($A500,'TABLA DINAMICA PARCIAL 2'!$A$5:$T$772,14,FALSE)</f>
        <v>0</v>
      </c>
      <c r="Z500" s="9">
        <f>VLOOKUP($A500,'TABLA DINAMICA PARCIAL 2'!$A$5:$T$772,15,FALSE)</f>
        <v>0</v>
      </c>
      <c r="AA500" s="9">
        <f>VLOOKUP($A500,'TABLA DINAMICA PARCIAL 2'!$A$5:$T$772,16,FALSE)</f>
        <v>0</v>
      </c>
      <c r="AB500" s="9">
        <f>VLOOKUP(I500,'TABLA DINAMICA PARCIAL 2'!I493:AB1264,17,FALSE)</f>
        <v>0</v>
      </c>
      <c r="AC500" s="9">
        <f>VLOOKUP(I500,'TABLA DINAMICA PARCIAL 2'!I493:AB1264,18,FALSE)</f>
        <v>0</v>
      </c>
      <c r="AD500" s="9">
        <f>VLOOKUP(I500,'TABLA DINAMICA PARCIAL 2'!I493:AB1264,19,FALSE)</f>
        <v>0</v>
      </c>
      <c r="AE500" s="9">
        <f t="shared" si="29"/>
        <v>20</v>
      </c>
      <c r="AF500" s="13">
        <f>VLOOKUP($A500,'TABLA DINAMICA PARCIAL 3'!$A$5:$I$768,2,FALSE)</f>
        <v>10</v>
      </c>
      <c r="AG500" s="13">
        <f>VLOOKUP($A500,'TABLA DINAMICA PARCIAL 3'!$A$5:$I$768,3,FALSE)</f>
        <v>0</v>
      </c>
      <c r="AH500" s="13">
        <f>VLOOKUP($A500,'TABLA DINAMICA PARCIAL 3'!$A$5:$I$768,4,FALSE)</f>
        <v>0</v>
      </c>
      <c r="AI500" s="13">
        <f>VLOOKUP($A500,'TABLA DINAMICA PARCIAL 3'!$A$5:$I$768,5,FALSE)</f>
        <v>10</v>
      </c>
      <c r="AJ500" s="13">
        <f>VLOOKUP($A500,'TABLA DINAMICA PARCIAL 3'!$A$5:$I$768,6,FALSE)</f>
        <v>10</v>
      </c>
      <c r="AK500" s="13">
        <f>VLOOKUP($A500,'TABLA DINAMICA PARCIAL 3'!$A$5:$I$768,7,FALSE)</f>
        <v>0</v>
      </c>
      <c r="AL500" s="13">
        <f>VLOOKUP($A500,'TABLA DINAMICA PARCIAL 3'!$A$5:$I$768,8,FALSE)</f>
        <v>0</v>
      </c>
      <c r="AM500" s="13">
        <f t="shared" si="30"/>
        <v>30</v>
      </c>
      <c r="AN500" s="16">
        <f>VLOOKUP($A500,'TABLA DINAMICA PARCIAL 4'!$A$5:$F$760,2,FALSE)</f>
        <v>10</v>
      </c>
      <c r="AO500" s="16">
        <f>VLOOKUP($A500,'TABLA DINAMICA PARCIAL 4'!$A$5:$F$760,3,FALSE)</f>
        <v>10</v>
      </c>
      <c r="AP500" s="16">
        <f>VLOOKUP($A500,'TABLA DINAMICA PARCIAL 4'!$A$5:$F$760,4,FALSE)</f>
        <v>0</v>
      </c>
      <c r="AQ500" s="16">
        <f>VLOOKUP($A500,'TABLA DINAMICA PARCIAL 4'!$A$5:$F$760,5,FALSE)</f>
        <v>0</v>
      </c>
      <c r="AR500" s="16">
        <f>VLOOKUP($A500,'TABLA DINAMICA PARCIAL 4'!$A$5:$F$760,6,FALSE)</f>
        <v>0</v>
      </c>
      <c r="AS500" s="16">
        <f t="shared" si="31"/>
        <v>20</v>
      </c>
      <c r="AT500" s="1" t="str">
        <f>VLOOKUP($A500,'USUARIOS Y GRUPO'!$A$2:$D$851,4,FALSE)</f>
        <v>P19-MAT1022-25</v>
      </c>
    </row>
    <row r="501" spans="1:46" x14ac:dyDescent="0.25">
      <c r="A501" s="1">
        <v>163466</v>
      </c>
      <c r="B501" s="1" t="s">
        <v>1161</v>
      </c>
      <c r="C501" s="1" t="s">
        <v>1162</v>
      </c>
      <c r="D501" s="6">
        <f>VLOOKUP($A501,'TABLA DINAM PARCIAL 1'!$A$5:$I$793,2,FALSE)</f>
        <v>10</v>
      </c>
      <c r="E501" s="6">
        <f>VLOOKUP(A501,'TABLA DINAM PARCIAL 1'!A482:I1270,3,FALSE)</f>
        <v>0</v>
      </c>
      <c r="F501" s="6">
        <f>VLOOKUP(A501,'TABLA DINAM PARCIAL 1'!A482:I1270,4,FALSE)</f>
        <v>10</v>
      </c>
      <c r="G501" s="6">
        <f>VLOOKUP(A501,'TABLA DINAM PARCIAL 1'!A482:I1270,5,FALSE)</f>
        <v>0</v>
      </c>
      <c r="H501" s="6">
        <f>VLOOKUP(A501,'TABLA DINAM PARCIAL 1'!A482:I1270,6,FALSE)</f>
        <v>10</v>
      </c>
      <c r="I501" s="6">
        <f>VLOOKUP(A501,'TABLA DINAM PARCIAL 1'!A482:I1270,7,FALSE)</f>
        <v>0</v>
      </c>
      <c r="J501" s="6">
        <f>VLOOKUP(A501,'TABLA DINAM PARCIAL 1'!A482:I1270,8,FALSE)</f>
        <v>10</v>
      </c>
      <c r="K501" s="6">
        <f>VLOOKUP(A501,'TABLA DINAM PARCIAL 1'!A482:I1270,9,FALSE)</f>
        <v>0</v>
      </c>
      <c r="L501" s="6">
        <f t="shared" si="28"/>
        <v>40</v>
      </c>
      <c r="M501" s="9">
        <f>VLOOKUP($A501,'TABLA DINAMICA PARCIAL 2'!$A$5:$T$772,2,FALSE)</f>
        <v>10</v>
      </c>
      <c r="N501" s="9">
        <f>VLOOKUP($A501,'TABLA DINAMICA PARCIAL 2'!$A$5:$T$772,3,FALSE)</f>
        <v>0</v>
      </c>
      <c r="O501" s="9">
        <f>VLOOKUP($A501,'TABLA DINAMICA PARCIAL 2'!$A$5:$T$772,4,FALSE)</f>
        <v>0</v>
      </c>
      <c r="P501" s="9">
        <f>VLOOKUP($A501,'TABLA DINAMICA PARCIAL 2'!$A$5:$T$772,5,FALSE)</f>
        <v>0</v>
      </c>
      <c r="Q501" s="9">
        <f>VLOOKUP($A501,'TABLA DINAMICA PARCIAL 2'!$A$5:$T$772,6,FALSE)</f>
        <v>0</v>
      </c>
      <c r="R501" s="9">
        <f>VLOOKUP($A501,'TABLA DINAMICA PARCIAL 2'!$A$5:$T$772,7,FALSE)</f>
        <v>10</v>
      </c>
      <c r="S501" s="9">
        <f>VLOOKUP($A501,'TABLA DINAMICA PARCIAL 2'!$A$5:$T$772,8,FALSE)</f>
        <v>0</v>
      </c>
      <c r="T501" s="9">
        <f>VLOOKUP($A501,'TABLA DINAMICA PARCIAL 2'!$A$5:$T$772,9,FALSE)</f>
        <v>0</v>
      </c>
      <c r="U501" s="9">
        <f>VLOOKUP($A501,'TABLA DINAMICA PARCIAL 2'!$A$5:$T$772,10,FALSE)</f>
        <v>0</v>
      </c>
      <c r="V501" s="9">
        <f>VLOOKUP($A501,'TABLA DINAMICA PARCIAL 2'!$A$5:$T$772,11,FALSE)</f>
        <v>0</v>
      </c>
      <c r="W501" s="9">
        <f>VLOOKUP($A501,'TABLA DINAMICA PARCIAL 2'!$A$5:$T$772,12,FALSE)</f>
        <v>0</v>
      </c>
      <c r="X501" s="9">
        <f>VLOOKUP($A501,'TABLA DINAMICA PARCIAL 2'!$A$5:$T$772,13,FALSE)</f>
        <v>0</v>
      </c>
      <c r="Y501" s="9">
        <f>VLOOKUP($A501,'TABLA DINAMICA PARCIAL 2'!$A$5:$T$772,14,FALSE)</f>
        <v>0</v>
      </c>
      <c r="Z501" s="9">
        <f>VLOOKUP($A501,'TABLA DINAMICA PARCIAL 2'!$A$5:$T$772,15,FALSE)</f>
        <v>0</v>
      </c>
      <c r="AA501" s="9">
        <f>VLOOKUP($A501,'TABLA DINAMICA PARCIAL 2'!$A$5:$T$772,16,FALSE)</f>
        <v>10</v>
      </c>
      <c r="AB501" s="9">
        <f>VLOOKUP(I501,'TABLA DINAMICA PARCIAL 2'!I522:AB1293,17,FALSE)</f>
        <v>0</v>
      </c>
      <c r="AC501" s="9">
        <f>VLOOKUP(I501,'TABLA DINAMICA PARCIAL 2'!I522:AB1293,18,FALSE)</f>
        <v>0</v>
      </c>
      <c r="AD501" s="9">
        <f>VLOOKUP(I501,'TABLA DINAMICA PARCIAL 2'!I522:AB1293,19,FALSE)</f>
        <v>0</v>
      </c>
      <c r="AE501" s="9">
        <f t="shared" si="29"/>
        <v>30</v>
      </c>
      <c r="AF501" s="13">
        <f>VLOOKUP($A501,'TABLA DINAMICA PARCIAL 3'!$A$5:$I$768,2,FALSE)</f>
        <v>10</v>
      </c>
      <c r="AG501" s="13">
        <f>VLOOKUP($A501,'TABLA DINAMICA PARCIAL 3'!$A$5:$I$768,3,FALSE)</f>
        <v>0</v>
      </c>
      <c r="AH501" s="13">
        <f>VLOOKUP($A501,'TABLA DINAMICA PARCIAL 3'!$A$5:$I$768,4,FALSE)</f>
        <v>10</v>
      </c>
      <c r="AI501" s="13">
        <f>VLOOKUP($A501,'TABLA DINAMICA PARCIAL 3'!$A$5:$I$768,5,FALSE)</f>
        <v>0</v>
      </c>
      <c r="AJ501" s="13">
        <f>VLOOKUP($A501,'TABLA DINAMICA PARCIAL 3'!$A$5:$I$768,6,FALSE)</f>
        <v>10</v>
      </c>
      <c r="AK501" s="13">
        <f>VLOOKUP($A501,'TABLA DINAMICA PARCIAL 3'!$A$5:$I$768,7,FALSE)</f>
        <v>0</v>
      </c>
      <c r="AL501" s="13">
        <f>VLOOKUP($A501,'TABLA DINAMICA PARCIAL 3'!$A$5:$I$768,8,FALSE)</f>
        <v>0</v>
      </c>
      <c r="AM501" s="13">
        <f t="shared" si="30"/>
        <v>30</v>
      </c>
      <c r="AN501" s="16">
        <f>VLOOKUP($A501,'TABLA DINAMICA PARCIAL 4'!$A$5:$F$760,2,FALSE)</f>
        <v>0</v>
      </c>
      <c r="AO501" s="16">
        <f>VLOOKUP($A501,'TABLA DINAMICA PARCIAL 4'!$A$5:$F$760,3,FALSE)</f>
        <v>0</v>
      </c>
      <c r="AP501" s="16">
        <f>VLOOKUP($A501,'TABLA DINAMICA PARCIAL 4'!$A$5:$F$760,4,FALSE)</f>
        <v>0</v>
      </c>
      <c r="AQ501" s="16">
        <f>VLOOKUP($A501,'TABLA DINAMICA PARCIAL 4'!$A$5:$F$760,5,FALSE)</f>
        <v>0</v>
      </c>
      <c r="AR501" s="16">
        <f>VLOOKUP($A501,'TABLA DINAMICA PARCIAL 4'!$A$5:$F$760,6,FALSE)</f>
        <v>0</v>
      </c>
      <c r="AS501" s="16">
        <f t="shared" si="31"/>
        <v>0</v>
      </c>
      <c r="AT501" s="1" t="str">
        <f>VLOOKUP($A501,'USUARIOS Y GRUPO'!$A$2:$D$851,4,FALSE)</f>
        <v>P19-MAT1022-25</v>
      </c>
    </row>
    <row r="502" spans="1:46" x14ac:dyDescent="0.25">
      <c r="A502" s="1">
        <v>164356</v>
      </c>
      <c r="B502" s="1" t="s">
        <v>666</v>
      </c>
      <c r="C502" s="1" t="s">
        <v>667</v>
      </c>
      <c r="D502" s="6">
        <f>VLOOKUP($A502,'TABLA DINAM PARCIAL 1'!$A$5:$I$793,2,FALSE)</f>
        <v>10</v>
      </c>
      <c r="E502" s="6">
        <f>VLOOKUP(A502,'TABLA DINAM PARCIAL 1'!A690:I1478,3,FALSE)</f>
        <v>10</v>
      </c>
      <c r="F502" s="6">
        <f>VLOOKUP(A502,'TABLA DINAM PARCIAL 1'!A690:I1478,4,FALSE)</f>
        <v>0</v>
      </c>
      <c r="G502" s="6">
        <f>VLOOKUP(A502,'TABLA DINAM PARCIAL 1'!A690:I1478,5,FALSE)</f>
        <v>0</v>
      </c>
      <c r="H502" s="6">
        <f>VLOOKUP(A502,'TABLA DINAM PARCIAL 1'!A690:I1478,6,FALSE)</f>
        <v>10</v>
      </c>
      <c r="I502" s="6">
        <f>VLOOKUP(A502,'TABLA DINAM PARCIAL 1'!A690:I1478,7,FALSE)</f>
        <v>0</v>
      </c>
      <c r="J502" s="6">
        <f>VLOOKUP(A502,'TABLA DINAM PARCIAL 1'!A690:I1478,8,FALSE)</f>
        <v>10</v>
      </c>
      <c r="K502" s="6">
        <f>VLOOKUP(A502,'TABLA DINAM PARCIAL 1'!A690:I1478,9,FALSE)</f>
        <v>0</v>
      </c>
      <c r="L502" s="6">
        <f t="shared" si="28"/>
        <v>40</v>
      </c>
      <c r="M502" s="9">
        <f>VLOOKUP($A502,'TABLA DINAMICA PARCIAL 2'!$A$5:$T$772,2,FALSE)</f>
        <v>0</v>
      </c>
      <c r="N502" s="9">
        <f>VLOOKUP($A502,'TABLA DINAMICA PARCIAL 2'!$A$5:$T$772,3,FALSE)</f>
        <v>0</v>
      </c>
      <c r="O502" s="9">
        <f>VLOOKUP($A502,'TABLA DINAMICA PARCIAL 2'!$A$5:$T$772,4,FALSE)</f>
        <v>0</v>
      </c>
      <c r="P502" s="9">
        <f>VLOOKUP($A502,'TABLA DINAMICA PARCIAL 2'!$A$5:$T$772,5,FALSE)</f>
        <v>10</v>
      </c>
      <c r="Q502" s="9">
        <f>VLOOKUP($A502,'TABLA DINAMICA PARCIAL 2'!$A$5:$T$772,6,FALSE)</f>
        <v>0</v>
      </c>
      <c r="R502" s="9">
        <f>VLOOKUP($A502,'TABLA DINAMICA PARCIAL 2'!$A$5:$T$772,7,FALSE)</f>
        <v>0</v>
      </c>
      <c r="S502" s="9">
        <f>VLOOKUP($A502,'TABLA DINAMICA PARCIAL 2'!$A$5:$T$772,8,FALSE)</f>
        <v>10</v>
      </c>
      <c r="T502" s="9">
        <f>VLOOKUP($A502,'TABLA DINAMICA PARCIAL 2'!$A$5:$T$772,9,FALSE)</f>
        <v>0</v>
      </c>
      <c r="U502" s="9">
        <f>VLOOKUP($A502,'TABLA DINAMICA PARCIAL 2'!$A$5:$T$772,10,FALSE)</f>
        <v>0</v>
      </c>
      <c r="V502" s="9">
        <f>VLOOKUP($A502,'TABLA DINAMICA PARCIAL 2'!$A$5:$T$772,11,FALSE)</f>
        <v>0</v>
      </c>
      <c r="W502" s="9">
        <f>VLOOKUP($A502,'TABLA DINAMICA PARCIAL 2'!$A$5:$T$772,12,FALSE)</f>
        <v>0</v>
      </c>
      <c r="X502" s="9">
        <f>VLOOKUP($A502,'TABLA DINAMICA PARCIAL 2'!$A$5:$T$772,13,FALSE)</f>
        <v>10</v>
      </c>
      <c r="Y502" s="9">
        <f>VLOOKUP($A502,'TABLA DINAMICA PARCIAL 2'!$A$5:$T$772,14,FALSE)</f>
        <v>0</v>
      </c>
      <c r="Z502" s="9">
        <f>VLOOKUP($A502,'TABLA DINAMICA PARCIAL 2'!$A$5:$T$772,15,FALSE)</f>
        <v>0</v>
      </c>
      <c r="AA502" s="9">
        <f>VLOOKUP($A502,'TABLA DINAMICA PARCIAL 2'!$A$5:$T$772,16,FALSE)</f>
        <v>0</v>
      </c>
      <c r="AB502" s="9">
        <f>VLOOKUP(I502,'TABLA DINAMICA PARCIAL 2'!I743:AB1514,17,FALSE)</f>
        <v>0</v>
      </c>
      <c r="AC502" s="9">
        <f>VLOOKUP(I502,'TABLA DINAMICA PARCIAL 2'!I743:AB1514,18,FALSE)</f>
        <v>0</v>
      </c>
      <c r="AD502" s="9">
        <f>VLOOKUP(I502,'TABLA DINAMICA PARCIAL 2'!I743:AB1514,19,FALSE)</f>
        <v>0</v>
      </c>
      <c r="AE502" s="9">
        <f t="shared" si="29"/>
        <v>30</v>
      </c>
      <c r="AF502" s="13">
        <f>VLOOKUP($A502,'TABLA DINAMICA PARCIAL 3'!$A$5:$I$768,2,FALSE)</f>
        <v>0</v>
      </c>
      <c r="AG502" s="13">
        <f>VLOOKUP($A502,'TABLA DINAMICA PARCIAL 3'!$A$5:$I$768,3,FALSE)</f>
        <v>10</v>
      </c>
      <c r="AH502" s="13">
        <f>VLOOKUP($A502,'TABLA DINAMICA PARCIAL 3'!$A$5:$I$768,4,FALSE)</f>
        <v>0</v>
      </c>
      <c r="AI502" s="13">
        <f>VLOOKUP($A502,'TABLA DINAMICA PARCIAL 3'!$A$5:$I$768,5,FALSE)</f>
        <v>10</v>
      </c>
      <c r="AJ502" s="13">
        <f>VLOOKUP($A502,'TABLA DINAMICA PARCIAL 3'!$A$5:$I$768,6,FALSE)</f>
        <v>10</v>
      </c>
      <c r="AK502" s="13">
        <f>VLOOKUP($A502,'TABLA DINAMICA PARCIAL 3'!$A$5:$I$768,7,FALSE)</f>
        <v>10</v>
      </c>
      <c r="AL502" s="13">
        <f>VLOOKUP($A502,'TABLA DINAMICA PARCIAL 3'!$A$5:$I$768,8,FALSE)</f>
        <v>0</v>
      </c>
      <c r="AM502" s="13">
        <f t="shared" si="30"/>
        <v>40</v>
      </c>
      <c r="AN502" s="16">
        <f>VLOOKUP($A502,'TABLA DINAMICA PARCIAL 4'!$A$5:$F$760,2,FALSE)</f>
        <v>0</v>
      </c>
      <c r="AO502" s="16">
        <f>VLOOKUP($A502,'TABLA DINAMICA PARCIAL 4'!$A$5:$F$760,3,FALSE)</f>
        <v>10</v>
      </c>
      <c r="AP502" s="16">
        <f>VLOOKUP($A502,'TABLA DINAMICA PARCIAL 4'!$A$5:$F$760,4,FALSE)</f>
        <v>0</v>
      </c>
      <c r="AQ502" s="16">
        <f>VLOOKUP($A502,'TABLA DINAMICA PARCIAL 4'!$A$5:$F$760,5,FALSE)</f>
        <v>0</v>
      </c>
      <c r="AR502" s="16">
        <f>VLOOKUP($A502,'TABLA DINAMICA PARCIAL 4'!$A$5:$F$760,6,FALSE)</f>
        <v>0</v>
      </c>
      <c r="AS502" s="16">
        <f t="shared" si="31"/>
        <v>10</v>
      </c>
      <c r="AT502" s="1" t="str">
        <f>VLOOKUP($A502,'USUARIOS Y GRUPO'!$A$2:$D$851,4,FALSE)</f>
        <v>P19-MAT1022-25</v>
      </c>
    </row>
    <row r="503" spans="1:46" x14ac:dyDescent="0.25">
      <c r="A503" s="1">
        <v>162601</v>
      </c>
      <c r="B503" s="1" t="s">
        <v>1569</v>
      </c>
      <c r="C503" s="1" t="s">
        <v>1570</v>
      </c>
      <c r="D503" s="6" t="e">
        <f>VLOOKUP($A503,'TABLA DINAM PARCIAL 1'!$A$5:$I$793,2,FALSE)</f>
        <v>#N/A</v>
      </c>
      <c r="L503" s="6" t="e">
        <f t="shared" si="28"/>
        <v>#N/A</v>
      </c>
      <c r="M503" s="9" t="e">
        <f>VLOOKUP($A503,'TABLA DINAMICA PARCIAL 2'!$A$5:$T$772,2,FALSE)</f>
        <v>#N/A</v>
      </c>
      <c r="N503" s="9" t="e">
        <f>VLOOKUP($A503,'TABLA DINAMICA PARCIAL 2'!$A$5:$T$772,3,FALSE)</f>
        <v>#N/A</v>
      </c>
      <c r="O503" s="9" t="e">
        <f>VLOOKUP($A503,'TABLA DINAMICA PARCIAL 2'!$A$5:$T$772,4,FALSE)</f>
        <v>#N/A</v>
      </c>
      <c r="P503" s="9" t="e">
        <f>VLOOKUP($A503,'TABLA DINAMICA PARCIAL 2'!$A$5:$T$772,5,FALSE)</f>
        <v>#N/A</v>
      </c>
      <c r="Q503" s="9" t="e">
        <f>VLOOKUP($A503,'TABLA DINAMICA PARCIAL 2'!$A$5:$T$772,6,FALSE)</f>
        <v>#N/A</v>
      </c>
      <c r="R503" s="9" t="e">
        <f>VLOOKUP($A503,'TABLA DINAMICA PARCIAL 2'!$A$5:$T$772,7,FALSE)</f>
        <v>#N/A</v>
      </c>
      <c r="S503" s="9" t="e">
        <f>VLOOKUP($A503,'TABLA DINAMICA PARCIAL 2'!$A$5:$T$772,8,FALSE)</f>
        <v>#N/A</v>
      </c>
      <c r="T503" s="9" t="e">
        <f>VLOOKUP($A503,'TABLA DINAMICA PARCIAL 2'!$A$5:$T$772,9,FALSE)</f>
        <v>#N/A</v>
      </c>
      <c r="U503" s="9" t="e">
        <f>VLOOKUP($A503,'TABLA DINAMICA PARCIAL 2'!$A$5:$T$772,10,FALSE)</f>
        <v>#N/A</v>
      </c>
      <c r="V503" s="9" t="e">
        <f>VLOOKUP($A503,'TABLA DINAMICA PARCIAL 2'!$A$5:$T$772,11,FALSE)</f>
        <v>#N/A</v>
      </c>
      <c r="W503" s="9" t="e">
        <f>VLOOKUP($A503,'TABLA DINAMICA PARCIAL 2'!$A$5:$T$772,12,FALSE)</f>
        <v>#N/A</v>
      </c>
      <c r="X503" s="9" t="e">
        <f>VLOOKUP($A503,'TABLA DINAMICA PARCIAL 2'!$A$5:$T$772,13,FALSE)</f>
        <v>#N/A</v>
      </c>
      <c r="Y503" s="9" t="e">
        <f>VLOOKUP($A503,'TABLA DINAMICA PARCIAL 2'!$A$5:$T$772,14,FALSE)</f>
        <v>#N/A</v>
      </c>
      <c r="Z503" s="9" t="e">
        <f>VLOOKUP($A503,'TABLA DINAMICA PARCIAL 2'!$A$5:$T$772,15,FALSE)</f>
        <v>#N/A</v>
      </c>
      <c r="AA503" s="9" t="e">
        <f>VLOOKUP($A503,'TABLA DINAMICA PARCIAL 2'!$A$5:$T$772,16,FALSE)</f>
        <v>#N/A</v>
      </c>
      <c r="AB503" s="9">
        <f>VLOOKUP(I503,'TABLA DINAMICA PARCIAL 2'!I276:AB1047,17,FALSE)</f>
        <v>0</v>
      </c>
      <c r="AC503" s="9">
        <f>VLOOKUP(I503,'TABLA DINAMICA PARCIAL 2'!I276:AB1047,18,FALSE)</f>
        <v>0</v>
      </c>
      <c r="AD503" s="9">
        <f>VLOOKUP(I503,'TABLA DINAMICA PARCIAL 2'!I276:AB1047,19,FALSE)</f>
        <v>0</v>
      </c>
      <c r="AE503" s="9" t="e">
        <f t="shared" si="29"/>
        <v>#N/A</v>
      </c>
      <c r="AF503" s="13" t="e">
        <f>VLOOKUP($A503,'TABLA DINAMICA PARCIAL 3'!$A$5:$I$768,2,FALSE)</f>
        <v>#N/A</v>
      </c>
      <c r="AG503" s="13" t="e">
        <f>VLOOKUP($A503,'TABLA DINAMICA PARCIAL 3'!$A$5:$I$768,3,FALSE)</f>
        <v>#N/A</v>
      </c>
      <c r="AH503" s="13" t="e">
        <f>VLOOKUP($A503,'TABLA DINAMICA PARCIAL 3'!$A$5:$I$768,4,FALSE)</f>
        <v>#N/A</v>
      </c>
      <c r="AI503" s="13" t="e">
        <f>VLOOKUP($A503,'TABLA DINAMICA PARCIAL 3'!$A$5:$I$768,5,FALSE)</f>
        <v>#N/A</v>
      </c>
      <c r="AJ503" s="13" t="e">
        <f>VLOOKUP($A503,'TABLA DINAMICA PARCIAL 3'!$A$5:$I$768,6,FALSE)</f>
        <v>#N/A</v>
      </c>
      <c r="AK503" s="13" t="e">
        <f>VLOOKUP($A503,'TABLA DINAMICA PARCIAL 3'!$A$5:$I$768,7,FALSE)</f>
        <v>#N/A</v>
      </c>
      <c r="AL503" s="13" t="e">
        <f>VLOOKUP($A503,'TABLA DINAMICA PARCIAL 3'!$A$5:$I$768,8,FALSE)</f>
        <v>#N/A</v>
      </c>
      <c r="AM503" s="13" t="e">
        <f t="shared" si="30"/>
        <v>#N/A</v>
      </c>
      <c r="AN503" s="16" t="e">
        <f>VLOOKUP($A503,'TABLA DINAMICA PARCIAL 4'!$A$5:$F$760,2,FALSE)</f>
        <v>#N/A</v>
      </c>
      <c r="AO503" s="16" t="e">
        <f>VLOOKUP($A503,'TABLA DINAMICA PARCIAL 4'!$A$5:$F$760,3,FALSE)</f>
        <v>#N/A</v>
      </c>
      <c r="AP503" s="16" t="e">
        <f>VLOOKUP($A503,'TABLA DINAMICA PARCIAL 4'!$A$5:$F$760,4,FALSE)</f>
        <v>#N/A</v>
      </c>
      <c r="AQ503" s="16" t="e">
        <f>VLOOKUP($A503,'TABLA DINAMICA PARCIAL 4'!$A$5:$F$760,5,FALSE)</f>
        <v>#N/A</v>
      </c>
      <c r="AR503" s="16" t="e">
        <f>VLOOKUP($A503,'TABLA DINAMICA PARCIAL 4'!$A$5:$F$760,6,FALSE)</f>
        <v>#N/A</v>
      </c>
      <c r="AS503" s="16" t="e">
        <f t="shared" si="31"/>
        <v>#N/A</v>
      </c>
      <c r="AT503" s="1" t="str">
        <f>VLOOKUP($A503,'USUARIOS Y GRUPO'!$A$2:$D$851,4,FALSE)</f>
        <v>P19-MAT1022-25</v>
      </c>
    </row>
    <row r="504" spans="1:46" x14ac:dyDescent="0.25">
      <c r="A504" s="1">
        <v>162964</v>
      </c>
      <c r="B504" s="1" t="s">
        <v>1579</v>
      </c>
      <c r="C504" s="1" t="s">
        <v>1580</v>
      </c>
      <c r="D504" s="6" t="e">
        <f>VLOOKUP($A504,'TABLA DINAM PARCIAL 1'!$A$5:$I$793,2,FALSE)</f>
        <v>#N/A</v>
      </c>
      <c r="L504" s="6" t="e">
        <f t="shared" si="28"/>
        <v>#N/A</v>
      </c>
      <c r="M504" s="9" t="e">
        <f>VLOOKUP($A504,'TABLA DINAMICA PARCIAL 2'!$A$5:$T$772,2,FALSE)</f>
        <v>#N/A</v>
      </c>
      <c r="N504" s="9" t="e">
        <f>VLOOKUP($A504,'TABLA DINAMICA PARCIAL 2'!$A$5:$T$772,3,FALSE)</f>
        <v>#N/A</v>
      </c>
      <c r="O504" s="9" t="e">
        <f>VLOOKUP($A504,'TABLA DINAMICA PARCIAL 2'!$A$5:$T$772,4,FALSE)</f>
        <v>#N/A</v>
      </c>
      <c r="P504" s="9" t="e">
        <f>VLOOKUP($A504,'TABLA DINAMICA PARCIAL 2'!$A$5:$T$772,5,FALSE)</f>
        <v>#N/A</v>
      </c>
      <c r="Q504" s="9" t="e">
        <f>VLOOKUP($A504,'TABLA DINAMICA PARCIAL 2'!$A$5:$T$772,6,FALSE)</f>
        <v>#N/A</v>
      </c>
      <c r="R504" s="9" t="e">
        <f>VLOOKUP($A504,'TABLA DINAMICA PARCIAL 2'!$A$5:$T$772,7,FALSE)</f>
        <v>#N/A</v>
      </c>
      <c r="S504" s="9" t="e">
        <f>VLOOKUP($A504,'TABLA DINAMICA PARCIAL 2'!$A$5:$T$772,8,FALSE)</f>
        <v>#N/A</v>
      </c>
      <c r="T504" s="9" t="e">
        <f>VLOOKUP($A504,'TABLA DINAMICA PARCIAL 2'!$A$5:$T$772,9,FALSE)</f>
        <v>#N/A</v>
      </c>
      <c r="U504" s="9" t="e">
        <f>VLOOKUP($A504,'TABLA DINAMICA PARCIAL 2'!$A$5:$T$772,10,FALSE)</f>
        <v>#N/A</v>
      </c>
      <c r="V504" s="9" t="e">
        <f>VLOOKUP($A504,'TABLA DINAMICA PARCIAL 2'!$A$5:$T$772,11,FALSE)</f>
        <v>#N/A</v>
      </c>
      <c r="W504" s="9" t="e">
        <f>VLOOKUP($A504,'TABLA DINAMICA PARCIAL 2'!$A$5:$T$772,12,FALSE)</f>
        <v>#N/A</v>
      </c>
      <c r="X504" s="9" t="e">
        <f>VLOOKUP($A504,'TABLA DINAMICA PARCIAL 2'!$A$5:$T$772,13,FALSE)</f>
        <v>#N/A</v>
      </c>
      <c r="Y504" s="9" t="e">
        <f>VLOOKUP($A504,'TABLA DINAMICA PARCIAL 2'!$A$5:$T$772,14,FALSE)</f>
        <v>#N/A</v>
      </c>
      <c r="Z504" s="9" t="e">
        <f>VLOOKUP($A504,'TABLA DINAMICA PARCIAL 2'!$A$5:$T$772,15,FALSE)</f>
        <v>#N/A</v>
      </c>
      <c r="AA504" s="9" t="e">
        <f>VLOOKUP($A504,'TABLA DINAMICA PARCIAL 2'!$A$5:$T$772,16,FALSE)</f>
        <v>#N/A</v>
      </c>
      <c r="AB504" s="9">
        <f>VLOOKUP(I504,'TABLA DINAMICA PARCIAL 2'!I373:AB1144,17,FALSE)</f>
        <v>0</v>
      </c>
      <c r="AC504" s="9">
        <f>VLOOKUP(I504,'TABLA DINAMICA PARCIAL 2'!I373:AB1144,18,FALSE)</f>
        <v>0</v>
      </c>
      <c r="AD504" s="9">
        <f>VLOOKUP(I504,'TABLA DINAMICA PARCIAL 2'!I373:AB1144,19,FALSE)</f>
        <v>0</v>
      </c>
      <c r="AE504" s="9" t="e">
        <f t="shared" si="29"/>
        <v>#N/A</v>
      </c>
      <c r="AF504" s="13" t="e">
        <f>VLOOKUP($A504,'TABLA DINAMICA PARCIAL 3'!$A$5:$I$768,2,FALSE)</f>
        <v>#N/A</v>
      </c>
      <c r="AG504" s="13" t="e">
        <f>VLOOKUP($A504,'TABLA DINAMICA PARCIAL 3'!$A$5:$I$768,3,FALSE)</f>
        <v>#N/A</v>
      </c>
      <c r="AH504" s="13" t="e">
        <f>VLOOKUP($A504,'TABLA DINAMICA PARCIAL 3'!$A$5:$I$768,4,FALSE)</f>
        <v>#N/A</v>
      </c>
      <c r="AI504" s="13" t="e">
        <f>VLOOKUP($A504,'TABLA DINAMICA PARCIAL 3'!$A$5:$I$768,5,FALSE)</f>
        <v>#N/A</v>
      </c>
      <c r="AJ504" s="13" t="e">
        <f>VLOOKUP($A504,'TABLA DINAMICA PARCIAL 3'!$A$5:$I$768,6,FALSE)</f>
        <v>#N/A</v>
      </c>
      <c r="AK504" s="13" t="e">
        <f>VLOOKUP($A504,'TABLA DINAMICA PARCIAL 3'!$A$5:$I$768,7,FALSE)</f>
        <v>#N/A</v>
      </c>
      <c r="AL504" s="13" t="e">
        <f>VLOOKUP($A504,'TABLA DINAMICA PARCIAL 3'!$A$5:$I$768,8,FALSE)</f>
        <v>#N/A</v>
      </c>
      <c r="AM504" s="13" t="e">
        <f t="shared" si="30"/>
        <v>#N/A</v>
      </c>
      <c r="AN504" s="16" t="e">
        <f>VLOOKUP($A504,'TABLA DINAMICA PARCIAL 4'!$A$5:$F$760,2,FALSE)</f>
        <v>#N/A</v>
      </c>
      <c r="AO504" s="16" t="e">
        <f>VLOOKUP($A504,'TABLA DINAMICA PARCIAL 4'!$A$5:$F$760,3,FALSE)</f>
        <v>#N/A</v>
      </c>
      <c r="AP504" s="16" t="e">
        <f>VLOOKUP($A504,'TABLA DINAMICA PARCIAL 4'!$A$5:$F$760,4,FALSE)</f>
        <v>#N/A</v>
      </c>
      <c r="AQ504" s="16" t="e">
        <f>VLOOKUP($A504,'TABLA DINAMICA PARCIAL 4'!$A$5:$F$760,5,FALSE)</f>
        <v>#N/A</v>
      </c>
      <c r="AR504" s="16" t="e">
        <f>VLOOKUP($A504,'TABLA DINAMICA PARCIAL 4'!$A$5:$F$760,6,FALSE)</f>
        <v>#N/A</v>
      </c>
      <c r="AS504" s="16" t="e">
        <f t="shared" si="31"/>
        <v>#N/A</v>
      </c>
      <c r="AT504" s="1" t="str">
        <f>VLOOKUP($A504,'USUARIOS Y GRUPO'!$A$2:$D$851,4,FALSE)</f>
        <v>P19-MAT1022-25</v>
      </c>
    </row>
    <row r="505" spans="1:46" x14ac:dyDescent="0.25">
      <c r="A505" s="1">
        <v>161992</v>
      </c>
      <c r="B505" s="1" t="s">
        <v>295</v>
      </c>
      <c r="C505" s="1" t="s">
        <v>296</v>
      </c>
      <c r="D505" s="6">
        <f>VLOOKUP($A505,'TABLA DINAM PARCIAL 1'!$A$5:$I$793,2,FALSE)</f>
        <v>10</v>
      </c>
      <c r="E505" s="6">
        <f>VLOOKUP(A505,'TABLA DINAM PARCIAL 1'!A126:I914,3,FALSE)</f>
        <v>0</v>
      </c>
      <c r="F505" s="6">
        <f>VLOOKUP(A505,'TABLA DINAM PARCIAL 1'!A126:I914,4,FALSE)</f>
        <v>0</v>
      </c>
      <c r="G505" s="6">
        <f>VLOOKUP(A505,'TABLA DINAM PARCIAL 1'!A126:I914,5,FALSE)</f>
        <v>0</v>
      </c>
      <c r="H505" s="6">
        <f>VLOOKUP(A505,'TABLA DINAM PARCIAL 1'!A126:I914,6,FALSE)</f>
        <v>0</v>
      </c>
      <c r="I505" s="6">
        <f>VLOOKUP(A505,'TABLA DINAM PARCIAL 1'!A126:I914,7,FALSE)</f>
        <v>0</v>
      </c>
      <c r="J505" s="6">
        <f>VLOOKUP(A505,'TABLA DINAM PARCIAL 1'!A126:I914,8,FALSE)</f>
        <v>0</v>
      </c>
      <c r="K505" s="6">
        <f>VLOOKUP(A505,'TABLA DINAM PARCIAL 1'!A126:I914,9,FALSE)</f>
        <v>0</v>
      </c>
      <c r="L505" s="6">
        <f t="shared" si="28"/>
        <v>10</v>
      </c>
      <c r="M505" s="9">
        <f>VLOOKUP($A505,'TABLA DINAMICA PARCIAL 2'!$A$5:$T$772,2,FALSE)</f>
        <v>0</v>
      </c>
      <c r="N505" s="9">
        <f>VLOOKUP($A505,'TABLA DINAMICA PARCIAL 2'!$A$5:$T$772,3,FALSE)</f>
        <v>0</v>
      </c>
      <c r="O505" s="9">
        <f>VLOOKUP($A505,'TABLA DINAMICA PARCIAL 2'!$A$5:$T$772,4,FALSE)</f>
        <v>0</v>
      </c>
      <c r="P505" s="9">
        <f>VLOOKUP($A505,'TABLA DINAMICA PARCIAL 2'!$A$5:$T$772,5,FALSE)</f>
        <v>0</v>
      </c>
      <c r="Q505" s="9">
        <f>VLOOKUP($A505,'TABLA DINAMICA PARCIAL 2'!$A$5:$T$772,6,FALSE)</f>
        <v>0</v>
      </c>
      <c r="R505" s="9">
        <f>VLOOKUP($A505,'TABLA DINAMICA PARCIAL 2'!$A$5:$T$772,7,FALSE)</f>
        <v>0</v>
      </c>
      <c r="S505" s="9">
        <f>VLOOKUP($A505,'TABLA DINAMICA PARCIAL 2'!$A$5:$T$772,8,FALSE)</f>
        <v>10</v>
      </c>
      <c r="T505" s="9">
        <f>VLOOKUP($A505,'TABLA DINAMICA PARCIAL 2'!$A$5:$T$772,9,FALSE)</f>
        <v>0</v>
      </c>
      <c r="U505" s="9">
        <f>VLOOKUP($A505,'TABLA DINAMICA PARCIAL 2'!$A$5:$T$772,10,FALSE)</f>
        <v>0</v>
      </c>
      <c r="V505" s="9">
        <f>VLOOKUP($A505,'TABLA DINAMICA PARCIAL 2'!$A$5:$T$772,11,FALSE)</f>
        <v>0</v>
      </c>
      <c r="W505" s="9">
        <f>VLOOKUP($A505,'TABLA DINAMICA PARCIAL 2'!$A$5:$T$772,12,FALSE)</f>
        <v>0</v>
      </c>
      <c r="X505" s="9">
        <f>VLOOKUP($A505,'TABLA DINAMICA PARCIAL 2'!$A$5:$T$772,13,FALSE)</f>
        <v>0</v>
      </c>
      <c r="Y505" s="9">
        <f>VLOOKUP($A505,'TABLA DINAMICA PARCIAL 2'!$A$5:$T$772,14,FALSE)</f>
        <v>0</v>
      </c>
      <c r="Z505" s="9">
        <f>VLOOKUP($A505,'TABLA DINAMICA PARCIAL 2'!$A$5:$T$772,15,FALSE)</f>
        <v>0</v>
      </c>
      <c r="AA505" s="9">
        <f>VLOOKUP($A505,'TABLA DINAMICA PARCIAL 2'!$A$5:$T$772,16,FALSE)</f>
        <v>0</v>
      </c>
      <c r="AB505" s="9">
        <f>VLOOKUP(I505,'TABLA DINAMICA PARCIAL 2'!I154:AB925,17,FALSE)</f>
        <v>0</v>
      </c>
      <c r="AC505" s="9">
        <f>VLOOKUP(I505,'TABLA DINAMICA PARCIAL 2'!I154:AB925,18,FALSE)</f>
        <v>0</v>
      </c>
      <c r="AD505" s="9">
        <f>VLOOKUP(I505,'TABLA DINAMICA PARCIAL 2'!I154:AB925,19,FALSE)</f>
        <v>0</v>
      </c>
      <c r="AE505" s="9">
        <f t="shared" si="29"/>
        <v>10</v>
      </c>
      <c r="AF505" s="13">
        <f>VLOOKUP($A505,'TABLA DINAMICA PARCIAL 3'!$A$5:$I$768,2,FALSE)</f>
        <v>0</v>
      </c>
      <c r="AG505" s="13">
        <f>VLOOKUP($A505,'TABLA DINAMICA PARCIAL 3'!$A$5:$I$768,3,FALSE)</f>
        <v>10</v>
      </c>
      <c r="AH505" s="13">
        <f>VLOOKUP($A505,'TABLA DINAMICA PARCIAL 3'!$A$5:$I$768,4,FALSE)</f>
        <v>0</v>
      </c>
      <c r="AI505" s="13">
        <f>VLOOKUP($A505,'TABLA DINAMICA PARCIAL 3'!$A$5:$I$768,5,FALSE)</f>
        <v>0</v>
      </c>
      <c r="AJ505" s="13">
        <f>VLOOKUP($A505,'TABLA DINAMICA PARCIAL 3'!$A$5:$I$768,6,FALSE)</f>
        <v>0</v>
      </c>
      <c r="AK505" s="13">
        <f>VLOOKUP($A505,'TABLA DINAMICA PARCIAL 3'!$A$5:$I$768,7,FALSE)</f>
        <v>0</v>
      </c>
      <c r="AL505" s="13">
        <f>VLOOKUP($A505,'TABLA DINAMICA PARCIAL 3'!$A$5:$I$768,8,FALSE)</f>
        <v>10</v>
      </c>
      <c r="AM505" s="13">
        <f t="shared" si="30"/>
        <v>20</v>
      </c>
      <c r="AN505" s="16">
        <f>VLOOKUP($A505,'TABLA DINAMICA PARCIAL 4'!$A$5:$F$760,2,FALSE)</f>
        <v>0</v>
      </c>
      <c r="AO505" s="16">
        <f>VLOOKUP($A505,'TABLA DINAMICA PARCIAL 4'!$A$5:$F$760,3,FALSE)</f>
        <v>0</v>
      </c>
      <c r="AP505" s="16">
        <f>VLOOKUP($A505,'TABLA DINAMICA PARCIAL 4'!$A$5:$F$760,4,FALSE)</f>
        <v>0</v>
      </c>
      <c r="AQ505" s="16">
        <f>VLOOKUP($A505,'TABLA DINAMICA PARCIAL 4'!$A$5:$F$760,5,FALSE)</f>
        <v>0</v>
      </c>
      <c r="AR505" s="16">
        <f>VLOOKUP($A505,'TABLA DINAMICA PARCIAL 4'!$A$5:$F$760,6,FALSE)</f>
        <v>10</v>
      </c>
      <c r="AS505" s="16">
        <f t="shared" si="31"/>
        <v>10</v>
      </c>
      <c r="AT505" s="1" t="str">
        <f>VLOOKUP($A505,'USUARIOS Y GRUPO'!$A$2:$D$851,4,FALSE)</f>
        <v>P19-MAT1022-26</v>
      </c>
    </row>
    <row r="506" spans="1:46" x14ac:dyDescent="0.25">
      <c r="A506" s="1">
        <v>162106</v>
      </c>
      <c r="B506" s="1" t="s">
        <v>410</v>
      </c>
      <c r="C506" s="1" t="s">
        <v>411</v>
      </c>
      <c r="D506" s="6">
        <f>VLOOKUP($A506,'TABLA DINAM PARCIAL 1'!$A$5:$I$793,2,FALSE)</f>
        <v>0</v>
      </c>
      <c r="E506" s="6">
        <f>VLOOKUP(A506,'TABLA DINAM PARCIAL 1'!A145:I933,3,FALSE)</f>
        <v>0</v>
      </c>
      <c r="F506" s="6">
        <f>VLOOKUP(A506,'TABLA DINAM PARCIAL 1'!A145:I933,4,FALSE)</f>
        <v>0</v>
      </c>
      <c r="G506" s="6">
        <f>VLOOKUP(A506,'TABLA DINAM PARCIAL 1'!A145:I933,5,FALSE)</f>
        <v>0</v>
      </c>
      <c r="H506" s="6">
        <f>VLOOKUP(A506,'TABLA DINAM PARCIAL 1'!A145:I933,6,FALSE)</f>
        <v>0</v>
      </c>
      <c r="I506" s="6">
        <f>VLOOKUP(A506,'TABLA DINAM PARCIAL 1'!A145:I933,7,FALSE)</f>
        <v>0</v>
      </c>
      <c r="J506" s="6">
        <f>VLOOKUP(A506,'TABLA DINAM PARCIAL 1'!A145:I933,8,FALSE)</f>
        <v>10</v>
      </c>
      <c r="K506" s="6">
        <f>VLOOKUP(A506,'TABLA DINAM PARCIAL 1'!A145:I933,9,FALSE)</f>
        <v>0</v>
      </c>
      <c r="L506" s="6">
        <f t="shared" si="28"/>
        <v>10</v>
      </c>
      <c r="M506" s="9">
        <f>VLOOKUP($A506,'TABLA DINAMICA PARCIAL 2'!$A$5:$T$772,2,FALSE)</f>
        <v>0</v>
      </c>
      <c r="N506" s="9">
        <f>VLOOKUP($A506,'TABLA DINAMICA PARCIAL 2'!$A$5:$T$772,3,FALSE)</f>
        <v>0</v>
      </c>
      <c r="O506" s="9">
        <f>VLOOKUP($A506,'TABLA DINAMICA PARCIAL 2'!$A$5:$T$772,4,FALSE)</f>
        <v>0</v>
      </c>
      <c r="P506" s="9">
        <f>VLOOKUP($A506,'TABLA DINAMICA PARCIAL 2'!$A$5:$T$772,5,FALSE)</f>
        <v>10</v>
      </c>
      <c r="Q506" s="9">
        <f>VLOOKUP($A506,'TABLA DINAMICA PARCIAL 2'!$A$5:$T$772,6,FALSE)</f>
        <v>0</v>
      </c>
      <c r="R506" s="9">
        <f>VLOOKUP($A506,'TABLA DINAMICA PARCIAL 2'!$A$5:$T$772,7,FALSE)</f>
        <v>10</v>
      </c>
      <c r="S506" s="9">
        <f>VLOOKUP($A506,'TABLA DINAMICA PARCIAL 2'!$A$5:$T$772,8,FALSE)</f>
        <v>0</v>
      </c>
      <c r="T506" s="9">
        <f>VLOOKUP($A506,'TABLA DINAMICA PARCIAL 2'!$A$5:$T$772,9,FALSE)</f>
        <v>0</v>
      </c>
      <c r="U506" s="9">
        <f>VLOOKUP($A506,'TABLA DINAMICA PARCIAL 2'!$A$5:$T$772,10,FALSE)</f>
        <v>0</v>
      </c>
      <c r="V506" s="9">
        <f>VLOOKUP($A506,'TABLA DINAMICA PARCIAL 2'!$A$5:$T$772,11,FALSE)</f>
        <v>0</v>
      </c>
      <c r="W506" s="9">
        <f>VLOOKUP($A506,'TABLA DINAMICA PARCIAL 2'!$A$5:$T$772,12,FALSE)</f>
        <v>0</v>
      </c>
      <c r="X506" s="9">
        <f>VLOOKUP($A506,'TABLA DINAMICA PARCIAL 2'!$A$5:$T$772,13,FALSE)</f>
        <v>0</v>
      </c>
      <c r="Y506" s="9">
        <f>VLOOKUP($A506,'TABLA DINAMICA PARCIAL 2'!$A$5:$T$772,14,FALSE)</f>
        <v>10</v>
      </c>
      <c r="Z506" s="9">
        <f>VLOOKUP($A506,'TABLA DINAMICA PARCIAL 2'!$A$5:$T$772,15,FALSE)</f>
        <v>0</v>
      </c>
      <c r="AA506" s="9">
        <f>VLOOKUP($A506,'TABLA DINAMICA PARCIAL 2'!$A$5:$T$772,16,FALSE)</f>
        <v>0</v>
      </c>
      <c r="AB506" s="9">
        <f>VLOOKUP(I506,'TABLA DINAMICA PARCIAL 2'!I173:AB944,17,FALSE)</f>
        <v>0</v>
      </c>
      <c r="AC506" s="9">
        <f>VLOOKUP(I506,'TABLA DINAMICA PARCIAL 2'!I173:AB944,18,FALSE)</f>
        <v>0</v>
      </c>
      <c r="AD506" s="9">
        <f>VLOOKUP(I506,'TABLA DINAMICA PARCIAL 2'!I173:AB944,19,FALSE)</f>
        <v>0</v>
      </c>
      <c r="AE506" s="9">
        <f t="shared" si="29"/>
        <v>30</v>
      </c>
      <c r="AF506" s="13">
        <f>VLOOKUP($A506,'TABLA DINAMICA PARCIAL 3'!$A$5:$I$768,2,FALSE)</f>
        <v>10</v>
      </c>
      <c r="AG506" s="13">
        <f>VLOOKUP($A506,'TABLA DINAMICA PARCIAL 3'!$A$5:$I$768,3,FALSE)</f>
        <v>0</v>
      </c>
      <c r="AH506" s="13">
        <f>VLOOKUP($A506,'TABLA DINAMICA PARCIAL 3'!$A$5:$I$768,4,FALSE)</f>
        <v>10</v>
      </c>
      <c r="AI506" s="13">
        <f>VLOOKUP($A506,'TABLA DINAMICA PARCIAL 3'!$A$5:$I$768,5,FALSE)</f>
        <v>0</v>
      </c>
      <c r="AJ506" s="13">
        <f>VLOOKUP($A506,'TABLA DINAMICA PARCIAL 3'!$A$5:$I$768,6,FALSE)</f>
        <v>0</v>
      </c>
      <c r="AK506" s="13">
        <f>VLOOKUP($A506,'TABLA DINAMICA PARCIAL 3'!$A$5:$I$768,7,FALSE)</f>
        <v>10</v>
      </c>
      <c r="AL506" s="13">
        <f>VLOOKUP($A506,'TABLA DINAMICA PARCIAL 3'!$A$5:$I$768,8,FALSE)</f>
        <v>0</v>
      </c>
      <c r="AM506" s="13">
        <f t="shared" si="30"/>
        <v>30</v>
      </c>
      <c r="AN506" s="16">
        <f>VLOOKUP($A506,'TABLA DINAMICA PARCIAL 4'!$A$5:$F$760,2,FALSE)</f>
        <v>0</v>
      </c>
      <c r="AO506" s="16">
        <f>VLOOKUP($A506,'TABLA DINAMICA PARCIAL 4'!$A$5:$F$760,3,FALSE)</f>
        <v>0</v>
      </c>
      <c r="AP506" s="16">
        <f>VLOOKUP($A506,'TABLA DINAMICA PARCIAL 4'!$A$5:$F$760,4,FALSE)</f>
        <v>0</v>
      </c>
      <c r="AQ506" s="16">
        <f>VLOOKUP($A506,'TABLA DINAMICA PARCIAL 4'!$A$5:$F$760,5,FALSE)</f>
        <v>10</v>
      </c>
      <c r="AR506" s="16">
        <f>VLOOKUP($A506,'TABLA DINAMICA PARCIAL 4'!$A$5:$F$760,6,FALSE)</f>
        <v>0</v>
      </c>
      <c r="AS506" s="16">
        <f t="shared" si="31"/>
        <v>10</v>
      </c>
      <c r="AT506" s="1" t="str">
        <f>VLOOKUP($A506,'USUARIOS Y GRUPO'!$A$2:$D$851,4,FALSE)</f>
        <v>P19-MAT1022-26</v>
      </c>
    </row>
    <row r="507" spans="1:46" x14ac:dyDescent="0.25">
      <c r="A507" s="1">
        <v>163068</v>
      </c>
      <c r="B507" s="1" t="s">
        <v>990</v>
      </c>
      <c r="C507" s="1" t="s">
        <v>991</v>
      </c>
      <c r="D507" s="6">
        <f>VLOOKUP($A507,'TABLA DINAM PARCIAL 1'!$A$5:$I$793,2,FALSE)</f>
        <v>0</v>
      </c>
      <c r="E507" s="6">
        <f>VLOOKUP(A507,'TABLA DINAM PARCIAL 1'!A369:I1157,3,FALSE)</f>
        <v>0</v>
      </c>
      <c r="F507" s="6">
        <f>VLOOKUP(A507,'TABLA DINAM PARCIAL 1'!A369:I1157,4,FALSE)</f>
        <v>0</v>
      </c>
      <c r="G507" s="6">
        <f>VLOOKUP(A507,'TABLA DINAM PARCIAL 1'!A369:I1157,5,FALSE)</f>
        <v>0</v>
      </c>
      <c r="H507" s="6">
        <f>VLOOKUP(A507,'TABLA DINAM PARCIAL 1'!A369:I1157,6,FALSE)</f>
        <v>0</v>
      </c>
      <c r="I507" s="6">
        <f>VLOOKUP(A507,'TABLA DINAM PARCIAL 1'!A369:I1157,7,FALSE)</f>
        <v>0</v>
      </c>
      <c r="J507" s="6">
        <f>VLOOKUP(A507,'TABLA DINAM PARCIAL 1'!A369:I1157,8,FALSE)</f>
        <v>10</v>
      </c>
      <c r="K507" s="6">
        <f>VLOOKUP(A507,'TABLA DINAM PARCIAL 1'!A369:I1157,9,FALSE)</f>
        <v>0</v>
      </c>
      <c r="L507" s="6">
        <f t="shared" si="28"/>
        <v>10</v>
      </c>
      <c r="M507" s="9">
        <f>VLOOKUP($A507,'TABLA DINAMICA PARCIAL 2'!$A$5:$T$772,2,FALSE)</f>
        <v>0</v>
      </c>
      <c r="N507" s="9">
        <f>VLOOKUP($A507,'TABLA DINAMICA PARCIAL 2'!$A$5:$T$772,3,FALSE)</f>
        <v>0</v>
      </c>
      <c r="O507" s="9">
        <f>VLOOKUP($A507,'TABLA DINAMICA PARCIAL 2'!$A$5:$T$772,4,FALSE)</f>
        <v>0</v>
      </c>
      <c r="P507" s="9">
        <f>VLOOKUP($A507,'TABLA DINAMICA PARCIAL 2'!$A$5:$T$772,5,FALSE)</f>
        <v>0</v>
      </c>
      <c r="Q507" s="9">
        <f>VLOOKUP($A507,'TABLA DINAMICA PARCIAL 2'!$A$5:$T$772,6,FALSE)</f>
        <v>0</v>
      </c>
      <c r="R507" s="9">
        <f>VLOOKUP($A507,'TABLA DINAMICA PARCIAL 2'!$A$5:$T$772,7,FALSE)</f>
        <v>0</v>
      </c>
      <c r="S507" s="9">
        <f>VLOOKUP($A507,'TABLA DINAMICA PARCIAL 2'!$A$5:$T$772,8,FALSE)</f>
        <v>0</v>
      </c>
      <c r="T507" s="9">
        <f>VLOOKUP($A507,'TABLA DINAMICA PARCIAL 2'!$A$5:$T$772,9,FALSE)</f>
        <v>10</v>
      </c>
      <c r="U507" s="9">
        <f>VLOOKUP($A507,'TABLA DINAMICA PARCIAL 2'!$A$5:$T$772,10,FALSE)</f>
        <v>0</v>
      </c>
      <c r="V507" s="9">
        <f>VLOOKUP($A507,'TABLA DINAMICA PARCIAL 2'!$A$5:$T$772,11,FALSE)</f>
        <v>0</v>
      </c>
      <c r="W507" s="9">
        <f>VLOOKUP($A507,'TABLA DINAMICA PARCIAL 2'!$A$5:$T$772,12,FALSE)</f>
        <v>0</v>
      </c>
      <c r="X507" s="9">
        <f>VLOOKUP($A507,'TABLA DINAMICA PARCIAL 2'!$A$5:$T$772,13,FALSE)</f>
        <v>0</v>
      </c>
      <c r="Y507" s="9">
        <f>VLOOKUP($A507,'TABLA DINAMICA PARCIAL 2'!$A$5:$T$772,14,FALSE)</f>
        <v>0</v>
      </c>
      <c r="Z507" s="9">
        <f>VLOOKUP($A507,'TABLA DINAMICA PARCIAL 2'!$A$5:$T$772,15,FALSE)</f>
        <v>0</v>
      </c>
      <c r="AA507" s="9">
        <f>VLOOKUP($A507,'TABLA DINAMICA PARCIAL 2'!$A$5:$T$772,16,FALSE)</f>
        <v>0</v>
      </c>
      <c r="AB507" s="9">
        <f>VLOOKUP(I507,'TABLA DINAMICA PARCIAL 2'!I406:AB1177,17,FALSE)</f>
        <v>0</v>
      </c>
      <c r="AC507" s="9">
        <f>VLOOKUP(I507,'TABLA DINAMICA PARCIAL 2'!I406:AB1177,18,FALSE)</f>
        <v>0</v>
      </c>
      <c r="AD507" s="9">
        <f>VLOOKUP(I507,'TABLA DINAMICA PARCIAL 2'!I406:AB1177,19,FALSE)</f>
        <v>0</v>
      </c>
      <c r="AE507" s="9">
        <f t="shared" si="29"/>
        <v>10</v>
      </c>
      <c r="AF507" s="13">
        <f>VLOOKUP($A507,'TABLA DINAMICA PARCIAL 3'!$A$5:$I$768,2,FALSE)</f>
        <v>0</v>
      </c>
      <c r="AG507" s="13">
        <f>VLOOKUP($A507,'TABLA DINAMICA PARCIAL 3'!$A$5:$I$768,3,FALSE)</f>
        <v>0</v>
      </c>
      <c r="AH507" s="13">
        <f>VLOOKUP($A507,'TABLA DINAMICA PARCIAL 3'!$A$5:$I$768,4,FALSE)</f>
        <v>10</v>
      </c>
      <c r="AI507" s="13">
        <f>VLOOKUP($A507,'TABLA DINAMICA PARCIAL 3'!$A$5:$I$768,5,FALSE)</f>
        <v>0</v>
      </c>
      <c r="AJ507" s="13">
        <f>VLOOKUP($A507,'TABLA DINAMICA PARCIAL 3'!$A$5:$I$768,6,FALSE)</f>
        <v>10</v>
      </c>
      <c r="AK507" s="13">
        <f>VLOOKUP($A507,'TABLA DINAMICA PARCIAL 3'!$A$5:$I$768,7,FALSE)</f>
        <v>10</v>
      </c>
      <c r="AL507" s="13">
        <f>VLOOKUP($A507,'TABLA DINAMICA PARCIAL 3'!$A$5:$I$768,8,FALSE)</f>
        <v>0</v>
      </c>
      <c r="AM507" s="13">
        <f t="shared" si="30"/>
        <v>30</v>
      </c>
      <c r="AN507" s="16">
        <f>VLOOKUP($A507,'TABLA DINAMICA PARCIAL 4'!$A$5:$F$760,2,FALSE)</f>
        <v>0</v>
      </c>
      <c r="AO507" s="16">
        <f>VLOOKUP($A507,'TABLA DINAMICA PARCIAL 4'!$A$5:$F$760,3,FALSE)</f>
        <v>0</v>
      </c>
      <c r="AP507" s="16">
        <f>VLOOKUP($A507,'TABLA DINAMICA PARCIAL 4'!$A$5:$F$760,4,FALSE)</f>
        <v>10</v>
      </c>
      <c r="AQ507" s="16">
        <f>VLOOKUP($A507,'TABLA DINAMICA PARCIAL 4'!$A$5:$F$760,5,FALSE)</f>
        <v>10</v>
      </c>
      <c r="AR507" s="16">
        <f>VLOOKUP($A507,'TABLA DINAMICA PARCIAL 4'!$A$5:$F$760,6,FALSE)</f>
        <v>0</v>
      </c>
      <c r="AS507" s="16">
        <f t="shared" si="31"/>
        <v>20</v>
      </c>
      <c r="AT507" s="1" t="str">
        <f>VLOOKUP($A507,'USUARIOS Y GRUPO'!$A$2:$D$851,4,FALSE)</f>
        <v>P19-MAT1022-26</v>
      </c>
    </row>
    <row r="508" spans="1:46" x14ac:dyDescent="0.25">
      <c r="A508" s="1">
        <v>163604</v>
      </c>
      <c r="B508" s="1" t="s">
        <v>863</v>
      </c>
      <c r="C508" s="1" t="s">
        <v>137</v>
      </c>
      <c r="D508" s="6">
        <f>VLOOKUP($A508,'TABLA DINAM PARCIAL 1'!$A$5:$I$793,2,FALSE)</f>
        <v>0</v>
      </c>
      <c r="E508" s="6">
        <f>VLOOKUP(A508,'TABLA DINAM PARCIAL 1'!A514:I1302,3,FALSE)</f>
        <v>0</v>
      </c>
      <c r="F508" s="6">
        <f>VLOOKUP(A508,'TABLA DINAM PARCIAL 1'!A514:I1302,4,FALSE)</f>
        <v>10</v>
      </c>
      <c r="G508" s="6">
        <f>VLOOKUP(A508,'TABLA DINAM PARCIAL 1'!A514:I1302,5,FALSE)</f>
        <v>0</v>
      </c>
      <c r="H508" s="6">
        <f>VLOOKUP(A508,'TABLA DINAM PARCIAL 1'!A514:I1302,6,FALSE)</f>
        <v>0</v>
      </c>
      <c r="I508" s="6">
        <f>VLOOKUP(A508,'TABLA DINAM PARCIAL 1'!A514:I1302,7,FALSE)</f>
        <v>0</v>
      </c>
      <c r="J508" s="6">
        <f>VLOOKUP(A508,'TABLA DINAM PARCIAL 1'!A514:I1302,8,FALSE)</f>
        <v>0</v>
      </c>
      <c r="K508" s="6">
        <f>VLOOKUP(A508,'TABLA DINAM PARCIAL 1'!A514:I1302,9,FALSE)</f>
        <v>0</v>
      </c>
      <c r="L508" s="6">
        <f t="shared" si="28"/>
        <v>10</v>
      </c>
      <c r="M508" s="9">
        <f>VLOOKUP($A508,'TABLA DINAMICA PARCIAL 2'!$A$5:$T$772,2,FALSE)</f>
        <v>0</v>
      </c>
      <c r="N508" s="9">
        <f>VLOOKUP($A508,'TABLA DINAMICA PARCIAL 2'!$A$5:$T$772,3,FALSE)</f>
        <v>0</v>
      </c>
      <c r="O508" s="9">
        <f>VLOOKUP($A508,'TABLA DINAMICA PARCIAL 2'!$A$5:$T$772,4,FALSE)</f>
        <v>0</v>
      </c>
      <c r="P508" s="9">
        <f>VLOOKUP($A508,'TABLA DINAMICA PARCIAL 2'!$A$5:$T$772,5,FALSE)</f>
        <v>0</v>
      </c>
      <c r="Q508" s="9">
        <f>VLOOKUP($A508,'TABLA DINAMICA PARCIAL 2'!$A$5:$T$772,6,FALSE)</f>
        <v>0</v>
      </c>
      <c r="R508" s="9">
        <f>VLOOKUP($A508,'TABLA DINAMICA PARCIAL 2'!$A$5:$T$772,7,FALSE)</f>
        <v>0</v>
      </c>
      <c r="S508" s="9">
        <f>VLOOKUP($A508,'TABLA DINAMICA PARCIAL 2'!$A$5:$T$772,8,FALSE)</f>
        <v>10</v>
      </c>
      <c r="T508" s="9">
        <f>VLOOKUP($A508,'TABLA DINAMICA PARCIAL 2'!$A$5:$T$772,9,FALSE)</f>
        <v>0</v>
      </c>
      <c r="U508" s="9">
        <f>VLOOKUP($A508,'TABLA DINAMICA PARCIAL 2'!$A$5:$T$772,10,FALSE)</f>
        <v>0</v>
      </c>
      <c r="V508" s="9">
        <f>VLOOKUP($A508,'TABLA DINAMICA PARCIAL 2'!$A$5:$T$772,11,FALSE)</f>
        <v>0</v>
      </c>
      <c r="W508" s="9">
        <f>VLOOKUP($A508,'TABLA DINAMICA PARCIAL 2'!$A$5:$T$772,12,FALSE)</f>
        <v>0</v>
      </c>
      <c r="X508" s="9">
        <f>VLOOKUP($A508,'TABLA DINAMICA PARCIAL 2'!$A$5:$T$772,13,FALSE)</f>
        <v>10</v>
      </c>
      <c r="Y508" s="9">
        <f>VLOOKUP($A508,'TABLA DINAMICA PARCIAL 2'!$A$5:$T$772,14,FALSE)</f>
        <v>0</v>
      </c>
      <c r="Z508" s="9">
        <f>VLOOKUP($A508,'TABLA DINAMICA PARCIAL 2'!$A$5:$T$772,15,FALSE)</f>
        <v>0</v>
      </c>
      <c r="AA508" s="9">
        <f>VLOOKUP($A508,'TABLA DINAMICA PARCIAL 2'!$A$5:$T$772,16,FALSE)</f>
        <v>0</v>
      </c>
      <c r="AB508" s="9">
        <f>VLOOKUP(I508,'TABLA DINAMICA PARCIAL 2'!I559:AB1330,17,FALSE)</f>
        <v>0</v>
      </c>
      <c r="AC508" s="9">
        <f>VLOOKUP(I508,'TABLA DINAMICA PARCIAL 2'!I559:AB1330,18,FALSE)</f>
        <v>0</v>
      </c>
      <c r="AD508" s="9">
        <f>VLOOKUP(I508,'TABLA DINAMICA PARCIAL 2'!I559:AB1330,19,FALSE)</f>
        <v>0</v>
      </c>
      <c r="AE508" s="9">
        <f t="shared" si="29"/>
        <v>20</v>
      </c>
      <c r="AF508" s="13">
        <f>VLOOKUP($A508,'TABLA DINAMICA PARCIAL 3'!$A$5:$I$768,2,FALSE)</f>
        <v>0</v>
      </c>
      <c r="AG508" s="13">
        <f>VLOOKUP($A508,'TABLA DINAMICA PARCIAL 3'!$A$5:$I$768,3,FALSE)</f>
        <v>10</v>
      </c>
      <c r="AH508" s="13">
        <f>VLOOKUP($A508,'TABLA DINAMICA PARCIAL 3'!$A$5:$I$768,4,FALSE)</f>
        <v>0</v>
      </c>
      <c r="AI508" s="13">
        <f>VLOOKUP($A508,'TABLA DINAMICA PARCIAL 3'!$A$5:$I$768,5,FALSE)</f>
        <v>0</v>
      </c>
      <c r="AJ508" s="13">
        <f>VLOOKUP($A508,'TABLA DINAMICA PARCIAL 3'!$A$5:$I$768,6,FALSE)</f>
        <v>0</v>
      </c>
      <c r="AK508" s="13">
        <f>VLOOKUP($A508,'TABLA DINAMICA PARCIAL 3'!$A$5:$I$768,7,FALSE)</f>
        <v>0</v>
      </c>
      <c r="AL508" s="13">
        <f>VLOOKUP($A508,'TABLA DINAMICA PARCIAL 3'!$A$5:$I$768,8,FALSE)</f>
        <v>0</v>
      </c>
      <c r="AM508" s="13">
        <f t="shared" si="30"/>
        <v>10</v>
      </c>
      <c r="AN508" s="16">
        <f>VLOOKUP($A508,'TABLA DINAMICA PARCIAL 4'!$A$5:$F$760,2,FALSE)</f>
        <v>0</v>
      </c>
      <c r="AO508" s="16">
        <f>VLOOKUP($A508,'TABLA DINAMICA PARCIAL 4'!$A$5:$F$760,3,FALSE)</f>
        <v>10</v>
      </c>
      <c r="AP508" s="16">
        <f>VLOOKUP($A508,'TABLA DINAMICA PARCIAL 4'!$A$5:$F$760,4,FALSE)</f>
        <v>0</v>
      </c>
      <c r="AQ508" s="16">
        <f>VLOOKUP($A508,'TABLA DINAMICA PARCIAL 4'!$A$5:$F$760,5,FALSE)</f>
        <v>10</v>
      </c>
      <c r="AR508" s="16">
        <f>VLOOKUP($A508,'TABLA DINAMICA PARCIAL 4'!$A$5:$F$760,6,FALSE)</f>
        <v>0</v>
      </c>
      <c r="AS508" s="16">
        <f t="shared" si="31"/>
        <v>20</v>
      </c>
      <c r="AT508" s="1" t="str">
        <f>VLOOKUP($A508,'USUARIOS Y GRUPO'!$A$2:$D$851,4,FALSE)</f>
        <v>P19-MAT1022-26</v>
      </c>
    </row>
    <row r="509" spans="1:46" x14ac:dyDescent="0.25">
      <c r="A509" s="1">
        <v>163622</v>
      </c>
      <c r="B509" s="1" t="s">
        <v>1196</v>
      </c>
      <c r="C509" s="1" t="s">
        <v>307</v>
      </c>
      <c r="D509" s="6">
        <f>VLOOKUP($A509,'TABLA DINAM PARCIAL 1'!$A$5:$I$793,2,FALSE)</f>
        <v>0</v>
      </c>
      <c r="E509" s="6">
        <f>VLOOKUP(A509,'TABLA DINAM PARCIAL 1'!A522:I1310,3,FALSE)</f>
        <v>0</v>
      </c>
      <c r="F509" s="6">
        <f>VLOOKUP(A509,'TABLA DINAM PARCIAL 1'!A522:I1310,4,FALSE)</f>
        <v>0</v>
      </c>
      <c r="G509" s="6">
        <f>VLOOKUP(A509,'TABLA DINAM PARCIAL 1'!A522:I1310,5,FALSE)</f>
        <v>0</v>
      </c>
      <c r="H509" s="6">
        <f>VLOOKUP(A509,'TABLA DINAM PARCIAL 1'!A522:I1310,6,FALSE)</f>
        <v>0</v>
      </c>
      <c r="I509" s="6">
        <f>VLOOKUP(A509,'TABLA DINAM PARCIAL 1'!A522:I1310,7,FALSE)</f>
        <v>0</v>
      </c>
      <c r="J509" s="6">
        <f>VLOOKUP(A509,'TABLA DINAM PARCIAL 1'!A522:I1310,8,FALSE)</f>
        <v>10</v>
      </c>
      <c r="K509" s="6">
        <f>VLOOKUP(A509,'TABLA DINAM PARCIAL 1'!A522:I1310,9,FALSE)</f>
        <v>0</v>
      </c>
      <c r="L509" s="6">
        <f t="shared" si="28"/>
        <v>10</v>
      </c>
      <c r="M509" s="9">
        <f>VLOOKUP($A509,'TABLA DINAMICA PARCIAL 2'!$A$5:$T$772,2,FALSE)</f>
        <v>0</v>
      </c>
      <c r="N509" s="9">
        <f>VLOOKUP($A509,'TABLA DINAMICA PARCIAL 2'!$A$5:$T$772,3,FALSE)</f>
        <v>0</v>
      </c>
      <c r="O509" s="9">
        <f>VLOOKUP($A509,'TABLA DINAMICA PARCIAL 2'!$A$5:$T$772,4,FALSE)</f>
        <v>0</v>
      </c>
      <c r="P509" s="9">
        <f>VLOOKUP($A509,'TABLA DINAMICA PARCIAL 2'!$A$5:$T$772,5,FALSE)</f>
        <v>0</v>
      </c>
      <c r="Q509" s="9">
        <f>VLOOKUP($A509,'TABLA DINAMICA PARCIAL 2'!$A$5:$T$772,6,FALSE)</f>
        <v>0</v>
      </c>
      <c r="R509" s="9">
        <f>VLOOKUP($A509,'TABLA DINAMICA PARCIAL 2'!$A$5:$T$772,7,FALSE)</f>
        <v>0</v>
      </c>
      <c r="S509" s="9">
        <f>VLOOKUP($A509,'TABLA DINAMICA PARCIAL 2'!$A$5:$T$772,8,FALSE)</f>
        <v>0</v>
      </c>
      <c r="T509" s="9">
        <f>VLOOKUP($A509,'TABLA DINAMICA PARCIAL 2'!$A$5:$T$772,9,FALSE)</f>
        <v>0</v>
      </c>
      <c r="U509" s="9">
        <f>VLOOKUP($A509,'TABLA DINAMICA PARCIAL 2'!$A$5:$T$772,10,FALSE)</f>
        <v>10</v>
      </c>
      <c r="V509" s="9">
        <f>VLOOKUP($A509,'TABLA DINAMICA PARCIAL 2'!$A$5:$T$772,11,FALSE)</f>
        <v>0</v>
      </c>
      <c r="W509" s="9">
        <f>VLOOKUP($A509,'TABLA DINAMICA PARCIAL 2'!$A$5:$T$772,12,FALSE)</f>
        <v>0</v>
      </c>
      <c r="X509" s="9">
        <f>VLOOKUP($A509,'TABLA DINAMICA PARCIAL 2'!$A$5:$T$772,13,FALSE)</f>
        <v>0</v>
      </c>
      <c r="Y509" s="9">
        <f>VLOOKUP($A509,'TABLA DINAMICA PARCIAL 2'!$A$5:$T$772,14,FALSE)</f>
        <v>0</v>
      </c>
      <c r="Z509" s="9">
        <f>VLOOKUP($A509,'TABLA DINAMICA PARCIAL 2'!$A$5:$T$772,15,FALSE)</f>
        <v>10</v>
      </c>
      <c r="AA509" s="9">
        <f>VLOOKUP($A509,'TABLA DINAMICA PARCIAL 2'!$A$5:$T$772,16,FALSE)</f>
        <v>0</v>
      </c>
      <c r="AB509" s="9">
        <f>VLOOKUP(I509,'TABLA DINAMICA PARCIAL 2'!I568:AB1339,17,FALSE)</f>
        <v>0</v>
      </c>
      <c r="AC509" s="9">
        <f>VLOOKUP(I509,'TABLA DINAMICA PARCIAL 2'!I568:AB1339,18,FALSE)</f>
        <v>0</v>
      </c>
      <c r="AD509" s="9">
        <f>VLOOKUP(I509,'TABLA DINAMICA PARCIAL 2'!I568:AB1339,19,FALSE)</f>
        <v>0</v>
      </c>
      <c r="AE509" s="9">
        <f t="shared" si="29"/>
        <v>20</v>
      </c>
      <c r="AF509" s="13">
        <f>VLOOKUP($A509,'TABLA DINAMICA PARCIAL 3'!$A$5:$I$768,2,FALSE)</f>
        <v>0</v>
      </c>
      <c r="AG509" s="13">
        <f>VLOOKUP($A509,'TABLA DINAMICA PARCIAL 3'!$A$5:$I$768,3,FALSE)</f>
        <v>0</v>
      </c>
      <c r="AH509" s="13">
        <f>VLOOKUP($A509,'TABLA DINAMICA PARCIAL 3'!$A$5:$I$768,4,FALSE)</f>
        <v>0</v>
      </c>
      <c r="AI509" s="13">
        <f>VLOOKUP($A509,'TABLA DINAMICA PARCIAL 3'!$A$5:$I$768,5,FALSE)</f>
        <v>0</v>
      </c>
      <c r="AJ509" s="13">
        <f>VLOOKUP($A509,'TABLA DINAMICA PARCIAL 3'!$A$5:$I$768,6,FALSE)</f>
        <v>0</v>
      </c>
      <c r="AK509" s="13">
        <f>VLOOKUP($A509,'TABLA DINAMICA PARCIAL 3'!$A$5:$I$768,7,FALSE)</f>
        <v>0</v>
      </c>
      <c r="AL509" s="13">
        <f>VLOOKUP($A509,'TABLA DINAMICA PARCIAL 3'!$A$5:$I$768,8,FALSE)</f>
        <v>0</v>
      </c>
      <c r="AM509" s="13">
        <f t="shared" si="30"/>
        <v>0</v>
      </c>
      <c r="AN509" s="16">
        <f>VLOOKUP($A509,'TABLA DINAMICA PARCIAL 4'!$A$5:$F$760,2,FALSE)</f>
        <v>0</v>
      </c>
      <c r="AO509" s="16">
        <f>VLOOKUP($A509,'TABLA DINAMICA PARCIAL 4'!$A$5:$F$760,3,FALSE)</f>
        <v>10</v>
      </c>
      <c r="AP509" s="16">
        <f>VLOOKUP($A509,'TABLA DINAMICA PARCIAL 4'!$A$5:$F$760,4,FALSE)</f>
        <v>0</v>
      </c>
      <c r="AQ509" s="16">
        <f>VLOOKUP($A509,'TABLA DINAMICA PARCIAL 4'!$A$5:$F$760,5,FALSE)</f>
        <v>10</v>
      </c>
      <c r="AR509" s="16">
        <f>VLOOKUP($A509,'TABLA DINAMICA PARCIAL 4'!$A$5:$F$760,6,FALSE)</f>
        <v>0</v>
      </c>
      <c r="AS509" s="16">
        <f t="shared" si="31"/>
        <v>20</v>
      </c>
      <c r="AT509" s="1" t="str">
        <f>VLOOKUP($A509,'USUARIOS Y GRUPO'!$A$2:$D$851,4,FALSE)</f>
        <v>P19-MAT1022-26</v>
      </c>
    </row>
    <row r="510" spans="1:46" x14ac:dyDescent="0.25">
      <c r="A510" s="1">
        <v>164353</v>
      </c>
      <c r="B510" s="1" t="s">
        <v>1395</v>
      </c>
      <c r="C510" s="1" t="s">
        <v>1396</v>
      </c>
      <c r="D510" s="6">
        <f>VLOOKUP($A510,'TABLA DINAM PARCIAL 1'!$A$5:$I$793,2,FALSE)</f>
        <v>0</v>
      </c>
      <c r="E510" s="6">
        <f>VLOOKUP(A510,'TABLA DINAM PARCIAL 1'!A689:I1477,3,FALSE)</f>
        <v>0</v>
      </c>
      <c r="F510" s="6">
        <f>VLOOKUP(A510,'TABLA DINAM PARCIAL 1'!A689:I1477,4,FALSE)</f>
        <v>0</v>
      </c>
      <c r="G510" s="6">
        <f>VLOOKUP(A510,'TABLA DINAM PARCIAL 1'!A689:I1477,5,FALSE)</f>
        <v>0</v>
      </c>
      <c r="H510" s="6">
        <f>VLOOKUP(A510,'TABLA DINAM PARCIAL 1'!A689:I1477,6,FALSE)</f>
        <v>0</v>
      </c>
      <c r="I510" s="6">
        <f>VLOOKUP(A510,'TABLA DINAM PARCIAL 1'!A689:I1477,7,FALSE)</f>
        <v>0</v>
      </c>
      <c r="J510" s="6">
        <f>VLOOKUP(A510,'TABLA DINAM PARCIAL 1'!A689:I1477,8,FALSE)</f>
        <v>0</v>
      </c>
      <c r="K510" s="6">
        <f>VLOOKUP(A510,'TABLA DINAM PARCIAL 1'!A689:I1477,9,FALSE)</f>
        <v>10</v>
      </c>
      <c r="L510" s="6">
        <f t="shared" si="28"/>
        <v>10</v>
      </c>
      <c r="M510" s="9">
        <f>VLOOKUP($A510,'TABLA DINAMICA PARCIAL 2'!$A$5:$T$772,2,FALSE)</f>
        <v>0</v>
      </c>
      <c r="N510" s="9">
        <f>VLOOKUP($A510,'TABLA DINAMICA PARCIAL 2'!$A$5:$T$772,3,FALSE)</f>
        <v>0</v>
      </c>
      <c r="O510" s="9">
        <f>VLOOKUP($A510,'TABLA DINAMICA PARCIAL 2'!$A$5:$T$772,4,FALSE)</f>
        <v>0</v>
      </c>
      <c r="P510" s="9">
        <f>VLOOKUP($A510,'TABLA DINAMICA PARCIAL 2'!$A$5:$T$772,5,FALSE)</f>
        <v>0</v>
      </c>
      <c r="Q510" s="9">
        <f>VLOOKUP($A510,'TABLA DINAMICA PARCIAL 2'!$A$5:$T$772,6,FALSE)</f>
        <v>0</v>
      </c>
      <c r="R510" s="9">
        <f>VLOOKUP($A510,'TABLA DINAMICA PARCIAL 2'!$A$5:$T$772,7,FALSE)</f>
        <v>0</v>
      </c>
      <c r="S510" s="9">
        <f>VLOOKUP($A510,'TABLA DINAMICA PARCIAL 2'!$A$5:$T$772,8,FALSE)</f>
        <v>0</v>
      </c>
      <c r="T510" s="9">
        <f>VLOOKUP($A510,'TABLA DINAMICA PARCIAL 2'!$A$5:$T$772,9,FALSE)</f>
        <v>10</v>
      </c>
      <c r="U510" s="9">
        <f>VLOOKUP($A510,'TABLA DINAMICA PARCIAL 2'!$A$5:$T$772,10,FALSE)</f>
        <v>0</v>
      </c>
      <c r="V510" s="9">
        <f>VLOOKUP($A510,'TABLA DINAMICA PARCIAL 2'!$A$5:$T$772,11,FALSE)</f>
        <v>0</v>
      </c>
      <c r="W510" s="9">
        <f>VLOOKUP($A510,'TABLA DINAMICA PARCIAL 2'!$A$5:$T$772,12,FALSE)</f>
        <v>0</v>
      </c>
      <c r="X510" s="9">
        <f>VLOOKUP($A510,'TABLA DINAMICA PARCIAL 2'!$A$5:$T$772,13,FALSE)</f>
        <v>0</v>
      </c>
      <c r="Y510" s="9">
        <f>VLOOKUP($A510,'TABLA DINAMICA PARCIAL 2'!$A$5:$T$772,14,FALSE)</f>
        <v>0</v>
      </c>
      <c r="Z510" s="9">
        <f>VLOOKUP($A510,'TABLA DINAMICA PARCIAL 2'!$A$5:$T$772,15,FALSE)</f>
        <v>0</v>
      </c>
      <c r="AA510" s="9">
        <f>VLOOKUP($A510,'TABLA DINAMICA PARCIAL 2'!$A$5:$T$772,16,FALSE)</f>
        <v>10</v>
      </c>
      <c r="AB510" s="9">
        <f>VLOOKUP(I510,'TABLA DINAMICA PARCIAL 2'!I742:AB1513,17,FALSE)</f>
        <v>0</v>
      </c>
      <c r="AC510" s="9">
        <f>VLOOKUP(I510,'TABLA DINAMICA PARCIAL 2'!I742:AB1513,18,FALSE)</f>
        <v>0</v>
      </c>
      <c r="AD510" s="9">
        <f>VLOOKUP(I510,'TABLA DINAMICA PARCIAL 2'!I742:AB1513,19,FALSE)</f>
        <v>0</v>
      </c>
      <c r="AE510" s="9">
        <f t="shared" si="29"/>
        <v>20</v>
      </c>
      <c r="AF510" s="13">
        <f>VLOOKUP($A510,'TABLA DINAMICA PARCIAL 3'!$A$5:$I$768,2,FALSE)</f>
        <v>0</v>
      </c>
      <c r="AG510" s="13">
        <f>VLOOKUP($A510,'TABLA DINAMICA PARCIAL 3'!$A$5:$I$768,3,FALSE)</f>
        <v>0</v>
      </c>
      <c r="AH510" s="13">
        <f>VLOOKUP($A510,'TABLA DINAMICA PARCIAL 3'!$A$5:$I$768,4,FALSE)</f>
        <v>0</v>
      </c>
      <c r="AI510" s="13">
        <f>VLOOKUP($A510,'TABLA DINAMICA PARCIAL 3'!$A$5:$I$768,5,FALSE)</f>
        <v>0</v>
      </c>
      <c r="AJ510" s="13">
        <f>VLOOKUP($A510,'TABLA DINAMICA PARCIAL 3'!$A$5:$I$768,6,FALSE)</f>
        <v>0</v>
      </c>
      <c r="AK510" s="13">
        <f>VLOOKUP($A510,'TABLA DINAMICA PARCIAL 3'!$A$5:$I$768,7,FALSE)</f>
        <v>0</v>
      </c>
      <c r="AL510" s="13">
        <f>VLOOKUP($A510,'TABLA DINAMICA PARCIAL 3'!$A$5:$I$768,8,FALSE)</f>
        <v>0</v>
      </c>
      <c r="AM510" s="13">
        <f t="shared" si="30"/>
        <v>0</v>
      </c>
      <c r="AN510" s="16">
        <f>VLOOKUP($A510,'TABLA DINAMICA PARCIAL 4'!$A$5:$F$760,2,FALSE)</f>
        <v>0</v>
      </c>
      <c r="AO510" s="16">
        <f>VLOOKUP($A510,'TABLA DINAMICA PARCIAL 4'!$A$5:$F$760,3,FALSE)</f>
        <v>10</v>
      </c>
      <c r="AP510" s="16">
        <f>VLOOKUP($A510,'TABLA DINAMICA PARCIAL 4'!$A$5:$F$760,4,FALSE)</f>
        <v>0</v>
      </c>
      <c r="AQ510" s="16">
        <f>VLOOKUP($A510,'TABLA DINAMICA PARCIAL 4'!$A$5:$F$760,5,FALSE)</f>
        <v>10</v>
      </c>
      <c r="AR510" s="16">
        <f>VLOOKUP($A510,'TABLA DINAMICA PARCIAL 4'!$A$5:$F$760,6,FALSE)</f>
        <v>0</v>
      </c>
      <c r="AS510" s="16">
        <f t="shared" si="31"/>
        <v>20</v>
      </c>
      <c r="AT510" s="1" t="str">
        <f>VLOOKUP($A510,'USUARIOS Y GRUPO'!$A$2:$D$851,4,FALSE)</f>
        <v>P19-MAT1022-26</v>
      </c>
    </row>
    <row r="511" spans="1:46" x14ac:dyDescent="0.25">
      <c r="A511" s="1">
        <v>164721</v>
      </c>
      <c r="B511" s="1" t="s">
        <v>1036</v>
      </c>
      <c r="C511" s="1" t="s">
        <v>509</v>
      </c>
      <c r="D511" s="6">
        <f>VLOOKUP($A511,'TABLA DINAM PARCIAL 1'!$A$5:$I$793,2,FALSE)</f>
        <v>0</v>
      </c>
      <c r="E511" s="6">
        <f>VLOOKUP(A511,'TABLA DINAM PARCIAL 1'!A755:I1543,3,FALSE)</f>
        <v>0</v>
      </c>
      <c r="F511" s="6">
        <f>VLOOKUP(A511,'TABLA DINAM PARCIAL 1'!A755:I1543,4,FALSE)</f>
        <v>0</v>
      </c>
      <c r="G511" s="6">
        <f>VLOOKUP(A511,'TABLA DINAM PARCIAL 1'!A755:I1543,5,FALSE)</f>
        <v>0</v>
      </c>
      <c r="H511" s="6">
        <f>VLOOKUP(A511,'TABLA DINAM PARCIAL 1'!A755:I1543,6,FALSE)</f>
        <v>0</v>
      </c>
      <c r="I511" s="6">
        <f>VLOOKUP(A511,'TABLA DINAM PARCIAL 1'!A755:I1543,7,FALSE)</f>
        <v>0</v>
      </c>
      <c r="J511" s="6">
        <f>VLOOKUP(A511,'TABLA DINAM PARCIAL 1'!A755:I1543,8,FALSE)</f>
        <v>10</v>
      </c>
      <c r="K511" s="6">
        <f>VLOOKUP(A511,'TABLA DINAM PARCIAL 1'!A755:I1543,9,FALSE)</f>
        <v>0</v>
      </c>
      <c r="L511" s="6">
        <f t="shared" si="28"/>
        <v>10</v>
      </c>
      <c r="M511" s="9">
        <f>VLOOKUP($A511,'TABLA DINAMICA PARCIAL 2'!$A$5:$T$772,2,FALSE)</f>
        <v>0</v>
      </c>
      <c r="N511" s="9">
        <f>VLOOKUP($A511,'TABLA DINAMICA PARCIAL 2'!$A$5:$T$772,3,FALSE)</f>
        <v>0</v>
      </c>
      <c r="O511" s="9">
        <f>VLOOKUP($A511,'TABLA DINAMICA PARCIAL 2'!$A$5:$T$772,4,FALSE)</f>
        <v>0</v>
      </c>
      <c r="P511" s="9">
        <f>VLOOKUP($A511,'TABLA DINAMICA PARCIAL 2'!$A$5:$T$772,5,FALSE)</f>
        <v>0</v>
      </c>
      <c r="Q511" s="9">
        <f>VLOOKUP($A511,'TABLA DINAMICA PARCIAL 2'!$A$5:$T$772,6,FALSE)</f>
        <v>0</v>
      </c>
      <c r="R511" s="9">
        <f>VLOOKUP($A511,'TABLA DINAMICA PARCIAL 2'!$A$5:$T$772,7,FALSE)</f>
        <v>0</v>
      </c>
      <c r="S511" s="9">
        <f>VLOOKUP($A511,'TABLA DINAMICA PARCIAL 2'!$A$5:$T$772,8,FALSE)</f>
        <v>10</v>
      </c>
      <c r="T511" s="9">
        <f>VLOOKUP($A511,'TABLA DINAMICA PARCIAL 2'!$A$5:$T$772,9,FALSE)</f>
        <v>0</v>
      </c>
      <c r="U511" s="9">
        <f>VLOOKUP($A511,'TABLA DINAMICA PARCIAL 2'!$A$5:$T$772,10,FALSE)</f>
        <v>0</v>
      </c>
      <c r="V511" s="9">
        <f>VLOOKUP($A511,'TABLA DINAMICA PARCIAL 2'!$A$5:$T$772,11,FALSE)</f>
        <v>0</v>
      </c>
      <c r="W511" s="9">
        <f>VLOOKUP($A511,'TABLA DINAMICA PARCIAL 2'!$A$5:$T$772,12,FALSE)</f>
        <v>0</v>
      </c>
      <c r="X511" s="9">
        <f>VLOOKUP($A511,'TABLA DINAMICA PARCIAL 2'!$A$5:$T$772,13,FALSE)</f>
        <v>0</v>
      </c>
      <c r="Y511" s="9">
        <f>VLOOKUP($A511,'TABLA DINAMICA PARCIAL 2'!$A$5:$T$772,14,FALSE)</f>
        <v>0</v>
      </c>
      <c r="Z511" s="9">
        <f>VLOOKUP($A511,'TABLA DINAMICA PARCIAL 2'!$A$5:$T$772,15,FALSE)</f>
        <v>0</v>
      </c>
      <c r="AA511" s="9">
        <f>VLOOKUP($A511,'TABLA DINAMICA PARCIAL 2'!$A$5:$T$772,16,FALSE)</f>
        <v>0</v>
      </c>
      <c r="AB511" s="9" t="e">
        <f>VLOOKUP(I511,'TABLA DINAMICA PARCIAL 2'!I816:AB1587,17,FALSE)</f>
        <v>#N/A</v>
      </c>
      <c r="AC511" s="9" t="e">
        <f>VLOOKUP(I511,'TABLA DINAMICA PARCIAL 2'!I816:AB1587,18,FALSE)</f>
        <v>#N/A</v>
      </c>
      <c r="AD511" s="9" t="e">
        <f>VLOOKUP(I511,'TABLA DINAMICA PARCIAL 2'!I816:AB1587,19,FALSE)</f>
        <v>#N/A</v>
      </c>
      <c r="AE511" s="9" t="e">
        <f t="shared" si="29"/>
        <v>#N/A</v>
      </c>
      <c r="AF511" s="13">
        <f>VLOOKUP($A511,'TABLA DINAMICA PARCIAL 3'!$A$5:$I$768,2,FALSE)</f>
        <v>0</v>
      </c>
      <c r="AG511" s="13">
        <f>VLOOKUP($A511,'TABLA DINAMICA PARCIAL 3'!$A$5:$I$768,3,FALSE)</f>
        <v>0</v>
      </c>
      <c r="AH511" s="13">
        <f>VLOOKUP($A511,'TABLA DINAMICA PARCIAL 3'!$A$5:$I$768,4,FALSE)</f>
        <v>10</v>
      </c>
      <c r="AI511" s="13">
        <f>VLOOKUP($A511,'TABLA DINAMICA PARCIAL 3'!$A$5:$I$768,5,FALSE)</f>
        <v>0</v>
      </c>
      <c r="AJ511" s="13">
        <f>VLOOKUP($A511,'TABLA DINAMICA PARCIAL 3'!$A$5:$I$768,6,FALSE)</f>
        <v>0</v>
      </c>
      <c r="AK511" s="13">
        <f>VLOOKUP($A511,'TABLA DINAMICA PARCIAL 3'!$A$5:$I$768,7,FALSE)</f>
        <v>0</v>
      </c>
      <c r="AL511" s="13">
        <f>VLOOKUP($A511,'TABLA DINAMICA PARCIAL 3'!$A$5:$I$768,8,FALSE)</f>
        <v>10</v>
      </c>
      <c r="AM511" s="13">
        <f t="shared" si="30"/>
        <v>20</v>
      </c>
      <c r="AN511" s="16">
        <f>VLOOKUP($A511,'TABLA DINAMICA PARCIAL 4'!$A$5:$F$760,2,FALSE)</f>
        <v>0</v>
      </c>
      <c r="AO511" s="16">
        <f>VLOOKUP($A511,'TABLA DINAMICA PARCIAL 4'!$A$5:$F$760,3,FALSE)</f>
        <v>0</v>
      </c>
      <c r="AP511" s="16">
        <f>VLOOKUP($A511,'TABLA DINAMICA PARCIAL 4'!$A$5:$F$760,4,FALSE)</f>
        <v>10</v>
      </c>
      <c r="AQ511" s="16">
        <f>VLOOKUP($A511,'TABLA DINAMICA PARCIAL 4'!$A$5:$F$760,5,FALSE)</f>
        <v>10</v>
      </c>
      <c r="AR511" s="16">
        <f>VLOOKUP($A511,'TABLA DINAMICA PARCIAL 4'!$A$5:$F$760,6,FALSE)</f>
        <v>0</v>
      </c>
      <c r="AS511" s="16">
        <f t="shared" si="31"/>
        <v>20</v>
      </c>
      <c r="AT511" s="1" t="str">
        <f>VLOOKUP($A511,'USUARIOS Y GRUPO'!$A$2:$D$851,4,FALSE)</f>
        <v>P19-MAT1022-26</v>
      </c>
    </row>
    <row r="512" spans="1:46" x14ac:dyDescent="0.25">
      <c r="A512" s="1">
        <v>161072</v>
      </c>
      <c r="B512" s="1" t="s">
        <v>888</v>
      </c>
      <c r="C512" s="1" t="s">
        <v>228</v>
      </c>
      <c r="D512" s="6">
        <f>VLOOKUP($A512,'TABLA DINAM PARCIAL 1'!$A$5:$I$793,2,FALSE)</f>
        <v>10</v>
      </c>
      <c r="E512" s="6">
        <f>VLOOKUP(A512,'TABLA DINAM PARCIAL 1'!A72:I860,3,FALSE)</f>
        <v>0</v>
      </c>
      <c r="F512" s="6">
        <f>VLOOKUP(A512,'TABLA DINAM PARCIAL 1'!A72:I860,4,FALSE)</f>
        <v>0</v>
      </c>
      <c r="G512" s="6">
        <f>VLOOKUP(A512,'TABLA DINAM PARCIAL 1'!A72:I860,5,FALSE)</f>
        <v>10</v>
      </c>
      <c r="H512" s="6">
        <f>VLOOKUP(A512,'TABLA DINAM PARCIAL 1'!A72:I860,6,FALSE)</f>
        <v>0</v>
      </c>
      <c r="I512" s="6">
        <f>VLOOKUP(A512,'TABLA DINAM PARCIAL 1'!A72:I860,7,FALSE)</f>
        <v>0</v>
      </c>
      <c r="J512" s="6">
        <f>VLOOKUP(A512,'TABLA DINAM PARCIAL 1'!A72:I860,8,FALSE)</f>
        <v>0</v>
      </c>
      <c r="K512" s="6">
        <f>VLOOKUP(A512,'TABLA DINAM PARCIAL 1'!A72:I860,9,FALSE)</f>
        <v>0</v>
      </c>
      <c r="L512" s="6">
        <f t="shared" si="28"/>
        <v>20</v>
      </c>
      <c r="M512" s="9">
        <f>VLOOKUP($A512,'TABLA DINAMICA PARCIAL 2'!$A$5:$T$772,2,FALSE)</f>
        <v>0</v>
      </c>
      <c r="N512" s="9">
        <f>VLOOKUP($A512,'TABLA DINAMICA PARCIAL 2'!$A$5:$T$772,3,FALSE)</f>
        <v>0</v>
      </c>
      <c r="O512" s="9">
        <f>VLOOKUP($A512,'TABLA DINAMICA PARCIAL 2'!$A$5:$T$772,4,FALSE)</f>
        <v>0</v>
      </c>
      <c r="P512" s="9">
        <f>VLOOKUP($A512,'TABLA DINAMICA PARCIAL 2'!$A$5:$T$772,5,FALSE)</f>
        <v>0</v>
      </c>
      <c r="Q512" s="9">
        <f>VLOOKUP($A512,'TABLA DINAMICA PARCIAL 2'!$A$5:$T$772,6,FALSE)</f>
        <v>0</v>
      </c>
      <c r="R512" s="9">
        <f>VLOOKUP($A512,'TABLA DINAMICA PARCIAL 2'!$A$5:$T$772,7,FALSE)</f>
        <v>0</v>
      </c>
      <c r="S512" s="9">
        <f>VLOOKUP($A512,'TABLA DINAMICA PARCIAL 2'!$A$5:$T$772,8,FALSE)</f>
        <v>0</v>
      </c>
      <c r="T512" s="9">
        <f>VLOOKUP($A512,'TABLA DINAMICA PARCIAL 2'!$A$5:$T$772,9,FALSE)</f>
        <v>10</v>
      </c>
      <c r="U512" s="9">
        <f>VLOOKUP($A512,'TABLA DINAMICA PARCIAL 2'!$A$5:$T$772,10,FALSE)</f>
        <v>0</v>
      </c>
      <c r="V512" s="9">
        <f>VLOOKUP($A512,'TABLA DINAMICA PARCIAL 2'!$A$5:$T$772,11,FALSE)</f>
        <v>0</v>
      </c>
      <c r="W512" s="9">
        <f>VLOOKUP($A512,'TABLA DINAMICA PARCIAL 2'!$A$5:$T$772,12,FALSE)</f>
        <v>0</v>
      </c>
      <c r="X512" s="9">
        <f>VLOOKUP($A512,'TABLA DINAMICA PARCIAL 2'!$A$5:$T$772,13,FALSE)</f>
        <v>0</v>
      </c>
      <c r="Y512" s="9">
        <f>VLOOKUP($A512,'TABLA DINAMICA PARCIAL 2'!$A$5:$T$772,14,FALSE)</f>
        <v>0</v>
      </c>
      <c r="Z512" s="9">
        <f>VLOOKUP($A512,'TABLA DINAMICA PARCIAL 2'!$A$5:$T$772,15,FALSE)</f>
        <v>0</v>
      </c>
      <c r="AA512" s="9">
        <f>VLOOKUP($A512,'TABLA DINAMICA PARCIAL 2'!$A$5:$T$772,16,FALSE)</f>
        <v>0</v>
      </c>
      <c r="AB512" s="9">
        <f>VLOOKUP(I512,'TABLA DINAMICA PARCIAL 2'!I93:AB864,17,FALSE)</f>
        <v>0</v>
      </c>
      <c r="AC512" s="9">
        <f>VLOOKUP(I512,'TABLA DINAMICA PARCIAL 2'!I93:AB864,18,FALSE)</f>
        <v>0</v>
      </c>
      <c r="AD512" s="9">
        <f>VLOOKUP(I512,'TABLA DINAMICA PARCIAL 2'!I93:AB864,19,FALSE)</f>
        <v>0</v>
      </c>
      <c r="AE512" s="9">
        <f t="shared" si="29"/>
        <v>10</v>
      </c>
      <c r="AF512" s="13">
        <f>VLOOKUP($A512,'TABLA DINAMICA PARCIAL 3'!$A$5:$I$768,2,FALSE)</f>
        <v>10</v>
      </c>
      <c r="AG512" s="13">
        <f>VLOOKUP($A512,'TABLA DINAMICA PARCIAL 3'!$A$5:$I$768,3,FALSE)</f>
        <v>0</v>
      </c>
      <c r="AH512" s="13">
        <f>VLOOKUP($A512,'TABLA DINAMICA PARCIAL 3'!$A$5:$I$768,4,FALSE)</f>
        <v>10</v>
      </c>
      <c r="AI512" s="13">
        <f>VLOOKUP($A512,'TABLA DINAMICA PARCIAL 3'!$A$5:$I$768,5,FALSE)</f>
        <v>0</v>
      </c>
      <c r="AJ512" s="13">
        <f>VLOOKUP($A512,'TABLA DINAMICA PARCIAL 3'!$A$5:$I$768,6,FALSE)</f>
        <v>0</v>
      </c>
      <c r="AK512" s="13">
        <f>VLOOKUP($A512,'TABLA DINAMICA PARCIAL 3'!$A$5:$I$768,7,FALSE)</f>
        <v>10</v>
      </c>
      <c r="AL512" s="13">
        <f>VLOOKUP($A512,'TABLA DINAMICA PARCIAL 3'!$A$5:$I$768,8,FALSE)</f>
        <v>0</v>
      </c>
      <c r="AM512" s="13">
        <f t="shared" si="30"/>
        <v>30</v>
      </c>
      <c r="AN512" s="16">
        <f>VLOOKUP($A512,'TABLA DINAMICA PARCIAL 4'!$A$5:$F$760,2,FALSE)</f>
        <v>0</v>
      </c>
      <c r="AO512" s="16">
        <f>VLOOKUP($A512,'TABLA DINAMICA PARCIAL 4'!$A$5:$F$760,3,FALSE)</f>
        <v>0</v>
      </c>
      <c r="AP512" s="16">
        <f>VLOOKUP($A512,'TABLA DINAMICA PARCIAL 4'!$A$5:$F$760,4,FALSE)</f>
        <v>0</v>
      </c>
      <c r="AQ512" s="16">
        <f>VLOOKUP($A512,'TABLA DINAMICA PARCIAL 4'!$A$5:$F$760,5,FALSE)</f>
        <v>0</v>
      </c>
      <c r="AR512" s="16">
        <f>VLOOKUP($A512,'TABLA DINAMICA PARCIAL 4'!$A$5:$F$760,6,FALSE)</f>
        <v>0</v>
      </c>
      <c r="AS512" s="16">
        <f t="shared" si="31"/>
        <v>0</v>
      </c>
      <c r="AT512" s="1" t="str">
        <f>VLOOKUP($A512,'USUARIOS Y GRUPO'!$A$2:$D$851,4,FALSE)</f>
        <v>P19-MAT1022-26</v>
      </c>
    </row>
    <row r="513" spans="1:46" x14ac:dyDescent="0.25">
      <c r="A513" s="1">
        <v>162376</v>
      </c>
      <c r="B513" s="1" t="s">
        <v>1198</v>
      </c>
      <c r="C513" s="1" t="s">
        <v>573</v>
      </c>
      <c r="D513" s="6">
        <f>VLOOKUP($A513,'TABLA DINAM PARCIAL 1'!$A$5:$I$793,2,FALSE)</f>
        <v>0</v>
      </c>
      <c r="E513" s="6">
        <f>VLOOKUP(A513,'TABLA DINAM PARCIAL 1'!A189:I977,3,FALSE)</f>
        <v>0</v>
      </c>
      <c r="F513" s="6">
        <f>VLOOKUP(A513,'TABLA DINAM PARCIAL 1'!A189:I977,4,FALSE)</f>
        <v>10</v>
      </c>
      <c r="G513" s="6">
        <f>VLOOKUP(A513,'TABLA DINAM PARCIAL 1'!A189:I977,5,FALSE)</f>
        <v>0</v>
      </c>
      <c r="H513" s="6">
        <f>VLOOKUP(A513,'TABLA DINAM PARCIAL 1'!A189:I977,6,FALSE)</f>
        <v>0</v>
      </c>
      <c r="I513" s="6">
        <f>VLOOKUP(A513,'TABLA DINAM PARCIAL 1'!A189:I977,7,FALSE)</f>
        <v>0</v>
      </c>
      <c r="J513" s="6">
        <f>VLOOKUP(A513,'TABLA DINAM PARCIAL 1'!A189:I977,8,FALSE)</f>
        <v>10</v>
      </c>
      <c r="K513" s="6">
        <f>VLOOKUP(A513,'TABLA DINAM PARCIAL 1'!A189:I977,9,FALSE)</f>
        <v>0</v>
      </c>
      <c r="L513" s="6">
        <f t="shared" si="28"/>
        <v>20</v>
      </c>
      <c r="M513" s="9">
        <f>VLOOKUP($A513,'TABLA DINAMICA PARCIAL 2'!$A$5:$T$772,2,FALSE)</f>
        <v>0</v>
      </c>
      <c r="N513" s="9">
        <f>VLOOKUP($A513,'TABLA DINAMICA PARCIAL 2'!$A$5:$T$772,3,FALSE)</f>
        <v>0</v>
      </c>
      <c r="O513" s="9">
        <f>VLOOKUP($A513,'TABLA DINAMICA PARCIAL 2'!$A$5:$T$772,4,FALSE)</f>
        <v>0</v>
      </c>
      <c r="P513" s="9">
        <f>VLOOKUP($A513,'TABLA DINAMICA PARCIAL 2'!$A$5:$T$772,5,FALSE)</f>
        <v>0</v>
      </c>
      <c r="Q513" s="9">
        <f>VLOOKUP($A513,'TABLA DINAMICA PARCIAL 2'!$A$5:$T$772,6,FALSE)</f>
        <v>0</v>
      </c>
      <c r="R513" s="9">
        <f>VLOOKUP($A513,'TABLA DINAMICA PARCIAL 2'!$A$5:$T$772,7,FALSE)</f>
        <v>0</v>
      </c>
      <c r="S513" s="9">
        <f>VLOOKUP($A513,'TABLA DINAMICA PARCIAL 2'!$A$5:$T$772,8,FALSE)</f>
        <v>0</v>
      </c>
      <c r="T513" s="9">
        <f>VLOOKUP($A513,'TABLA DINAMICA PARCIAL 2'!$A$5:$T$772,9,FALSE)</f>
        <v>0</v>
      </c>
      <c r="U513" s="9">
        <f>VLOOKUP($A513,'TABLA DINAMICA PARCIAL 2'!$A$5:$T$772,10,FALSE)</f>
        <v>0</v>
      </c>
      <c r="V513" s="9">
        <f>VLOOKUP($A513,'TABLA DINAMICA PARCIAL 2'!$A$5:$T$772,11,FALSE)</f>
        <v>10</v>
      </c>
      <c r="W513" s="9">
        <f>VLOOKUP($A513,'TABLA DINAMICA PARCIAL 2'!$A$5:$T$772,12,FALSE)</f>
        <v>0</v>
      </c>
      <c r="X513" s="9">
        <f>VLOOKUP($A513,'TABLA DINAMICA PARCIAL 2'!$A$5:$T$772,13,FALSE)</f>
        <v>10</v>
      </c>
      <c r="Y513" s="9">
        <f>VLOOKUP($A513,'TABLA DINAMICA PARCIAL 2'!$A$5:$T$772,14,FALSE)</f>
        <v>0</v>
      </c>
      <c r="Z513" s="9">
        <f>VLOOKUP($A513,'TABLA DINAMICA PARCIAL 2'!$A$5:$T$772,15,FALSE)</f>
        <v>0</v>
      </c>
      <c r="AA513" s="9">
        <f>VLOOKUP($A513,'TABLA DINAMICA PARCIAL 2'!$A$5:$T$772,16,FALSE)</f>
        <v>0</v>
      </c>
      <c r="AB513" s="9">
        <f>VLOOKUP(I513,'TABLA DINAMICA PARCIAL 2'!I218:AB989,17,FALSE)</f>
        <v>0</v>
      </c>
      <c r="AC513" s="9">
        <f>VLOOKUP(I513,'TABLA DINAMICA PARCIAL 2'!I218:AB989,18,FALSE)</f>
        <v>0</v>
      </c>
      <c r="AD513" s="9">
        <f>VLOOKUP(I513,'TABLA DINAMICA PARCIAL 2'!I218:AB989,19,FALSE)</f>
        <v>0</v>
      </c>
      <c r="AE513" s="9">
        <f t="shared" si="29"/>
        <v>20</v>
      </c>
      <c r="AF513" s="13">
        <f>VLOOKUP($A513,'TABLA DINAMICA PARCIAL 3'!$A$5:$I$768,2,FALSE)</f>
        <v>0</v>
      </c>
      <c r="AG513" s="13">
        <f>VLOOKUP($A513,'TABLA DINAMICA PARCIAL 3'!$A$5:$I$768,3,FALSE)</f>
        <v>0</v>
      </c>
      <c r="AH513" s="13">
        <f>VLOOKUP($A513,'TABLA DINAMICA PARCIAL 3'!$A$5:$I$768,4,FALSE)</f>
        <v>10</v>
      </c>
      <c r="AI513" s="13">
        <f>VLOOKUP($A513,'TABLA DINAMICA PARCIAL 3'!$A$5:$I$768,5,FALSE)</f>
        <v>0</v>
      </c>
      <c r="AJ513" s="13">
        <f>VLOOKUP($A513,'TABLA DINAMICA PARCIAL 3'!$A$5:$I$768,6,FALSE)</f>
        <v>0</v>
      </c>
      <c r="AK513" s="13">
        <f>VLOOKUP($A513,'TABLA DINAMICA PARCIAL 3'!$A$5:$I$768,7,FALSE)</f>
        <v>0</v>
      </c>
      <c r="AL513" s="13">
        <f>VLOOKUP($A513,'TABLA DINAMICA PARCIAL 3'!$A$5:$I$768,8,FALSE)</f>
        <v>10</v>
      </c>
      <c r="AM513" s="13">
        <f t="shared" si="30"/>
        <v>20</v>
      </c>
      <c r="AN513" s="16">
        <f>VLOOKUP($A513,'TABLA DINAMICA PARCIAL 4'!$A$5:$F$760,2,FALSE)</f>
        <v>0</v>
      </c>
      <c r="AO513" s="16">
        <f>VLOOKUP($A513,'TABLA DINAMICA PARCIAL 4'!$A$5:$F$760,3,FALSE)</f>
        <v>0</v>
      </c>
      <c r="AP513" s="16">
        <f>VLOOKUP($A513,'TABLA DINAMICA PARCIAL 4'!$A$5:$F$760,4,FALSE)</f>
        <v>0</v>
      </c>
      <c r="AQ513" s="16">
        <f>VLOOKUP($A513,'TABLA DINAMICA PARCIAL 4'!$A$5:$F$760,5,FALSE)</f>
        <v>10</v>
      </c>
      <c r="AR513" s="16">
        <f>VLOOKUP($A513,'TABLA DINAMICA PARCIAL 4'!$A$5:$F$760,6,FALSE)</f>
        <v>0</v>
      </c>
      <c r="AS513" s="16">
        <f t="shared" si="31"/>
        <v>10</v>
      </c>
      <c r="AT513" s="1" t="str">
        <f>VLOOKUP($A513,'USUARIOS Y GRUPO'!$A$2:$D$851,4,FALSE)</f>
        <v>P19-MAT1022-26</v>
      </c>
    </row>
    <row r="514" spans="1:46" x14ac:dyDescent="0.25">
      <c r="A514" s="1">
        <v>162495</v>
      </c>
      <c r="B514" s="1" t="s">
        <v>1375</v>
      </c>
      <c r="C514" s="1" t="s">
        <v>1376</v>
      </c>
      <c r="D514" s="6">
        <f>VLOOKUP($A514,'TABLA DINAM PARCIAL 1'!$A$5:$I$793,2,FALSE)</f>
        <v>0</v>
      </c>
      <c r="E514" s="6">
        <f>VLOOKUP(A514,'TABLA DINAM PARCIAL 1'!A220:I1008,3,FALSE)</f>
        <v>0</v>
      </c>
      <c r="F514" s="6">
        <f>VLOOKUP(A514,'TABLA DINAM PARCIAL 1'!A220:I1008,4,FALSE)</f>
        <v>0</v>
      </c>
      <c r="G514" s="6">
        <f>VLOOKUP(A514,'TABLA DINAM PARCIAL 1'!A220:I1008,5,FALSE)</f>
        <v>0</v>
      </c>
      <c r="H514" s="6">
        <f>VLOOKUP(A514,'TABLA DINAM PARCIAL 1'!A220:I1008,6,FALSE)</f>
        <v>0</v>
      </c>
      <c r="I514" s="6">
        <f>VLOOKUP(A514,'TABLA DINAM PARCIAL 1'!A220:I1008,7,FALSE)</f>
        <v>10</v>
      </c>
      <c r="J514" s="6">
        <f>VLOOKUP(A514,'TABLA DINAM PARCIAL 1'!A220:I1008,8,FALSE)</f>
        <v>10</v>
      </c>
      <c r="K514" s="6">
        <f>VLOOKUP(A514,'TABLA DINAM PARCIAL 1'!A220:I1008,9,FALSE)</f>
        <v>0</v>
      </c>
      <c r="L514" s="6">
        <f t="shared" si="28"/>
        <v>20</v>
      </c>
      <c r="M514" s="9">
        <f>VLOOKUP($A514,'TABLA DINAMICA PARCIAL 2'!$A$5:$T$772,2,FALSE)</f>
        <v>0</v>
      </c>
      <c r="N514" s="9">
        <f>VLOOKUP($A514,'TABLA DINAMICA PARCIAL 2'!$A$5:$T$772,3,FALSE)</f>
        <v>0</v>
      </c>
      <c r="O514" s="9">
        <f>VLOOKUP($A514,'TABLA DINAMICA PARCIAL 2'!$A$5:$T$772,4,FALSE)</f>
        <v>0</v>
      </c>
      <c r="P514" s="9">
        <f>VLOOKUP($A514,'TABLA DINAMICA PARCIAL 2'!$A$5:$T$772,5,FALSE)</f>
        <v>0</v>
      </c>
      <c r="Q514" s="9">
        <f>VLOOKUP($A514,'TABLA DINAMICA PARCIAL 2'!$A$5:$T$772,6,FALSE)</f>
        <v>0</v>
      </c>
      <c r="R514" s="9">
        <f>VLOOKUP($A514,'TABLA DINAMICA PARCIAL 2'!$A$5:$T$772,7,FALSE)</f>
        <v>0</v>
      </c>
      <c r="S514" s="9">
        <f>VLOOKUP($A514,'TABLA DINAMICA PARCIAL 2'!$A$5:$T$772,8,FALSE)</f>
        <v>10</v>
      </c>
      <c r="T514" s="9">
        <f>VLOOKUP($A514,'TABLA DINAMICA PARCIAL 2'!$A$5:$T$772,9,FALSE)</f>
        <v>0</v>
      </c>
      <c r="U514" s="9">
        <f>VLOOKUP($A514,'TABLA DINAMICA PARCIAL 2'!$A$5:$T$772,10,FALSE)</f>
        <v>0</v>
      </c>
      <c r="V514" s="9">
        <f>VLOOKUP($A514,'TABLA DINAMICA PARCIAL 2'!$A$5:$T$772,11,FALSE)</f>
        <v>0</v>
      </c>
      <c r="W514" s="9">
        <f>VLOOKUP($A514,'TABLA DINAMICA PARCIAL 2'!$A$5:$T$772,12,FALSE)</f>
        <v>0</v>
      </c>
      <c r="X514" s="9">
        <f>VLOOKUP($A514,'TABLA DINAMICA PARCIAL 2'!$A$5:$T$772,13,FALSE)</f>
        <v>0</v>
      </c>
      <c r="Y514" s="9">
        <f>VLOOKUP($A514,'TABLA DINAMICA PARCIAL 2'!$A$5:$T$772,14,FALSE)</f>
        <v>0</v>
      </c>
      <c r="Z514" s="9">
        <f>VLOOKUP($A514,'TABLA DINAMICA PARCIAL 2'!$A$5:$T$772,15,FALSE)</f>
        <v>0</v>
      </c>
      <c r="AA514" s="9">
        <f>VLOOKUP($A514,'TABLA DINAMICA PARCIAL 2'!$A$5:$T$772,16,FALSE)</f>
        <v>0</v>
      </c>
      <c r="AB514" s="9">
        <f>VLOOKUP(I514,'TABLA DINAMICA PARCIAL 2'!I250:AB1021,17,FALSE)</f>
        <v>0</v>
      </c>
      <c r="AC514" s="9">
        <f>VLOOKUP(I514,'TABLA DINAMICA PARCIAL 2'!I250:AB1021,18,FALSE)</f>
        <v>0</v>
      </c>
      <c r="AD514" s="9">
        <f>VLOOKUP(I514,'TABLA DINAMICA PARCIAL 2'!I250:AB1021,19,FALSE)</f>
        <v>0</v>
      </c>
      <c r="AE514" s="9">
        <f t="shared" si="29"/>
        <v>10</v>
      </c>
      <c r="AF514" s="13">
        <f>VLOOKUP($A514,'TABLA DINAMICA PARCIAL 3'!$A$5:$I$768,2,FALSE)</f>
        <v>10</v>
      </c>
      <c r="AG514" s="13">
        <f>VLOOKUP($A514,'TABLA DINAMICA PARCIAL 3'!$A$5:$I$768,3,FALSE)</f>
        <v>0</v>
      </c>
      <c r="AH514" s="13">
        <f>VLOOKUP($A514,'TABLA DINAMICA PARCIAL 3'!$A$5:$I$768,4,FALSE)</f>
        <v>0</v>
      </c>
      <c r="AI514" s="13">
        <f>VLOOKUP($A514,'TABLA DINAMICA PARCIAL 3'!$A$5:$I$768,5,FALSE)</f>
        <v>10</v>
      </c>
      <c r="AJ514" s="13">
        <f>VLOOKUP($A514,'TABLA DINAMICA PARCIAL 3'!$A$5:$I$768,6,FALSE)</f>
        <v>0</v>
      </c>
      <c r="AK514" s="13">
        <f>VLOOKUP($A514,'TABLA DINAMICA PARCIAL 3'!$A$5:$I$768,7,FALSE)</f>
        <v>0</v>
      </c>
      <c r="AL514" s="13">
        <f>VLOOKUP($A514,'TABLA DINAMICA PARCIAL 3'!$A$5:$I$768,8,FALSE)</f>
        <v>10</v>
      </c>
      <c r="AM514" s="13">
        <f t="shared" si="30"/>
        <v>30</v>
      </c>
      <c r="AN514" s="16">
        <f>VLOOKUP($A514,'TABLA DINAMICA PARCIAL 4'!$A$5:$F$760,2,FALSE)</f>
        <v>10</v>
      </c>
      <c r="AO514" s="16">
        <f>VLOOKUP($A514,'TABLA DINAMICA PARCIAL 4'!$A$5:$F$760,3,FALSE)</f>
        <v>0</v>
      </c>
      <c r="AP514" s="16">
        <f>VLOOKUP($A514,'TABLA DINAMICA PARCIAL 4'!$A$5:$F$760,4,FALSE)</f>
        <v>0</v>
      </c>
      <c r="AQ514" s="16">
        <f>VLOOKUP($A514,'TABLA DINAMICA PARCIAL 4'!$A$5:$F$760,5,FALSE)</f>
        <v>10</v>
      </c>
      <c r="AR514" s="16">
        <f>VLOOKUP($A514,'TABLA DINAMICA PARCIAL 4'!$A$5:$F$760,6,FALSE)</f>
        <v>0</v>
      </c>
      <c r="AS514" s="16">
        <f t="shared" si="31"/>
        <v>20</v>
      </c>
      <c r="AT514" s="1" t="str">
        <f>VLOOKUP($A514,'USUARIOS Y GRUPO'!$A$2:$D$851,4,FALSE)</f>
        <v>P19-MAT1022-26</v>
      </c>
    </row>
    <row r="515" spans="1:46" x14ac:dyDescent="0.25">
      <c r="A515" s="1">
        <v>162571</v>
      </c>
      <c r="B515" s="1" t="s">
        <v>980</v>
      </c>
      <c r="C515" s="1" t="s">
        <v>981</v>
      </c>
      <c r="D515" s="6">
        <f>VLOOKUP($A515,'TABLA DINAM PARCIAL 1'!$A$5:$I$793,2,FALSE)</f>
        <v>0</v>
      </c>
      <c r="E515" s="6">
        <f>VLOOKUP(A515,'TABLA DINAM PARCIAL 1'!A237:I1025,3,FALSE)</f>
        <v>0</v>
      </c>
      <c r="F515" s="6">
        <f>VLOOKUP(A515,'TABLA DINAM PARCIAL 1'!A237:I1025,4,FALSE)</f>
        <v>0</v>
      </c>
      <c r="G515" s="6">
        <f>VLOOKUP(A515,'TABLA DINAM PARCIAL 1'!A237:I1025,5,FALSE)</f>
        <v>10</v>
      </c>
      <c r="H515" s="6">
        <f>VLOOKUP(A515,'TABLA DINAM PARCIAL 1'!A237:I1025,6,FALSE)</f>
        <v>0</v>
      </c>
      <c r="I515" s="6">
        <f>VLOOKUP(A515,'TABLA DINAM PARCIAL 1'!A237:I1025,7,FALSE)</f>
        <v>10</v>
      </c>
      <c r="J515" s="6">
        <f>VLOOKUP(A515,'TABLA DINAM PARCIAL 1'!A237:I1025,8,FALSE)</f>
        <v>0</v>
      </c>
      <c r="K515" s="6">
        <f>VLOOKUP(A515,'TABLA DINAM PARCIAL 1'!A237:I1025,9,FALSE)</f>
        <v>0</v>
      </c>
      <c r="L515" s="6">
        <f t="shared" ref="L515:L578" si="32">SUM(D515:K515)</f>
        <v>20</v>
      </c>
      <c r="M515" s="9">
        <f>VLOOKUP($A515,'TABLA DINAMICA PARCIAL 2'!$A$5:$T$772,2,FALSE)</f>
        <v>0</v>
      </c>
      <c r="N515" s="9">
        <f>VLOOKUP($A515,'TABLA DINAMICA PARCIAL 2'!$A$5:$T$772,3,FALSE)</f>
        <v>0</v>
      </c>
      <c r="O515" s="9">
        <f>VLOOKUP($A515,'TABLA DINAMICA PARCIAL 2'!$A$5:$T$772,4,FALSE)</f>
        <v>0</v>
      </c>
      <c r="P515" s="9">
        <f>VLOOKUP($A515,'TABLA DINAMICA PARCIAL 2'!$A$5:$T$772,5,FALSE)</f>
        <v>0</v>
      </c>
      <c r="Q515" s="9">
        <f>VLOOKUP($A515,'TABLA DINAMICA PARCIAL 2'!$A$5:$T$772,6,FALSE)</f>
        <v>0</v>
      </c>
      <c r="R515" s="9">
        <f>VLOOKUP($A515,'TABLA DINAMICA PARCIAL 2'!$A$5:$T$772,7,FALSE)</f>
        <v>0</v>
      </c>
      <c r="S515" s="9">
        <f>VLOOKUP($A515,'TABLA DINAMICA PARCIAL 2'!$A$5:$T$772,8,FALSE)</f>
        <v>10</v>
      </c>
      <c r="T515" s="9">
        <f>VLOOKUP($A515,'TABLA DINAMICA PARCIAL 2'!$A$5:$T$772,9,FALSE)</f>
        <v>0</v>
      </c>
      <c r="U515" s="9">
        <f>VLOOKUP($A515,'TABLA DINAMICA PARCIAL 2'!$A$5:$T$772,10,FALSE)</f>
        <v>0</v>
      </c>
      <c r="V515" s="9">
        <f>VLOOKUP($A515,'TABLA DINAMICA PARCIAL 2'!$A$5:$T$772,11,FALSE)</f>
        <v>0</v>
      </c>
      <c r="W515" s="9">
        <f>VLOOKUP($A515,'TABLA DINAMICA PARCIAL 2'!$A$5:$T$772,12,FALSE)</f>
        <v>10</v>
      </c>
      <c r="X515" s="9">
        <f>VLOOKUP($A515,'TABLA DINAMICA PARCIAL 2'!$A$5:$T$772,13,FALSE)</f>
        <v>0</v>
      </c>
      <c r="Y515" s="9">
        <f>VLOOKUP($A515,'TABLA DINAMICA PARCIAL 2'!$A$5:$T$772,14,FALSE)</f>
        <v>0</v>
      </c>
      <c r="Z515" s="9">
        <f>VLOOKUP($A515,'TABLA DINAMICA PARCIAL 2'!$A$5:$T$772,15,FALSE)</f>
        <v>0</v>
      </c>
      <c r="AA515" s="9">
        <f>VLOOKUP($A515,'TABLA DINAMICA PARCIAL 2'!$A$5:$T$772,16,FALSE)</f>
        <v>0</v>
      </c>
      <c r="AB515" s="9">
        <f>VLOOKUP(I515,'TABLA DINAMICA PARCIAL 2'!I267:AB1038,17,FALSE)</f>
        <v>0</v>
      </c>
      <c r="AC515" s="9">
        <f>VLOOKUP(I515,'TABLA DINAMICA PARCIAL 2'!I267:AB1038,18,FALSE)</f>
        <v>0</v>
      </c>
      <c r="AD515" s="9">
        <f>VLOOKUP(I515,'TABLA DINAMICA PARCIAL 2'!I267:AB1038,19,FALSE)</f>
        <v>0</v>
      </c>
      <c r="AE515" s="9">
        <f t="shared" ref="AE515:AE578" si="33">SUM(M515:AD515)</f>
        <v>20</v>
      </c>
      <c r="AF515" s="13">
        <f>VLOOKUP($A515,'TABLA DINAMICA PARCIAL 3'!$A$5:$I$768,2,FALSE)</f>
        <v>0</v>
      </c>
      <c r="AG515" s="13">
        <f>VLOOKUP($A515,'TABLA DINAMICA PARCIAL 3'!$A$5:$I$768,3,FALSE)</f>
        <v>0</v>
      </c>
      <c r="AH515" s="13">
        <f>VLOOKUP($A515,'TABLA DINAMICA PARCIAL 3'!$A$5:$I$768,4,FALSE)</f>
        <v>0</v>
      </c>
      <c r="AI515" s="13">
        <f>VLOOKUP($A515,'TABLA DINAMICA PARCIAL 3'!$A$5:$I$768,5,FALSE)</f>
        <v>0</v>
      </c>
      <c r="AJ515" s="13">
        <f>VLOOKUP($A515,'TABLA DINAMICA PARCIAL 3'!$A$5:$I$768,6,FALSE)</f>
        <v>0</v>
      </c>
      <c r="AK515" s="13">
        <f>VLOOKUP($A515,'TABLA DINAMICA PARCIAL 3'!$A$5:$I$768,7,FALSE)</f>
        <v>0</v>
      </c>
      <c r="AL515" s="13">
        <f>VLOOKUP($A515,'TABLA DINAMICA PARCIAL 3'!$A$5:$I$768,8,FALSE)</f>
        <v>0</v>
      </c>
      <c r="AM515" s="13">
        <f t="shared" ref="AM515:AM578" si="34">SUM(AF515:AL515)</f>
        <v>0</v>
      </c>
      <c r="AN515" s="16">
        <f>VLOOKUP($A515,'TABLA DINAMICA PARCIAL 4'!$A$5:$F$760,2,FALSE)</f>
        <v>0</v>
      </c>
      <c r="AO515" s="16">
        <f>VLOOKUP($A515,'TABLA DINAMICA PARCIAL 4'!$A$5:$F$760,3,FALSE)</f>
        <v>0</v>
      </c>
      <c r="AP515" s="16">
        <f>VLOOKUP($A515,'TABLA DINAMICA PARCIAL 4'!$A$5:$F$760,4,FALSE)</f>
        <v>0</v>
      </c>
      <c r="AQ515" s="16">
        <f>VLOOKUP($A515,'TABLA DINAMICA PARCIAL 4'!$A$5:$F$760,5,FALSE)</f>
        <v>0</v>
      </c>
      <c r="AR515" s="16">
        <f>VLOOKUP($A515,'TABLA DINAMICA PARCIAL 4'!$A$5:$F$760,6,FALSE)</f>
        <v>0</v>
      </c>
      <c r="AS515" s="16">
        <f t="shared" ref="AS515:AS578" si="35">SUM(AN515:AR515)</f>
        <v>0</v>
      </c>
      <c r="AT515" s="1" t="str">
        <f>VLOOKUP($A515,'USUARIOS Y GRUPO'!$A$2:$D$851,4,FALSE)</f>
        <v>P19-MAT1022-26</v>
      </c>
    </row>
    <row r="516" spans="1:46" x14ac:dyDescent="0.25">
      <c r="A516" s="1">
        <v>163237</v>
      </c>
      <c r="B516" s="1" t="s">
        <v>420</v>
      </c>
      <c r="C516" s="1" t="s">
        <v>318</v>
      </c>
      <c r="D516" s="6">
        <f>VLOOKUP($A516,'TABLA DINAM PARCIAL 1'!$A$5:$I$793,2,FALSE)</f>
        <v>0</v>
      </c>
      <c r="E516" s="6">
        <f>VLOOKUP(A516,'TABLA DINAM PARCIAL 1'!A408:I1196,3,FALSE)</f>
        <v>0</v>
      </c>
      <c r="F516" s="6">
        <f>VLOOKUP(A516,'TABLA DINAM PARCIAL 1'!A408:I1196,4,FALSE)</f>
        <v>0</v>
      </c>
      <c r="G516" s="6">
        <f>VLOOKUP(A516,'TABLA DINAM PARCIAL 1'!A408:I1196,5,FALSE)</f>
        <v>0</v>
      </c>
      <c r="H516" s="6">
        <f>VLOOKUP(A516,'TABLA DINAM PARCIAL 1'!A408:I1196,6,FALSE)</f>
        <v>10</v>
      </c>
      <c r="I516" s="6">
        <f>VLOOKUP(A516,'TABLA DINAM PARCIAL 1'!A408:I1196,7,FALSE)</f>
        <v>0</v>
      </c>
      <c r="J516" s="6">
        <f>VLOOKUP(A516,'TABLA DINAM PARCIAL 1'!A408:I1196,8,FALSE)</f>
        <v>10</v>
      </c>
      <c r="K516" s="6">
        <f>VLOOKUP(A516,'TABLA DINAM PARCIAL 1'!A408:I1196,9,FALSE)</f>
        <v>0</v>
      </c>
      <c r="L516" s="6">
        <f t="shared" si="32"/>
        <v>20</v>
      </c>
      <c r="M516" s="9">
        <f>VLOOKUP($A516,'TABLA DINAMICA PARCIAL 2'!$A$5:$T$772,2,FALSE)</f>
        <v>0</v>
      </c>
      <c r="N516" s="9">
        <f>VLOOKUP($A516,'TABLA DINAMICA PARCIAL 2'!$A$5:$T$772,3,FALSE)</f>
        <v>0</v>
      </c>
      <c r="O516" s="9">
        <f>VLOOKUP($A516,'TABLA DINAMICA PARCIAL 2'!$A$5:$T$772,4,FALSE)</f>
        <v>0</v>
      </c>
      <c r="P516" s="9">
        <f>VLOOKUP($A516,'TABLA DINAMICA PARCIAL 2'!$A$5:$T$772,5,FALSE)</f>
        <v>10</v>
      </c>
      <c r="Q516" s="9">
        <f>VLOOKUP($A516,'TABLA DINAMICA PARCIAL 2'!$A$5:$T$772,6,FALSE)</f>
        <v>0</v>
      </c>
      <c r="R516" s="9">
        <f>VLOOKUP($A516,'TABLA DINAMICA PARCIAL 2'!$A$5:$T$772,7,FALSE)</f>
        <v>0</v>
      </c>
      <c r="S516" s="9">
        <f>VLOOKUP($A516,'TABLA DINAMICA PARCIAL 2'!$A$5:$T$772,8,FALSE)</f>
        <v>0</v>
      </c>
      <c r="T516" s="9">
        <f>VLOOKUP($A516,'TABLA DINAMICA PARCIAL 2'!$A$5:$T$772,9,FALSE)</f>
        <v>0</v>
      </c>
      <c r="U516" s="9">
        <f>VLOOKUP($A516,'TABLA DINAMICA PARCIAL 2'!$A$5:$T$772,10,FALSE)</f>
        <v>0</v>
      </c>
      <c r="V516" s="9">
        <f>VLOOKUP($A516,'TABLA DINAMICA PARCIAL 2'!$A$5:$T$772,11,FALSE)</f>
        <v>10</v>
      </c>
      <c r="W516" s="9">
        <f>VLOOKUP($A516,'TABLA DINAMICA PARCIAL 2'!$A$5:$T$772,12,FALSE)</f>
        <v>0</v>
      </c>
      <c r="X516" s="9">
        <f>VLOOKUP($A516,'TABLA DINAMICA PARCIAL 2'!$A$5:$T$772,13,FALSE)</f>
        <v>10</v>
      </c>
      <c r="Y516" s="9">
        <f>VLOOKUP($A516,'TABLA DINAMICA PARCIAL 2'!$A$5:$T$772,14,FALSE)</f>
        <v>0</v>
      </c>
      <c r="Z516" s="9">
        <f>VLOOKUP($A516,'TABLA DINAMICA PARCIAL 2'!$A$5:$T$772,15,FALSE)</f>
        <v>0</v>
      </c>
      <c r="AA516" s="9">
        <f>VLOOKUP($A516,'TABLA DINAMICA PARCIAL 2'!$A$5:$T$772,16,FALSE)</f>
        <v>0</v>
      </c>
      <c r="AB516" s="9">
        <f>VLOOKUP(I516,'TABLA DINAMICA PARCIAL 2'!I445:AB1216,17,FALSE)</f>
        <v>0</v>
      </c>
      <c r="AC516" s="9">
        <f>VLOOKUP(I516,'TABLA DINAMICA PARCIAL 2'!I445:AB1216,18,FALSE)</f>
        <v>0</v>
      </c>
      <c r="AD516" s="9">
        <f>VLOOKUP(I516,'TABLA DINAMICA PARCIAL 2'!I445:AB1216,19,FALSE)</f>
        <v>0</v>
      </c>
      <c r="AE516" s="9">
        <f t="shared" si="33"/>
        <v>30</v>
      </c>
      <c r="AF516" s="13">
        <f>VLOOKUP($A516,'TABLA DINAMICA PARCIAL 3'!$A$5:$I$768,2,FALSE)</f>
        <v>10</v>
      </c>
      <c r="AG516" s="13">
        <f>VLOOKUP($A516,'TABLA DINAMICA PARCIAL 3'!$A$5:$I$768,3,FALSE)</f>
        <v>0</v>
      </c>
      <c r="AH516" s="13">
        <f>VLOOKUP($A516,'TABLA DINAMICA PARCIAL 3'!$A$5:$I$768,4,FALSE)</f>
        <v>0</v>
      </c>
      <c r="AI516" s="13">
        <f>VLOOKUP($A516,'TABLA DINAMICA PARCIAL 3'!$A$5:$I$768,5,FALSE)</f>
        <v>0</v>
      </c>
      <c r="AJ516" s="13">
        <f>VLOOKUP($A516,'TABLA DINAMICA PARCIAL 3'!$A$5:$I$768,6,FALSE)</f>
        <v>10</v>
      </c>
      <c r="AK516" s="13">
        <f>VLOOKUP($A516,'TABLA DINAMICA PARCIAL 3'!$A$5:$I$768,7,FALSE)</f>
        <v>10</v>
      </c>
      <c r="AL516" s="13">
        <f>VLOOKUP($A516,'TABLA DINAMICA PARCIAL 3'!$A$5:$I$768,8,FALSE)</f>
        <v>0</v>
      </c>
      <c r="AM516" s="13">
        <f t="shared" si="34"/>
        <v>30</v>
      </c>
      <c r="AN516" s="16">
        <f>VLOOKUP($A516,'TABLA DINAMICA PARCIAL 4'!$A$5:$F$760,2,FALSE)</f>
        <v>0</v>
      </c>
      <c r="AO516" s="16">
        <f>VLOOKUP($A516,'TABLA DINAMICA PARCIAL 4'!$A$5:$F$760,3,FALSE)</f>
        <v>0</v>
      </c>
      <c r="AP516" s="16">
        <f>VLOOKUP($A516,'TABLA DINAMICA PARCIAL 4'!$A$5:$F$760,4,FALSE)</f>
        <v>0</v>
      </c>
      <c r="AQ516" s="16">
        <f>VLOOKUP($A516,'TABLA DINAMICA PARCIAL 4'!$A$5:$F$760,5,FALSE)</f>
        <v>0</v>
      </c>
      <c r="AR516" s="16">
        <f>VLOOKUP($A516,'TABLA DINAMICA PARCIAL 4'!$A$5:$F$760,6,FALSE)</f>
        <v>0</v>
      </c>
      <c r="AS516" s="16">
        <f t="shared" si="35"/>
        <v>0</v>
      </c>
      <c r="AT516" s="1" t="str">
        <f>VLOOKUP($A516,'USUARIOS Y GRUPO'!$A$2:$D$851,4,FALSE)</f>
        <v>P19-MAT1022-26</v>
      </c>
    </row>
    <row r="517" spans="1:46" x14ac:dyDescent="0.25">
      <c r="A517" s="1">
        <v>163338</v>
      </c>
      <c r="B517" s="1" t="s">
        <v>367</v>
      </c>
      <c r="C517" s="1" t="s">
        <v>169</v>
      </c>
      <c r="D517" s="6">
        <f>VLOOKUP($A517,'TABLA DINAM PARCIAL 1'!$A$5:$I$793,2,FALSE)</f>
        <v>0</v>
      </c>
      <c r="E517" s="6">
        <f>VLOOKUP(A517,'TABLA DINAM PARCIAL 1'!A436:I1224,3,FALSE)</f>
        <v>0</v>
      </c>
      <c r="F517" s="6">
        <f>VLOOKUP(A517,'TABLA DINAM PARCIAL 1'!A436:I1224,4,FALSE)</f>
        <v>0</v>
      </c>
      <c r="G517" s="6">
        <f>VLOOKUP(A517,'TABLA DINAM PARCIAL 1'!A436:I1224,5,FALSE)</f>
        <v>0</v>
      </c>
      <c r="H517" s="6">
        <f>VLOOKUP(A517,'TABLA DINAM PARCIAL 1'!A436:I1224,6,FALSE)</f>
        <v>10</v>
      </c>
      <c r="I517" s="6">
        <f>VLOOKUP(A517,'TABLA DINAM PARCIAL 1'!A436:I1224,7,FALSE)</f>
        <v>0</v>
      </c>
      <c r="J517" s="6">
        <f>VLOOKUP(A517,'TABLA DINAM PARCIAL 1'!A436:I1224,8,FALSE)</f>
        <v>10</v>
      </c>
      <c r="K517" s="6">
        <f>VLOOKUP(A517,'TABLA DINAM PARCIAL 1'!A436:I1224,9,FALSE)</f>
        <v>0</v>
      </c>
      <c r="L517" s="6">
        <f t="shared" si="32"/>
        <v>20</v>
      </c>
      <c r="M517" s="9">
        <f>VLOOKUP($A517,'TABLA DINAMICA PARCIAL 2'!$A$5:$T$772,2,FALSE)</f>
        <v>0</v>
      </c>
      <c r="N517" s="9">
        <f>VLOOKUP($A517,'TABLA DINAMICA PARCIAL 2'!$A$5:$T$772,3,FALSE)</f>
        <v>0</v>
      </c>
      <c r="O517" s="9">
        <f>VLOOKUP($A517,'TABLA DINAMICA PARCIAL 2'!$A$5:$T$772,4,FALSE)</f>
        <v>0</v>
      </c>
      <c r="P517" s="9">
        <f>VLOOKUP($A517,'TABLA DINAMICA PARCIAL 2'!$A$5:$T$772,5,FALSE)</f>
        <v>0</v>
      </c>
      <c r="Q517" s="9">
        <f>VLOOKUP($A517,'TABLA DINAMICA PARCIAL 2'!$A$5:$T$772,6,FALSE)</f>
        <v>0</v>
      </c>
      <c r="R517" s="9">
        <f>VLOOKUP($A517,'TABLA DINAMICA PARCIAL 2'!$A$5:$T$772,7,FALSE)</f>
        <v>0</v>
      </c>
      <c r="S517" s="9">
        <f>VLOOKUP($A517,'TABLA DINAMICA PARCIAL 2'!$A$5:$T$772,8,FALSE)</f>
        <v>10</v>
      </c>
      <c r="T517" s="9">
        <f>VLOOKUP($A517,'TABLA DINAMICA PARCIAL 2'!$A$5:$T$772,9,FALSE)</f>
        <v>0</v>
      </c>
      <c r="U517" s="9">
        <f>VLOOKUP($A517,'TABLA DINAMICA PARCIAL 2'!$A$5:$T$772,10,FALSE)</f>
        <v>0</v>
      </c>
      <c r="V517" s="9">
        <f>VLOOKUP($A517,'TABLA DINAMICA PARCIAL 2'!$A$5:$T$772,11,FALSE)</f>
        <v>0</v>
      </c>
      <c r="W517" s="9">
        <f>VLOOKUP($A517,'TABLA DINAMICA PARCIAL 2'!$A$5:$T$772,12,FALSE)</f>
        <v>0</v>
      </c>
      <c r="X517" s="9">
        <f>VLOOKUP($A517,'TABLA DINAMICA PARCIAL 2'!$A$5:$T$772,13,FALSE)</f>
        <v>0</v>
      </c>
      <c r="Y517" s="9">
        <f>VLOOKUP($A517,'TABLA DINAMICA PARCIAL 2'!$A$5:$T$772,14,FALSE)</f>
        <v>10</v>
      </c>
      <c r="Z517" s="9">
        <f>VLOOKUP($A517,'TABLA DINAMICA PARCIAL 2'!$A$5:$T$772,15,FALSE)</f>
        <v>0</v>
      </c>
      <c r="AA517" s="9">
        <f>VLOOKUP($A517,'TABLA DINAMICA PARCIAL 2'!$A$5:$T$772,16,FALSE)</f>
        <v>0</v>
      </c>
      <c r="AB517" s="9">
        <f>VLOOKUP(I517,'TABLA DINAMICA PARCIAL 2'!I476:AB1247,17,FALSE)</f>
        <v>0</v>
      </c>
      <c r="AC517" s="9">
        <f>VLOOKUP(I517,'TABLA DINAMICA PARCIAL 2'!I476:AB1247,18,FALSE)</f>
        <v>0</v>
      </c>
      <c r="AD517" s="9">
        <f>VLOOKUP(I517,'TABLA DINAMICA PARCIAL 2'!I476:AB1247,19,FALSE)</f>
        <v>0</v>
      </c>
      <c r="AE517" s="9">
        <f t="shared" si="33"/>
        <v>20</v>
      </c>
      <c r="AF517" s="13">
        <f>VLOOKUP($A517,'TABLA DINAMICA PARCIAL 3'!$A$5:$I$768,2,FALSE)</f>
        <v>0</v>
      </c>
      <c r="AG517" s="13">
        <f>VLOOKUP($A517,'TABLA DINAMICA PARCIAL 3'!$A$5:$I$768,3,FALSE)</f>
        <v>10</v>
      </c>
      <c r="AH517" s="13">
        <f>VLOOKUP($A517,'TABLA DINAMICA PARCIAL 3'!$A$5:$I$768,4,FALSE)</f>
        <v>10</v>
      </c>
      <c r="AI517" s="13">
        <f>VLOOKUP($A517,'TABLA DINAMICA PARCIAL 3'!$A$5:$I$768,5,FALSE)</f>
        <v>0</v>
      </c>
      <c r="AJ517" s="13">
        <f>VLOOKUP($A517,'TABLA DINAMICA PARCIAL 3'!$A$5:$I$768,6,FALSE)</f>
        <v>10</v>
      </c>
      <c r="AK517" s="13">
        <f>VLOOKUP($A517,'TABLA DINAMICA PARCIAL 3'!$A$5:$I$768,7,FALSE)</f>
        <v>0</v>
      </c>
      <c r="AL517" s="13">
        <f>VLOOKUP($A517,'TABLA DINAMICA PARCIAL 3'!$A$5:$I$768,8,FALSE)</f>
        <v>0</v>
      </c>
      <c r="AM517" s="13">
        <f t="shared" si="34"/>
        <v>30</v>
      </c>
      <c r="AN517" s="16">
        <f>VLOOKUP($A517,'TABLA DINAMICA PARCIAL 4'!$A$5:$F$760,2,FALSE)</f>
        <v>0</v>
      </c>
      <c r="AO517" s="16">
        <f>VLOOKUP($A517,'TABLA DINAMICA PARCIAL 4'!$A$5:$F$760,3,FALSE)</f>
        <v>10</v>
      </c>
      <c r="AP517" s="16">
        <f>VLOOKUP($A517,'TABLA DINAMICA PARCIAL 4'!$A$5:$F$760,4,FALSE)</f>
        <v>0</v>
      </c>
      <c r="AQ517" s="16">
        <f>VLOOKUP($A517,'TABLA DINAMICA PARCIAL 4'!$A$5:$F$760,5,FALSE)</f>
        <v>0</v>
      </c>
      <c r="AR517" s="16">
        <f>VLOOKUP($A517,'TABLA DINAMICA PARCIAL 4'!$A$5:$F$760,6,FALSE)</f>
        <v>0</v>
      </c>
      <c r="AS517" s="16">
        <f t="shared" si="35"/>
        <v>10</v>
      </c>
      <c r="AT517" s="1" t="str">
        <f>VLOOKUP($A517,'USUARIOS Y GRUPO'!$A$2:$D$851,4,FALSE)</f>
        <v>P19-MAT1022-26</v>
      </c>
    </row>
    <row r="518" spans="1:46" x14ac:dyDescent="0.25">
      <c r="A518" s="1">
        <v>163549</v>
      </c>
      <c r="B518" s="1" t="s">
        <v>1195</v>
      </c>
      <c r="C518" s="1" t="s">
        <v>447</v>
      </c>
      <c r="D518" s="6">
        <f>VLOOKUP($A518,'TABLA DINAM PARCIAL 1'!$A$5:$I$793,2,FALSE)</f>
        <v>0</v>
      </c>
      <c r="E518" s="6">
        <f>VLOOKUP(A518,'TABLA DINAM PARCIAL 1'!A498:I1286,3,FALSE)</f>
        <v>10</v>
      </c>
      <c r="F518" s="6">
        <f>VLOOKUP(A518,'TABLA DINAM PARCIAL 1'!A498:I1286,4,FALSE)</f>
        <v>0</v>
      </c>
      <c r="G518" s="6">
        <f>VLOOKUP(A518,'TABLA DINAM PARCIAL 1'!A498:I1286,5,FALSE)</f>
        <v>0</v>
      </c>
      <c r="H518" s="6">
        <f>VLOOKUP(A518,'TABLA DINAM PARCIAL 1'!A498:I1286,6,FALSE)</f>
        <v>0</v>
      </c>
      <c r="I518" s="6">
        <f>VLOOKUP(A518,'TABLA DINAM PARCIAL 1'!A498:I1286,7,FALSE)</f>
        <v>0</v>
      </c>
      <c r="J518" s="6">
        <f>VLOOKUP(A518,'TABLA DINAM PARCIAL 1'!A498:I1286,8,FALSE)</f>
        <v>10</v>
      </c>
      <c r="K518" s="6">
        <f>VLOOKUP(A518,'TABLA DINAM PARCIAL 1'!A498:I1286,9,FALSE)</f>
        <v>0</v>
      </c>
      <c r="L518" s="6">
        <f t="shared" si="32"/>
        <v>20</v>
      </c>
      <c r="M518" s="9">
        <f>VLOOKUP($A518,'TABLA DINAMICA PARCIAL 2'!$A$5:$T$772,2,FALSE)</f>
        <v>10</v>
      </c>
      <c r="N518" s="9">
        <f>VLOOKUP($A518,'TABLA DINAMICA PARCIAL 2'!$A$5:$T$772,3,FALSE)</f>
        <v>0</v>
      </c>
      <c r="O518" s="9">
        <f>VLOOKUP($A518,'TABLA DINAMICA PARCIAL 2'!$A$5:$T$772,4,FALSE)</f>
        <v>0</v>
      </c>
      <c r="P518" s="9">
        <f>VLOOKUP($A518,'TABLA DINAMICA PARCIAL 2'!$A$5:$T$772,5,FALSE)</f>
        <v>0</v>
      </c>
      <c r="Q518" s="9">
        <f>VLOOKUP($A518,'TABLA DINAMICA PARCIAL 2'!$A$5:$T$772,6,FALSE)</f>
        <v>0</v>
      </c>
      <c r="R518" s="9">
        <f>VLOOKUP($A518,'TABLA DINAMICA PARCIAL 2'!$A$5:$T$772,7,FALSE)</f>
        <v>0</v>
      </c>
      <c r="S518" s="9">
        <f>VLOOKUP($A518,'TABLA DINAMICA PARCIAL 2'!$A$5:$T$772,8,FALSE)</f>
        <v>0</v>
      </c>
      <c r="T518" s="9">
        <f>VLOOKUP($A518,'TABLA DINAMICA PARCIAL 2'!$A$5:$T$772,9,FALSE)</f>
        <v>0</v>
      </c>
      <c r="U518" s="9">
        <f>VLOOKUP($A518,'TABLA DINAMICA PARCIAL 2'!$A$5:$T$772,10,FALSE)</f>
        <v>0</v>
      </c>
      <c r="V518" s="9">
        <f>VLOOKUP($A518,'TABLA DINAMICA PARCIAL 2'!$A$5:$T$772,11,FALSE)</f>
        <v>0</v>
      </c>
      <c r="W518" s="9">
        <f>VLOOKUP($A518,'TABLA DINAMICA PARCIAL 2'!$A$5:$T$772,12,FALSE)</f>
        <v>0</v>
      </c>
      <c r="X518" s="9">
        <f>VLOOKUP($A518,'TABLA DINAMICA PARCIAL 2'!$A$5:$T$772,13,FALSE)</f>
        <v>0</v>
      </c>
      <c r="Y518" s="9">
        <f>VLOOKUP($A518,'TABLA DINAMICA PARCIAL 2'!$A$5:$T$772,14,FALSE)</f>
        <v>0</v>
      </c>
      <c r="Z518" s="9">
        <f>VLOOKUP($A518,'TABLA DINAMICA PARCIAL 2'!$A$5:$T$772,15,FALSE)</f>
        <v>0</v>
      </c>
      <c r="AA518" s="9">
        <f>VLOOKUP($A518,'TABLA DINAMICA PARCIAL 2'!$A$5:$T$772,16,FALSE)</f>
        <v>0</v>
      </c>
      <c r="AB518" s="9">
        <f>VLOOKUP(I518,'TABLA DINAMICA PARCIAL 2'!I541:AB1312,17,FALSE)</f>
        <v>0</v>
      </c>
      <c r="AC518" s="9">
        <f>VLOOKUP(I518,'TABLA DINAMICA PARCIAL 2'!I541:AB1312,18,FALSE)</f>
        <v>0</v>
      </c>
      <c r="AD518" s="9">
        <f>VLOOKUP(I518,'TABLA DINAMICA PARCIAL 2'!I541:AB1312,19,FALSE)</f>
        <v>0</v>
      </c>
      <c r="AE518" s="9">
        <f t="shared" si="33"/>
        <v>10</v>
      </c>
      <c r="AF518" s="13">
        <f>VLOOKUP($A518,'TABLA DINAMICA PARCIAL 3'!$A$5:$I$768,2,FALSE)</f>
        <v>0</v>
      </c>
      <c r="AG518" s="13">
        <f>VLOOKUP($A518,'TABLA DINAMICA PARCIAL 3'!$A$5:$I$768,3,FALSE)</f>
        <v>0</v>
      </c>
      <c r="AH518" s="13">
        <f>VLOOKUP($A518,'TABLA DINAMICA PARCIAL 3'!$A$5:$I$768,4,FALSE)</f>
        <v>10</v>
      </c>
      <c r="AI518" s="13">
        <f>VLOOKUP($A518,'TABLA DINAMICA PARCIAL 3'!$A$5:$I$768,5,FALSE)</f>
        <v>0</v>
      </c>
      <c r="AJ518" s="13">
        <f>VLOOKUP($A518,'TABLA DINAMICA PARCIAL 3'!$A$5:$I$768,6,FALSE)</f>
        <v>10</v>
      </c>
      <c r="AK518" s="13">
        <f>VLOOKUP($A518,'TABLA DINAMICA PARCIAL 3'!$A$5:$I$768,7,FALSE)</f>
        <v>10</v>
      </c>
      <c r="AL518" s="13">
        <f>VLOOKUP($A518,'TABLA DINAMICA PARCIAL 3'!$A$5:$I$768,8,FALSE)</f>
        <v>0</v>
      </c>
      <c r="AM518" s="13">
        <f t="shared" si="34"/>
        <v>30</v>
      </c>
      <c r="AN518" s="16">
        <f>VLOOKUP($A518,'TABLA DINAMICA PARCIAL 4'!$A$5:$F$760,2,FALSE)</f>
        <v>0</v>
      </c>
      <c r="AO518" s="16">
        <f>VLOOKUP($A518,'TABLA DINAMICA PARCIAL 4'!$A$5:$F$760,3,FALSE)</f>
        <v>10</v>
      </c>
      <c r="AP518" s="16">
        <f>VLOOKUP($A518,'TABLA DINAMICA PARCIAL 4'!$A$5:$F$760,4,FALSE)</f>
        <v>0</v>
      </c>
      <c r="AQ518" s="16">
        <f>VLOOKUP($A518,'TABLA DINAMICA PARCIAL 4'!$A$5:$F$760,5,FALSE)</f>
        <v>10</v>
      </c>
      <c r="AR518" s="16">
        <f>VLOOKUP($A518,'TABLA DINAMICA PARCIAL 4'!$A$5:$F$760,6,FALSE)</f>
        <v>0</v>
      </c>
      <c r="AS518" s="16">
        <f t="shared" si="35"/>
        <v>20</v>
      </c>
      <c r="AT518" s="1" t="str">
        <f>VLOOKUP($A518,'USUARIOS Y GRUPO'!$A$2:$D$851,4,FALSE)</f>
        <v>P19-MAT1022-26</v>
      </c>
    </row>
    <row r="519" spans="1:46" x14ac:dyDescent="0.25">
      <c r="A519" s="1">
        <v>163900</v>
      </c>
      <c r="B519" s="1" t="s">
        <v>547</v>
      </c>
      <c r="C519" s="1" t="s">
        <v>548</v>
      </c>
      <c r="D519" s="6">
        <f>VLOOKUP($A519,'TABLA DINAM PARCIAL 1'!$A$5:$I$793,2,FALSE)</f>
        <v>0</v>
      </c>
      <c r="E519" s="6">
        <f>VLOOKUP(A519,'TABLA DINAM PARCIAL 1'!A566:I1354,3,FALSE)</f>
        <v>0</v>
      </c>
      <c r="F519" s="6">
        <f>VLOOKUP(A519,'TABLA DINAM PARCIAL 1'!A566:I1354,4,FALSE)</f>
        <v>0</v>
      </c>
      <c r="G519" s="6">
        <f>VLOOKUP(A519,'TABLA DINAM PARCIAL 1'!A566:I1354,5,FALSE)</f>
        <v>0</v>
      </c>
      <c r="H519" s="6">
        <f>VLOOKUP(A519,'TABLA DINAM PARCIAL 1'!A566:I1354,6,FALSE)</f>
        <v>10</v>
      </c>
      <c r="I519" s="6">
        <f>VLOOKUP(A519,'TABLA DINAM PARCIAL 1'!A566:I1354,7,FALSE)</f>
        <v>0</v>
      </c>
      <c r="J519" s="6">
        <f>VLOOKUP(A519,'TABLA DINAM PARCIAL 1'!A566:I1354,8,FALSE)</f>
        <v>10</v>
      </c>
      <c r="K519" s="6">
        <f>VLOOKUP(A519,'TABLA DINAM PARCIAL 1'!A566:I1354,9,FALSE)</f>
        <v>0</v>
      </c>
      <c r="L519" s="6">
        <f t="shared" si="32"/>
        <v>20</v>
      </c>
      <c r="M519" s="9">
        <f>VLOOKUP($A519,'TABLA DINAMICA PARCIAL 2'!$A$5:$T$772,2,FALSE)</f>
        <v>0</v>
      </c>
      <c r="N519" s="9">
        <f>VLOOKUP($A519,'TABLA DINAMICA PARCIAL 2'!$A$5:$T$772,3,FALSE)</f>
        <v>0</v>
      </c>
      <c r="O519" s="9">
        <f>VLOOKUP($A519,'TABLA DINAMICA PARCIAL 2'!$A$5:$T$772,4,FALSE)</f>
        <v>0</v>
      </c>
      <c r="P519" s="9">
        <f>VLOOKUP($A519,'TABLA DINAMICA PARCIAL 2'!$A$5:$T$772,5,FALSE)</f>
        <v>0</v>
      </c>
      <c r="Q519" s="9">
        <f>VLOOKUP($A519,'TABLA DINAMICA PARCIAL 2'!$A$5:$T$772,6,FALSE)</f>
        <v>0</v>
      </c>
      <c r="R519" s="9">
        <f>VLOOKUP($A519,'TABLA DINAMICA PARCIAL 2'!$A$5:$T$772,7,FALSE)</f>
        <v>0</v>
      </c>
      <c r="S519" s="9">
        <f>VLOOKUP($A519,'TABLA DINAMICA PARCIAL 2'!$A$5:$T$772,8,FALSE)</f>
        <v>10</v>
      </c>
      <c r="T519" s="9">
        <f>VLOOKUP($A519,'TABLA DINAMICA PARCIAL 2'!$A$5:$T$772,9,FALSE)</f>
        <v>0</v>
      </c>
      <c r="U519" s="9">
        <f>VLOOKUP($A519,'TABLA DINAMICA PARCIAL 2'!$A$5:$T$772,10,FALSE)</f>
        <v>0</v>
      </c>
      <c r="V519" s="9">
        <f>VLOOKUP($A519,'TABLA DINAMICA PARCIAL 2'!$A$5:$T$772,11,FALSE)</f>
        <v>0</v>
      </c>
      <c r="W519" s="9">
        <f>VLOOKUP($A519,'TABLA DINAMICA PARCIAL 2'!$A$5:$T$772,12,FALSE)</f>
        <v>10</v>
      </c>
      <c r="X519" s="9">
        <f>VLOOKUP($A519,'TABLA DINAMICA PARCIAL 2'!$A$5:$T$772,13,FALSE)</f>
        <v>0</v>
      </c>
      <c r="Y519" s="9">
        <f>VLOOKUP($A519,'TABLA DINAMICA PARCIAL 2'!$A$5:$T$772,14,FALSE)</f>
        <v>0</v>
      </c>
      <c r="Z519" s="9">
        <f>VLOOKUP($A519,'TABLA DINAMICA PARCIAL 2'!$A$5:$T$772,15,FALSE)</f>
        <v>0</v>
      </c>
      <c r="AA519" s="9">
        <f>VLOOKUP($A519,'TABLA DINAMICA PARCIAL 2'!$A$5:$T$772,16,FALSE)</f>
        <v>0</v>
      </c>
      <c r="AB519" s="9">
        <f>VLOOKUP(I519,'TABLA DINAMICA PARCIAL 2'!I614:AB1385,17,FALSE)</f>
        <v>0</v>
      </c>
      <c r="AC519" s="9">
        <f>VLOOKUP(I519,'TABLA DINAMICA PARCIAL 2'!I614:AB1385,18,FALSE)</f>
        <v>0</v>
      </c>
      <c r="AD519" s="9">
        <f>VLOOKUP(I519,'TABLA DINAMICA PARCIAL 2'!I614:AB1385,19,FALSE)</f>
        <v>0</v>
      </c>
      <c r="AE519" s="9">
        <f t="shared" si="33"/>
        <v>20</v>
      </c>
      <c r="AF519" s="13">
        <f>VLOOKUP($A519,'TABLA DINAMICA PARCIAL 3'!$A$5:$I$768,2,FALSE)</f>
        <v>0</v>
      </c>
      <c r="AG519" s="13">
        <f>VLOOKUP($A519,'TABLA DINAMICA PARCIAL 3'!$A$5:$I$768,3,FALSE)</f>
        <v>0</v>
      </c>
      <c r="AH519" s="13">
        <f>VLOOKUP($A519,'TABLA DINAMICA PARCIAL 3'!$A$5:$I$768,4,FALSE)</f>
        <v>0</v>
      </c>
      <c r="AI519" s="13">
        <f>VLOOKUP($A519,'TABLA DINAMICA PARCIAL 3'!$A$5:$I$768,5,FALSE)</f>
        <v>0</v>
      </c>
      <c r="AJ519" s="13">
        <f>VLOOKUP($A519,'TABLA DINAMICA PARCIAL 3'!$A$5:$I$768,6,FALSE)</f>
        <v>0</v>
      </c>
      <c r="AK519" s="13">
        <f>VLOOKUP($A519,'TABLA DINAMICA PARCIAL 3'!$A$5:$I$768,7,FALSE)</f>
        <v>10</v>
      </c>
      <c r="AL519" s="13">
        <f>VLOOKUP($A519,'TABLA DINAMICA PARCIAL 3'!$A$5:$I$768,8,FALSE)</f>
        <v>0</v>
      </c>
      <c r="AM519" s="13">
        <f t="shared" si="34"/>
        <v>10</v>
      </c>
      <c r="AN519" s="16">
        <f>VLOOKUP($A519,'TABLA DINAMICA PARCIAL 4'!$A$5:$F$760,2,FALSE)</f>
        <v>0</v>
      </c>
      <c r="AO519" s="16">
        <f>VLOOKUP($A519,'TABLA DINAMICA PARCIAL 4'!$A$5:$F$760,3,FALSE)</f>
        <v>0</v>
      </c>
      <c r="AP519" s="16">
        <f>VLOOKUP($A519,'TABLA DINAMICA PARCIAL 4'!$A$5:$F$760,4,FALSE)</f>
        <v>10</v>
      </c>
      <c r="AQ519" s="16">
        <f>VLOOKUP($A519,'TABLA DINAMICA PARCIAL 4'!$A$5:$F$760,5,FALSE)</f>
        <v>0</v>
      </c>
      <c r="AR519" s="16">
        <f>VLOOKUP($A519,'TABLA DINAMICA PARCIAL 4'!$A$5:$F$760,6,FALSE)</f>
        <v>0</v>
      </c>
      <c r="AS519" s="16">
        <f t="shared" si="35"/>
        <v>10</v>
      </c>
      <c r="AT519" s="1" t="str">
        <f>VLOOKUP($A519,'USUARIOS Y GRUPO'!$A$2:$D$851,4,FALSE)</f>
        <v>P19-MAT1022-26</v>
      </c>
    </row>
    <row r="520" spans="1:46" x14ac:dyDescent="0.25">
      <c r="A520" s="1">
        <v>164326</v>
      </c>
      <c r="B520" s="1" t="s">
        <v>885</v>
      </c>
      <c r="C520" s="1" t="s">
        <v>886</v>
      </c>
      <c r="D520" s="6">
        <f>VLOOKUP($A520,'TABLA DINAM PARCIAL 1'!$A$5:$I$793,2,FALSE)</f>
        <v>10</v>
      </c>
      <c r="E520" s="6">
        <f>VLOOKUP(A520,'TABLA DINAM PARCIAL 1'!A682:I1470,3,FALSE)</f>
        <v>0</v>
      </c>
      <c r="F520" s="6">
        <f>VLOOKUP(A520,'TABLA DINAM PARCIAL 1'!A682:I1470,4,FALSE)</f>
        <v>0</v>
      </c>
      <c r="G520" s="6">
        <f>VLOOKUP(A520,'TABLA DINAM PARCIAL 1'!A682:I1470,5,FALSE)</f>
        <v>0</v>
      </c>
      <c r="H520" s="6">
        <f>VLOOKUP(A520,'TABLA DINAM PARCIAL 1'!A682:I1470,6,FALSE)</f>
        <v>0</v>
      </c>
      <c r="I520" s="6">
        <f>VLOOKUP(A520,'TABLA DINAM PARCIAL 1'!A682:I1470,7,FALSE)</f>
        <v>10</v>
      </c>
      <c r="J520" s="6">
        <f>VLOOKUP(A520,'TABLA DINAM PARCIAL 1'!A682:I1470,8,FALSE)</f>
        <v>0</v>
      </c>
      <c r="K520" s="6">
        <f>VLOOKUP(A520,'TABLA DINAM PARCIAL 1'!A682:I1470,9,FALSE)</f>
        <v>0</v>
      </c>
      <c r="L520" s="6">
        <f t="shared" si="32"/>
        <v>20</v>
      </c>
      <c r="M520" s="9">
        <f>VLOOKUP($A520,'TABLA DINAMICA PARCIAL 2'!$A$5:$T$772,2,FALSE)</f>
        <v>10</v>
      </c>
      <c r="N520" s="9">
        <f>VLOOKUP($A520,'TABLA DINAMICA PARCIAL 2'!$A$5:$T$772,3,FALSE)</f>
        <v>0</v>
      </c>
      <c r="O520" s="9">
        <f>VLOOKUP($A520,'TABLA DINAMICA PARCIAL 2'!$A$5:$T$772,4,FALSE)</f>
        <v>0</v>
      </c>
      <c r="P520" s="9">
        <f>VLOOKUP($A520,'TABLA DINAMICA PARCIAL 2'!$A$5:$T$772,5,FALSE)</f>
        <v>0</v>
      </c>
      <c r="Q520" s="9">
        <f>VLOOKUP($A520,'TABLA DINAMICA PARCIAL 2'!$A$5:$T$772,6,FALSE)</f>
        <v>0</v>
      </c>
      <c r="R520" s="9">
        <f>VLOOKUP($A520,'TABLA DINAMICA PARCIAL 2'!$A$5:$T$772,7,FALSE)</f>
        <v>0</v>
      </c>
      <c r="S520" s="9">
        <f>VLOOKUP($A520,'TABLA DINAMICA PARCIAL 2'!$A$5:$T$772,8,FALSE)</f>
        <v>0</v>
      </c>
      <c r="T520" s="9">
        <f>VLOOKUP($A520,'TABLA DINAMICA PARCIAL 2'!$A$5:$T$772,9,FALSE)</f>
        <v>0</v>
      </c>
      <c r="U520" s="9">
        <f>VLOOKUP($A520,'TABLA DINAMICA PARCIAL 2'!$A$5:$T$772,10,FALSE)</f>
        <v>0</v>
      </c>
      <c r="V520" s="9">
        <f>VLOOKUP($A520,'TABLA DINAMICA PARCIAL 2'!$A$5:$T$772,11,FALSE)</f>
        <v>10</v>
      </c>
      <c r="W520" s="9">
        <f>VLOOKUP($A520,'TABLA DINAMICA PARCIAL 2'!$A$5:$T$772,12,FALSE)</f>
        <v>0</v>
      </c>
      <c r="X520" s="9">
        <f>VLOOKUP($A520,'TABLA DINAMICA PARCIAL 2'!$A$5:$T$772,13,FALSE)</f>
        <v>0</v>
      </c>
      <c r="Y520" s="9">
        <f>VLOOKUP($A520,'TABLA DINAMICA PARCIAL 2'!$A$5:$T$772,14,FALSE)</f>
        <v>0</v>
      </c>
      <c r="Z520" s="9">
        <f>VLOOKUP($A520,'TABLA DINAMICA PARCIAL 2'!$A$5:$T$772,15,FALSE)</f>
        <v>0</v>
      </c>
      <c r="AA520" s="9">
        <f>VLOOKUP($A520,'TABLA DINAMICA PARCIAL 2'!$A$5:$T$772,16,FALSE)</f>
        <v>0</v>
      </c>
      <c r="AB520" s="9">
        <f>VLOOKUP(I520,'TABLA DINAMICA PARCIAL 2'!I735:AB1506,17,FALSE)</f>
        <v>0</v>
      </c>
      <c r="AC520" s="9">
        <f>VLOOKUP(I520,'TABLA DINAMICA PARCIAL 2'!I735:AB1506,18,FALSE)</f>
        <v>0</v>
      </c>
      <c r="AD520" s="9">
        <f>VLOOKUP(I520,'TABLA DINAMICA PARCIAL 2'!I735:AB1506,19,FALSE)</f>
        <v>0</v>
      </c>
      <c r="AE520" s="9">
        <f t="shared" si="33"/>
        <v>20</v>
      </c>
      <c r="AF520" s="13">
        <f>VLOOKUP($A520,'TABLA DINAMICA PARCIAL 3'!$A$5:$I$768,2,FALSE)</f>
        <v>0</v>
      </c>
      <c r="AG520" s="13">
        <f>VLOOKUP($A520,'TABLA DINAMICA PARCIAL 3'!$A$5:$I$768,3,FALSE)</f>
        <v>0</v>
      </c>
      <c r="AH520" s="13">
        <f>VLOOKUP($A520,'TABLA DINAMICA PARCIAL 3'!$A$5:$I$768,4,FALSE)</f>
        <v>10</v>
      </c>
      <c r="AI520" s="13">
        <f>VLOOKUP($A520,'TABLA DINAMICA PARCIAL 3'!$A$5:$I$768,5,FALSE)</f>
        <v>0</v>
      </c>
      <c r="AJ520" s="13">
        <f>VLOOKUP($A520,'TABLA DINAMICA PARCIAL 3'!$A$5:$I$768,6,FALSE)</f>
        <v>10</v>
      </c>
      <c r="AK520" s="13">
        <f>VLOOKUP($A520,'TABLA DINAMICA PARCIAL 3'!$A$5:$I$768,7,FALSE)</f>
        <v>0</v>
      </c>
      <c r="AL520" s="13">
        <f>VLOOKUP($A520,'TABLA DINAMICA PARCIAL 3'!$A$5:$I$768,8,FALSE)</f>
        <v>0</v>
      </c>
      <c r="AM520" s="13">
        <f t="shared" si="34"/>
        <v>20</v>
      </c>
      <c r="AN520" s="16">
        <f>VLOOKUP($A520,'TABLA DINAMICA PARCIAL 4'!$A$5:$F$760,2,FALSE)</f>
        <v>0</v>
      </c>
      <c r="AO520" s="16">
        <f>VLOOKUP($A520,'TABLA DINAMICA PARCIAL 4'!$A$5:$F$760,3,FALSE)</f>
        <v>10</v>
      </c>
      <c r="AP520" s="16">
        <f>VLOOKUP($A520,'TABLA DINAMICA PARCIAL 4'!$A$5:$F$760,4,FALSE)</f>
        <v>0</v>
      </c>
      <c r="AQ520" s="16">
        <f>VLOOKUP($A520,'TABLA DINAMICA PARCIAL 4'!$A$5:$F$760,5,FALSE)</f>
        <v>0</v>
      </c>
      <c r="AR520" s="16">
        <f>VLOOKUP($A520,'TABLA DINAMICA PARCIAL 4'!$A$5:$F$760,6,FALSE)</f>
        <v>10</v>
      </c>
      <c r="AS520" s="16">
        <f t="shared" si="35"/>
        <v>20</v>
      </c>
      <c r="AT520" s="1" t="str">
        <f>VLOOKUP($A520,'USUARIOS Y GRUPO'!$A$2:$D$851,4,FALSE)</f>
        <v>P19-MAT1022-26</v>
      </c>
    </row>
    <row r="521" spans="1:46" x14ac:dyDescent="0.25">
      <c r="A521" s="1">
        <v>161679</v>
      </c>
      <c r="B521" s="1" t="s">
        <v>284</v>
      </c>
      <c r="C521" s="1" t="s">
        <v>164</v>
      </c>
      <c r="D521" s="6">
        <f>VLOOKUP($A521,'TABLA DINAM PARCIAL 1'!$A$5:$I$793,2,FALSE)</f>
        <v>0</v>
      </c>
      <c r="E521" s="6">
        <f>VLOOKUP(A521,'TABLA DINAM PARCIAL 1'!A89:I877,3,FALSE)</f>
        <v>10</v>
      </c>
      <c r="F521" s="6">
        <f>VLOOKUP(A521,'TABLA DINAM PARCIAL 1'!A89:I877,4,FALSE)</f>
        <v>0</v>
      </c>
      <c r="G521" s="6">
        <f>VLOOKUP(A521,'TABLA DINAM PARCIAL 1'!A89:I877,5,FALSE)</f>
        <v>0</v>
      </c>
      <c r="H521" s="6">
        <f>VLOOKUP(A521,'TABLA DINAM PARCIAL 1'!A89:I877,6,FALSE)</f>
        <v>0</v>
      </c>
      <c r="I521" s="6">
        <f>VLOOKUP(A521,'TABLA DINAM PARCIAL 1'!A89:I877,7,FALSE)</f>
        <v>10</v>
      </c>
      <c r="J521" s="6">
        <f>VLOOKUP(A521,'TABLA DINAM PARCIAL 1'!A89:I877,8,FALSE)</f>
        <v>0</v>
      </c>
      <c r="K521" s="6">
        <f>VLOOKUP(A521,'TABLA DINAM PARCIAL 1'!A89:I877,9,FALSE)</f>
        <v>10</v>
      </c>
      <c r="L521" s="6">
        <f t="shared" si="32"/>
        <v>30</v>
      </c>
      <c r="M521" s="9">
        <f>VLOOKUP($A521,'TABLA DINAMICA PARCIAL 2'!$A$5:$T$772,2,FALSE)</f>
        <v>0</v>
      </c>
      <c r="N521" s="9">
        <f>VLOOKUP($A521,'TABLA DINAMICA PARCIAL 2'!$A$5:$T$772,3,FALSE)</f>
        <v>0</v>
      </c>
      <c r="O521" s="9">
        <f>VLOOKUP($A521,'TABLA DINAMICA PARCIAL 2'!$A$5:$T$772,4,FALSE)</f>
        <v>0</v>
      </c>
      <c r="P521" s="9">
        <f>VLOOKUP($A521,'TABLA DINAMICA PARCIAL 2'!$A$5:$T$772,5,FALSE)</f>
        <v>0</v>
      </c>
      <c r="Q521" s="9">
        <f>VLOOKUP($A521,'TABLA DINAMICA PARCIAL 2'!$A$5:$T$772,6,FALSE)</f>
        <v>0</v>
      </c>
      <c r="R521" s="9">
        <f>VLOOKUP($A521,'TABLA DINAMICA PARCIAL 2'!$A$5:$T$772,7,FALSE)</f>
        <v>0</v>
      </c>
      <c r="S521" s="9">
        <f>VLOOKUP($A521,'TABLA DINAMICA PARCIAL 2'!$A$5:$T$772,8,FALSE)</f>
        <v>10</v>
      </c>
      <c r="T521" s="9">
        <f>VLOOKUP($A521,'TABLA DINAMICA PARCIAL 2'!$A$5:$T$772,9,FALSE)</f>
        <v>0</v>
      </c>
      <c r="U521" s="9">
        <f>VLOOKUP($A521,'TABLA DINAMICA PARCIAL 2'!$A$5:$T$772,10,FALSE)</f>
        <v>0</v>
      </c>
      <c r="V521" s="9">
        <f>VLOOKUP($A521,'TABLA DINAMICA PARCIAL 2'!$A$5:$T$772,11,FALSE)</f>
        <v>0</v>
      </c>
      <c r="W521" s="9">
        <f>VLOOKUP($A521,'TABLA DINAMICA PARCIAL 2'!$A$5:$T$772,12,FALSE)</f>
        <v>0</v>
      </c>
      <c r="X521" s="9">
        <f>VLOOKUP($A521,'TABLA DINAMICA PARCIAL 2'!$A$5:$T$772,13,FALSE)</f>
        <v>0</v>
      </c>
      <c r="Y521" s="9">
        <f>VLOOKUP($A521,'TABLA DINAMICA PARCIAL 2'!$A$5:$T$772,14,FALSE)</f>
        <v>0</v>
      </c>
      <c r="Z521" s="9">
        <f>VLOOKUP($A521,'TABLA DINAMICA PARCIAL 2'!$A$5:$T$772,15,FALSE)</f>
        <v>0</v>
      </c>
      <c r="AA521" s="9">
        <f>VLOOKUP($A521,'TABLA DINAMICA PARCIAL 2'!$A$5:$T$772,16,FALSE)</f>
        <v>0</v>
      </c>
      <c r="AB521" s="9">
        <f>VLOOKUP(I521,'TABLA DINAMICA PARCIAL 2'!I113:AB884,17,FALSE)</f>
        <v>0</v>
      </c>
      <c r="AC521" s="9">
        <f>VLOOKUP(I521,'TABLA DINAMICA PARCIAL 2'!I113:AB884,18,FALSE)</f>
        <v>0</v>
      </c>
      <c r="AD521" s="9">
        <f>VLOOKUP(I521,'TABLA DINAMICA PARCIAL 2'!I113:AB884,19,FALSE)</f>
        <v>0</v>
      </c>
      <c r="AE521" s="9">
        <f t="shared" si="33"/>
        <v>10</v>
      </c>
      <c r="AF521" s="13">
        <f>VLOOKUP($A521,'TABLA DINAMICA PARCIAL 3'!$A$5:$I$768,2,FALSE)</f>
        <v>10</v>
      </c>
      <c r="AG521" s="13">
        <f>VLOOKUP($A521,'TABLA DINAMICA PARCIAL 3'!$A$5:$I$768,3,FALSE)</f>
        <v>0</v>
      </c>
      <c r="AH521" s="13">
        <f>VLOOKUP($A521,'TABLA DINAMICA PARCIAL 3'!$A$5:$I$768,4,FALSE)</f>
        <v>10</v>
      </c>
      <c r="AI521" s="13">
        <f>VLOOKUP($A521,'TABLA DINAMICA PARCIAL 3'!$A$5:$I$768,5,FALSE)</f>
        <v>0</v>
      </c>
      <c r="AJ521" s="13">
        <f>VLOOKUP($A521,'TABLA DINAMICA PARCIAL 3'!$A$5:$I$768,6,FALSE)</f>
        <v>0</v>
      </c>
      <c r="AK521" s="13">
        <f>VLOOKUP($A521,'TABLA DINAMICA PARCIAL 3'!$A$5:$I$768,7,FALSE)</f>
        <v>0</v>
      </c>
      <c r="AL521" s="13">
        <f>VLOOKUP($A521,'TABLA DINAMICA PARCIAL 3'!$A$5:$I$768,8,FALSE)</f>
        <v>0</v>
      </c>
      <c r="AM521" s="13">
        <f t="shared" si="34"/>
        <v>20</v>
      </c>
      <c r="AN521" s="16">
        <f>VLOOKUP($A521,'TABLA DINAMICA PARCIAL 4'!$A$5:$F$760,2,FALSE)</f>
        <v>0</v>
      </c>
      <c r="AO521" s="16">
        <f>VLOOKUP($A521,'TABLA DINAMICA PARCIAL 4'!$A$5:$F$760,3,FALSE)</f>
        <v>0</v>
      </c>
      <c r="AP521" s="16">
        <f>VLOOKUP($A521,'TABLA DINAMICA PARCIAL 4'!$A$5:$F$760,4,FALSE)</f>
        <v>0</v>
      </c>
      <c r="AQ521" s="16">
        <f>VLOOKUP($A521,'TABLA DINAMICA PARCIAL 4'!$A$5:$F$760,5,FALSE)</f>
        <v>0</v>
      </c>
      <c r="AR521" s="16">
        <f>VLOOKUP($A521,'TABLA DINAMICA PARCIAL 4'!$A$5:$F$760,6,FALSE)</f>
        <v>0</v>
      </c>
      <c r="AS521" s="16">
        <f t="shared" si="35"/>
        <v>0</v>
      </c>
      <c r="AT521" s="1" t="str">
        <f>VLOOKUP($A521,'USUARIOS Y GRUPO'!$A$2:$D$851,4,FALSE)</f>
        <v>P19-MAT1022-26</v>
      </c>
    </row>
    <row r="522" spans="1:46" x14ac:dyDescent="0.25">
      <c r="A522" s="1">
        <v>161920</v>
      </c>
      <c r="B522" s="1" t="s">
        <v>1076</v>
      </c>
      <c r="C522" s="1" t="s">
        <v>586</v>
      </c>
      <c r="D522" s="6">
        <f>VLOOKUP($A522,'TABLA DINAM PARCIAL 1'!$A$5:$I$793,2,FALSE)</f>
        <v>10</v>
      </c>
      <c r="E522" s="6">
        <f>VLOOKUP(A522,'TABLA DINAM PARCIAL 1'!A112:I900,3,FALSE)</f>
        <v>0</v>
      </c>
      <c r="F522" s="6">
        <f>VLOOKUP(A522,'TABLA DINAM PARCIAL 1'!A112:I900,4,FALSE)</f>
        <v>0</v>
      </c>
      <c r="G522" s="6">
        <f>VLOOKUP(A522,'TABLA DINAM PARCIAL 1'!A112:I900,5,FALSE)</f>
        <v>10</v>
      </c>
      <c r="H522" s="6">
        <f>VLOOKUP(A522,'TABLA DINAM PARCIAL 1'!A112:I900,6,FALSE)</f>
        <v>0</v>
      </c>
      <c r="I522" s="6">
        <f>VLOOKUP(A522,'TABLA DINAM PARCIAL 1'!A112:I900,7,FALSE)</f>
        <v>10</v>
      </c>
      <c r="J522" s="6">
        <f>VLOOKUP(A522,'TABLA DINAM PARCIAL 1'!A112:I900,8,FALSE)</f>
        <v>0</v>
      </c>
      <c r="K522" s="6">
        <f>VLOOKUP(A522,'TABLA DINAM PARCIAL 1'!A112:I900,9,FALSE)</f>
        <v>0</v>
      </c>
      <c r="L522" s="6">
        <f t="shared" si="32"/>
        <v>30</v>
      </c>
      <c r="M522" s="9">
        <f>VLOOKUP($A522,'TABLA DINAMICA PARCIAL 2'!$A$5:$T$772,2,FALSE)</f>
        <v>0</v>
      </c>
      <c r="N522" s="9">
        <f>VLOOKUP($A522,'TABLA DINAMICA PARCIAL 2'!$A$5:$T$772,3,FALSE)</f>
        <v>0</v>
      </c>
      <c r="O522" s="9">
        <f>VLOOKUP($A522,'TABLA DINAMICA PARCIAL 2'!$A$5:$T$772,4,FALSE)</f>
        <v>0</v>
      </c>
      <c r="P522" s="9">
        <f>VLOOKUP($A522,'TABLA DINAMICA PARCIAL 2'!$A$5:$T$772,5,FALSE)</f>
        <v>0</v>
      </c>
      <c r="Q522" s="9">
        <f>VLOOKUP($A522,'TABLA DINAMICA PARCIAL 2'!$A$5:$T$772,6,FALSE)</f>
        <v>0</v>
      </c>
      <c r="R522" s="9">
        <f>VLOOKUP($A522,'TABLA DINAMICA PARCIAL 2'!$A$5:$T$772,7,FALSE)</f>
        <v>0</v>
      </c>
      <c r="S522" s="9">
        <f>VLOOKUP($A522,'TABLA DINAMICA PARCIAL 2'!$A$5:$T$772,8,FALSE)</f>
        <v>0</v>
      </c>
      <c r="T522" s="9">
        <f>VLOOKUP($A522,'TABLA DINAMICA PARCIAL 2'!$A$5:$T$772,9,FALSE)</f>
        <v>0</v>
      </c>
      <c r="U522" s="9">
        <f>VLOOKUP($A522,'TABLA DINAMICA PARCIAL 2'!$A$5:$T$772,10,FALSE)</f>
        <v>10</v>
      </c>
      <c r="V522" s="9">
        <f>VLOOKUP($A522,'TABLA DINAMICA PARCIAL 2'!$A$5:$T$772,11,FALSE)</f>
        <v>0</v>
      </c>
      <c r="W522" s="9">
        <f>VLOOKUP($A522,'TABLA DINAMICA PARCIAL 2'!$A$5:$T$772,12,FALSE)</f>
        <v>0</v>
      </c>
      <c r="X522" s="9">
        <f>VLOOKUP($A522,'TABLA DINAMICA PARCIAL 2'!$A$5:$T$772,13,FALSE)</f>
        <v>0</v>
      </c>
      <c r="Y522" s="9">
        <f>VLOOKUP($A522,'TABLA DINAMICA PARCIAL 2'!$A$5:$T$772,14,FALSE)</f>
        <v>0</v>
      </c>
      <c r="Z522" s="9">
        <f>VLOOKUP($A522,'TABLA DINAMICA PARCIAL 2'!$A$5:$T$772,15,FALSE)</f>
        <v>10</v>
      </c>
      <c r="AA522" s="9">
        <f>VLOOKUP($A522,'TABLA DINAMICA PARCIAL 2'!$A$5:$T$772,16,FALSE)</f>
        <v>0</v>
      </c>
      <c r="AB522" s="9">
        <f>VLOOKUP(I522,'TABLA DINAMICA PARCIAL 2'!I140:AB911,17,FALSE)</f>
        <v>0</v>
      </c>
      <c r="AC522" s="9">
        <f>VLOOKUP(I522,'TABLA DINAMICA PARCIAL 2'!I140:AB911,18,FALSE)</f>
        <v>0</v>
      </c>
      <c r="AD522" s="9">
        <f>VLOOKUP(I522,'TABLA DINAMICA PARCIAL 2'!I140:AB911,19,FALSE)</f>
        <v>0</v>
      </c>
      <c r="AE522" s="9">
        <f t="shared" si="33"/>
        <v>20</v>
      </c>
      <c r="AF522" s="13">
        <f>VLOOKUP($A522,'TABLA DINAMICA PARCIAL 3'!$A$5:$I$768,2,FALSE)</f>
        <v>0</v>
      </c>
      <c r="AG522" s="13">
        <f>VLOOKUP($A522,'TABLA DINAMICA PARCIAL 3'!$A$5:$I$768,3,FALSE)</f>
        <v>0</v>
      </c>
      <c r="AH522" s="13">
        <f>VLOOKUP($A522,'TABLA DINAMICA PARCIAL 3'!$A$5:$I$768,4,FALSE)</f>
        <v>10</v>
      </c>
      <c r="AI522" s="13">
        <f>VLOOKUP($A522,'TABLA DINAMICA PARCIAL 3'!$A$5:$I$768,5,FALSE)</f>
        <v>0</v>
      </c>
      <c r="AJ522" s="13">
        <f>VLOOKUP($A522,'TABLA DINAMICA PARCIAL 3'!$A$5:$I$768,6,FALSE)</f>
        <v>10</v>
      </c>
      <c r="AK522" s="13">
        <f>VLOOKUP($A522,'TABLA DINAMICA PARCIAL 3'!$A$5:$I$768,7,FALSE)</f>
        <v>0</v>
      </c>
      <c r="AL522" s="13">
        <f>VLOOKUP($A522,'TABLA DINAMICA PARCIAL 3'!$A$5:$I$768,8,FALSE)</f>
        <v>0</v>
      </c>
      <c r="AM522" s="13">
        <f t="shared" si="34"/>
        <v>20</v>
      </c>
      <c r="AN522" s="16">
        <f>VLOOKUP($A522,'TABLA DINAMICA PARCIAL 4'!$A$5:$F$760,2,FALSE)</f>
        <v>0</v>
      </c>
      <c r="AO522" s="16">
        <f>VLOOKUP($A522,'TABLA DINAMICA PARCIAL 4'!$A$5:$F$760,3,FALSE)</f>
        <v>0</v>
      </c>
      <c r="AP522" s="16">
        <f>VLOOKUP($A522,'TABLA DINAMICA PARCIAL 4'!$A$5:$F$760,4,FALSE)</f>
        <v>10</v>
      </c>
      <c r="AQ522" s="16">
        <f>VLOOKUP($A522,'TABLA DINAMICA PARCIAL 4'!$A$5:$F$760,5,FALSE)</f>
        <v>10</v>
      </c>
      <c r="AR522" s="16">
        <f>VLOOKUP($A522,'TABLA DINAMICA PARCIAL 4'!$A$5:$F$760,6,FALSE)</f>
        <v>0</v>
      </c>
      <c r="AS522" s="16">
        <f t="shared" si="35"/>
        <v>20</v>
      </c>
      <c r="AT522" s="1" t="str">
        <f>VLOOKUP($A522,'USUARIOS Y GRUPO'!$A$2:$D$851,4,FALSE)</f>
        <v>P19-MAT1022-26</v>
      </c>
    </row>
    <row r="523" spans="1:46" x14ac:dyDescent="0.25">
      <c r="A523" s="1">
        <v>162404</v>
      </c>
      <c r="B523" s="1" t="s">
        <v>638</v>
      </c>
      <c r="C523" s="1" t="s">
        <v>639</v>
      </c>
      <c r="D523" s="6">
        <f>VLOOKUP($A523,'TABLA DINAM PARCIAL 1'!$A$5:$I$793,2,FALSE)</f>
        <v>10</v>
      </c>
      <c r="E523" s="6">
        <f>VLOOKUP(A523,'TABLA DINAM PARCIAL 1'!A194:I982,3,FALSE)</f>
        <v>10</v>
      </c>
      <c r="F523" s="6">
        <f>VLOOKUP(A523,'TABLA DINAM PARCIAL 1'!A194:I982,4,FALSE)</f>
        <v>0</v>
      </c>
      <c r="G523" s="6">
        <f>VLOOKUP(A523,'TABLA DINAM PARCIAL 1'!A194:I982,5,FALSE)</f>
        <v>0</v>
      </c>
      <c r="H523" s="6">
        <f>VLOOKUP(A523,'TABLA DINAM PARCIAL 1'!A194:I982,6,FALSE)</f>
        <v>0</v>
      </c>
      <c r="I523" s="6">
        <f>VLOOKUP(A523,'TABLA DINAM PARCIAL 1'!A194:I982,7,FALSE)</f>
        <v>0</v>
      </c>
      <c r="J523" s="6">
        <f>VLOOKUP(A523,'TABLA DINAM PARCIAL 1'!A194:I982,8,FALSE)</f>
        <v>10</v>
      </c>
      <c r="K523" s="6">
        <f>VLOOKUP(A523,'TABLA DINAM PARCIAL 1'!A194:I982,9,FALSE)</f>
        <v>0</v>
      </c>
      <c r="L523" s="6">
        <f t="shared" si="32"/>
        <v>30</v>
      </c>
      <c r="M523" s="9">
        <f>VLOOKUP($A523,'TABLA DINAMICA PARCIAL 2'!$A$5:$T$772,2,FALSE)</f>
        <v>0</v>
      </c>
      <c r="N523" s="9">
        <f>VLOOKUP($A523,'TABLA DINAMICA PARCIAL 2'!$A$5:$T$772,3,FALSE)</f>
        <v>0</v>
      </c>
      <c r="O523" s="9">
        <f>VLOOKUP($A523,'TABLA DINAMICA PARCIAL 2'!$A$5:$T$772,4,FALSE)</f>
        <v>0</v>
      </c>
      <c r="P523" s="9">
        <f>VLOOKUP($A523,'TABLA DINAMICA PARCIAL 2'!$A$5:$T$772,5,FALSE)</f>
        <v>0</v>
      </c>
      <c r="Q523" s="9">
        <f>VLOOKUP($A523,'TABLA DINAMICA PARCIAL 2'!$A$5:$T$772,6,FALSE)</f>
        <v>0</v>
      </c>
      <c r="R523" s="9">
        <f>VLOOKUP($A523,'TABLA DINAMICA PARCIAL 2'!$A$5:$T$772,7,FALSE)</f>
        <v>0</v>
      </c>
      <c r="S523" s="9">
        <f>VLOOKUP($A523,'TABLA DINAMICA PARCIAL 2'!$A$5:$T$772,8,FALSE)</f>
        <v>0</v>
      </c>
      <c r="T523" s="9">
        <f>VLOOKUP($A523,'TABLA DINAMICA PARCIAL 2'!$A$5:$T$772,9,FALSE)</f>
        <v>10</v>
      </c>
      <c r="U523" s="9">
        <f>VLOOKUP($A523,'TABLA DINAMICA PARCIAL 2'!$A$5:$T$772,10,FALSE)</f>
        <v>0</v>
      </c>
      <c r="V523" s="9">
        <f>VLOOKUP($A523,'TABLA DINAMICA PARCIAL 2'!$A$5:$T$772,11,FALSE)</f>
        <v>0</v>
      </c>
      <c r="W523" s="9">
        <f>VLOOKUP($A523,'TABLA DINAMICA PARCIAL 2'!$A$5:$T$772,12,FALSE)</f>
        <v>0</v>
      </c>
      <c r="X523" s="9">
        <f>VLOOKUP($A523,'TABLA DINAMICA PARCIAL 2'!$A$5:$T$772,13,FALSE)</f>
        <v>0</v>
      </c>
      <c r="Y523" s="9">
        <f>VLOOKUP($A523,'TABLA DINAMICA PARCIAL 2'!$A$5:$T$772,14,FALSE)</f>
        <v>0</v>
      </c>
      <c r="Z523" s="9">
        <f>VLOOKUP($A523,'TABLA DINAMICA PARCIAL 2'!$A$5:$T$772,15,FALSE)</f>
        <v>0</v>
      </c>
      <c r="AA523" s="9">
        <f>VLOOKUP($A523,'TABLA DINAMICA PARCIAL 2'!$A$5:$T$772,16,FALSE)</f>
        <v>10</v>
      </c>
      <c r="AB523" s="9">
        <f>VLOOKUP(I523,'TABLA DINAMICA PARCIAL 2'!I223:AB994,17,FALSE)</f>
        <v>0</v>
      </c>
      <c r="AC523" s="9">
        <f>VLOOKUP(I523,'TABLA DINAMICA PARCIAL 2'!I223:AB994,18,FALSE)</f>
        <v>0</v>
      </c>
      <c r="AD523" s="9">
        <f>VLOOKUP(I523,'TABLA DINAMICA PARCIAL 2'!I223:AB994,19,FALSE)</f>
        <v>0</v>
      </c>
      <c r="AE523" s="9">
        <f t="shared" si="33"/>
        <v>20</v>
      </c>
      <c r="AF523" s="13">
        <f>VLOOKUP($A523,'TABLA DINAMICA PARCIAL 3'!$A$5:$I$768,2,FALSE)</f>
        <v>10</v>
      </c>
      <c r="AG523" s="13">
        <f>VLOOKUP($A523,'TABLA DINAMICA PARCIAL 3'!$A$5:$I$768,3,FALSE)</f>
        <v>0</v>
      </c>
      <c r="AH523" s="13">
        <f>VLOOKUP($A523,'TABLA DINAMICA PARCIAL 3'!$A$5:$I$768,4,FALSE)</f>
        <v>0</v>
      </c>
      <c r="AI523" s="13">
        <f>VLOOKUP($A523,'TABLA DINAMICA PARCIAL 3'!$A$5:$I$768,5,FALSE)</f>
        <v>0</v>
      </c>
      <c r="AJ523" s="13">
        <f>VLOOKUP($A523,'TABLA DINAMICA PARCIAL 3'!$A$5:$I$768,6,FALSE)</f>
        <v>10</v>
      </c>
      <c r="AK523" s="13">
        <f>VLOOKUP($A523,'TABLA DINAMICA PARCIAL 3'!$A$5:$I$768,7,FALSE)</f>
        <v>0</v>
      </c>
      <c r="AL523" s="13">
        <f>VLOOKUP($A523,'TABLA DINAMICA PARCIAL 3'!$A$5:$I$768,8,FALSE)</f>
        <v>0</v>
      </c>
      <c r="AM523" s="13">
        <f t="shared" si="34"/>
        <v>20</v>
      </c>
      <c r="AN523" s="16">
        <f>VLOOKUP($A523,'TABLA DINAMICA PARCIAL 4'!$A$5:$F$760,2,FALSE)</f>
        <v>0</v>
      </c>
      <c r="AO523" s="16">
        <f>VLOOKUP($A523,'TABLA DINAMICA PARCIAL 4'!$A$5:$F$760,3,FALSE)</f>
        <v>0</v>
      </c>
      <c r="AP523" s="16">
        <f>VLOOKUP($A523,'TABLA DINAMICA PARCIAL 4'!$A$5:$F$760,4,FALSE)</f>
        <v>0</v>
      </c>
      <c r="AQ523" s="16">
        <f>VLOOKUP($A523,'TABLA DINAMICA PARCIAL 4'!$A$5:$F$760,5,FALSE)</f>
        <v>0</v>
      </c>
      <c r="AR523" s="16">
        <f>VLOOKUP($A523,'TABLA DINAMICA PARCIAL 4'!$A$5:$F$760,6,FALSE)</f>
        <v>0</v>
      </c>
      <c r="AS523" s="16">
        <f t="shared" si="35"/>
        <v>0</v>
      </c>
      <c r="AT523" s="1" t="str">
        <f>VLOOKUP($A523,'USUARIOS Y GRUPO'!$A$2:$D$851,4,FALSE)</f>
        <v>P19-MAT1022-26</v>
      </c>
    </row>
    <row r="524" spans="1:46" x14ac:dyDescent="0.25">
      <c r="A524" s="1">
        <v>162442</v>
      </c>
      <c r="B524" s="1" t="s">
        <v>405</v>
      </c>
      <c r="C524" s="1" t="s">
        <v>90</v>
      </c>
      <c r="D524" s="6">
        <f>VLOOKUP($A524,'TABLA DINAM PARCIAL 1'!$A$5:$I$793,2,FALSE)</f>
        <v>0</v>
      </c>
      <c r="E524" s="6">
        <f>VLOOKUP(A524,'TABLA DINAM PARCIAL 1'!A204:I992,3,FALSE)</f>
        <v>0</v>
      </c>
      <c r="F524" s="6">
        <f>VLOOKUP(A524,'TABLA DINAM PARCIAL 1'!A204:I992,4,FALSE)</f>
        <v>0</v>
      </c>
      <c r="G524" s="6">
        <f>VLOOKUP(A524,'TABLA DINAM PARCIAL 1'!A204:I992,5,FALSE)</f>
        <v>10</v>
      </c>
      <c r="H524" s="6">
        <f>VLOOKUP(A524,'TABLA DINAM PARCIAL 1'!A204:I992,6,FALSE)</f>
        <v>10</v>
      </c>
      <c r="I524" s="6">
        <f>VLOOKUP(A524,'TABLA DINAM PARCIAL 1'!A204:I992,7,FALSE)</f>
        <v>0</v>
      </c>
      <c r="J524" s="6">
        <f>VLOOKUP(A524,'TABLA DINAM PARCIAL 1'!A204:I992,8,FALSE)</f>
        <v>10</v>
      </c>
      <c r="K524" s="6">
        <f>VLOOKUP(A524,'TABLA DINAM PARCIAL 1'!A204:I992,9,FALSE)</f>
        <v>0</v>
      </c>
      <c r="L524" s="6">
        <f t="shared" si="32"/>
        <v>30</v>
      </c>
      <c r="M524" s="9">
        <f>VLOOKUP($A524,'TABLA DINAMICA PARCIAL 2'!$A$5:$T$772,2,FALSE)</f>
        <v>0</v>
      </c>
      <c r="N524" s="9">
        <f>VLOOKUP($A524,'TABLA DINAMICA PARCIAL 2'!$A$5:$T$772,3,FALSE)</f>
        <v>0</v>
      </c>
      <c r="O524" s="9">
        <f>VLOOKUP($A524,'TABLA DINAMICA PARCIAL 2'!$A$5:$T$772,4,FALSE)</f>
        <v>0</v>
      </c>
      <c r="P524" s="9">
        <f>VLOOKUP($A524,'TABLA DINAMICA PARCIAL 2'!$A$5:$T$772,5,FALSE)</f>
        <v>0</v>
      </c>
      <c r="Q524" s="9">
        <f>VLOOKUP($A524,'TABLA DINAMICA PARCIAL 2'!$A$5:$T$772,6,FALSE)</f>
        <v>0</v>
      </c>
      <c r="R524" s="9">
        <f>VLOOKUP($A524,'TABLA DINAMICA PARCIAL 2'!$A$5:$T$772,7,FALSE)</f>
        <v>10</v>
      </c>
      <c r="S524" s="9">
        <f>VLOOKUP($A524,'TABLA DINAMICA PARCIAL 2'!$A$5:$T$772,8,FALSE)</f>
        <v>0</v>
      </c>
      <c r="T524" s="9">
        <f>VLOOKUP($A524,'TABLA DINAMICA PARCIAL 2'!$A$5:$T$772,9,FALSE)</f>
        <v>0</v>
      </c>
      <c r="U524" s="9">
        <f>VLOOKUP($A524,'TABLA DINAMICA PARCIAL 2'!$A$5:$T$772,10,FALSE)</f>
        <v>0</v>
      </c>
      <c r="V524" s="9">
        <f>VLOOKUP($A524,'TABLA DINAMICA PARCIAL 2'!$A$5:$T$772,11,FALSE)</f>
        <v>0</v>
      </c>
      <c r="W524" s="9">
        <f>VLOOKUP($A524,'TABLA DINAMICA PARCIAL 2'!$A$5:$T$772,12,FALSE)</f>
        <v>0</v>
      </c>
      <c r="X524" s="9">
        <f>VLOOKUP($A524,'TABLA DINAMICA PARCIAL 2'!$A$5:$T$772,13,FALSE)</f>
        <v>10</v>
      </c>
      <c r="Y524" s="9">
        <f>VLOOKUP($A524,'TABLA DINAMICA PARCIAL 2'!$A$5:$T$772,14,FALSE)</f>
        <v>0</v>
      </c>
      <c r="Z524" s="9">
        <f>VLOOKUP($A524,'TABLA DINAMICA PARCIAL 2'!$A$5:$T$772,15,FALSE)</f>
        <v>0</v>
      </c>
      <c r="AA524" s="9">
        <f>VLOOKUP($A524,'TABLA DINAMICA PARCIAL 2'!$A$5:$T$772,16,FALSE)</f>
        <v>0</v>
      </c>
      <c r="AB524" s="9">
        <f>VLOOKUP(I524,'TABLA DINAMICA PARCIAL 2'!I234:AB1005,17,FALSE)</f>
        <v>0</v>
      </c>
      <c r="AC524" s="9">
        <f>VLOOKUP(I524,'TABLA DINAMICA PARCIAL 2'!I234:AB1005,18,FALSE)</f>
        <v>0</v>
      </c>
      <c r="AD524" s="9">
        <f>VLOOKUP(I524,'TABLA DINAMICA PARCIAL 2'!I234:AB1005,19,FALSE)</f>
        <v>0</v>
      </c>
      <c r="AE524" s="9">
        <f t="shared" si="33"/>
        <v>20</v>
      </c>
      <c r="AF524" s="13">
        <f>VLOOKUP($A524,'TABLA DINAMICA PARCIAL 3'!$A$5:$I$768,2,FALSE)</f>
        <v>0</v>
      </c>
      <c r="AG524" s="13">
        <f>VLOOKUP($A524,'TABLA DINAMICA PARCIAL 3'!$A$5:$I$768,3,FALSE)</f>
        <v>0</v>
      </c>
      <c r="AH524" s="13">
        <f>VLOOKUP($A524,'TABLA DINAMICA PARCIAL 3'!$A$5:$I$768,4,FALSE)</f>
        <v>0</v>
      </c>
      <c r="AI524" s="13">
        <f>VLOOKUP($A524,'TABLA DINAMICA PARCIAL 3'!$A$5:$I$768,5,FALSE)</f>
        <v>0</v>
      </c>
      <c r="AJ524" s="13">
        <f>VLOOKUP($A524,'TABLA DINAMICA PARCIAL 3'!$A$5:$I$768,6,FALSE)</f>
        <v>10</v>
      </c>
      <c r="AK524" s="13">
        <f>VLOOKUP($A524,'TABLA DINAMICA PARCIAL 3'!$A$5:$I$768,7,FALSE)</f>
        <v>0</v>
      </c>
      <c r="AL524" s="13">
        <f>VLOOKUP($A524,'TABLA DINAMICA PARCIAL 3'!$A$5:$I$768,8,FALSE)</f>
        <v>10</v>
      </c>
      <c r="AM524" s="13">
        <f t="shared" si="34"/>
        <v>20</v>
      </c>
      <c r="AN524" s="16">
        <f>VLOOKUP($A524,'TABLA DINAMICA PARCIAL 4'!$A$5:$F$760,2,FALSE)</f>
        <v>0</v>
      </c>
      <c r="AO524" s="16">
        <f>VLOOKUP($A524,'TABLA DINAMICA PARCIAL 4'!$A$5:$F$760,3,FALSE)</f>
        <v>0</v>
      </c>
      <c r="AP524" s="16">
        <f>VLOOKUP($A524,'TABLA DINAMICA PARCIAL 4'!$A$5:$F$760,4,FALSE)</f>
        <v>0</v>
      </c>
      <c r="AQ524" s="16">
        <f>VLOOKUP($A524,'TABLA DINAMICA PARCIAL 4'!$A$5:$F$760,5,FALSE)</f>
        <v>0</v>
      </c>
      <c r="AR524" s="16">
        <f>VLOOKUP($A524,'TABLA DINAMICA PARCIAL 4'!$A$5:$F$760,6,FALSE)</f>
        <v>0</v>
      </c>
      <c r="AS524" s="16">
        <f t="shared" si="35"/>
        <v>0</v>
      </c>
      <c r="AT524" s="1" t="str">
        <f>VLOOKUP($A524,'USUARIOS Y GRUPO'!$A$2:$D$851,4,FALSE)</f>
        <v>P19-MAT1022-26</v>
      </c>
    </row>
    <row r="525" spans="1:46" x14ac:dyDescent="0.25">
      <c r="A525" s="1">
        <v>163869</v>
      </c>
      <c r="B525" s="1" t="s">
        <v>412</v>
      </c>
      <c r="C525" s="1" t="s">
        <v>413</v>
      </c>
      <c r="D525" s="6">
        <f>VLOOKUP($A525,'TABLA DINAM PARCIAL 1'!$A$5:$I$793,2,FALSE)</f>
        <v>10</v>
      </c>
      <c r="E525" s="6">
        <f>VLOOKUP(A525,'TABLA DINAM PARCIAL 1'!A563:I1351,3,FALSE)</f>
        <v>0</v>
      </c>
      <c r="F525" s="6">
        <f>VLOOKUP(A525,'TABLA DINAM PARCIAL 1'!A563:I1351,4,FALSE)</f>
        <v>0</v>
      </c>
      <c r="G525" s="6">
        <f>VLOOKUP(A525,'TABLA DINAM PARCIAL 1'!A563:I1351,5,FALSE)</f>
        <v>0</v>
      </c>
      <c r="H525" s="6">
        <f>VLOOKUP(A525,'TABLA DINAM PARCIAL 1'!A563:I1351,6,FALSE)</f>
        <v>10</v>
      </c>
      <c r="I525" s="6">
        <f>VLOOKUP(A525,'TABLA DINAM PARCIAL 1'!A563:I1351,7,FALSE)</f>
        <v>0</v>
      </c>
      <c r="J525" s="6">
        <f>VLOOKUP(A525,'TABLA DINAM PARCIAL 1'!A563:I1351,8,FALSE)</f>
        <v>10</v>
      </c>
      <c r="K525" s="6">
        <f>VLOOKUP(A525,'TABLA DINAM PARCIAL 1'!A563:I1351,9,FALSE)</f>
        <v>0</v>
      </c>
      <c r="L525" s="6">
        <f t="shared" si="32"/>
        <v>30</v>
      </c>
      <c r="M525" s="9">
        <f>VLOOKUP($A525,'TABLA DINAMICA PARCIAL 2'!$A$5:$T$772,2,FALSE)</f>
        <v>0</v>
      </c>
      <c r="N525" s="9">
        <f>VLOOKUP($A525,'TABLA DINAMICA PARCIAL 2'!$A$5:$T$772,3,FALSE)</f>
        <v>0</v>
      </c>
      <c r="O525" s="9">
        <f>VLOOKUP($A525,'TABLA DINAMICA PARCIAL 2'!$A$5:$T$772,4,FALSE)</f>
        <v>0</v>
      </c>
      <c r="P525" s="9">
        <f>VLOOKUP($A525,'TABLA DINAMICA PARCIAL 2'!$A$5:$T$772,5,FALSE)</f>
        <v>0</v>
      </c>
      <c r="Q525" s="9">
        <f>VLOOKUP($A525,'TABLA DINAMICA PARCIAL 2'!$A$5:$T$772,6,FALSE)</f>
        <v>0</v>
      </c>
      <c r="R525" s="9">
        <f>VLOOKUP($A525,'TABLA DINAMICA PARCIAL 2'!$A$5:$T$772,7,FALSE)</f>
        <v>0</v>
      </c>
      <c r="S525" s="9">
        <f>VLOOKUP($A525,'TABLA DINAMICA PARCIAL 2'!$A$5:$T$772,8,FALSE)</f>
        <v>0</v>
      </c>
      <c r="T525" s="9">
        <f>VLOOKUP($A525,'TABLA DINAMICA PARCIAL 2'!$A$5:$T$772,9,FALSE)</f>
        <v>0</v>
      </c>
      <c r="U525" s="9">
        <f>VLOOKUP($A525,'TABLA DINAMICA PARCIAL 2'!$A$5:$T$772,10,FALSE)</f>
        <v>0</v>
      </c>
      <c r="V525" s="9">
        <f>VLOOKUP($A525,'TABLA DINAMICA PARCIAL 2'!$A$5:$T$772,11,FALSE)</f>
        <v>0</v>
      </c>
      <c r="W525" s="9">
        <f>VLOOKUP($A525,'TABLA DINAMICA PARCIAL 2'!$A$5:$T$772,12,FALSE)</f>
        <v>0</v>
      </c>
      <c r="X525" s="9">
        <f>VLOOKUP($A525,'TABLA DINAMICA PARCIAL 2'!$A$5:$T$772,13,FALSE)</f>
        <v>0</v>
      </c>
      <c r="Y525" s="9">
        <f>VLOOKUP($A525,'TABLA DINAMICA PARCIAL 2'!$A$5:$T$772,14,FALSE)</f>
        <v>0</v>
      </c>
      <c r="Z525" s="9">
        <f>VLOOKUP($A525,'TABLA DINAMICA PARCIAL 2'!$A$5:$T$772,15,FALSE)</f>
        <v>10</v>
      </c>
      <c r="AA525" s="9">
        <f>VLOOKUP($A525,'TABLA DINAMICA PARCIAL 2'!$A$5:$T$772,16,FALSE)</f>
        <v>0</v>
      </c>
      <c r="AB525" s="9">
        <f>VLOOKUP(I525,'TABLA DINAMICA PARCIAL 2'!I610:AB1381,17,FALSE)</f>
        <v>0</v>
      </c>
      <c r="AC525" s="9">
        <f>VLOOKUP(I525,'TABLA DINAMICA PARCIAL 2'!I610:AB1381,18,FALSE)</f>
        <v>0</v>
      </c>
      <c r="AD525" s="9">
        <f>VLOOKUP(I525,'TABLA DINAMICA PARCIAL 2'!I610:AB1381,19,FALSE)</f>
        <v>0</v>
      </c>
      <c r="AE525" s="9">
        <f t="shared" si="33"/>
        <v>10</v>
      </c>
      <c r="AF525" s="13">
        <f>VLOOKUP($A525,'TABLA DINAMICA PARCIAL 3'!$A$5:$I$768,2,FALSE)</f>
        <v>0</v>
      </c>
      <c r="AG525" s="13">
        <f>VLOOKUP($A525,'TABLA DINAMICA PARCIAL 3'!$A$5:$I$768,3,FALSE)</f>
        <v>0</v>
      </c>
      <c r="AH525" s="13">
        <f>VLOOKUP($A525,'TABLA DINAMICA PARCIAL 3'!$A$5:$I$768,4,FALSE)</f>
        <v>10</v>
      </c>
      <c r="AI525" s="13">
        <f>VLOOKUP($A525,'TABLA DINAMICA PARCIAL 3'!$A$5:$I$768,5,FALSE)</f>
        <v>0</v>
      </c>
      <c r="AJ525" s="13">
        <f>VLOOKUP($A525,'TABLA DINAMICA PARCIAL 3'!$A$5:$I$768,6,FALSE)</f>
        <v>10</v>
      </c>
      <c r="AK525" s="13">
        <f>VLOOKUP($A525,'TABLA DINAMICA PARCIAL 3'!$A$5:$I$768,7,FALSE)</f>
        <v>0</v>
      </c>
      <c r="AL525" s="13">
        <f>VLOOKUP($A525,'TABLA DINAMICA PARCIAL 3'!$A$5:$I$768,8,FALSE)</f>
        <v>10</v>
      </c>
      <c r="AM525" s="13">
        <f t="shared" si="34"/>
        <v>30</v>
      </c>
      <c r="AN525" s="16">
        <f>VLOOKUP($A525,'TABLA DINAMICA PARCIAL 4'!$A$5:$F$760,2,FALSE)</f>
        <v>0</v>
      </c>
      <c r="AO525" s="16">
        <f>VLOOKUP($A525,'TABLA DINAMICA PARCIAL 4'!$A$5:$F$760,3,FALSE)</f>
        <v>0</v>
      </c>
      <c r="AP525" s="16">
        <f>VLOOKUP($A525,'TABLA DINAMICA PARCIAL 4'!$A$5:$F$760,4,FALSE)</f>
        <v>0</v>
      </c>
      <c r="AQ525" s="16">
        <f>VLOOKUP($A525,'TABLA DINAMICA PARCIAL 4'!$A$5:$F$760,5,FALSE)</f>
        <v>10</v>
      </c>
      <c r="AR525" s="16">
        <f>VLOOKUP($A525,'TABLA DINAMICA PARCIAL 4'!$A$5:$F$760,6,FALSE)</f>
        <v>10</v>
      </c>
      <c r="AS525" s="16">
        <f t="shared" si="35"/>
        <v>20</v>
      </c>
      <c r="AT525" s="1" t="str">
        <f>VLOOKUP($A525,'USUARIOS Y GRUPO'!$A$2:$D$851,4,FALSE)</f>
        <v>P19-MAT1022-26</v>
      </c>
    </row>
    <row r="526" spans="1:46" x14ac:dyDescent="0.25">
      <c r="A526" s="1">
        <v>164122</v>
      </c>
      <c r="B526" s="1" t="s">
        <v>1274</v>
      </c>
      <c r="C526" s="1" t="s">
        <v>1275</v>
      </c>
      <c r="D526" s="6">
        <f>VLOOKUP($A526,'TABLA DINAM PARCIAL 1'!$A$5:$I$793,2,FALSE)</f>
        <v>10</v>
      </c>
      <c r="E526" s="6">
        <f>VLOOKUP(A526,'TABLA DINAM PARCIAL 1'!A626:I1414,3,FALSE)</f>
        <v>10</v>
      </c>
      <c r="F526" s="6">
        <f>VLOOKUP(A526,'TABLA DINAM PARCIAL 1'!A626:I1414,4,FALSE)</f>
        <v>0</v>
      </c>
      <c r="G526" s="6">
        <f>VLOOKUP(A526,'TABLA DINAM PARCIAL 1'!A626:I1414,5,FALSE)</f>
        <v>0</v>
      </c>
      <c r="H526" s="6">
        <f>VLOOKUP(A526,'TABLA DINAM PARCIAL 1'!A626:I1414,6,FALSE)</f>
        <v>0</v>
      </c>
      <c r="I526" s="6">
        <f>VLOOKUP(A526,'TABLA DINAM PARCIAL 1'!A626:I1414,7,FALSE)</f>
        <v>0</v>
      </c>
      <c r="J526" s="6">
        <f>VLOOKUP(A526,'TABLA DINAM PARCIAL 1'!A626:I1414,8,FALSE)</f>
        <v>10</v>
      </c>
      <c r="K526" s="6">
        <f>VLOOKUP(A526,'TABLA DINAM PARCIAL 1'!A626:I1414,9,FALSE)</f>
        <v>0</v>
      </c>
      <c r="L526" s="6">
        <f t="shared" si="32"/>
        <v>30</v>
      </c>
      <c r="M526" s="9">
        <f>VLOOKUP($A526,'TABLA DINAMICA PARCIAL 2'!$A$5:$T$772,2,FALSE)</f>
        <v>0</v>
      </c>
      <c r="N526" s="9">
        <f>VLOOKUP($A526,'TABLA DINAMICA PARCIAL 2'!$A$5:$T$772,3,FALSE)</f>
        <v>0</v>
      </c>
      <c r="O526" s="9">
        <f>VLOOKUP($A526,'TABLA DINAMICA PARCIAL 2'!$A$5:$T$772,4,FALSE)</f>
        <v>10</v>
      </c>
      <c r="P526" s="9">
        <f>VLOOKUP($A526,'TABLA DINAMICA PARCIAL 2'!$A$5:$T$772,5,FALSE)</f>
        <v>0</v>
      </c>
      <c r="Q526" s="9">
        <f>VLOOKUP($A526,'TABLA DINAMICA PARCIAL 2'!$A$5:$T$772,6,FALSE)</f>
        <v>0</v>
      </c>
      <c r="R526" s="9">
        <f>VLOOKUP($A526,'TABLA DINAMICA PARCIAL 2'!$A$5:$T$772,7,FALSE)</f>
        <v>0</v>
      </c>
      <c r="S526" s="9">
        <f>VLOOKUP($A526,'TABLA DINAMICA PARCIAL 2'!$A$5:$T$772,8,FALSE)</f>
        <v>0</v>
      </c>
      <c r="T526" s="9">
        <f>VLOOKUP($A526,'TABLA DINAMICA PARCIAL 2'!$A$5:$T$772,9,FALSE)</f>
        <v>10</v>
      </c>
      <c r="U526" s="9">
        <f>VLOOKUP($A526,'TABLA DINAMICA PARCIAL 2'!$A$5:$T$772,10,FALSE)</f>
        <v>0</v>
      </c>
      <c r="V526" s="9">
        <f>VLOOKUP($A526,'TABLA DINAMICA PARCIAL 2'!$A$5:$T$772,11,FALSE)</f>
        <v>0</v>
      </c>
      <c r="W526" s="9">
        <f>VLOOKUP($A526,'TABLA DINAMICA PARCIAL 2'!$A$5:$T$772,12,FALSE)</f>
        <v>0</v>
      </c>
      <c r="X526" s="9">
        <f>VLOOKUP($A526,'TABLA DINAMICA PARCIAL 2'!$A$5:$T$772,13,FALSE)</f>
        <v>0</v>
      </c>
      <c r="Y526" s="9">
        <f>VLOOKUP($A526,'TABLA DINAMICA PARCIAL 2'!$A$5:$T$772,14,FALSE)</f>
        <v>0</v>
      </c>
      <c r="Z526" s="9">
        <f>VLOOKUP($A526,'TABLA DINAMICA PARCIAL 2'!$A$5:$T$772,15,FALSE)</f>
        <v>0</v>
      </c>
      <c r="AA526" s="9">
        <f>VLOOKUP($A526,'TABLA DINAMICA PARCIAL 2'!$A$5:$T$772,16,FALSE)</f>
        <v>0</v>
      </c>
      <c r="AB526" s="9">
        <f>VLOOKUP(I526,'TABLA DINAMICA PARCIAL 2'!I677:AB1448,17,FALSE)</f>
        <v>0</v>
      </c>
      <c r="AC526" s="9">
        <f>VLOOKUP(I526,'TABLA DINAMICA PARCIAL 2'!I677:AB1448,18,FALSE)</f>
        <v>0</v>
      </c>
      <c r="AD526" s="9">
        <f>VLOOKUP(I526,'TABLA DINAMICA PARCIAL 2'!I677:AB1448,19,FALSE)</f>
        <v>0</v>
      </c>
      <c r="AE526" s="9">
        <f t="shared" si="33"/>
        <v>20</v>
      </c>
      <c r="AF526" s="13">
        <f>VLOOKUP($A526,'TABLA DINAMICA PARCIAL 3'!$A$5:$I$768,2,FALSE)</f>
        <v>10</v>
      </c>
      <c r="AG526" s="13">
        <f>VLOOKUP($A526,'TABLA DINAMICA PARCIAL 3'!$A$5:$I$768,3,FALSE)</f>
        <v>0</v>
      </c>
      <c r="AH526" s="13">
        <f>VLOOKUP($A526,'TABLA DINAMICA PARCIAL 3'!$A$5:$I$768,4,FALSE)</f>
        <v>10</v>
      </c>
      <c r="AI526" s="13">
        <f>VLOOKUP($A526,'TABLA DINAMICA PARCIAL 3'!$A$5:$I$768,5,FALSE)</f>
        <v>0</v>
      </c>
      <c r="AJ526" s="13">
        <f>VLOOKUP($A526,'TABLA DINAMICA PARCIAL 3'!$A$5:$I$768,6,FALSE)</f>
        <v>0</v>
      </c>
      <c r="AK526" s="13">
        <f>VLOOKUP($A526,'TABLA DINAMICA PARCIAL 3'!$A$5:$I$768,7,FALSE)</f>
        <v>0</v>
      </c>
      <c r="AL526" s="13">
        <f>VLOOKUP($A526,'TABLA DINAMICA PARCIAL 3'!$A$5:$I$768,8,FALSE)</f>
        <v>10</v>
      </c>
      <c r="AM526" s="13">
        <f t="shared" si="34"/>
        <v>30</v>
      </c>
      <c r="AN526" s="16">
        <f>VLOOKUP($A526,'TABLA DINAMICA PARCIAL 4'!$A$5:$F$760,2,FALSE)</f>
        <v>0</v>
      </c>
      <c r="AO526" s="16">
        <f>VLOOKUP($A526,'TABLA DINAMICA PARCIAL 4'!$A$5:$F$760,3,FALSE)</f>
        <v>0</v>
      </c>
      <c r="AP526" s="16">
        <f>VLOOKUP($A526,'TABLA DINAMICA PARCIAL 4'!$A$5:$F$760,4,FALSE)</f>
        <v>0</v>
      </c>
      <c r="AQ526" s="16">
        <f>VLOOKUP($A526,'TABLA DINAMICA PARCIAL 4'!$A$5:$F$760,5,FALSE)</f>
        <v>0</v>
      </c>
      <c r="AR526" s="16">
        <f>VLOOKUP($A526,'TABLA DINAMICA PARCIAL 4'!$A$5:$F$760,6,FALSE)</f>
        <v>0</v>
      </c>
      <c r="AS526" s="16">
        <f t="shared" si="35"/>
        <v>0</v>
      </c>
      <c r="AT526" s="1" t="str">
        <f>VLOOKUP($A526,'USUARIOS Y GRUPO'!$A$2:$D$851,4,FALSE)</f>
        <v>P19-MAT1022-26</v>
      </c>
    </row>
    <row r="527" spans="1:46" x14ac:dyDescent="0.25">
      <c r="A527" s="1">
        <v>164466</v>
      </c>
      <c r="B527" s="1" t="s">
        <v>289</v>
      </c>
      <c r="C527" s="1" t="s">
        <v>290</v>
      </c>
      <c r="D527" s="6">
        <f>VLOOKUP($A527,'TABLA DINAM PARCIAL 1'!$A$5:$I$793,2,FALSE)</f>
        <v>0</v>
      </c>
      <c r="E527" s="6">
        <f>VLOOKUP(A527,'TABLA DINAM PARCIAL 1'!A716:I1504,3,FALSE)</f>
        <v>0</v>
      </c>
      <c r="F527" s="6">
        <f>VLOOKUP(A527,'TABLA DINAM PARCIAL 1'!A716:I1504,4,FALSE)</f>
        <v>10</v>
      </c>
      <c r="G527" s="6">
        <f>VLOOKUP(A527,'TABLA DINAM PARCIAL 1'!A716:I1504,5,FALSE)</f>
        <v>0</v>
      </c>
      <c r="H527" s="6">
        <f>VLOOKUP(A527,'TABLA DINAM PARCIAL 1'!A716:I1504,6,FALSE)</f>
        <v>10</v>
      </c>
      <c r="I527" s="6">
        <f>VLOOKUP(A527,'TABLA DINAM PARCIAL 1'!A716:I1504,7,FALSE)</f>
        <v>0</v>
      </c>
      <c r="J527" s="6">
        <f>VLOOKUP(A527,'TABLA DINAM PARCIAL 1'!A716:I1504,8,FALSE)</f>
        <v>10</v>
      </c>
      <c r="K527" s="6">
        <f>VLOOKUP(A527,'TABLA DINAM PARCIAL 1'!A716:I1504,9,FALSE)</f>
        <v>0</v>
      </c>
      <c r="L527" s="6">
        <f t="shared" si="32"/>
        <v>30</v>
      </c>
      <c r="M527" s="9">
        <f>VLOOKUP($A527,'TABLA DINAMICA PARCIAL 2'!$A$5:$T$772,2,FALSE)</f>
        <v>0</v>
      </c>
      <c r="N527" s="9">
        <f>VLOOKUP($A527,'TABLA DINAMICA PARCIAL 2'!$A$5:$T$772,3,FALSE)</f>
        <v>0</v>
      </c>
      <c r="O527" s="9">
        <f>VLOOKUP($A527,'TABLA DINAMICA PARCIAL 2'!$A$5:$T$772,4,FALSE)</f>
        <v>0</v>
      </c>
      <c r="P527" s="9">
        <f>VLOOKUP($A527,'TABLA DINAMICA PARCIAL 2'!$A$5:$T$772,5,FALSE)</f>
        <v>0</v>
      </c>
      <c r="Q527" s="9">
        <f>VLOOKUP($A527,'TABLA DINAMICA PARCIAL 2'!$A$5:$T$772,6,FALSE)</f>
        <v>0</v>
      </c>
      <c r="R527" s="9">
        <f>VLOOKUP($A527,'TABLA DINAMICA PARCIAL 2'!$A$5:$T$772,7,FALSE)</f>
        <v>0</v>
      </c>
      <c r="S527" s="9">
        <f>VLOOKUP($A527,'TABLA DINAMICA PARCIAL 2'!$A$5:$T$772,8,FALSE)</f>
        <v>0</v>
      </c>
      <c r="T527" s="9">
        <f>VLOOKUP($A527,'TABLA DINAMICA PARCIAL 2'!$A$5:$T$772,9,FALSE)</f>
        <v>10</v>
      </c>
      <c r="U527" s="9">
        <f>VLOOKUP($A527,'TABLA DINAMICA PARCIAL 2'!$A$5:$T$772,10,FALSE)</f>
        <v>0</v>
      </c>
      <c r="V527" s="9">
        <f>VLOOKUP($A527,'TABLA DINAMICA PARCIAL 2'!$A$5:$T$772,11,FALSE)</f>
        <v>0</v>
      </c>
      <c r="W527" s="9">
        <f>VLOOKUP($A527,'TABLA DINAMICA PARCIAL 2'!$A$5:$T$772,12,FALSE)</f>
        <v>0</v>
      </c>
      <c r="X527" s="9">
        <f>VLOOKUP($A527,'TABLA DINAMICA PARCIAL 2'!$A$5:$T$772,13,FALSE)</f>
        <v>0</v>
      </c>
      <c r="Y527" s="9">
        <f>VLOOKUP($A527,'TABLA DINAMICA PARCIAL 2'!$A$5:$T$772,14,FALSE)</f>
        <v>0</v>
      </c>
      <c r="Z527" s="9">
        <f>VLOOKUP($A527,'TABLA DINAMICA PARCIAL 2'!$A$5:$T$772,15,FALSE)</f>
        <v>0</v>
      </c>
      <c r="AA527" s="9">
        <f>VLOOKUP($A527,'TABLA DINAMICA PARCIAL 2'!$A$5:$T$772,16,FALSE)</f>
        <v>10</v>
      </c>
      <c r="AB527" s="9" t="e">
        <f>VLOOKUP(I527,'TABLA DINAMICA PARCIAL 2'!I770:AB1541,17,FALSE)</f>
        <v>#N/A</v>
      </c>
      <c r="AC527" s="9" t="e">
        <f>VLOOKUP(I527,'TABLA DINAMICA PARCIAL 2'!I770:AB1541,18,FALSE)</f>
        <v>#N/A</v>
      </c>
      <c r="AD527" s="9" t="e">
        <f>VLOOKUP(I527,'TABLA DINAMICA PARCIAL 2'!I770:AB1541,19,FALSE)</f>
        <v>#N/A</v>
      </c>
      <c r="AE527" s="9" t="e">
        <f t="shared" si="33"/>
        <v>#N/A</v>
      </c>
      <c r="AF527" s="13">
        <f>VLOOKUP($A527,'TABLA DINAMICA PARCIAL 3'!$A$5:$I$768,2,FALSE)</f>
        <v>10</v>
      </c>
      <c r="AG527" s="13">
        <f>VLOOKUP($A527,'TABLA DINAMICA PARCIAL 3'!$A$5:$I$768,3,FALSE)</f>
        <v>0</v>
      </c>
      <c r="AH527" s="13">
        <f>VLOOKUP($A527,'TABLA DINAMICA PARCIAL 3'!$A$5:$I$768,4,FALSE)</f>
        <v>10</v>
      </c>
      <c r="AI527" s="13">
        <f>VLOOKUP($A527,'TABLA DINAMICA PARCIAL 3'!$A$5:$I$768,5,FALSE)</f>
        <v>0</v>
      </c>
      <c r="AJ527" s="13">
        <f>VLOOKUP($A527,'TABLA DINAMICA PARCIAL 3'!$A$5:$I$768,6,FALSE)</f>
        <v>0</v>
      </c>
      <c r="AK527" s="13">
        <f>VLOOKUP($A527,'TABLA DINAMICA PARCIAL 3'!$A$5:$I$768,7,FALSE)</f>
        <v>0</v>
      </c>
      <c r="AL527" s="13">
        <f>VLOOKUP($A527,'TABLA DINAMICA PARCIAL 3'!$A$5:$I$768,8,FALSE)</f>
        <v>0</v>
      </c>
      <c r="AM527" s="13">
        <f t="shared" si="34"/>
        <v>20</v>
      </c>
      <c r="AN527" s="16">
        <f>VLOOKUP($A527,'TABLA DINAMICA PARCIAL 4'!$A$5:$F$760,2,FALSE)</f>
        <v>0</v>
      </c>
      <c r="AO527" s="16">
        <f>VLOOKUP($A527,'TABLA DINAMICA PARCIAL 4'!$A$5:$F$760,3,FALSE)</f>
        <v>10</v>
      </c>
      <c r="AP527" s="16">
        <f>VLOOKUP($A527,'TABLA DINAMICA PARCIAL 4'!$A$5:$F$760,4,FALSE)</f>
        <v>0</v>
      </c>
      <c r="AQ527" s="16">
        <f>VLOOKUP($A527,'TABLA DINAMICA PARCIAL 4'!$A$5:$F$760,5,FALSE)</f>
        <v>0</v>
      </c>
      <c r="AR527" s="16">
        <f>VLOOKUP($A527,'TABLA DINAMICA PARCIAL 4'!$A$5:$F$760,6,FALSE)</f>
        <v>0</v>
      </c>
      <c r="AS527" s="16">
        <f t="shared" si="35"/>
        <v>10</v>
      </c>
      <c r="AT527" s="1" t="str">
        <f>VLOOKUP($A527,'USUARIOS Y GRUPO'!$A$2:$D$851,4,FALSE)</f>
        <v>P19-MAT1022-26</v>
      </c>
    </row>
    <row r="528" spans="1:46" x14ac:dyDescent="0.25">
      <c r="A528" s="1">
        <v>163276</v>
      </c>
      <c r="B528" s="1" t="s">
        <v>313</v>
      </c>
      <c r="C528" s="1" t="s">
        <v>314</v>
      </c>
      <c r="D528" s="6">
        <f>VLOOKUP($A528,'TABLA DINAM PARCIAL 1'!$A$5:$I$793,2,FALSE)</f>
        <v>10</v>
      </c>
      <c r="E528" s="6">
        <f>VLOOKUP(A528,'TABLA DINAM PARCIAL 1'!A421:I1209,3,FALSE)</f>
        <v>0</v>
      </c>
      <c r="F528" s="6">
        <f>VLOOKUP(A528,'TABLA DINAM PARCIAL 1'!A421:I1209,4,FALSE)</f>
        <v>10</v>
      </c>
      <c r="G528" s="6">
        <f>VLOOKUP(A528,'TABLA DINAM PARCIAL 1'!A421:I1209,5,FALSE)</f>
        <v>0</v>
      </c>
      <c r="H528" s="6">
        <f>VLOOKUP(A528,'TABLA DINAM PARCIAL 1'!A421:I1209,6,FALSE)</f>
        <v>0</v>
      </c>
      <c r="I528" s="6">
        <f>VLOOKUP(A528,'TABLA DINAM PARCIAL 1'!A421:I1209,7,FALSE)</f>
        <v>10</v>
      </c>
      <c r="J528" s="6">
        <f>VLOOKUP(A528,'TABLA DINAM PARCIAL 1'!A421:I1209,8,FALSE)</f>
        <v>10</v>
      </c>
      <c r="K528" s="6">
        <f>VLOOKUP(A528,'TABLA DINAM PARCIAL 1'!A421:I1209,9,FALSE)</f>
        <v>0</v>
      </c>
      <c r="L528" s="6">
        <f t="shared" si="32"/>
        <v>40</v>
      </c>
      <c r="M528" s="9">
        <f>VLOOKUP($A528,'TABLA DINAMICA PARCIAL 2'!$A$5:$T$772,2,FALSE)</f>
        <v>0</v>
      </c>
      <c r="N528" s="9">
        <f>VLOOKUP($A528,'TABLA DINAMICA PARCIAL 2'!$A$5:$T$772,3,FALSE)</f>
        <v>0</v>
      </c>
      <c r="O528" s="9">
        <f>VLOOKUP($A528,'TABLA DINAMICA PARCIAL 2'!$A$5:$T$772,4,FALSE)</f>
        <v>0</v>
      </c>
      <c r="P528" s="9">
        <f>VLOOKUP($A528,'TABLA DINAMICA PARCIAL 2'!$A$5:$T$772,5,FALSE)</f>
        <v>10</v>
      </c>
      <c r="Q528" s="9">
        <f>VLOOKUP($A528,'TABLA DINAMICA PARCIAL 2'!$A$5:$T$772,6,FALSE)</f>
        <v>0</v>
      </c>
      <c r="R528" s="9">
        <f>VLOOKUP($A528,'TABLA DINAMICA PARCIAL 2'!$A$5:$T$772,7,FALSE)</f>
        <v>0</v>
      </c>
      <c r="S528" s="9">
        <f>VLOOKUP($A528,'TABLA DINAMICA PARCIAL 2'!$A$5:$T$772,8,FALSE)</f>
        <v>0</v>
      </c>
      <c r="T528" s="9">
        <f>VLOOKUP($A528,'TABLA DINAMICA PARCIAL 2'!$A$5:$T$772,9,FALSE)</f>
        <v>0</v>
      </c>
      <c r="U528" s="9">
        <f>VLOOKUP($A528,'TABLA DINAMICA PARCIAL 2'!$A$5:$T$772,10,FALSE)</f>
        <v>10</v>
      </c>
      <c r="V528" s="9">
        <f>VLOOKUP($A528,'TABLA DINAMICA PARCIAL 2'!$A$5:$T$772,11,FALSE)</f>
        <v>0</v>
      </c>
      <c r="W528" s="9">
        <f>VLOOKUP($A528,'TABLA DINAMICA PARCIAL 2'!$A$5:$T$772,12,FALSE)</f>
        <v>0</v>
      </c>
      <c r="X528" s="9">
        <f>VLOOKUP($A528,'TABLA DINAMICA PARCIAL 2'!$A$5:$T$772,13,FALSE)</f>
        <v>0</v>
      </c>
      <c r="Y528" s="9">
        <f>VLOOKUP($A528,'TABLA DINAMICA PARCIAL 2'!$A$5:$T$772,14,FALSE)</f>
        <v>0</v>
      </c>
      <c r="Z528" s="9">
        <f>VLOOKUP($A528,'TABLA DINAMICA PARCIAL 2'!$A$5:$T$772,15,FALSE)</f>
        <v>0</v>
      </c>
      <c r="AA528" s="9">
        <f>VLOOKUP($A528,'TABLA DINAMICA PARCIAL 2'!$A$5:$T$772,16,FALSE)</f>
        <v>0</v>
      </c>
      <c r="AB528" s="9">
        <f>VLOOKUP(I528,'TABLA DINAMICA PARCIAL 2'!I459:AB1230,17,FALSE)</f>
        <v>0</v>
      </c>
      <c r="AC528" s="9">
        <f>VLOOKUP(I528,'TABLA DINAMICA PARCIAL 2'!I459:AB1230,18,FALSE)</f>
        <v>0</v>
      </c>
      <c r="AD528" s="9">
        <f>VLOOKUP(I528,'TABLA DINAMICA PARCIAL 2'!I459:AB1230,19,FALSE)</f>
        <v>0</v>
      </c>
      <c r="AE528" s="9">
        <f t="shared" si="33"/>
        <v>20</v>
      </c>
      <c r="AF528" s="13">
        <f>VLOOKUP($A528,'TABLA DINAMICA PARCIAL 3'!$A$5:$I$768,2,FALSE)</f>
        <v>0</v>
      </c>
      <c r="AG528" s="13">
        <f>VLOOKUP($A528,'TABLA DINAMICA PARCIAL 3'!$A$5:$I$768,3,FALSE)</f>
        <v>0</v>
      </c>
      <c r="AH528" s="13">
        <f>VLOOKUP($A528,'TABLA DINAMICA PARCIAL 3'!$A$5:$I$768,4,FALSE)</f>
        <v>0</v>
      </c>
      <c r="AI528" s="13">
        <f>VLOOKUP($A528,'TABLA DINAMICA PARCIAL 3'!$A$5:$I$768,5,FALSE)</f>
        <v>0</v>
      </c>
      <c r="AJ528" s="13">
        <f>VLOOKUP($A528,'TABLA DINAMICA PARCIAL 3'!$A$5:$I$768,6,FALSE)</f>
        <v>0</v>
      </c>
      <c r="AK528" s="13">
        <f>VLOOKUP($A528,'TABLA DINAMICA PARCIAL 3'!$A$5:$I$768,7,FALSE)</f>
        <v>0</v>
      </c>
      <c r="AL528" s="13">
        <f>VLOOKUP($A528,'TABLA DINAMICA PARCIAL 3'!$A$5:$I$768,8,FALSE)</f>
        <v>0</v>
      </c>
      <c r="AM528" s="13">
        <f t="shared" si="34"/>
        <v>0</v>
      </c>
      <c r="AN528" s="16">
        <f>VLOOKUP($A528,'TABLA DINAMICA PARCIAL 4'!$A$5:$F$760,2,FALSE)</f>
        <v>0</v>
      </c>
      <c r="AO528" s="16">
        <f>VLOOKUP($A528,'TABLA DINAMICA PARCIAL 4'!$A$5:$F$760,3,FALSE)</f>
        <v>0</v>
      </c>
      <c r="AP528" s="16">
        <f>VLOOKUP($A528,'TABLA DINAMICA PARCIAL 4'!$A$5:$F$760,4,FALSE)</f>
        <v>0</v>
      </c>
      <c r="AQ528" s="16">
        <f>VLOOKUP($A528,'TABLA DINAMICA PARCIAL 4'!$A$5:$F$760,5,FALSE)</f>
        <v>10</v>
      </c>
      <c r="AR528" s="16">
        <f>VLOOKUP($A528,'TABLA DINAMICA PARCIAL 4'!$A$5:$F$760,6,FALSE)</f>
        <v>0</v>
      </c>
      <c r="AS528" s="16">
        <f t="shared" si="35"/>
        <v>10</v>
      </c>
      <c r="AT528" s="1" t="str">
        <f>VLOOKUP($A528,'USUARIOS Y GRUPO'!$A$2:$D$851,4,FALSE)</f>
        <v>P19-MAT1022-26</v>
      </c>
    </row>
    <row r="529" spans="1:46" x14ac:dyDescent="0.25">
      <c r="A529" s="1">
        <v>163584</v>
      </c>
      <c r="B529" s="1" t="s">
        <v>1192</v>
      </c>
      <c r="C529" s="1" t="s">
        <v>143</v>
      </c>
      <c r="D529" s="6">
        <f>VLOOKUP($A529,'TABLA DINAM PARCIAL 1'!$A$5:$I$793,2,FALSE)</f>
        <v>10</v>
      </c>
      <c r="E529" s="6">
        <f>VLOOKUP(A529,'TABLA DINAM PARCIAL 1'!A508:I1296,3,FALSE)</f>
        <v>0</v>
      </c>
      <c r="F529" s="6">
        <f>VLOOKUP(A529,'TABLA DINAM PARCIAL 1'!A508:I1296,4,FALSE)</f>
        <v>10</v>
      </c>
      <c r="G529" s="6">
        <f>VLOOKUP(A529,'TABLA DINAM PARCIAL 1'!A508:I1296,5,FALSE)</f>
        <v>0</v>
      </c>
      <c r="H529" s="6">
        <f>VLOOKUP(A529,'TABLA DINAM PARCIAL 1'!A508:I1296,6,FALSE)</f>
        <v>10</v>
      </c>
      <c r="I529" s="6">
        <f>VLOOKUP(A529,'TABLA DINAM PARCIAL 1'!A508:I1296,7,FALSE)</f>
        <v>0</v>
      </c>
      <c r="J529" s="6">
        <f>VLOOKUP(A529,'TABLA DINAM PARCIAL 1'!A508:I1296,8,FALSE)</f>
        <v>0</v>
      </c>
      <c r="K529" s="6">
        <f>VLOOKUP(A529,'TABLA DINAM PARCIAL 1'!A508:I1296,9,FALSE)</f>
        <v>10</v>
      </c>
      <c r="L529" s="6">
        <f t="shared" si="32"/>
        <v>40</v>
      </c>
      <c r="M529" s="9">
        <f>VLOOKUP($A529,'TABLA DINAMICA PARCIAL 2'!$A$5:$T$772,2,FALSE)</f>
        <v>10</v>
      </c>
      <c r="N529" s="9">
        <f>VLOOKUP($A529,'TABLA DINAMICA PARCIAL 2'!$A$5:$T$772,3,FALSE)</f>
        <v>0</v>
      </c>
      <c r="O529" s="9">
        <f>VLOOKUP($A529,'TABLA DINAMICA PARCIAL 2'!$A$5:$T$772,4,FALSE)</f>
        <v>0</v>
      </c>
      <c r="P529" s="9">
        <f>VLOOKUP($A529,'TABLA DINAMICA PARCIAL 2'!$A$5:$T$772,5,FALSE)</f>
        <v>0</v>
      </c>
      <c r="Q529" s="9">
        <f>VLOOKUP($A529,'TABLA DINAMICA PARCIAL 2'!$A$5:$T$772,6,FALSE)</f>
        <v>0</v>
      </c>
      <c r="R529" s="9">
        <f>VLOOKUP($A529,'TABLA DINAMICA PARCIAL 2'!$A$5:$T$772,7,FALSE)</f>
        <v>10</v>
      </c>
      <c r="S529" s="9">
        <f>VLOOKUP($A529,'TABLA DINAMICA PARCIAL 2'!$A$5:$T$772,8,FALSE)</f>
        <v>0</v>
      </c>
      <c r="T529" s="9">
        <f>VLOOKUP($A529,'TABLA DINAMICA PARCIAL 2'!$A$5:$T$772,9,FALSE)</f>
        <v>0</v>
      </c>
      <c r="U529" s="9">
        <f>VLOOKUP($A529,'TABLA DINAMICA PARCIAL 2'!$A$5:$T$772,10,FALSE)</f>
        <v>0</v>
      </c>
      <c r="V529" s="9">
        <f>VLOOKUP($A529,'TABLA DINAMICA PARCIAL 2'!$A$5:$T$772,11,FALSE)</f>
        <v>0</v>
      </c>
      <c r="W529" s="9">
        <f>VLOOKUP($A529,'TABLA DINAMICA PARCIAL 2'!$A$5:$T$772,12,FALSE)</f>
        <v>0</v>
      </c>
      <c r="X529" s="9">
        <f>VLOOKUP($A529,'TABLA DINAMICA PARCIAL 2'!$A$5:$T$772,13,FALSE)</f>
        <v>0</v>
      </c>
      <c r="Y529" s="9">
        <f>VLOOKUP($A529,'TABLA DINAMICA PARCIAL 2'!$A$5:$T$772,14,FALSE)</f>
        <v>0</v>
      </c>
      <c r="Z529" s="9">
        <f>VLOOKUP($A529,'TABLA DINAMICA PARCIAL 2'!$A$5:$T$772,15,FALSE)</f>
        <v>0</v>
      </c>
      <c r="AA529" s="9">
        <f>VLOOKUP($A529,'TABLA DINAMICA PARCIAL 2'!$A$5:$T$772,16,FALSE)</f>
        <v>0</v>
      </c>
      <c r="AB529" s="9">
        <f>VLOOKUP(I529,'TABLA DINAMICA PARCIAL 2'!I552:AB1323,17,FALSE)</f>
        <v>0</v>
      </c>
      <c r="AC529" s="9">
        <f>VLOOKUP(I529,'TABLA DINAMICA PARCIAL 2'!I552:AB1323,18,FALSE)</f>
        <v>0</v>
      </c>
      <c r="AD529" s="9">
        <f>VLOOKUP(I529,'TABLA DINAMICA PARCIAL 2'!I552:AB1323,19,FALSE)</f>
        <v>0</v>
      </c>
      <c r="AE529" s="9">
        <f t="shared" si="33"/>
        <v>20</v>
      </c>
      <c r="AF529" s="13">
        <f>VLOOKUP($A529,'TABLA DINAMICA PARCIAL 3'!$A$5:$I$768,2,FALSE)</f>
        <v>0</v>
      </c>
      <c r="AG529" s="13">
        <f>VLOOKUP($A529,'TABLA DINAMICA PARCIAL 3'!$A$5:$I$768,3,FALSE)</f>
        <v>0</v>
      </c>
      <c r="AH529" s="13">
        <f>VLOOKUP($A529,'TABLA DINAMICA PARCIAL 3'!$A$5:$I$768,4,FALSE)</f>
        <v>10</v>
      </c>
      <c r="AI529" s="13">
        <f>VLOOKUP($A529,'TABLA DINAMICA PARCIAL 3'!$A$5:$I$768,5,FALSE)</f>
        <v>0</v>
      </c>
      <c r="AJ529" s="13">
        <f>VLOOKUP($A529,'TABLA DINAMICA PARCIAL 3'!$A$5:$I$768,6,FALSE)</f>
        <v>0</v>
      </c>
      <c r="AK529" s="13">
        <f>VLOOKUP($A529,'TABLA DINAMICA PARCIAL 3'!$A$5:$I$768,7,FALSE)</f>
        <v>10</v>
      </c>
      <c r="AL529" s="13">
        <f>VLOOKUP($A529,'TABLA DINAMICA PARCIAL 3'!$A$5:$I$768,8,FALSE)</f>
        <v>0</v>
      </c>
      <c r="AM529" s="13">
        <f t="shared" si="34"/>
        <v>20</v>
      </c>
      <c r="AN529" s="16">
        <f>VLOOKUP($A529,'TABLA DINAMICA PARCIAL 4'!$A$5:$F$760,2,FALSE)</f>
        <v>0</v>
      </c>
      <c r="AO529" s="16">
        <f>VLOOKUP($A529,'TABLA DINAMICA PARCIAL 4'!$A$5:$F$760,3,FALSE)</f>
        <v>10</v>
      </c>
      <c r="AP529" s="16">
        <f>VLOOKUP($A529,'TABLA DINAMICA PARCIAL 4'!$A$5:$F$760,4,FALSE)</f>
        <v>0</v>
      </c>
      <c r="AQ529" s="16">
        <f>VLOOKUP($A529,'TABLA DINAMICA PARCIAL 4'!$A$5:$F$760,5,FALSE)</f>
        <v>0</v>
      </c>
      <c r="AR529" s="16">
        <f>VLOOKUP($A529,'TABLA DINAMICA PARCIAL 4'!$A$5:$F$760,6,FALSE)</f>
        <v>10</v>
      </c>
      <c r="AS529" s="16">
        <f t="shared" si="35"/>
        <v>20</v>
      </c>
      <c r="AT529" s="1" t="str">
        <f>VLOOKUP($A529,'USUARIOS Y GRUPO'!$A$2:$D$851,4,FALSE)</f>
        <v>P19-MAT1022-26</v>
      </c>
    </row>
    <row r="530" spans="1:46" x14ac:dyDescent="0.25">
      <c r="A530" s="1">
        <v>163905</v>
      </c>
      <c r="B530" s="1" t="s">
        <v>727</v>
      </c>
      <c r="C530" s="1" t="s">
        <v>728</v>
      </c>
      <c r="D530" s="6">
        <f>VLOOKUP($A530,'TABLA DINAM PARCIAL 1'!$A$5:$I$793,2,FALSE)</f>
        <v>10</v>
      </c>
      <c r="E530" s="6">
        <f>VLOOKUP(A530,'TABLA DINAM PARCIAL 1'!A570:I1358,3,FALSE)</f>
        <v>0</v>
      </c>
      <c r="F530" s="6">
        <f>VLOOKUP(A530,'TABLA DINAM PARCIAL 1'!A570:I1358,4,FALSE)</f>
        <v>0</v>
      </c>
      <c r="G530" s="6">
        <f>VLOOKUP(A530,'TABLA DINAM PARCIAL 1'!A570:I1358,5,FALSE)</f>
        <v>10</v>
      </c>
      <c r="H530" s="6">
        <f>VLOOKUP(A530,'TABLA DINAM PARCIAL 1'!A570:I1358,6,FALSE)</f>
        <v>10</v>
      </c>
      <c r="I530" s="6">
        <f>VLOOKUP(A530,'TABLA DINAM PARCIAL 1'!A570:I1358,7,FALSE)</f>
        <v>0</v>
      </c>
      <c r="J530" s="6">
        <f>VLOOKUP(A530,'TABLA DINAM PARCIAL 1'!A570:I1358,8,FALSE)</f>
        <v>0</v>
      </c>
      <c r="K530" s="6">
        <f>VLOOKUP(A530,'TABLA DINAM PARCIAL 1'!A570:I1358,9,FALSE)</f>
        <v>10</v>
      </c>
      <c r="L530" s="6">
        <f t="shared" si="32"/>
        <v>40</v>
      </c>
      <c r="M530" s="9">
        <f>VLOOKUP($A530,'TABLA DINAMICA PARCIAL 2'!$A$5:$T$772,2,FALSE)</f>
        <v>0</v>
      </c>
      <c r="N530" s="9">
        <f>VLOOKUP($A530,'TABLA DINAMICA PARCIAL 2'!$A$5:$T$772,3,FALSE)</f>
        <v>0</v>
      </c>
      <c r="O530" s="9">
        <f>VLOOKUP($A530,'TABLA DINAMICA PARCIAL 2'!$A$5:$T$772,4,FALSE)</f>
        <v>0</v>
      </c>
      <c r="P530" s="9">
        <f>VLOOKUP($A530,'TABLA DINAMICA PARCIAL 2'!$A$5:$T$772,5,FALSE)</f>
        <v>10</v>
      </c>
      <c r="Q530" s="9">
        <f>VLOOKUP($A530,'TABLA DINAMICA PARCIAL 2'!$A$5:$T$772,6,FALSE)</f>
        <v>0</v>
      </c>
      <c r="R530" s="9">
        <f>VLOOKUP($A530,'TABLA DINAMICA PARCIAL 2'!$A$5:$T$772,7,FALSE)</f>
        <v>0</v>
      </c>
      <c r="S530" s="9">
        <f>VLOOKUP($A530,'TABLA DINAMICA PARCIAL 2'!$A$5:$T$772,8,FALSE)</f>
        <v>0</v>
      </c>
      <c r="T530" s="9">
        <f>VLOOKUP($A530,'TABLA DINAMICA PARCIAL 2'!$A$5:$T$772,9,FALSE)</f>
        <v>0</v>
      </c>
      <c r="U530" s="9">
        <f>VLOOKUP($A530,'TABLA DINAMICA PARCIAL 2'!$A$5:$T$772,10,FALSE)</f>
        <v>10</v>
      </c>
      <c r="V530" s="9">
        <f>VLOOKUP($A530,'TABLA DINAMICA PARCIAL 2'!$A$5:$T$772,11,FALSE)</f>
        <v>0</v>
      </c>
      <c r="W530" s="9">
        <f>VLOOKUP($A530,'TABLA DINAMICA PARCIAL 2'!$A$5:$T$772,12,FALSE)</f>
        <v>0</v>
      </c>
      <c r="X530" s="9">
        <f>VLOOKUP($A530,'TABLA DINAMICA PARCIAL 2'!$A$5:$T$772,13,FALSE)</f>
        <v>0</v>
      </c>
      <c r="Y530" s="9">
        <f>VLOOKUP($A530,'TABLA DINAMICA PARCIAL 2'!$A$5:$T$772,14,FALSE)</f>
        <v>0</v>
      </c>
      <c r="Z530" s="9">
        <f>VLOOKUP($A530,'TABLA DINAMICA PARCIAL 2'!$A$5:$T$772,15,FALSE)</f>
        <v>0</v>
      </c>
      <c r="AA530" s="9">
        <f>VLOOKUP($A530,'TABLA DINAMICA PARCIAL 2'!$A$5:$T$772,16,FALSE)</f>
        <v>0</v>
      </c>
      <c r="AB530" s="9">
        <f>VLOOKUP(I530,'TABLA DINAMICA PARCIAL 2'!I618:AB1389,17,FALSE)</f>
        <v>0</v>
      </c>
      <c r="AC530" s="9">
        <f>VLOOKUP(I530,'TABLA DINAMICA PARCIAL 2'!I618:AB1389,18,FALSE)</f>
        <v>0</v>
      </c>
      <c r="AD530" s="9">
        <f>VLOOKUP(I530,'TABLA DINAMICA PARCIAL 2'!I618:AB1389,19,FALSE)</f>
        <v>0</v>
      </c>
      <c r="AE530" s="9">
        <f t="shared" si="33"/>
        <v>20</v>
      </c>
      <c r="AF530" s="13">
        <f>VLOOKUP($A530,'TABLA DINAMICA PARCIAL 3'!$A$5:$I$768,2,FALSE)</f>
        <v>0</v>
      </c>
      <c r="AG530" s="13">
        <f>VLOOKUP($A530,'TABLA DINAMICA PARCIAL 3'!$A$5:$I$768,3,FALSE)</f>
        <v>10</v>
      </c>
      <c r="AH530" s="13">
        <f>VLOOKUP($A530,'TABLA DINAMICA PARCIAL 3'!$A$5:$I$768,4,FALSE)</f>
        <v>0</v>
      </c>
      <c r="AI530" s="13">
        <f>VLOOKUP($A530,'TABLA DINAMICA PARCIAL 3'!$A$5:$I$768,5,FALSE)</f>
        <v>10</v>
      </c>
      <c r="AJ530" s="13">
        <f>VLOOKUP($A530,'TABLA DINAMICA PARCIAL 3'!$A$5:$I$768,6,FALSE)</f>
        <v>10</v>
      </c>
      <c r="AK530" s="13">
        <f>VLOOKUP($A530,'TABLA DINAMICA PARCIAL 3'!$A$5:$I$768,7,FALSE)</f>
        <v>0</v>
      </c>
      <c r="AL530" s="13">
        <f>VLOOKUP($A530,'TABLA DINAMICA PARCIAL 3'!$A$5:$I$768,8,FALSE)</f>
        <v>10</v>
      </c>
      <c r="AM530" s="13">
        <f t="shared" si="34"/>
        <v>40</v>
      </c>
      <c r="AN530" s="16">
        <f>VLOOKUP($A530,'TABLA DINAMICA PARCIAL 4'!$A$5:$F$760,2,FALSE)</f>
        <v>0</v>
      </c>
      <c r="AO530" s="16">
        <f>VLOOKUP($A530,'TABLA DINAMICA PARCIAL 4'!$A$5:$F$760,3,FALSE)</f>
        <v>10</v>
      </c>
      <c r="AP530" s="16">
        <f>VLOOKUP($A530,'TABLA DINAMICA PARCIAL 4'!$A$5:$F$760,4,FALSE)</f>
        <v>0</v>
      </c>
      <c r="AQ530" s="16">
        <f>VLOOKUP($A530,'TABLA DINAMICA PARCIAL 4'!$A$5:$F$760,5,FALSE)</f>
        <v>0</v>
      </c>
      <c r="AR530" s="16">
        <f>VLOOKUP($A530,'TABLA DINAMICA PARCIAL 4'!$A$5:$F$760,6,FALSE)</f>
        <v>10</v>
      </c>
      <c r="AS530" s="16">
        <f t="shared" si="35"/>
        <v>20</v>
      </c>
      <c r="AT530" s="1" t="str">
        <f>VLOOKUP($A530,'USUARIOS Y GRUPO'!$A$2:$D$851,4,FALSE)</f>
        <v>P19-MAT1022-26</v>
      </c>
    </row>
    <row r="531" spans="1:46" x14ac:dyDescent="0.25">
      <c r="A531" s="1">
        <v>164152</v>
      </c>
      <c r="B531" s="1" t="s">
        <v>353</v>
      </c>
      <c r="C531" s="1" t="s">
        <v>94</v>
      </c>
      <c r="D531" s="6">
        <f>VLOOKUP($A531,'TABLA DINAM PARCIAL 1'!$A$5:$I$793,2,FALSE)</f>
        <v>10</v>
      </c>
      <c r="E531" s="6">
        <f>VLOOKUP(A531,'TABLA DINAM PARCIAL 1'!A639:I1427,3,FALSE)</f>
        <v>0</v>
      </c>
      <c r="F531" s="6">
        <f>VLOOKUP(A531,'TABLA DINAM PARCIAL 1'!A639:I1427,4,FALSE)</f>
        <v>10</v>
      </c>
      <c r="G531" s="6">
        <f>VLOOKUP(A531,'TABLA DINAM PARCIAL 1'!A639:I1427,5,FALSE)</f>
        <v>0</v>
      </c>
      <c r="H531" s="6">
        <f>VLOOKUP(A531,'TABLA DINAM PARCIAL 1'!A639:I1427,6,FALSE)</f>
        <v>10</v>
      </c>
      <c r="I531" s="6">
        <f>VLOOKUP(A531,'TABLA DINAM PARCIAL 1'!A639:I1427,7,FALSE)</f>
        <v>0</v>
      </c>
      <c r="J531" s="6">
        <f>VLOOKUP(A531,'TABLA DINAM PARCIAL 1'!A639:I1427,8,FALSE)</f>
        <v>10</v>
      </c>
      <c r="K531" s="6">
        <f>VLOOKUP(A531,'TABLA DINAM PARCIAL 1'!A639:I1427,9,FALSE)</f>
        <v>0</v>
      </c>
      <c r="L531" s="6">
        <f t="shared" si="32"/>
        <v>40</v>
      </c>
      <c r="M531" s="9">
        <f>VLOOKUP($A531,'TABLA DINAMICA PARCIAL 2'!$A$5:$T$772,2,FALSE)</f>
        <v>0</v>
      </c>
      <c r="N531" s="9">
        <f>VLOOKUP($A531,'TABLA DINAMICA PARCIAL 2'!$A$5:$T$772,3,FALSE)</f>
        <v>0</v>
      </c>
      <c r="O531" s="9">
        <f>VLOOKUP($A531,'TABLA DINAMICA PARCIAL 2'!$A$5:$T$772,4,FALSE)</f>
        <v>0</v>
      </c>
      <c r="P531" s="9">
        <f>VLOOKUP($A531,'TABLA DINAMICA PARCIAL 2'!$A$5:$T$772,5,FALSE)</f>
        <v>0</v>
      </c>
      <c r="Q531" s="9">
        <f>VLOOKUP($A531,'TABLA DINAMICA PARCIAL 2'!$A$5:$T$772,6,FALSE)</f>
        <v>0</v>
      </c>
      <c r="R531" s="9">
        <f>VLOOKUP($A531,'TABLA DINAMICA PARCIAL 2'!$A$5:$T$772,7,FALSE)</f>
        <v>0</v>
      </c>
      <c r="S531" s="9">
        <f>VLOOKUP($A531,'TABLA DINAMICA PARCIAL 2'!$A$5:$T$772,8,FALSE)</f>
        <v>10</v>
      </c>
      <c r="T531" s="9">
        <f>VLOOKUP($A531,'TABLA DINAMICA PARCIAL 2'!$A$5:$T$772,9,FALSE)</f>
        <v>0</v>
      </c>
      <c r="U531" s="9">
        <f>VLOOKUP($A531,'TABLA DINAMICA PARCIAL 2'!$A$5:$T$772,10,FALSE)</f>
        <v>0</v>
      </c>
      <c r="V531" s="9">
        <f>VLOOKUP($A531,'TABLA DINAMICA PARCIAL 2'!$A$5:$T$772,11,FALSE)</f>
        <v>0</v>
      </c>
      <c r="W531" s="9">
        <f>VLOOKUP($A531,'TABLA DINAMICA PARCIAL 2'!$A$5:$T$772,12,FALSE)</f>
        <v>0</v>
      </c>
      <c r="X531" s="9">
        <f>VLOOKUP($A531,'TABLA DINAMICA PARCIAL 2'!$A$5:$T$772,13,FALSE)</f>
        <v>0</v>
      </c>
      <c r="Y531" s="9">
        <f>VLOOKUP($A531,'TABLA DINAMICA PARCIAL 2'!$A$5:$T$772,14,FALSE)</f>
        <v>0</v>
      </c>
      <c r="Z531" s="9">
        <f>VLOOKUP($A531,'TABLA DINAMICA PARCIAL 2'!$A$5:$T$772,15,FALSE)</f>
        <v>0</v>
      </c>
      <c r="AA531" s="9">
        <f>VLOOKUP($A531,'TABLA DINAMICA PARCIAL 2'!$A$5:$T$772,16,FALSE)</f>
        <v>0</v>
      </c>
      <c r="AB531" s="9">
        <f>VLOOKUP(I531,'TABLA DINAMICA PARCIAL 2'!I690:AB1461,17,FALSE)</f>
        <v>0</v>
      </c>
      <c r="AC531" s="9">
        <f>VLOOKUP(I531,'TABLA DINAMICA PARCIAL 2'!I690:AB1461,18,FALSE)</f>
        <v>0</v>
      </c>
      <c r="AD531" s="9">
        <f>VLOOKUP(I531,'TABLA DINAMICA PARCIAL 2'!I690:AB1461,19,FALSE)</f>
        <v>0</v>
      </c>
      <c r="AE531" s="9">
        <f t="shared" si="33"/>
        <v>10</v>
      </c>
      <c r="AF531" s="13">
        <f>VLOOKUP($A531,'TABLA DINAMICA PARCIAL 3'!$A$5:$I$768,2,FALSE)</f>
        <v>0</v>
      </c>
      <c r="AG531" s="13">
        <f>VLOOKUP($A531,'TABLA DINAMICA PARCIAL 3'!$A$5:$I$768,3,FALSE)</f>
        <v>0</v>
      </c>
      <c r="AH531" s="13">
        <f>VLOOKUP($A531,'TABLA DINAMICA PARCIAL 3'!$A$5:$I$768,4,FALSE)</f>
        <v>10</v>
      </c>
      <c r="AI531" s="13">
        <f>VLOOKUP($A531,'TABLA DINAMICA PARCIAL 3'!$A$5:$I$768,5,FALSE)</f>
        <v>0</v>
      </c>
      <c r="AJ531" s="13">
        <f>VLOOKUP($A531,'TABLA DINAMICA PARCIAL 3'!$A$5:$I$768,6,FALSE)</f>
        <v>0</v>
      </c>
      <c r="AK531" s="13">
        <f>VLOOKUP($A531,'TABLA DINAMICA PARCIAL 3'!$A$5:$I$768,7,FALSE)</f>
        <v>0</v>
      </c>
      <c r="AL531" s="13">
        <f>VLOOKUP($A531,'TABLA DINAMICA PARCIAL 3'!$A$5:$I$768,8,FALSE)</f>
        <v>10</v>
      </c>
      <c r="AM531" s="13">
        <f t="shared" si="34"/>
        <v>20</v>
      </c>
      <c r="AN531" s="16">
        <f>VLOOKUP($A531,'TABLA DINAMICA PARCIAL 4'!$A$5:$F$760,2,FALSE)</f>
        <v>0</v>
      </c>
      <c r="AO531" s="16">
        <f>VLOOKUP($A531,'TABLA DINAMICA PARCIAL 4'!$A$5:$F$760,3,FALSE)</f>
        <v>0</v>
      </c>
      <c r="AP531" s="16">
        <f>VLOOKUP($A531,'TABLA DINAMICA PARCIAL 4'!$A$5:$F$760,4,FALSE)</f>
        <v>0</v>
      </c>
      <c r="AQ531" s="16">
        <f>VLOOKUP($A531,'TABLA DINAMICA PARCIAL 4'!$A$5:$F$760,5,FALSE)</f>
        <v>0</v>
      </c>
      <c r="AR531" s="16">
        <f>VLOOKUP($A531,'TABLA DINAMICA PARCIAL 4'!$A$5:$F$760,6,FALSE)</f>
        <v>0</v>
      </c>
      <c r="AS531" s="16">
        <f t="shared" si="35"/>
        <v>0</v>
      </c>
      <c r="AT531" s="1" t="str">
        <f>VLOOKUP($A531,'USUARIOS Y GRUPO'!$A$2:$D$851,4,FALSE)</f>
        <v>P19-MAT1022-26</v>
      </c>
    </row>
    <row r="532" spans="1:46" x14ac:dyDescent="0.25">
      <c r="A532" s="1">
        <v>163251</v>
      </c>
      <c r="B532" s="1" t="s">
        <v>1581</v>
      </c>
      <c r="C532" s="1" t="s">
        <v>415</v>
      </c>
      <c r="D532" s="6" t="e">
        <f>VLOOKUP($A532,'TABLA DINAM PARCIAL 1'!$A$5:$I$793,2,FALSE)</f>
        <v>#N/A</v>
      </c>
      <c r="L532" s="6" t="e">
        <f t="shared" si="32"/>
        <v>#N/A</v>
      </c>
      <c r="M532" s="9" t="e">
        <f>VLOOKUP($A532,'TABLA DINAMICA PARCIAL 2'!$A$5:$T$772,2,FALSE)</f>
        <v>#N/A</v>
      </c>
      <c r="N532" s="9" t="e">
        <f>VLOOKUP($A532,'TABLA DINAMICA PARCIAL 2'!$A$5:$T$772,3,FALSE)</f>
        <v>#N/A</v>
      </c>
      <c r="O532" s="9" t="e">
        <f>VLOOKUP($A532,'TABLA DINAMICA PARCIAL 2'!$A$5:$T$772,4,FALSE)</f>
        <v>#N/A</v>
      </c>
      <c r="P532" s="9" t="e">
        <f>VLOOKUP($A532,'TABLA DINAMICA PARCIAL 2'!$A$5:$T$772,5,FALSE)</f>
        <v>#N/A</v>
      </c>
      <c r="Q532" s="9" t="e">
        <f>VLOOKUP($A532,'TABLA DINAMICA PARCIAL 2'!$A$5:$T$772,6,FALSE)</f>
        <v>#N/A</v>
      </c>
      <c r="R532" s="9" t="e">
        <f>VLOOKUP($A532,'TABLA DINAMICA PARCIAL 2'!$A$5:$T$772,7,FALSE)</f>
        <v>#N/A</v>
      </c>
      <c r="S532" s="9" t="e">
        <f>VLOOKUP($A532,'TABLA DINAMICA PARCIAL 2'!$A$5:$T$772,8,FALSE)</f>
        <v>#N/A</v>
      </c>
      <c r="T532" s="9" t="e">
        <f>VLOOKUP($A532,'TABLA DINAMICA PARCIAL 2'!$A$5:$T$772,9,FALSE)</f>
        <v>#N/A</v>
      </c>
      <c r="U532" s="9" t="e">
        <f>VLOOKUP($A532,'TABLA DINAMICA PARCIAL 2'!$A$5:$T$772,10,FALSE)</f>
        <v>#N/A</v>
      </c>
      <c r="V532" s="9" t="e">
        <f>VLOOKUP($A532,'TABLA DINAMICA PARCIAL 2'!$A$5:$T$772,11,FALSE)</f>
        <v>#N/A</v>
      </c>
      <c r="W532" s="9" t="e">
        <f>VLOOKUP($A532,'TABLA DINAMICA PARCIAL 2'!$A$5:$T$772,12,FALSE)</f>
        <v>#N/A</v>
      </c>
      <c r="X532" s="9" t="e">
        <f>VLOOKUP($A532,'TABLA DINAMICA PARCIAL 2'!$A$5:$T$772,13,FALSE)</f>
        <v>#N/A</v>
      </c>
      <c r="Y532" s="9" t="e">
        <f>VLOOKUP($A532,'TABLA DINAMICA PARCIAL 2'!$A$5:$T$772,14,FALSE)</f>
        <v>#N/A</v>
      </c>
      <c r="Z532" s="9" t="e">
        <f>VLOOKUP($A532,'TABLA DINAMICA PARCIAL 2'!$A$5:$T$772,15,FALSE)</f>
        <v>#N/A</v>
      </c>
      <c r="AA532" s="9" t="e">
        <f>VLOOKUP($A532,'TABLA DINAMICA PARCIAL 2'!$A$5:$T$772,16,FALSE)</f>
        <v>#N/A</v>
      </c>
      <c r="AB532" s="9">
        <f>VLOOKUP(I532,'TABLA DINAMICA PARCIAL 2'!I450:AB1221,17,FALSE)</f>
        <v>0</v>
      </c>
      <c r="AC532" s="9">
        <f>VLOOKUP(I532,'TABLA DINAMICA PARCIAL 2'!I450:AB1221,18,FALSE)</f>
        <v>0</v>
      </c>
      <c r="AD532" s="9">
        <f>VLOOKUP(I532,'TABLA DINAMICA PARCIAL 2'!I450:AB1221,19,FALSE)</f>
        <v>0</v>
      </c>
      <c r="AE532" s="9" t="e">
        <f t="shared" si="33"/>
        <v>#N/A</v>
      </c>
      <c r="AF532" s="13" t="e">
        <f>VLOOKUP($A532,'TABLA DINAMICA PARCIAL 3'!$A$5:$I$768,2,FALSE)</f>
        <v>#N/A</v>
      </c>
      <c r="AG532" s="13" t="e">
        <f>VLOOKUP($A532,'TABLA DINAMICA PARCIAL 3'!$A$5:$I$768,3,FALSE)</f>
        <v>#N/A</v>
      </c>
      <c r="AH532" s="13" t="e">
        <f>VLOOKUP($A532,'TABLA DINAMICA PARCIAL 3'!$A$5:$I$768,4,FALSE)</f>
        <v>#N/A</v>
      </c>
      <c r="AI532" s="13" t="e">
        <f>VLOOKUP($A532,'TABLA DINAMICA PARCIAL 3'!$A$5:$I$768,5,FALSE)</f>
        <v>#N/A</v>
      </c>
      <c r="AJ532" s="13" t="e">
        <f>VLOOKUP($A532,'TABLA DINAMICA PARCIAL 3'!$A$5:$I$768,6,FALSE)</f>
        <v>#N/A</v>
      </c>
      <c r="AK532" s="13" t="e">
        <f>VLOOKUP($A532,'TABLA DINAMICA PARCIAL 3'!$A$5:$I$768,7,FALSE)</f>
        <v>#N/A</v>
      </c>
      <c r="AL532" s="13" t="e">
        <f>VLOOKUP($A532,'TABLA DINAMICA PARCIAL 3'!$A$5:$I$768,8,FALSE)</f>
        <v>#N/A</v>
      </c>
      <c r="AM532" s="13" t="e">
        <f t="shared" si="34"/>
        <v>#N/A</v>
      </c>
      <c r="AN532" s="16" t="e">
        <f>VLOOKUP($A532,'TABLA DINAMICA PARCIAL 4'!$A$5:$F$760,2,FALSE)</f>
        <v>#N/A</v>
      </c>
      <c r="AO532" s="16" t="e">
        <f>VLOOKUP($A532,'TABLA DINAMICA PARCIAL 4'!$A$5:$F$760,3,FALSE)</f>
        <v>#N/A</v>
      </c>
      <c r="AP532" s="16" t="e">
        <f>VLOOKUP($A532,'TABLA DINAMICA PARCIAL 4'!$A$5:$F$760,4,FALSE)</f>
        <v>#N/A</v>
      </c>
      <c r="AQ532" s="16" t="e">
        <f>VLOOKUP($A532,'TABLA DINAMICA PARCIAL 4'!$A$5:$F$760,5,FALSE)</f>
        <v>#N/A</v>
      </c>
      <c r="AR532" s="16" t="e">
        <f>VLOOKUP($A532,'TABLA DINAMICA PARCIAL 4'!$A$5:$F$760,6,FALSE)</f>
        <v>#N/A</v>
      </c>
      <c r="AS532" s="16" t="e">
        <f t="shared" si="35"/>
        <v>#N/A</v>
      </c>
      <c r="AT532" s="1" t="str">
        <f>VLOOKUP($A532,'USUARIOS Y GRUPO'!$A$2:$D$851,4,FALSE)</f>
        <v>P19-MAT1022-26</v>
      </c>
    </row>
    <row r="533" spans="1:46" x14ac:dyDescent="0.25">
      <c r="A533" s="1">
        <v>163494</v>
      </c>
      <c r="B533" s="1" t="s">
        <v>1585</v>
      </c>
      <c r="C533" s="1" t="s">
        <v>1586</v>
      </c>
      <c r="D533" s="6" t="e">
        <f>VLOOKUP($A533,'TABLA DINAM PARCIAL 1'!$A$5:$I$793,2,FALSE)</f>
        <v>#N/A</v>
      </c>
      <c r="L533" s="6" t="e">
        <f t="shared" si="32"/>
        <v>#N/A</v>
      </c>
      <c r="M533" s="9" t="e">
        <f>VLOOKUP($A533,'TABLA DINAMICA PARCIAL 2'!$A$5:$T$772,2,FALSE)</f>
        <v>#N/A</v>
      </c>
      <c r="N533" s="9" t="e">
        <f>VLOOKUP($A533,'TABLA DINAMICA PARCIAL 2'!$A$5:$T$772,3,FALSE)</f>
        <v>#N/A</v>
      </c>
      <c r="O533" s="9" t="e">
        <f>VLOOKUP($A533,'TABLA DINAMICA PARCIAL 2'!$A$5:$T$772,4,FALSE)</f>
        <v>#N/A</v>
      </c>
      <c r="P533" s="9" t="e">
        <f>VLOOKUP($A533,'TABLA DINAMICA PARCIAL 2'!$A$5:$T$772,5,FALSE)</f>
        <v>#N/A</v>
      </c>
      <c r="Q533" s="9" t="e">
        <f>VLOOKUP($A533,'TABLA DINAMICA PARCIAL 2'!$A$5:$T$772,6,FALSE)</f>
        <v>#N/A</v>
      </c>
      <c r="R533" s="9" t="e">
        <f>VLOOKUP($A533,'TABLA DINAMICA PARCIAL 2'!$A$5:$T$772,7,FALSE)</f>
        <v>#N/A</v>
      </c>
      <c r="S533" s="9" t="e">
        <f>VLOOKUP($A533,'TABLA DINAMICA PARCIAL 2'!$A$5:$T$772,8,FALSE)</f>
        <v>#N/A</v>
      </c>
      <c r="T533" s="9" t="e">
        <f>VLOOKUP($A533,'TABLA DINAMICA PARCIAL 2'!$A$5:$T$772,9,FALSE)</f>
        <v>#N/A</v>
      </c>
      <c r="U533" s="9" t="e">
        <f>VLOOKUP($A533,'TABLA DINAMICA PARCIAL 2'!$A$5:$T$772,10,FALSE)</f>
        <v>#N/A</v>
      </c>
      <c r="V533" s="9" t="e">
        <f>VLOOKUP($A533,'TABLA DINAMICA PARCIAL 2'!$A$5:$T$772,11,FALSE)</f>
        <v>#N/A</v>
      </c>
      <c r="W533" s="9" t="e">
        <f>VLOOKUP($A533,'TABLA DINAMICA PARCIAL 2'!$A$5:$T$772,12,FALSE)</f>
        <v>#N/A</v>
      </c>
      <c r="X533" s="9" t="e">
        <f>VLOOKUP($A533,'TABLA DINAMICA PARCIAL 2'!$A$5:$T$772,13,FALSE)</f>
        <v>#N/A</v>
      </c>
      <c r="Y533" s="9" t="e">
        <f>VLOOKUP($A533,'TABLA DINAMICA PARCIAL 2'!$A$5:$T$772,14,FALSE)</f>
        <v>#N/A</v>
      </c>
      <c r="Z533" s="9" t="e">
        <f>VLOOKUP($A533,'TABLA DINAMICA PARCIAL 2'!$A$5:$T$772,15,FALSE)</f>
        <v>#N/A</v>
      </c>
      <c r="AA533" s="9" t="e">
        <f>VLOOKUP($A533,'TABLA DINAMICA PARCIAL 2'!$A$5:$T$772,16,FALSE)</f>
        <v>#N/A</v>
      </c>
      <c r="AB533" s="9">
        <f>VLOOKUP(I533,'TABLA DINAMICA PARCIAL 2'!I527:AB1298,17,FALSE)</f>
        <v>0</v>
      </c>
      <c r="AC533" s="9">
        <f>VLOOKUP(I533,'TABLA DINAMICA PARCIAL 2'!I527:AB1298,18,FALSE)</f>
        <v>0</v>
      </c>
      <c r="AD533" s="9">
        <f>VLOOKUP(I533,'TABLA DINAMICA PARCIAL 2'!I527:AB1298,19,FALSE)</f>
        <v>0</v>
      </c>
      <c r="AE533" s="9" t="e">
        <f t="shared" si="33"/>
        <v>#N/A</v>
      </c>
      <c r="AF533" s="13" t="e">
        <f>VLOOKUP($A533,'TABLA DINAMICA PARCIAL 3'!$A$5:$I$768,2,FALSE)</f>
        <v>#N/A</v>
      </c>
      <c r="AG533" s="13" t="e">
        <f>VLOOKUP($A533,'TABLA DINAMICA PARCIAL 3'!$A$5:$I$768,3,FALSE)</f>
        <v>#N/A</v>
      </c>
      <c r="AH533" s="13" t="e">
        <f>VLOOKUP($A533,'TABLA DINAMICA PARCIAL 3'!$A$5:$I$768,4,FALSE)</f>
        <v>#N/A</v>
      </c>
      <c r="AI533" s="13" t="e">
        <f>VLOOKUP($A533,'TABLA DINAMICA PARCIAL 3'!$A$5:$I$768,5,FALSE)</f>
        <v>#N/A</v>
      </c>
      <c r="AJ533" s="13" t="e">
        <f>VLOOKUP($A533,'TABLA DINAMICA PARCIAL 3'!$A$5:$I$768,6,FALSE)</f>
        <v>#N/A</v>
      </c>
      <c r="AK533" s="13" t="e">
        <f>VLOOKUP($A533,'TABLA DINAMICA PARCIAL 3'!$A$5:$I$768,7,FALSE)</f>
        <v>#N/A</v>
      </c>
      <c r="AL533" s="13" t="e">
        <f>VLOOKUP($A533,'TABLA DINAMICA PARCIAL 3'!$A$5:$I$768,8,FALSE)</f>
        <v>#N/A</v>
      </c>
      <c r="AM533" s="13" t="e">
        <f t="shared" si="34"/>
        <v>#N/A</v>
      </c>
      <c r="AN533" s="16" t="e">
        <f>VLOOKUP($A533,'TABLA DINAMICA PARCIAL 4'!$A$5:$F$760,2,FALSE)</f>
        <v>#N/A</v>
      </c>
      <c r="AO533" s="16" t="e">
        <f>VLOOKUP($A533,'TABLA DINAMICA PARCIAL 4'!$A$5:$F$760,3,FALSE)</f>
        <v>#N/A</v>
      </c>
      <c r="AP533" s="16" t="e">
        <f>VLOOKUP($A533,'TABLA DINAMICA PARCIAL 4'!$A$5:$F$760,4,FALSE)</f>
        <v>#N/A</v>
      </c>
      <c r="AQ533" s="16" t="e">
        <f>VLOOKUP($A533,'TABLA DINAMICA PARCIAL 4'!$A$5:$F$760,5,FALSE)</f>
        <v>#N/A</v>
      </c>
      <c r="AR533" s="16" t="e">
        <f>VLOOKUP($A533,'TABLA DINAMICA PARCIAL 4'!$A$5:$F$760,6,FALSE)</f>
        <v>#N/A</v>
      </c>
      <c r="AS533" s="16" t="e">
        <f t="shared" si="35"/>
        <v>#N/A</v>
      </c>
      <c r="AT533" s="1" t="str">
        <f>VLOOKUP($A533,'USUARIOS Y GRUPO'!$A$2:$D$851,4,FALSE)</f>
        <v>P19-MAT1022-26</v>
      </c>
    </row>
    <row r="534" spans="1:46" x14ac:dyDescent="0.25">
      <c r="A534" s="1">
        <v>163936</v>
      </c>
      <c r="B534" s="1" t="s">
        <v>1598</v>
      </c>
      <c r="C534" s="1" t="s">
        <v>1179</v>
      </c>
      <c r="D534" s="6" t="e">
        <f>VLOOKUP($A534,'TABLA DINAM PARCIAL 1'!$A$5:$I$793,2,FALSE)</f>
        <v>#N/A</v>
      </c>
      <c r="L534" s="6" t="e">
        <f t="shared" si="32"/>
        <v>#N/A</v>
      </c>
      <c r="M534" s="9" t="e">
        <f>VLOOKUP($A534,'TABLA DINAMICA PARCIAL 2'!$A$5:$T$772,2,FALSE)</f>
        <v>#N/A</v>
      </c>
      <c r="N534" s="9" t="e">
        <f>VLOOKUP($A534,'TABLA DINAMICA PARCIAL 2'!$A$5:$T$772,3,FALSE)</f>
        <v>#N/A</v>
      </c>
      <c r="O534" s="9" t="e">
        <f>VLOOKUP($A534,'TABLA DINAMICA PARCIAL 2'!$A$5:$T$772,4,FALSE)</f>
        <v>#N/A</v>
      </c>
      <c r="P534" s="9" t="e">
        <f>VLOOKUP($A534,'TABLA DINAMICA PARCIAL 2'!$A$5:$T$772,5,FALSE)</f>
        <v>#N/A</v>
      </c>
      <c r="Q534" s="9" t="e">
        <f>VLOOKUP($A534,'TABLA DINAMICA PARCIAL 2'!$A$5:$T$772,6,FALSE)</f>
        <v>#N/A</v>
      </c>
      <c r="R534" s="9" t="e">
        <f>VLOOKUP($A534,'TABLA DINAMICA PARCIAL 2'!$A$5:$T$772,7,FALSE)</f>
        <v>#N/A</v>
      </c>
      <c r="S534" s="9" t="e">
        <f>VLOOKUP($A534,'TABLA DINAMICA PARCIAL 2'!$A$5:$T$772,8,FALSE)</f>
        <v>#N/A</v>
      </c>
      <c r="T534" s="9" t="e">
        <f>VLOOKUP($A534,'TABLA DINAMICA PARCIAL 2'!$A$5:$T$772,9,FALSE)</f>
        <v>#N/A</v>
      </c>
      <c r="U534" s="9" t="e">
        <f>VLOOKUP($A534,'TABLA DINAMICA PARCIAL 2'!$A$5:$T$772,10,FALSE)</f>
        <v>#N/A</v>
      </c>
      <c r="V534" s="9" t="e">
        <f>VLOOKUP($A534,'TABLA DINAMICA PARCIAL 2'!$A$5:$T$772,11,FALSE)</f>
        <v>#N/A</v>
      </c>
      <c r="W534" s="9" t="e">
        <f>VLOOKUP($A534,'TABLA DINAMICA PARCIAL 2'!$A$5:$T$772,12,FALSE)</f>
        <v>#N/A</v>
      </c>
      <c r="X534" s="9" t="e">
        <f>VLOOKUP($A534,'TABLA DINAMICA PARCIAL 2'!$A$5:$T$772,13,FALSE)</f>
        <v>#N/A</v>
      </c>
      <c r="Y534" s="9" t="e">
        <f>VLOOKUP($A534,'TABLA DINAMICA PARCIAL 2'!$A$5:$T$772,14,FALSE)</f>
        <v>#N/A</v>
      </c>
      <c r="Z534" s="9" t="e">
        <f>VLOOKUP($A534,'TABLA DINAMICA PARCIAL 2'!$A$5:$T$772,15,FALSE)</f>
        <v>#N/A</v>
      </c>
      <c r="AA534" s="9" t="e">
        <f>VLOOKUP($A534,'TABLA DINAMICA PARCIAL 2'!$A$5:$T$772,16,FALSE)</f>
        <v>#N/A</v>
      </c>
      <c r="AB534" s="9">
        <f>VLOOKUP(I534,'TABLA DINAMICA PARCIAL 2'!I630:AB1401,17,FALSE)</f>
        <v>0</v>
      </c>
      <c r="AC534" s="9">
        <f>VLOOKUP(I534,'TABLA DINAMICA PARCIAL 2'!I630:AB1401,18,FALSE)</f>
        <v>0</v>
      </c>
      <c r="AD534" s="9">
        <f>VLOOKUP(I534,'TABLA DINAMICA PARCIAL 2'!I630:AB1401,19,FALSE)</f>
        <v>0</v>
      </c>
      <c r="AE534" s="9" t="e">
        <f t="shared" si="33"/>
        <v>#N/A</v>
      </c>
      <c r="AF534" s="13" t="e">
        <f>VLOOKUP($A534,'TABLA DINAMICA PARCIAL 3'!$A$5:$I$768,2,FALSE)</f>
        <v>#N/A</v>
      </c>
      <c r="AG534" s="13" t="e">
        <f>VLOOKUP($A534,'TABLA DINAMICA PARCIAL 3'!$A$5:$I$768,3,FALSE)</f>
        <v>#N/A</v>
      </c>
      <c r="AH534" s="13" t="e">
        <f>VLOOKUP($A534,'TABLA DINAMICA PARCIAL 3'!$A$5:$I$768,4,FALSE)</f>
        <v>#N/A</v>
      </c>
      <c r="AI534" s="13" t="e">
        <f>VLOOKUP($A534,'TABLA DINAMICA PARCIAL 3'!$A$5:$I$768,5,FALSE)</f>
        <v>#N/A</v>
      </c>
      <c r="AJ534" s="13" t="e">
        <f>VLOOKUP($A534,'TABLA DINAMICA PARCIAL 3'!$A$5:$I$768,6,FALSE)</f>
        <v>#N/A</v>
      </c>
      <c r="AK534" s="13" t="e">
        <f>VLOOKUP($A534,'TABLA DINAMICA PARCIAL 3'!$A$5:$I$768,7,FALSE)</f>
        <v>#N/A</v>
      </c>
      <c r="AL534" s="13" t="e">
        <f>VLOOKUP($A534,'TABLA DINAMICA PARCIAL 3'!$A$5:$I$768,8,FALSE)</f>
        <v>#N/A</v>
      </c>
      <c r="AM534" s="13" t="e">
        <f t="shared" si="34"/>
        <v>#N/A</v>
      </c>
      <c r="AN534" s="16" t="e">
        <f>VLOOKUP($A534,'TABLA DINAMICA PARCIAL 4'!$A$5:$F$760,2,FALSE)</f>
        <v>#N/A</v>
      </c>
      <c r="AO534" s="16" t="e">
        <f>VLOOKUP($A534,'TABLA DINAMICA PARCIAL 4'!$A$5:$F$760,3,FALSE)</f>
        <v>#N/A</v>
      </c>
      <c r="AP534" s="16" t="e">
        <f>VLOOKUP($A534,'TABLA DINAMICA PARCIAL 4'!$A$5:$F$760,4,FALSE)</f>
        <v>#N/A</v>
      </c>
      <c r="AQ534" s="16" t="e">
        <f>VLOOKUP($A534,'TABLA DINAMICA PARCIAL 4'!$A$5:$F$760,5,FALSE)</f>
        <v>#N/A</v>
      </c>
      <c r="AR534" s="16" t="e">
        <f>VLOOKUP($A534,'TABLA DINAMICA PARCIAL 4'!$A$5:$F$760,6,FALSE)</f>
        <v>#N/A</v>
      </c>
      <c r="AS534" s="16" t="e">
        <f t="shared" si="35"/>
        <v>#N/A</v>
      </c>
      <c r="AT534" s="1" t="str">
        <f>VLOOKUP($A534,'USUARIOS Y GRUPO'!$A$2:$D$851,4,FALSE)</f>
        <v>P19-MAT1022-26</v>
      </c>
    </row>
    <row r="535" spans="1:46" x14ac:dyDescent="0.25">
      <c r="A535" s="1">
        <v>162180</v>
      </c>
      <c r="B535" s="1" t="s">
        <v>1217</v>
      </c>
      <c r="C535" s="1" t="s">
        <v>338</v>
      </c>
      <c r="D535" s="6">
        <f>VLOOKUP($A535,'TABLA DINAM PARCIAL 1'!$A$5:$I$793,2,FALSE)</f>
        <v>0</v>
      </c>
      <c r="E535" s="6">
        <f>VLOOKUP(A535,'TABLA DINAM PARCIAL 1'!A160:I948,3,FALSE)</f>
        <v>0</v>
      </c>
      <c r="F535" s="6">
        <f>VLOOKUP(A535,'TABLA DINAM PARCIAL 1'!A160:I948,4,FALSE)</f>
        <v>0</v>
      </c>
      <c r="G535" s="6">
        <f>VLOOKUP(A535,'TABLA DINAM PARCIAL 1'!A160:I948,5,FALSE)</f>
        <v>0</v>
      </c>
      <c r="H535" s="6">
        <f>VLOOKUP(A535,'TABLA DINAM PARCIAL 1'!A160:I948,6,FALSE)</f>
        <v>0</v>
      </c>
      <c r="I535" s="6">
        <f>VLOOKUP(A535,'TABLA DINAM PARCIAL 1'!A160:I948,7,FALSE)</f>
        <v>0</v>
      </c>
      <c r="J535" s="6">
        <f>VLOOKUP(A535,'TABLA DINAM PARCIAL 1'!A160:I948,8,FALSE)</f>
        <v>0</v>
      </c>
      <c r="K535" s="6">
        <f>VLOOKUP(A535,'TABLA DINAM PARCIAL 1'!A160:I948,9,FALSE)</f>
        <v>0</v>
      </c>
      <c r="L535" s="6">
        <f t="shared" si="32"/>
        <v>0</v>
      </c>
      <c r="M535" s="9">
        <f>VLOOKUP($A535,'TABLA DINAMICA PARCIAL 2'!$A$5:$T$772,2,FALSE)</f>
        <v>0</v>
      </c>
      <c r="N535" s="9">
        <f>VLOOKUP($A535,'TABLA DINAMICA PARCIAL 2'!$A$5:$T$772,3,FALSE)</f>
        <v>0</v>
      </c>
      <c r="O535" s="9">
        <f>VLOOKUP($A535,'TABLA DINAMICA PARCIAL 2'!$A$5:$T$772,4,FALSE)</f>
        <v>0</v>
      </c>
      <c r="P535" s="9">
        <f>VLOOKUP($A535,'TABLA DINAMICA PARCIAL 2'!$A$5:$T$772,5,FALSE)</f>
        <v>0</v>
      </c>
      <c r="Q535" s="9">
        <f>VLOOKUP($A535,'TABLA DINAMICA PARCIAL 2'!$A$5:$T$772,6,FALSE)</f>
        <v>0</v>
      </c>
      <c r="R535" s="9">
        <f>VLOOKUP($A535,'TABLA DINAMICA PARCIAL 2'!$A$5:$T$772,7,FALSE)</f>
        <v>0</v>
      </c>
      <c r="S535" s="9">
        <f>VLOOKUP($A535,'TABLA DINAMICA PARCIAL 2'!$A$5:$T$772,8,FALSE)</f>
        <v>0</v>
      </c>
      <c r="T535" s="9">
        <f>VLOOKUP($A535,'TABLA DINAMICA PARCIAL 2'!$A$5:$T$772,9,FALSE)</f>
        <v>0</v>
      </c>
      <c r="U535" s="9">
        <f>VLOOKUP($A535,'TABLA DINAMICA PARCIAL 2'!$A$5:$T$772,10,FALSE)</f>
        <v>0</v>
      </c>
      <c r="V535" s="9">
        <f>VLOOKUP($A535,'TABLA DINAMICA PARCIAL 2'!$A$5:$T$772,11,FALSE)</f>
        <v>0</v>
      </c>
      <c r="W535" s="9">
        <f>VLOOKUP($A535,'TABLA DINAMICA PARCIAL 2'!$A$5:$T$772,12,FALSE)</f>
        <v>0</v>
      </c>
      <c r="X535" s="9">
        <f>VLOOKUP($A535,'TABLA DINAMICA PARCIAL 2'!$A$5:$T$772,13,FALSE)</f>
        <v>0</v>
      </c>
      <c r="Y535" s="9">
        <f>VLOOKUP($A535,'TABLA DINAMICA PARCIAL 2'!$A$5:$T$772,14,FALSE)</f>
        <v>0</v>
      </c>
      <c r="Z535" s="9">
        <f>VLOOKUP($A535,'TABLA DINAMICA PARCIAL 2'!$A$5:$T$772,15,FALSE)</f>
        <v>0</v>
      </c>
      <c r="AA535" s="9">
        <f>VLOOKUP($A535,'TABLA DINAMICA PARCIAL 2'!$A$5:$T$772,16,FALSE)</f>
        <v>10</v>
      </c>
      <c r="AB535" s="9">
        <f>VLOOKUP(I535,'TABLA DINAMICA PARCIAL 2'!I189:AB960,17,FALSE)</f>
        <v>0</v>
      </c>
      <c r="AC535" s="9">
        <f>VLOOKUP(I535,'TABLA DINAMICA PARCIAL 2'!I189:AB960,18,FALSE)</f>
        <v>0</v>
      </c>
      <c r="AD535" s="9">
        <f>VLOOKUP(I535,'TABLA DINAMICA PARCIAL 2'!I189:AB960,19,FALSE)</f>
        <v>0</v>
      </c>
      <c r="AE535" s="9">
        <f t="shared" si="33"/>
        <v>10</v>
      </c>
      <c r="AF535" s="13">
        <f>VLOOKUP($A535,'TABLA DINAMICA PARCIAL 3'!$A$5:$I$768,2,FALSE)</f>
        <v>10</v>
      </c>
      <c r="AG535" s="13">
        <f>VLOOKUP($A535,'TABLA DINAMICA PARCIAL 3'!$A$5:$I$768,3,FALSE)</f>
        <v>0</v>
      </c>
      <c r="AH535" s="13">
        <f>VLOOKUP($A535,'TABLA DINAMICA PARCIAL 3'!$A$5:$I$768,4,FALSE)</f>
        <v>0</v>
      </c>
      <c r="AI535" s="13">
        <f>VLOOKUP($A535,'TABLA DINAMICA PARCIAL 3'!$A$5:$I$768,5,FALSE)</f>
        <v>0</v>
      </c>
      <c r="AJ535" s="13">
        <f>VLOOKUP($A535,'TABLA DINAMICA PARCIAL 3'!$A$5:$I$768,6,FALSE)</f>
        <v>10</v>
      </c>
      <c r="AK535" s="13">
        <f>VLOOKUP($A535,'TABLA DINAMICA PARCIAL 3'!$A$5:$I$768,7,FALSE)</f>
        <v>0</v>
      </c>
      <c r="AL535" s="13">
        <f>VLOOKUP($A535,'TABLA DINAMICA PARCIAL 3'!$A$5:$I$768,8,FALSE)</f>
        <v>0</v>
      </c>
      <c r="AM535" s="13">
        <f t="shared" si="34"/>
        <v>20</v>
      </c>
      <c r="AN535" s="16">
        <f>VLOOKUP($A535,'TABLA DINAMICA PARCIAL 4'!$A$5:$F$760,2,FALSE)</f>
        <v>0</v>
      </c>
      <c r="AO535" s="16">
        <f>VLOOKUP($A535,'TABLA DINAMICA PARCIAL 4'!$A$5:$F$760,3,FALSE)</f>
        <v>10</v>
      </c>
      <c r="AP535" s="16">
        <f>VLOOKUP($A535,'TABLA DINAMICA PARCIAL 4'!$A$5:$F$760,4,FALSE)</f>
        <v>0</v>
      </c>
      <c r="AQ535" s="16">
        <f>VLOOKUP($A535,'TABLA DINAMICA PARCIAL 4'!$A$5:$F$760,5,FALSE)</f>
        <v>0</v>
      </c>
      <c r="AR535" s="16">
        <f>VLOOKUP($A535,'TABLA DINAMICA PARCIAL 4'!$A$5:$F$760,6,FALSE)</f>
        <v>0</v>
      </c>
      <c r="AS535" s="16">
        <f t="shared" si="35"/>
        <v>10</v>
      </c>
      <c r="AT535" s="1" t="str">
        <f>VLOOKUP($A535,'USUARIOS Y GRUPO'!$A$2:$D$851,4,FALSE)</f>
        <v>P19-MAT1022-27</v>
      </c>
    </row>
    <row r="536" spans="1:46" x14ac:dyDescent="0.25">
      <c r="A536" s="1">
        <v>163577</v>
      </c>
      <c r="B536" s="1" t="s">
        <v>1024</v>
      </c>
      <c r="C536" s="1" t="s">
        <v>1025</v>
      </c>
      <c r="D536" s="6">
        <f>VLOOKUP($A536,'TABLA DINAM PARCIAL 1'!$A$5:$I$793,2,FALSE)</f>
        <v>0</v>
      </c>
      <c r="E536" s="6">
        <f>VLOOKUP(A536,'TABLA DINAM PARCIAL 1'!A506:I1294,3,FALSE)</f>
        <v>0</v>
      </c>
      <c r="F536" s="6">
        <f>VLOOKUP(A536,'TABLA DINAM PARCIAL 1'!A506:I1294,4,FALSE)</f>
        <v>0</v>
      </c>
      <c r="G536" s="6">
        <f>VLOOKUP(A536,'TABLA DINAM PARCIAL 1'!A506:I1294,5,FALSE)</f>
        <v>0</v>
      </c>
      <c r="H536" s="6">
        <f>VLOOKUP(A536,'TABLA DINAM PARCIAL 1'!A506:I1294,6,FALSE)</f>
        <v>0</v>
      </c>
      <c r="I536" s="6">
        <f>VLOOKUP(A536,'TABLA DINAM PARCIAL 1'!A506:I1294,7,FALSE)</f>
        <v>0</v>
      </c>
      <c r="J536" s="6">
        <f>VLOOKUP(A536,'TABLA DINAM PARCIAL 1'!A506:I1294,8,FALSE)</f>
        <v>0</v>
      </c>
      <c r="K536" s="6">
        <f>VLOOKUP(A536,'TABLA DINAM PARCIAL 1'!A506:I1294,9,FALSE)</f>
        <v>0</v>
      </c>
      <c r="L536" s="6">
        <f t="shared" si="32"/>
        <v>0</v>
      </c>
      <c r="M536" s="9">
        <f>VLOOKUP($A536,'TABLA DINAMICA PARCIAL 2'!$A$5:$T$772,2,FALSE)</f>
        <v>0</v>
      </c>
      <c r="N536" s="9">
        <f>VLOOKUP($A536,'TABLA DINAMICA PARCIAL 2'!$A$5:$T$772,3,FALSE)</f>
        <v>0</v>
      </c>
      <c r="O536" s="9">
        <f>VLOOKUP($A536,'TABLA DINAMICA PARCIAL 2'!$A$5:$T$772,4,FALSE)</f>
        <v>0</v>
      </c>
      <c r="P536" s="9">
        <f>VLOOKUP($A536,'TABLA DINAMICA PARCIAL 2'!$A$5:$T$772,5,FALSE)</f>
        <v>0</v>
      </c>
      <c r="Q536" s="9">
        <f>VLOOKUP($A536,'TABLA DINAMICA PARCIAL 2'!$A$5:$T$772,6,FALSE)</f>
        <v>0</v>
      </c>
      <c r="R536" s="9">
        <f>VLOOKUP($A536,'TABLA DINAMICA PARCIAL 2'!$A$5:$T$772,7,FALSE)</f>
        <v>0</v>
      </c>
      <c r="S536" s="9">
        <f>VLOOKUP($A536,'TABLA DINAMICA PARCIAL 2'!$A$5:$T$772,8,FALSE)</f>
        <v>0</v>
      </c>
      <c r="T536" s="9">
        <f>VLOOKUP($A536,'TABLA DINAMICA PARCIAL 2'!$A$5:$T$772,9,FALSE)</f>
        <v>0</v>
      </c>
      <c r="U536" s="9">
        <f>VLOOKUP($A536,'TABLA DINAMICA PARCIAL 2'!$A$5:$T$772,10,FALSE)</f>
        <v>0</v>
      </c>
      <c r="V536" s="9">
        <f>VLOOKUP($A536,'TABLA DINAMICA PARCIAL 2'!$A$5:$T$772,11,FALSE)</f>
        <v>0</v>
      </c>
      <c r="W536" s="9">
        <f>VLOOKUP($A536,'TABLA DINAMICA PARCIAL 2'!$A$5:$T$772,12,FALSE)</f>
        <v>0</v>
      </c>
      <c r="X536" s="9">
        <f>VLOOKUP($A536,'TABLA DINAMICA PARCIAL 2'!$A$5:$T$772,13,FALSE)</f>
        <v>0</v>
      </c>
      <c r="Y536" s="9">
        <f>VLOOKUP($A536,'TABLA DINAMICA PARCIAL 2'!$A$5:$T$772,14,FALSE)</f>
        <v>0</v>
      </c>
      <c r="Z536" s="9">
        <f>VLOOKUP($A536,'TABLA DINAMICA PARCIAL 2'!$A$5:$T$772,15,FALSE)</f>
        <v>0</v>
      </c>
      <c r="AA536" s="9">
        <f>VLOOKUP($A536,'TABLA DINAMICA PARCIAL 2'!$A$5:$T$772,16,FALSE)</f>
        <v>0</v>
      </c>
      <c r="AB536" s="9">
        <f>VLOOKUP(I536,'TABLA DINAMICA PARCIAL 2'!I549:AB1320,17,FALSE)</f>
        <v>0</v>
      </c>
      <c r="AC536" s="9">
        <f>VLOOKUP(I536,'TABLA DINAMICA PARCIAL 2'!I549:AB1320,18,FALSE)</f>
        <v>0</v>
      </c>
      <c r="AD536" s="9">
        <f>VLOOKUP(I536,'TABLA DINAMICA PARCIAL 2'!I549:AB1320,19,FALSE)</f>
        <v>0</v>
      </c>
      <c r="AE536" s="9">
        <f t="shared" si="33"/>
        <v>0</v>
      </c>
      <c r="AF536" s="13" t="e">
        <f>VLOOKUP($A536,'TABLA DINAMICA PARCIAL 3'!$A$5:$I$768,2,FALSE)</f>
        <v>#N/A</v>
      </c>
      <c r="AG536" s="13" t="e">
        <f>VLOOKUP($A536,'TABLA DINAMICA PARCIAL 3'!$A$5:$I$768,3,FALSE)</f>
        <v>#N/A</v>
      </c>
      <c r="AH536" s="13" t="e">
        <f>VLOOKUP($A536,'TABLA DINAMICA PARCIAL 3'!$A$5:$I$768,4,FALSE)</f>
        <v>#N/A</v>
      </c>
      <c r="AI536" s="13" t="e">
        <f>VLOOKUP($A536,'TABLA DINAMICA PARCIAL 3'!$A$5:$I$768,5,FALSE)</f>
        <v>#N/A</v>
      </c>
      <c r="AJ536" s="13" t="e">
        <f>VLOOKUP($A536,'TABLA DINAMICA PARCIAL 3'!$A$5:$I$768,6,FALSE)</f>
        <v>#N/A</v>
      </c>
      <c r="AK536" s="13" t="e">
        <f>VLOOKUP($A536,'TABLA DINAMICA PARCIAL 3'!$A$5:$I$768,7,FALSE)</f>
        <v>#N/A</v>
      </c>
      <c r="AL536" s="13" t="e">
        <f>VLOOKUP($A536,'TABLA DINAMICA PARCIAL 3'!$A$5:$I$768,8,FALSE)</f>
        <v>#N/A</v>
      </c>
      <c r="AM536" s="13" t="e">
        <f t="shared" si="34"/>
        <v>#N/A</v>
      </c>
      <c r="AN536" s="16" t="e">
        <f>VLOOKUP($A536,'TABLA DINAMICA PARCIAL 4'!$A$5:$F$760,2,FALSE)</f>
        <v>#N/A</v>
      </c>
      <c r="AO536" s="16" t="e">
        <f>VLOOKUP($A536,'TABLA DINAMICA PARCIAL 4'!$A$5:$F$760,3,FALSE)</f>
        <v>#N/A</v>
      </c>
      <c r="AP536" s="16" t="e">
        <f>VLOOKUP($A536,'TABLA DINAMICA PARCIAL 4'!$A$5:$F$760,4,FALSE)</f>
        <v>#N/A</v>
      </c>
      <c r="AQ536" s="16" t="e">
        <f>VLOOKUP($A536,'TABLA DINAMICA PARCIAL 4'!$A$5:$F$760,5,FALSE)</f>
        <v>#N/A</v>
      </c>
      <c r="AR536" s="16" t="e">
        <f>VLOOKUP($A536,'TABLA DINAMICA PARCIAL 4'!$A$5:$F$760,6,FALSE)</f>
        <v>#N/A</v>
      </c>
      <c r="AS536" s="16" t="e">
        <f t="shared" si="35"/>
        <v>#N/A</v>
      </c>
      <c r="AT536" s="1" t="str">
        <f>VLOOKUP($A536,'USUARIOS Y GRUPO'!$A$2:$D$851,4,FALSE)</f>
        <v>P19-MAT1022-27</v>
      </c>
    </row>
    <row r="537" spans="1:46" x14ac:dyDescent="0.25">
      <c r="A537" s="1">
        <v>163261</v>
      </c>
      <c r="B537" s="1" t="s">
        <v>1227</v>
      </c>
      <c r="C537" s="1" t="s">
        <v>1228</v>
      </c>
      <c r="D537" s="6">
        <f>VLOOKUP($A537,'TABLA DINAM PARCIAL 1'!$A$5:$I$793,2,FALSE)</f>
        <v>0</v>
      </c>
      <c r="E537" s="6">
        <f>VLOOKUP(A537,'TABLA DINAM PARCIAL 1'!A417:I1205,3,FALSE)</f>
        <v>0</v>
      </c>
      <c r="F537" s="6">
        <f>VLOOKUP(A537,'TABLA DINAM PARCIAL 1'!A417:I1205,4,FALSE)</f>
        <v>0</v>
      </c>
      <c r="G537" s="6">
        <f>VLOOKUP(A537,'TABLA DINAM PARCIAL 1'!A417:I1205,5,FALSE)</f>
        <v>0</v>
      </c>
      <c r="H537" s="6">
        <f>VLOOKUP(A537,'TABLA DINAM PARCIAL 1'!A417:I1205,6,FALSE)</f>
        <v>0</v>
      </c>
      <c r="I537" s="6">
        <f>VLOOKUP(A537,'TABLA DINAM PARCIAL 1'!A417:I1205,7,FALSE)</f>
        <v>0</v>
      </c>
      <c r="J537" s="6">
        <f>VLOOKUP(A537,'TABLA DINAM PARCIAL 1'!A417:I1205,8,FALSE)</f>
        <v>10</v>
      </c>
      <c r="K537" s="6">
        <f>VLOOKUP(A537,'TABLA DINAM PARCIAL 1'!A417:I1205,9,FALSE)</f>
        <v>0</v>
      </c>
      <c r="L537" s="6">
        <f t="shared" si="32"/>
        <v>10</v>
      </c>
      <c r="M537" s="9">
        <f>VLOOKUP($A537,'TABLA DINAMICA PARCIAL 2'!$A$5:$T$772,2,FALSE)</f>
        <v>0</v>
      </c>
      <c r="N537" s="9">
        <f>VLOOKUP($A537,'TABLA DINAMICA PARCIAL 2'!$A$5:$T$772,3,FALSE)</f>
        <v>0</v>
      </c>
      <c r="O537" s="9">
        <f>VLOOKUP($A537,'TABLA DINAMICA PARCIAL 2'!$A$5:$T$772,4,FALSE)</f>
        <v>0</v>
      </c>
      <c r="P537" s="9">
        <f>VLOOKUP($A537,'TABLA DINAMICA PARCIAL 2'!$A$5:$T$772,5,FALSE)</f>
        <v>0</v>
      </c>
      <c r="Q537" s="9">
        <f>VLOOKUP($A537,'TABLA DINAMICA PARCIAL 2'!$A$5:$T$772,6,FALSE)</f>
        <v>0</v>
      </c>
      <c r="R537" s="9">
        <f>VLOOKUP($A537,'TABLA DINAMICA PARCIAL 2'!$A$5:$T$772,7,FALSE)</f>
        <v>0</v>
      </c>
      <c r="S537" s="9">
        <f>VLOOKUP($A537,'TABLA DINAMICA PARCIAL 2'!$A$5:$T$772,8,FALSE)</f>
        <v>0</v>
      </c>
      <c r="T537" s="9">
        <f>VLOOKUP($A537,'TABLA DINAMICA PARCIAL 2'!$A$5:$T$772,9,FALSE)</f>
        <v>0</v>
      </c>
      <c r="U537" s="9">
        <f>VLOOKUP($A537,'TABLA DINAMICA PARCIAL 2'!$A$5:$T$772,10,FALSE)</f>
        <v>0</v>
      </c>
      <c r="V537" s="9">
        <f>VLOOKUP($A537,'TABLA DINAMICA PARCIAL 2'!$A$5:$T$772,11,FALSE)</f>
        <v>10</v>
      </c>
      <c r="W537" s="9">
        <f>VLOOKUP($A537,'TABLA DINAMICA PARCIAL 2'!$A$5:$T$772,12,FALSE)</f>
        <v>0</v>
      </c>
      <c r="X537" s="9">
        <f>VLOOKUP($A537,'TABLA DINAMICA PARCIAL 2'!$A$5:$T$772,13,FALSE)</f>
        <v>0</v>
      </c>
      <c r="Y537" s="9">
        <f>VLOOKUP($A537,'TABLA DINAMICA PARCIAL 2'!$A$5:$T$772,14,FALSE)</f>
        <v>0</v>
      </c>
      <c r="Z537" s="9">
        <f>VLOOKUP($A537,'TABLA DINAMICA PARCIAL 2'!$A$5:$T$772,15,FALSE)</f>
        <v>0</v>
      </c>
      <c r="AA537" s="9">
        <f>VLOOKUP($A537,'TABLA DINAMICA PARCIAL 2'!$A$5:$T$772,16,FALSE)</f>
        <v>0</v>
      </c>
      <c r="AB537" s="9">
        <f>VLOOKUP(I537,'TABLA DINAMICA PARCIAL 2'!I455:AB1226,17,FALSE)</f>
        <v>0</v>
      </c>
      <c r="AC537" s="9">
        <f>VLOOKUP(I537,'TABLA DINAMICA PARCIAL 2'!I455:AB1226,18,FALSE)</f>
        <v>0</v>
      </c>
      <c r="AD537" s="9">
        <f>VLOOKUP(I537,'TABLA DINAMICA PARCIAL 2'!I455:AB1226,19,FALSE)</f>
        <v>0</v>
      </c>
      <c r="AE537" s="9">
        <f t="shared" si="33"/>
        <v>10</v>
      </c>
      <c r="AF537" s="13">
        <f>VLOOKUP($A537,'TABLA DINAMICA PARCIAL 3'!$A$5:$I$768,2,FALSE)</f>
        <v>0</v>
      </c>
      <c r="AG537" s="13">
        <f>VLOOKUP($A537,'TABLA DINAMICA PARCIAL 3'!$A$5:$I$768,3,FALSE)</f>
        <v>0</v>
      </c>
      <c r="AH537" s="13">
        <f>VLOOKUP($A537,'TABLA DINAMICA PARCIAL 3'!$A$5:$I$768,4,FALSE)</f>
        <v>0</v>
      </c>
      <c r="AI537" s="13">
        <f>VLOOKUP($A537,'TABLA DINAMICA PARCIAL 3'!$A$5:$I$768,5,FALSE)</f>
        <v>0</v>
      </c>
      <c r="AJ537" s="13">
        <f>VLOOKUP($A537,'TABLA DINAMICA PARCIAL 3'!$A$5:$I$768,6,FALSE)</f>
        <v>0</v>
      </c>
      <c r="AK537" s="13">
        <f>VLOOKUP($A537,'TABLA DINAMICA PARCIAL 3'!$A$5:$I$768,7,FALSE)</f>
        <v>0</v>
      </c>
      <c r="AL537" s="13">
        <f>VLOOKUP($A537,'TABLA DINAMICA PARCIAL 3'!$A$5:$I$768,8,FALSE)</f>
        <v>10</v>
      </c>
      <c r="AM537" s="13">
        <f t="shared" si="34"/>
        <v>10</v>
      </c>
      <c r="AN537" s="16">
        <f>VLOOKUP($A537,'TABLA DINAMICA PARCIAL 4'!$A$5:$F$760,2,FALSE)</f>
        <v>0</v>
      </c>
      <c r="AO537" s="16">
        <f>VLOOKUP($A537,'TABLA DINAMICA PARCIAL 4'!$A$5:$F$760,3,FALSE)</f>
        <v>0</v>
      </c>
      <c r="AP537" s="16">
        <f>VLOOKUP($A537,'TABLA DINAMICA PARCIAL 4'!$A$5:$F$760,4,FALSE)</f>
        <v>0</v>
      </c>
      <c r="AQ537" s="16">
        <f>VLOOKUP($A537,'TABLA DINAMICA PARCIAL 4'!$A$5:$F$760,5,FALSE)</f>
        <v>0</v>
      </c>
      <c r="AR537" s="16">
        <f>VLOOKUP($A537,'TABLA DINAMICA PARCIAL 4'!$A$5:$F$760,6,FALSE)</f>
        <v>0</v>
      </c>
      <c r="AS537" s="16">
        <f t="shared" si="35"/>
        <v>0</v>
      </c>
      <c r="AT537" s="1" t="str">
        <f>VLOOKUP($A537,'USUARIOS Y GRUPO'!$A$2:$D$851,4,FALSE)</f>
        <v>P19-MAT1022-27</v>
      </c>
    </row>
    <row r="538" spans="1:46" x14ac:dyDescent="0.25">
      <c r="A538" s="1">
        <v>159233</v>
      </c>
      <c r="B538" s="1" t="s">
        <v>237</v>
      </c>
      <c r="C538" s="1" t="s">
        <v>238</v>
      </c>
      <c r="D538" s="6">
        <f>VLOOKUP($A538,'TABLA DINAM PARCIAL 1'!$A$5:$I$793,2,FALSE)</f>
        <v>10</v>
      </c>
      <c r="E538" s="6">
        <f>VLOOKUP($A538,'TABLA DINAM PARCIAL 1'!$A$5:$I$793,3,FALSE)</f>
        <v>0</v>
      </c>
      <c r="F538" s="6">
        <f>VLOOKUP($A538,'TABLA DINAM PARCIAL 1'!$A$5:$I$793,4,FALSE)</f>
        <v>0</v>
      </c>
      <c r="G538" s="6">
        <f>VLOOKUP($A538,'TABLA DINAM PARCIAL 1'!$A$5:$I$793,5,FALSE)</f>
        <v>0</v>
      </c>
      <c r="H538" s="6">
        <f>VLOOKUP($A538,'TABLA DINAM PARCIAL 1'!$A$5:$I$793,6,FALSE)</f>
        <v>10</v>
      </c>
      <c r="I538" s="6">
        <f>VLOOKUP($A538,'TABLA DINAM PARCIAL 1'!$A$5:$I$793,7,FALSE)</f>
        <v>0</v>
      </c>
      <c r="J538" s="6">
        <f>VLOOKUP($A538,'TABLA DINAM PARCIAL 1'!$A$5:$I$793,8,FALSE)</f>
        <v>0</v>
      </c>
      <c r="K538" s="6">
        <f>VLOOKUP($A538,'TABLA DINAM PARCIAL 1'!$A$5:$I$793,9,FALSE)</f>
        <v>0</v>
      </c>
      <c r="L538" s="6">
        <f t="shared" si="32"/>
        <v>20</v>
      </c>
      <c r="M538" s="9">
        <f>VLOOKUP($A538,'TABLA DINAMICA PARCIAL 2'!$A$5:$T$772,2,FALSE)</f>
        <v>0</v>
      </c>
      <c r="N538" s="9">
        <f>VLOOKUP($A538,'TABLA DINAMICA PARCIAL 2'!$A$5:$T$772,3,FALSE)</f>
        <v>0</v>
      </c>
      <c r="O538" s="9">
        <f>VLOOKUP($A538,'TABLA DINAMICA PARCIAL 2'!$A$5:$T$772,4,FALSE)</f>
        <v>0</v>
      </c>
      <c r="P538" s="9">
        <f>VLOOKUP($A538,'TABLA DINAMICA PARCIAL 2'!$A$5:$T$772,5,FALSE)</f>
        <v>10</v>
      </c>
      <c r="Q538" s="9">
        <f>VLOOKUP($A538,'TABLA DINAMICA PARCIAL 2'!$A$5:$T$772,6,FALSE)</f>
        <v>0</v>
      </c>
      <c r="R538" s="9">
        <f>VLOOKUP($A538,'TABLA DINAMICA PARCIAL 2'!$A$5:$T$772,7,FALSE)</f>
        <v>10</v>
      </c>
      <c r="S538" s="9">
        <f>VLOOKUP($A538,'TABLA DINAMICA PARCIAL 2'!$A$5:$T$772,8,FALSE)</f>
        <v>0</v>
      </c>
      <c r="T538" s="9">
        <f>VLOOKUP($A538,'TABLA DINAMICA PARCIAL 2'!$A$5:$T$772,9,FALSE)</f>
        <v>0</v>
      </c>
      <c r="U538" s="9">
        <f>VLOOKUP($A538,'TABLA DINAMICA PARCIAL 2'!$A$5:$T$772,10,FALSE)</f>
        <v>0</v>
      </c>
      <c r="V538" s="9">
        <f>VLOOKUP($A538,'TABLA DINAMICA PARCIAL 2'!$A$5:$T$772,11,FALSE)</f>
        <v>0</v>
      </c>
      <c r="W538" s="9">
        <f>VLOOKUP($A538,'TABLA DINAMICA PARCIAL 2'!$A$5:$T$772,12,FALSE)</f>
        <v>0</v>
      </c>
      <c r="X538" s="9">
        <f>VLOOKUP($A538,'TABLA DINAMICA PARCIAL 2'!$A$5:$T$772,13,FALSE)</f>
        <v>0</v>
      </c>
      <c r="Y538" s="9">
        <f>VLOOKUP($A538,'TABLA DINAMICA PARCIAL 2'!$A$5:$T$772,14,FALSE)</f>
        <v>0</v>
      </c>
      <c r="Z538" s="9">
        <f>VLOOKUP($A538,'TABLA DINAMICA PARCIAL 2'!$A$5:$T$772,15,FALSE)</f>
        <v>0</v>
      </c>
      <c r="AA538" s="9">
        <f>VLOOKUP($A538,'TABLA DINAMICA PARCIAL 2'!$A$5:$T$772,16,FALSE)</f>
        <v>10</v>
      </c>
      <c r="AB538" s="9">
        <f>VLOOKUP(I538,'TABLA DINAMICA PARCIAL 2'!I49:AB820,17,FALSE)</f>
        <v>0</v>
      </c>
      <c r="AC538" s="9">
        <f>VLOOKUP(I538,'TABLA DINAMICA PARCIAL 2'!I49:AB820,18,FALSE)</f>
        <v>0</v>
      </c>
      <c r="AD538" s="9">
        <f>VLOOKUP(I538,'TABLA DINAMICA PARCIAL 2'!I49:AB820,19,FALSE)</f>
        <v>0</v>
      </c>
      <c r="AE538" s="9">
        <f t="shared" si="33"/>
        <v>30</v>
      </c>
      <c r="AF538" s="13">
        <f>VLOOKUP($A538,'TABLA DINAMICA PARCIAL 3'!$A$5:$I$768,2,FALSE)</f>
        <v>10</v>
      </c>
      <c r="AG538" s="13">
        <f>VLOOKUP($A538,'TABLA DINAMICA PARCIAL 3'!$A$5:$I$768,3,FALSE)</f>
        <v>0</v>
      </c>
      <c r="AH538" s="13">
        <f>VLOOKUP($A538,'TABLA DINAMICA PARCIAL 3'!$A$5:$I$768,4,FALSE)</f>
        <v>10</v>
      </c>
      <c r="AI538" s="13">
        <f>VLOOKUP($A538,'TABLA DINAMICA PARCIAL 3'!$A$5:$I$768,5,FALSE)</f>
        <v>0</v>
      </c>
      <c r="AJ538" s="13">
        <f>VLOOKUP($A538,'TABLA DINAMICA PARCIAL 3'!$A$5:$I$768,6,FALSE)</f>
        <v>0</v>
      </c>
      <c r="AK538" s="13">
        <f>VLOOKUP($A538,'TABLA DINAMICA PARCIAL 3'!$A$5:$I$768,7,FALSE)</f>
        <v>0</v>
      </c>
      <c r="AL538" s="13">
        <f>VLOOKUP($A538,'TABLA DINAMICA PARCIAL 3'!$A$5:$I$768,8,FALSE)</f>
        <v>0</v>
      </c>
      <c r="AM538" s="13">
        <f t="shared" si="34"/>
        <v>20</v>
      </c>
      <c r="AN538" s="16">
        <f>VLOOKUP($A538,'TABLA DINAMICA PARCIAL 4'!$A$5:$F$760,2,FALSE)</f>
        <v>0</v>
      </c>
      <c r="AO538" s="16">
        <f>VLOOKUP($A538,'TABLA DINAMICA PARCIAL 4'!$A$5:$F$760,3,FALSE)</f>
        <v>0</v>
      </c>
      <c r="AP538" s="16">
        <f>VLOOKUP($A538,'TABLA DINAMICA PARCIAL 4'!$A$5:$F$760,4,FALSE)</f>
        <v>0</v>
      </c>
      <c r="AQ538" s="16">
        <f>VLOOKUP($A538,'TABLA DINAMICA PARCIAL 4'!$A$5:$F$760,5,FALSE)</f>
        <v>10</v>
      </c>
      <c r="AR538" s="16">
        <f>VLOOKUP($A538,'TABLA DINAMICA PARCIAL 4'!$A$5:$F$760,6,FALSE)</f>
        <v>0</v>
      </c>
      <c r="AS538" s="16">
        <f t="shared" si="35"/>
        <v>10</v>
      </c>
      <c r="AT538" s="1" t="str">
        <f>VLOOKUP($A538,'USUARIOS Y GRUPO'!$A$2:$D$851,4,FALSE)</f>
        <v>P19-MAT1022-27</v>
      </c>
    </row>
    <row r="539" spans="1:46" x14ac:dyDescent="0.25">
      <c r="A539" s="1">
        <v>162782</v>
      </c>
      <c r="B539" s="1" t="s">
        <v>461</v>
      </c>
      <c r="C539" s="1" t="s">
        <v>260</v>
      </c>
      <c r="D539" s="6">
        <f>VLOOKUP($A539,'TABLA DINAM PARCIAL 1'!$A$5:$I$793,2,FALSE)</f>
        <v>10</v>
      </c>
      <c r="E539" s="6">
        <f>VLOOKUP(A539,'TABLA DINAM PARCIAL 1'!A280:I1068,3,FALSE)</f>
        <v>0</v>
      </c>
      <c r="F539" s="6">
        <f>VLOOKUP(A539,'TABLA DINAM PARCIAL 1'!A280:I1068,4,FALSE)</f>
        <v>0</v>
      </c>
      <c r="G539" s="6">
        <f>VLOOKUP(A539,'TABLA DINAM PARCIAL 1'!A280:I1068,5,FALSE)</f>
        <v>0</v>
      </c>
      <c r="H539" s="6">
        <f>VLOOKUP(A539,'TABLA DINAM PARCIAL 1'!A280:I1068,6,FALSE)</f>
        <v>0</v>
      </c>
      <c r="I539" s="6">
        <f>VLOOKUP(A539,'TABLA DINAM PARCIAL 1'!A280:I1068,7,FALSE)</f>
        <v>0</v>
      </c>
      <c r="J539" s="6">
        <f>VLOOKUP(A539,'TABLA DINAM PARCIAL 1'!A280:I1068,8,FALSE)</f>
        <v>10</v>
      </c>
      <c r="K539" s="6">
        <f>VLOOKUP(A539,'TABLA DINAM PARCIAL 1'!A280:I1068,9,FALSE)</f>
        <v>0</v>
      </c>
      <c r="L539" s="6">
        <f t="shared" si="32"/>
        <v>20</v>
      </c>
      <c r="M539" s="9">
        <f>VLOOKUP($A539,'TABLA DINAMICA PARCIAL 2'!$A$5:$T$772,2,FALSE)</f>
        <v>0</v>
      </c>
      <c r="N539" s="9">
        <f>VLOOKUP($A539,'TABLA DINAMICA PARCIAL 2'!$A$5:$T$772,3,FALSE)</f>
        <v>0</v>
      </c>
      <c r="O539" s="9">
        <f>VLOOKUP($A539,'TABLA DINAMICA PARCIAL 2'!$A$5:$T$772,4,FALSE)</f>
        <v>0</v>
      </c>
      <c r="P539" s="9">
        <f>VLOOKUP($A539,'TABLA DINAMICA PARCIAL 2'!$A$5:$T$772,5,FALSE)</f>
        <v>0</v>
      </c>
      <c r="Q539" s="9">
        <f>VLOOKUP($A539,'TABLA DINAMICA PARCIAL 2'!$A$5:$T$772,6,FALSE)</f>
        <v>0</v>
      </c>
      <c r="R539" s="9">
        <f>VLOOKUP($A539,'TABLA DINAMICA PARCIAL 2'!$A$5:$T$772,7,FALSE)</f>
        <v>0</v>
      </c>
      <c r="S539" s="9">
        <f>VLOOKUP($A539,'TABLA DINAMICA PARCIAL 2'!$A$5:$T$772,8,FALSE)</f>
        <v>10</v>
      </c>
      <c r="T539" s="9">
        <f>VLOOKUP($A539,'TABLA DINAMICA PARCIAL 2'!$A$5:$T$772,9,FALSE)</f>
        <v>0</v>
      </c>
      <c r="U539" s="9">
        <f>VLOOKUP($A539,'TABLA DINAMICA PARCIAL 2'!$A$5:$T$772,10,FALSE)</f>
        <v>0</v>
      </c>
      <c r="V539" s="9">
        <f>VLOOKUP($A539,'TABLA DINAMICA PARCIAL 2'!$A$5:$T$772,11,FALSE)</f>
        <v>0</v>
      </c>
      <c r="W539" s="9">
        <f>VLOOKUP($A539,'TABLA DINAMICA PARCIAL 2'!$A$5:$T$772,12,FALSE)</f>
        <v>0</v>
      </c>
      <c r="X539" s="9">
        <f>VLOOKUP($A539,'TABLA DINAMICA PARCIAL 2'!$A$5:$T$772,13,FALSE)</f>
        <v>0</v>
      </c>
      <c r="Y539" s="9">
        <f>VLOOKUP($A539,'TABLA DINAMICA PARCIAL 2'!$A$5:$T$772,14,FALSE)</f>
        <v>0</v>
      </c>
      <c r="Z539" s="9">
        <f>VLOOKUP($A539,'TABLA DINAMICA PARCIAL 2'!$A$5:$T$772,15,FALSE)</f>
        <v>0</v>
      </c>
      <c r="AA539" s="9">
        <f>VLOOKUP($A539,'TABLA DINAMICA PARCIAL 2'!$A$5:$T$772,16,FALSE)</f>
        <v>0</v>
      </c>
      <c r="AB539" s="9">
        <f>VLOOKUP(I539,'TABLA DINAMICA PARCIAL 2'!I312:AB1083,17,FALSE)</f>
        <v>0</v>
      </c>
      <c r="AC539" s="9">
        <f>VLOOKUP(I539,'TABLA DINAMICA PARCIAL 2'!I312:AB1083,18,FALSE)</f>
        <v>0</v>
      </c>
      <c r="AD539" s="9">
        <f>VLOOKUP(I539,'TABLA DINAMICA PARCIAL 2'!I312:AB1083,19,FALSE)</f>
        <v>0</v>
      </c>
      <c r="AE539" s="9">
        <f t="shared" si="33"/>
        <v>10</v>
      </c>
      <c r="AF539" s="13">
        <f>VLOOKUP($A539,'TABLA DINAMICA PARCIAL 3'!$A$5:$I$768,2,FALSE)</f>
        <v>10</v>
      </c>
      <c r="AG539" s="13">
        <f>VLOOKUP($A539,'TABLA DINAMICA PARCIAL 3'!$A$5:$I$768,3,FALSE)</f>
        <v>0</v>
      </c>
      <c r="AH539" s="13">
        <f>VLOOKUP($A539,'TABLA DINAMICA PARCIAL 3'!$A$5:$I$768,4,FALSE)</f>
        <v>10</v>
      </c>
      <c r="AI539" s="13">
        <f>VLOOKUP($A539,'TABLA DINAMICA PARCIAL 3'!$A$5:$I$768,5,FALSE)</f>
        <v>0</v>
      </c>
      <c r="AJ539" s="13">
        <f>VLOOKUP($A539,'TABLA DINAMICA PARCIAL 3'!$A$5:$I$768,6,FALSE)</f>
        <v>10</v>
      </c>
      <c r="AK539" s="13">
        <f>VLOOKUP($A539,'TABLA DINAMICA PARCIAL 3'!$A$5:$I$768,7,FALSE)</f>
        <v>0</v>
      </c>
      <c r="AL539" s="13">
        <f>VLOOKUP($A539,'TABLA DINAMICA PARCIAL 3'!$A$5:$I$768,8,FALSE)</f>
        <v>0</v>
      </c>
      <c r="AM539" s="13">
        <f t="shared" si="34"/>
        <v>30</v>
      </c>
      <c r="AN539" s="16">
        <f>VLOOKUP($A539,'TABLA DINAMICA PARCIAL 4'!$A$5:$F$760,2,FALSE)</f>
        <v>0</v>
      </c>
      <c r="AO539" s="16">
        <f>VLOOKUP($A539,'TABLA DINAMICA PARCIAL 4'!$A$5:$F$760,3,FALSE)</f>
        <v>0</v>
      </c>
      <c r="AP539" s="16">
        <f>VLOOKUP($A539,'TABLA DINAMICA PARCIAL 4'!$A$5:$F$760,4,FALSE)</f>
        <v>0</v>
      </c>
      <c r="AQ539" s="16">
        <f>VLOOKUP($A539,'TABLA DINAMICA PARCIAL 4'!$A$5:$F$760,5,FALSE)</f>
        <v>0</v>
      </c>
      <c r="AR539" s="16">
        <f>VLOOKUP($A539,'TABLA DINAMICA PARCIAL 4'!$A$5:$F$760,6,FALSE)</f>
        <v>0</v>
      </c>
      <c r="AS539" s="16">
        <f t="shared" si="35"/>
        <v>0</v>
      </c>
      <c r="AT539" s="1" t="str">
        <f>VLOOKUP($A539,'USUARIOS Y GRUPO'!$A$2:$D$851,4,FALSE)</f>
        <v>P19-MAT1022-27</v>
      </c>
    </row>
    <row r="540" spans="1:46" x14ac:dyDescent="0.25">
      <c r="A540" s="1">
        <v>163192</v>
      </c>
      <c r="B540" s="1" t="s">
        <v>1343</v>
      </c>
      <c r="C540" s="1" t="s">
        <v>495</v>
      </c>
      <c r="D540" s="6">
        <f>VLOOKUP($A540,'TABLA DINAM PARCIAL 1'!$A$5:$I$793,2,FALSE)</f>
        <v>0</v>
      </c>
      <c r="E540" s="6">
        <f>VLOOKUP(A540,'TABLA DINAM PARCIAL 1'!A393:I1181,3,FALSE)</f>
        <v>10</v>
      </c>
      <c r="F540" s="6">
        <f>VLOOKUP(A540,'TABLA DINAM PARCIAL 1'!A393:I1181,4,FALSE)</f>
        <v>0</v>
      </c>
      <c r="G540" s="6">
        <f>VLOOKUP(A540,'TABLA DINAM PARCIAL 1'!A393:I1181,5,FALSE)</f>
        <v>0</v>
      </c>
      <c r="H540" s="6">
        <f>VLOOKUP(A540,'TABLA DINAM PARCIAL 1'!A393:I1181,6,FALSE)</f>
        <v>0</v>
      </c>
      <c r="I540" s="6">
        <f>VLOOKUP(A540,'TABLA DINAM PARCIAL 1'!A393:I1181,7,FALSE)</f>
        <v>0</v>
      </c>
      <c r="J540" s="6">
        <f>VLOOKUP(A540,'TABLA DINAM PARCIAL 1'!A393:I1181,8,FALSE)</f>
        <v>10</v>
      </c>
      <c r="K540" s="6">
        <f>VLOOKUP(A540,'TABLA DINAM PARCIAL 1'!A393:I1181,9,FALSE)</f>
        <v>0</v>
      </c>
      <c r="L540" s="6">
        <f t="shared" si="32"/>
        <v>20</v>
      </c>
      <c r="M540" s="9">
        <f>VLOOKUP($A540,'TABLA DINAMICA PARCIAL 2'!$A$5:$T$772,2,FALSE)</f>
        <v>0</v>
      </c>
      <c r="N540" s="9">
        <f>VLOOKUP($A540,'TABLA DINAMICA PARCIAL 2'!$A$5:$T$772,3,FALSE)</f>
        <v>0</v>
      </c>
      <c r="O540" s="9">
        <f>VLOOKUP($A540,'TABLA DINAMICA PARCIAL 2'!$A$5:$T$772,4,FALSE)</f>
        <v>0</v>
      </c>
      <c r="P540" s="9">
        <f>VLOOKUP($A540,'TABLA DINAMICA PARCIAL 2'!$A$5:$T$772,5,FALSE)</f>
        <v>0</v>
      </c>
      <c r="Q540" s="9">
        <f>VLOOKUP($A540,'TABLA DINAMICA PARCIAL 2'!$A$5:$T$772,6,FALSE)</f>
        <v>0</v>
      </c>
      <c r="R540" s="9">
        <f>VLOOKUP($A540,'TABLA DINAMICA PARCIAL 2'!$A$5:$T$772,7,FALSE)</f>
        <v>0</v>
      </c>
      <c r="S540" s="9">
        <f>VLOOKUP($A540,'TABLA DINAMICA PARCIAL 2'!$A$5:$T$772,8,FALSE)</f>
        <v>0</v>
      </c>
      <c r="T540" s="9">
        <f>VLOOKUP($A540,'TABLA DINAMICA PARCIAL 2'!$A$5:$T$772,9,FALSE)</f>
        <v>0</v>
      </c>
      <c r="U540" s="9">
        <f>VLOOKUP($A540,'TABLA DINAMICA PARCIAL 2'!$A$5:$T$772,10,FALSE)</f>
        <v>0</v>
      </c>
      <c r="V540" s="9">
        <f>VLOOKUP($A540,'TABLA DINAMICA PARCIAL 2'!$A$5:$T$772,11,FALSE)</f>
        <v>0</v>
      </c>
      <c r="W540" s="9">
        <f>VLOOKUP($A540,'TABLA DINAMICA PARCIAL 2'!$A$5:$T$772,12,FALSE)</f>
        <v>0</v>
      </c>
      <c r="X540" s="9">
        <f>VLOOKUP($A540,'TABLA DINAMICA PARCIAL 2'!$A$5:$T$772,13,FALSE)</f>
        <v>0</v>
      </c>
      <c r="Y540" s="9">
        <f>VLOOKUP($A540,'TABLA DINAMICA PARCIAL 2'!$A$5:$T$772,14,FALSE)</f>
        <v>0</v>
      </c>
      <c r="Z540" s="9">
        <f>VLOOKUP($A540,'TABLA DINAMICA PARCIAL 2'!$A$5:$T$772,15,FALSE)</f>
        <v>0</v>
      </c>
      <c r="AA540" s="9">
        <f>VLOOKUP($A540,'TABLA DINAMICA PARCIAL 2'!$A$5:$T$772,16,FALSE)</f>
        <v>10</v>
      </c>
      <c r="AB540" s="9">
        <f>VLOOKUP(I540,'TABLA DINAMICA PARCIAL 2'!I430:AB1201,17,FALSE)</f>
        <v>0</v>
      </c>
      <c r="AC540" s="9">
        <f>VLOOKUP(I540,'TABLA DINAMICA PARCIAL 2'!I430:AB1201,18,FALSE)</f>
        <v>0</v>
      </c>
      <c r="AD540" s="9">
        <f>VLOOKUP(I540,'TABLA DINAMICA PARCIAL 2'!I430:AB1201,19,FALSE)</f>
        <v>0</v>
      </c>
      <c r="AE540" s="9">
        <f t="shared" si="33"/>
        <v>10</v>
      </c>
      <c r="AF540" s="13">
        <f>VLOOKUP($A540,'TABLA DINAMICA PARCIAL 3'!$A$5:$I$768,2,FALSE)</f>
        <v>0</v>
      </c>
      <c r="AG540" s="13">
        <f>VLOOKUP($A540,'TABLA DINAMICA PARCIAL 3'!$A$5:$I$768,3,FALSE)</f>
        <v>0</v>
      </c>
      <c r="AH540" s="13">
        <f>VLOOKUP($A540,'TABLA DINAMICA PARCIAL 3'!$A$5:$I$768,4,FALSE)</f>
        <v>0</v>
      </c>
      <c r="AI540" s="13">
        <f>VLOOKUP($A540,'TABLA DINAMICA PARCIAL 3'!$A$5:$I$768,5,FALSE)</f>
        <v>0</v>
      </c>
      <c r="AJ540" s="13">
        <f>VLOOKUP($A540,'TABLA DINAMICA PARCIAL 3'!$A$5:$I$768,6,FALSE)</f>
        <v>10</v>
      </c>
      <c r="AK540" s="13">
        <f>VLOOKUP($A540,'TABLA DINAMICA PARCIAL 3'!$A$5:$I$768,7,FALSE)</f>
        <v>0</v>
      </c>
      <c r="AL540" s="13">
        <f>VLOOKUP($A540,'TABLA DINAMICA PARCIAL 3'!$A$5:$I$768,8,FALSE)</f>
        <v>0</v>
      </c>
      <c r="AM540" s="13">
        <f t="shared" si="34"/>
        <v>10</v>
      </c>
      <c r="AN540" s="16">
        <f>VLOOKUP($A540,'TABLA DINAMICA PARCIAL 4'!$A$5:$F$760,2,FALSE)</f>
        <v>0</v>
      </c>
      <c r="AO540" s="16">
        <f>VLOOKUP($A540,'TABLA DINAMICA PARCIAL 4'!$A$5:$F$760,3,FALSE)</f>
        <v>10</v>
      </c>
      <c r="AP540" s="16">
        <f>VLOOKUP($A540,'TABLA DINAMICA PARCIAL 4'!$A$5:$F$760,4,FALSE)</f>
        <v>0</v>
      </c>
      <c r="AQ540" s="16">
        <f>VLOOKUP($A540,'TABLA DINAMICA PARCIAL 4'!$A$5:$F$760,5,FALSE)</f>
        <v>0</v>
      </c>
      <c r="AR540" s="16">
        <f>VLOOKUP($A540,'TABLA DINAMICA PARCIAL 4'!$A$5:$F$760,6,FALSE)</f>
        <v>0</v>
      </c>
      <c r="AS540" s="16">
        <f t="shared" si="35"/>
        <v>10</v>
      </c>
      <c r="AT540" s="1" t="str">
        <f>VLOOKUP($A540,'USUARIOS Y GRUPO'!$A$2:$D$851,4,FALSE)</f>
        <v>P19-MAT1022-27</v>
      </c>
    </row>
    <row r="541" spans="1:46" x14ac:dyDescent="0.25">
      <c r="A541" s="1">
        <v>163425</v>
      </c>
      <c r="B541" s="1" t="s">
        <v>1132</v>
      </c>
      <c r="C541" s="1" t="s">
        <v>1133</v>
      </c>
      <c r="D541" s="6">
        <f>VLOOKUP($A541,'TABLA DINAM PARCIAL 1'!$A$5:$I$793,2,FALSE)</f>
        <v>0</v>
      </c>
      <c r="E541" s="6">
        <f>VLOOKUP(A541,'TABLA DINAM PARCIAL 1'!A466:I1254,3,FALSE)</f>
        <v>0</v>
      </c>
      <c r="F541" s="6">
        <f>VLOOKUP(A541,'TABLA DINAM PARCIAL 1'!A466:I1254,4,FALSE)</f>
        <v>0</v>
      </c>
      <c r="G541" s="6">
        <f>VLOOKUP(A541,'TABLA DINAM PARCIAL 1'!A466:I1254,5,FALSE)</f>
        <v>0</v>
      </c>
      <c r="H541" s="6">
        <f>VLOOKUP(A541,'TABLA DINAM PARCIAL 1'!A466:I1254,6,FALSE)</f>
        <v>10</v>
      </c>
      <c r="I541" s="6">
        <f>VLOOKUP(A541,'TABLA DINAM PARCIAL 1'!A466:I1254,7,FALSE)</f>
        <v>0</v>
      </c>
      <c r="J541" s="6">
        <f>VLOOKUP(A541,'TABLA DINAM PARCIAL 1'!A466:I1254,8,FALSE)</f>
        <v>10</v>
      </c>
      <c r="K541" s="6">
        <f>VLOOKUP(A541,'TABLA DINAM PARCIAL 1'!A466:I1254,9,FALSE)</f>
        <v>0</v>
      </c>
      <c r="L541" s="6">
        <f t="shared" si="32"/>
        <v>20</v>
      </c>
      <c r="M541" s="9">
        <f>VLOOKUP($A541,'TABLA DINAMICA PARCIAL 2'!$A$5:$T$772,2,FALSE)</f>
        <v>10</v>
      </c>
      <c r="N541" s="9">
        <f>VLOOKUP($A541,'TABLA DINAMICA PARCIAL 2'!$A$5:$T$772,3,FALSE)</f>
        <v>0</v>
      </c>
      <c r="O541" s="9">
        <f>VLOOKUP($A541,'TABLA DINAMICA PARCIAL 2'!$A$5:$T$772,4,FALSE)</f>
        <v>0</v>
      </c>
      <c r="P541" s="9">
        <f>VLOOKUP($A541,'TABLA DINAMICA PARCIAL 2'!$A$5:$T$772,5,FALSE)</f>
        <v>0</v>
      </c>
      <c r="Q541" s="9">
        <f>VLOOKUP($A541,'TABLA DINAMICA PARCIAL 2'!$A$5:$T$772,6,FALSE)</f>
        <v>0</v>
      </c>
      <c r="R541" s="9">
        <f>VLOOKUP($A541,'TABLA DINAMICA PARCIAL 2'!$A$5:$T$772,7,FALSE)</f>
        <v>0</v>
      </c>
      <c r="S541" s="9">
        <f>VLOOKUP($A541,'TABLA DINAMICA PARCIAL 2'!$A$5:$T$772,8,FALSE)</f>
        <v>0</v>
      </c>
      <c r="T541" s="9">
        <f>VLOOKUP($A541,'TABLA DINAMICA PARCIAL 2'!$A$5:$T$772,9,FALSE)</f>
        <v>0</v>
      </c>
      <c r="U541" s="9">
        <f>VLOOKUP($A541,'TABLA DINAMICA PARCIAL 2'!$A$5:$T$772,10,FALSE)</f>
        <v>0</v>
      </c>
      <c r="V541" s="9">
        <f>VLOOKUP($A541,'TABLA DINAMICA PARCIAL 2'!$A$5:$T$772,11,FALSE)</f>
        <v>10</v>
      </c>
      <c r="W541" s="9">
        <f>VLOOKUP($A541,'TABLA DINAMICA PARCIAL 2'!$A$5:$T$772,12,FALSE)</f>
        <v>0</v>
      </c>
      <c r="X541" s="9">
        <f>VLOOKUP($A541,'TABLA DINAMICA PARCIAL 2'!$A$5:$T$772,13,FALSE)</f>
        <v>0</v>
      </c>
      <c r="Y541" s="9">
        <f>VLOOKUP($A541,'TABLA DINAMICA PARCIAL 2'!$A$5:$T$772,14,FALSE)</f>
        <v>10</v>
      </c>
      <c r="Z541" s="9">
        <f>VLOOKUP($A541,'TABLA DINAMICA PARCIAL 2'!$A$5:$T$772,15,FALSE)</f>
        <v>0</v>
      </c>
      <c r="AA541" s="9">
        <f>VLOOKUP($A541,'TABLA DINAMICA PARCIAL 2'!$A$5:$T$772,16,FALSE)</f>
        <v>0</v>
      </c>
      <c r="AB541" s="9">
        <f>VLOOKUP(I541,'TABLA DINAMICA PARCIAL 2'!I506:AB1277,17,FALSE)</f>
        <v>0</v>
      </c>
      <c r="AC541" s="9">
        <f>VLOOKUP(I541,'TABLA DINAMICA PARCIAL 2'!I506:AB1277,18,FALSE)</f>
        <v>0</v>
      </c>
      <c r="AD541" s="9">
        <f>VLOOKUP(I541,'TABLA DINAMICA PARCIAL 2'!I506:AB1277,19,FALSE)</f>
        <v>0</v>
      </c>
      <c r="AE541" s="9">
        <f t="shared" si="33"/>
        <v>30</v>
      </c>
      <c r="AF541" s="13">
        <f>VLOOKUP($A541,'TABLA DINAMICA PARCIAL 3'!$A$5:$I$768,2,FALSE)</f>
        <v>10</v>
      </c>
      <c r="AG541" s="13">
        <f>VLOOKUP($A541,'TABLA DINAMICA PARCIAL 3'!$A$5:$I$768,3,FALSE)</f>
        <v>0</v>
      </c>
      <c r="AH541" s="13">
        <f>VLOOKUP($A541,'TABLA DINAMICA PARCIAL 3'!$A$5:$I$768,4,FALSE)</f>
        <v>10</v>
      </c>
      <c r="AI541" s="13">
        <f>VLOOKUP($A541,'TABLA DINAMICA PARCIAL 3'!$A$5:$I$768,5,FALSE)</f>
        <v>0</v>
      </c>
      <c r="AJ541" s="13">
        <f>VLOOKUP($A541,'TABLA DINAMICA PARCIAL 3'!$A$5:$I$768,6,FALSE)</f>
        <v>10</v>
      </c>
      <c r="AK541" s="13">
        <f>VLOOKUP($A541,'TABLA DINAMICA PARCIAL 3'!$A$5:$I$768,7,FALSE)</f>
        <v>0</v>
      </c>
      <c r="AL541" s="13">
        <f>VLOOKUP($A541,'TABLA DINAMICA PARCIAL 3'!$A$5:$I$768,8,FALSE)</f>
        <v>10</v>
      </c>
      <c r="AM541" s="13">
        <f t="shared" si="34"/>
        <v>40</v>
      </c>
      <c r="AN541" s="16">
        <f>VLOOKUP($A541,'TABLA DINAMICA PARCIAL 4'!$A$5:$F$760,2,FALSE)</f>
        <v>0</v>
      </c>
      <c r="AO541" s="16">
        <f>VLOOKUP($A541,'TABLA DINAMICA PARCIAL 4'!$A$5:$F$760,3,FALSE)</f>
        <v>10</v>
      </c>
      <c r="AP541" s="16">
        <f>VLOOKUP($A541,'TABLA DINAMICA PARCIAL 4'!$A$5:$F$760,4,FALSE)</f>
        <v>0</v>
      </c>
      <c r="AQ541" s="16">
        <f>VLOOKUP($A541,'TABLA DINAMICA PARCIAL 4'!$A$5:$F$760,5,FALSE)</f>
        <v>0</v>
      </c>
      <c r="AR541" s="16">
        <f>VLOOKUP($A541,'TABLA DINAMICA PARCIAL 4'!$A$5:$F$760,6,FALSE)</f>
        <v>0</v>
      </c>
      <c r="AS541" s="16">
        <f t="shared" si="35"/>
        <v>10</v>
      </c>
      <c r="AT541" s="1" t="str">
        <f>VLOOKUP($A541,'USUARIOS Y GRUPO'!$A$2:$D$851,4,FALSE)</f>
        <v>P19-MAT1022-27</v>
      </c>
    </row>
    <row r="542" spans="1:46" x14ac:dyDescent="0.25">
      <c r="A542" s="1">
        <v>164171</v>
      </c>
      <c r="B542" s="1" t="s">
        <v>306</v>
      </c>
      <c r="C542" s="1" t="s">
        <v>307</v>
      </c>
      <c r="D542" s="6">
        <f>VLOOKUP($A542,'TABLA DINAM PARCIAL 1'!$A$5:$I$793,2,FALSE)</f>
        <v>0</v>
      </c>
      <c r="E542" s="6">
        <f>VLOOKUP(A542,'TABLA DINAM PARCIAL 1'!A645:I1433,3,FALSE)</f>
        <v>0</v>
      </c>
      <c r="F542" s="6">
        <f>VLOOKUP(A542,'TABLA DINAM PARCIAL 1'!A645:I1433,4,FALSE)</f>
        <v>0</v>
      </c>
      <c r="G542" s="6">
        <f>VLOOKUP(A542,'TABLA DINAM PARCIAL 1'!A645:I1433,5,FALSE)</f>
        <v>0</v>
      </c>
      <c r="H542" s="6">
        <f>VLOOKUP(A542,'TABLA DINAM PARCIAL 1'!A645:I1433,6,FALSE)</f>
        <v>10</v>
      </c>
      <c r="I542" s="6">
        <f>VLOOKUP(A542,'TABLA DINAM PARCIAL 1'!A645:I1433,7,FALSE)</f>
        <v>0</v>
      </c>
      <c r="J542" s="6">
        <f>VLOOKUP(A542,'TABLA DINAM PARCIAL 1'!A645:I1433,8,FALSE)</f>
        <v>10</v>
      </c>
      <c r="K542" s="6">
        <f>VLOOKUP(A542,'TABLA DINAM PARCIAL 1'!A645:I1433,9,FALSE)</f>
        <v>0</v>
      </c>
      <c r="L542" s="6">
        <f t="shared" si="32"/>
        <v>20</v>
      </c>
      <c r="M542" s="9">
        <f>VLOOKUP($A542,'TABLA DINAMICA PARCIAL 2'!$A$5:$T$772,2,FALSE)</f>
        <v>0</v>
      </c>
      <c r="N542" s="9">
        <f>VLOOKUP($A542,'TABLA DINAMICA PARCIAL 2'!$A$5:$T$772,3,FALSE)</f>
        <v>0</v>
      </c>
      <c r="O542" s="9">
        <f>VLOOKUP($A542,'TABLA DINAMICA PARCIAL 2'!$A$5:$T$772,4,FALSE)</f>
        <v>0</v>
      </c>
      <c r="P542" s="9">
        <f>VLOOKUP($A542,'TABLA DINAMICA PARCIAL 2'!$A$5:$T$772,5,FALSE)</f>
        <v>0</v>
      </c>
      <c r="Q542" s="9">
        <f>VLOOKUP($A542,'TABLA DINAMICA PARCIAL 2'!$A$5:$T$772,6,FALSE)</f>
        <v>0</v>
      </c>
      <c r="R542" s="9">
        <f>VLOOKUP($A542,'TABLA DINAMICA PARCIAL 2'!$A$5:$T$772,7,FALSE)</f>
        <v>0</v>
      </c>
      <c r="S542" s="9">
        <f>VLOOKUP($A542,'TABLA DINAMICA PARCIAL 2'!$A$5:$T$772,8,FALSE)</f>
        <v>0</v>
      </c>
      <c r="T542" s="9">
        <f>VLOOKUP($A542,'TABLA DINAMICA PARCIAL 2'!$A$5:$T$772,9,FALSE)</f>
        <v>0</v>
      </c>
      <c r="U542" s="9">
        <f>VLOOKUP($A542,'TABLA DINAMICA PARCIAL 2'!$A$5:$T$772,10,FALSE)</f>
        <v>0</v>
      </c>
      <c r="V542" s="9">
        <f>VLOOKUP($A542,'TABLA DINAMICA PARCIAL 2'!$A$5:$T$772,11,FALSE)</f>
        <v>0</v>
      </c>
      <c r="W542" s="9">
        <f>VLOOKUP($A542,'TABLA DINAMICA PARCIAL 2'!$A$5:$T$772,12,FALSE)</f>
        <v>0</v>
      </c>
      <c r="X542" s="9">
        <f>VLOOKUP($A542,'TABLA DINAMICA PARCIAL 2'!$A$5:$T$772,13,FALSE)</f>
        <v>0</v>
      </c>
      <c r="Y542" s="9">
        <f>VLOOKUP($A542,'TABLA DINAMICA PARCIAL 2'!$A$5:$T$772,14,FALSE)</f>
        <v>0</v>
      </c>
      <c r="Z542" s="9">
        <f>VLOOKUP($A542,'TABLA DINAMICA PARCIAL 2'!$A$5:$T$772,15,FALSE)</f>
        <v>0</v>
      </c>
      <c r="AA542" s="9">
        <f>VLOOKUP($A542,'TABLA DINAMICA PARCIAL 2'!$A$5:$T$772,16,FALSE)</f>
        <v>0</v>
      </c>
      <c r="AB542" s="9">
        <f>VLOOKUP(I542,'TABLA DINAMICA PARCIAL 2'!I696:AB1467,17,FALSE)</f>
        <v>0</v>
      </c>
      <c r="AC542" s="9">
        <f>VLOOKUP(I542,'TABLA DINAMICA PARCIAL 2'!I696:AB1467,18,FALSE)</f>
        <v>0</v>
      </c>
      <c r="AD542" s="9">
        <f>VLOOKUP(I542,'TABLA DINAMICA PARCIAL 2'!I696:AB1467,19,FALSE)</f>
        <v>0</v>
      </c>
      <c r="AE542" s="9">
        <f t="shared" si="33"/>
        <v>0</v>
      </c>
      <c r="AF542" s="13">
        <f>VLOOKUP($A542,'TABLA DINAMICA PARCIAL 3'!$A$5:$I$768,2,FALSE)</f>
        <v>0</v>
      </c>
      <c r="AG542" s="13">
        <f>VLOOKUP($A542,'TABLA DINAMICA PARCIAL 3'!$A$5:$I$768,3,FALSE)</f>
        <v>0</v>
      </c>
      <c r="AH542" s="13">
        <f>VLOOKUP($A542,'TABLA DINAMICA PARCIAL 3'!$A$5:$I$768,4,FALSE)</f>
        <v>10</v>
      </c>
      <c r="AI542" s="13">
        <f>VLOOKUP($A542,'TABLA DINAMICA PARCIAL 3'!$A$5:$I$768,5,FALSE)</f>
        <v>0</v>
      </c>
      <c r="AJ542" s="13">
        <f>VLOOKUP($A542,'TABLA DINAMICA PARCIAL 3'!$A$5:$I$768,6,FALSE)</f>
        <v>10</v>
      </c>
      <c r="AK542" s="13">
        <f>VLOOKUP($A542,'TABLA DINAMICA PARCIAL 3'!$A$5:$I$768,7,FALSE)</f>
        <v>0</v>
      </c>
      <c r="AL542" s="13">
        <f>VLOOKUP($A542,'TABLA DINAMICA PARCIAL 3'!$A$5:$I$768,8,FALSE)</f>
        <v>0</v>
      </c>
      <c r="AM542" s="13">
        <f t="shared" si="34"/>
        <v>20</v>
      </c>
      <c r="AN542" s="16">
        <f>VLOOKUP($A542,'TABLA DINAMICA PARCIAL 4'!$A$5:$F$760,2,FALSE)</f>
        <v>0</v>
      </c>
      <c r="AO542" s="16">
        <f>VLOOKUP($A542,'TABLA DINAMICA PARCIAL 4'!$A$5:$F$760,3,FALSE)</f>
        <v>10</v>
      </c>
      <c r="AP542" s="16">
        <f>VLOOKUP($A542,'TABLA DINAMICA PARCIAL 4'!$A$5:$F$760,4,FALSE)</f>
        <v>0</v>
      </c>
      <c r="AQ542" s="16">
        <f>VLOOKUP($A542,'TABLA DINAMICA PARCIAL 4'!$A$5:$F$760,5,FALSE)</f>
        <v>10</v>
      </c>
      <c r="AR542" s="16">
        <f>VLOOKUP($A542,'TABLA DINAMICA PARCIAL 4'!$A$5:$F$760,6,FALSE)</f>
        <v>0</v>
      </c>
      <c r="AS542" s="16">
        <f t="shared" si="35"/>
        <v>20</v>
      </c>
      <c r="AT542" s="1" t="str">
        <f>VLOOKUP($A542,'USUARIOS Y GRUPO'!$A$2:$D$851,4,FALSE)</f>
        <v>P19-MAT1022-27</v>
      </c>
    </row>
    <row r="543" spans="1:46" x14ac:dyDescent="0.25">
      <c r="A543" s="1">
        <v>164419</v>
      </c>
      <c r="B543" s="1" t="s">
        <v>1078</v>
      </c>
      <c r="C543" s="1" t="s">
        <v>1079</v>
      </c>
      <c r="D543" s="6">
        <f>VLOOKUP($A543,'TABLA DINAM PARCIAL 1'!$A$5:$I$793,2,FALSE)</f>
        <v>0</v>
      </c>
      <c r="E543" s="6">
        <f>VLOOKUP(A543,'TABLA DINAM PARCIAL 1'!A705:I1493,3,FALSE)</f>
        <v>10</v>
      </c>
      <c r="F543" s="6">
        <f>VLOOKUP(A543,'TABLA DINAM PARCIAL 1'!A705:I1493,4,FALSE)</f>
        <v>0</v>
      </c>
      <c r="G543" s="6">
        <f>VLOOKUP(A543,'TABLA DINAM PARCIAL 1'!A705:I1493,5,FALSE)</f>
        <v>0</v>
      </c>
      <c r="H543" s="6">
        <f>VLOOKUP(A543,'TABLA DINAM PARCIAL 1'!A705:I1493,6,FALSE)</f>
        <v>0</v>
      </c>
      <c r="I543" s="6">
        <f>VLOOKUP(A543,'TABLA DINAM PARCIAL 1'!A705:I1493,7,FALSE)</f>
        <v>0</v>
      </c>
      <c r="J543" s="6">
        <f>VLOOKUP(A543,'TABLA DINAM PARCIAL 1'!A705:I1493,8,FALSE)</f>
        <v>10</v>
      </c>
      <c r="K543" s="6">
        <f>VLOOKUP(A543,'TABLA DINAM PARCIAL 1'!A705:I1493,9,FALSE)</f>
        <v>0</v>
      </c>
      <c r="L543" s="6">
        <f t="shared" si="32"/>
        <v>20</v>
      </c>
      <c r="M543" s="9">
        <f>VLOOKUP($A543,'TABLA DINAMICA PARCIAL 2'!$A$5:$T$772,2,FALSE)</f>
        <v>0</v>
      </c>
      <c r="N543" s="9">
        <f>VLOOKUP($A543,'TABLA DINAMICA PARCIAL 2'!$A$5:$T$772,3,FALSE)</f>
        <v>0</v>
      </c>
      <c r="O543" s="9">
        <f>VLOOKUP($A543,'TABLA DINAMICA PARCIAL 2'!$A$5:$T$772,4,FALSE)</f>
        <v>0</v>
      </c>
      <c r="P543" s="9">
        <f>VLOOKUP($A543,'TABLA DINAMICA PARCIAL 2'!$A$5:$T$772,5,FALSE)</f>
        <v>0</v>
      </c>
      <c r="Q543" s="9">
        <f>VLOOKUP($A543,'TABLA DINAMICA PARCIAL 2'!$A$5:$T$772,6,FALSE)</f>
        <v>0</v>
      </c>
      <c r="R543" s="9">
        <f>VLOOKUP($A543,'TABLA DINAMICA PARCIAL 2'!$A$5:$T$772,7,FALSE)</f>
        <v>0</v>
      </c>
      <c r="S543" s="9">
        <f>VLOOKUP($A543,'TABLA DINAMICA PARCIAL 2'!$A$5:$T$772,8,FALSE)</f>
        <v>0</v>
      </c>
      <c r="T543" s="9">
        <f>VLOOKUP($A543,'TABLA DINAMICA PARCIAL 2'!$A$5:$T$772,9,FALSE)</f>
        <v>0</v>
      </c>
      <c r="U543" s="9">
        <f>VLOOKUP($A543,'TABLA DINAMICA PARCIAL 2'!$A$5:$T$772,10,FALSE)</f>
        <v>10</v>
      </c>
      <c r="V543" s="9">
        <f>VLOOKUP($A543,'TABLA DINAMICA PARCIAL 2'!$A$5:$T$772,11,FALSE)</f>
        <v>0</v>
      </c>
      <c r="W543" s="9">
        <f>VLOOKUP($A543,'TABLA DINAMICA PARCIAL 2'!$A$5:$T$772,12,FALSE)</f>
        <v>0</v>
      </c>
      <c r="X543" s="9">
        <f>VLOOKUP($A543,'TABLA DINAMICA PARCIAL 2'!$A$5:$T$772,13,FALSE)</f>
        <v>0</v>
      </c>
      <c r="Y543" s="9">
        <f>VLOOKUP($A543,'TABLA DINAMICA PARCIAL 2'!$A$5:$T$772,14,FALSE)</f>
        <v>0</v>
      </c>
      <c r="Z543" s="9">
        <f>VLOOKUP($A543,'TABLA DINAMICA PARCIAL 2'!$A$5:$T$772,15,FALSE)</f>
        <v>0</v>
      </c>
      <c r="AA543" s="9">
        <f>VLOOKUP($A543,'TABLA DINAMICA PARCIAL 2'!$A$5:$T$772,16,FALSE)</f>
        <v>10</v>
      </c>
      <c r="AB543" s="9" t="e">
        <f>VLOOKUP(I543,'TABLA DINAMICA PARCIAL 2'!I759:AB1530,17,FALSE)</f>
        <v>#N/A</v>
      </c>
      <c r="AC543" s="9" t="e">
        <f>VLOOKUP(I543,'TABLA DINAMICA PARCIAL 2'!I759:AB1530,18,FALSE)</f>
        <v>#N/A</v>
      </c>
      <c r="AD543" s="9" t="e">
        <f>VLOOKUP(I543,'TABLA DINAMICA PARCIAL 2'!I759:AB1530,19,FALSE)</f>
        <v>#N/A</v>
      </c>
      <c r="AE543" s="9" t="e">
        <f t="shared" si="33"/>
        <v>#N/A</v>
      </c>
      <c r="AF543" s="13">
        <f>VLOOKUP($A543,'TABLA DINAMICA PARCIAL 3'!$A$5:$I$768,2,FALSE)</f>
        <v>0</v>
      </c>
      <c r="AG543" s="13">
        <f>VLOOKUP($A543,'TABLA DINAMICA PARCIAL 3'!$A$5:$I$768,3,FALSE)</f>
        <v>0</v>
      </c>
      <c r="AH543" s="13">
        <f>VLOOKUP($A543,'TABLA DINAMICA PARCIAL 3'!$A$5:$I$768,4,FALSE)</f>
        <v>0</v>
      </c>
      <c r="AI543" s="13">
        <f>VLOOKUP($A543,'TABLA DINAMICA PARCIAL 3'!$A$5:$I$768,5,FALSE)</f>
        <v>0</v>
      </c>
      <c r="AJ543" s="13">
        <f>VLOOKUP($A543,'TABLA DINAMICA PARCIAL 3'!$A$5:$I$768,6,FALSE)</f>
        <v>0</v>
      </c>
      <c r="AK543" s="13">
        <f>VLOOKUP($A543,'TABLA DINAMICA PARCIAL 3'!$A$5:$I$768,7,FALSE)</f>
        <v>10</v>
      </c>
      <c r="AL543" s="13">
        <f>VLOOKUP($A543,'TABLA DINAMICA PARCIAL 3'!$A$5:$I$768,8,FALSE)</f>
        <v>0</v>
      </c>
      <c r="AM543" s="13">
        <f t="shared" si="34"/>
        <v>10</v>
      </c>
      <c r="AN543" s="16">
        <f>VLOOKUP($A543,'TABLA DINAMICA PARCIAL 4'!$A$5:$F$760,2,FALSE)</f>
        <v>0</v>
      </c>
      <c r="AO543" s="16">
        <f>VLOOKUP($A543,'TABLA DINAMICA PARCIAL 4'!$A$5:$F$760,3,FALSE)</f>
        <v>0</v>
      </c>
      <c r="AP543" s="16">
        <f>VLOOKUP($A543,'TABLA DINAMICA PARCIAL 4'!$A$5:$F$760,4,FALSE)</f>
        <v>0</v>
      </c>
      <c r="AQ543" s="16">
        <f>VLOOKUP($A543,'TABLA DINAMICA PARCIAL 4'!$A$5:$F$760,5,FALSE)</f>
        <v>0</v>
      </c>
      <c r="AR543" s="16">
        <f>VLOOKUP($A543,'TABLA DINAMICA PARCIAL 4'!$A$5:$F$760,6,FALSE)</f>
        <v>10</v>
      </c>
      <c r="AS543" s="16">
        <f t="shared" si="35"/>
        <v>10</v>
      </c>
      <c r="AT543" s="1" t="str">
        <f>VLOOKUP($A543,'USUARIOS Y GRUPO'!$A$2:$D$851,4,FALSE)</f>
        <v>P19-MAT1022-27</v>
      </c>
    </row>
    <row r="544" spans="1:46" x14ac:dyDescent="0.25">
      <c r="A544" s="1">
        <v>164442</v>
      </c>
      <c r="B544" s="1" t="s">
        <v>350</v>
      </c>
      <c r="C544" s="1" t="s">
        <v>314</v>
      </c>
      <c r="D544" s="6">
        <f>VLOOKUP($A544,'TABLA DINAM PARCIAL 1'!$A$5:$I$793,2,FALSE)</f>
        <v>0</v>
      </c>
      <c r="E544" s="6">
        <f>VLOOKUP(A544,'TABLA DINAM PARCIAL 1'!A711:I1499,3,FALSE)</f>
        <v>10</v>
      </c>
      <c r="F544" s="6">
        <f>VLOOKUP(A544,'TABLA DINAM PARCIAL 1'!A711:I1499,4,FALSE)</f>
        <v>0</v>
      </c>
      <c r="G544" s="6">
        <f>VLOOKUP(A544,'TABLA DINAM PARCIAL 1'!A711:I1499,5,FALSE)</f>
        <v>0</v>
      </c>
      <c r="H544" s="6">
        <f>VLOOKUP(A544,'TABLA DINAM PARCIAL 1'!A711:I1499,6,FALSE)</f>
        <v>0</v>
      </c>
      <c r="I544" s="6">
        <f>VLOOKUP(A544,'TABLA DINAM PARCIAL 1'!A711:I1499,7,FALSE)</f>
        <v>0</v>
      </c>
      <c r="J544" s="6">
        <f>VLOOKUP(A544,'TABLA DINAM PARCIAL 1'!A711:I1499,8,FALSE)</f>
        <v>10</v>
      </c>
      <c r="K544" s="6">
        <f>VLOOKUP(A544,'TABLA DINAM PARCIAL 1'!A711:I1499,9,FALSE)</f>
        <v>0</v>
      </c>
      <c r="L544" s="6">
        <f t="shared" si="32"/>
        <v>20</v>
      </c>
      <c r="M544" s="9">
        <f>VLOOKUP($A544,'TABLA DINAMICA PARCIAL 2'!$A$5:$T$772,2,FALSE)</f>
        <v>0</v>
      </c>
      <c r="N544" s="9">
        <f>VLOOKUP($A544,'TABLA DINAMICA PARCIAL 2'!$A$5:$T$772,3,FALSE)</f>
        <v>0</v>
      </c>
      <c r="O544" s="9">
        <f>VLOOKUP($A544,'TABLA DINAMICA PARCIAL 2'!$A$5:$T$772,4,FALSE)</f>
        <v>0</v>
      </c>
      <c r="P544" s="9">
        <f>VLOOKUP($A544,'TABLA DINAMICA PARCIAL 2'!$A$5:$T$772,5,FALSE)</f>
        <v>0</v>
      </c>
      <c r="Q544" s="9">
        <f>VLOOKUP($A544,'TABLA DINAMICA PARCIAL 2'!$A$5:$T$772,6,FALSE)</f>
        <v>0</v>
      </c>
      <c r="R544" s="9">
        <f>VLOOKUP($A544,'TABLA DINAMICA PARCIAL 2'!$A$5:$T$772,7,FALSE)</f>
        <v>0</v>
      </c>
      <c r="S544" s="9">
        <f>VLOOKUP($A544,'TABLA DINAMICA PARCIAL 2'!$A$5:$T$772,8,FALSE)</f>
        <v>0</v>
      </c>
      <c r="T544" s="9">
        <f>VLOOKUP($A544,'TABLA DINAMICA PARCIAL 2'!$A$5:$T$772,9,FALSE)</f>
        <v>10</v>
      </c>
      <c r="U544" s="9">
        <f>VLOOKUP($A544,'TABLA DINAMICA PARCIAL 2'!$A$5:$T$772,10,FALSE)</f>
        <v>0</v>
      </c>
      <c r="V544" s="9">
        <f>VLOOKUP($A544,'TABLA DINAMICA PARCIAL 2'!$A$5:$T$772,11,FALSE)</f>
        <v>0</v>
      </c>
      <c r="W544" s="9">
        <f>VLOOKUP($A544,'TABLA DINAMICA PARCIAL 2'!$A$5:$T$772,12,FALSE)</f>
        <v>0</v>
      </c>
      <c r="X544" s="9">
        <f>VLOOKUP($A544,'TABLA DINAMICA PARCIAL 2'!$A$5:$T$772,13,FALSE)</f>
        <v>0</v>
      </c>
      <c r="Y544" s="9">
        <f>VLOOKUP($A544,'TABLA DINAMICA PARCIAL 2'!$A$5:$T$772,14,FALSE)</f>
        <v>0</v>
      </c>
      <c r="Z544" s="9">
        <f>VLOOKUP($A544,'TABLA DINAMICA PARCIAL 2'!$A$5:$T$772,15,FALSE)</f>
        <v>0</v>
      </c>
      <c r="AA544" s="9">
        <f>VLOOKUP($A544,'TABLA DINAMICA PARCIAL 2'!$A$5:$T$772,16,FALSE)</f>
        <v>0</v>
      </c>
      <c r="AB544" s="9" t="e">
        <f>VLOOKUP(I544,'TABLA DINAMICA PARCIAL 2'!I765:AB1536,17,FALSE)</f>
        <v>#N/A</v>
      </c>
      <c r="AC544" s="9" t="e">
        <f>VLOOKUP(I544,'TABLA DINAMICA PARCIAL 2'!I765:AB1536,18,FALSE)</f>
        <v>#N/A</v>
      </c>
      <c r="AD544" s="9" t="e">
        <f>VLOOKUP(I544,'TABLA DINAMICA PARCIAL 2'!I765:AB1536,19,FALSE)</f>
        <v>#N/A</v>
      </c>
      <c r="AE544" s="9" t="e">
        <f t="shared" si="33"/>
        <v>#N/A</v>
      </c>
      <c r="AF544" s="13">
        <f>VLOOKUP($A544,'TABLA DINAMICA PARCIAL 3'!$A$5:$I$768,2,FALSE)</f>
        <v>0</v>
      </c>
      <c r="AG544" s="13">
        <f>VLOOKUP($A544,'TABLA DINAMICA PARCIAL 3'!$A$5:$I$768,3,FALSE)</f>
        <v>0</v>
      </c>
      <c r="AH544" s="13">
        <f>VLOOKUP($A544,'TABLA DINAMICA PARCIAL 3'!$A$5:$I$768,4,FALSE)</f>
        <v>0</v>
      </c>
      <c r="AI544" s="13">
        <f>VLOOKUP($A544,'TABLA DINAMICA PARCIAL 3'!$A$5:$I$768,5,FALSE)</f>
        <v>0</v>
      </c>
      <c r="AJ544" s="13">
        <f>VLOOKUP($A544,'TABLA DINAMICA PARCIAL 3'!$A$5:$I$768,6,FALSE)</f>
        <v>0</v>
      </c>
      <c r="AK544" s="13">
        <f>VLOOKUP($A544,'TABLA DINAMICA PARCIAL 3'!$A$5:$I$768,7,FALSE)</f>
        <v>0</v>
      </c>
      <c r="AL544" s="13">
        <f>VLOOKUP($A544,'TABLA DINAMICA PARCIAL 3'!$A$5:$I$768,8,FALSE)</f>
        <v>10</v>
      </c>
      <c r="AM544" s="13">
        <f t="shared" si="34"/>
        <v>10</v>
      </c>
      <c r="AN544" s="16">
        <f>VLOOKUP($A544,'TABLA DINAMICA PARCIAL 4'!$A$5:$F$760,2,FALSE)</f>
        <v>0</v>
      </c>
      <c r="AO544" s="16">
        <f>VLOOKUP($A544,'TABLA DINAMICA PARCIAL 4'!$A$5:$F$760,3,FALSE)</f>
        <v>0</v>
      </c>
      <c r="AP544" s="16">
        <f>VLOOKUP($A544,'TABLA DINAMICA PARCIAL 4'!$A$5:$F$760,4,FALSE)</f>
        <v>0</v>
      </c>
      <c r="AQ544" s="16">
        <f>VLOOKUP($A544,'TABLA DINAMICA PARCIAL 4'!$A$5:$F$760,5,FALSE)</f>
        <v>0</v>
      </c>
      <c r="AR544" s="16">
        <f>VLOOKUP($A544,'TABLA DINAMICA PARCIAL 4'!$A$5:$F$760,6,FALSE)</f>
        <v>0</v>
      </c>
      <c r="AS544" s="16">
        <f t="shared" si="35"/>
        <v>0</v>
      </c>
      <c r="AT544" s="1" t="str">
        <f>VLOOKUP($A544,'USUARIOS Y GRUPO'!$A$2:$D$851,4,FALSE)</f>
        <v>P19-MAT1022-27</v>
      </c>
    </row>
    <row r="545" spans="1:46" x14ac:dyDescent="0.25">
      <c r="A545" s="1">
        <v>164564</v>
      </c>
      <c r="B545" s="1" t="s">
        <v>600</v>
      </c>
      <c r="C545" s="1" t="s">
        <v>601</v>
      </c>
      <c r="D545" s="6">
        <f>VLOOKUP($A545,'TABLA DINAM PARCIAL 1'!$A$5:$I$793,2,FALSE)</f>
        <v>10</v>
      </c>
      <c r="E545" s="6">
        <f>VLOOKUP(A545,'TABLA DINAM PARCIAL 1'!A734:I1522,3,FALSE)</f>
        <v>0</v>
      </c>
      <c r="F545" s="6">
        <f>VLOOKUP(A545,'TABLA DINAM PARCIAL 1'!A734:I1522,4,FALSE)</f>
        <v>0</v>
      </c>
      <c r="G545" s="6">
        <f>VLOOKUP(A545,'TABLA DINAM PARCIAL 1'!A734:I1522,5,FALSE)</f>
        <v>0</v>
      </c>
      <c r="H545" s="6">
        <f>VLOOKUP(A545,'TABLA DINAM PARCIAL 1'!A734:I1522,6,FALSE)</f>
        <v>0</v>
      </c>
      <c r="I545" s="6">
        <f>VLOOKUP(A545,'TABLA DINAM PARCIAL 1'!A734:I1522,7,FALSE)</f>
        <v>0</v>
      </c>
      <c r="J545" s="6">
        <f>VLOOKUP(A545,'TABLA DINAM PARCIAL 1'!A734:I1522,8,FALSE)</f>
        <v>10</v>
      </c>
      <c r="K545" s="6">
        <f>VLOOKUP(A545,'TABLA DINAM PARCIAL 1'!A734:I1522,9,FALSE)</f>
        <v>0</v>
      </c>
      <c r="L545" s="6">
        <f t="shared" si="32"/>
        <v>20</v>
      </c>
      <c r="M545" s="9">
        <f>VLOOKUP($A545,'TABLA DINAMICA PARCIAL 2'!$A$5:$T$772,2,FALSE)</f>
        <v>0</v>
      </c>
      <c r="N545" s="9">
        <f>VLOOKUP($A545,'TABLA DINAMICA PARCIAL 2'!$A$5:$T$772,3,FALSE)</f>
        <v>0</v>
      </c>
      <c r="O545" s="9">
        <f>VLOOKUP($A545,'TABLA DINAMICA PARCIAL 2'!$A$5:$T$772,4,FALSE)</f>
        <v>0</v>
      </c>
      <c r="P545" s="9">
        <f>VLOOKUP($A545,'TABLA DINAMICA PARCIAL 2'!$A$5:$T$772,5,FALSE)</f>
        <v>10</v>
      </c>
      <c r="Q545" s="9">
        <f>VLOOKUP($A545,'TABLA DINAMICA PARCIAL 2'!$A$5:$T$772,6,FALSE)</f>
        <v>0</v>
      </c>
      <c r="R545" s="9">
        <f>VLOOKUP($A545,'TABLA DINAMICA PARCIAL 2'!$A$5:$T$772,7,FALSE)</f>
        <v>0</v>
      </c>
      <c r="S545" s="9">
        <f>VLOOKUP($A545,'TABLA DINAMICA PARCIAL 2'!$A$5:$T$772,8,FALSE)</f>
        <v>0</v>
      </c>
      <c r="T545" s="9">
        <f>VLOOKUP($A545,'TABLA DINAMICA PARCIAL 2'!$A$5:$T$772,9,FALSE)</f>
        <v>0</v>
      </c>
      <c r="U545" s="9">
        <f>VLOOKUP($A545,'TABLA DINAMICA PARCIAL 2'!$A$5:$T$772,10,FALSE)</f>
        <v>0</v>
      </c>
      <c r="V545" s="9">
        <f>VLOOKUP($A545,'TABLA DINAMICA PARCIAL 2'!$A$5:$T$772,11,FALSE)</f>
        <v>0</v>
      </c>
      <c r="W545" s="9">
        <f>VLOOKUP($A545,'TABLA DINAMICA PARCIAL 2'!$A$5:$T$772,12,FALSE)</f>
        <v>0</v>
      </c>
      <c r="X545" s="9">
        <f>VLOOKUP($A545,'TABLA DINAMICA PARCIAL 2'!$A$5:$T$772,13,FALSE)</f>
        <v>0</v>
      </c>
      <c r="Y545" s="9">
        <f>VLOOKUP($A545,'TABLA DINAMICA PARCIAL 2'!$A$5:$T$772,14,FALSE)</f>
        <v>0</v>
      </c>
      <c r="Z545" s="9">
        <f>VLOOKUP($A545,'TABLA DINAMICA PARCIAL 2'!$A$5:$T$772,15,FALSE)</f>
        <v>0</v>
      </c>
      <c r="AA545" s="9">
        <f>VLOOKUP($A545,'TABLA DINAMICA PARCIAL 2'!$A$5:$T$772,16,FALSE)</f>
        <v>0</v>
      </c>
      <c r="AB545" s="9" t="e">
        <f>VLOOKUP(I545,'TABLA DINAMICA PARCIAL 2'!I789:AB1560,17,FALSE)</f>
        <v>#N/A</v>
      </c>
      <c r="AC545" s="9" t="e">
        <f>VLOOKUP(I545,'TABLA DINAMICA PARCIAL 2'!I789:AB1560,18,FALSE)</f>
        <v>#N/A</v>
      </c>
      <c r="AD545" s="9" t="e">
        <f>VLOOKUP(I545,'TABLA DINAMICA PARCIAL 2'!I789:AB1560,19,FALSE)</f>
        <v>#N/A</v>
      </c>
      <c r="AE545" s="9" t="e">
        <f t="shared" si="33"/>
        <v>#N/A</v>
      </c>
      <c r="AF545" s="13">
        <f>VLOOKUP($A545,'TABLA DINAMICA PARCIAL 3'!$A$5:$I$768,2,FALSE)</f>
        <v>10</v>
      </c>
      <c r="AG545" s="13">
        <f>VLOOKUP($A545,'TABLA DINAMICA PARCIAL 3'!$A$5:$I$768,3,FALSE)</f>
        <v>0</v>
      </c>
      <c r="AH545" s="13">
        <f>VLOOKUP($A545,'TABLA DINAMICA PARCIAL 3'!$A$5:$I$768,4,FALSE)</f>
        <v>0</v>
      </c>
      <c r="AI545" s="13">
        <f>VLOOKUP($A545,'TABLA DINAMICA PARCIAL 3'!$A$5:$I$768,5,FALSE)</f>
        <v>0</v>
      </c>
      <c r="AJ545" s="13">
        <f>VLOOKUP($A545,'TABLA DINAMICA PARCIAL 3'!$A$5:$I$768,6,FALSE)</f>
        <v>0</v>
      </c>
      <c r="AK545" s="13">
        <f>VLOOKUP($A545,'TABLA DINAMICA PARCIAL 3'!$A$5:$I$768,7,FALSE)</f>
        <v>0</v>
      </c>
      <c r="AL545" s="13">
        <f>VLOOKUP($A545,'TABLA DINAMICA PARCIAL 3'!$A$5:$I$768,8,FALSE)</f>
        <v>10</v>
      </c>
      <c r="AM545" s="13">
        <f t="shared" si="34"/>
        <v>20</v>
      </c>
      <c r="AN545" s="16">
        <f>VLOOKUP($A545,'TABLA DINAMICA PARCIAL 4'!$A$5:$F$760,2,FALSE)</f>
        <v>0</v>
      </c>
      <c r="AO545" s="16">
        <f>VLOOKUP($A545,'TABLA DINAMICA PARCIAL 4'!$A$5:$F$760,3,FALSE)</f>
        <v>0</v>
      </c>
      <c r="AP545" s="16">
        <f>VLOOKUP($A545,'TABLA DINAMICA PARCIAL 4'!$A$5:$F$760,4,FALSE)</f>
        <v>0</v>
      </c>
      <c r="AQ545" s="16">
        <f>VLOOKUP($A545,'TABLA DINAMICA PARCIAL 4'!$A$5:$F$760,5,FALSE)</f>
        <v>10</v>
      </c>
      <c r="AR545" s="16">
        <f>VLOOKUP($A545,'TABLA DINAMICA PARCIAL 4'!$A$5:$F$760,6,FALSE)</f>
        <v>0</v>
      </c>
      <c r="AS545" s="16">
        <f t="shared" si="35"/>
        <v>10</v>
      </c>
      <c r="AT545" s="1" t="str">
        <f>VLOOKUP($A545,'USUARIOS Y GRUPO'!$A$2:$D$851,4,FALSE)</f>
        <v>P19-MAT1022-27</v>
      </c>
    </row>
    <row r="546" spans="1:46" x14ac:dyDescent="0.25">
      <c r="A546" s="1">
        <v>164646</v>
      </c>
      <c r="B546" s="1" t="s">
        <v>678</v>
      </c>
      <c r="C546" s="1" t="s">
        <v>679</v>
      </c>
      <c r="D546" s="6">
        <f>VLOOKUP($A546,'TABLA DINAM PARCIAL 1'!$A$5:$I$793,2,FALSE)</f>
        <v>0</v>
      </c>
      <c r="E546" s="6">
        <f>VLOOKUP(A546,'TABLA DINAM PARCIAL 1'!A746:I1534,3,FALSE)</f>
        <v>0</v>
      </c>
      <c r="F546" s="6">
        <f>VLOOKUP(A546,'TABLA DINAM PARCIAL 1'!A746:I1534,4,FALSE)</f>
        <v>0</v>
      </c>
      <c r="G546" s="6">
        <f>VLOOKUP(A546,'TABLA DINAM PARCIAL 1'!A746:I1534,5,FALSE)</f>
        <v>0</v>
      </c>
      <c r="H546" s="6">
        <f>VLOOKUP(A546,'TABLA DINAM PARCIAL 1'!A746:I1534,6,FALSE)</f>
        <v>0</v>
      </c>
      <c r="I546" s="6">
        <f>VLOOKUP(A546,'TABLA DINAM PARCIAL 1'!A746:I1534,7,FALSE)</f>
        <v>10</v>
      </c>
      <c r="J546" s="6">
        <f>VLOOKUP(A546,'TABLA DINAM PARCIAL 1'!A746:I1534,8,FALSE)</f>
        <v>10</v>
      </c>
      <c r="K546" s="6">
        <f>VLOOKUP(A546,'TABLA DINAM PARCIAL 1'!A746:I1534,9,FALSE)</f>
        <v>0</v>
      </c>
      <c r="L546" s="6">
        <f t="shared" si="32"/>
        <v>20</v>
      </c>
      <c r="M546" s="9">
        <f>VLOOKUP($A546,'TABLA DINAMICA PARCIAL 2'!$A$5:$T$772,2,FALSE)</f>
        <v>0</v>
      </c>
      <c r="N546" s="9">
        <f>VLOOKUP($A546,'TABLA DINAMICA PARCIAL 2'!$A$5:$T$772,3,FALSE)</f>
        <v>0</v>
      </c>
      <c r="O546" s="9">
        <f>VLOOKUP($A546,'TABLA DINAMICA PARCIAL 2'!$A$5:$T$772,4,FALSE)</f>
        <v>0</v>
      </c>
      <c r="P546" s="9">
        <f>VLOOKUP($A546,'TABLA DINAMICA PARCIAL 2'!$A$5:$T$772,5,FALSE)</f>
        <v>0</v>
      </c>
      <c r="Q546" s="9">
        <f>VLOOKUP($A546,'TABLA DINAMICA PARCIAL 2'!$A$5:$T$772,6,FALSE)</f>
        <v>0</v>
      </c>
      <c r="R546" s="9">
        <f>VLOOKUP($A546,'TABLA DINAMICA PARCIAL 2'!$A$5:$T$772,7,FALSE)</f>
        <v>0</v>
      </c>
      <c r="S546" s="9">
        <f>VLOOKUP($A546,'TABLA DINAMICA PARCIAL 2'!$A$5:$T$772,8,FALSE)</f>
        <v>10</v>
      </c>
      <c r="T546" s="9">
        <f>VLOOKUP($A546,'TABLA DINAMICA PARCIAL 2'!$A$5:$T$772,9,FALSE)</f>
        <v>0</v>
      </c>
      <c r="U546" s="9">
        <f>VLOOKUP($A546,'TABLA DINAMICA PARCIAL 2'!$A$5:$T$772,10,FALSE)</f>
        <v>0</v>
      </c>
      <c r="V546" s="9">
        <f>VLOOKUP($A546,'TABLA DINAMICA PARCIAL 2'!$A$5:$T$772,11,FALSE)</f>
        <v>0</v>
      </c>
      <c r="W546" s="9">
        <f>VLOOKUP($A546,'TABLA DINAMICA PARCIAL 2'!$A$5:$T$772,12,FALSE)</f>
        <v>0</v>
      </c>
      <c r="X546" s="9">
        <f>VLOOKUP($A546,'TABLA DINAMICA PARCIAL 2'!$A$5:$T$772,13,FALSE)</f>
        <v>10</v>
      </c>
      <c r="Y546" s="9">
        <f>VLOOKUP($A546,'TABLA DINAMICA PARCIAL 2'!$A$5:$T$772,14,FALSE)</f>
        <v>0</v>
      </c>
      <c r="Z546" s="9">
        <f>VLOOKUP($A546,'TABLA DINAMICA PARCIAL 2'!$A$5:$T$772,15,FALSE)</f>
        <v>0</v>
      </c>
      <c r="AA546" s="9">
        <f>VLOOKUP($A546,'TABLA DINAMICA PARCIAL 2'!$A$5:$T$772,16,FALSE)</f>
        <v>0</v>
      </c>
      <c r="AB546" s="9" t="e">
        <f>VLOOKUP(I546,'TABLA DINAMICA PARCIAL 2'!I803:AB1574,17,FALSE)</f>
        <v>#N/A</v>
      </c>
      <c r="AC546" s="9" t="e">
        <f>VLOOKUP(I546,'TABLA DINAMICA PARCIAL 2'!I803:AB1574,18,FALSE)</f>
        <v>#N/A</v>
      </c>
      <c r="AD546" s="9" t="e">
        <f>VLOOKUP(I546,'TABLA DINAMICA PARCIAL 2'!I803:AB1574,19,FALSE)</f>
        <v>#N/A</v>
      </c>
      <c r="AE546" s="9" t="e">
        <f t="shared" si="33"/>
        <v>#N/A</v>
      </c>
      <c r="AF546" s="13">
        <f>VLOOKUP($A546,'TABLA DINAMICA PARCIAL 3'!$A$5:$I$768,2,FALSE)</f>
        <v>0</v>
      </c>
      <c r="AG546" s="13">
        <f>VLOOKUP($A546,'TABLA DINAMICA PARCIAL 3'!$A$5:$I$768,3,FALSE)</f>
        <v>0</v>
      </c>
      <c r="AH546" s="13">
        <f>VLOOKUP($A546,'TABLA DINAMICA PARCIAL 3'!$A$5:$I$768,4,FALSE)</f>
        <v>0</v>
      </c>
      <c r="AI546" s="13">
        <f>VLOOKUP($A546,'TABLA DINAMICA PARCIAL 3'!$A$5:$I$768,5,FALSE)</f>
        <v>0</v>
      </c>
      <c r="AJ546" s="13">
        <f>VLOOKUP($A546,'TABLA DINAMICA PARCIAL 3'!$A$5:$I$768,6,FALSE)</f>
        <v>0</v>
      </c>
      <c r="AK546" s="13">
        <f>VLOOKUP($A546,'TABLA DINAMICA PARCIAL 3'!$A$5:$I$768,7,FALSE)</f>
        <v>0</v>
      </c>
      <c r="AL546" s="13">
        <f>VLOOKUP($A546,'TABLA DINAMICA PARCIAL 3'!$A$5:$I$768,8,FALSE)</f>
        <v>10</v>
      </c>
      <c r="AM546" s="13">
        <f t="shared" si="34"/>
        <v>10</v>
      </c>
      <c r="AN546" s="16">
        <f>VLOOKUP($A546,'TABLA DINAMICA PARCIAL 4'!$A$5:$F$760,2,FALSE)</f>
        <v>0</v>
      </c>
      <c r="AO546" s="16">
        <f>VLOOKUP($A546,'TABLA DINAMICA PARCIAL 4'!$A$5:$F$760,3,FALSE)</f>
        <v>0</v>
      </c>
      <c r="AP546" s="16">
        <f>VLOOKUP($A546,'TABLA DINAMICA PARCIAL 4'!$A$5:$F$760,4,FALSE)</f>
        <v>0</v>
      </c>
      <c r="AQ546" s="16">
        <f>VLOOKUP($A546,'TABLA DINAMICA PARCIAL 4'!$A$5:$F$760,5,FALSE)</f>
        <v>0</v>
      </c>
      <c r="AR546" s="16">
        <f>VLOOKUP($A546,'TABLA DINAMICA PARCIAL 4'!$A$5:$F$760,6,FALSE)</f>
        <v>0</v>
      </c>
      <c r="AS546" s="16">
        <f t="shared" si="35"/>
        <v>0</v>
      </c>
      <c r="AT546" s="1" t="str">
        <f>VLOOKUP($A546,'USUARIOS Y GRUPO'!$A$2:$D$851,4,FALSE)</f>
        <v>P19-MAT1022-27</v>
      </c>
    </row>
    <row r="547" spans="1:46" x14ac:dyDescent="0.25">
      <c r="A547" s="1">
        <v>164789</v>
      </c>
      <c r="B547" s="1" t="s">
        <v>594</v>
      </c>
      <c r="C547" s="1" t="s">
        <v>595</v>
      </c>
      <c r="D547" s="6">
        <f>VLOOKUP($A547,'TABLA DINAM PARCIAL 1'!$A$5:$I$793,2,FALSE)</f>
        <v>10</v>
      </c>
      <c r="E547" s="6">
        <f>VLOOKUP(A547,'TABLA DINAM PARCIAL 1'!A757:I1545,3,FALSE)</f>
        <v>0</v>
      </c>
      <c r="F547" s="6">
        <f>VLOOKUP(A547,'TABLA DINAM PARCIAL 1'!A757:I1545,4,FALSE)</f>
        <v>10</v>
      </c>
      <c r="G547" s="6">
        <f>VLOOKUP(A547,'TABLA DINAM PARCIAL 1'!A757:I1545,5,FALSE)</f>
        <v>0</v>
      </c>
      <c r="H547" s="6">
        <f>VLOOKUP(A547,'TABLA DINAM PARCIAL 1'!A757:I1545,6,FALSE)</f>
        <v>0</v>
      </c>
      <c r="I547" s="6">
        <f>VLOOKUP(A547,'TABLA DINAM PARCIAL 1'!A757:I1545,7,FALSE)</f>
        <v>0</v>
      </c>
      <c r="J547" s="6">
        <f>VLOOKUP(A547,'TABLA DINAM PARCIAL 1'!A757:I1545,8,FALSE)</f>
        <v>0</v>
      </c>
      <c r="K547" s="6">
        <f>VLOOKUP(A547,'TABLA DINAM PARCIAL 1'!A757:I1545,9,FALSE)</f>
        <v>0</v>
      </c>
      <c r="L547" s="6">
        <f t="shared" si="32"/>
        <v>20</v>
      </c>
      <c r="M547" s="9">
        <f>VLOOKUP($A547,'TABLA DINAMICA PARCIAL 2'!$A$5:$T$772,2,FALSE)</f>
        <v>0</v>
      </c>
      <c r="N547" s="9">
        <f>VLOOKUP($A547,'TABLA DINAMICA PARCIAL 2'!$A$5:$T$772,3,FALSE)</f>
        <v>0</v>
      </c>
      <c r="O547" s="9">
        <f>VLOOKUP($A547,'TABLA DINAMICA PARCIAL 2'!$A$5:$T$772,4,FALSE)</f>
        <v>0</v>
      </c>
      <c r="P547" s="9">
        <f>VLOOKUP($A547,'TABLA DINAMICA PARCIAL 2'!$A$5:$T$772,5,FALSE)</f>
        <v>0</v>
      </c>
      <c r="Q547" s="9">
        <f>VLOOKUP($A547,'TABLA DINAMICA PARCIAL 2'!$A$5:$T$772,6,FALSE)</f>
        <v>0</v>
      </c>
      <c r="R547" s="9">
        <f>VLOOKUP($A547,'TABLA DINAMICA PARCIAL 2'!$A$5:$T$772,7,FALSE)</f>
        <v>0</v>
      </c>
      <c r="S547" s="9">
        <f>VLOOKUP($A547,'TABLA DINAMICA PARCIAL 2'!$A$5:$T$772,8,FALSE)</f>
        <v>0</v>
      </c>
      <c r="T547" s="9">
        <f>VLOOKUP($A547,'TABLA DINAMICA PARCIAL 2'!$A$5:$T$772,9,FALSE)</f>
        <v>0</v>
      </c>
      <c r="U547" s="9">
        <f>VLOOKUP($A547,'TABLA DINAMICA PARCIAL 2'!$A$5:$T$772,10,FALSE)</f>
        <v>10</v>
      </c>
      <c r="V547" s="9">
        <f>VLOOKUP($A547,'TABLA DINAMICA PARCIAL 2'!$A$5:$T$772,11,FALSE)</f>
        <v>0</v>
      </c>
      <c r="W547" s="9">
        <f>VLOOKUP($A547,'TABLA DINAMICA PARCIAL 2'!$A$5:$T$772,12,FALSE)</f>
        <v>0</v>
      </c>
      <c r="X547" s="9">
        <f>VLOOKUP($A547,'TABLA DINAMICA PARCIAL 2'!$A$5:$T$772,13,FALSE)</f>
        <v>0</v>
      </c>
      <c r="Y547" s="9">
        <f>VLOOKUP($A547,'TABLA DINAMICA PARCIAL 2'!$A$5:$T$772,14,FALSE)</f>
        <v>10</v>
      </c>
      <c r="Z547" s="9">
        <f>VLOOKUP($A547,'TABLA DINAMICA PARCIAL 2'!$A$5:$T$772,15,FALSE)</f>
        <v>0</v>
      </c>
      <c r="AA547" s="9">
        <f>VLOOKUP($A547,'TABLA DINAMICA PARCIAL 2'!$A$5:$T$772,16,FALSE)</f>
        <v>0</v>
      </c>
      <c r="AB547" s="9" t="e">
        <f>VLOOKUP(I547,'TABLA DINAMICA PARCIAL 2'!I818:AB1589,17,FALSE)</f>
        <v>#N/A</v>
      </c>
      <c r="AC547" s="9" t="e">
        <f>VLOOKUP(I547,'TABLA DINAMICA PARCIAL 2'!I818:AB1589,18,FALSE)</f>
        <v>#N/A</v>
      </c>
      <c r="AD547" s="9" t="e">
        <f>VLOOKUP(I547,'TABLA DINAMICA PARCIAL 2'!I818:AB1589,19,FALSE)</f>
        <v>#N/A</v>
      </c>
      <c r="AE547" s="9" t="e">
        <f t="shared" si="33"/>
        <v>#N/A</v>
      </c>
      <c r="AF547" s="13">
        <f>VLOOKUP($A547,'TABLA DINAMICA PARCIAL 3'!$A$5:$I$768,2,FALSE)</f>
        <v>10</v>
      </c>
      <c r="AG547" s="13">
        <f>VLOOKUP($A547,'TABLA DINAMICA PARCIAL 3'!$A$5:$I$768,3,FALSE)</f>
        <v>0</v>
      </c>
      <c r="AH547" s="13">
        <f>VLOOKUP($A547,'TABLA DINAMICA PARCIAL 3'!$A$5:$I$768,4,FALSE)</f>
        <v>10</v>
      </c>
      <c r="AI547" s="13">
        <f>VLOOKUP($A547,'TABLA DINAMICA PARCIAL 3'!$A$5:$I$768,5,FALSE)</f>
        <v>0</v>
      </c>
      <c r="AJ547" s="13">
        <f>VLOOKUP($A547,'TABLA DINAMICA PARCIAL 3'!$A$5:$I$768,6,FALSE)</f>
        <v>0</v>
      </c>
      <c r="AK547" s="13">
        <f>VLOOKUP($A547,'TABLA DINAMICA PARCIAL 3'!$A$5:$I$768,7,FALSE)</f>
        <v>0</v>
      </c>
      <c r="AL547" s="13">
        <f>VLOOKUP($A547,'TABLA DINAMICA PARCIAL 3'!$A$5:$I$768,8,FALSE)</f>
        <v>0</v>
      </c>
      <c r="AM547" s="13">
        <f t="shared" si="34"/>
        <v>20</v>
      </c>
      <c r="AN547" s="16">
        <f>VLOOKUP($A547,'TABLA DINAMICA PARCIAL 4'!$A$5:$F$760,2,FALSE)</f>
        <v>0</v>
      </c>
      <c r="AO547" s="16">
        <f>VLOOKUP($A547,'TABLA DINAMICA PARCIAL 4'!$A$5:$F$760,3,FALSE)</f>
        <v>0</v>
      </c>
      <c r="AP547" s="16">
        <f>VLOOKUP($A547,'TABLA DINAMICA PARCIAL 4'!$A$5:$F$760,4,FALSE)</f>
        <v>0</v>
      </c>
      <c r="AQ547" s="16">
        <f>VLOOKUP($A547,'TABLA DINAMICA PARCIAL 4'!$A$5:$F$760,5,FALSE)</f>
        <v>10</v>
      </c>
      <c r="AR547" s="16">
        <f>VLOOKUP($A547,'TABLA DINAMICA PARCIAL 4'!$A$5:$F$760,6,FALSE)</f>
        <v>0</v>
      </c>
      <c r="AS547" s="16">
        <f t="shared" si="35"/>
        <v>10</v>
      </c>
      <c r="AT547" s="1" t="str">
        <f>VLOOKUP($A547,'USUARIOS Y GRUPO'!$A$2:$D$851,4,FALSE)</f>
        <v>P19-MAT1022-27</v>
      </c>
    </row>
    <row r="548" spans="1:46" x14ac:dyDescent="0.25">
      <c r="A548" s="1">
        <v>165114</v>
      </c>
      <c r="B548" s="1" t="s">
        <v>1443</v>
      </c>
      <c r="C548" s="1" t="s">
        <v>114</v>
      </c>
      <c r="D548" s="6">
        <f>VLOOKUP($A548,'TABLA DINAM PARCIAL 1'!$A$5:$I$793,2,FALSE)</f>
        <v>10</v>
      </c>
      <c r="E548" s="6">
        <f>VLOOKUP(A548,'TABLA DINAM PARCIAL 1'!A792:I1580,3,FALSE)</f>
        <v>0</v>
      </c>
      <c r="F548" s="6">
        <f>VLOOKUP(A548,'TABLA DINAM PARCIAL 1'!A792:I1580,4,FALSE)</f>
        <v>0</v>
      </c>
      <c r="G548" s="6">
        <f>VLOOKUP(A548,'TABLA DINAM PARCIAL 1'!A792:I1580,5,FALSE)</f>
        <v>0</v>
      </c>
      <c r="H548" s="6">
        <f>VLOOKUP(A548,'TABLA DINAM PARCIAL 1'!A792:I1580,6,FALSE)</f>
        <v>0</v>
      </c>
      <c r="I548" s="6">
        <f>VLOOKUP(A548,'TABLA DINAM PARCIAL 1'!A792:I1580,7,FALSE)</f>
        <v>0</v>
      </c>
      <c r="J548" s="6">
        <f>VLOOKUP(A548,'TABLA DINAM PARCIAL 1'!A792:I1580,8,FALSE)</f>
        <v>10</v>
      </c>
      <c r="K548" s="6">
        <f>VLOOKUP(A548,'TABLA DINAM PARCIAL 1'!A792:I1580,9,FALSE)</f>
        <v>0</v>
      </c>
      <c r="L548" s="6">
        <f t="shared" si="32"/>
        <v>20</v>
      </c>
      <c r="M548" s="9">
        <f>VLOOKUP($A548,'TABLA DINAMICA PARCIAL 2'!$A$5:$T$772,2,FALSE)</f>
        <v>0</v>
      </c>
      <c r="N548" s="9">
        <f>VLOOKUP($A548,'TABLA DINAMICA PARCIAL 2'!$A$5:$T$772,3,FALSE)</f>
        <v>0</v>
      </c>
      <c r="O548" s="9">
        <f>VLOOKUP($A548,'TABLA DINAMICA PARCIAL 2'!$A$5:$T$772,4,FALSE)</f>
        <v>0</v>
      </c>
      <c r="P548" s="9">
        <f>VLOOKUP($A548,'TABLA DINAMICA PARCIAL 2'!$A$5:$T$772,5,FALSE)</f>
        <v>0</v>
      </c>
      <c r="Q548" s="9">
        <f>VLOOKUP($A548,'TABLA DINAMICA PARCIAL 2'!$A$5:$T$772,6,FALSE)</f>
        <v>0</v>
      </c>
      <c r="R548" s="9">
        <f>VLOOKUP($A548,'TABLA DINAMICA PARCIAL 2'!$A$5:$T$772,7,FALSE)</f>
        <v>0</v>
      </c>
      <c r="S548" s="9">
        <f>VLOOKUP($A548,'TABLA DINAMICA PARCIAL 2'!$A$5:$T$772,8,FALSE)</f>
        <v>0</v>
      </c>
      <c r="T548" s="9">
        <f>VLOOKUP($A548,'TABLA DINAMICA PARCIAL 2'!$A$5:$T$772,9,FALSE)</f>
        <v>10</v>
      </c>
      <c r="U548" s="9">
        <f>VLOOKUP($A548,'TABLA DINAMICA PARCIAL 2'!$A$5:$T$772,10,FALSE)</f>
        <v>0</v>
      </c>
      <c r="V548" s="9">
        <f>VLOOKUP($A548,'TABLA DINAMICA PARCIAL 2'!$A$5:$T$772,11,FALSE)</f>
        <v>0</v>
      </c>
      <c r="W548" s="9">
        <f>VLOOKUP($A548,'TABLA DINAMICA PARCIAL 2'!$A$5:$T$772,12,FALSE)</f>
        <v>0</v>
      </c>
      <c r="X548" s="9">
        <f>VLOOKUP($A548,'TABLA DINAMICA PARCIAL 2'!$A$5:$T$772,13,FALSE)</f>
        <v>0</v>
      </c>
      <c r="Y548" s="9">
        <f>VLOOKUP($A548,'TABLA DINAMICA PARCIAL 2'!$A$5:$T$772,14,FALSE)</f>
        <v>0</v>
      </c>
      <c r="Z548" s="9">
        <f>VLOOKUP($A548,'TABLA DINAMICA PARCIAL 2'!$A$5:$T$772,15,FALSE)</f>
        <v>0</v>
      </c>
      <c r="AA548" s="9">
        <f>VLOOKUP($A548,'TABLA DINAMICA PARCIAL 2'!$A$5:$T$772,16,FALSE)</f>
        <v>0</v>
      </c>
      <c r="AB548" s="9" t="e">
        <f>VLOOKUP(I548,'TABLA DINAMICA PARCIAL 2'!I854:AB1625,17,FALSE)</f>
        <v>#N/A</v>
      </c>
      <c r="AC548" s="9" t="e">
        <f>VLOOKUP(I548,'TABLA DINAMICA PARCIAL 2'!I854:AB1625,18,FALSE)</f>
        <v>#N/A</v>
      </c>
      <c r="AD548" s="9" t="e">
        <f>VLOOKUP(I548,'TABLA DINAMICA PARCIAL 2'!I854:AB1625,19,FALSE)</f>
        <v>#N/A</v>
      </c>
      <c r="AE548" s="9" t="e">
        <f t="shared" si="33"/>
        <v>#N/A</v>
      </c>
      <c r="AF548" s="13">
        <f>VLOOKUP($A548,'TABLA DINAMICA PARCIAL 3'!$A$5:$I$768,2,FALSE)</f>
        <v>0</v>
      </c>
      <c r="AG548" s="13">
        <f>VLOOKUP($A548,'TABLA DINAMICA PARCIAL 3'!$A$5:$I$768,3,FALSE)</f>
        <v>0</v>
      </c>
      <c r="AH548" s="13">
        <f>VLOOKUP($A548,'TABLA DINAMICA PARCIAL 3'!$A$5:$I$768,4,FALSE)</f>
        <v>10</v>
      </c>
      <c r="AI548" s="13">
        <f>VLOOKUP($A548,'TABLA DINAMICA PARCIAL 3'!$A$5:$I$768,5,FALSE)</f>
        <v>0</v>
      </c>
      <c r="AJ548" s="13">
        <f>VLOOKUP($A548,'TABLA DINAMICA PARCIAL 3'!$A$5:$I$768,6,FALSE)</f>
        <v>10</v>
      </c>
      <c r="AK548" s="13">
        <f>VLOOKUP($A548,'TABLA DINAMICA PARCIAL 3'!$A$5:$I$768,7,FALSE)</f>
        <v>0</v>
      </c>
      <c r="AL548" s="13">
        <f>VLOOKUP($A548,'TABLA DINAMICA PARCIAL 3'!$A$5:$I$768,8,FALSE)</f>
        <v>10</v>
      </c>
      <c r="AM548" s="13">
        <f t="shared" si="34"/>
        <v>30</v>
      </c>
      <c r="AN548" s="16">
        <f>VLOOKUP($A548,'TABLA DINAMICA PARCIAL 4'!$A$5:$F$760,2,FALSE)</f>
        <v>0</v>
      </c>
      <c r="AO548" s="16">
        <f>VLOOKUP($A548,'TABLA DINAMICA PARCIAL 4'!$A$5:$F$760,3,FALSE)</f>
        <v>0</v>
      </c>
      <c r="AP548" s="16">
        <f>VLOOKUP($A548,'TABLA DINAMICA PARCIAL 4'!$A$5:$F$760,4,FALSE)</f>
        <v>0</v>
      </c>
      <c r="AQ548" s="16">
        <f>VLOOKUP($A548,'TABLA DINAMICA PARCIAL 4'!$A$5:$F$760,5,FALSE)</f>
        <v>0</v>
      </c>
      <c r="AR548" s="16">
        <f>VLOOKUP($A548,'TABLA DINAMICA PARCIAL 4'!$A$5:$F$760,6,FALSE)</f>
        <v>0</v>
      </c>
      <c r="AS548" s="16">
        <f t="shared" si="35"/>
        <v>0</v>
      </c>
      <c r="AT548" s="1" t="str">
        <f>VLOOKUP($A548,'USUARIOS Y GRUPO'!$A$2:$D$851,4,FALSE)</f>
        <v>P19-MAT1022-27</v>
      </c>
    </row>
    <row r="549" spans="1:46" x14ac:dyDescent="0.25">
      <c r="A549" s="1">
        <v>163598</v>
      </c>
      <c r="B549" s="1" t="s">
        <v>602</v>
      </c>
      <c r="C549" s="1" t="s">
        <v>603</v>
      </c>
      <c r="D549" s="6">
        <f>VLOOKUP($A549,'TABLA DINAM PARCIAL 1'!$A$5:$I$793,2,FALSE)</f>
        <v>0</v>
      </c>
      <c r="E549" s="6">
        <f>VLOOKUP(A549,'TABLA DINAM PARCIAL 1'!A512:I1300,3,FALSE)</f>
        <v>0</v>
      </c>
      <c r="F549" s="6">
        <f>VLOOKUP(A549,'TABLA DINAM PARCIAL 1'!A512:I1300,4,FALSE)</f>
        <v>0</v>
      </c>
      <c r="G549" s="6">
        <f>VLOOKUP(A549,'TABLA DINAM PARCIAL 1'!A512:I1300,5,FALSE)</f>
        <v>10</v>
      </c>
      <c r="H549" s="6">
        <f>VLOOKUP(A549,'TABLA DINAM PARCIAL 1'!A512:I1300,6,FALSE)</f>
        <v>10</v>
      </c>
      <c r="I549" s="6">
        <f>VLOOKUP(A549,'TABLA DINAM PARCIAL 1'!A512:I1300,7,FALSE)</f>
        <v>0</v>
      </c>
      <c r="J549" s="6">
        <f>VLOOKUP(A549,'TABLA DINAM PARCIAL 1'!A512:I1300,8,FALSE)</f>
        <v>10</v>
      </c>
      <c r="K549" s="6">
        <f>VLOOKUP(A549,'TABLA DINAM PARCIAL 1'!A512:I1300,9,FALSE)</f>
        <v>0</v>
      </c>
      <c r="L549" s="6">
        <f t="shared" si="32"/>
        <v>30</v>
      </c>
      <c r="M549" s="9">
        <f>VLOOKUP($A549,'TABLA DINAMICA PARCIAL 2'!$A$5:$T$772,2,FALSE)</f>
        <v>0</v>
      </c>
      <c r="N549" s="9">
        <f>VLOOKUP($A549,'TABLA DINAMICA PARCIAL 2'!$A$5:$T$772,3,FALSE)</f>
        <v>0</v>
      </c>
      <c r="O549" s="9">
        <f>VLOOKUP($A549,'TABLA DINAMICA PARCIAL 2'!$A$5:$T$772,4,FALSE)</f>
        <v>0</v>
      </c>
      <c r="P549" s="9">
        <f>VLOOKUP($A549,'TABLA DINAMICA PARCIAL 2'!$A$5:$T$772,5,FALSE)</f>
        <v>10</v>
      </c>
      <c r="Q549" s="9">
        <f>VLOOKUP($A549,'TABLA DINAMICA PARCIAL 2'!$A$5:$T$772,6,FALSE)</f>
        <v>0</v>
      </c>
      <c r="R549" s="9">
        <f>VLOOKUP($A549,'TABLA DINAMICA PARCIAL 2'!$A$5:$T$772,7,FALSE)</f>
        <v>0</v>
      </c>
      <c r="S549" s="9">
        <f>VLOOKUP($A549,'TABLA DINAMICA PARCIAL 2'!$A$5:$T$772,8,FALSE)</f>
        <v>0</v>
      </c>
      <c r="T549" s="9">
        <f>VLOOKUP($A549,'TABLA DINAMICA PARCIAL 2'!$A$5:$T$772,9,FALSE)</f>
        <v>10</v>
      </c>
      <c r="U549" s="9">
        <f>VLOOKUP($A549,'TABLA DINAMICA PARCIAL 2'!$A$5:$T$772,10,FALSE)</f>
        <v>0</v>
      </c>
      <c r="V549" s="9">
        <f>VLOOKUP($A549,'TABLA DINAMICA PARCIAL 2'!$A$5:$T$772,11,FALSE)</f>
        <v>0</v>
      </c>
      <c r="W549" s="9">
        <f>VLOOKUP($A549,'TABLA DINAMICA PARCIAL 2'!$A$5:$T$772,12,FALSE)</f>
        <v>0</v>
      </c>
      <c r="X549" s="9">
        <f>VLOOKUP($A549,'TABLA DINAMICA PARCIAL 2'!$A$5:$T$772,13,FALSE)</f>
        <v>0</v>
      </c>
      <c r="Y549" s="9">
        <f>VLOOKUP($A549,'TABLA DINAMICA PARCIAL 2'!$A$5:$T$772,14,FALSE)</f>
        <v>0</v>
      </c>
      <c r="Z549" s="9">
        <f>VLOOKUP($A549,'TABLA DINAMICA PARCIAL 2'!$A$5:$T$772,15,FALSE)</f>
        <v>0</v>
      </c>
      <c r="AA549" s="9">
        <f>VLOOKUP($A549,'TABLA DINAMICA PARCIAL 2'!$A$5:$T$772,16,FALSE)</f>
        <v>0</v>
      </c>
      <c r="AB549" s="9">
        <f>VLOOKUP(I549,'TABLA DINAMICA PARCIAL 2'!I557:AB1328,17,FALSE)</f>
        <v>0</v>
      </c>
      <c r="AC549" s="9">
        <f>VLOOKUP(I549,'TABLA DINAMICA PARCIAL 2'!I557:AB1328,18,FALSE)</f>
        <v>0</v>
      </c>
      <c r="AD549" s="9">
        <f>VLOOKUP(I549,'TABLA DINAMICA PARCIAL 2'!I557:AB1328,19,FALSE)</f>
        <v>0</v>
      </c>
      <c r="AE549" s="9">
        <f t="shared" si="33"/>
        <v>20</v>
      </c>
      <c r="AF549" s="13">
        <f>VLOOKUP($A549,'TABLA DINAMICA PARCIAL 3'!$A$5:$I$768,2,FALSE)</f>
        <v>0</v>
      </c>
      <c r="AG549" s="13">
        <f>VLOOKUP($A549,'TABLA DINAMICA PARCIAL 3'!$A$5:$I$768,3,FALSE)</f>
        <v>10</v>
      </c>
      <c r="AH549" s="13">
        <f>VLOOKUP($A549,'TABLA DINAMICA PARCIAL 3'!$A$5:$I$768,4,FALSE)</f>
        <v>0</v>
      </c>
      <c r="AI549" s="13">
        <f>VLOOKUP($A549,'TABLA DINAMICA PARCIAL 3'!$A$5:$I$768,5,FALSE)</f>
        <v>0</v>
      </c>
      <c r="AJ549" s="13">
        <f>VLOOKUP($A549,'TABLA DINAMICA PARCIAL 3'!$A$5:$I$768,6,FALSE)</f>
        <v>0</v>
      </c>
      <c r="AK549" s="13">
        <f>VLOOKUP($A549,'TABLA DINAMICA PARCIAL 3'!$A$5:$I$768,7,FALSE)</f>
        <v>0</v>
      </c>
      <c r="AL549" s="13">
        <f>VLOOKUP($A549,'TABLA DINAMICA PARCIAL 3'!$A$5:$I$768,8,FALSE)</f>
        <v>0</v>
      </c>
      <c r="AM549" s="13">
        <f t="shared" si="34"/>
        <v>10</v>
      </c>
      <c r="AN549" s="16">
        <f>VLOOKUP($A549,'TABLA DINAMICA PARCIAL 4'!$A$5:$F$760,2,FALSE)</f>
        <v>0</v>
      </c>
      <c r="AO549" s="16">
        <f>VLOOKUP($A549,'TABLA DINAMICA PARCIAL 4'!$A$5:$F$760,3,FALSE)</f>
        <v>0</v>
      </c>
      <c r="AP549" s="16">
        <f>VLOOKUP($A549,'TABLA DINAMICA PARCIAL 4'!$A$5:$F$760,4,FALSE)</f>
        <v>0</v>
      </c>
      <c r="AQ549" s="16">
        <f>VLOOKUP($A549,'TABLA DINAMICA PARCIAL 4'!$A$5:$F$760,5,FALSE)</f>
        <v>0</v>
      </c>
      <c r="AR549" s="16">
        <f>VLOOKUP($A549,'TABLA DINAMICA PARCIAL 4'!$A$5:$F$760,6,FALSE)</f>
        <v>10</v>
      </c>
      <c r="AS549" s="16">
        <f t="shared" si="35"/>
        <v>10</v>
      </c>
      <c r="AT549" s="1" t="str">
        <f>VLOOKUP($A549,'USUARIOS Y GRUPO'!$A$2:$D$851,4,FALSE)</f>
        <v>P19-MAT1022-27</v>
      </c>
    </row>
    <row r="550" spans="1:46" x14ac:dyDescent="0.25">
      <c r="A550" s="1">
        <v>163732</v>
      </c>
      <c r="B550" s="1" t="s">
        <v>906</v>
      </c>
      <c r="C550" s="1" t="s">
        <v>286</v>
      </c>
      <c r="D550" s="6">
        <f>VLOOKUP($A550,'TABLA DINAM PARCIAL 1'!$A$5:$I$793,2,FALSE)</f>
        <v>0</v>
      </c>
      <c r="E550" s="6">
        <f>VLOOKUP(A550,'TABLA DINAM PARCIAL 1'!A540:I1328,3,FALSE)</f>
        <v>0</v>
      </c>
      <c r="F550" s="6">
        <f>VLOOKUP(A550,'TABLA DINAM PARCIAL 1'!A540:I1328,4,FALSE)</f>
        <v>10</v>
      </c>
      <c r="G550" s="6">
        <f>VLOOKUP(A550,'TABLA DINAM PARCIAL 1'!A540:I1328,5,FALSE)</f>
        <v>0</v>
      </c>
      <c r="H550" s="6">
        <f>VLOOKUP(A550,'TABLA DINAM PARCIAL 1'!A540:I1328,6,FALSE)</f>
        <v>10</v>
      </c>
      <c r="I550" s="6">
        <f>VLOOKUP(A550,'TABLA DINAM PARCIAL 1'!A540:I1328,7,FALSE)</f>
        <v>0</v>
      </c>
      <c r="J550" s="6">
        <f>VLOOKUP(A550,'TABLA DINAM PARCIAL 1'!A540:I1328,8,FALSE)</f>
        <v>10</v>
      </c>
      <c r="K550" s="6">
        <f>VLOOKUP(A550,'TABLA DINAM PARCIAL 1'!A540:I1328,9,FALSE)</f>
        <v>0</v>
      </c>
      <c r="L550" s="6">
        <f t="shared" si="32"/>
        <v>30</v>
      </c>
      <c r="M550" s="9">
        <f>VLOOKUP($A550,'TABLA DINAMICA PARCIAL 2'!$A$5:$T$772,2,FALSE)</f>
        <v>0</v>
      </c>
      <c r="N550" s="9">
        <f>VLOOKUP($A550,'TABLA DINAMICA PARCIAL 2'!$A$5:$T$772,3,FALSE)</f>
        <v>0</v>
      </c>
      <c r="O550" s="9">
        <f>VLOOKUP($A550,'TABLA DINAMICA PARCIAL 2'!$A$5:$T$772,4,FALSE)</f>
        <v>0</v>
      </c>
      <c r="P550" s="9">
        <f>VLOOKUP($A550,'TABLA DINAMICA PARCIAL 2'!$A$5:$T$772,5,FALSE)</f>
        <v>0</v>
      </c>
      <c r="Q550" s="9">
        <f>VLOOKUP($A550,'TABLA DINAMICA PARCIAL 2'!$A$5:$T$772,6,FALSE)</f>
        <v>0</v>
      </c>
      <c r="R550" s="9">
        <f>VLOOKUP($A550,'TABLA DINAMICA PARCIAL 2'!$A$5:$T$772,7,FALSE)</f>
        <v>10</v>
      </c>
      <c r="S550" s="9">
        <f>VLOOKUP($A550,'TABLA DINAMICA PARCIAL 2'!$A$5:$T$772,8,FALSE)</f>
        <v>0</v>
      </c>
      <c r="T550" s="9">
        <f>VLOOKUP($A550,'TABLA DINAMICA PARCIAL 2'!$A$5:$T$772,9,FALSE)</f>
        <v>0</v>
      </c>
      <c r="U550" s="9">
        <f>VLOOKUP($A550,'TABLA DINAMICA PARCIAL 2'!$A$5:$T$772,10,FALSE)</f>
        <v>0</v>
      </c>
      <c r="V550" s="9">
        <f>VLOOKUP($A550,'TABLA DINAMICA PARCIAL 2'!$A$5:$T$772,11,FALSE)</f>
        <v>0</v>
      </c>
      <c r="W550" s="9">
        <f>VLOOKUP($A550,'TABLA DINAMICA PARCIAL 2'!$A$5:$T$772,12,FALSE)</f>
        <v>0</v>
      </c>
      <c r="X550" s="9">
        <f>VLOOKUP($A550,'TABLA DINAMICA PARCIAL 2'!$A$5:$T$772,13,FALSE)</f>
        <v>0</v>
      </c>
      <c r="Y550" s="9">
        <f>VLOOKUP($A550,'TABLA DINAMICA PARCIAL 2'!$A$5:$T$772,14,FALSE)</f>
        <v>0</v>
      </c>
      <c r="Z550" s="9">
        <f>VLOOKUP($A550,'TABLA DINAMICA PARCIAL 2'!$A$5:$T$772,15,FALSE)</f>
        <v>0</v>
      </c>
      <c r="AA550" s="9">
        <f>VLOOKUP($A550,'TABLA DINAMICA PARCIAL 2'!$A$5:$T$772,16,FALSE)</f>
        <v>0</v>
      </c>
      <c r="AB550" s="9">
        <f>VLOOKUP(I550,'TABLA DINAMICA PARCIAL 2'!I586:AB1357,17,FALSE)</f>
        <v>0</v>
      </c>
      <c r="AC550" s="9">
        <f>VLOOKUP(I550,'TABLA DINAMICA PARCIAL 2'!I586:AB1357,18,FALSE)</f>
        <v>0</v>
      </c>
      <c r="AD550" s="9">
        <f>VLOOKUP(I550,'TABLA DINAMICA PARCIAL 2'!I586:AB1357,19,FALSE)</f>
        <v>0</v>
      </c>
      <c r="AE550" s="9">
        <f t="shared" si="33"/>
        <v>10</v>
      </c>
      <c r="AF550" s="13">
        <f>VLOOKUP($A550,'TABLA DINAMICA PARCIAL 3'!$A$5:$I$768,2,FALSE)</f>
        <v>10</v>
      </c>
      <c r="AG550" s="13">
        <f>VLOOKUP($A550,'TABLA DINAMICA PARCIAL 3'!$A$5:$I$768,3,FALSE)</f>
        <v>0</v>
      </c>
      <c r="AH550" s="13">
        <f>VLOOKUP($A550,'TABLA DINAMICA PARCIAL 3'!$A$5:$I$768,4,FALSE)</f>
        <v>0</v>
      </c>
      <c r="AI550" s="13">
        <f>VLOOKUP($A550,'TABLA DINAMICA PARCIAL 3'!$A$5:$I$768,5,FALSE)</f>
        <v>0</v>
      </c>
      <c r="AJ550" s="13">
        <f>VLOOKUP($A550,'TABLA DINAMICA PARCIAL 3'!$A$5:$I$768,6,FALSE)</f>
        <v>0</v>
      </c>
      <c r="AK550" s="13">
        <f>VLOOKUP($A550,'TABLA DINAMICA PARCIAL 3'!$A$5:$I$768,7,FALSE)</f>
        <v>0</v>
      </c>
      <c r="AL550" s="13">
        <f>VLOOKUP($A550,'TABLA DINAMICA PARCIAL 3'!$A$5:$I$768,8,FALSE)</f>
        <v>10</v>
      </c>
      <c r="AM550" s="13">
        <f t="shared" si="34"/>
        <v>20</v>
      </c>
      <c r="AN550" s="16">
        <f>VLOOKUP($A550,'TABLA DINAMICA PARCIAL 4'!$A$5:$F$760,2,FALSE)</f>
        <v>0</v>
      </c>
      <c r="AO550" s="16">
        <f>VLOOKUP($A550,'TABLA DINAMICA PARCIAL 4'!$A$5:$F$760,3,FALSE)</f>
        <v>0</v>
      </c>
      <c r="AP550" s="16">
        <f>VLOOKUP($A550,'TABLA DINAMICA PARCIAL 4'!$A$5:$F$760,4,FALSE)</f>
        <v>0</v>
      </c>
      <c r="AQ550" s="16">
        <f>VLOOKUP($A550,'TABLA DINAMICA PARCIAL 4'!$A$5:$F$760,5,FALSE)</f>
        <v>0</v>
      </c>
      <c r="AR550" s="16">
        <f>VLOOKUP($A550,'TABLA DINAMICA PARCIAL 4'!$A$5:$F$760,6,FALSE)</f>
        <v>0</v>
      </c>
      <c r="AS550" s="16">
        <f t="shared" si="35"/>
        <v>0</v>
      </c>
      <c r="AT550" s="1" t="str">
        <f>VLOOKUP($A550,'USUARIOS Y GRUPO'!$A$2:$D$851,4,FALSE)</f>
        <v>P19-MAT1022-27</v>
      </c>
    </row>
    <row r="551" spans="1:46" x14ac:dyDescent="0.25">
      <c r="A551" s="1">
        <v>164070</v>
      </c>
      <c r="B551" s="1" t="s">
        <v>1155</v>
      </c>
      <c r="C551" s="1" t="s">
        <v>1156</v>
      </c>
      <c r="D551" s="6">
        <f>VLOOKUP($A551,'TABLA DINAM PARCIAL 1'!$A$5:$I$793,2,FALSE)</f>
        <v>0</v>
      </c>
      <c r="E551" s="6">
        <f>VLOOKUP(A551,'TABLA DINAM PARCIAL 1'!A603:I1391,3,FALSE)</f>
        <v>0</v>
      </c>
      <c r="F551" s="6">
        <f>VLOOKUP(A551,'TABLA DINAM PARCIAL 1'!A603:I1391,4,FALSE)</f>
        <v>10</v>
      </c>
      <c r="G551" s="6">
        <f>VLOOKUP(A551,'TABLA DINAM PARCIAL 1'!A603:I1391,5,FALSE)</f>
        <v>0</v>
      </c>
      <c r="H551" s="6">
        <f>VLOOKUP(A551,'TABLA DINAM PARCIAL 1'!A603:I1391,6,FALSE)</f>
        <v>10</v>
      </c>
      <c r="I551" s="6">
        <f>VLOOKUP(A551,'TABLA DINAM PARCIAL 1'!A603:I1391,7,FALSE)</f>
        <v>0</v>
      </c>
      <c r="J551" s="6">
        <f>VLOOKUP(A551,'TABLA DINAM PARCIAL 1'!A603:I1391,8,FALSE)</f>
        <v>10</v>
      </c>
      <c r="K551" s="6">
        <f>VLOOKUP(A551,'TABLA DINAM PARCIAL 1'!A603:I1391,9,FALSE)</f>
        <v>0</v>
      </c>
      <c r="L551" s="6">
        <f t="shared" si="32"/>
        <v>30</v>
      </c>
      <c r="M551" s="9">
        <f>VLOOKUP($A551,'TABLA DINAMICA PARCIAL 2'!$A$5:$T$772,2,FALSE)</f>
        <v>0</v>
      </c>
      <c r="N551" s="9">
        <f>VLOOKUP($A551,'TABLA DINAMICA PARCIAL 2'!$A$5:$T$772,3,FALSE)</f>
        <v>0</v>
      </c>
      <c r="O551" s="9">
        <f>VLOOKUP($A551,'TABLA DINAMICA PARCIAL 2'!$A$5:$T$772,4,FALSE)</f>
        <v>0</v>
      </c>
      <c r="P551" s="9">
        <f>VLOOKUP($A551,'TABLA DINAMICA PARCIAL 2'!$A$5:$T$772,5,FALSE)</f>
        <v>0</v>
      </c>
      <c r="Q551" s="9">
        <f>VLOOKUP($A551,'TABLA DINAMICA PARCIAL 2'!$A$5:$T$772,6,FALSE)</f>
        <v>0</v>
      </c>
      <c r="R551" s="9">
        <f>VLOOKUP($A551,'TABLA DINAMICA PARCIAL 2'!$A$5:$T$772,7,FALSE)</f>
        <v>0</v>
      </c>
      <c r="S551" s="9">
        <f>VLOOKUP($A551,'TABLA DINAMICA PARCIAL 2'!$A$5:$T$772,8,FALSE)</f>
        <v>0</v>
      </c>
      <c r="T551" s="9">
        <f>VLOOKUP($A551,'TABLA DINAMICA PARCIAL 2'!$A$5:$T$772,9,FALSE)</f>
        <v>0</v>
      </c>
      <c r="U551" s="9">
        <f>VLOOKUP($A551,'TABLA DINAMICA PARCIAL 2'!$A$5:$T$772,10,FALSE)</f>
        <v>0</v>
      </c>
      <c r="V551" s="9">
        <f>VLOOKUP($A551,'TABLA DINAMICA PARCIAL 2'!$A$5:$T$772,11,FALSE)</f>
        <v>0</v>
      </c>
      <c r="W551" s="9">
        <f>VLOOKUP($A551,'TABLA DINAMICA PARCIAL 2'!$A$5:$T$772,12,FALSE)</f>
        <v>0</v>
      </c>
      <c r="X551" s="9">
        <f>VLOOKUP($A551,'TABLA DINAMICA PARCIAL 2'!$A$5:$T$772,13,FALSE)</f>
        <v>0</v>
      </c>
      <c r="Y551" s="9">
        <f>VLOOKUP($A551,'TABLA DINAMICA PARCIAL 2'!$A$5:$T$772,14,FALSE)</f>
        <v>0</v>
      </c>
      <c r="Z551" s="9">
        <f>VLOOKUP($A551,'TABLA DINAMICA PARCIAL 2'!$A$5:$T$772,15,FALSE)</f>
        <v>0</v>
      </c>
      <c r="AA551" s="9">
        <f>VLOOKUP($A551,'TABLA DINAMICA PARCIAL 2'!$A$5:$T$772,16,FALSE)</f>
        <v>0</v>
      </c>
      <c r="AB551" s="9">
        <f>VLOOKUP(I551,'TABLA DINAMICA PARCIAL 2'!I654:AB1425,17,FALSE)</f>
        <v>0</v>
      </c>
      <c r="AC551" s="9">
        <f>VLOOKUP(I551,'TABLA DINAMICA PARCIAL 2'!I654:AB1425,18,FALSE)</f>
        <v>0</v>
      </c>
      <c r="AD551" s="9">
        <f>VLOOKUP(I551,'TABLA DINAMICA PARCIAL 2'!I654:AB1425,19,FALSE)</f>
        <v>0</v>
      </c>
      <c r="AE551" s="9">
        <f t="shared" si="33"/>
        <v>0</v>
      </c>
      <c r="AF551" s="13">
        <f>VLOOKUP($A551,'TABLA DINAMICA PARCIAL 3'!$A$5:$I$768,2,FALSE)</f>
        <v>0</v>
      </c>
      <c r="AG551" s="13">
        <f>VLOOKUP($A551,'TABLA DINAMICA PARCIAL 3'!$A$5:$I$768,3,FALSE)</f>
        <v>10</v>
      </c>
      <c r="AH551" s="13">
        <f>VLOOKUP($A551,'TABLA DINAMICA PARCIAL 3'!$A$5:$I$768,4,FALSE)</f>
        <v>10</v>
      </c>
      <c r="AI551" s="13">
        <f>VLOOKUP($A551,'TABLA DINAMICA PARCIAL 3'!$A$5:$I$768,5,FALSE)</f>
        <v>0</v>
      </c>
      <c r="AJ551" s="13">
        <f>VLOOKUP($A551,'TABLA DINAMICA PARCIAL 3'!$A$5:$I$768,6,FALSE)</f>
        <v>10</v>
      </c>
      <c r="AK551" s="13">
        <f>VLOOKUP($A551,'TABLA DINAMICA PARCIAL 3'!$A$5:$I$768,7,FALSE)</f>
        <v>0</v>
      </c>
      <c r="AL551" s="13">
        <f>VLOOKUP($A551,'TABLA DINAMICA PARCIAL 3'!$A$5:$I$768,8,FALSE)</f>
        <v>10</v>
      </c>
      <c r="AM551" s="13">
        <f t="shared" si="34"/>
        <v>40</v>
      </c>
      <c r="AN551" s="16">
        <f>VLOOKUP($A551,'TABLA DINAMICA PARCIAL 4'!$A$5:$F$760,2,FALSE)</f>
        <v>0</v>
      </c>
      <c r="AO551" s="16">
        <f>VLOOKUP($A551,'TABLA DINAMICA PARCIAL 4'!$A$5:$F$760,3,FALSE)</f>
        <v>0</v>
      </c>
      <c r="AP551" s="16">
        <f>VLOOKUP($A551,'TABLA DINAMICA PARCIAL 4'!$A$5:$F$760,4,FALSE)</f>
        <v>10</v>
      </c>
      <c r="AQ551" s="16">
        <f>VLOOKUP($A551,'TABLA DINAMICA PARCIAL 4'!$A$5:$F$760,5,FALSE)</f>
        <v>10</v>
      </c>
      <c r="AR551" s="16">
        <f>VLOOKUP($A551,'TABLA DINAMICA PARCIAL 4'!$A$5:$F$760,6,FALSE)</f>
        <v>0</v>
      </c>
      <c r="AS551" s="16">
        <f t="shared" si="35"/>
        <v>20</v>
      </c>
      <c r="AT551" s="1" t="str">
        <f>VLOOKUP($A551,'USUARIOS Y GRUPO'!$A$2:$D$851,4,FALSE)</f>
        <v>P19-MAT1022-27</v>
      </c>
    </row>
    <row r="552" spans="1:46" x14ac:dyDescent="0.25">
      <c r="A552" s="1">
        <v>164325</v>
      </c>
      <c r="B552" s="1" t="s">
        <v>1288</v>
      </c>
      <c r="C552" s="1" t="s">
        <v>1289</v>
      </c>
      <c r="D552" s="6">
        <f>VLOOKUP($A552,'TABLA DINAM PARCIAL 1'!$A$5:$I$793,2,FALSE)</f>
        <v>0</v>
      </c>
      <c r="E552" s="6">
        <f>VLOOKUP(A552,'TABLA DINAM PARCIAL 1'!A681:I1469,3,FALSE)</f>
        <v>0</v>
      </c>
      <c r="F552" s="6">
        <f>VLOOKUP(A552,'TABLA DINAM PARCIAL 1'!A681:I1469,4,FALSE)</f>
        <v>10</v>
      </c>
      <c r="G552" s="6">
        <f>VLOOKUP(A552,'TABLA DINAM PARCIAL 1'!A681:I1469,5,FALSE)</f>
        <v>0</v>
      </c>
      <c r="H552" s="6">
        <f>VLOOKUP(A552,'TABLA DINAM PARCIAL 1'!A681:I1469,6,FALSE)</f>
        <v>10</v>
      </c>
      <c r="I552" s="6">
        <f>VLOOKUP(A552,'TABLA DINAM PARCIAL 1'!A681:I1469,7,FALSE)</f>
        <v>0</v>
      </c>
      <c r="J552" s="6">
        <f>VLOOKUP(A552,'TABLA DINAM PARCIAL 1'!A681:I1469,8,FALSE)</f>
        <v>0</v>
      </c>
      <c r="K552" s="6">
        <f>VLOOKUP(A552,'TABLA DINAM PARCIAL 1'!A681:I1469,9,FALSE)</f>
        <v>10</v>
      </c>
      <c r="L552" s="6">
        <f t="shared" si="32"/>
        <v>30</v>
      </c>
      <c r="M552" s="9">
        <f>VLOOKUP($A552,'TABLA DINAMICA PARCIAL 2'!$A$5:$T$772,2,FALSE)</f>
        <v>0</v>
      </c>
      <c r="N552" s="9">
        <f>VLOOKUP($A552,'TABLA DINAMICA PARCIAL 2'!$A$5:$T$772,3,FALSE)</f>
        <v>0</v>
      </c>
      <c r="O552" s="9">
        <f>VLOOKUP($A552,'TABLA DINAMICA PARCIAL 2'!$A$5:$T$772,4,FALSE)</f>
        <v>0</v>
      </c>
      <c r="P552" s="9">
        <f>VLOOKUP($A552,'TABLA DINAMICA PARCIAL 2'!$A$5:$T$772,5,FALSE)</f>
        <v>10</v>
      </c>
      <c r="Q552" s="9">
        <f>VLOOKUP($A552,'TABLA DINAMICA PARCIAL 2'!$A$5:$T$772,6,FALSE)</f>
        <v>0</v>
      </c>
      <c r="R552" s="9">
        <f>VLOOKUP($A552,'TABLA DINAMICA PARCIAL 2'!$A$5:$T$772,7,FALSE)</f>
        <v>0</v>
      </c>
      <c r="S552" s="9">
        <f>VLOOKUP($A552,'TABLA DINAMICA PARCIAL 2'!$A$5:$T$772,8,FALSE)</f>
        <v>0</v>
      </c>
      <c r="T552" s="9">
        <f>VLOOKUP($A552,'TABLA DINAMICA PARCIAL 2'!$A$5:$T$772,9,FALSE)</f>
        <v>0</v>
      </c>
      <c r="U552" s="9">
        <f>VLOOKUP($A552,'TABLA DINAMICA PARCIAL 2'!$A$5:$T$772,10,FALSE)</f>
        <v>0</v>
      </c>
      <c r="V552" s="9">
        <f>VLOOKUP($A552,'TABLA DINAMICA PARCIAL 2'!$A$5:$T$772,11,FALSE)</f>
        <v>0</v>
      </c>
      <c r="W552" s="9">
        <f>VLOOKUP($A552,'TABLA DINAMICA PARCIAL 2'!$A$5:$T$772,12,FALSE)</f>
        <v>10</v>
      </c>
      <c r="X552" s="9">
        <f>VLOOKUP($A552,'TABLA DINAMICA PARCIAL 2'!$A$5:$T$772,13,FALSE)</f>
        <v>0</v>
      </c>
      <c r="Y552" s="9">
        <f>VLOOKUP($A552,'TABLA DINAMICA PARCIAL 2'!$A$5:$T$772,14,FALSE)</f>
        <v>0</v>
      </c>
      <c r="Z552" s="9">
        <f>VLOOKUP($A552,'TABLA DINAMICA PARCIAL 2'!$A$5:$T$772,15,FALSE)</f>
        <v>0</v>
      </c>
      <c r="AA552" s="9">
        <f>VLOOKUP($A552,'TABLA DINAMICA PARCIAL 2'!$A$5:$T$772,16,FALSE)</f>
        <v>0</v>
      </c>
      <c r="AB552" s="9">
        <f>VLOOKUP(I552,'TABLA DINAMICA PARCIAL 2'!I734:AB1505,17,FALSE)</f>
        <v>0</v>
      </c>
      <c r="AC552" s="9">
        <f>VLOOKUP(I552,'TABLA DINAMICA PARCIAL 2'!I734:AB1505,18,FALSE)</f>
        <v>0</v>
      </c>
      <c r="AD552" s="9">
        <f>VLOOKUP(I552,'TABLA DINAMICA PARCIAL 2'!I734:AB1505,19,FALSE)</f>
        <v>0</v>
      </c>
      <c r="AE552" s="9">
        <f t="shared" si="33"/>
        <v>20</v>
      </c>
      <c r="AF552" s="13">
        <f>VLOOKUP($A552,'TABLA DINAMICA PARCIAL 3'!$A$5:$I$768,2,FALSE)</f>
        <v>10</v>
      </c>
      <c r="AG552" s="13">
        <f>VLOOKUP($A552,'TABLA DINAMICA PARCIAL 3'!$A$5:$I$768,3,FALSE)</f>
        <v>0</v>
      </c>
      <c r="AH552" s="13">
        <f>VLOOKUP($A552,'TABLA DINAMICA PARCIAL 3'!$A$5:$I$768,4,FALSE)</f>
        <v>0</v>
      </c>
      <c r="AI552" s="13">
        <f>VLOOKUP($A552,'TABLA DINAMICA PARCIAL 3'!$A$5:$I$768,5,FALSE)</f>
        <v>0</v>
      </c>
      <c r="AJ552" s="13">
        <f>VLOOKUP($A552,'TABLA DINAMICA PARCIAL 3'!$A$5:$I$768,6,FALSE)</f>
        <v>0</v>
      </c>
      <c r="AK552" s="13">
        <f>VLOOKUP($A552,'TABLA DINAMICA PARCIAL 3'!$A$5:$I$768,7,FALSE)</f>
        <v>0</v>
      </c>
      <c r="AL552" s="13">
        <f>VLOOKUP($A552,'TABLA DINAMICA PARCIAL 3'!$A$5:$I$768,8,FALSE)</f>
        <v>0</v>
      </c>
      <c r="AM552" s="13">
        <f t="shared" si="34"/>
        <v>10</v>
      </c>
      <c r="AN552" s="16">
        <f>VLOOKUP($A552,'TABLA DINAMICA PARCIAL 4'!$A$5:$F$760,2,FALSE)</f>
        <v>0</v>
      </c>
      <c r="AO552" s="16">
        <f>VLOOKUP($A552,'TABLA DINAMICA PARCIAL 4'!$A$5:$F$760,3,FALSE)</f>
        <v>0</v>
      </c>
      <c r="AP552" s="16">
        <f>VLOOKUP($A552,'TABLA DINAMICA PARCIAL 4'!$A$5:$F$760,4,FALSE)</f>
        <v>0</v>
      </c>
      <c r="AQ552" s="16">
        <f>VLOOKUP($A552,'TABLA DINAMICA PARCIAL 4'!$A$5:$F$760,5,FALSE)</f>
        <v>0</v>
      </c>
      <c r="AR552" s="16">
        <f>VLOOKUP($A552,'TABLA DINAMICA PARCIAL 4'!$A$5:$F$760,6,FALSE)</f>
        <v>10</v>
      </c>
      <c r="AS552" s="16">
        <f t="shared" si="35"/>
        <v>10</v>
      </c>
      <c r="AT552" s="1" t="str">
        <f>VLOOKUP($A552,'USUARIOS Y GRUPO'!$A$2:$D$851,4,FALSE)</f>
        <v>P19-MAT1022-27</v>
      </c>
    </row>
    <row r="553" spans="1:46" x14ac:dyDescent="0.25">
      <c r="A553" s="1">
        <v>164446</v>
      </c>
      <c r="B553" s="1" t="s">
        <v>1223</v>
      </c>
      <c r="C553" s="1" t="s">
        <v>1224</v>
      </c>
      <c r="D553" s="6">
        <f>VLOOKUP($A553,'TABLA DINAM PARCIAL 1'!$A$5:$I$793,2,FALSE)</f>
        <v>10</v>
      </c>
      <c r="E553" s="6">
        <f>VLOOKUP(A553,'TABLA DINAM PARCIAL 1'!A712:I1500,3,FALSE)</f>
        <v>0</v>
      </c>
      <c r="F553" s="6">
        <f>VLOOKUP(A553,'TABLA DINAM PARCIAL 1'!A712:I1500,4,FALSE)</f>
        <v>0</v>
      </c>
      <c r="G553" s="6">
        <f>VLOOKUP(A553,'TABLA DINAM PARCIAL 1'!A712:I1500,5,FALSE)</f>
        <v>10</v>
      </c>
      <c r="H553" s="6">
        <f>VLOOKUP(A553,'TABLA DINAM PARCIAL 1'!A712:I1500,6,FALSE)</f>
        <v>10</v>
      </c>
      <c r="I553" s="6">
        <f>VLOOKUP(A553,'TABLA DINAM PARCIAL 1'!A712:I1500,7,FALSE)</f>
        <v>0</v>
      </c>
      <c r="J553" s="6">
        <f>VLOOKUP(A553,'TABLA DINAM PARCIAL 1'!A712:I1500,8,FALSE)</f>
        <v>0</v>
      </c>
      <c r="K553" s="6">
        <f>VLOOKUP(A553,'TABLA DINAM PARCIAL 1'!A712:I1500,9,FALSE)</f>
        <v>0</v>
      </c>
      <c r="L553" s="6">
        <f t="shared" si="32"/>
        <v>30</v>
      </c>
      <c r="M553" s="9">
        <f>VLOOKUP($A553,'TABLA DINAMICA PARCIAL 2'!$A$5:$T$772,2,FALSE)</f>
        <v>0</v>
      </c>
      <c r="N553" s="9">
        <f>VLOOKUP($A553,'TABLA DINAMICA PARCIAL 2'!$A$5:$T$772,3,FALSE)</f>
        <v>0</v>
      </c>
      <c r="O553" s="9">
        <f>VLOOKUP($A553,'TABLA DINAMICA PARCIAL 2'!$A$5:$T$772,4,FALSE)</f>
        <v>0</v>
      </c>
      <c r="P553" s="9">
        <f>VLOOKUP($A553,'TABLA DINAMICA PARCIAL 2'!$A$5:$T$772,5,FALSE)</f>
        <v>10</v>
      </c>
      <c r="Q553" s="9">
        <f>VLOOKUP($A553,'TABLA DINAMICA PARCIAL 2'!$A$5:$T$772,6,FALSE)</f>
        <v>0</v>
      </c>
      <c r="R553" s="9">
        <f>VLOOKUP($A553,'TABLA DINAMICA PARCIAL 2'!$A$5:$T$772,7,FALSE)</f>
        <v>0</v>
      </c>
      <c r="S553" s="9">
        <f>VLOOKUP($A553,'TABLA DINAMICA PARCIAL 2'!$A$5:$T$772,8,FALSE)</f>
        <v>0</v>
      </c>
      <c r="T553" s="9">
        <f>VLOOKUP($A553,'TABLA DINAMICA PARCIAL 2'!$A$5:$T$772,9,FALSE)</f>
        <v>10</v>
      </c>
      <c r="U553" s="9">
        <f>VLOOKUP($A553,'TABLA DINAMICA PARCIAL 2'!$A$5:$T$772,10,FALSE)</f>
        <v>0</v>
      </c>
      <c r="V553" s="9">
        <f>VLOOKUP($A553,'TABLA DINAMICA PARCIAL 2'!$A$5:$T$772,11,FALSE)</f>
        <v>0</v>
      </c>
      <c r="W553" s="9">
        <f>VLOOKUP($A553,'TABLA DINAMICA PARCIAL 2'!$A$5:$T$772,12,FALSE)</f>
        <v>10</v>
      </c>
      <c r="X553" s="9">
        <f>VLOOKUP($A553,'TABLA DINAMICA PARCIAL 2'!$A$5:$T$772,13,FALSE)</f>
        <v>0</v>
      </c>
      <c r="Y553" s="9">
        <f>VLOOKUP($A553,'TABLA DINAMICA PARCIAL 2'!$A$5:$T$772,14,FALSE)</f>
        <v>0</v>
      </c>
      <c r="Z553" s="9">
        <f>VLOOKUP($A553,'TABLA DINAMICA PARCIAL 2'!$A$5:$T$772,15,FALSE)</f>
        <v>0</v>
      </c>
      <c r="AA553" s="9">
        <f>VLOOKUP($A553,'TABLA DINAMICA PARCIAL 2'!$A$5:$T$772,16,FALSE)</f>
        <v>0</v>
      </c>
      <c r="AB553" s="9" t="e">
        <f>VLOOKUP(I553,'TABLA DINAMICA PARCIAL 2'!I766:AB1537,17,FALSE)</f>
        <v>#N/A</v>
      </c>
      <c r="AC553" s="9" t="e">
        <f>VLOOKUP(I553,'TABLA DINAMICA PARCIAL 2'!I766:AB1537,18,FALSE)</f>
        <v>#N/A</v>
      </c>
      <c r="AD553" s="9" t="e">
        <f>VLOOKUP(I553,'TABLA DINAMICA PARCIAL 2'!I766:AB1537,19,FALSE)</f>
        <v>#N/A</v>
      </c>
      <c r="AE553" s="9" t="e">
        <f t="shared" si="33"/>
        <v>#N/A</v>
      </c>
      <c r="AF553" s="13">
        <f>VLOOKUP($A553,'TABLA DINAMICA PARCIAL 3'!$A$5:$I$768,2,FALSE)</f>
        <v>0</v>
      </c>
      <c r="AG553" s="13">
        <f>VLOOKUP($A553,'TABLA DINAMICA PARCIAL 3'!$A$5:$I$768,3,FALSE)</f>
        <v>0</v>
      </c>
      <c r="AH553" s="13">
        <f>VLOOKUP($A553,'TABLA DINAMICA PARCIAL 3'!$A$5:$I$768,4,FALSE)</f>
        <v>10</v>
      </c>
      <c r="AI553" s="13">
        <f>VLOOKUP($A553,'TABLA DINAMICA PARCIAL 3'!$A$5:$I$768,5,FALSE)</f>
        <v>0</v>
      </c>
      <c r="AJ553" s="13">
        <f>VLOOKUP($A553,'TABLA DINAMICA PARCIAL 3'!$A$5:$I$768,6,FALSE)</f>
        <v>0</v>
      </c>
      <c r="AK553" s="13">
        <f>VLOOKUP($A553,'TABLA DINAMICA PARCIAL 3'!$A$5:$I$768,7,FALSE)</f>
        <v>10</v>
      </c>
      <c r="AL553" s="13">
        <f>VLOOKUP($A553,'TABLA DINAMICA PARCIAL 3'!$A$5:$I$768,8,FALSE)</f>
        <v>0</v>
      </c>
      <c r="AM553" s="13">
        <f t="shared" si="34"/>
        <v>20</v>
      </c>
      <c r="AN553" s="16">
        <f>VLOOKUP($A553,'TABLA DINAMICA PARCIAL 4'!$A$5:$F$760,2,FALSE)</f>
        <v>0</v>
      </c>
      <c r="AO553" s="16">
        <f>VLOOKUP($A553,'TABLA DINAMICA PARCIAL 4'!$A$5:$F$760,3,FALSE)</f>
        <v>10</v>
      </c>
      <c r="AP553" s="16">
        <f>VLOOKUP($A553,'TABLA DINAMICA PARCIAL 4'!$A$5:$F$760,4,FALSE)</f>
        <v>0</v>
      </c>
      <c r="AQ553" s="16">
        <f>VLOOKUP($A553,'TABLA DINAMICA PARCIAL 4'!$A$5:$F$760,5,FALSE)</f>
        <v>0</v>
      </c>
      <c r="AR553" s="16">
        <f>VLOOKUP($A553,'TABLA DINAMICA PARCIAL 4'!$A$5:$F$760,6,FALSE)</f>
        <v>10</v>
      </c>
      <c r="AS553" s="16">
        <f t="shared" si="35"/>
        <v>20</v>
      </c>
      <c r="AT553" s="1" t="str">
        <f>VLOOKUP($A553,'USUARIOS Y GRUPO'!$A$2:$D$851,4,FALSE)</f>
        <v>P19-MAT1022-27</v>
      </c>
    </row>
    <row r="554" spans="1:46" x14ac:dyDescent="0.25">
      <c r="A554" s="1">
        <v>164872</v>
      </c>
      <c r="B554" s="1" t="s">
        <v>944</v>
      </c>
      <c r="C554" s="1" t="s">
        <v>945</v>
      </c>
      <c r="D554" s="6">
        <f>VLOOKUP($A554,'TABLA DINAM PARCIAL 1'!$A$5:$I$793,2,FALSE)</f>
        <v>10</v>
      </c>
      <c r="E554" s="6">
        <f>VLOOKUP(A554,'TABLA DINAM PARCIAL 1'!A778:I1566,3,FALSE)</f>
        <v>10</v>
      </c>
      <c r="F554" s="6">
        <f>VLOOKUP(A554,'TABLA DINAM PARCIAL 1'!A778:I1566,4,FALSE)</f>
        <v>0</v>
      </c>
      <c r="G554" s="6">
        <f>VLOOKUP(A554,'TABLA DINAM PARCIAL 1'!A778:I1566,5,FALSE)</f>
        <v>0</v>
      </c>
      <c r="H554" s="6">
        <f>VLOOKUP(A554,'TABLA DINAM PARCIAL 1'!A778:I1566,6,FALSE)</f>
        <v>0</v>
      </c>
      <c r="I554" s="6">
        <f>VLOOKUP(A554,'TABLA DINAM PARCIAL 1'!A778:I1566,7,FALSE)</f>
        <v>0</v>
      </c>
      <c r="J554" s="6">
        <f>VLOOKUP(A554,'TABLA DINAM PARCIAL 1'!A778:I1566,8,FALSE)</f>
        <v>10</v>
      </c>
      <c r="K554" s="6">
        <f>VLOOKUP(A554,'TABLA DINAM PARCIAL 1'!A778:I1566,9,FALSE)</f>
        <v>0</v>
      </c>
      <c r="L554" s="6">
        <f t="shared" si="32"/>
        <v>30</v>
      </c>
      <c r="M554" s="9">
        <f>VLOOKUP($A554,'TABLA DINAMICA PARCIAL 2'!$A$5:$T$772,2,FALSE)</f>
        <v>0</v>
      </c>
      <c r="N554" s="9">
        <f>VLOOKUP($A554,'TABLA DINAMICA PARCIAL 2'!$A$5:$T$772,3,FALSE)</f>
        <v>0</v>
      </c>
      <c r="O554" s="9">
        <f>VLOOKUP($A554,'TABLA DINAMICA PARCIAL 2'!$A$5:$T$772,4,FALSE)</f>
        <v>0</v>
      </c>
      <c r="P554" s="9">
        <f>VLOOKUP($A554,'TABLA DINAMICA PARCIAL 2'!$A$5:$T$772,5,FALSE)</f>
        <v>0</v>
      </c>
      <c r="Q554" s="9">
        <f>VLOOKUP($A554,'TABLA DINAMICA PARCIAL 2'!$A$5:$T$772,6,FALSE)</f>
        <v>0</v>
      </c>
      <c r="R554" s="9">
        <f>VLOOKUP($A554,'TABLA DINAMICA PARCIAL 2'!$A$5:$T$772,7,FALSE)</f>
        <v>0</v>
      </c>
      <c r="S554" s="9">
        <f>VLOOKUP($A554,'TABLA DINAMICA PARCIAL 2'!$A$5:$T$772,8,FALSE)</f>
        <v>10</v>
      </c>
      <c r="T554" s="9">
        <f>VLOOKUP($A554,'TABLA DINAMICA PARCIAL 2'!$A$5:$T$772,9,FALSE)</f>
        <v>0</v>
      </c>
      <c r="U554" s="9">
        <f>VLOOKUP($A554,'TABLA DINAMICA PARCIAL 2'!$A$5:$T$772,10,FALSE)</f>
        <v>0</v>
      </c>
      <c r="V554" s="9">
        <f>VLOOKUP($A554,'TABLA DINAMICA PARCIAL 2'!$A$5:$T$772,11,FALSE)</f>
        <v>0</v>
      </c>
      <c r="W554" s="9">
        <f>VLOOKUP($A554,'TABLA DINAMICA PARCIAL 2'!$A$5:$T$772,12,FALSE)</f>
        <v>10</v>
      </c>
      <c r="X554" s="9">
        <f>VLOOKUP($A554,'TABLA DINAMICA PARCIAL 2'!$A$5:$T$772,13,FALSE)</f>
        <v>0</v>
      </c>
      <c r="Y554" s="9">
        <f>VLOOKUP($A554,'TABLA DINAMICA PARCIAL 2'!$A$5:$T$772,14,FALSE)</f>
        <v>0</v>
      </c>
      <c r="Z554" s="9">
        <f>VLOOKUP($A554,'TABLA DINAMICA PARCIAL 2'!$A$5:$T$772,15,FALSE)</f>
        <v>0</v>
      </c>
      <c r="AA554" s="9">
        <f>VLOOKUP($A554,'TABLA DINAMICA PARCIAL 2'!$A$5:$T$772,16,FALSE)</f>
        <v>0</v>
      </c>
      <c r="AB554" s="9" t="e">
        <f>VLOOKUP(I554,'TABLA DINAMICA PARCIAL 2'!I840:AB1611,17,FALSE)</f>
        <v>#N/A</v>
      </c>
      <c r="AC554" s="9" t="e">
        <f>VLOOKUP(I554,'TABLA DINAMICA PARCIAL 2'!I840:AB1611,18,FALSE)</f>
        <v>#N/A</v>
      </c>
      <c r="AD554" s="9" t="e">
        <f>VLOOKUP(I554,'TABLA DINAMICA PARCIAL 2'!I840:AB1611,19,FALSE)</f>
        <v>#N/A</v>
      </c>
      <c r="AE554" s="9" t="e">
        <f t="shared" si="33"/>
        <v>#N/A</v>
      </c>
      <c r="AF554" s="13">
        <f>VLOOKUP($A554,'TABLA DINAMICA PARCIAL 3'!$A$5:$I$768,2,FALSE)</f>
        <v>10</v>
      </c>
      <c r="AG554" s="13">
        <f>VLOOKUP($A554,'TABLA DINAMICA PARCIAL 3'!$A$5:$I$768,3,FALSE)</f>
        <v>0</v>
      </c>
      <c r="AH554" s="13">
        <f>VLOOKUP($A554,'TABLA DINAMICA PARCIAL 3'!$A$5:$I$768,4,FALSE)</f>
        <v>10</v>
      </c>
      <c r="AI554" s="13">
        <f>VLOOKUP($A554,'TABLA DINAMICA PARCIAL 3'!$A$5:$I$768,5,FALSE)</f>
        <v>0</v>
      </c>
      <c r="AJ554" s="13">
        <f>VLOOKUP($A554,'TABLA DINAMICA PARCIAL 3'!$A$5:$I$768,6,FALSE)</f>
        <v>10</v>
      </c>
      <c r="AK554" s="13">
        <f>VLOOKUP($A554,'TABLA DINAMICA PARCIAL 3'!$A$5:$I$768,7,FALSE)</f>
        <v>0</v>
      </c>
      <c r="AL554" s="13">
        <f>VLOOKUP($A554,'TABLA DINAMICA PARCIAL 3'!$A$5:$I$768,8,FALSE)</f>
        <v>10</v>
      </c>
      <c r="AM554" s="13">
        <f t="shared" si="34"/>
        <v>40</v>
      </c>
      <c r="AN554" s="16">
        <f>VLOOKUP($A554,'TABLA DINAMICA PARCIAL 4'!$A$5:$F$760,2,FALSE)</f>
        <v>0</v>
      </c>
      <c r="AO554" s="16">
        <f>VLOOKUP($A554,'TABLA DINAMICA PARCIAL 4'!$A$5:$F$760,3,FALSE)</f>
        <v>0</v>
      </c>
      <c r="AP554" s="16">
        <f>VLOOKUP($A554,'TABLA DINAMICA PARCIAL 4'!$A$5:$F$760,4,FALSE)</f>
        <v>0</v>
      </c>
      <c r="AQ554" s="16">
        <f>VLOOKUP($A554,'TABLA DINAMICA PARCIAL 4'!$A$5:$F$760,5,FALSE)</f>
        <v>0</v>
      </c>
      <c r="AR554" s="16">
        <f>VLOOKUP($A554,'TABLA DINAMICA PARCIAL 4'!$A$5:$F$760,6,FALSE)</f>
        <v>10</v>
      </c>
      <c r="AS554" s="16">
        <f t="shared" si="35"/>
        <v>10</v>
      </c>
      <c r="AT554" s="1" t="str">
        <f>VLOOKUP($A554,'USUARIOS Y GRUPO'!$A$2:$D$851,4,FALSE)</f>
        <v>P19-MAT1022-27</v>
      </c>
    </row>
    <row r="555" spans="1:46" x14ac:dyDescent="0.25">
      <c r="A555" s="1">
        <v>164894</v>
      </c>
      <c r="B555" s="1" t="s">
        <v>1038</v>
      </c>
      <c r="C555" s="1" t="s">
        <v>1039</v>
      </c>
      <c r="D555" s="6">
        <f>VLOOKUP($A555,'TABLA DINAM PARCIAL 1'!$A$5:$I$793,2,FALSE)</f>
        <v>0</v>
      </c>
      <c r="E555" s="6">
        <f>VLOOKUP(A555,'TABLA DINAM PARCIAL 1'!A784:I1572,3,FALSE)</f>
        <v>10</v>
      </c>
      <c r="F555" s="6">
        <f>VLOOKUP(A555,'TABLA DINAM PARCIAL 1'!A784:I1572,4,FALSE)</f>
        <v>0</v>
      </c>
      <c r="G555" s="6">
        <f>VLOOKUP(A555,'TABLA DINAM PARCIAL 1'!A784:I1572,5,FALSE)</f>
        <v>0</v>
      </c>
      <c r="H555" s="6">
        <f>VLOOKUP(A555,'TABLA DINAM PARCIAL 1'!A784:I1572,6,FALSE)</f>
        <v>10</v>
      </c>
      <c r="I555" s="6">
        <f>VLOOKUP(A555,'TABLA DINAM PARCIAL 1'!A784:I1572,7,FALSE)</f>
        <v>0</v>
      </c>
      <c r="J555" s="6">
        <f>VLOOKUP(A555,'TABLA DINAM PARCIAL 1'!A784:I1572,8,FALSE)</f>
        <v>10</v>
      </c>
      <c r="K555" s="6">
        <f>VLOOKUP(A555,'TABLA DINAM PARCIAL 1'!A784:I1572,9,FALSE)</f>
        <v>0</v>
      </c>
      <c r="L555" s="6">
        <f t="shared" si="32"/>
        <v>30</v>
      </c>
      <c r="M555" s="9">
        <f>VLOOKUP($A555,'TABLA DINAMICA PARCIAL 2'!$A$5:$T$772,2,FALSE)</f>
        <v>0</v>
      </c>
      <c r="N555" s="9">
        <f>VLOOKUP($A555,'TABLA DINAMICA PARCIAL 2'!$A$5:$T$772,3,FALSE)</f>
        <v>0</v>
      </c>
      <c r="O555" s="9">
        <f>VLOOKUP($A555,'TABLA DINAMICA PARCIAL 2'!$A$5:$T$772,4,FALSE)</f>
        <v>0</v>
      </c>
      <c r="P555" s="9">
        <f>VLOOKUP($A555,'TABLA DINAMICA PARCIAL 2'!$A$5:$T$772,5,FALSE)</f>
        <v>0</v>
      </c>
      <c r="Q555" s="9">
        <f>VLOOKUP($A555,'TABLA DINAMICA PARCIAL 2'!$A$5:$T$772,6,FALSE)</f>
        <v>0</v>
      </c>
      <c r="R555" s="9">
        <f>VLOOKUP($A555,'TABLA DINAMICA PARCIAL 2'!$A$5:$T$772,7,FALSE)</f>
        <v>0</v>
      </c>
      <c r="S555" s="9">
        <f>VLOOKUP($A555,'TABLA DINAMICA PARCIAL 2'!$A$5:$T$772,8,FALSE)</f>
        <v>0</v>
      </c>
      <c r="T555" s="9">
        <f>VLOOKUP($A555,'TABLA DINAMICA PARCIAL 2'!$A$5:$T$772,9,FALSE)</f>
        <v>0</v>
      </c>
      <c r="U555" s="9">
        <f>VLOOKUP($A555,'TABLA DINAMICA PARCIAL 2'!$A$5:$T$772,10,FALSE)</f>
        <v>10</v>
      </c>
      <c r="V555" s="9">
        <f>VLOOKUP($A555,'TABLA DINAMICA PARCIAL 2'!$A$5:$T$772,11,FALSE)</f>
        <v>0</v>
      </c>
      <c r="W555" s="9">
        <f>VLOOKUP($A555,'TABLA DINAMICA PARCIAL 2'!$A$5:$T$772,12,FALSE)</f>
        <v>0</v>
      </c>
      <c r="X555" s="9">
        <f>VLOOKUP($A555,'TABLA DINAMICA PARCIAL 2'!$A$5:$T$772,13,FALSE)</f>
        <v>0</v>
      </c>
      <c r="Y555" s="9">
        <f>VLOOKUP($A555,'TABLA DINAMICA PARCIAL 2'!$A$5:$T$772,14,FALSE)</f>
        <v>0</v>
      </c>
      <c r="Z555" s="9">
        <f>VLOOKUP($A555,'TABLA DINAMICA PARCIAL 2'!$A$5:$T$772,15,FALSE)</f>
        <v>0</v>
      </c>
      <c r="AA555" s="9">
        <f>VLOOKUP($A555,'TABLA DINAMICA PARCIAL 2'!$A$5:$T$772,16,FALSE)</f>
        <v>10</v>
      </c>
      <c r="AB555" s="9" t="e">
        <f>VLOOKUP(I555,'TABLA DINAMICA PARCIAL 2'!I846:AB1617,17,FALSE)</f>
        <v>#N/A</v>
      </c>
      <c r="AC555" s="9" t="e">
        <f>VLOOKUP(I555,'TABLA DINAMICA PARCIAL 2'!I846:AB1617,18,FALSE)</f>
        <v>#N/A</v>
      </c>
      <c r="AD555" s="9" t="e">
        <f>VLOOKUP(I555,'TABLA DINAMICA PARCIAL 2'!I846:AB1617,19,FALSE)</f>
        <v>#N/A</v>
      </c>
      <c r="AE555" s="9" t="e">
        <f t="shared" si="33"/>
        <v>#N/A</v>
      </c>
      <c r="AF555" s="13">
        <f>VLOOKUP($A555,'TABLA DINAMICA PARCIAL 3'!$A$5:$I$768,2,FALSE)</f>
        <v>10</v>
      </c>
      <c r="AG555" s="13">
        <f>VLOOKUP($A555,'TABLA DINAMICA PARCIAL 3'!$A$5:$I$768,3,FALSE)</f>
        <v>0</v>
      </c>
      <c r="AH555" s="13">
        <f>VLOOKUP($A555,'TABLA DINAMICA PARCIAL 3'!$A$5:$I$768,4,FALSE)</f>
        <v>0</v>
      </c>
      <c r="AI555" s="13">
        <f>VLOOKUP($A555,'TABLA DINAMICA PARCIAL 3'!$A$5:$I$768,5,FALSE)</f>
        <v>10</v>
      </c>
      <c r="AJ555" s="13">
        <f>VLOOKUP($A555,'TABLA DINAMICA PARCIAL 3'!$A$5:$I$768,6,FALSE)</f>
        <v>10</v>
      </c>
      <c r="AK555" s="13">
        <f>VLOOKUP($A555,'TABLA DINAMICA PARCIAL 3'!$A$5:$I$768,7,FALSE)</f>
        <v>0</v>
      </c>
      <c r="AL555" s="13">
        <f>VLOOKUP($A555,'TABLA DINAMICA PARCIAL 3'!$A$5:$I$768,8,FALSE)</f>
        <v>10</v>
      </c>
      <c r="AM555" s="13">
        <f t="shared" si="34"/>
        <v>40</v>
      </c>
      <c r="AN555" s="16">
        <f>VLOOKUP($A555,'TABLA DINAMICA PARCIAL 4'!$A$5:$F$760,2,FALSE)</f>
        <v>10</v>
      </c>
      <c r="AO555" s="16">
        <f>VLOOKUP($A555,'TABLA DINAMICA PARCIAL 4'!$A$5:$F$760,3,FALSE)</f>
        <v>0</v>
      </c>
      <c r="AP555" s="16">
        <f>VLOOKUP($A555,'TABLA DINAMICA PARCIAL 4'!$A$5:$F$760,4,FALSE)</f>
        <v>0</v>
      </c>
      <c r="AQ555" s="16">
        <f>VLOOKUP($A555,'TABLA DINAMICA PARCIAL 4'!$A$5:$F$760,5,FALSE)</f>
        <v>10</v>
      </c>
      <c r="AR555" s="16">
        <f>VLOOKUP($A555,'TABLA DINAMICA PARCIAL 4'!$A$5:$F$760,6,FALSE)</f>
        <v>0</v>
      </c>
      <c r="AS555" s="16">
        <f t="shared" si="35"/>
        <v>20</v>
      </c>
      <c r="AT555" s="1" t="str">
        <f>VLOOKUP($A555,'USUARIOS Y GRUPO'!$A$2:$D$851,4,FALSE)</f>
        <v>P19-MAT1022-27</v>
      </c>
    </row>
    <row r="556" spans="1:46" x14ac:dyDescent="0.25">
      <c r="A556" s="1">
        <v>163020</v>
      </c>
      <c r="B556" s="1" t="s">
        <v>441</v>
      </c>
      <c r="C556" s="1" t="s">
        <v>442</v>
      </c>
      <c r="D556" s="6">
        <f>VLOOKUP($A556,'TABLA DINAM PARCIAL 1'!$A$5:$I$793,2,FALSE)</f>
        <v>10</v>
      </c>
      <c r="E556" s="6">
        <f>VLOOKUP(A556,'TABLA DINAM PARCIAL 1'!A351:I1139,3,FALSE)</f>
        <v>10</v>
      </c>
      <c r="F556" s="6">
        <f>VLOOKUP(A556,'TABLA DINAM PARCIAL 1'!A351:I1139,4,FALSE)</f>
        <v>0</v>
      </c>
      <c r="G556" s="6">
        <f>VLOOKUP(A556,'TABLA DINAM PARCIAL 1'!A351:I1139,5,FALSE)</f>
        <v>0</v>
      </c>
      <c r="H556" s="6">
        <f>VLOOKUP(A556,'TABLA DINAM PARCIAL 1'!A351:I1139,6,FALSE)</f>
        <v>10</v>
      </c>
      <c r="I556" s="6">
        <f>VLOOKUP(A556,'TABLA DINAM PARCIAL 1'!A351:I1139,7,FALSE)</f>
        <v>0</v>
      </c>
      <c r="J556" s="6">
        <f>VLOOKUP(A556,'TABLA DINAM PARCIAL 1'!A351:I1139,8,FALSE)</f>
        <v>10</v>
      </c>
      <c r="K556" s="6">
        <f>VLOOKUP(A556,'TABLA DINAM PARCIAL 1'!A351:I1139,9,FALSE)</f>
        <v>0</v>
      </c>
      <c r="L556" s="6">
        <f t="shared" si="32"/>
        <v>40</v>
      </c>
      <c r="M556" s="9">
        <f>VLOOKUP($A556,'TABLA DINAMICA PARCIAL 2'!$A$5:$T$772,2,FALSE)</f>
        <v>0</v>
      </c>
      <c r="N556" s="9">
        <f>VLOOKUP($A556,'TABLA DINAMICA PARCIAL 2'!$A$5:$T$772,3,FALSE)</f>
        <v>0</v>
      </c>
      <c r="O556" s="9">
        <f>VLOOKUP($A556,'TABLA DINAMICA PARCIAL 2'!$A$5:$T$772,4,FALSE)</f>
        <v>0</v>
      </c>
      <c r="P556" s="9">
        <f>VLOOKUP($A556,'TABLA DINAMICA PARCIAL 2'!$A$5:$T$772,5,FALSE)</f>
        <v>0</v>
      </c>
      <c r="Q556" s="9">
        <f>VLOOKUP($A556,'TABLA DINAMICA PARCIAL 2'!$A$5:$T$772,6,FALSE)</f>
        <v>0</v>
      </c>
      <c r="R556" s="9">
        <f>VLOOKUP($A556,'TABLA DINAMICA PARCIAL 2'!$A$5:$T$772,7,FALSE)</f>
        <v>10</v>
      </c>
      <c r="S556" s="9">
        <f>VLOOKUP($A556,'TABLA DINAMICA PARCIAL 2'!$A$5:$T$772,8,FALSE)</f>
        <v>0</v>
      </c>
      <c r="T556" s="9">
        <f>VLOOKUP($A556,'TABLA DINAMICA PARCIAL 2'!$A$5:$T$772,9,FALSE)</f>
        <v>0</v>
      </c>
      <c r="U556" s="9">
        <f>VLOOKUP($A556,'TABLA DINAMICA PARCIAL 2'!$A$5:$T$772,10,FALSE)</f>
        <v>0</v>
      </c>
      <c r="V556" s="9">
        <f>VLOOKUP($A556,'TABLA DINAMICA PARCIAL 2'!$A$5:$T$772,11,FALSE)</f>
        <v>0</v>
      </c>
      <c r="W556" s="9">
        <f>VLOOKUP($A556,'TABLA DINAMICA PARCIAL 2'!$A$5:$T$772,12,FALSE)</f>
        <v>0</v>
      </c>
      <c r="X556" s="9">
        <f>VLOOKUP($A556,'TABLA DINAMICA PARCIAL 2'!$A$5:$T$772,13,FALSE)</f>
        <v>0</v>
      </c>
      <c r="Y556" s="9">
        <f>VLOOKUP($A556,'TABLA DINAMICA PARCIAL 2'!$A$5:$T$772,14,FALSE)</f>
        <v>0</v>
      </c>
      <c r="Z556" s="9">
        <f>VLOOKUP($A556,'TABLA DINAMICA PARCIAL 2'!$A$5:$T$772,15,FALSE)</f>
        <v>0</v>
      </c>
      <c r="AA556" s="9">
        <f>VLOOKUP($A556,'TABLA DINAMICA PARCIAL 2'!$A$5:$T$772,16,FALSE)</f>
        <v>0</v>
      </c>
      <c r="AB556" s="9">
        <f>VLOOKUP(I556,'TABLA DINAMICA PARCIAL 2'!I388:AB1159,17,FALSE)</f>
        <v>0</v>
      </c>
      <c r="AC556" s="9">
        <f>VLOOKUP(I556,'TABLA DINAMICA PARCIAL 2'!I388:AB1159,18,FALSE)</f>
        <v>0</v>
      </c>
      <c r="AD556" s="9">
        <f>VLOOKUP(I556,'TABLA DINAMICA PARCIAL 2'!I388:AB1159,19,FALSE)</f>
        <v>0</v>
      </c>
      <c r="AE556" s="9">
        <f t="shared" si="33"/>
        <v>10</v>
      </c>
      <c r="AF556" s="13">
        <f>VLOOKUP($A556,'TABLA DINAMICA PARCIAL 3'!$A$5:$I$768,2,FALSE)</f>
        <v>0</v>
      </c>
      <c r="AG556" s="13">
        <f>VLOOKUP($A556,'TABLA DINAMICA PARCIAL 3'!$A$5:$I$768,3,FALSE)</f>
        <v>0</v>
      </c>
      <c r="AH556" s="13">
        <f>VLOOKUP($A556,'TABLA DINAMICA PARCIAL 3'!$A$5:$I$768,4,FALSE)</f>
        <v>0</v>
      </c>
      <c r="AI556" s="13">
        <f>VLOOKUP($A556,'TABLA DINAMICA PARCIAL 3'!$A$5:$I$768,5,FALSE)</f>
        <v>0</v>
      </c>
      <c r="AJ556" s="13">
        <f>VLOOKUP($A556,'TABLA DINAMICA PARCIAL 3'!$A$5:$I$768,6,FALSE)</f>
        <v>10</v>
      </c>
      <c r="AK556" s="13">
        <f>VLOOKUP($A556,'TABLA DINAMICA PARCIAL 3'!$A$5:$I$768,7,FALSE)</f>
        <v>0</v>
      </c>
      <c r="AL556" s="13">
        <f>VLOOKUP($A556,'TABLA DINAMICA PARCIAL 3'!$A$5:$I$768,8,FALSE)</f>
        <v>10</v>
      </c>
      <c r="AM556" s="13">
        <f t="shared" si="34"/>
        <v>20</v>
      </c>
      <c r="AN556" s="16">
        <f>VLOOKUP($A556,'TABLA DINAMICA PARCIAL 4'!$A$5:$F$760,2,FALSE)</f>
        <v>0</v>
      </c>
      <c r="AO556" s="16">
        <f>VLOOKUP($A556,'TABLA DINAMICA PARCIAL 4'!$A$5:$F$760,3,FALSE)</f>
        <v>0</v>
      </c>
      <c r="AP556" s="16">
        <f>VLOOKUP($A556,'TABLA DINAMICA PARCIAL 4'!$A$5:$F$760,4,FALSE)</f>
        <v>0</v>
      </c>
      <c r="AQ556" s="16">
        <f>VLOOKUP($A556,'TABLA DINAMICA PARCIAL 4'!$A$5:$F$760,5,FALSE)</f>
        <v>10</v>
      </c>
      <c r="AR556" s="16">
        <f>VLOOKUP($A556,'TABLA DINAMICA PARCIAL 4'!$A$5:$F$760,6,FALSE)</f>
        <v>0</v>
      </c>
      <c r="AS556" s="16">
        <f t="shared" si="35"/>
        <v>10</v>
      </c>
      <c r="AT556" s="1" t="str">
        <f>VLOOKUP($A556,'USUARIOS Y GRUPO'!$A$2:$D$851,4,FALSE)</f>
        <v>P19-MAT1022-27</v>
      </c>
    </row>
    <row r="557" spans="1:46" x14ac:dyDescent="0.25">
      <c r="A557" s="1">
        <v>163219</v>
      </c>
      <c r="B557" s="1" t="s">
        <v>939</v>
      </c>
      <c r="C557" s="1" t="s">
        <v>94</v>
      </c>
      <c r="D557" s="6">
        <f>VLOOKUP($A557,'TABLA DINAM PARCIAL 1'!$A$5:$I$793,2,FALSE)</f>
        <v>10</v>
      </c>
      <c r="E557" s="6">
        <f>VLOOKUP(A557,'TABLA DINAM PARCIAL 1'!A401:I1189,3,FALSE)</f>
        <v>0</v>
      </c>
      <c r="F557" s="6">
        <f>VLOOKUP(A557,'TABLA DINAM PARCIAL 1'!A401:I1189,4,FALSE)</f>
        <v>10</v>
      </c>
      <c r="G557" s="6">
        <f>VLOOKUP(A557,'TABLA DINAM PARCIAL 1'!A401:I1189,5,FALSE)</f>
        <v>0</v>
      </c>
      <c r="H557" s="6">
        <f>VLOOKUP(A557,'TABLA DINAM PARCIAL 1'!A401:I1189,6,FALSE)</f>
        <v>10</v>
      </c>
      <c r="I557" s="6">
        <f>VLOOKUP(A557,'TABLA DINAM PARCIAL 1'!A401:I1189,7,FALSE)</f>
        <v>0</v>
      </c>
      <c r="J557" s="6">
        <f>VLOOKUP(A557,'TABLA DINAM PARCIAL 1'!A401:I1189,8,FALSE)</f>
        <v>10</v>
      </c>
      <c r="K557" s="6">
        <f>VLOOKUP(A557,'TABLA DINAM PARCIAL 1'!A401:I1189,9,FALSE)</f>
        <v>0</v>
      </c>
      <c r="L557" s="6">
        <f t="shared" si="32"/>
        <v>40</v>
      </c>
      <c r="M557" s="9">
        <f>VLOOKUP($A557,'TABLA DINAMICA PARCIAL 2'!$A$5:$T$772,2,FALSE)</f>
        <v>0</v>
      </c>
      <c r="N557" s="9">
        <f>VLOOKUP($A557,'TABLA DINAMICA PARCIAL 2'!$A$5:$T$772,3,FALSE)</f>
        <v>0</v>
      </c>
      <c r="O557" s="9">
        <f>VLOOKUP($A557,'TABLA DINAMICA PARCIAL 2'!$A$5:$T$772,4,FALSE)</f>
        <v>0</v>
      </c>
      <c r="P557" s="9">
        <f>VLOOKUP($A557,'TABLA DINAMICA PARCIAL 2'!$A$5:$T$772,5,FALSE)</f>
        <v>0</v>
      </c>
      <c r="Q557" s="9">
        <f>VLOOKUP($A557,'TABLA DINAMICA PARCIAL 2'!$A$5:$T$772,6,FALSE)</f>
        <v>0</v>
      </c>
      <c r="R557" s="9">
        <f>VLOOKUP($A557,'TABLA DINAMICA PARCIAL 2'!$A$5:$T$772,7,FALSE)</f>
        <v>0</v>
      </c>
      <c r="S557" s="9">
        <f>VLOOKUP($A557,'TABLA DINAMICA PARCIAL 2'!$A$5:$T$772,8,FALSE)</f>
        <v>10</v>
      </c>
      <c r="T557" s="9">
        <f>VLOOKUP($A557,'TABLA DINAMICA PARCIAL 2'!$A$5:$T$772,9,FALSE)</f>
        <v>0</v>
      </c>
      <c r="U557" s="9">
        <f>VLOOKUP($A557,'TABLA DINAMICA PARCIAL 2'!$A$5:$T$772,10,FALSE)</f>
        <v>0</v>
      </c>
      <c r="V557" s="9">
        <f>VLOOKUP($A557,'TABLA DINAMICA PARCIAL 2'!$A$5:$T$772,11,FALSE)</f>
        <v>0</v>
      </c>
      <c r="W557" s="9">
        <f>VLOOKUP($A557,'TABLA DINAMICA PARCIAL 2'!$A$5:$T$772,12,FALSE)</f>
        <v>0</v>
      </c>
      <c r="X557" s="9">
        <f>VLOOKUP($A557,'TABLA DINAMICA PARCIAL 2'!$A$5:$T$772,13,FALSE)</f>
        <v>10</v>
      </c>
      <c r="Y557" s="9">
        <f>VLOOKUP($A557,'TABLA DINAMICA PARCIAL 2'!$A$5:$T$772,14,FALSE)</f>
        <v>0</v>
      </c>
      <c r="Z557" s="9">
        <f>VLOOKUP($A557,'TABLA DINAMICA PARCIAL 2'!$A$5:$T$772,15,FALSE)</f>
        <v>0</v>
      </c>
      <c r="AA557" s="9">
        <f>VLOOKUP($A557,'TABLA DINAMICA PARCIAL 2'!$A$5:$T$772,16,FALSE)</f>
        <v>0</v>
      </c>
      <c r="AB557" s="9">
        <f>VLOOKUP(I557,'TABLA DINAMICA PARCIAL 2'!I438:AB1209,17,FALSE)</f>
        <v>0</v>
      </c>
      <c r="AC557" s="9">
        <f>VLOOKUP(I557,'TABLA DINAMICA PARCIAL 2'!I438:AB1209,18,FALSE)</f>
        <v>0</v>
      </c>
      <c r="AD557" s="9">
        <f>VLOOKUP(I557,'TABLA DINAMICA PARCIAL 2'!I438:AB1209,19,FALSE)</f>
        <v>0</v>
      </c>
      <c r="AE557" s="9">
        <f t="shared" si="33"/>
        <v>20</v>
      </c>
      <c r="AF557" s="13">
        <f>VLOOKUP($A557,'TABLA DINAMICA PARCIAL 3'!$A$5:$I$768,2,FALSE)</f>
        <v>10</v>
      </c>
      <c r="AG557" s="13">
        <f>VLOOKUP($A557,'TABLA DINAMICA PARCIAL 3'!$A$5:$I$768,3,FALSE)</f>
        <v>0</v>
      </c>
      <c r="AH557" s="13">
        <f>VLOOKUP($A557,'TABLA DINAMICA PARCIAL 3'!$A$5:$I$768,4,FALSE)</f>
        <v>0</v>
      </c>
      <c r="AI557" s="13">
        <f>VLOOKUP($A557,'TABLA DINAMICA PARCIAL 3'!$A$5:$I$768,5,FALSE)</f>
        <v>0</v>
      </c>
      <c r="AJ557" s="13">
        <f>VLOOKUP($A557,'TABLA DINAMICA PARCIAL 3'!$A$5:$I$768,6,FALSE)</f>
        <v>10</v>
      </c>
      <c r="AK557" s="13">
        <f>VLOOKUP($A557,'TABLA DINAMICA PARCIAL 3'!$A$5:$I$768,7,FALSE)</f>
        <v>10</v>
      </c>
      <c r="AL557" s="13">
        <f>VLOOKUP($A557,'TABLA DINAMICA PARCIAL 3'!$A$5:$I$768,8,FALSE)</f>
        <v>0</v>
      </c>
      <c r="AM557" s="13">
        <f t="shared" si="34"/>
        <v>30</v>
      </c>
      <c r="AN557" s="16">
        <f>VLOOKUP($A557,'TABLA DINAMICA PARCIAL 4'!$A$5:$F$760,2,FALSE)</f>
        <v>0</v>
      </c>
      <c r="AO557" s="16">
        <f>VLOOKUP($A557,'TABLA DINAMICA PARCIAL 4'!$A$5:$F$760,3,FALSE)</f>
        <v>0</v>
      </c>
      <c r="AP557" s="16">
        <f>VLOOKUP($A557,'TABLA DINAMICA PARCIAL 4'!$A$5:$F$760,4,FALSE)</f>
        <v>10</v>
      </c>
      <c r="AQ557" s="16">
        <f>VLOOKUP($A557,'TABLA DINAMICA PARCIAL 4'!$A$5:$F$760,5,FALSE)</f>
        <v>10</v>
      </c>
      <c r="AR557" s="16">
        <f>VLOOKUP($A557,'TABLA DINAMICA PARCIAL 4'!$A$5:$F$760,6,FALSE)</f>
        <v>10</v>
      </c>
      <c r="AS557" s="16">
        <f t="shared" si="35"/>
        <v>30</v>
      </c>
      <c r="AT557" s="1" t="str">
        <f>VLOOKUP($A557,'USUARIOS Y GRUPO'!$A$2:$D$851,4,FALSE)</f>
        <v>P19-MAT1022-27</v>
      </c>
    </row>
    <row r="558" spans="1:46" x14ac:dyDescent="0.25">
      <c r="A558" s="1">
        <v>163233</v>
      </c>
      <c r="B558" s="1" t="s">
        <v>1068</v>
      </c>
      <c r="C558" s="1" t="s">
        <v>1069</v>
      </c>
      <c r="D558" s="6">
        <f>VLOOKUP($A558,'TABLA DINAM PARCIAL 1'!$A$5:$I$793,2,FALSE)</f>
        <v>10</v>
      </c>
      <c r="E558" s="6">
        <f>VLOOKUP(A558,'TABLA DINAM PARCIAL 1'!A405:I1193,3,FALSE)</f>
        <v>10</v>
      </c>
      <c r="F558" s="6">
        <f>VLOOKUP(A558,'TABLA DINAM PARCIAL 1'!A405:I1193,4,FALSE)</f>
        <v>0</v>
      </c>
      <c r="G558" s="6">
        <f>VLOOKUP(A558,'TABLA DINAM PARCIAL 1'!A405:I1193,5,FALSE)</f>
        <v>0</v>
      </c>
      <c r="H558" s="6">
        <f>VLOOKUP(A558,'TABLA DINAM PARCIAL 1'!A405:I1193,6,FALSE)</f>
        <v>10</v>
      </c>
      <c r="I558" s="6">
        <f>VLOOKUP(A558,'TABLA DINAM PARCIAL 1'!A405:I1193,7,FALSE)</f>
        <v>0</v>
      </c>
      <c r="J558" s="6">
        <f>VLOOKUP(A558,'TABLA DINAM PARCIAL 1'!A405:I1193,8,FALSE)</f>
        <v>10</v>
      </c>
      <c r="K558" s="6">
        <f>VLOOKUP(A558,'TABLA DINAM PARCIAL 1'!A405:I1193,9,FALSE)</f>
        <v>0</v>
      </c>
      <c r="L558" s="6">
        <f t="shared" si="32"/>
        <v>40</v>
      </c>
      <c r="M558" s="9">
        <f>VLOOKUP($A558,'TABLA DINAMICA PARCIAL 2'!$A$5:$T$772,2,FALSE)</f>
        <v>0</v>
      </c>
      <c r="N558" s="9">
        <f>VLOOKUP($A558,'TABLA DINAMICA PARCIAL 2'!$A$5:$T$772,3,FALSE)</f>
        <v>0</v>
      </c>
      <c r="O558" s="9">
        <f>VLOOKUP($A558,'TABLA DINAMICA PARCIAL 2'!$A$5:$T$772,4,FALSE)</f>
        <v>0</v>
      </c>
      <c r="P558" s="9">
        <f>VLOOKUP($A558,'TABLA DINAMICA PARCIAL 2'!$A$5:$T$772,5,FALSE)</f>
        <v>0</v>
      </c>
      <c r="Q558" s="9">
        <f>VLOOKUP($A558,'TABLA DINAMICA PARCIAL 2'!$A$5:$T$772,6,FALSE)</f>
        <v>0</v>
      </c>
      <c r="R558" s="9">
        <f>VLOOKUP($A558,'TABLA DINAMICA PARCIAL 2'!$A$5:$T$772,7,FALSE)</f>
        <v>0</v>
      </c>
      <c r="S558" s="9">
        <f>VLOOKUP($A558,'TABLA DINAMICA PARCIAL 2'!$A$5:$T$772,8,FALSE)</f>
        <v>0</v>
      </c>
      <c r="T558" s="9">
        <f>VLOOKUP($A558,'TABLA DINAMICA PARCIAL 2'!$A$5:$T$772,9,FALSE)</f>
        <v>0</v>
      </c>
      <c r="U558" s="9">
        <f>VLOOKUP($A558,'TABLA DINAMICA PARCIAL 2'!$A$5:$T$772,10,FALSE)</f>
        <v>0</v>
      </c>
      <c r="V558" s="9">
        <f>VLOOKUP($A558,'TABLA DINAMICA PARCIAL 2'!$A$5:$T$772,11,FALSE)</f>
        <v>10</v>
      </c>
      <c r="W558" s="9">
        <f>VLOOKUP($A558,'TABLA DINAMICA PARCIAL 2'!$A$5:$T$772,12,FALSE)</f>
        <v>10</v>
      </c>
      <c r="X558" s="9">
        <f>VLOOKUP($A558,'TABLA DINAMICA PARCIAL 2'!$A$5:$T$772,13,FALSE)</f>
        <v>0</v>
      </c>
      <c r="Y558" s="9">
        <f>VLOOKUP($A558,'TABLA DINAMICA PARCIAL 2'!$A$5:$T$772,14,FALSE)</f>
        <v>0</v>
      </c>
      <c r="Z558" s="9">
        <f>VLOOKUP($A558,'TABLA DINAMICA PARCIAL 2'!$A$5:$T$772,15,FALSE)</f>
        <v>0</v>
      </c>
      <c r="AA558" s="9">
        <f>VLOOKUP($A558,'TABLA DINAMICA PARCIAL 2'!$A$5:$T$772,16,FALSE)</f>
        <v>0</v>
      </c>
      <c r="AB558" s="9">
        <f>VLOOKUP(I558,'TABLA DINAMICA PARCIAL 2'!I442:AB1213,17,FALSE)</f>
        <v>0</v>
      </c>
      <c r="AC558" s="9">
        <f>VLOOKUP(I558,'TABLA DINAMICA PARCIAL 2'!I442:AB1213,18,FALSE)</f>
        <v>0</v>
      </c>
      <c r="AD558" s="9">
        <f>VLOOKUP(I558,'TABLA DINAMICA PARCIAL 2'!I442:AB1213,19,FALSE)</f>
        <v>0</v>
      </c>
      <c r="AE558" s="9">
        <f t="shared" si="33"/>
        <v>20</v>
      </c>
      <c r="AF558" s="13">
        <f>VLOOKUP($A558,'TABLA DINAMICA PARCIAL 3'!$A$5:$I$768,2,FALSE)</f>
        <v>0</v>
      </c>
      <c r="AG558" s="13">
        <f>VLOOKUP($A558,'TABLA DINAMICA PARCIAL 3'!$A$5:$I$768,3,FALSE)</f>
        <v>0</v>
      </c>
      <c r="AH558" s="13">
        <f>VLOOKUP($A558,'TABLA DINAMICA PARCIAL 3'!$A$5:$I$768,4,FALSE)</f>
        <v>0</v>
      </c>
      <c r="AI558" s="13">
        <f>VLOOKUP($A558,'TABLA DINAMICA PARCIAL 3'!$A$5:$I$768,5,FALSE)</f>
        <v>0</v>
      </c>
      <c r="AJ558" s="13">
        <f>VLOOKUP($A558,'TABLA DINAMICA PARCIAL 3'!$A$5:$I$768,6,FALSE)</f>
        <v>0</v>
      </c>
      <c r="AK558" s="13">
        <f>VLOOKUP($A558,'TABLA DINAMICA PARCIAL 3'!$A$5:$I$768,7,FALSE)</f>
        <v>10</v>
      </c>
      <c r="AL558" s="13">
        <f>VLOOKUP($A558,'TABLA DINAMICA PARCIAL 3'!$A$5:$I$768,8,FALSE)</f>
        <v>0</v>
      </c>
      <c r="AM558" s="13">
        <f t="shared" si="34"/>
        <v>10</v>
      </c>
      <c r="AN558" s="16">
        <f>VLOOKUP($A558,'TABLA DINAMICA PARCIAL 4'!$A$5:$F$760,2,FALSE)</f>
        <v>0</v>
      </c>
      <c r="AO558" s="16">
        <f>VLOOKUP($A558,'TABLA DINAMICA PARCIAL 4'!$A$5:$F$760,3,FALSE)</f>
        <v>0</v>
      </c>
      <c r="AP558" s="16">
        <f>VLOOKUP($A558,'TABLA DINAMICA PARCIAL 4'!$A$5:$F$760,4,FALSE)</f>
        <v>0</v>
      </c>
      <c r="AQ558" s="16">
        <f>VLOOKUP($A558,'TABLA DINAMICA PARCIAL 4'!$A$5:$F$760,5,FALSE)</f>
        <v>10</v>
      </c>
      <c r="AR558" s="16">
        <f>VLOOKUP($A558,'TABLA DINAMICA PARCIAL 4'!$A$5:$F$760,6,FALSE)</f>
        <v>0</v>
      </c>
      <c r="AS558" s="16">
        <f t="shared" si="35"/>
        <v>10</v>
      </c>
      <c r="AT558" s="1" t="str">
        <f>VLOOKUP($A558,'USUARIOS Y GRUPO'!$A$2:$D$851,4,FALSE)</f>
        <v>P19-MAT1022-27</v>
      </c>
    </row>
    <row r="559" spans="1:46" x14ac:dyDescent="0.25">
      <c r="A559" s="1">
        <v>163380</v>
      </c>
      <c r="B559" s="1" t="s">
        <v>1159</v>
      </c>
      <c r="C559" s="1" t="s">
        <v>1160</v>
      </c>
      <c r="D559" s="6">
        <f>VLOOKUP($A559,'TABLA DINAM PARCIAL 1'!$A$5:$I$793,2,FALSE)</f>
        <v>10</v>
      </c>
      <c r="E559" s="6">
        <f>VLOOKUP(A559,'TABLA DINAM PARCIAL 1'!A448:I1236,3,FALSE)</f>
        <v>10</v>
      </c>
      <c r="F559" s="6">
        <f>VLOOKUP(A559,'TABLA DINAM PARCIAL 1'!A448:I1236,4,FALSE)</f>
        <v>0</v>
      </c>
      <c r="G559" s="6">
        <f>VLOOKUP(A559,'TABLA DINAM PARCIAL 1'!A448:I1236,5,FALSE)</f>
        <v>0</v>
      </c>
      <c r="H559" s="6">
        <f>VLOOKUP(A559,'TABLA DINAM PARCIAL 1'!A448:I1236,6,FALSE)</f>
        <v>10</v>
      </c>
      <c r="I559" s="6">
        <f>VLOOKUP(A559,'TABLA DINAM PARCIAL 1'!A448:I1236,7,FALSE)</f>
        <v>0</v>
      </c>
      <c r="J559" s="6">
        <f>VLOOKUP(A559,'TABLA DINAM PARCIAL 1'!A448:I1236,8,FALSE)</f>
        <v>10</v>
      </c>
      <c r="K559" s="6">
        <f>VLOOKUP(A559,'TABLA DINAM PARCIAL 1'!A448:I1236,9,FALSE)</f>
        <v>0</v>
      </c>
      <c r="L559" s="6">
        <f t="shared" si="32"/>
        <v>40</v>
      </c>
      <c r="M559" s="9">
        <f>VLOOKUP($A559,'TABLA DINAMICA PARCIAL 2'!$A$5:$T$772,2,FALSE)</f>
        <v>0</v>
      </c>
      <c r="N559" s="9">
        <f>VLOOKUP($A559,'TABLA DINAMICA PARCIAL 2'!$A$5:$T$772,3,FALSE)</f>
        <v>0</v>
      </c>
      <c r="O559" s="9">
        <f>VLOOKUP($A559,'TABLA DINAMICA PARCIAL 2'!$A$5:$T$772,4,FALSE)</f>
        <v>0</v>
      </c>
      <c r="P559" s="9">
        <f>VLOOKUP($A559,'TABLA DINAMICA PARCIAL 2'!$A$5:$T$772,5,FALSE)</f>
        <v>0</v>
      </c>
      <c r="Q559" s="9">
        <f>VLOOKUP($A559,'TABLA DINAMICA PARCIAL 2'!$A$5:$T$772,6,FALSE)</f>
        <v>10</v>
      </c>
      <c r="R559" s="9">
        <f>VLOOKUP($A559,'TABLA DINAMICA PARCIAL 2'!$A$5:$T$772,7,FALSE)</f>
        <v>0</v>
      </c>
      <c r="S559" s="9">
        <f>VLOOKUP($A559,'TABLA DINAMICA PARCIAL 2'!$A$5:$T$772,8,FALSE)</f>
        <v>0</v>
      </c>
      <c r="T559" s="9">
        <f>VLOOKUP($A559,'TABLA DINAMICA PARCIAL 2'!$A$5:$T$772,9,FALSE)</f>
        <v>0</v>
      </c>
      <c r="U559" s="9">
        <f>VLOOKUP($A559,'TABLA DINAMICA PARCIAL 2'!$A$5:$T$772,10,FALSE)</f>
        <v>0</v>
      </c>
      <c r="V559" s="9">
        <f>VLOOKUP($A559,'TABLA DINAMICA PARCIAL 2'!$A$5:$T$772,11,FALSE)</f>
        <v>10</v>
      </c>
      <c r="W559" s="9">
        <f>VLOOKUP($A559,'TABLA DINAMICA PARCIAL 2'!$A$5:$T$772,12,FALSE)</f>
        <v>10</v>
      </c>
      <c r="X559" s="9">
        <f>VLOOKUP($A559,'TABLA DINAMICA PARCIAL 2'!$A$5:$T$772,13,FALSE)</f>
        <v>0</v>
      </c>
      <c r="Y559" s="9">
        <f>VLOOKUP($A559,'TABLA DINAMICA PARCIAL 2'!$A$5:$T$772,14,FALSE)</f>
        <v>0</v>
      </c>
      <c r="Z559" s="9">
        <f>VLOOKUP($A559,'TABLA DINAMICA PARCIAL 2'!$A$5:$T$772,15,FALSE)</f>
        <v>0</v>
      </c>
      <c r="AA559" s="9">
        <f>VLOOKUP($A559,'TABLA DINAMICA PARCIAL 2'!$A$5:$T$772,16,FALSE)</f>
        <v>0</v>
      </c>
      <c r="AB559" s="9">
        <f>VLOOKUP(I559,'TABLA DINAMICA PARCIAL 2'!I488:AB1259,17,FALSE)</f>
        <v>0</v>
      </c>
      <c r="AC559" s="9">
        <f>VLOOKUP(I559,'TABLA DINAMICA PARCIAL 2'!I488:AB1259,18,FALSE)</f>
        <v>0</v>
      </c>
      <c r="AD559" s="9">
        <f>VLOOKUP(I559,'TABLA DINAMICA PARCIAL 2'!I488:AB1259,19,FALSE)</f>
        <v>0</v>
      </c>
      <c r="AE559" s="9">
        <f t="shared" si="33"/>
        <v>30</v>
      </c>
      <c r="AF559" s="13">
        <f>VLOOKUP($A559,'TABLA DINAMICA PARCIAL 3'!$A$5:$I$768,2,FALSE)</f>
        <v>10</v>
      </c>
      <c r="AG559" s="13">
        <f>VLOOKUP($A559,'TABLA DINAMICA PARCIAL 3'!$A$5:$I$768,3,FALSE)</f>
        <v>0</v>
      </c>
      <c r="AH559" s="13">
        <f>VLOOKUP($A559,'TABLA DINAMICA PARCIAL 3'!$A$5:$I$768,4,FALSE)</f>
        <v>10</v>
      </c>
      <c r="AI559" s="13">
        <f>VLOOKUP($A559,'TABLA DINAMICA PARCIAL 3'!$A$5:$I$768,5,FALSE)</f>
        <v>0</v>
      </c>
      <c r="AJ559" s="13">
        <f>VLOOKUP($A559,'TABLA DINAMICA PARCIAL 3'!$A$5:$I$768,6,FALSE)</f>
        <v>10</v>
      </c>
      <c r="AK559" s="13">
        <f>VLOOKUP($A559,'TABLA DINAMICA PARCIAL 3'!$A$5:$I$768,7,FALSE)</f>
        <v>10</v>
      </c>
      <c r="AL559" s="13">
        <f>VLOOKUP($A559,'TABLA DINAMICA PARCIAL 3'!$A$5:$I$768,8,FALSE)</f>
        <v>0</v>
      </c>
      <c r="AM559" s="13">
        <f t="shared" si="34"/>
        <v>40</v>
      </c>
      <c r="AN559" s="16">
        <f>VLOOKUP($A559,'TABLA DINAMICA PARCIAL 4'!$A$5:$F$760,2,FALSE)</f>
        <v>0</v>
      </c>
      <c r="AO559" s="16">
        <f>VLOOKUP($A559,'TABLA DINAMICA PARCIAL 4'!$A$5:$F$760,3,FALSE)</f>
        <v>10</v>
      </c>
      <c r="AP559" s="16">
        <f>VLOOKUP($A559,'TABLA DINAMICA PARCIAL 4'!$A$5:$F$760,4,FALSE)</f>
        <v>0</v>
      </c>
      <c r="AQ559" s="16">
        <f>VLOOKUP($A559,'TABLA DINAMICA PARCIAL 4'!$A$5:$F$760,5,FALSE)</f>
        <v>10</v>
      </c>
      <c r="AR559" s="16">
        <f>VLOOKUP($A559,'TABLA DINAMICA PARCIAL 4'!$A$5:$F$760,6,FALSE)</f>
        <v>10</v>
      </c>
      <c r="AS559" s="16">
        <f t="shared" si="35"/>
        <v>30</v>
      </c>
      <c r="AT559" s="1" t="str">
        <f>VLOOKUP($A559,'USUARIOS Y GRUPO'!$A$2:$D$851,4,FALSE)</f>
        <v>P19-MAT1022-27</v>
      </c>
    </row>
    <row r="560" spans="1:46" x14ac:dyDescent="0.25">
      <c r="A560" s="1">
        <v>163951</v>
      </c>
      <c r="B560" s="1" t="s">
        <v>608</v>
      </c>
      <c r="C560" s="1" t="s">
        <v>286</v>
      </c>
      <c r="D560" s="6">
        <f>VLOOKUP($A560,'TABLA DINAM PARCIAL 1'!$A$5:$I$793,2,FALSE)</f>
        <v>10</v>
      </c>
      <c r="E560" s="6">
        <f>VLOOKUP(A560,'TABLA DINAM PARCIAL 1'!A583:I1371,3,FALSE)</f>
        <v>10</v>
      </c>
      <c r="F560" s="6">
        <f>VLOOKUP(A560,'TABLA DINAM PARCIAL 1'!A583:I1371,4,FALSE)</f>
        <v>0</v>
      </c>
      <c r="G560" s="6">
        <f>VLOOKUP(A560,'TABLA DINAM PARCIAL 1'!A583:I1371,5,FALSE)</f>
        <v>0</v>
      </c>
      <c r="H560" s="6">
        <f>VLOOKUP(A560,'TABLA DINAM PARCIAL 1'!A583:I1371,6,FALSE)</f>
        <v>10</v>
      </c>
      <c r="I560" s="6">
        <f>VLOOKUP(A560,'TABLA DINAM PARCIAL 1'!A583:I1371,7,FALSE)</f>
        <v>0</v>
      </c>
      <c r="J560" s="6">
        <f>VLOOKUP(A560,'TABLA DINAM PARCIAL 1'!A583:I1371,8,FALSE)</f>
        <v>0</v>
      </c>
      <c r="K560" s="6">
        <f>VLOOKUP(A560,'TABLA DINAM PARCIAL 1'!A583:I1371,9,FALSE)</f>
        <v>10</v>
      </c>
      <c r="L560" s="6">
        <f t="shared" si="32"/>
        <v>40</v>
      </c>
      <c r="M560" s="9">
        <f>VLOOKUP($A560,'TABLA DINAMICA PARCIAL 2'!$A$5:$T$772,2,FALSE)</f>
        <v>0</v>
      </c>
      <c r="N560" s="9">
        <f>VLOOKUP($A560,'TABLA DINAMICA PARCIAL 2'!$A$5:$T$772,3,FALSE)</f>
        <v>0</v>
      </c>
      <c r="O560" s="9">
        <f>VLOOKUP($A560,'TABLA DINAMICA PARCIAL 2'!$A$5:$T$772,4,FALSE)</f>
        <v>0</v>
      </c>
      <c r="P560" s="9">
        <f>VLOOKUP($A560,'TABLA DINAMICA PARCIAL 2'!$A$5:$T$772,5,FALSE)</f>
        <v>0</v>
      </c>
      <c r="Q560" s="9">
        <f>VLOOKUP($A560,'TABLA DINAMICA PARCIAL 2'!$A$5:$T$772,6,FALSE)</f>
        <v>10</v>
      </c>
      <c r="R560" s="9">
        <f>VLOOKUP($A560,'TABLA DINAMICA PARCIAL 2'!$A$5:$T$772,7,FALSE)</f>
        <v>0</v>
      </c>
      <c r="S560" s="9">
        <f>VLOOKUP($A560,'TABLA DINAMICA PARCIAL 2'!$A$5:$T$772,8,FALSE)</f>
        <v>10</v>
      </c>
      <c r="T560" s="9">
        <f>VLOOKUP($A560,'TABLA DINAMICA PARCIAL 2'!$A$5:$T$772,9,FALSE)</f>
        <v>0</v>
      </c>
      <c r="U560" s="9">
        <f>VLOOKUP($A560,'TABLA DINAMICA PARCIAL 2'!$A$5:$T$772,10,FALSE)</f>
        <v>0</v>
      </c>
      <c r="V560" s="9">
        <f>VLOOKUP($A560,'TABLA DINAMICA PARCIAL 2'!$A$5:$T$772,11,FALSE)</f>
        <v>0</v>
      </c>
      <c r="W560" s="9">
        <f>VLOOKUP($A560,'TABLA DINAMICA PARCIAL 2'!$A$5:$T$772,12,FALSE)</f>
        <v>0</v>
      </c>
      <c r="X560" s="9">
        <f>VLOOKUP($A560,'TABLA DINAMICA PARCIAL 2'!$A$5:$T$772,13,FALSE)</f>
        <v>0</v>
      </c>
      <c r="Y560" s="9">
        <f>VLOOKUP($A560,'TABLA DINAMICA PARCIAL 2'!$A$5:$T$772,14,FALSE)</f>
        <v>0</v>
      </c>
      <c r="Z560" s="9">
        <f>VLOOKUP($A560,'TABLA DINAMICA PARCIAL 2'!$A$5:$T$772,15,FALSE)</f>
        <v>0</v>
      </c>
      <c r="AA560" s="9">
        <f>VLOOKUP($A560,'TABLA DINAMICA PARCIAL 2'!$A$5:$T$772,16,FALSE)</f>
        <v>0</v>
      </c>
      <c r="AB560" s="9">
        <f>VLOOKUP(I560,'TABLA DINAMICA PARCIAL 2'!I633:AB1404,17,FALSE)</f>
        <v>0</v>
      </c>
      <c r="AC560" s="9">
        <f>VLOOKUP(I560,'TABLA DINAMICA PARCIAL 2'!I633:AB1404,18,FALSE)</f>
        <v>0</v>
      </c>
      <c r="AD560" s="9">
        <f>VLOOKUP(I560,'TABLA DINAMICA PARCIAL 2'!I633:AB1404,19,FALSE)</f>
        <v>0</v>
      </c>
      <c r="AE560" s="9">
        <f t="shared" si="33"/>
        <v>20</v>
      </c>
      <c r="AF560" s="13">
        <f>VLOOKUP($A560,'TABLA DINAMICA PARCIAL 3'!$A$5:$I$768,2,FALSE)</f>
        <v>10</v>
      </c>
      <c r="AG560" s="13">
        <f>VLOOKUP($A560,'TABLA DINAMICA PARCIAL 3'!$A$5:$I$768,3,FALSE)</f>
        <v>0</v>
      </c>
      <c r="AH560" s="13">
        <f>VLOOKUP($A560,'TABLA DINAMICA PARCIAL 3'!$A$5:$I$768,4,FALSE)</f>
        <v>10</v>
      </c>
      <c r="AI560" s="13">
        <f>VLOOKUP($A560,'TABLA DINAMICA PARCIAL 3'!$A$5:$I$768,5,FALSE)</f>
        <v>0</v>
      </c>
      <c r="AJ560" s="13">
        <f>VLOOKUP($A560,'TABLA DINAMICA PARCIAL 3'!$A$5:$I$768,6,FALSE)</f>
        <v>10</v>
      </c>
      <c r="AK560" s="13">
        <f>VLOOKUP($A560,'TABLA DINAMICA PARCIAL 3'!$A$5:$I$768,7,FALSE)</f>
        <v>0</v>
      </c>
      <c r="AL560" s="13">
        <f>VLOOKUP($A560,'TABLA DINAMICA PARCIAL 3'!$A$5:$I$768,8,FALSE)</f>
        <v>10</v>
      </c>
      <c r="AM560" s="13">
        <f t="shared" si="34"/>
        <v>40</v>
      </c>
      <c r="AN560" s="16">
        <f>VLOOKUP($A560,'TABLA DINAMICA PARCIAL 4'!$A$5:$F$760,2,FALSE)</f>
        <v>10</v>
      </c>
      <c r="AO560" s="16">
        <f>VLOOKUP($A560,'TABLA DINAMICA PARCIAL 4'!$A$5:$F$760,3,FALSE)</f>
        <v>0</v>
      </c>
      <c r="AP560" s="16">
        <f>VLOOKUP($A560,'TABLA DINAMICA PARCIAL 4'!$A$5:$F$760,4,FALSE)</f>
        <v>0</v>
      </c>
      <c r="AQ560" s="16">
        <f>VLOOKUP($A560,'TABLA DINAMICA PARCIAL 4'!$A$5:$F$760,5,FALSE)</f>
        <v>10</v>
      </c>
      <c r="AR560" s="16">
        <f>VLOOKUP($A560,'TABLA DINAMICA PARCIAL 4'!$A$5:$F$760,6,FALSE)</f>
        <v>0</v>
      </c>
      <c r="AS560" s="16">
        <f t="shared" si="35"/>
        <v>20</v>
      </c>
      <c r="AT560" s="1" t="str">
        <f>VLOOKUP($A560,'USUARIOS Y GRUPO'!$A$2:$D$851,4,FALSE)</f>
        <v>P19-MAT1022-27</v>
      </c>
    </row>
    <row r="561" spans="1:46" x14ac:dyDescent="0.25">
      <c r="A561" s="1">
        <v>164111</v>
      </c>
      <c r="B561" s="1" t="s">
        <v>1391</v>
      </c>
      <c r="C561" s="1" t="s">
        <v>1392</v>
      </c>
      <c r="D561" s="6">
        <f>VLOOKUP($A561,'TABLA DINAM PARCIAL 1'!$A$5:$I$793,2,FALSE)</f>
        <v>10</v>
      </c>
      <c r="E561" s="6">
        <f>VLOOKUP(A561,'TABLA DINAM PARCIAL 1'!A618:I1406,3,FALSE)</f>
        <v>10</v>
      </c>
      <c r="F561" s="6">
        <f>VLOOKUP(A561,'TABLA DINAM PARCIAL 1'!A618:I1406,4,FALSE)</f>
        <v>0</v>
      </c>
      <c r="G561" s="6">
        <f>VLOOKUP(A561,'TABLA DINAM PARCIAL 1'!A618:I1406,5,FALSE)</f>
        <v>0</v>
      </c>
      <c r="H561" s="6">
        <f>VLOOKUP(A561,'TABLA DINAM PARCIAL 1'!A618:I1406,6,FALSE)</f>
        <v>10</v>
      </c>
      <c r="I561" s="6">
        <f>VLOOKUP(A561,'TABLA DINAM PARCIAL 1'!A618:I1406,7,FALSE)</f>
        <v>0</v>
      </c>
      <c r="J561" s="6">
        <f>VLOOKUP(A561,'TABLA DINAM PARCIAL 1'!A618:I1406,8,FALSE)</f>
        <v>10</v>
      </c>
      <c r="K561" s="6">
        <f>VLOOKUP(A561,'TABLA DINAM PARCIAL 1'!A618:I1406,9,FALSE)</f>
        <v>0</v>
      </c>
      <c r="L561" s="6">
        <f t="shared" si="32"/>
        <v>40</v>
      </c>
      <c r="M561" s="9">
        <f>VLOOKUP($A561,'TABLA DINAMICA PARCIAL 2'!$A$5:$T$772,2,FALSE)</f>
        <v>10</v>
      </c>
      <c r="N561" s="9">
        <f>VLOOKUP($A561,'TABLA DINAMICA PARCIAL 2'!$A$5:$T$772,3,FALSE)</f>
        <v>0</v>
      </c>
      <c r="O561" s="9">
        <f>VLOOKUP($A561,'TABLA DINAMICA PARCIAL 2'!$A$5:$T$772,4,FALSE)</f>
        <v>0</v>
      </c>
      <c r="P561" s="9">
        <f>VLOOKUP($A561,'TABLA DINAMICA PARCIAL 2'!$A$5:$T$772,5,FALSE)</f>
        <v>0</v>
      </c>
      <c r="Q561" s="9">
        <f>VLOOKUP($A561,'TABLA DINAMICA PARCIAL 2'!$A$5:$T$772,6,FALSE)</f>
        <v>0</v>
      </c>
      <c r="R561" s="9">
        <f>VLOOKUP($A561,'TABLA DINAMICA PARCIAL 2'!$A$5:$T$772,7,FALSE)</f>
        <v>0</v>
      </c>
      <c r="S561" s="9">
        <f>VLOOKUP($A561,'TABLA DINAMICA PARCIAL 2'!$A$5:$T$772,8,FALSE)</f>
        <v>0</v>
      </c>
      <c r="T561" s="9">
        <f>VLOOKUP($A561,'TABLA DINAMICA PARCIAL 2'!$A$5:$T$772,9,FALSE)</f>
        <v>0</v>
      </c>
      <c r="U561" s="9">
        <f>VLOOKUP($A561,'TABLA DINAMICA PARCIAL 2'!$A$5:$T$772,10,FALSE)</f>
        <v>0</v>
      </c>
      <c r="V561" s="9">
        <f>VLOOKUP($A561,'TABLA DINAMICA PARCIAL 2'!$A$5:$T$772,11,FALSE)</f>
        <v>10</v>
      </c>
      <c r="W561" s="9">
        <f>VLOOKUP($A561,'TABLA DINAMICA PARCIAL 2'!$A$5:$T$772,12,FALSE)</f>
        <v>0</v>
      </c>
      <c r="X561" s="9">
        <f>VLOOKUP($A561,'TABLA DINAMICA PARCIAL 2'!$A$5:$T$772,13,FALSE)</f>
        <v>0</v>
      </c>
      <c r="Y561" s="9">
        <f>VLOOKUP($A561,'TABLA DINAMICA PARCIAL 2'!$A$5:$T$772,14,FALSE)</f>
        <v>0</v>
      </c>
      <c r="Z561" s="9">
        <f>VLOOKUP($A561,'TABLA DINAMICA PARCIAL 2'!$A$5:$T$772,15,FALSE)</f>
        <v>0</v>
      </c>
      <c r="AA561" s="9">
        <f>VLOOKUP($A561,'TABLA DINAMICA PARCIAL 2'!$A$5:$T$772,16,FALSE)</f>
        <v>0</v>
      </c>
      <c r="AB561" s="9">
        <f>VLOOKUP(I561,'TABLA DINAMICA PARCIAL 2'!I669:AB1440,17,FALSE)</f>
        <v>0</v>
      </c>
      <c r="AC561" s="9">
        <f>VLOOKUP(I561,'TABLA DINAMICA PARCIAL 2'!I669:AB1440,18,FALSE)</f>
        <v>0</v>
      </c>
      <c r="AD561" s="9">
        <f>VLOOKUP(I561,'TABLA DINAMICA PARCIAL 2'!I669:AB1440,19,FALSE)</f>
        <v>0</v>
      </c>
      <c r="AE561" s="9">
        <f t="shared" si="33"/>
        <v>20</v>
      </c>
      <c r="AF561" s="13">
        <f>VLOOKUP($A561,'TABLA DINAMICA PARCIAL 3'!$A$5:$I$768,2,FALSE)</f>
        <v>0</v>
      </c>
      <c r="AG561" s="13">
        <f>VLOOKUP($A561,'TABLA DINAMICA PARCIAL 3'!$A$5:$I$768,3,FALSE)</f>
        <v>0</v>
      </c>
      <c r="AH561" s="13">
        <f>VLOOKUP($A561,'TABLA DINAMICA PARCIAL 3'!$A$5:$I$768,4,FALSE)</f>
        <v>10</v>
      </c>
      <c r="AI561" s="13">
        <f>VLOOKUP($A561,'TABLA DINAMICA PARCIAL 3'!$A$5:$I$768,5,FALSE)</f>
        <v>0</v>
      </c>
      <c r="AJ561" s="13">
        <f>VLOOKUP($A561,'TABLA DINAMICA PARCIAL 3'!$A$5:$I$768,6,FALSE)</f>
        <v>10</v>
      </c>
      <c r="AK561" s="13">
        <f>VLOOKUP($A561,'TABLA DINAMICA PARCIAL 3'!$A$5:$I$768,7,FALSE)</f>
        <v>0</v>
      </c>
      <c r="AL561" s="13">
        <f>VLOOKUP($A561,'TABLA DINAMICA PARCIAL 3'!$A$5:$I$768,8,FALSE)</f>
        <v>10</v>
      </c>
      <c r="AM561" s="13">
        <f t="shared" si="34"/>
        <v>30</v>
      </c>
      <c r="AN561" s="16">
        <f>VLOOKUP($A561,'TABLA DINAMICA PARCIAL 4'!$A$5:$F$760,2,FALSE)</f>
        <v>10</v>
      </c>
      <c r="AO561" s="16">
        <f>VLOOKUP($A561,'TABLA DINAMICA PARCIAL 4'!$A$5:$F$760,3,FALSE)</f>
        <v>0</v>
      </c>
      <c r="AP561" s="16">
        <f>VLOOKUP($A561,'TABLA DINAMICA PARCIAL 4'!$A$5:$F$760,4,FALSE)</f>
        <v>0</v>
      </c>
      <c r="AQ561" s="16">
        <f>VLOOKUP($A561,'TABLA DINAMICA PARCIAL 4'!$A$5:$F$760,5,FALSE)</f>
        <v>0</v>
      </c>
      <c r="AR561" s="16">
        <f>VLOOKUP($A561,'TABLA DINAMICA PARCIAL 4'!$A$5:$F$760,6,FALSE)</f>
        <v>0</v>
      </c>
      <c r="AS561" s="16">
        <f t="shared" si="35"/>
        <v>10</v>
      </c>
      <c r="AT561" s="1" t="str">
        <f>VLOOKUP($A561,'USUARIOS Y GRUPO'!$A$2:$D$851,4,FALSE)</f>
        <v>P19-MAT1022-27</v>
      </c>
    </row>
    <row r="562" spans="1:46" x14ac:dyDescent="0.25">
      <c r="A562" s="1">
        <v>164178</v>
      </c>
      <c r="B562" s="1" t="s">
        <v>617</v>
      </c>
      <c r="C562" s="1" t="s">
        <v>618</v>
      </c>
      <c r="D562" s="6">
        <f>VLOOKUP($A562,'TABLA DINAM PARCIAL 1'!$A$5:$I$793,2,FALSE)</f>
        <v>10</v>
      </c>
      <c r="E562" s="6">
        <f>VLOOKUP(A562,'TABLA DINAM PARCIAL 1'!A648:I1436,3,FALSE)</f>
        <v>10</v>
      </c>
      <c r="F562" s="6">
        <f>VLOOKUP(A562,'TABLA DINAM PARCIAL 1'!A648:I1436,4,FALSE)</f>
        <v>0</v>
      </c>
      <c r="G562" s="6">
        <f>VLOOKUP(A562,'TABLA DINAM PARCIAL 1'!A648:I1436,5,FALSE)</f>
        <v>0</v>
      </c>
      <c r="H562" s="6">
        <f>VLOOKUP(A562,'TABLA DINAM PARCIAL 1'!A648:I1436,6,FALSE)</f>
        <v>10</v>
      </c>
      <c r="I562" s="6">
        <f>VLOOKUP(A562,'TABLA DINAM PARCIAL 1'!A648:I1436,7,FALSE)</f>
        <v>0</v>
      </c>
      <c r="J562" s="6">
        <f>VLOOKUP(A562,'TABLA DINAM PARCIAL 1'!A648:I1436,8,FALSE)</f>
        <v>10</v>
      </c>
      <c r="K562" s="6">
        <f>VLOOKUP(A562,'TABLA DINAM PARCIAL 1'!A648:I1436,9,FALSE)</f>
        <v>0</v>
      </c>
      <c r="L562" s="6">
        <f t="shared" si="32"/>
        <v>40</v>
      </c>
      <c r="M562" s="9" t="e">
        <f>VLOOKUP($A562,'TABLA DINAMICA PARCIAL 2'!$A$5:$T$772,2,FALSE)</f>
        <v>#N/A</v>
      </c>
      <c r="N562" s="9" t="e">
        <f>VLOOKUP($A562,'TABLA DINAMICA PARCIAL 2'!$A$5:$T$772,3,FALSE)</f>
        <v>#N/A</v>
      </c>
      <c r="O562" s="9" t="e">
        <f>VLOOKUP($A562,'TABLA DINAMICA PARCIAL 2'!$A$5:$T$772,4,FALSE)</f>
        <v>#N/A</v>
      </c>
      <c r="P562" s="9" t="e">
        <f>VLOOKUP($A562,'TABLA DINAMICA PARCIAL 2'!$A$5:$T$772,5,FALSE)</f>
        <v>#N/A</v>
      </c>
      <c r="Q562" s="9" t="e">
        <f>VLOOKUP($A562,'TABLA DINAMICA PARCIAL 2'!$A$5:$T$772,6,FALSE)</f>
        <v>#N/A</v>
      </c>
      <c r="R562" s="9" t="e">
        <f>VLOOKUP($A562,'TABLA DINAMICA PARCIAL 2'!$A$5:$T$772,7,FALSE)</f>
        <v>#N/A</v>
      </c>
      <c r="S562" s="9" t="e">
        <f>VLOOKUP($A562,'TABLA DINAMICA PARCIAL 2'!$A$5:$T$772,8,FALSE)</f>
        <v>#N/A</v>
      </c>
      <c r="T562" s="9" t="e">
        <f>VLOOKUP($A562,'TABLA DINAMICA PARCIAL 2'!$A$5:$T$772,9,FALSE)</f>
        <v>#N/A</v>
      </c>
      <c r="U562" s="9" t="e">
        <f>VLOOKUP($A562,'TABLA DINAMICA PARCIAL 2'!$A$5:$T$772,10,FALSE)</f>
        <v>#N/A</v>
      </c>
      <c r="V562" s="9" t="e">
        <f>VLOOKUP($A562,'TABLA DINAMICA PARCIAL 2'!$A$5:$T$772,11,FALSE)</f>
        <v>#N/A</v>
      </c>
      <c r="W562" s="9" t="e">
        <f>VLOOKUP($A562,'TABLA DINAMICA PARCIAL 2'!$A$5:$T$772,12,FALSE)</f>
        <v>#N/A</v>
      </c>
      <c r="X562" s="9" t="e">
        <f>VLOOKUP($A562,'TABLA DINAMICA PARCIAL 2'!$A$5:$T$772,13,FALSE)</f>
        <v>#N/A</v>
      </c>
      <c r="Y562" s="9" t="e">
        <f>VLOOKUP($A562,'TABLA DINAMICA PARCIAL 2'!$A$5:$T$772,14,FALSE)</f>
        <v>#N/A</v>
      </c>
      <c r="Z562" s="9" t="e">
        <f>VLOOKUP($A562,'TABLA DINAMICA PARCIAL 2'!$A$5:$T$772,15,FALSE)</f>
        <v>#N/A</v>
      </c>
      <c r="AA562" s="9" t="e">
        <f>VLOOKUP($A562,'TABLA DINAMICA PARCIAL 2'!$A$5:$T$772,16,FALSE)</f>
        <v>#N/A</v>
      </c>
      <c r="AB562" s="9">
        <f>VLOOKUP(I562,'TABLA DINAMICA PARCIAL 2'!I699:AB1470,17,FALSE)</f>
        <v>0</v>
      </c>
      <c r="AC562" s="9">
        <f>VLOOKUP(I562,'TABLA DINAMICA PARCIAL 2'!I699:AB1470,18,FALSE)</f>
        <v>0</v>
      </c>
      <c r="AD562" s="9">
        <f>VLOOKUP(I562,'TABLA DINAMICA PARCIAL 2'!I699:AB1470,19,FALSE)</f>
        <v>0</v>
      </c>
      <c r="AE562" s="9" t="e">
        <f t="shared" si="33"/>
        <v>#N/A</v>
      </c>
      <c r="AF562" s="13" t="e">
        <f>VLOOKUP($A562,'TABLA DINAMICA PARCIAL 3'!$A$5:$I$768,2,FALSE)</f>
        <v>#N/A</v>
      </c>
      <c r="AG562" s="13" t="e">
        <f>VLOOKUP($A562,'TABLA DINAMICA PARCIAL 3'!$A$5:$I$768,3,FALSE)</f>
        <v>#N/A</v>
      </c>
      <c r="AH562" s="13" t="e">
        <f>VLOOKUP($A562,'TABLA DINAMICA PARCIAL 3'!$A$5:$I$768,4,FALSE)</f>
        <v>#N/A</v>
      </c>
      <c r="AI562" s="13" t="e">
        <f>VLOOKUP($A562,'TABLA DINAMICA PARCIAL 3'!$A$5:$I$768,5,FALSE)</f>
        <v>#N/A</v>
      </c>
      <c r="AJ562" s="13" t="e">
        <f>VLOOKUP($A562,'TABLA DINAMICA PARCIAL 3'!$A$5:$I$768,6,FALSE)</f>
        <v>#N/A</v>
      </c>
      <c r="AK562" s="13" t="e">
        <f>VLOOKUP($A562,'TABLA DINAMICA PARCIAL 3'!$A$5:$I$768,7,FALSE)</f>
        <v>#N/A</v>
      </c>
      <c r="AL562" s="13" t="e">
        <f>VLOOKUP($A562,'TABLA DINAMICA PARCIAL 3'!$A$5:$I$768,8,FALSE)</f>
        <v>#N/A</v>
      </c>
      <c r="AM562" s="13" t="e">
        <f t="shared" si="34"/>
        <v>#N/A</v>
      </c>
      <c r="AN562" s="16" t="e">
        <f>VLOOKUP($A562,'TABLA DINAMICA PARCIAL 4'!$A$5:$F$760,2,FALSE)</f>
        <v>#N/A</v>
      </c>
      <c r="AO562" s="16" t="e">
        <f>VLOOKUP($A562,'TABLA DINAMICA PARCIAL 4'!$A$5:$F$760,3,FALSE)</f>
        <v>#N/A</v>
      </c>
      <c r="AP562" s="16" t="e">
        <f>VLOOKUP($A562,'TABLA DINAMICA PARCIAL 4'!$A$5:$F$760,4,FALSE)</f>
        <v>#N/A</v>
      </c>
      <c r="AQ562" s="16" t="e">
        <f>VLOOKUP($A562,'TABLA DINAMICA PARCIAL 4'!$A$5:$F$760,5,FALSE)</f>
        <v>#N/A</v>
      </c>
      <c r="AR562" s="16" t="e">
        <f>VLOOKUP($A562,'TABLA DINAMICA PARCIAL 4'!$A$5:$F$760,6,FALSE)</f>
        <v>#N/A</v>
      </c>
      <c r="AS562" s="16" t="e">
        <f t="shared" si="35"/>
        <v>#N/A</v>
      </c>
      <c r="AT562" s="1" t="str">
        <f>VLOOKUP($A562,'USUARIOS Y GRUPO'!$A$2:$D$851,4,FALSE)</f>
        <v>P19-MAT1022-27</v>
      </c>
    </row>
    <row r="563" spans="1:46" x14ac:dyDescent="0.25">
      <c r="A563" s="1">
        <v>162407</v>
      </c>
      <c r="B563" s="1" t="s">
        <v>1567</v>
      </c>
      <c r="C563" s="1" t="s">
        <v>1568</v>
      </c>
      <c r="D563" s="6" t="e">
        <f>VLOOKUP($A563,'TABLA DINAM PARCIAL 1'!$A$5:$I$793,2,FALSE)</f>
        <v>#N/A</v>
      </c>
      <c r="L563" s="6" t="e">
        <f t="shared" si="32"/>
        <v>#N/A</v>
      </c>
      <c r="M563" s="9" t="e">
        <f>VLOOKUP($A563,'TABLA DINAMICA PARCIAL 2'!$A$5:$T$772,2,FALSE)</f>
        <v>#N/A</v>
      </c>
      <c r="N563" s="9" t="e">
        <f>VLOOKUP($A563,'TABLA DINAMICA PARCIAL 2'!$A$5:$T$772,3,FALSE)</f>
        <v>#N/A</v>
      </c>
      <c r="O563" s="9" t="e">
        <f>VLOOKUP($A563,'TABLA DINAMICA PARCIAL 2'!$A$5:$T$772,4,FALSE)</f>
        <v>#N/A</v>
      </c>
      <c r="P563" s="9" t="e">
        <f>VLOOKUP($A563,'TABLA DINAMICA PARCIAL 2'!$A$5:$T$772,5,FALSE)</f>
        <v>#N/A</v>
      </c>
      <c r="Q563" s="9" t="e">
        <f>VLOOKUP($A563,'TABLA DINAMICA PARCIAL 2'!$A$5:$T$772,6,FALSE)</f>
        <v>#N/A</v>
      </c>
      <c r="R563" s="9" t="e">
        <f>VLOOKUP($A563,'TABLA DINAMICA PARCIAL 2'!$A$5:$T$772,7,FALSE)</f>
        <v>#N/A</v>
      </c>
      <c r="S563" s="9" t="e">
        <f>VLOOKUP($A563,'TABLA DINAMICA PARCIAL 2'!$A$5:$T$772,8,FALSE)</f>
        <v>#N/A</v>
      </c>
      <c r="T563" s="9" t="e">
        <f>VLOOKUP($A563,'TABLA DINAMICA PARCIAL 2'!$A$5:$T$772,9,FALSE)</f>
        <v>#N/A</v>
      </c>
      <c r="U563" s="9" t="e">
        <f>VLOOKUP($A563,'TABLA DINAMICA PARCIAL 2'!$A$5:$T$772,10,FALSE)</f>
        <v>#N/A</v>
      </c>
      <c r="V563" s="9" t="e">
        <f>VLOOKUP($A563,'TABLA DINAMICA PARCIAL 2'!$A$5:$T$772,11,FALSE)</f>
        <v>#N/A</v>
      </c>
      <c r="W563" s="9" t="e">
        <f>VLOOKUP($A563,'TABLA DINAMICA PARCIAL 2'!$A$5:$T$772,12,FALSE)</f>
        <v>#N/A</v>
      </c>
      <c r="X563" s="9" t="e">
        <f>VLOOKUP($A563,'TABLA DINAMICA PARCIAL 2'!$A$5:$T$772,13,FALSE)</f>
        <v>#N/A</v>
      </c>
      <c r="Y563" s="9" t="e">
        <f>VLOOKUP($A563,'TABLA DINAMICA PARCIAL 2'!$A$5:$T$772,14,FALSE)</f>
        <v>#N/A</v>
      </c>
      <c r="Z563" s="9" t="e">
        <f>VLOOKUP($A563,'TABLA DINAMICA PARCIAL 2'!$A$5:$T$772,15,FALSE)</f>
        <v>#N/A</v>
      </c>
      <c r="AA563" s="9" t="e">
        <f>VLOOKUP($A563,'TABLA DINAMICA PARCIAL 2'!$A$5:$T$772,16,FALSE)</f>
        <v>#N/A</v>
      </c>
      <c r="AB563" s="9">
        <f>VLOOKUP(I563,'TABLA DINAMICA PARCIAL 2'!I225:AB996,17,FALSE)</f>
        <v>0</v>
      </c>
      <c r="AC563" s="9">
        <f>VLOOKUP(I563,'TABLA DINAMICA PARCIAL 2'!I225:AB996,18,FALSE)</f>
        <v>0</v>
      </c>
      <c r="AD563" s="9">
        <f>VLOOKUP(I563,'TABLA DINAMICA PARCIAL 2'!I225:AB996,19,FALSE)</f>
        <v>0</v>
      </c>
      <c r="AE563" s="9" t="e">
        <f t="shared" si="33"/>
        <v>#N/A</v>
      </c>
      <c r="AF563" s="13" t="e">
        <f>VLOOKUP($A563,'TABLA DINAMICA PARCIAL 3'!$A$5:$I$768,2,FALSE)</f>
        <v>#N/A</v>
      </c>
      <c r="AG563" s="13" t="e">
        <f>VLOOKUP($A563,'TABLA DINAMICA PARCIAL 3'!$A$5:$I$768,3,FALSE)</f>
        <v>#N/A</v>
      </c>
      <c r="AH563" s="13" t="e">
        <f>VLOOKUP($A563,'TABLA DINAMICA PARCIAL 3'!$A$5:$I$768,4,FALSE)</f>
        <v>#N/A</v>
      </c>
      <c r="AI563" s="13" t="e">
        <f>VLOOKUP($A563,'TABLA DINAMICA PARCIAL 3'!$A$5:$I$768,5,FALSE)</f>
        <v>#N/A</v>
      </c>
      <c r="AJ563" s="13" t="e">
        <f>VLOOKUP($A563,'TABLA DINAMICA PARCIAL 3'!$A$5:$I$768,6,FALSE)</f>
        <v>#N/A</v>
      </c>
      <c r="AK563" s="13" t="e">
        <f>VLOOKUP($A563,'TABLA DINAMICA PARCIAL 3'!$A$5:$I$768,7,FALSE)</f>
        <v>#N/A</v>
      </c>
      <c r="AL563" s="13" t="e">
        <f>VLOOKUP($A563,'TABLA DINAMICA PARCIAL 3'!$A$5:$I$768,8,FALSE)</f>
        <v>#N/A</v>
      </c>
      <c r="AM563" s="13" t="e">
        <f t="shared" si="34"/>
        <v>#N/A</v>
      </c>
      <c r="AN563" s="16" t="e">
        <f>VLOOKUP($A563,'TABLA DINAMICA PARCIAL 4'!$A$5:$F$760,2,FALSE)</f>
        <v>#N/A</v>
      </c>
      <c r="AO563" s="16" t="e">
        <f>VLOOKUP($A563,'TABLA DINAMICA PARCIAL 4'!$A$5:$F$760,3,FALSE)</f>
        <v>#N/A</v>
      </c>
      <c r="AP563" s="16" t="e">
        <f>VLOOKUP($A563,'TABLA DINAMICA PARCIAL 4'!$A$5:$F$760,4,FALSE)</f>
        <v>#N/A</v>
      </c>
      <c r="AQ563" s="16" t="e">
        <f>VLOOKUP($A563,'TABLA DINAMICA PARCIAL 4'!$A$5:$F$760,5,FALSE)</f>
        <v>#N/A</v>
      </c>
      <c r="AR563" s="16" t="e">
        <f>VLOOKUP($A563,'TABLA DINAMICA PARCIAL 4'!$A$5:$F$760,6,FALSE)</f>
        <v>#N/A</v>
      </c>
      <c r="AS563" s="16" t="e">
        <f t="shared" si="35"/>
        <v>#N/A</v>
      </c>
      <c r="AT563" s="1" t="str">
        <f>VLOOKUP($A563,'USUARIOS Y GRUPO'!$A$2:$D$851,4,FALSE)</f>
        <v>P19-MAT1022-27</v>
      </c>
    </row>
    <row r="564" spans="1:46" x14ac:dyDescent="0.25">
      <c r="A564" s="1">
        <v>164384</v>
      </c>
      <c r="B564" s="1" t="s">
        <v>1604</v>
      </c>
      <c r="C564" s="1" t="s">
        <v>415</v>
      </c>
      <c r="D564" s="6" t="e">
        <f>VLOOKUP($A564,'TABLA DINAM PARCIAL 1'!$A$5:$I$793,2,FALSE)</f>
        <v>#N/A</v>
      </c>
      <c r="L564" s="6" t="e">
        <f t="shared" si="32"/>
        <v>#N/A</v>
      </c>
      <c r="M564" s="9" t="e">
        <f>VLOOKUP($A564,'TABLA DINAMICA PARCIAL 2'!$A$5:$T$772,2,FALSE)</f>
        <v>#N/A</v>
      </c>
      <c r="N564" s="9" t="e">
        <f>VLOOKUP($A564,'TABLA DINAMICA PARCIAL 2'!$A$5:$T$772,3,FALSE)</f>
        <v>#N/A</v>
      </c>
      <c r="O564" s="9" t="e">
        <f>VLOOKUP($A564,'TABLA DINAMICA PARCIAL 2'!$A$5:$T$772,4,FALSE)</f>
        <v>#N/A</v>
      </c>
      <c r="P564" s="9" t="e">
        <f>VLOOKUP($A564,'TABLA DINAMICA PARCIAL 2'!$A$5:$T$772,5,FALSE)</f>
        <v>#N/A</v>
      </c>
      <c r="Q564" s="9" t="e">
        <f>VLOOKUP($A564,'TABLA DINAMICA PARCIAL 2'!$A$5:$T$772,6,FALSE)</f>
        <v>#N/A</v>
      </c>
      <c r="R564" s="9" t="e">
        <f>VLOOKUP($A564,'TABLA DINAMICA PARCIAL 2'!$A$5:$T$772,7,FALSE)</f>
        <v>#N/A</v>
      </c>
      <c r="S564" s="9" t="e">
        <f>VLOOKUP($A564,'TABLA DINAMICA PARCIAL 2'!$A$5:$T$772,8,FALSE)</f>
        <v>#N/A</v>
      </c>
      <c r="T564" s="9" t="e">
        <f>VLOOKUP($A564,'TABLA DINAMICA PARCIAL 2'!$A$5:$T$772,9,FALSE)</f>
        <v>#N/A</v>
      </c>
      <c r="U564" s="9" t="e">
        <f>VLOOKUP($A564,'TABLA DINAMICA PARCIAL 2'!$A$5:$T$772,10,FALSE)</f>
        <v>#N/A</v>
      </c>
      <c r="V564" s="9" t="e">
        <f>VLOOKUP($A564,'TABLA DINAMICA PARCIAL 2'!$A$5:$T$772,11,FALSE)</f>
        <v>#N/A</v>
      </c>
      <c r="W564" s="9" t="e">
        <f>VLOOKUP($A564,'TABLA DINAMICA PARCIAL 2'!$A$5:$T$772,12,FALSE)</f>
        <v>#N/A</v>
      </c>
      <c r="X564" s="9" t="e">
        <f>VLOOKUP($A564,'TABLA DINAMICA PARCIAL 2'!$A$5:$T$772,13,FALSE)</f>
        <v>#N/A</v>
      </c>
      <c r="Y564" s="9" t="e">
        <f>VLOOKUP($A564,'TABLA DINAMICA PARCIAL 2'!$A$5:$T$772,14,FALSE)</f>
        <v>#N/A</v>
      </c>
      <c r="Z564" s="9" t="e">
        <f>VLOOKUP($A564,'TABLA DINAMICA PARCIAL 2'!$A$5:$T$772,15,FALSE)</f>
        <v>#N/A</v>
      </c>
      <c r="AA564" s="9" t="e">
        <f>VLOOKUP($A564,'TABLA DINAMICA PARCIAL 2'!$A$5:$T$772,16,FALSE)</f>
        <v>#N/A</v>
      </c>
      <c r="AB564" s="9" t="e">
        <f>VLOOKUP(I564,'TABLA DINAMICA PARCIAL 2'!I753:AB1524,17,FALSE)</f>
        <v>#N/A</v>
      </c>
      <c r="AC564" s="9" t="e">
        <f>VLOOKUP(I564,'TABLA DINAMICA PARCIAL 2'!I753:AB1524,18,FALSE)</f>
        <v>#N/A</v>
      </c>
      <c r="AD564" s="9" t="e">
        <f>VLOOKUP(I564,'TABLA DINAMICA PARCIAL 2'!I753:AB1524,19,FALSE)</f>
        <v>#N/A</v>
      </c>
      <c r="AE564" s="9" t="e">
        <f t="shared" si="33"/>
        <v>#N/A</v>
      </c>
      <c r="AF564" s="13" t="e">
        <f>VLOOKUP($A564,'TABLA DINAMICA PARCIAL 3'!$A$5:$I$768,2,FALSE)</f>
        <v>#N/A</v>
      </c>
      <c r="AG564" s="13" t="e">
        <f>VLOOKUP($A564,'TABLA DINAMICA PARCIAL 3'!$A$5:$I$768,3,FALSE)</f>
        <v>#N/A</v>
      </c>
      <c r="AH564" s="13" t="e">
        <f>VLOOKUP($A564,'TABLA DINAMICA PARCIAL 3'!$A$5:$I$768,4,FALSE)</f>
        <v>#N/A</v>
      </c>
      <c r="AI564" s="13" t="e">
        <f>VLOOKUP($A564,'TABLA DINAMICA PARCIAL 3'!$A$5:$I$768,5,FALSE)</f>
        <v>#N/A</v>
      </c>
      <c r="AJ564" s="13" t="e">
        <f>VLOOKUP($A564,'TABLA DINAMICA PARCIAL 3'!$A$5:$I$768,6,FALSE)</f>
        <v>#N/A</v>
      </c>
      <c r="AK564" s="13" t="e">
        <f>VLOOKUP($A564,'TABLA DINAMICA PARCIAL 3'!$A$5:$I$768,7,FALSE)</f>
        <v>#N/A</v>
      </c>
      <c r="AL564" s="13" t="e">
        <f>VLOOKUP($A564,'TABLA DINAMICA PARCIAL 3'!$A$5:$I$768,8,FALSE)</f>
        <v>#N/A</v>
      </c>
      <c r="AM564" s="13" t="e">
        <f t="shared" si="34"/>
        <v>#N/A</v>
      </c>
      <c r="AN564" s="16" t="e">
        <f>VLOOKUP($A564,'TABLA DINAMICA PARCIAL 4'!$A$5:$F$760,2,FALSE)</f>
        <v>#N/A</v>
      </c>
      <c r="AO564" s="16" t="e">
        <f>VLOOKUP($A564,'TABLA DINAMICA PARCIAL 4'!$A$5:$F$760,3,FALSE)</f>
        <v>#N/A</v>
      </c>
      <c r="AP564" s="16" t="e">
        <f>VLOOKUP($A564,'TABLA DINAMICA PARCIAL 4'!$A$5:$F$760,4,FALSE)</f>
        <v>#N/A</v>
      </c>
      <c r="AQ564" s="16" t="e">
        <f>VLOOKUP($A564,'TABLA DINAMICA PARCIAL 4'!$A$5:$F$760,5,FALSE)</f>
        <v>#N/A</v>
      </c>
      <c r="AR564" s="16" t="e">
        <f>VLOOKUP($A564,'TABLA DINAMICA PARCIAL 4'!$A$5:$F$760,6,FALSE)</f>
        <v>#N/A</v>
      </c>
      <c r="AS564" s="16" t="e">
        <f t="shared" si="35"/>
        <v>#N/A</v>
      </c>
      <c r="AT564" s="1" t="str">
        <f>VLOOKUP($A564,'USUARIOS Y GRUPO'!$A$2:$D$851,4,FALSE)</f>
        <v>P19-MAT1022-27</v>
      </c>
    </row>
    <row r="565" spans="1:46" x14ac:dyDescent="0.25">
      <c r="A565" s="1">
        <v>159723</v>
      </c>
      <c r="B565" s="1" t="s">
        <v>107</v>
      </c>
      <c r="C565" s="1" t="s">
        <v>108</v>
      </c>
      <c r="D565" s="6">
        <f>VLOOKUP($A565,'TABLA DINAM PARCIAL 1'!$A$5:$I$793,2,FALSE)</f>
        <v>0</v>
      </c>
      <c r="E565" s="6">
        <f>VLOOKUP($A565,'TABLA DINAM PARCIAL 1'!$A$5:$I$793,3,FALSE)</f>
        <v>0</v>
      </c>
      <c r="F565" s="6">
        <f>VLOOKUP($A565,'TABLA DINAM PARCIAL 1'!$A$5:$I$793,4,FALSE)</f>
        <v>0</v>
      </c>
      <c r="G565" s="6">
        <f>VLOOKUP($A565,'TABLA DINAM PARCIAL 1'!$A$5:$I$793,5,FALSE)</f>
        <v>0</v>
      </c>
      <c r="H565" s="6">
        <f>VLOOKUP($A565,'TABLA DINAM PARCIAL 1'!$A$5:$I$793,6,FALSE)</f>
        <v>0</v>
      </c>
      <c r="I565" s="6">
        <f>VLOOKUP($A565,'TABLA DINAM PARCIAL 1'!$A$5:$I$793,7,FALSE)</f>
        <v>0</v>
      </c>
      <c r="J565" s="6">
        <f>VLOOKUP($A565,'TABLA DINAM PARCIAL 1'!$A$5:$I$793,8,FALSE)</f>
        <v>0</v>
      </c>
      <c r="K565" s="6">
        <f>VLOOKUP($A565,'TABLA DINAM PARCIAL 1'!$A$5:$I$793,9,FALSE)</f>
        <v>0</v>
      </c>
      <c r="L565" s="6">
        <f t="shared" si="32"/>
        <v>0</v>
      </c>
      <c r="M565" s="9">
        <f>VLOOKUP($A565,'TABLA DINAMICA PARCIAL 2'!$A$5:$T$772,2,FALSE)</f>
        <v>0</v>
      </c>
      <c r="N565" s="9">
        <f>VLOOKUP($A565,'TABLA DINAMICA PARCIAL 2'!$A$5:$T$772,3,FALSE)</f>
        <v>0</v>
      </c>
      <c r="O565" s="9">
        <f>VLOOKUP($A565,'TABLA DINAMICA PARCIAL 2'!$A$5:$T$772,4,FALSE)</f>
        <v>0</v>
      </c>
      <c r="P565" s="9">
        <f>VLOOKUP($A565,'TABLA DINAMICA PARCIAL 2'!$A$5:$T$772,5,FALSE)</f>
        <v>0</v>
      </c>
      <c r="Q565" s="9">
        <f>VLOOKUP($A565,'TABLA DINAMICA PARCIAL 2'!$A$5:$T$772,6,FALSE)</f>
        <v>0</v>
      </c>
      <c r="R565" s="9">
        <f>VLOOKUP($A565,'TABLA DINAMICA PARCIAL 2'!$A$5:$T$772,7,FALSE)</f>
        <v>0</v>
      </c>
      <c r="S565" s="9">
        <f>VLOOKUP($A565,'TABLA DINAMICA PARCIAL 2'!$A$5:$T$772,8,FALSE)</f>
        <v>0</v>
      </c>
      <c r="T565" s="9">
        <f>VLOOKUP($A565,'TABLA DINAMICA PARCIAL 2'!$A$5:$T$772,9,FALSE)</f>
        <v>10</v>
      </c>
      <c r="U565" s="9">
        <f>VLOOKUP($A565,'TABLA DINAMICA PARCIAL 2'!$A$5:$T$772,10,FALSE)</f>
        <v>0</v>
      </c>
      <c r="V565" s="9">
        <f>VLOOKUP($A565,'TABLA DINAMICA PARCIAL 2'!$A$5:$T$772,11,FALSE)</f>
        <v>0</v>
      </c>
      <c r="W565" s="9">
        <f>VLOOKUP($A565,'TABLA DINAMICA PARCIAL 2'!$A$5:$T$772,12,FALSE)</f>
        <v>0</v>
      </c>
      <c r="X565" s="9">
        <f>VLOOKUP($A565,'TABLA DINAMICA PARCIAL 2'!$A$5:$T$772,13,FALSE)</f>
        <v>0</v>
      </c>
      <c r="Y565" s="9">
        <f>VLOOKUP($A565,'TABLA DINAMICA PARCIAL 2'!$A$5:$T$772,14,FALSE)</f>
        <v>0</v>
      </c>
      <c r="Z565" s="9">
        <f>VLOOKUP($A565,'TABLA DINAMICA PARCIAL 2'!$A$5:$T$772,15,FALSE)</f>
        <v>0</v>
      </c>
      <c r="AA565" s="9">
        <f>VLOOKUP($A565,'TABLA DINAMICA PARCIAL 2'!$A$5:$T$772,16,FALSE)</f>
        <v>0</v>
      </c>
      <c r="AB565" s="9">
        <f>VLOOKUP(I565,'TABLA DINAMICA PARCIAL 2'!I62:AB833,17,FALSE)</f>
        <v>0</v>
      </c>
      <c r="AC565" s="9">
        <f>VLOOKUP(I565,'TABLA DINAMICA PARCIAL 2'!I62:AB833,18,FALSE)</f>
        <v>0</v>
      </c>
      <c r="AD565" s="9">
        <f>VLOOKUP(I565,'TABLA DINAMICA PARCIAL 2'!I62:AB833,19,FALSE)</f>
        <v>0</v>
      </c>
      <c r="AE565" s="9">
        <f t="shared" si="33"/>
        <v>10</v>
      </c>
      <c r="AF565" s="13">
        <f>VLOOKUP($A565,'TABLA DINAMICA PARCIAL 3'!$A$5:$I$768,2,FALSE)</f>
        <v>10</v>
      </c>
      <c r="AG565" s="13">
        <f>VLOOKUP($A565,'TABLA DINAMICA PARCIAL 3'!$A$5:$I$768,3,FALSE)</f>
        <v>0</v>
      </c>
      <c r="AH565" s="13">
        <f>VLOOKUP($A565,'TABLA DINAMICA PARCIAL 3'!$A$5:$I$768,4,FALSE)</f>
        <v>0</v>
      </c>
      <c r="AI565" s="13">
        <f>VLOOKUP($A565,'TABLA DINAMICA PARCIAL 3'!$A$5:$I$768,5,FALSE)</f>
        <v>0</v>
      </c>
      <c r="AJ565" s="13">
        <f>VLOOKUP($A565,'TABLA DINAMICA PARCIAL 3'!$A$5:$I$768,6,FALSE)</f>
        <v>0</v>
      </c>
      <c r="AK565" s="13">
        <f>VLOOKUP($A565,'TABLA DINAMICA PARCIAL 3'!$A$5:$I$768,7,FALSE)</f>
        <v>0</v>
      </c>
      <c r="AL565" s="13">
        <f>VLOOKUP($A565,'TABLA DINAMICA PARCIAL 3'!$A$5:$I$768,8,FALSE)</f>
        <v>0</v>
      </c>
      <c r="AM565" s="13">
        <f t="shared" si="34"/>
        <v>10</v>
      </c>
      <c r="AN565" s="16">
        <f>VLOOKUP($A565,'TABLA DINAMICA PARCIAL 4'!$A$5:$F$760,2,FALSE)</f>
        <v>0</v>
      </c>
      <c r="AO565" s="16">
        <f>VLOOKUP($A565,'TABLA DINAMICA PARCIAL 4'!$A$5:$F$760,3,FALSE)</f>
        <v>0</v>
      </c>
      <c r="AP565" s="16">
        <f>VLOOKUP($A565,'TABLA DINAMICA PARCIAL 4'!$A$5:$F$760,4,FALSE)</f>
        <v>10</v>
      </c>
      <c r="AQ565" s="16">
        <f>VLOOKUP($A565,'TABLA DINAMICA PARCIAL 4'!$A$5:$F$760,5,FALSE)</f>
        <v>0</v>
      </c>
      <c r="AR565" s="16">
        <f>VLOOKUP($A565,'TABLA DINAMICA PARCIAL 4'!$A$5:$F$760,6,FALSE)</f>
        <v>0</v>
      </c>
      <c r="AS565" s="16">
        <f t="shared" si="35"/>
        <v>10</v>
      </c>
      <c r="AT565" s="1" t="str">
        <f>VLOOKUP($A565,'USUARIOS Y GRUPO'!$A$2:$D$851,4,FALSE)</f>
        <v>P19-MAT1022-3</v>
      </c>
    </row>
    <row r="566" spans="1:46" x14ac:dyDescent="0.25">
      <c r="A566" s="1">
        <v>162129</v>
      </c>
      <c r="B566" s="1" t="s">
        <v>328</v>
      </c>
      <c r="C566" s="1" t="s">
        <v>137</v>
      </c>
      <c r="D566" s="6">
        <f>VLOOKUP($A566,'TABLA DINAM PARCIAL 1'!$A$5:$I$793,2,FALSE)</f>
        <v>0</v>
      </c>
      <c r="E566" s="6">
        <f>VLOOKUP(A566,'TABLA DINAM PARCIAL 1'!A149:I937,3,FALSE)</f>
        <v>0</v>
      </c>
      <c r="F566" s="6">
        <f>VLOOKUP(A566,'TABLA DINAM PARCIAL 1'!A149:I937,4,FALSE)</f>
        <v>0</v>
      </c>
      <c r="G566" s="6">
        <f>VLOOKUP(A566,'TABLA DINAM PARCIAL 1'!A149:I937,5,FALSE)</f>
        <v>0</v>
      </c>
      <c r="H566" s="6">
        <f>VLOOKUP(A566,'TABLA DINAM PARCIAL 1'!A149:I937,6,FALSE)</f>
        <v>0</v>
      </c>
      <c r="I566" s="6">
        <f>VLOOKUP(A566,'TABLA DINAM PARCIAL 1'!A149:I937,7,FALSE)</f>
        <v>0</v>
      </c>
      <c r="J566" s="6">
        <f>VLOOKUP(A566,'TABLA DINAM PARCIAL 1'!A149:I937,8,FALSE)</f>
        <v>0</v>
      </c>
      <c r="K566" s="6">
        <f>VLOOKUP(A566,'TABLA DINAM PARCIAL 1'!A149:I937,9,FALSE)</f>
        <v>0</v>
      </c>
      <c r="L566" s="6">
        <f t="shared" si="32"/>
        <v>0</v>
      </c>
      <c r="M566" s="9">
        <f>VLOOKUP($A566,'TABLA DINAMICA PARCIAL 2'!$A$5:$T$772,2,FALSE)</f>
        <v>0</v>
      </c>
      <c r="N566" s="9">
        <f>VLOOKUP($A566,'TABLA DINAMICA PARCIAL 2'!$A$5:$T$772,3,FALSE)</f>
        <v>10</v>
      </c>
      <c r="O566" s="9">
        <f>VLOOKUP($A566,'TABLA DINAMICA PARCIAL 2'!$A$5:$T$772,4,FALSE)</f>
        <v>0</v>
      </c>
      <c r="P566" s="9">
        <f>VLOOKUP($A566,'TABLA DINAMICA PARCIAL 2'!$A$5:$T$772,5,FALSE)</f>
        <v>0</v>
      </c>
      <c r="Q566" s="9">
        <f>VLOOKUP($A566,'TABLA DINAMICA PARCIAL 2'!$A$5:$T$772,6,FALSE)</f>
        <v>0</v>
      </c>
      <c r="R566" s="9">
        <f>VLOOKUP($A566,'TABLA DINAMICA PARCIAL 2'!$A$5:$T$772,7,FALSE)</f>
        <v>10</v>
      </c>
      <c r="S566" s="9">
        <f>VLOOKUP($A566,'TABLA DINAMICA PARCIAL 2'!$A$5:$T$772,8,FALSE)</f>
        <v>0</v>
      </c>
      <c r="T566" s="9">
        <f>VLOOKUP($A566,'TABLA DINAMICA PARCIAL 2'!$A$5:$T$772,9,FALSE)</f>
        <v>0</v>
      </c>
      <c r="U566" s="9">
        <f>VLOOKUP($A566,'TABLA DINAMICA PARCIAL 2'!$A$5:$T$772,10,FALSE)</f>
        <v>0</v>
      </c>
      <c r="V566" s="9">
        <f>VLOOKUP($A566,'TABLA DINAMICA PARCIAL 2'!$A$5:$T$772,11,FALSE)</f>
        <v>0</v>
      </c>
      <c r="W566" s="9">
        <f>VLOOKUP($A566,'TABLA DINAMICA PARCIAL 2'!$A$5:$T$772,12,FALSE)</f>
        <v>0</v>
      </c>
      <c r="X566" s="9">
        <f>VLOOKUP($A566,'TABLA DINAMICA PARCIAL 2'!$A$5:$T$772,13,FALSE)</f>
        <v>0</v>
      </c>
      <c r="Y566" s="9">
        <f>VLOOKUP($A566,'TABLA DINAMICA PARCIAL 2'!$A$5:$T$772,14,FALSE)</f>
        <v>0</v>
      </c>
      <c r="Z566" s="9">
        <f>VLOOKUP($A566,'TABLA DINAMICA PARCIAL 2'!$A$5:$T$772,15,FALSE)</f>
        <v>0</v>
      </c>
      <c r="AA566" s="9">
        <f>VLOOKUP($A566,'TABLA DINAMICA PARCIAL 2'!$A$5:$T$772,16,FALSE)</f>
        <v>0</v>
      </c>
      <c r="AB566" s="9">
        <f>VLOOKUP(I566,'TABLA DINAMICA PARCIAL 2'!I178:AB949,17,FALSE)</f>
        <v>0</v>
      </c>
      <c r="AC566" s="9">
        <f>VLOOKUP(I566,'TABLA DINAMICA PARCIAL 2'!I178:AB949,18,FALSE)</f>
        <v>0</v>
      </c>
      <c r="AD566" s="9">
        <f>VLOOKUP(I566,'TABLA DINAMICA PARCIAL 2'!I178:AB949,19,FALSE)</f>
        <v>0</v>
      </c>
      <c r="AE566" s="9">
        <f t="shared" si="33"/>
        <v>20</v>
      </c>
      <c r="AF566" s="13">
        <f>VLOOKUP($A566,'TABLA DINAMICA PARCIAL 3'!$A$5:$I$768,2,FALSE)</f>
        <v>0</v>
      </c>
      <c r="AG566" s="13">
        <f>VLOOKUP($A566,'TABLA DINAMICA PARCIAL 3'!$A$5:$I$768,3,FALSE)</f>
        <v>0</v>
      </c>
      <c r="AH566" s="13">
        <f>VLOOKUP($A566,'TABLA DINAMICA PARCIAL 3'!$A$5:$I$768,4,FALSE)</f>
        <v>0</v>
      </c>
      <c r="AI566" s="13">
        <f>VLOOKUP($A566,'TABLA DINAMICA PARCIAL 3'!$A$5:$I$768,5,FALSE)</f>
        <v>0</v>
      </c>
      <c r="AJ566" s="13">
        <f>VLOOKUP($A566,'TABLA DINAMICA PARCIAL 3'!$A$5:$I$768,6,FALSE)</f>
        <v>0</v>
      </c>
      <c r="AK566" s="13">
        <f>VLOOKUP($A566,'TABLA DINAMICA PARCIAL 3'!$A$5:$I$768,7,FALSE)</f>
        <v>10</v>
      </c>
      <c r="AL566" s="13">
        <f>VLOOKUP($A566,'TABLA DINAMICA PARCIAL 3'!$A$5:$I$768,8,FALSE)</f>
        <v>0</v>
      </c>
      <c r="AM566" s="13">
        <f t="shared" si="34"/>
        <v>10</v>
      </c>
      <c r="AN566" s="16">
        <f>VLOOKUP($A566,'TABLA DINAMICA PARCIAL 4'!$A$5:$F$760,2,FALSE)</f>
        <v>0</v>
      </c>
      <c r="AO566" s="16">
        <f>VLOOKUP($A566,'TABLA DINAMICA PARCIAL 4'!$A$5:$F$760,3,FALSE)</f>
        <v>0</v>
      </c>
      <c r="AP566" s="16">
        <f>VLOOKUP($A566,'TABLA DINAMICA PARCIAL 4'!$A$5:$F$760,4,FALSE)</f>
        <v>0</v>
      </c>
      <c r="AQ566" s="16">
        <f>VLOOKUP($A566,'TABLA DINAMICA PARCIAL 4'!$A$5:$F$760,5,FALSE)</f>
        <v>0</v>
      </c>
      <c r="AR566" s="16">
        <f>VLOOKUP($A566,'TABLA DINAMICA PARCIAL 4'!$A$5:$F$760,6,FALSE)</f>
        <v>10</v>
      </c>
      <c r="AS566" s="16">
        <f t="shared" si="35"/>
        <v>10</v>
      </c>
      <c r="AT566" s="1" t="str">
        <f>VLOOKUP($A566,'USUARIOS Y GRUPO'!$A$2:$D$851,4,FALSE)</f>
        <v>P19-MAT1022-3</v>
      </c>
    </row>
    <row r="567" spans="1:46" x14ac:dyDescent="0.25">
      <c r="A567" s="1">
        <v>161722</v>
      </c>
      <c r="B567" s="1" t="s">
        <v>227</v>
      </c>
      <c r="C567" s="1" t="s">
        <v>228</v>
      </c>
      <c r="D567" s="6">
        <f>VLOOKUP($A567,'TABLA DINAM PARCIAL 1'!$A$5:$I$793,2,FALSE)</f>
        <v>0</v>
      </c>
      <c r="E567" s="6">
        <f>VLOOKUP(A567,'TABLA DINAM PARCIAL 1'!A93:I881,3,FALSE)</f>
        <v>0</v>
      </c>
      <c r="F567" s="6">
        <f>VLOOKUP(A567,'TABLA DINAM PARCIAL 1'!A93:I881,4,FALSE)</f>
        <v>0</v>
      </c>
      <c r="G567" s="6">
        <f>VLOOKUP(A567,'TABLA DINAM PARCIAL 1'!A93:I881,5,FALSE)</f>
        <v>10</v>
      </c>
      <c r="H567" s="6">
        <f>VLOOKUP(A567,'TABLA DINAM PARCIAL 1'!A93:I881,6,FALSE)</f>
        <v>0</v>
      </c>
      <c r="I567" s="6">
        <f>VLOOKUP(A567,'TABLA DINAM PARCIAL 1'!A93:I881,7,FALSE)</f>
        <v>0</v>
      </c>
      <c r="J567" s="6">
        <f>VLOOKUP(A567,'TABLA DINAM PARCIAL 1'!A93:I881,8,FALSE)</f>
        <v>0</v>
      </c>
      <c r="K567" s="6">
        <f>VLOOKUP(A567,'TABLA DINAM PARCIAL 1'!A93:I881,9,FALSE)</f>
        <v>0</v>
      </c>
      <c r="L567" s="6">
        <f t="shared" si="32"/>
        <v>10</v>
      </c>
      <c r="M567" s="9">
        <f>VLOOKUP($A567,'TABLA DINAMICA PARCIAL 2'!$A$5:$T$772,2,FALSE)</f>
        <v>10</v>
      </c>
      <c r="N567" s="9">
        <f>VLOOKUP($A567,'TABLA DINAMICA PARCIAL 2'!$A$5:$T$772,3,FALSE)</f>
        <v>0</v>
      </c>
      <c r="O567" s="9">
        <f>VLOOKUP($A567,'TABLA DINAMICA PARCIAL 2'!$A$5:$T$772,4,FALSE)</f>
        <v>0</v>
      </c>
      <c r="P567" s="9">
        <f>VLOOKUP($A567,'TABLA DINAMICA PARCIAL 2'!$A$5:$T$772,5,FALSE)</f>
        <v>0</v>
      </c>
      <c r="Q567" s="9">
        <f>VLOOKUP($A567,'TABLA DINAMICA PARCIAL 2'!$A$5:$T$772,6,FALSE)</f>
        <v>0</v>
      </c>
      <c r="R567" s="9">
        <f>VLOOKUP($A567,'TABLA DINAMICA PARCIAL 2'!$A$5:$T$772,7,FALSE)</f>
        <v>10</v>
      </c>
      <c r="S567" s="9">
        <f>VLOOKUP($A567,'TABLA DINAMICA PARCIAL 2'!$A$5:$T$772,8,FALSE)</f>
        <v>0</v>
      </c>
      <c r="T567" s="9">
        <f>VLOOKUP($A567,'TABLA DINAMICA PARCIAL 2'!$A$5:$T$772,9,FALSE)</f>
        <v>0</v>
      </c>
      <c r="U567" s="9">
        <f>VLOOKUP($A567,'TABLA DINAMICA PARCIAL 2'!$A$5:$T$772,10,FALSE)</f>
        <v>0</v>
      </c>
      <c r="V567" s="9">
        <f>VLOOKUP($A567,'TABLA DINAMICA PARCIAL 2'!$A$5:$T$772,11,FALSE)</f>
        <v>0</v>
      </c>
      <c r="W567" s="9">
        <f>VLOOKUP($A567,'TABLA DINAMICA PARCIAL 2'!$A$5:$T$772,12,FALSE)</f>
        <v>0</v>
      </c>
      <c r="X567" s="9">
        <f>VLOOKUP($A567,'TABLA DINAMICA PARCIAL 2'!$A$5:$T$772,13,FALSE)</f>
        <v>0</v>
      </c>
      <c r="Y567" s="9">
        <f>VLOOKUP($A567,'TABLA DINAMICA PARCIAL 2'!$A$5:$T$772,14,FALSE)</f>
        <v>10</v>
      </c>
      <c r="Z567" s="9">
        <f>VLOOKUP($A567,'TABLA DINAMICA PARCIAL 2'!$A$5:$T$772,15,FALSE)</f>
        <v>0</v>
      </c>
      <c r="AA567" s="9">
        <f>VLOOKUP($A567,'TABLA DINAMICA PARCIAL 2'!$A$5:$T$772,16,FALSE)</f>
        <v>0</v>
      </c>
      <c r="AB567" s="9">
        <f>VLOOKUP(I567,'TABLA DINAMICA PARCIAL 2'!I117:AB888,17,FALSE)</f>
        <v>0</v>
      </c>
      <c r="AC567" s="9">
        <f>VLOOKUP(I567,'TABLA DINAMICA PARCIAL 2'!I117:AB888,18,FALSE)</f>
        <v>0</v>
      </c>
      <c r="AD567" s="9">
        <f>VLOOKUP(I567,'TABLA DINAMICA PARCIAL 2'!I117:AB888,19,FALSE)</f>
        <v>0</v>
      </c>
      <c r="AE567" s="9">
        <f t="shared" si="33"/>
        <v>30</v>
      </c>
      <c r="AF567" s="13">
        <f>VLOOKUP($A567,'TABLA DINAMICA PARCIAL 3'!$A$5:$I$768,2,FALSE)</f>
        <v>0</v>
      </c>
      <c r="AG567" s="13">
        <f>VLOOKUP($A567,'TABLA DINAMICA PARCIAL 3'!$A$5:$I$768,3,FALSE)</f>
        <v>10</v>
      </c>
      <c r="AH567" s="13">
        <f>VLOOKUP($A567,'TABLA DINAMICA PARCIAL 3'!$A$5:$I$768,4,FALSE)</f>
        <v>0</v>
      </c>
      <c r="AI567" s="13">
        <f>VLOOKUP($A567,'TABLA DINAMICA PARCIAL 3'!$A$5:$I$768,5,FALSE)</f>
        <v>0</v>
      </c>
      <c r="AJ567" s="13">
        <f>VLOOKUP($A567,'TABLA DINAMICA PARCIAL 3'!$A$5:$I$768,6,FALSE)</f>
        <v>0</v>
      </c>
      <c r="AK567" s="13">
        <f>VLOOKUP($A567,'TABLA DINAMICA PARCIAL 3'!$A$5:$I$768,7,FALSE)</f>
        <v>10</v>
      </c>
      <c r="AL567" s="13">
        <f>VLOOKUP($A567,'TABLA DINAMICA PARCIAL 3'!$A$5:$I$768,8,FALSE)</f>
        <v>0</v>
      </c>
      <c r="AM567" s="13">
        <f t="shared" si="34"/>
        <v>20</v>
      </c>
      <c r="AN567" s="16">
        <f>VLOOKUP($A567,'TABLA DINAMICA PARCIAL 4'!$A$5:$F$760,2,FALSE)</f>
        <v>0</v>
      </c>
      <c r="AO567" s="16">
        <f>VLOOKUP($A567,'TABLA DINAMICA PARCIAL 4'!$A$5:$F$760,3,FALSE)</f>
        <v>10</v>
      </c>
      <c r="AP567" s="16">
        <f>VLOOKUP($A567,'TABLA DINAMICA PARCIAL 4'!$A$5:$F$760,4,FALSE)</f>
        <v>0</v>
      </c>
      <c r="AQ567" s="16">
        <f>VLOOKUP($A567,'TABLA DINAMICA PARCIAL 4'!$A$5:$F$760,5,FALSE)</f>
        <v>10</v>
      </c>
      <c r="AR567" s="16">
        <f>VLOOKUP($A567,'TABLA DINAMICA PARCIAL 4'!$A$5:$F$760,6,FALSE)</f>
        <v>0</v>
      </c>
      <c r="AS567" s="16">
        <f t="shared" si="35"/>
        <v>20</v>
      </c>
      <c r="AT567" s="1" t="str">
        <f>VLOOKUP($A567,'USUARIOS Y GRUPO'!$A$2:$D$851,4,FALSE)</f>
        <v>P19-MAT1022-3</v>
      </c>
    </row>
    <row r="568" spans="1:46" x14ac:dyDescent="0.25">
      <c r="A568" s="1">
        <v>162026</v>
      </c>
      <c r="B568" s="1" t="s">
        <v>1349</v>
      </c>
      <c r="C568" s="1" t="s">
        <v>1350</v>
      </c>
      <c r="D568" s="6">
        <f>VLOOKUP($A568,'TABLA DINAM PARCIAL 1'!$A$5:$I$793,2,FALSE)</f>
        <v>0</v>
      </c>
      <c r="E568" s="6">
        <f>VLOOKUP(A568,'TABLA DINAM PARCIAL 1'!A134:I922,3,FALSE)</f>
        <v>0</v>
      </c>
      <c r="F568" s="6">
        <f>VLOOKUP(A568,'TABLA DINAM PARCIAL 1'!A134:I922,4,FALSE)</f>
        <v>0</v>
      </c>
      <c r="G568" s="6">
        <f>VLOOKUP(A568,'TABLA DINAM PARCIAL 1'!A134:I922,5,FALSE)</f>
        <v>0</v>
      </c>
      <c r="H568" s="6">
        <f>VLOOKUP(A568,'TABLA DINAM PARCIAL 1'!A134:I922,6,FALSE)</f>
        <v>10</v>
      </c>
      <c r="I568" s="6">
        <f>VLOOKUP(A568,'TABLA DINAM PARCIAL 1'!A134:I922,7,FALSE)</f>
        <v>0</v>
      </c>
      <c r="J568" s="6">
        <f>VLOOKUP(A568,'TABLA DINAM PARCIAL 1'!A134:I922,8,FALSE)</f>
        <v>0</v>
      </c>
      <c r="K568" s="6">
        <f>VLOOKUP(A568,'TABLA DINAM PARCIAL 1'!A134:I922,9,FALSE)</f>
        <v>0</v>
      </c>
      <c r="L568" s="6">
        <f t="shared" si="32"/>
        <v>10</v>
      </c>
      <c r="M568" s="9">
        <f>VLOOKUP($A568,'TABLA DINAMICA PARCIAL 2'!$A$5:$T$772,2,FALSE)</f>
        <v>0</v>
      </c>
      <c r="N568" s="9">
        <f>VLOOKUP($A568,'TABLA DINAMICA PARCIAL 2'!$A$5:$T$772,3,FALSE)</f>
        <v>0</v>
      </c>
      <c r="O568" s="9">
        <f>VLOOKUP($A568,'TABLA DINAMICA PARCIAL 2'!$A$5:$T$772,4,FALSE)</f>
        <v>0</v>
      </c>
      <c r="P568" s="9">
        <f>VLOOKUP($A568,'TABLA DINAMICA PARCIAL 2'!$A$5:$T$772,5,FALSE)</f>
        <v>0</v>
      </c>
      <c r="Q568" s="9">
        <f>VLOOKUP($A568,'TABLA DINAMICA PARCIAL 2'!$A$5:$T$772,6,FALSE)</f>
        <v>0</v>
      </c>
      <c r="R568" s="9">
        <f>VLOOKUP($A568,'TABLA DINAMICA PARCIAL 2'!$A$5:$T$772,7,FALSE)</f>
        <v>0</v>
      </c>
      <c r="S568" s="9">
        <f>VLOOKUP($A568,'TABLA DINAMICA PARCIAL 2'!$A$5:$T$772,8,FALSE)</f>
        <v>0</v>
      </c>
      <c r="T568" s="9">
        <f>VLOOKUP($A568,'TABLA DINAMICA PARCIAL 2'!$A$5:$T$772,9,FALSE)</f>
        <v>0</v>
      </c>
      <c r="U568" s="9">
        <f>VLOOKUP($A568,'TABLA DINAMICA PARCIAL 2'!$A$5:$T$772,10,FALSE)</f>
        <v>0</v>
      </c>
      <c r="V568" s="9">
        <f>VLOOKUP($A568,'TABLA DINAMICA PARCIAL 2'!$A$5:$T$772,11,FALSE)</f>
        <v>10</v>
      </c>
      <c r="W568" s="9">
        <f>VLOOKUP($A568,'TABLA DINAMICA PARCIAL 2'!$A$5:$T$772,12,FALSE)</f>
        <v>0</v>
      </c>
      <c r="X568" s="9">
        <f>VLOOKUP($A568,'TABLA DINAMICA PARCIAL 2'!$A$5:$T$772,13,FALSE)</f>
        <v>0</v>
      </c>
      <c r="Y568" s="9">
        <f>VLOOKUP($A568,'TABLA DINAMICA PARCIAL 2'!$A$5:$T$772,14,FALSE)</f>
        <v>0</v>
      </c>
      <c r="Z568" s="9">
        <f>VLOOKUP($A568,'TABLA DINAMICA PARCIAL 2'!$A$5:$T$772,15,FALSE)</f>
        <v>0</v>
      </c>
      <c r="AA568" s="9">
        <f>VLOOKUP($A568,'TABLA DINAMICA PARCIAL 2'!$A$5:$T$772,16,FALSE)</f>
        <v>0</v>
      </c>
      <c r="AB568" s="9">
        <f>VLOOKUP(I568,'TABLA DINAMICA PARCIAL 2'!I162:AB933,17,FALSE)</f>
        <v>0</v>
      </c>
      <c r="AC568" s="9">
        <f>VLOOKUP(I568,'TABLA DINAMICA PARCIAL 2'!I162:AB933,18,FALSE)</f>
        <v>0</v>
      </c>
      <c r="AD568" s="9">
        <f>VLOOKUP(I568,'TABLA DINAMICA PARCIAL 2'!I162:AB933,19,FALSE)</f>
        <v>0</v>
      </c>
      <c r="AE568" s="9">
        <f t="shared" si="33"/>
        <v>10</v>
      </c>
      <c r="AF568" s="13">
        <f>VLOOKUP($A568,'TABLA DINAMICA PARCIAL 3'!$A$5:$I$768,2,FALSE)</f>
        <v>0</v>
      </c>
      <c r="AG568" s="13">
        <f>VLOOKUP($A568,'TABLA DINAMICA PARCIAL 3'!$A$5:$I$768,3,FALSE)</f>
        <v>0</v>
      </c>
      <c r="AH568" s="13">
        <f>VLOOKUP($A568,'TABLA DINAMICA PARCIAL 3'!$A$5:$I$768,4,FALSE)</f>
        <v>10</v>
      </c>
      <c r="AI568" s="13">
        <f>VLOOKUP($A568,'TABLA DINAMICA PARCIAL 3'!$A$5:$I$768,5,FALSE)</f>
        <v>0</v>
      </c>
      <c r="AJ568" s="13">
        <f>VLOOKUP($A568,'TABLA DINAMICA PARCIAL 3'!$A$5:$I$768,6,FALSE)</f>
        <v>0</v>
      </c>
      <c r="AK568" s="13">
        <f>VLOOKUP($A568,'TABLA DINAMICA PARCIAL 3'!$A$5:$I$768,7,FALSE)</f>
        <v>0</v>
      </c>
      <c r="AL568" s="13">
        <f>VLOOKUP($A568,'TABLA DINAMICA PARCIAL 3'!$A$5:$I$768,8,FALSE)</f>
        <v>0</v>
      </c>
      <c r="AM568" s="13">
        <f t="shared" si="34"/>
        <v>10</v>
      </c>
      <c r="AN568" s="16">
        <f>VLOOKUP($A568,'TABLA DINAMICA PARCIAL 4'!$A$5:$F$760,2,FALSE)</f>
        <v>0</v>
      </c>
      <c r="AO568" s="16">
        <f>VLOOKUP($A568,'TABLA DINAMICA PARCIAL 4'!$A$5:$F$760,3,FALSE)</f>
        <v>0</v>
      </c>
      <c r="AP568" s="16">
        <f>VLOOKUP($A568,'TABLA DINAMICA PARCIAL 4'!$A$5:$F$760,4,FALSE)</f>
        <v>0</v>
      </c>
      <c r="AQ568" s="16">
        <f>VLOOKUP($A568,'TABLA DINAMICA PARCIAL 4'!$A$5:$F$760,5,FALSE)</f>
        <v>0</v>
      </c>
      <c r="AR568" s="16">
        <f>VLOOKUP($A568,'TABLA DINAMICA PARCIAL 4'!$A$5:$F$760,6,FALSE)</f>
        <v>10</v>
      </c>
      <c r="AS568" s="16">
        <f t="shared" si="35"/>
        <v>10</v>
      </c>
      <c r="AT568" s="1" t="str">
        <f>VLOOKUP($A568,'USUARIOS Y GRUPO'!$A$2:$D$851,4,FALSE)</f>
        <v>P19-MAT1022-3</v>
      </c>
    </row>
    <row r="569" spans="1:46" x14ac:dyDescent="0.25">
      <c r="A569" s="1">
        <v>162514</v>
      </c>
      <c r="B569" s="1" t="s">
        <v>592</v>
      </c>
      <c r="C569" s="1" t="s">
        <v>593</v>
      </c>
      <c r="D569" s="6">
        <f>VLOOKUP($A569,'TABLA DINAM PARCIAL 1'!$A$5:$I$793,2,FALSE)</f>
        <v>0</v>
      </c>
      <c r="E569" s="6">
        <f>VLOOKUP(A569,'TABLA DINAM PARCIAL 1'!A225:I1013,3,FALSE)</f>
        <v>10</v>
      </c>
      <c r="F569" s="6">
        <f>VLOOKUP(A569,'TABLA DINAM PARCIAL 1'!A225:I1013,4,FALSE)</f>
        <v>0</v>
      </c>
      <c r="G569" s="6">
        <f>VLOOKUP(A569,'TABLA DINAM PARCIAL 1'!A225:I1013,5,FALSE)</f>
        <v>0</v>
      </c>
      <c r="H569" s="6">
        <f>VLOOKUP(A569,'TABLA DINAM PARCIAL 1'!A225:I1013,6,FALSE)</f>
        <v>0</v>
      </c>
      <c r="I569" s="6">
        <f>VLOOKUP(A569,'TABLA DINAM PARCIAL 1'!A225:I1013,7,FALSE)</f>
        <v>0</v>
      </c>
      <c r="J569" s="6">
        <f>VLOOKUP(A569,'TABLA DINAM PARCIAL 1'!A225:I1013,8,FALSE)</f>
        <v>0</v>
      </c>
      <c r="K569" s="6">
        <f>VLOOKUP(A569,'TABLA DINAM PARCIAL 1'!A225:I1013,9,FALSE)</f>
        <v>0</v>
      </c>
      <c r="L569" s="6">
        <f t="shared" si="32"/>
        <v>10</v>
      </c>
      <c r="M569" s="9">
        <f>VLOOKUP($A569,'TABLA DINAMICA PARCIAL 2'!$A$5:$T$772,2,FALSE)</f>
        <v>0</v>
      </c>
      <c r="N569" s="9">
        <f>VLOOKUP($A569,'TABLA DINAMICA PARCIAL 2'!$A$5:$T$772,3,FALSE)</f>
        <v>0</v>
      </c>
      <c r="O569" s="9">
        <f>VLOOKUP($A569,'TABLA DINAMICA PARCIAL 2'!$A$5:$T$772,4,FALSE)</f>
        <v>0</v>
      </c>
      <c r="P569" s="9">
        <f>VLOOKUP($A569,'TABLA DINAMICA PARCIAL 2'!$A$5:$T$772,5,FALSE)</f>
        <v>0</v>
      </c>
      <c r="Q569" s="9">
        <f>VLOOKUP($A569,'TABLA DINAMICA PARCIAL 2'!$A$5:$T$772,6,FALSE)</f>
        <v>0</v>
      </c>
      <c r="R569" s="9">
        <f>VLOOKUP($A569,'TABLA DINAMICA PARCIAL 2'!$A$5:$T$772,7,FALSE)</f>
        <v>0</v>
      </c>
      <c r="S569" s="9">
        <f>VLOOKUP($A569,'TABLA DINAMICA PARCIAL 2'!$A$5:$T$772,8,FALSE)</f>
        <v>0</v>
      </c>
      <c r="T569" s="9">
        <f>VLOOKUP($A569,'TABLA DINAMICA PARCIAL 2'!$A$5:$T$772,9,FALSE)</f>
        <v>0</v>
      </c>
      <c r="U569" s="9">
        <f>VLOOKUP($A569,'TABLA DINAMICA PARCIAL 2'!$A$5:$T$772,10,FALSE)</f>
        <v>10</v>
      </c>
      <c r="V569" s="9">
        <f>VLOOKUP($A569,'TABLA DINAMICA PARCIAL 2'!$A$5:$T$772,11,FALSE)</f>
        <v>0</v>
      </c>
      <c r="W569" s="9">
        <f>VLOOKUP($A569,'TABLA DINAMICA PARCIAL 2'!$A$5:$T$772,12,FALSE)</f>
        <v>0</v>
      </c>
      <c r="X569" s="9">
        <f>VLOOKUP($A569,'TABLA DINAMICA PARCIAL 2'!$A$5:$T$772,13,FALSE)</f>
        <v>0</v>
      </c>
      <c r="Y569" s="9">
        <f>VLOOKUP($A569,'TABLA DINAMICA PARCIAL 2'!$A$5:$T$772,14,FALSE)</f>
        <v>0</v>
      </c>
      <c r="Z569" s="9">
        <f>VLOOKUP($A569,'TABLA DINAMICA PARCIAL 2'!$A$5:$T$772,15,FALSE)</f>
        <v>0</v>
      </c>
      <c r="AA569" s="9">
        <f>VLOOKUP($A569,'TABLA DINAMICA PARCIAL 2'!$A$5:$T$772,16,FALSE)</f>
        <v>0</v>
      </c>
      <c r="AB569" s="9">
        <f>VLOOKUP(I569,'TABLA DINAMICA PARCIAL 2'!I255:AB1026,17,FALSE)</f>
        <v>0</v>
      </c>
      <c r="AC569" s="9">
        <f>VLOOKUP(I569,'TABLA DINAMICA PARCIAL 2'!I255:AB1026,18,FALSE)</f>
        <v>0</v>
      </c>
      <c r="AD569" s="9">
        <f>VLOOKUP(I569,'TABLA DINAMICA PARCIAL 2'!I255:AB1026,19,FALSE)</f>
        <v>0</v>
      </c>
      <c r="AE569" s="9">
        <f t="shared" si="33"/>
        <v>10</v>
      </c>
      <c r="AF569" s="13">
        <f>VLOOKUP($A569,'TABLA DINAMICA PARCIAL 3'!$A$5:$I$768,2,FALSE)</f>
        <v>10</v>
      </c>
      <c r="AG569" s="13">
        <f>VLOOKUP($A569,'TABLA DINAMICA PARCIAL 3'!$A$5:$I$768,3,FALSE)</f>
        <v>0</v>
      </c>
      <c r="AH569" s="13">
        <f>VLOOKUP($A569,'TABLA DINAMICA PARCIAL 3'!$A$5:$I$768,4,FALSE)</f>
        <v>0</v>
      </c>
      <c r="AI569" s="13">
        <f>VLOOKUP($A569,'TABLA DINAMICA PARCIAL 3'!$A$5:$I$768,5,FALSE)</f>
        <v>0</v>
      </c>
      <c r="AJ569" s="13">
        <f>VLOOKUP($A569,'TABLA DINAMICA PARCIAL 3'!$A$5:$I$768,6,FALSE)</f>
        <v>0</v>
      </c>
      <c r="AK569" s="13">
        <f>VLOOKUP($A569,'TABLA DINAMICA PARCIAL 3'!$A$5:$I$768,7,FALSE)</f>
        <v>10</v>
      </c>
      <c r="AL569" s="13">
        <f>VLOOKUP($A569,'TABLA DINAMICA PARCIAL 3'!$A$5:$I$768,8,FALSE)</f>
        <v>0</v>
      </c>
      <c r="AM569" s="13">
        <f t="shared" si="34"/>
        <v>20</v>
      </c>
      <c r="AN569" s="16">
        <f>VLOOKUP($A569,'TABLA DINAMICA PARCIAL 4'!$A$5:$F$760,2,FALSE)</f>
        <v>0</v>
      </c>
      <c r="AO569" s="16">
        <f>VLOOKUP($A569,'TABLA DINAMICA PARCIAL 4'!$A$5:$F$760,3,FALSE)</f>
        <v>10</v>
      </c>
      <c r="AP569" s="16">
        <f>VLOOKUP($A569,'TABLA DINAMICA PARCIAL 4'!$A$5:$F$760,4,FALSE)</f>
        <v>0</v>
      </c>
      <c r="AQ569" s="16">
        <f>VLOOKUP($A569,'TABLA DINAMICA PARCIAL 4'!$A$5:$F$760,5,FALSE)</f>
        <v>10</v>
      </c>
      <c r="AR569" s="16">
        <f>VLOOKUP($A569,'TABLA DINAMICA PARCIAL 4'!$A$5:$F$760,6,FALSE)</f>
        <v>10</v>
      </c>
      <c r="AS569" s="16">
        <f t="shared" si="35"/>
        <v>30</v>
      </c>
      <c r="AT569" s="1" t="str">
        <f>VLOOKUP($A569,'USUARIOS Y GRUPO'!$A$2:$D$851,4,FALSE)</f>
        <v>P19-MAT1022-3</v>
      </c>
    </row>
    <row r="570" spans="1:46" x14ac:dyDescent="0.25">
      <c r="A570" s="1">
        <v>163373</v>
      </c>
      <c r="B570" s="1" t="s">
        <v>1360</v>
      </c>
      <c r="C570" s="1" t="s">
        <v>1361</v>
      </c>
      <c r="D570" s="6">
        <f>VLOOKUP($A570,'TABLA DINAM PARCIAL 1'!$A$5:$I$793,2,FALSE)</f>
        <v>0</v>
      </c>
      <c r="E570" s="6">
        <f>VLOOKUP(A570,'TABLA DINAM PARCIAL 1'!A444:I1232,3,FALSE)</f>
        <v>0</v>
      </c>
      <c r="F570" s="6">
        <f>VLOOKUP(A570,'TABLA DINAM PARCIAL 1'!A444:I1232,4,FALSE)</f>
        <v>0</v>
      </c>
      <c r="G570" s="6">
        <f>VLOOKUP(A570,'TABLA DINAM PARCIAL 1'!A444:I1232,5,FALSE)</f>
        <v>0</v>
      </c>
      <c r="H570" s="6">
        <f>VLOOKUP(A570,'TABLA DINAM PARCIAL 1'!A444:I1232,6,FALSE)</f>
        <v>10</v>
      </c>
      <c r="I570" s="6">
        <f>VLOOKUP(A570,'TABLA DINAM PARCIAL 1'!A444:I1232,7,FALSE)</f>
        <v>0</v>
      </c>
      <c r="J570" s="6">
        <f>VLOOKUP(A570,'TABLA DINAM PARCIAL 1'!A444:I1232,8,FALSE)</f>
        <v>0</v>
      </c>
      <c r="K570" s="6">
        <f>VLOOKUP(A570,'TABLA DINAM PARCIAL 1'!A444:I1232,9,FALSE)</f>
        <v>0</v>
      </c>
      <c r="L570" s="6">
        <f t="shared" si="32"/>
        <v>10</v>
      </c>
      <c r="M570" s="9">
        <f>VLOOKUP($A570,'TABLA DINAMICA PARCIAL 2'!$A$5:$T$772,2,FALSE)</f>
        <v>0</v>
      </c>
      <c r="N570" s="9">
        <f>VLOOKUP($A570,'TABLA DINAMICA PARCIAL 2'!$A$5:$T$772,3,FALSE)</f>
        <v>0</v>
      </c>
      <c r="O570" s="9">
        <f>VLOOKUP($A570,'TABLA DINAMICA PARCIAL 2'!$A$5:$T$772,4,FALSE)</f>
        <v>0</v>
      </c>
      <c r="P570" s="9">
        <f>VLOOKUP($A570,'TABLA DINAMICA PARCIAL 2'!$A$5:$T$772,5,FALSE)</f>
        <v>0</v>
      </c>
      <c r="Q570" s="9">
        <f>VLOOKUP($A570,'TABLA DINAMICA PARCIAL 2'!$A$5:$T$772,6,FALSE)</f>
        <v>10</v>
      </c>
      <c r="R570" s="9">
        <f>VLOOKUP($A570,'TABLA DINAMICA PARCIAL 2'!$A$5:$T$772,7,FALSE)</f>
        <v>0</v>
      </c>
      <c r="S570" s="9">
        <f>VLOOKUP($A570,'TABLA DINAMICA PARCIAL 2'!$A$5:$T$772,8,FALSE)</f>
        <v>0</v>
      </c>
      <c r="T570" s="9">
        <f>VLOOKUP($A570,'TABLA DINAMICA PARCIAL 2'!$A$5:$T$772,9,FALSE)</f>
        <v>0</v>
      </c>
      <c r="U570" s="9">
        <f>VLOOKUP($A570,'TABLA DINAMICA PARCIAL 2'!$A$5:$T$772,10,FALSE)</f>
        <v>0</v>
      </c>
      <c r="V570" s="9">
        <f>VLOOKUP($A570,'TABLA DINAMICA PARCIAL 2'!$A$5:$T$772,11,FALSE)</f>
        <v>0</v>
      </c>
      <c r="W570" s="9">
        <f>VLOOKUP($A570,'TABLA DINAMICA PARCIAL 2'!$A$5:$T$772,12,FALSE)</f>
        <v>0</v>
      </c>
      <c r="X570" s="9">
        <f>VLOOKUP($A570,'TABLA DINAMICA PARCIAL 2'!$A$5:$T$772,13,FALSE)</f>
        <v>0</v>
      </c>
      <c r="Y570" s="9">
        <f>VLOOKUP($A570,'TABLA DINAMICA PARCIAL 2'!$A$5:$T$772,14,FALSE)</f>
        <v>0</v>
      </c>
      <c r="Z570" s="9">
        <f>VLOOKUP($A570,'TABLA DINAMICA PARCIAL 2'!$A$5:$T$772,15,FALSE)</f>
        <v>0</v>
      </c>
      <c r="AA570" s="9">
        <f>VLOOKUP($A570,'TABLA DINAMICA PARCIAL 2'!$A$5:$T$772,16,FALSE)</f>
        <v>0</v>
      </c>
      <c r="AB570" s="9">
        <f>VLOOKUP(I570,'TABLA DINAMICA PARCIAL 2'!I484:AB1255,17,FALSE)</f>
        <v>0</v>
      </c>
      <c r="AC570" s="9">
        <f>VLOOKUP(I570,'TABLA DINAMICA PARCIAL 2'!I484:AB1255,18,FALSE)</f>
        <v>0</v>
      </c>
      <c r="AD570" s="9">
        <f>VLOOKUP(I570,'TABLA DINAMICA PARCIAL 2'!I484:AB1255,19,FALSE)</f>
        <v>0</v>
      </c>
      <c r="AE570" s="9">
        <f t="shared" si="33"/>
        <v>10</v>
      </c>
      <c r="AF570" s="13">
        <f>VLOOKUP($A570,'TABLA DINAMICA PARCIAL 3'!$A$5:$I$768,2,FALSE)</f>
        <v>0</v>
      </c>
      <c r="AG570" s="13">
        <f>VLOOKUP($A570,'TABLA DINAMICA PARCIAL 3'!$A$5:$I$768,3,FALSE)</f>
        <v>0</v>
      </c>
      <c r="AH570" s="13">
        <f>VLOOKUP($A570,'TABLA DINAMICA PARCIAL 3'!$A$5:$I$768,4,FALSE)</f>
        <v>10</v>
      </c>
      <c r="AI570" s="13">
        <f>VLOOKUP($A570,'TABLA DINAMICA PARCIAL 3'!$A$5:$I$768,5,FALSE)</f>
        <v>0</v>
      </c>
      <c r="AJ570" s="13">
        <f>VLOOKUP($A570,'TABLA DINAMICA PARCIAL 3'!$A$5:$I$768,6,FALSE)</f>
        <v>0</v>
      </c>
      <c r="AK570" s="13">
        <f>VLOOKUP($A570,'TABLA DINAMICA PARCIAL 3'!$A$5:$I$768,7,FALSE)</f>
        <v>0</v>
      </c>
      <c r="AL570" s="13">
        <f>VLOOKUP($A570,'TABLA DINAMICA PARCIAL 3'!$A$5:$I$768,8,FALSE)</f>
        <v>10</v>
      </c>
      <c r="AM570" s="13">
        <f t="shared" si="34"/>
        <v>20</v>
      </c>
      <c r="AN570" s="16">
        <f>VLOOKUP($A570,'TABLA DINAMICA PARCIAL 4'!$A$5:$F$760,2,FALSE)</f>
        <v>0</v>
      </c>
      <c r="AO570" s="16">
        <f>VLOOKUP($A570,'TABLA DINAMICA PARCIAL 4'!$A$5:$F$760,3,FALSE)</f>
        <v>0</v>
      </c>
      <c r="AP570" s="16">
        <f>VLOOKUP($A570,'TABLA DINAMICA PARCIAL 4'!$A$5:$F$760,4,FALSE)</f>
        <v>0</v>
      </c>
      <c r="AQ570" s="16">
        <f>VLOOKUP($A570,'TABLA DINAMICA PARCIAL 4'!$A$5:$F$760,5,FALSE)</f>
        <v>10</v>
      </c>
      <c r="AR570" s="16">
        <f>VLOOKUP($A570,'TABLA DINAMICA PARCIAL 4'!$A$5:$F$760,6,FALSE)</f>
        <v>0</v>
      </c>
      <c r="AS570" s="16">
        <f t="shared" si="35"/>
        <v>10</v>
      </c>
      <c r="AT570" s="1" t="str">
        <f>VLOOKUP($A570,'USUARIOS Y GRUPO'!$A$2:$D$851,4,FALSE)</f>
        <v>P19-MAT1022-3</v>
      </c>
    </row>
    <row r="571" spans="1:46" x14ac:dyDescent="0.25">
      <c r="A571" s="1">
        <v>163753</v>
      </c>
      <c r="B571" s="1" t="s">
        <v>467</v>
      </c>
      <c r="C571" s="1" t="s">
        <v>468</v>
      </c>
      <c r="D571" s="6">
        <f>VLOOKUP($A571,'TABLA DINAM PARCIAL 1'!$A$5:$I$793,2,FALSE)</f>
        <v>0</v>
      </c>
      <c r="E571" s="6">
        <f>VLOOKUP(A571,'TABLA DINAM PARCIAL 1'!A545:I1333,3,FALSE)</f>
        <v>0</v>
      </c>
      <c r="F571" s="6">
        <f>VLOOKUP(A571,'TABLA DINAM PARCIAL 1'!A545:I1333,4,FALSE)</f>
        <v>0</v>
      </c>
      <c r="G571" s="6">
        <f>VLOOKUP(A571,'TABLA DINAM PARCIAL 1'!A545:I1333,5,FALSE)</f>
        <v>0</v>
      </c>
      <c r="H571" s="6">
        <f>VLOOKUP(A571,'TABLA DINAM PARCIAL 1'!A545:I1333,6,FALSE)</f>
        <v>0</v>
      </c>
      <c r="I571" s="6">
        <f>VLOOKUP(A571,'TABLA DINAM PARCIAL 1'!A545:I1333,7,FALSE)</f>
        <v>0</v>
      </c>
      <c r="J571" s="6">
        <f>VLOOKUP(A571,'TABLA DINAM PARCIAL 1'!A545:I1333,8,FALSE)</f>
        <v>10</v>
      </c>
      <c r="K571" s="6">
        <f>VLOOKUP(A571,'TABLA DINAM PARCIAL 1'!A545:I1333,9,FALSE)</f>
        <v>0</v>
      </c>
      <c r="L571" s="6">
        <f t="shared" si="32"/>
        <v>10</v>
      </c>
      <c r="M571" s="9">
        <f>VLOOKUP($A571,'TABLA DINAMICA PARCIAL 2'!$A$5:$T$772,2,FALSE)</f>
        <v>0</v>
      </c>
      <c r="N571" s="9">
        <f>VLOOKUP($A571,'TABLA DINAMICA PARCIAL 2'!$A$5:$T$772,3,FALSE)</f>
        <v>10</v>
      </c>
      <c r="O571" s="9">
        <f>VLOOKUP($A571,'TABLA DINAMICA PARCIAL 2'!$A$5:$T$772,4,FALSE)</f>
        <v>0</v>
      </c>
      <c r="P571" s="9">
        <f>VLOOKUP($A571,'TABLA DINAMICA PARCIAL 2'!$A$5:$T$772,5,FALSE)</f>
        <v>0</v>
      </c>
      <c r="Q571" s="9">
        <f>VLOOKUP($A571,'TABLA DINAMICA PARCIAL 2'!$A$5:$T$772,6,FALSE)</f>
        <v>0</v>
      </c>
      <c r="R571" s="9">
        <f>VLOOKUP($A571,'TABLA DINAMICA PARCIAL 2'!$A$5:$T$772,7,FALSE)</f>
        <v>10</v>
      </c>
      <c r="S571" s="9">
        <f>VLOOKUP($A571,'TABLA DINAMICA PARCIAL 2'!$A$5:$T$772,8,FALSE)</f>
        <v>0</v>
      </c>
      <c r="T571" s="9">
        <f>VLOOKUP($A571,'TABLA DINAMICA PARCIAL 2'!$A$5:$T$772,9,FALSE)</f>
        <v>0</v>
      </c>
      <c r="U571" s="9">
        <f>VLOOKUP($A571,'TABLA DINAMICA PARCIAL 2'!$A$5:$T$772,10,FALSE)</f>
        <v>0</v>
      </c>
      <c r="V571" s="9">
        <f>VLOOKUP($A571,'TABLA DINAMICA PARCIAL 2'!$A$5:$T$772,11,FALSE)</f>
        <v>0</v>
      </c>
      <c r="W571" s="9">
        <f>VLOOKUP($A571,'TABLA DINAMICA PARCIAL 2'!$A$5:$T$772,12,FALSE)</f>
        <v>0</v>
      </c>
      <c r="X571" s="9">
        <f>VLOOKUP($A571,'TABLA DINAMICA PARCIAL 2'!$A$5:$T$772,13,FALSE)</f>
        <v>0</v>
      </c>
      <c r="Y571" s="9">
        <f>VLOOKUP($A571,'TABLA DINAMICA PARCIAL 2'!$A$5:$T$772,14,FALSE)</f>
        <v>0</v>
      </c>
      <c r="Z571" s="9">
        <f>VLOOKUP($A571,'TABLA DINAMICA PARCIAL 2'!$A$5:$T$772,15,FALSE)</f>
        <v>0</v>
      </c>
      <c r="AA571" s="9">
        <f>VLOOKUP($A571,'TABLA DINAMICA PARCIAL 2'!$A$5:$T$772,16,FALSE)</f>
        <v>0</v>
      </c>
      <c r="AB571" s="9">
        <f>VLOOKUP(I571,'TABLA DINAMICA PARCIAL 2'!I591:AB1362,17,FALSE)</f>
        <v>0</v>
      </c>
      <c r="AC571" s="9">
        <f>VLOOKUP(I571,'TABLA DINAMICA PARCIAL 2'!I591:AB1362,18,FALSE)</f>
        <v>0</v>
      </c>
      <c r="AD571" s="9">
        <f>VLOOKUP(I571,'TABLA DINAMICA PARCIAL 2'!I591:AB1362,19,FALSE)</f>
        <v>0</v>
      </c>
      <c r="AE571" s="9">
        <f t="shared" si="33"/>
        <v>20</v>
      </c>
      <c r="AF571" s="13">
        <f>VLOOKUP($A571,'TABLA DINAMICA PARCIAL 3'!$A$5:$I$768,2,FALSE)</f>
        <v>0</v>
      </c>
      <c r="AG571" s="13">
        <f>VLOOKUP($A571,'TABLA DINAMICA PARCIAL 3'!$A$5:$I$768,3,FALSE)</f>
        <v>0</v>
      </c>
      <c r="AH571" s="13">
        <f>VLOOKUP($A571,'TABLA DINAMICA PARCIAL 3'!$A$5:$I$768,4,FALSE)</f>
        <v>0</v>
      </c>
      <c r="AI571" s="13">
        <f>VLOOKUP($A571,'TABLA DINAMICA PARCIAL 3'!$A$5:$I$768,5,FALSE)</f>
        <v>10</v>
      </c>
      <c r="AJ571" s="13">
        <f>VLOOKUP($A571,'TABLA DINAMICA PARCIAL 3'!$A$5:$I$768,6,FALSE)</f>
        <v>10</v>
      </c>
      <c r="AK571" s="13">
        <f>VLOOKUP($A571,'TABLA DINAMICA PARCIAL 3'!$A$5:$I$768,7,FALSE)</f>
        <v>0</v>
      </c>
      <c r="AL571" s="13">
        <f>VLOOKUP($A571,'TABLA DINAMICA PARCIAL 3'!$A$5:$I$768,8,FALSE)</f>
        <v>0</v>
      </c>
      <c r="AM571" s="13">
        <f t="shared" si="34"/>
        <v>20</v>
      </c>
      <c r="AN571" s="16">
        <f>VLOOKUP($A571,'TABLA DINAMICA PARCIAL 4'!$A$5:$F$760,2,FALSE)</f>
        <v>0</v>
      </c>
      <c r="AO571" s="16">
        <f>VLOOKUP($A571,'TABLA DINAMICA PARCIAL 4'!$A$5:$F$760,3,FALSE)</f>
        <v>10</v>
      </c>
      <c r="AP571" s="16">
        <f>VLOOKUP($A571,'TABLA DINAMICA PARCIAL 4'!$A$5:$F$760,4,FALSE)</f>
        <v>0</v>
      </c>
      <c r="AQ571" s="16">
        <f>VLOOKUP($A571,'TABLA DINAMICA PARCIAL 4'!$A$5:$F$760,5,FALSE)</f>
        <v>10</v>
      </c>
      <c r="AR571" s="16">
        <f>VLOOKUP($A571,'TABLA DINAMICA PARCIAL 4'!$A$5:$F$760,6,FALSE)</f>
        <v>10</v>
      </c>
      <c r="AS571" s="16">
        <f t="shared" si="35"/>
        <v>30</v>
      </c>
      <c r="AT571" s="1" t="str">
        <f>VLOOKUP($A571,'USUARIOS Y GRUPO'!$A$2:$D$851,4,FALSE)</f>
        <v>P19-MAT1022-3</v>
      </c>
    </row>
    <row r="572" spans="1:46" x14ac:dyDescent="0.25">
      <c r="A572" s="1">
        <v>164131</v>
      </c>
      <c r="B572" s="1" t="s">
        <v>471</v>
      </c>
      <c r="C572" s="1" t="s">
        <v>472</v>
      </c>
      <c r="D572" s="6">
        <f>VLOOKUP($A572,'TABLA DINAM PARCIAL 1'!$A$5:$I$793,2,FALSE)</f>
        <v>10</v>
      </c>
      <c r="E572" s="6">
        <f>VLOOKUP(A572,'TABLA DINAM PARCIAL 1'!A633:I1421,3,FALSE)</f>
        <v>0</v>
      </c>
      <c r="F572" s="6">
        <f>VLOOKUP(A572,'TABLA DINAM PARCIAL 1'!A633:I1421,4,FALSE)</f>
        <v>0</v>
      </c>
      <c r="G572" s="6">
        <f>VLOOKUP(A572,'TABLA DINAM PARCIAL 1'!A633:I1421,5,FALSE)</f>
        <v>0</v>
      </c>
      <c r="H572" s="6">
        <f>VLOOKUP(A572,'TABLA DINAM PARCIAL 1'!A633:I1421,6,FALSE)</f>
        <v>0</v>
      </c>
      <c r="I572" s="6">
        <f>VLOOKUP(A572,'TABLA DINAM PARCIAL 1'!A633:I1421,7,FALSE)</f>
        <v>0</v>
      </c>
      <c r="J572" s="6">
        <f>VLOOKUP(A572,'TABLA DINAM PARCIAL 1'!A633:I1421,8,FALSE)</f>
        <v>0</v>
      </c>
      <c r="K572" s="6">
        <f>VLOOKUP(A572,'TABLA DINAM PARCIAL 1'!A633:I1421,9,FALSE)</f>
        <v>0</v>
      </c>
      <c r="L572" s="6">
        <f t="shared" si="32"/>
        <v>10</v>
      </c>
      <c r="M572" s="9">
        <f>VLOOKUP($A572,'TABLA DINAMICA PARCIAL 2'!$A$5:$T$772,2,FALSE)</f>
        <v>10</v>
      </c>
      <c r="N572" s="9">
        <f>VLOOKUP($A572,'TABLA DINAMICA PARCIAL 2'!$A$5:$T$772,3,FALSE)</f>
        <v>0</v>
      </c>
      <c r="O572" s="9">
        <f>VLOOKUP($A572,'TABLA DINAMICA PARCIAL 2'!$A$5:$T$772,4,FALSE)</f>
        <v>0</v>
      </c>
      <c r="P572" s="9">
        <f>VLOOKUP($A572,'TABLA DINAMICA PARCIAL 2'!$A$5:$T$772,5,FALSE)</f>
        <v>0</v>
      </c>
      <c r="Q572" s="9">
        <f>VLOOKUP($A572,'TABLA DINAMICA PARCIAL 2'!$A$5:$T$772,6,FALSE)</f>
        <v>0</v>
      </c>
      <c r="R572" s="9">
        <f>VLOOKUP($A572,'TABLA DINAMICA PARCIAL 2'!$A$5:$T$772,7,FALSE)</f>
        <v>0</v>
      </c>
      <c r="S572" s="9">
        <f>VLOOKUP($A572,'TABLA DINAMICA PARCIAL 2'!$A$5:$T$772,8,FALSE)</f>
        <v>0</v>
      </c>
      <c r="T572" s="9">
        <f>VLOOKUP($A572,'TABLA DINAMICA PARCIAL 2'!$A$5:$T$772,9,FALSE)</f>
        <v>10</v>
      </c>
      <c r="U572" s="9">
        <f>VLOOKUP($A572,'TABLA DINAMICA PARCIAL 2'!$A$5:$T$772,10,FALSE)</f>
        <v>0</v>
      </c>
      <c r="V572" s="9">
        <f>VLOOKUP($A572,'TABLA DINAMICA PARCIAL 2'!$A$5:$T$772,11,FALSE)</f>
        <v>0</v>
      </c>
      <c r="W572" s="9">
        <f>VLOOKUP($A572,'TABLA DINAMICA PARCIAL 2'!$A$5:$T$772,12,FALSE)</f>
        <v>0</v>
      </c>
      <c r="X572" s="9">
        <f>VLOOKUP($A572,'TABLA DINAMICA PARCIAL 2'!$A$5:$T$772,13,FALSE)</f>
        <v>0</v>
      </c>
      <c r="Y572" s="9">
        <f>VLOOKUP($A572,'TABLA DINAMICA PARCIAL 2'!$A$5:$T$772,14,FALSE)</f>
        <v>0</v>
      </c>
      <c r="Z572" s="9">
        <f>VLOOKUP($A572,'TABLA DINAMICA PARCIAL 2'!$A$5:$T$772,15,FALSE)</f>
        <v>0</v>
      </c>
      <c r="AA572" s="9">
        <f>VLOOKUP($A572,'TABLA DINAMICA PARCIAL 2'!$A$5:$T$772,16,FALSE)</f>
        <v>10</v>
      </c>
      <c r="AB572" s="9">
        <f>VLOOKUP(I572,'TABLA DINAMICA PARCIAL 2'!I684:AB1455,17,FALSE)</f>
        <v>0</v>
      </c>
      <c r="AC572" s="9">
        <f>VLOOKUP(I572,'TABLA DINAMICA PARCIAL 2'!I684:AB1455,18,FALSE)</f>
        <v>0</v>
      </c>
      <c r="AD572" s="9">
        <f>VLOOKUP(I572,'TABLA DINAMICA PARCIAL 2'!I684:AB1455,19,FALSE)</f>
        <v>0</v>
      </c>
      <c r="AE572" s="9">
        <f t="shared" si="33"/>
        <v>30</v>
      </c>
      <c r="AF572" s="13">
        <f>VLOOKUP($A572,'TABLA DINAMICA PARCIAL 3'!$A$5:$I$768,2,FALSE)</f>
        <v>10</v>
      </c>
      <c r="AG572" s="13">
        <f>VLOOKUP($A572,'TABLA DINAMICA PARCIAL 3'!$A$5:$I$768,3,FALSE)</f>
        <v>0</v>
      </c>
      <c r="AH572" s="13">
        <f>VLOOKUP($A572,'TABLA DINAMICA PARCIAL 3'!$A$5:$I$768,4,FALSE)</f>
        <v>10</v>
      </c>
      <c r="AI572" s="13">
        <f>VLOOKUP($A572,'TABLA DINAMICA PARCIAL 3'!$A$5:$I$768,5,FALSE)</f>
        <v>0</v>
      </c>
      <c r="AJ572" s="13">
        <f>VLOOKUP($A572,'TABLA DINAMICA PARCIAL 3'!$A$5:$I$768,6,FALSE)</f>
        <v>10</v>
      </c>
      <c r="AK572" s="13">
        <f>VLOOKUP($A572,'TABLA DINAMICA PARCIAL 3'!$A$5:$I$768,7,FALSE)</f>
        <v>10</v>
      </c>
      <c r="AL572" s="13">
        <f>VLOOKUP($A572,'TABLA DINAMICA PARCIAL 3'!$A$5:$I$768,8,FALSE)</f>
        <v>0</v>
      </c>
      <c r="AM572" s="13">
        <f t="shared" si="34"/>
        <v>40</v>
      </c>
      <c r="AN572" s="16">
        <f>VLOOKUP($A572,'TABLA DINAMICA PARCIAL 4'!$A$5:$F$760,2,FALSE)</f>
        <v>0</v>
      </c>
      <c r="AO572" s="16">
        <f>VLOOKUP($A572,'TABLA DINAMICA PARCIAL 4'!$A$5:$F$760,3,FALSE)</f>
        <v>0</v>
      </c>
      <c r="AP572" s="16">
        <f>VLOOKUP($A572,'TABLA DINAMICA PARCIAL 4'!$A$5:$F$760,4,FALSE)</f>
        <v>0</v>
      </c>
      <c r="AQ572" s="16">
        <f>VLOOKUP($A572,'TABLA DINAMICA PARCIAL 4'!$A$5:$F$760,5,FALSE)</f>
        <v>0</v>
      </c>
      <c r="AR572" s="16">
        <f>VLOOKUP($A572,'TABLA DINAMICA PARCIAL 4'!$A$5:$F$760,6,FALSE)</f>
        <v>10</v>
      </c>
      <c r="AS572" s="16">
        <f t="shared" si="35"/>
        <v>10</v>
      </c>
      <c r="AT572" s="1" t="str">
        <f>VLOOKUP($A572,'USUARIOS Y GRUPO'!$A$2:$D$851,4,FALSE)</f>
        <v>P19-MAT1022-3</v>
      </c>
    </row>
    <row r="573" spans="1:46" x14ac:dyDescent="0.25">
      <c r="A573" s="1">
        <v>164265</v>
      </c>
      <c r="B573" s="1" t="s">
        <v>1123</v>
      </c>
      <c r="C573" s="1" t="s">
        <v>1124</v>
      </c>
      <c r="D573" s="6">
        <f>VLOOKUP($A573,'TABLA DINAM PARCIAL 1'!$A$5:$I$793,2,FALSE)</f>
        <v>0</v>
      </c>
      <c r="E573" s="6">
        <f>VLOOKUP(A573,'TABLA DINAM PARCIAL 1'!A664:I1452,3,FALSE)</f>
        <v>0</v>
      </c>
      <c r="F573" s="6">
        <f>VLOOKUP(A573,'TABLA DINAM PARCIAL 1'!A664:I1452,4,FALSE)</f>
        <v>0</v>
      </c>
      <c r="G573" s="6">
        <f>VLOOKUP(A573,'TABLA DINAM PARCIAL 1'!A664:I1452,5,FALSE)</f>
        <v>0</v>
      </c>
      <c r="H573" s="6">
        <f>VLOOKUP(A573,'TABLA DINAM PARCIAL 1'!A664:I1452,6,FALSE)</f>
        <v>0</v>
      </c>
      <c r="I573" s="6">
        <f>VLOOKUP(A573,'TABLA DINAM PARCIAL 1'!A664:I1452,7,FALSE)</f>
        <v>0</v>
      </c>
      <c r="J573" s="6">
        <f>VLOOKUP(A573,'TABLA DINAM PARCIAL 1'!A664:I1452,8,FALSE)</f>
        <v>10</v>
      </c>
      <c r="K573" s="6">
        <f>VLOOKUP(A573,'TABLA DINAM PARCIAL 1'!A664:I1452,9,FALSE)</f>
        <v>0</v>
      </c>
      <c r="L573" s="6">
        <f t="shared" si="32"/>
        <v>10</v>
      </c>
      <c r="M573" s="9">
        <f>VLOOKUP($A573,'TABLA DINAMICA PARCIAL 2'!$A$5:$T$772,2,FALSE)</f>
        <v>0</v>
      </c>
      <c r="N573" s="9">
        <f>VLOOKUP($A573,'TABLA DINAMICA PARCIAL 2'!$A$5:$T$772,3,FALSE)</f>
        <v>0</v>
      </c>
      <c r="O573" s="9">
        <f>VLOOKUP($A573,'TABLA DINAMICA PARCIAL 2'!$A$5:$T$772,4,FALSE)</f>
        <v>0</v>
      </c>
      <c r="P573" s="9">
        <f>VLOOKUP($A573,'TABLA DINAMICA PARCIAL 2'!$A$5:$T$772,5,FALSE)</f>
        <v>10</v>
      </c>
      <c r="Q573" s="9">
        <f>VLOOKUP($A573,'TABLA DINAMICA PARCIAL 2'!$A$5:$T$772,6,FALSE)</f>
        <v>0</v>
      </c>
      <c r="R573" s="9">
        <f>VLOOKUP($A573,'TABLA DINAMICA PARCIAL 2'!$A$5:$T$772,7,FALSE)</f>
        <v>0</v>
      </c>
      <c r="S573" s="9">
        <f>VLOOKUP($A573,'TABLA DINAMICA PARCIAL 2'!$A$5:$T$772,8,FALSE)</f>
        <v>0</v>
      </c>
      <c r="T573" s="9">
        <f>VLOOKUP($A573,'TABLA DINAMICA PARCIAL 2'!$A$5:$T$772,9,FALSE)</f>
        <v>10</v>
      </c>
      <c r="U573" s="9">
        <f>VLOOKUP($A573,'TABLA DINAMICA PARCIAL 2'!$A$5:$T$772,10,FALSE)</f>
        <v>0</v>
      </c>
      <c r="V573" s="9">
        <f>VLOOKUP($A573,'TABLA DINAMICA PARCIAL 2'!$A$5:$T$772,11,FALSE)</f>
        <v>0</v>
      </c>
      <c r="W573" s="9">
        <f>VLOOKUP($A573,'TABLA DINAMICA PARCIAL 2'!$A$5:$T$772,12,FALSE)</f>
        <v>10</v>
      </c>
      <c r="X573" s="9">
        <f>VLOOKUP($A573,'TABLA DINAMICA PARCIAL 2'!$A$5:$T$772,13,FALSE)</f>
        <v>0</v>
      </c>
      <c r="Y573" s="9">
        <f>VLOOKUP($A573,'TABLA DINAMICA PARCIAL 2'!$A$5:$T$772,14,FALSE)</f>
        <v>0</v>
      </c>
      <c r="Z573" s="9">
        <f>VLOOKUP($A573,'TABLA DINAMICA PARCIAL 2'!$A$5:$T$772,15,FALSE)</f>
        <v>0</v>
      </c>
      <c r="AA573" s="9">
        <f>VLOOKUP($A573,'TABLA DINAMICA PARCIAL 2'!$A$5:$T$772,16,FALSE)</f>
        <v>0</v>
      </c>
      <c r="AB573" s="9">
        <f>VLOOKUP(I573,'TABLA DINAMICA PARCIAL 2'!I716:AB1487,17,FALSE)</f>
        <v>0</v>
      </c>
      <c r="AC573" s="9">
        <f>VLOOKUP(I573,'TABLA DINAMICA PARCIAL 2'!I716:AB1487,18,FALSE)</f>
        <v>0</v>
      </c>
      <c r="AD573" s="9">
        <f>VLOOKUP(I573,'TABLA DINAMICA PARCIAL 2'!I716:AB1487,19,FALSE)</f>
        <v>0</v>
      </c>
      <c r="AE573" s="9">
        <f t="shared" si="33"/>
        <v>30</v>
      </c>
      <c r="AF573" s="13">
        <f>VLOOKUP($A573,'TABLA DINAMICA PARCIAL 3'!$A$5:$I$768,2,FALSE)</f>
        <v>0</v>
      </c>
      <c r="AG573" s="13">
        <f>VLOOKUP($A573,'TABLA DINAMICA PARCIAL 3'!$A$5:$I$768,3,FALSE)</f>
        <v>0</v>
      </c>
      <c r="AH573" s="13">
        <f>VLOOKUP($A573,'TABLA DINAMICA PARCIAL 3'!$A$5:$I$768,4,FALSE)</f>
        <v>10</v>
      </c>
      <c r="AI573" s="13">
        <f>VLOOKUP($A573,'TABLA DINAMICA PARCIAL 3'!$A$5:$I$768,5,FALSE)</f>
        <v>0</v>
      </c>
      <c r="AJ573" s="13">
        <f>VLOOKUP($A573,'TABLA DINAMICA PARCIAL 3'!$A$5:$I$768,6,FALSE)</f>
        <v>0</v>
      </c>
      <c r="AK573" s="13">
        <f>VLOOKUP($A573,'TABLA DINAMICA PARCIAL 3'!$A$5:$I$768,7,FALSE)</f>
        <v>0</v>
      </c>
      <c r="AL573" s="13">
        <f>VLOOKUP($A573,'TABLA DINAMICA PARCIAL 3'!$A$5:$I$768,8,FALSE)</f>
        <v>0</v>
      </c>
      <c r="AM573" s="13">
        <f t="shared" si="34"/>
        <v>10</v>
      </c>
      <c r="AN573" s="16">
        <f>VLOOKUP($A573,'TABLA DINAMICA PARCIAL 4'!$A$5:$F$760,2,FALSE)</f>
        <v>10</v>
      </c>
      <c r="AO573" s="16">
        <f>VLOOKUP($A573,'TABLA DINAMICA PARCIAL 4'!$A$5:$F$760,3,FALSE)</f>
        <v>0</v>
      </c>
      <c r="AP573" s="16">
        <f>VLOOKUP($A573,'TABLA DINAMICA PARCIAL 4'!$A$5:$F$760,4,FALSE)</f>
        <v>0</v>
      </c>
      <c r="AQ573" s="16">
        <f>VLOOKUP($A573,'TABLA DINAMICA PARCIAL 4'!$A$5:$F$760,5,FALSE)</f>
        <v>0</v>
      </c>
      <c r="AR573" s="16">
        <f>VLOOKUP($A573,'TABLA DINAMICA PARCIAL 4'!$A$5:$F$760,6,FALSE)</f>
        <v>0</v>
      </c>
      <c r="AS573" s="16">
        <f t="shared" si="35"/>
        <v>10</v>
      </c>
      <c r="AT573" s="1" t="str">
        <f>VLOOKUP($A573,'USUARIOS Y GRUPO'!$A$2:$D$851,4,FALSE)</f>
        <v>P19-MAT1022-3</v>
      </c>
    </row>
    <row r="574" spans="1:46" x14ac:dyDescent="0.25">
      <c r="A574" s="1">
        <v>161898</v>
      </c>
      <c r="B574" s="1" t="s">
        <v>632</v>
      </c>
      <c r="C574" s="1" t="s">
        <v>633</v>
      </c>
      <c r="D574" s="6">
        <f>VLOOKUP($A574,'TABLA DINAM PARCIAL 1'!$A$5:$I$793,2,FALSE)</f>
        <v>0</v>
      </c>
      <c r="E574" s="6">
        <f>VLOOKUP(A574,'TABLA DINAM PARCIAL 1'!A111:I899,3,FALSE)</f>
        <v>10</v>
      </c>
      <c r="F574" s="6">
        <f>VLOOKUP(A574,'TABLA DINAM PARCIAL 1'!A111:I899,4,FALSE)</f>
        <v>0</v>
      </c>
      <c r="G574" s="6">
        <f>VLOOKUP(A574,'TABLA DINAM PARCIAL 1'!A111:I899,5,FALSE)</f>
        <v>0</v>
      </c>
      <c r="H574" s="6">
        <f>VLOOKUP(A574,'TABLA DINAM PARCIAL 1'!A111:I899,6,FALSE)</f>
        <v>0</v>
      </c>
      <c r="I574" s="6">
        <f>VLOOKUP(A574,'TABLA DINAM PARCIAL 1'!A111:I899,7,FALSE)</f>
        <v>0</v>
      </c>
      <c r="J574" s="6">
        <f>VLOOKUP(A574,'TABLA DINAM PARCIAL 1'!A111:I899,8,FALSE)</f>
        <v>10</v>
      </c>
      <c r="K574" s="6">
        <f>VLOOKUP(A574,'TABLA DINAM PARCIAL 1'!A111:I899,9,FALSE)</f>
        <v>0</v>
      </c>
      <c r="L574" s="6">
        <f t="shared" si="32"/>
        <v>20</v>
      </c>
      <c r="M574" s="9">
        <f>VLOOKUP($A574,'TABLA DINAMICA PARCIAL 2'!$A$5:$T$772,2,FALSE)</f>
        <v>10</v>
      </c>
      <c r="N574" s="9">
        <f>VLOOKUP($A574,'TABLA DINAMICA PARCIAL 2'!$A$5:$T$772,3,FALSE)</f>
        <v>0</v>
      </c>
      <c r="O574" s="9">
        <f>VLOOKUP($A574,'TABLA DINAMICA PARCIAL 2'!$A$5:$T$772,4,FALSE)</f>
        <v>0</v>
      </c>
      <c r="P574" s="9">
        <f>VLOOKUP($A574,'TABLA DINAMICA PARCIAL 2'!$A$5:$T$772,5,FALSE)</f>
        <v>0</v>
      </c>
      <c r="Q574" s="9">
        <f>VLOOKUP($A574,'TABLA DINAMICA PARCIAL 2'!$A$5:$T$772,6,FALSE)</f>
        <v>0</v>
      </c>
      <c r="R574" s="9">
        <f>VLOOKUP($A574,'TABLA DINAMICA PARCIAL 2'!$A$5:$T$772,7,FALSE)</f>
        <v>0</v>
      </c>
      <c r="S574" s="9">
        <f>VLOOKUP($A574,'TABLA DINAMICA PARCIAL 2'!$A$5:$T$772,8,FALSE)</f>
        <v>0</v>
      </c>
      <c r="T574" s="9">
        <f>VLOOKUP($A574,'TABLA DINAMICA PARCIAL 2'!$A$5:$T$772,9,FALSE)</f>
        <v>0</v>
      </c>
      <c r="U574" s="9">
        <f>VLOOKUP($A574,'TABLA DINAMICA PARCIAL 2'!$A$5:$T$772,10,FALSE)</f>
        <v>0</v>
      </c>
      <c r="V574" s="9">
        <f>VLOOKUP($A574,'TABLA DINAMICA PARCIAL 2'!$A$5:$T$772,11,FALSE)</f>
        <v>0</v>
      </c>
      <c r="W574" s="9">
        <f>VLOOKUP($A574,'TABLA DINAMICA PARCIAL 2'!$A$5:$T$772,12,FALSE)</f>
        <v>10</v>
      </c>
      <c r="X574" s="9">
        <f>VLOOKUP($A574,'TABLA DINAMICA PARCIAL 2'!$A$5:$T$772,13,FALSE)</f>
        <v>0</v>
      </c>
      <c r="Y574" s="9">
        <f>VLOOKUP($A574,'TABLA DINAMICA PARCIAL 2'!$A$5:$T$772,14,FALSE)</f>
        <v>0</v>
      </c>
      <c r="Z574" s="9">
        <f>VLOOKUP($A574,'TABLA DINAMICA PARCIAL 2'!$A$5:$T$772,15,FALSE)</f>
        <v>0</v>
      </c>
      <c r="AA574" s="9">
        <f>VLOOKUP($A574,'TABLA DINAMICA PARCIAL 2'!$A$5:$T$772,16,FALSE)</f>
        <v>0</v>
      </c>
      <c r="AB574" s="9">
        <f>VLOOKUP(I574,'TABLA DINAMICA PARCIAL 2'!I139:AB910,17,FALSE)</f>
        <v>0</v>
      </c>
      <c r="AC574" s="9">
        <f>VLOOKUP(I574,'TABLA DINAMICA PARCIAL 2'!I139:AB910,18,FALSE)</f>
        <v>0</v>
      </c>
      <c r="AD574" s="9">
        <f>VLOOKUP(I574,'TABLA DINAMICA PARCIAL 2'!I139:AB910,19,FALSE)</f>
        <v>0</v>
      </c>
      <c r="AE574" s="9">
        <f t="shared" si="33"/>
        <v>20</v>
      </c>
      <c r="AF574" s="13">
        <f>VLOOKUP($A574,'TABLA DINAMICA PARCIAL 3'!$A$5:$I$768,2,FALSE)</f>
        <v>0</v>
      </c>
      <c r="AG574" s="13">
        <f>VLOOKUP($A574,'TABLA DINAMICA PARCIAL 3'!$A$5:$I$768,3,FALSE)</f>
        <v>10</v>
      </c>
      <c r="AH574" s="13">
        <f>VLOOKUP($A574,'TABLA DINAMICA PARCIAL 3'!$A$5:$I$768,4,FALSE)</f>
        <v>0</v>
      </c>
      <c r="AI574" s="13">
        <f>VLOOKUP($A574,'TABLA DINAMICA PARCIAL 3'!$A$5:$I$768,5,FALSE)</f>
        <v>0</v>
      </c>
      <c r="AJ574" s="13">
        <f>VLOOKUP($A574,'TABLA DINAMICA PARCIAL 3'!$A$5:$I$768,6,FALSE)</f>
        <v>10</v>
      </c>
      <c r="AK574" s="13">
        <f>VLOOKUP($A574,'TABLA DINAMICA PARCIAL 3'!$A$5:$I$768,7,FALSE)</f>
        <v>0</v>
      </c>
      <c r="AL574" s="13">
        <f>VLOOKUP($A574,'TABLA DINAMICA PARCIAL 3'!$A$5:$I$768,8,FALSE)</f>
        <v>10</v>
      </c>
      <c r="AM574" s="13">
        <f t="shared" si="34"/>
        <v>30</v>
      </c>
      <c r="AN574" s="16">
        <f>VLOOKUP($A574,'TABLA DINAMICA PARCIAL 4'!$A$5:$F$760,2,FALSE)</f>
        <v>0</v>
      </c>
      <c r="AO574" s="16">
        <f>VLOOKUP($A574,'TABLA DINAMICA PARCIAL 4'!$A$5:$F$760,3,FALSE)</f>
        <v>0</v>
      </c>
      <c r="AP574" s="16">
        <f>VLOOKUP($A574,'TABLA DINAMICA PARCIAL 4'!$A$5:$F$760,4,FALSE)</f>
        <v>0</v>
      </c>
      <c r="AQ574" s="16">
        <f>VLOOKUP($A574,'TABLA DINAMICA PARCIAL 4'!$A$5:$F$760,5,FALSE)</f>
        <v>0</v>
      </c>
      <c r="AR574" s="16">
        <f>VLOOKUP($A574,'TABLA DINAMICA PARCIAL 4'!$A$5:$F$760,6,FALSE)</f>
        <v>0</v>
      </c>
      <c r="AS574" s="16">
        <f t="shared" si="35"/>
        <v>0</v>
      </c>
      <c r="AT574" s="1" t="str">
        <f>VLOOKUP($A574,'USUARIOS Y GRUPO'!$A$2:$D$851,4,FALSE)</f>
        <v>P19-MAT1022-3</v>
      </c>
    </row>
    <row r="575" spans="1:46" x14ac:dyDescent="0.25">
      <c r="A575" s="1">
        <v>162104</v>
      </c>
      <c r="B575" s="1" t="s">
        <v>1119</v>
      </c>
      <c r="C575" s="1" t="s">
        <v>1120</v>
      </c>
      <c r="D575" s="6">
        <f>VLOOKUP($A575,'TABLA DINAM PARCIAL 1'!$A$5:$I$793,2,FALSE)</f>
        <v>10</v>
      </c>
      <c r="E575" s="6">
        <f>VLOOKUP(A575,'TABLA DINAM PARCIAL 1'!A144:I932,3,FALSE)</f>
        <v>0</v>
      </c>
      <c r="F575" s="6">
        <f>VLOOKUP(A575,'TABLA DINAM PARCIAL 1'!A144:I932,4,FALSE)</f>
        <v>0</v>
      </c>
      <c r="G575" s="6">
        <f>VLOOKUP(A575,'TABLA DINAM PARCIAL 1'!A144:I932,5,FALSE)</f>
        <v>0</v>
      </c>
      <c r="H575" s="6">
        <f>VLOOKUP(A575,'TABLA DINAM PARCIAL 1'!A144:I932,6,FALSE)</f>
        <v>0</v>
      </c>
      <c r="I575" s="6">
        <f>VLOOKUP(A575,'TABLA DINAM PARCIAL 1'!A144:I932,7,FALSE)</f>
        <v>10</v>
      </c>
      <c r="J575" s="6">
        <f>VLOOKUP(A575,'TABLA DINAM PARCIAL 1'!A144:I932,8,FALSE)</f>
        <v>0</v>
      </c>
      <c r="K575" s="6">
        <f>VLOOKUP(A575,'TABLA DINAM PARCIAL 1'!A144:I932,9,FALSE)</f>
        <v>0</v>
      </c>
      <c r="L575" s="6">
        <f t="shared" si="32"/>
        <v>20</v>
      </c>
      <c r="M575" s="9">
        <f>VLOOKUP($A575,'TABLA DINAMICA PARCIAL 2'!$A$5:$T$772,2,FALSE)</f>
        <v>0</v>
      </c>
      <c r="N575" s="9">
        <f>VLOOKUP($A575,'TABLA DINAMICA PARCIAL 2'!$A$5:$T$772,3,FALSE)</f>
        <v>0</v>
      </c>
      <c r="O575" s="9">
        <f>VLOOKUP($A575,'TABLA DINAMICA PARCIAL 2'!$A$5:$T$772,4,FALSE)</f>
        <v>0</v>
      </c>
      <c r="P575" s="9">
        <f>VLOOKUP($A575,'TABLA DINAMICA PARCIAL 2'!$A$5:$T$772,5,FALSE)</f>
        <v>0</v>
      </c>
      <c r="Q575" s="9">
        <f>VLOOKUP($A575,'TABLA DINAMICA PARCIAL 2'!$A$5:$T$772,6,FALSE)</f>
        <v>0</v>
      </c>
      <c r="R575" s="9">
        <f>VLOOKUP($A575,'TABLA DINAMICA PARCIAL 2'!$A$5:$T$772,7,FALSE)</f>
        <v>0</v>
      </c>
      <c r="S575" s="9">
        <f>VLOOKUP($A575,'TABLA DINAMICA PARCIAL 2'!$A$5:$T$772,8,FALSE)</f>
        <v>0</v>
      </c>
      <c r="T575" s="9">
        <f>VLOOKUP($A575,'TABLA DINAMICA PARCIAL 2'!$A$5:$T$772,9,FALSE)</f>
        <v>0</v>
      </c>
      <c r="U575" s="9">
        <f>VLOOKUP($A575,'TABLA DINAMICA PARCIAL 2'!$A$5:$T$772,10,FALSE)</f>
        <v>0</v>
      </c>
      <c r="V575" s="9">
        <f>VLOOKUP($A575,'TABLA DINAMICA PARCIAL 2'!$A$5:$T$772,11,FALSE)</f>
        <v>0</v>
      </c>
      <c r="W575" s="9">
        <f>VLOOKUP($A575,'TABLA DINAMICA PARCIAL 2'!$A$5:$T$772,12,FALSE)</f>
        <v>0</v>
      </c>
      <c r="X575" s="9">
        <f>VLOOKUP($A575,'TABLA DINAMICA PARCIAL 2'!$A$5:$T$772,13,FALSE)</f>
        <v>0</v>
      </c>
      <c r="Y575" s="9">
        <f>VLOOKUP($A575,'TABLA DINAMICA PARCIAL 2'!$A$5:$T$772,14,FALSE)</f>
        <v>0</v>
      </c>
      <c r="Z575" s="9">
        <f>VLOOKUP($A575,'TABLA DINAMICA PARCIAL 2'!$A$5:$T$772,15,FALSE)</f>
        <v>0</v>
      </c>
      <c r="AA575" s="9">
        <f>VLOOKUP($A575,'TABLA DINAMICA PARCIAL 2'!$A$5:$T$772,16,FALSE)</f>
        <v>0</v>
      </c>
      <c r="AB575" s="9">
        <f>VLOOKUP(I575,'TABLA DINAMICA PARCIAL 2'!I172:AB943,17,FALSE)</f>
        <v>0</v>
      </c>
      <c r="AC575" s="9">
        <f>VLOOKUP(I575,'TABLA DINAMICA PARCIAL 2'!I172:AB943,18,FALSE)</f>
        <v>0</v>
      </c>
      <c r="AD575" s="9">
        <f>VLOOKUP(I575,'TABLA DINAMICA PARCIAL 2'!I172:AB943,19,FALSE)</f>
        <v>0</v>
      </c>
      <c r="AE575" s="9">
        <f t="shared" si="33"/>
        <v>0</v>
      </c>
      <c r="AF575" s="13">
        <f>VLOOKUP($A575,'TABLA DINAMICA PARCIAL 3'!$A$5:$I$768,2,FALSE)</f>
        <v>0</v>
      </c>
      <c r="AG575" s="13">
        <f>VLOOKUP($A575,'TABLA DINAMICA PARCIAL 3'!$A$5:$I$768,3,FALSE)</f>
        <v>0</v>
      </c>
      <c r="AH575" s="13">
        <f>VLOOKUP($A575,'TABLA DINAMICA PARCIAL 3'!$A$5:$I$768,4,FALSE)</f>
        <v>10</v>
      </c>
      <c r="AI575" s="13">
        <f>VLOOKUP($A575,'TABLA DINAMICA PARCIAL 3'!$A$5:$I$768,5,FALSE)</f>
        <v>0</v>
      </c>
      <c r="AJ575" s="13">
        <f>VLOOKUP($A575,'TABLA DINAMICA PARCIAL 3'!$A$5:$I$768,6,FALSE)</f>
        <v>10</v>
      </c>
      <c r="AK575" s="13">
        <f>VLOOKUP($A575,'TABLA DINAMICA PARCIAL 3'!$A$5:$I$768,7,FALSE)</f>
        <v>0</v>
      </c>
      <c r="AL575" s="13">
        <f>VLOOKUP($A575,'TABLA DINAMICA PARCIAL 3'!$A$5:$I$768,8,FALSE)</f>
        <v>0</v>
      </c>
      <c r="AM575" s="13">
        <f t="shared" si="34"/>
        <v>20</v>
      </c>
      <c r="AN575" s="16">
        <f>VLOOKUP($A575,'TABLA DINAMICA PARCIAL 4'!$A$5:$F$760,2,FALSE)</f>
        <v>0</v>
      </c>
      <c r="AO575" s="16">
        <f>VLOOKUP($A575,'TABLA DINAMICA PARCIAL 4'!$A$5:$F$760,3,FALSE)</f>
        <v>0</v>
      </c>
      <c r="AP575" s="16">
        <f>VLOOKUP($A575,'TABLA DINAMICA PARCIAL 4'!$A$5:$F$760,4,FALSE)</f>
        <v>0</v>
      </c>
      <c r="AQ575" s="16">
        <f>VLOOKUP($A575,'TABLA DINAMICA PARCIAL 4'!$A$5:$F$760,5,FALSE)</f>
        <v>0</v>
      </c>
      <c r="AR575" s="16">
        <f>VLOOKUP($A575,'TABLA DINAMICA PARCIAL 4'!$A$5:$F$760,6,FALSE)</f>
        <v>0</v>
      </c>
      <c r="AS575" s="16">
        <f t="shared" si="35"/>
        <v>0</v>
      </c>
      <c r="AT575" s="1" t="str">
        <f>VLOOKUP($A575,'USUARIOS Y GRUPO'!$A$2:$D$851,4,FALSE)</f>
        <v>P19-MAT1022-3</v>
      </c>
    </row>
    <row r="576" spans="1:46" x14ac:dyDescent="0.25">
      <c r="A576" s="1">
        <v>162158</v>
      </c>
      <c r="B576" s="1" t="s">
        <v>535</v>
      </c>
      <c r="C576" s="1" t="s">
        <v>536</v>
      </c>
      <c r="D576" s="6">
        <f>VLOOKUP($A576,'TABLA DINAM PARCIAL 1'!$A$5:$I$793,2,FALSE)</f>
        <v>10</v>
      </c>
      <c r="E576" s="6">
        <f>VLOOKUP(A576,'TABLA DINAM PARCIAL 1'!A154:I942,3,FALSE)</f>
        <v>0</v>
      </c>
      <c r="F576" s="6">
        <f>VLOOKUP(A576,'TABLA DINAM PARCIAL 1'!A154:I942,4,FALSE)</f>
        <v>0</v>
      </c>
      <c r="G576" s="6">
        <f>VLOOKUP(A576,'TABLA DINAM PARCIAL 1'!A154:I942,5,FALSE)</f>
        <v>0</v>
      </c>
      <c r="H576" s="6">
        <f>VLOOKUP(A576,'TABLA DINAM PARCIAL 1'!A154:I942,6,FALSE)</f>
        <v>0</v>
      </c>
      <c r="I576" s="6">
        <f>VLOOKUP(A576,'TABLA DINAM PARCIAL 1'!A154:I942,7,FALSE)</f>
        <v>0</v>
      </c>
      <c r="J576" s="6">
        <f>VLOOKUP(A576,'TABLA DINAM PARCIAL 1'!A154:I942,8,FALSE)</f>
        <v>10</v>
      </c>
      <c r="K576" s="6">
        <f>VLOOKUP(A576,'TABLA DINAM PARCIAL 1'!A154:I942,9,FALSE)</f>
        <v>0</v>
      </c>
      <c r="L576" s="6">
        <f t="shared" si="32"/>
        <v>20</v>
      </c>
      <c r="M576" s="9">
        <f>VLOOKUP($A576,'TABLA DINAMICA PARCIAL 2'!$A$5:$T$772,2,FALSE)</f>
        <v>0</v>
      </c>
      <c r="N576" s="9">
        <f>VLOOKUP($A576,'TABLA DINAMICA PARCIAL 2'!$A$5:$T$772,3,FALSE)</f>
        <v>0</v>
      </c>
      <c r="O576" s="9">
        <f>VLOOKUP($A576,'TABLA DINAMICA PARCIAL 2'!$A$5:$T$772,4,FALSE)</f>
        <v>0</v>
      </c>
      <c r="P576" s="9">
        <f>VLOOKUP($A576,'TABLA DINAMICA PARCIAL 2'!$A$5:$T$772,5,FALSE)</f>
        <v>0</v>
      </c>
      <c r="Q576" s="9">
        <f>VLOOKUP($A576,'TABLA DINAMICA PARCIAL 2'!$A$5:$T$772,6,FALSE)</f>
        <v>0</v>
      </c>
      <c r="R576" s="9">
        <f>VLOOKUP($A576,'TABLA DINAMICA PARCIAL 2'!$A$5:$T$772,7,FALSE)</f>
        <v>0</v>
      </c>
      <c r="S576" s="9">
        <f>VLOOKUP($A576,'TABLA DINAMICA PARCIAL 2'!$A$5:$T$772,8,FALSE)</f>
        <v>0</v>
      </c>
      <c r="T576" s="9">
        <f>VLOOKUP($A576,'TABLA DINAMICA PARCIAL 2'!$A$5:$T$772,9,FALSE)</f>
        <v>10</v>
      </c>
      <c r="U576" s="9">
        <f>VLOOKUP($A576,'TABLA DINAMICA PARCIAL 2'!$A$5:$T$772,10,FALSE)</f>
        <v>0</v>
      </c>
      <c r="V576" s="9">
        <f>VLOOKUP($A576,'TABLA DINAMICA PARCIAL 2'!$A$5:$T$772,11,FALSE)</f>
        <v>0</v>
      </c>
      <c r="W576" s="9">
        <f>VLOOKUP($A576,'TABLA DINAMICA PARCIAL 2'!$A$5:$T$772,12,FALSE)</f>
        <v>10</v>
      </c>
      <c r="X576" s="9">
        <f>VLOOKUP($A576,'TABLA DINAMICA PARCIAL 2'!$A$5:$T$772,13,FALSE)</f>
        <v>0</v>
      </c>
      <c r="Y576" s="9">
        <f>VLOOKUP($A576,'TABLA DINAMICA PARCIAL 2'!$A$5:$T$772,14,FALSE)</f>
        <v>0</v>
      </c>
      <c r="Z576" s="9">
        <f>VLOOKUP($A576,'TABLA DINAMICA PARCIAL 2'!$A$5:$T$772,15,FALSE)</f>
        <v>0</v>
      </c>
      <c r="AA576" s="9">
        <f>VLOOKUP($A576,'TABLA DINAMICA PARCIAL 2'!$A$5:$T$772,16,FALSE)</f>
        <v>0</v>
      </c>
      <c r="AB576" s="9">
        <f>VLOOKUP(I576,'TABLA DINAMICA PARCIAL 2'!I183:AB954,17,FALSE)</f>
        <v>0</v>
      </c>
      <c r="AC576" s="9">
        <f>VLOOKUP(I576,'TABLA DINAMICA PARCIAL 2'!I183:AB954,18,FALSE)</f>
        <v>0</v>
      </c>
      <c r="AD576" s="9">
        <f>VLOOKUP(I576,'TABLA DINAMICA PARCIAL 2'!I183:AB954,19,FALSE)</f>
        <v>0</v>
      </c>
      <c r="AE576" s="9">
        <f t="shared" si="33"/>
        <v>20</v>
      </c>
      <c r="AF576" s="13">
        <f>VLOOKUP($A576,'TABLA DINAMICA PARCIAL 3'!$A$5:$I$768,2,FALSE)</f>
        <v>0</v>
      </c>
      <c r="AG576" s="13">
        <f>VLOOKUP($A576,'TABLA DINAMICA PARCIAL 3'!$A$5:$I$768,3,FALSE)</f>
        <v>0</v>
      </c>
      <c r="AH576" s="13">
        <f>VLOOKUP($A576,'TABLA DINAMICA PARCIAL 3'!$A$5:$I$768,4,FALSE)</f>
        <v>0</v>
      </c>
      <c r="AI576" s="13">
        <f>VLOOKUP($A576,'TABLA DINAMICA PARCIAL 3'!$A$5:$I$768,5,FALSE)</f>
        <v>0</v>
      </c>
      <c r="AJ576" s="13">
        <f>VLOOKUP($A576,'TABLA DINAMICA PARCIAL 3'!$A$5:$I$768,6,FALSE)</f>
        <v>10</v>
      </c>
      <c r="AK576" s="13">
        <f>VLOOKUP($A576,'TABLA DINAMICA PARCIAL 3'!$A$5:$I$768,7,FALSE)</f>
        <v>10</v>
      </c>
      <c r="AL576" s="13">
        <f>VLOOKUP($A576,'TABLA DINAMICA PARCIAL 3'!$A$5:$I$768,8,FALSE)</f>
        <v>0</v>
      </c>
      <c r="AM576" s="13">
        <f t="shared" si="34"/>
        <v>20</v>
      </c>
      <c r="AN576" s="16">
        <f>VLOOKUP($A576,'TABLA DINAMICA PARCIAL 4'!$A$5:$F$760,2,FALSE)</f>
        <v>0</v>
      </c>
      <c r="AO576" s="16">
        <f>VLOOKUP($A576,'TABLA DINAMICA PARCIAL 4'!$A$5:$F$760,3,FALSE)</f>
        <v>0</v>
      </c>
      <c r="AP576" s="16">
        <f>VLOOKUP($A576,'TABLA DINAMICA PARCIAL 4'!$A$5:$F$760,4,FALSE)</f>
        <v>10</v>
      </c>
      <c r="AQ576" s="16">
        <f>VLOOKUP($A576,'TABLA DINAMICA PARCIAL 4'!$A$5:$F$760,5,FALSE)</f>
        <v>0</v>
      </c>
      <c r="AR576" s="16">
        <f>VLOOKUP($A576,'TABLA DINAMICA PARCIAL 4'!$A$5:$F$760,6,FALSE)</f>
        <v>0</v>
      </c>
      <c r="AS576" s="16">
        <f t="shared" si="35"/>
        <v>10</v>
      </c>
      <c r="AT576" s="1" t="str">
        <f>VLOOKUP($A576,'USUARIOS Y GRUPO'!$A$2:$D$851,4,FALSE)</f>
        <v>P19-MAT1022-3</v>
      </c>
    </row>
    <row r="577" spans="1:46" x14ac:dyDescent="0.25">
      <c r="A577" s="1">
        <v>163318</v>
      </c>
      <c r="B577" s="1" t="s">
        <v>271</v>
      </c>
      <c r="C577" s="1" t="s">
        <v>272</v>
      </c>
      <c r="D577" s="6">
        <f>VLOOKUP($A577,'TABLA DINAM PARCIAL 1'!$A$5:$I$793,2,FALSE)</f>
        <v>10</v>
      </c>
      <c r="E577" s="6">
        <f>VLOOKUP(A577,'TABLA DINAM PARCIAL 1'!A432:I1220,3,FALSE)</f>
        <v>0</v>
      </c>
      <c r="F577" s="6">
        <f>VLOOKUP(A577,'TABLA DINAM PARCIAL 1'!A432:I1220,4,FALSE)</f>
        <v>0</v>
      </c>
      <c r="G577" s="6">
        <f>VLOOKUP(A577,'TABLA DINAM PARCIAL 1'!A432:I1220,5,FALSE)</f>
        <v>0</v>
      </c>
      <c r="H577" s="6">
        <f>VLOOKUP(A577,'TABLA DINAM PARCIAL 1'!A432:I1220,6,FALSE)</f>
        <v>0</v>
      </c>
      <c r="I577" s="6">
        <f>VLOOKUP(A577,'TABLA DINAM PARCIAL 1'!A432:I1220,7,FALSE)</f>
        <v>0</v>
      </c>
      <c r="J577" s="6">
        <f>VLOOKUP(A577,'TABLA DINAM PARCIAL 1'!A432:I1220,8,FALSE)</f>
        <v>10</v>
      </c>
      <c r="K577" s="6">
        <f>VLOOKUP(A577,'TABLA DINAM PARCIAL 1'!A432:I1220,9,FALSE)</f>
        <v>0</v>
      </c>
      <c r="L577" s="6">
        <f t="shared" si="32"/>
        <v>20</v>
      </c>
      <c r="M577" s="9">
        <f>VLOOKUP($A577,'TABLA DINAMICA PARCIAL 2'!$A$5:$T$772,2,FALSE)</f>
        <v>0</v>
      </c>
      <c r="N577" s="9">
        <f>VLOOKUP($A577,'TABLA DINAMICA PARCIAL 2'!$A$5:$T$772,3,FALSE)</f>
        <v>0</v>
      </c>
      <c r="O577" s="9">
        <f>VLOOKUP($A577,'TABLA DINAMICA PARCIAL 2'!$A$5:$T$772,4,FALSE)</f>
        <v>0</v>
      </c>
      <c r="P577" s="9">
        <f>VLOOKUP($A577,'TABLA DINAMICA PARCIAL 2'!$A$5:$T$772,5,FALSE)</f>
        <v>0</v>
      </c>
      <c r="Q577" s="9">
        <f>VLOOKUP($A577,'TABLA DINAMICA PARCIAL 2'!$A$5:$T$772,6,FALSE)</f>
        <v>0</v>
      </c>
      <c r="R577" s="9">
        <f>VLOOKUP($A577,'TABLA DINAMICA PARCIAL 2'!$A$5:$T$772,7,FALSE)</f>
        <v>0</v>
      </c>
      <c r="S577" s="9">
        <f>VLOOKUP($A577,'TABLA DINAMICA PARCIAL 2'!$A$5:$T$772,8,FALSE)</f>
        <v>0</v>
      </c>
      <c r="T577" s="9">
        <f>VLOOKUP($A577,'TABLA DINAMICA PARCIAL 2'!$A$5:$T$772,9,FALSE)</f>
        <v>10</v>
      </c>
      <c r="U577" s="9">
        <f>VLOOKUP($A577,'TABLA DINAMICA PARCIAL 2'!$A$5:$T$772,10,FALSE)</f>
        <v>0</v>
      </c>
      <c r="V577" s="9">
        <f>VLOOKUP($A577,'TABLA DINAMICA PARCIAL 2'!$A$5:$T$772,11,FALSE)</f>
        <v>0</v>
      </c>
      <c r="W577" s="9">
        <f>VLOOKUP($A577,'TABLA DINAMICA PARCIAL 2'!$A$5:$T$772,12,FALSE)</f>
        <v>0</v>
      </c>
      <c r="X577" s="9">
        <f>VLOOKUP($A577,'TABLA DINAMICA PARCIAL 2'!$A$5:$T$772,13,FALSE)</f>
        <v>0</v>
      </c>
      <c r="Y577" s="9">
        <f>VLOOKUP($A577,'TABLA DINAMICA PARCIAL 2'!$A$5:$T$772,14,FALSE)</f>
        <v>0</v>
      </c>
      <c r="Z577" s="9">
        <f>VLOOKUP($A577,'TABLA DINAMICA PARCIAL 2'!$A$5:$T$772,15,FALSE)</f>
        <v>0</v>
      </c>
      <c r="AA577" s="9">
        <f>VLOOKUP($A577,'TABLA DINAMICA PARCIAL 2'!$A$5:$T$772,16,FALSE)</f>
        <v>0</v>
      </c>
      <c r="AB577" s="9">
        <f>VLOOKUP(I577,'TABLA DINAMICA PARCIAL 2'!I472:AB1243,17,FALSE)</f>
        <v>0</v>
      </c>
      <c r="AC577" s="9">
        <f>VLOOKUP(I577,'TABLA DINAMICA PARCIAL 2'!I472:AB1243,18,FALSE)</f>
        <v>0</v>
      </c>
      <c r="AD577" s="9">
        <f>VLOOKUP(I577,'TABLA DINAMICA PARCIAL 2'!I472:AB1243,19,FALSE)</f>
        <v>0</v>
      </c>
      <c r="AE577" s="9">
        <f t="shared" si="33"/>
        <v>10</v>
      </c>
      <c r="AF577" s="13">
        <f>VLOOKUP($A577,'TABLA DINAMICA PARCIAL 3'!$A$5:$I$768,2,FALSE)</f>
        <v>10</v>
      </c>
      <c r="AG577" s="13">
        <f>VLOOKUP($A577,'TABLA DINAMICA PARCIAL 3'!$A$5:$I$768,3,FALSE)</f>
        <v>0</v>
      </c>
      <c r="AH577" s="13">
        <f>VLOOKUP($A577,'TABLA DINAMICA PARCIAL 3'!$A$5:$I$768,4,FALSE)</f>
        <v>10</v>
      </c>
      <c r="AI577" s="13">
        <f>VLOOKUP($A577,'TABLA DINAMICA PARCIAL 3'!$A$5:$I$768,5,FALSE)</f>
        <v>0</v>
      </c>
      <c r="AJ577" s="13">
        <f>VLOOKUP($A577,'TABLA DINAMICA PARCIAL 3'!$A$5:$I$768,6,FALSE)</f>
        <v>0</v>
      </c>
      <c r="AK577" s="13">
        <f>VLOOKUP($A577,'TABLA DINAMICA PARCIAL 3'!$A$5:$I$768,7,FALSE)</f>
        <v>0</v>
      </c>
      <c r="AL577" s="13">
        <f>VLOOKUP($A577,'TABLA DINAMICA PARCIAL 3'!$A$5:$I$768,8,FALSE)</f>
        <v>0</v>
      </c>
      <c r="AM577" s="13">
        <f t="shared" si="34"/>
        <v>20</v>
      </c>
      <c r="AN577" s="16">
        <f>VLOOKUP($A577,'TABLA DINAMICA PARCIAL 4'!$A$5:$F$760,2,FALSE)</f>
        <v>0</v>
      </c>
      <c r="AO577" s="16">
        <f>VLOOKUP($A577,'TABLA DINAMICA PARCIAL 4'!$A$5:$F$760,3,FALSE)</f>
        <v>0</v>
      </c>
      <c r="AP577" s="16">
        <f>VLOOKUP($A577,'TABLA DINAMICA PARCIAL 4'!$A$5:$F$760,4,FALSE)</f>
        <v>0</v>
      </c>
      <c r="AQ577" s="16">
        <f>VLOOKUP($A577,'TABLA DINAMICA PARCIAL 4'!$A$5:$F$760,5,FALSE)</f>
        <v>0</v>
      </c>
      <c r="AR577" s="16">
        <f>VLOOKUP($A577,'TABLA DINAMICA PARCIAL 4'!$A$5:$F$760,6,FALSE)</f>
        <v>0</v>
      </c>
      <c r="AS577" s="16">
        <f t="shared" si="35"/>
        <v>0</v>
      </c>
      <c r="AT577" s="1" t="str">
        <f>VLOOKUP($A577,'USUARIOS Y GRUPO'!$A$2:$D$851,4,FALSE)</f>
        <v>P19-MAT1022-3</v>
      </c>
    </row>
    <row r="578" spans="1:46" x14ac:dyDescent="0.25">
      <c r="A578" s="1">
        <v>163973</v>
      </c>
      <c r="B578" s="1" t="s">
        <v>356</v>
      </c>
      <c r="C578" s="1" t="s">
        <v>357</v>
      </c>
      <c r="D578" s="6">
        <f>VLOOKUP($A578,'TABLA DINAM PARCIAL 1'!$A$5:$I$793,2,FALSE)</f>
        <v>0</v>
      </c>
      <c r="E578" s="6">
        <f>VLOOKUP(A578,'TABLA DINAM PARCIAL 1'!A586:I1374,3,FALSE)</f>
        <v>0</v>
      </c>
      <c r="F578" s="6">
        <f>VLOOKUP(A578,'TABLA DINAM PARCIAL 1'!A586:I1374,4,FALSE)</f>
        <v>0</v>
      </c>
      <c r="G578" s="6">
        <f>VLOOKUP(A578,'TABLA DINAM PARCIAL 1'!A586:I1374,5,FALSE)</f>
        <v>0</v>
      </c>
      <c r="H578" s="6">
        <f>VLOOKUP(A578,'TABLA DINAM PARCIAL 1'!A586:I1374,6,FALSE)</f>
        <v>0</v>
      </c>
      <c r="I578" s="6">
        <f>VLOOKUP(A578,'TABLA DINAM PARCIAL 1'!A586:I1374,7,FALSE)</f>
        <v>10</v>
      </c>
      <c r="J578" s="6">
        <f>VLOOKUP(A578,'TABLA DINAM PARCIAL 1'!A586:I1374,8,FALSE)</f>
        <v>10</v>
      </c>
      <c r="K578" s="6">
        <f>VLOOKUP(A578,'TABLA DINAM PARCIAL 1'!A586:I1374,9,FALSE)</f>
        <v>0</v>
      </c>
      <c r="L578" s="6">
        <f t="shared" si="32"/>
        <v>20</v>
      </c>
      <c r="M578" s="9">
        <f>VLOOKUP($A578,'TABLA DINAMICA PARCIAL 2'!$A$5:$T$772,2,FALSE)</f>
        <v>0</v>
      </c>
      <c r="N578" s="9">
        <f>VLOOKUP($A578,'TABLA DINAMICA PARCIAL 2'!$A$5:$T$772,3,FALSE)</f>
        <v>0</v>
      </c>
      <c r="O578" s="9">
        <f>VLOOKUP($A578,'TABLA DINAMICA PARCIAL 2'!$A$5:$T$772,4,FALSE)</f>
        <v>0</v>
      </c>
      <c r="P578" s="9">
        <f>VLOOKUP($A578,'TABLA DINAMICA PARCIAL 2'!$A$5:$T$772,5,FALSE)</f>
        <v>0</v>
      </c>
      <c r="Q578" s="9">
        <f>VLOOKUP($A578,'TABLA DINAMICA PARCIAL 2'!$A$5:$T$772,6,FALSE)</f>
        <v>0</v>
      </c>
      <c r="R578" s="9">
        <f>VLOOKUP($A578,'TABLA DINAMICA PARCIAL 2'!$A$5:$T$772,7,FALSE)</f>
        <v>0</v>
      </c>
      <c r="S578" s="9">
        <f>VLOOKUP($A578,'TABLA DINAMICA PARCIAL 2'!$A$5:$T$772,8,FALSE)</f>
        <v>0</v>
      </c>
      <c r="T578" s="9">
        <f>VLOOKUP($A578,'TABLA DINAMICA PARCIAL 2'!$A$5:$T$772,9,FALSE)</f>
        <v>0</v>
      </c>
      <c r="U578" s="9">
        <f>VLOOKUP($A578,'TABLA DINAMICA PARCIAL 2'!$A$5:$T$772,10,FALSE)</f>
        <v>0</v>
      </c>
      <c r="V578" s="9">
        <f>VLOOKUP($A578,'TABLA DINAMICA PARCIAL 2'!$A$5:$T$772,11,FALSE)</f>
        <v>10</v>
      </c>
      <c r="W578" s="9">
        <f>VLOOKUP($A578,'TABLA DINAMICA PARCIAL 2'!$A$5:$T$772,12,FALSE)</f>
        <v>10</v>
      </c>
      <c r="X578" s="9">
        <f>VLOOKUP($A578,'TABLA DINAMICA PARCIAL 2'!$A$5:$T$772,13,FALSE)</f>
        <v>0</v>
      </c>
      <c r="Y578" s="9">
        <f>VLOOKUP($A578,'TABLA DINAMICA PARCIAL 2'!$A$5:$T$772,14,FALSE)</f>
        <v>0</v>
      </c>
      <c r="Z578" s="9">
        <f>VLOOKUP($A578,'TABLA DINAMICA PARCIAL 2'!$A$5:$T$772,15,FALSE)</f>
        <v>0</v>
      </c>
      <c r="AA578" s="9">
        <f>VLOOKUP($A578,'TABLA DINAMICA PARCIAL 2'!$A$5:$T$772,16,FALSE)</f>
        <v>0</v>
      </c>
      <c r="AB578" s="9">
        <f>VLOOKUP(I578,'TABLA DINAMICA PARCIAL 2'!I636:AB1407,17,FALSE)</f>
        <v>0</v>
      </c>
      <c r="AC578" s="9">
        <f>VLOOKUP(I578,'TABLA DINAMICA PARCIAL 2'!I636:AB1407,18,FALSE)</f>
        <v>0</v>
      </c>
      <c r="AD578" s="9">
        <f>VLOOKUP(I578,'TABLA DINAMICA PARCIAL 2'!I636:AB1407,19,FALSE)</f>
        <v>0</v>
      </c>
      <c r="AE578" s="9">
        <f t="shared" si="33"/>
        <v>20</v>
      </c>
      <c r="AF578" s="13">
        <f>VLOOKUP($A578,'TABLA DINAMICA PARCIAL 3'!$A$5:$I$768,2,FALSE)</f>
        <v>10</v>
      </c>
      <c r="AG578" s="13">
        <f>VLOOKUP($A578,'TABLA DINAMICA PARCIAL 3'!$A$5:$I$768,3,FALSE)</f>
        <v>0</v>
      </c>
      <c r="AH578" s="13">
        <f>VLOOKUP($A578,'TABLA DINAMICA PARCIAL 3'!$A$5:$I$768,4,FALSE)</f>
        <v>10</v>
      </c>
      <c r="AI578" s="13">
        <f>VLOOKUP($A578,'TABLA DINAMICA PARCIAL 3'!$A$5:$I$768,5,FALSE)</f>
        <v>0</v>
      </c>
      <c r="AJ578" s="13">
        <f>VLOOKUP($A578,'TABLA DINAMICA PARCIAL 3'!$A$5:$I$768,6,FALSE)</f>
        <v>0</v>
      </c>
      <c r="AK578" s="13">
        <f>VLOOKUP($A578,'TABLA DINAMICA PARCIAL 3'!$A$5:$I$768,7,FALSE)</f>
        <v>0</v>
      </c>
      <c r="AL578" s="13">
        <f>VLOOKUP($A578,'TABLA DINAMICA PARCIAL 3'!$A$5:$I$768,8,FALSE)</f>
        <v>10</v>
      </c>
      <c r="AM578" s="13">
        <f t="shared" si="34"/>
        <v>30</v>
      </c>
      <c r="AN578" s="16">
        <f>VLOOKUP($A578,'TABLA DINAMICA PARCIAL 4'!$A$5:$F$760,2,FALSE)</f>
        <v>0</v>
      </c>
      <c r="AO578" s="16">
        <f>VLOOKUP($A578,'TABLA DINAMICA PARCIAL 4'!$A$5:$F$760,3,FALSE)</f>
        <v>10</v>
      </c>
      <c r="AP578" s="16">
        <f>VLOOKUP($A578,'TABLA DINAMICA PARCIAL 4'!$A$5:$F$760,4,FALSE)</f>
        <v>0</v>
      </c>
      <c r="AQ578" s="16">
        <f>VLOOKUP($A578,'TABLA DINAMICA PARCIAL 4'!$A$5:$F$760,5,FALSE)</f>
        <v>0</v>
      </c>
      <c r="AR578" s="16">
        <f>VLOOKUP($A578,'TABLA DINAMICA PARCIAL 4'!$A$5:$F$760,6,FALSE)</f>
        <v>0</v>
      </c>
      <c r="AS578" s="16">
        <f t="shared" si="35"/>
        <v>10</v>
      </c>
      <c r="AT578" s="1" t="str">
        <f>VLOOKUP($A578,'USUARIOS Y GRUPO'!$A$2:$D$851,4,FALSE)</f>
        <v>P19-MAT1022-3</v>
      </c>
    </row>
    <row r="579" spans="1:46" x14ac:dyDescent="0.25">
      <c r="A579" s="1">
        <v>164080</v>
      </c>
      <c r="B579" s="1" t="s">
        <v>908</v>
      </c>
      <c r="C579" s="1" t="s">
        <v>686</v>
      </c>
      <c r="D579" s="6">
        <f>VLOOKUP($A579,'TABLA DINAM PARCIAL 1'!$A$5:$I$793,2,FALSE)</f>
        <v>0</v>
      </c>
      <c r="E579" s="6">
        <f>VLOOKUP(A579,'TABLA DINAM PARCIAL 1'!A606:I1394,3,FALSE)</f>
        <v>0</v>
      </c>
      <c r="F579" s="6">
        <f>VLOOKUP(A579,'TABLA DINAM PARCIAL 1'!A606:I1394,4,FALSE)</f>
        <v>0</v>
      </c>
      <c r="G579" s="6">
        <f>VLOOKUP(A579,'TABLA DINAM PARCIAL 1'!A606:I1394,5,FALSE)</f>
        <v>0</v>
      </c>
      <c r="H579" s="6">
        <f>VLOOKUP(A579,'TABLA DINAM PARCIAL 1'!A606:I1394,6,FALSE)</f>
        <v>10</v>
      </c>
      <c r="I579" s="6">
        <f>VLOOKUP(A579,'TABLA DINAM PARCIAL 1'!A606:I1394,7,FALSE)</f>
        <v>0</v>
      </c>
      <c r="J579" s="6">
        <f>VLOOKUP(A579,'TABLA DINAM PARCIAL 1'!A606:I1394,8,FALSE)</f>
        <v>10</v>
      </c>
      <c r="K579" s="6">
        <f>VLOOKUP(A579,'TABLA DINAM PARCIAL 1'!A606:I1394,9,FALSE)</f>
        <v>0</v>
      </c>
      <c r="L579" s="6">
        <f t="shared" ref="L579:L642" si="36">SUM(D579:K579)</f>
        <v>20</v>
      </c>
      <c r="M579" s="9">
        <f>VLOOKUP($A579,'TABLA DINAMICA PARCIAL 2'!$A$5:$T$772,2,FALSE)</f>
        <v>0</v>
      </c>
      <c r="N579" s="9">
        <f>VLOOKUP($A579,'TABLA DINAMICA PARCIAL 2'!$A$5:$T$772,3,FALSE)</f>
        <v>0</v>
      </c>
      <c r="O579" s="9">
        <f>VLOOKUP($A579,'TABLA DINAMICA PARCIAL 2'!$A$5:$T$772,4,FALSE)</f>
        <v>0</v>
      </c>
      <c r="P579" s="9">
        <f>VLOOKUP($A579,'TABLA DINAMICA PARCIAL 2'!$A$5:$T$772,5,FALSE)</f>
        <v>0</v>
      </c>
      <c r="Q579" s="9">
        <f>VLOOKUP($A579,'TABLA DINAMICA PARCIAL 2'!$A$5:$T$772,6,FALSE)</f>
        <v>0</v>
      </c>
      <c r="R579" s="9">
        <f>VLOOKUP($A579,'TABLA DINAMICA PARCIAL 2'!$A$5:$T$772,7,FALSE)</f>
        <v>0</v>
      </c>
      <c r="S579" s="9">
        <f>VLOOKUP($A579,'TABLA DINAMICA PARCIAL 2'!$A$5:$T$772,8,FALSE)</f>
        <v>0</v>
      </c>
      <c r="T579" s="9">
        <f>VLOOKUP($A579,'TABLA DINAMICA PARCIAL 2'!$A$5:$T$772,9,FALSE)</f>
        <v>10</v>
      </c>
      <c r="U579" s="9">
        <f>VLOOKUP($A579,'TABLA DINAMICA PARCIAL 2'!$A$5:$T$772,10,FALSE)</f>
        <v>0</v>
      </c>
      <c r="V579" s="9">
        <f>VLOOKUP($A579,'TABLA DINAMICA PARCIAL 2'!$A$5:$T$772,11,FALSE)</f>
        <v>0</v>
      </c>
      <c r="W579" s="9">
        <f>VLOOKUP($A579,'TABLA DINAMICA PARCIAL 2'!$A$5:$T$772,12,FALSE)</f>
        <v>0</v>
      </c>
      <c r="X579" s="9">
        <f>VLOOKUP($A579,'TABLA DINAMICA PARCIAL 2'!$A$5:$T$772,13,FALSE)</f>
        <v>0</v>
      </c>
      <c r="Y579" s="9">
        <f>VLOOKUP($A579,'TABLA DINAMICA PARCIAL 2'!$A$5:$T$772,14,FALSE)</f>
        <v>0</v>
      </c>
      <c r="Z579" s="9">
        <f>VLOOKUP($A579,'TABLA DINAMICA PARCIAL 2'!$A$5:$T$772,15,FALSE)</f>
        <v>0</v>
      </c>
      <c r="AA579" s="9">
        <f>VLOOKUP($A579,'TABLA DINAMICA PARCIAL 2'!$A$5:$T$772,16,FALSE)</f>
        <v>10</v>
      </c>
      <c r="AB579" s="9">
        <f>VLOOKUP(I579,'TABLA DINAMICA PARCIAL 2'!I657:AB1428,17,FALSE)</f>
        <v>0</v>
      </c>
      <c r="AC579" s="9">
        <f>VLOOKUP(I579,'TABLA DINAMICA PARCIAL 2'!I657:AB1428,18,FALSE)</f>
        <v>0</v>
      </c>
      <c r="AD579" s="9">
        <f>VLOOKUP(I579,'TABLA DINAMICA PARCIAL 2'!I657:AB1428,19,FALSE)</f>
        <v>0</v>
      </c>
      <c r="AE579" s="9">
        <f t="shared" ref="AE579:AE642" si="37">SUM(M579:AD579)</f>
        <v>20</v>
      </c>
      <c r="AF579" s="13">
        <f>VLOOKUP($A579,'TABLA DINAMICA PARCIAL 3'!$A$5:$I$768,2,FALSE)</f>
        <v>0</v>
      </c>
      <c r="AG579" s="13">
        <f>VLOOKUP($A579,'TABLA DINAMICA PARCIAL 3'!$A$5:$I$768,3,FALSE)</f>
        <v>10</v>
      </c>
      <c r="AH579" s="13">
        <f>VLOOKUP($A579,'TABLA DINAMICA PARCIAL 3'!$A$5:$I$768,4,FALSE)</f>
        <v>0</v>
      </c>
      <c r="AI579" s="13">
        <f>VLOOKUP($A579,'TABLA DINAMICA PARCIAL 3'!$A$5:$I$768,5,FALSE)</f>
        <v>0</v>
      </c>
      <c r="AJ579" s="13">
        <f>VLOOKUP($A579,'TABLA DINAMICA PARCIAL 3'!$A$5:$I$768,6,FALSE)</f>
        <v>0</v>
      </c>
      <c r="AK579" s="13">
        <f>VLOOKUP($A579,'TABLA DINAMICA PARCIAL 3'!$A$5:$I$768,7,FALSE)</f>
        <v>0</v>
      </c>
      <c r="AL579" s="13">
        <f>VLOOKUP($A579,'TABLA DINAMICA PARCIAL 3'!$A$5:$I$768,8,FALSE)</f>
        <v>0</v>
      </c>
      <c r="AM579" s="13">
        <f t="shared" ref="AM579:AM642" si="38">SUM(AF579:AL579)</f>
        <v>10</v>
      </c>
      <c r="AN579" s="16">
        <f>VLOOKUP($A579,'TABLA DINAMICA PARCIAL 4'!$A$5:$F$760,2,FALSE)</f>
        <v>0</v>
      </c>
      <c r="AO579" s="16">
        <f>VLOOKUP($A579,'TABLA DINAMICA PARCIAL 4'!$A$5:$F$760,3,FALSE)</f>
        <v>0</v>
      </c>
      <c r="AP579" s="16">
        <f>VLOOKUP($A579,'TABLA DINAMICA PARCIAL 4'!$A$5:$F$760,4,FALSE)</f>
        <v>0</v>
      </c>
      <c r="AQ579" s="16">
        <f>VLOOKUP($A579,'TABLA DINAMICA PARCIAL 4'!$A$5:$F$760,5,FALSE)</f>
        <v>0</v>
      </c>
      <c r="AR579" s="16">
        <f>VLOOKUP($A579,'TABLA DINAMICA PARCIAL 4'!$A$5:$F$760,6,FALSE)</f>
        <v>0</v>
      </c>
      <c r="AS579" s="16">
        <f t="shared" ref="AS579:AS642" si="39">SUM(AN579:AR579)</f>
        <v>0</v>
      </c>
      <c r="AT579" s="1" t="str">
        <f>VLOOKUP($A579,'USUARIOS Y GRUPO'!$A$2:$D$851,4,FALSE)</f>
        <v>P19-MAT1022-3</v>
      </c>
    </row>
    <row r="580" spans="1:46" x14ac:dyDescent="0.25">
      <c r="A580" s="1">
        <v>164182</v>
      </c>
      <c r="B580" s="1" t="s">
        <v>737</v>
      </c>
      <c r="C580" s="1" t="s">
        <v>738</v>
      </c>
      <c r="D580" s="6">
        <f>VLOOKUP($A580,'TABLA DINAM PARCIAL 1'!$A$5:$I$793,2,FALSE)</f>
        <v>0</v>
      </c>
      <c r="E580" s="6">
        <f>VLOOKUP(A580,'TABLA DINAM PARCIAL 1'!A650:I1438,3,FALSE)</f>
        <v>10</v>
      </c>
      <c r="F580" s="6">
        <f>VLOOKUP(A580,'TABLA DINAM PARCIAL 1'!A650:I1438,4,FALSE)</f>
        <v>0</v>
      </c>
      <c r="G580" s="6">
        <f>VLOOKUP(A580,'TABLA DINAM PARCIAL 1'!A650:I1438,5,FALSE)</f>
        <v>0</v>
      </c>
      <c r="H580" s="6">
        <f>VLOOKUP(A580,'TABLA DINAM PARCIAL 1'!A650:I1438,6,FALSE)</f>
        <v>0</v>
      </c>
      <c r="I580" s="6">
        <f>VLOOKUP(A580,'TABLA DINAM PARCIAL 1'!A650:I1438,7,FALSE)</f>
        <v>0</v>
      </c>
      <c r="J580" s="6">
        <f>VLOOKUP(A580,'TABLA DINAM PARCIAL 1'!A650:I1438,8,FALSE)</f>
        <v>10</v>
      </c>
      <c r="K580" s="6">
        <f>VLOOKUP(A580,'TABLA DINAM PARCIAL 1'!A650:I1438,9,FALSE)</f>
        <v>0</v>
      </c>
      <c r="L580" s="6">
        <f t="shared" si="36"/>
        <v>20</v>
      </c>
      <c r="M580" s="9">
        <f>VLOOKUP($A580,'TABLA DINAMICA PARCIAL 2'!$A$5:$T$772,2,FALSE)</f>
        <v>0</v>
      </c>
      <c r="N580" s="9">
        <f>VLOOKUP($A580,'TABLA DINAMICA PARCIAL 2'!$A$5:$T$772,3,FALSE)</f>
        <v>0</v>
      </c>
      <c r="O580" s="9">
        <f>VLOOKUP($A580,'TABLA DINAMICA PARCIAL 2'!$A$5:$T$772,4,FALSE)</f>
        <v>0</v>
      </c>
      <c r="P580" s="9">
        <f>VLOOKUP($A580,'TABLA DINAMICA PARCIAL 2'!$A$5:$T$772,5,FALSE)</f>
        <v>0</v>
      </c>
      <c r="Q580" s="9">
        <f>VLOOKUP($A580,'TABLA DINAMICA PARCIAL 2'!$A$5:$T$772,6,FALSE)</f>
        <v>0</v>
      </c>
      <c r="R580" s="9">
        <f>VLOOKUP($A580,'TABLA DINAMICA PARCIAL 2'!$A$5:$T$772,7,FALSE)</f>
        <v>0</v>
      </c>
      <c r="S580" s="9">
        <f>VLOOKUP($A580,'TABLA DINAMICA PARCIAL 2'!$A$5:$T$772,8,FALSE)</f>
        <v>0</v>
      </c>
      <c r="T580" s="9">
        <f>VLOOKUP($A580,'TABLA DINAMICA PARCIAL 2'!$A$5:$T$772,9,FALSE)</f>
        <v>0</v>
      </c>
      <c r="U580" s="9">
        <f>VLOOKUP($A580,'TABLA DINAMICA PARCIAL 2'!$A$5:$T$772,10,FALSE)</f>
        <v>10</v>
      </c>
      <c r="V580" s="9">
        <f>VLOOKUP($A580,'TABLA DINAMICA PARCIAL 2'!$A$5:$T$772,11,FALSE)</f>
        <v>0</v>
      </c>
      <c r="W580" s="9">
        <f>VLOOKUP($A580,'TABLA DINAMICA PARCIAL 2'!$A$5:$T$772,12,FALSE)</f>
        <v>0</v>
      </c>
      <c r="X580" s="9">
        <f>VLOOKUP($A580,'TABLA DINAMICA PARCIAL 2'!$A$5:$T$772,13,FALSE)</f>
        <v>0</v>
      </c>
      <c r="Y580" s="9">
        <f>VLOOKUP($A580,'TABLA DINAMICA PARCIAL 2'!$A$5:$T$772,14,FALSE)</f>
        <v>0</v>
      </c>
      <c r="Z580" s="9">
        <f>VLOOKUP($A580,'TABLA DINAMICA PARCIAL 2'!$A$5:$T$772,15,FALSE)</f>
        <v>0</v>
      </c>
      <c r="AA580" s="9">
        <f>VLOOKUP($A580,'TABLA DINAMICA PARCIAL 2'!$A$5:$T$772,16,FALSE)</f>
        <v>10</v>
      </c>
      <c r="AB580" s="9">
        <f>VLOOKUP(I580,'TABLA DINAMICA PARCIAL 2'!I701:AB1472,17,FALSE)</f>
        <v>0</v>
      </c>
      <c r="AC580" s="9">
        <f>VLOOKUP(I580,'TABLA DINAMICA PARCIAL 2'!I701:AB1472,18,FALSE)</f>
        <v>0</v>
      </c>
      <c r="AD580" s="9">
        <f>VLOOKUP(I580,'TABLA DINAMICA PARCIAL 2'!I701:AB1472,19,FALSE)</f>
        <v>0</v>
      </c>
      <c r="AE580" s="9">
        <f t="shared" si="37"/>
        <v>20</v>
      </c>
      <c r="AF580" s="13">
        <f>VLOOKUP($A580,'TABLA DINAMICA PARCIAL 3'!$A$5:$I$768,2,FALSE)</f>
        <v>10</v>
      </c>
      <c r="AG580" s="13">
        <f>VLOOKUP($A580,'TABLA DINAMICA PARCIAL 3'!$A$5:$I$768,3,FALSE)</f>
        <v>0</v>
      </c>
      <c r="AH580" s="13">
        <f>VLOOKUP($A580,'TABLA DINAMICA PARCIAL 3'!$A$5:$I$768,4,FALSE)</f>
        <v>10</v>
      </c>
      <c r="AI580" s="13">
        <f>VLOOKUP($A580,'TABLA DINAMICA PARCIAL 3'!$A$5:$I$768,5,FALSE)</f>
        <v>0</v>
      </c>
      <c r="AJ580" s="13">
        <f>VLOOKUP($A580,'TABLA DINAMICA PARCIAL 3'!$A$5:$I$768,6,FALSE)</f>
        <v>10</v>
      </c>
      <c r="AK580" s="13">
        <f>VLOOKUP($A580,'TABLA DINAMICA PARCIAL 3'!$A$5:$I$768,7,FALSE)</f>
        <v>10</v>
      </c>
      <c r="AL580" s="13">
        <f>VLOOKUP($A580,'TABLA DINAMICA PARCIAL 3'!$A$5:$I$768,8,FALSE)</f>
        <v>0</v>
      </c>
      <c r="AM580" s="13">
        <f t="shared" si="38"/>
        <v>40</v>
      </c>
      <c r="AN580" s="16">
        <f>VLOOKUP($A580,'TABLA DINAMICA PARCIAL 4'!$A$5:$F$760,2,FALSE)</f>
        <v>10</v>
      </c>
      <c r="AO580" s="16">
        <f>VLOOKUP($A580,'TABLA DINAMICA PARCIAL 4'!$A$5:$F$760,3,FALSE)</f>
        <v>0</v>
      </c>
      <c r="AP580" s="16">
        <f>VLOOKUP($A580,'TABLA DINAMICA PARCIAL 4'!$A$5:$F$760,4,FALSE)</f>
        <v>0</v>
      </c>
      <c r="AQ580" s="16">
        <f>VLOOKUP($A580,'TABLA DINAMICA PARCIAL 4'!$A$5:$F$760,5,FALSE)</f>
        <v>0</v>
      </c>
      <c r="AR580" s="16">
        <f>VLOOKUP($A580,'TABLA DINAMICA PARCIAL 4'!$A$5:$F$760,6,FALSE)</f>
        <v>0</v>
      </c>
      <c r="AS580" s="16">
        <f t="shared" si="39"/>
        <v>10</v>
      </c>
      <c r="AT580" s="1" t="str">
        <f>VLOOKUP($A580,'USUARIOS Y GRUPO'!$A$2:$D$851,4,FALSE)</f>
        <v>P19-MAT1022-3</v>
      </c>
    </row>
    <row r="581" spans="1:46" x14ac:dyDescent="0.25">
      <c r="A581" s="1">
        <v>164249</v>
      </c>
      <c r="B581" s="1" t="s">
        <v>1344</v>
      </c>
      <c r="C581" s="1" t="s">
        <v>879</v>
      </c>
      <c r="D581" s="6">
        <f>VLOOKUP($A581,'TABLA DINAM PARCIAL 1'!$A$5:$I$793,2,FALSE)</f>
        <v>10</v>
      </c>
      <c r="E581" s="6">
        <f>VLOOKUP(A581,'TABLA DINAM PARCIAL 1'!A658:I1446,3,FALSE)</f>
        <v>0</v>
      </c>
      <c r="F581" s="6">
        <f>VLOOKUP(A581,'TABLA DINAM PARCIAL 1'!A658:I1446,4,FALSE)</f>
        <v>0</v>
      </c>
      <c r="G581" s="6">
        <f>VLOOKUP(A581,'TABLA DINAM PARCIAL 1'!A658:I1446,5,FALSE)</f>
        <v>0</v>
      </c>
      <c r="H581" s="6">
        <f>VLOOKUP(A581,'TABLA DINAM PARCIAL 1'!A658:I1446,6,FALSE)</f>
        <v>0</v>
      </c>
      <c r="I581" s="6">
        <f>VLOOKUP(A581,'TABLA DINAM PARCIAL 1'!A658:I1446,7,FALSE)</f>
        <v>0</v>
      </c>
      <c r="J581" s="6">
        <f>VLOOKUP(A581,'TABLA DINAM PARCIAL 1'!A658:I1446,8,FALSE)</f>
        <v>10</v>
      </c>
      <c r="K581" s="6">
        <f>VLOOKUP(A581,'TABLA DINAM PARCIAL 1'!A658:I1446,9,FALSE)</f>
        <v>0</v>
      </c>
      <c r="L581" s="6">
        <f t="shared" si="36"/>
        <v>20</v>
      </c>
      <c r="M581" s="9">
        <f>VLOOKUP($A581,'TABLA DINAMICA PARCIAL 2'!$A$5:$T$772,2,FALSE)</f>
        <v>10</v>
      </c>
      <c r="N581" s="9">
        <f>VLOOKUP($A581,'TABLA DINAMICA PARCIAL 2'!$A$5:$T$772,3,FALSE)</f>
        <v>0</v>
      </c>
      <c r="O581" s="9">
        <f>VLOOKUP($A581,'TABLA DINAMICA PARCIAL 2'!$A$5:$T$772,4,FALSE)</f>
        <v>0</v>
      </c>
      <c r="P581" s="9">
        <f>VLOOKUP($A581,'TABLA DINAMICA PARCIAL 2'!$A$5:$T$772,5,FALSE)</f>
        <v>0</v>
      </c>
      <c r="Q581" s="9">
        <f>VLOOKUP($A581,'TABLA DINAMICA PARCIAL 2'!$A$5:$T$772,6,FALSE)</f>
        <v>0</v>
      </c>
      <c r="R581" s="9">
        <f>VLOOKUP($A581,'TABLA DINAMICA PARCIAL 2'!$A$5:$T$772,7,FALSE)</f>
        <v>0</v>
      </c>
      <c r="S581" s="9">
        <f>VLOOKUP($A581,'TABLA DINAMICA PARCIAL 2'!$A$5:$T$772,8,FALSE)</f>
        <v>10</v>
      </c>
      <c r="T581" s="9">
        <f>VLOOKUP($A581,'TABLA DINAMICA PARCIAL 2'!$A$5:$T$772,9,FALSE)</f>
        <v>0</v>
      </c>
      <c r="U581" s="9">
        <f>VLOOKUP($A581,'TABLA DINAMICA PARCIAL 2'!$A$5:$T$772,10,FALSE)</f>
        <v>0</v>
      </c>
      <c r="V581" s="9">
        <f>VLOOKUP($A581,'TABLA DINAMICA PARCIAL 2'!$A$5:$T$772,11,FALSE)</f>
        <v>0</v>
      </c>
      <c r="W581" s="9">
        <f>VLOOKUP($A581,'TABLA DINAMICA PARCIAL 2'!$A$5:$T$772,12,FALSE)</f>
        <v>0</v>
      </c>
      <c r="X581" s="9">
        <f>VLOOKUP($A581,'TABLA DINAMICA PARCIAL 2'!$A$5:$T$772,13,FALSE)</f>
        <v>0</v>
      </c>
      <c r="Y581" s="9">
        <f>VLOOKUP($A581,'TABLA DINAMICA PARCIAL 2'!$A$5:$T$772,14,FALSE)</f>
        <v>0</v>
      </c>
      <c r="Z581" s="9">
        <f>VLOOKUP($A581,'TABLA DINAMICA PARCIAL 2'!$A$5:$T$772,15,FALSE)</f>
        <v>0</v>
      </c>
      <c r="AA581" s="9">
        <f>VLOOKUP($A581,'TABLA DINAMICA PARCIAL 2'!$A$5:$T$772,16,FALSE)</f>
        <v>0</v>
      </c>
      <c r="AB581" s="9">
        <f>VLOOKUP(I581,'TABLA DINAMICA PARCIAL 2'!I710:AB1481,17,FALSE)</f>
        <v>0</v>
      </c>
      <c r="AC581" s="9">
        <f>VLOOKUP(I581,'TABLA DINAMICA PARCIAL 2'!I710:AB1481,18,FALSE)</f>
        <v>0</v>
      </c>
      <c r="AD581" s="9">
        <f>VLOOKUP(I581,'TABLA DINAMICA PARCIAL 2'!I710:AB1481,19,FALSE)</f>
        <v>0</v>
      </c>
      <c r="AE581" s="9">
        <f t="shared" si="37"/>
        <v>20</v>
      </c>
      <c r="AF581" s="13">
        <f>VLOOKUP($A581,'TABLA DINAMICA PARCIAL 3'!$A$5:$I$768,2,FALSE)</f>
        <v>0</v>
      </c>
      <c r="AG581" s="13">
        <f>VLOOKUP($A581,'TABLA DINAMICA PARCIAL 3'!$A$5:$I$768,3,FALSE)</f>
        <v>10</v>
      </c>
      <c r="AH581" s="13">
        <f>VLOOKUP($A581,'TABLA DINAMICA PARCIAL 3'!$A$5:$I$768,4,FALSE)</f>
        <v>0</v>
      </c>
      <c r="AI581" s="13">
        <f>VLOOKUP($A581,'TABLA DINAMICA PARCIAL 3'!$A$5:$I$768,5,FALSE)</f>
        <v>0</v>
      </c>
      <c r="AJ581" s="13">
        <f>VLOOKUP($A581,'TABLA DINAMICA PARCIAL 3'!$A$5:$I$768,6,FALSE)</f>
        <v>10</v>
      </c>
      <c r="AK581" s="13">
        <f>VLOOKUP($A581,'TABLA DINAMICA PARCIAL 3'!$A$5:$I$768,7,FALSE)</f>
        <v>0</v>
      </c>
      <c r="AL581" s="13">
        <f>VLOOKUP($A581,'TABLA DINAMICA PARCIAL 3'!$A$5:$I$768,8,FALSE)</f>
        <v>0</v>
      </c>
      <c r="AM581" s="13">
        <f t="shared" si="38"/>
        <v>20</v>
      </c>
      <c r="AN581" s="16">
        <f>VLOOKUP($A581,'TABLA DINAMICA PARCIAL 4'!$A$5:$F$760,2,FALSE)</f>
        <v>0</v>
      </c>
      <c r="AO581" s="16">
        <f>VLOOKUP($A581,'TABLA DINAMICA PARCIAL 4'!$A$5:$F$760,3,FALSE)</f>
        <v>10</v>
      </c>
      <c r="AP581" s="16">
        <f>VLOOKUP($A581,'TABLA DINAMICA PARCIAL 4'!$A$5:$F$760,4,FALSE)</f>
        <v>0</v>
      </c>
      <c r="AQ581" s="16">
        <f>VLOOKUP($A581,'TABLA DINAMICA PARCIAL 4'!$A$5:$F$760,5,FALSE)</f>
        <v>10</v>
      </c>
      <c r="AR581" s="16">
        <f>VLOOKUP($A581,'TABLA DINAMICA PARCIAL 4'!$A$5:$F$760,6,FALSE)</f>
        <v>0</v>
      </c>
      <c r="AS581" s="16">
        <f t="shared" si="39"/>
        <v>20</v>
      </c>
      <c r="AT581" s="1" t="str">
        <f>VLOOKUP($A581,'USUARIOS Y GRUPO'!$A$2:$D$851,4,FALSE)</f>
        <v>P19-MAT1022-3</v>
      </c>
    </row>
    <row r="582" spans="1:46" x14ac:dyDescent="0.25">
      <c r="A582" s="1">
        <v>162137</v>
      </c>
      <c r="B582" s="1" t="s">
        <v>374</v>
      </c>
      <c r="C582" s="1" t="s">
        <v>97</v>
      </c>
      <c r="D582" s="6">
        <f>VLOOKUP($A582,'TABLA DINAM PARCIAL 1'!$A$5:$I$793,2,FALSE)</f>
        <v>0</v>
      </c>
      <c r="E582" s="6">
        <f>VLOOKUP(A582,'TABLA DINAM PARCIAL 1'!A152:I940,3,FALSE)</f>
        <v>0</v>
      </c>
      <c r="F582" s="6">
        <f>VLOOKUP(A582,'TABLA DINAM PARCIAL 1'!A152:I940,4,FALSE)</f>
        <v>10</v>
      </c>
      <c r="G582" s="6">
        <f>VLOOKUP(A582,'TABLA DINAM PARCIAL 1'!A152:I940,5,FALSE)</f>
        <v>0</v>
      </c>
      <c r="H582" s="6">
        <f>VLOOKUP(A582,'TABLA DINAM PARCIAL 1'!A152:I940,6,FALSE)</f>
        <v>10</v>
      </c>
      <c r="I582" s="6">
        <f>VLOOKUP(A582,'TABLA DINAM PARCIAL 1'!A152:I940,7,FALSE)</f>
        <v>0</v>
      </c>
      <c r="J582" s="6">
        <f>VLOOKUP(A582,'TABLA DINAM PARCIAL 1'!A152:I940,8,FALSE)</f>
        <v>10</v>
      </c>
      <c r="K582" s="6">
        <f>VLOOKUP(A582,'TABLA DINAM PARCIAL 1'!A152:I940,9,FALSE)</f>
        <v>0</v>
      </c>
      <c r="L582" s="6">
        <f t="shared" si="36"/>
        <v>30</v>
      </c>
      <c r="M582" s="9">
        <f>VLOOKUP($A582,'TABLA DINAMICA PARCIAL 2'!$A$5:$T$772,2,FALSE)</f>
        <v>0</v>
      </c>
      <c r="N582" s="9">
        <f>VLOOKUP($A582,'TABLA DINAMICA PARCIAL 2'!$A$5:$T$772,3,FALSE)</f>
        <v>10</v>
      </c>
      <c r="O582" s="9">
        <f>VLOOKUP($A582,'TABLA DINAMICA PARCIAL 2'!$A$5:$T$772,4,FALSE)</f>
        <v>0</v>
      </c>
      <c r="P582" s="9">
        <f>VLOOKUP($A582,'TABLA DINAMICA PARCIAL 2'!$A$5:$T$772,5,FALSE)</f>
        <v>0</v>
      </c>
      <c r="Q582" s="9">
        <f>VLOOKUP($A582,'TABLA DINAMICA PARCIAL 2'!$A$5:$T$772,6,FALSE)</f>
        <v>0</v>
      </c>
      <c r="R582" s="9">
        <f>VLOOKUP($A582,'TABLA DINAMICA PARCIAL 2'!$A$5:$T$772,7,FALSE)</f>
        <v>0</v>
      </c>
      <c r="S582" s="9">
        <f>VLOOKUP($A582,'TABLA DINAMICA PARCIAL 2'!$A$5:$T$772,8,FALSE)</f>
        <v>0</v>
      </c>
      <c r="T582" s="9">
        <f>VLOOKUP($A582,'TABLA DINAMICA PARCIAL 2'!$A$5:$T$772,9,FALSE)</f>
        <v>0</v>
      </c>
      <c r="U582" s="9">
        <f>VLOOKUP($A582,'TABLA DINAMICA PARCIAL 2'!$A$5:$T$772,10,FALSE)</f>
        <v>0</v>
      </c>
      <c r="V582" s="9">
        <f>VLOOKUP($A582,'TABLA DINAMICA PARCIAL 2'!$A$5:$T$772,11,FALSE)</f>
        <v>10</v>
      </c>
      <c r="W582" s="9">
        <f>VLOOKUP($A582,'TABLA DINAMICA PARCIAL 2'!$A$5:$T$772,12,FALSE)</f>
        <v>0</v>
      </c>
      <c r="X582" s="9">
        <f>VLOOKUP($A582,'TABLA DINAMICA PARCIAL 2'!$A$5:$T$772,13,FALSE)</f>
        <v>0</v>
      </c>
      <c r="Y582" s="9">
        <f>VLOOKUP($A582,'TABLA DINAMICA PARCIAL 2'!$A$5:$T$772,14,FALSE)</f>
        <v>0</v>
      </c>
      <c r="Z582" s="9">
        <f>VLOOKUP($A582,'TABLA DINAMICA PARCIAL 2'!$A$5:$T$772,15,FALSE)</f>
        <v>10</v>
      </c>
      <c r="AA582" s="9">
        <f>VLOOKUP($A582,'TABLA DINAMICA PARCIAL 2'!$A$5:$T$772,16,FALSE)</f>
        <v>0</v>
      </c>
      <c r="AB582" s="9">
        <f>VLOOKUP(I582,'TABLA DINAMICA PARCIAL 2'!I181:AB952,17,FALSE)</f>
        <v>0</v>
      </c>
      <c r="AC582" s="9">
        <f>VLOOKUP(I582,'TABLA DINAMICA PARCIAL 2'!I181:AB952,18,FALSE)</f>
        <v>0</v>
      </c>
      <c r="AD582" s="9">
        <f>VLOOKUP(I582,'TABLA DINAMICA PARCIAL 2'!I181:AB952,19,FALSE)</f>
        <v>0</v>
      </c>
      <c r="AE582" s="9">
        <f t="shared" si="37"/>
        <v>30</v>
      </c>
      <c r="AF582" s="13">
        <f>VLOOKUP($A582,'TABLA DINAMICA PARCIAL 3'!$A$5:$I$768,2,FALSE)</f>
        <v>0</v>
      </c>
      <c r="AG582" s="13">
        <f>VLOOKUP($A582,'TABLA DINAMICA PARCIAL 3'!$A$5:$I$768,3,FALSE)</f>
        <v>0</v>
      </c>
      <c r="AH582" s="13">
        <f>VLOOKUP($A582,'TABLA DINAMICA PARCIAL 3'!$A$5:$I$768,4,FALSE)</f>
        <v>0</v>
      </c>
      <c r="AI582" s="13">
        <f>VLOOKUP($A582,'TABLA DINAMICA PARCIAL 3'!$A$5:$I$768,5,FALSE)</f>
        <v>0</v>
      </c>
      <c r="AJ582" s="13">
        <f>VLOOKUP($A582,'TABLA DINAMICA PARCIAL 3'!$A$5:$I$768,6,FALSE)</f>
        <v>0</v>
      </c>
      <c r="AK582" s="13">
        <f>VLOOKUP($A582,'TABLA DINAMICA PARCIAL 3'!$A$5:$I$768,7,FALSE)</f>
        <v>10</v>
      </c>
      <c r="AL582" s="13">
        <f>VLOOKUP($A582,'TABLA DINAMICA PARCIAL 3'!$A$5:$I$768,8,FALSE)</f>
        <v>0</v>
      </c>
      <c r="AM582" s="13">
        <f t="shared" si="38"/>
        <v>10</v>
      </c>
      <c r="AN582" s="16">
        <f>VLOOKUP($A582,'TABLA DINAMICA PARCIAL 4'!$A$5:$F$760,2,FALSE)</f>
        <v>0</v>
      </c>
      <c r="AO582" s="16">
        <f>VLOOKUP($A582,'TABLA DINAMICA PARCIAL 4'!$A$5:$F$760,3,FALSE)</f>
        <v>10</v>
      </c>
      <c r="AP582" s="16">
        <f>VLOOKUP($A582,'TABLA DINAMICA PARCIAL 4'!$A$5:$F$760,4,FALSE)</f>
        <v>0</v>
      </c>
      <c r="AQ582" s="16">
        <f>VLOOKUP($A582,'TABLA DINAMICA PARCIAL 4'!$A$5:$F$760,5,FALSE)</f>
        <v>10</v>
      </c>
      <c r="AR582" s="16">
        <f>VLOOKUP($A582,'TABLA DINAMICA PARCIAL 4'!$A$5:$F$760,6,FALSE)</f>
        <v>10</v>
      </c>
      <c r="AS582" s="16">
        <f t="shared" si="39"/>
        <v>30</v>
      </c>
      <c r="AT582" s="1" t="str">
        <f>VLOOKUP($A582,'USUARIOS Y GRUPO'!$A$2:$D$851,4,FALSE)</f>
        <v>P19-MAT1022-3</v>
      </c>
    </row>
    <row r="583" spans="1:46" x14ac:dyDescent="0.25">
      <c r="A583" s="1">
        <v>162143</v>
      </c>
      <c r="B583" s="1" t="s">
        <v>756</v>
      </c>
      <c r="C583" s="1" t="s">
        <v>757</v>
      </c>
      <c r="D583" s="6">
        <f>VLOOKUP($A583,'TABLA DINAM PARCIAL 1'!$A$5:$I$793,2,FALSE)</f>
        <v>10</v>
      </c>
      <c r="E583" s="6">
        <f>VLOOKUP(A583,'TABLA DINAM PARCIAL 1'!A153:I941,3,FALSE)</f>
        <v>0</v>
      </c>
      <c r="F583" s="6">
        <f>VLOOKUP(A583,'TABLA DINAM PARCIAL 1'!A153:I941,4,FALSE)</f>
        <v>10</v>
      </c>
      <c r="G583" s="6">
        <f>VLOOKUP(A583,'TABLA DINAM PARCIAL 1'!A153:I941,5,FALSE)</f>
        <v>0</v>
      </c>
      <c r="H583" s="6">
        <f>VLOOKUP(A583,'TABLA DINAM PARCIAL 1'!A153:I941,6,FALSE)</f>
        <v>0</v>
      </c>
      <c r="I583" s="6">
        <f>VLOOKUP(A583,'TABLA DINAM PARCIAL 1'!A153:I941,7,FALSE)</f>
        <v>0</v>
      </c>
      <c r="J583" s="6">
        <f>VLOOKUP(A583,'TABLA DINAM PARCIAL 1'!A153:I941,8,FALSE)</f>
        <v>10</v>
      </c>
      <c r="K583" s="6">
        <f>VLOOKUP(A583,'TABLA DINAM PARCIAL 1'!A153:I941,9,FALSE)</f>
        <v>0</v>
      </c>
      <c r="L583" s="6">
        <f t="shared" si="36"/>
        <v>30</v>
      </c>
      <c r="M583" s="9">
        <f>VLOOKUP($A583,'TABLA DINAMICA PARCIAL 2'!$A$5:$T$772,2,FALSE)</f>
        <v>0</v>
      </c>
      <c r="N583" s="9">
        <f>VLOOKUP($A583,'TABLA DINAMICA PARCIAL 2'!$A$5:$T$772,3,FALSE)</f>
        <v>0</v>
      </c>
      <c r="O583" s="9">
        <f>VLOOKUP($A583,'TABLA DINAMICA PARCIAL 2'!$A$5:$T$772,4,FALSE)</f>
        <v>0</v>
      </c>
      <c r="P583" s="9">
        <f>VLOOKUP($A583,'TABLA DINAMICA PARCIAL 2'!$A$5:$T$772,5,FALSE)</f>
        <v>0</v>
      </c>
      <c r="Q583" s="9">
        <f>VLOOKUP($A583,'TABLA DINAMICA PARCIAL 2'!$A$5:$T$772,6,FALSE)</f>
        <v>0</v>
      </c>
      <c r="R583" s="9">
        <f>VLOOKUP($A583,'TABLA DINAMICA PARCIAL 2'!$A$5:$T$772,7,FALSE)</f>
        <v>0</v>
      </c>
      <c r="S583" s="9">
        <f>VLOOKUP($A583,'TABLA DINAMICA PARCIAL 2'!$A$5:$T$772,8,FALSE)</f>
        <v>0</v>
      </c>
      <c r="T583" s="9">
        <f>VLOOKUP($A583,'TABLA DINAMICA PARCIAL 2'!$A$5:$T$772,9,FALSE)</f>
        <v>0</v>
      </c>
      <c r="U583" s="9">
        <f>VLOOKUP($A583,'TABLA DINAMICA PARCIAL 2'!$A$5:$T$772,10,FALSE)</f>
        <v>0</v>
      </c>
      <c r="V583" s="9">
        <f>VLOOKUP($A583,'TABLA DINAMICA PARCIAL 2'!$A$5:$T$772,11,FALSE)</f>
        <v>10</v>
      </c>
      <c r="W583" s="9">
        <f>VLOOKUP($A583,'TABLA DINAMICA PARCIAL 2'!$A$5:$T$772,12,FALSE)</f>
        <v>0</v>
      </c>
      <c r="X583" s="9">
        <f>VLOOKUP($A583,'TABLA DINAMICA PARCIAL 2'!$A$5:$T$772,13,FALSE)</f>
        <v>0</v>
      </c>
      <c r="Y583" s="9">
        <f>VLOOKUP($A583,'TABLA DINAMICA PARCIAL 2'!$A$5:$T$772,14,FALSE)</f>
        <v>0</v>
      </c>
      <c r="Z583" s="9">
        <f>VLOOKUP($A583,'TABLA DINAMICA PARCIAL 2'!$A$5:$T$772,15,FALSE)</f>
        <v>0</v>
      </c>
      <c r="AA583" s="9">
        <f>VLOOKUP($A583,'TABLA DINAMICA PARCIAL 2'!$A$5:$T$772,16,FALSE)</f>
        <v>0</v>
      </c>
      <c r="AB583" s="9">
        <f>VLOOKUP(I583,'TABLA DINAMICA PARCIAL 2'!I182:AB953,17,FALSE)</f>
        <v>0</v>
      </c>
      <c r="AC583" s="9">
        <f>VLOOKUP(I583,'TABLA DINAMICA PARCIAL 2'!I182:AB953,18,FALSE)</f>
        <v>0</v>
      </c>
      <c r="AD583" s="9">
        <f>VLOOKUP(I583,'TABLA DINAMICA PARCIAL 2'!I182:AB953,19,FALSE)</f>
        <v>0</v>
      </c>
      <c r="AE583" s="9">
        <f t="shared" si="37"/>
        <v>10</v>
      </c>
      <c r="AF583" s="13">
        <f>VLOOKUP($A583,'TABLA DINAMICA PARCIAL 3'!$A$5:$I$768,2,FALSE)</f>
        <v>10</v>
      </c>
      <c r="AG583" s="13">
        <f>VLOOKUP($A583,'TABLA DINAMICA PARCIAL 3'!$A$5:$I$768,3,FALSE)</f>
        <v>0</v>
      </c>
      <c r="AH583" s="13">
        <f>VLOOKUP($A583,'TABLA DINAMICA PARCIAL 3'!$A$5:$I$768,4,FALSE)</f>
        <v>0</v>
      </c>
      <c r="AI583" s="13">
        <f>VLOOKUP($A583,'TABLA DINAMICA PARCIAL 3'!$A$5:$I$768,5,FALSE)</f>
        <v>0</v>
      </c>
      <c r="AJ583" s="13">
        <f>VLOOKUP($A583,'TABLA DINAMICA PARCIAL 3'!$A$5:$I$768,6,FALSE)</f>
        <v>10</v>
      </c>
      <c r="AK583" s="13">
        <f>VLOOKUP($A583,'TABLA DINAMICA PARCIAL 3'!$A$5:$I$768,7,FALSE)</f>
        <v>0</v>
      </c>
      <c r="AL583" s="13">
        <f>VLOOKUP($A583,'TABLA DINAMICA PARCIAL 3'!$A$5:$I$768,8,FALSE)</f>
        <v>10</v>
      </c>
      <c r="AM583" s="13">
        <f t="shared" si="38"/>
        <v>30</v>
      </c>
      <c r="AN583" s="16">
        <f>VLOOKUP($A583,'TABLA DINAMICA PARCIAL 4'!$A$5:$F$760,2,FALSE)</f>
        <v>0</v>
      </c>
      <c r="AO583" s="16">
        <f>VLOOKUP($A583,'TABLA DINAMICA PARCIAL 4'!$A$5:$F$760,3,FALSE)</f>
        <v>10</v>
      </c>
      <c r="AP583" s="16">
        <f>VLOOKUP($A583,'TABLA DINAMICA PARCIAL 4'!$A$5:$F$760,4,FALSE)</f>
        <v>0</v>
      </c>
      <c r="AQ583" s="16">
        <f>VLOOKUP($A583,'TABLA DINAMICA PARCIAL 4'!$A$5:$F$760,5,FALSE)</f>
        <v>10</v>
      </c>
      <c r="AR583" s="16">
        <f>VLOOKUP($A583,'TABLA DINAMICA PARCIAL 4'!$A$5:$F$760,6,FALSE)</f>
        <v>0</v>
      </c>
      <c r="AS583" s="16">
        <f t="shared" si="39"/>
        <v>20</v>
      </c>
      <c r="AT583" s="1" t="str">
        <f>VLOOKUP($A583,'USUARIOS Y GRUPO'!$A$2:$D$851,4,FALSE)</f>
        <v>P19-MAT1022-3</v>
      </c>
    </row>
    <row r="584" spans="1:46" x14ac:dyDescent="0.25">
      <c r="A584" s="1">
        <v>162453</v>
      </c>
      <c r="B584" s="1" t="s">
        <v>1218</v>
      </c>
      <c r="C584" s="1" t="s">
        <v>1219</v>
      </c>
      <c r="D584" s="6">
        <f>VLOOKUP($A584,'TABLA DINAM PARCIAL 1'!$A$5:$I$793,2,FALSE)</f>
        <v>10</v>
      </c>
      <c r="E584" s="6">
        <f>VLOOKUP(A584,'TABLA DINAM PARCIAL 1'!A208:I996,3,FALSE)</f>
        <v>0</v>
      </c>
      <c r="F584" s="6">
        <f>VLOOKUP(A584,'TABLA DINAM PARCIAL 1'!A208:I996,4,FALSE)</f>
        <v>10</v>
      </c>
      <c r="G584" s="6">
        <f>VLOOKUP(A584,'TABLA DINAM PARCIAL 1'!A208:I996,5,FALSE)</f>
        <v>0</v>
      </c>
      <c r="H584" s="6">
        <f>VLOOKUP(A584,'TABLA DINAM PARCIAL 1'!A208:I996,6,FALSE)</f>
        <v>0</v>
      </c>
      <c r="I584" s="6">
        <f>VLOOKUP(A584,'TABLA DINAM PARCIAL 1'!A208:I996,7,FALSE)</f>
        <v>0</v>
      </c>
      <c r="J584" s="6">
        <f>VLOOKUP(A584,'TABLA DINAM PARCIAL 1'!A208:I996,8,FALSE)</f>
        <v>10</v>
      </c>
      <c r="K584" s="6">
        <f>VLOOKUP(A584,'TABLA DINAM PARCIAL 1'!A208:I996,9,FALSE)</f>
        <v>0</v>
      </c>
      <c r="L584" s="6">
        <f t="shared" si="36"/>
        <v>30</v>
      </c>
      <c r="M584" s="9">
        <f>VLOOKUP($A584,'TABLA DINAMICA PARCIAL 2'!$A$5:$T$772,2,FALSE)</f>
        <v>0</v>
      </c>
      <c r="N584" s="9">
        <f>VLOOKUP($A584,'TABLA DINAMICA PARCIAL 2'!$A$5:$T$772,3,FALSE)</f>
        <v>0</v>
      </c>
      <c r="O584" s="9">
        <f>VLOOKUP($A584,'TABLA DINAMICA PARCIAL 2'!$A$5:$T$772,4,FALSE)</f>
        <v>0</v>
      </c>
      <c r="P584" s="9">
        <f>VLOOKUP($A584,'TABLA DINAMICA PARCIAL 2'!$A$5:$T$772,5,FALSE)</f>
        <v>0</v>
      </c>
      <c r="Q584" s="9">
        <f>VLOOKUP($A584,'TABLA DINAMICA PARCIAL 2'!$A$5:$T$772,6,FALSE)</f>
        <v>10</v>
      </c>
      <c r="R584" s="9">
        <f>VLOOKUP($A584,'TABLA DINAMICA PARCIAL 2'!$A$5:$T$772,7,FALSE)</f>
        <v>0</v>
      </c>
      <c r="S584" s="9">
        <f>VLOOKUP($A584,'TABLA DINAMICA PARCIAL 2'!$A$5:$T$772,8,FALSE)</f>
        <v>0</v>
      </c>
      <c r="T584" s="9">
        <f>VLOOKUP($A584,'TABLA DINAMICA PARCIAL 2'!$A$5:$T$772,9,FALSE)</f>
        <v>0</v>
      </c>
      <c r="U584" s="9">
        <f>VLOOKUP($A584,'TABLA DINAMICA PARCIAL 2'!$A$5:$T$772,10,FALSE)</f>
        <v>10</v>
      </c>
      <c r="V584" s="9">
        <f>VLOOKUP($A584,'TABLA DINAMICA PARCIAL 2'!$A$5:$T$772,11,FALSE)</f>
        <v>0</v>
      </c>
      <c r="W584" s="9">
        <f>VLOOKUP($A584,'TABLA DINAMICA PARCIAL 2'!$A$5:$T$772,12,FALSE)</f>
        <v>0</v>
      </c>
      <c r="X584" s="9">
        <f>VLOOKUP($A584,'TABLA DINAMICA PARCIAL 2'!$A$5:$T$772,13,FALSE)</f>
        <v>0</v>
      </c>
      <c r="Y584" s="9">
        <f>VLOOKUP($A584,'TABLA DINAMICA PARCIAL 2'!$A$5:$T$772,14,FALSE)</f>
        <v>10</v>
      </c>
      <c r="Z584" s="9">
        <f>VLOOKUP($A584,'TABLA DINAMICA PARCIAL 2'!$A$5:$T$772,15,FALSE)</f>
        <v>0</v>
      </c>
      <c r="AA584" s="9">
        <f>VLOOKUP($A584,'TABLA DINAMICA PARCIAL 2'!$A$5:$T$772,16,FALSE)</f>
        <v>0</v>
      </c>
      <c r="AB584" s="9">
        <f>VLOOKUP(I584,'TABLA DINAMICA PARCIAL 2'!I238:AB1009,17,FALSE)</f>
        <v>0</v>
      </c>
      <c r="AC584" s="9">
        <f>VLOOKUP(I584,'TABLA DINAMICA PARCIAL 2'!I238:AB1009,18,FALSE)</f>
        <v>0</v>
      </c>
      <c r="AD584" s="9">
        <f>VLOOKUP(I584,'TABLA DINAMICA PARCIAL 2'!I238:AB1009,19,FALSE)</f>
        <v>0</v>
      </c>
      <c r="AE584" s="9">
        <f t="shared" si="37"/>
        <v>30</v>
      </c>
      <c r="AF584" s="13">
        <f>VLOOKUP($A584,'TABLA DINAMICA PARCIAL 3'!$A$5:$I$768,2,FALSE)</f>
        <v>10</v>
      </c>
      <c r="AG584" s="13">
        <f>VLOOKUP($A584,'TABLA DINAMICA PARCIAL 3'!$A$5:$I$768,3,FALSE)</f>
        <v>0</v>
      </c>
      <c r="AH584" s="13">
        <f>VLOOKUP($A584,'TABLA DINAMICA PARCIAL 3'!$A$5:$I$768,4,FALSE)</f>
        <v>0</v>
      </c>
      <c r="AI584" s="13">
        <f>VLOOKUP($A584,'TABLA DINAMICA PARCIAL 3'!$A$5:$I$768,5,FALSE)</f>
        <v>0</v>
      </c>
      <c r="AJ584" s="13">
        <f>VLOOKUP($A584,'TABLA DINAMICA PARCIAL 3'!$A$5:$I$768,6,FALSE)</f>
        <v>0</v>
      </c>
      <c r="AK584" s="13">
        <f>VLOOKUP($A584,'TABLA DINAMICA PARCIAL 3'!$A$5:$I$768,7,FALSE)</f>
        <v>10</v>
      </c>
      <c r="AL584" s="13">
        <f>VLOOKUP($A584,'TABLA DINAMICA PARCIAL 3'!$A$5:$I$768,8,FALSE)</f>
        <v>0</v>
      </c>
      <c r="AM584" s="13">
        <f t="shared" si="38"/>
        <v>20</v>
      </c>
      <c r="AN584" s="16">
        <f>VLOOKUP($A584,'TABLA DINAMICA PARCIAL 4'!$A$5:$F$760,2,FALSE)</f>
        <v>0</v>
      </c>
      <c r="AO584" s="16">
        <f>VLOOKUP($A584,'TABLA DINAMICA PARCIAL 4'!$A$5:$F$760,3,FALSE)</f>
        <v>10</v>
      </c>
      <c r="AP584" s="16">
        <f>VLOOKUP($A584,'TABLA DINAMICA PARCIAL 4'!$A$5:$F$760,4,FALSE)</f>
        <v>0</v>
      </c>
      <c r="AQ584" s="16">
        <f>VLOOKUP($A584,'TABLA DINAMICA PARCIAL 4'!$A$5:$F$760,5,FALSE)</f>
        <v>0</v>
      </c>
      <c r="AR584" s="16">
        <f>VLOOKUP($A584,'TABLA DINAMICA PARCIAL 4'!$A$5:$F$760,6,FALSE)</f>
        <v>0</v>
      </c>
      <c r="AS584" s="16">
        <f t="shared" si="39"/>
        <v>10</v>
      </c>
      <c r="AT584" s="1" t="str">
        <f>VLOOKUP($A584,'USUARIOS Y GRUPO'!$A$2:$D$851,4,FALSE)</f>
        <v>P19-MAT1022-3</v>
      </c>
    </row>
    <row r="585" spans="1:46" x14ac:dyDescent="0.25">
      <c r="A585" s="1">
        <v>163189</v>
      </c>
      <c r="B585" s="1" t="s">
        <v>1146</v>
      </c>
      <c r="C585" s="1" t="s">
        <v>1147</v>
      </c>
      <c r="D585" s="6">
        <f>VLOOKUP($A585,'TABLA DINAM PARCIAL 1'!$A$5:$I$793,2,FALSE)</f>
        <v>10</v>
      </c>
      <c r="E585" s="6">
        <f>VLOOKUP(A585,'TABLA DINAM PARCIAL 1'!A392:I1180,3,FALSE)</f>
        <v>0</v>
      </c>
      <c r="F585" s="6">
        <f>VLOOKUP(A585,'TABLA DINAM PARCIAL 1'!A392:I1180,4,FALSE)</f>
        <v>0</v>
      </c>
      <c r="G585" s="6">
        <f>VLOOKUP(A585,'TABLA DINAM PARCIAL 1'!A392:I1180,5,FALSE)</f>
        <v>10</v>
      </c>
      <c r="H585" s="6">
        <f>VLOOKUP(A585,'TABLA DINAM PARCIAL 1'!A392:I1180,6,FALSE)</f>
        <v>0</v>
      </c>
      <c r="I585" s="6">
        <f>VLOOKUP(A585,'TABLA DINAM PARCIAL 1'!A392:I1180,7,FALSE)</f>
        <v>10</v>
      </c>
      <c r="J585" s="6">
        <f>VLOOKUP(A585,'TABLA DINAM PARCIAL 1'!A392:I1180,8,FALSE)</f>
        <v>0</v>
      </c>
      <c r="K585" s="6">
        <f>VLOOKUP(A585,'TABLA DINAM PARCIAL 1'!A392:I1180,9,FALSE)</f>
        <v>0</v>
      </c>
      <c r="L585" s="6">
        <f t="shared" si="36"/>
        <v>30</v>
      </c>
      <c r="M585" s="9">
        <f>VLOOKUP($A585,'TABLA DINAMICA PARCIAL 2'!$A$5:$T$772,2,FALSE)</f>
        <v>0</v>
      </c>
      <c r="N585" s="9">
        <f>VLOOKUP($A585,'TABLA DINAMICA PARCIAL 2'!$A$5:$T$772,3,FALSE)</f>
        <v>0</v>
      </c>
      <c r="O585" s="9">
        <f>VLOOKUP($A585,'TABLA DINAMICA PARCIAL 2'!$A$5:$T$772,4,FALSE)</f>
        <v>0</v>
      </c>
      <c r="P585" s="9">
        <f>VLOOKUP($A585,'TABLA DINAMICA PARCIAL 2'!$A$5:$T$772,5,FALSE)</f>
        <v>0</v>
      </c>
      <c r="Q585" s="9">
        <f>VLOOKUP($A585,'TABLA DINAMICA PARCIAL 2'!$A$5:$T$772,6,FALSE)</f>
        <v>0</v>
      </c>
      <c r="R585" s="9">
        <f>VLOOKUP($A585,'TABLA DINAMICA PARCIAL 2'!$A$5:$T$772,7,FALSE)</f>
        <v>0</v>
      </c>
      <c r="S585" s="9">
        <f>VLOOKUP($A585,'TABLA DINAMICA PARCIAL 2'!$A$5:$T$772,8,FALSE)</f>
        <v>0</v>
      </c>
      <c r="T585" s="9">
        <f>VLOOKUP($A585,'TABLA DINAMICA PARCIAL 2'!$A$5:$T$772,9,FALSE)</f>
        <v>0</v>
      </c>
      <c r="U585" s="9">
        <f>VLOOKUP($A585,'TABLA DINAMICA PARCIAL 2'!$A$5:$T$772,10,FALSE)</f>
        <v>0</v>
      </c>
      <c r="V585" s="9">
        <f>VLOOKUP($A585,'TABLA DINAMICA PARCIAL 2'!$A$5:$T$772,11,FALSE)</f>
        <v>0</v>
      </c>
      <c r="W585" s="9">
        <f>VLOOKUP($A585,'TABLA DINAMICA PARCIAL 2'!$A$5:$T$772,12,FALSE)</f>
        <v>0</v>
      </c>
      <c r="X585" s="9">
        <f>VLOOKUP($A585,'TABLA DINAMICA PARCIAL 2'!$A$5:$T$772,13,FALSE)</f>
        <v>0</v>
      </c>
      <c r="Y585" s="9">
        <f>VLOOKUP($A585,'TABLA DINAMICA PARCIAL 2'!$A$5:$T$772,14,FALSE)</f>
        <v>0</v>
      </c>
      <c r="Z585" s="9">
        <f>VLOOKUP($A585,'TABLA DINAMICA PARCIAL 2'!$A$5:$T$772,15,FALSE)</f>
        <v>0</v>
      </c>
      <c r="AA585" s="9">
        <f>VLOOKUP($A585,'TABLA DINAMICA PARCIAL 2'!$A$5:$T$772,16,FALSE)</f>
        <v>0</v>
      </c>
      <c r="AB585" s="9">
        <f>VLOOKUP(I585,'TABLA DINAMICA PARCIAL 2'!I429:AB1200,17,FALSE)</f>
        <v>0</v>
      </c>
      <c r="AC585" s="9">
        <f>VLOOKUP(I585,'TABLA DINAMICA PARCIAL 2'!I429:AB1200,18,FALSE)</f>
        <v>0</v>
      </c>
      <c r="AD585" s="9">
        <f>VLOOKUP(I585,'TABLA DINAMICA PARCIAL 2'!I429:AB1200,19,FALSE)</f>
        <v>0</v>
      </c>
      <c r="AE585" s="9">
        <f t="shared" si="37"/>
        <v>0</v>
      </c>
      <c r="AF585" s="13">
        <f>VLOOKUP($A585,'TABLA DINAMICA PARCIAL 3'!$A$5:$I$768,2,FALSE)</f>
        <v>0</v>
      </c>
      <c r="AG585" s="13">
        <f>VLOOKUP($A585,'TABLA DINAMICA PARCIAL 3'!$A$5:$I$768,3,FALSE)</f>
        <v>10</v>
      </c>
      <c r="AH585" s="13">
        <f>VLOOKUP($A585,'TABLA DINAMICA PARCIAL 3'!$A$5:$I$768,4,FALSE)</f>
        <v>10</v>
      </c>
      <c r="AI585" s="13">
        <f>VLOOKUP($A585,'TABLA DINAMICA PARCIAL 3'!$A$5:$I$768,5,FALSE)</f>
        <v>0</v>
      </c>
      <c r="AJ585" s="13">
        <f>VLOOKUP($A585,'TABLA DINAMICA PARCIAL 3'!$A$5:$I$768,6,FALSE)</f>
        <v>10</v>
      </c>
      <c r="AK585" s="13">
        <f>VLOOKUP($A585,'TABLA DINAMICA PARCIAL 3'!$A$5:$I$768,7,FALSE)</f>
        <v>0</v>
      </c>
      <c r="AL585" s="13">
        <f>VLOOKUP($A585,'TABLA DINAMICA PARCIAL 3'!$A$5:$I$768,8,FALSE)</f>
        <v>10</v>
      </c>
      <c r="AM585" s="13">
        <f t="shared" si="38"/>
        <v>40</v>
      </c>
      <c r="AN585" s="16">
        <f>VLOOKUP($A585,'TABLA DINAMICA PARCIAL 4'!$A$5:$F$760,2,FALSE)</f>
        <v>10</v>
      </c>
      <c r="AO585" s="16">
        <f>VLOOKUP($A585,'TABLA DINAMICA PARCIAL 4'!$A$5:$F$760,3,FALSE)</f>
        <v>0</v>
      </c>
      <c r="AP585" s="16">
        <f>VLOOKUP($A585,'TABLA DINAMICA PARCIAL 4'!$A$5:$F$760,4,FALSE)</f>
        <v>0</v>
      </c>
      <c r="AQ585" s="16">
        <f>VLOOKUP($A585,'TABLA DINAMICA PARCIAL 4'!$A$5:$F$760,5,FALSE)</f>
        <v>0</v>
      </c>
      <c r="AR585" s="16">
        <f>VLOOKUP($A585,'TABLA DINAMICA PARCIAL 4'!$A$5:$F$760,6,FALSE)</f>
        <v>0</v>
      </c>
      <c r="AS585" s="16">
        <f t="shared" si="39"/>
        <v>10</v>
      </c>
      <c r="AT585" s="1" t="str">
        <f>VLOOKUP($A585,'USUARIOS Y GRUPO'!$A$2:$D$851,4,FALSE)</f>
        <v>P19-MAT1022-3</v>
      </c>
    </row>
    <row r="586" spans="1:46" x14ac:dyDescent="0.25">
      <c r="A586" s="1">
        <v>163742</v>
      </c>
      <c r="B586" s="1" t="s">
        <v>878</v>
      </c>
      <c r="C586" s="1" t="s">
        <v>879</v>
      </c>
      <c r="D586" s="6">
        <f>VLOOKUP($A586,'TABLA DINAM PARCIAL 1'!$A$5:$I$793,2,FALSE)</f>
        <v>10</v>
      </c>
      <c r="E586" s="6">
        <f>VLOOKUP(A586,'TABLA DINAM PARCIAL 1'!A541:I1329,3,FALSE)</f>
        <v>0</v>
      </c>
      <c r="F586" s="6">
        <f>VLOOKUP(A586,'TABLA DINAM PARCIAL 1'!A541:I1329,4,FALSE)</f>
        <v>0</v>
      </c>
      <c r="G586" s="6">
        <f>VLOOKUP(A586,'TABLA DINAM PARCIAL 1'!A541:I1329,5,FALSE)</f>
        <v>0</v>
      </c>
      <c r="H586" s="6">
        <f>VLOOKUP(A586,'TABLA DINAM PARCIAL 1'!A541:I1329,6,FALSE)</f>
        <v>10</v>
      </c>
      <c r="I586" s="6">
        <f>VLOOKUP(A586,'TABLA DINAM PARCIAL 1'!A541:I1329,7,FALSE)</f>
        <v>0</v>
      </c>
      <c r="J586" s="6">
        <f>VLOOKUP(A586,'TABLA DINAM PARCIAL 1'!A541:I1329,8,FALSE)</f>
        <v>0</v>
      </c>
      <c r="K586" s="6">
        <f>VLOOKUP(A586,'TABLA DINAM PARCIAL 1'!A541:I1329,9,FALSE)</f>
        <v>10</v>
      </c>
      <c r="L586" s="6">
        <f t="shared" si="36"/>
        <v>30</v>
      </c>
      <c r="M586" s="9">
        <f>VLOOKUP($A586,'TABLA DINAMICA PARCIAL 2'!$A$5:$T$772,2,FALSE)</f>
        <v>10</v>
      </c>
      <c r="N586" s="9">
        <f>VLOOKUP($A586,'TABLA DINAMICA PARCIAL 2'!$A$5:$T$772,3,FALSE)</f>
        <v>0</v>
      </c>
      <c r="O586" s="9">
        <f>VLOOKUP($A586,'TABLA DINAMICA PARCIAL 2'!$A$5:$T$772,4,FALSE)</f>
        <v>0</v>
      </c>
      <c r="P586" s="9">
        <f>VLOOKUP($A586,'TABLA DINAMICA PARCIAL 2'!$A$5:$T$772,5,FALSE)</f>
        <v>0</v>
      </c>
      <c r="Q586" s="9">
        <f>VLOOKUP($A586,'TABLA DINAMICA PARCIAL 2'!$A$5:$T$772,6,FALSE)</f>
        <v>0</v>
      </c>
      <c r="R586" s="9">
        <f>VLOOKUP($A586,'TABLA DINAMICA PARCIAL 2'!$A$5:$T$772,7,FALSE)</f>
        <v>10</v>
      </c>
      <c r="S586" s="9">
        <f>VLOOKUP($A586,'TABLA DINAMICA PARCIAL 2'!$A$5:$T$772,8,FALSE)</f>
        <v>0</v>
      </c>
      <c r="T586" s="9">
        <f>VLOOKUP($A586,'TABLA DINAMICA PARCIAL 2'!$A$5:$T$772,9,FALSE)</f>
        <v>0</v>
      </c>
      <c r="U586" s="9">
        <f>VLOOKUP($A586,'TABLA DINAMICA PARCIAL 2'!$A$5:$T$772,10,FALSE)</f>
        <v>0</v>
      </c>
      <c r="V586" s="9">
        <f>VLOOKUP($A586,'TABLA DINAMICA PARCIAL 2'!$A$5:$T$772,11,FALSE)</f>
        <v>0</v>
      </c>
      <c r="W586" s="9">
        <f>VLOOKUP($A586,'TABLA DINAMICA PARCIAL 2'!$A$5:$T$772,12,FALSE)</f>
        <v>0</v>
      </c>
      <c r="X586" s="9">
        <f>VLOOKUP($A586,'TABLA DINAMICA PARCIAL 2'!$A$5:$T$772,13,FALSE)</f>
        <v>10</v>
      </c>
      <c r="Y586" s="9">
        <f>VLOOKUP($A586,'TABLA DINAMICA PARCIAL 2'!$A$5:$T$772,14,FALSE)</f>
        <v>0</v>
      </c>
      <c r="Z586" s="9">
        <f>VLOOKUP($A586,'TABLA DINAMICA PARCIAL 2'!$A$5:$T$772,15,FALSE)</f>
        <v>0</v>
      </c>
      <c r="AA586" s="9">
        <f>VLOOKUP($A586,'TABLA DINAMICA PARCIAL 2'!$A$5:$T$772,16,FALSE)</f>
        <v>0</v>
      </c>
      <c r="AB586" s="9">
        <f>VLOOKUP(I586,'TABLA DINAMICA PARCIAL 2'!I587:AB1358,17,FALSE)</f>
        <v>0</v>
      </c>
      <c r="AC586" s="9">
        <f>VLOOKUP(I586,'TABLA DINAMICA PARCIAL 2'!I587:AB1358,18,FALSE)</f>
        <v>0</v>
      </c>
      <c r="AD586" s="9">
        <f>VLOOKUP(I586,'TABLA DINAMICA PARCIAL 2'!I587:AB1358,19,FALSE)</f>
        <v>0</v>
      </c>
      <c r="AE586" s="9">
        <f t="shared" si="37"/>
        <v>30</v>
      </c>
      <c r="AF586" s="13">
        <f>VLOOKUP($A586,'TABLA DINAMICA PARCIAL 3'!$A$5:$I$768,2,FALSE)</f>
        <v>10</v>
      </c>
      <c r="AG586" s="13">
        <f>VLOOKUP($A586,'TABLA DINAMICA PARCIAL 3'!$A$5:$I$768,3,FALSE)</f>
        <v>0</v>
      </c>
      <c r="AH586" s="13">
        <f>VLOOKUP($A586,'TABLA DINAMICA PARCIAL 3'!$A$5:$I$768,4,FALSE)</f>
        <v>0</v>
      </c>
      <c r="AI586" s="13">
        <f>VLOOKUP($A586,'TABLA DINAMICA PARCIAL 3'!$A$5:$I$768,5,FALSE)</f>
        <v>0</v>
      </c>
      <c r="AJ586" s="13">
        <f>VLOOKUP($A586,'TABLA DINAMICA PARCIAL 3'!$A$5:$I$768,6,FALSE)</f>
        <v>0</v>
      </c>
      <c r="AK586" s="13">
        <f>VLOOKUP($A586,'TABLA DINAMICA PARCIAL 3'!$A$5:$I$768,7,FALSE)</f>
        <v>0</v>
      </c>
      <c r="AL586" s="13">
        <f>VLOOKUP($A586,'TABLA DINAMICA PARCIAL 3'!$A$5:$I$768,8,FALSE)</f>
        <v>0</v>
      </c>
      <c r="AM586" s="13">
        <f t="shared" si="38"/>
        <v>10</v>
      </c>
      <c r="AN586" s="16">
        <f>VLOOKUP($A586,'TABLA DINAMICA PARCIAL 4'!$A$5:$F$760,2,FALSE)</f>
        <v>0</v>
      </c>
      <c r="AO586" s="16">
        <f>VLOOKUP($A586,'TABLA DINAMICA PARCIAL 4'!$A$5:$F$760,3,FALSE)</f>
        <v>0</v>
      </c>
      <c r="AP586" s="16">
        <f>VLOOKUP($A586,'TABLA DINAMICA PARCIAL 4'!$A$5:$F$760,4,FALSE)</f>
        <v>10</v>
      </c>
      <c r="AQ586" s="16">
        <f>VLOOKUP($A586,'TABLA DINAMICA PARCIAL 4'!$A$5:$F$760,5,FALSE)</f>
        <v>0</v>
      </c>
      <c r="AR586" s="16">
        <f>VLOOKUP($A586,'TABLA DINAMICA PARCIAL 4'!$A$5:$F$760,6,FALSE)</f>
        <v>10</v>
      </c>
      <c r="AS586" s="16">
        <f t="shared" si="39"/>
        <v>20</v>
      </c>
      <c r="AT586" s="1" t="str">
        <f>VLOOKUP($A586,'USUARIOS Y GRUPO'!$A$2:$D$851,4,FALSE)</f>
        <v>P19-MAT1022-3</v>
      </c>
    </row>
    <row r="587" spans="1:46" x14ac:dyDescent="0.25">
      <c r="A587" s="1">
        <v>164416</v>
      </c>
      <c r="B587" s="1" t="s">
        <v>580</v>
      </c>
      <c r="C587" s="1" t="s">
        <v>581</v>
      </c>
      <c r="D587" s="6">
        <f>VLOOKUP($A587,'TABLA DINAM PARCIAL 1'!$A$5:$I$793,2,FALSE)</f>
        <v>10</v>
      </c>
      <c r="E587" s="6">
        <f>VLOOKUP(A587,'TABLA DINAM PARCIAL 1'!A704:I1492,3,FALSE)</f>
        <v>0</v>
      </c>
      <c r="F587" s="6">
        <f>VLOOKUP(A587,'TABLA DINAM PARCIAL 1'!A704:I1492,4,FALSE)</f>
        <v>0</v>
      </c>
      <c r="G587" s="6">
        <f>VLOOKUP(A587,'TABLA DINAM PARCIAL 1'!A704:I1492,5,FALSE)</f>
        <v>0</v>
      </c>
      <c r="H587" s="6">
        <f>VLOOKUP(A587,'TABLA DINAM PARCIAL 1'!A704:I1492,6,FALSE)</f>
        <v>10</v>
      </c>
      <c r="I587" s="6">
        <f>VLOOKUP(A587,'TABLA DINAM PARCIAL 1'!A704:I1492,7,FALSE)</f>
        <v>0</v>
      </c>
      <c r="J587" s="6">
        <f>VLOOKUP(A587,'TABLA DINAM PARCIAL 1'!A704:I1492,8,FALSE)</f>
        <v>10</v>
      </c>
      <c r="K587" s="6">
        <f>VLOOKUP(A587,'TABLA DINAM PARCIAL 1'!A704:I1492,9,FALSE)</f>
        <v>0</v>
      </c>
      <c r="L587" s="6">
        <f t="shared" si="36"/>
        <v>30</v>
      </c>
      <c r="M587" s="9">
        <f>VLOOKUP($A587,'TABLA DINAMICA PARCIAL 2'!$A$5:$T$772,2,FALSE)</f>
        <v>0</v>
      </c>
      <c r="N587" s="9">
        <f>VLOOKUP($A587,'TABLA DINAMICA PARCIAL 2'!$A$5:$T$772,3,FALSE)</f>
        <v>0</v>
      </c>
      <c r="O587" s="9">
        <f>VLOOKUP($A587,'TABLA DINAMICA PARCIAL 2'!$A$5:$T$772,4,FALSE)</f>
        <v>10</v>
      </c>
      <c r="P587" s="9">
        <f>VLOOKUP($A587,'TABLA DINAMICA PARCIAL 2'!$A$5:$T$772,5,FALSE)</f>
        <v>0</v>
      </c>
      <c r="Q587" s="9">
        <f>VLOOKUP($A587,'TABLA DINAMICA PARCIAL 2'!$A$5:$T$772,6,FALSE)</f>
        <v>0</v>
      </c>
      <c r="R587" s="9">
        <f>VLOOKUP($A587,'TABLA DINAMICA PARCIAL 2'!$A$5:$T$772,7,FALSE)</f>
        <v>0</v>
      </c>
      <c r="S587" s="9">
        <f>VLOOKUP($A587,'TABLA DINAMICA PARCIAL 2'!$A$5:$T$772,8,FALSE)</f>
        <v>0</v>
      </c>
      <c r="T587" s="9">
        <f>VLOOKUP($A587,'TABLA DINAMICA PARCIAL 2'!$A$5:$T$772,9,FALSE)</f>
        <v>10</v>
      </c>
      <c r="U587" s="9">
        <f>VLOOKUP($A587,'TABLA DINAMICA PARCIAL 2'!$A$5:$T$772,10,FALSE)</f>
        <v>0</v>
      </c>
      <c r="V587" s="9">
        <f>VLOOKUP($A587,'TABLA DINAMICA PARCIAL 2'!$A$5:$T$772,11,FALSE)</f>
        <v>0</v>
      </c>
      <c r="W587" s="9">
        <f>VLOOKUP($A587,'TABLA DINAMICA PARCIAL 2'!$A$5:$T$772,12,FALSE)</f>
        <v>0</v>
      </c>
      <c r="X587" s="9">
        <f>VLOOKUP($A587,'TABLA DINAMICA PARCIAL 2'!$A$5:$T$772,13,FALSE)</f>
        <v>0</v>
      </c>
      <c r="Y587" s="9">
        <f>VLOOKUP($A587,'TABLA DINAMICA PARCIAL 2'!$A$5:$T$772,14,FALSE)</f>
        <v>10</v>
      </c>
      <c r="Z587" s="9">
        <f>VLOOKUP($A587,'TABLA DINAMICA PARCIAL 2'!$A$5:$T$772,15,FALSE)</f>
        <v>0</v>
      </c>
      <c r="AA587" s="9">
        <f>VLOOKUP($A587,'TABLA DINAMICA PARCIAL 2'!$A$5:$T$772,16,FALSE)</f>
        <v>0</v>
      </c>
      <c r="AB587" s="9" t="e">
        <f>VLOOKUP(I587,'TABLA DINAMICA PARCIAL 2'!I758:AB1529,17,FALSE)</f>
        <v>#N/A</v>
      </c>
      <c r="AC587" s="9" t="e">
        <f>VLOOKUP(I587,'TABLA DINAMICA PARCIAL 2'!I758:AB1529,18,FALSE)</f>
        <v>#N/A</v>
      </c>
      <c r="AD587" s="9" t="e">
        <f>VLOOKUP(I587,'TABLA DINAMICA PARCIAL 2'!I758:AB1529,19,FALSE)</f>
        <v>#N/A</v>
      </c>
      <c r="AE587" s="9" t="e">
        <f t="shared" si="37"/>
        <v>#N/A</v>
      </c>
      <c r="AF587" s="13">
        <f>VLOOKUP($A587,'TABLA DINAMICA PARCIAL 3'!$A$5:$I$768,2,FALSE)</f>
        <v>10</v>
      </c>
      <c r="AG587" s="13">
        <f>VLOOKUP($A587,'TABLA DINAMICA PARCIAL 3'!$A$5:$I$768,3,FALSE)</f>
        <v>0</v>
      </c>
      <c r="AH587" s="13">
        <f>VLOOKUP($A587,'TABLA DINAMICA PARCIAL 3'!$A$5:$I$768,4,FALSE)</f>
        <v>10</v>
      </c>
      <c r="AI587" s="13">
        <f>VLOOKUP($A587,'TABLA DINAMICA PARCIAL 3'!$A$5:$I$768,5,FALSE)</f>
        <v>0</v>
      </c>
      <c r="AJ587" s="13">
        <f>VLOOKUP($A587,'TABLA DINAMICA PARCIAL 3'!$A$5:$I$768,6,FALSE)</f>
        <v>10</v>
      </c>
      <c r="AK587" s="13">
        <f>VLOOKUP($A587,'TABLA DINAMICA PARCIAL 3'!$A$5:$I$768,7,FALSE)</f>
        <v>0</v>
      </c>
      <c r="AL587" s="13">
        <f>VLOOKUP($A587,'TABLA DINAMICA PARCIAL 3'!$A$5:$I$768,8,FALSE)</f>
        <v>0</v>
      </c>
      <c r="AM587" s="13">
        <f t="shared" si="38"/>
        <v>30</v>
      </c>
      <c r="AN587" s="16">
        <f>VLOOKUP($A587,'TABLA DINAMICA PARCIAL 4'!$A$5:$F$760,2,FALSE)</f>
        <v>0</v>
      </c>
      <c r="AO587" s="16">
        <f>VLOOKUP($A587,'TABLA DINAMICA PARCIAL 4'!$A$5:$F$760,3,FALSE)</f>
        <v>10</v>
      </c>
      <c r="AP587" s="16">
        <f>VLOOKUP($A587,'TABLA DINAMICA PARCIAL 4'!$A$5:$F$760,4,FALSE)</f>
        <v>0</v>
      </c>
      <c r="AQ587" s="16">
        <f>VLOOKUP($A587,'TABLA DINAMICA PARCIAL 4'!$A$5:$F$760,5,FALSE)</f>
        <v>10</v>
      </c>
      <c r="AR587" s="16">
        <f>VLOOKUP($A587,'TABLA DINAMICA PARCIAL 4'!$A$5:$F$760,6,FALSE)</f>
        <v>10</v>
      </c>
      <c r="AS587" s="16">
        <f t="shared" si="39"/>
        <v>30</v>
      </c>
      <c r="AT587" s="1" t="str">
        <f>VLOOKUP($A587,'USUARIOS Y GRUPO'!$A$2:$D$851,4,FALSE)</f>
        <v>P19-MAT1022-3</v>
      </c>
    </row>
    <row r="588" spans="1:46" x14ac:dyDescent="0.25">
      <c r="A588" s="1">
        <v>161635</v>
      </c>
      <c r="B588" s="1" t="s">
        <v>385</v>
      </c>
      <c r="C588" s="1" t="s">
        <v>386</v>
      </c>
      <c r="D588" s="6">
        <f>VLOOKUP($A588,'TABLA DINAM PARCIAL 1'!$A$5:$I$793,2,FALSE)</f>
        <v>10</v>
      </c>
      <c r="E588" s="6">
        <f>VLOOKUP(A588,'TABLA DINAM PARCIAL 1'!A84:I872,3,FALSE)</f>
        <v>10</v>
      </c>
      <c r="F588" s="6">
        <f>VLOOKUP(A588,'TABLA DINAM PARCIAL 1'!A84:I872,4,FALSE)</f>
        <v>0</v>
      </c>
      <c r="G588" s="6">
        <f>VLOOKUP(A588,'TABLA DINAM PARCIAL 1'!A84:I872,5,FALSE)</f>
        <v>0</v>
      </c>
      <c r="H588" s="6">
        <f>VLOOKUP(A588,'TABLA DINAM PARCIAL 1'!A84:I872,6,FALSE)</f>
        <v>10</v>
      </c>
      <c r="I588" s="6">
        <f>VLOOKUP(A588,'TABLA DINAM PARCIAL 1'!A84:I872,7,FALSE)</f>
        <v>0</v>
      </c>
      <c r="J588" s="6">
        <f>VLOOKUP(A588,'TABLA DINAM PARCIAL 1'!A84:I872,8,FALSE)</f>
        <v>0</v>
      </c>
      <c r="K588" s="6">
        <f>VLOOKUP(A588,'TABLA DINAM PARCIAL 1'!A84:I872,9,FALSE)</f>
        <v>10</v>
      </c>
      <c r="L588" s="6">
        <f t="shared" si="36"/>
        <v>40</v>
      </c>
      <c r="M588" s="9">
        <f>VLOOKUP($A588,'TABLA DINAMICA PARCIAL 2'!$A$5:$T$772,2,FALSE)</f>
        <v>0</v>
      </c>
      <c r="N588" s="9">
        <f>VLOOKUP($A588,'TABLA DINAMICA PARCIAL 2'!$A$5:$T$772,3,FALSE)</f>
        <v>10</v>
      </c>
      <c r="O588" s="9">
        <f>VLOOKUP($A588,'TABLA DINAMICA PARCIAL 2'!$A$5:$T$772,4,FALSE)</f>
        <v>0</v>
      </c>
      <c r="P588" s="9">
        <f>VLOOKUP($A588,'TABLA DINAMICA PARCIAL 2'!$A$5:$T$772,5,FALSE)</f>
        <v>0</v>
      </c>
      <c r="Q588" s="9">
        <f>VLOOKUP($A588,'TABLA DINAMICA PARCIAL 2'!$A$5:$T$772,6,FALSE)</f>
        <v>0</v>
      </c>
      <c r="R588" s="9">
        <f>VLOOKUP($A588,'TABLA DINAMICA PARCIAL 2'!$A$5:$T$772,7,FALSE)</f>
        <v>0</v>
      </c>
      <c r="S588" s="9">
        <f>VLOOKUP($A588,'TABLA DINAMICA PARCIAL 2'!$A$5:$T$772,8,FALSE)</f>
        <v>0</v>
      </c>
      <c r="T588" s="9">
        <f>VLOOKUP($A588,'TABLA DINAMICA PARCIAL 2'!$A$5:$T$772,9,FALSE)</f>
        <v>0</v>
      </c>
      <c r="U588" s="9">
        <f>VLOOKUP($A588,'TABLA DINAMICA PARCIAL 2'!$A$5:$T$772,10,FALSE)</f>
        <v>0</v>
      </c>
      <c r="V588" s="9">
        <f>VLOOKUP($A588,'TABLA DINAMICA PARCIAL 2'!$A$5:$T$772,11,FALSE)</f>
        <v>10</v>
      </c>
      <c r="W588" s="9">
        <f>VLOOKUP($A588,'TABLA DINAMICA PARCIAL 2'!$A$5:$T$772,12,FALSE)</f>
        <v>0</v>
      </c>
      <c r="X588" s="9">
        <f>VLOOKUP($A588,'TABLA DINAMICA PARCIAL 2'!$A$5:$T$772,13,FALSE)</f>
        <v>0</v>
      </c>
      <c r="Y588" s="9">
        <f>VLOOKUP($A588,'TABLA DINAMICA PARCIAL 2'!$A$5:$T$772,14,FALSE)</f>
        <v>0</v>
      </c>
      <c r="Z588" s="9">
        <f>VLOOKUP($A588,'TABLA DINAMICA PARCIAL 2'!$A$5:$T$772,15,FALSE)</f>
        <v>0</v>
      </c>
      <c r="AA588" s="9">
        <f>VLOOKUP($A588,'TABLA DINAMICA PARCIAL 2'!$A$5:$T$772,16,FALSE)</f>
        <v>10</v>
      </c>
      <c r="AB588" s="9">
        <f>VLOOKUP(I588,'TABLA DINAMICA PARCIAL 2'!I107:AB878,17,FALSE)</f>
        <v>0</v>
      </c>
      <c r="AC588" s="9">
        <f>VLOOKUP(I588,'TABLA DINAMICA PARCIAL 2'!I107:AB878,18,FALSE)</f>
        <v>0</v>
      </c>
      <c r="AD588" s="9">
        <f>VLOOKUP(I588,'TABLA DINAMICA PARCIAL 2'!I107:AB878,19,FALSE)</f>
        <v>0</v>
      </c>
      <c r="AE588" s="9">
        <f t="shared" si="37"/>
        <v>30</v>
      </c>
      <c r="AF588" s="13">
        <f>VLOOKUP($A588,'TABLA DINAMICA PARCIAL 3'!$A$5:$I$768,2,FALSE)</f>
        <v>0</v>
      </c>
      <c r="AG588" s="13">
        <f>VLOOKUP($A588,'TABLA DINAMICA PARCIAL 3'!$A$5:$I$768,3,FALSE)</f>
        <v>0</v>
      </c>
      <c r="AH588" s="13">
        <f>VLOOKUP($A588,'TABLA DINAMICA PARCIAL 3'!$A$5:$I$768,4,FALSE)</f>
        <v>10</v>
      </c>
      <c r="AI588" s="13">
        <f>VLOOKUP($A588,'TABLA DINAMICA PARCIAL 3'!$A$5:$I$768,5,FALSE)</f>
        <v>0</v>
      </c>
      <c r="AJ588" s="13">
        <f>VLOOKUP($A588,'TABLA DINAMICA PARCIAL 3'!$A$5:$I$768,6,FALSE)</f>
        <v>0</v>
      </c>
      <c r="AK588" s="13">
        <f>VLOOKUP($A588,'TABLA DINAMICA PARCIAL 3'!$A$5:$I$768,7,FALSE)</f>
        <v>10</v>
      </c>
      <c r="AL588" s="13">
        <f>VLOOKUP($A588,'TABLA DINAMICA PARCIAL 3'!$A$5:$I$768,8,FALSE)</f>
        <v>0</v>
      </c>
      <c r="AM588" s="13">
        <f t="shared" si="38"/>
        <v>20</v>
      </c>
      <c r="AN588" s="16">
        <f>VLOOKUP($A588,'TABLA DINAMICA PARCIAL 4'!$A$5:$F$760,2,FALSE)</f>
        <v>10</v>
      </c>
      <c r="AO588" s="16">
        <f>VLOOKUP($A588,'TABLA DINAMICA PARCIAL 4'!$A$5:$F$760,3,FALSE)</f>
        <v>0</v>
      </c>
      <c r="AP588" s="16">
        <f>VLOOKUP($A588,'TABLA DINAMICA PARCIAL 4'!$A$5:$F$760,4,FALSE)</f>
        <v>0</v>
      </c>
      <c r="AQ588" s="16">
        <f>VLOOKUP($A588,'TABLA DINAMICA PARCIAL 4'!$A$5:$F$760,5,FALSE)</f>
        <v>0</v>
      </c>
      <c r="AR588" s="16">
        <f>VLOOKUP($A588,'TABLA DINAMICA PARCIAL 4'!$A$5:$F$760,6,FALSE)</f>
        <v>0</v>
      </c>
      <c r="AS588" s="16">
        <f t="shared" si="39"/>
        <v>10</v>
      </c>
      <c r="AT588" s="1" t="str">
        <f>VLOOKUP($A588,'USUARIOS Y GRUPO'!$A$2:$D$851,4,FALSE)</f>
        <v>P19-MAT1022-3</v>
      </c>
    </row>
    <row r="589" spans="1:46" x14ac:dyDescent="0.25">
      <c r="A589" s="1">
        <v>161921</v>
      </c>
      <c r="B589" s="1" t="s">
        <v>916</v>
      </c>
      <c r="C589" s="1" t="s">
        <v>31</v>
      </c>
      <c r="D589" s="6">
        <f>VLOOKUP($A589,'TABLA DINAM PARCIAL 1'!$A$5:$I$793,2,FALSE)</f>
        <v>10</v>
      </c>
      <c r="E589" s="6">
        <f>VLOOKUP(A589,'TABLA DINAM PARCIAL 1'!A113:I901,3,FALSE)</f>
        <v>0</v>
      </c>
      <c r="F589" s="6">
        <f>VLOOKUP(A589,'TABLA DINAM PARCIAL 1'!A113:I901,4,FALSE)</f>
        <v>10</v>
      </c>
      <c r="G589" s="6">
        <f>VLOOKUP(A589,'TABLA DINAM PARCIAL 1'!A113:I901,5,FALSE)</f>
        <v>0</v>
      </c>
      <c r="H589" s="6">
        <f>VLOOKUP(A589,'TABLA DINAM PARCIAL 1'!A113:I901,6,FALSE)</f>
        <v>10</v>
      </c>
      <c r="I589" s="6">
        <f>VLOOKUP(A589,'TABLA DINAM PARCIAL 1'!A113:I901,7,FALSE)</f>
        <v>0</v>
      </c>
      <c r="J589" s="6">
        <f>VLOOKUP(A589,'TABLA DINAM PARCIAL 1'!A113:I901,8,FALSE)</f>
        <v>10</v>
      </c>
      <c r="K589" s="6">
        <f>VLOOKUP(A589,'TABLA DINAM PARCIAL 1'!A113:I901,9,FALSE)</f>
        <v>0</v>
      </c>
      <c r="L589" s="6">
        <f t="shared" si="36"/>
        <v>40</v>
      </c>
      <c r="M589" s="9">
        <f>VLOOKUP($A589,'TABLA DINAMICA PARCIAL 2'!$A$5:$T$772,2,FALSE)</f>
        <v>0</v>
      </c>
      <c r="N589" s="9">
        <f>VLOOKUP($A589,'TABLA DINAMICA PARCIAL 2'!$A$5:$T$772,3,FALSE)</f>
        <v>0</v>
      </c>
      <c r="O589" s="9">
        <f>VLOOKUP($A589,'TABLA DINAMICA PARCIAL 2'!$A$5:$T$772,4,FALSE)</f>
        <v>0</v>
      </c>
      <c r="P589" s="9">
        <f>VLOOKUP($A589,'TABLA DINAMICA PARCIAL 2'!$A$5:$T$772,5,FALSE)</f>
        <v>0</v>
      </c>
      <c r="Q589" s="9">
        <f>VLOOKUP($A589,'TABLA DINAMICA PARCIAL 2'!$A$5:$T$772,6,FALSE)</f>
        <v>10</v>
      </c>
      <c r="R589" s="9">
        <f>VLOOKUP($A589,'TABLA DINAMICA PARCIAL 2'!$A$5:$T$772,7,FALSE)</f>
        <v>10</v>
      </c>
      <c r="S589" s="9">
        <f>VLOOKUP($A589,'TABLA DINAMICA PARCIAL 2'!$A$5:$T$772,8,FALSE)</f>
        <v>0</v>
      </c>
      <c r="T589" s="9">
        <f>VLOOKUP($A589,'TABLA DINAMICA PARCIAL 2'!$A$5:$T$772,9,FALSE)</f>
        <v>0</v>
      </c>
      <c r="U589" s="9">
        <f>VLOOKUP($A589,'TABLA DINAMICA PARCIAL 2'!$A$5:$T$772,10,FALSE)</f>
        <v>0</v>
      </c>
      <c r="V589" s="9">
        <f>VLOOKUP($A589,'TABLA DINAMICA PARCIAL 2'!$A$5:$T$772,11,FALSE)</f>
        <v>0</v>
      </c>
      <c r="W589" s="9">
        <f>VLOOKUP($A589,'TABLA DINAMICA PARCIAL 2'!$A$5:$T$772,12,FALSE)</f>
        <v>0</v>
      </c>
      <c r="X589" s="9">
        <f>VLOOKUP($A589,'TABLA DINAMICA PARCIAL 2'!$A$5:$T$772,13,FALSE)</f>
        <v>0</v>
      </c>
      <c r="Y589" s="9">
        <f>VLOOKUP($A589,'TABLA DINAMICA PARCIAL 2'!$A$5:$T$772,14,FALSE)</f>
        <v>0</v>
      </c>
      <c r="Z589" s="9">
        <f>VLOOKUP($A589,'TABLA DINAMICA PARCIAL 2'!$A$5:$T$772,15,FALSE)</f>
        <v>10</v>
      </c>
      <c r="AA589" s="9">
        <f>VLOOKUP($A589,'TABLA DINAMICA PARCIAL 2'!$A$5:$T$772,16,FALSE)</f>
        <v>0</v>
      </c>
      <c r="AB589" s="9">
        <f>VLOOKUP(I589,'TABLA DINAMICA PARCIAL 2'!I141:AB912,17,FALSE)</f>
        <v>0</v>
      </c>
      <c r="AC589" s="9">
        <f>VLOOKUP(I589,'TABLA DINAMICA PARCIAL 2'!I141:AB912,18,FALSE)</f>
        <v>0</v>
      </c>
      <c r="AD589" s="9">
        <f>VLOOKUP(I589,'TABLA DINAMICA PARCIAL 2'!I141:AB912,19,FALSE)</f>
        <v>0</v>
      </c>
      <c r="AE589" s="9">
        <f t="shared" si="37"/>
        <v>30</v>
      </c>
      <c r="AF589" s="13">
        <f>VLOOKUP($A589,'TABLA DINAMICA PARCIAL 3'!$A$5:$I$768,2,FALSE)</f>
        <v>10</v>
      </c>
      <c r="AG589" s="13">
        <f>VLOOKUP($A589,'TABLA DINAMICA PARCIAL 3'!$A$5:$I$768,3,FALSE)</f>
        <v>0</v>
      </c>
      <c r="AH589" s="13">
        <f>VLOOKUP($A589,'TABLA DINAMICA PARCIAL 3'!$A$5:$I$768,4,FALSE)</f>
        <v>10</v>
      </c>
      <c r="AI589" s="13">
        <f>VLOOKUP($A589,'TABLA DINAMICA PARCIAL 3'!$A$5:$I$768,5,FALSE)</f>
        <v>0</v>
      </c>
      <c r="AJ589" s="13">
        <f>VLOOKUP($A589,'TABLA DINAMICA PARCIAL 3'!$A$5:$I$768,6,FALSE)</f>
        <v>10</v>
      </c>
      <c r="AK589" s="13">
        <f>VLOOKUP($A589,'TABLA DINAMICA PARCIAL 3'!$A$5:$I$768,7,FALSE)</f>
        <v>10</v>
      </c>
      <c r="AL589" s="13">
        <f>VLOOKUP($A589,'TABLA DINAMICA PARCIAL 3'!$A$5:$I$768,8,FALSE)</f>
        <v>0</v>
      </c>
      <c r="AM589" s="13">
        <f t="shared" si="38"/>
        <v>40</v>
      </c>
      <c r="AN589" s="16">
        <f>VLOOKUP($A589,'TABLA DINAMICA PARCIAL 4'!$A$5:$F$760,2,FALSE)</f>
        <v>0</v>
      </c>
      <c r="AO589" s="16">
        <f>VLOOKUP($A589,'TABLA DINAMICA PARCIAL 4'!$A$5:$F$760,3,FALSE)</f>
        <v>0</v>
      </c>
      <c r="AP589" s="16">
        <f>VLOOKUP($A589,'TABLA DINAMICA PARCIAL 4'!$A$5:$F$760,4,FALSE)</f>
        <v>10</v>
      </c>
      <c r="AQ589" s="16">
        <f>VLOOKUP($A589,'TABLA DINAMICA PARCIAL 4'!$A$5:$F$760,5,FALSE)</f>
        <v>10</v>
      </c>
      <c r="AR589" s="16">
        <f>VLOOKUP($A589,'TABLA DINAMICA PARCIAL 4'!$A$5:$F$760,6,FALSE)</f>
        <v>10</v>
      </c>
      <c r="AS589" s="16">
        <f t="shared" si="39"/>
        <v>30</v>
      </c>
      <c r="AT589" s="1" t="str">
        <f>VLOOKUP($A589,'USUARIOS Y GRUPO'!$A$2:$D$851,4,FALSE)</f>
        <v>P19-MAT1022-3</v>
      </c>
    </row>
    <row r="590" spans="1:46" x14ac:dyDescent="0.25">
      <c r="A590" s="1">
        <v>162009</v>
      </c>
      <c r="B590" s="1" t="s">
        <v>377</v>
      </c>
      <c r="C590" s="1" t="s">
        <v>378</v>
      </c>
      <c r="D590" s="6">
        <f>VLOOKUP($A590,'TABLA DINAM PARCIAL 1'!$A$5:$I$793,2,FALSE)</f>
        <v>10</v>
      </c>
      <c r="E590" s="6">
        <f>VLOOKUP(A590,'TABLA DINAM PARCIAL 1'!A128:I916,3,FALSE)</f>
        <v>0</v>
      </c>
      <c r="F590" s="6">
        <f>VLOOKUP(A590,'TABLA DINAM PARCIAL 1'!A128:I916,4,FALSE)</f>
        <v>0</v>
      </c>
      <c r="G590" s="6">
        <f>VLOOKUP(A590,'TABLA DINAM PARCIAL 1'!A128:I916,5,FALSE)</f>
        <v>10</v>
      </c>
      <c r="H590" s="6">
        <f>VLOOKUP(A590,'TABLA DINAM PARCIAL 1'!A128:I916,6,FALSE)</f>
        <v>10</v>
      </c>
      <c r="I590" s="6">
        <f>VLOOKUP(A590,'TABLA DINAM PARCIAL 1'!A128:I916,7,FALSE)</f>
        <v>0</v>
      </c>
      <c r="J590" s="6">
        <f>VLOOKUP(A590,'TABLA DINAM PARCIAL 1'!A128:I916,8,FALSE)</f>
        <v>0</v>
      </c>
      <c r="K590" s="6">
        <f>VLOOKUP(A590,'TABLA DINAM PARCIAL 1'!A128:I916,9,FALSE)</f>
        <v>10</v>
      </c>
      <c r="L590" s="6">
        <f t="shared" si="36"/>
        <v>40</v>
      </c>
      <c r="M590" s="9">
        <f>VLOOKUP($A590,'TABLA DINAMICA PARCIAL 2'!$A$5:$T$772,2,FALSE)</f>
        <v>0</v>
      </c>
      <c r="N590" s="9">
        <f>VLOOKUP($A590,'TABLA DINAMICA PARCIAL 2'!$A$5:$T$772,3,FALSE)</f>
        <v>0</v>
      </c>
      <c r="O590" s="9">
        <f>VLOOKUP($A590,'TABLA DINAMICA PARCIAL 2'!$A$5:$T$772,4,FALSE)</f>
        <v>0</v>
      </c>
      <c r="P590" s="9">
        <f>VLOOKUP($A590,'TABLA DINAMICA PARCIAL 2'!$A$5:$T$772,5,FALSE)</f>
        <v>0</v>
      </c>
      <c r="Q590" s="9">
        <f>VLOOKUP($A590,'TABLA DINAMICA PARCIAL 2'!$A$5:$T$772,6,FALSE)</f>
        <v>0</v>
      </c>
      <c r="R590" s="9">
        <f>VLOOKUP($A590,'TABLA DINAMICA PARCIAL 2'!$A$5:$T$772,7,FALSE)</f>
        <v>0</v>
      </c>
      <c r="S590" s="9">
        <f>VLOOKUP($A590,'TABLA DINAMICA PARCIAL 2'!$A$5:$T$772,8,FALSE)</f>
        <v>10</v>
      </c>
      <c r="T590" s="9">
        <f>VLOOKUP($A590,'TABLA DINAMICA PARCIAL 2'!$A$5:$T$772,9,FALSE)</f>
        <v>0</v>
      </c>
      <c r="U590" s="9">
        <f>VLOOKUP($A590,'TABLA DINAMICA PARCIAL 2'!$A$5:$T$772,10,FALSE)</f>
        <v>0</v>
      </c>
      <c r="V590" s="9">
        <f>VLOOKUP($A590,'TABLA DINAMICA PARCIAL 2'!$A$5:$T$772,11,FALSE)</f>
        <v>0</v>
      </c>
      <c r="W590" s="9">
        <f>VLOOKUP($A590,'TABLA DINAMICA PARCIAL 2'!$A$5:$T$772,12,FALSE)</f>
        <v>0</v>
      </c>
      <c r="X590" s="9">
        <f>VLOOKUP($A590,'TABLA DINAMICA PARCIAL 2'!$A$5:$T$772,13,FALSE)</f>
        <v>0</v>
      </c>
      <c r="Y590" s="9">
        <f>VLOOKUP($A590,'TABLA DINAMICA PARCIAL 2'!$A$5:$T$772,14,FALSE)</f>
        <v>0</v>
      </c>
      <c r="Z590" s="9">
        <f>VLOOKUP($A590,'TABLA DINAMICA PARCIAL 2'!$A$5:$T$772,15,FALSE)</f>
        <v>0</v>
      </c>
      <c r="AA590" s="9">
        <f>VLOOKUP($A590,'TABLA DINAMICA PARCIAL 2'!$A$5:$T$772,16,FALSE)</f>
        <v>0</v>
      </c>
      <c r="AB590" s="9">
        <f>VLOOKUP(I590,'TABLA DINAMICA PARCIAL 2'!I156:AB927,17,FALSE)</f>
        <v>0</v>
      </c>
      <c r="AC590" s="9">
        <f>VLOOKUP(I590,'TABLA DINAMICA PARCIAL 2'!I156:AB927,18,FALSE)</f>
        <v>0</v>
      </c>
      <c r="AD590" s="9">
        <f>VLOOKUP(I590,'TABLA DINAMICA PARCIAL 2'!I156:AB927,19,FALSE)</f>
        <v>0</v>
      </c>
      <c r="AE590" s="9">
        <f t="shared" si="37"/>
        <v>10</v>
      </c>
      <c r="AF590" s="13">
        <f>VLOOKUP($A590,'TABLA DINAMICA PARCIAL 3'!$A$5:$I$768,2,FALSE)</f>
        <v>0</v>
      </c>
      <c r="AG590" s="13">
        <f>VLOOKUP($A590,'TABLA DINAMICA PARCIAL 3'!$A$5:$I$768,3,FALSE)</f>
        <v>10</v>
      </c>
      <c r="AH590" s="13">
        <f>VLOOKUP($A590,'TABLA DINAMICA PARCIAL 3'!$A$5:$I$768,4,FALSE)</f>
        <v>10</v>
      </c>
      <c r="AI590" s="13">
        <f>VLOOKUP($A590,'TABLA DINAMICA PARCIAL 3'!$A$5:$I$768,5,FALSE)</f>
        <v>0</v>
      </c>
      <c r="AJ590" s="13">
        <f>VLOOKUP($A590,'TABLA DINAMICA PARCIAL 3'!$A$5:$I$768,6,FALSE)</f>
        <v>0</v>
      </c>
      <c r="AK590" s="13">
        <f>VLOOKUP($A590,'TABLA DINAMICA PARCIAL 3'!$A$5:$I$768,7,FALSE)</f>
        <v>0</v>
      </c>
      <c r="AL590" s="13">
        <f>VLOOKUP($A590,'TABLA DINAMICA PARCIAL 3'!$A$5:$I$768,8,FALSE)</f>
        <v>0</v>
      </c>
      <c r="AM590" s="13">
        <f t="shared" si="38"/>
        <v>20</v>
      </c>
      <c r="AN590" s="16">
        <f>VLOOKUP($A590,'TABLA DINAMICA PARCIAL 4'!$A$5:$F$760,2,FALSE)</f>
        <v>0</v>
      </c>
      <c r="AO590" s="16">
        <f>VLOOKUP($A590,'TABLA DINAMICA PARCIAL 4'!$A$5:$F$760,3,FALSE)</f>
        <v>10</v>
      </c>
      <c r="AP590" s="16">
        <f>VLOOKUP($A590,'TABLA DINAMICA PARCIAL 4'!$A$5:$F$760,4,FALSE)</f>
        <v>0</v>
      </c>
      <c r="AQ590" s="16">
        <f>VLOOKUP($A590,'TABLA DINAMICA PARCIAL 4'!$A$5:$F$760,5,FALSE)</f>
        <v>0</v>
      </c>
      <c r="AR590" s="16">
        <f>VLOOKUP($A590,'TABLA DINAMICA PARCIAL 4'!$A$5:$F$760,6,FALSE)</f>
        <v>10</v>
      </c>
      <c r="AS590" s="16">
        <f t="shared" si="39"/>
        <v>20</v>
      </c>
      <c r="AT590" s="1" t="str">
        <f>VLOOKUP($A590,'USUARIOS Y GRUPO'!$A$2:$D$851,4,FALSE)</f>
        <v>P19-MAT1022-3</v>
      </c>
    </row>
    <row r="591" spans="1:46" x14ac:dyDescent="0.25">
      <c r="A591" s="1">
        <v>162017</v>
      </c>
      <c r="B591" s="1" t="s">
        <v>723</v>
      </c>
      <c r="C591" s="1" t="s">
        <v>724</v>
      </c>
      <c r="D591" s="6">
        <f>VLOOKUP($A591,'TABLA DINAM PARCIAL 1'!$A$5:$I$793,2,FALSE)</f>
        <v>10</v>
      </c>
      <c r="E591" s="6">
        <f>VLOOKUP(A591,'TABLA DINAM PARCIAL 1'!A130:I918,3,FALSE)</f>
        <v>10</v>
      </c>
      <c r="F591" s="6">
        <f>VLOOKUP(A591,'TABLA DINAM PARCIAL 1'!A130:I918,4,FALSE)</f>
        <v>0</v>
      </c>
      <c r="G591" s="6">
        <f>VLOOKUP(A591,'TABLA DINAM PARCIAL 1'!A130:I918,5,FALSE)</f>
        <v>0</v>
      </c>
      <c r="H591" s="6">
        <f>VLOOKUP(A591,'TABLA DINAM PARCIAL 1'!A130:I918,6,FALSE)</f>
        <v>10</v>
      </c>
      <c r="I591" s="6">
        <f>VLOOKUP(A591,'TABLA DINAM PARCIAL 1'!A130:I918,7,FALSE)</f>
        <v>0</v>
      </c>
      <c r="J591" s="6">
        <f>VLOOKUP(A591,'TABLA DINAM PARCIAL 1'!A130:I918,8,FALSE)</f>
        <v>10</v>
      </c>
      <c r="K591" s="6">
        <f>VLOOKUP(A591,'TABLA DINAM PARCIAL 1'!A130:I918,9,FALSE)</f>
        <v>0</v>
      </c>
      <c r="L591" s="6">
        <f t="shared" si="36"/>
        <v>40</v>
      </c>
      <c r="M591" s="9">
        <f>VLOOKUP($A591,'TABLA DINAMICA PARCIAL 2'!$A$5:$T$772,2,FALSE)</f>
        <v>0</v>
      </c>
      <c r="N591" s="9">
        <f>VLOOKUP($A591,'TABLA DINAMICA PARCIAL 2'!$A$5:$T$772,3,FALSE)</f>
        <v>0</v>
      </c>
      <c r="O591" s="9">
        <f>VLOOKUP($A591,'TABLA DINAMICA PARCIAL 2'!$A$5:$T$772,4,FALSE)</f>
        <v>0</v>
      </c>
      <c r="P591" s="9">
        <f>VLOOKUP($A591,'TABLA DINAMICA PARCIAL 2'!$A$5:$T$772,5,FALSE)</f>
        <v>10</v>
      </c>
      <c r="Q591" s="9">
        <f>VLOOKUP($A591,'TABLA DINAMICA PARCIAL 2'!$A$5:$T$772,6,FALSE)</f>
        <v>0</v>
      </c>
      <c r="R591" s="9">
        <f>VLOOKUP($A591,'TABLA DINAMICA PARCIAL 2'!$A$5:$T$772,7,FALSE)</f>
        <v>0</v>
      </c>
      <c r="S591" s="9">
        <f>VLOOKUP($A591,'TABLA DINAMICA PARCIAL 2'!$A$5:$T$772,8,FALSE)</f>
        <v>0</v>
      </c>
      <c r="T591" s="9">
        <f>VLOOKUP($A591,'TABLA DINAMICA PARCIAL 2'!$A$5:$T$772,9,FALSE)</f>
        <v>10</v>
      </c>
      <c r="U591" s="9">
        <f>VLOOKUP($A591,'TABLA DINAMICA PARCIAL 2'!$A$5:$T$772,10,FALSE)</f>
        <v>0</v>
      </c>
      <c r="V591" s="9">
        <f>VLOOKUP($A591,'TABLA DINAMICA PARCIAL 2'!$A$5:$T$772,11,FALSE)</f>
        <v>0</v>
      </c>
      <c r="W591" s="9">
        <f>VLOOKUP($A591,'TABLA DINAMICA PARCIAL 2'!$A$5:$T$772,12,FALSE)</f>
        <v>0</v>
      </c>
      <c r="X591" s="9">
        <f>VLOOKUP($A591,'TABLA DINAMICA PARCIAL 2'!$A$5:$T$772,13,FALSE)</f>
        <v>0</v>
      </c>
      <c r="Y591" s="9">
        <f>VLOOKUP($A591,'TABLA DINAMICA PARCIAL 2'!$A$5:$T$772,14,FALSE)</f>
        <v>10</v>
      </c>
      <c r="Z591" s="9">
        <f>VLOOKUP($A591,'TABLA DINAMICA PARCIAL 2'!$A$5:$T$772,15,FALSE)</f>
        <v>0</v>
      </c>
      <c r="AA591" s="9">
        <f>VLOOKUP($A591,'TABLA DINAMICA PARCIAL 2'!$A$5:$T$772,16,FALSE)</f>
        <v>0</v>
      </c>
      <c r="AB591" s="9">
        <f>VLOOKUP(I591,'TABLA DINAMICA PARCIAL 2'!I158:AB929,17,FALSE)</f>
        <v>0</v>
      </c>
      <c r="AC591" s="9">
        <f>VLOOKUP(I591,'TABLA DINAMICA PARCIAL 2'!I158:AB929,18,FALSE)</f>
        <v>0</v>
      </c>
      <c r="AD591" s="9">
        <f>VLOOKUP(I591,'TABLA DINAMICA PARCIAL 2'!I158:AB929,19,FALSE)</f>
        <v>0</v>
      </c>
      <c r="AE591" s="9">
        <f t="shared" si="37"/>
        <v>30</v>
      </c>
      <c r="AF591" s="13">
        <f>VLOOKUP($A591,'TABLA DINAMICA PARCIAL 3'!$A$5:$I$768,2,FALSE)</f>
        <v>10</v>
      </c>
      <c r="AG591" s="13">
        <f>VLOOKUP($A591,'TABLA DINAMICA PARCIAL 3'!$A$5:$I$768,3,FALSE)</f>
        <v>0</v>
      </c>
      <c r="AH591" s="13">
        <f>VLOOKUP($A591,'TABLA DINAMICA PARCIAL 3'!$A$5:$I$768,4,FALSE)</f>
        <v>10</v>
      </c>
      <c r="AI591" s="13">
        <f>VLOOKUP($A591,'TABLA DINAMICA PARCIAL 3'!$A$5:$I$768,5,FALSE)</f>
        <v>0</v>
      </c>
      <c r="AJ591" s="13">
        <f>VLOOKUP($A591,'TABLA DINAMICA PARCIAL 3'!$A$5:$I$768,6,FALSE)</f>
        <v>10</v>
      </c>
      <c r="AK591" s="13">
        <f>VLOOKUP($A591,'TABLA DINAMICA PARCIAL 3'!$A$5:$I$768,7,FALSE)</f>
        <v>0</v>
      </c>
      <c r="AL591" s="13">
        <f>VLOOKUP($A591,'TABLA DINAMICA PARCIAL 3'!$A$5:$I$768,8,FALSE)</f>
        <v>10</v>
      </c>
      <c r="AM591" s="13">
        <f t="shared" si="38"/>
        <v>40</v>
      </c>
      <c r="AN591" s="16">
        <f>VLOOKUP($A591,'TABLA DINAMICA PARCIAL 4'!$A$5:$F$760,2,FALSE)</f>
        <v>0</v>
      </c>
      <c r="AO591" s="16">
        <f>VLOOKUP($A591,'TABLA DINAMICA PARCIAL 4'!$A$5:$F$760,3,FALSE)</f>
        <v>0</v>
      </c>
      <c r="AP591" s="16">
        <f>VLOOKUP($A591,'TABLA DINAMICA PARCIAL 4'!$A$5:$F$760,4,FALSE)</f>
        <v>0</v>
      </c>
      <c r="AQ591" s="16">
        <f>VLOOKUP($A591,'TABLA DINAMICA PARCIAL 4'!$A$5:$F$760,5,FALSE)</f>
        <v>0</v>
      </c>
      <c r="AR591" s="16">
        <f>VLOOKUP($A591,'TABLA DINAMICA PARCIAL 4'!$A$5:$F$760,6,FALSE)</f>
        <v>0</v>
      </c>
      <c r="AS591" s="16">
        <f t="shared" si="39"/>
        <v>0</v>
      </c>
      <c r="AT591" s="1" t="str">
        <f>VLOOKUP($A591,'USUARIOS Y GRUPO'!$A$2:$D$851,4,FALSE)</f>
        <v>P19-MAT1022-3</v>
      </c>
    </row>
    <row r="592" spans="1:46" x14ac:dyDescent="0.25">
      <c r="A592" s="1">
        <v>162523</v>
      </c>
      <c r="B592" s="1" t="s">
        <v>809</v>
      </c>
      <c r="C592" s="1" t="s">
        <v>810</v>
      </c>
      <c r="D592" s="6">
        <f>VLOOKUP($A592,'TABLA DINAM PARCIAL 1'!$A$5:$I$793,2,FALSE)</f>
        <v>10</v>
      </c>
      <c r="E592" s="6">
        <f>VLOOKUP(A592,'TABLA DINAM PARCIAL 1'!A227:I1015,3,FALSE)</f>
        <v>10</v>
      </c>
      <c r="F592" s="6">
        <f>VLOOKUP(A592,'TABLA DINAM PARCIAL 1'!A227:I1015,4,FALSE)</f>
        <v>0</v>
      </c>
      <c r="G592" s="6">
        <f>VLOOKUP(A592,'TABLA DINAM PARCIAL 1'!A227:I1015,5,FALSE)</f>
        <v>0</v>
      </c>
      <c r="H592" s="6">
        <f>VLOOKUP(A592,'TABLA DINAM PARCIAL 1'!A227:I1015,6,FALSE)</f>
        <v>0</v>
      </c>
      <c r="I592" s="6">
        <f>VLOOKUP(A592,'TABLA DINAM PARCIAL 1'!A227:I1015,7,FALSE)</f>
        <v>10</v>
      </c>
      <c r="J592" s="6">
        <f>VLOOKUP(A592,'TABLA DINAM PARCIAL 1'!A227:I1015,8,FALSE)</f>
        <v>0</v>
      </c>
      <c r="K592" s="6">
        <f>VLOOKUP(A592,'TABLA DINAM PARCIAL 1'!A227:I1015,9,FALSE)</f>
        <v>10</v>
      </c>
      <c r="L592" s="6">
        <f t="shared" si="36"/>
        <v>40</v>
      </c>
      <c r="M592" s="9">
        <f>VLOOKUP($A592,'TABLA DINAMICA PARCIAL 2'!$A$5:$T$772,2,FALSE)</f>
        <v>0</v>
      </c>
      <c r="N592" s="9">
        <f>VLOOKUP($A592,'TABLA DINAMICA PARCIAL 2'!$A$5:$T$772,3,FALSE)</f>
        <v>0</v>
      </c>
      <c r="O592" s="9">
        <f>VLOOKUP($A592,'TABLA DINAMICA PARCIAL 2'!$A$5:$T$772,4,FALSE)</f>
        <v>10</v>
      </c>
      <c r="P592" s="9">
        <f>VLOOKUP($A592,'TABLA DINAMICA PARCIAL 2'!$A$5:$T$772,5,FALSE)</f>
        <v>0</v>
      </c>
      <c r="Q592" s="9">
        <f>VLOOKUP($A592,'TABLA DINAMICA PARCIAL 2'!$A$5:$T$772,6,FALSE)</f>
        <v>0</v>
      </c>
      <c r="R592" s="9">
        <f>VLOOKUP($A592,'TABLA DINAMICA PARCIAL 2'!$A$5:$T$772,7,FALSE)</f>
        <v>0</v>
      </c>
      <c r="S592" s="9">
        <f>VLOOKUP($A592,'TABLA DINAMICA PARCIAL 2'!$A$5:$T$772,8,FALSE)</f>
        <v>0</v>
      </c>
      <c r="T592" s="9">
        <f>VLOOKUP($A592,'TABLA DINAMICA PARCIAL 2'!$A$5:$T$772,9,FALSE)</f>
        <v>0</v>
      </c>
      <c r="U592" s="9">
        <f>VLOOKUP($A592,'TABLA DINAMICA PARCIAL 2'!$A$5:$T$772,10,FALSE)</f>
        <v>0</v>
      </c>
      <c r="V592" s="9">
        <f>VLOOKUP($A592,'TABLA DINAMICA PARCIAL 2'!$A$5:$T$772,11,FALSE)</f>
        <v>10</v>
      </c>
      <c r="W592" s="9">
        <f>VLOOKUP($A592,'TABLA DINAMICA PARCIAL 2'!$A$5:$T$772,12,FALSE)</f>
        <v>0</v>
      </c>
      <c r="X592" s="9">
        <f>VLOOKUP($A592,'TABLA DINAMICA PARCIAL 2'!$A$5:$T$772,13,FALSE)</f>
        <v>0</v>
      </c>
      <c r="Y592" s="9">
        <f>VLOOKUP($A592,'TABLA DINAMICA PARCIAL 2'!$A$5:$T$772,14,FALSE)</f>
        <v>0</v>
      </c>
      <c r="Z592" s="9">
        <f>VLOOKUP($A592,'TABLA DINAMICA PARCIAL 2'!$A$5:$T$772,15,FALSE)</f>
        <v>0</v>
      </c>
      <c r="AA592" s="9">
        <f>VLOOKUP($A592,'TABLA DINAMICA PARCIAL 2'!$A$5:$T$772,16,FALSE)</f>
        <v>10</v>
      </c>
      <c r="AB592" s="9">
        <f>VLOOKUP(I592,'TABLA DINAMICA PARCIAL 2'!I257:AB1028,17,FALSE)</f>
        <v>0</v>
      </c>
      <c r="AC592" s="9">
        <f>VLOOKUP(I592,'TABLA DINAMICA PARCIAL 2'!I257:AB1028,18,FALSE)</f>
        <v>0</v>
      </c>
      <c r="AD592" s="9">
        <f>VLOOKUP(I592,'TABLA DINAMICA PARCIAL 2'!I257:AB1028,19,FALSE)</f>
        <v>0</v>
      </c>
      <c r="AE592" s="9">
        <f t="shared" si="37"/>
        <v>30</v>
      </c>
      <c r="AF592" s="13">
        <f>VLOOKUP($A592,'TABLA DINAMICA PARCIAL 3'!$A$5:$I$768,2,FALSE)</f>
        <v>0</v>
      </c>
      <c r="AG592" s="13">
        <f>VLOOKUP($A592,'TABLA DINAMICA PARCIAL 3'!$A$5:$I$768,3,FALSE)</f>
        <v>0</v>
      </c>
      <c r="AH592" s="13">
        <f>VLOOKUP($A592,'TABLA DINAMICA PARCIAL 3'!$A$5:$I$768,4,FALSE)</f>
        <v>0</v>
      </c>
      <c r="AI592" s="13">
        <f>VLOOKUP($A592,'TABLA DINAMICA PARCIAL 3'!$A$5:$I$768,5,FALSE)</f>
        <v>10</v>
      </c>
      <c r="AJ592" s="13">
        <f>VLOOKUP($A592,'TABLA DINAMICA PARCIAL 3'!$A$5:$I$768,6,FALSE)</f>
        <v>10</v>
      </c>
      <c r="AK592" s="13">
        <f>VLOOKUP($A592,'TABLA DINAMICA PARCIAL 3'!$A$5:$I$768,7,FALSE)</f>
        <v>10</v>
      </c>
      <c r="AL592" s="13">
        <f>VLOOKUP($A592,'TABLA DINAMICA PARCIAL 3'!$A$5:$I$768,8,FALSE)</f>
        <v>0</v>
      </c>
      <c r="AM592" s="13">
        <f t="shared" si="38"/>
        <v>30</v>
      </c>
      <c r="AN592" s="16">
        <f>VLOOKUP($A592,'TABLA DINAMICA PARCIAL 4'!$A$5:$F$760,2,FALSE)</f>
        <v>0</v>
      </c>
      <c r="AO592" s="16">
        <f>VLOOKUP($A592,'TABLA DINAMICA PARCIAL 4'!$A$5:$F$760,3,FALSE)</f>
        <v>10</v>
      </c>
      <c r="AP592" s="16">
        <f>VLOOKUP($A592,'TABLA DINAMICA PARCIAL 4'!$A$5:$F$760,4,FALSE)</f>
        <v>0</v>
      </c>
      <c r="AQ592" s="16">
        <f>VLOOKUP($A592,'TABLA DINAMICA PARCIAL 4'!$A$5:$F$760,5,FALSE)</f>
        <v>0</v>
      </c>
      <c r="AR592" s="16">
        <f>VLOOKUP($A592,'TABLA DINAMICA PARCIAL 4'!$A$5:$F$760,6,FALSE)</f>
        <v>10</v>
      </c>
      <c r="AS592" s="16">
        <f t="shared" si="39"/>
        <v>20</v>
      </c>
      <c r="AT592" s="1" t="str">
        <f>VLOOKUP($A592,'USUARIOS Y GRUPO'!$A$2:$D$851,4,FALSE)</f>
        <v>P19-MAT1022-3</v>
      </c>
    </row>
    <row r="593" spans="1:46" x14ac:dyDescent="0.25">
      <c r="A593" s="1">
        <v>162791</v>
      </c>
      <c r="B593" s="1" t="s">
        <v>1295</v>
      </c>
      <c r="C593" s="1" t="s">
        <v>1296</v>
      </c>
      <c r="D593" s="6">
        <f>VLOOKUP($A593,'TABLA DINAM PARCIAL 1'!$A$5:$I$793,2,FALSE)</f>
        <v>10</v>
      </c>
      <c r="E593" s="6">
        <f>VLOOKUP(A593,'TABLA DINAM PARCIAL 1'!A284:I1072,3,FALSE)</f>
        <v>10</v>
      </c>
      <c r="F593" s="6">
        <f>VLOOKUP(A593,'TABLA DINAM PARCIAL 1'!A284:I1072,4,FALSE)</f>
        <v>0</v>
      </c>
      <c r="G593" s="6">
        <f>VLOOKUP(A593,'TABLA DINAM PARCIAL 1'!A284:I1072,5,FALSE)</f>
        <v>0</v>
      </c>
      <c r="H593" s="6">
        <f>VLOOKUP(A593,'TABLA DINAM PARCIAL 1'!A284:I1072,6,FALSE)</f>
        <v>10</v>
      </c>
      <c r="I593" s="6">
        <f>VLOOKUP(A593,'TABLA DINAM PARCIAL 1'!A284:I1072,7,FALSE)</f>
        <v>0</v>
      </c>
      <c r="J593" s="6">
        <f>VLOOKUP(A593,'TABLA DINAM PARCIAL 1'!A284:I1072,8,FALSE)</f>
        <v>10</v>
      </c>
      <c r="K593" s="6">
        <f>VLOOKUP(A593,'TABLA DINAM PARCIAL 1'!A284:I1072,9,FALSE)</f>
        <v>0</v>
      </c>
      <c r="L593" s="6">
        <f t="shared" si="36"/>
        <v>40</v>
      </c>
      <c r="M593" s="9">
        <f>VLOOKUP($A593,'TABLA DINAMICA PARCIAL 2'!$A$5:$T$772,2,FALSE)</f>
        <v>10</v>
      </c>
      <c r="N593" s="9">
        <f>VLOOKUP($A593,'TABLA DINAMICA PARCIAL 2'!$A$5:$T$772,3,FALSE)</f>
        <v>0</v>
      </c>
      <c r="O593" s="9">
        <f>VLOOKUP($A593,'TABLA DINAMICA PARCIAL 2'!$A$5:$T$772,4,FALSE)</f>
        <v>0</v>
      </c>
      <c r="P593" s="9">
        <f>VLOOKUP($A593,'TABLA DINAMICA PARCIAL 2'!$A$5:$T$772,5,FALSE)</f>
        <v>0</v>
      </c>
      <c r="Q593" s="9">
        <f>VLOOKUP($A593,'TABLA DINAMICA PARCIAL 2'!$A$5:$T$772,6,FALSE)</f>
        <v>0</v>
      </c>
      <c r="R593" s="9">
        <f>VLOOKUP($A593,'TABLA DINAMICA PARCIAL 2'!$A$5:$T$772,7,FALSE)</f>
        <v>0</v>
      </c>
      <c r="S593" s="9">
        <f>VLOOKUP($A593,'TABLA DINAMICA PARCIAL 2'!$A$5:$T$772,8,FALSE)</f>
        <v>10</v>
      </c>
      <c r="T593" s="9">
        <f>VLOOKUP($A593,'TABLA DINAMICA PARCIAL 2'!$A$5:$T$772,9,FALSE)</f>
        <v>0</v>
      </c>
      <c r="U593" s="9">
        <f>VLOOKUP($A593,'TABLA DINAMICA PARCIAL 2'!$A$5:$T$772,10,FALSE)</f>
        <v>0</v>
      </c>
      <c r="V593" s="9">
        <f>VLOOKUP($A593,'TABLA DINAMICA PARCIAL 2'!$A$5:$T$772,11,FALSE)</f>
        <v>0</v>
      </c>
      <c r="W593" s="9">
        <f>VLOOKUP($A593,'TABLA DINAMICA PARCIAL 2'!$A$5:$T$772,12,FALSE)</f>
        <v>0</v>
      </c>
      <c r="X593" s="9">
        <f>VLOOKUP($A593,'TABLA DINAMICA PARCIAL 2'!$A$5:$T$772,13,FALSE)</f>
        <v>0</v>
      </c>
      <c r="Y593" s="9">
        <f>VLOOKUP($A593,'TABLA DINAMICA PARCIAL 2'!$A$5:$T$772,14,FALSE)</f>
        <v>0</v>
      </c>
      <c r="Z593" s="9">
        <f>VLOOKUP($A593,'TABLA DINAMICA PARCIAL 2'!$A$5:$T$772,15,FALSE)</f>
        <v>0</v>
      </c>
      <c r="AA593" s="9">
        <f>VLOOKUP($A593,'TABLA DINAMICA PARCIAL 2'!$A$5:$T$772,16,FALSE)</f>
        <v>0</v>
      </c>
      <c r="AB593" s="9">
        <f>VLOOKUP(I593,'TABLA DINAMICA PARCIAL 2'!I316:AB1087,17,FALSE)</f>
        <v>0</v>
      </c>
      <c r="AC593" s="9">
        <f>VLOOKUP(I593,'TABLA DINAMICA PARCIAL 2'!I316:AB1087,18,FALSE)</f>
        <v>0</v>
      </c>
      <c r="AD593" s="9">
        <f>VLOOKUP(I593,'TABLA DINAMICA PARCIAL 2'!I316:AB1087,19,FALSE)</f>
        <v>0</v>
      </c>
      <c r="AE593" s="9">
        <f t="shared" si="37"/>
        <v>20</v>
      </c>
      <c r="AF593" s="13">
        <f>VLOOKUP($A593,'TABLA DINAMICA PARCIAL 3'!$A$5:$I$768,2,FALSE)</f>
        <v>10</v>
      </c>
      <c r="AG593" s="13">
        <f>VLOOKUP($A593,'TABLA DINAMICA PARCIAL 3'!$A$5:$I$768,3,FALSE)</f>
        <v>0</v>
      </c>
      <c r="AH593" s="13">
        <f>VLOOKUP($A593,'TABLA DINAMICA PARCIAL 3'!$A$5:$I$768,4,FALSE)</f>
        <v>10</v>
      </c>
      <c r="AI593" s="13">
        <f>VLOOKUP($A593,'TABLA DINAMICA PARCIAL 3'!$A$5:$I$768,5,FALSE)</f>
        <v>0</v>
      </c>
      <c r="AJ593" s="13">
        <f>VLOOKUP($A593,'TABLA DINAMICA PARCIAL 3'!$A$5:$I$768,6,FALSE)</f>
        <v>0</v>
      </c>
      <c r="AK593" s="13">
        <f>VLOOKUP($A593,'TABLA DINAMICA PARCIAL 3'!$A$5:$I$768,7,FALSE)</f>
        <v>10</v>
      </c>
      <c r="AL593" s="13">
        <f>VLOOKUP($A593,'TABLA DINAMICA PARCIAL 3'!$A$5:$I$768,8,FALSE)</f>
        <v>0</v>
      </c>
      <c r="AM593" s="13">
        <f t="shared" si="38"/>
        <v>30</v>
      </c>
      <c r="AN593" s="16">
        <f>VLOOKUP($A593,'TABLA DINAMICA PARCIAL 4'!$A$5:$F$760,2,FALSE)</f>
        <v>0</v>
      </c>
      <c r="AO593" s="16">
        <f>VLOOKUP($A593,'TABLA DINAMICA PARCIAL 4'!$A$5:$F$760,3,FALSE)</f>
        <v>0</v>
      </c>
      <c r="AP593" s="16">
        <f>VLOOKUP($A593,'TABLA DINAMICA PARCIAL 4'!$A$5:$F$760,4,FALSE)</f>
        <v>0</v>
      </c>
      <c r="AQ593" s="16">
        <f>VLOOKUP($A593,'TABLA DINAMICA PARCIAL 4'!$A$5:$F$760,5,FALSE)</f>
        <v>10</v>
      </c>
      <c r="AR593" s="16">
        <f>VLOOKUP($A593,'TABLA DINAMICA PARCIAL 4'!$A$5:$F$760,6,FALSE)</f>
        <v>10</v>
      </c>
      <c r="AS593" s="16">
        <f t="shared" si="39"/>
        <v>20</v>
      </c>
      <c r="AT593" s="1" t="str">
        <f>VLOOKUP($A593,'USUARIOS Y GRUPO'!$A$2:$D$851,4,FALSE)</f>
        <v>P19-MAT1022-3</v>
      </c>
    </row>
    <row r="594" spans="1:46" x14ac:dyDescent="0.25">
      <c r="A594" s="1">
        <v>163592</v>
      </c>
      <c r="B594" s="1" t="s">
        <v>1591</v>
      </c>
      <c r="C594" s="1" t="s">
        <v>1400</v>
      </c>
      <c r="D594" s="6" t="e">
        <f>VLOOKUP($A594,'TABLA DINAM PARCIAL 1'!$A$5:$I$793,2,FALSE)</f>
        <v>#N/A</v>
      </c>
      <c r="L594" s="6" t="e">
        <f t="shared" si="36"/>
        <v>#N/A</v>
      </c>
      <c r="M594" s="9" t="e">
        <f>VLOOKUP($A594,'TABLA DINAMICA PARCIAL 2'!$A$5:$T$772,2,FALSE)</f>
        <v>#N/A</v>
      </c>
      <c r="N594" s="9" t="e">
        <f>VLOOKUP($A594,'TABLA DINAMICA PARCIAL 2'!$A$5:$T$772,3,FALSE)</f>
        <v>#N/A</v>
      </c>
      <c r="O594" s="9" t="e">
        <f>VLOOKUP($A594,'TABLA DINAMICA PARCIAL 2'!$A$5:$T$772,4,FALSE)</f>
        <v>#N/A</v>
      </c>
      <c r="P594" s="9" t="e">
        <f>VLOOKUP($A594,'TABLA DINAMICA PARCIAL 2'!$A$5:$T$772,5,FALSE)</f>
        <v>#N/A</v>
      </c>
      <c r="Q594" s="9" t="e">
        <f>VLOOKUP($A594,'TABLA DINAMICA PARCIAL 2'!$A$5:$T$772,6,FALSE)</f>
        <v>#N/A</v>
      </c>
      <c r="R594" s="9" t="e">
        <f>VLOOKUP($A594,'TABLA DINAMICA PARCIAL 2'!$A$5:$T$772,7,FALSE)</f>
        <v>#N/A</v>
      </c>
      <c r="S594" s="9" t="e">
        <f>VLOOKUP($A594,'TABLA DINAMICA PARCIAL 2'!$A$5:$T$772,8,FALSE)</f>
        <v>#N/A</v>
      </c>
      <c r="T594" s="9" t="e">
        <f>VLOOKUP($A594,'TABLA DINAMICA PARCIAL 2'!$A$5:$T$772,9,FALSE)</f>
        <v>#N/A</v>
      </c>
      <c r="U594" s="9" t="e">
        <f>VLOOKUP($A594,'TABLA DINAMICA PARCIAL 2'!$A$5:$T$772,10,FALSE)</f>
        <v>#N/A</v>
      </c>
      <c r="V594" s="9" t="e">
        <f>VLOOKUP($A594,'TABLA DINAMICA PARCIAL 2'!$A$5:$T$772,11,FALSE)</f>
        <v>#N/A</v>
      </c>
      <c r="W594" s="9" t="e">
        <f>VLOOKUP($A594,'TABLA DINAMICA PARCIAL 2'!$A$5:$T$772,12,FALSE)</f>
        <v>#N/A</v>
      </c>
      <c r="X594" s="9" t="e">
        <f>VLOOKUP($A594,'TABLA DINAMICA PARCIAL 2'!$A$5:$T$772,13,FALSE)</f>
        <v>#N/A</v>
      </c>
      <c r="Y594" s="9" t="e">
        <f>VLOOKUP($A594,'TABLA DINAMICA PARCIAL 2'!$A$5:$T$772,14,FALSE)</f>
        <v>#N/A</v>
      </c>
      <c r="Z594" s="9" t="e">
        <f>VLOOKUP($A594,'TABLA DINAMICA PARCIAL 2'!$A$5:$T$772,15,FALSE)</f>
        <v>#N/A</v>
      </c>
      <c r="AA594" s="9" t="e">
        <f>VLOOKUP($A594,'TABLA DINAMICA PARCIAL 2'!$A$5:$T$772,16,FALSE)</f>
        <v>#N/A</v>
      </c>
      <c r="AB594" s="9">
        <f>VLOOKUP(I594,'TABLA DINAMICA PARCIAL 2'!I555:AB1326,17,FALSE)</f>
        <v>0</v>
      </c>
      <c r="AC594" s="9">
        <f>VLOOKUP(I594,'TABLA DINAMICA PARCIAL 2'!I555:AB1326,18,FALSE)</f>
        <v>0</v>
      </c>
      <c r="AD594" s="9">
        <f>VLOOKUP(I594,'TABLA DINAMICA PARCIAL 2'!I555:AB1326,19,FALSE)</f>
        <v>0</v>
      </c>
      <c r="AE594" s="9" t="e">
        <f t="shared" si="37"/>
        <v>#N/A</v>
      </c>
      <c r="AF594" s="13" t="e">
        <f>VLOOKUP($A594,'TABLA DINAMICA PARCIAL 3'!$A$5:$I$768,2,FALSE)</f>
        <v>#N/A</v>
      </c>
      <c r="AG594" s="13" t="e">
        <f>VLOOKUP($A594,'TABLA DINAMICA PARCIAL 3'!$A$5:$I$768,3,FALSE)</f>
        <v>#N/A</v>
      </c>
      <c r="AH594" s="13" t="e">
        <f>VLOOKUP($A594,'TABLA DINAMICA PARCIAL 3'!$A$5:$I$768,4,FALSE)</f>
        <v>#N/A</v>
      </c>
      <c r="AI594" s="13" t="e">
        <f>VLOOKUP($A594,'TABLA DINAMICA PARCIAL 3'!$A$5:$I$768,5,FALSE)</f>
        <v>#N/A</v>
      </c>
      <c r="AJ594" s="13" t="e">
        <f>VLOOKUP($A594,'TABLA DINAMICA PARCIAL 3'!$A$5:$I$768,6,FALSE)</f>
        <v>#N/A</v>
      </c>
      <c r="AK594" s="13" t="e">
        <f>VLOOKUP($A594,'TABLA DINAMICA PARCIAL 3'!$A$5:$I$768,7,FALSE)</f>
        <v>#N/A</v>
      </c>
      <c r="AL594" s="13" t="e">
        <f>VLOOKUP($A594,'TABLA DINAMICA PARCIAL 3'!$A$5:$I$768,8,FALSE)</f>
        <v>#N/A</v>
      </c>
      <c r="AM594" s="13" t="e">
        <f t="shared" si="38"/>
        <v>#N/A</v>
      </c>
      <c r="AN594" s="16" t="e">
        <f>VLOOKUP($A594,'TABLA DINAMICA PARCIAL 4'!$A$5:$F$760,2,FALSE)</f>
        <v>#N/A</v>
      </c>
      <c r="AO594" s="16" t="e">
        <f>VLOOKUP($A594,'TABLA DINAMICA PARCIAL 4'!$A$5:$F$760,3,FALSE)</f>
        <v>#N/A</v>
      </c>
      <c r="AP594" s="16" t="e">
        <f>VLOOKUP($A594,'TABLA DINAMICA PARCIAL 4'!$A$5:$F$760,4,FALSE)</f>
        <v>#N/A</v>
      </c>
      <c r="AQ594" s="16" t="e">
        <f>VLOOKUP($A594,'TABLA DINAMICA PARCIAL 4'!$A$5:$F$760,5,FALSE)</f>
        <v>#N/A</v>
      </c>
      <c r="AR594" s="16" t="e">
        <f>VLOOKUP($A594,'TABLA DINAMICA PARCIAL 4'!$A$5:$F$760,6,FALSE)</f>
        <v>#N/A</v>
      </c>
      <c r="AS594" s="16" t="e">
        <f t="shared" si="39"/>
        <v>#N/A</v>
      </c>
      <c r="AT594" s="1" t="str">
        <f>VLOOKUP($A594,'USUARIOS Y GRUPO'!$A$2:$D$851,4,FALSE)</f>
        <v>P19-MAT1022-3</v>
      </c>
    </row>
    <row r="595" spans="1:46" x14ac:dyDescent="0.25">
      <c r="A595" s="1">
        <v>162176</v>
      </c>
      <c r="B595" s="1" t="s">
        <v>1005</v>
      </c>
      <c r="C595" s="1" t="s">
        <v>1006</v>
      </c>
      <c r="D595" s="6">
        <f>VLOOKUP($A595,'TABLA DINAM PARCIAL 1'!$A$5:$I$793,2,FALSE)</f>
        <v>0</v>
      </c>
      <c r="E595" s="6">
        <f>VLOOKUP(A595,'TABLA DINAM PARCIAL 1'!A159:I947,3,FALSE)</f>
        <v>0</v>
      </c>
      <c r="F595" s="6">
        <f>VLOOKUP(A595,'TABLA DINAM PARCIAL 1'!A159:I947,4,FALSE)</f>
        <v>0</v>
      </c>
      <c r="G595" s="6">
        <f>VLOOKUP(A595,'TABLA DINAM PARCIAL 1'!A159:I947,5,FALSE)</f>
        <v>0</v>
      </c>
      <c r="H595" s="6">
        <f>VLOOKUP(A595,'TABLA DINAM PARCIAL 1'!A159:I947,6,FALSE)</f>
        <v>0</v>
      </c>
      <c r="I595" s="6">
        <f>VLOOKUP(A595,'TABLA DINAM PARCIAL 1'!A159:I947,7,FALSE)</f>
        <v>0</v>
      </c>
      <c r="J595" s="6">
        <f>VLOOKUP(A595,'TABLA DINAM PARCIAL 1'!A159:I947,8,FALSE)</f>
        <v>10</v>
      </c>
      <c r="K595" s="6">
        <f>VLOOKUP(A595,'TABLA DINAM PARCIAL 1'!A159:I947,9,FALSE)</f>
        <v>0</v>
      </c>
      <c r="L595" s="6">
        <f t="shared" si="36"/>
        <v>10</v>
      </c>
      <c r="M595" s="9">
        <f>VLOOKUP($A595,'TABLA DINAMICA PARCIAL 2'!$A$5:$T$772,2,FALSE)</f>
        <v>0</v>
      </c>
      <c r="N595" s="9">
        <f>VLOOKUP($A595,'TABLA DINAMICA PARCIAL 2'!$A$5:$T$772,3,FALSE)</f>
        <v>0</v>
      </c>
      <c r="O595" s="9">
        <f>VLOOKUP($A595,'TABLA DINAMICA PARCIAL 2'!$A$5:$T$772,4,FALSE)</f>
        <v>0</v>
      </c>
      <c r="P595" s="9">
        <f>VLOOKUP($A595,'TABLA DINAMICA PARCIAL 2'!$A$5:$T$772,5,FALSE)</f>
        <v>0</v>
      </c>
      <c r="Q595" s="9">
        <f>VLOOKUP($A595,'TABLA DINAMICA PARCIAL 2'!$A$5:$T$772,6,FALSE)</f>
        <v>0</v>
      </c>
      <c r="R595" s="9">
        <f>VLOOKUP($A595,'TABLA DINAMICA PARCIAL 2'!$A$5:$T$772,7,FALSE)</f>
        <v>0</v>
      </c>
      <c r="S595" s="9">
        <f>VLOOKUP($A595,'TABLA DINAMICA PARCIAL 2'!$A$5:$T$772,8,FALSE)</f>
        <v>0</v>
      </c>
      <c r="T595" s="9">
        <f>VLOOKUP($A595,'TABLA DINAMICA PARCIAL 2'!$A$5:$T$772,9,FALSE)</f>
        <v>0</v>
      </c>
      <c r="U595" s="9">
        <f>VLOOKUP($A595,'TABLA DINAMICA PARCIAL 2'!$A$5:$T$772,10,FALSE)</f>
        <v>0</v>
      </c>
      <c r="V595" s="9">
        <f>VLOOKUP($A595,'TABLA DINAMICA PARCIAL 2'!$A$5:$T$772,11,FALSE)</f>
        <v>0</v>
      </c>
      <c r="W595" s="9">
        <f>VLOOKUP($A595,'TABLA DINAMICA PARCIAL 2'!$A$5:$T$772,12,FALSE)</f>
        <v>10</v>
      </c>
      <c r="X595" s="9">
        <f>VLOOKUP($A595,'TABLA DINAMICA PARCIAL 2'!$A$5:$T$772,13,FALSE)</f>
        <v>0</v>
      </c>
      <c r="Y595" s="9">
        <f>VLOOKUP($A595,'TABLA DINAMICA PARCIAL 2'!$A$5:$T$772,14,FALSE)</f>
        <v>0</v>
      </c>
      <c r="Z595" s="9">
        <f>VLOOKUP($A595,'TABLA DINAMICA PARCIAL 2'!$A$5:$T$772,15,FALSE)</f>
        <v>0</v>
      </c>
      <c r="AA595" s="9">
        <f>VLOOKUP($A595,'TABLA DINAMICA PARCIAL 2'!$A$5:$T$772,16,FALSE)</f>
        <v>0</v>
      </c>
      <c r="AB595" s="9">
        <f>VLOOKUP(I595,'TABLA DINAMICA PARCIAL 2'!I188:AB959,17,FALSE)</f>
        <v>0</v>
      </c>
      <c r="AC595" s="9">
        <f>VLOOKUP(I595,'TABLA DINAMICA PARCIAL 2'!I188:AB959,18,FALSE)</f>
        <v>0</v>
      </c>
      <c r="AD595" s="9">
        <f>VLOOKUP(I595,'TABLA DINAMICA PARCIAL 2'!I188:AB959,19,FALSE)</f>
        <v>0</v>
      </c>
      <c r="AE595" s="9">
        <f t="shared" si="37"/>
        <v>10</v>
      </c>
      <c r="AF595" s="13">
        <f>VLOOKUP($A595,'TABLA DINAMICA PARCIAL 3'!$A$5:$I$768,2,FALSE)</f>
        <v>10</v>
      </c>
      <c r="AG595" s="13">
        <f>VLOOKUP($A595,'TABLA DINAMICA PARCIAL 3'!$A$5:$I$768,3,FALSE)</f>
        <v>0</v>
      </c>
      <c r="AH595" s="13">
        <f>VLOOKUP($A595,'TABLA DINAMICA PARCIAL 3'!$A$5:$I$768,4,FALSE)</f>
        <v>10</v>
      </c>
      <c r="AI595" s="13">
        <f>VLOOKUP($A595,'TABLA DINAMICA PARCIAL 3'!$A$5:$I$768,5,FALSE)</f>
        <v>0</v>
      </c>
      <c r="AJ595" s="13">
        <f>VLOOKUP($A595,'TABLA DINAMICA PARCIAL 3'!$A$5:$I$768,6,FALSE)</f>
        <v>0</v>
      </c>
      <c r="AK595" s="13">
        <f>VLOOKUP($A595,'TABLA DINAMICA PARCIAL 3'!$A$5:$I$768,7,FALSE)</f>
        <v>0</v>
      </c>
      <c r="AL595" s="13">
        <f>VLOOKUP($A595,'TABLA DINAMICA PARCIAL 3'!$A$5:$I$768,8,FALSE)</f>
        <v>0</v>
      </c>
      <c r="AM595" s="13">
        <f t="shared" si="38"/>
        <v>20</v>
      </c>
      <c r="AN595" s="16">
        <f>VLOOKUP($A595,'TABLA DINAMICA PARCIAL 4'!$A$5:$F$760,2,FALSE)</f>
        <v>0</v>
      </c>
      <c r="AO595" s="16">
        <f>VLOOKUP($A595,'TABLA DINAMICA PARCIAL 4'!$A$5:$F$760,3,FALSE)</f>
        <v>0</v>
      </c>
      <c r="AP595" s="16">
        <f>VLOOKUP($A595,'TABLA DINAMICA PARCIAL 4'!$A$5:$F$760,4,FALSE)</f>
        <v>0</v>
      </c>
      <c r="AQ595" s="16">
        <f>VLOOKUP($A595,'TABLA DINAMICA PARCIAL 4'!$A$5:$F$760,5,FALSE)</f>
        <v>10</v>
      </c>
      <c r="AR595" s="16">
        <f>VLOOKUP($A595,'TABLA DINAMICA PARCIAL 4'!$A$5:$F$760,6,FALSE)</f>
        <v>0</v>
      </c>
      <c r="AS595" s="16">
        <f t="shared" si="39"/>
        <v>10</v>
      </c>
      <c r="AT595" s="1" t="str">
        <f>VLOOKUP($A595,'USUARIOS Y GRUPO'!$A$2:$D$851,4,FALSE)</f>
        <v>P19-MAT1022-4</v>
      </c>
    </row>
    <row r="596" spans="1:46" x14ac:dyDescent="0.25">
      <c r="A596" s="1">
        <v>162205</v>
      </c>
      <c r="B596" s="1" t="s">
        <v>972</v>
      </c>
      <c r="C596" s="1" t="s">
        <v>973</v>
      </c>
      <c r="D596" s="6">
        <f>VLOOKUP($A596,'TABLA DINAM PARCIAL 1'!$A$5:$I$793,2,FALSE)</f>
        <v>0</v>
      </c>
      <c r="E596" s="6">
        <f>VLOOKUP(A596,'TABLA DINAM PARCIAL 1'!A164:I952,3,FALSE)</f>
        <v>0</v>
      </c>
      <c r="F596" s="6">
        <f>VLOOKUP(A596,'TABLA DINAM PARCIAL 1'!A164:I952,4,FALSE)</f>
        <v>0</v>
      </c>
      <c r="G596" s="6">
        <f>VLOOKUP(A596,'TABLA DINAM PARCIAL 1'!A164:I952,5,FALSE)</f>
        <v>0</v>
      </c>
      <c r="H596" s="6">
        <f>VLOOKUP(A596,'TABLA DINAM PARCIAL 1'!A164:I952,6,FALSE)</f>
        <v>10</v>
      </c>
      <c r="I596" s="6">
        <f>VLOOKUP(A596,'TABLA DINAM PARCIAL 1'!A164:I952,7,FALSE)</f>
        <v>0</v>
      </c>
      <c r="J596" s="6">
        <f>VLOOKUP(A596,'TABLA DINAM PARCIAL 1'!A164:I952,8,FALSE)</f>
        <v>0</v>
      </c>
      <c r="K596" s="6">
        <f>VLOOKUP(A596,'TABLA DINAM PARCIAL 1'!A164:I952,9,FALSE)</f>
        <v>0</v>
      </c>
      <c r="L596" s="6">
        <f t="shared" si="36"/>
        <v>10</v>
      </c>
      <c r="M596" s="9">
        <f>VLOOKUP($A596,'TABLA DINAMICA PARCIAL 2'!$A$5:$T$772,2,FALSE)</f>
        <v>0</v>
      </c>
      <c r="N596" s="9">
        <f>VLOOKUP($A596,'TABLA DINAMICA PARCIAL 2'!$A$5:$T$772,3,FALSE)</f>
        <v>0</v>
      </c>
      <c r="O596" s="9">
        <f>VLOOKUP($A596,'TABLA DINAMICA PARCIAL 2'!$A$5:$T$772,4,FALSE)</f>
        <v>0</v>
      </c>
      <c r="P596" s="9">
        <f>VLOOKUP($A596,'TABLA DINAMICA PARCIAL 2'!$A$5:$T$772,5,FALSE)</f>
        <v>0</v>
      </c>
      <c r="Q596" s="9">
        <f>VLOOKUP($A596,'TABLA DINAMICA PARCIAL 2'!$A$5:$T$772,6,FALSE)</f>
        <v>0</v>
      </c>
      <c r="R596" s="9">
        <f>VLOOKUP($A596,'TABLA DINAMICA PARCIAL 2'!$A$5:$T$772,7,FALSE)</f>
        <v>0</v>
      </c>
      <c r="S596" s="9">
        <f>VLOOKUP($A596,'TABLA DINAMICA PARCIAL 2'!$A$5:$T$772,8,FALSE)</f>
        <v>0</v>
      </c>
      <c r="T596" s="9">
        <f>VLOOKUP($A596,'TABLA DINAMICA PARCIAL 2'!$A$5:$T$772,9,FALSE)</f>
        <v>0</v>
      </c>
      <c r="U596" s="9">
        <f>VLOOKUP($A596,'TABLA DINAMICA PARCIAL 2'!$A$5:$T$772,10,FALSE)</f>
        <v>0</v>
      </c>
      <c r="V596" s="9">
        <f>VLOOKUP($A596,'TABLA DINAMICA PARCIAL 2'!$A$5:$T$772,11,FALSE)</f>
        <v>0</v>
      </c>
      <c r="W596" s="9">
        <f>VLOOKUP($A596,'TABLA DINAMICA PARCIAL 2'!$A$5:$T$772,12,FALSE)</f>
        <v>0</v>
      </c>
      <c r="X596" s="9">
        <f>VLOOKUP($A596,'TABLA DINAMICA PARCIAL 2'!$A$5:$T$772,13,FALSE)</f>
        <v>0</v>
      </c>
      <c r="Y596" s="9">
        <f>VLOOKUP($A596,'TABLA DINAMICA PARCIAL 2'!$A$5:$T$772,14,FALSE)</f>
        <v>0</v>
      </c>
      <c r="Z596" s="9">
        <f>VLOOKUP($A596,'TABLA DINAMICA PARCIAL 2'!$A$5:$T$772,15,FALSE)</f>
        <v>0</v>
      </c>
      <c r="AA596" s="9">
        <f>VLOOKUP($A596,'TABLA DINAMICA PARCIAL 2'!$A$5:$T$772,16,FALSE)</f>
        <v>0</v>
      </c>
      <c r="AB596" s="9">
        <f>VLOOKUP(I596,'TABLA DINAMICA PARCIAL 2'!I193:AB964,17,FALSE)</f>
        <v>0</v>
      </c>
      <c r="AC596" s="9">
        <f>VLOOKUP(I596,'TABLA DINAMICA PARCIAL 2'!I193:AB964,18,FALSE)</f>
        <v>0</v>
      </c>
      <c r="AD596" s="9">
        <f>VLOOKUP(I596,'TABLA DINAMICA PARCIAL 2'!I193:AB964,19,FALSE)</f>
        <v>0</v>
      </c>
      <c r="AE596" s="9">
        <f t="shared" si="37"/>
        <v>0</v>
      </c>
      <c r="AF596" s="13">
        <f>VLOOKUP($A596,'TABLA DINAMICA PARCIAL 3'!$A$5:$I$768,2,FALSE)</f>
        <v>0</v>
      </c>
      <c r="AG596" s="13">
        <f>VLOOKUP($A596,'TABLA DINAMICA PARCIAL 3'!$A$5:$I$768,3,FALSE)</f>
        <v>10</v>
      </c>
      <c r="AH596" s="13">
        <f>VLOOKUP($A596,'TABLA DINAMICA PARCIAL 3'!$A$5:$I$768,4,FALSE)</f>
        <v>10</v>
      </c>
      <c r="AI596" s="13">
        <f>VLOOKUP($A596,'TABLA DINAMICA PARCIAL 3'!$A$5:$I$768,5,FALSE)</f>
        <v>0</v>
      </c>
      <c r="AJ596" s="13">
        <f>VLOOKUP($A596,'TABLA DINAMICA PARCIAL 3'!$A$5:$I$768,6,FALSE)</f>
        <v>10</v>
      </c>
      <c r="AK596" s="13">
        <f>VLOOKUP($A596,'TABLA DINAMICA PARCIAL 3'!$A$5:$I$768,7,FALSE)</f>
        <v>10</v>
      </c>
      <c r="AL596" s="13">
        <f>VLOOKUP($A596,'TABLA DINAMICA PARCIAL 3'!$A$5:$I$768,8,FALSE)</f>
        <v>0</v>
      </c>
      <c r="AM596" s="13">
        <f t="shared" si="38"/>
        <v>40</v>
      </c>
      <c r="AN596" s="16">
        <f>VLOOKUP($A596,'TABLA DINAMICA PARCIAL 4'!$A$5:$F$760,2,FALSE)</f>
        <v>0</v>
      </c>
      <c r="AO596" s="16">
        <f>VLOOKUP($A596,'TABLA DINAMICA PARCIAL 4'!$A$5:$F$760,3,FALSE)</f>
        <v>10</v>
      </c>
      <c r="AP596" s="16">
        <f>VLOOKUP($A596,'TABLA DINAMICA PARCIAL 4'!$A$5:$F$760,4,FALSE)</f>
        <v>0</v>
      </c>
      <c r="AQ596" s="16">
        <f>VLOOKUP($A596,'TABLA DINAMICA PARCIAL 4'!$A$5:$F$760,5,FALSE)</f>
        <v>0</v>
      </c>
      <c r="AR596" s="16">
        <f>VLOOKUP($A596,'TABLA DINAMICA PARCIAL 4'!$A$5:$F$760,6,FALSE)</f>
        <v>10</v>
      </c>
      <c r="AS596" s="16">
        <f t="shared" si="39"/>
        <v>20</v>
      </c>
      <c r="AT596" s="1" t="str">
        <f>VLOOKUP($A596,'USUARIOS Y GRUPO'!$A$2:$D$851,4,FALSE)</f>
        <v>P19-MAT1022-4</v>
      </c>
    </row>
    <row r="597" spans="1:46" x14ac:dyDescent="0.25">
      <c r="A597" s="1">
        <v>162784</v>
      </c>
      <c r="B597" s="1" t="s">
        <v>1393</v>
      </c>
      <c r="C597" s="1" t="s">
        <v>1394</v>
      </c>
      <c r="D597" s="6">
        <f>VLOOKUP($A597,'TABLA DINAM PARCIAL 1'!$A$5:$I$793,2,FALSE)</f>
        <v>10</v>
      </c>
      <c r="E597" s="6">
        <f>VLOOKUP(A597,'TABLA DINAM PARCIAL 1'!A282:I1070,3,FALSE)</f>
        <v>0</v>
      </c>
      <c r="F597" s="6">
        <f>VLOOKUP(A597,'TABLA DINAM PARCIAL 1'!A282:I1070,4,FALSE)</f>
        <v>0</v>
      </c>
      <c r="G597" s="6">
        <f>VLOOKUP(A597,'TABLA DINAM PARCIAL 1'!A282:I1070,5,FALSE)</f>
        <v>0</v>
      </c>
      <c r="H597" s="6">
        <f>VLOOKUP(A597,'TABLA DINAM PARCIAL 1'!A282:I1070,6,FALSE)</f>
        <v>0</v>
      </c>
      <c r="I597" s="6">
        <f>VLOOKUP(A597,'TABLA DINAM PARCIAL 1'!A282:I1070,7,FALSE)</f>
        <v>0</v>
      </c>
      <c r="J597" s="6">
        <f>VLOOKUP(A597,'TABLA DINAM PARCIAL 1'!A282:I1070,8,FALSE)</f>
        <v>0</v>
      </c>
      <c r="K597" s="6">
        <f>VLOOKUP(A597,'TABLA DINAM PARCIAL 1'!A282:I1070,9,FALSE)</f>
        <v>0</v>
      </c>
      <c r="L597" s="6">
        <f t="shared" si="36"/>
        <v>10</v>
      </c>
      <c r="M597" s="9">
        <f>VLOOKUP($A597,'TABLA DINAMICA PARCIAL 2'!$A$5:$T$772,2,FALSE)</f>
        <v>0</v>
      </c>
      <c r="N597" s="9">
        <f>VLOOKUP($A597,'TABLA DINAMICA PARCIAL 2'!$A$5:$T$772,3,FALSE)</f>
        <v>0</v>
      </c>
      <c r="O597" s="9">
        <f>VLOOKUP($A597,'TABLA DINAMICA PARCIAL 2'!$A$5:$T$772,4,FALSE)</f>
        <v>0</v>
      </c>
      <c r="P597" s="9">
        <f>VLOOKUP($A597,'TABLA DINAMICA PARCIAL 2'!$A$5:$T$772,5,FALSE)</f>
        <v>0</v>
      </c>
      <c r="Q597" s="9">
        <f>VLOOKUP($A597,'TABLA DINAMICA PARCIAL 2'!$A$5:$T$772,6,FALSE)</f>
        <v>0</v>
      </c>
      <c r="R597" s="9">
        <f>VLOOKUP($A597,'TABLA DINAMICA PARCIAL 2'!$A$5:$T$772,7,FALSE)</f>
        <v>0</v>
      </c>
      <c r="S597" s="9">
        <f>VLOOKUP($A597,'TABLA DINAMICA PARCIAL 2'!$A$5:$T$772,8,FALSE)</f>
        <v>0</v>
      </c>
      <c r="T597" s="9">
        <f>VLOOKUP($A597,'TABLA DINAMICA PARCIAL 2'!$A$5:$T$772,9,FALSE)</f>
        <v>0</v>
      </c>
      <c r="U597" s="9">
        <f>VLOOKUP($A597,'TABLA DINAMICA PARCIAL 2'!$A$5:$T$772,10,FALSE)</f>
        <v>0</v>
      </c>
      <c r="V597" s="9">
        <f>VLOOKUP($A597,'TABLA DINAMICA PARCIAL 2'!$A$5:$T$772,11,FALSE)</f>
        <v>0</v>
      </c>
      <c r="W597" s="9">
        <f>VLOOKUP($A597,'TABLA DINAMICA PARCIAL 2'!$A$5:$T$772,12,FALSE)</f>
        <v>0</v>
      </c>
      <c r="X597" s="9">
        <f>VLOOKUP($A597,'TABLA DINAMICA PARCIAL 2'!$A$5:$T$772,13,FALSE)</f>
        <v>0</v>
      </c>
      <c r="Y597" s="9">
        <f>VLOOKUP($A597,'TABLA DINAMICA PARCIAL 2'!$A$5:$T$772,14,FALSE)</f>
        <v>0</v>
      </c>
      <c r="Z597" s="9">
        <f>VLOOKUP($A597,'TABLA DINAMICA PARCIAL 2'!$A$5:$T$772,15,FALSE)</f>
        <v>0</v>
      </c>
      <c r="AA597" s="9">
        <f>VLOOKUP($A597,'TABLA DINAMICA PARCIAL 2'!$A$5:$T$772,16,FALSE)</f>
        <v>0</v>
      </c>
      <c r="AB597" s="9">
        <f>VLOOKUP(I597,'TABLA DINAMICA PARCIAL 2'!I314:AB1085,17,FALSE)</f>
        <v>0</v>
      </c>
      <c r="AC597" s="9">
        <f>VLOOKUP(I597,'TABLA DINAMICA PARCIAL 2'!I314:AB1085,18,FALSE)</f>
        <v>0</v>
      </c>
      <c r="AD597" s="9">
        <f>VLOOKUP(I597,'TABLA DINAMICA PARCIAL 2'!I314:AB1085,19,FALSE)</f>
        <v>0</v>
      </c>
      <c r="AE597" s="9">
        <f t="shared" si="37"/>
        <v>0</v>
      </c>
      <c r="AF597" s="13">
        <f>VLOOKUP($A597,'TABLA DINAMICA PARCIAL 3'!$A$5:$I$768,2,FALSE)</f>
        <v>0</v>
      </c>
      <c r="AG597" s="13">
        <f>VLOOKUP($A597,'TABLA DINAMICA PARCIAL 3'!$A$5:$I$768,3,FALSE)</f>
        <v>0</v>
      </c>
      <c r="AH597" s="13">
        <f>VLOOKUP($A597,'TABLA DINAMICA PARCIAL 3'!$A$5:$I$768,4,FALSE)</f>
        <v>10</v>
      </c>
      <c r="AI597" s="13">
        <f>VLOOKUP($A597,'TABLA DINAMICA PARCIAL 3'!$A$5:$I$768,5,FALSE)</f>
        <v>0</v>
      </c>
      <c r="AJ597" s="13">
        <f>VLOOKUP($A597,'TABLA DINAMICA PARCIAL 3'!$A$5:$I$768,6,FALSE)</f>
        <v>0</v>
      </c>
      <c r="AK597" s="13">
        <f>VLOOKUP($A597,'TABLA DINAMICA PARCIAL 3'!$A$5:$I$768,7,FALSE)</f>
        <v>10</v>
      </c>
      <c r="AL597" s="13">
        <f>VLOOKUP($A597,'TABLA DINAMICA PARCIAL 3'!$A$5:$I$768,8,FALSE)</f>
        <v>0</v>
      </c>
      <c r="AM597" s="13">
        <f t="shared" si="38"/>
        <v>20</v>
      </c>
      <c r="AN597" s="16">
        <f>VLOOKUP($A597,'TABLA DINAMICA PARCIAL 4'!$A$5:$F$760,2,FALSE)</f>
        <v>0</v>
      </c>
      <c r="AO597" s="16">
        <f>VLOOKUP($A597,'TABLA DINAMICA PARCIAL 4'!$A$5:$F$760,3,FALSE)</f>
        <v>0</v>
      </c>
      <c r="AP597" s="16">
        <f>VLOOKUP($A597,'TABLA DINAMICA PARCIAL 4'!$A$5:$F$760,4,FALSE)</f>
        <v>0</v>
      </c>
      <c r="AQ597" s="16">
        <f>VLOOKUP($A597,'TABLA DINAMICA PARCIAL 4'!$A$5:$F$760,5,FALSE)</f>
        <v>10</v>
      </c>
      <c r="AR597" s="16">
        <f>VLOOKUP($A597,'TABLA DINAMICA PARCIAL 4'!$A$5:$F$760,6,FALSE)</f>
        <v>0</v>
      </c>
      <c r="AS597" s="16">
        <f t="shared" si="39"/>
        <v>10</v>
      </c>
      <c r="AT597" s="1" t="str">
        <f>VLOOKUP($A597,'USUARIOS Y GRUPO'!$A$2:$D$851,4,FALSE)</f>
        <v>P19-MAT1022-4</v>
      </c>
    </row>
    <row r="598" spans="1:46" x14ac:dyDescent="0.25">
      <c r="A598" s="1">
        <v>163040</v>
      </c>
      <c r="B598" s="1" t="s">
        <v>531</v>
      </c>
      <c r="C598" s="1" t="s">
        <v>532</v>
      </c>
      <c r="D598" s="6">
        <f>VLOOKUP($A598,'TABLA DINAM PARCIAL 1'!$A$5:$I$793,2,FALSE)</f>
        <v>0</v>
      </c>
      <c r="E598" s="6">
        <f>VLOOKUP(A598,'TABLA DINAM PARCIAL 1'!A359:I1147,3,FALSE)</f>
        <v>0</v>
      </c>
      <c r="F598" s="6">
        <f>VLOOKUP(A598,'TABLA DINAM PARCIAL 1'!A359:I1147,4,FALSE)</f>
        <v>0</v>
      </c>
      <c r="G598" s="6">
        <f>VLOOKUP(A598,'TABLA DINAM PARCIAL 1'!A359:I1147,5,FALSE)</f>
        <v>10</v>
      </c>
      <c r="H598" s="6">
        <f>VLOOKUP(A598,'TABLA DINAM PARCIAL 1'!A359:I1147,6,FALSE)</f>
        <v>0</v>
      </c>
      <c r="I598" s="6">
        <f>VLOOKUP(A598,'TABLA DINAM PARCIAL 1'!A359:I1147,7,FALSE)</f>
        <v>0</v>
      </c>
      <c r="J598" s="6">
        <f>VLOOKUP(A598,'TABLA DINAM PARCIAL 1'!A359:I1147,8,FALSE)</f>
        <v>0</v>
      </c>
      <c r="K598" s="6">
        <f>VLOOKUP(A598,'TABLA DINAM PARCIAL 1'!A359:I1147,9,FALSE)</f>
        <v>0</v>
      </c>
      <c r="L598" s="6">
        <f t="shared" si="36"/>
        <v>10</v>
      </c>
      <c r="M598" s="9">
        <f>VLOOKUP($A598,'TABLA DINAMICA PARCIAL 2'!$A$5:$T$772,2,FALSE)</f>
        <v>10</v>
      </c>
      <c r="N598" s="9">
        <f>VLOOKUP($A598,'TABLA DINAMICA PARCIAL 2'!$A$5:$T$772,3,FALSE)</f>
        <v>0</v>
      </c>
      <c r="O598" s="9">
        <f>VLOOKUP($A598,'TABLA DINAMICA PARCIAL 2'!$A$5:$T$772,4,FALSE)</f>
        <v>0</v>
      </c>
      <c r="P598" s="9">
        <f>VLOOKUP($A598,'TABLA DINAMICA PARCIAL 2'!$A$5:$T$772,5,FALSE)</f>
        <v>0</v>
      </c>
      <c r="Q598" s="9">
        <f>VLOOKUP($A598,'TABLA DINAMICA PARCIAL 2'!$A$5:$T$772,6,FALSE)</f>
        <v>0</v>
      </c>
      <c r="R598" s="9">
        <f>VLOOKUP($A598,'TABLA DINAMICA PARCIAL 2'!$A$5:$T$772,7,FALSE)</f>
        <v>0</v>
      </c>
      <c r="S598" s="9">
        <f>VLOOKUP($A598,'TABLA DINAMICA PARCIAL 2'!$A$5:$T$772,8,FALSE)</f>
        <v>0</v>
      </c>
      <c r="T598" s="9">
        <f>VLOOKUP($A598,'TABLA DINAMICA PARCIAL 2'!$A$5:$T$772,9,FALSE)</f>
        <v>0</v>
      </c>
      <c r="U598" s="9">
        <f>VLOOKUP($A598,'TABLA DINAMICA PARCIAL 2'!$A$5:$T$772,10,FALSE)</f>
        <v>0</v>
      </c>
      <c r="V598" s="9">
        <f>VLOOKUP($A598,'TABLA DINAMICA PARCIAL 2'!$A$5:$T$772,11,FALSE)</f>
        <v>10</v>
      </c>
      <c r="W598" s="9">
        <f>VLOOKUP($A598,'TABLA DINAMICA PARCIAL 2'!$A$5:$T$772,12,FALSE)</f>
        <v>0</v>
      </c>
      <c r="X598" s="9">
        <f>VLOOKUP($A598,'TABLA DINAMICA PARCIAL 2'!$A$5:$T$772,13,FALSE)</f>
        <v>0</v>
      </c>
      <c r="Y598" s="9">
        <f>VLOOKUP($A598,'TABLA DINAMICA PARCIAL 2'!$A$5:$T$772,14,FALSE)</f>
        <v>0</v>
      </c>
      <c r="Z598" s="9">
        <f>VLOOKUP($A598,'TABLA DINAMICA PARCIAL 2'!$A$5:$T$772,15,FALSE)</f>
        <v>10</v>
      </c>
      <c r="AA598" s="9">
        <f>VLOOKUP($A598,'TABLA DINAMICA PARCIAL 2'!$A$5:$T$772,16,FALSE)</f>
        <v>0</v>
      </c>
      <c r="AB598" s="9">
        <f>VLOOKUP(I598,'TABLA DINAMICA PARCIAL 2'!I396:AB1167,17,FALSE)</f>
        <v>0</v>
      </c>
      <c r="AC598" s="9">
        <f>VLOOKUP(I598,'TABLA DINAMICA PARCIAL 2'!I396:AB1167,18,FALSE)</f>
        <v>0</v>
      </c>
      <c r="AD598" s="9">
        <f>VLOOKUP(I598,'TABLA DINAMICA PARCIAL 2'!I396:AB1167,19,FALSE)</f>
        <v>0</v>
      </c>
      <c r="AE598" s="9">
        <f t="shared" si="37"/>
        <v>30</v>
      </c>
      <c r="AF598" s="13">
        <f>VLOOKUP($A598,'TABLA DINAMICA PARCIAL 3'!$A$5:$I$768,2,FALSE)</f>
        <v>0</v>
      </c>
      <c r="AG598" s="13">
        <f>VLOOKUP($A598,'TABLA DINAMICA PARCIAL 3'!$A$5:$I$768,3,FALSE)</f>
        <v>0</v>
      </c>
      <c r="AH598" s="13">
        <f>VLOOKUP($A598,'TABLA DINAMICA PARCIAL 3'!$A$5:$I$768,4,FALSE)</f>
        <v>10</v>
      </c>
      <c r="AI598" s="13">
        <f>VLOOKUP($A598,'TABLA DINAMICA PARCIAL 3'!$A$5:$I$768,5,FALSE)</f>
        <v>0</v>
      </c>
      <c r="AJ598" s="13">
        <f>VLOOKUP($A598,'TABLA DINAMICA PARCIAL 3'!$A$5:$I$768,6,FALSE)</f>
        <v>0</v>
      </c>
      <c r="AK598" s="13">
        <f>VLOOKUP($A598,'TABLA DINAMICA PARCIAL 3'!$A$5:$I$768,7,FALSE)</f>
        <v>0</v>
      </c>
      <c r="AL598" s="13">
        <f>VLOOKUP($A598,'TABLA DINAMICA PARCIAL 3'!$A$5:$I$768,8,FALSE)</f>
        <v>10</v>
      </c>
      <c r="AM598" s="13">
        <f t="shared" si="38"/>
        <v>20</v>
      </c>
      <c r="AN598" s="16">
        <f>VLOOKUP($A598,'TABLA DINAMICA PARCIAL 4'!$A$5:$F$760,2,FALSE)</f>
        <v>0</v>
      </c>
      <c r="AO598" s="16">
        <f>VLOOKUP($A598,'TABLA DINAMICA PARCIAL 4'!$A$5:$F$760,3,FALSE)</f>
        <v>10</v>
      </c>
      <c r="AP598" s="16">
        <f>VLOOKUP($A598,'TABLA DINAMICA PARCIAL 4'!$A$5:$F$760,4,FALSE)</f>
        <v>0</v>
      </c>
      <c r="AQ598" s="16">
        <f>VLOOKUP($A598,'TABLA DINAMICA PARCIAL 4'!$A$5:$F$760,5,FALSE)</f>
        <v>0</v>
      </c>
      <c r="AR598" s="16">
        <f>VLOOKUP($A598,'TABLA DINAMICA PARCIAL 4'!$A$5:$F$760,6,FALSE)</f>
        <v>0</v>
      </c>
      <c r="AS598" s="16">
        <f t="shared" si="39"/>
        <v>10</v>
      </c>
      <c r="AT598" s="1" t="str">
        <f>VLOOKUP($A598,'USUARIOS Y GRUPO'!$A$2:$D$851,4,FALSE)</f>
        <v>P19-MAT1022-4</v>
      </c>
    </row>
    <row r="599" spans="1:46" x14ac:dyDescent="0.25">
      <c r="A599" s="1">
        <v>163052</v>
      </c>
      <c r="B599" s="1" t="s">
        <v>516</v>
      </c>
      <c r="C599" s="1" t="s">
        <v>517</v>
      </c>
      <c r="D599" s="6">
        <f>VLOOKUP($A599,'TABLA DINAM PARCIAL 1'!$A$5:$I$793,2,FALSE)</f>
        <v>10</v>
      </c>
      <c r="E599" s="6">
        <f>VLOOKUP(A599,'TABLA DINAM PARCIAL 1'!A364:I1152,3,FALSE)</f>
        <v>0</v>
      </c>
      <c r="F599" s="6">
        <f>VLOOKUP(A599,'TABLA DINAM PARCIAL 1'!A364:I1152,4,FALSE)</f>
        <v>0</v>
      </c>
      <c r="G599" s="6">
        <f>VLOOKUP(A599,'TABLA DINAM PARCIAL 1'!A364:I1152,5,FALSE)</f>
        <v>0</v>
      </c>
      <c r="H599" s="6">
        <f>VLOOKUP(A599,'TABLA DINAM PARCIAL 1'!A364:I1152,6,FALSE)</f>
        <v>0</v>
      </c>
      <c r="I599" s="6">
        <f>VLOOKUP(A599,'TABLA DINAM PARCIAL 1'!A364:I1152,7,FALSE)</f>
        <v>0</v>
      </c>
      <c r="J599" s="6">
        <f>VLOOKUP(A599,'TABLA DINAM PARCIAL 1'!A364:I1152,8,FALSE)</f>
        <v>0</v>
      </c>
      <c r="K599" s="6">
        <f>VLOOKUP(A599,'TABLA DINAM PARCIAL 1'!A364:I1152,9,FALSE)</f>
        <v>0</v>
      </c>
      <c r="L599" s="6">
        <f t="shared" si="36"/>
        <v>10</v>
      </c>
      <c r="M599" s="9">
        <f>VLOOKUP($A599,'TABLA DINAMICA PARCIAL 2'!$A$5:$T$772,2,FALSE)</f>
        <v>0</v>
      </c>
      <c r="N599" s="9">
        <f>VLOOKUP($A599,'TABLA DINAMICA PARCIAL 2'!$A$5:$T$772,3,FALSE)</f>
        <v>0</v>
      </c>
      <c r="O599" s="9">
        <f>VLOOKUP($A599,'TABLA DINAMICA PARCIAL 2'!$A$5:$T$772,4,FALSE)</f>
        <v>0</v>
      </c>
      <c r="P599" s="9">
        <f>VLOOKUP($A599,'TABLA DINAMICA PARCIAL 2'!$A$5:$T$772,5,FALSE)</f>
        <v>0</v>
      </c>
      <c r="Q599" s="9">
        <f>VLOOKUP($A599,'TABLA DINAMICA PARCIAL 2'!$A$5:$T$772,6,FALSE)</f>
        <v>0</v>
      </c>
      <c r="R599" s="9">
        <f>VLOOKUP($A599,'TABLA DINAMICA PARCIAL 2'!$A$5:$T$772,7,FALSE)</f>
        <v>0</v>
      </c>
      <c r="S599" s="9">
        <f>VLOOKUP($A599,'TABLA DINAMICA PARCIAL 2'!$A$5:$T$772,8,FALSE)</f>
        <v>0</v>
      </c>
      <c r="T599" s="9">
        <f>VLOOKUP($A599,'TABLA DINAMICA PARCIAL 2'!$A$5:$T$772,9,FALSE)</f>
        <v>0</v>
      </c>
      <c r="U599" s="9">
        <f>VLOOKUP($A599,'TABLA DINAMICA PARCIAL 2'!$A$5:$T$772,10,FALSE)</f>
        <v>0</v>
      </c>
      <c r="V599" s="9">
        <f>VLOOKUP($A599,'TABLA DINAMICA PARCIAL 2'!$A$5:$T$772,11,FALSE)</f>
        <v>0</v>
      </c>
      <c r="W599" s="9">
        <f>VLOOKUP($A599,'TABLA DINAMICA PARCIAL 2'!$A$5:$T$772,12,FALSE)</f>
        <v>0</v>
      </c>
      <c r="X599" s="9">
        <f>VLOOKUP($A599,'TABLA DINAMICA PARCIAL 2'!$A$5:$T$772,13,FALSE)</f>
        <v>0</v>
      </c>
      <c r="Y599" s="9">
        <f>VLOOKUP($A599,'TABLA DINAMICA PARCIAL 2'!$A$5:$T$772,14,FALSE)</f>
        <v>0</v>
      </c>
      <c r="Z599" s="9">
        <f>VLOOKUP($A599,'TABLA DINAMICA PARCIAL 2'!$A$5:$T$772,15,FALSE)</f>
        <v>0</v>
      </c>
      <c r="AA599" s="9">
        <f>VLOOKUP($A599,'TABLA DINAMICA PARCIAL 2'!$A$5:$T$772,16,FALSE)</f>
        <v>10</v>
      </c>
      <c r="AB599" s="9">
        <f>VLOOKUP(I599,'TABLA DINAMICA PARCIAL 2'!I401:AB1172,17,FALSE)</f>
        <v>0</v>
      </c>
      <c r="AC599" s="9">
        <f>VLOOKUP(I599,'TABLA DINAMICA PARCIAL 2'!I401:AB1172,18,FALSE)</f>
        <v>0</v>
      </c>
      <c r="AD599" s="9">
        <f>VLOOKUP(I599,'TABLA DINAMICA PARCIAL 2'!I401:AB1172,19,FALSE)</f>
        <v>0</v>
      </c>
      <c r="AE599" s="9">
        <f t="shared" si="37"/>
        <v>10</v>
      </c>
      <c r="AF599" s="13">
        <f>VLOOKUP($A599,'TABLA DINAMICA PARCIAL 3'!$A$5:$I$768,2,FALSE)</f>
        <v>0</v>
      </c>
      <c r="AG599" s="13">
        <f>VLOOKUP($A599,'TABLA DINAMICA PARCIAL 3'!$A$5:$I$768,3,FALSE)</f>
        <v>10</v>
      </c>
      <c r="AH599" s="13">
        <f>VLOOKUP($A599,'TABLA DINAMICA PARCIAL 3'!$A$5:$I$768,4,FALSE)</f>
        <v>0</v>
      </c>
      <c r="AI599" s="13">
        <f>VLOOKUP($A599,'TABLA DINAMICA PARCIAL 3'!$A$5:$I$768,5,FALSE)</f>
        <v>0</v>
      </c>
      <c r="AJ599" s="13">
        <f>VLOOKUP($A599,'TABLA DINAMICA PARCIAL 3'!$A$5:$I$768,6,FALSE)</f>
        <v>10</v>
      </c>
      <c r="AK599" s="13">
        <f>VLOOKUP($A599,'TABLA DINAMICA PARCIAL 3'!$A$5:$I$768,7,FALSE)</f>
        <v>0</v>
      </c>
      <c r="AL599" s="13">
        <f>VLOOKUP($A599,'TABLA DINAMICA PARCIAL 3'!$A$5:$I$768,8,FALSE)</f>
        <v>10</v>
      </c>
      <c r="AM599" s="13">
        <f t="shared" si="38"/>
        <v>30</v>
      </c>
      <c r="AN599" s="16">
        <f>VLOOKUP($A599,'TABLA DINAMICA PARCIAL 4'!$A$5:$F$760,2,FALSE)</f>
        <v>0</v>
      </c>
      <c r="AO599" s="16">
        <f>VLOOKUP($A599,'TABLA DINAMICA PARCIAL 4'!$A$5:$F$760,3,FALSE)</f>
        <v>0</v>
      </c>
      <c r="AP599" s="16">
        <f>VLOOKUP($A599,'TABLA DINAMICA PARCIAL 4'!$A$5:$F$760,4,FALSE)</f>
        <v>0</v>
      </c>
      <c r="AQ599" s="16">
        <f>VLOOKUP($A599,'TABLA DINAMICA PARCIAL 4'!$A$5:$F$760,5,FALSE)</f>
        <v>10</v>
      </c>
      <c r="AR599" s="16">
        <f>VLOOKUP($A599,'TABLA DINAMICA PARCIAL 4'!$A$5:$F$760,6,FALSE)</f>
        <v>0</v>
      </c>
      <c r="AS599" s="16">
        <f t="shared" si="39"/>
        <v>10</v>
      </c>
      <c r="AT599" s="1" t="str">
        <f>VLOOKUP($A599,'USUARIOS Y GRUPO'!$A$2:$D$851,4,FALSE)</f>
        <v>P19-MAT1022-4</v>
      </c>
    </row>
    <row r="600" spans="1:46" x14ac:dyDescent="0.25">
      <c r="A600" s="1">
        <v>162078</v>
      </c>
      <c r="B600" s="1" t="s">
        <v>241</v>
      </c>
      <c r="C600" s="1" t="s">
        <v>242</v>
      </c>
      <c r="D600" s="6">
        <f>VLOOKUP($A600,'TABLA DINAM PARCIAL 1'!$A$5:$I$793,2,FALSE)</f>
        <v>10</v>
      </c>
      <c r="E600" s="6">
        <f>VLOOKUP(A600,'TABLA DINAM PARCIAL 1'!A140:I928,3,FALSE)</f>
        <v>0</v>
      </c>
      <c r="F600" s="6">
        <f>VLOOKUP(A600,'TABLA DINAM PARCIAL 1'!A140:I928,4,FALSE)</f>
        <v>0</v>
      </c>
      <c r="G600" s="6">
        <f>VLOOKUP(A600,'TABLA DINAM PARCIAL 1'!A140:I928,5,FALSE)</f>
        <v>0</v>
      </c>
      <c r="H600" s="6">
        <f>VLOOKUP(A600,'TABLA DINAM PARCIAL 1'!A140:I928,6,FALSE)</f>
        <v>10</v>
      </c>
      <c r="I600" s="6">
        <f>VLOOKUP(A600,'TABLA DINAM PARCIAL 1'!A140:I928,7,FALSE)</f>
        <v>0</v>
      </c>
      <c r="J600" s="6">
        <f>VLOOKUP(A600,'TABLA DINAM PARCIAL 1'!A140:I928,8,FALSE)</f>
        <v>0</v>
      </c>
      <c r="K600" s="6">
        <f>VLOOKUP(A600,'TABLA DINAM PARCIAL 1'!A140:I928,9,FALSE)</f>
        <v>0</v>
      </c>
      <c r="L600" s="6">
        <f t="shared" si="36"/>
        <v>20</v>
      </c>
      <c r="M600" s="9">
        <f>VLOOKUP($A600,'TABLA DINAMICA PARCIAL 2'!$A$5:$T$772,2,FALSE)</f>
        <v>0</v>
      </c>
      <c r="N600" s="9">
        <f>VLOOKUP($A600,'TABLA DINAMICA PARCIAL 2'!$A$5:$T$772,3,FALSE)</f>
        <v>0</v>
      </c>
      <c r="O600" s="9">
        <f>VLOOKUP($A600,'TABLA DINAMICA PARCIAL 2'!$A$5:$T$772,4,FALSE)</f>
        <v>0</v>
      </c>
      <c r="P600" s="9">
        <f>VLOOKUP($A600,'TABLA DINAMICA PARCIAL 2'!$A$5:$T$772,5,FALSE)</f>
        <v>0</v>
      </c>
      <c r="Q600" s="9">
        <f>VLOOKUP($A600,'TABLA DINAMICA PARCIAL 2'!$A$5:$T$772,6,FALSE)</f>
        <v>0</v>
      </c>
      <c r="R600" s="9">
        <f>VLOOKUP($A600,'TABLA DINAMICA PARCIAL 2'!$A$5:$T$772,7,FALSE)</f>
        <v>0</v>
      </c>
      <c r="S600" s="9">
        <f>VLOOKUP($A600,'TABLA DINAMICA PARCIAL 2'!$A$5:$T$772,8,FALSE)</f>
        <v>10</v>
      </c>
      <c r="T600" s="9">
        <f>VLOOKUP($A600,'TABLA DINAMICA PARCIAL 2'!$A$5:$T$772,9,FALSE)</f>
        <v>0</v>
      </c>
      <c r="U600" s="9">
        <f>VLOOKUP($A600,'TABLA DINAMICA PARCIAL 2'!$A$5:$T$772,10,FALSE)</f>
        <v>0</v>
      </c>
      <c r="V600" s="9">
        <f>VLOOKUP($A600,'TABLA DINAMICA PARCIAL 2'!$A$5:$T$772,11,FALSE)</f>
        <v>0</v>
      </c>
      <c r="W600" s="9">
        <f>VLOOKUP($A600,'TABLA DINAMICA PARCIAL 2'!$A$5:$T$772,12,FALSE)</f>
        <v>0</v>
      </c>
      <c r="X600" s="9">
        <f>VLOOKUP($A600,'TABLA DINAMICA PARCIAL 2'!$A$5:$T$772,13,FALSE)</f>
        <v>0</v>
      </c>
      <c r="Y600" s="9">
        <f>VLOOKUP($A600,'TABLA DINAMICA PARCIAL 2'!$A$5:$T$772,14,FALSE)</f>
        <v>0</v>
      </c>
      <c r="Z600" s="9">
        <f>VLOOKUP($A600,'TABLA DINAMICA PARCIAL 2'!$A$5:$T$772,15,FALSE)</f>
        <v>0</v>
      </c>
      <c r="AA600" s="9">
        <f>VLOOKUP($A600,'TABLA DINAMICA PARCIAL 2'!$A$5:$T$772,16,FALSE)</f>
        <v>10</v>
      </c>
      <c r="AB600" s="9">
        <f>VLOOKUP(I600,'TABLA DINAMICA PARCIAL 2'!I168:AB939,17,FALSE)</f>
        <v>0</v>
      </c>
      <c r="AC600" s="9">
        <f>VLOOKUP(I600,'TABLA DINAMICA PARCIAL 2'!I168:AB939,18,FALSE)</f>
        <v>0</v>
      </c>
      <c r="AD600" s="9">
        <f>VLOOKUP(I600,'TABLA DINAMICA PARCIAL 2'!I168:AB939,19,FALSE)</f>
        <v>0</v>
      </c>
      <c r="AE600" s="9">
        <f t="shared" si="37"/>
        <v>20</v>
      </c>
      <c r="AF600" s="13">
        <f>VLOOKUP($A600,'TABLA DINAMICA PARCIAL 3'!$A$5:$I$768,2,FALSE)</f>
        <v>0</v>
      </c>
      <c r="AG600" s="13">
        <f>VLOOKUP($A600,'TABLA DINAMICA PARCIAL 3'!$A$5:$I$768,3,FALSE)</f>
        <v>0</v>
      </c>
      <c r="AH600" s="13">
        <f>VLOOKUP($A600,'TABLA DINAMICA PARCIAL 3'!$A$5:$I$768,4,FALSE)</f>
        <v>0</v>
      </c>
      <c r="AI600" s="13">
        <f>VLOOKUP($A600,'TABLA DINAMICA PARCIAL 3'!$A$5:$I$768,5,FALSE)</f>
        <v>10</v>
      </c>
      <c r="AJ600" s="13">
        <f>VLOOKUP($A600,'TABLA DINAMICA PARCIAL 3'!$A$5:$I$768,6,FALSE)</f>
        <v>0</v>
      </c>
      <c r="AK600" s="13">
        <f>VLOOKUP($A600,'TABLA DINAMICA PARCIAL 3'!$A$5:$I$768,7,FALSE)</f>
        <v>10</v>
      </c>
      <c r="AL600" s="13">
        <f>VLOOKUP($A600,'TABLA DINAMICA PARCIAL 3'!$A$5:$I$768,8,FALSE)</f>
        <v>0</v>
      </c>
      <c r="AM600" s="13">
        <f t="shared" si="38"/>
        <v>20</v>
      </c>
      <c r="AN600" s="16">
        <f>VLOOKUP($A600,'TABLA DINAMICA PARCIAL 4'!$A$5:$F$760,2,FALSE)</f>
        <v>0</v>
      </c>
      <c r="AO600" s="16">
        <f>VLOOKUP($A600,'TABLA DINAMICA PARCIAL 4'!$A$5:$F$760,3,FALSE)</f>
        <v>0</v>
      </c>
      <c r="AP600" s="16">
        <f>VLOOKUP($A600,'TABLA DINAMICA PARCIAL 4'!$A$5:$F$760,4,FALSE)</f>
        <v>0</v>
      </c>
      <c r="AQ600" s="16">
        <f>VLOOKUP($A600,'TABLA DINAMICA PARCIAL 4'!$A$5:$F$760,5,FALSE)</f>
        <v>0</v>
      </c>
      <c r="AR600" s="16">
        <f>VLOOKUP($A600,'TABLA DINAMICA PARCIAL 4'!$A$5:$F$760,6,FALSE)</f>
        <v>0</v>
      </c>
      <c r="AS600" s="16">
        <f t="shared" si="39"/>
        <v>0</v>
      </c>
      <c r="AT600" s="1" t="str">
        <f>VLOOKUP($A600,'USUARIOS Y GRUPO'!$A$2:$D$851,4,FALSE)</f>
        <v>P19-MAT1022-4</v>
      </c>
    </row>
    <row r="601" spans="1:46" x14ac:dyDescent="0.25">
      <c r="A601" s="1">
        <v>162242</v>
      </c>
      <c r="B601" s="1" t="s">
        <v>904</v>
      </c>
      <c r="C601" s="1" t="s">
        <v>905</v>
      </c>
      <c r="D601" s="6">
        <f>VLOOKUP($A601,'TABLA DINAM PARCIAL 1'!$A$5:$I$793,2,FALSE)</f>
        <v>0</v>
      </c>
      <c r="E601" s="6">
        <f>VLOOKUP(A601,'TABLA DINAM PARCIAL 1'!A171:I959,3,FALSE)</f>
        <v>0</v>
      </c>
      <c r="F601" s="6">
        <f>VLOOKUP(A601,'TABLA DINAM PARCIAL 1'!A171:I959,4,FALSE)</f>
        <v>0</v>
      </c>
      <c r="G601" s="6">
        <f>VLOOKUP(A601,'TABLA DINAM PARCIAL 1'!A171:I959,5,FALSE)</f>
        <v>10</v>
      </c>
      <c r="H601" s="6">
        <f>VLOOKUP(A601,'TABLA DINAM PARCIAL 1'!A171:I959,6,FALSE)</f>
        <v>0</v>
      </c>
      <c r="I601" s="6">
        <f>VLOOKUP(A601,'TABLA DINAM PARCIAL 1'!A171:I959,7,FALSE)</f>
        <v>0</v>
      </c>
      <c r="J601" s="6">
        <f>VLOOKUP(A601,'TABLA DINAM PARCIAL 1'!A171:I959,8,FALSE)</f>
        <v>10</v>
      </c>
      <c r="K601" s="6">
        <f>VLOOKUP(A601,'TABLA DINAM PARCIAL 1'!A171:I959,9,FALSE)</f>
        <v>0</v>
      </c>
      <c r="L601" s="6">
        <f t="shared" si="36"/>
        <v>20</v>
      </c>
      <c r="M601" s="9">
        <f>VLOOKUP($A601,'TABLA DINAMICA PARCIAL 2'!$A$5:$T$772,2,FALSE)</f>
        <v>0</v>
      </c>
      <c r="N601" s="9">
        <f>VLOOKUP($A601,'TABLA DINAMICA PARCIAL 2'!$A$5:$T$772,3,FALSE)</f>
        <v>0</v>
      </c>
      <c r="O601" s="9">
        <f>VLOOKUP($A601,'TABLA DINAMICA PARCIAL 2'!$A$5:$T$772,4,FALSE)</f>
        <v>0</v>
      </c>
      <c r="P601" s="9">
        <f>VLOOKUP($A601,'TABLA DINAMICA PARCIAL 2'!$A$5:$T$772,5,FALSE)</f>
        <v>0</v>
      </c>
      <c r="Q601" s="9">
        <f>VLOOKUP($A601,'TABLA DINAMICA PARCIAL 2'!$A$5:$T$772,6,FALSE)</f>
        <v>0</v>
      </c>
      <c r="R601" s="9">
        <f>VLOOKUP($A601,'TABLA DINAMICA PARCIAL 2'!$A$5:$T$772,7,FALSE)</f>
        <v>0</v>
      </c>
      <c r="S601" s="9">
        <f>VLOOKUP($A601,'TABLA DINAMICA PARCIAL 2'!$A$5:$T$772,8,FALSE)</f>
        <v>0</v>
      </c>
      <c r="T601" s="9">
        <f>VLOOKUP($A601,'TABLA DINAMICA PARCIAL 2'!$A$5:$T$772,9,FALSE)</f>
        <v>10</v>
      </c>
      <c r="U601" s="9">
        <f>VLOOKUP($A601,'TABLA DINAMICA PARCIAL 2'!$A$5:$T$772,10,FALSE)</f>
        <v>0</v>
      </c>
      <c r="V601" s="9">
        <f>VLOOKUP($A601,'TABLA DINAMICA PARCIAL 2'!$A$5:$T$772,11,FALSE)</f>
        <v>0</v>
      </c>
      <c r="W601" s="9">
        <f>VLOOKUP($A601,'TABLA DINAMICA PARCIAL 2'!$A$5:$T$772,12,FALSE)</f>
        <v>0</v>
      </c>
      <c r="X601" s="9">
        <f>VLOOKUP($A601,'TABLA DINAMICA PARCIAL 2'!$A$5:$T$772,13,FALSE)</f>
        <v>0</v>
      </c>
      <c r="Y601" s="9">
        <f>VLOOKUP($A601,'TABLA DINAMICA PARCIAL 2'!$A$5:$T$772,14,FALSE)</f>
        <v>0</v>
      </c>
      <c r="Z601" s="9">
        <f>VLOOKUP($A601,'TABLA DINAMICA PARCIAL 2'!$A$5:$T$772,15,FALSE)</f>
        <v>0</v>
      </c>
      <c r="AA601" s="9">
        <f>VLOOKUP($A601,'TABLA DINAMICA PARCIAL 2'!$A$5:$T$772,16,FALSE)</f>
        <v>0</v>
      </c>
      <c r="AB601" s="9">
        <f>VLOOKUP(I601,'TABLA DINAMICA PARCIAL 2'!I200:AB971,17,FALSE)</f>
        <v>0</v>
      </c>
      <c r="AC601" s="9">
        <f>VLOOKUP(I601,'TABLA DINAMICA PARCIAL 2'!I200:AB971,18,FALSE)</f>
        <v>0</v>
      </c>
      <c r="AD601" s="9">
        <f>VLOOKUP(I601,'TABLA DINAMICA PARCIAL 2'!I200:AB971,19,FALSE)</f>
        <v>0</v>
      </c>
      <c r="AE601" s="9">
        <f t="shared" si="37"/>
        <v>10</v>
      </c>
      <c r="AF601" s="13">
        <f>VLOOKUP($A601,'TABLA DINAMICA PARCIAL 3'!$A$5:$I$768,2,FALSE)</f>
        <v>0</v>
      </c>
      <c r="AG601" s="13">
        <f>VLOOKUP($A601,'TABLA DINAMICA PARCIAL 3'!$A$5:$I$768,3,FALSE)</f>
        <v>0</v>
      </c>
      <c r="AH601" s="13">
        <f>VLOOKUP($A601,'TABLA DINAMICA PARCIAL 3'!$A$5:$I$768,4,FALSE)</f>
        <v>10</v>
      </c>
      <c r="AI601" s="13">
        <f>VLOOKUP($A601,'TABLA DINAMICA PARCIAL 3'!$A$5:$I$768,5,FALSE)</f>
        <v>0</v>
      </c>
      <c r="AJ601" s="13">
        <f>VLOOKUP($A601,'TABLA DINAMICA PARCIAL 3'!$A$5:$I$768,6,FALSE)</f>
        <v>0</v>
      </c>
      <c r="AK601" s="13">
        <f>VLOOKUP($A601,'TABLA DINAMICA PARCIAL 3'!$A$5:$I$768,7,FALSE)</f>
        <v>0</v>
      </c>
      <c r="AL601" s="13">
        <f>VLOOKUP($A601,'TABLA DINAMICA PARCIAL 3'!$A$5:$I$768,8,FALSE)</f>
        <v>10</v>
      </c>
      <c r="AM601" s="13">
        <f t="shared" si="38"/>
        <v>20</v>
      </c>
      <c r="AN601" s="16">
        <f>VLOOKUP($A601,'TABLA DINAMICA PARCIAL 4'!$A$5:$F$760,2,FALSE)</f>
        <v>0</v>
      </c>
      <c r="AO601" s="16">
        <f>VLOOKUP($A601,'TABLA DINAMICA PARCIAL 4'!$A$5:$F$760,3,FALSE)</f>
        <v>10</v>
      </c>
      <c r="AP601" s="16">
        <f>VLOOKUP($A601,'TABLA DINAMICA PARCIAL 4'!$A$5:$F$760,4,FALSE)</f>
        <v>0</v>
      </c>
      <c r="AQ601" s="16">
        <f>VLOOKUP($A601,'TABLA DINAMICA PARCIAL 4'!$A$5:$F$760,5,FALSE)</f>
        <v>0</v>
      </c>
      <c r="AR601" s="16">
        <f>VLOOKUP($A601,'TABLA DINAMICA PARCIAL 4'!$A$5:$F$760,6,FALSE)</f>
        <v>10</v>
      </c>
      <c r="AS601" s="16">
        <f t="shared" si="39"/>
        <v>20</v>
      </c>
      <c r="AT601" s="1" t="str">
        <f>VLOOKUP($A601,'USUARIOS Y GRUPO'!$A$2:$D$851,4,FALSE)</f>
        <v>P19-MAT1022-4</v>
      </c>
    </row>
    <row r="602" spans="1:46" x14ac:dyDescent="0.25">
      <c r="A602" s="1">
        <v>162783</v>
      </c>
      <c r="B602" s="1" t="s">
        <v>1067</v>
      </c>
      <c r="C602" s="1" t="s">
        <v>779</v>
      </c>
      <c r="D602" s="6">
        <f>VLOOKUP($A602,'TABLA DINAM PARCIAL 1'!$A$5:$I$793,2,FALSE)</f>
        <v>10</v>
      </c>
      <c r="E602" s="6">
        <f>VLOOKUP(A602,'TABLA DINAM PARCIAL 1'!A281:I1069,3,FALSE)</f>
        <v>0</v>
      </c>
      <c r="F602" s="6">
        <f>VLOOKUP(A602,'TABLA DINAM PARCIAL 1'!A281:I1069,4,FALSE)</f>
        <v>0</v>
      </c>
      <c r="G602" s="6">
        <f>VLOOKUP(A602,'TABLA DINAM PARCIAL 1'!A281:I1069,5,FALSE)</f>
        <v>10</v>
      </c>
      <c r="H602" s="6">
        <f>VLOOKUP(A602,'TABLA DINAM PARCIAL 1'!A281:I1069,6,FALSE)</f>
        <v>0</v>
      </c>
      <c r="I602" s="6">
        <f>VLOOKUP(A602,'TABLA DINAM PARCIAL 1'!A281:I1069,7,FALSE)</f>
        <v>0</v>
      </c>
      <c r="J602" s="6">
        <f>VLOOKUP(A602,'TABLA DINAM PARCIAL 1'!A281:I1069,8,FALSE)</f>
        <v>0</v>
      </c>
      <c r="K602" s="6">
        <f>VLOOKUP(A602,'TABLA DINAM PARCIAL 1'!A281:I1069,9,FALSE)</f>
        <v>0</v>
      </c>
      <c r="L602" s="6">
        <f t="shared" si="36"/>
        <v>20</v>
      </c>
      <c r="M602" s="9">
        <f>VLOOKUP($A602,'TABLA DINAMICA PARCIAL 2'!$A$5:$T$772,2,FALSE)</f>
        <v>0</v>
      </c>
      <c r="N602" s="9">
        <f>VLOOKUP($A602,'TABLA DINAMICA PARCIAL 2'!$A$5:$T$772,3,FALSE)</f>
        <v>0</v>
      </c>
      <c r="O602" s="9">
        <f>VLOOKUP($A602,'TABLA DINAMICA PARCIAL 2'!$A$5:$T$772,4,FALSE)</f>
        <v>0</v>
      </c>
      <c r="P602" s="9">
        <f>VLOOKUP($A602,'TABLA DINAMICA PARCIAL 2'!$A$5:$T$772,5,FALSE)</f>
        <v>0</v>
      </c>
      <c r="Q602" s="9">
        <f>VLOOKUP($A602,'TABLA DINAMICA PARCIAL 2'!$A$5:$T$772,6,FALSE)</f>
        <v>0</v>
      </c>
      <c r="R602" s="9">
        <f>VLOOKUP($A602,'TABLA DINAMICA PARCIAL 2'!$A$5:$T$772,7,FALSE)</f>
        <v>0</v>
      </c>
      <c r="S602" s="9">
        <f>VLOOKUP($A602,'TABLA DINAMICA PARCIAL 2'!$A$5:$T$772,8,FALSE)</f>
        <v>0</v>
      </c>
      <c r="T602" s="9">
        <f>VLOOKUP($A602,'TABLA DINAMICA PARCIAL 2'!$A$5:$T$772,9,FALSE)</f>
        <v>0</v>
      </c>
      <c r="U602" s="9">
        <f>VLOOKUP($A602,'TABLA DINAMICA PARCIAL 2'!$A$5:$T$772,10,FALSE)</f>
        <v>10</v>
      </c>
      <c r="V602" s="9">
        <f>VLOOKUP($A602,'TABLA DINAMICA PARCIAL 2'!$A$5:$T$772,11,FALSE)</f>
        <v>0</v>
      </c>
      <c r="W602" s="9">
        <f>VLOOKUP($A602,'TABLA DINAMICA PARCIAL 2'!$A$5:$T$772,12,FALSE)</f>
        <v>0</v>
      </c>
      <c r="X602" s="9">
        <f>VLOOKUP($A602,'TABLA DINAMICA PARCIAL 2'!$A$5:$T$772,13,FALSE)</f>
        <v>0</v>
      </c>
      <c r="Y602" s="9">
        <f>VLOOKUP($A602,'TABLA DINAMICA PARCIAL 2'!$A$5:$T$772,14,FALSE)</f>
        <v>0</v>
      </c>
      <c r="Z602" s="9">
        <f>VLOOKUP($A602,'TABLA DINAMICA PARCIAL 2'!$A$5:$T$772,15,FALSE)</f>
        <v>0</v>
      </c>
      <c r="AA602" s="9">
        <f>VLOOKUP($A602,'TABLA DINAMICA PARCIAL 2'!$A$5:$T$772,16,FALSE)</f>
        <v>0</v>
      </c>
      <c r="AB602" s="9">
        <f>VLOOKUP(I602,'TABLA DINAMICA PARCIAL 2'!I313:AB1084,17,FALSE)</f>
        <v>0</v>
      </c>
      <c r="AC602" s="9">
        <f>VLOOKUP(I602,'TABLA DINAMICA PARCIAL 2'!I313:AB1084,18,FALSE)</f>
        <v>0</v>
      </c>
      <c r="AD602" s="9">
        <f>VLOOKUP(I602,'TABLA DINAMICA PARCIAL 2'!I313:AB1084,19,FALSE)</f>
        <v>0</v>
      </c>
      <c r="AE602" s="9">
        <f t="shared" si="37"/>
        <v>10</v>
      </c>
      <c r="AF602" s="13">
        <f>VLOOKUP($A602,'TABLA DINAMICA PARCIAL 3'!$A$5:$I$768,2,FALSE)</f>
        <v>0</v>
      </c>
      <c r="AG602" s="13">
        <f>VLOOKUP($A602,'TABLA DINAMICA PARCIAL 3'!$A$5:$I$768,3,FALSE)</f>
        <v>0</v>
      </c>
      <c r="AH602" s="13">
        <f>VLOOKUP($A602,'TABLA DINAMICA PARCIAL 3'!$A$5:$I$768,4,FALSE)</f>
        <v>0</v>
      </c>
      <c r="AI602" s="13">
        <f>VLOOKUP($A602,'TABLA DINAMICA PARCIAL 3'!$A$5:$I$768,5,FALSE)</f>
        <v>0</v>
      </c>
      <c r="AJ602" s="13">
        <f>VLOOKUP($A602,'TABLA DINAMICA PARCIAL 3'!$A$5:$I$768,6,FALSE)</f>
        <v>0</v>
      </c>
      <c r="AK602" s="13">
        <f>VLOOKUP($A602,'TABLA DINAMICA PARCIAL 3'!$A$5:$I$768,7,FALSE)</f>
        <v>0</v>
      </c>
      <c r="AL602" s="13">
        <f>VLOOKUP($A602,'TABLA DINAMICA PARCIAL 3'!$A$5:$I$768,8,FALSE)</f>
        <v>0</v>
      </c>
      <c r="AM602" s="13">
        <f t="shared" si="38"/>
        <v>0</v>
      </c>
      <c r="AN602" s="16">
        <f>VLOOKUP($A602,'TABLA DINAMICA PARCIAL 4'!$A$5:$F$760,2,FALSE)</f>
        <v>0</v>
      </c>
      <c r="AO602" s="16">
        <f>VLOOKUP($A602,'TABLA DINAMICA PARCIAL 4'!$A$5:$F$760,3,FALSE)</f>
        <v>0</v>
      </c>
      <c r="AP602" s="16">
        <f>VLOOKUP($A602,'TABLA DINAMICA PARCIAL 4'!$A$5:$F$760,4,FALSE)</f>
        <v>0</v>
      </c>
      <c r="AQ602" s="16">
        <f>VLOOKUP($A602,'TABLA DINAMICA PARCIAL 4'!$A$5:$F$760,5,FALSE)</f>
        <v>0</v>
      </c>
      <c r="AR602" s="16">
        <f>VLOOKUP($A602,'TABLA DINAMICA PARCIAL 4'!$A$5:$F$760,6,FALSE)</f>
        <v>0</v>
      </c>
      <c r="AS602" s="16">
        <f t="shared" si="39"/>
        <v>0</v>
      </c>
      <c r="AT602" s="1" t="str">
        <f>VLOOKUP($A602,'USUARIOS Y GRUPO'!$A$2:$D$851,4,FALSE)</f>
        <v>P19-MAT1022-4</v>
      </c>
    </row>
    <row r="603" spans="1:46" x14ac:dyDescent="0.25">
      <c r="A603" s="1">
        <v>163158</v>
      </c>
      <c r="B603" s="1" t="s">
        <v>278</v>
      </c>
      <c r="C603" s="1" t="s">
        <v>279</v>
      </c>
      <c r="D603" s="6">
        <f>VLOOKUP($A603,'TABLA DINAM PARCIAL 1'!$A$5:$I$793,2,FALSE)</f>
        <v>10</v>
      </c>
      <c r="E603" s="6">
        <f>VLOOKUP(A603,'TABLA DINAM PARCIAL 1'!A381:I1169,3,FALSE)</f>
        <v>0</v>
      </c>
      <c r="F603" s="6">
        <f>VLOOKUP(A603,'TABLA DINAM PARCIAL 1'!A381:I1169,4,FALSE)</f>
        <v>0</v>
      </c>
      <c r="G603" s="6">
        <f>VLOOKUP(A603,'TABLA DINAM PARCIAL 1'!A381:I1169,5,FALSE)</f>
        <v>0</v>
      </c>
      <c r="H603" s="6">
        <f>VLOOKUP(A603,'TABLA DINAM PARCIAL 1'!A381:I1169,6,FALSE)</f>
        <v>0</v>
      </c>
      <c r="I603" s="6">
        <f>VLOOKUP(A603,'TABLA DINAM PARCIAL 1'!A381:I1169,7,FALSE)</f>
        <v>0</v>
      </c>
      <c r="J603" s="6">
        <f>VLOOKUP(A603,'TABLA DINAM PARCIAL 1'!A381:I1169,8,FALSE)</f>
        <v>10</v>
      </c>
      <c r="K603" s="6">
        <f>VLOOKUP(A603,'TABLA DINAM PARCIAL 1'!A381:I1169,9,FALSE)</f>
        <v>0</v>
      </c>
      <c r="L603" s="6">
        <f t="shared" si="36"/>
        <v>20</v>
      </c>
      <c r="M603" s="9">
        <f>VLOOKUP($A603,'TABLA DINAMICA PARCIAL 2'!$A$5:$T$772,2,FALSE)</f>
        <v>0</v>
      </c>
      <c r="N603" s="9">
        <f>VLOOKUP($A603,'TABLA DINAMICA PARCIAL 2'!$A$5:$T$772,3,FALSE)</f>
        <v>10</v>
      </c>
      <c r="O603" s="9">
        <f>VLOOKUP($A603,'TABLA DINAMICA PARCIAL 2'!$A$5:$T$772,4,FALSE)</f>
        <v>0</v>
      </c>
      <c r="P603" s="9">
        <f>VLOOKUP($A603,'TABLA DINAMICA PARCIAL 2'!$A$5:$T$772,5,FALSE)</f>
        <v>0</v>
      </c>
      <c r="Q603" s="9">
        <f>VLOOKUP($A603,'TABLA DINAMICA PARCIAL 2'!$A$5:$T$772,6,FALSE)</f>
        <v>0</v>
      </c>
      <c r="R603" s="9">
        <f>VLOOKUP($A603,'TABLA DINAMICA PARCIAL 2'!$A$5:$T$772,7,FALSE)</f>
        <v>0</v>
      </c>
      <c r="S603" s="9">
        <f>VLOOKUP($A603,'TABLA DINAMICA PARCIAL 2'!$A$5:$T$772,8,FALSE)</f>
        <v>0</v>
      </c>
      <c r="T603" s="9">
        <f>VLOOKUP($A603,'TABLA DINAMICA PARCIAL 2'!$A$5:$T$772,9,FALSE)</f>
        <v>10</v>
      </c>
      <c r="U603" s="9">
        <f>VLOOKUP($A603,'TABLA DINAMICA PARCIAL 2'!$A$5:$T$772,10,FALSE)</f>
        <v>0</v>
      </c>
      <c r="V603" s="9">
        <f>VLOOKUP($A603,'TABLA DINAMICA PARCIAL 2'!$A$5:$T$772,11,FALSE)</f>
        <v>0</v>
      </c>
      <c r="W603" s="9">
        <f>VLOOKUP($A603,'TABLA DINAMICA PARCIAL 2'!$A$5:$T$772,12,FALSE)</f>
        <v>0</v>
      </c>
      <c r="X603" s="9">
        <f>VLOOKUP($A603,'TABLA DINAMICA PARCIAL 2'!$A$5:$T$772,13,FALSE)</f>
        <v>0</v>
      </c>
      <c r="Y603" s="9">
        <f>VLOOKUP($A603,'TABLA DINAMICA PARCIAL 2'!$A$5:$T$772,14,FALSE)</f>
        <v>0</v>
      </c>
      <c r="Z603" s="9">
        <f>VLOOKUP($A603,'TABLA DINAMICA PARCIAL 2'!$A$5:$T$772,15,FALSE)</f>
        <v>0</v>
      </c>
      <c r="AA603" s="9">
        <f>VLOOKUP($A603,'TABLA DINAMICA PARCIAL 2'!$A$5:$T$772,16,FALSE)</f>
        <v>0</v>
      </c>
      <c r="AB603" s="9">
        <f>VLOOKUP(I603,'TABLA DINAMICA PARCIAL 2'!I418:AB1189,17,FALSE)</f>
        <v>0</v>
      </c>
      <c r="AC603" s="9">
        <f>VLOOKUP(I603,'TABLA DINAMICA PARCIAL 2'!I418:AB1189,18,FALSE)</f>
        <v>0</v>
      </c>
      <c r="AD603" s="9">
        <f>VLOOKUP(I603,'TABLA DINAMICA PARCIAL 2'!I418:AB1189,19,FALSE)</f>
        <v>0</v>
      </c>
      <c r="AE603" s="9">
        <f t="shared" si="37"/>
        <v>20</v>
      </c>
      <c r="AF603" s="13">
        <f>VLOOKUP($A603,'TABLA DINAMICA PARCIAL 3'!$A$5:$I$768,2,FALSE)</f>
        <v>10</v>
      </c>
      <c r="AG603" s="13">
        <f>VLOOKUP($A603,'TABLA DINAMICA PARCIAL 3'!$A$5:$I$768,3,FALSE)</f>
        <v>0</v>
      </c>
      <c r="AH603" s="13">
        <f>VLOOKUP($A603,'TABLA DINAMICA PARCIAL 3'!$A$5:$I$768,4,FALSE)</f>
        <v>10</v>
      </c>
      <c r="AI603" s="13">
        <f>VLOOKUP($A603,'TABLA DINAMICA PARCIAL 3'!$A$5:$I$768,5,FALSE)</f>
        <v>0</v>
      </c>
      <c r="AJ603" s="13">
        <f>VLOOKUP($A603,'TABLA DINAMICA PARCIAL 3'!$A$5:$I$768,6,FALSE)</f>
        <v>0</v>
      </c>
      <c r="AK603" s="13">
        <f>VLOOKUP($A603,'TABLA DINAMICA PARCIAL 3'!$A$5:$I$768,7,FALSE)</f>
        <v>10</v>
      </c>
      <c r="AL603" s="13">
        <f>VLOOKUP($A603,'TABLA DINAMICA PARCIAL 3'!$A$5:$I$768,8,FALSE)</f>
        <v>0</v>
      </c>
      <c r="AM603" s="13">
        <f t="shared" si="38"/>
        <v>30</v>
      </c>
      <c r="AN603" s="16">
        <f>VLOOKUP($A603,'TABLA DINAMICA PARCIAL 4'!$A$5:$F$760,2,FALSE)</f>
        <v>0</v>
      </c>
      <c r="AO603" s="16">
        <f>VLOOKUP($A603,'TABLA DINAMICA PARCIAL 4'!$A$5:$F$760,3,FALSE)</f>
        <v>10</v>
      </c>
      <c r="AP603" s="16">
        <f>VLOOKUP($A603,'TABLA DINAMICA PARCIAL 4'!$A$5:$F$760,4,FALSE)</f>
        <v>0</v>
      </c>
      <c r="AQ603" s="16">
        <f>VLOOKUP($A603,'TABLA DINAMICA PARCIAL 4'!$A$5:$F$760,5,FALSE)</f>
        <v>0</v>
      </c>
      <c r="AR603" s="16">
        <f>VLOOKUP($A603,'TABLA DINAMICA PARCIAL 4'!$A$5:$F$760,6,FALSE)</f>
        <v>0</v>
      </c>
      <c r="AS603" s="16">
        <f t="shared" si="39"/>
        <v>10</v>
      </c>
      <c r="AT603" s="1" t="str">
        <f>VLOOKUP($A603,'USUARIOS Y GRUPO'!$A$2:$D$851,4,FALSE)</f>
        <v>P19-MAT1022-4</v>
      </c>
    </row>
    <row r="604" spans="1:46" x14ac:dyDescent="0.25">
      <c r="A604" s="1">
        <v>163159</v>
      </c>
      <c r="B604" s="1" t="s">
        <v>343</v>
      </c>
      <c r="C604" s="1" t="s">
        <v>344</v>
      </c>
      <c r="D604" s="6">
        <f>VLOOKUP($A604,'TABLA DINAM PARCIAL 1'!$A$5:$I$793,2,FALSE)</f>
        <v>10</v>
      </c>
      <c r="E604" s="6">
        <f>VLOOKUP(A604,'TABLA DINAM PARCIAL 1'!A382:I1170,3,FALSE)</f>
        <v>0</v>
      </c>
      <c r="F604" s="6">
        <f>VLOOKUP(A604,'TABLA DINAM PARCIAL 1'!A382:I1170,4,FALSE)</f>
        <v>0</v>
      </c>
      <c r="G604" s="6">
        <f>VLOOKUP(A604,'TABLA DINAM PARCIAL 1'!A382:I1170,5,FALSE)</f>
        <v>0</v>
      </c>
      <c r="H604" s="6">
        <f>VLOOKUP(A604,'TABLA DINAM PARCIAL 1'!A382:I1170,6,FALSE)</f>
        <v>0</v>
      </c>
      <c r="I604" s="6">
        <f>VLOOKUP(A604,'TABLA DINAM PARCIAL 1'!A382:I1170,7,FALSE)</f>
        <v>0</v>
      </c>
      <c r="J604" s="6">
        <f>VLOOKUP(A604,'TABLA DINAM PARCIAL 1'!A382:I1170,8,FALSE)</f>
        <v>10</v>
      </c>
      <c r="K604" s="6">
        <f>VLOOKUP(A604,'TABLA DINAM PARCIAL 1'!A382:I1170,9,FALSE)</f>
        <v>0</v>
      </c>
      <c r="L604" s="6">
        <f t="shared" si="36"/>
        <v>20</v>
      </c>
      <c r="M604" s="9">
        <f>VLOOKUP($A604,'TABLA DINAMICA PARCIAL 2'!$A$5:$T$772,2,FALSE)</f>
        <v>10</v>
      </c>
      <c r="N604" s="9">
        <f>VLOOKUP($A604,'TABLA DINAMICA PARCIAL 2'!$A$5:$T$772,3,FALSE)</f>
        <v>0</v>
      </c>
      <c r="O604" s="9">
        <f>VLOOKUP($A604,'TABLA DINAMICA PARCIAL 2'!$A$5:$T$772,4,FALSE)</f>
        <v>0</v>
      </c>
      <c r="P604" s="9">
        <f>VLOOKUP($A604,'TABLA DINAMICA PARCIAL 2'!$A$5:$T$772,5,FALSE)</f>
        <v>0</v>
      </c>
      <c r="Q604" s="9">
        <f>VLOOKUP($A604,'TABLA DINAMICA PARCIAL 2'!$A$5:$T$772,6,FALSE)</f>
        <v>0</v>
      </c>
      <c r="R604" s="9">
        <f>VLOOKUP($A604,'TABLA DINAMICA PARCIAL 2'!$A$5:$T$772,7,FALSE)</f>
        <v>0</v>
      </c>
      <c r="S604" s="9">
        <f>VLOOKUP($A604,'TABLA DINAMICA PARCIAL 2'!$A$5:$T$772,8,FALSE)</f>
        <v>0</v>
      </c>
      <c r="T604" s="9">
        <f>VLOOKUP($A604,'TABLA DINAMICA PARCIAL 2'!$A$5:$T$772,9,FALSE)</f>
        <v>0</v>
      </c>
      <c r="U604" s="9">
        <f>VLOOKUP($A604,'TABLA DINAMICA PARCIAL 2'!$A$5:$T$772,10,FALSE)</f>
        <v>0</v>
      </c>
      <c r="V604" s="9">
        <f>VLOOKUP($A604,'TABLA DINAMICA PARCIAL 2'!$A$5:$T$772,11,FALSE)</f>
        <v>10</v>
      </c>
      <c r="W604" s="9">
        <f>VLOOKUP($A604,'TABLA DINAMICA PARCIAL 2'!$A$5:$T$772,12,FALSE)</f>
        <v>0</v>
      </c>
      <c r="X604" s="9">
        <f>VLOOKUP($A604,'TABLA DINAMICA PARCIAL 2'!$A$5:$T$772,13,FALSE)</f>
        <v>0</v>
      </c>
      <c r="Y604" s="9">
        <f>VLOOKUP($A604,'TABLA DINAMICA PARCIAL 2'!$A$5:$T$772,14,FALSE)</f>
        <v>0</v>
      </c>
      <c r="Z604" s="9">
        <f>VLOOKUP($A604,'TABLA DINAMICA PARCIAL 2'!$A$5:$T$772,15,FALSE)</f>
        <v>0</v>
      </c>
      <c r="AA604" s="9">
        <f>VLOOKUP($A604,'TABLA DINAMICA PARCIAL 2'!$A$5:$T$772,16,FALSE)</f>
        <v>10</v>
      </c>
      <c r="AB604" s="9">
        <f>VLOOKUP(I604,'TABLA DINAMICA PARCIAL 2'!I419:AB1190,17,FALSE)</f>
        <v>0</v>
      </c>
      <c r="AC604" s="9">
        <f>VLOOKUP(I604,'TABLA DINAMICA PARCIAL 2'!I419:AB1190,18,FALSE)</f>
        <v>0</v>
      </c>
      <c r="AD604" s="9">
        <f>VLOOKUP(I604,'TABLA DINAMICA PARCIAL 2'!I419:AB1190,19,FALSE)</f>
        <v>0</v>
      </c>
      <c r="AE604" s="9">
        <f t="shared" si="37"/>
        <v>30</v>
      </c>
      <c r="AF604" s="13">
        <f>VLOOKUP($A604,'TABLA DINAMICA PARCIAL 3'!$A$5:$I$768,2,FALSE)</f>
        <v>10</v>
      </c>
      <c r="AG604" s="13">
        <f>VLOOKUP($A604,'TABLA DINAMICA PARCIAL 3'!$A$5:$I$768,3,FALSE)</f>
        <v>0</v>
      </c>
      <c r="AH604" s="13">
        <f>VLOOKUP($A604,'TABLA DINAMICA PARCIAL 3'!$A$5:$I$768,4,FALSE)</f>
        <v>0</v>
      </c>
      <c r="AI604" s="13">
        <f>VLOOKUP($A604,'TABLA DINAMICA PARCIAL 3'!$A$5:$I$768,5,FALSE)</f>
        <v>0</v>
      </c>
      <c r="AJ604" s="13">
        <f>VLOOKUP($A604,'TABLA DINAMICA PARCIAL 3'!$A$5:$I$768,6,FALSE)</f>
        <v>0</v>
      </c>
      <c r="AK604" s="13">
        <f>VLOOKUP($A604,'TABLA DINAMICA PARCIAL 3'!$A$5:$I$768,7,FALSE)</f>
        <v>0</v>
      </c>
      <c r="AL604" s="13">
        <f>VLOOKUP($A604,'TABLA DINAMICA PARCIAL 3'!$A$5:$I$768,8,FALSE)</f>
        <v>0</v>
      </c>
      <c r="AM604" s="13">
        <f t="shared" si="38"/>
        <v>10</v>
      </c>
      <c r="AN604" s="16">
        <f>VLOOKUP($A604,'TABLA DINAMICA PARCIAL 4'!$A$5:$F$760,2,FALSE)</f>
        <v>0</v>
      </c>
      <c r="AO604" s="16">
        <f>VLOOKUP($A604,'TABLA DINAMICA PARCIAL 4'!$A$5:$F$760,3,FALSE)</f>
        <v>0</v>
      </c>
      <c r="AP604" s="16">
        <f>VLOOKUP($A604,'TABLA DINAMICA PARCIAL 4'!$A$5:$F$760,4,FALSE)</f>
        <v>0</v>
      </c>
      <c r="AQ604" s="16">
        <f>VLOOKUP($A604,'TABLA DINAMICA PARCIAL 4'!$A$5:$F$760,5,FALSE)</f>
        <v>10</v>
      </c>
      <c r="AR604" s="16">
        <f>VLOOKUP($A604,'TABLA DINAMICA PARCIAL 4'!$A$5:$F$760,6,FALSE)</f>
        <v>0</v>
      </c>
      <c r="AS604" s="16">
        <f t="shared" si="39"/>
        <v>10</v>
      </c>
      <c r="AT604" s="1" t="str">
        <f>VLOOKUP($A604,'USUARIOS Y GRUPO'!$A$2:$D$851,4,FALSE)</f>
        <v>P19-MAT1022-4</v>
      </c>
    </row>
    <row r="605" spans="1:46" x14ac:dyDescent="0.25">
      <c r="A605" s="1">
        <v>163350</v>
      </c>
      <c r="B605" s="1" t="s">
        <v>1221</v>
      </c>
      <c r="C605" s="1" t="s">
        <v>1222</v>
      </c>
      <c r="D605" s="6">
        <f>VLOOKUP($A605,'TABLA DINAM PARCIAL 1'!$A$5:$I$793,2,FALSE)</f>
        <v>0</v>
      </c>
      <c r="E605" s="6">
        <f>VLOOKUP(A605,'TABLA DINAM PARCIAL 1'!A439:I1227,3,FALSE)</f>
        <v>0</v>
      </c>
      <c r="F605" s="6">
        <f>VLOOKUP(A605,'TABLA DINAM PARCIAL 1'!A439:I1227,4,FALSE)</f>
        <v>10</v>
      </c>
      <c r="G605" s="6">
        <f>VLOOKUP(A605,'TABLA DINAM PARCIAL 1'!A439:I1227,5,FALSE)</f>
        <v>0</v>
      </c>
      <c r="H605" s="6">
        <f>VLOOKUP(A605,'TABLA DINAM PARCIAL 1'!A439:I1227,6,FALSE)</f>
        <v>10</v>
      </c>
      <c r="I605" s="6">
        <f>VLOOKUP(A605,'TABLA DINAM PARCIAL 1'!A439:I1227,7,FALSE)</f>
        <v>0</v>
      </c>
      <c r="J605" s="6">
        <f>VLOOKUP(A605,'TABLA DINAM PARCIAL 1'!A439:I1227,8,FALSE)</f>
        <v>0</v>
      </c>
      <c r="K605" s="6">
        <f>VLOOKUP(A605,'TABLA DINAM PARCIAL 1'!A439:I1227,9,FALSE)</f>
        <v>0</v>
      </c>
      <c r="L605" s="6">
        <f t="shared" si="36"/>
        <v>20</v>
      </c>
      <c r="M605" s="9">
        <f>VLOOKUP($A605,'TABLA DINAMICA PARCIAL 2'!$A$5:$T$772,2,FALSE)</f>
        <v>0</v>
      </c>
      <c r="N605" s="9">
        <f>VLOOKUP($A605,'TABLA DINAMICA PARCIAL 2'!$A$5:$T$772,3,FALSE)</f>
        <v>0</v>
      </c>
      <c r="O605" s="9">
        <f>VLOOKUP($A605,'TABLA DINAMICA PARCIAL 2'!$A$5:$T$772,4,FALSE)</f>
        <v>0</v>
      </c>
      <c r="P605" s="9">
        <f>VLOOKUP($A605,'TABLA DINAMICA PARCIAL 2'!$A$5:$T$772,5,FALSE)</f>
        <v>0</v>
      </c>
      <c r="Q605" s="9">
        <f>VLOOKUP($A605,'TABLA DINAMICA PARCIAL 2'!$A$5:$T$772,6,FALSE)</f>
        <v>0</v>
      </c>
      <c r="R605" s="9">
        <f>VLOOKUP($A605,'TABLA DINAMICA PARCIAL 2'!$A$5:$T$772,7,FALSE)</f>
        <v>0</v>
      </c>
      <c r="S605" s="9">
        <f>VLOOKUP($A605,'TABLA DINAMICA PARCIAL 2'!$A$5:$T$772,8,FALSE)</f>
        <v>0</v>
      </c>
      <c r="T605" s="9">
        <f>VLOOKUP($A605,'TABLA DINAMICA PARCIAL 2'!$A$5:$T$772,9,FALSE)</f>
        <v>0</v>
      </c>
      <c r="U605" s="9">
        <f>VLOOKUP($A605,'TABLA DINAMICA PARCIAL 2'!$A$5:$T$772,10,FALSE)</f>
        <v>10</v>
      </c>
      <c r="V605" s="9">
        <f>VLOOKUP($A605,'TABLA DINAMICA PARCIAL 2'!$A$5:$T$772,11,FALSE)</f>
        <v>0</v>
      </c>
      <c r="W605" s="9">
        <f>VLOOKUP($A605,'TABLA DINAMICA PARCIAL 2'!$A$5:$T$772,12,FALSE)</f>
        <v>0</v>
      </c>
      <c r="X605" s="9">
        <f>VLOOKUP($A605,'TABLA DINAMICA PARCIAL 2'!$A$5:$T$772,13,FALSE)</f>
        <v>10</v>
      </c>
      <c r="Y605" s="9">
        <f>VLOOKUP($A605,'TABLA DINAMICA PARCIAL 2'!$A$5:$T$772,14,FALSE)</f>
        <v>0</v>
      </c>
      <c r="Z605" s="9">
        <f>VLOOKUP($A605,'TABLA DINAMICA PARCIAL 2'!$A$5:$T$772,15,FALSE)</f>
        <v>0</v>
      </c>
      <c r="AA605" s="9">
        <f>VLOOKUP($A605,'TABLA DINAMICA PARCIAL 2'!$A$5:$T$772,16,FALSE)</f>
        <v>0</v>
      </c>
      <c r="AB605" s="9">
        <f>VLOOKUP(I605,'TABLA DINAMICA PARCIAL 2'!I479:AB1250,17,FALSE)</f>
        <v>0</v>
      </c>
      <c r="AC605" s="9">
        <f>VLOOKUP(I605,'TABLA DINAMICA PARCIAL 2'!I479:AB1250,18,FALSE)</f>
        <v>0</v>
      </c>
      <c r="AD605" s="9">
        <f>VLOOKUP(I605,'TABLA DINAMICA PARCIAL 2'!I479:AB1250,19,FALSE)</f>
        <v>0</v>
      </c>
      <c r="AE605" s="9">
        <f t="shared" si="37"/>
        <v>20</v>
      </c>
      <c r="AF605" s="13">
        <f>VLOOKUP($A605,'TABLA DINAMICA PARCIAL 3'!$A$5:$I$768,2,FALSE)</f>
        <v>0</v>
      </c>
      <c r="AG605" s="13">
        <f>VLOOKUP($A605,'TABLA DINAMICA PARCIAL 3'!$A$5:$I$768,3,FALSE)</f>
        <v>10</v>
      </c>
      <c r="AH605" s="13">
        <f>VLOOKUP($A605,'TABLA DINAMICA PARCIAL 3'!$A$5:$I$768,4,FALSE)</f>
        <v>10</v>
      </c>
      <c r="AI605" s="13">
        <f>VLOOKUP($A605,'TABLA DINAMICA PARCIAL 3'!$A$5:$I$768,5,FALSE)</f>
        <v>0</v>
      </c>
      <c r="AJ605" s="13">
        <f>VLOOKUP($A605,'TABLA DINAMICA PARCIAL 3'!$A$5:$I$768,6,FALSE)</f>
        <v>0</v>
      </c>
      <c r="AK605" s="13">
        <f>VLOOKUP($A605,'TABLA DINAMICA PARCIAL 3'!$A$5:$I$768,7,FALSE)</f>
        <v>10</v>
      </c>
      <c r="AL605" s="13">
        <f>VLOOKUP($A605,'TABLA DINAMICA PARCIAL 3'!$A$5:$I$768,8,FALSE)</f>
        <v>0</v>
      </c>
      <c r="AM605" s="13">
        <f t="shared" si="38"/>
        <v>30</v>
      </c>
      <c r="AN605" s="16">
        <f>VLOOKUP($A605,'TABLA DINAMICA PARCIAL 4'!$A$5:$F$760,2,FALSE)</f>
        <v>10</v>
      </c>
      <c r="AO605" s="16">
        <f>VLOOKUP($A605,'TABLA DINAMICA PARCIAL 4'!$A$5:$F$760,3,FALSE)</f>
        <v>0</v>
      </c>
      <c r="AP605" s="16">
        <f>VLOOKUP($A605,'TABLA DINAMICA PARCIAL 4'!$A$5:$F$760,4,FALSE)</f>
        <v>0</v>
      </c>
      <c r="AQ605" s="16">
        <f>VLOOKUP($A605,'TABLA DINAMICA PARCIAL 4'!$A$5:$F$760,5,FALSE)</f>
        <v>0</v>
      </c>
      <c r="AR605" s="16">
        <f>VLOOKUP($A605,'TABLA DINAMICA PARCIAL 4'!$A$5:$F$760,6,FALSE)</f>
        <v>0</v>
      </c>
      <c r="AS605" s="16">
        <f t="shared" si="39"/>
        <v>10</v>
      </c>
      <c r="AT605" s="1" t="str">
        <f>VLOOKUP($A605,'USUARIOS Y GRUPO'!$A$2:$D$851,4,FALSE)</f>
        <v>P19-MAT1022-4</v>
      </c>
    </row>
    <row r="606" spans="1:46" x14ac:dyDescent="0.25">
      <c r="A606" s="1">
        <v>163419</v>
      </c>
      <c r="B606" s="1" t="s">
        <v>919</v>
      </c>
      <c r="C606" s="1" t="s">
        <v>281</v>
      </c>
      <c r="D606" s="6">
        <f>VLOOKUP($A606,'TABLA DINAM PARCIAL 1'!$A$5:$I$793,2,FALSE)</f>
        <v>10</v>
      </c>
      <c r="E606" s="6">
        <f>VLOOKUP(A606,'TABLA DINAM PARCIAL 1'!A463:I1251,3,FALSE)</f>
        <v>0</v>
      </c>
      <c r="F606" s="6">
        <f>VLOOKUP(A606,'TABLA DINAM PARCIAL 1'!A463:I1251,4,FALSE)</f>
        <v>0</v>
      </c>
      <c r="G606" s="6">
        <f>VLOOKUP(A606,'TABLA DINAM PARCIAL 1'!A463:I1251,5,FALSE)</f>
        <v>0</v>
      </c>
      <c r="H606" s="6">
        <f>VLOOKUP(A606,'TABLA DINAM PARCIAL 1'!A463:I1251,6,FALSE)</f>
        <v>0</v>
      </c>
      <c r="I606" s="6">
        <f>VLOOKUP(A606,'TABLA DINAM PARCIAL 1'!A463:I1251,7,FALSE)</f>
        <v>0</v>
      </c>
      <c r="J606" s="6">
        <f>VLOOKUP(A606,'TABLA DINAM PARCIAL 1'!A463:I1251,8,FALSE)</f>
        <v>10</v>
      </c>
      <c r="K606" s="6">
        <f>VLOOKUP(A606,'TABLA DINAM PARCIAL 1'!A463:I1251,9,FALSE)</f>
        <v>0</v>
      </c>
      <c r="L606" s="6">
        <f t="shared" si="36"/>
        <v>20</v>
      </c>
      <c r="M606" s="9">
        <f>VLOOKUP($A606,'TABLA DINAMICA PARCIAL 2'!$A$5:$T$772,2,FALSE)</f>
        <v>10</v>
      </c>
      <c r="N606" s="9">
        <f>VLOOKUP($A606,'TABLA DINAMICA PARCIAL 2'!$A$5:$T$772,3,FALSE)</f>
        <v>0</v>
      </c>
      <c r="O606" s="9">
        <f>VLOOKUP($A606,'TABLA DINAMICA PARCIAL 2'!$A$5:$T$772,4,FALSE)</f>
        <v>0</v>
      </c>
      <c r="P606" s="9">
        <f>VLOOKUP($A606,'TABLA DINAMICA PARCIAL 2'!$A$5:$T$772,5,FALSE)</f>
        <v>0</v>
      </c>
      <c r="Q606" s="9">
        <f>VLOOKUP($A606,'TABLA DINAMICA PARCIAL 2'!$A$5:$T$772,6,FALSE)</f>
        <v>0</v>
      </c>
      <c r="R606" s="9">
        <f>VLOOKUP($A606,'TABLA DINAMICA PARCIAL 2'!$A$5:$T$772,7,FALSE)</f>
        <v>0</v>
      </c>
      <c r="S606" s="9">
        <f>VLOOKUP($A606,'TABLA DINAMICA PARCIAL 2'!$A$5:$T$772,8,FALSE)</f>
        <v>10</v>
      </c>
      <c r="T606" s="9">
        <f>VLOOKUP($A606,'TABLA DINAMICA PARCIAL 2'!$A$5:$T$772,9,FALSE)</f>
        <v>0</v>
      </c>
      <c r="U606" s="9">
        <f>VLOOKUP($A606,'TABLA DINAMICA PARCIAL 2'!$A$5:$T$772,10,FALSE)</f>
        <v>0</v>
      </c>
      <c r="V606" s="9">
        <f>VLOOKUP($A606,'TABLA DINAMICA PARCIAL 2'!$A$5:$T$772,11,FALSE)</f>
        <v>0</v>
      </c>
      <c r="W606" s="9">
        <f>VLOOKUP($A606,'TABLA DINAMICA PARCIAL 2'!$A$5:$T$772,12,FALSE)</f>
        <v>10</v>
      </c>
      <c r="X606" s="9">
        <f>VLOOKUP($A606,'TABLA DINAMICA PARCIAL 2'!$A$5:$T$772,13,FALSE)</f>
        <v>0</v>
      </c>
      <c r="Y606" s="9">
        <f>VLOOKUP($A606,'TABLA DINAMICA PARCIAL 2'!$A$5:$T$772,14,FALSE)</f>
        <v>0</v>
      </c>
      <c r="Z606" s="9">
        <f>VLOOKUP($A606,'TABLA DINAMICA PARCIAL 2'!$A$5:$T$772,15,FALSE)</f>
        <v>0</v>
      </c>
      <c r="AA606" s="9">
        <f>VLOOKUP($A606,'TABLA DINAMICA PARCIAL 2'!$A$5:$T$772,16,FALSE)</f>
        <v>0</v>
      </c>
      <c r="AB606" s="9">
        <f>VLOOKUP(I606,'TABLA DINAMICA PARCIAL 2'!I503:AB1274,17,FALSE)</f>
        <v>0</v>
      </c>
      <c r="AC606" s="9">
        <f>VLOOKUP(I606,'TABLA DINAMICA PARCIAL 2'!I503:AB1274,18,FALSE)</f>
        <v>0</v>
      </c>
      <c r="AD606" s="9">
        <f>VLOOKUP(I606,'TABLA DINAMICA PARCIAL 2'!I503:AB1274,19,FALSE)</f>
        <v>0</v>
      </c>
      <c r="AE606" s="9">
        <f t="shared" si="37"/>
        <v>30</v>
      </c>
      <c r="AF606" s="13">
        <f>VLOOKUP($A606,'TABLA DINAMICA PARCIAL 3'!$A$5:$I$768,2,FALSE)</f>
        <v>0</v>
      </c>
      <c r="AG606" s="13">
        <f>VLOOKUP($A606,'TABLA DINAMICA PARCIAL 3'!$A$5:$I$768,3,FALSE)</f>
        <v>0</v>
      </c>
      <c r="AH606" s="13">
        <f>VLOOKUP($A606,'TABLA DINAMICA PARCIAL 3'!$A$5:$I$768,4,FALSE)</f>
        <v>10</v>
      </c>
      <c r="AI606" s="13">
        <f>VLOOKUP($A606,'TABLA DINAMICA PARCIAL 3'!$A$5:$I$768,5,FALSE)</f>
        <v>0</v>
      </c>
      <c r="AJ606" s="13">
        <f>VLOOKUP($A606,'TABLA DINAMICA PARCIAL 3'!$A$5:$I$768,6,FALSE)</f>
        <v>0</v>
      </c>
      <c r="AK606" s="13">
        <f>VLOOKUP($A606,'TABLA DINAMICA PARCIAL 3'!$A$5:$I$768,7,FALSE)</f>
        <v>10</v>
      </c>
      <c r="AL606" s="13">
        <f>VLOOKUP($A606,'TABLA DINAMICA PARCIAL 3'!$A$5:$I$768,8,FALSE)</f>
        <v>0</v>
      </c>
      <c r="AM606" s="13">
        <f t="shared" si="38"/>
        <v>20</v>
      </c>
      <c r="AN606" s="16">
        <f>VLOOKUP($A606,'TABLA DINAMICA PARCIAL 4'!$A$5:$F$760,2,FALSE)</f>
        <v>0</v>
      </c>
      <c r="AO606" s="16">
        <f>VLOOKUP($A606,'TABLA DINAMICA PARCIAL 4'!$A$5:$F$760,3,FALSE)</f>
        <v>0</v>
      </c>
      <c r="AP606" s="16">
        <f>VLOOKUP($A606,'TABLA DINAMICA PARCIAL 4'!$A$5:$F$760,4,FALSE)</f>
        <v>0</v>
      </c>
      <c r="AQ606" s="16">
        <f>VLOOKUP($A606,'TABLA DINAMICA PARCIAL 4'!$A$5:$F$760,5,FALSE)</f>
        <v>0</v>
      </c>
      <c r="AR606" s="16">
        <f>VLOOKUP($A606,'TABLA DINAMICA PARCIAL 4'!$A$5:$F$760,6,FALSE)</f>
        <v>0</v>
      </c>
      <c r="AS606" s="16">
        <f t="shared" si="39"/>
        <v>0</v>
      </c>
      <c r="AT606" s="1" t="str">
        <f>VLOOKUP($A606,'USUARIOS Y GRUPO'!$A$2:$D$851,4,FALSE)</f>
        <v>P19-MAT1022-4</v>
      </c>
    </row>
    <row r="607" spans="1:46" x14ac:dyDescent="0.25">
      <c r="A607" s="1">
        <v>163730</v>
      </c>
      <c r="B607" s="1" t="s">
        <v>802</v>
      </c>
      <c r="C607" s="1" t="s">
        <v>803</v>
      </c>
      <c r="D607" s="6">
        <f>VLOOKUP($A607,'TABLA DINAM PARCIAL 1'!$A$5:$I$793,2,FALSE)</f>
        <v>10</v>
      </c>
      <c r="E607" s="6">
        <f>VLOOKUP(A607,'TABLA DINAM PARCIAL 1'!A538:I1326,3,FALSE)</f>
        <v>0</v>
      </c>
      <c r="F607" s="6">
        <f>VLOOKUP(A607,'TABLA DINAM PARCIAL 1'!A538:I1326,4,FALSE)</f>
        <v>0</v>
      </c>
      <c r="G607" s="6">
        <f>VLOOKUP(A607,'TABLA DINAM PARCIAL 1'!A538:I1326,5,FALSE)</f>
        <v>0</v>
      </c>
      <c r="H607" s="6">
        <f>VLOOKUP(A607,'TABLA DINAM PARCIAL 1'!A538:I1326,6,FALSE)</f>
        <v>0</v>
      </c>
      <c r="I607" s="6">
        <f>VLOOKUP(A607,'TABLA DINAM PARCIAL 1'!A538:I1326,7,FALSE)</f>
        <v>0</v>
      </c>
      <c r="J607" s="6">
        <f>VLOOKUP(A607,'TABLA DINAM PARCIAL 1'!A538:I1326,8,FALSE)</f>
        <v>0</v>
      </c>
      <c r="K607" s="6">
        <f>VLOOKUP(A607,'TABLA DINAM PARCIAL 1'!A538:I1326,9,FALSE)</f>
        <v>10</v>
      </c>
      <c r="L607" s="6">
        <f t="shared" si="36"/>
        <v>20</v>
      </c>
      <c r="M607" s="9">
        <f>VLOOKUP($A607,'TABLA DINAMICA PARCIAL 2'!$A$5:$T$772,2,FALSE)</f>
        <v>0</v>
      </c>
      <c r="N607" s="9">
        <f>VLOOKUP($A607,'TABLA DINAMICA PARCIAL 2'!$A$5:$T$772,3,FALSE)</f>
        <v>0</v>
      </c>
      <c r="O607" s="9">
        <f>VLOOKUP($A607,'TABLA DINAMICA PARCIAL 2'!$A$5:$T$772,4,FALSE)</f>
        <v>0</v>
      </c>
      <c r="P607" s="9">
        <f>VLOOKUP($A607,'TABLA DINAMICA PARCIAL 2'!$A$5:$T$772,5,FALSE)</f>
        <v>0</v>
      </c>
      <c r="Q607" s="9">
        <f>VLOOKUP($A607,'TABLA DINAMICA PARCIAL 2'!$A$5:$T$772,6,FALSE)</f>
        <v>0</v>
      </c>
      <c r="R607" s="9">
        <f>VLOOKUP($A607,'TABLA DINAMICA PARCIAL 2'!$A$5:$T$772,7,FALSE)</f>
        <v>10</v>
      </c>
      <c r="S607" s="9">
        <f>VLOOKUP($A607,'TABLA DINAMICA PARCIAL 2'!$A$5:$T$772,8,FALSE)</f>
        <v>0</v>
      </c>
      <c r="T607" s="9">
        <f>VLOOKUP($A607,'TABLA DINAMICA PARCIAL 2'!$A$5:$T$772,9,FALSE)</f>
        <v>0</v>
      </c>
      <c r="U607" s="9">
        <f>VLOOKUP($A607,'TABLA DINAMICA PARCIAL 2'!$A$5:$T$772,10,FALSE)</f>
        <v>0</v>
      </c>
      <c r="V607" s="9">
        <f>VLOOKUP($A607,'TABLA DINAMICA PARCIAL 2'!$A$5:$T$772,11,FALSE)</f>
        <v>0</v>
      </c>
      <c r="W607" s="9">
        <f>VLOOKUP($A607,'TABLA DINAMICA PARCIAL 2'!$A$5:$T$772,12,FALSE)</f>
        <v>0</v>
      </c>
      <c r="X607" s="9">
        <f>VLOOKUP($A607,'TABLA DINAMICA PARCIAL 2'!$A$5:$T$772,13,FALSE)</f>
        <v>0</v>
      </c>
      <c r="Y607" s="9">
        <f>VLOOKUP($A607,'TABLA DINAMICA PARCIAL 2'!$A$5:$T$772,14,FALSE)</f>
        <v>0</v>
      </c>
      <c r="Z607" s="9">
        <f>VLOOKUP($A607,'TABLA DINAMICA PARCIAL 2'!$A$5:$T$772,15,FALSE)</f>
        <v>0</v>
      </c>
      <c r="AA607" s="9">
        <f>VLOOKUP($A607,'TABLA DINAMICA PARCIAL 2'!$A$5:$T$772,16,FALSE)</f>
        <v>0</v>
      </c>
      <c r="AB607" s="9">
        <f>VLOOKUP(I607,'TABLA DINAMICA PARCIAL 2'!I584:AB1355,17,FALSE)</f>
        <v>0</v>
      </c>
      <c r="AC607" s="9">
        <f>VLOOKUP(I607,'TABLA DINAMICA PARCIAL 2'!I584:AB1355,18,FALSE)</f>
        <v>0</v>
      </c>
      <c r="AD607" s="9">
        <f>VLOOKUP(I607,'TABLA DINAMICA PARCIAL 2'!I584:AB1355,19,FALSE)</f>
        <v>0</v>
      </c>
      <c r="AE607" s="9">
        <f t="shared" si="37"/>
        <v>10</v>
      </c>
      <c r="AF607" s="13">
        <f>VLOOKUP($A607,'TABLA DINAMICA PARCIAL 3'!$A$5:$I$768,2,FALSE)</f>
        <v>10</v>
      </c>
      <c r="AG607" s="13">
        <f>VLOOKUP($A607,'TABLA DINAMICA PARCIAL 3'!$A$5:$I$768,3,FALSE)</f>
        <v>0</v>
      </c>
      <c r="AH607" s="13">
        <f>VLOOKUP($A607,'TABLA DINAMICA PARCIAL 3'!$A$5:$I$768,4,FALSE)</f>
        <v>10</v>
      </c>
      <c r="AI607" s="13">
        <f>VLOOKUP($A607,'TABLA DINAMICA PARCIAL 3'!$A$5:$I$768,5,FALSE)</f>
        <v>0</v>
      </c>
      <c r="AJ607" s="13">
        <f>VLOOKUP($A607,'TABLA DINAMICA PARCIAL 3'!$A$5:$I$768,6,FALSE)</f>
        <v>0</v>
      </c>
      <c r="AK607" s="13">
        <f>VLOOKUP($A607,'TABLA DINAMICA PARCIAL 3'!$A$5:$I$768,7,FALSE)</f>
        <v>10</v>
      </c>
      <c r="AL607" s="13">
        <f>VLOOKUP($A607,'TABLA DINAMICA PARCIAL 3'!$A$5:$I$768,8,FALSE)</f>
        <v>0</v>
      </c>
      <c r="AM607" s="13">
        <f t="shared" si="38"/>
        <v>30</v>
      </c>
      <c r="AN607" s="16">
        <f>VLOOKUP($A607,'TABLA DINAMICA PARCIAL 4'!$A$5:$F$760,2,FALSE)</f>
        <v>0</v>
      </c>
      <c r="AO607" s="16">
        <f>VLOOKUP($A607,'TABLA DINAMICA PARCIAL 4'!$A$5:$F$760,3,FALSE)</f>
        <v>0</v>
      </c>
      <c r="AP607" s="16">
        <f>VLOOKUP($A607,'TABLA DINAMICA PARCIAL 4'!$A$5:$F$760,4,FALSE)</f>
        <v>0</v>
      </c>
      <c r="AQ607" s="16">
        <f>VLOOKUP($A607,'TABLA DINAMICA PARCIAL 4'!$A$5:$F$760,5,FALSE)</f>
        <v>0</v>
      </c>
      <c r="AR607" s="16">
        <f>VLOOKUP($A607,'TABLA DINAMICA PARCIAL 4'!$A$5:$F$760,6,FALSE)</f>
        <v>0</v>
      </c>
      <c r="AS607" s="16">
        <f t="shared" si="39"/>
        <v>0</v>
      </c>
      <c r="AT607" s="1" t="str">
        <f>VLOOKUP($A607,'USUARIOS Y GRUPO'!$A$2:$D$851,4,FALSE)</f>
        <v>P19-MAT1022-4</v>
      </c>
    </row>
    <row r="608" spans="1:46" x14ac:dyDescent="0.25">
      <c r="A608" s="1">
        <v>164501</v>
      </c>
      <c r="B608" s="1" t="s">
        <v>815</v>
      </c>
      <c r="C608" s="1" t="s">
        <v>816</v>
      </c>
      <c r="D608" s="6">
        <f>VLOOKUP($A608,'TABLA DINAM PARCIAL 1'!$A$5:$I$793,2,FALSE)</f>
        <v>10</v>
      </c>
      <c r="E608" s="6">
        <f>VLOOKUP(A608,'TABLA DINAM PARCIAL 1'!A723:I1511,3,FALSE)</f>
        <v>10</v>
      </c>
      <c r="F608" s="6">
        <f>VLOOKUP(A608,'TABLA DINAM PARCIAL 1'!A723:I1511,4,FALSE)</f>
        <v>0</v>
      </c>
      <c r="G608" s="6">
        <f>VLOOKUP(A608,'TABLA DINAM PARCIAL 1'!A723:I1511,5,FALSE)</f>
        <v>0</v>
      </c>
      <c r="H608" s="6">
        <f>VLOOKUP(A608,'TABLA DINAM PARCIAL 1'!A723:I1511,6,FALSE)</f>
        <v>0</v>
      </c>
      <c r="I608" s="6">
        <f>VLOOKUP(A608,'TABLA DINAM PARCIAL 1'!A723:I1511,7,FALSE)</f>
        <v>0</v>
      </c>
      <c r="J608" s="6">
        <f>VLOOKUP(A608,'TABLA DINAM PARCIAL 1'!A723:I1511,8,FALSE)</f>
        <v>0</v>
      </c>
      <c r="K608" s="6">
        <f>VLOOKUP(A608,'TABLA DINAM PARCIAL 1'!A723:I1511,9,FALSE)</f>
        <v>0</v>
      </c>
      <c r="L608" s="6">
        <f t="shared" si="36"/>
        <v>20</v>
      </c>
      <c r="M608" s="9">
        <f>VLOOKUP($A608,'TABLA DINAMICA PARCIAL 2'!$A$5:$T$772,2,FALSE)</f>
        <v>10</v>
      </c>
      <c r="N608" s="9">
        <f>VLOOKUP($A608,'TABLA DINAMICA PARCIAL 2'!$A$5:$T$772,3,FALSE)</f>
        <v>0</v>
      </c>
      <c r="O608" s="9">
        <f>VLOOKUP($A608,'TABLA DINAMICA PARCIAL 2'!$A$5:$T$772,4,FALSE)</f>
        <v>0</v>
      </c>
      <c r="P608" s="9">
        <f>VLOOKUP($A608,'TABLA DINAMICA PARCIAL 2'!$A$5:$T$772,5,FALSE)</f>
        <v>0</v>
      </c>
      <c r="Q608" s="9">
        <f>VLOOKUP($A608,'TABLA DINAMICA PARCIAL 2'!$A$5:$T$772,6,FALSE)</f>
        <v>0</v>
      </c>
      <c r="R608" s="9">
        <f>VLOOKUP($A608,'TABLA DINAMICA PARCIAL 2'!$A$5:$T$772,7,FALSE)</f>
        <v>0</v>
      </c>
      <c r="S608" s="9">
        <f>VLOOKUP($A608,'TABLA DINAMICA PARCIAL 2'!$A$5:$T$772,8,FALSE)</f>
        <v>0</v>
      </c>
      <c r="T608" s="9">
        <f>VLOOKUP($A608,'TABLA DINAMICA PARCIAL 2'!$A$5:$T$772,9,FALSE)</f>
        <v>0</v>
      </c>
      <c r="U608" s="9">
        <f>VLOOKUP($A608,'TABLA DINAMICA PARCIAL 2'!$A$5:$T$772,10,FALSE)</f>
        <v>0</v>
      </c>
      <c r="V608" s="9">
        <f>VLOOKUP($A608,'TABLA DINAMICA PARCIAL 2'!$A$5:$T$772,11,FALSE)</f>
        <v>0</v>
      </c>
      <c r="W608" s="9">
        <f>VLOOKUP($A608,'TABLA DINAMICA PARCIAL 2'!$A$5:$T$772,12,FALSE)</f>
        <v>0</v>
      </c>
      <c r="X608" s="9">
        <f>VLOOKUP($A608,'TABLA DINAMICA PARCIAL 2'!$A$5:$T$772,13,FALSE)</f>
        <v>0</v>
      </c>
      <c r="Y608" s="9">
        <f>VLOOKUP($A608,'TABLA DINAMICA PARCIAL 2'!$A$5:$T$772,14,FALSE)</f>
        <v>0</v>
      </c>
      <c r="Z608" s="9">
        <f>VLOOKUP($A608,'TABLA DINAMICA PARCIAL 2'!$A$5:$T$772,15,FALSE)</f>
        <v>0</v>
      </c>
      <c r="AA608" s="9">
        <f>VLOOKUP($A608,'TABLA DINAMICA PARCIAL 2'!$A$5:$T$772,16,FALSE)</f>
        <v>0</v>
      </c>
      <c r="AB608" s="9" t="e">
        <f>VLOOKUP(I608,'TABLA DINAMICA PARCIAL 2'!I778:AB1549,17,FALSE)</f>
        <v>#N/A</v>
      </c>
      <c r="AC608" s="9" t="e">
        <f>VLOOKUP(I608,'TABLA DINAMICA PARCIAL 2'!I778:AB1549,18,FALSE)</f>
        <v>#N/A</v>
      </c>
      <c r="AD608" s="9" t="e">
        <f>VLOOKUP(I608,'TABLA DINAMICA PARCIAL 2'!I778:AB1549,19,FALSE)</f>
        <v>#N/A</v>
      </c>
      <c r="AE608" s="9" t="e">
        <f t="shared" si="37"/>
        <v>#N/A</v>
      </c>
      <c r="AF608" s="13">
        <f>VLOOKUP($A608,'TABLA DINAMICA PARCIAL 3'!$A$5:$I$768,2,FALSE)</f>
        <v>0</v>
      </c>
      <c r="AG608" s="13">
        <f>VLOOKUP($A608,'TABLA DINAMICA PARCIAL 3'!$A$5:$I$768,3,FALSE)</f>
        <v>10</v>
      </c>
      <c r="AH608" s="13">
        <f>VLOOKUP($A608,'TABLA DINAMICA PARCIAL 3'!$A$5:$I$768,4,FALSE)</f>
        <v>10</v>
      </c>
      <c r="AI608" s="13">
        <f>VLOOKUP($A608,'TABLA DINAMICA PARCIAL 3'!$A$5:$I$768,5,FALSE)</f>
        <v>0</v>
      </c>
      <c r="AJ608" s="13">
        <f>VLOOKUP($A608,'TABLA DINAMICA PARCIAL 3'!$A$5:$I$768,6,FALSE)</f>
        <v>0</v>
      </c>
      <c r="AK608" s="13">
        <f>VLOOKUP($A608,'TABLA DINAMICA PARCIAL 3'!$A$5:$I$768,7,FALSE)</f>
        <v>0</v>
      </c>
      <c r="AL608" s="13">
        <f>VLOOKUP($A608,'TABLA DINAMICA PARCIAL 3'!$A$5:$I$768,8,FALSE)</f>
        <v>0</v>
      </c>
      <c r="AM608" s="13">
        <f t="shared" si="38"/>
        <v>20</v>
      </c>
      <c r="AN608" s="16">
        <f>VLOOKUP($A608,'TABLA DINAMICA PARCIAL 4'!$A$5:$F$760,2,FALSE)</f>
        <v>0</v>
      </c>
      <c r="AO608" s="16">
        <f>VLOOKUP($A608,'TABLA DINAMICA PARCIAL 4'!$A$5:$F$760,3,FALSE)</f>
        <v>0</v>
      </c>
      <c r="AP608" s="16">
        <f>VLOOKUP($A608,'TABLA DINAMICA PARCIAL 4'!$A$5:$F$760,4,FALSE)</f>
        <v>10</v>
      </c>
      <c r="AQ608" s="16">
        <f>VLOOKUP($A608,'TABLA DINAMICA PARCIAL 4'!$A$5:$F$760,5,FALSE)</f>
        <v>10</v>
      </c>
      <c r="AR608" s="16">
        <f>VLOOKUP($A608,'TABLA DINAMICA PARCIAL 4'!$A$5:$F$760,6,FALSE)</f>
        <v>0</v>
      </c>
      <c r="AS608" s="16">
        <f t="shared" si="39"/>
        <v>20</v>
      </c>
      <c r="AT608" s="1" t="str">
        <f>VLOOKUP($A608,'USUARIOS Y GRUPO'!$A$2:$D$851,4,FALSE)</f>
        <v>P19-MAT1022-4</v>
      </c>
    </row>
    <row r="609" spans="1:46" x14ac:dyDescent="0.25">
      <c r="A609" s="1">
        <v>160485</v>
      </c>
      <c r="B609" s="1" t="s">
        <v>195</v>
      </c>
      <c r="C609" s="1" t="s">
        <v>196</v>
      </c>
      <c r="D609" s="6">
        <f>VLOOKUP($A609,'TABLA DINAM PARCIAL 1'!$A$5:$I$793,2,FALSE)</f>
        <v>0</v>
      </c>
      <c r="E609" s="6">
        <f>VLOOKUP($A609,'TABLA DINAM PARCIAL 1'!$A$5:$I$793,3,FALSE)</f>
        <v>0</v>
      </c>
      <c r="F609" s="6">
        <f>VLOOKUP($A609,'TABLA DINAM PARCIAL 1'!$A$5:$I$793,4,FALSE)</f>
        <v>10</v>
      </c>
      <c r="G609" s="6">
        <f>VLOOKUP($A609,'TABLA DINAM PARCIAL 1'!$A$5:$I$793,5,FALSE)</f>
        <v>0</v>
      </c>
      <c r="H609" s="6">
        <f>VLOOKUP($A609,'TABLA DINAM PARCIAL 1'!$A$5:$I$793,6,FALSE)</f>
        <v>10</v>
      </c>
      <c r="I609" s="6">
        <f>VLOOKUP($A609,'TABLA DINAM PARCIAL 1'!$A$5:$I$793,7,FALSE)</f>
        <v>0</v>
      </c>
      <c r="J609" s="6">
        <f>VLOOKUP($A609,'TABLA DINAM PARCIAL 1'!$A$5:$I$793,8,FALSE)</f>
        <v>10</v>
      </c>
      <c r="K609" s="6">
        <f>VLOOKUP($A609,'TABLA DINAM PARCIAL 1'!$A$5:$I$793,9,FALSE)</f>
        <v>0</v>
      </c>
      <c r="L609" s="6">
        <f t="shared" si="36"/>
        <v>30</v>
      </c>
      <c r="M609" s="9" t="e">
        <f>VLOOKUP($A609,'TABLA DINAMICA PARCIAL 2'!$A$5:$T$772,2,FALSE)</f>
        <v>#N/A</v>
      </c>
      <c r="N609" s="9" t="e">
        <f>VLOOKUP($A609,'TABLA DINAMICA PARCIAL 2'!$A$5:$T$772,3,FALSE)</f>
        <v>#N/A</v>
      </c>
      <c r="O609" s="9" t="e">
        <f>VLOOKUP($A609,'TABLA DINAMICA PARCIAL 2'!$A$5:$T$772,4,FALSE)</f>
        <v>#N/A</v>
      </c>
      <c r="P609" s="9" t="e">
        <f>VLOOKUP($A609,'TABLA DINAMICA PARCIAL 2'!$A$5:$T$772,5,FALSE)</f>
        <v>#N/A</v>
      </c>
      <c r="Q609" s="9" t="e">
        <f>VLOOKUP($A609,'TABLA DINAMICA PARCIAL 2'!$A$5:$T$772,6,FALSE)</f>
        <v>#N/A</v>
      </c>
      <c r="R609" s="9" t="e">
        <f>VLOOKUP($A609,'TABLA DINAMICA PARCIAL 2'!$A$5:$T$772,7,FALSE)</f>
        <v>#N/A</v>
      </c>
      <c r="S609" s="9" t="e">
        <f>VLOOKUP($A609,'TABLA DINAMICA PARCIAL 2'!$A$5:$T$772,8,FALSE)</f>
        <v>#N/A</v>
      </c>
      <c r="T609" s="9" t="e">
        <f>VLOOKUP($A609,'TABLA DINAMICA PARCIAL 2'!$A$5:$T$772,9,FALSE)</f>
        <v>#N/A</v>
      </c>
      <c r="U609" s="9" t="e">
        <f>VLOOKUP($A609,'TABLA DINAMICA PARCIAL 2'!$A$5:$T$772,10,FALSE)</f>
        <v>#N/A</v>
      </c>
      <c r="V609" s="9" t="e">
        <f>VLOOKUP($A609,'TABLA DINAMICA PARCIAL 2'!$A$5:$T$772,11,FALSE)</f>
        <v>#N/A</v>
      </c>
      <c r="W609" s="9" t="e">
        <f>VLOOKUP($A609,'TABLA DINAMICA PARCIAL 2'!$A$5:$T$772,12,FALSE)</f>
        <v>#N/A</v>
      </c>
      <c r="X609" s="9" t="e">
        <f>VLOOKUP($A609,'TABLA DINAMICA PARCIAL 2'!$A$5:$T$772,13,FALSE)</f>
        <v>#N/A</v>
      </c>
      <c r="Y609" s="9" t="e">
        <f>VLOOKUP($A609,'TABLA DINAMICA PARCIAL 2'!$A$5:$T$772,14,FALSE)</f>
        <v>#N/A</v>
      </c>
      <c r="Z609" s="9" t="e">
        <f>VLOOKUP($A609,'TABLA DINAMICA PARCIAL 2'!$A$5:$T$772,15,FALSE)</f>
        <v>#N/A</v>
      </c>
      <c r="AA609" s="9" t="e">
        <f>VLOOKUP($A609,'TABLA DINAMICA PARCIAL 2'!$A$5:$T$772,16,FALSE)</f>
        <v>#N/A</v>
      </c>
      <c r="AB609" s="9">
        <f>VLOOKUP(I609,'TABLA DINAMICA PARCIAL 2'!I79:AB850,17,FALSE)</f>
        <v>0</v>
      </c>
      <c r="AC609" s="9">
        <f>VLOOKUP(I609,'TABLA DINAMICA PARCIAL 2'!I79:AB850,18,FALSE)</f>
        <v>0</v>
      </c>
      <c r="AD609" s="9">
        <f>VLOOKUP(I609,'TABLA DINAMICA PARCIAL 2'!I79:AB850,19,FALSE)</f>
        <v>0</v>
      </c>
      <c r="AE609" s="9" t="e">
        <f t="shared" si="37"/>
        <v>#N/A</v>
      </c>
      <c r="AF609" s="13" t="e">
        <f>VLOOKUP($A609,'TABLA DINAMICA PARCIAL 3'!$A$5:$I$768,2,FALSE)</f>
        <v>#N/A</v>
      </c>
      <c r="AG609" s="13" t="e">
        <f>VLOOKUP($A609,'TABLA DINAMICA PARCIAL 3'!$A$5:$I$768,3,FALSE)</f>
        <v>#N/A</v>
      </c>
      <c r="AH609" s="13" t="e">
        <f>VLOOKUP($A609,'TABLA DINAMICA PARCIAL 3'!$A$5:$I$768,4,FALSE)</f>
        <v>#N/A</v>
      </c>
      <c r="AI609" s="13" t="e">
        <f>VLOOKUP($A609,'TABLA DINAMICA PARCIAL 3'!$A$5:$I$768,5,FALSE)</f>
        <v>#N/A</v>
      </c>
      <c r="AJ609" s="13" t="e">
        <f>VLOOKUP($A609,'TABLA DINAMICA PARCIAL 3'!$A$5:$I$768,6,FALSE)</f>
        <v>#N/A</v>
      </c>
      <c r="AK609" s="13" t="e">
        <f>VLOOKUP($A609,'TABLA DINAMICA PARCIAL 3'!$A$5:$I$768,7,FALSE)</f>
        <v>#N/A</v>
      </c>
      <c r="AL609" s="13" t="e">
        <f>VLOOKUP($A609,'TABLA DINAMICA PARCIAL 3'!$A$5:$I$768,8,FALSE)</f>
        <v>#N/A</v>
      </c>
      <c r="AM609" s="13" t="e">
        <f t="shared" si="38"/>
        <v>#N/A</v>
      </c>
      <c r="AN609" s="16" t="e">
        <f>VLOOKUP($A609,'TABLA DINAMICA PARCIAL 4'!$A$5:$F$760,2,FALSE)</f>
        <v>#N/A</v>
      </c>
      <c r="AO609" s="16" t="e">
        <f>VLOOKUP($A609,'TABLA DINAMICA PARCIAL 4'!$A$5:$F$760,3,FALSE)</f>
        <v>#N/A</v>
      </c>
      <c r="AP609" s="16" t="e">
        <f>VLOOKUP($A609,'TABLA DINAMICA PARCIAL 4'!$A$5:$F$760,4,FALSE)</f>
        <v>#N/A</v>
      </c>
      <c r="AQ609" s="16" t="e">
        <f>VLOOKUP($A609,'TABLA DINAMICA PARCIAL 4'!$A$5:$F$760,5,FALSE)</f>
        <v>#N/A</v>
      </c>
      <c r="AR609" s="16" t="e">
        <f>VLOOKUP($A609,'TABLA DINAMICA PARCIAL 4'!$A$5:$F$760,6,FALSE)</f>
        <v>#N/A</v>
      </c>
      <c r="AS609" s="16" t="e">
        <f t="shared" si="39"/>
        <v>#N/A</v>
      </c>
      <c r="AT609" s="1" t="str">
        <f>VLOOKUP($A609,'USUARIOS Y GRUPO'!$A$2:$D$851,4,FALSE)</f>
        <v>P19-MAT1022-4</v>
      </c>
    </row>
    <row r="610" spans="1:46" x14ac:dyDescent="0.25">
      <c r="A610" s="1">
        <v>161924</v>
      </c>
      <c r="B610" s="1" t="s">
        <v>961</v>
      </c>
      <c r="C610" s="1" t="s">
        <v>231</v>
      </c>
      <c r="D610" s="6">
        <f>VLOOKUP($A610,'TABLA DINAM PARCIAL 1'!$A$5:$I$793,2,FALSE)</f>
        <v>0</v>
      </c>
      <c r="E610" s="6">
        <f>VLOOKUP(A610,'TABLA DINAM PARCIAL 1'!A114:I902,3,FALSE)</f>
        <v>10</v>
      </c>
      <c r="F610" s="6">
        <f>VLOOKUP(A610,'TABLA DINAM PARCIAL 1'!A114:I902,4,FALSE)</f>
        <v>0</v>
      </c>
      <c r="G610" s="6">
        <f>VLOOKUP(A610,'TABLA DINAM PARCIAL 1'!A114:I902,5,FALSE)</f>
        <v>0</v>
      </c>
      <c r="H610" s="6">
        <f>VLOOKUP(A610,'TABLA DINAM PARCIAL 1'!A114:I902,6,FALSE)</f>
        <v>10</v>
      </c>
      <c r="I610" s="6">
        <f>VLOOKUP(A610,'TABLA DINAM PARCIAL 1'!A114:I902,7,FALSE)</f>
        <v>0</v>
      </c>
      <c r="J610" s="6">
        <f>VLOOKUP(A610,'TABLA DINAM PARCIAL 1'!A114:I902,8,FALSE)</f>
        <v>0</v>
      </c>
      <c r="K610" s="6">
        <f>VLOOKUP(A610,'TABLA DINAM PARCIAL 1'!A114:I902,9,FALSE)</f>
        <v>10</v>
      </c>
      <c r="L610" s="6">
        <f t="shared" si="36"/>
        <v>30</v>
      </c>
      <c r="M610" s="9">
        <f>VLOOKUP($A610,'TABLA DINAMICA PARCIAL 2'!$A$5:$T$772,2,FALSE)</f>
        <v>0</v>
      </c>
      <c r="N610" s="9">
        <f>VLOOKUP($A610,'TABLA DINAMICA PARCIAL 2'!$A$5:$T$772,3,FALSE)</f>
        <v>0</v>
      </c>
      <c r="O610" s="9">
        <f>VLOOKUP($A610,'TABLA DINAMICA PARCIAL 2'!$A$5:$T$772,4,FALSE)</f>
        <v>0</v>
      </c>
      <c r="P610" s="9">
        <f>VLOOKUP($A610,'TABLA DINAMICA PARCIAL 2'!$A$5:$T$772,5,FALSE)</f>
        <v>10</v>
      </c>
      <c r="Q610" s="9">
        <f>VLOOKUP($A610,'TABLA DINAMICA PARCIAL 2'!$A$5:$T$772,6,FALSE)</f>
        <v>0</v>
      </c>
      <c r="R610" s="9">
        <f>VLOOKUP($A610,'TABLA DINAMICA PARCIAL 2'!$A$5:$T$772,7,FALSE)</f>
        <v>0</v>
      </c>
      <c r="S610" s="9">
        <f>VLOOKUP($A610,'TABLA DINAMICA PARCIAL 2'!$A$5:$T$772,8,FALSE)</f>
        <v>0</v>
      </c>
      <c r="T610" s="9">
        <f>VLOOKUP($A610,'TABLA DINAMICA PARCIAL 2'!$A$5:$T$772,9,FALSE)</f>
        <v>0</v>
      </c>
      <c r="U610" s="9">
        <f>VLOOKUP($A610,'TABLA DINAMICA PARCIAL 2'!$A$5:$T$772,10,FALSE)</f>
        <v>0</v>
      </c>
      <c r="V610" s="9">
        <f>VLOOKUP($A610,'TABLA DINAMICA PARCIAL 2'!$A$5:$T$772,11,FALSE)</f>
        <v>10</v>
      </c>
      <c r="W610" s="9">
        <f>VLOOKUP($A610,'TABLA DINAMICA PARCIAL 2'!$A$5:$T$772,12,FALSE)</f>
        <v>10</v>
      </c>
      <c r="X610" s="9">
        <f>VLOOKUP($A610,'TABLA DINAMICA PARCIAL 2'!$A$5:$T$772,13,FALSE)</f>
        <v>0</v>
      </c>
      <c r="Y610" s="9">
        <f>VLOOKUP($A610,'TABLA DINAMICA PARCIAL 2'!$A$5:$T$772,14,FALSE)</f>
        <v>0</v>
      </c>
      <c r="Z610" s="9">
        <f>VLOOKUP($A610,'TABLA DINAMICA PARCIAL 2'!$A$5:$T$772,15,FALSE)</f>
        <v>0</v>
      </c>
      <c r="AA610" s="9">
        <f>VLOOKUP($A610,'TABLA DINAMICA PARCIAL 2'!$A$5:$T$772,16,FALSE)</f>
        <v>0</v>
      </c>
      <c r="AB610" s="9">
        <f>VLOOKUP(I610,'TABLA DINAMICA PARCIAL 2'!I142:AB913,17,FALSE)</f>
        <v>0</v>
      </c>
      <c r="AC610" s="9">
        <f>VLOOKUP(I610,'TABLA DINAMICA PARCIAL 2'!I142:AB913,18,FALSE)</f>
        <v>0</v>
      </c>
      <c r="AD610" s="9">
        <f>VLOOKUP(I610,'TABLA DINAMICA PARCIAL 2'!I142:AB913,19,FALSE)</f>
        <v>0</v>
      </c>
      <c r="AE610" s="9">
        <f t="shared" si="37"/>
        <v>30</v>
      </c>
      <c r="AF610" s="13">
        <f>VLOOKUP($A610,'TABLA DINAMICA PARCIAL 3'!$A$5:$I$768,2,FALSE)</f>
        <v>0</v>
      </c>
      <c r="AG610" s="13">
        <f>VLOOKUP($A610,'TABLA DINAMICA PARCIAL 3'!$A$5:$I$768,3,FALSE)</f>
        <v>0</v>
      </c>
      <c r="AH610" s="13">
        <f>VLOOKUP($A610,'TABLA DINAMICA PARCIAL 3'!$A$5:$I$768,4,FALSE)</f>
        <v>0</v>
      </c>
      <c r="AI610" s="13">
        <f>VLOOKUP($A610,'TABLA DINAMICA PARCIAL 3'!$A$5:$I$768,5,FALSE)</f>
        <v>10</v>
      </c>
      <c r="AJ610" s="13">
        <f>VLOOKUP($A610,'TABLA DINAMICA PARCIAL 3'!$A$5:$I$768,6,FALSE)</f>
        <v>10</v>
      </c>
      <c r="AK610" s="13">
        <f>VLOOKUP($A610,'TABLA DINAMICA PARCIAL 3'!$A$5:$I$768,7,FALSE)</f>
        <v>10</v>
      </c>
      <c r="AL610" s="13">
        <f>VLOOKUP($A610,'TABLA DINAMICA PARCIAL 3'!$A$5:$I$768,8,FALSE)</f>
        <v>0</v>
      </c>
      <c r="AM610" s="13">
        <f t="shared" si="38"/>
        <v>30</v>
      </c>
      <c r="AN610" s="16">
        <f>VLOOKUP($A610,'TABLA DINAMICA PARCIAL 4'!$A$5:$F$760,2,FALSE)</f>
        <v>10</v>
      </c>
      <c r="AO610" s="16">
        <f>VLOOKUP($A610,'TABLA DINAMICA PARCIAL 4'!$A$5:$F$760,3,FALSE)</f>
        <v>0</v>
      </c>
      <c r="AP610" s="16">
        <f>VLOOKUP($A610,'TABLA DINAMICA PARCIAL 4'!$A$5:$F$760,4,FALSE)</f>
        <v>0</v>
      </c>
      <c r="AQ610" s="16">
        <f>VLOOKUP($A610,'TABLA DINAMICA PARCIAL 4'!$A$5:$F$760,5,FALSE)</f>
        <v>0</v>
      </c>
      <c r="AR610" s="16">
        <f>VLOOKUP($A610,'TABLA DINAMICA PARCIAL 4'!$A$5:$F$760,6,FALSE)</f>
        <v>0</v>
      </c>
      <c r="AS610" s="16">
        <f t="shared" si="39"/>
        <v>10</v>
      </c>
      <c r="AT610" s="1" t="str">
        <f>VLOOKUP($A610,'USUARIOS Y GRUPO'!$A$2:$D$851,4,FALSE)</f>
        <v>P19-MAT1022-4</v>
      </c>
    </row>
    <row r="611" spans="1:46" x14ac:dyDescent="0.25">
      <c r="A611" s="1">
        <v>162107</v>
      </c>
      <c r="B611" s="1" t="s">
        <v>410</v>
      </c>
      <c r="C611" s="1" t="s">
        <v>511</v>
      </c>
      <c r="D611" s="6">
        <f>VLOOKUP($A611,'TABLA DINAM PARCIAL 1'!$A$5:$I$793,2,FALSE)</f>
        <v>10</v>
      </c>
      <c r="E611" s="6">
        <f>VLOOKUP(A611,'TABLA DINAM PARCIAL 1'!A146:I934,3,FALSE)</f>
        <v>0</v>
      </c>
      <c r="F611" s="6">
        <f>VLOOKUP(A611,'TABLA DINAM PARCIAL 1'!A146:I934,4,FALSE)</f>
        <v>0</v>
      </c>
      <c r="G611" s="6">
        <f>VLOOKUP(A611,'TABLA DINAM PARCIAL 1'!A146:I934,5,FALSE)</f>
        <v>0</v>
      </c>
      <c r="H611" s="6">
        <f>VLOOKUP(A611,'TABLA DINAM PARCIAL 1'!A146:I934,6,FALSE)</f>
        <v>10</v>
      </c>
      <c r="I611" s="6">
        <f>VLOOKUP(A611,'TABLA DINAM PARCIAL 1'!A146:I934,7,FALSE)</f>
        <v>0</v>
      </c>
      <c r="J611" s="6">
        <f>VLOOKUP(A611,'TABLA DINAM PARCIAL 1'!A146:I934,8,FALSE)</f>
        <v>10</v>
      </c>
      <c r="K611" s="6">
        <f>VLOOKUP(A611,'TABLA DINAM PARCIAL 1'!A146:I934,9,FALSE)</f>
        <v>0</v>
      </c>
      <c r="L611" s="6">
        <f t="shared" si="36"/>
        <v>30</v>
      </c>
      <c r="M611" s="9">
        <f>VLOOKUP($A611,'TABLA DINAMICA PARCIAL 2'!$A$5:$T$772,2,FALSE)</f>
        <v>10</v>
      </c>
      <c r="N611" s="9">
        <f>VLOOKUP($A611,'TABLA DINAMICA PARCIAL 2'!$A$5:$T$772,3,FALSE)</f>
        <v>0</v>
      </c>
      <c r="O611" s="9">
        <f>VLOOKUP($A611,'TABLA DINAMICA PARCIAL 2'!$A$5:$T$772,4,FALSE)</f>
        <v>0</v>
      </c>
      <c r="P611" s="9">
        <f>VLOOKUP($A611,'TABLA DINAMICA PARCIAL 2'!$A$5:$T$772,5,FALSE)</f>
        <v>0</v>
      </c>
      <c r="Q611" s="9">
        <f>VLOOKUP($A611,'TABLA DINAMICA PARCIAL 2'!$A$5:$T$772,6,FALSE)</f>
        <v>0</v>
      </c>
      <c r="R611" s="9">
        <f>VLOOKUP($A611,'TABLA DINAMICA PARCIAL 2'!$A$5:$T$772,7,FALSE)</f>
        <v>10</v>
      </c>
      <c r="S611" s="9">
        <f>VLOOKUP($A611,'TABLA DINAMICA PARCIAL 2'!$A$5:$T$772,8,FALSE)</f>
        <v>0</v>
      </c>
      <c r="T611" s="9">
        <f>VLOOKUP($A611,'TABLA DINAMICA PARCIAL 2'!$A$5:$T$772,9,FALSE)</f>
        <v>0</v>
      </c>
      <c r="U611" s="9">
        <f>VLOOKUP($A611,'TABLA DINAMICA PARCIAL 2'!$A$5:$T$772,10,FALSE)</f>
        <v>0</v>
      </c>
      <c r="V611" s="9">
        <f>VLOOKUP($A611,'TABLA DINAMICA PARCIAL 2'!$A$5:$T$772,11,FALSE)</f>
        <v>0</v>
      </c>
      <c r="W611" s="9">
        <f>VLOOKUP($A611,'TABLA DINAMICA PARCIAL 2'!$A$5:$T$772,12,FALSE)</f>
        <v>0</v>
      </c>
      <c r="X611" s="9">
        <f>VLOOKUP($A611,'TABLA DINAMICA PARCIAL 2'!$A$5:$T$772,13,FALSE)</f>
        <v>0</v>
      </c>
      <c r="Y611" s="9">
        <f>VLOOKUP($A611,'TABLA DINAMICA PARCIAL 2'!$A$5:$T$772,14,FALSE)</f>
        <v>0</v>
      </c>
      <c r="Z611" s="9">
        <f>VLOOKUP($A611,'TABLA DINAMICA PARCIAL 2'!$A$5:$T$772,15,FALSE)</f>
        <v>0</v>
      </c>
      <c r="AA611" s="9">
        <f>VLOOKUP($A611,'TABLA DINAMICA PARCIAL 2'!$A$5:$T$772,16,FALSE)</f>
        <v>10</v>
      </c>
      <c r="AB611" s="9">
        <f>VLOOKUP(I611,'TABLA DINAMICA PARCIAL 2'!I174:AB945,17,FALSE)</f>
        <v>0</v>
      </c>
      <c r="AC611" s="9">
        <f>VLOOKUP(I611,'TABLA DINAMICA PARCIAL 2'!I174:AB945,18,FALSE)</f>
        <v>0</v>
      </c>
      <c r="AD611" s="9">
        <f>VLOOKUP(I611,'TABLA DINAMICA PARCIAL 2'!I174:AB945,19,FALSE)</f>
        <v>0</v>
      </c>
      <c r="AE611" s="9">
        <f t="shared" si="37"/>
        <v>30</v>
      </c>
      <c r="AF611" s="13">
        <f>VLOOKUP($A611,'TABLA DINAMICA PARCIAL 3'!$A$5:$I$768,2,FALSE)</f>
        <v>0</v>
      </c>
      <c r="AG611" s="13">
        <f>VLOOKUP($A611,'TABLA DINAMICA PARCIAL 3'!$A$5:$I$768,3,FALSE)</f>
        <v>0</v>
      </c>
      <c r="AH611" s="13">
        <f>VLOOKUP($A611,'TABLA DINAMICA PARCIAL 3'!$A$5:$I$768,4,FALSE)</f>
        <v>0</v>
      </c>
      <c r="AI611" s="13">
        <f>VLOOKUP($A611,'TABLA DINAMICA PARCIAL 3'!$A$5:$I$768,5,FALSE)</f>
        <v>0</v>
      </c>
      <c r="AJ611" s="13">
        <f>VLOOKUP($A611,'TABLA DINAMICA PARCIAL 3'!$A$5:$I$768,6,FALSE)</f>
        <v>0</v>
      </c>
      <c r="AK611" s="13">
        <f>VLOOKUP($A611,'TABLA DINAMICA PARCIAL 3'!$A$5:$I$768,7,FALSE)</f>
        <v>10</v>
      </c>
      <c r="AL611" s="13">
        <f>VLOOKUP($A611,'TABLA DINAMICA PARCIAL 3'!$A$5:$I$768,8,FALSE)</f>
        <v>0</v>
      </c>
      <c r="AM611" s="13">
        <f t="shared" si="38"/>
        <v>10</v>
      </c>
      <c r="AN611" s="16">
        <f>VLOOKUP($A611,'TABLA DINAMICA PARCIAL 4'!$A$5:$F$760,2,FALSE)</f>
        <v>0</v>
      </c>
      <c r="AO611" s="16">
        <f>VLOOKUP($A611,'TABLA DINAMICA PARCIAL 4'!$A$5:$F$760,3,FALSE)</f>
        <v>0</v>
      </c>
      <c r="AP611" s="16">
        <f>VLOOKUP($A611,'TABLA DINAMICA PARCIAL 4'!$A$5:$F$760,4,FALSE)</f>
        <v>0</v>
      </c>
      <c r="AQ611" s="16">
        <f>VLOOKUP($A611,'TABLA DINAMICA PARCIAL 4'!$A$5:$F$760,5,FALSE)</f>
        <v>0</v>
      </c>
      <c r="AR611" s="16">
        <f>VLOOKUP($A611,'TABLA DINAMICA PARCIAL 4'!$A$5:$F$760,6,FALSE)</f>
        <v>0</v>
      </c>
      <c r="AS611" s="16">
        <f t="shared" si="39"/>
        <v>0</v>
      </c>
      <c r="AT611" s="1" t="str">
        <f>VLOOKUP($A611,'USUARIOS Y GRUPO'!$A$2:$D$851,4,FALSE)</f>
        <v>P19-MAT1022-4</v>
      </c>
    </row>
    <row r="612" spans="1:46" x14ac:dyDescent="0.25">
      <c r="A612" s="1">
        <v>162649</v>
      </c>
      <c r="B612" s="1" t="s">
        <v>824</v>
      </c>
      <c r="C612" s="1" t="s">
        <v>336</v>
      </c>
      <c r="D612" s="6">
        <f>VLOOKUP($A612,'TABLA DINAM PARCIAL 1'!$A$5:$I$793,2,FALSE)</f>
        <v>0</v>
      </c>
      <c r="E612" s="6">
        <f>VLOOKUP(A612,'TABLA DINAM PARCIAL 1'!A252:I1040,3,FALSE)</f>
        <v>0</v>
      </c>
      <c r="F612" s="6">
        <f>VLOOKUP(A612,'TABLA DINAM PARCIAL 1'!A252:I1040,4,FALSE)</f>
        <v>10</v>
      </c>
      <c r="G612" s="6">
        <f>VLOOKUP(A612,'TABLA DINAM PARCIAL 1'!A252:I1040,5,FALSE)</f>
        <v>0</v>
      </c>
      <c r="H612" s="6">
        <f>VLOOKUP(A612,'TABLA DINAM PARCIAL 1'!A252:I1040,6,FALSE)</f>
        <v>10</v>
      </c>
      <c r="I612" s="6">
        <f>VLOOKUP(A612,'TABLA DINAM PARCIAL 1'!A252:I1040,7,FALSE)</f>
        <v>0</v>
      </c>
      <c r="J612" s="6">
        <f>VLOOKUP(A612,'TABLA DINAM PARCIAL 1'!A252:I1040,8,FALSE)</f>
        <v>0</v>
      </c>
      <c r="K612" s="6">
        <f>VLOOKUP(A612,'TABLA DINAM PARCIAL 1'!A252:I1040,9,FALSE)</f>
        <v>10</v>
      </c>
      <c r="L612" s="6">
        <f t="shared" si="36"/>
        <v>30</v>
      </c>
      <c r="M612" s="9">
        <f>VLOOKUP($A612,'TABLA DINAMICA PARCIAL 2'!$A$5:$T$772,2,FALSE)</f>
        <v>0</v>
      </c>
      <c r="N612" s="9">
        <f>VLOOKUP($A612,'TABLA DINAMICA PARCIAL 2'!$A$5:$T$772,3,FALSE)</f>
        <v>0</v>
      </c>
      <c r="O612" s="9">
        <f>VLOOKUP($A612,'TABLA DINAMICA PARCIAL 2'!$A$5:$T$772,4,FALSE)</f>
        <v>0</v>
      </c>
      <c r="P612" s="9">
        <f>VLOOKUP($A612,'TABLA DINAMICA PARCIAL 2'!$A$5:$T$772,5,FALSE)</f>
        <v>10</v>
      </c>
      <c r="Q612" s="9">
        <f>VLOOKUP($A612,'TABLA DINAMICA PARCIAL 2'!$A$5:$T$772,6,FALSE)</f>
        <v>0</v>
      </c>
      <c r="R612" s="9">
        <f>VLOOKUP($A612,'TABLA DINAMICA PARCIAL 2'!$A$5:$T$772,7,FALSE)</f>
        <v>0</v>
      </c>
      <c r="S612" s="9">
        <f>VLOOKUP($A612,'TABLA DINAMICA PARCIAL 2'!$A$5:$T$772,8,FALSE)</f>
        <v>0</v>
      </c>
      <c r="T612" s="9">
        <f>VLOOKUP($A612,'TABLA DINAMICA PARCIAL 2'!$A$5:$T$772,9,FALSE)</f>
        <v>10</v>
      </c>
      <c r="U612" s="9">
        <f>VLOOKUP($A612,'TABLA DINAMICA PARCIAL 2'!$A$5:$T$772,10,FALSE)</f>
        <v>0</v>
      </c>
      <c r="V612" s="9">
        <f>VLOOKUP($A612,'TABLA DINAMICA PARCIAL 2'!$A$5:$T$772,11,FALSE)</f>
        <v>0</v>
      </c>
      <c r="W612" s="9">
        <f>VLOOKUP($A612,'TABLA DINAMICA PARCIAL 2'!$A$5:$T$772,12,FALSE)</f>
        <v>0</v>
      </c>
      <c r="X612" s="9">
        <f>VLOOKUP($A612,'TABLA DINAMICA PARCIAL 2'!$A$5:$T$772,13,FALSE)</f>
        <v>0</v>
      </c>
      <c r="Y612" s="9">
        <f>VLOOKUP($A612,'TABLA DINAMICA PARCIAL 2'!$A$5:$T$772,14,FALSE)</f>
        <v>10</v>
      </c>
      <c r="Z612" s="9">
        <f>VLOOKUP($A612,'TABLA DINAMICA PARCIAL 2'!$A$5:$T$772,15,FALSE)</f>
        <v>0</v>
      </c>
      <c r="AA612" s="9">
        <f>VLOOKUP($A612,'TABLA DINAMICA PARCIAL 2'!$A$5:$T$772,16,FALSE)</f>
        <v>0</v>
      </c>
      <c r="AB612" s="9">
        <f>VLOOKUP(I612,'TABLA DINAMICA PARCIAL 2'!I283:AB1054,17,FALSE)</f>
        <v>0</v>
      </c>
      <c r="AC612" s="9">
        <f>VLOOKUP(I612,'TABLA DINAMICA PARCIAL 2'!I283:AB1054,18,FALSE)</f>
        <v>0</v>
      </c>
      <c r="AD612" s="9">
        <f>VLOOKUP(I612,'TABLA DINAMICA PARCIAL 2'!I283:AB1054,19,FALSE)</f>
        <v>0</v>
      </c>
      <c r="AE612" s="9">
        <f t="shared" si="37"/>
        <v>30</v>
      </c>
      <c r="AF612" s="13">
        <f>VLOOKUP($A612,'TABLA DINAMICA PARCIAL 3'!$A$5:$I$768,2,FALSE)</f>
        <v>0</v>
      </c>
      <c r="AG612" s="13">
        <f>VLOOKUP($A612,'TABLA DINAMICA PARCIAL 3'!$A$5:$I$768,3,FALSE)</f>
        <v>0</v>
      </c>
      <c r="AH612" s="13">
        <f>VLOOKUP($A612,'TABLA DINAMICA PARCIAL 3'!$A$5:$I$768,4,FALSE)</f>
        <v>10</v>
      </c>
      <c r="AI612" s="13">
        <f>VLOOKUP($A612,'TABLA DINAMICA PARCIAL 3'!$A$5:$I$768,5,FALSE)</f>
        <v>0</v>
      </c>
      <c r="AJ612" s="13">
        <f>VLOOKUP($A612,'TABLA DINAMICA PARCIAL 3'!$A$5:$I$768,6,FALSE)</f>
        <v>0</v>
      </c>
      <c r="AK612" s="13">
        <f>VLOOKUP($A612,'TABLA DINAMICA PARCIAL 3'!$A$5:$I$768,7,FALSE)</f>
        <v>0</v>
      </c>
      <c r="AL612" s="13">
        <f>VLOOKUP($A612,'TABLA DINAMICA PARCIAL 3'!$A$5:$I$768,8,FALSE)</f>
        <v>0</v>
      </c>
      <c r="AM612" s="13">
        <f t="shared" si="38"/>
        <v>10</v>
      </c>
      <c r="AN612" s="16">
        <f>VLOOKUP($A612,'TABLA DINAMICA PARCIAL 4'!$A$5:$F$760,2,FALSE)</f>
        <v>10</v>
      </c>
      <c r="AO612" s="16">
        <f>VLOOKUP($A612,'TABLA DINAMICA PARCIAL 4'!$A$5:$F$760,3,FALSE)</f>
        <v>10</v>
      </c>
      <c r="AP612" s="16">
        <f>VLOOKUP($A612,'TABLA DINAMICA PARCIAL 4'!$A$5:$F$760,4,FALSE)</f>
        <v>0</v>
      </c>
      <c r="AQ612" s="16">
        <f>VLOOKUP($A612,'TABLA DINAMICA PARCIAL 4'!$A$5:$F$760,5,FALSE)</f>
        <v>10</v>
      </c>
      <c r="AR612" s="16">
        <f>VLOOKUP($A612,'TABLA DINAMICA PARCIAL 4'!$A$5:$F$760,6,FALSE)</f>
        <v>0</v>
      </c>
      <c r="AS612" s="16">
        <f t="shared" si="39"/>
        <v>30</v>
      </c>
      <c r="AT612" s="1" t="str">
        <f>VLOOKUP($A612,'USUARIOS Y GRUPO'!$A$2:$D$851,4,FALSE)</f>
        <v>P19-MAT1022-4</v>
      </c>
    </row>
    <row r="613" spans="1:46" x14ac:dyDescent="0.25">
      <c r="A613" s="1">
        <v>162789</v>
      </c>
      <c r="B613" s="1" t="s">
        <v>448</v>
      </c>
      <c r="C613" s="1" t="s">
        <v>449</v>
      </c>
      <c r="D613" s="6">
        <f>VLOOKUP($A613,'TABLA DINAM PARCIAL 1'!$A$5:$I$793,2,FALSE)</f>
        <v>10</v>
      </c>
      <c r="E613" s="6">
        <f>VLOOKUP(A613,'TABLA DINAM PARCIAL 1'!A283:I1071,3,FALSE)</f>
        <v>10</v>
      </c>
      <c r="F613" s="6">
        <f>VLOOKUP(A613,'TABLA DINAM PARCIAL 1'!A283:I1071,4,FALSE)</f>
        <v>0</v>
      </c>
      <c r="G613" s="6">
        <f>VLOOKUP(A613,'TABLA DINAM PARCIAL 1'!A283:I1071,5,FALSE)</f>
        <v>0</v>
      </c>
      <c r="H613" s="6">
        <f>VLOOKUP(A613,'TABLA DINAM PARCIAL 1'!A283:I1071,6,FALSE)</f>
        <v>0</v>
      </c>
      <c r="I613" s="6">
        <f>VLOOKUP(A613,'TABLA DINAM PARCIAL 1'!A283:I1071,7,FALSE)</f>
        <v>0</v>
      </c>
      <c r="J613" s="6">
        <f>VLOOKUP(A613,'TABLA DINAM PARCIAL 1'!A283:I1071,8,FALSE)</f>
        <v>0</v>
      </c>
      <c r="K613" s="6">
        <f>VLOOKUP(A613,'TABLA DINAM PARCIAL 1'!A283:I1071,9,FALSE)</f>
        <v>10</v>
      </c>
      <c r="L613" s="6">
        <f t="shared" si="36"/>
        <v>30</v>
      </c>
      <c r="M613" s="9">
        <f>VLOOKUP($A613,'TABLA DINAMICA PARCIAL 2'!$A$5:$T$772,2,FALSE)</f>
        <v>0</v>
      </c>
      <c r="N613" s="9">
        <f>VLOOKUP($A613,'TABLA DINAMICA PARCIAL 2'!$A$5:$T$772,3,FALSE)</f>
        <v>0</v>
      </c>
      <c r="O613" s="9">
        <f>VLOOKUP($A613,'TABLA DINAMICA PARCIAL 2'!$A$5:$T$772,4,FALSE)</f>
        <v>0</v>
      </c>
      <c r="P613" s="9">
        <f>VLOOKUP($A613,'TABLA DINAMICA PARCIAL 2'!$A$5:$T$772,5,FALSE)</f>
        <v>10</v>
      </c>
      <c r="Q613" s="9">
        <f>VLOOKUP($A613,'TABLA DINAMICA PARCIAL 2'!$A$5:$T$772,6,FALSE)</f>
        <v>0</v>
      </c>
      <c r="R613" s="9">
        <f>VLOOKUP($A613,'TABLA DINAMICA PARCIAL 2'!$A$5:$T$772,7,FALSE)</f>
        <v>0</v>
      </c>
      <c r="S613" s="9">
        <f>VLOOKUP($A613,'TABLA DINAMICA PARCIAL 2'!$A$5:$T$772,8,FALSE)</f>
        <v>0</v>
      </c>
      <c r="T613" s="9">
        <f>VLOOKUP($A613,'TABLA DINAMICA PARCIAL 2'!$A$5:$T$772,9,FALSE)</f>
        <v>0</v>
      </c>
      <c r="U613" s="9">
        <f>VLOOKUP($A613,'TABLA DINAMICA PARCIAL 2'!$A$5:$T$772,10,FALSE)</f>
        <v>0</v>
      </c>
      <c r="V613" s="9">
        <f>VLOOKUP($A613,'TABLA DINAMICA PARCIAL 2'!$A$5:$T$772,11,FALSE)</f>
        <v>0</v>
      </c>
      <c r="W613" s="9">
        <f>VLOOKUP($A613,'TABLA DINAMICA PARCIAL 2'!$A$5:$T$772,12,FALSE)</f>
        <v>0</v>
      </c>
      <c r="X613" s="9">
        <f>VLOOKUP($A613,'TABLA DINAMICA PARCIAL 2'!$A$5:$T$772,13,FALSE)</f>
        <v>0</v>
      </c>
      <c r="Y613" s="9">
        <f>VLOOKUP($A613,'TABLA DINAMICA PARCIAL 2'!$A$5:$T$772,14,FALSE)</f>
        <v>0</v>
      </c>
      <c r="Z613" s="9">
        <f>VLOOKUP($A613,'TABLA DINAMICA PARCIAL 2'!$A$5:$T$772,15,FALSE)</f>
        <v>10</v>
      </c>
      <c r="AA613" s="9">
        <f>VLOOKUP($A613,'TABLA DINAMICA PARCIAL 2'!$A$5:$T$772,16,FALSE)</f>
        <v>0</v>
      </c>
      <c r="AB613" s="9">
        <f>VLOOKUP(I613,'TABLA DINAMICA PARCIAL 2'!I315:AB1086,17,FALSE)</f>
        <v>0</v>
      </c>
      <c r="AC613" s="9">
        <f>VLOOKUP(I613,'TABLA DINAMICA PARCIAL 2'!I315:AB1086,18,FALSE)</f>
        <v>0</v>
      </c>
      <c r="AD613" s="9">
        <f>VLOOKUP(I613,'TABLA DINAMICA PARCIAL 2'!I315:AB1086,19,FALSE)</f>
        <v>0</v>
      </c>
      <c r="AE613" s="9">
        <f t="shared" si="37"/>
        <v>20</v>
      </c>
      <c r="AF613" s="13">
        <f>VLOOKUP($A613,'TABLA DINAMICA PARCIAL 3'!$A$5:$I$768,2,FALSE)</f>
        <v>10</v>
      </c>
      <c r="AG613" s="13">
        <f>VLOOKUP($A613,'TABLA DINAMICA PARCIAL 3'!$A$5:$I$768,3,FALSE)</f>
        <v>0</v>
      </c>
      <c r="AH613" s="13">
        <f>VLOOKUP($A613,'TABLA DINAMICA PARCIAL 3'!$A$5:$I$768,4,FALSE)</f>
        <v>10</v>
      </c>
      <c r="AI613" s="13">
        <f>VLOOKUP($A613,'TABLA DINAMICA PARCIAL 3'!$A$5:$I$768,5,FALSE)</f>
        <v>0</v>
      </c>
      <c r="AJ613" s="13">
        <f>VLOOKUP($A613,'TABLA DINAMICA PARCIAL 3'!$A$5:$I$768,6,FALSE)</f>
        <v>10</v>
      </c>
      <c r="AK613" s="13">
        <f>VLOOKUP($A613,'TABLA DINAMICA PARCIAL 3'!$A$5:$I$768,7,FALSE)</f>
        <v>10</v>
      </c>
      <c r="AL613" s="13">
        <f>VLOOKUP($A613,'TABLA DINAMICA PARCIAL 3'!$A$5:$I$768,8,FALSE)</f>
        <v>0</v>
      </c>
      <c r="AM613" s="13">
        <f t="shared" si="38"/>
        <v>40</v>
      </c>
      <c r="AN613" s="16">
        <f>VLOOKUP($A613,'TABLA DINAMICA PARCIAL 4'!$A$5:$F$760,2,FALSE)</f>
        <v>0</v>
      </c>
      <c r="AO613" s="16">
        <f>VLOOKUP($A613,'TABLA DINAMICA PARCIAL 4'!$A$5:$F$760,3,FALSE)</f>
        <v>0</v>
      </c>
      <c r="AP613" s="16">
        <f>VLOOKUP($A613,'TABLA DINAMICA PARCIAL 4'!$A$5:$F$760,4,FALSE)</f>
        <v>0</v>
      </c>
      <c r="AQ613" s="16">
        <f>VLOOKUP($A613,'TABLA DINAMICA PARCIAL 4'!$A$5:$F$760,5,FALSE)</f>
        <v>10</v>
      </c>
      <c r="AR613" s="16">
        <f>VLOOKUP($A613,'TABLA DINAMICA PARCIAL 4'!$A$5:$F$760,6,FALSE)</f>
        <v>0</v>
      </c>
      <c r="AS613" s="16">
        <f t="shared" si="39"/>
        <v>10</v>
      </c>
      <c r="AT613" s="1" t="str">
        <f>VLOOKUP($A613,'USUARIOS Y GRUPO'!$A$2:$D$851,4,FALSE)</f>
        <v>P19-MAT1022-4</v>
      </c>
    </row>
    <row r="614" spans="1:46" x14ac:dyDescent="0.25">
      <c r="A614" s="1">
        <v>162978</v>
      </c>
      <c r="B614" s="1" t="s">
        <v>512</v>
      </c>
      <c r="C614" s="1" t="s">
        <v>513</v>
      </c>
      <c r="D614" s="6">
        <f>VLOOKUP($A614,'TABLA DINAM PARCIAL 1'!$A$5:$I$793,2,FALSE)</f>
        <v>10</v>
      </c>
      <c r="E614" s="6">
        <f>VLOOKUP(A614,'TABLA DINAM PARCIAL 1'!A341:I1129,3,FALSE)</f>
        <v>10</v>
      </c>
      <c r="F614" s="6">
        <f>VLOOKUP(A614,'TABLA DINAM PARCIAL 1'!A341:I1129,4,FALSE)</f>
        <v>0</v>
      </c>
      <c r="G614" s="6">
        <f>VLOOKUP(A614,'TABLA DINAM PARCIAL 1'!A341:I1129,5,FALSE)</f>
        <v>0</v>
      </c>
      <c r="H614" s="6">
        <f>VLOOKUP(A614,'TABLA DINAM PARCIAL 1'!A341:I1129,6,FALSE)</f>
        <v>10</v>
      </c>
      <c r="I614" s="6">
        <f>VLOOKUP(A614,'TABLA DINAM PARCIAL 1'!A341:I1129,7,FALSE)</f>
        <v>0</v>
      </c>
      <c r="J614" s="6">
        <f>VLOOKUP(A614,'TABLA DINAM PARCIAL 1'!A341:I1129,8,FALSE)</f>
        <v>0</v>
      </c>
      <c r="K614" s="6">
        <f>VLOOKUP(A614,'TABLA DINAM PARCIAL 1'!A341:I1129,9,FALSE)</f>
        <v>0</v>
      </c>
      <c r="L614" s="6">
        <f t="shared" si="36"/>
        <v>30</v>
      </c>
      <c r="M614" s="9">
        <f>VLOOKUP($A614,'TABLA DINAMICA PARCIAL 2'!$A$5:$T$772,2,FALSE)</f>
        <v>0</v>
      </c>
      <c r="N614" s="9">
        <f>VLOOKUP($A614,'TABLA DINAMICA PARCIAL 2'!$A$5:$T$772,3,FALSE)</f>
        <v>10</v>
      </c>
      <c r="O614" s="9">
        <f>VLOOKUP($A614,'TABLA DINAMICA PARCIAL 2'!$A$5:$T$772,4,FALSE)</f>
        <v>0</v>
      </c>
      <c r="P614" s="9">
        <f>VLOOKUP($A614,'TABLA DINAMICA PARCIAL 2'!$A$5:$T$772,5,FALSE)</f>
        <v>0</v>
      </c>
      <c r="Q614" s="9">
        <f>VLOOKUP($A614,'TABLA DINAMICA PARCIAL 2'!$A$5:$T$772,6,FALSE)</f>
        <v>0</v>
      </c>
      <c r="R614" s="9">
        <f>VLOOKUP($A614,'TABLA DINAMICA PARCIAL 2'!$A$5:$T$772,7,FALSE)</f>
        <v>0</v>
      </c>
      <c r="S614" s="9">
        <f>VLOOKUP($A614,'TABLA DINAMICA PARCIAL 2'!$A$5:$T$772,8,FALSE)</f>
        <v>0</v>
      </c>
      <c r="T614" s="9">
        <f>VLOOKUP($A614,'TABLA DINAMICA PARCIAL 2'!$A$5:$T$772,9,FALSE)</f>
        <v>10</v>
      </c>
      <c r="U614" s="9">
        <f>VLOOKUP($A614,'TABLA DINAMICA PARCIAL 2'!$A$5:$T$772,10,FALSE)</f>
        <v>0</v>
      </c>
      <c r="V614" s="9">
        <f>VLOOKUP($A614,'TABLA DINAMICA PARCIAL 2'!$A$5:$T$772,11,FALSE)</f>
        <v>0</v>
      </c>
      <c r="W614" s="9">
        <f>VLOOKUP($A614,'TABLA DINAMICA PARCIAL 2'!$A$5:$T$772,12,FALSE)</f>
        <v>0</v>
      </c>
      <c r="X614" s="9">
        <f>VLOOKUP($A614,'TABLA DINAMICA PARCIAL 2'!$A$5:$T$772,13,FALSE)</f>
        <v>0</v>
      </c>
      <c r="Y614" s="9">
        <f>VLOOKUP($A614,'TABLA DINAMICA PARCIAL 2'!$A$5:$T$772,14,FALSE)</f>
        <v>0</v>
      </c>
      <c r="Z614" s="9">
        <f>VLOOKUP($A614,'TABLA DINAMICA PARCIAL 2'!$A$5:$T$772,15,FALSE)</f>
        <v>0</v>
      </c>
      <c r="AA614" s="9">
        <f>VLOOKUP($A614,'TABLA DINAMICA PARCIAL 2'!$A$5:$T$772,16,FALSE)</f>
        <v>10</v>
      </c>
      <c r="AB614" s="9">
        <f>VLOOKUP(I614,'TABLA DINAMICA PARCIAL 2'!I378:AB1149,17,FALSE)</f>
        <v>0</v>
      </c>
      <c r="AC614" s="9">
        <f>VLOOKUP(I614,'TABLA DINAMICA PARCIAL 2'!I378:AB1149,18,FALSE)</f>
        <v>0</v>
      </c>
      <c r="AD614" s="9">
        <f>VLOOKUP(I614,'TABLA DINAMICA PARCIAL 2'!I378:AB1149,19,FALSE)</f>
        <v>0</v>
      </c>
      <c r="AE614" s="9">
        <f t="shared" si="37"/>
        <v>30</v>
      </c>
      <c r="AF614" s="13">
        <f>VLOOKUP($A614,'TABLA DINAMICA PARCIAL 3'!$A$5:$I$768,2,FALSE)</f>
        <v>0</v>
      </c>
      <c r="AG614" s="13">
        <f>VLOOKUP($A614,'TABLA DINAMICA PARCIAL 3'!$A$5:$I$768,3,FALSE)</f>
        <v>0</v>
      </c>
      <c r="AH614" s="13">
        <f>VLOOKUP($A614,'TABLA DINAMICA PARCIAL 3'!$A$5:$I$768,4,FALSE)</f>
        <v>0</v>
      </c>
      <c r="AI614" s="13">
        <f>VLOOKUP($A614,'TABLA DINAMICA PARCIAL 3'!$A$5:$I$768,5,FALSE)</f>
        <v>0</v>
      </c>
      <c r="AJ614" s="13">
        <f>VLOOKUP($A614,'TABLA DINAMICA PARCIAL 3'!$A$5:$I$768,6,FALSE)</f>
        <v>0</v>
      </c>
      <c r="AK614" s="13">
        <f>VLOOKUP($A614,'TABLA DINAMICA PARCIAL 3'!$A$5:$I$768,7,FALSE)</f>
        <v>10</v>
      </c>
      <c r="AL614" s="13">
        <f>VLOOKUP($A614,'TABLA DINAMICA PARCIAL 3'!$A$5:$I$768,8,FALSE)</f>
        <v>0</v>
      </c>
      <c r="AM614" s="13">
        <f t="shared" si="38"/>
        <v>10</v>
      </c>
      <c r="AN614" s="16">
        <f>VLOOKUP($A614,'TABLA DINAMICA PARCIAL 4'!$A$5:$F$760,2,FALSE)</f>
        <v>0</v>
      </c>
      <c r="AO614" s="16">
        <f>VLOOKUP($A614,'TABLA DINAMICA PARCIAL 4'!$A$5:$F$760,3,FALSE)</f>
        <v>0</v>
      </c>
      <c r="AP614" s="16">
        <f>VLOOKUP($A614,'TABLA DINAMICA PARCIAL 4'!$A$5:$F$760,4,FALSE)</f>
        <v>0</v>
      </c>
      <c r="AQ614" s="16">
        <f>VLOOKUP($A614,'TABLA DINAMICA PARCIAL 4'!$A$5:$F$760,5,FALSE)</f>
        <v>10</v>
      </c>
      <c r="AR614" s="16">
        <f>VLOOKUP($A614,'TABLA DINAMICA PARCIAL 4'!$A$5:$F$760,6,FALSE)</f>
        <v>0</v>
      </c>
      <c r="AS614" s="16">
        <f t="shared" si="39"/>
        <v>10</v>
      </c>
      <c r="AT614" s="1" t="str">
        <f>VLOOKUP($A614,'USUARIOS Y GRUPO'!$A$2:$D$851,4,FALSE)</f>
        <v>P19-MAT1022-4</v>
      </c>
    </row>
    <row r="615" spans="1:46" x14ac:dyDescent="0.25">
      <c r="A615" s="1">
        <v>163023</v>
      </c>
      <c r="B615" s="1" t="s">
        <v>424</v>
      </c>
      <c r="C615" s="1" t="s">
        <v>425</v>
      </c>
      <c r="D615" s="6">
        <f>VLOOKUP($A615,'TABLA DINAM PARCIAL 1'!$A$5:$I$793,2,FALSE)</f>
        <v>0</v>
      </c>
      <c r="E615" s="6">
        <f>VLOOKUP(A615,'TABLA DINAM PARCIAL 1'!A353:I1141,3,FALSE)</f>
        <v>10</v>
      </c>
      <c r="F615" s="6">
        <f>VLOOKUP(A615,'TABLA DINAM PARCIAL 1'!A353:I1141,4,FALSE)</f>
        <v>0</v>
      </c>
      <c r="G615" s="6">
        <f>VLOOKUP(A615,'TABLA DINAM PARCIAL 1'!A353:I1141,5,FALSE)</f>
        <v>0</v>
      </c>
      <c r="H615" s="6">
        <f>VLOOKUP(A615,'TABLA DINAM PARCIAL 1'!A353:I1141,6,FALSE)</f>
        <v>10</v>
      </c>
      <c r="I615" s="6">
        <f>VLOOKUP(A615,'TABLA DINAM PARCIAL 1'!A353:I1141,7,FALSE)</f>
        <v>0</v>
      </c>
      <c r="J615" s="6">
        <f>VLOOKUP(A615,'TABLA DINAM PARCIAL 1'!A353:I1141,8,FALSE)</f>
        <v>10</v>
      </c>
      <c r="K615" s="6">
        <f>VLOOKUP(A615,'TABLA DINAM PARCIAL 1'!A353:I1141,9,FALSE)</f>
        <v>0</v>
      </c>
      <c r="L615" s="6">
        <f t="shared" si="36"/>
        <v>30</v>
      </c>
      <c r="M615" s="9">
        <f>VLOOKUP($A615,'TABLA DINAMICA PARCIAL 2'!$A$5:$T$772,2,FALSE)</f>
        <v>0</v>
      </c>
      <c r="N615" s="9">
        <f>VLOOKUP($A615,'TABLA DINAMICA PARCIAL 2'!$A$5:$T$772,3,FALSE)</f>
        <v>0</v>
      </c>
      <c r="O615" s="9">
        <f>VLOOKUP($A615,'TABLA DINAMICA PARCIAL 2'!$A$5:$T$772,4,FALSE)</f>
        <v>10</v>
      </c>
      <c r="P615" s="9">
        <f>VLOOKUP($A615,'TABLA DINAMICA PARCIAL 2'!$A$5:$T$772,5,FALSE)</f>
        <v>0</v>
      </c>
      <c r="Q615" s="9">
        <f>VLOOKUP($A615,'TABLA DINAMICA PARCIAL 2'!$A$5:$T$772,6,FALSE)</f>
        <v>0</v>
      </c>
      <c r="R615" s="9">
        <f>VLOOKUP($A615,'TABLA DINAMICA PARCIAL 2'!$A$5:$T$772,7,FALSE)</f>
        <v>0</v>
      </c>
      <c r="S615" s="9">
        <f>VLOOKUP($A615,'TABLA DINAMICA PARCIAL 2'!$A$5:$T$772,8,FALSE)</f>
        <v>0</v>
      </c>
      <c r="T615" s="9">
        <f>VLOOKUP($A615,'TABLA DINAMICA PARCIAL 2'!$A$5:$T$772,9,FALSE)</f>
        <v>0</v>
      </c>
      <c r="U615" s="9">
        <f>VLOOKUP($A615,'TABLA DINAMICA PARCIAL 2'!$A$5:$T$772,10,FALSE)</f>
        <v>0</v>
      </c>
      <c r="V615" s="9">
        <f>VLOOKUP($A615,'TABLA DINAMICA PARCIAL 2'!$A$5:$T$772,11,FALSE)</f>
        <v>10</v>
      </c>
      <c r="W615" s="9">
        <f>VLOOKUP($A615,'TABLA DINAMICA PARCIAL 2'!$A$5:$T$772,12,FALSE)</f>
        <v>0</v>
      </c>
      <c r="X615" s="9">
        <f>VLOOKUP($A615,'TABLA DINAMICA PARCIAL 2'!$A$5:$T$772,13,FALSE)</f>
        <v>10</v>
      </c>
      <c r="Y615" s="9">
        <f>VLOOKUP($A615,'TABLA DINAMICA PARCIAL 2'!$A$5:$T$772,14,FALSE)</f>
        <v>0</v>
      </c>
      <c r="Z615" s="9">
        <f>VLOOKUP($A615,'TABLA DINAMICA PARCIAL 2'!$A$5:$T$772,15,FALSE)</f>
        <v>0</v>
      </c>
      <c r="AA615" s="9">
        <f>VLOOKUP($A615,'TABLA DINAMICA PARCIAL 2'!$A$5:$T$772,16,FALSE)</f>
        <v>0</v>
      </c>
      <c r="AB615" s="9">
        <f>VLOOKUP(I615,'TABLA DINAMICA PARCIAL 2'!I390:AB1161,17,FALSE)</f>
        <v>0</v>
      </c>
      <c r="AC615" s="9">
        <f>VLOOKUP(I615,'TABLA DINAMICA PARCIAL 2'!I390:AB1161,18,FALSE)</f>
        <v>0</v>
      </c>
      <c r="AD615" s="9">
        <f>VLOOKUP(I615,'TABLA DINAMICA PARCIAL 2'!I390:AB1161,19,FALSE)</f>
        <v>0</v>
      </c>
      <c r="AE615" s="9">
        <f t="shared" si="37"/>
        <v>30</v>
      </c>
      <c r="AF615" s="13">
        <f>VLOOKUP($A615,'TABLA DINAMICA PARCIAL 3'!$A$5:$I$768,2,FALSE)</f>
        <v>10</v>
      </c>
      <c r="AG615" s="13">
        <f>VLOOKUP($A615,'TABLA DINAMICA PARCIAL 3'!$A$5:$I$768,3,FALSE)</f>
        <v>0</v>
      </c>
      <c r="AH615" s="13">
        <f>VLOOKUP($A615,'TABLA DINAMICA PARCIAL 3'!$A$5:$I$768,4,FALSE)</f>
        <v>0</v>
      </c>
      <c r="AI615" s="13">
        <f>VLOOKUP($A615,'TABLA DINAMICA PARCIAL 3'!$A$5:$I$768,5,FALSE)</f>
        <v>0</v>
      </c>
      <c r="AJ615" s="13">
        <f>VLOOKUP($A615,'TABLA DINAMICA PARCIAL 3'!$A$5:$I$768,6,FALSE)</f>
        <v>0</v>
      </c>
      <c r="AK615" s="13">
        <f>VLOOKUP($A615,'TABLA DINAMICA PARCIAL 3'!$A$5:$I$768,7,FALSE)</f>
        <v>0</v>
      </c>
      <c r="AL615" s="13">
        <f>VLOOKUP($A615,'TABLA DINAMICA PARCIAL 3'!$A$5:$I$768,8,FALSE)</f>
        <v>0</v>
      </c>
      <c r="AM615" s="13">
        <f t="shared" si="38"/>
        <v>10</v>
      </c>
      <c r="AN615" s="16">
        <f>VLOOKUP($A615,'TABLA DINAMICA PARCIAL 4'!$A$5:$F$760,2,FALSE)</f>
        <v>0</v>
      </c>
      <c r="AO615" s="16">
        <f>VLOOKUP($A615,'TABLA DINAMICA PARCIAL 4'!$A$5:$F$760,3,FALSE)</f>
        <v>0</v>
      </c>
      <c r="AP615" s="16">
        <f>VLOOKUP($A615,'TABLA DINAMICA PARCIAL 4'!$A$5:$F$760,4,FALSE)</f>
        <v>0</v>
      </c>
      <c r="AQ615" s="16">
        <f>VLOOKUP($A615,'TABLA DINAMICA PARCIAL 4'!$A$5:$F$760,5,FALSE)</f>
        <v>0</v>
      </c>
      <c r="AR615" s="16">
        <f>VLOOKUP($A615,'TABLA DINAMICA PARCIAL 4'!$A$5:$F$760,6,FALSE)</f>
        <v>0</v>
      </c>
      <c r="AS615" s="16">
        <f t="shared" si="39"/>
        <v>0</v>
      </c>
      <c r="AT615" s="1" t="str">
        <f>VLOOKUP($A615,'USUARIOS Y GRUPO'!$A$2:$D$851,4,FALSE)</f>
        <v>P19-MAT1022-4</v>
      </c>
    </row>
    <row r="616" spans="1:46" x14ac:dyDescent="0.25">
      <c r="A616" s="1">
        <v>163074</v>
      </c>
      <c r="B616" s="1" t="s">
        <v>1276</v>
      </c>
      <c r="C616" s="1" t="s">
        <v>192</v>
      </c>
      <c r="D616" s="6">
        <f>VLOOKUP($A616,'TABLA DINAM PARCIAL 1'!$A$5:$I$793,2,FALSE)</f>
        <v>10</v>
      </c>
      <c r="E616" s="6">
        <f>VLOOKUP(A616,'TABLA DINAM PARCIAL 1'!A371:I1159,3,FALSE)</f>
        <v>0</v>
      </c>
      <c r="F616" s="6">
        <f>VLOOKUP(A616,'TABLA DINAM PARCIAL 1'!A371:I1159,4,FALSE)</f>
        <v>10</v>
      </c>
      <c r="G616" s="6">
        <f>VLOOKUP(A616,'TABLA DINAM PARCIAL 1'!A371:I1159,5,FALSE)</f>
        <v>0</v>
      </c>
      <c r="H616" s="6">
        <f>VLOOKUP(A616,'TABLA DINAM PARCIAL 1'!A371:I1159,6,FALSE)</f>
        <v>0</v>
      </c>
      <c r="I616" s="6">
        <f>VLOOKUP(A616,'TABLA DINAM PARCIAL 1'!A371:I1159,7,FALSE)</f>
        <v>0</v>
      </c>
      <c r="J616" s="6">
        <f>VLOOKUP(A616,'TABLA DINAM PARCIAL 1'!A371:I1159,8,FALSE)</f>
        <v>10</v>
      </c>
      <c r="K616" s="6">
        <f>VLOOKUP(A616,'TABLA DINAM PARCIAL 1'!A371:I1159,9,FALSE)</f>
        <v>0</v>
      </c>
      <c r="L616" s="6">
        <f t="shared" si="36"/>
        <v>30</v>
      </c>
      <c r="M616" s="9">
        <f>VLOOKUP($A616,'TABLA DINAMICA PARCIAL 2'!$A$5:$T$772,2,FALSE)</f>
        <v>10</v>
      </c>
      <c r="N616" s="9">
        <f>VLOOKUP($A616,'TABLA DINAMICA PARCIAL 2'!$A$5:$T$772,3,FALSE)</f>
        <v>0</v>
      </c>
      <c r="O616" s="9">
        <f>VLOOKUP($A616,'TABLA DINAMICA PARCIAL 2'!$A$5:$T$772,4,FALSE)</f>
        <v>0</v>
      </c>
      <c r="P616" s="9">
        <f>VLOOKUP($A616,'TABLA DINAMICA PARCIAL 2'!$A$5:$T$772,5,FALSE)</f>
        <v>0</v>
      </c>
      <c r="Q616" s="9">
        <f>VLOOKUP($A616,'TABLA DINAMICA PARCIAL 2'!$A$5:$T$772,6,FALSE)</f>
        <v>0</v>
      </c>
      <c r="R616" s="9">
        <f>VLOOKUP($A616,'TABLA DINAMICA PARCIAL 2'!$A$5:$T$772,7,FALSE)</f>
        <v>0</v>
      </c>
      <c r="S616" s="9">
        <f>VLOOKUP($A616,'TABLA DINAMICA PARCIAL 2'!$A$5:$T$772,8,FALSE)</f>
        <v>0</v>
      </c>
      <c r="T616" s="9">
        <f>VLOOKUP($A616,'TABLA DINAMICA PARCIAL 2'!$A$5:$T$772,9,FALSE)</f>
        <v>0</v>
      </c>
      <c r="U616" s="9">
        <f>VLOOKUP($A616,'TABLA DINAMICA PARCIAL 2'!$A$5:$T$772,10,FALSE)</f>
        <v>10</v>
      </c>
      <c r="V616" s="9">
        <f>VLOOKUP($A616,'TABLA DINAMICA PARCIAL 2'!$A$5:$T$772,11,FALSE)</f>
        <v>0</v>
      </c>
      <c r="W616" s="9">
        <f>VLOOKUP($A616,'TABLA DINAMICA PARCIAL 2'!$A$5:$T$772,12,FALSE)</f>
        <v>10</v>
      </c>
      <c r="X616" s="9">
        <f>VLOOKUP($A616,'TABLA DINAMICA PARCIAL 2'!$A$5:$T$772,13,FALSE)</f>
        <v>0</v>
      </c>
      <c r="Y616" s="9">
        <f>VLOOKUP($A616,'TABLA DINAMICA PARCIAL 2'!$A$5:$T$772,14,FALSE)</f>
        <v>0</v>
      </c>
      <c r="Z616" s="9">
        <f>VLOOKUP($A616,'TABLA DINAMICA PARCIAL 2'!$A$5:$T$772,15,FALSE)</f>
        <v>0</v>
      </c>
      <c r="AA616" s="9">
        <f>VLOOKUP($A616,'TABLA DINAMICA PARCIAL 2'!$A$5:$T$772,16,FALSE)</f>
        <v>0</v>
      </c>
      <c r="AB616" s="9">
        <f>VLOOKUP(I616,'TABLA DINAMICA PARCIAL 2'!I408:AB1179,17,FALSE)</f>
        <v>0</v>
      </c>
      <c r="AC616" s="9">
        <f>VLOOKUP(I616,'TABLA DINAMICA PARCIAL 2'!I408:AB1179,18,FALSE)</f>
        <v>0</v>
      </c>
      <c r="AD616" s="9">
        <f>VLOOKUP(I616,'TABLA DINAMICA PARCIAL 2'!I408:AB1179,19,FALSE)</f>
        <v>0</v>
      </c>
      <c r="AE616" s="9">
        <f t="shared" si="37"/>
        <v>30</v>
      </c>
      <c r="AF616" s="13">
        <f>VLOOKUP($A616,'TABLA DINAMICA PARCIAL 3'!$A$5:$I$768,2,FALSE)</f>
        <v>0</v>
      </c>
      <c r="AG616" s="13">
        <f>VLOOKUP($A616,'TABLA DINAMICA PARCIAL 3'!$A$5:$I$768,3,FALSE)</f>
        <v>10</v>
      </c>
      <c r="AH616" s="13">
        <f>VLOOKUP($A616,'TABLA DINAMICA PARCIAL 3'!$A$5:$I$768,4,FALSE)</f>
        <v>10</v>
      </c>
      <c r="AI616" s="13">
        <f>VLOOKUP($A616,'TABLA DINAMICA PARCIAL 3'!$A$5:$I$768,5,FALSE)</f>
        <v>0</v>
      </c>
      <c r="AJ616" s="13">
        <f>VLOOKUP($A616,'TABLA DINAMICA PARCIAL 3'!$A$5:$I$768,6,FALSE)</f>
        <v>0</v>
      </c>
      <c r="AK616" s="13">
        <f>VLOOKUP($A616,'TABLA DINAMICA PARCIAL 3'!$A$5:$I$768,7,FALSE)</f>
        <v>0</v>
      </c>
      <c r="AL616" s="13">
        <f>VLOOKUP($A616,'TABLA DINAMICA PARCIAL 3'!$A$5:$I$768,8,FALSE)</f>
        <v>10</v>
      </c>
      <c r="AM616" s="13">
        <f t="shared" si="38"/>
        <v>30</v>
      </c>
      <c r="AN616" s="16">
        <f>VLOOKUP($A616,'TABLA DINAMICA PARCIAL 4'!$A$5:$F$760,2,FALSE)</f>
        <v>0</v>
      </c>
      <c r="AO616" s="16">
        <f>VLOOKUP($A616,'TABLA DINAMICA PARCIAL 4'!$A$5:$F$760,3,FALSE)</f>
        <v>10</v>
      </c>
      <c r="AP616" s="16">
        <f>VLOOKUP($A616,'TABLA DINAMICA PARCIAL 4'!$A$5:$F$760,4,FALSE)</f>
        <v>0</v>
      </c>
      <c r="AQ616" s="16">
        <f>VLOOKUP($A616,'TABLA DINAMICA PARCIAL 4'!$A$5:$F$760,5,FALSE)</f>
        <v>0</v>
      </c>
      <c r="AR616" s="16">
        <f>VLOOKUP($A616,'TABLA DINAMICA PARCIAL 4'!$A$5:$F$760,6,FALSE)</f>
        <v>0</v>
      </c>
      <c r="AS616" s="16">
        <f t="shared" si="39"/>
        <v>10</v>
      </c>
      <c r="AT616" s="1" t="str">
        <f>VLOOKUP($A616,'USUARIOS Y GRUPO'!$A$2:$D$851,4,FALSE)</f>
        <v>P19-MAT1022-4</v>
      </c>
    </row>
    <row r="617" spans="1:46" x14ac:dyDescent="0.25">
      <c r="A617" s="1">
        <v>163551</v>
      </c>
      <c r="B617" s="1" t="s">
        <v>416</v>
      </c>
      <c r="C617" s="1" t="s">
        <v>417</v>
      </c>
      <c r="D617" s="6">
        <f>VLOOKUP($A617,'TABLA DINAM PARCIAL 1'!$A$5:$I$793,2,FALSE)</f>
        <v>10</v>
      </c>
      <c r="E617" s="6">
        <f>VLOOKUP(A617,'TABLA DINAM PARCIAL 1'!A500:I1288,3,FALSE)</f>
        <v>10</v>
      </c>
      <c r="F617" s="6">
        <f>VLOOKUP(A617,'TABLA DINAM PARCIAL 1'!A500:I1288,4,FALSE)</f>
        <v>0</v>
      </c>
      <c r="G617" s="6">
        <f>VLOOKUP(A617,'TABLA DINAM PARCIAL 1'!A500:I1288,5,FALSE)</f>
        <v>0</v>
      </c>
      <c r="H617" s="6">
        <f>VLOOKUP(A617,'TABLA DINAM PARCIAL 1'!A500:I1288,6,FALSE)</f>
        <v>0</v>
      </c>
      <c r="I617" s="6">
        <f>VLOOKUP(A617,'TABLA DINAM PARCIAL 1'!A500:I1288,7,FALSE)</f>
        <v>0</v>
      </c>
      <c r="J617" s="6">
        <f>VLOOKUP(A617,'TABLA DINAM PARCIAL 1'!A500:I1288,8,FALSE)</f>
        <v>0</v>
      </c>
      <c r="K617" s="6">
        <f>VLOOKUP(A617,'TABLA DINAM PARCIAL 1'!A500:I1288,9,FALSE)</f>
        <v>10</v>
      </c>
      <c r="L617" s="6">
        <f t="shared" si="36"/>
        <v>30</v>
      </c>
      <c r="M617" s="9">
        <f>VLOOKUP($A617,'TABLA DINAMICA PARCIAL 2'!$A$5:$T$772,2,FALSE)</f>
        <v>0</v>
      </c>
      <c r="N617" s="9">
        <f>VLOOKUP($A617,'TABLA DINAMICA PARCIAL 2'!$A$5:$T$772,3,FALSE)</f>
        <v>10</v>
      </c>
      <c r="O617" s="9">
        <f>VLOOKUP($A617,'TABLA DINAMICA PARCIAL 2'!$A$5:$T$772,4,FALSE)</f>
        <v>0</v>
      </c>
      <c r="P617" s="9">
        <f>VLOOKUP($A617,'TABLA DINAMICA PARCIAL 2'!$A$5:$T$772,5,FALSE)</f>
        <v>0</v>
      </c>
      <c r="Q617" s="9">
        <f>VLOOKUP($A617,'TABLA DINAMICA PARCIAL 2'!$A$5:$T$772,6,FALSE)</f>
        <v>0</v>
      </c>
      <c r="R617" s="9">
        <f>VLOOKUP($A617,'TABLA DINAMICA PARCIAL 2'!$A$5:$T$772,7,FALSE)</f>
        <v>0</v>
      </c>
      <c r="S617" s="9">
        <f>VLOOKUP($A617,'TABLA DINAMICA PARCIAL 2'!$A$5:$T$772,8,FALSE)</f>
        <v>0</v>
      </c>
      <c r="T617" s="9">
        <f>VLOOKUP($A617,'TABLA DINAMICA PARCIAL 2'!$A$5:$T$772,9,FALSE)</f>
        <v>10</v>
      </c>
      <c r="U617" s="9">
        <f>VLOOKUP($A617,'TABLA DINAMICA PARCIAL 2'!$A$5:$T$772,10,FALSE)</f>
        <v>0</v>
      </c>
      <c r="V617" s="9">
        <f>VLOOKUP($A617,'TABLA DINAMICA PARCIAL 2'!$A$5:$T$772,11,FALSE)</f>
        <v>0</v>
      </c>
      <c r="W617" s="9">
        <f>VLOOKUP($A617,'TABLA DINAMICA PARCIAL 2'!$A$5:$T$772,12,FALSE)</f>
        <v>0</v>
      </c>
      <c r="X617" s="9">
        <f>VLOOKUP($A617,'TABLA DINAMICA PARCIAL 2'!$A$5:$T$772,13,FALSE)</f>
        <v>0</v>
      </c>
      <c r="Y617" s="9">
        <f>VLOOKUP($A617,'TABLA DINAMICA PARCIAL 2'!$A$5:$T$772,14,FALSE)</f>
        <v>0</v>
      </c>
      <c r="Z617" s="9">
        <f>VLOOKUP($A617,'TABLA DINAMICA PARCIAL 2'!$A$5:$T$772,15,FALSE)</f>
        <v>0</v>
      </c>
      <c r="AA617" s="9">
        <f>VLOOKUP($A617,'TABLA DINAMICA PARCIAL 2'!$A$5:$T$772,16,FALSE)</f>
        <v>10</v>
      </c>
      <c r="AB617" s="9">
        <f>VLOOKUP(I617,'TABLA DINAMICA PARCIAL 2'!I543:AB1314,17,FALSE)</f>
        <v>0</v>
      </c>
      <c r="AC617" s="9">
        <f>VLOOKUP(I617,'TABLA DINAMICA PARCIAL 2'!I543:AB1314,18,FALSE)</f>
        <v>0</v>
      </c>
      <c r="AD617" s="9">
        <f>VLOOKUP(I617,'TABLA DINAMICA PARCIAL 2'!I543:AB1314,19,FALSE)</f>
        <v>0</v>
      </c>
      <c r="AE617" s="9">
        <f t="shared" si="37"/>
        <v>30</v>
      </c>
      <c r="AF617" s="13">
        <f>VLOOKUP($A617,'TABLA DINAMICA PARCIAL 3'!$A$5:$I$768,2,FALSE)</f>
        <v>10</v>
      </c>
      <c r="AG617" s="13">
        <f>VLOOKUP($A617,'TABLA DINAMICA PARCIAL 3'!$A$5:$I$768,3,FALSE)</f>
        <v>0</v>
      </c>
      <c r="AH617" s="13">
        <f>VLOOKUP($A617,'TABLA DINAMICA PARCIAL 3'!$A$5:$I$768,4,FALSE)</f>
        <v>0</v>
      </c>
      <c r="AI617" s="13">
        <f>VLOOKUP($A617,'TABLA DINAMICA PARCIAL 3'!$A$5:$I$768,5,FALSE)</f>
        <v>0</v>
      </c>
      <c r="AJ617" s="13">
        <f>VLOOKUP($A617,'TABLA DINAMICA PARCIAL 3'!$A$5:$I$768,6,FALSE)</f>
        <v>0</v>
      </c>
      <c r="AK617" s="13">
        <f>VLOOKUP($A617,'TABLA DINAMICA PARCIAL 3'!$A$5:$I$768,7,FALSE)</f>
        <v>0</v>
      </c>
      <c r="AL617" s="13">
        <f>VLOOKUP($A617,'TABLA DINAMICA PARCIAL 3'!$A$5:$I$768,8,FALSE)</f>
        <v>10</v>
      </c>
      <c r="AM617" s="13">
        <f t="shared" si="38"/>
        <v>20</v>
      </c>
      <c r="AN617" s="16">
        <f>VLOOKUP($A617,'TABLA DINAMICA PARCIAL 4'!$A$5:$F$760,2,FALSE)</f>
        <v>0</v>
      </c>
      <c r="AO617" s="16">
        <f>VLOOKUP($A617,'TABLA DINAMICA PARCIAL 4'!$A$5:$F$760,3,FALSE)</f>
        <v>0</v>
      </c>
      <c r="AP617" s="16">
        <f>VLOOKUP($A617,'TABLA DINAMICA PARCIAL 4'!$A$5:$F$760,4,FALSE)</f>
        <v>0</v>
      </c>
      <c r="AQ617" s="16">
        <f>VLOOKUP($A617,'TABLA DINAMICA PARCIAL 4'!$A$5:$F$760,5,FALSE)</f>
        <v>0</v>
      </c>
      <c r="AR617" s="16">
        <f>VLOOKUP($A617,'TABLA DINAMICA PARCIAL 4'!$A$5:$F$760,6,FALSE)</f>
        <v>0</v>
      </c>
      <c r="AS617" s="16">
        <f t="shared" si="39"/>
        <v>0</v>
      </c>
      <c r="AT617" s="1" t="str">
        <f>VLOOKUP($A617,'USUARIOS Y GRUPO'!$A$2:$D$851,4,FALSE)</f>
        <v>P19-MAT1022-4</v>
      </c>
    </row>
    <row r="618" spans="1:46" x14ac:dyDescent="0.25">
      <c r="A618" s="1">
        <v>163648</v>
      </c>
      <c r="B618" s="1" t="s">
        <v>582</v>
      </c>
      <c r="C618" s="1" t="s">
        <v>233</v>
      </c>
      <c r="D618" s="6">
        <f>VLOOKUP($A618,'TABLA DINAM PARCIAL 1'!$A$5:$I$793,2,FALSE)</f>
        <v>10</v>
      </c>
      <c r="E618" s="6">
        <f>VLOOKUP(A618,'TABLA DINAM PARCIAL 1'!A525:I1313,3,FALSE)</f>
        <v>10</v>
      </c>
      <c r="F618" s="6">
        <f>VLOOKUP(A618,'TABLA DINAM PARCIAL 1'!A525:I1313,4,FALSE)</f>
        <v>0</v>
      </c>
      <c r="G618" s="6">
        <f>VLOOKUP(A618,'TABLA DINAM PARCIAL 1'!A525:I1313,5,FALSE)</f>
        <v>0</v>
      </c>
      <c r="H618" s="6">
        <f>VLOOKUP(A618,'TABLA DINAM PARCIAL 1'!A525:I1313,6,FALSE)</f>
        <v>0</v>
      </c>
      <c r="I618" s="6">
        <f>VLOOKUP(A618,'TABLA DINAM PARCIAL 1'!A525:I1313,7,FALSE)</f>
        <v>0</v>
      </c>
      <c r="J618" s="6">
        <f>VLOOKUP(A618,'TABLA DINAM PARCIAL 1'!A525:I1313,8,FALSE)</f>
        <v>0</v>
      </c>
      <c r="K618" s="6">
        <f>VLOOKUP(A618,'TABLA DINAM PARCIAL 1'!A525:I1313,9,FALSE)</f>
        <v>10</v>
      </c>
      <c r="L618" s="6">
        <f t="shared" si="36"/>
        <v>30</v>
      </c>
      <c r="M618" s="9">
        <f>VLOOKUP($A618,'TABLA DINAMICA PARCIAL 2'!$A$5:$T$772,2,FALSE)</f>
        <v>0</v>
      </c>
      <c r="N618" s="9">
        <f>VLOOKUP($A618,'TABLA DINAMICA PARCIAL 2'!$A$5:$T$772,3,FALSE)</f>
        <v>0</v>
      </c>
      <c r="O618" s="9">
        <f>VLOOKUP($A618,'TABLA DINAMICA PARCIAL 2'!$A$5:$T$772,4,FALSE)</f>
        <v>0</v>
      </c>
      <c r="P618" s="9">
        <f>VLOOKUP($A618,'TABLA DINAMICA PARCIAL 2'!$A$5:$T$772,5,FALSE)</f>
        <v>0</v>
      </c>
      <c r="Q618" s="9">
        <f>VLOOKUP($A618,'TABLA DINAMICA PARCIAL 2'!$A$5:$T$772,6,FALSE)</f>
        <v>0</v>
      </c>
      <c r="R618" s="9">
        <f>VLOOKUP($A618,'TABLA DINAMICA PARCIAL 2'!$A$5:$T$772,7,FALSE)</f>
        <v>0</v>
      </c>
      <c r="S618" s="9">
        <f>VLOOKUP($A618,'TABLA DINAMICA PARCIAL 2'!$A$5:$T$772,8,FALSE)</f>
        <v>0</v>
      </c>
      <c r="T618" s="9">
        <f>VLOOKUP($A618,'TABLA DINAMICA PARCIAL 2'!$A$5:$T$772,9,FALSE)</f>
        <v>0</v>
      </c>
      <c r="U618" s="9">
        <f>VLOOKUP($A618,'TABLA DINAMICA PARCIAL 2'!$A$5:$T$772,10,FALSE)</f>
        <v>0</v>
      </c>
      <c r="V618" s="9">
        <f>VLOOKUP($A618,'TABLA DINAMICA PARCIAL 2'!$A$5:$T$772,11,FALSE)</f>
        <v>0</v>
      </c>
      <c r="W618" s="9">
        <f>VLOOKUP($A618,'TABLA DINAMICA PARCIAL 2'!$A$5:$T$772,12,FALSE)</f>
        <v>0</v>
      </c>
      <c r="X618" s="9">
        <f>VLOOKUP($A618,'TABLA DINAMICA PARCIAL 2'!$A$5:$T$772,13,FALSE)</f>
        <v>0</v>
      </c>
      <c r="Y618" s="9">
        <f>VLOOKUP($A618,'TABLA DINAMICA PARCIAL 2'!$A$5:$T$772,14,FALSE)</f>
        <v>0</v>
      </c>
      <c r="Z618" s="9">
        <f>VLOOKUP($A618,'TABLA DINAMICA PARCIAL 2'!$A$5:$T$772,15,FALSE)</f>
        <v>0</v>
      </c>
      <c r="AA618" s="9">
        <f>VLOOKUP($A618,'TABLA DINAMICA PARCIAL 2'!$A$5:$T$772,16,FALSE)</f>
        <v>0</v>
      </c>
      <c r="AB618" s="9">
        <f>VLOOKUP(I618,'TABLA DINAMICA PARCIAL 2'!I571:AB1342,17,FALSE)</f>
        <v>0</v>
      </c>
      <c r="AC618" s="9">
        <f>VLOOKUP(I618,'TABLA DINAMICA PARCIAL 2'!I571:AB1342,18,FALSE)</f>
        <v>0</v>
      </c>
      <c r="AD618" s="9">
        <f>VLOOKUP(I618,'TABLA DINAMICA PARCIAL 2'!I571:AB1342,19,FALSE)</f>
        <v>0</v>
      </c>
      <c r="AE618" s="9">
        <f t="shared" si="37"/>
        <v>0</v>
      </c>
      <c r="AF618" s="13">
        <f>VLOOKUP($A618,'TABLA DINAMICA PARCIAL 3'!$A$5:$I$768,2,FALSE)</f>
        <v>0</v>
      </c>
      <c r="AG618" s="13">
        <f>VLOOKUP($A618,'TABLA DINAMICA PARCIAL 3'!$A$5:$I$768,3,FALSE)</f>
        <v>0</v>
      </c>
      <c r="AH618" s="13">
        <f>VLOOKUP($A618,'TABLA DINAMICA PARCIAL 3'!$A$5:$I$768,4,FALSE)</f>
        <v>0</v>
      </c>
      <c r="AI618" s="13">
        <f>VLOOKUP($A618,'TABLA DINAMICA PARCIAL 3'!$A$5:$I$768,5,FALSE)</f>
        <v>0</v>
      </c>
      <c r="AJ618" s="13">
        <f>VLOOKUP($A618,'TABLA DINAMICA PARCIAL 3'!$A$5:$I$768,6,FALSE)</f>
        <v>0</v>
      </c>
      <c r="AK618" s="13">
        <f>VLOOKUP($A618,'TABLA DINAMICA PARCIAL 3'!$A$5:$I$768,7,FALSE)</f>
        <v>10</v>
      </c>
      <c r="AL618" s="13">
        <f>VLOOKUP($A618,'TABLA DINAMICA PARCIAL 3'!$A$5:$I$768,8,FALSE)</f>
        <v>0</v>
      </c>
      <c r="AM618" s="13">
        <f t="shared" si="38"/>
        <v>10</v>
      </c>
      <c r="AN618" s="16">
        <f>VLOOKUP($A618,'TABLA DINAMICA PARCIAL 4'!$A$5:$F$760,2,FALSE)</f>
        <v>0</v>
      </c>
      <c r="AO618" s="16">
        <f>VLOOKUP($A618,'TABLA DINAMICA PARCIAL 4'!$A$5:$F$760,3,FALSE)</f>
        <v>0</v>
      </c>
      <c r="AP618" s="16">
        <f>VLOOKUP($A618,'TABLA DINAMICA PARCIAL 4'!$A$5:$F$760,4,FALSE)</f>
        <v>10</v>
      </c>
      <c r="AQ618" s="16">
        <f>VLOOKUP($A618,'TABLA DINAMICA PARCIAL 4'!$A$5:$F$760,5,FALSE)</f>
        <v>0</v>
      </c>
      <c r="AR618" s="16">
        <f>VLOOKUP($A618,'TABLA DINAMICA PARCIAL 4'!$A$5:$F$760,6,FALSE)</f>
        <v>10</v>
      </c>
      <c r="AS618" s="16">
        <f t="shared" si="39"/>
        <v>20</v>
      </c>
      <c r="AT618" s="1" t="str">
        <f>VLOOKUP($A618,'USUARIOS Y GRUPO'!$A$2:$D$851,4,FALSE)</f>
        <v>P19-MAT1022-4</v>
      </c>
    </row>
    <row r="619" spans="1:46" x14ac:dyDescent="0.25">
      <c r="A619" s="1">
        <v>164854</v>
      </c>
      <c r="B619" s="1" t="s">
        <v>630</v>
      </c>
      <c r="C619" s="1" t="s">
        <v>631</v>
      </c>
      <c r="D619" s="6">
        <f>VLOOKUP($A619,'TABLA DINAM PARCIAL 1'!$A$5:$I$793,2,FALSE)</f>
        <v>10</v>
      </c>
      <c r="E619" s="6">
        <f>VLOOKUP(A619,'TABLA DINAM PARCIAL 1'!A774:I1562,3,FALSE)</f>
        <v>10</v>
      </c>
      <c r="F619" s="6">
        <f>VLOOKUP(A619,'TABLA DINAM PARCIAL 1'!A774:I1562,4,FALSE)</f>
        <v>0</v>
      </c>
      <c r="G619" s="6">
        <f>VLOOKUP(A619,'TABLA DINAM PARCIAL 1'!A774:I1562,5,FALSE)</f>
        <v>0</v>
      </c>
      <c r="H619" s="6">
        <f>VLOOKUP(A619,'TABLA DINAM PARCIAL 1'!A774:I1562,6,FALSE)</f>
        <v>0</v>
      </c>
      <c r="I619" s="6">
        <f>VLOOKUP(A619,'TABLA DINAM PARCIAL 1'!A774:I1562,7,FALSE)</f>
        <v>0</v>
      </c>
      <c r="J619" s="6">
        <f>VLOOKUP(A619,'TABLA DINAM PARCIAL 1'!A774:I1562,8,FALSE)</f>
        <v>10</v>
      </c>
      <c r="K619" s="6">
        <f>VLOOKUP(A619,'TABLA DINAM PARCIAL 1'!A774:I1562,9,FALSE)</f>
        <v>0</v>
      </c>
      <c r="L619" s="6">
        <f t="shared" si="36"/>
        <v>30</v>
      </c>
      <c r="M619" s="9">
        <f>VLOOKUP($A619,'TABLA DINAMICA PARCIAL 2'!$A$5:$T$772,2,FALSE)</f>
        <v>0</v>
      </c>
      <c r="N619" s="9">
        <f>VLOOKUP($A619,'TABLA DINAMICA PARCIAL 2'!$A$5:$T$772,3,FALSE)</f>
        <v>0</v>
      </c>
      <c r="O619" s="9">
        <f>VLOOKUP($A619,'TABLA DINAMICA PARCIAL 2'!$A$5:$T$772,4,FALSE)</f>
        <v>0</v>
      </c>
      <c r="P619" s="9">
        <f>VLOOKUP($A619,'TABLA DINAMICA PARCIAL 2'!$A$5:$T$772,5,FALSE)</f>
        <v>0</v>
      </c>
      <c r="Q619" s="9">
        <f>VLOOKUP($A619,'TABLA DINAMICA PARCIAL 2'!$A$5:$T$772,6,FALSE)</f>
        <v>0</v>
      </c>
      <c r="R619" s="9">
        <f>VLOOKUP($A619,'TABLA DINAMICA PARCIAL 2'!$A$5:$T$772,7,FALSE)</f>
        <v>0</v>
      </c>
      <c r="S619" s="9">
        <f>VLOOKUP($A619,'TABLA DINAMICA PARCIAL 2'!$A$5:$T$772,8,FALSE)</f>
        <v>0</v>
      </c>
      <c r="T619" s="9">
        <f>VLOOKUP($A619,'TABLA DINAMICA PARCIAL 2'!$A$5:$T$772,9,FALSE)</f>
        <v>0</v>
      </c>
      <c r="U619" s="9">
        <f>VLOOKUP($A619,'TABLA DINAMICA PARCIAL 2'!$A$5:$T$772,10,FALSE)</f>
        <v>0</v>
      </c>
      <c r="V619" s="9">
        <f>VLOOKUP($A619,'TABLA DINAMICA PARCIAL 2'!$A$5:$T$772,11,FALSE)</f>
        <v>10</v>
      </c>
      <c r="W619" s="9">
        <f>VLOOKUP($A619,'TABLA DINAMICA PARCIAL 2'!$A$5:$T$772,12,FALSE)</f>
        <v>0</v>
      </c>
      <c r="X619" s="9">
        <f>VLOOKUP($A619,'TABLA DINAMICA PARCIAL 2'!$A$5:$T$772,13,FALSE)</f>
        <v>0</v>
      </c>
      <c r="Y619" s="9">
        <f>VLOOKUP($A619,'TABLA DINAMICA PARCIAL 2'!$A$5:$T$772,14,FALSE)</f>
        <v>10</v>
      </c>
      <c r="Z619" s="9">
        <f>VLOOKUP($A619,'TABLA DINAMICA PARCIAL 2'!$A$5:$T$772,15,FALSE)</f>
        <v>0</v>
      </c>
      <c r="AA619" s="9">
        <f>VLOOKUP($A619,'TABLA DINAMICA PARCIAL 2'!$A$5:$T$772,16,FALSE)</f>
        <v>0</v>
      </c>
      <c r="AB619" s="9" t="e">
        <f>VLOOKUP(I619,'TABLA DINAMICA PARCIAL 2'!I836:AB1607,17,FALSE)</f>
        <v>#N/A</v>
      </c>
      <c r="AC619" s="9" t="e">
        <f>VLOOKUP(I619,'TABLA DINAMICA PARCIAL 2'!I836:AB1607,18,FALSE)</f>
        <v>#N/A</v>
      </c>
      <c r="AD619" s="9" t="e">
        <f>VLOOKUP(I619,'TABLA DINAMICA PARCIAL 2'!I836:AB1607,19,FALSE)</f>
        <v>#N/A</v>
      </c>
      <c r="AE619" s="9" t="e">
        <f t="shared" si="37"/>
        <v>#N/A</v>
      </c>
      <c r="AF619" s="13">
        <f>VLOOKUP($A619,'TABLA DINAMICA PARCIAL 3'!$A$5:$I$768,2,FALSE)</f>
        <v>0</v>
      </c>
      <c r="AG619" s="13">
        <f>VLOOKUP($A619,'TABLA DINAMICA PARCIAL 3'!$A$5:$I$768,3,FALSE)</f>
        <v>0</v>
      </c>
      <c r="AH619" s="13">
        <f>VLOOKUP($A619,'TABLA DINAMICA PARCIAL 3'!$A$5:$I$768,4,FALSE)</f>
        <v>0</v>
      </c>
      <c r="AI619" s="13">
        <f>VLOOKUP($A619,'TABLA DINAMICA PARCIAL 3'!$A$5:$I$768,5,FALSE)</f>
        <v>0</v>
      </c>
      <c r="AJ619" s="13">
        <f>VLOOKUP($A619,'TABLA DINAMICA PARCIAL 3'!$A$5:$I$768,6,FALSE)</f>
        <v>0</v>
      </c>
      <c r="AK619" s="13">
        <f>VLOOKUP($A619,'TABLA DINAMICA PARCIAL 3'!$A$5:$I$768,7,FALSE)</f>
        <v>0</v>
      </c>
      <c r="AL619" s="13">
        <f>VLOOKUP($A619,'TABLA DINAMICA PARCIAL 3'!$A$5:$I$768,8,FALSE)</f>
        <v>0</v>
      </c>
      <c r="AM619" s="13">
        <f t="shared" si="38"/>
        <v>0</v>
      </c>
      <c r="AN619" s="16">
        <f>VLOOKUP($A619,'TABLA DINAMICA PARCIAL 4'!$A$5:$F$760,2,FALSE)</f>
        <v>0</v>
      </c>
      <c r="AO619" s="16">
        <f>VLOOKUP($A619,'TABLA DINAMICA PARCIAL 4'!$A$5:$F$760,3,FALSE)</f>
        <v>0</v>
      </c>
      <c r="AP619" s="16">
        <f>VLOOKUP($A619,'TABLA DINAMICA PARCIAL 4'!$A$5:$F$760,4,FALSE)</f>
        <v>0</v>
      </c>
      <c r="AQ619" s="16">
        <f>VLOOKUP($A619,'TABLA DINAMICA PARCIAL 4'!$A$5:$F$760,5,FALSE)</f>
        <v>0</v>
      </c>
      <c r="AR619" s="16">
        <f>VLOOKUP($A619,'TABLA DINAMICA PARCIAL 4'!$A$5:$F$760,6,FALSE)</f>
        <v>0</v>
      </c>
      <c r="AS619" s="16">
        <f t="shared" si="39"/>
        <v>0</v>
      </c>
      <c r="AT619" s="1" t="str">
        <f>VLOOKUP($A619,'USUARIOS Y GRUPO'!$A$2:$D$851,4,FALSE)</f>
        <v>P19-MAT1022-4</v>
      </c>
    </row>
    <row r="620" spans="1:46" x14ac:dyDescent="0.25">
      <c r="A620" s="1">
        <v>159605</v>
      </c>
      <c r="B620" s="1" t="s">
        <v>213</v>
      </c>
      <c r="C620" s="1" t="s">
        <v>214</v>
      </c>
      <c r="D620" s="6">
        <f>VLOOKUP($A620,'TABLA DINAM PARCIAL 1'!$A$5:$I$793,2,FALSE)</f>
        <v>10</v>
      </c>
      <c r="E620" s="6">
        <f>VLOOKUP($A620,'TABLA DINAM PARCIAL 1'!$A$5:$I$793,3,FALSE)</f>
        <v>0</v>
      </c>
      <c r="F620" s="6">
        <f>VLOOKUP($A620,'TABLA DINAM PARCIAL 1'!$A$5:$I$793,4,FALSE)</f>
        <v>0</v>
      </c>
      <c r="G620" s="6">
        <f>VLOOKUP($A620,'TABLA DINAM PARCIAL 1'!$A$5:$I$793,5,FALSE)</f>
        <v>10</v>
      </c>
      <c r="H620" s="6">
        <f>VLOOKUP($A620,'TABLA DINAM PARCIAL 1'!$A$5:$I$793,6,FALSE)</f>
        <v>0</v>
      </c>
      <c r="I620" s="6">
        <f>VLOOKUP($A620,'TABLA DINAM PARCIAL 1'!$A$5:$I$793,7,FALSE)</f>
        <v>10</v>
      </c>
      <c r="J620" s="6">
        <f>VLOOKUP($A620,'TABLA DINAM PARCIAL 1'!$A$5:$I$793,8,FALSE)</f>
        <v>10</v>
      </c>
      <c r="K620" s="6">
        <f>VLOOKUP($A620,'TABLA DINAM PARCIAL 1'!$A$5:$I$793,9,FALSE)</f>
        <v>0</v>
      </c>
      <c r="L620" s="6">
        <f t="shared" si="36"/>
        <v>40</v>
      </c>
      <c r="M620" s="9">
        <f>VLOOKUP($A620,'TABLA DINAMICA PARCIAL 2'!$A$5:$T$772,2,FALSE)</f>
        <v>0</v>
      </c>
      <c r="N620" s="9">
        <f>VLOOKUP($A620,'TABLA DINAMICA PARCIAL 2'!$A$5:$T$772,3,FALSE)</f>
        <v>0</v>
      </c>
      <c r="O620" s="9">
        <f>VLOOKUP($A620,'TABLA DINAMICA PARCIAL 2'!$A$5:$T$772,4,FALSE)</f>
        <v>0</v>
      </c>
      <c r="P620" s="9">
        <f>VLOOKUP($A620,'TABLA DINAMICA PARCIAL 2'!$A$5:$T$772,5,FALSE)</f>
        <v>0</v>
      </c>
      <c r="Q620" s="9">
        <f>VLOOKUP($A620,'TABLA DINAMICA PARCIAL 2'!$A$5:$T$772,6,FALSE)</f>
        <v>0</v>
      </c>
      <c r="R620" s="9">
        <f>VLOOKUP($A620,'TABLA DINAMICA PARCIAL 2'!$A$5:$T$772,7,FALSE)</f>
        <v>0</v>
      </c>
      <c r="S620" s="9">
        <f>VLOOKUP($A620,'TABLA DINAMICA PARCIAL 2'!$A$5:$T$772,8,FALSE)</f>
        <v>0</v>
      </c>
      <c r="T620" s="9">
        <f>VLOOKUP($A620,'TABLA DINAMICA PARCIAL 2'!$A$5:$T$772,9,FALSE)</f>
        <v>0</v>
      </c>
      <c r="U620" s="9">
        <f>VLOOKUP($A620,'TABLA DINAMICA PARCIAL 2'!$A$5:$T$772,10,FALSE)</f>
        <v>0</v>
      </c>
      <c r="V620" s="9">
        <f>VLOOKUP($A620,'TABLA DINAMICA PARCIAL 2'!$A$5:$T$772,11,FALSE)</f>
        <v>0</v>
      </c>
      <c r="W620" s="9">
        <f>VLOOKUP($A620,'TABLA DINAMICA PARCIAL 2'!$A$5:$T$772,12,FALSE)</f>
        <v>0</v>
      </c>
      <c r="X620" s="9">
        <f>VLOOKUP($A620,'TABLA DINAMICA PARCIAL 2'!$A$5:$T$772,13,FALSE)</f>
        <v>0</v>
      </c>
      <c r="Y620" s="9">
        <f>VLOOKUP($A620,'TABLA DINAMICA PARCIAL 2'!$A$5:$T$772,14,FALSE)</f>
        <v>0</v>
      </c>
      <c r="Z620" s="9">
        <f>VLOOKUP($A620,'TABLA DINAMICA PARCIAL 2'!$A$5:$T$772,15,FALSE)</f>
        <v>0</v>
      </c>
      <c r="AA620" s="9">
        <f>VLOOKUP($A620,'TABLA DINAMICA PARCIAL 2'!$A$5:$T$772,16,FALSE)</f>
        <v>10</v>
      </c>
      <c r="AB620" s="9">
        <f>VLOOKUP(I620,'TABLA DINAMICA PARCIAL 2'!I57:AB828,17,FALSE)</f>
        <v>0</v>
      </c>
      <c r="AC620" s="9">
        <f>VLOOKUP(I620,'TABLA DINAMICA PARCIAL 2'!I57:AB828,18,FALSE)</f>
        <v>0</v>
      </c>
      <c r="AD620" s="9">
        <f>VLOOKUP(I620,'TABLA DINAMICA PARCIAL 2'!I57:AB828,19,FALSE)</f>
        <v>0</v>
      </c>
      <c r="AE620" s="9">
        <f t="shared" si="37"/>
        <v>10</v>
      </c>
      <c r="AF620" s="13">
        <f>VLOOKUP($A620,'TABLA DINAMICA PARCIAL 3'!$A$5:$I$768,2,FALSE)</f>
        <v>0</v>
      </c>
      <c r="AG620" s="13">
        <f>VLOOKUP($A620,'TABLA DINAMICA PARCIAL 3'!$A$5:$I$768,3,FALSE)</f>
        <v>10</v>
      </c>
      <c r="AH620" s="13">
        <f>VLOOKUP($A620,'TABLA DINAMICA PARCIAL 3'!$A$5:$I$768,4,FALSE)</f>
        <v>0</v>
      </c>
      <c r="AI620" s="13">
        <f>VLOOKUP($A620,'TABLA DINAMICA PARCIAL 3'!$A$5:$I$768,5,FALSE)</f>
        <v>0</v>
      </c>
      <c r="AJ620" s="13">
        <f>VLOOKUP($A620,'TABLA DINAMICA PARCIAL 3'!$A$5:$I$768,6,FALSE)</f>
        <v>0</v>
      </c>
      <c r="AK620" s="13">
        <f>VLOOKUP($A620,'TABLA DINAMICA PARCIAL 3'!$A$5:$I$768,7,FALSE)</f>
        <v>0</v>
      </c>
      <c r="AL620" s="13">
        <f>VLOOKUP($A620,'TABLA DINAMICA PARCIAL 3'!$A$5:$I$768,8,FALSE)</f>
        <v>0</v>
      </c>
      <c r="AM620" s="13">
        <f t="shared" si="38"/>
        <v>10</v>
      </c>
      <c r="AN620" s="16">
        <f>VLOOKUP($A620,'TABLA DINAMICA PARCIAL 4'!$A$5:$F$760,2,FALSE)</f>
        <v>0</v>
      </c>
      <c r="AO620" s="16">
        <f>VLOOKUP($A620,'TABLA DINAMICA PARCIAL 4'!$A$5:$F$760,3,FALSE)</f>
        <v>0</v>
      </c>
      <c r="AP620" s="16">
        <f>VLOOKUP($A620,'TABLA DINAMICA PARCIAL 4'!$A$5:$F$760,4,FALSE)</f>
        <v>0</v>
      </c>
      <c r="AQ620" s="16">
        <f>VLOOKUP($A620,'TABLA DINAMICA PARCIAL 4'!$A$5:$F$760,5,FALSE)</f>
        <v>0</v>
      </c>
      <c r="AR620" s="16">
        <f>VLOOKUP($A620,'TABLA DINAMICA PARCIAL 4'!$A$5:$F$760,6,FALSE)</f>
        <v>0</v>
      </c>
      <c r="AS620" s="16">
        <f t="shared" si="39"/>
        <v>0</v>
      </c>
      <c r="AT620" s="1" t="str">
        <f>VLOOKUP($A620,'USUARIOS Y GRUPO'!$A$2:$D$851,4,FALSE)</f>
        <v>P19-MAT1022-4</v>
      </c>
    </row>
    <row r="621" spans="1:46" x14ac:dyDescent="0.25">
      <c r="A621" s="1">
        <v>162863</v>
      </c>
      <c r="B621" s="1" t="s">
        <v>975</v>
      </c>
      <c r="C621" s="1" t="s">
        <v>976</v>
      </c>
      <c r="D621" s="6">
        <f>VLOOKUP($A621,'TABLA DINAM PARCIAL 1'!$A$5:$I$793,2,FALSE)</f>
        <v>10</v>
      </c>
      <c r="E621" s="6">
        <f>VLOOKUP(A621,'TABLA DINAM PARCIAL 1'!A308:I1096,3,FALSE)</f>
        <v>10</v>
      </c>
      <c r="F621" s="6">
        <f>VLOOKUP(A621,'TABLA DINAM PARCIAL 1'!A308:I1096,4,FALSE)</f>
        <v>0</v>
      </c>
      <c r="G621" s="6">
        <f>VLOOKUP(A621,'TABLA DINAM PARCIAL 1'!A308:I1096,5,FALSE)</f>
        <v>0</v>
      </c>
      <c r="H621" s="6">
        <f>VLOOKUP(A621,'TABLA DINAM PARCIAL 1'!A308:I1096,6,FALSE)</f>
        <v>10</v>
      </c>
      <c r="I621" s="6">
        <f>VLOOKUP(A621,'TABLA DINAM PARCIAL 1'!A308:I1096,7,FALSE)</f>
        <v>0</v>
      </c>
      <c r="J621" s="6">
        <f>VLOOKUP(A621,'TABLA DINAM PARCIAL 1'!A308:I1096,8,FALSE)</f>
        <v>10</v>
      </c>
      <c r="K621" s="6">
        <f>VLOOKUP(A621,'TABLA DINAM PARCIAL 1'!A308:I1096,9,FALSE)</f>
        <v>0</v>
      </c>
      <c r="L621" s="6">
        <f t="shared" si="36"/>
        <v>40</v>
      </c>
      <c r="M621" s="9">
        <f>VLOOKUP($A621,'TABLA DINAMICA PARCIAL 2'!$A$5:$T$772,2,FALSE)</f>
        <v>0</v>
      </c>
      <c r="N621" s="9">
        <f>VLOOKUP($A621,'TABLA DINAMICA PARCIAL 2'!$A$5:$T$772,3,FALSE)</f>
        <v>0</v>
      </c>
      <c r="O621" s="9">
        <f>VLOOKUP($A621,'TABLA DINAMICA PARCIAL 2'!$A$5:$T$772,4,FALSE)</f>
        <v>0</v>
      </c>
      <c r="P621" s="9">
        <f>VLOOKUP($A621,'TABLA DINAMICA PARCIAL 2'!$A$5:$T$772,5,FALSE)</f>
        <v>0</v>
      </c>
      <c r="Q621" s="9">
        <f>VLOOKUP($A621,'TABLA DINAMICA PARCIAL 2'!$A$5:$T$772,6,FALSE)</f>
        <v>0</v>
      </c>
      <c r="R621" s="9">
        <f>VLOOKUP($A621,'TABLA DINAMICA PARCIAL 2'!$A$5:$T$772,7,FALSE)</f>
        <v>0</v>
      </c>
      <c r="S621" s="9">
        <f>VLOOKUP($A621,'TABLA DINAMICA PARCIAL 2'!$A$5:$T$772,8,FALSE)</f>
        <v>10</v>
      </c>
      <c r="T621" s="9">
        <f>VLOOKUP($A621,'TABLA DINAMICA PARCIAL 2'!$A$5:$T$772,9,FALSE)</f>
        <v>0</v>
      </c>
      <c r="U621" s="9">
        <f>VLOOKUP($A621,'TABLA DINAMICA PARCIAL 2'!$A$5:$T$772,10,FALSE)</f>
        <v>0</v>
      </c>
      <c r="V621" s="9">
        <f>VLOOKUP($A621,'TABLA DINAMICA PARCIAL 2'!$A$5:$T$772,11,FALSE)</f>
        <v>0</v>
      </c>
      <c r="W621" s="9">
        <f>VLOOKUP($A621,'TABLA DINAMICA PARCIAL 2'!$A$5:$T$772,12,FALSE)</f>
        <v>0</v>
      </c>
      <c r="X621" s="9">
        <f>VLOOKUP($A621,'TABLA DINAMICA PARCIAL 2'!$A$5:$T$772,13,FALSE)</f>
        <v>0</v>
      </c>
      <c r="Y621" s="9">
        <f>VLOOKUP($A621,'TABLA DINAMICA PARCIAL 2'!$A$5:$T$772,14,FALSE)</f>
        <v>0</v>
      </c>
      <c r="Z621" s="9">
        <f>VLOOKUP($A621,'TABLA DINAMICA PARCIAL 2'!$A$5:$T$772,15,FALSE)</f>
        <v>10</v>
      </c>
      <c r="AA621" s="9">
        <f>VLOOKUP($A621,'TABLA DINAMICA PARCIAL 2'!$A$5:$T$772,16,FALSE)</f>
        <v>0</v>
      </c>
      <c r="AB621" s="9">
        <f>VLOOKUP(I621,'TABLA DINAMICA PARCIAL 2'!I341:AB1112,17,FALSE)</f>
        <v>0</v>
      </c>
      <c r="AC621" s="9">
        <f>VLOOKUP(I621,'TABLA DINAMICA PARCIAL 2'!I341:AB1112,18,FALSE)</f>
        <v>0</v>
      </c>
      <c r="AD621" s="9">
        <f>VLOOKUP(I621,'TABLA DINAMICA PARCIAL 2'!I341:AB1112,19,FALSE)</f>
        <v>0</v>
      </c>
      <c r="AE621" s="9">
        <f t="shared" si="37"/>
        <v>20</v>
      </c>
      <c r="AF621" s="13">
        <f>VLOOKUP($A621,'TABLA DINAMICA PARCIAL 3'!$A$5:$I$768,2,FALSE)</f>
        <v>10</v>
      </c>
      <c r="AG621" s="13">
        <f>VLOOKUP($A621,'TABLA DINAMICA PARCIAL 3'!$A$5:$I$768,3,FALSE)</f>
        <v>0</v>
      </c>
      <c r="AH621" s="13">
        <f>VLOOKUP($A621,'TABLA DINAMICA PARCIAL 3'!$A$5:$I$768,4,FALSE)</f>
        <v>10</v>
      </c>
      <c r="AI621" s="13">
        <f>VLOOKUP($A621,'TABLA DINAMICA PARCIAL 3'!$A$5:$I$768,5,FALSE)</f>
        <v>0</v>
      </c>
      <c r="AJ621" s="13">
        <f>VLOOKUP($A621,'TABLA DINAMICA PARCIAL 3'!$A$5:$I$768,6,FALSE)</f>
        <v>0</v>
      </c>
      <c r="AK621" s="13">
        <f>VLOOKUP($A621,'TABLA DINAMICA PARCIAL 3'!$A$5:$I$768,7,FALSE)</f>
        <v>0</v>
      </c>
      <c r="AL621" s="13">
        <f>VLOOKUP($A621,'TABLA DINAMICA PARCIAL 3'!$A$5:$I$768,8,FALSE)</f>
        <v>10</v>
      </c>
      <c r="AM621" s="13">
        <f t="shared" si="38"/>
        <v>30</v>
      </c>
      <c r="AN621" s="16">
        <f>VLOOKUP($A621,'TABLA DINAMICA PARCIAL 4'!$A$5:$F$760,2,FALSE)</f>
        <v>0</v>
      </c>
      <c r="AO621" s="16">
        <f>VLOOKUP($A621,'TABLA DINAMICA PARCIAL 4'!$A$5:$F$760,3,FALSE)</f>
        <v>0</v>
      </c>
      <c r="AP621" s="16">
        <f>VLOOKUP($A621,'TABLA DINAMICA PARCIAL 4'!$A$5:$F$760,4,FALSE)</f>
        <v>0</v>
      </c>
      <c r="AQ621" s="16">
        <f>VLOOKUP($A621,'TABLA DINAMICA PARCIAL 4'!$A$5:$F$760,5,FALSE)</f>
        <v>10</v>
      </c>
      <c r="AR621" s="16">
        <f>VLOOKUP($A621,'TABLA DINAMICA PARCIAL 4'!$A$5:$F$760,6,FALSE)</f>
        <v>0</v>
      </c>
      <c r="AS621" s="16">
        <f t="shared" si="39"/>
        <v>10</v>
      </c>
      <c r="AT621" s="1" t="str">
        <f>VLOOKUP($A621,'USUARIOS Y GRUPO'!$A$2:$D$851,4,FALSE)</f>
        <v>P19-MAT1022-4</v>
      </c>
    </row>
    <row r="622" spans="1:46" x14ac:dyDescent="0.25">
      <c r="A622" s="1">
        <v>163202</v>
      </c>
      <c r="B622" s="1" t="s">
        <v>1097</v>
      </c>
      <c r="C622" s="1" t="s">
        <v>314</v>
      </c>
      <c r="D622" s="6">
        <f>VLOOKUP($A622,'TABLA DINAM PARCIAL 1'!$A$5:$I$793,2,FALSE)</f>
        <v>10</v>
      </c>
      <c r="E622" s="6">
        <f>VLOOKUP(A622,'TABLA DINAM PARCIAL 1'!A395:I1183,3,FALSE)</f>
        <v>0</v>
      </c>
      <c r="F622" s="6">
        <f>VLOOKUP(A622,'TABLA DINAM PARCIAL 1'!A395:I1183,4,FALSE)</f>
        <v>0</v>
      </c>
      <c r="G622" s="6">
        <f>VLOOKUP(A622,'TABLA DINAM PARCIAL 1'!A395:I1183,5,FALSE)</f>
        <v>10</v>
      </c>
      <c r="H622" s="6">
        <f>VLOOKUP(A622,'TABLA DINAM PARCIAL 1'!A395:I1183,6,FALSE)</f>
        <v>10</v>
      </c>
      <c r="I622" s="6">
        <f>VLOOKUP(A622,'TABLA DINAM PARCIAL 1'!A395:I1183,7,FALSE)</f>
        <v>0</v>
      </c>
      <c r="J622" s="6">
        <f>VLOOKUP(A622,'TABLA DINAM PARCIAL 1'!A395:I1183,8,FALSE)</f>
        <v>10</v>
      </c>
      <c r="K622" s="6">
        <f>VLOOKUP(A622,'TABLA DINAM PARCIAL 1'!A395:I1183,9,FALSE)</f>
        <v>0</v>
      </c>
      <c r="L622" s="6">
        <f t="shared" si="36"/>
        <v>40</v>
      </c>
      <c r="M622" s="9">
        <f>VLOOKUP($A622,'TABLA DINAMICA PARCIAL 2'!$A$5:$T$772,2,FALSE)</f>
        <v>0</v>
      </c>
      <c r="N622" s="9">
        <f>VLOOKUP($A622,'TABLA DINAMICA PARCIAL 2'!$A$5:$T$772,3,FALSE)</f>
        <v>10</v>
      </c>
      <c r="O622" s="9">
        <f>VLOOKUP($A622,'TABLA DINAMICA PARCIAL 2'!$A$5:$T$772,4,FALSE)</f>
        <v>0</v>
      </c>
      <c r="P622" s="9">
        <f>VLOOKUP($A622,'TABLA DINAMICA PARCIAL 2'!$A$5:$T$772,5,FALSE)</f>
        <v>0</v>
      </c>
      <c r="Q622" s="9">
        <f>VLOOKUP($A622,'TABLA DINAMICA PARCIAL 2'!$A$5:$T$772,6,FALSE)</f>
        <v>0</v>
      </c>
      <c r="R622" s="9">
        <f>VLOOKUP($A622,'TABLA DINAMICA PARCIAL 2'!$A$5:$T$772,7,FALSE)</f>
        <v>0</v>
      </c>
      <c r="S622" s="9">
        <f>VLOOKUP($A622,'TABLA DINAMICA PARCIAL 2'!$A$5:$T$772,8,FALSE)</f>
        <v>0</v>
      </c>
      <c r="T622" s="9">
        <f>VLOOKUP($A622,'TABLA DINAMICA PARCIAL 2'!$A$5:$T$772,9,FALSE)</f>
        <v>0</v>
      </c>
      <c r="U622" s="9">
        <f>VLOOKUP($A622,'TABLA DINAMICA PARCIAL 2'!$A$5:$T$772,10,FALSE)</f>
        <v>0</v>
      </c>
      <c r="V622" s="9">
        <f>VLOOKUP($A622,'TABLA DINAMICA PARCIAL 2'!$A$5:$T$772,11,FALSE)</f>
        <v>0</v>
      </c>
      <c r="W622" s="9">
        <f>VLOOKUP($A622,'TABLA DINAMICA PARCIAL 2'!$A$5:$T$772,12,FALSE)</f>
        <v>0</v>
      </c>
      <c r="X622" s="9">
        <f>VLOOKUP($A622,'TABLA DINAMICA PARCIAL 2'!$A$5:$T$772,13,FALSE)</f>
        <v>0</v>
      </c>
      <c r="Y622" s="9">
        <f>VLOOKUP($A622,'TABLA DINAMICA PARCIAL 2'!$A$5:$T$772,14,FALSE)</f>
        <v>0</v>
      </c>
      <c r="Z622" s="9">
        <f>VLOOKUP($A622,'TABLA DINAMICA PARCIAL 2'!$A$5:$T$772,15,FALSE)</f>
        <v>0</v>
      </c>
      <c r="AA622" s="9">
        <f>VLOOKUP($A622,'TABLA DINAMICA PARCIAL 2'!$A$5:$T$772,16,FALSE)</f>
        <v>0</v>
      </c>
      <c r="AB622" s="9">
        <f>VLOOKUP(I622,'TABLA DINAMICA PARCIAL 2'!I432:AB1203,17,FALSE)</f>
        <v>0</v>
      </c>
      <c r="AC622" s="9">
        <f>VLOOKUP(I622,'TABLA DINAMICA PARCIAL 2'!I432:AB1203,18,FALSE)</f>
        <v>0</v>
      </c>
      <c r="AD622" s="9">
        <f>VLOOKUP(I622,'TABLA DINAMICA PARCIAL 2'!I432:AB1203,19,FALSE)</f>
        <v>0</v>
      </c>
      <c r="AE622" s="9">
        <f t="shared" si="37"/>
        <v>10</v>
      </c>
      <c r="AF622" s="13">
        <f>VLOOKUP($A622,'TABLA DINAMICA PARCIAL 3'!$A$5:$I$768,2,FALSE)</f>
        <v>10</v>
      </c>
      <c r="AG622" s="13">
        <f>VLOOKUP($A622,'TABLA DINAMICA PARCIAL 3'!$A$5:$I$768,3,FALSE)</f>
        <v>0</v>
      </c>
      <c r="AH622" s="13">
        <f>VLOOKUP($A622,'TABLA DINAMICA PARCIAL 3'!$A$5:$I$768,4,FALSE)</f>
        <v>10</v>
      </c>
      <c r="AI622" s="13">
        <f>VLOOKUP($A622,'TABLA DINAMICA PARCIAL 3'!$A$5:$I$768,5,FALSE)</f>
        <v>0</v>
      </c>
      <c r="AJ622" s="13">
        <f>VLOOKUP($A622,'TABLA DINAMICA PARCIAL 3'!$A$5:$I$768,6,FALSE)</f>
        <v>10</v>
      </c>
      <c r="AK622" s="13">
        <f>VLOOKUP($A622,'TABLA DINAMICA PARCIAL 3'!$A$5:$I$768,7,FALSE)</f>
        <v>10</v>
      </c>
      <c r="AL622" s="13">
        <f>VLOOKUP($A622,'TABLA DINAMICA PARCIAL 3'!$A$5:$I$768,8,FALSE)</f>
        <v>0</v>
      </c>
      <c r="AM622" s="13">
        <f t="shared" si="38"/>
        <v>40</v>
      </c>
      <c r="AN622" s="16">
        <f>VLOOKUP($A622,'TABLA DINAMICA PARCIAL 4'!$A$5:$F$760,2,FALSE)</f>
        <v>0</v>
      </c>
      <c r="AO622" s="16">
        <f>VLOOKUP($A622,'TABLA DINAMICA PARCIAL 4'!$A$5:$F$760,3,FALSE)</f>
        <v>0</v>
      </c>
      <c r="AP622" s="16">
        <f>VLOOKUP($A622,'TABLA DINAMICA PARCIAL 4'!$A$5:$F$760,4,FALSE)</f>
        <v>10</v>
      </c>
      <c r="AQ622" s="16">
        <f>VLOOKUP($A622,'TABLA DINAMICA PARCIAL 4'!$A$5:$F$760,5,FALSE)</f>
        <v>10</v>
      </c>
      <c r="AR622" s="16">
        <f>VLOOKUP($A622,'TABLA DINAMICA PARCIAL 4'!$A$5:$F$760,6,FALSE)</f>
        <v>10</v>
      </c>
      <c r="AS622" s="16">
        <f t="shared" si="39"/>
        <v>30</v>
      </c>
      <c r="AT622" s="1" t="str">
        <f>VLOOKUP($A622,'USUARIOS Y GRUPO'!$A$2:$D$851,4,FALSE)</f>
        <v>P19-MAT1022-4</v>
      </c>
    </row>
    <row r="623" spans="1:46" x14ac:dyDescent="0.25">
      <c r="A623" s="1">
        <v>163412</v>
      </c>
      <c r="B623" s="1" t="s">
        <v>274</v>
      </c>
      <c r="C623" s="1" t="s">
        <v>275</v>
      </c>
      <c r="D623" s="6">
        <f>VLOOKUP($A623,'TABLA DINAM PARCIAL 1'!$A$5:$I$793,2,FALSE)</f>
        <v>10</v>
      </c>
      <c r="E623" s="6">
        <f>VLOOKUP(A623,'TABLA DINAM PARCIAL 1'!A458:I1246,3,FALSE)</f>
        <v>10</v>
      </c>
      <c r="F623" s="6">
        <f>VLOOKUP(A623,'TABLA DINAM PARCIAL 1'!A458:I1246,4,FALSE)</f>
        <v>0</v>
      </c>
      <c r="G623" s="6">
        <f>VLOOKUP(A623,'TABLA DINAM PARCIAL 1'!A458:I1246,5,FALSE)</f>
        <v>0</v>
      </c>
      <c r="H623" s="6">
        <f>VLOOKUP(A623,'TABLA DINAM PARCIAL 1'!A458:I1246,6,FALSE)</f>
        <v>10</v>
      </c>
      <c r="I623" s="6">
        <f>VLOOKUP(A623,'TABLA DINAM PARCIAL 1'!A458:I1246,7,FALSE)</f>
        <v>0</v>
      </c>
      <c r="J623" s="6">
        <f>VLOOKUP(A623,'TABLA DINAM PARCIAL 1'!A458:I1246,8,FALSE)</f>
        <v>0</v>
      </c>
      <c r="K623" s="6">
        <f>VLOOKUP(A623,'TABLA DINAM PARCIAL 1'!A458:I1246,9,FALSE)</f>
        <v>10</v>
      </c>
      <c r="L623" s="6">
        <f t="shared" si="36"/>
        <v>40</v>
      </c>
      <c r="M623" s="9">
        <f>VLOOKUP($A623,'TABLA DINAMICA PARCIAL 2'!$A$5:$T$772,2,FALSE)</f>
        <v>0</v>
      </c>
      <c r="N623" s="9">
        <f>VLOOKUP($A623,'TABLA DINAMICA PARCIAL 2'!$A$5:$T$772,3,FALSE)</f>
        <v>0</v>
      </c>
      <c r="O623" s="9">
        <f>VLOOKUP($A623,'TABLA DINAMICA PARCIAL 2'!$A$5:$T$772,4,FALSE)</f>
        <v>0</v>
      </c>
      <c r="P623" s="9">
        <f>VLOOKUP($A623,'TABLA DINAMICA PARCIAL 2'!$A$5:$T$772,5,FALSE)</f>
        <v>0</v>
      </c>
      <c r="Q623" s="9">
        <f>VLOOKUP($A623,'TABLA DINAMICA PARCIAL 2'!$A$5:$T$772,6,FALSE)</f>
        <v>0</v>
      </c>
      <c r="R623" s="9">
        <f>VLOOKUP($A623,'TABLA DINAMICA PARCIAL 2'!$A$5:$T$772,7,FALSE)</f>
        <v>0</v>
      </c>
      <c r="S623" s="9">
        <f>VLOOKUP($A623,'TABLA DINAMICA PARCIAL 2'!$A$5:$T$772,8,FALSE)</f>
        <v>0</v>
      </c>
      <c r="T623" s="9">
        <f>VLOOKUP($A623,'TABLA DINAMICA PARCIAL 2'!$A$5:$T$772,9,FALSE)</f>
        <v>0</v>
      </c>
      <c r="U623" s="9">
        <f>VLOOKUP($A623,'TABLA DINAMICA PARCIAL 2'!$A$5:$T$772,10,FALSE)</f>
        <v>0</v>
      </c>
      <c r="V623" s="9">
        <f>VLOOKUP($A623,'TABLA DINAMICA PARCIAL 2'!$A$5:$T$772,11,FALSE)</f>
        <v>10</v>
      </c>
      <c r="W623" s="9">
        <f>VLOOKUP($A623,'TABLA DINAMICA PARCIAL 2'!$A$5:$T$772,12,FALSE)</f>
        <v>0</v>
      </c>
      <c r="X623" s="9">
        <f>VLOOKUP($A623,'TABLA DINAMICA PARCIAL 2'!$A$5:$T$772,13,FALSE)</f>
        <v>0</v>
      </c>
      <c r="Y623" s="9">
        <f>VLOOKUP($A623,'TABLA DINAMICA PARCIAL 2'!$A$5:$T$772,14,FALSE)</f>
        <v>0</v>
      </c>
      <c r="Z623" s="9">
        <f>VLOOKUP($A623,'TABLA DINAMICA PARCIAL 2'!$A$5:$T$772,15,FALSE)</f>
        <v>0</v>
      </c>
      <c r="AA623" s="9">
        <f>VLOOKUP($A623,'TABLA DINAMICA PARCIAL 2'!$A$5:$T$772,16,FALSE)</f>
        <v>0</v>
      </c>
      <c r="AB623" s="9">
        <f>VLOOKUP(I623,'TABLA DINAMICA PARCIAL 2'!I498:AB1269,17,FALSE)</f>
        <v>0</v>
      </c>
      <c r="AC623" s="9">
        <f>VLOOKUP(I623,'TABLA DINAMICA PARCIAL 2'!I498:AB1269,18,FALSE)</f>
        <v>0</v>
      </c>
      <c r="AD623" s="9">
        <f>VLOOKUP(I623,'TABLA DINAMICA PARCIAL 2'!I498:AB1269,19,FALSE)</f>
        <v>0</v>
      </c>
      <c r="AE623" s="9">
        <f t="shared" si="37"/>
        <v>10</v>
      </c>
      <c r="AF623" s="13">
        <f>VLOOKUP($A623,'TABLA DINAMICA PARCIAL 3'!$A$5:$I$768,2,FALSE)</f>
        <v>10</v>
      </c>
      <c r="AG623" s="13">
        <f>VLOOKUP($A623,'TABLA DINAMICA PARCIAL 3'!$A$5:$I$768,3,FALSE)</f>
        <v>0</v>
      </c>
      <c r="AH623" s="13">
        <f>VLOOKUP($A623,'TABLA DINAMICA PARCIAL 3'!$A$5:$I$768,4,FALSE)</f>
        <v>0</v>
      </c>
      <c r="AI623" s="13">
        <f>VLOOKUP($A623,'TABLA DINAMICA PARCIAL 3'!$A$5:$I$768,5,FALSE)</f>
        <v>0</v>
      </c>
      <c r="AJ623" s="13">
        <f>VLOOKUP($A623,'TABLA DINAMICA PARCIAL 3'!$A$5:$I$768,6,FALSE)</f>
        <v>0</v>
      </c>
      <c r="AK623" s="13">
        <f>VLOOKUP($A623,'TABLA DINAMICA PARCIAL 3'!$A$5:$I$768,7,FALSE)</f>
        <v>10</v>
      </c>
      <c r="AL623" s="13">
        <f>VLOOKUP($A623,'TABLA DINAMICA PARCIAL 3'!$A$5:$I$768,8,FALSE)</f>
        <v>0</v>
      </c>
      <c r="AM623" s="13">
        <f t="shared" si="38"/>
        <v>20</v>
      </c>
      <c r="AN623" s="16">
        <f>VLOOKUP($A623,'TABLA DINAMICA PARCIAL 4'!$A$5:$F$760,2,FALSE)</f>
        <v>0</v>
      </c>
      <c r="AO623" s="16">
        <f>VLOOKUP($A623,'TABLA DINAMICA PARCIAL 4'!$A$5:$F$760,3,FALSE)</f>
        <v>0</v>
      </c>
      <c r="AP623" s="16">
        <f>VLOOKUP($A623,'TABLA DINAMICA PARCIAL 4'!$A$5:$F$760,4,FALSE)</f>
        <v>0</v>
      </c>
      <c r="AQ623" s="16">
        <f>VLOOKUP($A623,'TABLA DINAMICA PARCIAL 4'!$A$5:$F$760,5,FALSE)</f>
        <v>0</v>
      </c>
      <c r="AR623" s="16">
        <f>VLOOKUP($A623,'TABLA DINAMICA PARCIAL 4'!$A$5:$F$760,6,FALSE)</f>
        <v>10</v>
      </c>
      <c r="AS623" s="16">
        <f t="shared" si="39"/>
        <v>10</v>
      </c>
      <c r="AT623" s="1" t="str">
        <f>VLOOKUP($A623,'USUARIOS Y GRUPO'!$A$2:$D$851,4,FALSE)</f>
        <v>P19-MAT1022-4</v>
      </c>
    </row>
    <row r="624" spans="1:46" x14ac:dyDescent="0.25">
      <c r="A624" s="1">
        <v>164190</v>
      </c>
      <c r="B624" s="1" t="s">
        <v>1385</v>
      </c>
      <c r="C624" s="1" t="s">
        <v>122</v>
      </c>
      <c r="D624" s="6">
        <f>VLOOKUP($A624,'TABLA DINAM PARCIAL 1'!$A$5:$I$793,2,FALSE)</f>
        <v>10</v>
      </c>
      <c r="E624" s="6">
        <f>VLOOKUP(A624,'TABLA DINAM PARCIAL 1'!A651:I1439,3,FALSE)</f>
        <v>10</v>
      </c>
      <c r="F624" s="6">
        <f>VLOOKUP(A624,'TABLA DINAM PARCIAL 1'!A651:I1439,4,FALSE)</f>
        <v>0</v>
      </c>
      <c r="G624" s="6">
        <f>VLOOKUP(A624,'TABLA DINAM PARCIAL 1'!A651:I1439,5,FALSE)</f>
        <v>0</v>
      </c>
      <c r="H624" s="6">
        <f>VLOOKUP(A624,'TABLA DINAM PARCIAL 1'!A651:I1439,6,FALSE)</f>
        <v>0</v>
      </c>
      <c r="I624" s="6">
        <f>VLOOKUP(A624,'TABLA DINAM PARCIAL 1'!A651:I1439,7,FALSE)</f>
        <v>10</v>
      </c>
      <c r="J624" s="6">
        <f>VLOOKUP(A624,'TABLA DINAM PARCIAL 1'!A651:I1439,8,FALSE)</f>
        <v>10</v>
      </c>
      <c r="K624" s="6">
        <f>VLOOKUP(A624,'TABLA DINAM PARCIAL 1'!A651:I1439,9,FALSE)</f>
        <v>0</v>
      </c>
      <c r="L624" s="6">
        <f t="shared" si="36"/>
        <v>40</v>
      </c>
      <c r="M624" s="9">
        <f>VLOOKUP($A624,'TABLA DINAMICA PARCIAL 2'!$A$5:$T$772,2,FALSE)</f>
        <v>0</v>
      </c>
      <c r="N624" s="9">
        <f>VLOOKUP($A624,'TABLA DINAMICA PARCIAL 2'!$A$5:$T$772,3,FALSE)</f>
        <v>10</v>
      </c>
      <c r="O624" s="9">
        <f>VLOOKUP($A624,'TABLA DINAMICA PARCIAL 2'!$A$5:$T$772,4,FALSE)</f>
        <v>0</v>
      </c>
      <c r="P624" s="9">
        <f>VLOOKUP($A624,'TABLA DINAMICA PARCIAL 2'!$A$5:$T$772,5,FALSE)</f>
        <v>0</v>
      </c>
      <c r="Q624" s="9">
        <f>VLOOKUP($A624,'TABLA DINAMICA PARCIAL 2'!$A$5:$T$772,6,FALSE)</f>
        <v>0</v>
      </c>
      <c r="R624" s="9">
        <f>VLOOKUP($A624,'TABLA DINAMICA PARCIAL 2'!$A$5:$T$772,7,FALSE)</f>
        <v>0</v>
      </c>
      <c r="S624" s="9">
        <f>VLOOKUP($A624,'TABLA DINAMICA PARCIAL 2'!$A$5:$T$772,8,FALSE)</f>
        <v>10</v>
      </c>
      <c r="T624" s="9">
        <f>VLOOKUP($A624,'TABLA DINAMICA PARCIAL 2'!$A$5:$T$772,9,FALSE)</f>
        <v>0</v>
      </c>
      <c r="U624" s="9">
        <f>VLOOKUP($A624,'TABLA DINAMICA PARCIAL 2'!$A$5:$T$772,10,FALSE)</f>
        <v>0</v>
      </c>
      <c r="V624" s="9">
        <f>VLOOKUP($A624,'TABLA DINAMICA PARCIAL 2'!$A$5:$T$772,11,FALSE)</f>
        <v>0</v>
      </c>
      <c r="W624" s="9">
        <f>VLOOKUP($A624,'TABLA DINAMICA PARCIAL 2'!$A$5:$T$772,12,FALSE)</f>
        <v>0</v>
      </c>
      <c r="X624" s="9">
        <f>VLOOKUP($A624,'TABLA DINAMICA PARCIAL 2'!$A$5:$T$772,13,FALSE)</f>
        <v>0</v>
      </c>
      <c r="Y624" s="9">
        <f>VLOOKUP($A624,'TABLA DINAMICA PARCIAL 2'!$A$5:$T$772,14,FALSE)</f>
        <v>0</v>
      </c>
      <c r="Z624" s="9">
        <f>VLOOKUP($A624,'TABLA DINAMICA PARCIAL 2'!$A$5:$T$772,15,FALSE)</f>
        <v>0</v>
      </c>
      <c r="AA624" s="9">
        <f>VLOOKUP($A624,'TABLA DINAMICA PARCIAL 2'!$A$5:$T$772,16,FALSE)</f>
        <v>0</v>
      </c>
      <c r="AB624" s="9">
        <f>VLOOKUP(I624,'TABLA DINAMICA PARCIAL 2'!I702:AB1473,17,FALSE)</f>
        <v>0</v>
      </c>
      <c r="AC624" s="9">
        <f>VLOOKUP(I624,'TABLA DINAMICA PARCIAL 2'!I702:AB1473,18,FALSE)</f>
        <v>0</v>
      </c>
      <c r="AD624" s="9">
        <f>VLOOKUP(I624,'TABLA DINAMICA PARCIAL 2'!I702:AB1473,19,FALSE)</f>
        <v>0</v>
      </c>
      <c r="AE624" s="9">
        <f t="shared" si="37"/>
        <v>20</v>
      </c>
      <c r="AF624" s="13">
        <f>VLOOKUP($A624,'TABLA DINAMICA PARCIAL 3'!$A$5:$I$768,2,FALSE)</f>
        <v>0</v>
      </c>
      <c r="AG624" s="13">
        <f>VLOOKUP($A624,'TABLA DINAMICA PARCIAL 3'!$A$5:$I$768,3,FALSE)</f>
        <v>0</v>
      </c>
      <c r="AH624" s="13">
        <f>VLOOKUP($A624,'TABLA DINAMICA PARCIAL 3'!$A$5:$I$768,4,FALSE)</f>
        <v>0</v>
      </c>
      <c r="AI624" s="13">
        <f>VLOOKUP($A624,'TABLA DINAMICA PARCIAL 3'!$A$5:$I$768,5,FALSE)</f>
        <v>10</v>
      </c>
      <c r="AJ624" s="13">
        <f>VLOOKUP($A624,'TABLA DINAMICA PARCIAL 3'!$A$5:$I$768,6,FALSE)</f>
        <v>10</v>
      </c>
      <c r="AK624" s="13">
        <f>VLOOKUP($A624,'TABLA DINAMICA PARCIAL 3'!$A$5:$I$768,7,FALSE)</f>
        <v>10</v>
      </c>
      <c r="AL624" s="13">
        <f>VLOOKUP($A624,'TABLA DINAMICA PARCIAL 3'!$A$5:$I$768,8,FALSE)</f>
        <v>0</v>
      </c>
      <c r="AM624" s="13">
        <f t="shared" si="38"/>
        <v>30</v>
      </c>
      <c r="AN624" s="16">
        <f>VLOOKUP($A624,'TABLA DINAMICA PARCIAL 4'!$A$5:$F$760,2,FALSE)</f>
        <v>0</v>
      </c>
      <c r="AO624" s="16">
        <f>VLOOKUP($A624,'TABLA DINAMICA PARCIAL 4'!$A$5:$F$760,3,FALSE)</f>
        <v>0</v>
      </c>
      <c r="AP624" s="16">
        <f>VLOOKUP($A624,'TABLA DINAMICA PARCIAL 4'!$A$5:$F$760,4,FALSE)</f>
        <v>0</v>
      </c>
      <c r="AQ624" s="16">
        <f>VLOOKUP($A624,'TABLA DINAMICA PARCIAL 4'!$A$5:$F$760,5,FALSE)</f>
        <v>10</v>
      </c>
      <c r="AR624" s="16">
        <f>VLOOKUP($A624,'TABLA DINAMICA PARCIAL 4'!$A$5:$F$760,6,FALSE)</f>
        <v>10</v>
      </c>
      <c r="AS624" s="16">
        <f t="shared" si="39"/>
        <v>20</v>
      </c>
      <c r="AT624" s="1" t="str">
        <f>VLOOKUP($A624,'USUARIOS Y GRUPO'!$A$2:$D$851,4,FALSE)</f>
        <v>P19-MAT1022-4</v>
      </c>
    </row>
    <row r="625" spans="1:46" x14ac:dyDescent="0.25">
      <c r="A625" s="1">
        <v>164832</v>
      </c>
      <c r="B625" s="1" t="s">
        <v>750</v>
      </c>
      <c r="C625" s="1" t="s">
        <v>751</v>
      </c>
      <c r="D625" s="6">
        <f>VLOOKUP($A625,'TABLA DINAM PARCIAL 1'!$A$5:$I$793,2,FALSE)</f>
        <v>10</v>
      </c>
      <c r="E625" s="6">
        <f>VLOOKUP(A625,'TABLA DINAM PARCIAL 1'!A767:I1555,3,FALSE)</f>
        <v>10</v>
      </c>
      <c r="F625" s="6">
        <f>VLOOKUP(A625,'TABLA DINAM PARCIAL 1'!A767:I1555,4,FALSE)</f>
        <v>0</v>
      </c>
      <c r="G625" s="6">
        <f>VLOOKUP(A625,'TABLA DINAM PARCIAL 1'!A767:I1555,5,FALSE)</f>
        <v>0</v>
      </c>
      <c r="H625" s="6">
        <f>VLOOKUP(A625,'TABLA DINAM PARCIAL 1'!A767:I1555,6,FALSE)</f>
        <v>10</v>
      </c>
      <c r="I625" s="6">
        <f>VLOOKUP(A625,'TABLA DINAM PARCIAL 1'!A767:I1555,7,FALSE)</f>
        <v>0</v>
      </c>
      <c r="J625" s="6">
        <f>VLOOKUP(A625,'TABLA DINAM PARCIAL 1'!A767:I1555,8,FALSE)</f>
        <v>10</v>
      </c>
      <c r="K625" s="6">
        <f>VLOOKUP(A625,'TABLA DINAM PARCIAL 1'!A767:I1555,9,FALSE)</f>
        <v>0</v>
      </c>
      <c r="L625" s="6">
        <f t="shared" si="36"/>
        <v>40</v>
      </c>
      <c r="M625" s="9">
        <f>VLOOKUP($A625,'TABLA DINAMICA PARCIAL 2'!$A$5:$T$772,2,FALSE)</f>
        <v>10</v>
      </c>
      <c r="N625" s="9">
        <f>VLOOKUP($A625,'TABLA DINAMICA PARCIAL 2'!$A$5:$T$772,3,FALSE)</f>
        <v>0</v>
      </c>
      <c r="O625" s="9">
        <f>VLOOKUP($A625,'TABLA DINAMICA PARCIAL 2'!$A$5:$T$772,4,FALSE)</f>
        <v>0</v>
      </c>
      <c r="P625" s="9">
        <f>VLOOKUP($A625,'TABLA DINAMICA PARCIAL 2'!$A$5:$T$772,5,FALSE)</f>
        <v>0</v>
      </c>
      <c r="Q625" s="9">
        <f>VLOOKUP($A625,'TABLA DINAMICA PARCIAL 2'!$A$5:$T$772,6,FALSE)</f>
        <v>0</v>
      </c>
      <c r="R625" s="9">
        <f>VLOOKUP($A625,'TABLA DINAMICA PARCIAL 2'!$A$5:$T$772,7,FALSE)</f>
        <v>0</v>
      </c>
      <c r="S625" s="9">
        <f>VLOOKUP($A625,'TABLA DINAMICA PARCIAL 2'!$A$5:$T$772,8,FALSE)</f>
        <v>0</v>
      </c>
      <c r="T625" s="9">
        <f>VLOOKUP($A625,'TABLA DINAMICA PARCIAL 2'!$A$5:$T$772,9,FALSE)</f>
        <v>0</v>
      </c>
      <c r="U625" s="9">
        <f>VLOOKUP($A625,'TABLA DINAMICA PARCIAL 2'!$A$5:$T$772,10,FALSE)</f>
        <v>0</v>
      </c>
      <c r="V625" s="9">
        <f>VLOOKUP($A625,'TABLA DINAMICA PARCIAL 2'!$A$5:$T$772,11,FALSE)</f>
        <v>10</v>
      </c>
      <c r="W625" s="9">
        <f>VLOOKUP($A625,'TABLA DINAMICA PARCIAL 2'!$A$5:$T$772,12,FALSE)</f>
        <v>0</v>
      </c>
      <c r="X625" s="9">
        <f>VLOOKUP($A625,'TABLA DINAMICA PARCIAL 2'!$A$5:$T$772,13,FALSE)</f>
        <v>0</v>
      </c>
      <c r="Y625" s="9">
        <f>VLOOKUP($A625,'TABLA DINAMICA PARCIAL 2'!$A$5:$T$772,14,FALSE)</f>
        <v>0</v>
      </c>
      <c r="Z625" s="9">
        <f>VLOOKUP($A625,'TABLA DINAMICA PARCIAL 2'!$A$5:$T$772,15,FALSE)</f>
        <v>0</v>
      </c>
      <c r="AA625" s="9">
        <f>VLOOKUP($A625,'TABLA DINAMICA PARCIAL 2'!$A$5:$T$772,16,FALSE)</f>
        <v>0</v>
      </c>
      <c r="AB625" s="9" t="e">
        <f>VLOOKUP(I625,'TABLA DINAMICA PARCIAL 2'!I829:AB1600,17,FALSE)</f>
        <v>#N/A</v>
      </c>
      <c r="AC625" s="9" t="e">
        <f>VLOOKUP(I625,'TABLA DINAMICA PARCIAL 2'!I829:AB1600,18,FALSE)</f>
        <v>#N/A</v>
      </c>
      <c r="AD625" s="9" t="e">
        <f>VLOOKUP(I625,'TABLA DINAMICA PARCIAL 2'!I829:AB1600,19,FALSE)</f>
        <v>#N/A</v>
      </c>
      <c r="AE625" s="9" t="e">
        <f t="shared" si="37"/>
        <v>#N/A</v>
      </c>
      <c r="AF625" s="13">
        <f>VLOOKUP($A625,'TABLA DINAMICA PARCIAL 3'!$A$5:$I$768,2,FALSE)</f>
        <v>0</v>
      </c>
      <c r="AG625" s="13">
        <f>VLOOKUP($A625,'TABLA DINAMICA PARCIAL 3'!$A$5:$I$768,3,FALSE)</f>
        <v>10</v>
      </c>
      <c r="AH625" s="13">
        <f>VLOOKUP($A625,'TABLA DINAMICA PARCIAL 3'!$A$5:$I$768,4,FALSE)</f>
        <v>0</v>
      </c>
      <c r="AI625" s="13">
        <f>VLOOKUP($A625,'TABLA DINAMICA PARCIAL 3'!$A$5:$I$768,5,FALSE)</f>
        <v>0</v>
      </c>
      <c r="AJ625" s="13">
        <f>VLOOKUP($A625,'TABLA DINAMICA PARCIAL 3'!$A$5:$I$768,6,FALSE)</f>
        <v>10</v>
      </c>
      <c r="AK625" s="13">
        <f>VLOOKUP($A625,'TABLA DINAMICA PARCIAL 3'!$A$5:$I$768,7,FALSE)</f>
        <v>10</v>
      </c>
      <c r="AL625" s="13">
        <f>VLOOKUP($A625,'TABLA DINAMICA PARCIAL 3'!$A$5:$I$768,8,FALSE)</f>
        <v>0</v>
      </c>
      <c r="AM625" s="13">
        <f t="shared" si="38"/>
        <v>30</v>
      </c>
      <c r="AN625" s="16">
        <f>VLOOKUP($A625,'TABLA DINAMICA PARCIAL 4'!$A$5:$F$760,2,FALSE)</f>
        <v>0</v>
      </c>
      <c r="AO625" s="16">
        <f>VLOOKUP($A625,'TABLA DINAMICA PARCIAL 4'!$A$5:$F$760,3,FALSE)</f>
        <v>10</v>
      </c>
      <c r="AP625" s="16">
        <f>VLOOKUP($A625,'TABLA DINAMICA PARCIAL 4'!$A$5:$F$760,4,FALSE)</f>
        <v>0</v>
      </c>
      <c r="AQ625" s="16">
        <f>VLOOKUP($A625,'TABLA DINAMICA PARCIAL 4'!$A$5:$F$760,5,FALSE)</f>
        <v>10</v>
      </c>
      <c r="AR625" s="16">
        <f>VLOOKUP($A625,'TABLA DINAMICA PARCIAL 4'!$A$5:$F$760,6,FALSE)</f>
        <v>10</v>
      </c>
      <c r="AS625" s="16">
        <f t="shared" si="39"/>
        <v>30</v>
      </c>
      <c r="AT625" s="1" t="str">
        <f>VLOOKUP($A625,'USUARIOS Y GRUPO'!$A$2:$D$851,4,FALSE)</f>
        <v>P19-MAT1022-4</v>
      </c>
    </row>
    <row r="626" spans="1:46" x14ac:dyDescent="0.25">
      <c r="A626" s="1">
        <v>162030</v>
      </c>
      <c r="B626" s="1" t="s">
        <v>452</v>
      </c>
      <c r="C626" s="1" t="s">
        <v>161</v>
      </c>
      <c r="D626" s="6">
        <f>VLOOKUP($A626,'TABLA DINAM PARCIAL 1'!$A$5:$I$793,2,FALSE)</f>
        <v>0</v>
      </c>
      <c r="E626" s="6">
        <f>VLOOKUP(A626,'TABLA DINAM PARCIAL 1'!A135:I923,3,FALSE)</f>
        <v>0</v>
      </c>
      <c r="F626" s="6">
        <f>VLOOKUP(A626,'TABLA DINAM PARCIAL 1'!A135:I923,4,FALSE)</f>
        <v>0</v>
      </c>
      <c r="G626" s="6">
        <f>VLOOKUP(A626,'TABLA DINAM PARCIAL 1'!A135:I923,5,FALSE)</f>
        <v>0</v>
      </c>
      <c r="H626" s="6">
        <f>VLOOKUP(A626,'TABLA DINAM PARCIAL 1'!A135:I923,6,FALSE)</f>
        <v>0</v>
      </c>
      <c r="I626" s="6">
        <f>VLOOKUP(A626,'TABLA DINAM PARCIAL 1'!A135:I923,7,FALSE)</f>
        <v>0</v>
      </c>
      <c r="J626" s="6">
        <f>VLOOKUP(A626,'TABLA DINAM PARCIAL 1'!A135:I923,8,FALSE)</f>
        <v>10</v>
      </c>
      <c r="K626" s="6">
        <f>VLOOKUP(A626,'TABLA DINAM PARCIAL 1'!A135:I923,9,FALSE)</f>
        <v>0</v>
      </c>
      <c r="L626" s="6">
        <f t="shared" si="36"/>
        <v>10</v>
      </c>
      <c r="M626" s="9">
        <f>VLOOKUP($A626,'TABLA DINAMICA PARCIAL 2'!$A$5:$T$772,2,FALSE)</f>
        <v>0</v>
      </c>
      <c r="N626" s="9">
        <f>VLOOKUP($A626,'TABLA DINAMICA PARCIAL 2'!$A$5:$T$772,3,FALSE)</f>
        <v>0</v>
      </c>
      <c r="O626" s="9">
        <f>VLOOKUP($A626,'TABLA DINAMICA PARCIAL 2'!$A$5:$T$772,4,FALSE)</f>
        <v>0</v>
      </c>
      <c r="P626" s="9">
        <f>VLOOKUP($A626,'TABLA DINAMICA PARCIAL 2'!$A$5:$T$772,5,FALSE)</f>
        <v>0</v>
      </c>
      <c r="Q626" s="9">
        <f>VLOOKUP($A626,'TABLA DINAMICA PARCIAL 2'!$A$5:$T$772,6,FALSE)</f>
        <v>0</v>
      </c>
      <c r="R626" s="9">
        <f>VLOOKUP($A626,'TABLA DINAMICA PARCIAL 2'!$A$5:$T$772,7,FALSE)</f>
        <v>10</v>
      </c>
      <c r="S626" s="9">
        <f>VLOOKUP($A626,'TABLA DINAMICA PARCIAL 2'!$A$5:$T$772,8,FALSE)</f>
        <v>0</v>
      </c>
      <c r="T626" s="9">
        <f>VLOOKUP($A626,'TABLA DINAMICA PARCIAL 2'!$A$5:$T$772,9,FALSE)</f>
        <v>0</v>
      </c>
      <c r="U626" s="9">
        <f>VLOOKUP($A626,'TABLA DINAMICA PARCIAL 2'!$A$5:$T$772,10,FALSE)</f>
        <v>0</v>
      </c>
      <c r="V626" s="9">
        <f>VLOOKUP($A626,'TABLA DINAMICA PARCIAL 2'!$A$5:$T$772,11,FALSE)</f>
        <v>0</v>
      </c>
      <c r="W626" s="9">
        <f>VLOOKUP($A626,'TABLA DINAMICA PARCIAL 2'!$A$5:$T$772,12,FALSE)</f>
        <v>10</v>
      </c>
      <c r="X626" s="9">
        <f>VLOOKUP($A626,'TABLA DINAMICA PARCIAL 2'!$A$5:$T$772,13,FALSE)</f>
        <v>0</v>
      </c>
      <c r="Y626" s="9">
        <f>VLOOKUP($A626,'TABLA DINAMICA PARCIAL 2'!$A$5:$T$772,14,FALSE)</f>
        <v>0</v>
      </c>
      <c r="Z626" s="9">
        <f>VLOOKUP($A626,'TABLA DINAMICA PARCIAL 2'!$A$5:$T$772,15,FALSE)</f>
        <v>0</v>
      </c>
      <c r="AA626" s="9">
        <f>VLOOKUP($A626,'TABLA DINAMICA PARCIAL 2'!$A$5:$T$772,16,FALSE)</f>
        <v>0</v>
      </c>
      <c r="AB626" s="9">
        <f>VLOOKUP(I626,'TABLA DINAMICA PARCIAL 2'!I163:AB934,17,FALSE)</f>
        <v>0</v>
      </c>
      <c r="AC626" s="9">
        <f>VLOOKUP(I626,'TABLA DINAMICA PARCIAL 2'!I163:AB934,18,FALSE)</f>
        <v>0</v>
      </c>
      <c r="AD626" s="9">
        <f>VLOOKUP(I626,'TABLA DINAMICA PARCIAL 2'!I163:AB934,19,FALSE)</f>
        <v>0</v>
      </c>
      <c r="AE626" s="9">
        <f t="shared" si="37"/>
        <v>20</v>
      </c>
      <c r="AF626" s="13">
        <f>VLOOKUP($A626,'TABLA DINAMICA PARCIAL 3'!$A$5:$I$768,2,FALSE)</f>
        <v>10</v>
      </c>
      <c r="AG626" s="13">
        <f>VLOOKUP($A626,'TABLA DINAMICA PARCIAL 3'!$A$5:$I$768,3,FALSE)</f>
        <v>0</v>
      </c>
      <c r="AH626" s="13">
        <f>VLOOKUP($A626,'TABLA DINAMICA PARCIAL 3'!$A$5:$I$768,4,FALSE)</f>
        <v>0</v>
      </c>
      <c r="AI626" s="13">
        <f>VLOOKUP($A626,'TABLA DINAMICA PARCIAL 3'!$A$5:$I$768,5,FALSE)</f>
        <v>0</v>
      </c>
      <c r="AJ626" s="13">
        <f>VLOOKUP($A626,'TABLA DINAMICA PARCIAL 3'!$A$5:$I$768,6,FALSE)</f>
        <v>10</v>
      </c>
      <c r="AK626" s="13">
        <f>VLOOKUP($A626,'TABLA DINAMICA PARCIAL 3'!$A$5:$I$768,7,FALSE)</f>
        <v>0</v>
      </c>
      <c r="AL626" s="13">
        <f>VLOOKUP($A626,'TABLA DINAMICA PARCIAL 3'!$A$5:$I$768,8,FALSE)</f>
        <v>10</v>
      </c>
      <c r="AM626" s="13">
        <f t="shared" si="38"/>
        <v>30</v>
      </c>
      <c r="AN626" s="16">
        <f>VLOOKUP($A626,'TABLA DINAMICA PARCIAL 4'!$A$5:$F$760,2,FALSE)</f>
        <v>0</v>
      </c>
      <c r="AO626" s="16">
        <f>VLOOKUP($A626,'TABLA DINAMICA PARCIAL 4'!$A$5:$F$760,3,FALSE)</f>
        <v>10</v>
      </c>
      <c r="AP626" s="16">
        <f>VLOOKUP($A626,'TABLA DINAMICA PARCIAL 4'!$A$5:$F$760,4,FALSE)</f>
        <v>0</v>
      </c>
      <c r="AQ626" s="16">
        <f>VLOOKUP($A626,'TABLA DINAMICA PARCIAL 4'!$A$5:$F$760,5,FALSE)</f>
        <v>10</v>
      </c>
      <c r="AR626" s="16">
        <f>VLOOKUP($A626,'TABLA DINAMICA PARCIAL 4'!$A$5:$F$760,6,FALSE)</f>
        <v>0</v>
      </c>
      <c r="AS626" s="16">
        <f t="shared" si="39"/>
        <v>20</v>
      </c>
      <c r="AT626" s="1" t="str">
        <f>VLOOKUP($A626,'USUARIOS Y GRUPO'!$A$2:$D$851,4,FALSE)</f>
        <v>P19-MAT1022-5</v>
      </c>
    </row>
    <row r="627" spans="1:46" x14ac:dyDescent="0.25">
      <c r="A627" s="1">
        <v>162356</v>
      </c>
      <c r="B627" s="1" t="s">
        <v>780</v>
      </c>
      <c r="C627" s="1" t="s">
        <v>303</v>
      </c>
      <c r="D627" s="6">
        <f>VLOOKUP($A627,'TABLA DINAM PARCIAL 1'!$A$5:$I$793,2,FALSE)</f>
        <v>0</v>
      </c>
      <c r="E627" s="6">
        <f>VLOOKUP(A627,'TABLA DINAM PARCIAL 1'!A184:I972,3,FALSE)</f>
        <v>10</v>
      </c>
      <c r="F627" s="6">
        <f>VLOOKUP(A627,'TABLA DINAM PARCIAL 1'!A184:I972,4,FALSE)</f>
        <v>0</v>
      </c>
      <c r="G627" s="6">
        <f>VLOOKUP(A627,'TABLA DINAM PARCIAL 1'!A184:I972,5,FALSE)</f>
        <v>0</v>
      </c>
      <c r="H627" s="6">
        <f>VLOOKUP(A627,'TABLA DINAM PARCIAL 1'!A184:I972,6,FALSE)</f>
        <v>0</v>
      </c>
      <c r="I627" s="6">
        <f>VLOOKUP(A627,'TABLA DINAM PARCIAL 1'!A184:I972,7,FALSE)</f>
        <v>0</v>
      </c>
      <c r="J627" s="6">
        <f>VLOOKUP(A627,'TABLA DINAM PARCIAL 1'!A184:I972,8,FALSE)</f>
        <v>0</v>
      </c>
      <c r="K627" s="6">
        <f>VLOOKUP(A627,'TABLA DINAM PARCIAL 1'!A184:I972,9,FALSE)</f>
        <v>0</v>
      </c>
      <c r="L627" s="6">
        <f t="shared" si="36"/>
        <v>10</v>
      </c>
      <c r="M627" s="9">
        <f>VLOOKUP($A627,'TABLA DINAMICA PARCIAL 2'!$A$5:$T$772,2,FALSE)</f>
        <v>0</v>
      </c>
      <c r="N627" s="9">
        <f>VLOOKUP($A627,'TABLA DINAMICA PARCIAL 2'!$A$5:$T$772,3,FALSE)</f>
        <v>0</v>
      </c>
      <c r="O627" s="9">
        <f>VLOOKUP($A627,'TABLA DINAMICA PARCIAL 2'!$A$5:$T$772,4,FALSE)</f>
        <v>0</v>
      </c>
      <c r="P627" s="9">
        <f>VLOOKUP($A627,'TABLA DINAMICA PARCIAL 2'!$A$5:$T$772,5,FALSE)</f>
        <v>10</v>
      </c>
      <c r="Q627" s="9">
        <f>VLOOKUP($A627,'TABLA DINAMICA PARCIAL 2'!$A$5:$T$772,6,FALSE)</f>
        <v>0</v>
      </c>
      <c r="R627" s="9">
        <f>VLOOKUP($A627,'TABLA DINAMICA PARCIAL 2'!$A$5:$T$772,7,FALSE)</f>
        <v>0</v>
      </c>
      <c r="S627" s="9">
        <f>VLOOKUP($A627,'TABLA DINAMICA PARCIAL 2'!$A$5:$T$772,8,FALSE)</f>
        <v>0</v>
      </c>
      <c r="T627" s="9">
        <f>VLOOKUP($A627,'TABLA DINAMICA PARCIAL 2'!$A$5:$T$772,9,FALSE)</f>
        <v>0</v>
      </c>
      <c r="U627" s="9">
        <f>VLOOKUP($A627,'TABLA DINAMICA PARCIAL 2'!$A$5:$T$772,10,FALSE)</f>
        <v>0</v>
      </c>
      <c r="V627" s="9">
        <f>VLOOKUP($A627,'TABLA DINAMICA PARCIAL 2'!$A$5:$T$772,11,FALSE)</f>
        <v>0</v>
      </c>
      <c r="W627" s="9">
        <f>VLOOKUP($A627,'TABLA DINAMICA PARCIAL 2'!$A$5:$T$772,12,FALSE)</f>
        <v>0</v>
      </c>
      <c r="X627" s="9">
        <f>VLOOKUP($A627,'TABLA DINAMICA PARCIAL 2'!$A$5:$T$772,13,FALSE)</f>
        <v>0</v>
      </c>
      <c r="Y627" s="9">
        <f>VLOOKUP($A627,'TABLA DINAMICA PARCIAL 2'!$A$5:$T$772,14,FALSE)</f>
        <v>0</v>
      </c>
      <c r="Z627" s="9">
        <f>VLOOKUP($A627,'TABLA DINAMICA PARCIAL 2'!$A$5:$T$772,15,FALSE)</f>
        <v>0</v>
      </c>
      <c r="AA627" s="9">
        <f>VLOOKUP($A627,'TABLA DINAMICA PARCIAL 2'!$A$5:$T$772,16,FALSE)</f>
        <v>0</v>
      </c>
      <c r="AB627" s="9">
        <f>VLOOKUP(I627,'TABLA DINAMICA PARCIAL 2'!I213:AB984,17,FALSE)</f>
        <v>0</v>
      </c>
      <c r="AC627" s="9">
        <f>VLOOKUP(I627,'TABLA DINAMICA PARCIAL 2'!I213:AB984,18,FALSE)</f>
        <v>0</v>
      </c>
      <c r="AD627" s="9">
        <f>VLOOKUP(I627,'TABLA DINAMICA PARCIAL 2'!I213:AB984,19,FALSE)</f>
        <v>0</v>
      </c>
      <c r="AE627" s="9">
        <f t="shared" si="37"/>
        <v>10</v>
      </c>
      <c r="AF627" s="13">
        <f>VLOOKUP($A627,'TABLA DINAMICA PARCIAL 3'!$A$5:$I$768,2,FALSE)</f>
        <v>10</v>
      </c>
      <c r="AG627" s="13">
        <f>VLOOKUP($A627,'TABLA DINAMICA PARCIAL 3'!$A$5:$I$768,3,FALSE)</f>
        <v>0</v>
      </c>
      <c r="AH627" s="13">
        <f>VLOOKUP($A627,'TABLA DINAMICA PARCIAL 3'!$A$5:$I$768,4,FALSE)</f>
        <v>0</v>
      </c>
      <c r="AI627" s="13">
        <f>VLOOKUP($A627,'TABLA DINAMICA PARCIAL 3'!$A$5:$I$768,5,FALSE)</f>
        <v>0</v>
      </c>
      <c r="AJ627" s="13">
        <f>VLOOKUP($A627,'TABLA DINAMICA PARCIAL 3'!$A$5:$I$768,6,FALSE)</f>
        <v>0</v>
      </c>
      <c r="AK627" s="13">
        <f>VLOOKUP($A627,'TABLA DINAMICA PARCIAL 3'!$A$5:$I$768,7,FALSE)</f>
        <v>0</v>
      </c>
      <c r="AL627" s="13">
        <f>VLOOKUP($A627,'TABLA DINAMICA PARCIAL 3'!$A$5:$I$768,8,FALSE)</f>
        <v>10</v>
      </c>
      <c r="AM627" s="13">
        <f t="shared" si="38"/>
        <v>20</v>
      </c>
      <c r="AN627" s="16">
        <f>VLOOKUP($A627,'TABLA DINAMICA PARCIAL 4'!$A$5:$F$760,2,FALSE)</f>
        <v>0</v>
      </c>
      <c r="AO627" s="16">
        <f>VLOOKUP($A627,'TABLA DINAMICA PARCIAL 4'!$A$5:$F$760,3,FALSE)</f>
        <v>0</v>
      </c>
      <c r="AP627" s="16">
        <f>VLOOKUP($A627,'TABLA DINAMICA PARCIAL 4'!$A$5:$F$760,4,FALSE)</f>
        <v>0</v>
      </c>
      <c r="AQ627" s="16">
        <f>VLOOKUP($A627,'TABLA DINAMICA PARCIAL 4'!$A$5:$F$760,5,FALSE)</f>
        <v>0</v>
      </c>
      <c r="AR627" s="16">
        <f>VLOOKUP($A627,'TABLA DINAMICA PARCIAL 4'!$A$5:$F$760,6,FALSE)</f>
        <v>0</v>
      </c>
      <c r="AS627" s="16">
        <f t="shared" si="39"/>
        <v>0</v>
      </c>
      <c r="AT627" s="1" t="str">
        <f>VLOOKUP($A627,'USUARIOS Y GRUPO'!$A$2:$D$851,4,FALSE)</f>
        <v>P19-MAT1022-5</v>
      </c>
    </row>
    <row r="628" spans="1:46" x14ac:dyDescent="0.25">
      <c r="A628" s="1">
        <v>162196</v>
      </c>
      <c r="B628" s="1" t="s">
        <v>877</v>
      </c>
      <c r="C628" s="1" t="s">
        <v>415</v>
      </c>
      <c r="D628" s="6">
        <f>VLOOKUP($A628,'TABLA DINAM PARCIAL 1'!$A$5:$I$793,2,FALSE)</f>
        <v>0</v>
      </c>
      <c r="E628" s="6">
        <f>VLOOKUP(A628,'TABLA DINAM PARCIAL 1'!A162:I950,3,FALSE)</f>
        <v>0</v>
      </c>
      <c r="F628" s="6">
        <f>VLOOKUP(A628,'TABLA DINAM PARCIAL 1'!A162:I950,4,FALSE)</f>
        <v>0</v>
      </c>
      <c r="G628" s="6">
        <f>VLOOKUP(A628,'TABLA DINAM PARCIAL 1'!A162:I950,5,FALSE)</f>
        <v>0</v>
      </c>
      <c r="H628" s="6">
        <f>VLOOKUP(A628,'TABLA DINAM PARCIAL 1'!A162:I950,6,FALSE)</f>
        <v>10</v>
      </c>
      <c r="I628" s="6">
        <f>VLOOKUP(A628,'TABLA DINAM PARCIAL 1'!A162:I950,7,FALSE)</f>
        <v>0</v>
      </c>
      <c r="J628" s="6">
        <f>VLOOKUP(A628,'TABLA DINAM PARCIAL 1'!A162:I950,8,FALSE)</f>
        <v>10</v>
      </c>
      <c r="K628" s="6">
        <f>VLOOKUP(A628,'TABLA DINAM PARCIAL 1'!A162:I950,9,FALSE)</f>
        <v>0</v>
      </c>
      <c r="L628" s="6">
        <f t="shared" si="36"/>
        <v>20</v>
      </c>
      <c r="M628" s="9">
        <f>VLOOKUP($A628,'TABLA DINAMICA PARCIAL 2'!$A$5:$T$772,2,FALSE)</f>
        <v>0</v>
      </c>
      <c r="N628" s="9">
        <f>VLOOKUP($A628,'TABLA DINAMICA PARCIAL 2'!$A$5:$T$772,3,FALSE)</f>
        <v>0</v>
      </c>
      <c r="O628" s="9">
        <f>VLOOKUP($A628,'TABLA DINAMICA PARCIAL 2'!$A$5:$T$772,4,FALSE)</f>
        <v>0</v>
      </c>
      <c r="P628" s="9">
        <f>VLOOKUP($A628,'TABLA DINAMICA PARCIAL 2'!$A$5:$T$772,5,FALSE)</f>
        <v>10</v>
      </c>
      <c r="Q628" s="9">
        <f>VLOOKUP($A628,'TABLA DINAMICA PARCIAL 2'!$A$5:$T$772,6,FALSE)</f>
        <v>0</v>
      </c>
      <c r="R628" s="9">
        <f>VLOOKUP($A628,'TABLA DINAMICA PARCIAL 2'!$A$5:$T$772,7,FALSE)</f>
        <v>0</v>
      </c>
      <c r="S628" s="9">
        <f>VLOOKUP($A628,'TABLA DINAMICA PARCIAL 2'!$A$5:$T$772,8,FALSE)</f>
        <v>10</v>
      </c>
      <c r="T628" s="9">
        <f>VLOOKUP($A628,'TABLA DINAMICA PARCIAL 2'!$A$5:$T$772,9,FALSE)</f>
        <v>0</v>
      </c>
      <c r="U628" s="9">
        <f>VLOOKUP($A628,'TABLA DINAMICA PARCIAL 2'!$A$5:$T$772,10,FALSE)</f>
        <v>0</v>
      </c>
      <c r="V628" s="9">
        <f>VLOOKUP($A628,'TABLA DINAMICA PARCIAL 2'!$A$5:$T$772,11,FALSE)</f>
        <v>0</v>
      </c>
      <c r="W628" s="9">
        <f>VLOOKUP($A628,'TABLA DINAMICA PARCIAL 2'!$A$5:$T$772,12,FALSE)</f>
        <v>0</v>
      </c>
      <c r="X628" s="9">
        <f>VLOOKUP($A628,'TABLA DINAMICA PARCIAL 2'!$A$5:$T$772,13,FALSE)</f>
        <v>0</v>
      </c>
      <c r="Y628" s="9">
        <f>VLOOKUP($A628,'TABLA DINAMICA PARCIAL 2'!$A$5:$T$772,14,FALSE)</f>
        <v>0</v>
      </c>
      <c r="Z628" s="9">
        <f>VLOOKUP($A628,'TABLA DINAMICA PARCIAL 2'!$A$5:$T$772,15,FALSE)</f>
        <v>0</v>
      </c>
      <c r="AA628" s="9">
        <f>VLOOKUP($A628,'TABLA DINAMICA PARCIAL 2'!$A$5:$T$772,16,FALSE)</f>
        <v>0</v>
      </c>
      <c r="AB628" s="9">
        <f>VLOOKUP(I628,'TABLA DINAMICA PARCIAL 2'!I191:AB962,17,FALSE)</f>
        <v>0</v>
      </c>
      <c r="AC628" s="9">
        <f>VLOOKUP(I628,'TABLA DINAMICA PARCIAL 2'!I191:AB962,18,FALSE)</f>
        <v>0</v>
      </c>
      <c r="AD628" s="9">
        <f>VLOOKUP(I628,'TABLA DINAMICA PARCIAL 2'!I191:AB962,19,FALSE)</f>
        <v>0</v>
      </c>
      <c r="AE628" s="9">
        <f t="shared" si="37"/>
        <v>20</v>
      </c>
      <c r="AF628" s="13">
        <f>VLOOKUP($A628,'TABLA DINAMICA PARCIAL 3'!$A$5:$I$768,2,FALSE)</f>
        <v>0</v>
      </c>
      <c r="AG628" s="13">
        <f>VLOOKUP($A628,'TABLA DINAMICA PARCIAL 3'!$A$5:$I$768,3,FALSE)</f>
        <v>0</v>
      </c>
      <c r="AH628" s="13">
        <f>VLOOKUP($A628,'TABLA DINAMICA PARCIAL 3'!$A$5:$I$768,4,FALSE)</f>
        <v>10</v>
      </c>
      <c r="AI628" s="13">
        <f>VLOOKUP($A628,'TABLA DINAMICA PARCIAL 3'!$A$5:$I$768,5,FALSE)</f>
        <v>0</v>
      </c>
      <c r="AJ628" s="13">
        <f>VLOOKUP($A628,'TABLA DINAMICA PARCIAL 3'!$A$5:$I$768,6,FALSE)</f>
        <v>0</v>
      </c>
      <c r="AK628" s="13">
        <f>VLOOKUP($A628,'TABLA DINAMICA PARCIAL 3'!$A$5:$I$768,7,FALSE)</f>
        <v>0</v>
      </c>
      <c r="AL628" s="13">
        <f>VLOOKUP($A628,'TABLA DINAMICA PARCIAL 3'!$A$5:$I$768,8,FALSE)</f>
        <v>0</v>
      </c>
      <c r="AM628" s="13">
        <f t="shared" si="38"/>
        <v>10</v>
      </c>
      <c r="AN628" s="16">
        <f>VLOOKUP($A628,'TABLA DINAMICA PARCIAL 4'!$A$5:$F$760,2,FALSE)</f>
        <v>0</v>
      </c>
      <c r="AO628" s="16">
        <f>VLOOKUP($A628,'TABLA DINAMICA PARCIAL 4'!$A$5:$F$760,3,FALSE)</f>
        <v>10</v>
      </c>
      <c r="AP628" s="16">
        <f>VLOOKUP($A628,'TABLA DINAMICA PARCIAL 4'!$A$5:$F$760,4,FALSE)</f>
        <v>0</v>
      </c>
      <c r="AQ628" s="16">
        <f>VLOOKUP($A628,'TABLA DINAMICA PARCIAL 4'!$A$5:$F$760,5,FALSE)</f>
        <v>0</v>
      </c>
      <c r="AR628" s="16">
        <f>VLOOKUP($A628,'TABLA DINAMICA PARCIAL 4'!$A$5:$F$760,6,FALSE)</f>
        <v>0</v>
      </c>
      <c r="AS628" s="16">
        <f t="shared" si="39"/>
        <v>10</v>
      </c>
      <c r="AT628" s="1" t="str">
        <f>VLOOKUP($A628,'USUARIOS Y GRUPO'!$A$2:$D$851,4,FALSE)</f>
        <v>P19-MAT1022-5</v>
      </c>
    </row>
    <row r="629" spans="1:46" x14ac:dyDescent="0.25">
      <c r="A629" s="1">
        <v>162506</v>
      </c>
      <c r="B629" s="1" t="s">
        <v>785</v>
      </c>
      <c r="C629" s="1" t="s">
        <v>712</v>
      </c>
      <c r="D629" s="6">
        <f>VLOOKUP($A629,'TABLA DINAM PARCIAL 1'!$A$5:$I$793,2,FALSE)</f>
        <v>0</v>
      </c>
      <c r="E629" s="6">
        <f>VLOOKUP(A629,'TABLA DINAM PARCIAL 1'!A223:I1011,3,FALSE)</f>
        <v>0</v>
      </c>
      <c r="F629" s="6">
        <f>VLOOKUP(A629,'TABLA DINAM PARCIAL 1'!A223:I1011,4,FALSE)</f>
        <v>0</v>
      </c>
      <c r="G629" s="6">
        <f>VLOOKUP(A629,'TABLA DINAM PARCIAL 1'!A223:I1011,5,FALSE)</f>
        <v>10</v>
      </c>
      <c r="H629" s="6">
        <f>VLOOKUP(A629,'TABLA DINAM PARCIAL 1'!A223:I1011,6,FALSE)</f>
        <v>0</v>
      </c>
      <c r="I629" s="6">
        <f>VLOOKUP(A629,'TABLA DINAM PARCIAL 1'!A223:I1011,7,FALSE)</f>
        <v>0</v>
      </c>
      <c r="J629" s="6">
        <f>VLOOKUP(A629,'TABLA DINAM PARCIAL 1'!A223:I1011,8,FALSE)</f>
        <v>10</v>
      </c>
      <c r="K629" s="6">
        <f>VLOOKUP(A629,'TABLA DINAM PARCIAL 1'!A223:I1011,9,FALSE)</f>
        <v>0</v>
      </c>
      <c r="L629" s="6">
        <f t="shared" si="36"/>
        <v>20</v>
      </c>
      <c r="M629" s="9">
        <f>VLOOKUP($A629,'TABLA DINAMICA PARCIAL 2'!$A$5:$T$772,2,FALSE)</f>
        <v>0</v>
      </c>
      <c r="N629" s="9">
        <f>VLOOKUP($A629,'TABLA DINAMICA PARCIAL 2'!$A$5:$T$772,3,FALSE)</f>
        <v>0</v>
      </c>
      <c r="O629" s="9">
        <f>VLOOKUP($A629,'TABLA DINAMICA PARCIAL 2'!$A$5:$T$772,4,FALSE)</f>
        <v>0</v>
      </c>
      <c r="P629" s="9">
        <f>VLOOKUP($A629,'TABLA DINAMICA PARCIAL 2'!$A$5:$T$772,5,FALSE)</f>
        <v>0</v>
      </c>
      <c r="Q629" s="9">
        <f>VLOOKUP($A629,'TABLA DINAMICA PARCIAL 2'!$A$5:$T$772,6,FALSE)</f>
        <v>0</v>
      </c>
      <c r="R629" s="9">
        <f>VLOOKUP($A629,'TABLA DINAMICA PARCIAL 2'!$A$5:$T$772,7,FALSE)</f>
        <v>0</v>
      </c>
      <c r="S629" s="9">
        <f>VLOOKUP($A629,'TABLA DINAMICA PARCIAL 2'!$A$5:$T$772,8,FALSE)</f>
        <v>10</v>
      </c>
      <c r="T629" s="9">
        <f>VLOOKUP($A629,'TABLA DINAMICA PARCIAL 2'!$A$5:$T$772,9,FALSE)</f>
        <v>0</v>
      </c>
      <c r="U629" s="9">
        <f>VLOOKUP($A629,'TABLA DINAMICA PARCIAL 2'!$A$5:$T$772,10,FALSE)</f>
        <v>0</v>
      </c>
      <c r="V629" s="9">
        <f>VLOOKUP($A629,'TABLA DINAMICA PARCIAL 2'!$A$5:$T$772,11,FALSE)</f>
        <v>0</v>
      </c>
      <c r="W629" s="9">
        <f>VLOOKUP($A629,'TABLA DINAMICA PARCIAL 2'!$A$5:$T$772,12,FALSE)</f>
        <v>0</v>
      </c>
      <c r="X629" s="9">
        <f>VLOOKUP($A629,'TABLA DINAMICA PARCIAL 2'!$A$5:$T$772,13,FALSE)</f>
        <v>0</v>
      </c>
      <c r="Y629" s="9">
        <f>VLOOKUP($A629,'TABLA DINAMICA PARCIAL 2'!$A$5:$T$772,14,FALSE)</f>
        <v>0</v>
      </c>
      <c r="Z629" s="9">
        <f>VLOOKUP($A629,'TABLA DINAMICA PARCIAL 2'!$A$5:$T$772,15,FALSE)</f>
        <v>0</v>
      </c>
      <c r="AA629" s="9">
        <f>VLOOKUP($A629,'TABLA DINAMICA PARCIAL 2'!$A$5:$T$772,16,FALSE)</f>
        <v>0</v>
      </c>
      <c r="AB629" s="9">
        <f>VLOOKUP(I629,'TABLA DINAMICA PARCIAL 2'!I253:AB1024,17,FALSE)</f>
        <v>0</v>
      </c>
      <c r="AC629" s="9">
        <f>VLOOKUP(I629,'TABLA DINAMICA PARCIAL 2'!I253:AB1024,18,FALSE)</f>
        <v>0</v>
      </c>
      <c r="AD629" s="9">
        <f>VLOOKUP(I629,'TABLA DINAMICA PARCIAL 2'!I253:AB1024,19,FALSE)</f>
        <v>0</v>
      </c>
      <c r="AE629" s="9">
        <f t="shared" si="37"/>
        <v>10</v>
      </c>
      <c r="AF629" s="13">
        <f>VLOOKUP($A629,'TABLA DINAMICA PARCIAL 3'!$A$5:$I$768,2,FALSE)</f>
        <v>10</v>
      </c>
      <c r="AG629" s="13">
        <f>VLOOKUP($A629,'TABLA DINAMICA PARCIAL 3'!$A$5:$I$768,3,FALSE)</f>
        <v>0</v>
      </c>
      <c r="AH629" s="13">
        <f>VLOOKUP($A629,'TABLA DINAMICA PARCIAL 3'!$A$5:$I$768,4,FALSE)</f>
        <v>0</v>
      </c>
      <c r="AI629" s="13">
        <f>VLOOKUP($A629,'TABLA DINAMICA PARCIAL 3'!$A$5:$I$768,5,FALSE)</f>
        <v>0</v>
      </c>
      <c r="AJ629" s="13">
        <f>VLOOKUP($A629,'TABLA DINAMICA PARCIAL 3'!$A$5:$I$768,6,FALSE)</f>
        <v>10</v>
      </c>
      <c r="AK629" s="13">
        <f>VLOOKUP($A629,'TABLA DINAMICA PARCIAL 3'!$A$5:$I$768,7,FALSE)</f>
        <v>0</v>
      </c>
      <c r="AL629" s="13">
        <f>VLOOKUP($A629,'TABLA DINAMICA PARCIAL 3'!$A$5:$I$768,8,FALSE)</f>
        <v>0</v>
      </c>
      <c r="AM629" s="13">
        <f t="shared" si="38"/>
        <v>20</v>
      </c>
      <c r="AN629" s="16">
        <f>VLOOKUP($A629,'TABLA DINAMICA PARCIAL 4'!$A$5:$F$760,2,FALSE)</f>
        <v>10</v>
      </c>
      <c r="AO629" s="16">
        <f>VLOOKUP($A629,'TABLA DINAMICA PARCIAL 4'!$A$5:$F$760,3,FALSE)</f>
        <v>0</v>
      </c>
      <c r="AP629" s="16">
        <f>VLOOKUP($A629,'TABLA DINAMICA PARCIAL 4'!$A$5:$F$760,4,FALSE)</f>
        <v>0</v>
      </c>
      <c r="AQ629" s="16">
        <f>VLOOKUP($A629,'TABLA DINAMICA PARCIAL 4'!$A$5:$F$760,5,FALSE)</f>
        <v>10</v>
      </c>
      <c r="AR629" s="16">
        <f>VLOOKUP($A629,'TABLA DINAMICA PARCIAL 4'!$A$5:$F$760,6,FALSE)</f>
        <v>0</v>
      </c>
      <c r="AS629" s="16">
        <f t="shared" si="39"/>
        <v>20</v>
      </c>
      <c r="AT629" s="1" t="str">
        <f>VLOOKUP($A629,'USUARIOS Y GRUPO'!$A$2:$D$851,4,FALSE)</f>
        <v>P19-MAT1022-5</v>
      </c>
    </row>
    <row r="630" spans="1:46" x14ac:dyDescent="0.25">
      <c r="A630" s="1">
        <v>162724</v>
      </c>
      <c r="B630" s="1" t="s">
        <v>782</v>
      </c>
      <c r="C630" s="1" t="s">
        <v>303</v>
      </c>
      <c r="D630" s="6">
        <f>VLOOKUP($A630,'TABLA DINAM PARCIAL 1'!$A$5:$I$793,2,FALSE)</f>
        <v>0</v>
      </c>
      <c r="E630" s="6">
        <f>VLOOKUP(A630,'TABLA DINAM PARCIAL 1'!A267:I1055,3,FALSE)</f>
        <v>0</v>
      </c>
      <c r="F630" s="6">
        <f>VLOOKUP(A630,'TABLA DINAM PARCIAL 1'!A267:I1055,4,FALSE)</f>
        <v>0</v>
      </c>
      <c r="G630" s="6">
        <f>VLOOKUP(A630,'TABLA DINAM PARCIAL 1'!A267:I1055,5,FALSE)</f>
        <v>10</v>
      </c>
      <c r="H630" s="6">
        <f>VLOOKUP(A630,'TABLA DINAM PARCIAL 1'!A267:I1055,6,FALSE)</f>
        <v>0</v>
      </c>
      <c r="I630" s="6">
        <f>VLOOKUP(A630,'TABLA DINAM PARCIAL 1'!A267:I1055,7,FALSE)</f>
        <v>0</v>
      </c>
      <c r="J630" s="6">
        <f>VLOOKUP(A630,'TABLA DINAM PARCIAL 1'!A267:I1055,8,FALSE)</f>
        <v>10</v>
      </c>
      <c r="K630" s="6">
        <f>VLOOKUP(A630,'TABLA DINAM PARCIAL 1'!A267:I1055,9,FALSE)</f>
        <v>0</v>
      </c>
      <c r="L630" s="6">
        <f t="shared" si="36"/>
        <v>20</v>
      </c>
      <c r="M630" s="9">
        <f>VLOOKUP($A630,'TABLA DINAMICA PARCIAL 2'!$A$5:$T$772,2,FALSE)</f>
        <v>0</v>
      </c>
      <c r="N630" s="9">
        <f>VLOOKUP($A630,'TABLA DINAMICA PARCIAL 2'!$A$5:$T$772,3,FALSE)</f>
        <v>0</v>
      </c>
      <c r="O630" s="9">
        <f>VLOOKUP($A630,'TABLA DINAMICA PARCIAL 2'!$A$5:$T$772,4,FALSE)</f>
        <v>0</v>
      </c>
      <c r="P630" s="9">
        <f>VLOOKUP($A630,'TABLA DINAMICA PARCIAL 2'!$A$5:$T$772,5,FALSE)</f>
        <v>0</v>
      </c>
      <c r="Q630" s="9">
        <f>VLOOKUP($A630,'TABLA DINAMICA PARCIAL 2'!$A$5:$T$772,6,FALSE)</f>
        <v>0</v>
      </c>
      <c r="R630" s="9">
        <f>VLOOKUP($A630,'TABLA DINAMICA PARCIAL 2'!$A$5:$T$772,7,FALSE)</f>
        <v>0</v>
      </c>
      <c r="S630" s="9">
        <f>VLOOKUP($A630,'TABLA DINAMICA PARCIAL 2'!$A$5:$T$772,8,FALSE)</f>
        <v>0</v>
      </c>
      <c r="T630" s="9">
        <f>VLOOKUP($A630,'TABLA DINAMICA PARCIAL 2'!$A$5:$T$772,9,FALSE)</f>
        <v>0</v>
      </c>
      <c r="U630" s="9">
        <f>VLOOKUP($A630,'TABLA DINAMICA PARCIAL 2'!$A$5:$T$772,10,FALSE)</f>
        <v>0</v>
      </c>
      <c r="V630" s="9">
        <f>VLOOKUP($A630,'TABLA DINAMICA PARCIAL 2'!$A$5:$T$772,11,FALSE)</f>
        <v>0</v>
      </c>
      <c r="W630" s="9">
        <f>VLOOKUP($A630,'TABLA DINAMICA PARCIAL 2'!$A$5:$T$772,12,FALSE)</f>
        <v>0</v>
      </c>
      <c r="X630" s="9">
        <f>VLOOKUP($A630,'TABLA DINAMICA PARCIAL 2'!$A$5:$T$772,13,FALSE)</f>
        <v>0</v>
      </c>
      <c r="Y630" s="9">
        <f>VLOOKUP($A630,'TABLA DINAMICA PARCIAL 2'!$A$5:$T$772,14,FALSE)</f>
        <v>0</v>
      </c>
      <c r="Z630" s="9">
        <f>VLOOKUP($A630,'TABLA DINAMICA PARCIAL 2'!$A$5:$T$772,15,FALSE)</f>
        <v>10</v>
      </c>
      <c r="AA630" s="9">
        <f>VLOOKUP($A630,'TABLA DINAMICA PARCIAL 2'!$A$5:$T$772,16,FALSE)</f>
        <v>0</v>
      </c>
      <c r="AB630" s="9">
        <f>VLOOKUP(I630,'TABLA DINAMICA PARCIAL 2'!I299:AB1070,17,FALSE)</f>
        <v>0</v>
      </c>
      <c r="AC630" s="9">
        <f>VLOOKUP(I630,'TABLA DINAMICA PARCIAL 2'!I299:AB1070,18,FALSE)</f>
        <v>0</v>
      </c>
      <c r="AD630" s="9">
        <f>VLOOKUP(I630,'TABLA DINAMICA PARCIAL 2'!I299:AB1070,19,FALSE)</f>
        <v>0</v>
      </c>
      <c r="AE630" s="9">
        <f t="shared" si="37"/>
        <v>10</v>
      </c>
      <c r="AF630" s="13">
        <f>VLOOKUP($A630,'TABLA DINAMICA PARCIAL 3'!$A$5:$I$768,2,FALSE)</f>
        <v>0</v>
      </c>
      <c r="AG630" s="13">
        <f>VLOOKUP($A630,'TABLA DINAMICA PARCIAL 3'!$A$5:$I$768,3,FALSE)</f>
        <v>0</v>
      </c>
      <c r="AH630" s="13">
        <f>VLOOKUP($A630,'TABLA DINAMICA PARCIAL 3'!$A$5:$I$768,4,FALSE)</f>
        <v>10</v>
      </c>
      <c r="AI630" s="13">
        <f>VLOOKUP($A630,'TABLA DINAMICA PARCIAL 3'!$A$5:$I$768,5,FALSE)</f>
        <v>0</v>
      </c>
      <c r="AJ630" s="13">
        <f>VLOOKUP($A630,'TABLA DINAMICA PARCIAL 3'!$A$5:$I$768,6,FALSE)</f>
        <v>0</v>
      </c>
      <c r="AK630" s="13">
        <f>VLOOKUP($A630,'TABLA DINAMICA PARCIAL 3'!$A$5:$I$768,7,FALSE)</f>
        <v>0</v>
      </c>
      <c r="AL630" s="13">
        <f>VLOOKUP($A630,'TABLA DINAMICA PARCIAL 3'!$A$5:$I$768,8,FALSE)</f>
        <v>0</v>
      </c>
      <c r="AM630" s="13">
        <f t="shared" si="38"/>
        <v>10</v>
      </c>
      <c r="AN630" s="16">
        <f>VLOOKUP($A630,'TABLA DINAMICA PARCIAL 4'!$A$5:$F$760,2,FALSE)</f>
        <v>0</v>
      </c>
      <c r="AO630" s="16">
        <f>VLOOKUP($A630,'TABLA DINAMICA PARCIAL 4'!$A$5:$F$760,3,FALSE)</f>
        <v>0</v>
      </c>
      <c r="AP630" s="16">
        <f>VLOOKUP($A630,'TABLA DINAMICA PARCIAL 4'!$A$5:$F$760,4,FALSE)</f>
        <v>0</v>
      </c>
      <c r="AQ630" s="16">
        <f>VLOOKUP($A630,'TABLA DINAMICA PARCIAL 4'!$A$5:$F$760,5,FALSE)</f>
        <v>0</v>
      </c>
      <c r="AR630" s="16">
        <f>VLOOKUP($A630,'TABLA DINAMICA PARCIAL 4'!$A$5:$F$760,6,FALSE)</f>
        <v>0</v>
      </c>
      <c r="AS630" s="16">
        <f t="shared" si="39"/>
        <v>0</v>
      </c>
      <c r="AT630" s="1" t="str">
        <f>VLOOKUP($A630,'USUARIOS Y GRUPO'!$A$2:$D$851,4,FALSE)</f>
        <v>P19-MAT1022-5</v>
      </c>
    </row>
    <row r="631" spans="1:46" x14ac:dyDescent="0.25">
      <c r="A631" s="1">
        <v>162799</v>
      </c>
      <c r="B631" s="1" t="s">
        <v>1089</v>
      </c>
      <c r="C631" s="1" t="s">
        <v>1090</v>
      </c>
      <c r="D631" s="6">
        <f>VLOOKUP($A631,'TABLA DINAM PARCIAL 1'!$A$5:$I$793,2,FALSE)</f>
        <v>10</v>
      </c>
      <c r="E631" s="6">
        <f>VLOOKUP(A631,'TABLA DINAM PARCIAL 1'!A289:I1077,3,FALSE)</f>
        <v>0</v>
      </c>
      <c r="F631" s="6">
        <f>VLOOKUP(A631,'TABLA DINAM PARCIAL 1'!A289:I1077,4,FALSE)</f>
        <v>0</v>
      </c>
      <c r="G631" s="6">
        <f>VLOOKUP(A631,'TABLA DINAM PARCIAL 1'!A289:I1077,5,FALSE)</f>
        <v>0</v>
      </c>
      <c r="H631" s="6">
        <f>VLOOKUP(A631,'TABLA DINAM PARCIAL 1'!A289:I1077,6,FALSE)</f>
        <v>0</v>
      </c>
      <c r="I631" s="6">
        <f>VLOOKUP(A631,'TABLA DINAM PARCIAL 1'!A289:I1077,7,FALSE)</f>
        <v>0</v>
      </c>
      <c r="J631" s="6">
        <f>VLOOKUP(A631,'TABLA DINAM PARCIAL 1'!A289:I1077,8,FALSE)</f>
        <v>10</v>
      </c>
      <c r="K631" s="6">
        <f>VLOOKUP(A631,'TABLA DINAM PARCIAL 1'!A289:I1077,9,FALSE)</f>
        <v>0</v>
      </c>
      <c r="L631" s="6">
        <f t="shared" si="36"/>
        <v>20</v>
      </c>
      <c r="M631" s="9">
        <f>VLOOKUP($A631,'TABLA DINAMICA PARCIAL 2'!$A$5:$T$772,2,FALSE)</f>
        <v>0</v>
      </c>
      <c r="N631" s="9">
        <f>VLOOKUP($A631,'TABLA DINAMICA PARCIAL 2'!$A$5:$T$772,3,FALSE)</f>
        <v>0</v>
      </c>
      <c r="O631" s="9">
        <f>VLOOKUP($A631,'TABLA DINAMICA PARCIAL 2'!$A$5:$T$772,4,FALSE)</f>
        <v>0</v>
      </c>
      <c r="P631" s="9">
        <f>VLOOKUP($A631,'TABLA DINAMICA PARCIAL 2'!$A$5:$T$772,5,FALSE)</f>
        <v>0</v>
      </c>
      <c r="Q631" s="9">
        <f>VLOOKUP($A631,'TABLA DINAMICA PARCIAL 2'!$A$5:$T$772,6,FALSE)</f>
        <v>0</v>
      </c>
      <c r="R631" s="9">
        <f>VLOOKUP($A631,'TABLA DINAMICA PARCIAL 2'!$A$5:$T$772,7,FALSE)</f>
        <v>0</v>
      </c>
      <c r="S631" s="9">
        <f>VLOOKUP($A631,'TABLA DINAMICA PARCIAL 2'!$A$5:$T$772,8,FALSE)</f>
        <v>0</v>
      </c>
      <c r="T631" s="9">
        <f>VLOOKUP($A631,'TABLA DINAMICA PARCIAL 2'!$A$5:$T$772,9,FALSE)</f>
        <v>0</v>
      </c>
      <c r="U631" s="9">
        <f>VLOOKUP($A631,'TABLA DINAMICA PARCIAL 2'!$A$5:$T$772,10,FALSE)</f>
        <v>10</v>
      </c>
      <c r="V631" s="9">
        <f>VLOOKUP($A631,'TABLA DINAMICA PARCIAL 2'!$A$5:$T$772,11,FALSE)</f>
        <v>0</v>
      </c>
      <c r="W631" s="9">
        <f>VLOOKUP($A631,'TABLA DINAMICA PARCIAL 2'!$A$5:$T$772,12,FALSE)</f>
        <v>0</v>
      </c>
      <c r="X631" s="9">
        <f>VLOOKUP($A631,'TABLA DINAMICA PARCIAL 2'!$A$5:$T$772,13,FALSE)</f>
        <v>0</v>
      </c>
      <c r="Y631" s="9">
        <f>VLOOKUP($A631,'TABLA DINAMICA PARCIAL 2'!$A$5:$T$772,14,FALSE)</f>
        <v>0</v>
      </c>
      <c r="Z631" s="9">
        <f>VLOOKUP($A631,'TABLA DINAMICA PARCIAL 2'!$A$5:$T$772,15,FALSE)</f>
        <v>0</v>
      </c>
      <c r="AA631" s="9">
        <f>VLOOKUP($A631,'TABLA DINAMICA PARCIAL 2'!$A$5:$T$772,16,FALSE)</f>
        <v>0</v>
      </c>
      <c r="AB631" s="9">
        <f>VLOOKUP(I631,'TABLA DINAMICA PARCIAL 2'!I321:AB1092,17,FALSE)</f>
        <v>0</v>
      </c>
      <c r="AC631" s="9">
        <f>VLOOKUP(I631,'TABLA DINAMICA PARCIAL 2'!I321:AB1092,18,FALSE)</f>
        <v>0</v>
      </c>
      <c r="AD631" s="9">
        <f>VLOOKUP(I631,'TABLA DINAMICA PARCIAL 2'!I321:AB1092,19,FALSE)</f>
        <v>0</v>
      </c>
      <c r="AE631" s="9">
        <f t="shared" si="37"/>
        <v>10</v>
      </c>
      <c r="AF631" s="13">
        <f>VLOOKUP($A631,'TABLA DINAMICA PARCIAL 3'!$A$5:$I$768,2,FALSE)</f>
        <v>10</v>
      </c>
      <c r="AG631" s="13">
        <f>VLOOKUP($A631,'TABLA DINAMICA PARCIAL 3'!$A$5:$I$768,3,FALSE)</f>
        <v>0</v>
      </c>
      <c r="AH631" s="13">
        <f>VLOOKUP($A631,'TABLA DINAMICA PARCIAL 3'!$A$5:$I$768,4,FALSE)</f>
        <v>0</v>
      </c>
      <c r="AI631" s="13">
        <f>VLOOKUP($A631,'TABLA DINAMICA PARCIAL 3'!$A$5:$I$768,5,FALSE)</f>
        <v>0</v>
      </c>
      <c r="AJ631" s="13">
        <f>VLOOKUP($A631,'TABLA DINAMICA PARCIAL 3'!$A$5:$I$768,6,FALSE)</f>
        <v>10</v>
      </c>
      <c r="AK631" s="13">
        <f>VLOOKUP($A631,'TABLA DINAMICA PARCIAL 3'!$A$5:$I$768,7,FALSE)</f>
        <v>0</v>
      </c>
      <c r="AL631" s="13">
        <f>VLOOKUP($A631,'TABLA DINAMICA PARCIAL 3'!$A$5:$I$768,8,FALSE)</f>
        <v>0</v>
      </c>
      <c r="AM631" s="13">
        <f t="shared" si="38"/>
        <v>20</v>
      </c>
      <c r="AN631" s="16">
        <f>VLOOKUP($A631,'TABLA DINAMICA PARCIAL 4'!$A$5:$F$760,2,FALSE)</f>
        <v>0</v>
      </c>
      <c r="AO631" s="16">
        <f>VLOOKUP($A631,'TABLA DINAMICA PARCIAL 4'!$A$5:$F$760,3,FALSE)</f>
        <v>10</v>
      </c>
      <c r="AP631" s="16">
        <f>VLOOKUP($A631,'TABLA DINAMICA PARCIAL 4'!$A$5:$F$760,4,FALSE)</f>
        <v>0</v>
      </c>
      <c r="AQ631" s="16">
        <f>VLOOKUP($A631,'TABLA DINAMICA PARCIAL 4'!$A$5:$F$760,5,FALSE)</f>
        <v>10</v>
      </c>
      <c r="AR631" s="16">
        <f>VLOOKUP($A631,'TABLA DINAMICA PARCIAL 4'!$A$5:$F$760,6,FALSE)</f>
        <v>0</v>
      </c>
      <c r="AS631" s="16">
        <f t="shared" si="39"/>
        <v>20</v>
      </c>
      <c r="AT631" s="1" t="str">
        <f>VLOOKUP($A631,'USUARIOS Y GRUPO'!$A$2:$D$851,4,FALSE)</f>
        <v>P19-MAT1022-5</v>
      </c>
    </row>
    <row r="632" spans="1:46" x14ac:dyDescent="0.25">
      <c r="A632" s="1">
        <v>162939</v>
      </c>
      <c r="B632" s="1" t="s">
        <v>529</v>
      </c>
      <c r="C632" s="1" t="s">
        <v>530</v>
      </c>
      <c r="D632" s="6">
        <f>VLOOKUP($A632,'TABLA DINAM PARCIAL 1'!$A$5:$I$793,2,FALSE)</f>
        <v>10</v>
      </c>
      <c r="E632" s="6">
        <f>VLOOKUP(A632,'TABLA DINAM PARCIAL 1'!A329:I1117,3,FALSE)</f>
        <v>0</v>
      </c>
      <c r="F632" s="6">
        <f>VLOOKUP(A632,'TABLA DINAM PARCIAL 1'!A329:I1117,4,FALSE)</f>
        <v>0</v>
      </c>
      <c r="G632" s="6">
        <f>VLOOKUP(A632,'TABLA DINAM PARCIAL 1'!A329:I1117,5,FALSE)</f>
        <v>0</v>
      </c>
      <c r="H632" s="6">
        <f>VLOOKUP(A632,'TABLA DINAM PARCIAL 1'!A329:I1117,6,FALSE)</f>
        <v>0</v>
      </c>
      <c r="I632" s="6">
        <f>VLOOKUP(A632,'TABLA DINAM PARCIAL 1'!A329:I1117,7,FALSE)</f>
        <v>0</v>
      </c>
      <c r="J632" s="6">
        <f>VLOOKUP(A632,'TABLA DINAM PARCIAL 1'!A329:I1117,8,FALSE)</f>
        <v>0</v>
      </c>
      <c r="K632" s="6">
        <f>VLOOKUP(A632,'TABLA DINAM PARCIAL 1'!A329:I1117,9,FALSE)</f>
        <v>10</v>
      </c>
      <c r="L632" s="6">
        <f t="shared" si="36"/>
        <v>20</v>
      </c>
      <c r="M632" s="9">
        <f>VLOOKUP($A632,'TABLA DINAMICA PARCIAL 2'!$A$5:$T$772,2,FALSE)</f>
        <v>0</v>
      </c>
      <c r="N632" s="9">
        <f>VLOOKUP($A632,'TABLA DINAMICA PARCIAL 2'!$A$5:$T$772,3,FALSE)</f>
        <v>0</v>
      </c>
      <c r="O632" s="9">
        <f>VLOOKUP($A632,'TABLA DINAMICA PARCIAL 2'!$A$5:$T$772,4,FALSE)</f>
        <v>10</v>
      </c>
      <c r="P632" s="9">
        <f>VLOOKUP($A632,'TABLA DINAMICA PARCIAL 2'!$A$5:$T$772,5,FALSE)</f>
        <v>0</v>
      </c>
      <c r="Q632" s="9">
        <f>VLOOKUP($A632,'TABLA DINAMICA PARCIAL 2'!$A$5:$T$772,6,FALSE)</f>
        <v>0</v>
      </c>
      <c r="R632" s="9">
        <f>VLOOKUP($A632,'TABLA DINAMICA PARCIAL 2'!$A$5:$T$772,7,FALSE)</f>
        <v>10</v>
      </c>
      <c r="S632" s="9">
        <f>VLOOKUP($A632,'TABLA DINAMICA PARCIAL 2'!$A$5:$T$772,8,FALSE)</f>
        <v>0</v>
      </c>
      <c r="T632" s="9">
        <f>VLOOKUP($A632,'TABLA DINAMICA PARCIAL 2'!$A$5:$T$772,9,FALSE)</f>
        <v>0</v>
      </c>
      <c r="U632" s="9">
        <f>VLOOKUP($A632,'TABLA DINAMICA PARCIAL 2'!$A$5:$T$772,10,FALSE)</f>
        <v>0</v>
      </c>
      <c r="V632" s="9">
        <f>VLOOKUP($A632,'TABLA DINAMICA PARCIAL 2'!$A$5:$T$772,11,FALSE)</f>
        <v>0</v>
      </c>
      <c r="W632" s="9">
        <f>VLOOKUP($A632,'TABLA DINAMICA PARCIAL 2'!$A$5:$T$772,12,FALSE)</f>
        <v>0</v>
      </c>
      <c r="X632" s="9">
        <f>VLOOKUP($A632,'TABLA DINAMICA PARCIAL 2'!$A$5:$T$772,13,FALSE)</f>
        <v>0</v>
      </c>
      <c r="Y632" s="9">
        <f>VLOOKUP($A632,'TABLA DINAMICA PARCIAL 2'!$A$5:$T$772,14,FALSE)</f>
        <v>0</v>
      </c>
      <c r="Z632" s="9">
        <f>VLOOKUP($A632,'TABLA DINAMICA PARCIAL 2'!$A$5:$T$772,15,FALSE)</f>
        <v>0</v>
      </c>
      <c r="AA632" s="9">
        <f>VLOOKUP($A632,'TABLA DINAMICA PARCIAL 2'!$A$5:$T$772,16,FALSE)</f>
        <v>10</v>
      </c>
      <c r="AB632" s="9">
        <f>VLOOKUP(I632,'TABLA DINAMICA PARCIAL 2'!I365:AB1136,17,FALSE)</f>
        <v>0</v>
      </c>
      <c r="AC632" s="9">
        <f>VLOOKUP(I632,'TABLA DINAMICA PARCIAL 2'!I365:AB1136,18,FALSE)</f>
        <v>0</v>
      </c>
      <c r="AD632" s="9">
        <f>VLOOKUP(I632,'TABLA DINAMICA PARCIAL 2'!I365:AB1136,19,FALSE)</f>
        <v>0</v>
      </c>
      <c r="AE632" s="9">
        <f t="shared" si="37"/>
        <v>30</v>
      </c>
      <c r="AF632" s="13">
        <f>VLOOKUP($A632,'TABLA DINAMICA PARCIAL 3'!$A$5:$I$768,2,FALSE)</f>
        <v>10</v>
      </c>
      <c r="AG632" s="13">
        <f>VLOOKUP($A632,'TABLA DINAMICA PARCIAL 3'!$A$5:$I$768,3,FALSE)</f>
        <v>0</v>
      </c>
      <c r="AH632" s="13">
        <f>VLOOKUP($A632,'TABLA DINAMICA PARCIAL 3'!$A$5:$I$768,4,FALSE)</f>
        <v>10</v>
      </c>
      <c r="AI632" s="13">
        <f>VLOOKUP($A632,'TABLA DINAMICA PARCIAL 3'!$A$5:$I$768,5,FALSE)</f>
        <v>0</v>
      </c>
      <c r="AJ632" s="13">
        <f>VLOOKUP($A632,'TABLA DINAMICA PARCIAL 3'!$A$5:$I$768,6,FALSE)</f>
        <v>0</v>
      </c>
      <c r="AK632" s="13">
        <f>VLOOKUP($A632,'TABLA DINAMICA PARCIAL 3'!$A$5:$I$768,7,FALSE)</f>
        <v>0</v>
      </c>
      <c r="AL632" s="13">
        <f>VLOOKUP($A632,'TABLA DINAMICA PARCIAL 3'!$A$5:$I$768,8,FALSE)</f>
        <v>10</v>
      </c>
      <c r="AM632" s="13">
        <f t="shared" si="38"/>
        <v>30</v>
      </c>
      <c r="AN632" s="16">
        <f>VLOOKUP($A632,'TABLA DINAMICA PARCIAL 4'!$A$5:$F$760,2,FALSE)</f>
        <v>10</v>
      </c>
      <c r="AO632" s="16">
        <f>VLOOKUP($A632,'TABLA DINAMICA PARCIAL 4'!$A$5:$F$760,3,FALSE)</f>
        <v>0</v>
      </c>
      <c r="AP632" s="16">
        <f>VLOOKUP($A632,'TABLA DINAMICA PARCIAL 4'!$A$5:$F$760,4,FALSE)</f>
        <v>0</v>
      </c>
      <c r="AQ632" s="16">
        <f>VLOOKUP($A632,'TABLA DINAMICA PARCIAL 4'!$A$5:$F$760,5,FALSE)</f>
        <v>10</v>
      </c>
      <c r="AR632" s="16">
        <f>VLOOKUP($A632,'TABLA DINAMICA PARCIAL 4'!$A$5:$F$760,6,FALSE)</f>
        <v>0</v>
      </c>
      <c r="AS632" s="16">
        <f t="shared" si="39"/>
        <v>20</v>
      </c>
      <c r="AT632" s="1" t="str">
        <f>VLOOKUP($A632,'USUARIOS Y GRUPO'!$A$2:$D$851,4,FALSE)</f>
        <v>P19-MAT1022-5</v>
      </c>
    </row>
    <row r="633" spans="1:46" x14ac:dyDescent="0.25">
      <c r="A633" s="1">
        <v>163003</v>
      </c>
      <c r="B633" s="1" t="s">
        <v>690</v>
      </c>
      <c r="C633" s="1" t="s">
        <v>137</v>
      </c>
      <c r="D633" s="6">
        <f>VLOOKUP($A633,'TABLA DINAM PARCIAL 1'!$A$5:$I$793,2,FALSE)</f>
        <v>0</v>
      </c>
      <c r="E633" s="6">
        <f>VLOOKUP(A633,'TABLA DINAM PARCIAL 1'!A346:I1134,3,FALSE)</f>
        <v>0</v>
      </c>
      <c r="F633" s="6">
        <f>VLOOKUP(A633,'TABLA DINAM PARCIAL 1'!A346:I1134,4,FALSE)</f>
        <v>0</v>
      </c>
      <c r="G633" s="6">
        <f>VLOOKUP(A633,'TABLA DINAM PARCIAL 1'!A346:I1134,5,FALSE)</f>
        <v>10</v>
      </c>
      <c r="H633" s="6">
        <f>VLOOKUP(A633,'TABLA DINAM PARCIAL 1'!A346:I1134,6,FALSE)</f>
        <v>10</v>
      </c>
      <c r="I633" s="6">
        <f>VLOOKUP(A633,'TABLA DINAM PARCIAL 1'!A346:I1134,7,FALSE)</f>
        <v>0</v>
      </c>
      <c r="J633" s="6">
        <f>VLOOKUP(A633,'TABLA DINAM PARCIAL 1'!A346:I1134,8,FALSE)</f>
        <v>0</v>
      </c>
      <c r="K633" s="6">
        <f>VLOOKUP(A633,'TABLA DINAM PARCIAL 1'!A346:I1134,9,FALSE)</f>
        <v>0</v>
      </c>
      <c r="L633" s="6">
        <f t="shared" si="36"/>
        <v>20</v>
      </c>
      <c r="M633" s="9">
        <f>VLOOKUP($A633,'TABLA DINAMICA PARCIAL 2'!$A$5:$T$772,2,FALSE)</f>
        <v>0</v>
      </c>
      <c r="N633" s="9">
        <f>VLOOKUP($A633,'TABLA DINAMICA PARCIAL 2'!$A$5:$T$772,3,FALSE)</f>
        <v>0</v>
      </c>
      <c r="O633" s="9">
        <f>VLOOKUP($A633,'TABLA DINAMICA PARCIAL 2'!$A$5:$T$772,4,FALSE)</f>
        <v>0</v>
      </c>
      <c r="P633" s="9">
        <f>VLOOKUP($A633,'TABLA DINAMICA PARCIAL 2'!$A$5:$T$772,5,FALSE)</f>
        <v>10</v>
      </c>
      <c r="Q633" s="9">
        <f>VLOOKUP($A633,'TABLA DINAMICA PARCIAL 2'!$A$5:$T$772,6,FALSE)</f>
        <v>0</v>
      </c>
      <c r="R633" s="9">
        <f>VLOOKUP($A633,'TABLA DINAMICA PARCIAL 2'!$A$5:$T$772,7,FALSE)</f>
        <v>0</v>
      </c>
      <c r="S633" s="9">
        <f>VLOOKUP($A633,'TABLA DINAMICA PARCIAL 2'!$A$5:$T$772,8,FALSE)</f>
        <v>0</v>
      </c>
      <c r="T633" s="9">
        <f>VLOOKUP($A633,'TABLA DINAMICA PARCIAL 2'!$A$5:$T$772,9,FALSE)</f>
        <v>0</v>
      </c>
      <c r="U633" s="9">
        <f>VLOOKUP($A633,'TABLA DINAMICA PARCIAL 2'!$A$5:$T$772,10,FALSE)</f>
        <v>10</v>
      </c>
      <c r="V633" s="9">
        <f>VLOOKUP($A633,'TABLA DINAMICA PARCIAL 2'!$A$5:$T$772,11,FALSE)</f>
        <v>0</v>
      </c>
      <c r="W633" s="9">
        <f>VLOOKUP($A633,'TABLA DINAMICA PARCIAL 2'!$A$5:$T$772,12,FALSE)</f>
        <v>0</v>
      </c>
      <c r="X633" s="9">
        <f>VLOOKUP($A633,'TABLA DINAMICA PARCIAL 2'!$A$5:$T$772,13,FALSE)</f>
        <v>0</v>
      </c>
      <c r="Y633" s="9">
        <f>VLOOKUP($A633,'TABLA DINAMICA PARCIAL 2'!$A$5:$T$772,14,FALSE)</f>
        <v>0</v>
      </c>
      <c r="Z633" s="9">
        <f>VLOOKUP($A633,'TABLA DINAMICA PARCIAL 2'!$A$5:$T$772,15,FALSE)</f>
        <v>0</v>
      </c>
      <c r="AA633" s="9">
        <f>VLOOKUP($A633,'TABLA DINAMICA PARCIAL 2'!$A$5:$T$772,16,FALSE)</f>
        <v>0</v>
      </c>
      <c r="AB633" s="9">
        <f>VLOOKUP(I633,'TABLA DINAMICA PARCIAL 2'!I383:AB1154,17,FALSE)</f>
        <v>0</v>
      </c>
      <c r="AC633" s="9">
        <f>VLOOKUP(I633,'TABLA DINAMICA PARCIAL 2'!I383:AB1154,18,FALSE)</f>
        <v>0</v>
      </c>
      <c r="AD633" s="9">
        <f>VLOOKUP(I633,'TABLA DINAMICA PARCIAL 2'!I383:AB1154,19,FALSE)</f>
        <v>0</v>
      </c>
      <c r="AE633" s="9">
        <f t="shared" si="37"/>
        <v>20</v>
      </c>
      <c r="AF633" s="13">
        <f>VLOOKUP($A633,'TABLA DINAMICA PARCIAL 3'!$A$5:$I$768,2,FALSE)</f>
        <v>0</v>
      </c>
      <c r="AG633" s="13">
        <f>VLOOKUP($A633,'TABLA DINAMICA PARCIAL 3'!$A$5:$I$768,3,FALSE)</f>
        <v>0</v>
      </c>
      <c r="AH633" s="13">
        <f>VLOOKUP($A633,'TABLA DINAMICA PARCIAL 3'!$A$5:$I$768,4,FALSE)</f>
        <v>0</v>
      </c>
      <c r="AI633" s="13">
        <f>VLOOKUP($A633,'TABLA DINAMICA PARCIAL 3'!$A$5:$I$768,5,FALSE)</f>
        <v>10</v>
      </c>
      <c r="AJ633" s="13">
        <f>VLOOKUP($A633,'TABLA DINAMICA PARCIAL 3'!$A$5:$I$768,6,FALSE)</f>
        <v>10</v>
      </c>
      <c r="AK633" s="13">
        <f>VLOOKUP($A633,'TABLA DINAMICA PARCIAL 3'!$A$5:$I$768,7,FALSE)</f>
        <v>0</v>
      </c>
      <c r="AL633" s="13">
        <f>VLOOKUP($A633,'TABLA DINAMICA PARCIAL 3'!$A$5:$I$768,8,FALSE)</f>
        <v>10</v>
      </c>
      <c r="AM633" s="13">
        <f t="shared" si="38"/>
        <v>30</v>
      </c>
      <c r="AN633" s="16">
        <f>VLOOKUP($A633,'TABLA DINAMICA PARCIAL 4'!$A$5:$F$760,2,FALSE)</f>
        <v>0</v>
      </c>
      <c r="AO633" s="16">
        <f>VLOOKUP($A633,'TABLA DINAMICA PARCIAL 4'!$A$5:$F$760,3,FALSE)</f>
        <v>0</v>
      </c>
      <c r="AP633" s="16">
        <f>VLOOKUP($A633,'TABLA DINAMICA PARCIAL 4'!$A$5:$F$760,4,FALSE)</f>
        <v>10</v>
      </c>
      <c r="AQ633" s="16">
        <f>VLOOKUP($A633,'TABLA DINAMICA PARCIAL 4'!$A$5:$F$760,5,FALSE)</f>
        <v>0</v>
      </c>
      <c r="AR633" s="16">
        <f>VLOOKUP($A633,'TABLA DINAMICA PARCIAL 4'!$A$5:$F$760,6,FALSE)</f>
        <v>0</v>
      </c>
      <c r="AS633" s="16">
        <f t="shared" si="39"/>
        <v>10</v>
      </c>
      <c r="AT633" s="1" t="str">
        <f>VLOOKUP($A633,'USUARIOS Y GRUPO'!$A$2:$D$851,4,FALSE)</f>
        <v>P19-MAT1022-5</v>
      </c>
    </row>
    <row r="634" spans="1:46" x14ac:dyDescent="0.25">
      <c r="A634" s="1">
        <v>163209</v>
      </c>
      <c r="B634" s="1" t="s">
        <v>736</v>
      </c>
      <c r="C634" s="1" t="s">
        <v>571</v>
      </c>
      <c r="D634" s="6">
        <f>VLOOKUP($A634,'TABLA DINAM PARCIAL 1'!$A$5:$I$793,2,FALSE)</f>
        <v>0</v>
      </c>
      <c r="E634" s="6">
        <f>VLOOKUP(A634,'TABLA DINAM PARCIAL 1'!A399:I1187,3,FALSE)</f>
        <v>0</v>
      </c>
      <c r="F634" s="6">
        <f>VLOOKUP(A634,'TABLA DINAM PARCIAL 1'!A399:I1187,4,FALSE)</f>
        <v>0</v>
      </c>
      <c r="G634" s="6">
        <f>VLOOKUP(A634,'TABLA DINAM PARCIAL 1'!A399:I1187,5,FALSE)</f>
        <v>0</v>
      </c>
      <c r="H634" s="6">
        <f>VLOOKUP(A634,'TABLA DINAM PARCIAL 1'!A399:I1187,6,FALSE)</f>
        <v>0</v>
      </c>
      <c r="I634" s="6">
        <f>VLOOKUP(A634,'TABLA DINAM PARCIAL 1'!A399:I1187,7,FALSE)</f>
        <v>10</v>
      </c>
      <c r="J634" s="6">
        <f>VLOOKUP(A634,'TABLA DINAM PARCIAL 1'!A399:I1187,8,FALSE)</f>
        <v>0</v>
      </c>
      <c r="K634" s="6">
        <f>VLOOKUP(A634,'TABLA DINAM PARCIAL 1'!A399:I1187,9,FALSE)</f>
        <v>10</v>
      </c>
      <c r="L634" s="6">
        <f t="shared" si="36"/>
        <v>20</v>
      </c>
      <c r="M634" s="9">
        <f>VLOOKUP($A634,'TABLA DINAMICA PARCIAL 2'!$A$5:$T$772,2,FALSE)</f>
        <v>0</v>
      </c>
      <c r="N634" s="9">
        <f>VLOOKUP($A634,'TABLA DINAMICA PARCIAL 2'!$A$5:$T$772,3,FALSE)</f>
        <v>10</v>
      </c>
      <c r="O634" s="9">
        <f>VLOOKUP($A634,'TABLA DINAMICA PARCIAL 2'!$A$5:$T$772,4,FALSE)</f>
        <v>0</v>
      </c>
      <c r="P634" s="9">
        <f>VLOOKUP($A634,'TABLA DINAMICA PARCIAL 2'!$A$5:$T$772,5,FALSE)</f>
        <v>0</v>
      </c>
      <c r="Q634" s="9">
        <f>VLOOKUP($A634,'TABLA DINAMICA PARCIAL 2'!$A$5:$T$772,6,FALSE)</f>
        <v>0</v>
      </c>
      <c r="R634" s="9">
        <f>VLOOKUP($A634,'TABLA DINAMICA PARCIAL 2'!$A$5:$T$772,7,FALSE)</f>
        <v>0</v>
      </c>
      <c r="S634" s="9">
        <f>VLOOKUP($A634,'TABLA DINAMICA PARCIAL 2'!$A$5:$T$772,8,FALSE)</f>
        <v>0</v>
      </c>
      <c r="T634" s="9">
        <f>VLOOKUP($A634,'TABLA DINAMICA PARCIAL 2'!$A$5:$T$772,9,FALSE)</f>
        <v>10</v>
      </c>
      <c r="U634" s="9">
        <f>VLOOKUP($A634,'TABLA DINAMICA PARCIAL 2'!$A$5:$T$772,10,FALSE)</f>
        <v>0</v>
      </c>
      <c r="V634" s="9">
        <f>VLOOKUP($A634,'TABLA DINAMICA PARCIAL 2'!$A$5:$T$772,11,FALSE)</f>
        <v>0</v>
      </c>
      <c r="W634" s="9">
        <f>VLOOKUP($A634,'TABLA DINAMICA PARCIAL 2'!$A$5:$T$772,12,FALSE)</f>
        <v>0</v>
      </c>
      <c r="X634" s="9">
        <f>VLOOKUP($A634,'TABLA DINAMICA PARCIAL 2'!$A$5:$T$772,13,FALSE)</f>
        <v>0</v>
      </c>
      <c r="Y634" s="9">
        <f>VLOOKUP($A634,'TABLA DINAMICA PARCIAL 2'!$A$5:$T$772,14,FALSE)</f>
        <v>0</v>
      </c>
      <c r="Z634" s="9">
        <f>VLOOKUP($A634,'TABLA DINAMICA PARCIAL 2'!$A$5:$T$772,15,FALSE)</f>
        <v>0</v>
      </c>
      <c r="AA634" s="9">
        <f>VLOOKUP($A634,'TABLA DINAMICA PARCIAL 2'!$A$5:$T$772,16,FALSE)</f>
        <v>10</v>
      </c>
      <c r="AB634" s="9">
        <f>VLOOKUP(I634,'TABLA DINAMICA PARCIAL 2'!I436:AB1207,17,FALSE)</f>
        <v>0</v>
      </c>
      <c r="AC634" s="9">
        <f>VLOOKUP(I634,'TABLA DINAMICA PARCIAL 2'!I436:AB1207,18,FALSE)</f>
        <v>0</v>
      </c>
      <c r="AD634" s="9">
        <f>VLOOKUP(I634,'TABLA DINAMICA PARCIAL 2'!I436:AB1207,19,FALSE)</f>
        <v>0</v>
      </c>
      <c r="AE634" s="9">
        <f t="shared" si="37"/>
        <v>30</v>
      </c>
      <c r="AF634" s="13">
        <f>VLOOKUP($A634,'TABLA DINAMICA PARCIAL 3'!$A$5:$I$768,2,FALSE)</f>
        <v>0</v>
      </c>
      <c r="AG634" s="13">
        <f>VLOOKUP($A634,'TABLA DINAMICA PARCIAL 3'!$A$5:$I$768,3,FALSE)</f>
        <v>0</v>
      </c>
      <c r="AH634" s="13">
        <f>VLOOKUP($A634,'TABLA DINAMICA PARCIAL 3'!$A$5:$I$768,4,FALSE)</f>
        <v>10</v>
      </c>
      <c r="AI634" s="13">
        <f>VLOOKUP($A634,'TABLA DINAMICA PARCIAL 3'!$A$5:$I$768,5,FALSE)</f>
        <v>0</v>
      </c>
      <c r="AJ634" s="13">
        <f>VLOOKUP($A634,'TABLA DINAMICA PARCIAL 3'!$A$5:$I$768,6,FALSE)</f>
        <v>10</v>
      </c>
      <c r="AK634" s="13">
        <f>VLOOKUP($A634,'TABLA DINAMICA PARCIAL 3'!$A$5:$I$768,7,FALSE)</f>
        <v>0</v>
      </c>
      <c r="AL634" s="13">
        <f>VLOOKUP($A634,'TABLA DINAMICA PARCIAL 3'!$A$5:$I$768,8,FALSE)</f>
        <v>0</v>
      </c>
      <c r="AM634" s="13">
        <f t="shared" si="38"/>
        <v>20</v>
      </c>
      <c r="AN634" s="16">
        <f>VLOOKUP($A634,'TABLA DINAMICA PARCIAL 4'!$A$5:$F$760,2,FALSE)</f>
        <v>0</v>
      </c>
      <c r="AO634" s="16">
        <f>VLOOKUP($A634,'TABLA DINAMICA PARCIAL 4'!$A$5:$F$760,3,FALSE)</f>
        <v>0</v>
      </c>
      <c r="AP634" s="16">
        <f>VLOOKUP($A634,'TABLA DINAMICA PARCIAL 4'!$A$5:$F$760,4,FALSE)</f>
        <v>0</v>
      </c>
      <c r="AQ634" s="16">
        <f>VLOOKUP($A634,'TABLA DINAMICA PARCIAL 4'!$A$5:$F$760,5,FALSE)</f>
        <v>0</v>
      </c>
      <c r="AR634" s="16">
        <f>VLOOKUP($A634,'TABLA DINAMICA PARCIAL 4'!$A$5:$F$760,6,FALSE)</f>
        <v>0</v>
      </c>
      <c r="AS634" s="16">
        <f t="shared" si="39"/>
        <v>0</v>
      </c>
      <c r="AT634" s="1" t="str">
        <f>VLOOKUP($A634,'USUARIOS Y GRUPO'!$A$2:$D$851,4,FALSE)</f>
        <v>P19-MAT1022-5</v>
      </c>
    </row>
    <row r="635" spans="1:46" x14ac:dyDescent="0.25">
      <c r="A635" s="1">
        <v>164604</v>
      </c>
      <c r="B635" s="1" t="s">
        <v>1339</v>
      </c>
      <c r="C635" s="1" t="s">
        <v>751</v>
      </c>
      <c r="D635" s="6">
        <f>VLOOKUP($A635,'TABLA DINAM PARCIAL 1'!$A$5:$I$793,2,FALSE)</f>
        <v>0</v>
      </c>
      <c r="E635" s="6">
        <f>VLOOKUP(A635,'TABLA DINAM PARCIAL 1'!A741:I1529,3,FALSE)</f>
        <v>10</v>
      </c>
      <c r="F635" s="6">
        <f>VLOOKUP(A635,'TABLA DINAM PARCIAL 1'!A741:I1529,4,FALSE)</f>
        <v>0</v>
      </c>
      <c r="G635" s="6">
        <f>VLOOKUP(A635,'TABLA DINAM PARCIAL 1'!A741:I1529,5,FALSE)</f>
        <v>0</v>
      </c>
      <c r="H635" s="6">
        <f>VLOOKUP(A635,'TABLA DINAM PARCIAL 1'!A741:I1529,6,FALSE)</f>
        <v>0</v>
      </c>
      <c r="I635" s="6">
        <f>VLOOKUP(A635,'TABLA DINAM PARCIAL 1'!A741:I1529,7,FALSE)</f>
        <v>0</v>
      </c>
      <c r="J635" s="6">
        <f>VLOOKUP(A635,'TABLA DINAM PARCIAL 1'!A741:I1529,8,FALSE)</f>
        <v>10</v>
      </c>
      <c r="K635" s="6">
        <f>VLOOKUP(A635,'TABLA DINAM PARCIAL 1'!A741:I1529,9,FALSE)</f>
        <v>0</v>
      </c>
      <c r="L635" s="6">
        <f t="shared" si="36"/>
        <v>20</v>
      </c>
      <c r="M635" s="9">
        <f>VLOOKUP($A635,'TABLA DINAMICA PARCIAL 2'!$A$5:$T$772,2,FALSE)</f>
        <v>0</v>
      </c>
      <c r="N635" s="9">
        <f>VLOOKUP($A635,'TABLA DINAMICA PARCIAL 2'!$A$5:$T$772,3,FALSE)</f>
        <v>0</v>
      </c>
      <c r="O635" s="9">
        <f>VLOOKUP($A635,'TABLA DINAMICA PARCIAL 2'!$A$5:$T$772,4,FALSE)</f>
        <v>0</v>
      </c>
      <c r="P635" s="9">
        <f>VLOOKUP($A635,'TABLA DINAMICA PARCIAL 2'!$A$5:$T$772,5,FALSE)</f>
        <v>0</v>
      </c>
      <c r="Q635" s="9">
        <f>VLOOKUP($A635,'TABLA DINAMICA PARCIAL 2'!$A$5:$T$772,6,FALSE)</f>
        <v>0</v>
      </c>
      <c r="R635" s="9">
        <f>VLOOKUP($A635,'TABLA DINAMICA PARCIAL 2'!$A$5:$T$772,7,FALSE)</f>
        <v>0</v>
      </c>
      <c r="S635" s="9">
        <f>VLOOKUP($A635,'TABLA DINAMICA PARCIAL 2'!$A$5:$T$772,8,FALSE)</f>
        <v>0</v>
      </c>
      <c r="T635" s="9">
        <f>VLOOKUP($A635,'TABLA DINAMICA PARCIAL 2'!$A$5:$T$772,9,FALSE)</f>
        <v>0</v>
      </c>
      <c r="U635" s="9">
        <f>VLOOKUP($A635,'TABLA DINAMICA PARCIAL 2'!$A$5:$T$772,10,FALSE)</f>
        <v>0</v>
      </c>
      <c r="V635" s="9">
        <f>VLOOKUP($A635,'TABLA DINAMICA PARCIAL 2'!$A$5:$T$772,11,FALSE)</f>
        <v>0</v>
      </c>
      <c r="W635" s="9">
        <f>VLOOKUP($A635,'TABLA DINAMICA PARCIAL 2'!$A$5:$T$772,12,FALSE)</f>
        <v>0</v>
      </c>
      <c r="X635" s="9">
        <f>VLOOKUP($A635,'TABLA DINAMICA PARCIAL 2'!$A$5:$T$772,13,FALSE)</f>
        <v>0</v>
      </c>
      <c r="Y635" s="9">
        <f>VLOOKUP($A635,'TABLA DINAMICA PARCIAL 2'!$A$5:$T$772,14,FALSE)</f>
        <v>0</v>
      </c>
      <c r="Z635" s="9">
        <f>VLOOKUP($A635,'TABLA DINAMICA PARCIAL 2'!$A$5:$T$772,15,FALSE)</f>
        <v>0</v>
      </c>
      <c r="AA635" s="9">
        <f>VLOOKUP($A635,'TABLA DINAMICA PARCIAL 2'!$A$5:$T$772,16,FALSE)</f>
        <v>0</v>
      </c>
      <c r="AB635" s="9" t="e">
        <f>VLOOKUP(I635,'TABLA DINAMICA PARCIAL 2'!I796:AB1567,17,FALSE)</f>
        <v>#N/A</v>
      </c>
      <c r="AC635" s="9" t="e">
        <f>VLOOKUP(I635,'TABLA DINAMICA PARCIAL 2'!I796:AB1567,18,FALSE)</f>
        <v>#N/A</v>
      </c>
      <c r="AD635" s="9" t="e">
        <f>VLOOKUP(I635,'TABLA DINAMICA PARCIAL 2'!I796:AB1567,19,FALSE)</f>
        <v>#N/A</v>
      </c>
      <c r="AE635" s="9" t="e">
        <f t="shared" si="37"/>
        <v>#N/A</v>
      </c>
      <c r="AF635" s="13">
        <f>VLOOKUP($A635,'TABLA DINAMICA PARCIAL 3'!$A$5:$I$768,2,FALSE)</f>
        <v>0</v>
      </c>
      <c r="AG635" s="13">
        <f>VLOOKUP($A635,'TABLA DINAMICA PARCIAL 3'!$A$5:$I$768,3,FALSE)</f>
        <v>10</v>
      </c>
      <c r="AH635" s="13">
        <f>VLOOKUP($A635,'TABLA DINAMICA PARCIAL 3'!$A$5:$I$768,4,FALSE)</f>
        <v>10</v>
      </c>
      <c r="AI635" s="13">
        <f>VLOOKUP($A635,'TABLA DINAMICA PARCIAL 3'!$A$5:$I$768,5,FALSE)</f>
        <v>0</v>
      </c>
      <c r="AJ635" s="13">
        <f>VLOOKUP($A635,'TABLA DINAMICA PARCIAL 3'!$A$5:$I$768,6,FALSE)</f>
        <v>0</v>
      </c>
      <c r="AK635" s="13">
        <f>VLOOKUP($A635,'TABLA DINAMICA PARCIAL 3'!$A$5:$I$768,7,FALSE)</f>
        <v>0</v>
      </c>
      <c r="AL635" s="13">
        <f>VLOOKUP($A635,'TABLA DINAMICA PARCIAL 3'!$A$5:$I$768,8,FALSE)</f>
        <v>0</v>
      </c>
      <c r="AM635" s="13">
        <f t="shared" si="38"/>
        <v>20</v>
      </c>
      <c r="AN635" s="16">
        <f>VLOOKUP($A635,'TABLA DINAMICA PARCIAL 4'!$A$5:$F$760,2,FALSE)</f>
        <v>0</v>
      </c>
      <c r="AO635" s="16">
        <f>VLOOKUP($A635,'TABLA DINAMICA PARCIAL 4'!$A$5:$F$760,3,FALSE)</f>
        <v>0</v>
      </c>
      <c r="AP635" s="16">
        <f>VLOOKUP($A635,'TABLA DINAMICA PARCIAL 4'!$A$5:$F$760,4,FALSE)</f>
        <v>0</v>
      </c>
      <c r="AQ635" s="16">
        <f>VLOOKUP($A635,'TABLA DINAMICA PARCIAL 4'!$A$5:$F$760,5,FALSE)</f>
        <v>10</v>
      </c>
      <c r="AR635" s="16">
        <f>VLOOKUP($A635,'TABLA DINAMICA PARCIAL 4'!$A$5:$F$760,6,FALSE)</f>
        <v>0</v>
      </c>
      <c r="AS635" s="16">
        <f t="shared" si="39"/>
        <v>10</v>
      </c>
      <c r="AT635" s="1" t="str">
        <f>VLOOKUP($A635,'USUARIOS Y GRUPO'!$A$2:$D$851,4,FALSE)</f>
        <v>P19-MAT1022-5</v>
      </c>
    </row>
    <row r="636" spans="1:46" x14ac:dyDescent="0.25">
      <c r="A636" s="1">
        <v>162639</v>
      </c>
      <c r="B636" s="1" t="s">
        <v>527</v>
      </c>
      <c r="C636" s="1" t="s">
        <v>528</v>
      </c>
      <c r="D636" s="6">
        <f>VLOOKUP($A636,'TABLA DINAM PARCIAL 1'!$A$5:$I$793,2,FALSE)</f>
        <v>0</v>
      </c>
      <c r="E636" s="6">
        <f>VLOOKUP(A636,'TABLA DINAM PARCIAL 1'!A248:I1036,3,FALSE)</f>
        <v>0</v>
      </c>
      <c r="F636" s="6">
        <f>VLOOKUP(A636,'TABLA DINAM PARCIAL 1'!A248:I1036,4,FALSE)</f>
        <v>0</v>
      </c>
      <c r="G636" s="6">
        <f>VLOOKUP(A636,'TABLA DINAM PARCIAL 1'!A248:I1036,5,FALSE)</f>
        <v>10</v>
      </c>
      <c r="H636" s="6">
        <f>VLOOKUP(A636,'TABLA DINAM PARCIAL 1'!A248:I1036,6,FALSE)</f>
        <v>10</v>
      </c>
      <c r="I636" s="6">
        <f>VLOOKUP(A636,'TABLA DINAM PARCIAL 1'!A248:I1036,7,FALSE)</f>
        <v>0</v>
      </c>
      <c r="J636" s="6">
        <f>VLOOKUP(A636,'TABLA DINAM PARCIAL 1'!A248:I1036,8,FALSE)</f>
        <v>10</v>
      </c>
      <c r="K636" s="6">
        <f>VLOOKUP(A636,'TABLA DINAM PARCIAL 1'!A248:I1036,9,FALSE)</f>
        <v>0</v>
      </c>
      <c r="L636" s="6">
        <f t="shared" si="36"/>
        <v>30</v>
      </c>
      <c r="M636" s="9">
        <f>VLOOKUP($A636,'TABLA DINAMICA PARCIAL 2'!$A$5:$T$772,2,FALSE)</f>
        <v>0</v>
      </c>
      <c r="N636" s="9">
        <f>VLOOKUP($A636,'TABLA DINAMICA PARCIAL 2'!$A$5:$T$772,3,FALSE)</f>
        <v>10</v>
      </c>
      <c r="O636" s="9">
        <f>VLOOKUP($A636,'TABLA DINAMICA PARCIAL 2'!$A$5:$T$772,4,FALSE)</f>
        <v>0</v>
      </c>
      <c r="P636" s="9">
        <f>VLOOKUP($A636,'TABLA DINAMICA PARCIAL 2'!$A$5:$T$772,5,FALSE)</f>
        <v>0</v>
      </c>
      <c r="Q636" s="9">
        <f>VLOOKUP($A636,'TABLA DINAMICA PARCIAL 2'!$A$5:$T$772,6,FALSE)</f>
        <v>0</v>
      </c>
      <c r="R636" s="9">
        <f>VLOOKUP($A636,'TABLA DINAMICA PARCIAL 2'!$A$5:$T$772,7,FALSE)</f>
        <v>0</v>
      </c>
      <c r="S636" s="9">
        <f>VLOOKUP($A636,'TABLA DINAMICA PARCIAL 2'!$A$5:$T$772,8,FALSE)</f>
        <v>0</v>
      </c>
      <c r="T636" s="9">
        <f>VLOOKUP($A636,'TABLA DINAMICA PARCIAL 2'!$A$5:$T$772,9,FALSE)</f>
        <v>0</v>
      </c>
      <c r="U636" s="9">
        <f>VLOOKUP($A636,'TABLA DINAMICA PARCIAL 2'!$A$5:$T$772,10,FALSE)</f>
        <v>0</v>
      </c>
      <c r="V636" s="9">
        <f>VLOOKUP($A636,'TABLA DINAMICA PARCIAL 2'!$A$5:$T$772,11,FALSE)</f>
        <v>10</v>
      </c>
      <c r="W636" s="9">
        <f>VLOOKUP($A636,'TABLA DINAMICA PARCIAL 2'!$A$5:$T$772,12,FALSE)</f>
        <v>0</v>
      </c>
      <c r="X636" s="9">
        <f>VLOOKUP($A636,'TABLA DINAMICA PARCIAL 2'!$A$5:$T$772,13,FALSE)</f>
        <v>0</v>
      </c>
      <c r="Y636" s="9">
        <f>VLOOKUP($A636,'TABLA DINAMICA PARCIAL 2'!$A$5:$T$772,14,FALSE)</f>
        <v>0</v>
      </c>
      <c r="Z636" s="9">
        <f>VLOOKUP($A636,'TABLA DINAMICA PARCIAL 2'!$A$5:$T$772,15,FALSE)</f>
        <v>0</v>
      </c>
      <c r="AA636" s="9">
        <f>VLOOKUP($A636,'TABLA DINAMICA PARCIAL 2'!$A$5:$T$772,16,FALSE)</f>
        <v>0</v>
      </c>
      <c r="AB636" s="9">
        <f>VLOOKUP(I636,'TABLA DINAMICA PARCIAL 2'!I279:AB1050,17,FALSE)</f>
        <v>0</v>
      </c>
      <c r="AC636" s="9">
        <f>VLOOKUP(I636,'TABLA DINAMICA PARCIAL 2'!I279:AB1050,18,FALSE)</f>
        <v>0</v>
      </c>
      <c r="AD636" s="9">
        <f>VLOOKUP(I636,'TABLA DINAMICA PARCIAL 2'!I279:AB1050,19,FALSE)</f>
        <v>0</v>
      </c>
      <c r="AE636" s="9">
        <f t="shared" si="37"/>
        <v>20</v>
      </c>
      <c r="AF636" s="13">
        <f>VLOOKUP($A636,'TABLA DINAMICA PARCIAL 3'!$A$5:$I$768,2,FALSE)</f>
        <v>10</v>
      </c>
      <c r="AG636" s="13">
        <f>VLOOKUP($A636,'TABLA DINAMICA PARCIAL 3'!$A$5:$I$768,3,FALSE)</f>
        <v>0</v>
      </c>
      <c r="AH636" s="13">
        <f>VLOOKUP($A636,'TABLA DINAMICA PARCIAL 3'!$A$5:$I$768,4,FALSE)</f>
        <v>10</v>
      </c>
      <c r="AI636" s="13">
        <f>VLOOKUP($A636,'TABLA DINAMICA PARCIAL 3'!$A$5:$I$768,5,FALSE)</f>
        <v>0</v>
      </c>
      <c r="AJ636" s="13">
        <f>VLOOKUP($A636,'TABLA DINAMICA PARCIAL 3'!$A$5:$I$768,6,FALSE)</f>
        <v>10</v>
      </c>
      <c r="AK636" s="13">
        <f>VLOOKUP($A636,'TABLA DINAMICA PARCIAL 3'!$A$5:$I$768,7,FALSE)</f>
        <v>0</v>
      </c>
      <c r="AL636" s="13">
        <f>VLOOKUP($A636,'TABLA DINAMICA PARCIAL 3'!$A$5:$I$768,8,FALSE)</f>
        <v>10</v>
      </c>
      <c r="AM636" s="13">
        <f t="shared" si="38"/>
        <v>40</v>
      </c>
      <c r="AN636" s="16">
        <f>VLOOKUP($A636,'TABLA DINAMICA PARCIAL 4'!$A$5:$F$760,2,FALSE)</f>
        <v>0</v>
      </c>
      <c r="AO636" s="16">
        <f>VLOOKUP($A636,'TABLA DINAMICA PARCIAL 4'!$A$5:$F$760,3,FALSE)</f>
        <v>10</v>
      </c>
      <c r="AP636" s="16">
        <f>VLOOKUP($A636,'TABLA DINAMICA PARCIAL 4'!$A$5:$F$760,4,FALSE)</f>
        <v>0</v>
      </c>
      <c r="AQ636" s="16">
        <f>VLOOKUP($A636,'TABLA DINAMICA PARCIAL 4'!$A$5:$F$760,5,FALSE)</f>
        <v>10</v>
      </c>
      <c r="AR636" s="16">
        <f>VLOOKUP($A636,'TABLA DINAMICA PARCIAL 4'!$A$5:$F$760,6,FALSE)</f>
        <v>10</v>
      </c>
      <c r="AS636" s="16">
        <f t="shared" si="39"/>
        <v>30</v>
      </c>
      <c r="AT636" s="1" t="str">
        <f>VLOOKUP($A636,'USUARIOS Y GRUPO'!$A$2:$D$851,4,FALSE)</f>
        <v>P19-MAT1022-5</v>
      </c>
    </row>
    <row r="637" spans="1:46" x14ac:dyDescent="0.25">
      <c r="A637" s="1">
        <v>162972</v>
      </c>
      <c r="B637" s="1" t="s">
        <v>551</v>
      </c>
      <c r="C637" s="1" t="s">
        <v>552</v>
      </c>
      <c r="D637" s="6">
        <f>VLOOKUP($A637,'TABLA DINAM PARCIAL 1'!$A$5:$I$793,2,FALSE)</f>
        <v>0</v>
      </c>
      <c r="E637" s="6">
        <f>VLOOKUP(A637,'TABLA DINAM PARCIAL 1'!A339:I1127,3,FALSE)</f>
        <v>0</v>
      </c>
      <c r="F637" s="6">
        <f>VLOOKUP(A637,'TABLA DINAM PARCIAL 1'!A339:I1127,4,FALSE)</f>
        <v>10</v>
      </c>
      <c r="G637" s="6">
        <f>VLOOKUP(A637,'TABLA DINAM PARCIAL 1'!A339:I1127,5,FALSE)</f>
        <v>0</v>
      </c>
      <c r="H637" s="6">
        <f>VLOOKUP(A637,'TABLA DINAM PARCIAL 1'!A339:I1127,6,FALSE)</f>
        <v>10</v>
      </c>
      <c r="I637" s="6">
        <f>VLOOKUP(A637,'TABLA DINAM PARCIAL 1'!A339:I1127,7,FALSE)</f>
        <v>0</v>
      </c>
      <c r="J637" s="6">
        <f>VLOOKUP(A637,'TABLA DINAM PARCIAL 1'!A339:I1127,8,FALSE)</f>
        <v>10</v>
      </c>
      <c r="K637" s="6">
        <f>VLOOKUP(A637,'TABLA DINAM PARCIAL 1'!A339:I1127,9,FALSE)</f>
        <v>0</v>
      </c>
      <c r="L637" s="6">
        <f t="shared" si="36"/>
        <v>30</v>
      </c>
      <c r="M637" s="9">
        <f>VLOOKUP($A637,'TABLA DINAMICA PARCIAL 2'!$A$5:$T$772,2,FALSE)</f>
        <v>0</v>
      </c>
      <c r="N637" s="9">
        <f>VLOOKUP($A637,'TABLA DINAMICA PARCIAL 2'!$A$5:$T$772,3,FALSE)</f>
        <v>0</v>
      </c>
      <c r="O637" s="9">
        <f>VLOOKUP($A637,'TABLA DINAMICA PARCIAL 2'!$A$5:$T$772,4,FALSE)</f>
        <v>0</v>
      </c>
      <c r="P637" s="9">
        <f>VLOOKUP($A637,'TABLA DINAMICA PARCIAL 2'!$A$5:$T$772,5,FALSE)</f>
        <v>0</v>
      </c>
      <c r="Q637" s="9">
        <f>VLOOKUP($A637,'TABLA DINAMICA PARCIAL 2'!$A$5:$T$772,6,FALSE)</f>
        <v>10</v>
      </c>
      <c r="R637" s="9">
        <f>VLOOKUP($A637,'TABLA DINAMICA PARCIAL 2'!$A$5:$T$772,7,FALSE)</f>
        <v>0</v>
      </c>
      <c r="S637" s="9">
        <f>VLOOKUP($A637,'TABLA DINAMICA PARCIAL 2'!$A$5:$T$772,8,FALSE)</f>
        <v>0</v>
      </c>
      <c r="T637" s="9">
        <f>VLOOKUP($A637,'TABLA DINAMICA PARCIAL 2'!$A$5:$T$772,9,FALSE)</f>
        <v>0</v>
      </c>
      <c r="U637" s="9">
        <f>VLOOKUP($A637,'TABLA DINAMICA PARCIAL 2'!$A$5:$T$772,10,FALSE)</f>
        <v>0</v>
      </c>
      <c r="V637" s="9">
        <f>VLOOKUP($A637,'TABLA DINAMICA PARCIAL 2'!$A$5:$T$772,11,FALSE)</f>
        <v>10</v>
      </c>
      <c r="W637" s="9">
        <f>VLOOKUP($A637,'TABLA DINAMICA PARCIAL 2'!$A$5:$T$772,12,FALSE)</f>
        <v>0</v>
      </c>
      <c r="X637" s="9">
        <f>VLOOKUP($A637,'TABLA DINAMICA PARCIAL 2'!$A$5:$T$772,13,FALSE)</f>
        <v>0</v>
      </c>
      <c r="Y637" s="9">
        <f>VLOOKUP($A637,'TABLA DINAMICA PARCIAL 2'!$A$5:$T$772,14,FALSE)</f>
        <v>10</v>
      </c>
      <c r="Z637" s="9">
        <f>VLOOKUP($A637,'TABLA DINAMICA PARCIAL 2'!$A$5:$T$772,15,FALSE)</f>
        <v>0</v>
      </c>
      <c r="AA637" s="9">
        <f>VLOOKUP($A637,'TABLA DINAMICA PARCIAL 2'!$A$5:$T$772,16,FALSE)</f>
        <v>0</v>
      </c>
      <c r="AB637" s="9">
        <f>VLOOKUP(I637,'TABLA DINAMICA PARCIAL 2'!I376:AB1147,17,FALSE)</f>
        <v>0</v>
      </c>
      <c r="AC637" s="9">
        <f>VLOOKUP(I637,'TABLA DINAMICA PARCIAL 2'!I376:AB1147,18,FALSE)</f>
        <v>0</v>
      </c>
      <c r="AD637" s="9">
        <f>VLOOKUP(I637,'TABLA DINAMICA PARCIAL 2'!I376:AB1147,19,FALSE)</f>
        <v>0</v>
      </c>
      <c r="AE637" s="9">
        <f t="shared" si="37"/>
        <v>30</v>
      </c>
      <c r="AF637" s="13">
        <f>VLOOKUP($A637,'TABLA DINAMICA PARCIAL 3'!$A$5:$I$768,2,FALSE)</f>
        <v>10</v>
      </c>
      <c r="AG637" s="13">
        <f>VLOOKUP($A637,'TABLA DINAMICA PARCIAL 3'!$A$5:$I$768,3,FALSE)</f>
        <v>0</v>
      </c>
      <c r="AH637" s="13">
        <f>VLOOKUP($A637,'TABLA DINAMICA PARCIAL 3'!$A$5:$I$768,4,FALSE)</f>
        <v>0</v>
      </c>
      <c r="AI637" s="13">
        <f>VLOOKUP($A637,'TABLA DINAMICA PARCIAL 3'!$A$5:$I$768,5,FALSE)</f>
        <v>0</v>
      </c>
      <c r="AJ637" s="13">
        <f>VLOOKUP($A637,'TABLA DINAMICA PARCIAL 3'!$A$5:$I$768,6,FALSE)</f>
        <v>10</v>
      </c>
      <c r="AK637" s="13">
        <f>VLOOKUP($A637,'TABLA DINAMICA PARCIAL 3'!$A$5:$I$768,7,FALSE)</f>
        <v>0</v>
      </c>
      <c r="AL637" s="13">
        <f>VLOOKUP($A637,'TABLA DINAMICA PARCIAL 3'!$A$5:$I$768,8,FALSE)</f>
        <v>0</v>
      </c>
      <c r="AM637" s="13">
        <f t="shared" si="38"/>
        <v>20</v>
      </c>
      <c r="AN637" s="16">
        <f>VLOOKUP($A637,'TABLA DINAMICA PARCIAL 4'!$A$5:$F$760,2,FALSE)</f>
        <v>0</v>
      </c>
      <c r="AO637" s="16">
        <f>VLOOKUP($A637,'TABLA DINAMICA PARCIAL 4'!$A$5:$F$760,3,FALSE)</f>
        <v>0</v>
      </c>
      <c r="AP637" s="16">
        <f>VLOOKUP($A637,'TABLA DINAMICA PARCIAL 4'!$A$5:$F$760,4,FALSE)</f>
        <v>0</v>
      </c>
      <c r="AQ637" s="16">
        <f>VLOOKUP($A637,'TABLA DINAMICA PARCIAL 4'!$A$5:$F$760,5,FALSE)</f>
        <v>0</v>
      </c>
      <c r="AR637" s="16">
        <f>VLOOKUP($A637,'TABLA DINAMICA PARCIAL 4'!$A$5:$F$760,6,FALSE)</f>
        <v>0</v>
      </c>
      <c r="AS637" s="16">
        <f t="shared" si="39"/>
        <v>0</v>
      </c>
      <c r="AT637" s="1" t="str">
        <f>VLOOKUP($A637,'USUARIOS Y GRUPO'!$A$2:$D$851,4,FALSE)</f>
        <v>P19-MAT1022-5</v>
      </c>
    </row>
    <row r="638" spans="1:46" x14ac:dyDescent="0.25">
      <c r="A638" s="1">
        <v>162993</v>
      </c>
      <c r="B638" s="1" t="s">
        <v>662</v>
      </c>
      <c r="C638" s="1" t="s">
        <v>663</v>
      </c>
      <c r="D638" s="6">
        <f>VLOOKUP($A638,'TABLA DINAM PARCIAL 1'!$A$5:$I$793,2,FALSE)</f>
        <v>10</v>
      </c>
      <c r="E638" s="6">
        <f>VLOOKUP(A638,'TABLA DINAM PARCIAL 1'!A343:I1131,3,FALSE)</f>
        <v>10</v>
      </c>
      <c r="F638" s="6">
        <f>VLOOKUP(A638,'TABLA DINAM PARCIAL 1'!A343:I1131,4,FALSE)</f>
        <v>0</v>
      </c>
      <c r="G638" s="6">
        <f>VLOOKUP(A638,'TABLA DINAM PARCIAL 1'!A343:I1131,5,FALSE)</f>
        <v>0</v>
      </c>
      <c r="H638" s="6">
        <f>VLOOKUP(A638,'TABLA DINAM PARCIAL 1'!A343:I1131,6,FALSE)</f>
        <v>0</v>
      </c>
      <c r="I638" s="6">
        <f>VLOOKUP(A638,'TABLA DINAM PARCIAL 1'!A343:I1131,7,FALSE)</f>
        <v>0</v>
      </c>
      <c r="J638" s="6">
        <f>VLOOKUP(A638,'TABLA DINAM PARCIAL 1'!A343:I1131,8,FALSE)</f>
        <v>10</v>
      </c>
      <c r="K638" s="6">
        <f>VLOOKUP(A638,'TABLA DINAM PARCIAL 1'!A343:I1131,9,FALSE)</f>
        <v>0</v>
      </c>
      <c r="L638" s="6">
        <f t="shared" si="36"/>
        <v>30</v>
      </c>
      <c r="M638" s="9">
        <f>VLOOKUP($A638,'TABLA DINAMICA PARCIAL 2'!$A$5:$T$772,2,FALSE)</f>
        <v>10</v>
      </c>
      <c r="N638" s="9">
        <f>VLOOKUP($A638,'TABLA DINAMICA PARCIAL 2'!$A$5:$T$772,3,FALSE)</f>
        <v>0</v>
      </c>
      <c r="O638" s="9">
        <f>VLOOKUP($A638,'TABLA DINAMICA PARCIAL 2'!$A$5:$T$772,4,FALSE)</f>
        <v>0</v>
      </c>
      <c r="P638" s="9">
        <f>VLOOKUP($A638,'TABLA DINAMICA PARCIAL 2'!$A$5:$T$772,5,FALSE)</f>
        <v>0</v>
      </c>
      <c r="Q638" s="9">
        <f>VLOOKUP($A638,'TABLA DINAMICA PARCIAL 2'!$A$5:$T$772,6,FALSE)</f>
        <v>0</v>
      </c>
      <c r="R638" s="9">
        <f>VLOOKUP($A638,'TABLA DINAMICA PARCIAL 2'!$A$5:$T$772,7,FALSE)</f>
        <v>0</v>
      </c>
      <c r="S638" s="9">
        <f>VLOOKUP($A638,'TABLA DINAMICA PARCIAL 2'!$A$5:$T$772,8,FALSE)</f>
        <v>0</v>
      </c>
      <c r="T638" s="9">
        <f>VLOOKUP($A638,'TABLA DINAMICA PARCIAL 2'!$A$5:$T$772,9,FALSE)</f>
        <v>10</v>
      </c>
      <c r="U638" s="9">
        <f>VLOOKUP($A638,'TABLA DINAMICA PARCIAL 2'!$A$5:$T$772,10,FALSE)</f>
        <v>0</v>
      </c>
      <c r="V638" s="9">
        <f>VLOOKUP($A638,'TABLA DINAMICA PARCIAL 2'!$A$5:$T$772,11,FALSE)</f>
        <v>0</v>
      </c>
      <c r="W638" s="9">
        <f>VLOOKUP($A638,'TABLA DINAMICA PARCIAL 2'!$A$5:$T$772,12,FALSE)</f>
        <v>0</v>
      </c>
      <c r="X638" s="9">
        <f>VLOOKUP($A638,'TABLA DINAMICA PARCIAL 2'!$A$5:$T$772,13,FALSE)</f>
        <v>0</v>
      </c>
      <c r="Y638" s="9">
        <f>VLOOKUP($A638,'TABLA DINAMICA PARCIAL 2'!$A$5:$T$772,14,FALSE)</f>
        <v>0</v>
      </c>
      <c r="Z638" s="9">
        <f>VLOOKUP($A638,'TABLA DINAMICA PARCIAL 2'!$A$5:$T$772,15,FALSE)</f>
        <v>10</v>
      </c>
      <c r="AA638" s="9">
        <f>VLOOKUP($A638,'TABLA DINAMICA PARCIAL 2'!$A$5:$T$772,16,FALSE)</f>
        <v>0</v>
      </c>
      <c r="AB638" s="9">
        <f>VLOOKUP(I638,'TABLA DINAMICA PARCIAL 2'!I380:AB1151,17,FALSE)</f>
        <v>0</v>
      </c>
      <c r="AC638" s="9">
        <f>VLOOKUP(I638,'TABLA DINAMICA PARCIAL 2'!I380:AB1151,18,FALSE)</f>
        <v>0</v>
      </c>
      <c r="AD638" s="9">
        <f>VLOOKUP(I638,'TABLA DINAMICA PARCIAL 2'!I380:AB1151,19,FALSE)</f>
        <v>0</v>
      </c>
      <c r="AE638" s="9">
        <f t="shared" si="37"/>
        <v>30</v>
      </c>
      <c r="AF638" s="13">
        <f>VLOOKUP($A638,'TABLA DINAMICA PARCIAL 3'!$A$5:$I$768,2,FALSE)</f>
        <v>0</v>
      </c>
      <c r="AG638" s="13">
        <f>VLOOKUP($A638,'TABLA DINAMICA PARCIAL 3'!$A$5:$I$768,3,FALSE)</f>
        <v>0</v>
      </c>
      <c r="AH638" s="13">
        <f>VLOOKUP($A638,'TABLA DINAMICA PARCIAL 3'!$A$5:$I$768,4,FALSE)</f>
        <v>10</v>
      </c>
      <c r="AI638" s="13">
        <f>VLOOKUP($A638,'TABLA DINAMICA PARCIAL 3'!$A$5:$I$768,5,FALSE)</f>
        <v>0</v>
      </c>
      <c r="AJ638" s="13">
        <f>VLOOKUP($A638,'TABLA DINAMICA PARCIAL 3'!$A$5:$I$768,6,FALSE)</f>
        <v>0</v>
      </c>
      <c r="AK638" s="13">
        <f>VLOOKUP($A638,'TABLA DINAMICA PARCIAL 3'!$A$5:$I$768,7,FALSE)</f>
        <v>0</v>
      </c>
      <c r="AL638" s="13">
        <f>VLOOKUP($A638,'TABLA DINAMICA PARCIAL 3'!$A$5:$I$768,8,FALSE)</f>
        <v>10</v>
      </c>
      <c r="AM638" s="13">
        <f t="shared" si="38"/>
        <v>20</v>
      </c>
      <c r="AN638" s="16">
        <f>VLOOKUP($A638,'TABLA DINAMICA PARCIAL 4'!$A$5:$F$760,2,FALSE)</f>
        <v>10</v>
      </c>
      <c r="AO638" s="16">
        <f>VLOOKUP($A638,'TABLA DINAMICA PARCIAL 4'!$A$5:$F$760,3,FALSE)</f>
        <v>0</v>
      </c>
      <c r="AP638" s="16">
        <f>VLOOKUP($A638,'TABLA DINAMICA PARCIAL 4'!$A$5:$F$760,4,FALSE)</f>
        <v>10</v>
      </c>
      <c r="AQ638" s="16">
        <f>VLOOKUP($A638,'TABLA DINAMICA PARCIAL 4'!$A$5:$F$760,5,FALSE)</f>
        <v>0</v>
      </c>
      <c r="AR638" s="16">
        <f>VLOOKUP($A638,'TABLA DINAMICA PARCIAL 4'!$A$5:$F$760,6,FALSE)</f>
        <v>0</v>
      </c>
      <c r="AS638" s="16">
        <f t="shared" si="39"/>
        <v>20</v>
      </c>
      <c r="AT638" s="1" t="str">
        <f>VLOOKUP($A638,'USUARIOS Y GRUPO'!$A$2:$D$851,4,FALSE)</f>
        <v>P19-MAT1022-5</v>
      </c>
    </row>
    <row r="639" spans="1:46" x14ac:dyDescent="0.25">
      <c r="A639" s="1">
        <v>162995</v>
      </c>
      <c r="B639" s="1" t="s">
        <v>341</v>
      </c>
      <c r="C639" s="1" t="s">
        <v>342</v>
      </c>
      <c r="D639" s="6">
        <f>VLOOKUP($A639,'TABLA DINAM PARCIAL 1'!$A$5:$I$793,2,FALSE)</f>
        <v>0</v>
      </c>
      <c r="E639" s="6">
        <f>VLOOKUP(A639,'TABLA DINAM PARCIAL 1'!A344:I1132,3,FALSE)</f>
        <v>0</v>
      </c>
      <c r="F639" s="6">
        <f>VLOOKUP(A639,'TABLA DINAM PARCIAL 1'!A344:I1132,4,FALSE)</f>
        <v>10</v>
      </c>
      <c r="G639" s="6">
        <f>VLOOKUP(A639,'TABLA DINAM PARCIAL 1'!A344:I1132,5,FALSE)</f>
        <v>0</v>
      </c>
      <c r="H639" s="6">
        <f>VLOOKUP(A639,'TABLA DINAM PARCIAL 1'!A344:I1132,6,FALSE)</f>
        <v>10</v>
      </c>
      <c r="I639" s="6">
        <f>VLOOKUP(A639,'TABLA DINAM PARCIAL 1'!A344:I1132,7,FALSE)</f>
        <v>0</v>
      </c>
      <c r="J639" s="6">
        <f>VLOOKUP(A639,'TABLA DINAM PARCIAL 1'!A344:I1132,8,FALSE)</f>
        <v>10</v>
      </c>
      <c r="K639" s="6">
        <f>VLOOKUP(A639,'TABLA DINAM PARCIAL 1'!A344:I1132,9,FALSE)</f>
        <v>0</v>
      </c>
      <c r="L639" s="6">
        <f t="shared" si="36"/>
        <v>30</v>
      </c>
      <c r="M639" s="9">
        <f>VLOOKUP($A639,'TABLA DINAMICA PARCIAL 2'!$A$5:$T$772,2,FALSE)</f>
        <v>0</v>
      </c>
      <c r="N639" s="9">
        <f>VLOOKUP($A639,'TABLA DINAMICA PARCIAL 2'!$A$5:$T$772,3,FALSE)</f>
        <v>10</v>
      </c>
      <c r="O639" s="9">
        <f>VLOOKUP($A639,'TABLA DINAMICA PARCIAL 2'!$A$5:$T$772,4,FALSE)</f>
        <v>0</v>
      </c>
      <c r="P639" s="9">
        <f>VLOOKUP($A639,'TABLA DINAMICA PARCIAL 2'!$A$5:$T$772,5,FALSE)</f>
        <v>0</v>
      </c>
      <c r="Q639" s="9">
        <f>VLOOKUP($A639,'TABLA DINAMICA PARCIAL 2'!$A$5:$T$772,6,FALSE)</f>
        <v>0</v>
      </c>
      <c r="R639" s="9">
        <f>VLOOKUP($A639,'TABLA DINAMICA PARCIAL 2'!$A$5:$T$772,7,FALSE)</f>
        <v>0</v>
      </c>
      <c r="S639" s="9">
        <f>VLOOKUP($A639,'TABLA DINAMICA PARCIAL 2'!$A$5:$T$772,8,FALSE)</f>
        <v>0</v>
      </c>
      <c r="T639" s="9">
        <f>VLOOKUP($A639,'TABLA DINAMICA PARCIAL 2'!$A$5:$T$772,9,FALSE)</f>
        <v>0</v>
      </c>
      <c r="U639" s="9">
        <f>VLOOKUP($A639,'TABLA DINAMICA PARCIAL 2'!$A$5:$T$772,10,FALSE)</f>
        <v>0</v>
      </c>
      <c r="V639" s="9">
        <f>VLOOKUP($A639,'TABLA DINAMICA PARCIAL 2'!$A$5:$T$772,11,FALSE)</f>
        <v>0</v>
      </c>
      <c r="W639" s="9">
        <f>VLOOKUP($A639,'TABLA DINAMICA PARCIAL 2'!$A$5:$T$772,12,FALSE)</f>
        <v>0</v>
      </c>
      <c r="X639" s="9">
        <f>VLOOKUP($A639,'TABLA DINAMICA PARCIAL 2'!$A$5:$T$772,13,FALSE)</f>
        <v>0</v>
      </c>
      <c r="Y639" s="9">
        <f>VLOOKUP($A639,'TABLA DINAMICA PARCIAL 2'!$A$5:$T$772,14,FALSE)</f>
        <v>0</v>
      </c>
      <c r="Z639" s="9">
        <f>VLOOKUP($A639,'TABLA DINAMICA PARCIAL 2'!$A$5:$T$772,15,FALSE)</f>
        <v>0</v>
      </c>
      <c r="AA639" s="9">
        <f>VLOOKUP($A639,'TABLA DINAMICA PARCIAL 2'!$A$5:$T$772,16,FALSE)</f>
        <v>10</v>
      </c>
      <c r="AB639" s="9">
        <f>VLOOKUP(I639,'TABLA DINAMICA PARCIAL 2'!I381:AB1152,17,FALSE)</f>
        <v>0</v>
      </c>
      <c r="AC639" s="9">
        <f>VLOOKUP(I639,'TABLA DINAMICA PARCIAL 2'!I381:AB1152,18,FALSE)</f>
        <v>0</v>
      </c>
      <c r="AD639" s="9">
        <f>VLOOKUP(I639,'TABLA DINAMICA PARCIAL 2'!I381:AB1152,19,FALSE)</f>
        <v>0</v>
      </c>
      <c r="AE639" s="9">
        <f t="shared" si="37"/>
        <v>20</v>
      </c>
      <c r="AF639" s="13">
        <f>VLOOKUP($A639,'TABLA DINAMICA PARCIAL 3'!$A$5:$I$768,2,FALSE)</f>
        <v>0</v>
      </c>
      <c r="AG639" s="13">
        <f>VLOOKUP($A639,'TABLA DINAMICA PARCIAL 3'!$A$5:$I$768,3,FALSE)</f>
        <v>0</v>
      </c>
      <c r="AH639" s="13">
        <f>VLOOKUP($A639,'TABLA DINAMICA PARCIAL 3'!$A$5:$I$768,4,FALSE)</f>
        <v>10</v>
      </c>
      <c r="AI639" s="13">
        <f>VLOOKUP($A639,'TABLA DINAMICA PARCIAL 3'!$A$5:$I$768,5,FALSE)</f>
        <v>0</v>
      </c>
      <c r="AJ639" s="13">
        <f>VLOOKUP($A639,'TABLA DINAMICA PARCIAL 3'!$A$5:$I$768,6,FALSE)</f>
        <v>0</v>
      </c>
      <c r="AK639" s="13">
        <f>VLOOKUP($A639,'TABLA DINAMICA PARCIAL 3'!$A$5:$I$768,7,FALSE)</f>
        <v>0</v>
      </c>
      <c r="AL639" s="13">
        <f>VLOOKUP($A639,'TABLA DINAMICA PARCIAL 3'!$A$5:$I$768,8,FALSE)</f>
        <v>10</v>
      </c>
      <c r="AM639" s="13">
        <f t="shared" si="38"/>
        <v>20</v>
      </c>
      <c r="AN639" s="16">
        <f>VLOOKUP($A639,'TABLA DINAMICA PARCIAL 4'!$A$5:$F$760,2,FALSE)</f>
        <v>0</v>
      </c>
      <c r="AO639" s="16">
        <f>VLOOKUP($A639,'TABLA DINAMICA PARCIAL 4'!$A$5:$F$760,3,FALSE)</f>
        <v>10</v>
      </c>
      <c r="AP639" s="16">
        <f>VLOOKUP($A639,'TABLA DINAMICA PARCIAL 4'!$A$5:$F$760,4,FALSE)</f>
        <v>0</v>
      </c>
      <c r="AQ639" s="16">
        <f>VLOOKUP($A639,'TABLA DINAMICA PARCIAL 4'!$A$5:$F$760,5,FALSE)</f>
        <v>0</v>
      </c>
      <c r="AR639" s="16">
        <f>VLOOKUP($A639,'TABLA DINAMICA PARCIAL 4'!$A$5:$F$760,6,FALSE)</f>
        <v>0</v>
      </c>
      <c r="AS639" s="16">
        <f t="shared" si="39"/>
        <v>10</v>
      </c>
      <c r="AT639" s="1" t="str">
        <f>VLOOKUP($A639,'USUARIOS Y GRUPO'!$A$2:$D$851,4,FALSE)</f>
        <v>P19-MAT1022-5</v>
      </c>
    </row>
    <row r="640" spans="1:46" x14ac:dyDescent="0.25">
      <c r="A640" s="1">
        <v>163081</v>
      </c>
      <c r="B640" s="1" t="s">
        <v>788</v>
      </c>
      <c r="C640" s="1" t="s">
        <v>447</v>
      </c>
      <c r="D640" s="6">
        <f>VLOOKUP($A640,'TABLA DINAM PARCIAL 1'!$A$5:$I$793,2,FALSE)</f>
        <v>10</v>
      </c>
      <c r="E640" s="6">
        <f>VLOOKUP(A640,'TABLA DINAM PARCIAL 1'!A372:I1160,3,FALSE)</f>
        <v>0</v>
      </c>
      <c r="F640" s="6">
        <f>VLOOKUP(A640,'TABLA DINAM PARCIAL 1'!A372:I1160,4,FALSE)</f>
        <v>0</v>
      </c>
      <c r="G640" s="6">
        <f>VLOOKUP(A640,'TABLA DINAM PARCIAL 1'!A372:I1160,5,FALSE)</f>
        <v>0</v>
      </c>
      <c r="H640" s="6">
        <f>VLOOKUP(A640,'TABLA DINAM PARCIAL 1'!A372:I1160,6,FALSE)</f>
        <v>10</v>
      </c>
      <c r="I640" s="6">
        <f>VLOOKUP(A640,'TABLA DINAM PARCIAL 1'!A372:I1160,7,FALSE)</f>
        <v>0</v>
      </c>
      <c r="J640" s="6">
        <f>VLOOKUP(A640,'TABLA DINAM PARCIAL 1'!A372:I1160,8,FALSE)</f>
        <v>0</v>
      </c>
      <c r="K640" s="6">
        <f>VLOOKUP(A640,'TABLA DINAM PARCIAL 1'!A372:I1160,9,FALSE)</f>
        <v>10</v>
      </c>
      <c r="L640" s="6">
        <f t="shared" si="36"/>
        <v>30</v>
      </c>
      <c r="M640" s="9">
        <f>VLOOKUP($A640,'TABLA DINAMICA PARCIAL 2'!$A$5:$T$772,2,FALSE)</f>
        <v>0</v>
      </c>
      <c r="N640" s="9">
        <f>VLOOKUP($A640,'TABLA DINAMICA PARCIAL 2'!$A$5:$T$772,3,FALSE)</f>
        <v>0</v>
      </c>
      <c r="O640" s="9">
        <f>VLOOKUP($A640,'TABLA DINAMICA PARCIAL 2'!$A$5:$T$772,4,FALSE)</f>
        <v>0</v>
      </c>
      <c r="P640" s="9">
        <f>VLOOKUP($A640,'TABLA DINAMICA PARCIAL 2'!$A$5:$T$772,5,FALSE)</f>
        <v>0</v>
      </c>
      <c r="Q640" s="9">
        <f>VLOOKUP($A640,'TABLA DINAMICA PARCIAL 2'!$A$5:$T$772,6,FALSE)</f>
        <v>0</v>
      </c>
      <c r="R640" s="9">
        <f>VLOOKUP($A640,'TABLA DINAMICA PARCIAL 2'!$A$5:$T$772,7,FALSE)</f>
        <v>0</v>
      </c>
      <c r="S640" s="9">
        <f>VLOOKUP($A640,'TABLA DINAMICA PARCIAL 2'!$A$5:$T$772,8,FALSE)</f>
        <v>0</v>
      </c>
      <c r="T640" s="9">
        <f>VLOOKUP($A640,'TABLA DINAMICA PARCIAL 2'!$A$5:$T$772,9,FALSE)</f>
        <v>0</v>
      </c>
      <c r="U640" s="9">
        <f>VLOOKUP($A640,'TABLA DINAMICA PARCIAL 2'!$A$5:$T$772,10,FALSE)</f>
        <v>0</v>
      </c>
      <c r="V640" s="9">
        <f>VLOOKUP($A640,'TABLA DINAMICA PARCIAL 2'!$A$5:$T$772,11,FALSE)</f>
        <v>0</v>
      </c>
      <c r="W640" s="9">
        <f>VLOOKUP($A640,'TABLA DINAMICA PARCIAL 2'!$A$5:$T$772,12,FALSE)</f>
        <v>10</v>
      </c>
      <c r="X640" s="9">
        <f>VLOOKUP($A640,'TABLA DINAMICA PARCIAL 2'!$A$5:$T$772,13,FALSE)</f>
        <v>0</v>
      </c>
      <c r="Y640" s="9">
        <f>VLOOKUP($A640,'TABLA DINAMICA PARCIAL 2'!$A$5:$T$772,14,FALSE)</f>
        <v>0</v>
      </c>
      <c r="Z640" s="9">
        <f>VLOOKUP($A640,'TABLA DINAMICA PARCIAL 2'!$A$5:$T$772,15,FALSE)</f>
        <v>0</v>
      </c>
      <c r="AA640" s="9">
        <f>VLOOKUP($A640,'TABLA DINAMICA PARCIAL 2'!$A$5:$T$772,16,FALSE)</f>
        <v>0</v>
      </c>
      <c r="AB640" s="9">
        <f>VLOOKUP(I640,'TABLA DINAMICA PARCIAL 2'!I409:AB1180,17,FALSE)</f>
        <v>0</v>
      </c>
      <c r="AC640" s="9">
        <f>VLOOKUP(I640,'TABLA DINAMICA PARCIAL 2'!I409:AB1180,18,FALSE)</f>
        <v>0</v>
      </c>
      <c r="AD640" s="9">
        <f>VLOOKUP(I640,'TABLA DINAMICA PARCIAL 2'!I409:AB1180,19,FALSE)</f>
        <v>0</v>
      </c>
      <c r="AE640" s="9">
        <f t="shared" si="37"/>
        <v>10</v>
      </c>
      <c r="AF640" s="13">
        <f>VLOOKUP($A640,'TABLA DINAMICA PARCIAL 3'!$A$5:$I$768,2,FALSE)</f>
        <v>0</v>
      </c>
      <c r="AG640" s="13">
        <f>VLOOKUP($A640,'TABLA DINAMICA PARCIAL 3'!$A$5:$I$768,3,FALSE)</f>
        <v>0</v>
      </c>
      <c r="AH640" s="13">
        <f>VLOOKUP($A640,'TABLA DINAMICA PARCIAL 3'!$A$5:$I$768,4,FALSE)</f>
        <v>0</v>
      </c>
      <c r="AI640" s="13">
        <f>VLOOKUP($A640,'TABLA DINAMICA PARCIAL 3'!$A$5:$I$768,5,FALSE)</f>
        <v>0</v>
      </c>
      <c r="AJ640" s="13">
        <f>VLOOKUP($A640,'TABLA DINAMICA PARCIAL 3'!$A$5:$I$768,6,FALSE)</f>
        <v>10</v>
      </c>
      <c r="AK640" s="13">
        <f>VLOOKUP($A640,'TABLA DINAMICA PARCIAL 3'!$A$5:$I$768,7,FALSE)</f>
        <v>0</v>
      </c>
      <c r="AL640" s="13">
        <f>VLOOKUP($A640,'TABLA DINAMICA PARCIAL 3'!$A$5:$I$768,8,FALSE)</f>
        <v>0</v>
      </c>
      <c r="AM640" s="13">
        <f t="shared" si="38"/>
        <v>10</v>
      </c>
      <c r="AN640" s="16">
        <f>VLOOKUP($A640,'TABLA DINAMICA PARCIAL 4'!$A$5:$F$760,2,FALSE)</f>
        <v>0</v>
      </c>
      <c r="AO640" s="16">
        <f>VLOOKUP($A640,'TABLA DINAMICA PARCIAL 4'!$A$5:$F$760,3,FALSE)</f>
        <v>10</v>
      </c>
      <c r="AP640" s="16">
        <f>VLOOKUP($A640,'TABLA DINAMICA PARCIAL 4'!$A$5:$F$760,4,FALSE)</f>
        <v>0</v>
      </c>
      <c r="AQ640" s="16">
        <f>VLOOKUP($A640,'TABLA DINAMICA PARCIAL 4'!$A$5:$F$760,5,FALSE)</f>
        <v>10</v>
      </c>
      <c r="AR640" s="16">
        <f>VLOOKUP($A640,'TABLA DINAMICA PARCIAL 4'!$A$5:$F$760,6,FALSE)</f>
        <v>0</v>
      </c>
      <c r="AS640" s="16">
        <f t="shared" si="39"/>
        <v>20</v>
      </c>
      <c r="AT640" s="1" t="str">
        <f>VLOOKUP($A640,'USUARIOS Y GRUPO'!$A$2:$D$851,4,FALSE)</f>
        <v>P19-MAT1022-5</v>
      </c>
    </row>
    <row r="641" spans="1:46" x14ac:dyDescent="0.25">
      <c r="A641" s="1">
        <v>163236</v>
      </c>
      <c r="B641" s="1" t="s">
        <v>553</v>
      </c>
      <c r="C641" s="1" t="s">
        <v>554</v>
      </c>
      <c r="D641" s="6">
        <f>VLOOKUP($A641,'TABLA DINAM PARCIAL 1'!$A$5:$I$793,2,FALSE)</f>
        <v>0</v>
      </c>
      <c r="E641" s="6">
        <f>VLOOKUP(A641,'TABLA DINAM PARCIAL 1'!A407:I1195,3,FALSE)</f>
        <v>10</v>
      </c>
      <c r="F641" s="6">
        <f>VLOOKUP(A641,'TABLA DINAM PARCIAL 1'!A407:I1195,4,FALSE)</f>
        <v>0</v>
      </c>
      <c r="G641" s="6">
        <f>VLOOKUP(A641,'TABLA DINAM PARCIAL 1'!A407:I1195,5,FALSE)</f>
        <v>0</v>
      </c>
      <c r="H641" s="6">
        <f>VLOOKUP(A641,'TABLA DINAM PARCIAL 1'!A407:I1195,6,FALSE)</f>
        <v>0</v>
      </c>
      <c r="I641" s="6">
        <f>VLOOKUP(A641,'TABLA DINAM PARCIAL 1'!A407:I1195,7,FALSE)</f>
        <v>10</v>
      </c>
      <c r="J641" s="6">
        <f>VLOOKUP(A641,'TABLA DINAM PARCIAL 1'!A407:I1195,8,FALSE)</f>
        <v>10</v>
      </c>
      <c r="K641" s="6">
        <f>VLOOKUP(A641,'TABLA DINAM PARCIAL 1'!A407:I1195,9,FALSE)</f>
        <v>0</v>
      </c>
      <c r="L641" s="6">
        <f t="shared" si="36"/>
        <v>30</v>
      </c>
      <c r="M641" s="9">
        <f>VLOOKUP($A641,'TABLA DINAMICA PARCIAL 2'!$A$5:$T$772,2,FALSE)</f>
        <v>0</v>
      </c>
      <c r="N641" s="9">
        <f>VLOOKUP($A641,'TABLA DINAMICA PARCIAL 2'!$A$5:$T$772,3,FALSE)</f>
        <v>0</v>
      </c>
      <c r="O641" s="9">
        <f>VLOOKUP($A641,'TABLA DINAMICA PARCIAL 2'!$A$5:$T$772,4,FALSE)</f>
        <v>0</v>
      </c>
      <c r="P641" s="9">
        <f>VLOOKUP($A641,'TABLA DINAMICA PARCIAL 2'!$A$5:$T$772,5,FALSE)</f>
        <v>0</v>
      </c>
      <c r="Q641" s="9">
        <f>VLOOKUP($A641,'TABLA DINAMICA PARCIAL 2'!$A$5:$T$772,6,FALSE)</f>
        <v>0</v>
      </c>
      <c r="R641" s="9">
        <f>VLOOKUP($A641,'TABLA DINAMICA PARCIAL 2'!$A$5:$T$772,7,FALSE)</f>
        <v>0</v>
      </c>
      <c r="S641" s="9">
        <f>VLOOKUP($A641,'TABLA DINAMICA PARCIAL 2'!$A$5:$T$772,8,FALSE)</f>
        <v>10</v>
      </c>
      <c r="T641" s="9">
        <f>VLOOKUP($A641,'TABLA DINAMICA PARCIAL 2'!$A$5:$T$772,9,FALSE)</f>
        <v>0</v>
      </c>
      <c r="U641" s="9">
        <f>VLOOKUP($A641,'TABLA DINAMICA PARCIAL 2'!$A$5:$T$772,10,FALSE)</f>
        <v>0</v>
      </c>
      <c r="V641" s="9">
        <f>VLOOKUP($A641,'TABLA DINAMICA PARCIAL 2'!$A$5:$T$772,11,FALSE)</f>
        <v>0</v>
      </c>
      <c r="W641" s="9">
        <f>VLOOKUP($A641,'TABLA DINAMICA PARCIAL 2'!$A$5:$T$772,12,FALSE)</f>
        <v>10</v>
      </c>
      <c r="X641" s="9">
        <f>VLOOKUP($A641,'TABLA DINAMICA PARCIAL 2'!$A$5:$T$772,13,FALSE)</f>
        <v>0</v>
      </c>
      <c r="Y641" s="9">
        <f>VLOOKUP($A641,'TABLA DINAMICA PARCIAL 2'!$A$5:$T$772,14,FALSE)</f>
        <v>0</v>
      </c>
      <c r="Z641" s="9">
        <f>VLOOKUP($A641,'TABLA DINAMICA PARCIAL 2'!$A$5:$T$772,15,FALSE)</f>
        <v>0</v>
      </c>
      <c r="AA641" s="9">
        <f>VLOOKUP($A641,'TABLA DINAMICA PARCIAL 2'!$A$5:$T$772,16,FALSE)</f>
        <v>0</v>
      </c>
      <c r="AB641" s="9">
        <f>VLOOKUP(I641,'TABLA DINAMICA PARCIAL 2'!I444:AB1215,17,FALSE)</f>
        <v>0</v>
      </c>
      <c r="AC641" s="9">
        <f>VLOOKUP(I641,'TABLA DINAMICA PARCIAL 2'!I444:AB1215,18,FALSE)</f>
        <v>0</v>
      </c>
      <c r="AD641" s="9">
        <f>VLOOKUP(I641,'TABLA DINAMICA PARCIAL 2'!I444:AB1215,19,FALSE)</f>
        <v>0</v>
      </c>
      <c r="AE641" s="9">
        <f t="shared" si="37"/>
        <v>20</v>
      </c>
      <c r="AF641" s="13">
        <f>VLOOKUP($A641,'TABLA DINAMICA PARCIAL 3'!$A$5:$I$768,2,FALSE)</f>
        <v>0</v>
      </c>
      <c r="AG641" s="13">
        <f>VLOOKUP($A641,'TABLA DINAMICA PARCIAL 3'!$A$5:$I$768,3,FALSE)</f>
        <v>0</v>
      </c>
      <c r="AH641" s="13">
        <f>VLOOKUP($A641,'TABLA DINAMICA PARCIAL 3'!$A$5:$I$768,4,FALSE)</f>
        <v>0</v>
      </c>
      <c r="AI641" s="13">
        <f>VLOOKUP($A641,'TABLA DINAMICA PARCIAL 3'!$A$5:$I$768,5,FALSE)</f>
        <v>0</v>
      </c>
      <c r="AJ641" s="13">
        <f>VLOOKUP($A641,'TABLA DINAMICA PARCIAL 3'!$A$5:$I$768,6,FALSE)</f>
        <v>0</v>
      </c>
      <c r="AK641" s="13">
        <f>VLOOKUP($A641,'TABLA DINAMICA PARCIAL 3'!$A$5:$I$768,7,FALSE)</f>
        <v>10</v>
      </c>
      <c r="AL641" s="13">
        <f>VLOOKUP($A641,'TABLA DINAMICA PARCIAL 3'!$A$5:$I$768,8,FALSE)</f>
        <v>0</v>
      </c>
      <c r="AM641" s="13">
        <f t="shared" si="38"/>
        <v>10</v>
      </c>
      <c r="AN641" s="16">
        <f>VLOOKUP($A641,'TABLA DINAMICA PARCIAL 4'!$A$5:$F$760,2,FALSE)</f>
        <v>0</v>
      </c>
      <c r="AO641" s="16">
        <f>VLOOKUP($A641,'TABLA DINAMICA PARCIAL 4'!$A$5:$F$760,3,FALSE)</f>
        <v>10</v>
      </c>
      <c r="AP641" s="16">
        <f>VLOOKUP($A641,'TABLA DINAMICA PARCIAL 4'!$A$5:$F$760,4,FALSE)</f>
        <v>0</v>
      </c>
      <c r="AQ641" s="16">
        <f>VLOOKUP($A641,'TABLA DINAMICA PARCIAL 4'!$A$5:$F$760,5,FALSE)</f>
        <v>0</v>
      </c>
      <c r="AR641" s="16">
        <f>VLOOKUP($A641,'TABLA DINAMICA PARCIAL 4'!$A$5:$F$760,6,FALSE)</f>
        <v>0</v>
      </c>
      <c r="AS641" s="16">
        <f t="shared" si="39"/>
        <v>10</v>
      </c>
      <c r="AT641" s="1" t="str">
        <f>VLOOKUP($A641,'USUARIOS Y GRUPO'!$A$2:$D$851,4,FALSE)</f>
        <v>P19-MAT1022-5</v>
      </c>
    </row>
    <row r="642" spans="1:46" x14ac:dyDescent="0.25">
      <c r="A642" s="1">
        <v>163256</v>
      </c>
      <c r="B642" s="1" t="s">
        <v>659</v>
      </c>
      <c r="C642" s="1" t="s">
        <v>495</v>
      </c>
      <c r="D642" s="6">
        <f>VLOOKUP($A642,'TABLA DINAM PARCIAL 1'!$A$5:$I$793,2,FALSE)</f>
        <v>0</v>
      </c>
      <c r="E642" s="6">
        <f>VLOOKUP(A642,'TABLA DINAM PARCIAL 1'!A415:I1203,3,FALSE)</f>
        <v>0</v>
      </c>
      <c r="F642" s="6">
        <f>VLOOKUP(A642,'TABLA DINAM PARCIAL 1'!A415:I1203,4,FALSE)</f>
        <v>10</v>
      </c>
      <c r="G642" s="6">
        <f>VLOOKUP(A642,'TABLA DINAM PARCIAL 1'!A415:I1203,5,FALSE)</f>
        <v>0</v>
      </c>
      <c r="H642" s="6">
        <f>VLOOKUP(A642,'TABLA DINAM PARCIAL 1'!A415:I1203,6,FALSE)</f>
        <v>10</v>
      </c>
      <c r="I642" s="6">
        <f>VLOOKUP(A642,'TABLA DINAM PARCIAL 1'!A415:I1203,7,FALSE)</f>
        <v>0</v>
      </c>
      <c r="J642" s="6">
        <f>VLOOKUP(A642,'TABLA DINAM PARCIAL 1'!A415:I1203,8,FALSE)</f>
        <v>10</v>
      </c>
      <c r="K642" s="6">
        <f>VLOOKUP(A642,'TABLA DINAM PARCIAL 1'!A415:I1203,9,FALSE)</f>
        <v>0</v>
      </c>
      <c r="L642" s="6">
        <f t="shared" si="36"/>
        <v>30</v>
      </c>
      <c r="M642" s="9">
        <f>VLOOKUP($A642,'TABLA DINAMICA PARCIAL 2'!$A$5:$T$772,2,FALSE)</f>
        <v>0</v>
      </c>
      <c r="N642" s="9">
        <f>VLOOKUP($A642,'TABLA DINAMICA PARCIAL 2'!$A$5:$T$772,3,FALSE)</f>
        <v>0</v>
      </c>
      <c r="O642" s="9">
        <f>VLOOKUP($A642,'TABLA DINAMICA PARCIAL 2'!$A$5:$T$772,4,FALSE)</f>
        <v>10</v>
      </c>
      <c r="P642" s="9">
        <f>VLOOKUP($A642,'TABLA DINAMICA PARCIAL 2'!$A$5:$T$772,5,FALSE)</f>
        <v>0</v>
      </c>
      <c r="Q642" s="9">
        <f>VLOOKUP($A642,'TABLA DINAMICA PARCIAL 2'!$A$5:$T$772,6,FALSE)</f>
        <v>0</v>
      </c>
      <c r="R642" s="9">
        <f>VLOOKUP($A642,'TABLA DINAMICA PARCIAL 2'!$A$5:$T$772,7,FALSE)</f>
        <v>0</v>
      </c>
      <c r="S642" s="9">
        <f>VLOOKUP($A642,'TABLA DINAMICA PARCIAL 2'!$A$5:$T$772,8,FALSE)</f>
        <v>0</v>
      </c>
      <c r="T642" s="9">
        <f>VLOOKUP($A642,'TABLA DINAMICA PARCIAL 2'!$A$5:$T$772,9,FALSE)</f>
        <v>0</v>
      </c>
      <c r="U642" s="9">
        <f>VLOOKUP($A642,'TABLA DINAMICA PARCIAL 2'!$A$5:$T$772,10,FALSE)</f>
        <v>0</v>
      </c>
      <c r="V642" s="9">
        <f>VLOOKUP($A642,'TABLA DINAMICA PARCIAL 2'!$A$5:$T$772,11,FALSE)</f>
        <v>10</v>
      </c>
      <c r="W642" s="9">
        <f>VLOOKUP($A642,'TABLA DINAMICA PARCIAL 2'!$A$5:$T$772,12,FALSE)</f>
        <v>0</v>
      </c>
      <c r="X642" s="9">
        <f>VLOOKUP($A642,'TABLA DINAMICA PARCIAL 2'!$A$5:$T$772,13,FALSE)</f>
        <v>0</v>
      </c>
      <c r="Y642" s="9">
        <f>VLOOKUP($A642,'TABLA DINAMICA PARCIAL 2'!$A$5:$T$772,14,FALSE)</f>
        <v>0</v>
      </c>
      <c r="Z642" s="9">
        <f>VLOOKUP($A642,'TABLA DINAMICA PARCIAL 2'!$A$5:$T$772,15,FALSE)</f>
        <v>10</v>
      </c>
      <c r="AA642" s="9">
        <f>VLOOKUP($A642,'TABLA DINAMICA PARCIAL 2'!$A$5:$T$772,16,FALSE)</f>
        <v>0</v>
      </c>
      <c r="AB642" s="9">
        <f>VLOOKUP(I642,'TABLA DINAMICA PARCIAL 2'!I453:AB1224,17,FALSE)</f>
        <v>0</v>
      </c>
      <c r="AC642" s="9">
        <f>VLOOKUP(I642,'TABLA DINAMICA PARCIAL 2'!I453:AB1224,18,FALSE)</f>
        <v>0</v>
      </c>
      <c r="AD642" s="9">
        <f>VLOOKUP(I642,'TABLA DINAMICA PARCIAL 2'!I453:AB1224,19,FALSE)</f>
        <v>0</v>
      </c>
      <c r="AE642" s="9">
        <f t="shared" si="37"/>
        <v>30</v>
      </c>
      <c r="AF642" s="13">
        <f>VLOOKUP($A642,'TABLA DINAMICA PARCIAL 3'!$A$5:$I$768,2,FALSE)</f>
        <v>10</v>
      </c>
      <c r="AG642" s="13">
        <f>VLOOKUP($A642,'TABLA DINAMICA PARCIAL 3'!$A$5:$I$768,3,FALSE)</f>
        <v>0</v>
      </c>
      <c r="AH642" s="13">
        <f>VLOOKUP($A642,'TABLA DINAMICA PARCIAL 3'!$A$5:$I$768,4,FALSE)</f>
        <v>0</v>
      </c>
      <c r="AI642" s="13">
        <f>VLOOKUP($A642,'TABLA DINAMICA PARCIAL 3'!$A$5:$I$768,5,FALSE)</f>
        <v>0</v>
      </c>
      <c r="AJ642" s="13">
        <f>VLOOKUP($A642,'TABLA DINAMICA PARCIAL 3'!$A$5:$I$768,6,FALSE)</f>
        <v>0</v>
      </c>
      <c r="AK642" s="13">
        <f>VLOOKUP($A642,'TABLA DINAMICA PARCIAL 3'!$A$5:$I$768,7,FALSE)</f>
        <v>0</v>
      </c>
      <c r="AL642" s="13">
        <f>VLOOKUP($A642,'TABLA DINAMICA PARCIAL 3'!$A$5:$I$768,8,FALSE)</f>
        <v>0</v>
      </c>
      <c r="AM642" s="13">
        <f t="shared" si="38"/>
        <v>10</v>
      </c>
      <c r="AN642" s="16">
        <f>VLOOKUP($A642,'TABLA DINAMICA PARCIAL 4'!$A$5:$F$760,2,FALSE)</f>
        <v>0</v>
      </c>
      <c r="AO642" s="16">
        <f>VLOOKUP($A642,'TABLA DINAMICA PARCIAL 4'!$A$5:$F$760,3,FALSE)</f>
        <v>0</v>
      </c>
      <c r="AP642" s="16">
        <f>VLOOKUP($A642,'TABLA DINAMICA PARCIAL 4'!$A$5:$F$760,4,FALSE)</f>
        <v>0</v>
      </c>
      <c r="AQ642" s="16">
        <f>VLOOKUP($A642,'TABLA DINAMICA PARCIAL 4'!$A$5:$F$760,5,FALSE)</f>
        <v>0</v>
      </c>
      <c r="AR642" s="16">
        <f>VLOOKUP($A642,'TABLA DINAMICA PARCIAL 4'!$A$5:$F$760,6,FALSE)</f>
        <v>0</v>
      </c>
      <c r="AS642" s="16">
        <f t="shared" si="39"/>
        <v>0</v>
      </c>
      <c r="AT642" s="1" t="str">
        <f>VLOOKUP($A642,'USUARIOS Y GRUPO'!$A$2:$D$851,4,FALSE)</f>
        <v>P19-MAT1022-5</v>
      </c>
    </row>
    <row r="643" spans="1:46" x14ac:dyDescent="0.25">
      <c r="A643" s="1">
        <v>163345</v>
      </c>
      <c r="B643" s="1" t="s">
        <v>462</v>
      </c>
      <c r="C643" s="1" t="s">
        <v>231</v>
      </c>
      <c r="D643" s="6">
        <f>VLOOKUP($A643,'TABLA DINAM PARCIAL 1'!$A$5:$I$793,2,FALSE)</f>
        <v>10</v>
      </c>
      <c r="E643" s="6">
        <f>VLOOKUP(A643,'TABLA DINAM PARCIAL 1'!A438:I1226,3,FALSE)</f>
        <v>0</v>
      </c>
      <c r="F643" s="6">
        <f>VLOOKUP(A643,'TABLA DINAM PARCIAL 1'!A438:I1226,4,FALSE)</f>
        <v>0</v>
      </c>
      <c r="G643" s="6">
        <f>VLOOKUP(A643,'TABLA DINAM PARCIAL 1'!A438:I1226,5,FALSE)</f>
        <v>10</v>
      </c>
      <c r="H643" s="6">
        <f>VLOOKUP(A643,'TABLA DINAM PARCIAL 1'!A438:I1226,6,FALSE)</f>
        <v>0</v>
      </c>
      <c r="I643" s="6">
        <f>VLOOKUP(A643,'TABLA DINAM PARCIAL 1'!A438:I1226,7,FALSE)</f>
        <v>0</v>
      </c>
      <c r="J643" s="6">
        <f>VLOOKUP(A643,'TABLA DINAM PARCIAL 1'!A438:I1226,8,FALSE)</f>
        <v>0</v>
      </c>
      <c r="K643" s="6">
        <f>VLOOKUP(A643,'TABLA DINAM PARCIAL 1'!A438:I1226,9,FALSE)</f>
        <v>10</v>
      </c>
      <c r="L643" s="6">
        <f t="shared" ref="L643:L706" si="40">SUM(D643:K643)</f>
        <v>30</v>
      </c>
      <c r="M643" s="9">
        <f>VLOOKUP($A643,'TABLA DINAMICA PARCIAL 2'!$A$5:$T$772,2,FALSE)</f>
        <v>0</v>
      </c>
      <c r="N643" s="9">
        <f>VLOOKUP($A643,'TABLA DINAMICA PARCIAL 2'!$A$5:$T$772,3,FALSE)</f>
        <v>0</v>
      </c>
      <c r="O643" s="9">
        <f>VLOOKUP($A643,'TABLA DINAMICA PARCIAL 2'!$A$5:$T$772,4,FALSE)</f>
        <v>0</v>
      </c>
      <c r="P643" s="9">
        <f>VLOOKUP($A643,'TABLA DINAMICA PARCIAL 2'!$A$5:$T$772,5,FALSE)</f>
        <v>0</v>
      </c>
      <c r="Q643" s="9">
        <f>VLOOKUP($A643,'TABLA DINAMICA PARCIAL 2'!$A$5:$T$772,6,FALSE)</f>
        <v>0</v>
      </c>
      <c r="R643" s="9">
        <f>VLOOKUP($A643,'TABLA DINAMICA PARCIAL 2'!$A$5:$T$772,7,FALSE)</f>
        <v>0</v>
      </c>
      <c r="S643" s="9">
        <f>VLOOKUP($A643,'TABLA DINAMICA PARCIAL 2'!$A$5:$T$772,8,FALSE)</f>
        <v>0</v>
      </c>
      <c r="T643" s="9">
        <f>VLOOKUP($A643,'TABLA DINAMICA PARCIAL 2'!$A$5:$T$772,9,FALSE)</f>
        <v>0</v>
      </c>
      <c r="U643" s="9">
        <f>VLOOKUP($A643,'TABLA DINAMICA PARCIAL 2'!$A$5:$T$772,10,FALSE)</f>
        <v>10</v>
      </c>
      <c r="V643" s="9">
        <f>VLOOKUP($A643,'TABLA DINAMICA PARCIAL 2'!$A$5:$T$772,11,FALSE)</f>
        <v>0</v>
      </c>
      <c r="W643" s="9">
        <f>VLOOKUP($A643,'TABLA DINAMICA PARCIAL 2'!$A$5:$T$772,12,FALSE)</f>
        <v>0</v>
      </c>
      <c r="X643" s="9">
        <f>VLOOKUP($A643,'TABLA DINAMICA PARCIAL 2'!$A$5:$T$772,13,FALSE)</f>
        <v>10</v>
      </c>
      <c r="Y643" s="9">
        <f>VLOOKUP($A643,'TABLA DINAMICA PARCIAL 2'!$A$5:$T$772,14,FALSE)</f>
        <v>0</v>
      </c>
      <c r="Z643" s="9">
        <f>VLOOKUP($A643,'TABLA DINAMICA PARCIAL 2'!$A$5:$T$772,15,FALSE)</f>
        <v>0</v>
      </c>
      <c r="AA643" s="9">
        <f>VLOOKUP($A643,'TABLA DINAMICA PARCIAL 2'!$A$5:$T$772,16,FALSE)</f>
        <v>0</v>
      </c>
      <c r="AB643" s="9">
        <f>VLOOKUP(I643,'TABLA DINAMICA PARCIAL 2'!I478:AB1249,17,FALSE)</f>
        <v>0</v>
      </c>
      <c r="AC643" s="9">
        <f>VLOOKUP(I643,'TABLA DINAMICA PARCIAL 2'!I478:AB1249,18,FALSE)</f>
        <v>0</v>
      </c>
      <c r="AD643" s="9">
        <f>VLOOKUP(I643,'TABLA DINAMICA PARCIAL 2'!I478:AB1249,19,FALSE)</f>
        <v>0</v>
      </c>
      <c r="AE643" s="9">
        <f t="shared" ref="AE643:AE706" si="41">SUM(M643:AD643)</f>
        <v>20</v>
      </c>
      <c r="AF643" s="13">
        <f>VLOOKUP($A643,'TABLA DINAMICA PARCIAL 3'!$A$5:$I$768,2,FALSE)</f>
        <v>10</v>
      </c>
      <c r="AG643" s="13">
        <f>VLOOKUP($A643,'TABLA DINAMICA PARCIAL 3'!$A$5:$I$768,3,FALSE)</f>
        <v>0</v>
      </c>
      <c r="AH643" s="13">
        <f>VLOOKUP($A643,'TABLA DINAMICA PARCIAL 3'!$A$5:$I$768,4,FALSE)</f>
        <v>10</v>
      </c>
      <c r="AI643" s="13">
        <f>VLOOKUP($A643,'TABLA DINAMICA PARCIAL 3'!$A$5:$I$768,5,FALSE)</f>
        <v>0</v>
      </c>
      <c r="AJ643" s="13">
        <f>VLOOKUP($A643,'TABLA DINAMICA PARCIAL 3'!$A$5:$I$768,6,FALSE)</f>
        <v>10</v>
      </c>
      <c r="AK643" s="13">
        <f>VLOOKUP($A643,'TABLA DINAMICA PARCIAL 3'!$A$5:$I$768,7,FALSE)</f>
        <v>0</v>
      </c>
      <c r="AL643" s="13">
        <f>VLOOKUP($A643,'TABLA DINAMICA PARCIAL 3'!$A$5:$I$768,8,FALSE)</f>
        <v>0</v>
      </c>
      <c r="AM643" s="13">
        <f t="shared" ref="AM643:AM706" si="42">SUM(AF643:AL643)</f>
        <v>30</v>
      </c>
      <c r="AN643" s="16">
        <f>VLOOKUP($A643,'TABLA DINAMICA PARCIAL 4'!$A$5:$F$760,2,FALSE)</f>
        <v>10</v>
      </c>
      <c r="AO643" s="16">
        <f>VLOOKUP($A643,'TABLA DINAMICA PARCIAL 4'!$A$5:$F$760,3,FALSE)</f>
        <v>0</v>
      </c>
      <c r="AP643" s="16">
        <f>VLOOKUP($A643,'TABLA DINAMICA PARCIAL 4'!$A$5:$F$760,4,FALSE)</f>
        <v>0</v>
      </c>
      <c r="AQ643" s="16">
        <f>VLOOKUP($A643,'TABLA DINAMICA PARCIAL 4'!$A$5:$F$760,5,FALSE)</f>
        <v>10</v>
      </c>
      <c r="AR643" s="16">
        <f>VLOOKUP($A643,'TABLA DINAMICA PARCIAL 4'!$A$5:$F$760,6,FALSE)</f>
        <v>0</v>
      </c>
      <c r="AS643" s="16">
        <f t="shared" ref="AS643:AS706" si="43">SUM(AN643:AR643)</f>
        <v>20</v>
      </c>
      <c r="AT643" s="1" t="str">
        <f>VLOOKUP($A643,'USUARIOS Y GRUPO'!$A$2:$D$851,4,FALSE)</f>
        <v>P19-MAT1022-5</v>
      </c>
    </row>
    <row r="644" spans="1:46" x14ac:dyDescent="0.25">
      <c r="A644" s="1">
        <v>163713</v>
      </c>
      <c r="B644" s="1" t="s">
        <v>681</v>
      </c>
      <c r="C644" s="1" t="s">
        <v>682</v>
      </c>
      <c r="D644" s="6">
        <f>VLOOKUP($A644,'TABLA DINAM PARCIAL 1'!$A$5:$I$793,2,FALSE)</f>
        <v>0</v>
      </c>
      <c r="E644" s="6">
        <f>VLOOKUP(A644,'TABLA DINAM PARCIAL 1'!A533:I1321,3,FALSE)</f>
        <v>0</v>
      </c>
      <c r="F644" s="6">
        <f>VLOOKUP(A644,'TABLA DINAM PARCIAL 1'!A533:I1321,4,FALSE)</f>
        <v>0</v>
      </c>
      <c r="G644" s="6">
        <f>VLOOKUP(A644,'TABLA DINAM PARCIAL 1'!A533:I1321,5,FALSE)</f>
        <v>10</v>
      </c>
      <c r="H644" s="6">
        <f>VLOOKUP(A644,'TABLA DINAM PARCIAL 1'!A533:I1321,6,FALSE)</f>
        <v>10</v>
      </c>
      <c r="I644" s="6">
        <f>VLOOKUP(A644,'TABLA DINAM PARCIAL 1'!A533:I1321,7,FALSE)</f>
        <v>0</v>
      </c>
      <c r="J644" s="6">
        <f>VLOOKUP(A644,'TABLA DINAM PARCIAL 1'!A533:I1321,8,FALSE)</f>
        <v>10</v>
      </c>
      <c r="K644" s="6">
        <f>VLOOKUP(A644,'TABLA DINAM PARCIAL 1'!A533:I1321,9,FALSE)</f>
        <v>0</v>
      </c>
      <c r="L644" s="6">
        <f t="shared" si="40"/>
        <v>30</v>
      </c>
      <c r="M644" s="9">
        <f>VLOOKUP($A644,'TABLA DINAMICA PARCIAL 2'!$A$5:$T$772,2,FALSE)</f>
        <v>0</v>
      </c>
      <c r="N644" s="9">
        <f>VLOOKUP($A644,'TABLA DINAMICA PARCIAL 2'!$A$5:$T$772,3,FALSE)</f>
        <v>0</v>
      </c>
      <c r="O644" s="9">
        <f>VLOOKUP($A644,'TABLA DINAMICA PARCIAL 2'!$A$5:$T$772,4,FALSE)</f>
        <v>0</v>
      </c>
      <c r="P644" s="9">
        <f>VLOOKUP($A644,'TABLA DINAMICA PARCIAL 2'!$A$5:$T$772,5,FALSE)</f>
        <v>0</v>
      </c>
      <c r="Q644" s="9">
        <f>VLOOKUP($A644,'TABLA DINAMICA PARCIAL 2'!$A$5:$T$772,6,FALSE)</f>
        <v>0</v>
      </c>
      <c r="R644" s="9">
        <f>VLOOKUP($A644,'TABLA DINAMICA PARCIAL 2'!$A$5:$T$772,7,FALSE)</f>
        <v>0</v>
      </c>
      <c r="S644" s="9">
        <f>VLOOKUP($A644,'TABLA DINAMICA PARCIAL 2'!$A$5:$T$772,8,FALSE)</f>
        <v>10</v>
      </c>
      <c r="T644" s="9">
        <f>VLOOKUP($A644,'TABLA DINAMICA PARCIAL 2'!$A$5:$T$772,9,FALSE)</f>
        <v>0</v>
      </c>
      <c r="U644" s="9">
        <f>VLOOKUP($A644,'TABLA DINAMICA PARCIAL 2'!$A$5:$T$772,10,FALSE)</f>
        <v>0</v>
      </c>
      <c r="V644" s="9">
        <f>VLOOKUP($A644,'TABLA DINAMICA PARCIAL 2'!$A$5:$T$772,11,FALSE)</f>
        <v>0</v>
      </c>
      <c r="W644" s="9">
        <f>VLOOKUP($A644,'TABLA DINAMICA PARCIAL 2'!$A$5:$T$772,12,FALSE)</f>
        <v>0</v>
      </c>
      <c r="X644" s="9">
        <f>VLOOKUP($A644,'TABLA DINAMICA PARCIAL 2'!$A$5:$T$772,13,FALSE)</f>
        <v>0</v>
      </c>
      <c r="Y644" s="9">
        <f>VLOOKUP($A644,'TABLA DINAMICA PARCIAL 2'!$A$5:$T$772,14,FALSE)</f>
        <v>0</v>
      </c>
      <c r="Z644" s="9">
        <f>VLOOKUP($A644,'TABLA DINAMICA PARCIAL 2'!$A$5:$T$772,15,FALSE)</f>
        <v>0</v>
      </c>
      <c r="AA644" s="9">
        <f>VLOOKUP($A644,'TABLA DINAMICA PARCIAL 2'!$A$5:$T$772,16,FALSE)</f>
        <v>10</v>
      </c>
      <c r="AB644" s="9">
        <f>VLOOKUP(I644,'TABLA DINAMICA PARCIAL 2'!I579:AB1350,17,FALSE)</f>
        <v>0</v>
      </c>
      <c r="AC644" s="9">
        <f>VLOOKUP(I644,'TABLA DINAMICA PARCIAL 2'!I579:AB1350,18,FALSE)</f>
        <v>0</v>
      </c>
      <c r="AD644" s="9">
        <f>VLOOKUP(I644,'TABLA DINAMICA PARCIAL 2'!I579:AB1350,19,FALSE)</f>
        <v>0</v>
      </c>
      <c r="AE644" s="9">
        <f t="shared" si="41"/>
        <v>20</v>
      </c>
      <c r="AF644" s="13">
        <f>VLOOKUP($A644,'TABLA DINAMICA PARCIAL 3'!$A$5:$I$768,2,FALSE)</f>
        <v>0</v>
      </c>
      <c r="AG644" s="13">
        <f>VLOOKUP($A644,'TABLA DINAMICA PARCIAL 3'!$A$5:$I$768,3,FALSE)</f>
        <v>0</v>
      </c>
      <c r="AH644" s="13">
        <f>VLOOKUP($A644,'TABLA DINAMICA PARCIAL 3'!$A$5:$I$768,4,FALSE)</f>
        <v>10</v>
      </c>
      <c r="AI644" s="13">
        <f>VLOOKUP($A644,'TABLA DINAMICA PARCIAL 3'!$A$5:$I$768,5,FALSE)</f>
        <v>0</v>
      </c>
      <c r="AJ644" s="13">
        <f>VLOOKUP($A644,'TABLA DINAMICA PARCIAL 3'!$A$5:$I$768,6,FALSE)</f>
        <v>10</v>
      </c>
      <c r="AK644" s="13">
        <f>VLOOKUP($A644,'TABLA DINAMICA PARCIAL 3'!$A$5:$I$768,7,FALSE)</f>
        <v>0</v>
      </c>
      <c r="AL644" s="13">
        <f>VLOOKUP($A644,'TABLA DINAMICA PARCIAL 3'!$A$5:$I$768,8,FALSE)</f>
        <v>0</v>
      </c>
      <c r="AM644" s="13">
        <f t="shared" si="42"/>
        <v>20</v>
      </c>
      <c r="AN644" s="16">
        <f>VLOOKUP($A644,'TABLA DINAMICA PARCIAL 4'!$A$5:$F$760,2,FALSE)</f>
        <v>0</v>
      </c>
      <c r="AO644" s="16">
        <f>VLOOKUP($A644,'TABLA DINAMICA PARCIAL 4'!$A$5:$F$760,3,FALSE)</f>
        <v>10</v>
      </c>
      <c r="AP644" s="16">
        <f>VLOOKUP($A644,'TABLA DINAMICA PARCIAL 4'!$A$5:$F$760,4,FALSE)</f>
        <v>0</v>
      </c>
      <c r="AQ644" s="16">
        <f>VLOOKUP($A644,'TABLA DINAMICA PARCIAL 4'!$A$5:$F$760,5,FALSE)</f>
        <v>10</v>
      </c>
      <c r="AR644" s="16">
        <f>VLOOKUP($A644,'TABLA DINAMICA PARCIAL 4'!$A$5:$F$760,6,FALSE)</f>
        <v>10</v>
      </c>
      <c r="AS644" s="16">
        <f t="shared" si="43"/>
        <v>30</v>
      </c>
      <c r="AT644" s="1" t="str">
        <f>VLOOKUP($A644,'USUARIOS Y GRUPO'!$A$2:$D$851,4,FALSE)</f>
        <v>P19-MAT1022-5</v>
      </c>
    </row>
    <row r="645" spans="1:46" x14ac:dyDescent="0.25">
      <c r="A645" s="1">
        <v>163889</v>
      </c>
      <c r="B645" s="1" t="s">
        <v>508</v>
      </c>
      <c r="C645" s="1" t="s">
        <v>509</v>
      </c>
      <c r="D645" s="6">
        <f>VLOOKUP($A645,'TABLA DINAM PARCIAL 1'!$A$5:$I$793,2,FALSE)</f>
        <v>10</v>
      </c>
      <c r="E645" s="6">
        <f>VLOOKUP(A645,'TABLA DINAM PARCIAL 1'!A565:I1353,3,FALSE)</f>
        <v>0</v>
      </c>
      <c r="F645" s="6">
        <f>VLOOKUP(A645,'TABLA DINAM PARCIAL 1'!A565:I1353,4,FALSE)</f>
        <v>10</v>
      </c>
      <c r="G645" s="6">
        <f>VLOOKUP(A645,'TABLA DINAM PARCIAL 1'!A565:I1353,5,FALSE)</f>
        <v>0</v>
      </c>
      <c r="H645" s="6">
        <f>VLOOKUP(A645,'TABLA DINAM PARCIAL 1'!A565:I1353,6,FALSE)</f>
        <v>0</v>
      </c>
      <c r="I645" s="6">
        <f>VLOOKUP(A645,'TABLA DINAM PARCIAL 1'!A565:I1353,7,FALSE)</f>
        <v>0</v>
      </c>
      <c r="J645" s="6">
        <f>VLOOKUP(A645,'TABLA DINAM PARCIAL 1'!A565:I1353,8,FALSE)</f>
        <v>10</v>
      </c>
      <c r="K645" s="6">
        <f>VLOOKUP(A645,'TABLA DINAM PARCIAL 1'!A565:I1353,9,FALSE)</f>
        <v>0</v>
      </c>
      <c r="L645" s="6">
        <f t="shared" si="40"/>
        <v>30</v>
      </c>
      <c r="M645" s="9">
        <f>VLOOKUP($A645,'TABLA DINAMICA PARCIAL 2'!$A$5:$T$772,2,FALSE)</f>
        <v>0</v>
      </c>
      <c r="N645" s="9">
        <f>VLOOKUP($A645,'TABLA DINAMICA PARCIAL 2'!$A$5:$T$772,3,FALSE)</f>
        <v>0</v>
      </c>
      <c r="O645" s="9">
        <f>VLOOKUP($A645,'TABLA DINAMICA PARCIAL 2'!$A$5:$T$772,4,FALSE)</f>
        <v>0</v>
      </c>
      <c r="P645" s="9">
        <f>VLOOKUP($A645,'TABLA DINAMICA PARCIAL 2'!$A$5:$T$772,5,FALSE)</f>
        <v>0</v>
      </c>
      <c r="Q645" s="9">
        <f>VLOOKUP($A645,'TABLA DINAMICA PARCIAL 2'!$A$5:$T$772,6,FALSE)</f>
        <v>0</v>
      </c>
      <c r="R645" s="9">
        <f>VLOOKUP($A645,'TABLA DINAMICA PARCIAL 2'!$A$5:$T$772,7,FALSE)</f>
        <v>0</v>
      </c>
      <c r="S645" s="9">
        <f>VLOOKUP($A645,'TABLA DINAMICA PARCIAL 2'!$A$5:$T$772,8,FALSE)</f>
        <v>0</v>
      </c>
      <c r="T645" s="9">
        <f>VLOOKUP($A645,'TABLA DINAMICA PARCIAL 2'!$A$5:$T$772,9,FALSE)</f>
        <v>0</v>
      </c>
      <c r="U645" s="9">
        <f>VLOOKUP($A645,'TABLA DINAMICA PARCIAL 2'!$A$5:$T$772,10,FALSE)</f>
        <v>0</v>
      </c>
      <c r="V645" s="9">
        <f>VLOOKUP($A645,'TABLA DINAMICA PARCIAL 2'!$A$5:$T$772,11,FALSE)</f>
        <v>10</v>
      </c>
      <c r="W645" s="9">
        <f>VLOOKUP($A645,'TABLA DINAMICA PARCIAL 2'!$A$5:$T$772,12,FALSE)</f>
        <v>0</v>
      </c>
      <c r="X645" s="9">
        <f>VLOOKUP($A645,'TABLA DINAMICA PARCIAL 2'!$A$5:$T$772,13,FALSE)</f>
        <v>0</v>
      </c>
      <c r="Y645" s="9">
        <f>VLOOKUP($A645,'TABLA DINAMICA PARCIAL 2'!$A$5:$T$772,14,FALSE)</f>
        <v>0</v>
      </c>
      <c r="Z645" s="9">
        <f>VLOOKUP($A645,'TABLA DINAMICA PARCIAL 2'!$A$5:$T$772,15,FALSE)</f>
        <v>0</v>
      </c>
      <c r="AA645" s="9">
        <f>VLOOKUP($A645,'TABLA DINAMICA PARCIAL 2'!$A$5:$T$772,16,FALSE)</f>
        <v>10</v>
      </c>
      <c r="AB645" s="9">
        <f>VLOOKUP(I645,'TABLA DINAMICA PARCIAL 2'!I613:AB1384,17,FALSE)</f>
        <v>0</v>
      </c>
      <c r="AC645" s="9">
        <f>VLOOKUP(I645,'TABLA DINAMICA PARCIAL 2'!I613:AB1384,18,FALSE)</f>
        <v>0</v>
      </c>
      <c r="AD645" s="9">
        <f>VLOOKUP(I645,'TABLA DINAMICA PARCIAL 2'!I613:AB1384,19,FALSE)</f>
        <v>0</v>
      </c>
      <c r="AE645" s="9">
        <f t="shared" si="41"/>
        <v>20</v>
      </c>
      <c r="AF645" s="13">
        <f>VLOOKUP($A645,'TABLA DINAMICA PARCIAL 3'!$A$5:$I$768,2,FALSE)</f>
        <v>0</v>
      </c>
      <c r="AG645" s="13">
        <f>VLOOKUP($A645,'TABLA DINAMICA PARCIAL 3'!$A$5:$I$768,3,FALSE)</f>
        <v>0</v>
      </c>
      <c r="AH645" s="13">
        <f>VLOOKUP($A645,'TABLA DINAMICA PARCIAL 3'!$A$5:$I$768,4,FALSE)</f>
        <v>10</v>
      </c>
      <c r="AI645" s="13">
        <f>VLOOKUP($A645,'TABLA DINAMICA PARCIAL 3'!$A$5:$I$768,5,FALSE)</f>
        <v>0</v>
      </c>
      <c r="AJ645" s="13">
        <f>VLOOKUP($A645,'TABLA DINAMICA PARCIAL 3'!$A$5:$I$768,6,FALSE)</f>
        <v>0</v>
      </c>
      <c r="AK645" s="13">
        <f>VLOOKUP($A645,'TABLA DINAMICA PARCIAL 3'!$A$5:$I$768,7,FALSE)</f>
        <v>10</v>
      </c>
      <c r="AL645" s="13">
        <f>VLOOKUP($A645,'TABLA DINAMICA PARCIAL 3'!$A$5:$I$768,8,FALSE)</f>
        <v>0</v>
      </c>
      <c r="AM645" s="13">
        <f t="shared" si="42"/>
        <v>20</v>
      </c>
      <c r="AN645" s="16">
        <f>VLOOKUP($A645,'TABLA DINAMICA PARCIAL 4'!$A$5:$F$760,2,FALSE)</f>
        <v>0</v>
      </c>
      <c r="AO645" s="16">
        <f>VLOOKUP($A645,'TABLA DINAMICA PARCIAL 4'!$A$5:$F$760,3,FALSE)</f>
        <v>0</v>
      </c>
      <c r="AP645" s="16">
        <f>VLOOKUP($A645,'TABLA DINAMICA PARCIAL 4'!$A$5:$F$760,4,FALSE)</f>
        <v>0</v>
      </c>
      <c r="AQ645" s="16">
        <f>VLOOKUP($A645,'TABLA DINAMICA PARCIAL 4'!$A$5:$F$760,5,FALSE)</f>
        <v>10</v>
      </c>
      <c r="AR645" s="16">
        <f>VLOOKUP($A645,'TABLA DINAMICA PARCIAL 4'!$A$5:$F$760,6,FALSE)</f>
        <v>0</v>
      </c>
      <c r="AS645" s="16">
        <f t="shared" si="43"/>
        <v>10</v>
      </c>
      <c r="AT645" s="1" t="str">
        <f>VLOOKUP($A645,'USUARIOS Y GRUPO'!$A$2:$D$851,4,FALSE)</f>
        <v>P19-MAT1022-5</v>
      </c>
    </row>
    <row r="646" spans="1:46" x14ac:dyDescent="0.25">
      <c r="A646" s="1">
        <v>164114</v>
      </c>
      <c r="B646" s="1" t="s">
        <v>583</v>
      </c>
      <c r="C646" s="1" t="s">
        <v>584</v>
      </c>
      <c r="D646" s="6">
        <f>VLOOKUP($A646,'TABLA DINAM PARCIAL 1'!$A$5:$I$793,2,FALSE)</f>
        <v>0</v>
      </c>
      <c r="E646" s="6">
        <f>VLOOKUP(A646,'TABLA DINAM PARCIAL 1'!A621:I1409,3,FALSE)</f>
        <v>0</v>
      </c>
      <c r="F646" s="6">
        <f>VLOOKUP(A646,'TABLA DINAM PARCIAL 1'!A621:I1409,4,FALSE)</f>
        <v>0</v>
      </c>
      <c r="G646" s="6">
        <f>VLOOKUP(A646,'TABLA DINAM PARCIAL 1'!A621:I1409,5,FALSE)</f>
        <v>10</v>
      </c>
      <c r="H646" s="6">
        <f>VLOOKUP(A646,'TABLA DINAM PARCIAL 1'!A621:I1409,6,FALSE)</f>
        <v>10</v>
      </c>
      <c r="I646" s="6">
        <f>VLOOKUP(A646,'TABLA DINAM PARCIAL 1'!A621:I1409,7,FALSE)</f>
        <v>0</v>
      </c>
      <c r="J646" s="6">
        <f>VLOOKUP(A646,'TABLA DINAM PARCIAL 1'!A621:I1409,8,FALSE)</f>
        <v>10</v>
      </c>
      <c r="K646" s="6">
        <f>VLOOKUP(A646,'TABLA DINAM PARCIAL 1'!A621:I1409,9,FALSE)</f>
        <v>0</v>
      </c>
      <c r="L646" s="6">
        <f t="shared" si="40"/>
        <v>30</v>
      </c>
      <c r="M646" s="9">
        <f>VLOOKUP($A646,'TABLA DINAMICA PARCIAL 2'!$A$5:$T$772,2,FALSE)</f>
        <v>0</v>
      </c>
      <c r="N646" s="9">
        <f>VLOOKUP($A646,'TABLA DINAMICA PARCIAL 2'!$A$5:$T$772,3,FALSE)</f>
        <v>0</v>
      </c>
      <c r="O646" s="9">
        <f>VLOOKUP($A646,'TABLA DINAMICA PARCIAL 2'!$A$5:$T$772,4,FALSE)</f>
        <v>0</v>
      </c>
      <c r="P646" s="9">
        <f>VLOOKUP($A646,'TABLA DINAMICA PARCIAL 2'!$A$5:$T$772,5,FALSE)</f>
        <v>0</v>
      </c>
      <c r="Q646" s="9">
        <f>VLOOKUP($A646,'TABLA DINAMICA PARCIAL 2'!$A$5:$T$772,6,FALSE)</f>
        <v>0</v>
      </c>
      <c r="R646" s="9">
        <f>VLOOKUP($A646,'TABLA DINAMICA PARCIAL 2'!$A$5:$T$772,7,FALSE)</f>
        <v>0</v>
      </c>
      <c r="S646" s="9">
        <f>VLOOKUP($A646,'TABLA DINAMICA PARCIAL 2'!$A$5:$T$772,8,FALSE)</f>
        <v>10</v>
      </c>
      <c r="T646" s="9">
        <f>VLOOKUP($A646,'TABLA DINAMICA PARCIAL 2'!$A$5:$T$772,9,FALSE)</f>
        <v>0</v>
      </c>
      <c r="U646" s="9">
        <f>VLOOKUP($A646,'TABLA DINAMICA PARCIAL 2'!$A$5:$T$772,10,FALSE)</f>
        <v>0</v>
      </c>
      <c r="V646" s="9">
        <f>VLOOKUP($A646,'TABLA DINAMICA PARCIAL 2'!$A$5:$T$772,11,FALSE)</f>
        <v>0</v>
      </c>
      <c r="W646" s="9">
        <f>VLOOKUP($A646,'TABLA DINAMICA PARCIAL 2'!$A$5:$T$772,12,FALSE)</f>
        <v>0</v>
      </c>
      <c r="X646" s="9">
        <f>VLOOKUP($A646,'TABLA DINAMICA PARCIAL 2'!$A$5:$T$772,13,FALSE)</f>
        <v>0</v>
      </c>
      <c r="Y646" s="9">
        <f>VLOOKUP($A646,'TABLA DINAMICA PARCIAL 2'!$A$5:$T$772,14,FALSE)</f>
        <v>0</v>
      </c>
      <c r="Z646" s="9">
        <f>VLOOKUP($A646,'TABLA DINAMICA PARCIAL 2'!$A$5:$T$772,15,FALSE)</f>
        <v>0</v>
      </c>
      <c r="AA646" s="9">
        <f>VLOOKUP($A646,'TABLA DINAMICA PARCIAL 2'!$A$5:$T$772,16,FALSE)</f>
        <v>0</v>
      </c>
      <c r="AB646" s="9">
        <f>VLOOKUP(I646,'TABLA DINAMICA PARCIAL 2'!I672:AB1443,17,FALSE)</f>
        <v>0</v>
      </c>
      <c r="AC646" s="9">
        <f>VLOOKUP(I646,'TABLA DINAMICA PARCIAL 2'!I672:AB1443,18,FALSE)</f>
        <v>0</v>
      </c>
      <c r="AD646" s="9">
        <f>VLOOKUP(I646,'TABLA DINAMICA PARCIAL 2'!I672:AB1443,19,FALSE)</f>
        <v>0</v>
      </c>
      <c r="AE646" s="9">
        <f t="shared" si="41"/>
        <v>10</v>
      </c>
      <c r="AF646" s="13">
        <f>VLOOKUP($A646,'TABLA DINAMICA PARCIAL 3'!$A$5:$I$768,2,FALSE)</f>
        <v>10</v>
      </c>
      <c r="AG646" s="13">
        <f>VLOOKUP($A646,'TABLA DINAMICA PARCIAL 3'!$A$5:$I$768,3,FALSE)</f>
        <v>0</v>
      </c>
      <c r="AH646" s="13">
        <f>VLOOKUP($A646,'TABLA DINAMICA PARCIAL 3'!$A$5:$I$768,4,FALSE)</f>
        <v>0</v>
      </c>
      <c r="AI646" s="13">
        <f>VLOOKUP($A646,'TABLA DINAMICA PARCIAL 3'!$A$5:$I$768,5,FALSE)</f>
        <v>0</v>
      </c>
      <c r="AJ646" s="13">
        <f>VLOOKUP($A646,'TABLA DINAMICA PARCIAL 3'!$A$5:$I$768,6,FALSE)</f>
        <v>10</v>
      </c>
      <c r="AK646" s="13">
        <f>VLOOKUP($A646,'TABLA DINAMICA PARCIAL 3'!$A$5:$I$768,7,FALSE)</f>
        <v>0</v>
      </c>
      <c r="AL646" s="13">
        <f>VLOOKUP($A646,'TABLA DINAMICA PARCIAL 3'!$A$5:$I$768,8,FALSE)</f>
        <v>10</v>
      </c>
      <c r="AM646" s="13">
        <f t="shared" si="42"/>
        <v>30</v>
      </c>
      <c r="AN646" s="16">
        <f>VLOOKUP($A646,'TABLA DINAMICA PARCIAL 4'!$A$5:$F$760,2,FALSE)</f>
        <v>0</v>
      </c>
      <c r="AO646" s="16">
        <f>VLOOKUP($A646,'TABLA DINAMICA PARCIAL 4'!$A$5:$F$760,3,FALSE)</f>
        <v>0</v>
      </c>
      <c r="AP646" s="16">
        <f>VLOOKUP($A646,'TABLA DINAMICA PARCIAL 4'!$A$5:$F$760,4,FALSE)</f>
        <v>10</v>
      </c>
      <c r="AQ646" s="16">
        <f>VLOOKUP($A646,'TABLA DINAMICA PARCIAL 4'!$A$5:$F$760,5,FALSE)</f>
        <v>0</v>
      </c>
      <c r="AR646" s="16">
        <f>VLOOKUP($A646,'TABLA DINAMICA PARCIAL 4'!$A$5:$F$760,6,FALSE)</f>
        <v>0</v>
      </c>
      <c r="AS646" s="16">
        <f t="shared" si="43"/>
        <v>10</v>
      </c>
      <c r="AT646" s="1" t="str">
        <f>VLOOKUP($A646,'USUARIOS Y GRUPO'!$A$2:$D$851,4,FALSE)</f>
        <v>P19-MAT1022-5</v>
      </c>
    </row>
    <row r="647" spans="1:46" x14ac:dyDescent="0.25">
      <c r="A647" s="1">
        <v>164287</v>
      </c>
      <c r="B647" s="1" t="s">
        <v>1412</v>
      </c>
      <c r="C647" s="1" t="s">
        <v>1413</v>
      </c>
      <c r="D647" s="6">
        <f>VLOOKUP($A647,'TABLA DINAM PARCIAL 1'!$A$5:$I$793,2,FALSE)</f>
        <v>10</v>
      </c>
      <c r="E647" s="6">
        <f>VLOOKUP(A647,'TABLA DINAM PARCIAL 1'!A671:I1459,3,FALSE)</f>
        <v>0</v>
      </c>
      <c r="F647" s="6">
        <f>VLOOKUP(A647,'TABLA DINAM PARCIAL 1'!A671:I1459,4,FALSE)</f>
        <v>0</v>
      </c>
      <c r="G647" s="6">
        <f>VLOOKUP(A647,'TABLA DINAM PARCIAL 1'!A671:I1459,5,FALSE)</f>
        <v>10</v>
      </c>
      <c r="H647" s="6">
        <f>VLOOKUP(A647,'TABLA DINAM PARCIAL 1'!A671:I1459,6,FALSE)</f>
        <v>0</v>
      </c>
      <c r="I647" s="6">
        <f>VLOOKUP(A647,'TABLA DINAM PARCIAL 1'!A671:I1459,7,FALSE)</f>
        <v>0</v>
      </c>
      <c r="J647" s="6">
        <f>VLOOKUP(A647,'TABLA DINAM PARCIAL 1'!A671:I1459,8,FALSE)</f>
        <v>10</v>
      </c>
      <c r="K647" s="6">
        <f>VLOOKUP(A647,'TABLA DINAM PARCIAL 1'!A671:I1459,9,FALSE)</f>
        <v>0</v>
      </c>
      <c r="L647" s="6">
        <f t="shared" si="40"/>
        <v>30</v>
      </c>
      <c r="M647" s="9">
        <f>VLOOKUP($A647,'TABLA DINAMICA PARCIAL 2'!$A$5:$T$772,2,FALSE)</f>
        <v>0</v>
      </c>
      <c r="N647" s="9">
        <f>VLOOKUP($A647,'TABLA DINAMICA PARCIAL 2'!$A$5:$T$772,3,FALSE)</f>
        <v>0</v>
      </c>
      <c r="O647" s="9">
        <f>VLOOKUP($A647,'TABLA DINAMICA PARCIAL 2'!$A$5:$T$772,4,FALSE)</f>
        <v>0</v>
      </c>
      <c r="P647" s="9">
        <f>VLOOKUP($A647,'TABLA DINAMICA PARCIAL 2'!$A$5:$T$772,5,FALSE)</f>
        <v>0</v>
      </c>
      <c r="Q647" s="9">
        <f>VLOOKUP($A647,'TABLA DINAMICA PARCIAL 2'!$A$5:$T$772,6,FALSE)</f>
        <v>10</v>
      </c>
      <c r="R647" s="9">
        <f>VLOOKUP($A647,'TABLA DINAMICA PARCIAL 2'!$A$5:$T$772,7,FALSE)</f>
        <v>0</v>
      </c>
      <c r="S647" s="9">
        <f>VLOOKUP($A647,'TABLA DINAMICA PARCIAL 2'!$A$5:$T$772,8,FALSE)</f>
        <v>10</v>
      </c>
      <c r="T647" s="9">
        <f>VLOOKUP($A647,'TABLA DINAMICA PARCIAL 2'!$A$5:$T$772,9,FALSE)</f>
        <v>0</v>
      </c>
      <c r="U647" s="9">
        <f>VLOOKUP($A647,'TABLA DINAMICA PARCIAL 2'!$A$5:$T$772,10,FALSE)</f>
        <v>0</v>
      </c>
      <c r="V647" s="9">
        <f>VLOOKUP($A647,'TABLA DINAMICA PARCIAL 2'!$A$5:$T$772,11,FALSE)</f>
        <v>0</v>
      </c>
      <c r="W647" s="9">
        <f>VLOOKUP($A647,'TABLA DINAMICA PARCIAL 2'!$A$5:$T$772,12,FALSE)</f>
        <v>0</v>
      </c>
      <c r="X647" s="9">
        <f>VLOOKUP($A647,'TABLA DINAMICA PARCIAL 2'!$A$5:$T$772,13,FALSE)</f>
        <v>0</v>
      </c>
      <c r="Y647" s="9">
        <f>VLOOKUP($A647,'TABLA DINAMICA PARCIAL 2'!$A$5:$T$772,14,FALSE)</f>
        <v>0</v>
      </c>
      <c r="Z647" s="9">
        <f>VLOOKUP($A647,'TABLA DINAMICA PARCIAL 2'!$A$5:$T$772,15,FALSE)</f>
        <v>0</v>
      </c>
      <c r="AA647" s="9">
        <f>VLOOKUP($A647,'TABLA DINAMICA PARCIAL 2'!$A$5:$T$772,16,FALSE)</f>
        <v>0</v>
      </c>
      <c r="AB647" s="9">
        <f>VLOOKUP(I647,'TABLA DINAMICA PARCIAL 2'!I723:AB1494,17,FALSE)</f>
        <v>0</v>
      </c>
      <c r="AC647" s="9">
        <f>VLOOKUP(I647,'TABLA DINAMICA PARCIAL 2'!I723:AB1494,18,FALSE)</f>
        <v>0</v>
      </c>
      <c r="AD647" s="9">
        <f>VLOOKUP(I647,'TABLA DINAMICA PARCIAL 2'!I723:AB1494,19,FALSE)</f>
        <v>0</v>
      </c>
      <c r="AE647" s="9">
        <f t="shared" si="41"/>
        <v>20</v>
      </c>
      <c r="AF647" s="13">
        <f>VLOOKUP($A647,'TABLA DINAMICA PARCIAL 3'!$A$5:$I$768,2,FALSE)</f>
        <v>10</v>
      </c>
      <c r="AG647" s="13">
        <f>VLOOKUP($A647,'TABLA DINAMICA PARCIAL 3'!$A$5:$I$768,3,FALSE)</f>
        <v>0</v>
      </c>
      <c r="AH647" s="13">
        <f>VLOOKUP($A647,'TABLA DINAMICA PARCIAL 3'!$A$5:$I$768,4,FALSE)</f>
        <v>10</v>
      </c>
      <c r="AI647" s="13">
        <f>VLOOKUP($A647,'TABLA DINAMICA PARCIAL 3'!$A$5:$I$768,5,FALSE)</f>
        <v>0</v>
      </c>
      <c r="AJ647" s="13">
        <f>VLOOKUP($A647,'TABLA DINAMICA PARCIAL 3'!$A$5:$I$768,6,FALSE)</f>
        <v>10</v>
      </c>
      <c r="AK647" s="13">
        <f>VLOOKUP($A647,'TABLA DINAMICA PARCIAL 3'!$A$5:$I$768,7,FALSE)</f>
        <v>0</v>
      </c>
      <c r="AL647" s="13">
        <f>VLOOKUP($A647,'TABLA DINAMICA PARCIAL 3'!$A$5:$I$768,8,FALSE)</f>
        <v>10</v>
      </c>
      <c r="AM647" s="13">
        <f t="shared" si="42"/>
        <v>40</v>
      </c>
      <c r="AN647" s="16">
        <f>VLOOKUP($A647,'TABLA DINAMICA PARCIAL 4'!$A$5:$F$760,2,FALSE)</f>
        <v>0</v>
      </c>
      <c r="AO647" s="16">
        <f>VLOOKUP($A647,'TABLA DINAMICA PARCIAL 4'!$A$5:$F$760,3,FALSE)</f>
        <v>0</v>
      </c>
      <c r="AP647" s="16">
        <f>VLOOKUP($A647,'TABLA DINAMICA PARCIAL 4'!$A$5:$F$760,4,FALSE)</f>
        <v>0</v>
      </c>
      <c r="AQ647" s="16">
        <f>VLOOKUP($A647,'TABLA DINAMICA PARCIAL 4'!$A$5:$F$760,5,FALSE)</f>
        <v>0</v>
      </c>
      <c r="AR647" s="16">
        <f>VLOOKUP($A647,'TABLA DINAMICA PARCIAL 4'!$A$5:$F$760,6,FALSE)</f>
        <v>0</v>
      </c>
      <c r="AS647" s="16">
        <f t="shared" si="43"/>
        <v>0</v>
      </c>
      <c r="AT647" s="1" t="str">
        <f>VLOOKUP($A647,'USUARIOS Y GRUPO'!$A$2:$D$851,4,FALSE)</f>
        <v>P19-MAT1022-5</v>
      </c>
    </row>
    <row r="648" spans="1:46" x14ac:dyDescent="0.25">
      <c r="A648" s="1">
        <v>161673</v>
      </c>
      <c r="B648" s="1" t="s">
        <v>232</v>
      </c>
      <c r="C648" s="1" t="s">
        <v>233</v>
      </c>
      <c r="D648" s="6">
        <f>VLOOKUP($A648,'TABLA DINAM PARCIAL 1'!$A$5:$I$793,2,FALSE)</f>
        <v>10</v>
      </c>
      <c r="E648" s="6">
        <f>VLOOKUP(A648,'TABLA DINAM PARCIAL 1'!A88:I876,3,FALSE)</f>
        <v>10</v>
      </c>
      <c r="F648" s="6">
        <f>VLOOKUP(A648,'TABLA DINAM PARCIAL 1'!A88:I876,4,FALSE)</f>
        <v>0</v>
      </c>
      <c r="G648" s="6">
        <f>VLOOKUP(A648,'TABLA DINAM PARCIAL 1'!A88:I876,5,FALSE)</f>
        <v>0</v>
      </c>
      <c r="H648" s="6">
        <f>VLOOKUP(A648,'TABLA DINAM PARCIAL 1'!A88:I876,6,FALSE)</f>
        <v>0</v>
      </c>
      <c r="I648" s="6">
        <f>VLOOKUP(A648,'TABLA DINAM PARCIAL 1'!A88:I876,7,FALSE)</f>
        <v>10</v>
      </c>
      <c r="J648" s="6">
        <f>VLOOKUP(A648,'TABLA DINAM PARCIAL 1'!A88:I876,8,FALSE)</f>
        <v>10</v>
      </c>
      <c r="K648" s="6">
        <f>VLOOKUP(A648,'TABLA DINAM PARCIAL 1'!A88:I876,9,FALSE)</f>
        <v>0</v>
      </c>
      <c r="L648" s="6">
        <f t="shared" si="40"/>
        <v>40</v>
      </c>
      <c r="M648" s="9">
        <f>VLOOKUP($A648,'TABLA DINAMICA PARCIAL 2'!$A$5:$T$772,2,FALSE)</f>
        <v>10</v>
      </c>
      <c r="N648" s="9">
        <f>VLOOKUP($A648,'TABLA DINAMICA PARCIAL 2'!$A$5:$T$772,3,FALSE)</f>
        <v>0</v>
      </c>
      <c r="O648" s="9">
        <f>VLOOKUP($A648,'TABLA DINAMICA PARCIAL 2'!$A$5:$T$772,4,FALSE)</f>
        <v>0</v>
      </c>
      <c r="P648" s="9">
        <f>VLOOKUP($A648,'TABLA DINAMICA PARCIAL 2'!$A$5:$T$772,5,FALSE)</f>
        <v>0</v>
      </c>
      <c r="Q648" s="9">
        <f>VLOOKUP($A648,'TABLA DINAMICA PARCIAL 2'!$A$5:$T$772,6,FALSE)</f>
        <v>0</v>
      </c>
      <c r="R648" s="9">
        <f>VLOOKUP($A648,'TABLA DINAMICA PARCIAL 2'!$A$5:$T$772,7,FALSE)</f>
        <v>0</v>
      </c>
      <c r="S648" s="9">
        <f>VLOOKUP($A648,'TABLA DINAMICA PARCIAL 2'!$A$5:$T$772,8,FALSE)</f>
        <v>0</v>
      </c>
      <c r="T648" s="9">
        <f>VLOOKUP($A648,'TABLA DINAMICA PARCIAL 2'!$A$5:$T$772,9,FALSE)</f>
        <v>0</v>
      </c>
      <c r="U648" s="9">
        <f>VLOOKUP($A648,'TABLA DINAMICA PARCIAL 2'!$A$5:$T$772,10,FALSE)</f>
        <v>10</v>
      </c>
      <c r="V648" s="9">
        <f>VLOOKUP($A648,'TABLA DINAMICA PARCIAL 2'!$A$5:$T$772,11,FALSE)</f>
        <v>0</v>
      </c>
      <c r="W648" s="9">
        <f>VLOOKUP($A648,'TABLA DINAMICA PARCIAL 2'!$A$5:$T$772,12,FALSE)</f>
        <v>0</v>
      </c>
      <c r="X648" s="9">
        <f>VLOOKUP($A648,'TABLA DINAMICA PARCIAL 2'!$A$5:$T$772,13,FALSE)</f>
        <v>0</v>
      </c>
      <c r="Y648" s="9">
        <f>VLOOKUP($A648,'TABLA DINAMICA PARCIAL 2'!$A$5:$T$772,14,FALSE)</f>
        <v>0</v>
      </c>
      <c r="Z648" s="9">
        <f>VLOOKUP($A648,'TABLA DINAMICA PARCIAL 2'!$A$5:$T$772,15,FALSE)</f>
        <v>0</v>
      </c>
      <c r="AA648" s="9">
        <f>VLOOKUP($A648,'TABLA DINAMICA PARCIAL 2'!$A$5:$T$772,16,FALSE)</f>
        <v>0</v>
      </c>
      <c r="AB648" s="9">
        <f>VLOOKUP(I648,'TABLA DINAMICA PARCIAL 2'!I112:AB883,17,FALSE)</f>
        <v>0</v>
      </c>
      <c r="AC648" s="9">
        <f>VLOOKUP(I648,'TABLA DINAMICA PARCIAL 2'!I112:AB883,18,FALSE)</f>
        <v>0</v>
      </c>
      <c r="AD648" s="9">
        <f>VLOOKUP(I648,'TABLA DINAMICA PARCIAL 2'!I112:AB883,19,FALSE)</f>
        <v>0</v>
      </c>
      <c r="AE648" s="9">
        <f t="shared" si="41"/>
        <v>20</v>
      </c>
      <c r="AF648" s="13">
        <f>VLOOKUP($A648,'TABLA DINAMICA PARCIAL 3'!$A$5:$I$768,2,FALSE)</f>
        <v>0</v>
      </c>
      <c r="AG648" s="13">
        <f>VLOOKUP($A648,'TABLA DINAMICA PARCIAL 3'!$A$5:$I$768,3,FALSE)</f>
        <v>0</v>
      </c>
      <c r="AH648" s="13">
        <f>VLOOKUP($A648,'TABLA DINAMICA PARCIAL 3'!$A$5:$I$768,4,FALSE)</f>
        <v>10</v>
      </c>
      <c r="AI648" s="13">
        <f>VLOOKUP($A648,'TABLA DINAMICA PARCIAL 3'!$A$5:$I$768,5,FALSE)</f>
        <v>0</v>
      </c>
      <c r="AJ648" s="13">
        <f>VLOOKUP($A648,'TABLA DINAMICA PARCIAL 3'!$A$5:$I$768,6,FALSE)</f>
        <v>0</v>
      </c>
      <c r="AK648" s="13">
        <f>VLOOKUP($A648,'TABLA DINAMICA PARCIAL 3'!$A$5:$I$768,7,FALSE)</f>
        <v>0</v>
      </c>
      <c r="AL648" s="13">
        <f>VLOOKUP($A648,'TABLA DINAMICA PARCIAL 3'!$A$5:$I$768,8,FALSE)</f>
        <v>10</v>
      </c>
      <c r="AM648" s="13">
        <f t="shared" si="42"/>
        <v>20</v>
      </c>
      <c r="AN648" s="16">
        <f>VLOOKUP($A648,'TABLA DINAMICA PARCIAL 4'!$A$5:$F$760,2,FALSE)</f>
        <v>0</v>
      </c>
      <c r="AO648" s="16">
        <f>VLOOKUP($A648,'TABLA DINAMICA PARCIAL 4'!$A$5:$F$760,3,FALSE)</f>
        <v>10</v>
      </c>
      <c r="AP648" s="16">
        <f>VLOOKUP($A648,'TABLA DINAMICA PARCIAL 4'!$A$5:$F$760,4,FALSE)</f>
        <v>0</v>
      </c>
      <c r="AQ648" s="16">
        <f>VLOOKUP($A648,'TABLA DINAMICA PARCIAL 4'!$A$5:$F$760,5,FALSE)</f>
        <v>10</v>
      </c>
      <c r="AR648" s="16">
        <f>VLOOKUP($A648,'TABLA DINAMICA PARCIAL 4'!$A$5:$F$760,6,FALSE)</f>
        <v>0</v>
      </c>
      <c r="AS648" s="16">
        <f t="shared" si="43"/>
        <v>20</v>
      </c>
      <c r="AT648" s="1" t="str">
        <f>VLOOKUP($A648,'USUARIOS Y GRUPO'!$A$2:$D$851,4,FALSE)</f>
        <v>P19-MAT1022-5</v>
      </c>
    </row>
    <row r="649" spans="1:46" x14ac:dyDescent="0.25">
      <c r="A649" s="1">
        <v>162891</v>
      </c>
      <c r="B649" s="1" t="s">
        <v>683</v>
      </c>
      <c r="C649" s="1" t="s">
        <v>684</v>
      </c>
      <c r="D649" s="6">
        <f>VLOOKUP($A649,'TABLA DINAM PARCIAL 1'!$A$5:$I$793,2,FALSE)</f>
        <v>10</v>
      </c>
      <c r="E649" s="6">
        <f>VLOOKUP(A649,'TABLA DINAM PARCIAL 1'!A314:I1102,3,FALSE)</f>
        <v>0</v>
      </c>
      <c r="F649" s="6">
        <f>VLOOKUP(A649,'TABLA DINAM PARCIAL 1'!A314:I1102,4,FALSE)</f>
        <v>0</v>
      </c>
      <c r="G649" s="6">
        <f>VLOOKUP(A649,'TABLA DINAM PARCIAL 1'!A314:I1102,5,FALSE)</f>
        <v>10</v>
      </c>
      <c r="H649" s="6">
        <f>VLOOKUP(A649,'TABLA DINAM PARCIAL 1'!A314:I1102,6,FALSE)</f>
        <v>10</v>
      </c>
      <c r="I649" s="6">
        <f>VLOOKUP(A649,'TABLA DINAM PARCIAL 1'!A314:I1102,7,FALSE)</f>
        <v>0</v>
      </c>
      <c r="J649" s="6">
        <f>VLOOKUP(A649,'TABLA DINAM PARCIAL 1'!A314:I1102,8,FALSE)</f>
        <v>10</v>
      </c>
      <c r="K649" s="6">
        <f>VLOOKUP(A649,'TABLA DINAM PARCIAL 1'!A314:I1102,9,FALSE)</f>
        <v>0</v>
      </c>
      <c r="L649" s="6">
        <f t="shared" si="40"/>
        <v>40</v>
      </c>
      <c r="M649" s="9">
        <f>VLOOKUP($A649,'TABLA DINAMICA PARCIAL 2'!$A$5:$T$772,2,FALSE)</f>
        <v>0</v>
      </c>
      <c r="N649" s="9">
        <f>VLOOKUP($A649,'TABLA DINAMICA PARCIAL 2'!$A$5:$T$772,3,FALSE)</f>
        <v>10</v>
      </c>
      <c r="O649" s="9">
        <f>VLOOKUP($A649,'TABLA DINAMICA PARCIAL 2'!$A$5:$T$772,4,FALSE)</f>
        <v>0</v>
      </c>
      <c r="P649" s="9">
        <f>VLOOKUP($A649,'TABLA DINAMICA PARCIAL 2'!$A$5:$T$772,5,FALSE)</f>
        <v>0</v>
      </c>
      <c r="Q649" s="9">
        <f>VLOOKUP($A649,'TABLA DINAMICA PARCIAL 2'!$A$5:$T$772,6,FALSE)</f>
        <v>0</v>
      </c>
      <c r="R649" s="9">
        <f>VLOOKUP($A649,'TABLA DINAMICA PARCIAL 2'!$A$5:$T$772,7,FALSE)</f>
        <v>0</v>
      </c>
      <c r="S649" s="9">
        <f>VLOOKUP($A649,'TABLA DINAMICA PARCIAL 2'!$A$5:$T$772,8,FALSE)</f>
        <v>0</v>
      </c>
      <c r="T649" s="9">
        <f>VLOOKUP($A649,'TABLA DINAMICA PARCIAL 2'!$A$5:$T$772,9,FALSE)</f>
        <v>10</v>
      </c>
      <c r="U649" s="9">
        <f>VLOOKUP($A649,'TABLA DINAMICA PARCIAL 2'!$A$5:$T$772,10,FALSE)</f>
        <v>0</v>
      </c>
      <c r="V649" s="9">
        <f>VLOOKUP($A649,'TABLA DINAMICA PARCIAL 2'!$A$5:$T$772,11,FALSE)</f>
        <v>0</v>
      </c>
      <c r="W649" s="9">
        <f>VLOOKUP($A649,'TABLA DINAMICA PARCIAL 2'!$A$5:$T$772,12,FALSE)</f>
        <v>10</v>
      </c>
      <c r="X649" s="9">
        <f>VLOOKUP($A649,'TABLA DINAMICA PARCIAL 2'!$A$5:$T$772,13,FALSE)</f>
        <v>0</v>
      </c>
      <c r="Y649" s="9">
        <f>VLOOKUP($A649,'TABLA DINAMICA PARCIAL 2'!$A$5:$T$772,14,FALSE)</f>
        <v>0</v>
      </c>
      <c r="Z649" s="9">
        <f>VLOOKUP($A649,'TABLA DINAMICA PARCIAL 2'!$A$5:$T$772,15,FALSE)</f>
        <v>0</v>
      </c>
      <c r="AA649" s="9">
        <f>VLOOKUP($A649,'TABLA DINAMICA PARCIAL 2'!$A$5:$T$772,16,FALSE)</f>
        <v>0</v>
      </c>
      <c r="AB649" s="9">
        <f>VLOOKUP(I649,'TABLA DINAMICA PARCIAL 2'!I347:AB1118,17,FALSE)</f>
        <v>0</v>
      </c>
      <c r="AC649" s="9">
        <f>VLOOKUP(I649,'TABLA DINAMICA PARCIAL 2'!I347:AB1118,18,FALSE)</f>
        <v>0</v>
      </c>
      <c r="AD649" s="9">
        <f>VLOOKUP(I649,'TABLA DINAMICA PARCIAL 2'!I347:AB1118,19,FALSE)</f>
        <v>0</v>
      </c>
      <c r="AE649" s="9">
        <f t="shared" si="41"/>
        <v>30</v>
      </c>
      <c r="AF649" s="13">
        <f>VLOOKUP($A649,'TABLA DINAMICA PARCIAL 3'!$A$5:$I$768,2,FALSE)</f>
        <v>0</v>
      </c>
      <c r="AG649" s="13">
        <f>VLOOKUP($A649,'TABLA DINAMICA PARCIAL 3'!$A$5:$I$768,3,FALSE)</f>
        <v>0</v>
      </c>
      <c r="AH649" s="13">
        <f>VLOOKUP($A649,'TABLA DINAMICA PARCIAL 3'!$A$5:$I$768,4,FALSE)</f>
        <v>0</v>
      </c>
      <c r="AI649" s="13">
        <f>VLOOKUP($A649,'TABLA DINAMICA PARCIAL 3'!$A$5:$I$768,5,FALSE)</f>
        <v>10</v>
      </c>
      <c r="AJ649" s="13">
        <f>VLOOKUP($A649,'TABLA DINAMICA PARCIAL 3'!$A$5:$I$768,6,FALSE)</f>
        <v>10</v>
      </c>
      <c r="AK649" s="13">
        <f>VLOOKUP($A649,'TABLA DINAMICA PARCIAL 3'!$A$5:$I$768,7,FALSE)</f>
        <v>0</v>
      </c>
      <c r="AL649" s="13">
        <f>VLOOKUP($A649,'TABLA DINAMICA PARCIAL 3'!$A$5:$I$768,8,FALSE)</f>
        <v>10</v>
      </c>
      <c r="AM649" s="13">
        <f t="shared" si="42"/>
        <v>30</v>
      </c>
      <c r="AN649" s="16">
        <f>VLOOKUP($A649,'TABLA DINAMICA PARCIAL 4'!$A$5:$F$760,2,FALSE)</f>
        <v>0</v>
      </c>
      <c r="AO649" s="16">
        <f>VLOOKUP($A649,'TABLA DINAMICA PARCIAL 4'!$A$5:$F$760,3,FALSE)</f>
        <v>0</v>
      </c>
      <c r="AP649" s="16">
        <f>VLOOKUP($A649,'TABLA DINAMICA PARCIAL 4'!$A$5:$F$760,4,FALSE)</f>
        <v>10</v>
      </c>
      <c r="AQ649" s="16">
        <f>VLOOKUP($A649,'TABLA DINAMICA PARCIAL 4'!$A$5:$F$760,5,FALSE)</f>
        <v>10</v>
      </c>
      <c r="AR649" s="16">
        <f>VLOOKUP($A649,'TABLA DINAMICA PARCIAL 4'!$A$5:$F$760,6,FALSE)</f>
        <v>10</v>
      </c>
      <c r="AS649" s="16">
        <f t="shared" si="43"/>
        <v>30</v>
      </c>
      <c r="AT649" s="1" t="str">
        <f>VLOOKUP($A649,'USUARIOS Y GRUPO'!$A$2:$D$851,4,FALSE)</f>
        <v>P19-MAT1022-5</v>
      </c>
    </row>
    <row r="650" spans="1:46" x14ac:dyDescent="0.25">
      <c r="A650" s="1">
        <v>163539</v>
      </c>
      <c r="B650" s="1" t="s">
        <v>1185</v>
      </c>
      <c r="C650" s="1" t="s">
        <v>1186</v>
      </c>
      <c r="D650" s="6">
        <f>VLOOKUP($A650,'TABLA DINAM PARCIAL 1'!$A$5:$I$793,2,FALSE)</f>
        <v>10</v>
      </c>
      <c r="E650" s="6">
        <f>VLOOKUP(A650,'TABLA DINAM PARCIAL 1'!A494:I1282,3,FALSE)</f>
        <v>10</v>
      </c>
      <c r="F650" s="6">
        <f>VLOOKUP(A650,'TABLA DINAM PARCIAL 1'!A494:I1282,4,FALSE)</f>
        <v>0</v>
      </c>
      <c r="G650" s="6">
        <f>VLOOKUP(A650,'TABLA DINAM PARCIAL 1'!A494:I1282,5,FALSE)</f>
        <v>0</v>
      </c>
      <c r="H650" s="6">
        <f>VLOOKUP(A650,'TABLA DINAM PARCIAL 1'!A494:I1282,6,FALSE)</f>
        <v>10</v>
      </c>
      <c r="I650" s="6">
        <f>VLOOKUP(A650,'TABLA DINAM PARCIAL 1'!A494:I1282,7,FALSE)</f>
        <v>0</v>
      </c>
      <c r="J650" s="6">
        <f>VLOOKUP(A650,'TABLA DINAM PARCIAL 1'!A494:I1282,8,FALSE)</f>
        <v>10</v>
      </c>
      <c r="K650" s="6">
        <f>VLOOKUP(A650,'TABLA DINAM PARCIAL 1'!A494:I1282,9,FALSE)</f>
        <v>0</v>
      </c>
      <c r="L650" s="6">
        <f t="shared" si="40"/>
        <v>40</v>
      </c>
      <c r="M650" s="9">
        <f>VLOOKUP($A650,'TABLA DINAMICA PARCIAL 2'!$A$5:$T$772,2,FALSE)</f>
        <v>0</v>
      </c>
      <c r="N650" s="9">
        <f>VLOOKUP($A650,'TABLA DINAMICA PARCIAL 2'!$A$5:$T$772,3,FALSE)</f>
        <v>0</v>
      </c>
      <c r="O650" s="9">
        <f>VLOOKUP($A650,'TABLA DINAMICA PARCIAL 2'!$A$5:$T$772,4,FALSE)</f>
        <v>0</v>
      </c>
      <c r="P650" s="9">
        <f>VLOOKUP($A650,'TABLA DINAMICA PARCIAL 2'!$A$5:$T$772,5,FALSE)</f>
        <v>0</v>
      </c>
      <c r="Q650" s="9">
        <f>VLOOKUP($A650,'TABLA DINAMICA PARCIAL 2'!$A$5:$T$772,6,FALSE)</f>
        <v>0</v>
      </c>
      <c r="R650" s="9">
        <f>VLOOKUP($A650,'TABLA DINAMICA PARCIAL 2'!$A$5:$T$772,7,FALSE)</f>
        <v>0</v>
      </c>
      <c r="S650" s="9">
        <f>VLOOKUP($A650,'TABLA DINAMICA PARCIAL 2'!$A$5:$T$772,8,FALSE)</f>
        <v>0</v>
      </c>
      <c r="T650" s="9">
        <f>VLOOKUP($A650,'TABLA DINAMICA PARCIAL 2'!$A$5:$T$772,9,FALSE)</f>
        <v>10</v>
      </c>
      <c r="U650" s="9">
        <f>VLOOKUP($A650,'TABLA DINAMICA PARCIAL 2'!$A$5:$T$772,10,FALSE)</f>
        <v>0</v>
      </c>
      <c r="V650" s="9">
        <f>VLOOKUP($A650,'TABLA DINAMICA PARCIAL 2'!$A$5:$T$772,11,FALSE)</f>
        <v>0</v>
      </c>
      <c r="W650" s="9">
        <f>VLOOKUP($A650,'TABLA DINAMICA PARCIAL 2'!$A$5:$T$772,12,FALSE)</f>
        <v>0</v>
      </c>
      <c r="X650" s="9">
        <f>VLOOKUP($A650,'TABLA DINAMICA PARCIAL 2'!$A$5:$T$772,13,FALSE)</f>
        <v>0</v>
      </c>
      <c r="Y650" s="9">
        <f>VLOOKUP($A650,'TABLA DINAMICA PARCIAL 2'!$A$5:$T$772,14,FALSE)</f>
        <v>0</v>
      </c>
      <c r="Z650" s="9">
        <f>VLOOKUP($A650,'TABLA DINAMICA PARCIAL 2'!$A$5:$T$772,15,FALSE)</f>
        <v>0</v>
      </c>
      <c r="AA650" s="9">
        <f>VLOOKUP($A650,'TABLA DINAMICA PARCIAL 2'!$A$5:$T$772,16,FALSE)</f>
        <v>0</v>
      </c>
      <c r="AB650" s="9">
        <f>VLOOKUP(I650,'TABLA DINAMICA PARCIAL 2'!I537:AB1308,17,FALSE)</f>
        <v>0</v>
      </c>
      <c r="AC650" s="9">
        <f>VLOOKUP(I650,'TABLA DINAMICA PARCIAL 2'!I537:AB1308,18,FALSE)</f>
        <v>0</v>
      </c>
      <c r="AD650" s="9">
        <f>VLOOKUP(I650,'TABLA DINAMICA PARCIAL 2'!I537:AB1308,19,FALSE)</f>
        <v>0</v>
      </c>
      <c r="AE650" s="9">
        <f t="shared" si="41"/>
        <v>10</v>
      </c>
      <c r="AF650" s="13">
        <f>VLOOKUP($A650,'TABLA DINAMICA PARCIAL 3'!$A$5:$I$768,2,FALSE)</f>
        <v>0</v>
      </c>
      <c r="AG650" s="13">
        <f>VLOOKUP($A650,'TABLA DINAMICA PARCIAL 3'!$A$5:$I$768,3,FALSE)</f>
        <v>0</v>
      </c>
      <c r="AH650" s="13">
        <f>VLOOKUP($A650,'TABLA DINAMICA PARCIAL 3'!$A$5:$I$768,4,FALSE)</f>
        <v>0</v>
      </c>
      <c r="AI650" s="13">
        <f>VLOOKUP($A650,'TABLA DINAMICA PARCIAL 3'!$A$5:$I$768,5,FALSE)</f>
        <v>0</v>
      </c>
      <c r="AJ650" s="13">
        <f>VLOOKUP($A650,'TABLA DINAMICA PARCIAL 3'!$A$5:$I$768,6,FALSE)</f>
        <v>10</v>
      </c>
      <c r="AK650" s="13">
        <f>VLOOKUP($A650,'TABLA DINAMICA PARCIAL 3'!$A$5:$I$768,7,FALSE)</f>
        <v>0</v>
      </c>
      <c r="AL650" s="13">
        <f>VLOOKUP($A650,'TABLA DINAMICA PARCIAL 3'!$A$5:$I$768,8,FALSE)</f>
        <v>10</v>
      </c>
      <c r="AM650" s="13">
        <f t="shared" si="42"/>
        <v>20</v>
      </c>
      <c r="AN650" s="16">
        <f>VLOOKUP($A650,'TABLA DINAMICA PARCIAL 4'!$A$5:$F$760,2,FALSE)</f>
        <v>10</v>
      </c>
      <c r="AO650" s="16">
        <f>VLOOKUP($A650,'TABLA DINAMICA PARCIAL 4'!$A$5:$F$760,3,FALSE)</f>
        <v>0</v>
      </c>
      <c r="AP650" s="16">
        <f>VLOOKUP($A650,'TABLA DINAMICA PARCIAL 4'!$A$5:$F$760,4,FALSE)</f>
        <v>0</v>
      </c>
      <c r="AQ650" s="16">
        <f>VLOOKUP($A650,'TABLA DINAMICA PARCIAL 4'!$A$5:$F$760,5,FALSE)</f>
        <v>0</v>
      </c>
      <c r="AR650" s="16">
        <f>VLOOKUP($A650,'TABLA DINAMICA PARCIAL 4'!$A$5:$F$760,6,FALSE)</f>
        <v>0</v>
      </c>
      <c r="AS650" s="16">
        <f t="shared" si="43"/>
        <v>10</v>
      </c>
      <c r="AT650" s="1" t="str">
        <f>VLOOKUP($A650,'USUARIOS Y GRUPO'!$A$2:$D$851,4,FALSE)</f>
        <v>P19-MAT1022-5</v>
      </c>
    </row>
    <row r="651" spans="1:46" x14ac:dyDescent="0.25">
      <c r="A651" s="1">
        <v>163703</v>
      </c>
      <c r="B651" s="1" t="s">
        <v>526</v>
      </c>
      <c r="C651" s="1" t="s">
        <v>192</v>
      </c>
      <c r="D651" s="6">
        <f>VLOOKUP($A651,'TABLA DINAM PARCIAL 1'!$A$5:$I$793,2,FALSE)</f>
        <v>10</v>
      </c>
      <c r="E651" s="6">
        <f>VLOOKUP(A651,'TABLA DINAM PARCIAL 1'!A531:I1319,3,FALSE)</f>
        <v>0</v>
      </c>
      <c r="F651" s="6">
        <f>VLOOKUP(A651,'TABLA DINAM PARCIAL 1'!A531:I1319,4,FALSE)</f>
        <v>0</v>
      </c>
      <c r="G651" s="6">
        <f>VLOOKUP(A651,'TABLA DINAM PARCIAL 1'!A531:I1319,5,FALSE)</f>
        <v>10</v>
      </c>
      <c r="H651" s="6">
        <f>VLOOKUP(A651,'TABLA DINAM PARCIAL 1'!A531:I1319,6,FALSE)</f>
        <v>10</v>
      </c>
      <c r="I651" s="6">
        <f>VLOOKUP(A651,'TABLA DINAM PARCIAL 1'!A531:I1319,7,FALSE)</f>
        <v>0</v>
      </c>
      <c r="J651" s="6">
        <f>VLOOKUP(A651,'TABLA DINAM PARCIAL 1'!A531:I1319,8,FALSE)</f>
        <v>0</v>
      </c>
      <c r="K651" s="6">
        <f>VLOOKUP(A651,'TABLA DINAM PARCIAL 1'!A531:I1319,9,FALSE)</f>
        <v>10</v>
      </c>
      <c r="L651" s="6">
        <f t="shared" si="40"/>
        <v>40</v>
      </c>
      <c r="M651" s="9">
        <f>VLOOKUP($A651,'TABLA DINAMICA PARCIAL 2'!$A$5:$T$772,2,FALSE)</f>
        <v>0</v>
      </c>
      <c r="N651" s="9">
        <f>VLOOKUP($A651,'TABLA DINAMICA PARCIAL 2'!$A$5:$T$772,3,FALSE)</f>
        <v>10</v>
      </c>
      <c r="O651" s="9">
        <f>VLOOKUP($A651,'TABLA DINAMICA PARCIAL 2'!$A$5:$T$772,4,FALSE)</f>
        <v>0</v>
      </c>
      <c r="P651" s="9">
        <f>VLOOKUP($A651,'TABLA DINAMICA PARCIAL 2'!$A$5:$T$772,5,FALSE)</f>
        <v>0</v>
      </c>
      <c r="Q651" s="9">
        <f>VLOOKUP($A651,'TABLA DINAMICA PARCIAL 2'!$A$5:$T$772,6,FALSE)</f>
        <v>0</v>
      </c>
      <c r="R651" s="9">
        <f>VLOOKUP($A651,'TABLA DINAMICA PARCIAL 2'!$A$5:$T$772,7,FALSE)</f>
        <v>0</v>
      </c>
      <c r="S651" s="9">
        <f>VLOOKUP($A651,'TABLA DINAMICA PARCIAL 2'!$A$5:$T$772,8,FALSE)</f>
        <v>0</v>
      </c>
      <c r="T651" s="9">
        <f>VLOOKUP($A651,'TABLA DINAMICA PARCIAL 2'!$A$5:$T$772,9,FALSE)</f>
        <v>0</v>
      </c>
      <c r="U651" s="9">
        <f>VLOOKUP($A651,'TABLA DINAMICA PARCIAL 2'!$A$5:$T$772,10,FALSE)</f>
        <v>0</v>
      </c>
      <c r="V651" s="9">
        <f>VLOOKUP($A651,'TABLA DINAMICA PARCIAL 2'!$A$5:$T$772,11,FALSE)</f>
        <v>10</v>
      </c>
      <c r="W651" s="9">
        <f>VLOOKUP($A651,'TABLA DINAMICA PARCIAL 2'!$A$5:$T$772,12,FALSE)</f>
        <v>0</v>
      </c>
      <c r="X651" s="9">
        <f>VLOOKUP($A651,'TABLA DINAMICA PARCIAL 2'!$A$5:$T$772,13,FALSE)</f>
        <v>0</v>
      </c>
      <c r="Y651" s="9">
        <f>VLOOKUP($A651,'TABLA DINAMICA PARCIAL 2'!$A$5:$T$772,14,FALSE)</f>
        <v>0</v>
      </c>
      <c r="Z651" s="9">
        <f>VLOOKUP($A651,'TABLA DINAMICA PARCIAL 2'!$A$5:$T$772,15,FALSE)</f>
        <v>0</v>
      </c>
      <c r="AA651" s="9">
        <f>VLOOKUP($A651,'TABLA DINAMICA PARCIAL 2'!$A$5:$T$772,16,FALSE)</f>
        <v>10</v>
      </c>
      <c r="AB651" s="9">
        <f>VLOOKUP(I651,'TABLA DINAMICA PARCIAL 2'!I577:AB1348,17,FALSE)</f>
        <v>0</v>
      </c>
      <c r="AC651" s="9">
        <f>VLOOKUP(I651,'TABLA DINAMICA PARCIAL 2'!I577:AB1348,18,FALSE)</f>
        <v>0</v>
      </c>
      <c r="AD651" s="9">
        <f>VLOOKUP(I651,'TABLA DINAMICA PARCIAL 2'!I577:AB1348,19,FALSE)</f>
        <v>0</v>
      </c>
      <c r="AE651" s="9">
        <f t="shared" si="41"/>
        <v>30</v>
      </c>
      <c r="AF651" s="13">
        <f>VLOOKUP($A651,'TABLA DINAMICA PARCIAL 3'!$A$5:$I$768,2,FALSE)</f>
        <v>10</v>
      </c>
      <c r="AG651" s="13">
        <f>VLOOKUP($A651,'TABLA DINAMICA PARCIAL 3'!$A$5:$I$768,3,FALSE)</f>
        <v>0</v>
      </c>
      <c r="AH651" s="13">
        <f>VLOOKUP($A651,'TABLA DINAMICA PARCIAL 3'!$A$5:$I$768,4,FALSE)</f>
        <v>10</v>
      </c>
      <c r="AI651" s="13">
        <f>VLOOKUP($A651,'TABLA DINAMICA PARCIAL 3'!$A$5:$I$768,5,FALSE)</f>
        <v>0</v>
      </c>
      <c r="AJ651" s="13">
        <f>VLOOKUP($A651,'TABLA DINAMICA PARCIAL 3'!$A$5:$I$768,6,FALSE)</f>
        <v>10</v>
      </c>
      <c r="AK651" s="13">
        <f>VLOOKUP($A651,'TABLA DINAMICA PARCIAL 3'!$A$5:$I$768,7,FALSE)</f>
        <v>10</v>
      </c>
      <c r="AL651" s="13">
        <f>VLOOKUP($A651,'TABLA DINAMICA PARCIAL 3'!$A$5:$I$768,8,FALSE)</f>
        <v>0</v>
      </c>
      <c r="AM651" s="13">
        <f t="shared" si="42"/>
        <v>40</v>
      </c>
      <c r="AN651" s="16">
        <f>VLOOKUP($A651,'TABLA DINAMICA PARCIAL 4'!$A$5:$F$760,2,FALSE)</f>
        <v>10</v>
      </c>
      <c r="AO651" s="16">
        <f>VLOOKUP($A651,'TABLA DINAMICA PARCIAL 4'!$A$5:$F$760,3,FALSE)</f>
        <v>10</v>
      </c>
      <c r="AP651" s="16">
        <f>VLOOKUP($A651,'TABLA DINAMICA PARCIAL 4'!$A$5:$F$760,4,FALSE)</f>
        <v>0</v>
      </c>
      <c r="AQ651" s="16">
        <f>VLOOKUP($A651,'TABLA DINAMICA PARCIAL 4'!$A$5:$F$760,5,FALSE)</f>
        <v>10</v>
      </c>
      <c r="AR651" s="16">
        <f>VLOOKUP($A651,'TABLA DINAMICA PARCIAL 4'!$A$5:$F$760,6,FALSE)</f>
        <v>0</v>
      </c>
      <c r="AS651" s="16">
        <f t="shared" si="43"/>
        <v>30</v>
      </c>
      <c r="AT651" s="1" t="str">
        <f>VLOOKUP($A651,'USUARIOS Y GRUPO'!$A$2:$D$851,4,FALSE)</f>
        <v>P19-MAT1022-5</v>
      </c>
    </row>
    <row r="652" spans="1:46" x14ac:dyDescent="0.25">
      <c r="A652" s="1">
        <v>164119</v>
      </c>
      <c r="B652" s="1" t="s">
        <v>1430</v>
      </c>
      <c r="C652" s="1" t="s">
        <v>1431</v>
      </c>
      <c r="D652" s="6">
        <f>VLOOKUP($A652,'TABLA DINAM PARCIAL 1'!$A$5:$I$793,2,FALSE)</f>
        <v>10</v>
      </c>
      <c r="E652" s="6">
        <f>VLOOKUP(A652,'TABLA DINAM PARCIAL 1'!A625:I1413,3,FALSE)</f>
        <v>0</v>
      </c>
      <c r="F652" s="6">
        <f>VLOOKUP(A652,'TABLA DINAM PARCIAL 1'!A625:I1413,4,FALSE)</f>
        <v>10</v>
      </c>
      <c r="G652" s="6">
        <f>VLOOKUP(A652,'TABLA DINAM PARCIAL 1'!A625:I1413,5,FALSE)</f>
        <v>0</v>
      </c>
      <c r="H652" s="6">
        <f>VLOOKUP(A652,'TABLA DINAM PARCIAL 1'!A625:I1413,6,FALSE)</f>
        <v>10</v>
      </c>
      <c r="I652" s="6">
        <f>VLOOKUP(A652,'TABLA DINAM PARCIAL 1'!A625:I1413,7,FALSE)</f>
        <v>0</v>
      </c>
      <c r="J652" s="6">
        <f>VLOOKUP(A652,'TABLA DINAM PARCIAL 1'!A625:I1413,8,FALSE)</f>
        <v>10</v>
      </c>
      <c r="K652" s="6">
        <f>VLOOKUP(A652,'TABLA DINAM PARCIAL 1'!A625:I1413,9,FALSE)</f>
        <v>0</v>
      </c>
      <c r="L652" s="6">
        <f t="shared" si="40"/>
        <v>40</v>
      </c>
      <c r="M652" s="9">
        <f>VLOOKUP($A652,'TABLA DINAMICA PARCIAL 2'!$A$5:$T$772,2,FALSE)</f>
        <v>10</v>
      </c>
      <c r="N652" s="9">
        <f>VLOOKUP($A652,'TABLA DINAMICA PARCIAL 2'!$A$5:$T$772,3,FALSE)</f>
        <v>0</v>
      </c>
      <c r="O652" s="9">
        <f>VLOOKUP($A652,'TABLA DINAMICA PARCIAL 2'!$A$5:$T$772,4,FALSE)</f>
        <v>0</v>
      </c>
      <c r="P652" s="9">
        <f>VLOOKUP($A652,'TABLA DINAMICA PARCIAL 2'!$A$5:$T$772,5,FALSE)</f>
        <v>0</v>
      </c>
      <c r="Q652" s="9">
        <f>VLOOKUP($A652,'TABLA DINAMICA PARCIAL 2'!$A$5:$T$772,6,FALSE)</f>
        <v>0</v>
      </c>
      <c r="R652" s="9">
        <f>VLOOKUP($A652,'TABLA DINAMICA PARCIAL 2'!$A$5:$T$772,7,FALSE)</f>
        <v>0</v>
      </c>
      <c r="S652" s="9">
        <f>VLOOKUP($A652,'TABLA DINAMICA PARCIAL 2'!$A$5:$T$772,8,FALSE)</f>
        <v>10</v>
      </c>
      <c r="T652" s="9">
        <f>VLOOKUP($A652,'TABLA DINAMICA PARCIAL 2'!$A$5:$T$772,9,FALSE)</f>
        <v>0</v>
      </c>
      <c r="U652" s="9">
        <f>VLOOKUP($A652,'TABLA DINAMICA PARCIAL 2'!$A$5:$T$772,10,FALSE)</f>
        <v>0</v>
      </c>
      <c r="V652" s="9">
        <f>VLOOKUP($A652,'TABLA DINAMICA PARCIAL 2'!$A$5:$T$772,11,FALSE)</f>
        <v>0</v>
      </c>
      <c r="W652" s="9">
        <f>VLOOKUP($A652,'TABLA DINAMICA PARCIAL 2'!$A$5:$T$772,12,FALSE)</f>
        <v>0</v>
      </c>
      <c r="X652" s="9">
        <f>VLOOKUP($A652,'TABLA DINAMICA PARCIAL 2'!$A$5:$T$772,13,FALSE)</f>
        <v>0</v>
      </c>
      <c r="Y652" s="9">
        <f>VLOOKUP($A652,'TABLA DINAMICA PARCIAL 2'!$A$5:$T$772,14,FALSE)</f>
        <v>0</v>
      </c>
      <c r="Z652" s="9">
        <f>VLOOKUP($A652,'TABLA DINAMICA PARCIAL 2'!$A$5:$T$772,15,FALSE)</f>
        <v>0</v>
      </c>
      <c r="AA652" s="9">
        <f>VLOOKUP($A652,'TABLA DINAMICA PARCIAL 2'!$A$5:$T$772,16,FALSE)</f>
        <v>10</v>
      </c>
      <c r="AB652" s="9">
        <f>VLOOKUP(I652,'TABLA DINAMICA PARCIAL 2'!I676:AB1447,17,FALSE)</f>
        <v>0</v>
      </c>
      <c r="AC652" s="9">
        <f>VLOOKUP(I652,'TABLA DINAMICA PARCIAL 2'!I676:AB1447,18,FALSE)</f>
        <v>0</v>
      </c>
      <c r="AD652" s="9">
        <f>VLOOKUP(I652,'TABLA DINAMICA PARCIAL 2'!I676:AB1447,19,FALSE)</f>
        <v>0</v>
      </c>
      <c r="AE652" s="9">
        <f t="shared" si="41"/>
        <v>30</v>
      </c>
      <c r="AF652" s="13">
        <f>VLOOKUP($A652,'TABLA DINAMICA PARCIAL 3'!$A$5:$I$768,2,FALSE)</f>
        <v>0</v>
      </c>
      <c r="AG652" s="13">
        <f>VLOOKUP($A652,'TABLA DINAMICA PARCIAL 3'!$A$5:$I$768,3,FALSE)</f>
        <v>10</v>
      </c>
      <c r="AH652" s="13">
        <f>VLOOKUP($A652,'TABLA DINAMICA PARCIAL 3'!$A$5:$I$768,4,FALSE)</f>
        <v>10</v>
      </c>
      <c r="AI652" s="13">
        <f>VLOOKUP($A652,'TABLA DINAMICA PARCIAL 3'!$A$5:$I$768,5,FALSE)</f>
        <v>0</v>
      </c>
      <c r="AJ652" s="13">
        <f>VLOOKUP($A652,'TABLA DINAMICA PARCIAL 3'!$A$5:$I$768,6,FALSE)</f>
        <v>10</v>
      </c>
      <c r="AK652" s="13">
        <f>VLOOKUP($A652,'TABLA DINAMICA PARCIAL 3'!$A$5:$I$768,7,FALSE)</f>
        <v>0</v>
      </c>
      <c r="AL652" s="13">
        <f>VLOOKUP($A652,'TABLA DINAMICA PARCIAL 3'!$A$5:$I$768,8,FALSE)</f>
        <v>0</v>
      </c>
      <c r="AM652" s="13">
        <f t="shared" si="42"/>
        <v>30</v>
      </c>
      <c r="AN652" s="16">
        <f>VLOOKUP($A652,'TABLA DINAMICA PARCIAL 4'!$A$5:$F$760,2,FALSE)</f>
        <v>0</v>
      </c>
      <c r="AO652" s="16">
        <f>VLOOKUP($A652,'TABLA DINAMICA PARCIAL 4'!$A$5:$F$760,3,FALSE)</f>
        <v>10</v>
      </c>
      <c r="AP652" s="16">
        <f>VLOOKUP($A652,'TABLA DINAMICA PARCIAL 4'!$A$5:$F$760,4,FALSE)</f>
        <v>0</v>
      </c>
      <c r="AQ652" s="16">
        <f>VLOOKUP($A652,'TABLA DINAMICA PARCIAL 4'!$A$5:$F$760,5,FALSE)</f>
        <v>0</v>
      </c>
      <c r="AR652" s="16">
        <f>VLOOKUP($A652,'TABLA DINAMICA PARCIAL 4'!$A$5:$F$760,6,FALSE)</f>
        <v>10</v>
      </c>
      <c r="AS652" s="16">
        <f t="shared" si="43"/>
        <v>20</v>
      </c>
      <c r="AT652" s="1" t="str">
        <f>VLOOKUP($A652,'USUARIOS Y GRUPO'!$A$2:$D$851,4,FALSE)</f>
        <v>P19-MAT1022-5</v>
      </c>
    </row>
    <row r="653" spans="1:46" x14ac:dyDescent="0.25">
      <c r="A653" s="1">
        <v>164426</v>
      </c>
      <c r="B653" s="1" t="s">
        <v>707</v>
      </c>
      <c r="C653" s="1" t="s">
        <v>708</v>
      </c>
      <c r="D653" s="6">
        <f>VLOOKUP($A653,'TABLA DINAM PARCIAL 1'!$A$5:$I$793,2,FALSE)</f>
        <v>10</v>
      </c>
      <c r="E653" s="6">
        <f>VLOOKUP(A653,'TABLA DINAM PARCIAL 1'!A708:I1496,3,FALSE)</f>
        <v>10</v>
      </c>
      <c r="F653" s="6">
        <f>VLOOKUP(A653,'TABLA DINAM PARCIAL 1'!A708:I1496,4,FALSE)</f>
        <v>0</v>
      </c>
      <c r="G653" s="6">
        <f>VLOOKUP(A653,'TABLA DINAM PARCIAL 1'!A708:I1496,5,FALSE)</f>
        <v>0</v>
      </c>
      <c r="H653" s="6">
        <f>VLOOKUP(A653,'TABLA DINAM PARCIAL 1'!A708:I1496,6,FALSE)</f>
        <v>0</v>
      </c>
      <c r="I653" s="6">
        <f>VLOOKUP(A653,'TABLA DINAM PARCIAL 1'!A708:I1496,7,FALSE)</f>
        <v>10</v>
      </c>
      <c r="J653" s="6">
        <f>VLOOKUP(A653,'TABLA DINAM PARCIAL 1'!A708:I1496,8,FALSE)</f>
        <v>10</v>
      </c>
      <c r="K653" s="6">
        <f>VLOOKUP(A653,'TABLA DINAM PARCIAL 1'!A708:I1496,9,FALSE)</f>
        <v>0</v>
      </c>
      <c r="L653" s="6">
        <f t="shared" si="40"/>
        <v>40</v>
      </c>
      <c r="M653" s="9">
        <f>VLOOKUP($A653,'TABLA DINAMICA PARCIAL 2'!$A$5:$T$772,2,FALSE)</f>
        <v>0</v>
      </c>
      <c r="N653" s="9">
        <f>VLOOKUP($A653,'TABLA DINAMICA PARCIAL 2'!$A$5:$T$772,3,FALSE)</f>
        <v>0</v>
      </c>
      <c r="O653" s="9">
        <f>VLOOKUP($A653,'TABLA DINAMICA PARCIAL 2'!$A$5:$T$772,4,FALSE)</f>
        <v>0</v>
      </c>
      <c r="P653" s="9">
        <f>VLOOKUP($A653,'TABLA DINAMICA PARCIAL 2'!$A$5:$T$772,5,FALSE)</f>
        <v>0</v>
      </c>
      <c r="Q653" s="9">
        <f>VLOOKUP($A653,'TABLA DINAMICA PARCIAL 2'!$A$5:$T$772,6,FALSE)</f>
        <v>0</v>
      </c>
      <c r="R653" s="9">
        <f>VLOOKUP($A653,'TABLA DINAMICA PARCIAL 2'!$A$5:$T$772,7,FALSE)</f>
        <v>10</v>
      </c>
      <c r="S653" s="9">
        <f>VLOOKUP($A653,'TABLA DINAMICA PARCIAL 2'!$A$5:$T$772,8,FALSE)</f>
        <v>0</v>
      </c>
      <c r="T653" s="9">
        <f>VLOOKUP($A653,'TABLA DINAMICA PARCIAL 2'!$A$5:$T$772,9,FALSE)</f>
        <v>0</v>
      </c>
      <c r="U653" s="9">
        <f>VLOOKUP($A653,'TABLA DINAMICA PARCIAL 2'!$A$5:$T$772,10,FALSE)</f>
        <v>0</v>
      </c>
      <c r="V653" s="9">
        <f>VLOOKUP($A653,'TABLA DINAMICA PARCIAL 2'!$A$5:$T$772,11,FALSE)</f>
        <v>0</v>
      </c>
      <c r="W653" s="9">
        <f>VLOOKUP($A653,'TABLA DINAMICA PARCIAL 2'!$A$5:$T$772,12,FALSE)</f>
        <v>0</v>
      </c>
      <c r="X653" s="9">
        <f>VLOOKUP($A653,'TABLA DINAMICA PARCIAL 2'!$A$5:$T$772,13,FALSE)</f>
        <v>0</v>
      </c>
      <c r="Y653" s="9">
        <f>VLOOKUP($A653,'TABLA DINAMICA PARCIAL 2'!$A$5:$T$772,14,FALSE)</f>
        <v>0</v>
      </c>
      <c r="Z653" s="9">
        <f>VLOOKUP($A653,'TABLA DINAMICA PARCIAL 2'!$A$5:$T$772,15,FALSE)</f>
        <v>0</v>
      </c>
      <c r="AA653" s="9">
        <f>VLOOKUP($A653,'TABLA DINAMICA PARCIAL 2'!$A$5:$T$772,16,FALSE)</f>
        <v>10</v>
      </c>
      <c r="AB653" s="9">
        <f>VLOOKUP(I653,'TABLA DINAMICA PARCIAL 2'!I762:AB1533,17,FALSE)</f>
        <v>0</v>
      </c>
      <c r="AC653" s="9">
        <f>VLOOKUP(I653,'TABLA DINAMICA PARCIAL 2'!I762:AB1533,18,FALSE)</f>
        <v>0</v>
      </c>
      <c r="AD653" s="9">
        <f>VLOOKUP(I653,'TABLA DINAMICA PARCIAL 2'!I762:AB1533,19,FALSE)</f>
        <v>0</v>
      </c>
      <c r="AE653" s="9">
        <f t="shared" si="41"/>
        <v>20</v>
      </c>
      <c r="AF653" s="13">
        <f>VLOOKUP($A653,'TABLA DINAMICA PARCIAL 3'!$A$5:$I$768,2,FALSE)</f>
        <v>10</v>
      </c>
      <c r="AG653" s="13">
        <f>VLOOKUP($A653,'TABLA DINAMICA PARCIAL 3'!$A$5:$I$768,3,FALSE)</f>
        <v>0</v>
      </c>
      <c r="AH653" s="13">
        <f>VLOOKUP($A653,'TABLA DINAMICA PARCIAL 3'!$A$5:$I$768,4,FALSE)</f>
        <v>10</v>
      </c>
      <c r="AI653" s="13">
        <f>VLOOKUP($A653,'TABLA DINAMICA PARCIAL 3'!$A$5:$I$768,5,FALSE)</f>
        <v>0</v>
      </c>
      <c r="AJ653" s="13">
        <f>VLOOKUP($A653,'TABLA DINAMICA PARCIAL 3'!$A$5:$I$768,6,FALSE)</f>
        <v>10</v>
      </c>
      <c r="AK653" s="13">
        <f>VLOOKUP($A653,'TABLA DINAMICA PARCIAL 3'!$A$5:$I$768,7,FALSE)</f>
        <v>0</v>
      </c>
      <c r="AL653" s="13">
        <f>VLOOKUP($A653,'TABLA DINAMICA PARCIAL 3'!$A$5:$I$768,8,FALSE)</f>
        <v>0</v>
      </c>
      <c r="AM653" s="13">
        <f t="shared" si="42"/>
        <v>30</v>
      </c>
      <c r="AN653" s="16">
        <f>VLOOKUP($A653,'TABLA DINAMICA PARCIAL 4'!$A$5:$F$760,2,FALSE)</f>
        <v>0</v>
      </c>
      <c r="AO653" s="16">
        <f>VLOOKUP($A653,'TABLA DINAMICA PARCIAL 4'!$A$5:$F$760,3,FALSE)</f>
        <v>0</v>
      </c>
      <c r="AP653" s="16">
        <f>VLOOKUP($A653,'TABLA DINAMICA PARCIAL 4'!$A$5:$F$760,4,FALSE)</f>
        <v>0</v>
      </c>
      <c r="AQ653" s="16">
        <f>VLOOKUP($A653,'TABLA DINAMICA PARCIAL 4'!$A$5:$F$760,5,FALSE)</f>
        <v>0</v>
      </c>
      <c r="AR653" s="16">
        <f>VLOOKUP($A653,'TABLA DINAMICA PARCIAL 4'!$A$5:$F$760,6,FALSE)</f>
        <v>0</v>
      </c>
      <c r="AS653" s="16">
        <f t="shared" si="43"/>
        <v>0</v>
      </c>
      <c r="AT653" s="1" t="str">
        <f>VLOOKUP($A653,'USUARIOS Y GRUPO'!$A$2:$D$851,4,FALSE)</f>
        <v>P19-MAT1022-5</v>
      </c>
    </row>
    <row r="654" spans="1:46" x14ac:dyDescent="0.25">
      <c r="A654" s="1">
        <v>160917</v>
      </c>
      <c r="B654" s="1" t="s">
        <v>1551</v>
      </c>
      <c r="C654" s="1" t="s">
        <v>1552</v>
      </c>
      <c r="D654" s="6" t="e">
        <f>VLOOKUP($A654,'TABLA DINAM PARCIAL 1'!$A$5:$I$793,2,FALSE)</f>
        <v>#N/A</v>
      </c>
      <c r="L654" s="6" t="e">
        <f t="shared" si="40"/>
        <v>#N/A</v>
      </c>
      <c r="M654" s="9" t="e">
        <f>VLOOKUP($A654,'TABLA DINAMICA PARCIAL 2'!$A$5:$T$772,2,FALSE)</f>
        <v>#N/A</v>
      </c>
      <c r="N654" s="9" t="e">
        <f>VLOOKUP($A654,'TABLA DINAMICA PARCIAL 2'!$A$5:$T$772,3,FALSE)</f>
        <v>#N/A</v>
      </c>
      <c r="O654" s="9" t="e">
        <f>VLOOKUP($A654,'TABLA DINAMICA PARCIAL 2'!$A$5:$T$772,4,FALSE)</f>
        <v>#N/A</v>
      </c>
      <c r="P654" s="9" t="e">
        <f>VLOOKUP($A654,'TABLA DINAMICA PARCIAL 2'!$A$5:$T$772,5,FALSE)</f>
        <v>#N/A</v>
      </c>
      <c r="Q654" s="9" t="e">
        <f>VLOOKUP($A654,'TABLA DINAMICA PARCIAL 2'!$A$5:$T$772,6,FALSE)</f>
        <v>#N/A</v>
      </c>
      <c r="R654" s="9" t="e">
        <f>VLOOKUP($A654,'TABLA DINAMICA PARCIAL 2'!$A$5:$T$772,7,FALSE)</f>
        <v>#N/A</v>
      </c>
      <c r="S654" s="9" t="e">
        <f>VLOOKUP($A654,'TABLA DINAMICA PARCIAL 2'!$A$5:$T$772,8,FALSE)</f>
        <v>#N/A</v>
      </c>
      <c r="T654" s="9" t="e">
        <f>VLOOKUP($A654,'TABLA DINAMICA PARCIAL 2'!$A$5:$T$772,9,FALSE)</f>
        <v>#N/A</v>
      </c>
      <c r="U654" s="9" t="e">
        <f>VLOOKUP($A654,'TABLA DINAMICA PARCIAL 2'!$A$5:$T$772,10,FALSE)</f>
        <v>#N/A</v>
      </c>
      <c r="V654" s="9" t="e">
        <f>VLOOKUP($A654,'TABLA DINAMICA PARCIAL 2'!$A$5:$T$772,11,FALSE)</f>
        <v>#N/A</v>
      </c>
      <c r="W654" s="9" t="e">
        <f>VLOOKUP($A654,'TABLA DINAMICA PARCIAL 2'!$A$5:$T$772,12,FALSE)</f>
        <v>#N/A</v>
      </c>
      <c r="X654" s="9" t="e">
        <f>VLOOKUP($A654,'TABLA DINAMICA PARCIAL 2'!$A$5:$T$772,13,FALSE)</f>
        <v>#N/A</v>
      </c>
      <c r="Y654" s="9" t="e">
        <f>VLOOKUP($A654,'TABLA DINAMICA PARCIAL 2'!$A$5:$T$772,14,FALSE)</f>
        <v>#N/A</v>
      </c>
      <c r="Z654" s="9" t="e">
        <f>VLOOKUP($A654,'TABLA DINAMICA PARCIAL 2'!$A$5:$T$772,15,FALSE)</f>
        <v>#N/A</v>
      </c>
      <c r="AA654" s="9" t="e">
        <f>VLOOKUP($A654,'TABLA DINAMICA PARCIAL 2'!$A$5:$T$772,16,FALSE)</f>
        <v>#N/A</v>
      </c>
      <c r="AB654" s="9">
        <f>VLOOKUP(I654,'TABLA DINAMICA PARCIAL 2'!I87:AB858,17,FALSE)</f>
        <v>0</v>
      </c>
      <c r="AC654" s="9">
        <f>VLOOKUP(I654,'TABLA DINAMICA PARCIAL 2'!I87:AB858,18,FALSE)</f>
        <v>0</v>
      </c>
      <c r="AD654" s="9">
        <f>VLOOKUP(I654,'TABLA DINAMICA PARCIAL 2'!I87:AB858,19,FALSE)</f>
        <v>0</v>
      </c>
      <c r="AE654" s="9" t="e">
        <f t="shared" si="41"/>
        <v>#N/A</v>
      </c>
      <c r="AF654" s="13" t="e">
        <f>VLOOKUP($A654,'TABLA DINAMICA PARCIAL 3'!$A$5:$I$768,2,FALSE)</f>
        <v>#N/A</v>
      </c>
      <c r="AG654" s="13" t="e">
        <f>VLOOKUP($A654,'TABLA DINAMICA PARCIAL 3'!$A$5:$I$768,3,FALSE)</f>
        <v>#N/A</v>
      </c>
      <c r="AH654" s="13" t="e">
        <f>VLOOKUP($A654,'TABLA DINAMICA PARCIAL 3'!$A$5:$I$768,4,FALSE)</f>
        <v>#N/A</v>
      </c>
      <c r="AI654" s="13" t="e">
        <f>VLOOKUP($A654,'TABLA DINAMICA PARCIAL 3'!$A$5:$I$768,5,FALSE)</f>
        <v>#N/A</v>
      </c>
      <c r="AJ654" s="13" t="e">
        <f>VLOOKUP($A654,'TABLA DINAMICA PARCIAL 3'!$A$5:$I$768,6,FALSE)</f>
        <v>#N/A</v>
      </c>
      <c r="AK654" s="13" t="e">
        <f>VLOOKUP($A654,'TABLA DINAMICA PARCIAL 3'!$A$5:$I$768,7,FALSE)</f>
        <v>#N/A</v>
      </c>
      <c r="AL654" s="13" t="e">
        <f>VLOOKUP($A654,'TABLA DINAMICA PARCIAL 3'!$A$5:$I$768,8,FALSE)</f>
        <v>#N/A</v>
      </c>
      <c r="AM654" s="13" t="e">
        <f t="shared" si="42"/>
        <v>#N/A</v>
      </c>
      <c r="AN654" s="16" t="e">
        <f>VLOOKUP($A654,'TABLA DINAMICA PARCIAL 4'!$A$5:$F$760,2,FALSE)</f>
        <v>#N/A</v>
      </c>
      <c r="AO654" s="16" t="e">
        <f>VLOOKUP($A654,'TABLA DINAMICA PARCIAL 4'!$A$5:$F$760,3,FALSE)</f>
        <v>#N/A</v>
      </c>
      <c r="AP654" s="16" t="e">
        <f>VLOOKUP($A654,'TABLA DINAMICA PARCIAL 4'!$A$5:$F$760,4,FALSE)</f>
        <v>#N/A</v>
      </c>
      <c r="AQ654" s="16" t="e">
        <f>VLOOKUP($A654,'TABLA DINAMICA PARCIAL 4'!$A$5:$F$760,5,FALSE)</f>
        <v>#N/A</v>
      </c>
      <c r="AR654" s="16" t="e">
        <f>VLOOKUP($A654,'TABLA DINAMICA PARCIAL 4'!$A$5:$F$760,6,FALSE)</f>
        <v>#N/A</v>
      </c>
      <c r="AS654" s="16" t="e">
        <f t="shared" si="43"/>
        <v>#N/A</v>
      </c>
      <c r="AT654" s="1" t="str">
        <f>VLOOKUP($A654,'USUARIOS Y GRUPO'!$A$2:$D$851,4,FALSE)</f>
        <v>P19-MAT1022-5</v>
      </c>
    </row>
    <row r="655" spans="1:46" x14ac:dyDescent="0.25">
      <c r="A655" s="1">
        <v>164691</v>
      </c>
      <c r="B655" s="1" t="s">
        <v>1614</v>
      </c>
      <c r="C655" s="1" t="s">
        <v>1615</v>
      </c>
      <c r="D655" s="6" t="e">
        <f>VLOOKUP($A655,'TABLA DINAM PARCIAL 1'!$A$5:$I$793,2,FALSE)</f>
        <v>#N/A</v>
      </c>
      <c r="L655" s="6" t="e">
        <f t="shared" si="40"/>
        <v>#N/A</v>
      </c>
      <c r="M655" s="9" t="e">
        <f>VLOOKUP($A655,'TABLA DINAMICA PARCIAL 2'!$A$5:$T$772,2,FALSE)</f>
        <v>#N/A</v>
      </c>
      <c r="N655" s="9" t="e">
        <f>VLOOKUP($A655,'TABLA DINAMICA PARCIAL 2'!$A$5:$T$772,3,FALSE)</f>
        <v>#N/A</v>
      </c>
      <c r="O655" s="9" t="e">
        <f>VLOOKUP($A655,'TABLA DINAMICA PARCIAL 2'!$A$5:$T$772,4,FALSE)</f>
        <v>#N/A</v>
      </c>
      <c r="P655" s="9" t="e">
        <f>VLOOKUP($A655,'TABLA DINAMICA PARCIAL 2'!$A$5:$T$772,5,FALSE)</f>
        <v>#N/A</v>
      </c>
      <c r="Q655" s="9" t="e">
        <f>VLOOKUP($A655,'TABLA DINAMICA PARCIAL 2'!$A$5:$T$772,6,FALSE)</f>
        <v>#N/A</v>
      </c>
      <c r="R655" s="9" t="e">
        <f>VLOOKUP($A655,'TABLA DINAMICA PARCIAL 2'!$A$5:$T$772,7,FALSE)</f>
        <v>#N/A</v>
      </c>
      <c r="S655" s="9" t="e">
        <f>VLOOKUP($A655,'TABLA DINAMICA PARCIAL 2'!$A$5:$T$772,8,FALSE)</f>
        <v>#N/A</v>
      </c>
      <c r="T655" s="9" t="e">
        <f>VLOOKUP($A655,'TABLA DINAMICA PARCIAL 2'!$A$5:$T$772,9,FALSE)</f>
        <v>#N/A</v>
      </c>
      <c r="U655" s="9" t="e">
        <f>VLOOKUP($A655,'TABLA DINAMICA PARCIAL 2'!$A$5:$T$772,10,FALSE)</f>
        <v>#N/A</v>
      </c>
      <c r="V655" s="9" t="e">
        <f>VLOOKUP($A655,'TABLA DINAMICA PARCIAL 2'!$A$5:$T$772,11,FALSE)</f>
        <v>#N/A</v>
      </c>
      <c r="W655" s="9" t="e">
        <f>VLOOKUP($A655,'TABLA DINAMICA PARCIAL 2'!$A$5:$T$772,12,FALSE)</f>
        <v>#N/A</v>
      </c>
      <c r="X655" s="9" t="e">
        <f>VLOOKUP($A655,'TABLA DINAMICA PARCIAL 2'!$A$5:$T$772,13,FALSE)</f>
        <v>#N/A</v>
      </c>
      <c r="Y655" s="9" t="e">
        <f>VLOOKUP($A655,'TABLA DINAMICA PARCIAL 2'!$A$5:$T$772,14,FALSE)</f>
        <v>#N/A</v>
      </c>
      <c r="Z655" s="9" t="e">
        <f>VLOOKUP($A655,'TABLA DINAMICA PARCIAL 2'!$A$5:$T$772,15,FALSE)</f>
        <v>#N/A</v>
      </c>
      <c r="AA655" s="9" t="e">
        <f>VLOOKUP($A655,'TABLA DINAMICA PARCIAL 2'!$A$5:$T$772,16,FALSE)</f>
        <v>#N/A</v>
      </c>
      <c r="AB655" s="9" t="e">
        <f>VLOOKUP(I655,'TABLA DINAMICA PARCIAL 2'!I808:AB1579,17,FALSE)</f>
        <v>#N/A</v>
      </c>
      <c r="AC655" s="9" t="e">
        <f>VLOOKUP(I655,'TABLA DINAMICA PARCIAL 2'!I808:AB1579,18,FALSE)</f>
        <v>#N/A</v>
      </c>
      <c r="AD655" s="9" t="e">
        <f>VLOOKUP(I655,'TABLA DINAMICA PARCIAL 2'!I808:AB1579,19,FALSE)</f>
        <v>#N/A</v>
      </c>
      <c r="AE655" s="9" t="e">
        <f t="shared" si="41"/>
        <v>#N/A</v>
      </c>
      <c r="AF655" s="13" t="e">
        <f>VLOOKUP($A655,'TABLA DINAMICA PARCIAL 3'!$A$5:$I$768,2,FALSE)</f>
        <v>#N/A</v>
      </c>
      <c r="AG655" s="13" t="e">
        <f>VLOOKUP($A655,'TABLA DINAMICA PARCIAL 3'!$A$5:$I$768,3,FALSE)</f>
        <v>#N/A</v>
      </c>
      <c r="AH655" s="13" t="e">
        <f>VLOOKUP($A655,'TABLA DINAMICA PARCIAL 3'!$A$5:$I$768,4,FALSE)</f>
        <v>#N/A</v>
      </c>
      <c r="AI655" s="13" t="e">
        <f>VLOOKUP($A655,'TABLA DINAMICA PARCIAL 3'!$A$5:$I$768,5,FALSE)</f>
        <v>#N/A</v>
      </c>
      <c r="AJ655" s="13" t="e">
        <f>VLOOKUP($A655,'TABLA DINAMICA PARCIAL 3'!$A$5:$I$768,6,FALSE)</f>
        <v>#N/A</v>
      </c>
      <c r="AK655" s="13" t="e">
        <f>VLOOKUP($A655,'TABLA DINAMICA PARCIAL 3'!$A$5:$I$768,7,FALSE)</f>
        <v>#N/A</v>
      </c>
      <c r="AL655" s="13" t="e">
        <f>VLOOKUP($A655,'TABLA DINAMICA PARCIAL 3'!$A$5:$I$768,8,FALSE)</f>
        <v>#N/A</v>
      </c>
      <c r="AM655" s="13" t="e">
        <f t="shared" si="42"/>
        <v>#N/A</v>
      </c>
      <c r="AN655" s="16" t="e">
        <f>VLOOKUP($A655,'TABLA DINAMICA PARCIAL 4'!$A$5:$F$760,2,FALSE)</f>
        <v>#N/A</v>
      </c>
      <c r="AO655" s="16" t="e">
        <f>VLOOKUP($A655,'TABLA DINAMICA PARCIAL 4'!$A$5:$F$760,3,FALSE)</f>
        <v>#N/A</v>
      </c>
      <c r="AP655" s="16" t="e">
        <f>VLOOKUP($A655,'TABLA DINAMICA PARCIAL 4'!$A$5:$F$760,4,FALSE)</f>
        <v>#N/A</v>
      </c>
      <c r="AQ655" s="16" t="e">
        <f>VLOOKUP($A655,'TABLA DINAMICA PARCIAL 4'!$A$5:$F$760,5,FALSE)</f>
        <v>#N/A</v>
      </c>
      <c r="AR655" s="16" t="e">
        <f>VLOOKUP($A655,'TABLA DINAMICA PARCIAL 4'!$A$5:$F$760,6,FALSE)</f>
        <v>#N/A</v>
      </c>
      <c r="AS655" s="16" t="e">
        <f t="shared" si="43"/>
        <v>#N/A</v>
      </c>
      <c r="AT655" s="1" t="str">
        <f>VLOOKUP($A655,'USUARIOS Y GRUPO'!$A$2:$D$851,4,FALSE)</f>
        <v>P19-MAT1022-5</v>
      </c>
    </row>
    <row r="656" spans="1:46" x14ac:dyDescent="0.25">
      <c r="A656" s="1">
        <v>163389</v>
      </c>
      <c r="B656" s="1" t="s">
        <v>1072</v>
      </c>
      <c r="C656" s="1" t="s">
        <v>202</v>
      </c>
      <c r="D656" s="6">
        <f>VLOOKUP($A656,'TABLA DINAM PARCIAL 1'!$A$5:$I$793,2,FALSE)</f>
        <v>0</v>
      </c>
      <c r="E656" s="6">
        <f>VLOOKUP(A656,'TABLA DINAM PARCIAL 1'!A452:I1240,3,FALSE)</f>
        <v>0</v>
      </c>
      <c r="F656" s="6">
        <f>VLOOKUP(A656,'TABLA DINAM PARCIAL 1'!A452:I1240,4,FALSE)</f>
        <v>0</v>
      </c>
      <c r="G656" s="6">
        <f>VLOOKUP(A656,'TABLA DINAM PARCIAL 1'!A452:I1240,5,FALSE)</f>
        <v>0</v>
      </c>
      <c r="H656" s="6">
        <f>VLOOKUP(A656,'TABLA DINAM PARCIAL 1'!A452:I1240,6,FALSE)</f>
        <v>0</v>
      </c>
      <c r="I656" s="6">
        <f>VLOOKUP(A656,'TABLA DINAM PARCIAL 1'!A452:I1240,7,FALSE)</f>
        <v>0</v>
      </c>
      <c r="J656" s="6">
        <f>VLOOKUP(A656,'TABLA DINAM PARCIAL 1'!A452:I1240,8,FALSE)</f>
        <v>0</v>
      </c>
      <c r="K656" s="6">
        <f>VLOOKUP(A656,'TABLA DINAM PARCIAL 1'!A452:I1240,9,FALSE)</f>
        <v>0</v>
      </c>
      <c r="L656" s="6">
        <f t="shared" si="40"/>
        <v>0</v>
      </c>
      <c r="M656" s="9">
        <f>VLOOKUP($A656,'TABLA DINAMICA PARCIAL 2'!$A$5:$T$772,2,FALSE)</f>
        <v>0</v>
      </c>
      <c r="N656" s="9">
        <f>VLOOKUP($A656,'TABLA DINAMICA PARCIAL 2'!$A$5:$T$772,3,FALSE)</f>
        <v>0</v>
      </c>
      <c r="O656" s="9">
        <f>VLOOKUP($A656,'TABLA DINAMICA PARCIAL 2'!$A$5:$T$772,4,FALSE)</f>
        <v>0</v>
      </c>
      <c r="P656" s="9">
        <f>VLOOKUP($A656,'TABLA DINAMICA PARCIAL 2'!$A$5:$T$772,5,FALSE)</f>
        <v>0</v>
      </c>
      <c r="Q656" s="9">
        <f>VLOOKUP($A656,'TABLA DINAMICA PARCIAL 2'!$A$5:$T$772,6,FALSE)</f>
        <v>0</v>
      </c>
      <c r="R656" s="9">
        <f>VLOOKUP($A656,'TABLA DINAMICA PARCIAL 2'!$A$5:$T$772,7,FALSE)</f>
        <v>0</v>
      </c>
      <c r="S656" s="9">
        <f>VLOOKUP($A656,'TABLA DINAMICA PARCIAL 2'!$A$5:$T$772,8,FALSE)</f>
        <v>0</v>
      </c>
      <c r="T656" s="9">
        <f>VLOOKUP($A656,'TABLA DINAMICA PARCIAL 2'!$A$5:$T$772,9,FALSE)</f>
        <v>0</v>
      </c>
      <c r="U656" s="9">
        <f>VLOOKUP($A656,'TABLA DINAMICA PARCIAL 2'!$A$5:$T$772,10,FALSE)</f>
        <v>0</v>
      </c>
      <c r="V656" s="9">
        <f>VLOOKUP($A656,'TABLA DINAMICA PARCIAL 2'!$A$5:$T$772,11,FALSE)</f>
        <v>0</v>
      </c>
      <c r="W656" s="9">
        <f>VLOOKUP($A656,'TABLA DINAMICA PARCIAL 2'!$A$5:$T$772,12,FALSE)</f>
        <v>0</v>
      </c>
      <c r="X656" s="9">
        <f>VLOOKUP($A656,'TABLA DINAMICA PARCIAL 2'!$A$5:$T$772,13,FALSE)</f>
        <v>0</v>
      </c>
      <c r="Y656" s="9">
        <f>VLOOKUP($A656,'TABLA DINAMICA PARCIAL 2'!$A$5:$T$772,14,FALSE)</f>
        <v>0</v>
      </c>
      <c r="Z656" s="9">
        <f>VLOOKUP($A656,'TABLA DINAMICA PARCIAL 2'!$A$5:$T$772,15,FALSE)</f>
        <v>0</v>
      </c>
      <c r="AA656" s="9">
        <f>VLOOKUP($A656,'TABLA DINAMICA PARCIAL 2'!$A$5:$T$772,16,FALSE)</f>
        <v>0</v>
      </c>
      <c r="AB656" s="9">
        <f>VLOOKUP(I656,'TABLA DINAMICA PARCIAL 2'!I492:AB1263,17,FALSE)</f>
        <v>0</v>
      </c>
      <c r="AC656" s="9">
        <f>VLOOKUP(I656,'TABLA DINAMICA PARCIAL 2'!I492:AB1263,18,FALSE)</f>
        <v>0</v>
      </c>
      <c r="AD656" s="9">
        <f>VLOOKUP(I656,'TABLA DINAMICA PARCIAL 2'!I492:AB1263,19,FALSE)</f>
        <v>0</v>
      </c>
      <c r="AE656" s="9">
        <f t="shared" si="41"/>
        <v>0</v>
      </c>
      <c r="AF656" s="13">
        <f>VLOOKUP($A656,'TABLA DINAMICA PARCIAL 3'!$A$5:$I$768,2,FALSE)</f>
        <v>0</v>
      </c>
      <c r="AG656" s="13">
        <f>VLOOKUP($A656,'TABLA DINAMICA PARCIAL 3'!$A$5:$I$768,3,FALSE)</f>
        <v>10</v>
      </c>
      <c r="AH656" s="13">
        <f>VLOOKUP($A656,'TABLA DINAMICA PARCIAL 3'!$A$5:$I$768,4,FALSE)</f>
        <v>0</v>
      </c>
      <c r="AI656" s="13">
        <f>VLOOKUP($A656,'TABLA DINAMICA PARCIAL 3'!$A$5:$I$768,5,FALSE)</f>
        <v>0</v>
      </c>
      <c r="AJ656" s="13">
        <f>VLOOKUP($A656,'TABLA DINAMICA PARCIAL 3'!$A$5:$I$768,6,FALSE)</f>
        <v>0</v>
      </c>
      <c r="AK656" s="13">
        <f>VLOOKUP($A656,'TABLA DINAMICA PARCIAL 3'!$A$5:$I$768,7,FALSE)</f>
        <v>0</v>
      </c>
      <c r="AL656" s="13">
        <f>VLOOKUP($A656,'TABLA DINAMICA PARCIAL 3'!$A$5:$I$768,8,FALSE)</f>
        <v>10</v>
      </c>
      <c r="AM656" s="13">
        <f t="shared" si="42"/>
        <v>20</v>
      </c>
      <c r="AN656" s="16">
        <f>VLOOKUP($A656,'TABLA DINAMICA PARCIAL 4'!$A$5:$F$760,2,FALSE)</f>
        <v>0</v>
      </c>
      <c r="AO656" s="16">
        <f>VLOOKUP($A656,'TABLA DINAMICA PARCIAL 4'!$A$5:$F$760,3,FALSE)</f>
        <v>0</v>
      </c>
      <c r="AP656" s="16">
        <f>VLOOKUP($A656,'TABLA DINAMICA PARCIAL 4'!$A$5:$F$760,4,FALSE)</f>
        <v>0</v>
      </c>
      <c r="AQ656" s="16">
        <f>VLOOKUP($A656,'TABLA DINAMICA PARCIAL 4'!$A$5:$F$760,5,FALSE)</f>
        <v>0</v>
      </c>
      <c r="AR656" s="16">
        <f>VLOOKUP($A656,'TABLA DINAMICA PARCIAL 4'!$A$5:$F$760,6,FALSE)</f>
        <v>10</v>
      </c>
      <c r="AS656" s="16">
        <f t="shared" si="43"/>
        <v>10</v>
      </c>
      <c r="AT656" s="1" t="str">
        <f>VLOOKUP($A656,'USUARIOS Y GRUPO'!$A$2:$D$851,4,FALSE)</f>
        <v>P19-MAT1022-6</v>
      </c>
    </row>
    <row r="657" spans="1:46" x14ac:dyDescent="0.25">
      <c r="A657" s="1">
        <v>158930</v>
      </c>
      <c r="B657" s="1" t="s">
        <v>96</v>
      </c>
      <c r="C657" s="1" t="s">
        <v>97</v>
      </c>
      <c r="D657" s="6">
        <f>VLOOKUP($A657,'TABLA DINAM PARCIAL 1'!$A$5:$I$793,2,FALSE)</f>
        <v>0</v>
      </c>
      <c r="E657" s="6">
        <f>VLOOKUP($A657,'TABLA DINAM PARCIAL 1'!$A$5:$I$793,3,FALSE)</f>
        <v>0</v>
      </c>
      <c r="F657" s="6">
        <f>VLOOKUP($A657,'TABLA DINAM PARCIAL 1'!$A$5:$I$793,4,FALSE)</f>
        <v>0</v>
      </c>
      <c r="G657" s="6">
        <f>VLOOKUP($A657,'TABLA DINAM PARCIAL 1'!$A$5:$I$793,5,FALSE)</f>
        <v>0</v>
      </c>
      <c r="H657" s="6">
        <f>VLOOKUP($A657,'TABLA DINAM PARCIAL 1'!$A$5:$I$793,6,FALSE)</f>
        <v>0</v>
      </c>
      <c r="I657" s="6">
        <f>VLOOKUP($A657,'TABLA DINAM PARCIAL 1'!$A$5:$I$793,7,FALSE)</f>
        <v>0</v>
      </c>
      <c r="J657" s="6">
        <f>VLOOKUP($A657,'TABLA DINAM PARCIAL 1'!$A$5:$I$793,8,FALSE)</f>
        <v>10</v>
      </c>
      <c r="K657" s="6">
        <f>VLOOKUP($A657,'TABLA DINAM PARCIAL 1'!$A$5:$I$793,9,FALSE)</f>
        <v>0</v>
      </c>
      <c r="L657" s="6">
        <f t="shared" si="40"/>
        <v>10</v>
      </c>
      <c r="M657" s="9">
        <f>VLOOKUP($A657,'TABLA DINAMICA PARCIAL 2'!$A$5:$T$772,2,FALSE)</f>
        <v>0</v>
      </c>
      <c r="N657" s="9">
        <f>VLOOKUP($A657,'TABLA DINAMICA PARCIAL 2'!$A$5:$T$772,3,FALSE)</f>
        <v>0</v>
      </c>
      <c r="O657" s="9">
        <f>VLOOKUP($A657,'TABLA DINAMICA PARCIAL 2'!$A$5:$T$772,4,FALSE)</f>
        <v>0</v>
      </c>
      <c r="P657" s="9">
        <f>VLOOKUP($A657,'TABLA DINAMICA PARCIAL 2'!$A$5:$T$772,5,FALSE)</f>
        <v>0</v>
      </c>
      <c r="Q657" s="9">
        <f>VLOOKUP($A657,'TABLA DINAMICA PARCIAL 2'!$A$5:$T$772,6,FALSE)</f>
        <v>0</v>
      </c>
      <c r="R657" s="9">
        <f>VLOOKUP($A657,'TABLA DINAMICA PARCIAL 2'!$A$5:$T$772,7,FALSE)</f>
        <v>10</v>
      </c>
      <c r="S657" s="9">
        <f>VLOOKUP($A657,'TABLA DINAMICA PARCIAL 2'!$A$5:$T$772,8,FALSE)</f>
        <v>0</v>
      </c>
      <c r="T657" s="9">
        <f>VLOOKUP($A657,'TABLA DINAMICA PARCIAL 2'!$A$5:$T$772,9,FALSE)</f>
        <v>0</v>
      </c>
      <c r="U657" s="9">
        <f>VLOOKUP($A657,'TABLA DINAMICA PARCIAL 2'!$A$5:$T$772,10,FALSE)</f>
        <v>0</v>
      </c>
      <c r="V657" s="9">
        <f>VLOOKUP($A657,'TABLA DINAMICA PARCIAL 2'!$A$5:$T$772,11,FALSE)</f>
        <v>0</v>
      </c>
      <c r="W657" s="9">
        <f>VLOOKUP($A657,'TABLA DINAMICA PARCIAL 2'!$A$5:$T$772,12,FALSE)</f>
        <v>0</v>
      </c>
      <c r="X657" s="9">
        <f>VLOOKUP($A657,'TABLA DINAMICA PARCIAL 2'!$A$5:$T$772,13,FALSE)</f>
        <v>0</v>
      </c>
      <c r="Y657" s="9">
        <f>VLOOKUP($A657,'TABLA DINAMICA PARCIAL 2'!$A$5:$T$772,14,FALSE)</f>
        <v>0</v>
      </c>
      <c r="Z657" s="9">
        <f>VLOOKUP($A657,'TABLA DINAMICA PARCIAL 2'!$A$5:$T$772,15,FALSE)</f>
        <v>0</v>
      </c>
      <c r="AA657" s="9">
        <f>VLOOKUP($A657,'TABLA DINAMICA PARCIAL 2'!$A$5:$T$772,16,FALSE)</f>
        <v>10</v>
      </c>
      <c r="AB657" s="9">
        <f>VLOOKUP(I657,'TABLA DINAMICA PARCIAL 2'!I42:AB813,17,FALSE)</f>
        <v>0</v>
      </c>
      <c r="AC657" s="9">
        <f>VLOOKUP(I657,'TABLA DINAMICA PARCIAL 2'!I42:AB813,18,FALSE)</f>
        <v>0</v>
      </c>
      <c r="AD657" s="9">
        <f>VLOOKUP(I657,'TABLA DINAMICA PARCIAL 2'!I42:AB813,19,FALSE)</f>
        <v>0</v>
      </c>
      <c r="AE657" s="9">
        <f t="shared" si="41"/>
        <v>20</v>
      </c>
      <c r="AF657" s="13">
        <f>VLOOKUP($A657,'TABLA DINAMICA PARCIAL 3'!$A$5:$I$768,2,FALSE)</f>
        <v>10</v>
      </c>
      <c r="AG657" s="13">
        <f>VLOOKUP($A657,'TABLA DINAMICA PARCIAL 3'!$A$5:$I$768,3,FALSE)</f>
        <v>0</v>
      </c>
      <c r="AH657" s="13">
        <f>VLOOKUP($A657,'TABLA DINAMICA PARCIAL 3'!$A$5:$I$768,4,FALSE)</f>
        <v>0</v>
      </c>
      <c r="AI657" s="13">
        <f>VLOOKUP($A657,'TABLA DINAMICA PARCIAL 3'!$A$5:$I$768,5,FALSE)</f>
        <v>0</v>
      </c>
      <c r="AJ657" s="13">
        <f>VLOOKUP($A657,'TABLA DINAMICA PARCIAL 3'!$A$5:$I$768,6,FALSE)</f>
        <v>0</v>
      </c>
      <c r="AK657" s="13">
        <f>VLOOKUP($A657,'TABLA DINAMICA PARCIAL 3'!$A$5:$I$768,7,FALSE)</f>
        <v>10</v>
      </c>
      <c r="AL657" s="13">
        <f>VLOOKUP($A657,'TABLA DINAMICA PARCIAL 3'!$A$5:$I$768,8,FALSE)</f>
        <v>0</v>
      </c>
      <c r="AM657" s="13">
        <f t="shared" si="42"/>
        <v>20</v>
      </c>
      <c r="AN657" s="16">
        <f>VLOOKUP($A657,'TABLA DINAMICA PARCIAL 4'!$A$5:$F$760,2,FALSE)</f>
        <v>10</v>
      </c>
      <c r="AO657" s="16">
        <f>VLOOKUP($A657,'TABLA DINAMICA PARCIAL 4'!$A$5:$F$760,3,FALSE)</f>
        <v>0</v>
      </c>
      <c r="AP657" s="16">
        <f>VLOOKUP($A657,'TABLA DINAMICA PARCIAL 4'!$A$5:$F$760,4,FALSE)</f>
        <v>0</v>
      </c>
      <c r="AQ657" s="16">
        <f>VLOOKUP($A657,'TABLA DINAMICA PARCIAL 4'!$A$5:$F$760,5,FALSE)</f>
        <v>0</v>
      </c>
      <c r="AR657" s="16">
        <f>VLOOKUP($A657,'TABLA DINAMICA PARCIAL 4'!$A$5:$F$760,6,FALSE)</f>
        <v>0</v>
      </c>
      <c r="AS657" s="16">
        <f t="shared" si="43"/>
        <v>10</v>
      </c>
      <c r="AT657" s="1" t="str">
        <f>VLOOKUP($A657,'USUARIOS Y GRUPO'!$A$2:$D$851,4,FALSE)</f>
        <v>P19-MAT1022-6</v>
      </c>
    </row>
    <row r="658" spans="1:46" x14ac:dyDescent="0.25">
      <c r="A658" s="1">
        <v>160996</v>
      </c>
      <c r="B658" s="1" t="s">
        <v>178</v>
      </c>
      <c r="C658" s="1" t="s">
        <v>177</v>
      </c>
      <c r="D658" s="6">
        <f>VLOOKUP($A658,'TABLA DINAM PARCIAL 1'!$A$5:$I$793,2,FALSE)</f>
        <v>0</v>
      </c>
      <c r="E658" s="6">
        <f>VLOOKUP(A658,'TABLA DINAM PARCIAL 1'!A69:I857,3,FALSE)</f>
        <v>0</v>
      </c>
      <c r="F658" s="6">
        <f>VLOOKUP(A658,'TABLA DINAM PARCIAL 1'!A69:I857,4,FALSE)</f>
        <v>0</v>
      </c>
      <c r="G658" s="6">
        <f>VLOOKUP(A658,'TABLA DINAM PARCIAL 1'!A69:I857,5,FALSE)</f>
        <v>10</v>
      </c>
      <c r="H658" s="6">
        <f>VLOOKUP(A658,'TABLA DINAM PARCIAL 1'!A69:I857,6,FALSE)</f>
        <v>0</v>
      </c>
      <c r="I658" s="6">
        <f>VLOOKUP(A658,'TABLA DINAM PARCIAL 1'!A69:I857,7,FALSE)</f>
        <v>0</v>
      </c>
      <c r="J658" s="6">
        <f>VLOOKUP(A658,'TABLA DINAM PARCIAL 1'!A69:I857,8,FALSE)</f>
        <v>0</v>
      </c>
      <c r="K658" s="6">
        <f>VLOOKUP(A658,'TABLA DINAM PARCIAL 1'!A69:I857,9,FALSE)</f>
        <v>0</v>
      </c>
      <c r="L658" s="6">
        <f t="shared" si="40"/>
        <v>10</v>
      </c>
      <c r="M658" s="9">
        <f>VLOOKUP($A658,'TABLA DINAMICA PARCIAL 2'!$A$5:$T$772,2,FALSE)</f>
        <v>10</v>
      </c>
      <c r="N658" s="9">
        <f>VLOOKUP($A658,'TABLA DINAMICA PARCIAL 2'!$A$5:$T$772,3,FALSE)</f>
        <v>0</v>
      </c>
      <c r="O658" s="9">
        <f>VLOOKUP($A658,'TABLA DINAMICA PARCIAL 2'!$A$5:$T$772,4,FALSE)</f>
        <v>0</v>
      </c>
      <c r="P658" s="9">
        <f>VLOOKUP($A658,'TABLA DINAMICA PARCIAL 2'!$A$5:$T$772,5,FALSE)</f>
        <v>0</v>
      </c>
      <c r="Q658" s="9">
        <f>VLOOKUP($A658,'TABLA DINAMICA PARCIAL 2'!$A$5:$T$772,6,FALSE)</f>
        <v>0</v>
      </c>
      <c r="R658" s="9">
        <f>VLOOKUP($A658,'TABLA DINAMICA PARCIAL 2'!$A$5:$T$772,7,FALSE)</f>
        <v>0</v>
      </c>
      <c r="S658" s="9">
        <f>VLOOKUP($A658,'TABLA DINAMICA PARCIAL 2'!$A$5:$T$772,8,FALSE)</f>
        <v>0</v>
      </c>
      <c r="T658" s="9">
        <f>VLOOKUP($A658,'TABLA DINAMICA PARCIAL 2'!$A$5:$T$772,9,FALSE)</f>
        <v>0</v>
      </c>
      <c r="U658" s="9">
        <f>VLOOKUP($A658,'TABLA DINAMICA PARCIAL 2'!$A$5:$T$772,10,FALSE)</f>
        <v>0</v>
      </c>
      <c r="V658" s="9">
        <f>VLOOKUP($A658,'TABLA DINAMICA PARCIAL 2'!$A$5:$T$772,11,FALSE)</f>
        <v>0</v>
      </c>
      <c r="W658" s="9">
        <f>VLOOKUP($A658,'TABLA DINAMICA PARCIAL 2'!$A$5:$T$772,12,FALSE)</f>
        <v>0</v>
      </c>
      <c r="X658" s="9">
        <f>VLOOKUP($A658,'TABLA DINAMICA PARCIAL 2'!$A$5:$T$772,13,FALSE)</f>
        <v>0</v>
      </c>
      <c r="Y658" s="9">
        <f>VLOOKUP($A658,'TABLA DINAMICA PARCIAL 2'!$A$5:$T$772,14,FALSE)</f>
        <v>0</v>
      </c>
      <c r="Z658" s="9">
        <f>VLOOKUP($A658,'TABLA DINAMICA PARCIAL 2'!$A$5:$T$772,15,FALSE)</f>
        <v>0</v>
      </c>
      <c r="AA658" s="9">
        <f>VLOOKUP($A658,'TABLA DINAMICA PARCIAL 2'!$A$5:$T$772,16,FALSE)</f>
        <v>10</v>
      </c>
      <c r="AB658" s="9">
        <f>VLOOKUP(I658,'TABLA DINAMICA PARCIAL 2'!I90:AB861,17,FALSE)</f>
        <v>0</v>
      </c>
      <c r="AC658" s="9">
        <f>VLOOKUP(I658,'TABLA DINAMICA PARCIAL 2'!I90:AB861,18,FALSE)</f>
        <v>0</v>
      </c>
      <c r="AD658" s="9">
        <f>VLOOKUP(I658,'TABLA DINAMICA PARCIAL 2'!I90:AB861,19,FALSE)</f>
        <v>0</v>
      </c>
      <c r="AE658" s="9">
        <f t="shared" si="41"/>
        <v>20</v>
      </c>
      <c r="AF658" s="13">
        <f>VLOOKUP($A658,'TABLA DINAMICA PARCIAL 3'!$A$5:$I$768,2,FALSE)</f>
        <v>0</v>
      </c>
      <c r="AG658" s="13">
        <f>VLOOKUP($A658,'TABLA DINAMICA PARCIAL 3'!$A$5:$I$768,3,FALSE)</f>
        <v>0</v>
      </c>
      <c r="AH658" s="13">
        <f>VLOOKUP($A658,'TABLA DINAMICA PARCIAL 3'!$A$5:$I$768,4,FALSE)</f>
        <v>0</v>
      </c>
      <c r="AI658" s="13">
        <f>VLOOKUP($A658,'TABLA DINAMICA PARCIAL 3'!$A$5:$I$768,5,FALSE)</f>
        <v>0</v>
      </c>
      <c r="AJ658" s="13">
        <f>VLOOKUP($A658,'TABLA DINAMICA PARCIAL 3'!$A$5:$I$768,6,FALSE)</f>
        <v>0</v>
      </c>
      <c r="AK658" s="13">
        <f>VLOOKUP($A658,'TABLA DINAMICA PARCIAL 3'!$A$5:$I$768,7,FALSE)</f>
        <v>10</v>
      </c>
      <c r="AL658" s="13">
        <f>VLOOKUP($A658,'TABLA DINAMICA PARCIAL 3'!$A$5:$I$768,8,FALSE)</f>
        <v>0</v>
      </c>
      <c r="AM658" s="13">
        <f t="shared" si="42"/>
        <v>10</v>
      </c>
      <c r="AN658" s="16">
        <f>VLOOKUP($A658,'TABLA DINAMICA PARCIAL 4'!$A$5:$F$760,2,FALSE)</f>
        <v>0</v>
      </c>
      <c r="AO658" s="16">
        <f>VLOOKUP($A658,'TABLA DINAMICA PARCIAL 4'!$A$5:$F$760,3,FALSE)</f>
        <v>0</v>
      </c>
      <c r="AP658" s="16">
        <f>VLOOKUP($A658,'TABLA DINAMICA PARCIAL 4'!$A$5:$F$760,4,FALSE)</f>
        <v>0</v>
      </c>
      <c r="AQ658" s="16">
        <f>VLOOKUP($A658,'TABLA DINAMICA PARCIAL 4'!$A$5:$F$760,5,FALSE)</f>
        <v>10</v>
      </c>
      <c r="AR658" s="16">
        <f>VLOOKUP($A658,'TABLA DINAMICA PARCIAL 4'!$A$5:$F$760,6,FALSE)</f>
        <v>0</v>
      </c>
      <c r="AS658" s="16">
        <f t="shared" si="43"/>
        <v>10</v>
      </c>
      <c r="AT658" s="1" t="str">
        <f>VLOOKUP($A658,'USUARIOS Y GRUPO'!$A$2:$D$851,4,FALSE)</f>
        <v>P19-MAT1022-6</v>
      </c>
    </row>
    <row r="659" spans="1:46" x14ac:dyDescent="0.25">
      <c r="A659" s="1">
        <v>163514</v>
      </c>
      <c r="B659" s="1" t="s">
        <v>777</v>
      </c>
      <c r="C659" s="1" t="s">
        <v>730</v>
      </c>
      <c r="D659" s="6">
        <f>VLOOKUP($A659,'TABLA DINAM PARCIAL 1'!$A$5:$I$793,2,FALSE)</f>
        <v>10</v>
      </c>
      <c r="E659" s="6">
        <f>VLOOKUP(A659,'TABLA DINAM PARCIAL 1'!A490:I1278,3,FALSE)</f>
        <v>0</v>
      </c>
      <c r="F659" s="6">
        <f>VLOOKUP(A659,'TABLA DINAM PARCIAL 1'!A490:I1278,4,FALSE)</f>
        <v>0</v>
      </c>
      <c r="G659" s="6">
        <f>VLOOKUP(A659,'TABLA DINAM PARCIAL 1'!A490:I1278,5,FALSE)</f>
        <v>0</v>
      </c>
      <c r="H659" s="6">
        <f>VLOOKUP(A659,'TABLA DINAM PARCIAL 1'!A490:I1278,6,FALSE)</f>
        <v>0</v>
      </c>
      <c r="I659" s="6">
        <f>VLOOKUP(A659,'TABLA DINAM PARCIAL 1'!A490:I1278,7,FALSE)</f>
        <v>0</v>
      </c>
      <c r="J659" s="6">
        <f>VLOOKUP(A659,'TABLA DINAM PARCIAL 1'!A490:I1278,8,FALSE)</f>
        <v>0</v>
      </c>
      <c r="K659" s="6">
        <f>VLOOKUP(A659,'TABLA DINAM PARCIAL 1'!A490:I1278,9,FALSE)</f>
        <v>0</v>
      </c>
      <c r="L659" s="6">
        <f t="shared" si="40"/>
        <v>10</v>
      </c>
      <c r="M659" s="9">
        <f>VLOOKUP($A659,'TABLA DINAMICA PARCIAL 2'!$A$5:$T$772,2,FALSE)</f>
        <v>0</v>
      </c>
      <c r="N659" s="9">
        <f>VLOOKUP($A659,'TABLA DINAMICA PARCIAL 2'!$A$5:$T$772,3,FALSE)</f>
        <v>0</v>
      </c>
      <c r="O659" s="9">
        <f>VLOOKUP($A659,'TABLA DINAMICA PARCIAL 2'!$A$5:$T$772,4,FALSE)</f>
        <v>0</v>
      </c>
      <c r="P659" s="9">
        <f>VLOOKUP($A659,'TABLA DINAMICA PARCIAL 2'!$A$5:$T$772,5,FALSE)</f>
        <v>0</v>
      </c>
      <c r="Q659" s="9">
        <f>VLOOKUP($A659,'TABLA DINAMICA PARCIAL 2'!$A$5:$T$772,6,FALSE)</f>
        <v>0</v>
      </c>
      <c r="R659" s="9">
        <f>VLOOKUP($A659,'TABLA DINAMICA PARCIAL 2'!$A$5:$T$772,7,FALSE)</f>
        <v>0</v>
      </c>
      <c r="S659" s="9">
        <f>VLOOKUP($A659,'TABLA DINAMICA PARCIAL 2'!$A$5:$T$772,8,FALSE)</f>
        <v>0</v>
      </c>
      <c r="T659" s="9">
        <f>VLOOKUP($A659,'TABLA DINAMICA PARCIAL 2'!$A$5:$T$772,9,FALSE)</f>
        <v>0</v>
      </c>
      <c r="U659" s="9">
        <f>VLOOKUP($A659,'TABLA DINAMICA PARCIAL 2'!$A$5:$T$772,10,FALSE)</f>
        <v>0</v>
      </c>
      <c r="V659" s="9">
        <f>VLOOKUP($A659,'TABLA DINAMICA PARCIAL 2'!$A$5:$T$772,11,FALSE)</f>
        <v>10</v>
      </c>
      <c r="W659" s="9">
        <f>VLOOKUP($A659,'TABLA DINAMICA PARCIAL 2'!$A$5:$T$772,12,FALSE)</f>
        <v>0</v>
      </c>
      <c r="X659" s="9">
        <f>VLOOKUP($A659,'TABLA DINAMICA PARCIAL 2'!$A$5:$T$772,13,FALSE)</f>
        <v>0</v>
      </c>
      <c r="Y659" s="9">
        <f>VLOOKUP($A659,'TABLA DINAMICA PARCIAL 2'!$A$5:$T$772,14,FALSE)</f>
        <v>0</v>
      </c>
      <c r="Z659" s="9">
        <f>VLOOKUP($A659,'TABLA DINAMICA PARCIAL 2'!$A$5:$T$772,15,FALSE)</f>
        <v>0</v>
      </c>
      <c r="AA659" s="9">
        <f>VLOOKUP($A659,'TABLA DINAMICA PARCIAL 2'!$A$5:$T$772,16,FALSE)</f>
        <v>0</v>
      </c>
      <c r="AB659" s="9">
        <f>VLOOKUP(I659,'TABLA DINAMICA PARCIAL 2'!I532:AB1303,17,FALSE)</f>
        <v>0</v>
      </c>
      <c r="AC659" s="9">
        <f>VLOOKUP(I659,'TABLA DINAMICA PARCIAL 2'!I532:AB1303,18,FALSE)</f>
        <v>0</v>
      </c>
      <c r="AD659" s="9">
        <f>VLOOKUP(I659,'TABLA DINAMICA PARCIAL 2'!I532:AB1303,19,FALSE)</f>
        <v>0</v>
      </c>
      <c r="AE659" s="9">
        <f t="shared" si="41"/>
        <v>10</v>
      </c>
      <c r="AF659" s="13">
        <f>VLOOKUP($A659,'TABLA DINAMICA PARCIAL 3'!$A$5:$I$768,2,FALSE)</f>
        <v>10</v>
      </c>
      <c r="AG659" s="13">
        <f>VLOOKUP($A659,'TABLA DINAMICA PARCIAL 3'!$A$5:$I$768,3,FALSE)</f>
        <v>0</v>
      </c>
      <c r="AH659" s="13">
        <f>VLOOKUP($A659,'TABLA DINAMICA PARCIAL 3'!$A$5:$I$768,4,FALSE)</f>
        <v>10</v>
      </c>
      <c r="AI659" s="13">
        <f>VLOOKUP($A659,'TABLA DINAMICA PARCIAL 3'!$A$5:$I$768,5,FALSE)</f>
        <v>0</v>
      </c>
      <c r="AJ659" s="13">
        <f>VLOOKUP($A659,'TABLA DINAMICA PARCIAL 3'!$A$5:$I$768,6,FALSE)</f>
        <v>0</v>
      </c>
      <c r="AK659" s="13">
        <f>VLOOKUP($A659,'TABLA DINAMICA PARCIAL 3'!$A$5:$I$768,7,FALSE)</f>
        <v>0</v>
      </c>
      <c r="AL659" s="13">
        <f>VLOOKUP($A659,'TABLA DINAMICA PARCIAL 3'!$A$5:$I$768,8,FALSE)</f>
        <v>0</v>
      </c>
      <c r="AM659" s="13">
        <f t="shared" si="42"/>
        <v>20</v>
      </c>
      <c r="AN659" s="16">
        <f>VLOOKUP($A659,'TABLA DINAMICA PARCIAL 4'!$A$5:$F$760,2,FALSE)</f>
        <v>0</v>
      </c>
      <c r="AO659" s="16">
        <f>VLOOKUP($A659,'TABLA DINAMICA PARCIAL 4'!$A$5:$F$760,3,FALSE)</f>
        <v>10</v>
      </c>
      <c r="AP659" s="16">
        <f>VLOOKUP($A659,'TABLA DINAMICA PARCIAL 4'!$A$5:$F$760,4,FALSE)</f>
        <v>0</v>
      </c>
      <c r="AQ659" s="16">
        <f>VLOOKUP($A659,'TABLA DINAMICA PARCIAL 4'!$A$5:$F$760,5,FALSE)</f>
        <v>0</v>
      </c>
      <c r="AR659" s="16">
        <f>VLOOKUP($A659,'TABLA DINAMICA PARCIAL 4'!$A$5:$F$760,6,FALSE)</f>
        <v>0</v>
      </c>
      <c r="AS659" s="16">
        <f t="shared" si="43"/>
        <v>10</v>
      </c>
      <c r="AT659" s="1" t="str">
        <f>VLOOKUP($A659,'USUARIOS Y GRUPO'!$A$2:$D$851,4,FALSE)</f>
        <v>P19-MAT1022-6</v>
      </c>
    </row>
    <row r="660" spans="1:46" x14ac:dyDescent="0.25">
      <c r="A660" s="1">
        <v>163620</v>
      </c>
      <c r="B660" s="1" t="s">
        <v>1428</v>
      </c>
      <c r="C660" s="1" t="s">
        <v>1429</v>
      </c>
      <c r="D660" s="6">
        <f>VLOOKUP($A660,'TABLA DINAM PARCIAL 1'!$A$5:$I$793,2,FALSE)</f>
        <v>0</v>
      </c>
      <c r="E660" s="6">
        <f>VLOOKUP(A660,'TABLA DINAM PARCIAL 1'!A520:I1308,3,FALSE)</f>
        <v>0</v>
      </c>
      <c r="F660" s="6">
        <f>VLOOKUP(A660,'TABLA DINAM PARCIAL 1'!A520:I1308,4,FALSE)</f>
        <v>0</v>
      </c>
      <c r="G660" s="6">
        <f>VLOOKUP(A660,'TABLA DINAM PARCIAL 1'!A520:I1308,5,FALSE)</f>
        <v>0</v>
      </c>
      <c r="H660" s="6">
        <f>VLOOKUP(A660,'TABLA DINAM PARCIAL 1'!A520:I1308,6,FALSE)</f>
        <v>0</v>
      </c>
      <c r="I660" s="6">
        <f>VLOOKUP(A660,'TABLA DINAM PARCIAL 1'!A520:I1308,7,FALSE)</f>
        <v>0</v>
      </c>
      <c r="J660" s="6">
        <f>VLOOKUP(A660,'TABLA DINAM PARCIAL 1'!A520:I1308,8,FALSE)</f>
        <v>10</v>
      </c>
      <c r="K660" s="6">
        <f>VLOOKUP(A660,'TABLA DINAM PARCIAL 1'!A520:I1308,9,FALSE)</f>
        <v>0</v>
      </c>
      <c r="L660" s="6">
        <f t="shared" si="40"/>
        <v>10</v>
      </c>
      <c r="M660" s="9">
        <f>VLOOKUP($A660,'TABLA DINAMICA PARCIAL 2'!$A$5:$T$772,2,FALSE)</f>
        <v>0</v>
      </c>
      <c r="N660" s="9">
        <f>VLOOKUP($A660,'TABLA DINAMICA PARCIAL 2'!$A$5:$T$772,3,FALSE)</f>
        <v>0</v>
      </c>
      <c r="O660" s="9">
        <f>VLOOKUP($A660,'TABLA DINAMICA PARCIAL 2'!$A$5:$T$772,4,FALSE)</f>
        <v>0</v>
      </c>
      <c r="P660" s="9">
        <f>VLOOKUP($A660,'TABLA DINAMICA PARCIAL 2'!$A$5:$T$772,5,FALSE)</f>
        <v>0</v>
      </c>
      <c r="Q660" s="9">
        <f>VLOOKUP($A660,'TABLA DINAMICA PARCIAL 2'!$A$5:$T$772,6,FALSE)</f>
        <v>0</v>
      </c>
      <c r="R660" s="9">
        <f>VLOOKUP($A660,'TABLA DINAMICA PARCIAL 2'!$A$5:$T$772,7,FALSE)</f>
        <v>10</v>
      </c>
      <c r="S660" s="9">
        <f>VLOOKUP($A660,'TABLA DINAMICA PARCIAL 2'!$A$5:$T$772,8,FALSE)</f>
        <v>0</v>
      </c>
      <c r="T660" s="9">
        <f>VLOOKUP($A660,'TABLA DINAMICA PARCIAL 2'!$A$5:$T$772,9,FALSE)</f>
        <v>0</v>
      </c>
      <c r="U660" s="9">
        <f>VLOOKUP($A660,'TABLA DINAMICA PARCIAL 2'!$A$5:$T$772,10,FALSE)</f>
        <v>0</v>
      </c>
      <c r="V660" s="9">
        <f>VLOOKUP($A660,'TABLA DINAMICA PARCIAL 2'!$A$5:$T$772,11,FALSE)</f>
        <v>0</v>
      </c>
      <c r="W660" s="9">
        <f>VLOOKUP($A660,'TABLA DINAMICA PARCIAL 2'!$A$5:$T$772,12,FALSE)</f>
        <v>10</v>
      </c>
      <c r="X660" s="9">
        <f>VLOOKUP($A660,'TABLA DINAMICA PARCIAL 2'!$A$5:$T$772,13,FALSE)</f>
        <v>0</v>
      </c>
      <c r="Y660" s="9">
        <f>VLOOKUP($A660,'TABLA DINAMICA PARCIAL 2'!$A$5:$T$772,14,FALSE)</f>
        <v>0</v>
      </c>
      <c r="Z660" s="9">
        <f>VLOOKUP($A660,'TABLA DINAMICA PARCIAL 2'!$A$5:$T$772,15,FALSE)</f>
        <v>0</v>
      </c>
      <c r="AA660" s="9">
        <f>VLOOKUP($A660,'TABLA DINAMICA PARCIAL 2'!$A$5:$T$772,16,FALSE)</f>
        <v>0</v>
      </c>
      <c r="AB660" s="9">
        <f>VLOOKUP(I660,'TABLA DINAMICA PARCIAL 2'!I566:AB1337,17,FALSE)</f>
        <v>0</v>
      </c>
      <c r="AC660" s="9">
        <f>VLOOKUP(I660,'TABLA DINAMICA PARCIAL 2'!I566:AB1337,18,FALSE)</f>
        <v>0</v>
      </c>
      <c r="AD660" s="9">
        <f>VLOOKUP(I660,'TABLA DINAMICA PARCIAL 2'!I566:AB1337,19,FALSE)</f>
        <v>0</v>
      </c>
      <c r="AE660" s="9">
        <f t="shared" si="41"/>
        <v>20</v>
      </c>
      <c r="AF660" s="13">
        <f>VLOOKUP($A660,'TABLA DINAMICA PARCIAL 3'!$A$5:$I$768,2,FALSE)</f>
        <v>10</v>
      </c>
      <c r="AG660" s="13">
        <f>VLOOKUP($A660,'TABLA DINAMICA PARCIAL 3'!$A$5:$I$768,3,FALSE)</f>
        <v>0</v>
      </c>
      <c r="AH660" s="13">
        <f>VLOOKUP($A660,'TABLA DINAMICA PARCIAL 3'!$A$5:$I$768,4,FALSE)</f>
        <v>0</v>
      </c>
      <c r="AI660" s="13">
        <f>VLOOKUP($A660,'TABLA DINAMICA PARCIAL 3'!$A$5:$I$768,5,FALSE)</f>
        <v>0</v>
      </c>
      <c r="AJ660" s="13">
        <f>VLOOKUP($A660,'TABLA DINAMICA PARCIAL 3'!$A$5:$I$768,6,FALSE)</f>
        <v>10</v>
      </c>
      <c r="AK660" s="13">
        <f>VLOOKUP($A660,'TABLA DINAMICA PARCIAL 3'!$A$5:$I$768,7,FALSE)</f>
        <v>0</v>
      </c>
      <c r="AL660" s="13">
        <f>VLOOKUP($A660,'TABLA DINAMICA PARCIAL 3'!$A$5:$I$768,8,FALSE)</f>
        <v>0</v>
      </c>
      <c r="AM660" s="13">
        <f t="shared" si="42"/>
        <v>20</v>
      </c>
      <c r="AN660" s="16">
        <f>VLOOKUP($A660,'TABLA DINAMICA PARCIAL 4'!$A$5:$F$760,2,FALSE)</f>
        <v>10</v>
      </c>
      <c r="AO660" s="16">
        <f>VLOOKUP($A660,'TABLA DINAMICA PARCIAL 4'!$A$5:$F$760,3,FALSE)</f>
        <v>10</v>
      </c>
      <c r="AP660" s="16">
        <f>VLOOKUP($A660,'TABLA DINAMICA PARCIAL 4'!$A$5:$F$760,4,FALSE)</f>
        <v>0</v>
      </c>
      <c r="AQ660" s="16">
        <f>VLOOKUP($A660,'TABLA DINAMICA PARCIAL 4'!$A$5:$F$760,5,FALSE)</f>
        <v>0</v>
      </c>
      <c r="AR660" s="16">
        <f>VLOOKUP($A660,'TABLA DINAMICA PARCIAL 4'!$A$5:$F$760,6,FALSE)</f>
        <v>0</v>
      </c>
      <c r="AS660" s="16">
        <f t="shared" si="43"/>
        <v>20</v>
      </c>
      <c r="AT660" s="1" t="str">
        <f>VLOOKUP($A660,'USUARIOS Y GRUPO'!$A$2:$D$851,4,FALSE)</f>
        <v>P19-MAT1022-6</v>
      </c>
    </row>
    <row r="661" spans="1:46" x14ac:dyDescent="0.25">
      <c r="A661" s="1">
        <v>164052</v>
      </c>
      <c r="B661" s="1" t="s">
        <v>1199</v>
      </c>
      <c r="C661" s="1" t="s">
        <v>1200</v>
      </c>
      <c r="D661" s="6">
        <f>VLOOKUP($A661,'TABLA DINAM PARCIAL 1'!$A$5:$I$793,2,FALSE)</f>
        <v>0</v>
      </c>
      <c r="E661" s="6">
        <f>VLOOKUP(A661,'TABLA DINAM PARCIAL 1'!A599:I1387,3,FALSE)</f>
        <v>0</v>
      </c>
      <c r="F661" s="6">
        <f>VLOOKUP(A661,'TABLA DINAM PARCIAL 1'!A599:I1387,4,FALSE)</f>
        <v>0</v>
      </c>
      <c r="G661" s="6">
        <f>VLOOKUP(A661,'TABLA DINAM PARCIAL 1'!A599:I1387,5,FALSE)</f>
        <v>0</v>
      </c>
      <c r="H661" s="6">
        <f>VLOOKUP(A661,'TABLA DINAM PARCIAL 1'!A599:I1387,6,FALSE)</f>
        <v>0</v>
      </c>
      <c r="I661" s="6">
        <f>VLOOKUP(A661,'TABLA DINAM PARCIAL 1'!A599:I1387,7,FALSE)</f>
        <v>0</v>
      </c>
      <c r="J661" s="6">
        <f>VLOOKUP(A661,'TABLA DINAM PARCIAL 1'!A599:I1387,8,FALSE)</f>
        <v>10</v>
      </c>
      <c r="K661" s="6">
        <f>VLOOKUP(A661,'TABLA DINAM PARCIAL 1'!A599:I1387,9,FALSE)</f>
        <v>0</v>
      </c>
      <c r="L661" s="6">
        <f t="shared" si="40"/>
        <v>10</v>
      </c>
      <c r="M661" s="9">
        <f>VLOOKUP($A661,'TABLA DINAMICA PARCIAL 2'!$A$5:$T$772,2,FALSE)</f>
        <v>10</v>
      </c>
      <c r="N661" s="9">
        <f>VLOOKUP($A661,'TABLA DINAMICA PARCIAL 2'!$A$5:$T$772,3,FALSE)</f>
        <v>0</v>
      </c>
      <c r="O661" s="9">
        <f>VLOOKUP($A661,'TABLA DINAMICA PARCIAL 2'!$A$5:$T$772,4,FALSE)</f>
        <v>0</v>
      </c>
      <c r="P661" s="9">
        <f>VLOOKUP($A661,'TABLA DINAMICA PARCIAL 2'!$A$5:$T$772,5,FALSE)</f>
        <v>0</v>
      </c>
      <c r="Q661" s="9">
        <f>VLOOKUP($A661,'TABLA DINAMICA PARCIAL 2'!$A$5:$T$772,6,FALSE)</f>
        <v>0</v>
      </c>
      <c r="R661" s="9">
        <f>VLOOKUP($A661,'TABLA DINAMICA PARCIAL 2'!$A$5:$T$772,7,FALSE)</f>
        <v>0</v>
      </c>
      <c r="S661" s="9">
        <f>VLOOKUP($A661,'TABLA DINAMICA PARCIAL 2'!$A$5:$T$772,8,FALSE)</f>
        <v>0</v>
      </c>
      <c r="T661" s="9">
        <f>VLOOKUP($A661,'TABLA DINAMICA PARCIAL 2'!$A$5:$T$772,9,FALSE)</f>
        <v>0</v>
      </c>
      <c r="U661" s="9">
        <f>VLOOKUP($A661,'TABLA DINAMICA PARCIAL 2'!$A$5:$T$772,10,FALSE)</f>
        <v>0</v>
      </c>
      <c r="V661" s="9">
        <f>VLOOKUP($A661,'TABLA DINAMICA PARCIAL 2'!$A$5:$T$772,11,FALSE)</f>
        <v>10</v>
      </c>
      <c r="W661" s="9">
        <f>VLOOKUP($A661,'TABLA DINAMICA PARCIAL 2'!$A$5:$T$772,12,FALSE)</f>
        <v>0</v>
      </c>
      <c r="X661" s="9">
        <f>VLOOKUP($A661,'TABLA DINAMICA PARCIAL 2'!$A$5:$T$772,13,FALSE)</f>
        <v>0</v>
      </c>
      <c r="Y661" s="9">
        <f>VLOOKUP($A661,'TABLA DINAMICA PARCIAL 2'!$A$5:$T$772,14,FALSE)</f>
        <v>10</v>
      </c>
      <c r="Z661" s="9">
        <f>VLOOKUP($A661,'TABLA DINAMICA PARCIAL 2'!$A$5:$T$772,15,FALSE)</f>
        <v>0</v>
      </c>
      <c r="AA661" s="9">
        <f>VLOOKUP($A661,'TABLA DINAMICA PARCIAL 2'!$A$5:$T$772,16,FALSE)</f>
        <v>0</v>
      </c>
      <c r="AB661" s="9">
        <f>VLOOKUP(I661,'TABLA DINAMICA PARCIAL 2'!I650:AB1421,17,FALSE)</f>
        <v>0</v>
      </c>
      <c r="AC661" s="9">
        <f>VLOOKUP(I661,'TABLA DINAMICA PARCIAL 2'!I650:AB1421,18,FALSE)</f>
        <v>0</v>
      </c>
      <c r="AD661" s="9">
        <f>VLOOKUP(I661,'TABLA DINAMICA PARCIAL 2'!I650:AB1421,19,FALSE)</f>
        <v>0</v>
      </c>
      <c r="AE661" s="9">
        <f t="shared" si="41"/>
        <v>30</v>
      </c>
      <c r="AF661" s="13">
        <f>VLOOKUP($A661,'TABLA DINAMICA PARCIAL 3'!$A$5:$I$768,2,FALSE)</f>
        <v>10</v>
      </c>
      <c r="AG661" s="13">
        <f>VLOOKUP($A661,'TABLA DINAMICA PARCIAL 3'!$A$5:$I$768,3,FALSE)</f>
        <v>0</v>
      </c>
      <c r="AH661" s="13">
        <f>VLOOKUP($A661,'TABLA DINAMICA PARCIAL 3'!$A$5:$I$768,4,FALSE)</f>
        <v>0</v>
      </c>
      <c r="AI661" s="13">
        <f>VLOOKUP($A661,'TABLA DINAMICA PARCIAL 3'!$A$5:$I$768,5,FALSE)</f>
        <v>0</v>
      </c>
      <c r="AJ661" s="13">
        <f>VLOOKUP($A661,'TABLA DINAMICA PARCIAL 3'!$A$5:$I$768,6,FALSE)</f>
        <v>10</v>
      </c>
      <c r="AK661" s="13">
        <f>VLOOKUP($A661,'TABLA DINAMICA PARCIAL 3'!$A$5:$I$768,7,FALSE)</f>
        <v>0</v>
      </c>
      <c r="AL661" s="13">
        <f>VLOOKUP($A661,'TABLA DINAMICA PARCIAL 3'!$A$5:$I$768,8,FALSE)</f>
        <v>10</v>
      </c>
      <c r="AM661" s="13">
        <f t="shared" si="42"/>
        <v>30</v>
      </c>
      <c r="AN661" s="16">
        <f>VLOOKUP($A661,'TABLA DINAMICA PARCIAL 4'!$A$5:$F$760,2,FALSE)</f>
        <v>0</v>
      </c>
      <c r="AO661" s="16">
        <f>VLOOKUP($A661,'TABLA DINAMICA PARCIAL 4'!$A$5:$F$760,3,FALSE)</f>
        <v>0</v>
      </c>
      <c r="AP661" s="16">
        <f>VLOOKUP($A661,'TABLA DINAMICA PARCIAL 4'!$A$5:$F$760,4,FALSE)</f>
        <v>10</v>
      </c>
      <c r="AQ661" s="16">
        <f>VLOOKUP($A661,'TABLA DINAMICA PARCIAL 4'!$A$5:$F$760,5,FALSE)</f>
        <v>0</v>
      </c>
      <c r="AR661" s="16">
        <f>VLOOKUP($A661,'TABLA DINAMICA PARCIAL 4'!$A$5:$F$760,6,FALSE)</f>
        <v>0</v>
      </c>
      <c r="AS661" s="16">
        <f t="shared" si="43"/>
        <v>10</v>
      </c>
      <c r="AT661" s="1" t="str">
        <f>VLOOKUP($A661,'USUARIOS Y GRUPO'!$A$2:$D$851,4,FALSE)</f>
        <v>P19-MAT1022-6</v>
      </c>
    </row>
    <row r="662" spans="1:46" x14ac:dyDescent="0.25">
      <c r="A662" s="1">
        <v>164154</v>
      </c>
      <c r="B662" s="1" t="s">
        <v>804</v>
      </c>
      <c r="C662" s="1" t="s">
        <v>805</v>
      </c>
      <c r="D662" s="6">
        <f>VLOOKUP($A662,'TABLA DINAM PARCIAL 1'!$A$5:$I$793,2,FALSE)</f>
        <v>10</v>
      </c>
      <c r="E662" s="6">
        <f>VLOOKUP(A662,'TABLA DINAM PARCIAL 1'!A640:I1428,3,FALSE)</f>
        <v>0</v>
      </c>
      <c r="F662" s="6">
        <f>VLOOKUP(A662,'TABLA DINAM PARCIAL 1'!A640:I1428,4,FALSE)</f>
        <v>0</v>
      </c>
      <c r="G662" s="6">
        <f>VLOOKUP(A662,'TABLA DINAM PARCIAL 1'!A640:I1428,5,FALSE)</f>
        <v>0</v>
      </c>
      <c r="H662" s="6">
        <f>VLOOKUP(A662,'TABLA DINAM PARCIAL 1'!A640:I1428,6,FALSE)</f>
        <v>0</v>
      </c>
      <c r="I662" s="6">
        <f>VLOOKUP(A662,'TABLA DINAM PARCIAL 1'!A640:I1428,7,FALSE)</f>
        <v>0</v>
      </c>
      <c r="J662" s="6">
        <f>VLOOKUP(A662,'TABLA DINAM PARCIAL 1'!A640:I1428,8,FALSE)</f>
        <v>0</v>
      </c>
      <c r="K662" s="6">
        <f>VLOOKUP(A662,'TABLA DINAM PARCIAL 1'!A640:I1428,9,FALSE)</f>
        <v>0</v>
      </c>
      <c r="L662" s="6">
        <f t="shared" si="40"/>
        <v>10</v>
      </c>
      <c r="M662" s="9">
        <f>VLOOKUP($A662,'TABLA DINAMICA PARCIAL 2'!$A$5:$T$772,2,FALSE)</f>
        <v>0</v>
      </c>
      <c r="N662" s="9">
        <f>VLOOKUP($A662,'TABLA DINAMICA PARCIAL 2'!$A$5:$T$772,3,FALSE)</f>
        <v>0</v>
      </c>
      <c r="O662" s="9">
        <f>VLOOKUP($A662,'TABLA DINAMICA PARCIAL 2'!$A$5:$T$772,4,FALSE)</f>
        <v>0</v>
      </c>
      <c r="P662" s="9">
        <f>VLOOKUP($A662,'TABLA DINAMICA PARCIAL 2'!$A$5:$T$772,5,FALSE)</f>
        <v>10</v>
      </c>
      <c r="Q662" s="9">
        <f>VLOOKUP($A662,'TABLA DINAMICA PARCIAL 2'!$A$5:$T$772,6,FALSE)</f>
        <v>0</v>
      </c>
      <c r="R662" s="9">
        <f>VLOOKUP($A662,'TABLA DINAMICA PARCIAL 2'!$A$5:$T$772,7,FALSE)</f>
        <v>10</v>
      </c>
      <c r="S662" s="9">
        <f>VLOOKUP($A662,'TABLA DINAMICA PARCIAL 2'!$A$5:$T$772,8,FALSE)</f>
        <v>0</v>
      </c>
      <c r="T662" s="9">
        <f>VLOOKUP($A662,'TABLA DINAMICA PARCIAL 2'!$A$5:$T$772,9,FALSE)</f>
        <v>0</v>
      </c>
      <c r="U662" s="9">
        <f>VLOOKUP($A662,'TABLA DINAMICA PARCIAL 2'!$A$5:$T$772,10,FALSE)</f>
        <v>0</v>
      </c>
      <c r="V662" s="9">
        <f>VLOOKUP($A662,'TABLA DINAMICA PARCIAL 2'!$A$5:$T$772,11,FALSE)</f>
        <v>0</v>
      </c>
      <c r="W662" s="9">
        <f>VLOOKUP($A662,'TABLA DINAMICA PARCIAL 2'!$A$5:$T$772,12,FALSE)</f>
        <v>0</v>
      </c>
      <c r="X662" s="9">
        <f>VLOOKUP($A662,'TABLA DINAMICA PARCIAL 2'!$A$5:$T$772,13,FALSE)</f>
        <v>0</v>
      </c>
      <c r="Y662" s="9">
        <f>VLOOKUP($A662,'TABLA DINAMICA PARCIAL 2'!$A$5:$T$772,14,FALSE)</f>
        <v>0</v>
      </c>
      <c r="Z662" s="9">
        <f>VLOOKUP($A662,'TABLA DINAMICA PARCIAL 2'!$A$5:$T$772,15,FALSE)</f>
        <v>0</v>
      </c>
      <c r="AA662" s="9">
        <f>VLOOKUP($A662,'TABLA DINAMICA PARCIAL 2'!$A$5:$T$772,16,FALSE)</f>
        <v>0</v>
      </c>
      <c r="AB662" s="9">
        <f>VLOOKUP(I662,'TABLA DINAMICA PARCIAL 2'!I691:AB1462,17,FALSE)</f>
        <v>0</v>
      </c>
      <c r="AC662" s="9">
        <f>VLOOKUP(I662,'TABLA DINAMICA PARCIAL 2'!I691:AB1462,18,FALSE)</f>
        <v>0</v>
      </c>
      <c r="AD662" s="9">
        <f>VLOOKUP(I662,'TABLA DINAMICA PARCIAL 2'!I691:AB1462,19,FALSE)</f>
        <v>0</v>
      </c>
      <c r="AE662" s="9">
        <f t="shared" si="41"/>
        <v>20</v>
      </c>
      <c r="AF662" s="13">
        <f>VLOOKUP($A662,'TABLA DINAMICA PARCIAL 3'!$A$5:$I$768,2,FALSE)</f>
        <v>10</v>
      </c>
      <c r="AG662" s="13">
        <f>VLOOKUP($A662,'TABLA DINAMICA PARCIAL 3'!$A$5:$I$768,3,FALSE)</f>
        <v>0</v>
      </c>
      <c r="AH662" s="13">
        <f>VLOOKUP($A662,'TABLA DINAMICA PARCIAL 3'!$A$5:$I$768,4,FALSE)</f>
        <v>0</v>
      </c>
      <c r="AI662" s="13">
        <f>VLOOKUP($A662,'TABLA DINAMICA PARCIAL 3'!$A$5:$I$768,5,FALSE)</f>
        <v>0</v>
      </c>
      <c r="AJ662" s="13">
        <f>VLOOKUP($A662,'TABLA DINAMICA PARCIAL 3'!$A$5:$I$768,6,FALSE)</f>
        <v>10</v>
      </c>
      <c r="AK662" s="13">
        <f>VLOOKUP($A662,'TABLA DINAMICA PARCIAL 3'!$A$5:$I$768,7,FALSE)</f>
        <v>10</v>
      </c>
      <c r="AL662" s="13">
        <f>VLOOKUP($A662,'TABLA DINAMICA PARCIAL 3'!$A$5:$I$768,8,FALSE)</f>
        <v>0</v>
      </c>
      <c r="AM662" s="13">
        <f t="shared" si="42"/>
        <v>30</v>
      </c>
      <c r="AN662" s="16">
        <f>VLOOKUP($A662,'TABLA DINAMICA PARCIAL 4'!$A$5:$F$760,2,FALSE)</f>
        <v>0</v>
      </c>
      <c r="AO662" s="16">
        <f>VLOOKUP($A662,'TABLA DINAMICA PARCIAL 4'!$A$5:$F$760,3,FALSE)</f>
        <v>0</v>
      </c>
      <c r="AP662" s="16">
        <f>VLOOKUP($A662,'TABLA DINAMICA PARCIAL 4'!$A$5:$F$760,4,FALSE)</f>
        <v>0</v>
      </c>
      <c r="AQ662" s="16">
        <f>VLOOKUP($A662,'TABLA DINAMICA PARCIAL 4'!$A$5:$F$760,5,FALSE)</f>
        <v>10</v>
      </c>
      <c r="AR662" s="16">
        <f>VLOOKUP($A662,'TABLA DINAMICA PARCIAL 4'!$A$5:$F$760,6,FALSE)</f>
        <v>0</v>
      </c>
      <c r="AS662" s="16">
        <f t="shared" si="43"/>
        <v>10</v>
      </c>
      <c r="AT662" s="1" t="str">
        <f>VLOOKUP($A662,'USUARIOS Y GRUPO'!$A$2:$D$851,4,FALSE)</f>
        <v>P19-MAT1022-6</v>
      </c>
    </row>
    <row r="663" spans="1:46" x14ac:dyDescent="0.25">
      <c r="A663" s="1">
        <v>164402</v>
      </c>
      <c r="B663" s="1" t="s">
        <v>568</v>
      </c>
      <c r="C663" s="1" t="s">
        <v>569</v>
      </c>
      <c r="D663" s="6">
        <f>VLOOKUP($A663,'TABLA DINAM PARCIAL 1'!$A$5:$I$793,2,FALSE)</f>
        <v>0</v>
      </c>
      <c r="E663" s="6">
        <f>VLOOKUP(A663,'TABLA DINAM PARCIAL 1'!A701:I1489,3,FALSE)</f>
        <v>0</v>
      </c>
      <c r="F663" s="6">
        <f>VLOOKUP(A663,'TABLA DINAM PARCIAL 1'!A701:I1489,4,FALSE)</f>
        <v>0</v>
      </c>
      <c r="G663" s="6">
        <f>VLOOKUP(A663,'TABLA DINAM PARCIAL 1'!A701:I1489,5,FALSE)</f>
        <v>0</v>
      </c>
      <c r="H663" s="6">
        <f>VLOOKUP(A663,'TABLA DINAM PARCIAL 1'!A701:I1489,6,FALSE)</f>
        <v>0</v>
      </c>
      <c r="I663" s="6">
        <f>VLOOKUP(A663,'TABLA DINAM PARCIAL 1'!A701:I1489,7,FALSE)</f>
        <v>0</v>
      </c>
      <c r="J663" s="6">
        <f>VLOOKUP(A663,'TABLA DINAM PARCIAL 1'!A701:I1489,8,FALSE)</f>
        <v>10</v>
      </c>
      <c r="K663" s="6">
        <f>VLOOKUP(A663,'TABLA DINAM PARCIAL 1'!A701:I1489,9,FALSE)</f>
        <v>0</v>
      </c>
      <c r="L663" s="6">
        <f t="shared" si="40"/>
        <v>10</v>
      </c>
      <c r="M663" s="9">
        <f>VLOOKUP($A663,'TABLA DINAMICA PARCIAL 2'!$A$5:$T$772,2,FALSE)</f>
        <v>0</v>
      </c>
      <c r="N663" s="9">
        <f>VLOOKUP($A663,'TABLA DINAMICA PARCIAL 2'!$A$5:$T$772,3,FALSE)</f>
        <v>0</v>
      </c>
      <c r="O663" s="9">
        <f>VLOOKUP($A663,'TABLA DINAMICA PARCIAL 2'!$A$5:$T$772,4,FALSE)</f>
        <v>0</v>
      </c>
      <c r="P663" s="9">
        <f>VLOOKUP($A663,'TABLA DINAMICA PARCIAL 2'!$A$5:$T$772,5,FALSE)</f>
        <v>0</v>
      </c>
      <c r="Q663" s="9">
        <f>VLOOKUP($A663,'TABLA DINAMICA PARCIAL 2'!$A$5:$T$772,6,FALSE)</f>
        <v>0</v>
      </c>
      <c r="R663" s="9">
        <f>VLOOKUP($A663,'TABLA DINAMICA PARCIAL 2'!$A$5:$T$772,7,FALSE)</f>
        <v>0</v>
      </c>
      <c r="S663" s="9">
        <f>VLOOKUP($A663,'TABLA DINAMICA PARCIAL 2'!$A$5:$T$772,8,FALSE)</f>
        <v>0</v>
      </c>
      <c r="T663" s="9">
        <f>VLOOKUP($A663,'TABLA DINAMICA PARCIAL 2'!$A$5:$T$772,9,FALSE)</f>
        <v>0</v>
      </c>
      <c r="U663" s="9">
        <f>VLOOKUP($A663,'TABLA DINAMICA PARCIAL 2'!$A$5:$T$772,10,FALSE)</f>
        <v>10</v>
      </c>
      <c r="V663" s="9">
        <f>VLOOKUP($A663,'TABLA DINAMICA PARCIAL 2'!$A$5:$T$772,11,FALSE)</f>
        <v>0</v>
      </c>
      <c r="W663" s="9">
        <f>VLOOKUP($A663,'TABLA DINAMICA PARCIAL 2'!$A$5:$T$772,12,FALSE)</f>
        <v>0</v>
      </c>
      <c r="X663" s="9">
        <f>VLOOKUP($A663,'TABLA DINAMICA PARCIAL 2'!$A$5:$T$772,13,FALSE)</f>
        <v>0</v>
      </c>
      <c r="Y663" s="9">
        <f>VLOOKUP($A663,'TABLA DINAMICA PARCIAL 2'!$A$5:$T$772,14,FALSE)</f>
        <v>10</v>
      </c>
      <c r="Z663" s="9">
        <f>VLOOKUP($A663,'TABLA DINAMICA PARCIAL 2'!$A$5:$T$772,15,FALSE)</f>
        <v>0</v>
      </c>
      <c r="AA663" s="9">
        <f>VLOOKUP($A663,'TABLA DINAMICA PARCIAL 2'!$A$5:$T$772,16,FALSE)</f>
        <v>0</v>
      </c>
      <c r="AB663" s="9" t="e">
        <f>VLOOKUP(I663,'TABLA DINAMICA PARCIAL 2'!I755:AB1526,17,FALSE)</f>
        <v>#N/A</v>
      </c>
      <c r="AC663" s="9" t="e">
        <f>VLOOKUP(I663,'TABLA DINAMICA PARCIAL 2'!I755:AB1526,18,FALSE)</f>
        <v>#N/A</v>
      </c>
      <c r="AD663" s="9" t="e">
        <f>VLOOKUP(I663,'TABLA DINAMICA PARCIAL 2'!I755:AB1526,19,FALSE)</f>
        <v>#N/A</v>
      </c>
      <c r="AE663" s="9" t="e">
        <f t="shared" si="41"/>
        <v>#N/A</v>
      </c>
      <c r="AF663" s="13">
        <f>VLOOKUP($A663,'TABLA DINAMICA PARCIAL 3'!$A$5:$I$768,2,FALSE)</f>
        <v>0</v>
      </c>
      <c r="AG663" s="13">
        <f>VLOOKUP($A663,'TABLA DINAMICA PARCIAL 3'!$A$5:$I$768,3,FALSE)</f>
        <v>0</v>
      </c>
      <c r="AH663" s="13">
        <f>VLOOKUP($A663,'TABLA DINAMICA PARCIAL 3'!$A$5:$I$768,4,FALSE)</f>
        <v>0</v>
      </c>
      <c r="AI663" s="13">
        <f>VLOOKUP($A663,'TABLA DINAMICA PARCIAL 3'!$A$5:$I$768,5,FALSE)</f>
        <v>0</v>
      </c>
      <c r="AJ663" s="13">
        <f>VLOOKUP($A663,'TABLA DINAMICA PARCIAL 3'!$A$5:$I$768,6,FALSE)</f>
        <v>0</v>
      </c>
      <c r="AK663" s="13">
        <f>VLOOKUP($A663,'TABLA DINAMICA PARCIAL 3'!$A$5:$I$768,7,FALSE)</f>
        <v>0</v>
      </c>
      <c r="AL663" s="13">
        <f>VLOOKUP($A663,'TABLA DINAMICA PARCIAL 3'!$A$5:$I$768,8,FALSE)</f>
        <v>0</v>
      </c>
      <c r="AM663" s="13">
        <f t="shared" si="42"/>
        <v>0</v>
      </c>
      <c r="AN663" s="16">
        <f>VLOOKUP($A663,'TABLA DINAMICA PARCIAL 4'!$A$5:$F$760,2,FALSE)</f>
        <v>0</v>
      </c>
      <c r="AO663" s="16">
        <f>VLOOKUP($A663,'TABLA DINAMICA PARCIAL 4'!$A$5:$F$760,3,FALSE)</f>
        <v>0</v>
      </c>
      <c r="AP663" s="16">
        <f>VLOOKUP($A663,'TABLA DINAMICA PARCIAL 4'!$A$5:$F$760,4,FALSE)</f>
        <v>0</v>
      </c>
      <c r="AQ663" s="16">
        <f>VLOOKUP($A663,'TABLA DINAMICA PARCIAL 4'!$A$5:$F$760,5,FALSE)</f>
        <v>0</v>
      </c>
      <c r="AR663" s="16">
        <f>VLOOKUP($A663,'TABLA DINAMICA PARCIAL 4'!$A$5:$F$760,6,FALSE)</f>
        <v>0</v>
      </c>
      <c r="AS663" s="16">
        <f t="shared" si="43"/>
        <v>0</v>
      </c>
      <c r="AT663" s="1" t="str">
        <f>VLOOKUP($A663,'USUARIOS Y GRUPO'!$A$2:$D$851,4,FALSE)</f>
        <v>P19-MAT1022-6</v>
      </c>
    </row>
    <row r="664" spans="1:46" x14ac:dyDescent="0.25">
      <c r="A664" s="1">
        <v>164457</v>
      </c>
      <c r="B664" s="1" t="s">
        <v>949</v>
      </c>
      <c r="C664" s="1" t="s">
        <v>950</v>
      </c>
      <c r="D664" s="6">
        <f>VLOOKUP($A664,'TABLA DINAM PARCIAL 1'!$A$5:$I$793,2,FALSE)</f>
        <v>0</v>
      </c>
      <c r="E664" s="6">
        <f>VLOOKUP(A664,'TABLA DINAM PARCIAL 1'!A714:I1502,3,FALSE)</f>
        <v>10</v>
      </c>
      <c r="F664" s="6">
        <f>VLOOKUP(A664,'TABLA DINAM PARCIAL 1'!A714:I1502,4,FALSE)</f>
        <v>0</v>
      </c>
      <c r="G664" s="6">
        <f>VLOOKUP(A664,'TABLA DINAM PARCIAL 1'!A714:I1502,5,FALSE)</f>
        <v>0</v>
      </c>
      <c r="H664" s="6">
        <f>VLOOKUP(A664,'TABLA DINAM PARCIAL 1'!A714:I1502,6,FALSE)</f>
        <v>0</v>
      </c>
      <c r="I664" s="6">
        <f>VLOOKUP(A664,'TABLA DINAM PARCIAL 1'!A714:I1502,7,FALSE)</f>
        <v>0</v>
      </c>
      <c r="J664" s="6">
        <f>VLOOKUP(A664,'TABLA DINAM PARCIAL 1'!A714:I1502,8,FALSE)</f>
        <v>0</v>
      </c>
      <c r="K664" s="6">
        <f>VLOOKUP(A664,'TABLA DINAM PARCIAL 1'!A714:I1502,9,FALSE)</f>
        <v>0</v>
      </c>
      <c r="L664" s="6">
        <f t="shared" si="40"/>
        <v>10</v>
      </c>
      <c r="M664" s="9">
        <f>VLOOKUP($A664,'TABLA DINAMICA PARCIAL 2'!$A$5:$T$772,2,FALSE)</f>
        <v>0</v>
      </c>
      <c r="N664" s="9">
        <f>VLOOKUP($A664,'TABLA DINAMICA PARCIAL 2'!$A$5:$T$772,3,FALSE)</f>
        <v>0</v>
      </c>
      <c r="O664" s="9">
        <f>VLOOKUP($A664,'TABLA DINAMICA PARCIAL 2'!$A$5:$T$772,4,FALSE)</f>
        <v>0</v>
      </c>
      <c r="P664" s="9">
        <f>VLOOKUP($A664,'TABLA DINAMICA PARCIAL 2'!$A$5:$T$772,5,FALSE)</f>
        <v>0</v>
      </c>
      <c r="Q664" s="9">
        <f>VLOOKUP($A664,'TABLA DINAMICA PARCIAL 2'!$A$5:$T$772,6,FALSE)</f>
        <v>0</v>
      </c>
      <c r="R664" s="9">
        <f>VLOOKUP($A664,'TABLA DINAMICA PARCIAL 2'!$A$5:$T$772,7,FALSE)</f>
        <v>10</v>
      </c>
      <c r="S664" s="9">
        <f>VLOOKUP($A664,'TABLA DINAMICA PARCIAL 2'!$A$5:$T$772,8,FALSE)</f>
        <v>0</v>
      </c>
      <c r="T664" s="9">
        <f>VLOOKUP($A664,'TABLA DINAMICA PARCIAL 2'!$A$5:$T$772,9,FALSE)</f>
        <v>0</v>
      </c>
      <c r="U664" s="9">
        <f>VLOOKUP($A664,'TABLA DINAMICA PARCIAL 2'!$A$5:$T$772,10,FALSE)</f>
        <v>0</v>
      </c>
      <c r="V664" s="9">
        <f>VLOOKUP($A664,'TABLA DINAMICA PARCIAL 2'!$A$5:$T$772,11,FALSE)</f>
        <v>0</v>
      </c>
      <c r="W664" s="9">
        <f>VLOOKUP($A664,'TABLA DINAMICA PARCIAL 2'!$A$5:$T$772,12,FALSE)</f>
        <v>0</v>
      </c>
      <c r="X664" s="9">
        <f>VLOOKUP($A664,'TABLA DINAMICA PARCIAL 2'!$A$5:$T$772,13,FALSE)</f>
        <v>0</v>
      </c>
      <c r="Y664" s="9">
        <f>VLOOKUP($A664,'TABLA DINAMICA PARCIAL 2'!$A$5:$T$772,14,FALSE)</f>
        <v>0</v>
      </c>
      <c r="Z664" s="9">
        <f>VLOOKUP($A664,'TABLA DINAMICA PARCIAL 2'!$A$5:$T$772,15,FALSE)</f>
        <v>0</v>
      </c>
      <c r="AA664" s="9">
        <f>VLOOKUP($A664,'TABLA DINAMICA PARCIAL 2'!$A$5:$T$772,16,FALSE)</f>
        <v>0</v>
      </c>
      <c r="AB664" s="9" t="e">
        <f>VLOOKUP(I664,'TABLA DINAMICA PARCIAL 2'!I768:AB1539,17,FALSE)</f>
        <v>#N/A</v>
      </c>
      <c r="AC664" s="9" t="e">
        <f>VLOOKUP(I664,'TABLA DINAMICA PARCIAL 2'!I768:AB1539,18,FALSE)</f>
        <v>#N/A</v>
      </c>
      <c r="AD664" s="9" t="e">
        <f>VLOOKUP(I664,'TABLA DINAMICA PARCIAL 2'!I768:AB1539,19,FALSE)</f>
        <v>#N/A</v>
      </c>
      <c r="AE664" s="9" t="e">
        <f t="shared" si="41"/>
        <v>#N/A</v>
      </c>
      <c r="AF664" s="13">
        <f>VLOOKUP($A664,'TABLA DINAMICA PARCIAL 3'!$A$5:$I$768,2,FALSE)</f>
        <v>0</v>
      </c>
      <c r="AG664" s="13">
        <f>VLOOKUP($A664,'TABLA DINAMICA PARCIAL 3'!$A$5:$I$768,3,FALSE)</f>
        <v>0</v>
      </c>
      <c r="AH664" s="13">
        <f>VLOOKUP($A664,'TABLA DINAMICA PARCIAL 3'!$A$5:$I$768,4,FALSE)</f>
        <v>10</v>
      </c>
      <c r="AI664" s="13">
        <f>VLOOKUP($A664,'TABLA DINAMICA PARCIAL 3'!$A$5:$I$768,5,FALSE)</f>
        <v>0</v>
      </c>
      <c r="AJ664" s="13">
        <f>VLOOKUP($A664,'TABLA DINAMICA PARCIAL 3'!$A$5:$I$768,6,FALSE)</f>
        <v>10</v>
      </c>
      <c r="AK664" s="13">
        <f>VLOOKUP($A664,'TABLA DINAMICA PARCIAL 3'!$A$5:$I$768,7,FALSE)</f>
        <v>0</v>
      </c>
      <c r="AL664" s="13">
        <f>VLOOKUP($A664,'TABLA DINAMICA PARCIAL 3'!$A$5:$I$768,8,FALSE)</f>
        <v>10</v>
      </c>
      <c r="AM664" s="13">
        <f t="shared" si="42"/>
        <v>30</v>
      </c>
      <c r="AN664" s="16">
        <f>VLOOKUP($A664,'TABLA DINAMICA PARCIAL 4'!$A$5:$F$760,2,FALSE)</f>
        <v>0</v>
      </c>
      <c r="AO664" s="16">
        <f>VLOOKUP($A664,'TABLA DINAMICA PARCIAL 4'!$A$5:$F$760,3,FALSE)</f>
        <v>0</v>
      </c>
      <c r="AP664" s="16">
        <f>VLOOKUP($A664,'TABLA DINAMICA PARCIAL 4'!$A$5:$F$760,4,FALSE)</f>
        <v>0</v>
      </c>
      <c r="AQ664" s="16">
        <f>VLOOKUP($A664,'TABLA DINAMICA PARCIAL 4'!$A$5:$F$760,5,FALSE)</f>
        <v>0</v>
      </c>
      <c r="AR664" s="16">
        <f>VLOOKUP($A664,'TABLA DINAMICA PARCIAL 4'!$A$5:$F$760,6,FALSE)</f>
        <v>0</v>
      </c>
      <c r="AS664" s="16">
        <f t="shared" si="43"/>
        <v>0</v>
      </c>
      <c r="AT664" s="1" t="str">
        <f>VLOOKUP($A664,'USUARIOS Y GRUPO'!$A$2:$D$851,4,FALSE)</f>
        <v>P19-MAT1022-6</v>
      </c>
    </row>
    <row r="665" spans="1:46" x14ac:dyDescent="0.25">
      <c r="A665" s="1">
        <v>164509</v>
      </c>
      <c r="B665" s="1" t="s">
        <v>883</v>
      </c>
      <c r="C665" s="1" t="s">
        <v>330</v>
      </c>
      <c r="D665" s="6">
        <f>VLOOKUP($A665,'TABLA DINAM PARCIAL 1'!$A$5:$I$793,2,FALSE)</f>
        <v>0</v>
      </c>
      <c r="E665" s="6">
        <f>VLOOKUP(A665,'TABLA DINAM PARCIAL 1'!A727:I1515,3,FALSE)</f>
        <v>0</v>
      </c>
      <c r="F665" s="6">
        <f>VLOOKUP(A665,'TABLA DINAM PARCIAL 1'!A727:I1515,4,FALSE)</f>
        <v>0</v>
      </c>
      <c r="G665" s="6">
        <f>VLOOKUP(A665,'TABLA DINAM PARCIAL 1'!A727:I1515,5,FALSE)</f>
        <v>0</v>
      </c>
      <c r="H665" s="6">
        <f>VLOOKUP(A665,'TABLA DINAM PARCIAL 1'!A727:I1515,6,FALSE)</f>
        <v>0</v>
      </c>
      <c r="I665" s="6">
        <f>VLOOKUP(A665,'TABLA DINAM PARCIAL 1'!A727:I1515,7,FALSE)</f>
        <v>0</v>
      </c>
      <c r="J665" s="6">
        <f>VLOOKUP(A665,'TABLA DINAM PARCIAL 1'!A727:I1515,8,FALSE)</f>
        <v>10</v>
      </c>
      <c r="K665" s="6">
        <f>VLOOKUP(A665,'TABLA DINAM PARCIAL 1'!A727:I1515,9,FALSE)</f>
        <v>0</v>
      </c>
      <c r="L665" s="6">
        <f t="shared" si="40"/>
        <v>10</v>
      </c>
      <c r="M665" s="9">
        <f>VLOOKUP($A665,'TABLA DINAMICA PARCIAL 2'!$A$5:$T$772,2,FALSE)</f>
        <v>0</v>
      </c>
      <c r="N665" s="9">
        <f>VLOOKUP($A665,'TABLA DINAMICA PARCIAL 2'!$A$5:$T$772,3,FALSE)</f>
        <v>0</v>
      </c>
      <c r="O665" s="9">
        <f>VLOOKUP($A665,'TABLA DINAMICA PARCIAL 2'!$A$5:$T$772,4,FALSE)</f>
        <v>0</v>
      </c>
      <c r="P665" s="9">
        <f>VLOOKUP($A665,'TABLA DINAMICA PARCIAL 2'!$A$5:$T$772,5,FALSE)</f>
        <v>0</v>
      </c>
      <c r="Q665" s="9">
        <f>VLOOKUP($A665,'TABLA DINAMICA PARCIAL 2'!$A$5:$T$772,6,FALSE)</f>
        <v>0</v>
      </c>
      <c r="R665" s="9">
        <f>VLOOKUP($A665,'TABLA DINAMICA PARCIAL 2'!$A$5:$T$772,7,FALSE)</f>
        <v>0</v>
      </c>
      <c r="S665" s="9">
        <f>VLOOKUP($A665,'TABLA DINAMICA PARCIAL 2'!$A$5:$T$772,8,FALSE)</f>
        <v>0</v>
      </c>
      <c r="T665" s="9">
        <f>VLOOKUP($A665,'TABLA DINAMICA PARCIAL 2'!$A$5:$T$772,9,FALSE)</f>
        <v>0</v>
      </c>
      <c r="U665" s="9">
        <f>VLOOKUP($A665,'TABLA DINAMICA PARCIAL 2'!$A$5:$T$772,10,FALSE)</f>
        <v>0</v>
      </c>
      <c r="V665" s="9">
        <f>VLOOKUP($A665,'TABLA DINAMICA PARCIAL 2'!$A$5:$T$772,11,FALSE)</f>
        <v>10</v>
      </c>
      <c r="W665" s="9">
        <f>VLOOKUP($A665,'TABLA DINAMICA PARCIAL 2'!$A$5:$T$772,12,FALSE)</f>
        <v>0</v>
      </c>
      <c r="X665" s="9">
        <f>VLOOKUP($A665,'TABLA DINAMICA PARCIAL 2'!$A$5:$T$772,13,FALSE)</f>
        <v>0</v>
      </c>
      <c r="Y665" s="9">
        <f>VLOOKUP($A665,'TABLA DINAMICA PARCIAL 2'!$A$5:$T$772,14,FALSE)</f>
        <v>0</v>
      </c>
      <c r="Z665" s="9">
        <f>VLOOKUP($A665,'TABLA DINAMICA PARCIAL 2'!$A$5:$T$772,15,FALSE)</f>
        <v>0</v>
      </c>
      <c r="AA665" s="9">
        <f>VLOOKUP($A665,'TABLA DINAMICA PARCIAL 2'!$A$5:$T$772,16,FALSE)</f>
        <v>10</v>
      </c>
      <c r="AB665" s="9" t="e">
        <f>VLOOKUP(I665,'TABLA DINAMICA PARCIAL 2'!I782:AB1553,17,FALSE)</f>
        <v>#N/A</v>
      </c>
      <c r="AC665" s="9" t="e">
        <f>VLOOKUP(I665,'TABLA DINAMICA PARCIAL 2'!I782:AB1553,18,FALSE)</f>
        <v>#N/A</v>
      </c>
      <c r="AD665" s="9" t="e">
        <f>VLOOKUP(I665,'TABLA DINAMICA PARCIAL 2'!I782:AB1553,19,FALSE)</f>
        <v>#N/A</v>
      </c>
      <c r="AE665" s="9" t="e">
        <f t="shared" si="41"/>
        <v>#N/A</v>
      </c>
      <c r="AF665" s="13">
        <f>VLOOKUP($A665,'TABLA DINAMICA PARCIAL 3'!$A$5:$I$768,2,FALSE)</f>
        <v>10</v>
      </c>
      <c r="AG665" s="13">
        <f>VLOOKUP($A665,'TABLA DINAMICA PARCIAL 3'!$A$5:$I$768,3,FALSE)</f>
        <v>0</v>
      </c>
      <c r="AH665" s="13">
        <f>VLOOKUP($A665,'TABLA DINAMICA PARCIAL 3'!$A$5:$I$768,4,FALSE)</f>
        <v>0</v>
      </c>
      <c r="AI665" s="13">
        <f>VLOOKUP($A665,'TABLA DINAMICA PARCIAL 3'!$A$5:$I$768,5,FALSE)</f>
        <v>10</v>
      </c>
      <c r="AJ665" s="13">
        <f>VLOOKUP($A665,'TABLA DINAMICA PARCIAL 3'!$A$5:$I$768,6,FALSE)</f>
        <v>10</v>
      </c>
      <c r="AK665" s="13">
        <f>VLOOKUP($A665,'TABLA DINAMICA PARCIAL 3'!$A$5:$I$768,7,FALSE)</f>
        <v>0</v>
      </c>
      <c r="AL665" s="13">
        <f>VLOOKUP($A665,'TABLA DINAMICA PARCIAL 3'!$A$5:$I$768,8,FALSE)</f>
        <v>0</v>
      </c>
      <c r="AM665" s="13">
        <f t="shared" si="42"/>
        <v>30</v>
      </c>
      <c r="AN665" s="16">
        <f>VLOOKUP($A665,'TABLA DINAMICA PARCIAL 4'!$A$5:$F$760,2,FALSE)</f>
        <v>0</v>
      </c>
      <c r="AO665" s="16">
        <f>VLOOKUP($A665,'TABLA DINAMICA PARCIAL 4'!$A$5:$F$760,3,FALSE)</f>
        <v>0</v>
      </c>
      <c r="AP665" s="16">
        <f>VLOOKUP($A665,'TABLA DINAMICA PARCIAL 4'!$A$5:$F$760,4,FALSE)</f>
        <v>10</v>
      </c>
      <c r="AQ665" s="16">
        <f>VLOOKUP($A665,'TABLA DINAMICA PARCIAL 4'!$A$5:$F$760,5,FALSE)</f>
        <v>0</v>
      </c>
      <c r="AR665" s="16">
        <f>VLOOKUP($A665,'TABLA DINAMICA PARCIAL 4'!$A$5:$F$760,6,FALSE)</f>
        <v>0</v>
      </c>
      <c r="AS665" s="16">
        <f t="shared" si="43"/>
        <v>10</v>
      </c>
      <c r="AT665" s="1" t="str">
        <f>VLOOKUP($A665,'USUARIOS Y GRUPO'!$A$2:$D$851,4,FALSE)</f>
        <v>P19-MAT1022-6</v>
      </c>
    </row>
    <row r="666" spans="1:46" x14ac:dyDescent="0.25">
      <c r="A666" s="1">
        <v>161806</v>
      </c>
      <c r="B666" s="1" t="s">
        <v>234</v>
      </c>
      <c r="C666" s="1" t="s">
        <v>143</v>
      </c>
      <c r="D666" s="6">
        <f>VLOOKUP($A666,'TABLA DINAM PARCIAL 1'!$A$5:$I$793,2,FALSE)</f>
        <v>0</v>
      </c>
      <c r="E666" s="6">
        <f>VLOOKUP(A666,'TABLA DINAM PARCIAL 1'!A96:I884,3,FALSE)</f>
        <v>0</v>
      </c>
      <c r="F666" s="6">
        <f>VLOOKUP(A666,'TABLA DINAM PARCIAL 1'!A96:I884,4,FALSE)</f>
        <v>10</v>
      </c>
      <c r="G666" s="6">
        <f>VLOOKUP(A666,'TABLA DINAM PARCIAL 1'!A96:I884,5,FALSE)</f>
        <v>0</v>
      </c>
      <c r="H666" s="6">
        <f>VLOOKUP(A666,'TABLA DINAM PARCIAL 1'!A96:I884,6,FALSE)</f>
        <v>10</v>
      </c>
      <c r="I666" s="6">
        <f>VLOOKUP(A666,'TABLA DINAM PARCIAL 1'!A96:I884,7,FALSE)</f>
        <v>0</v>
      </c>
      <c r="J666" s="6">
        <f>VLOOKUP(A666,'TABLA DINAM PARCIAL 1'!A96:I884,8,FALSE)</f>
        <v>0</v>
      </c>
      <c r="K666" s="6">
        <f>VLOOKUP(A666,'TABLA DINAM PARCIAL 1'!A96:I884,9,FALSE)</f>
        <v>0</v>
      </c>
      <c r="L666" s="6">
        <f t="shared" si="40"/>
        <v>20</v>
      </c>
      <c r="M666" s="9">
        <f>VLOOKUP($A666,'TABLA DINAMICA PARCIAL 2'!$A$5:$T$772,2,FALSE)</f>
        <v>0</v>
      </c>
      <c r="N666" s="9">
        <f>VLOOKUP($A666,'TABLA DINAMICA PARCIAL 2'!$A$5:$T$772,3,FALSE)</f>
        <v>0</v>
      </c>
      <c r="O666" s="9">
        <f>VLOOKUP($A666,'TABLA DINAMICA PARCIAL 2'!$A$5:$T$772,4,FALSE)</f>
        <v>0</v>
      </c>
      <c r="P666" s="9">
        <f>VLOOKUP($A666,'TABLA DINAMICA PARCIAL 2'!$A$5:$T$772,5,FALSE)</f>
        <v>0</v>
      </c>
      <c r="Q666" s="9">
        <f>VLOOKUP($A666,'TABLA DINAMICA PARCIAL 2'!$A$5:$T$772,6,FALSE)</f>
        <v>0</v>
      </c>
      <c r="R666" s="9">
        <f>VLOOKUP($A666,'TABLA DINAMICA PARCIAL 2'!$A$5:$T$772,7,FALSE)</f>
        <v>0</v>
      </c>
      <c r="S666" s="9">
        <f>VLOOKUP($A666,'TABLA DINAMICA PARCIAL 2'!$A$5:$T$772,8,FALSE)</f>
        <v>0</v>
      </c>
      <c r="T666" s="9">
        <f>VLOOKUP($A666,'TABLA DINAMICA PARCIAL 2'!$A$5:$T$772,9,FALSE)</f>
        <v>0</v>
      </c>
      <c r="U666" s="9">
        <f>VLOOKUP($A666,'TABLA DINAMICA PARCIAL 2'!$A$5:$T$772,10,FALSE)</f>
        <v>10</v>
      </c>
      <c r="V666" s="9">
        <f>VLOOKUP($A666,'TABLA DINAMICA PARCIAL 2'!$A$5:$T$772,11,FALSE)</f>
        <v>0</v>
      </c>
      <c r="W666" s="9">
        <f>VLOOKUP($A666,'TABLA DINAMICA PARCIAL 2'!$A$5:$T$772,12,FALSE)</f>
        <v>10</v>
      </c>
      <c r="X666" s="9">
        <f>VLOOKUP($A666,'TABLA DINAMICA PARCIAL 2'!$A$5:$T$772,13,FALSE)</f>
        <v>0</v>
      </c>
      <c r="Y666" s="9">
        <f>VLOOKUP($A666,'TABLA DINAMICA PARCIAL 2'!$A$5:$T$772,14,FALSE)</f>
        <v>0</v>
      </c>
      <c r="Z666" s="9">
        <f>VLOOKUP($A666,'TABLA DINAMICA PARCIAL 2'!$A$5:$T$772,15,FALSE)</f>
        <v>0</v>
      </c>
      <c r="AA666" s="9">
        <f>VLOOKUP($A666,'TABLA DINAMICA PARCIAL 2'!$A$5:$T$772,16,FALSE)</f>
        <v>0</v>
      </c>
      <c r="AB666" s="9">
        <f>VLOOKUP(I666,'TABLA DINAMICA PARCIAL 2'!I122:AB893,17,FALSE)</f>
        <v>0</v>
      </c>
      <c r="AC666" s="9">
        <f>VLOOKUP(I666,'TABLA DINAMICA PARCIAL 2'!I122:AB893,18,FALSE)</f>
        <v>0</v>
      </c>
      <c r="AD666" s="9">
        <f>VLOOKUP(I666,'TABLA DINAMICA PARCIAL 2'!I122:AB893,19,FALSE)</f>
        <v>0</v>
      </c>
      <c r="AE666" s="9">
        <f t="shared" si="41"/>
        <v>20</v>
      </c>
      <c r="AF666" s="13">
        <f>VLOOKUP($A666,'TABLA DINAMICA PARCIAL 3'!$A$5:$I$768,2,FALSE)</f>
        <v>10</v>
      </c>
      <c r="AG666" s="13">
        <f>VLOOKUP($A666,'TABLA DINAMICA PARCIAL 3'!$A$5:$I$768,3,FALSE)</f>
        <v>0</v>
      </c>
      <c r="AH666" s="13">
        <f>VLOOKUP($A666,'TABLA DINAMICA PARCIAL 3'!$A$5:$I$768,4,FALSE)</f>
        <v>0</v>
      </c>
      <c r="AI666" s="13">
        <f>VLOOKUP($A666,'TABLA DINAMICA PARCIAL 3'!$A$5:$I$768,5,FALSE)</f>
        <v>0</v>
      </c>
      <c r="AJ666" s="13">
        <f>VLOOKUP($A666,'TABLA DINAMICA PARCIAL 3'!$A$5:$I$768,6,FALSE)</f>
        <v>10</v>
      </c>
      <c r="AK666" s="13">
        <f>VLOOKUP($A666,'TABLA DINAMICA PARCIAL 3'!$A$5:$I$768,7,FALSE)</f>
        <v>0</v>
      </c>
      <c r="AL666" s="13">
        <f>VLOOKUP($A666,'TABLA DINAMICA PARCIAL 3'!$A$5:$I$768,8,FALSE)</f>
        <v>0</v>
      </c>
      <c r="AM666" s="13">
        <f t="shared" si="42"/>
        <v>20</v>
      </c>
      <c r="AN666" s="16">
        <f>VLOOKUP($A666,'TABLA DINAMICA PARCIAL 4'!$A$5:$F$760,2,FALSE)</f>
        <v>0</v>
      </c>
      <c r="AO666" s="16">
        <f>VLOOKUP($A666,'TABLA DINAMICA PARCIAL 4'!$A$5:$F$760,3,FALSE)</f>
        <v>0</v>
      </c>
      <c r="AP666" s="16">
        <f>VLOOKUP($A666,'TABLA DINAMICA PARCIAL 4'!$A$5:$F$760,4,FALSE)</f>
        <v>0</v>
      </c>
      <c r="AQ666" s="16">
        <f>VLOOKUP($A666,'TABLA DINAMICA PARCIAL 4'!$A$5:$F$760,5,FALSE)</f>
        <v>0</v>
      </c>
      <c r="AR666" s="16">
        <f>VLOOKUP($A666,'TABLA DINAMICA PARCIAL 4'!$A$5:$F$760,6,FALSE)</f>
        <v>10</v>
      </c>
      <c r="AS666" s="16">
        <f t="shared" si="43"/>
        <v>10</v>
      </c>
      <c r="AT666" s="1" t="str">
        <f>VLOOKUP($A666,'USUARIOS Y GRUPO'!$A$2:$D$851,4,FALSE)</f>
        <v>P19-MAT1022-6</v>
      </c>
    </row>
    <row r="667" spans="1:46" x14ac:dyDescent="0.25">
      <c r="A667" s="1">
        <v>162500</v>
      </c>
      <c r="B667" s="1" t="s">
        <v>1234</v>
      </c>
      <c r="C667" s="1" t="s">
        <v>202</v>
      </c>
      <c r="D667" s="6">
        <f>VLOOKUP($A667,'TABLA DINAM PARCIAL 1'!$A$5:$I$793,2,FALSE)</f>
        <v>0</v>
      </c>
      <c r="E667" s="6">
        <f>VLOOKUP(A667,'TABLA DINAM PARCIAL 1'!A222:I1010,3,FALSE)</f>
        <v>0</v>
      </c>
      <c r="F667" s="6">
        <f>VLOOKUP(A667,'TABLA DINAM PARCIAL 1'!A222:I1010,4,FALSE)</f>
        <v>10</v>
      </c>
      <c r="G667" s="6">
        <f>VLOOKUP(A667,'TABLA DINAM PARCIAL 1'!A222:I1010,5,FALSE)</f>
        <v>0</v>
      </c>
      <c r="H667" s="6">
        <f>VLOOKUP(A667,'TABLA DINAM PARCIAL 1'!A222:I1010,6,FALSE)</f>
        <v>10</v>
      </c>
      <c r="I667" s="6">
        <f>VLOOKUP(A667,'TABLA DINAM PARCIAL 1'!A222:I1010,7,FALSE)</f>
        <v>0</v>
      </c>
      <c r="J667" s="6">
        <f>VLOOKUP(A667,'TABLA DINAM PARCIAL 1'!A222:I1010,8,FALSE)</f>
        <v>0</v>
      </c>
      <c r="K667" s="6">
        <f>VLOOKUP(A667,'TABLA DINAM PARCIAL 1'!A222:I1010,9,FALSE)</f>
        <v>0</v>
      </c>
      <c r="L667" s="6">
        <f t="shared" si="40"/>
        <v>20</v>
      </c>
      <c r="M667" s="9">
        <f>VLOOKUP($A667,'TABLA DINAMICA PARCIAL 2'!$A$5:$T$772,2,FALSE)</f>
        <v>0</v>
      </c>
      <c r="N667" s="9">
        <f>VLOOKUP($A667,'TABLA DINAMICA PARCIAL 2'!$A$5:$T$772,3,FALSE)</f>
        <v>0</v>
      </c>
      <c r="O667" s="9">
        <f>VLOOKUP($A667,'TABLA DINAMICA PARCIAL 2'!$A$5:$T$772,4,FALSE)</f>
        <v>0</v>
      </c>
      <c r="P667" s="9">
        <f>VLOOKUP($A667,'TABLA DINAMICA PARCIAL 2'!$A$5:$T$772,5,FALSE)</f>
        <v>10</v>
      </c>
      <c r="Q667" s="9">
        <f>VLOOKUP($A667,'TABLA DINAMICA PARCIAL 2'!$A$5:$T$772,6,FALSE)</f>
        <v>0</v>
      </c>
      <c r="R667" s="9">
        <f>VLOOKUP($A667,'TABLA DINAMICA PARCIAL 2'!$A$5:$T$772,7,FALSE)</f>
        <v>0</v>
      </c>
      <c r="S667" s="9">
        <f>VLOOKUP($A667,'TABLA DINAMICA PARCIAL 2'!$A$5:$T$772,8,FALSE)</f>
        <v>0</v>
      </c>
      <c r="T667" s="9">
        <f>VLOOKUP($A667,'TABLA DINAMICA PARCIAL 2'!$A$5:$T$772,9,FALSE)</f>
        <v>0</v>
      </c>
      <c r="U667" s="9">
        <f>VLOOKUP($A667,'TABLA DINAMICA PARCIAL 2'!$A$5:$T$772,10,FALSE)</f>
        <v>0</v>
      </c>
      <c r="V667" s="9">
        <f>VLOOKUP($A667,'TABLA DINAMICA PARCIAL 2'!$A$5:$T$772,11,FALSE)</f>
        <v>0</v>
      </c>
      <c r="W667" s="9">
        <f>VLOOKUP($A667,'TABLA DINAMICA PARCIAL 2'!$A$5:$T$772,12,FALSE)</f>
        <v>0</v>
      </c>
      <c r="X667" s="9">
        <f>VLOOKUP($A667,'TABLA DINAMICA PARCIAL 2'!$A$5:$T$772,13,FALSE)</f>
        <v>0</v>
      </c>
      <c r="Y667" s="9">
        <f>VLOOKUP($A667,'TABLA DINAMICA PARCIAL 2'!$A$5:$T$772,14,FALSE)</f>
        <v>0</v>
      </c>
      <c r="Z667" s="9">
        <f>VLOOKUP($A667,'TABLA DINAMICA PARCIAL 2'!$A$5:$T$772,15,FALSE)</f>
        <v>0</v>
      </c>
      <c r="AA667" s="9">
        <f>VLOOKUP($A667,'TABLA DINAMICA PARCIAL 2'!$A$5:$T$772,16,FALSE)</f>
        <v>0</v>
      </c>
      <c r="AB667" s="9">
        <f>VLOOKUP(I667,'TABLA DINAMICA PARCIAL 2'!I252:AB1023,17,FALSE)</f>
        <v>0</v>
      </c>
      <c r="AC667" s="9">
        <f>VLOOKUP(I667,'TABLA DINAMICA PARCIAL 2'!I252:AB1023,18,FALSE)</f>
        <v>0</v>
      </c>
      <c r="AD667" s="9">
        <f>VLOOKUP(I667,'TABLA DINAMICA PARCIAL 2'!I252:AB1023,19,FALSE)</f>
        <v>0</v>
      </c>
      <c r="AE667" s="9">
        <f t="shared" si="41"/>
        <v>10</v>
      </c>
      <c r="AF667" s="13">
        <f>VLOOKUP($A667,'TABLA DINAMICA PARCIAL 3'!$A$5:$I$768,2,FALSE)</f>
        <v>0</v>
      </c>
      <c r="AG667" s="13">
        <f>VLOOKUP($A667,'TABLA DINAMICA PARCIAL 3'!$A$5:$I$768,3,FALSE)</f>
        <v>0</v>
      </c>
      <c r="AH667" s="13">
        <f>VLOOKUP($A667,'TABLA DINAMICA PARCIAL 3'!$A$5:$I$768,4,FALSE)</f>
        <v>10</v>
      </c>
      <c r="AI667" s="13">
        <f>VLOOKUP($A667,'TABLA DINAMICA PARCIAL 3'!$A$5:$I$768,5,FALSE)</f>
        <v>0</v>
      </c>
      <c r="AJ667" s="13">
        <f>VLOOKUP($A667,'TABLA DINAMICA PARCIAL 3'!$A$5:$I$768,6,FALSE)</f>
        <v>10</v>
      </c>
      <c r="AK667" s="13">
        <f>VLOOKUP($A667,'TABLA DINAMICA PARCIAL 3'!$A$5:$I$768,7,FALSE)</f>
        <v>0</v>
      </c>
      <c r="AL667" s="13">
        <f>VLOOKUP($A667,'TABLA DINAMICA PARCIAL 3'!$A$5:$I$768,8,FALSE)</f>
        <v>0</v>
      </c>
      <c r="AM667" s="13">
        <f t="shared" si="42"/>
        <v>20</v>
      </c>
      <c r="AN667" s="16">
        <f>VLOOKUP($A667,'TABLA DINAMICA PARCIAL 4'!$A$5:$F$760,2,FALSE)</f>
        <v>0</v>
      </c>
      <c r="AO667" s="16">
        <f>VLOOKUP($A667,'TABLA DINAMICA PARCIAL 4'!$A$5:$F$760,3,FALSE)</f>
        <v>0</v>
      </c>
      <c r="AP667" s="16">
        <f>VLOOKUP($A667,'TABLA DINAMICA PARCIAL 4'!$A$5:$F$760,4,FALSE)</f>
        <v>10</v>
      </c>
      <c r="AQ667" s="16">
        <f>VLOOKUP($A667,'TABLA DINAMICA PARCIAL 4'!$A$5:$F$760,5,FALSE)</f>
        <v>0</v>
      </c>
      <c r="AR667" s="16">
        <f>VLOOKUP($A667,'TABLA DINAMICA PARCIAL 4'!$A$5:$F$760,6,FALSE)</f>
        <v>0</v>
      </c>
      <c r="AS667" s="16">
        <f t="shared" si="43"/>
        <v>10</v>
      </c>
      <c r="AT667" s="1" t="str">
        <f>VLOOKUP($A667,'USUARIOS Y GRUPO'!$A$2:$D$851,4,FALSE)</f>
        <v>P19-MAT1022-6</v>
      </c>
    </row>
    <row r="668" spans="1:46" x14ac:dyDescent="0.25">
      <c r="A668" s="1">
        <v>162817</v>
      </c>
      <c r="B668" s="1" t="s">
        <v>1285</v>
      </c>
      <c r="C668" s="1" t="s">
        <v>1286</v>
      </c>
      <c r="D668" s="6">
        <f>VLOOKUP($A668,'TABLA DINAM PARCIAL 1'!$A$5:$I$793,2,FALSE)</f>
        <v>10</v>
      </c>
      <c r="E668" s="6">
        <f>VLOOKUP(A668,'TABLA DINAM PARCIAL 1'!A294:I1082,3,FALSE)</f>
        <v>0</v>
      </c>
      <c r="F668" s="6">
        <f>VLOOKUP(A668,'TABLA DINAM PARCIAL 1'!A294:I1082,4,FALSE)</f>
        <v>10</v>
      </c>
      <c r="G668" s="6">
        <f>VLOOKUP(A668,'TABLA DINAM PARCIAL 1'!A294:I1082,5,FALSE)</f>
        <v>0</v>
      </c>
      <c r="H668" s="6">
        <f>VLOOKUP(A668,'TABLA DINAM PARCIAL 1'!A294:I1082,6,FALSE)</f>
        <v>0</v>
      </c>
      <c r="I668" s="6">
        <f>VLOOKUP(A668,'TABLA DINAM PARCIAL 1'!A294:I1082,7,FALSE)</f>
        <v>0</v>
      </c>
      <c r="J668" s="6">
        <f>VLOOKUP(A668,'TABLA DINAM PARCIAL 1'!A294:I1082,8,FALSE)</f>
        <v>0</v>
      </c>
      <c r="K668" s="6">
        <f>VLOOKUP(A668,'TABLA DINAM PARCIAL 1'!A294:I1082,9,FALSE)</f>
        <v>0</v>
      </c>
      <c r="L668" s="6">
        <f t="shared" si="40"/>
        <v>20</v>
      </c>
      <c r="M668" s="9">
        <f>VLOOKUP($A668,'TABLA DINAMICA PARCIAL 2'!$A$5:$T$772,2,FALSE)</f>
        <v>10</v>
      </c>
      <c r="N668" s="9">
        <f>VLOOKUP($A668,'TABLA DINAMICA PARCIAL 2'!$A$5:$T$772,3,FALSE)</f>
        <v>0</v>
      </c>
      <c r="O668" s="9">
        <f>VLOOKUP($A668,'TABLA DINAMICA PARCIAL 2'!$A$5:$T$772,4,FALSE)</f>
        <v>0</v>
      </c>
      <c r="P668" s="9">
        <f>VLOOKUP($A668,'TABLA DINAMICA PARCIAL 2'!$A$5:$T$772,5,FALSE)</f>
        <v>0</v>
      </c>
      <c r="Q668" s="9">
        <f>VLOOKUP($A668,'TABLA DINAMICA PARCIAL 2'!$A$5:$T$772,6,FALSE)</f>
        <v>0</v>
      </c>
      <c r="R668" s="9">
        <f>VLOOKUP($A668,'TABLA DINAMICA PARCIAL 2'!$A$5:$T$772,7,FALSE)</f>
        <v>0</v>
      </c>
      <c r="S668" s="9">
        <f>VLOOKUP($A668,'TABLA DINAMICA PARCIAL 2'!$A$5:$T$772,8,FALSE)</f>
        <v>0</v>
      </c>
      <c r="T668" s="9">
        <f>VLOOKUP($A668,'TABLA DINAMICA PARCIAL 2'!$A$5:$T$772,9,FALSE)</f>
        <v>0</v>
      </c>
      <c r="U668" s="9">
        <f>VLOOKUP($A668,'TABLA DINAMICA PARCIAL 2'!$A$5:$T$772,10,FALSE)</f>
        <v>10</v>
      </c>
      <c r="V668" s="9">
        <f>VLOOKUP($A668,'TABLA DINAMICA PARCIAL 2'!$A$5:$T$772,11,FALSE)</f>
        <v>0</v>
      </c>
      <c r="W668" s="9">
        <f>VLOOKUP($A668,'TABLA DINAMICA PARCIAL 2'!$A$5:$T$772,12,FALSE)</f>
        <v>0</v>
      </c>
      <c r="X668" s="9">
        <f>VLOOKUP($A668,'TABLA DINAMICA PARCIAL 2'!$A$5:$T$772,13,FALSE)</f>
        <v>0</v>
      </c>
      <c r="Y668" s="9">
        <f>VLOOKUP($A668,'TABLA DINAMICA PARCIAL 2'!$A$5:$T$772,14,FALSE)</f>
        <v>0</v>
      </c>
      <c r="Z668" s="9">
        <f>VLOOKUP($A668,'TABLA DINAMICA PARCIAL 2'!$A$5:$T$772,15,FALSE)</f>
        <v>0</v>
      </c>
      <c r="AA668" s="9">
        <f>VLOOKUP($A668,'TABLA DINAMICA PARCIAL 2'!$A$5:$T$772,16,FALSE)</f>
        <v>0</v>
      </c>
      <c r="AB668" s="9">
        <f>VLOOKUP(I668,'TABLA DINAMICA PARCIAL 2'!I326:AB1097,17,FALSE)</f>
        <v>0</v>
      </c>
      <c r="AC668" s="9">
        <f>VLOOKUP(I668,'TABLA DINAMICA PARCIAL 2'!I326:AB1097,18,FALSE)</f>
        <v>0</v>
      </c>
      <c r="AD668" s="9">
        <f>VLOOKUP(I668,'TABLA DINAMICA PARCIAL 2'!I326:AB1097,19,FALSE)</f>
        <v>0</v>
      </c>
      <c r="AE668" s="9">
        <f t="shared" si="41"/>
        <v>20</v>
      </c>
      <c r="AF668" s="13">
        <f>VLOOKUP($A668,'TABLA DINAMICA PARCIAL 3'!$A$5:$I$768,2,FALSE)</f>
        <v>0</v>
      </c>
      <c r="AG668" s="13">
        <f>VLOOKUP($A668,'TABLA DINAMICA PARCIAL 3'!$A$5:$I$768,3,FALSE)</f>
        <v>0</v>
      </c>
      <c r="AH668" s="13">
        <f>VLOOKUP($A668,'TABLA DINAMICA PARCIAL 3'!$A$5:$I$768,4,FALSE)</f>
        <v>10</v>
      </c>
      <c r="AI668" s="13">
        <f>VLOOKUP($A668,'TABLA DINAMICA PARCIAL 3'!$A$5:$I$768,5,FALSE)</f>
        <v>0</v>
      </c>
      <c r="AJ668" s="13">
        <f>VLOOKUP($A668,'TABLA DINAMICA PARCIAL 3'!$A$5:$I$768,6,FALSE)</f>
        <v>0</v>
      </c>
      <c r="AK668" s="13">
        <f>VLOOKUP($A668,'TABLA DINAMICA PARCIAL 3'!$A$5:$I$768,7,FALSE)</f>
        <v>0</v>
      </c>
      <c r="AL668" s="13">
        <f>VLOOKUP($A668,'TABLA DINAMICA PARCIAL 3'!$A$5:$I$768,8,FALSE)</f>
        <v>0</v>
      </c>
      <c r="AM668" s="13">
        <f t="shared" si="42"/>
        <v>10</v>
      </c>
      <c r="AN668" s="16">
        <f>VLOOKUP($A668,'TABLA DINAMICA PARCIAL 4'!$A$5:$F$760,2,FALSE)</f>
        <v>0</v>
      </c>
      <c r="AO668" s="16">
        <f>VLOOKUP($A668,'TABLA DINAMICA PARCIAL 4'!$A$5:$F$760,3,FALSE)</f>
        <v>0</v>
      </c>
      <c r="AP668" s="16">
        <f>VLOOKUP($A668,'TABLA DINAMICA PARCIAL 4'!$A$5:$F$760,4,FALSE)</f>
        <v>10</v>
      </c>
      <c r="AQ668" s="16">
        <f>VLOOKUP($A668,'TABLA DINAMICA PARCIAL 4'!$A$5:$F$760,5,FALSE)</f>
        <v>10</v>
      </c>
      <c r="AR668" s="16">
        <f>VLOOKUP($A668,'TABLA DINAMICA PARCIAL 4'!$A$5:$F$760,6,FALSE)</f>
        <v>10</v>
      </c>
      <c r="AS668" s="16">
        <f t="shared" si="43"/>
        <v>30</v>
      </c>
      <c r="AT668" s="1" t="str">
        <f>VLOOKUP($A668,'USUARIOS Y GRUPO'!$A$2:$D$851,4,FALSE)</f>
        <v>P19-MAT1022-6</v>
      </c>
    </row>
    <row r="669" spans="1:46" x14ac:dyDescent="0.25">
      <c r="A669" s="1">
        <v>163854</v>
      </c>
      <c r="B669" s="1" t="s">
        <v>974</v>
      </c>
      <c r="C669" s="1" t="s">
        <v>665</v>
      </c>
      <c r="D669" s="6">
        <f>VLOOKUP($A669,'TABLA DINAM PARCIAL 1'!$A$5:$I$793,2,FALSE)</f>
        <v>0</v>
      </c>
      <c r="E669" s="6">
        <f>VLOOKUP(A669,'TABLA DINAM PARCIAL 1'!A561:I1349,3,FALSE)</f>
        <v>0</v>
      </c>
      <c r="F669" s="6">
        <f>VLOOKUP(A669,'TABLA DINAM PARCIAL 1'!A561:I1349,4,FALSE)</f>
        <v>10</v>
      </c>
      <c r="G669" s="6">
        <f>VLOOKUP(A669,'TABLA DINAM PARCIAL 1'!A561:I1349,5,FALSE)</f>
        <v>0</v>
      </c>
      <c r="H669" s="6">
        <f>VLOOKUP(A669,'TABLA DINAM PARCIAL 1'!A561:I1349,6,FALSE)</f>
        <v>0</v>
      </c>
      <c r="I669" s="6">
        <f>VLOOKUP(A669,'TABLA DINAM PARCIAL 1'!A561:I1349,7,FALSE)</f>
        <v>0</v>
      </c>
      <c r="J669" s="6">
        <f>VLOOKUP(A669,'TABLA DINAM PARCIAL 1'!A561:I1349,8,FALSE)</f>
        <v>10</v>
      </c>
      <c r="K669" s="6">
        <f>VLOOKUP(A669,'TABLA DINAM PARCIAL 1'!A561:I1349,9,FALSE)</f>
        <v>0</v>
      </c>
      <c r="L669" s="6">
        <f t="shared" si="40"/>
        <v>20</v>
      </c>
      <c r="M669" s="9">
        <f>VLOOKUP($A669,'TABLA DINAMICA PARCIAL 2'!$A$5:$T$772,2,FALSE)</f>
        <v>0</v>
      </c>
      <c r="N669" s="9">
        <f>VLOOKUP($A669,'TABLA DINAMICA PARCIAL 2'!$A$5:$T$772,3,FALSE)</f>
        <v>0</v>
      </c>
      <c r="O669" s="9">
        <f>VLOOKUP($A669,'TABLA DINAMICA PARCIAL 2'!$A$5:$T$772,4,FALSE)</f>
        <v>0</v>
      </c>
      <c r="P669" s="9">
        <f>VLOOKUP($A669,'TABLA DINAMICA PARCIAL 2'!$A$5:$T$772,5,FALSE)</f>
        <v>0</v>
      </c>
      <c r="Q669" s="9">
        <f>VLOOKUP($A669,'TABLA DINAMICA PARCIAL 2'!$A$5:$T$772,6,FALSE)</f>
        <v>0</v>
      </c>
      <c r="R669" s="9">
        <f>VLOOKUP($A669,'TABLA DINAMICA PARCIAL 2'!$A$5:$T$772,7,FALSE)</f>
        <v>0</v>
      </c>
      <c r="S669" s="9">
        <f>VLOOKUP($A669,'TABLA DINAMICA PARCIAL 2'!$A$5:$T$772,8,FALSE)</f>
        <v>0</v>
      </c>
      <c r="T669" s="9">
        <f>VLOOKUP($A669,'TABLA DINAMICA PARCIAL 2'!$A$5:$T$772,9,FALSE)</f>
        <v>0</v>
      </c>
      <c r="U669" s="9">
        <f>VLOOKUP($A669,'TABLA DINAMICA PARCIAL 2'!$A$5:$T$772,10,FALSE)</f>
        <v>0</v>
      </c>
      <c r="V669" s="9">
        <f>VLOOKUP($A669,'TABLA DINAMICA PARCIAL 2'!$A$5:$T$772,11,FALSE)</f>
        <v>10</v>
      </c>
      <c r="W669" s="9">
        <f>VLOOKUP($A669,'TABLA DINAMICA PARCIAL 2'!$A$5:$T$772,12,FALSE)</f>
        <v>0</v>
      </c>
      <c r="X669" s="9">
        <f>VLOOKUP($A669,'TABLA DINAMICA PARCIAL 2'!$A$5:$T$772,13,FALSE)</f>
        <v>0</v>
      </c>
      <c r="Y669" s="9">
        <f>VLOOKUP($A669,'TABLA DINAMICA PARCIAL 2'!$A$5:$T$772,14,FALSE)</f>
        <v>0</v>
      </c>
      <c r="Z669" s="9">
        <f>VLOOKUP($A669,'TABLA DINAMICA PARCIAL 2'!$A$5:$T$772,15,FALSE)</f>
        <v>0</v>
      </c>
      <c r="AA669" s="9">
        <f>VLOOKUP($A669,'TABLA DINAMICA PARCIAL 2'!$A$5:$T$772,16,FALSE)</f>
        <v>10</v>
      </c>
      <c r="AB669" s="9">
        <f>VLOOKUP(I669,'TABLA DINAMICA PARCIAL 2'!I608:AB1379,17,FALSE)</f>
        <v>0</v>
      </c>
      <c r="AC669" s="9">
        <f>VLOOKUP(I669,'TABLA DINAMICA PARCIAL 2'!I608:AB1379,18,FALSE)</f>
        <v>0</v>
      </c>
      <c r="AD669" s="9">
        <f>VLOOKUP(I669,'TABLA DINAMICA PARCIAL 2'!I608:AB1379,19,FALSE)</f>
        <v>0</v>
      </c>
      <c r="AE669" s="9">
        <f t="shared" si="41"/>
        <v>20</v>
      </c>
      <c r="AF669" s="13">
        <f>VLOOKUP($A669,'TABLA DINAMICA PARCIAL 3'!$A$5:$I$768,2,FALSE)</f>
        <v>10</v>
      </c>
      <c r="AG669" s="13">
        <f>VLOOKUP($A669,'TABLA DINAMICA PARCIAL 3'!$A$5:$I$768,3,FALSE)</f>
        <v>0</v>
      </c>
      <c r="AH669" s="13">
        <f>VLOOKUP($A669,'TABLA DINAMICA PARCIAL 3'!$A$5:$I$768,4,FALSE)</f>
        <v>0</v>
      </c>
      <c r="AI669" s="13">
        <f>VLOOKUP($A669,'TABLA DINAMICA PARCIAL 3'!$A$5:$I$768,5,FALSE)</f>
        <v>0</v>
      </c>
      <c r="AJ669" s="13">
        <f>VLOOKUP($A669,'TABLA DINAMICA PARCIAL 3'!$A$5:$I$768,6,FALSE)</f>
        <v>0</v>
      </c>
      <c r="AK669" s="13">
        <f>VLOOKUP($A669,'TABLA DINAMICA PARCIAL 3'!$A$5:$I$768,7,FALSE)</f>
        <v>0</v>
      </c>
      <c r="AL669" s="13">
        <f>VLOOKUP($A669,'TABLA DINAMICA PARCIAL 3'!$A$5:$I$768,8,FALSE)</f>
        <v>0</v>
      </c>
      <c r="AM669" s="13">
        <f t="shared" si="42"/>
        <v>10</v>
      </c>
      <c r="AN669" s="16">
        <f>VLOOKUP($A669,'TABLA DINAMICA PARCIAL 4'!$A$5:$F$760,2,FALSE)</f>
        <v>0</v>
      </c>
      <c r="AO669" s="16">
        <f>VLOOKUP($A669,'TABLA DINAMICA PARCIAL 4'!$A$5:$F$760,3,FALSE)</f>
        <v>0</v>
      </c>
      <c r="AP669" s="16">
        <f>VLOOKUP($A669,'TABLA DINAMICA PARCIAL 4'!$A$5:$F$760,4,FALSE)</f>
        <v>0</v>
      </c>
      <c r="AQ669" s="16">
        <f>VLOOKUP($A669,'TABLA DINAMICA PARCIAL 4'!$A$5:$F$760,5,FALSE)</f>
        <v>10</v>
      </c>
      <c r="AR669" s="16">
        <f>VLOOKUP($A669,'TABLA DINAMICA PARCIAL 4'!$A$5:$F$760,6,FALSE)</f>
        <v>0</v>
      </c>
      <c r="AS669" s="16">
        <f t="shared" si="43"/>
        <v>10</v>
      </c>
      <c r="AT669" s="1" t="str">
        <f>VLOOKUP($A669,'USUARIOS Y GRUPO'!$A$2:$D$851,4,FALSE)</f>
        <v>P19-MAT1022-6</v>
      </c>
    </row>
    <row r="670" spans="1:46" x14ac:dyDescent="0.25">
      <c r="A670" s="1">
        <v>164050</v>
      </c>
      <c r="B670" s="1" t="s">
        <v>1073</v>
      </c>
      <c r="C670" s="1" t="s">
        <v>1074</v>
      </c>
      <c r="D670" s="6">
        <f>VLOOKUP($A670,'TABLA DINAM PARCIAL 1'!$A$5:$I$793,2,FALSE)</f>
        <v>0</v>
      </c>
      <c r="E670" s="6">
        <f>VLOOKUP(A670,'TABLA DINAM PARCIAL 1'!A598:I1386,3,FALSE)</f>
        <v>10</v>
      </c>
      <c r="F670" s="6">
        <f>VLOOKUP(A670,'TABLA DINAM PARCIAL 1'!A598:I1386,4,FALSE)</f>
        <v>0</v>
      </c>
      <c r="G670" s="6">
        <f>VLOOKUP(A670,'TABLA DINAM PARCIAL 1'!A598:I1386,5,FALSE)</f>
        <v>0</v>
      </c>
      <c r="H670" s="6">
        <f>VLOOKUP(A670,'TABLA DINAM PARCIAL 1'!A598:I1386,6,FALSE)</f>
        <v>10</v>
      </c>
      <c r="I670" s="6">
        <f>VLOOKUP(A670,'TABLA DINAM PARCIAL 1'!A598:I1386,7,FALSE)</f>
        <v>0</v>
      </c>
      <c r="J670" s="6">
        <f>VLOOKUP(A670,'TABLA DINAM PARCIAL 1'!A598:I1386,8,FALSE)</f>
        <v>0</v>
      </c>
      <c r="K670" s="6">
        <f>VLOOKUP(A670,'TABLA DINAM PARCIAL 1'!A598:I1386,9,FALSE)</f>
        <v>0</v>
      </c>
      <c r="L670" s="6">
        <f t="shared" si="40"/>
        <v>20</v>
      </c>
      <c r="M670" s="9">
        <f>VLOOKUP($A670,'TABLA DINAMICA PARCIAL 2'!$A$5:$T$772,2,FALSE)</f>
        <v>0</v>
      </c>
      <c r="N670" s="9">
        <f>VLOOKUP($A670,'TABLA DINAMICA PARCIAL 2'!$A$5:$T$772,3,FALSE)</f>
        <v>0</v>
      </c>
      <c r="O670" s="9">
        <f>VLOOKUP($A670,'TABLA DINAMICA PARCIAL 2'!$A$5:$T$772,4,FALSE)</f>
        <v>0</v>
      </c>
      <c r="P670" s="9">
        <f>VLOOKUP($A670,'TABLA DINAMICA PARCIAL 2'!$A$5:$T$772,5,FALSE)</f>
        <v>0</v>
      </c>
      <c r="Q670" s="9">
        <f>VLOOKUP($A670,'TABLA DINAMICA PARCIAL 2'!$A$5:$T$772,6,FALSE)</f>
        <v>0</v>
      </c>
      <c r="R670" s="9">
        <f>VLOOKUP($A670,'TABLA DINAMICA PARCIAL 2'!$A$5:$T$772,7,FALSE)</f>
        <v>0</v>
      </c>
      <c r="S670" s="9">
        <f>VLOOKUP($A670,'TABLA DINAMICA PARCIAL 2'!$A$5:$T$772,8,FALSE)</f>
        <v>0</v>
      </c>
      <c r="T670" s="9">
        <f>VLOOKUP($A670,'TABLA DINAMICA PARCIAL 2'!$A$5:$T$772,9,FALSE)</f>
        <v>0</v>
      </c>
      <c r="U670" s="9">
        <f>VLOOKUP($A670,'TABLA DINAMICA PARCIAL 2'!$A$5:$T$772,10,FALSE)</f>
        <v>0</v>
      </c>
      <c r="V670" s="9">
        <f>VLOOKUP($A670,'TABLA DINAMICA PARCIAL 2'!$A$5:$T$772,11,FALSE)</f>
        <v>0</v>
      </c>
      <c r="W670" s="9">
        <f>VLOOKUP($A670,'TABLA DINAMICA PARCIAL 2'!$A$5:$T$772,12,FALSE)</f>
        <v>0</v>
      </c>
      <c r="X670" s="9">
        <f>VLOOKUP($A670,'TABLA DINAMICA PARCIAL 2'!$A$5:$T$772,13,FALSE)</f>
        <v>10</v>
      </c>
      <c r="Y670" s="9">
        <f>VLOOKUP($A670,'TABLA DINAMICA PARCIAL 2'!$A$5:$T$772,14,FALSE)</f>
        <v>0</v>
      </c>
      <c r="Z670" s="9">
        <f>VLOOKUP($A670,'TABLA DINAMICA PARCIAL 2'!$A$5:$T$772,15,FALSE)</f>
        <v>0</v>
      </c>
      <c r="AA670" s="9">
        <f>VLOOKUP($A670,'TABLA DINAMICA PARCIAL 2'!$A$5:$T$772,16,FALSE)</f>
        <v>0</v>
      </c>
      <c r="AB670" s="9">
        <f>VLOOKUP(I670,'TABLA DINAMICA PARCIAL 2'!I649:AB1420,17,FALSE)</f>
        <v>0</v>
      </c>
      <c r="AC670" s="9">
        <f>VLOOKUP(I670,'TABLA DINAMICA PARCIAL 2'!I649:AB1420,18,FALSE)</f>
        <v>0</v>
      </c>
      <c r="AD670" s="9">
        <f>VLOOKUP(I670,'TABLA DINAMICA PARCIAL 2'!I649:AB1420,19,FALSE)</f>
        <v>0</v>
      </c>
      <c r="AE670" s="9">
        <f t="shared" si="41"/>
        <v>10</v>
      </c>
      <c r="AF670" s="13">
        <f>VLOOKUP($A670,'TABLA DINAMICA PARCIAL 3'!$A$5:$I$768,2,FALSE)</f>
        <v>0</v>
      </c>
      <c r="AG670" s="13">
        <f>VLOOKUP($A670,'TABLA DINAMICA PARCIAL 3'!$A$5:$I$768,3,FALSE)</f>
        <v>0</v>
      </c>
      <c r="AH670" s="13">
        <f>VLOOKUP($A670,'TABLA DINAMICA PARCIAL 3'!$A$5:$I$768,4,FALSE)</f>
        <v>0</v>
      </c>
      <c r="AI670" s="13">
        <f>VLOOKUP($A670,'TABLA DINAMICA PARCIAL 3'!$A$5:$I$768,5,FALSE)</f>
        <v>0</v>
      </c>
      <c r="AJ670" s="13">
        <f>VLOOKUP($A670,'TABLA DINAMICA PARCIAL 3'!$A$5:$I$768,6,FALSE)</f>
        <v>10</v>
      </c>
      <c r="AK670" s="13">
        <f>VLOOKUP($A670,'TABLA DINAMICA PARCIAL 3'!$A$5:$I$768,7,FALSE)</f>
        <v>0</v>
      </c>
      <c r="AL670" s="13">
        <f>VLOOKUP($A670,'TABLA DINAMICA PARCIAL 3'!$A$5:$I$768,8,FALSE)</f>
        <v>10</v>
      </c>
      <c r="AM670" s="13">
        <f t="shared" si="42"/>
        <v>20</v>
      </c>
      <c r="AN670" s="16">
        <f>VLOOKUP($A670,'TABLA DINAMICA PARCIAL 4'!$A$5:$F$760,2,FALSE)</f>
        <v>0</v>
      </c>
      <c r="AO670" s="16">
        <f>VLOOKUP($A670,'TABLA DINAMICA PARCIAL 4'!$A$5:$F$760,3,FALSE)</f>
        <v>10</v>
      </c>
      <c r="AP670" s="16">
        <f>VLOOKUP($A670,'TABLA DINAMICA PARCIAL 4'!$A$5:$F$760,4,FALSE)</f>
        <v>0</v>
      </c>
      <c r="AQ670" s="16">
        <f>VLOOKUP($A670,'TABLA DINAMICA PARCIAL 4'!$A$5:$F$760,5,FALSE)</f>
        <v>0</v>
      </c>
      <c r="AR670" s="16">
        <f>VLOOKUP($A670,'TABLA DINAMICA PARCIAL 4'!$A$5:$F$760,6,FALSE)</f>
        <v>10</v>
      </c>
      <c r="AS670" s="16">
        <f t="shared" si="43"/>
        <v>20</v>
      </c>
      <c r="AT670" s="1" t="str">
        <f>VLOOKUP($A670,'USUARIOS Y GRUPO'!$A$2:$D$851,4,FALSE)</f>
        <v>P19-MAT1022-6</v>
      </c>
    </row>
    <row r="671" spans="1:46" x14ac:dyDescent="0.25">
      <c r="A671" s="1">
        <v>164306</v>
      </c>
      <c r="B671" s="1" t="s">
        <v>911</v>
      </c>
      <c r="C671" s="1" t="s">
        <v>912</v>
      </c>
      <c r="D671" s="6">
        <f>VLOOKUP($A671,'TABLA DINAM PARCIAL 1'!$A$5:$I$793,2,FALSE)</f>
        <v>10</v>
      </c>
      <c r="E671" s="6">
        <f>VLOOKUP(A671,'TABLA DINAM PARCIAL 1'!A676:I1464,3,FALSE)</f>
        <v>0</v>
      </c>
      <c r="F671" s="6">
        <f>VLOOKUP(A671,'TABLA DINAM PARCIAL 1'!A676:I1464,4,FALSE)</f>
        <v>0</v>
      </c>
      <c r="G671" s="6">
        <f>VLOOKUP(A671,'TABLA DINAM PARCIAL 1'!A676:I1464,5,FALSE)</f>
        <v>0</v>
      </c>
      <c r="H671" s="6">
        <f>VLOOKUP(A671,'TABLA DINAM PARCIAL 1'!A676:I1464,6,FALSE)</f>
        <v>0</v>
      </c>
      <c r="I671" s="6">
        <f>VLOOKUP(A671,'TABLA DINAM PARCIAL 1'!A676:I1464,7,FALSE)</f>
        <v>0</v>
      </c>
      <c r="J671" s="6">
        <f>VLOOKUP(A671,'TABLA DINAM PARCIAL 1'!A676:I1464,8,FALSE)</f>
        <v>10</v>
      </c>
      <c r="K671" s="6">
        <f>VLOOKUP(A671,'TABLA DINAM PARCIAL 1'!A676:I1464,9,FALSE)</f>
        <v>0</v>
      </c>
      <c r="L671" s="6">
        <f t="shared" si="40"/>
        <v>20</v>
      </c>
      <c r="M671" s="9">
        <f>VLOOKUP($A671,'TABLA DINAMICA PARCIAL 2'!$A$5:$T$772,2,FALSE)</f>
        <v>0</v>
      </c>
      <c r="N671" s="9">
        <f>VLOOKUP($A671,'TABLA DINAMICA PARCIAL 2'!$A$5:$T$772,3,FALSE)</f>
        <v>0</v>
      </c>
      <c r="O671" s="9">
        <f>VLOOKUP($A671,'TABLA DINAMICA PARCIAL 2'!$A$5:$T$772,4,FALSE)</f>
        <v>0</v>
      </c>
      <c r="P671" s="9">
        <f>VLOOKUP($A671,'TABLA DINAMICA PARCIAL 2'!$A$5:$T$772,5,FALSE)</f>
        <v>10</v>
      </c>
      <c r="Q671" s="9">
        <f>VLOOKUP($A671,'TABLA DINAMICA PARCIAL 2'!$A$5:$T$772,6,FALSE)</f>
        <v>0</v>
      </c>
      <c r="R671" s="9">
        <f>VLOOKUP($A671,'TABLA DINAMICA PARCIAL 2'!$A$5:$T$772,7,FALSE)</f>
        <v>0</v>
      </c>
      <c r="S671" s="9">
        <f>VLOOKUP($A671,'TABLA DINAMICA PARCIAL 2'!$A$5:$T$772,8,FALSE)</f>
        <v>0</v>
      </c>
      <c r="T671" s="9">
        <f>VLOOKUP($A671,'TABLA DINAMICA PARCIAL 2'!$A$5:$T$772,9,FALSE)</f>
        <v>0</v>
      </c>
      <c r="U671" s="9">
        <f>VLOOKUP($A671,'TABLA DINAMICA PARCIAL 2'!$A$5:$T$772,10,FALSE)</f>
        <v>0</v>
      </c>
      <c r="V671" s="9">
        <f>VLOOKUP($A671,'TABLA DINAMICA PARCIAL 2'!$A$5:$T$772,11,FALSE)</f>
        <v>10</v>
      </c>
      <c r="W671" s="9">
        <f>VLOOKUP($A671,'TABLA DINAMICA PARCIAL 2'!$A$5:$T$772,12,FALSE)</f>
        <v>0</v>
      </c>
      <c r="X671" s="9">
        <f>VLOOKUP($A671,'TABLA DINAMICA PARCIAL 2'!$A$5:$T$772,13,FALSE)</f>
        <v>0</v>
      </c>
      <c r="Y671" s="9">
        <f>VLOOKUP($A671,'TABLA DINAMICA PARCIAL 2'!$A$5:$T$772,14,FALSE)</f>
        <v>0</v>
      </c>
      <c r="Z671" s="9">
        <f>VLOOKUP($A671,'TABLA DINAMICA PARCIAL 2'!$A$5:$T$772,15,FALSE)</f>
        <v>0</v>
      </c>
      <c r="AA671" s="9">
        <f>VLOOKUP($A671,'TABLA DINAMICA PARCIAL 2'!$A$5:$T$772,16,FALSE)</f>
        <v>0</v>
      </c>
      <c r="AB671" s="9">
        <f>VLOOKUP(I671,'TABLA DINAMICA PARCIAL 2'!I728:AB1499,17,FALSE)</f>
        <v>0</v>
      </c>
      <c r="AC671" s="9">
        <f>VLOOKUP(I671,'TABLA DINAMICA PARCIAL 2'!I728:AB1499,18,FALSE)</f>
        <v>0</v>
      </c>
      <c r="AD671" s="9">
        <f>VLOOKUP(I671,'TABLA DINAMICA PARCIAL 2'!I728:AB1499,19,FALSE)</f>
        <v>0</v>
      </c>
      <c r="AE671" s="9">
        <f t="shared" si="41"/>
        <v>20</v>
      </c>
      <c r="AF671" s="13">
        <f>VLOOKUP($A671,'TABLA DINAMICA PARCIAL 3'!$A$5:$I$768,2,FALSE)</f>
        <v>10</v>
      </c>
      <c r="AG671" s="13">
        <f>VLOOKUP($A671,'TABLA DINAMICA PARCIAL 3'!$A$5:$I$768,3,FALSE)</f>
        <v>0</v>
      </c>
      <c r="AH671" s="13">
        <f>VLOOKUP($A671,'TABLA DINAMICA PARCIAL 3'!$A$5:$I$768,4,FALSE)</f>
        <v>10</v>
      </c>
      <c r="AI671" s="13">
        <f>VLOOKUP($A671,'TABLA DINAMICA PARCIAL 3'!$A$5:$I$768,5,FALSE)</f>
        <v>0</v>
      </c>
      <c r="AJ671" s="13">
        <f>VLOOKUP($A671,'TABLA DINAMICA PARCIAL 3'!$A$5:$I$768,6,FALSE)</f>
        <v>0</v>
      </c>
      <c r="AK671" s="13">
        <f>VLOOKUP($A671,'TABLA DINAMICA PARCIAL 3'!$A$5:$I$768,7,FALSE)</f>
        <v>10</v>
      </c>
      <c r="AL671" s="13">
        <f>VLOOKUP($A671,'TABLA DINAMICA PARCIAL 3'!$A$5:$I$768,8,FALSE)</f>
        <v>0</v>
      </c>
      <c r="AM671" s="13">
        <f t="shared" si="42"/>
        <v>30</v>
      </c>
      <c r="AN671" s="16">
        <f>VLOOKUP($A671,'TABLA DINAMICA PARCIAL 4'!$A$5:$F$760,2,FALSE)</f>
        <v>10</v>
      </c>
      <c r="AO671" s="16">
        <f>VLOOKUP($A671,'TABLA DINAMICA PARCIAL 4'!$A$5:$F$760,3,FALSE)</f>
        <v>0</v>
      </c>
      <c r="AP671" s="16">
        <f>VLOOKUP($A671,'TABLA DINAMICA PARCIAL 4'!$A$5:$F$760,4,FALSE)</f>
        <v>0</v>
      </c>
      <c r="AQ671" s="16">
        <f>VLOOKUP($A671,'TABLA DINAMICA PARCIAL 4'!$A$5:$F$760,5,FALSE)</f>
        <v>0</v>
      </c>
      <c r="AR671" s="16">
        <f>VLOOKUP($A671,'TABLA DINAMICA PARCIAL 4'!$A$5:$F$760,6,FALSE)</f>
        <v>0</v>
      </c>
      <c r="AS671" s="16">
        <f t="shared" si="43"/>
        <v>10</v>
      </c>
      <c r="AT671" s="1" t="str">
        <f>VLOOKUP($A671,'USUARIOS Y GRUPO'!$A$2:$D$851,4,FALSE)</f>
        <v>P19-MAT1022-6</v>
      </c>
    </row>
    <row r="672" spans="1:46" x14ac:dyDescent="0.25">
      <c r="A672" s="1">
        <v>164328</v>
      </c>
      <c r="B672" s="1" t="s">
        <v>359</v>
      </c>
      <c r="C672" s="1" t="s">
        <v>238</v>
      </c>
      <c r="D672" s="6">
        <f>VLOOKUP($A672,'TABLA DINAM PARCIAL 1'!$A$5:$I$793,2,FALSE)</f>
        <v>0</v>
      </c>
      <c r="E672" s="6">
        <f>VLOOKUP(A672,'TABLA DINAM PARCIAL 1'!A683:I1471,3,FALSE)</f>
        <v>0</v>
      </c>
      <c r="F672" s="6">
        <f>VLOOKUP(A672,'TABLA DINAM PARCIAL 1'!A683:I1471,4,FALSE)</f>
        <v>10</v>
      </c>
      <c r="G672" s="6">
        <f>VLOOKUP(A672,'TABLA DINAM PARCIAL 1'!A683:I1471,5,FALSE)</f>
        <v>0</v>
      </c>
      <c r="H672" s="6">
        <f>VLOOKUP(A672,'TABLA DINAM PARCIAL 1'!A683:I1471,6,FALSE)</f>
        <v>0</v>
      </c>
      <c r="I672" s="6">
        <f>VLOOKUP(A672,'TABLA DINAM PARCIAL 1'!A683:I1471,7,FALSE)</f>
        <v>0</v>
      </c>
      <c r="J672" s="6">
        <f>VLOOKUP(A672,'TABLA DINAM PARCIAL 1'!A683:I1471,8,FALSE)</f>
        <v>10</v>
      </c>
      <c r="K672" s="6">
        <f>VLOOKUP(A672,'TABLA DINAM PARCIAL 1'!A683:I1471,9,FALSE)</f>
        <v>0</v>
      </c>
      <c r="L672" s="6">
        <f t="shared" si="40"/>
        <v>20</v>
      </c>
      <c r="M672" s="9">
        <f>VLOOKUP($A672,'TABLA DINAMICA PARCIAL 2'!$A$5:$T$772,2,FALSE)</f>
        <v>0</v>
      </c>
      <c r="N672" s="9">
        <f>VLOOKUP($A672,'TABLA DINAMICA PARCIAL 2'!$A$5:$T$772,3,FALSE)</f>
        <v>0</v>
      </c>
      <c r="O672" s="9">
        <f>VLOOKUP($A672,'TABLA DINAMICA PARCIAL 2'!$A$5:$T$772,4,FALSE)</f>
        <v>0</v>
      </c>
      <c r="P672" s="9">
        <f>VLOOKUP($A672,'TABLA DINAMICA PARCIAL 2'!$A$5:$T$772,5,FALSE)</f>
        <v>10</v>
      </c>
      <c r="Q672" s="9">
        <f>VLOOKUP($A672,'TABLA DINAMICA PARCIAL 2'!$A$5:$T$772,6,FALSE)</f>
        <v>0</v>
      </c>
      <c r="R672" s="9">
        <f>VLOOKUP($A672,'TABLA DINAMICA PARCIAL 2'!$A$5:$T$772,7,FALSE)</f>
        <v>10</v>
      </c>
      <c r="S672" s="9">
        <f>VLOOKUP($A672,'TABLA DINAMICA PARCIAL 2'!$A$5:$T$772,8,FALSE)</f>
        <v>0</v>
      </c>
      <c r="T672" s="9">
        <f>VLOOKUP($A672,'TABLA DINAMICA PARCIAL 2'!$A$5:$T$772,9,FALSE)</f>
        <v>0</v>
      </c>
      <c r="U672" s="9">
        <f>VLOOKUP($A672,'TABLA DINAMICA PARCIAL 2'!$A$5:$T$772,10,FALSE)</f>
        <v>0</v>
      </c>
      <c r="V672" s="9">
        <f>VLOOKUP($A672,'TABLA DINAMICA PARCIAL 2'!$A$5:$T$772,11,FALSE)</f>
        <v>0</v>
      </c>
      <c r="W672" s="9">
        <f>VLOOKUP($A672,'TABLA DINAMICA PARCIAL 2'!$A$5:$T$772,12,FALSE)</f>
        <v>0</v>
      </c>
      <c r="X672" s="9">
        <f>VLOOKUP($A672,'TABLA DINAMICA PARCIAL 2'!$A$5:$T$772,13,FALSE)</f>
        <v>0</v>
      </c>
      <c r="Y672" s="9">
        <f>VLOOKUP($A672,'TABLA DINAMICA PARCIAL 2'!$A$5:$T$772,14,FALSE)</f>
        <v>0</v>
      </c>
      <c r="Z672" s="9">
        <f>VLOOKUP($A672,'TABLA DINAMICA PARCIAL 2'!$A$5:$T$772,15,FALSE)</f>
        <v>0</v>
      </c>
      <c r="AA672" s="9">
        <f>VLOOKUP($A672,'TABLA DINAMICA PARCIAL 2'!$A$5:$T$772,16,FALSE)</f>
        <v>0</v>
      </c>
      <c r="AB672" s="9">
        <f>VLOOKUP(I672,'TABLA DINAMICA PARCIAL 2'!I736:AB1507,17,FALSE)</f>
        <v>0</v>
      </c>
      <c r="AC672" s="9">
        <f>VLOOKUP(I672,'TABLA DINAMICA PARCIAL 2'!I736:AB1507,18,FALSE)</f>
        <v>0</v>
      </c>
      <c r="AD672" s="9">
        <f>VLOOKUP(I672,'TABLA DINAMICA PARCIAL 2'!I736:AB1507,19,FALSE)</f>
        <v>0</v>
      </c>
      <c r="AE672" s="9">
        <f t="shared" si="41"/>
        <v>20</v>
      </c>
      <c r="AF672" s="13">
        <f>VLOOKUP($A672,'TABLA DINAMICA PARCIAL 3'!$A$5:$I$768,2,FALSE)</f>
        <v>0</v>
      </c>
      <c r="AG672" s="13">
        <f>VLOOKUP($A672,'TABLA DINAMICA PARCIAL 3'!$A$5:$I$768,3,FALSE)</f>
        <v>0</v>
      </c>
      <c r="AH672" s="13">
        <f>VLOOKUP($A672,'TABLA DINAMICA PARCIAL 3'!$A$5:$I$768,4,FALSE)</f>
        <v>0</v>
      </c>
      <c r="AI672" s="13">
        <f>VLOOKUP($A672,'TABLA DINAMICA PARCIAL 3'!$A$5:$I$768,5,FALSE)</f>
        <v>0</v>
      </c>
      <c r="AJ672" s="13">
        <f>VLOOKUP($A672,'TABLA DINAMICA PARCIAL 3'!$A$5:$I$768,6,FALSE)</f>
        <v>10</v>
      </c>
      <c r="AK672" s="13">
        <f>VLOOKUP($A672,'TABLA DINAMICA PARCIAL 3'!$A$5:$I$768,7,FALSE)</f>
        <v>0</v>
      </c>
      <c r="AL672" s="13">
        <f>VLOOKUP($A672,'TABLA DINAMICA PARCIAL 3'!$A$5:$I$768,8,FALSE)</f>
        <v>10</v>
      </c>
      <c r="AM672" s="13">
        <f t="shared" si="42"/>
        <v>20</v>
      </c>
      <c r="AN672" s="16">
        <f>VLOOKUP($A672,'TABLA DINAMICA PARCIAL 4'!$A$5:$F$760,2,FALSE)</f>
        <v>0</v>
      </c>
      <c r="AO672" s="16">
        <f>VLOOKUP($A672,'TABLA DINAMICA PARCIAL 4'!$A$5:$F$760,3,FALSE)</f>
        <v>0</v>
      </c>
      <c r="AP672" s="16">
        <f>VLOOKUP($A672,'TABLA DINAMICA PARCIAL 4'!$A$5:$F$760,4,FALSE)</f>
        <v>10</v>
      </c>
      <c r="AQ672" s="16">
        <f>VLOOKUP($A672,'TABLA DINAMICA PARCIAL 4'!$A$5:$F$760,5,FALSE)</f>
        <v>10</v>
      </c>
      <c r="AR672" s="16">
        <f>VLOOKUP($A672,'TABLA DINAMICA PARCIAL 4'!$A$5:$F$760,6,FALSE)</f>
        <v>0</v>
      </c>
      <c r="AS672" s="16">
        <f t="shared" si="43"/>
        <v>20</v>
      </c>
      <c r="AT672" s="1" t="str">
        <f>VLOOKUP($A672,'USUARIOS Y GRUPO'!$A$2:$D$851,4,FALSE)</f>
        <v>P19-MAT1022-6</v>
      </c>
    </row>
    <row r="673" spans="1:46" x14ac:dyDescent="0.25">
      <c r="A673" s="1">
        <v>164425</v>
      </c>
      <c r="B673" s="1" t="s">
        <v>1365</v>
      </c>
      <c r="C673" s="1" t="s">
        <v>413</v>
      </c>
      <c r="D673" s="6">
        <f>VLOOKUP($A673,'TABLA DINAM PARCIAL 1'!$A$5:$I$793,2,FALSE)</f>
        <v>0</v>
      </c>
      <c r="E673" s="6">
        <f>VLOOKUP(A673,'TABLA DINAM PARCIAL 1'!A707:I1495,3,FALSE)</f>
        <v>0</v>
      </c>
      <c r="F673" s="6">
        <f>VLOOKUP(A673,'TABLA DINAM PARCIAL 1'!A707:I1495,4,FALSE)</f>
        <v>10</v>
      </c>
      <c r="G673" s="6">
        <f>VLOOKUP(A673,'TABLA DINAM PARCIAL 1'!A707:I1495,5,FALSE)</f>
        <v>0</v>
      </c>
      <c r="H673" s="6">
        <f>VLOOKUP(A673,'TABLA DINAM PARCIAL 1'!A707:I1495,6,FALSE)</f>
        <v>0</v>
      </c>
      <c r="I673" s="6">
        <f>VLOOKUP(A673,'TABLA DINAM PARCIAL 1'!A707:I1495,7,FALSE)</f>
        <v>0</v>
      </c>
      <c r="J673" s="6">
        <f>VLOOKUP(A673,'TABLA DINAM PARCIAL 1'!A707:I1495,8,FALSE)</f>
        <v>10</v>
      </c>
      <c r="K673" s="6">
        <f>VLOOKUP(A673,'TABLA DINAM PARCIAL 1'!A707:I1495,9,FALSE)</f>
        <v>0</v>
      </c>
      <c r="L673" s="6">
        <f t="shared" si="40"/>
        <v>20</v>
      </c>
      <c r="M673" s="9">
        <f>VLOOKUP($A673,'TABLA DINAMICA PARCIAL 2'!$A$5:$T$772,2,FALSE)</f>
        <v>0</v>
      </c>
      <c r="N673" s="9">
        <f>VLOOKUP($A673,'TABLA DINAMICA PARCIAL 2'!$A$5:$T$772,3,FALSE)</f>
        <v>0</v>
      </c>
      <c r="O673" s="9">
        <f>VLOOKUP($A673,'TABLA DINAMICA PARCIAL 2'!$A$5:$T$772,4,FALSE)</f>
        <v>0</v>
      </c>
      <c r="P673" s="9">
        <f>VLOOKUP($A673,'TABLA DINAMICA PARCIAL 2'!$A$5:$T$772,5,FALSE)</f>
        <v>0</v>
      </c>
      <c r="Q673" s="9">
        <f>VLOOKUP($A673,'TABLA DINAMICA PARCIAL 2'!$A$5:$T$772,6,FALSE)</f>
        <v>0</v>
      </c>
      <c r="R673" s="9">
        <f>VLOOKUP($A673,'TABLA DINAMICA PARCIAL 2'!$A$5:$T$772,7,FALSE)</f>
        <v>10</v>
      </c>
      <c r="S673" s="9">
        <f>VLOOKUP($A673,'TABLA DINAMICA PARCIAL 2'!$A$5:$T$772,8,FALSE)</f>
        <v>0</v>
      </c>
      <c r="T673" s="9">
        <f>VLOOKUP($A673,'TABLA DINAMICA PARCIAL 2'!$A$5:$T$772,9,FALSE)</f>
        <v>0</v>
      </c>
      <c r="U673" s="9">
        <f>VLOOKUP($A673,'TABLA DINAMICA PARCIAL 2'!$A$5:$T$772,10,FALSE)</f>
        <v>0</v>
      </c>
      <c r="V673" s="9">
        <f>VLOOKUP($A673,'TABLA DINAMICA PARCIAL 2'!$A$5:$T$772,11,FALSE)</f>
        <v>0</v>
      </c>
      <c r="W673" s="9">
        <f>VLOOKUP($A673,'TABLA DINAMICA PARCIAL 2'!$A$5:$T$772,12,FALSE)</f>
        <v>0</v>
      </c>
      <c r="X673" s="9">
        <f>VLOOKUP($A673,'TABLA DINAMICA PARCIAL 2'!$A$5:$T$772,13,FALSE)</f>
        <v>0</v>
      </c>
      <c r="Y673" s="9">
        <f>VLOOKUP($A673,'TABLA DINAMICA PARCIAL 2'!$A$5:$T$772,14,FALSE)</f>
        <v>0</v>
      </c>
      <c r="Z673" s="9">
        <f>VLOOKUP($A673,'TABLA DINAMICA PARCIAL 2'!$A$5:$T$772,15,FALSE)</f>
        <v>10</v>
      </c>
      <c r="AA673" s="9">
        <f>VLOOKUP($A673,'TABLA DINAMICA PARCIAL 2'!$A$5:$T$772,16,FALSE)</f>
        <v>0</v>
      </c>
      <c r="AB673" s="9" t="e">
        <f>VLOOKUP(I673,'TABLA DINAMICA PARCIAL 2'!I761:AB1532,17,FALSE)</f>
        <v>#N/A</v>
      </c>
      <c r="AC673" s="9" t="e">
        <f>VLOOKUP(I673,'TABLA DINAMICA PARCIAL 2'!I761:AB1532,18,FALSE)</f>
        <v>#N/A</v>
      </c>
      <c r="AD673" s="9" t="e">
        <f>VLOOKUP(I673,'TABLA DINAMICA PARCIAL 2'!I761:AB1532,19,FALSE)</f>
        <v>#N/A</v>
      </c>
      <c r="AE673" s="9" t="e">
        <f t="shared" si="41"/>
        <v>#N/A</v>
      </c>
      <c r="AF673" s="13">
        <f>VLOOKUP($A673,'TABLA DINAMICA PARCIAL 3'!$A$5:$I$768,2,FALSE)</f>
        <v>0</v>
      </c>
      <c r="AG673" s="13">
        <f>VLOOKUP($A673,'TABLA DINAMICA PARCIAL 3'!$A$5:$I$768,3,FALSE)</f>
        <v>0</v>
      </c>
      <c r="AH673" s="13">
        <f>VLOOKUP($A673,'TABLA DINAMICA PARCIAL 3'!$A$5:$I$768,4,FALSE)</f>
        <v>10</v>
      </c>
      <c r="AI673" s="13">
        <f>VLOOKUP($A673,'TABLA DINAMICA PARCIAL 3'!$A$5:$I$768,5,FALSE)</f>
        <v>0</v>
      </c>
      <c r="AJ673" s="13">
        <f>VLOOKUP($A673,'TABLA DINAMICA PARCIAL 3'!$A$5:$I$768,6,FALSE)</f>
        <v>0</v>
      </c>
      <c r="AK673" s="13">
        <f>VLOOKUP($A673,'TABLA DINAMICA PARCIAL 3'!$A$5:$I$768,7,FALSE)</f>
        <v>10</v>
      </c>
      <c r="AL673" s="13">
        <f>VLOOKUP($A673,'TABLA DINAMICA PARCIAL 3'!$A$5:$I$768,8,FALSE)</f>
        <v>0</v>
      </c>
      <c r="AM673" s="13">
        <f t="shared" si="42"/>
        <v>20</v>
      </c>
      <c r="AN673" s="16">
        <f>VLOOKUP($A673,'TABLA DINAMICA PARCIAL 4'!$A$5:$F$760,2,FALSE)</f>
        <v>0</v>
      </c>
      <c r="AO673" s="16">
        <f>VLOOKUP($A673,'TABLA DINAMICA PARCIAL 4'!$A$5:$F$760,3,FALSE)</f>
        <v>0</v>
      </c>
      <c r="AP673" s="16">
        <f>VLOOKUP($A673,'TABLA DINAMICA PARCIAL 4'!$A$5:$F$760,4,FALSE)</f>
        <v>0</v>
      </c>
      <c r="AQ673" s="16">
        <f>VLOOKUP($A673,'TABLA DINAMICA PARCIAL 4'!$A$5:$F$760,5,FALSE)</f>
        <v>0</v>
      </c>
      <c r="AR673" s="16">
        <f>VLOOKUP($A673,'TABLA DINAMICA PARCIAL 4'!$A$5:$F$760,6,FALSE)</f>
        <v>10</v>
      </c>
      <c r="AS673" s="16">
        <f t="shared" si="43"/>
        <v>10</v>
      </c>
      <c r="AT673" s="1" t="str">
        <f>VLOOKUP($A673,'USUARIOS Y GRUPO'!$A$2:$D$851,4,FALSE)</f>
        <v>P19-MAT1022-6</v>
      </c>
    </row>
    <row r="674" spans="1:46" x14ac:dyDescent="0.25">
      <c r="A674" s="1">
        <v>162360</v>
      </c>
      <c r="B674" s="1" t="s">
        <v>866</v>
      </c>
      <c r="C674" s="1" t="s">
        <v>867</v>
      </c>
      <c r="D674" s="6">
        <f>VLOOKUP($A674,'TABLA DINAM PARCIAL 1'!$A$5:$I$793,2,FALSE)</f>
        <v>10</v>
      </c>
      <c r="E674" s="6">
        <f>VLOOKUP(A674,'TABLA DINAM PARCIAL 1'!A185:I973,3,FALSE)</f>
        <v>0</v>
      </c>
      <c r="F674" s="6">
        <f>VLOOKUP(A674,'TABLA DINAM PARCIAL 1'!A185:I973,4,FALSE)</f>
        <v>0</v>
      </c>
      <c r="G674" s="6">
        <f>VLOOKUP(A674,'TABLA DINAM PARCIAL 1'!A185:I973,5,FALSE)</f>
        <v>0</v>
      </c>
      <c r="H674" s="6">
        <f>VLOOKUP(A674,'TABLA DINAM PARCIAL 1'!A185:I973,6,FALSE)</f>
        <v>10</v>
      </c>
      <c r="I674" s="6">
        <f>VLOOKUP(A674,'TABLA DINAM PARCIAL 1'!A185:I973,7,FALSE)</f>
        <v>0</v>
      </c>
      <c r="J674" s="6">
        <f>VLOOKUP(A674,'TABLA DINAM PARCIAL 1'!A185:I973,8,FALSE)</f>
        <v>10</v>
      </c>
      <c r="K674" s="6">
        <f>VLOOKUP(A674,'TABLA DINAM PARCIAL 1'!A185:I973,9,FALSE)</f>
        <v>0</v>
      </c>
      <c r="L674" s="6">
        <f t="shared" si="40"/>
        <v>30</v>
      </c>
      <c r="M674" s="9">
        <f>VLOOKUP($A674,'TABLA DINAMICA PARCIAL 2'!$A$5:$T$772,2,FALSE)</f>
        <v>10</v>
      </c>
      <c r="N674" s="9">
        <f>VLOOKUP($A674,'TABLA DINAMICA PARCIAL 2'!$A$5:$T$772,3,FALSE)</f>
        <v>0</v>
      </c>
      <c r="O674" s="9">
        <f>VLOOKUP($A674,'TABLA DINAMICA PARCIAL 2'!$A$5:$T$772,4,FALSE)</f>
        <v>0</v>
      </c>
      <c r="P674" s="9">
        <f>VLOOKUP($A674,'TABLA DINAMICA PARCIAL 2'!$A$5:$T$772,5,FALSE)</f>
        <v>0</v>
      </c>
      <c r="Q674" s="9">
        <f>VLOOKUP($A674,'TABLA DINAMICA PARCIAL 2'!$A$5:$T$772,6,FALSE)</f>
        <v>0</v>
      </c>
      <c r="R674" s="9">
        <f>VLOOKUP($A674,'TABLA DINAMICA PARCIAL 2'!$A$5:$T$772,7,FALSE)</f>
        <v>10</v>
      </c>
      <c r="S674" s="9">
        <f>VLOOKUP($A674,'TABLA DINAMICA PARCIAL 2'!$A$5:$T$772,8,FALSE)</f>
        <v>0</v>
      </c>
      <c r="T674" s="9">
        <f>VLOOKUP($A674,'TABLA DINAMICA PARCIAL 2'!$A$5:$T$772,9,FALSE)</f>
        <v>0</v>
      </c>
      <c r="U674" s="9">
        <f>VLOOKUP($A674,'TABLA DINAMICA PARCIAL 2'!$A$5:$T$772,10,FALSE)</f>
        <v>0</v>
      </c>
      <c r="V674" s="9">
        <f>VLOOKUP($A674,'TABLA DINAMICA PARCIAL 2'!$A$5:$T$772,11,FALSE)</f>
        <v>0</v>
      </c>
      <c r="W674" s="9">
        <f>VLOOKUP($A674,'TABLA DINAMICA PARCIAL 2'!$A$5:$T$772,12,FALSE)</f>
        <v>0</v>
      </c>
      <c r="X674" s="9">
        <f>VLOOKUP($A674,'TABLA DINAMICA PARCIAL 2'!$A$5:$T$772,13,FALSE)</f>
        <v>0</v>
      </c>
      <c r="Y674" s="9">
        <f>VLOOKUP($A674,'TABLA DINAMICA PARCIAL 2'!$A$5:$T$772,14,FALSE)</f>
        <v>0</v>
      </c>
      <c r="Z674" s="9">
        <f>VLOOKUP($A674,'TABLA DINAMICA PARCIAL 2'!$A$5:$T$772,15,FALSE)</f>
        <v>0</v>
      </c>
      <c r="AA674" s="9">
        <f>VLOOKUP($A674,'TABLA DINAMICA PARCIAL 2'!$A$5:$T$772,16,FALSE)</f>
        <v>0</v>
      </c>
      <c r="AB674" s="9">
        <f>VLOOKUP(I674,'TABLA DINAMICA PARCIAL 2'!I214:AB985,17,FALSE)</f>
        <v>0</v>
      </c>
      <c r="AC674" s="9">
        <f>VLOOKUP(I674,'TABLA DINAMICA PARCIAL 2'!I214:AB985,18,FALSE)</f>
        <v>0</v>
      </c>
      <c r="AD674" s="9">
        <f>VLOOKUP(I674,'TABLA DINAMICA PARCIAL 2'!I214:AB985,19,FALSE)</f>
        <v>0</v>
      </c>
      <c r="AE674" s="9">
        <f t="shared" si="41"/>
        <v>20</v>
      </c>
      <c r="AF674" s="13">
        <f>VLOOKUP($A674,'TABLA DINAMICA PARCIAL 3'!$A$5:$I$768,2,FALSE)</f>
        <v>0</v>
      </c>
      <c r="AG674" s="13">
        <f>VLOOKUP($A674,'TABLA DINAMICA PARCIAL 3'!$A$5:$I$768,3,FALSE)</f>
        <v>0</v>
      </c>
      <c r="AH674" s="13">
        <f>VLOOKUP($A674,'TABLA DINAMICA PARCIAL 3'!$A$5:$I$768,4,FALSE)</f>
        <v>0</v>
      </c>
      <c r="AI674" s="13">
        <f>VLOOKUP($A674,'TABLA DINAMICA PARCIAL 3'!$A$5:$I$768,5,FALSE)</f>
        <v>0</v>
      </c>
      <c r="AJ674" s="13">
        <f>VLOOKUP($A674,'TABLA DINAMICA PARCIAL 3'!$A$5:$I$768,6,FALSE)</f>
        <v>10</v>
      </c>
      <c r="AK674" s="13">
        <f>VLOOKUP($A674,'TABLA DINAMICA PARCIAL 3'!$A$5:$I$768,7,FALSE)</f>
        <v>0</v>
      </c>
      <c r="AL674" s="13">
        <f>VLOOKUP($A674,'TABLA DINAMICA PARCIAL 3'!$A$5:$I$768,8,FALSE)</f>
        <v>10</v>
      </c>
      <c r="AM674" s="13">
        <f t="shared" si="42"/>
        <v>20</v>
      </c>
      <c r="AN674" s="16">
        <f>VLOOKUP($A674,'TABLA DINAMICA PARCIAL 4'!$A$5:$F$760,2,FALSE)</f>
        <v>0</v>
      </c>
      <c r="AO674" s="16">
        <f>VLOOKUP($A674,'TABLA DINAMICA PARCIAL 4'!$A$5:$F$760,3,FALSE)</f>
        <v>0</v>
      </c>
      <c r="AP674" s="16">
        <f>VLOOKUP($A674,'TABLA DINAMICA PARCIAL 4'!$A$5:$F$760,4,FALSE)</f>
        <v>0</v>
      </c>
      <c r="AQ674" s="16">
        <f>VLOOKUP($A674,'TABLA DINAMICA PARCIAL 4'!$A$5:$F$760,5,FALSE)</f>
        <v>10</v>
      </c>
      <c r="AR674" s="16">
        <f>VLOOKUP($A674,'TABLA DINAMICA PARCIAL 4'!$A$5:$F$760,6,FALSE)</f>
        <v>0</v>
      </c>
      <c r="AS674" s="16">
        <f t="shared" si="43"/>
        <v>10</v>
      </c>
      <c r="AT674" s="1" t="str">
        <f>VLOOKUP($A674,'USUARIOS Y GRUPO'!$A$2:$D$851,4,FALSE)</f>
        <v>P19-MAT1022-6</v>
      </c>
    </row>
    <row r="675" spans="1:46" x14ac:dyDescent="0.25">
      <c r="A675" s="1">
        <v>162918</v>
      </c>
      <c r="B675" s="1" t="s">
        <v>937</v>
      </c>
      <c r="C675" s="1" t="s">
        <v>938</v>
      </c>
      <c r="D675" s="6">
        <f>VLOOKUP($A675,'TABLA DINAM PARCIAL 1'!$A$5:$I$793,2,FALSE)</f>
        <v>0</v>
      </c>
      <c r="E675" s="6">
        <f>VLOOKUP(A675,'TABLA DINAM PARCIAL 1'!A320:I1108,3,FALSE)</f>
        <v>10</v>
      </c>
      <c r="F675" s="6">
        <f>VLOOKUP(A675,'TABLA DINAM PARCIAL 1'!A320:I1108,4,FALSE)</f>
        <v>0</v>
      </c>
      <c r="G675" s="6">
        <f>VLOOKUP(A675,'TABLA DINAM PARCIAL 1'!A320:I1108,5,FALSE)</f>
        <v>0</v>
      </c>
      <c r="H675" s="6">
        <f>VLOOKUP(A675,'TABLA DINAM PARCIAL 1'!A320:I1108,6,FALSE)</f>
        <v>10</v>
      </c>
      <c r="I675" s="6">
        <f>VLOOKUP(A675,'TABLA DINAM PARCIAL 1'!A320:I1108,7,FALSE)</f>
        <v>0</v>
      </c>
      <c r="J675" s="6">
        <f>VLOOKUP(A675,'TABLA DINAM PARCIAL 1'!A320:I1108,8,FALSE)</f>
        <v>0</v>
      </c>
      <c r="K675" s="6">
        <f>VLOOKUP(A675,'TABLA DINAM PARCIAL 1'!A320:I1108,9,FALSE)</f>
        <v>10</v>
      </c>
      <c r="L675" s="6">
        <f t="shared" si="40"/>
        <v>30</v>
      </c>
      <c r="M675" s="9">
        <f>VLOOKUP($A675,'TABLA DINAMICA PARCIAL 2'!$A$5:$T$772,2,FALSE)</f>
        <v>0</v>
      </c>
      <c r="N675" s="9">
        <f>VLOOKUP($A675,'TABLA DINAMICA PARCIAL 2'!$A$5:$T$772,3,FALSE)</f>
        <v>0</v>
      </c>
      <c r="O675" s="9">
        <f>VLOOKUP($A675,'TABLA DINAMICA PARCIAL 2'!$A$5:$T$772,4,FALSE)</f>
        <v>10</v>
      </c>
      <c r="P675" s="9">
        <f>VLOOKUP($A675,'TABLA DINAMICA PARCIAL 2'!$A$5:$T$772,5,FALSE)</f>
        <v>0</v>
      </c>
      <c r="Q675" s="9">
        <f>VLOOKUP($A675,'TABLA DINAMICA PARCIAL 2'!$A$5:$T$772,6,FALSE)</f>
        <v>0</v>
      </c>
      <c r="R675" s="9">
        <f>VLOOKUP($A675,'TABLA DINAMICA PARCIAL 2'!$A$5:$T$772,7,FALSE)</f>
        <v>10</v>
      </c>
      <c r="S675" s="9">
        <f>VLOOKUP($A675,'TABLA DINAMICA PARCIAL 2'!$A$5:$T$772,8,FALSE)</f>
        <v>0</v>
      </c>
      <c r="T675" s="9">
        <f>VLOOKUP($A675,'TABLA DINAMICA PARCIAL 2'!$A$5:$T$772,9,FALSE)</f>
        <v>0</v>
      </c>
      <c r="U675" s="9">
        <f>VLOOKUP($A675,'TABLA DINAMICA PARCIAL 2'!$A$5:$T$772,10,FALSE)</f>
        <v>0</v>
      </c>
      <c r="V675" s="9">
        <f>VLOOKUP($A675,'TABLA DINAMICA PARCIAL 2'!$A$5:$T$772,11,FALSE)</f>
        <v>0</v>
      </c>
      <c r="W675" s="9">
        <f>VLOOKUP($A675,'TABLA DINAMICA PARCIAL 2'!$A$5:$T$772,12,FALSE)</f>
        <v>0</v>
      </c>
      <c r="X675" s="9">
        <f>VLOOKUP($A675,'TABLA DINAMICA PARCIAL 2'!$A$5:$T$772,13,FALSE)</f>
        <v>0</v>
      </c>
      <c r="Y675" s="9">
        <f>VLOOKUP($A675,'TABLA DINAMICA PARCIAL 2'!$A$5:$T$772,14,FALSE)</f>
        <v>0</v>
      </c>
      <c r="Z675" s="9">
        <f>VLOOKUP($A675,'TABLA DINAMICA PARCIAL 2'!$A$5:$T$772,15,FALSE)</f>
        <v>0</v>
      </c>
      <c r="AA675" s="9">
        <f>VLOOKUP($A675,'TABLA DINAMICA PARCIAL 2'!$A$5:$T$772,16,FALSE)</f>
        <v>0</v>
      </c>
      <c r="AB675" s="9">
        <f>VLOOKUP(I675,'TABLA DINAMICA PARCIAL 2'!I354:AB1125,17,FALSE)</f>
        <v>0</v>
      </c>
      <c r="AC675" s="9">
        <f>VLOOKUP(I675,'TABLA DINAMICA PARCIAL 2'!I354:AB1125,18,FALSE)</f>
        <v>0</v>
      </c>
      <c r="AD675" s="9">
        <f>VLOOKUP(I675,'TABLA DINAMICA PARCIAL 2'!I354:AB1125,19,FALSE)</f>
        <v>0</v>
      </c>
      <c r="AE675" s="9">
        <f t="shared" si="41"/>
        <v>20</v>
      </c>
      <c r="AF675" s="13">
        <f>VLOOKUP($A675,'TABLA DINAMICA PARCIAL 3'!$A$5:$I$768,2,FALSE)</f>
        <v>0</v>
      </c>
      <c r="AG675" s="13">
        <f>VLOOKUP($A675,'TABLA DINAMICA PARCIAL 3'!$A$5:$I$768,3,FALSE)</f>
        <v>0</v>
      </c>
      <c r="AH675" s="13">
        <f>VLOOKUP($A675,'TABLA DINAMICA PARCIAL 3'!$A$5:$I$768,4,FALSE)</f>
        <v>0</v>
      </c>
      <c r="AI675" s="13">
        <f>VLOOKUP($A675,'TABLA DINAMICA PARCIAL 3'!$A$5:$I$768,5,FALSE)</f>
        <v>0</v>
      </c>
      <c r="AJ675" s="13">
        <f>VLOOKUP($A675,'TABLA DINAMICA PARCIAL 3'!$A$5:$I$768,6,FALSE)</f>
        <v>10</v>
      </c>
      <c r="AK675" s="13">
        <f>VLOOKUP($A675,'TABLA DINAMICA PARCIAL 3'!$A$5:$I$768,7,FALSE)</f>
        <v>0</v>
      </c>
      <c r="AL675" s="13">
        <f>VLOOKUP($A675,'TABLA DINAMICA PARCIAL 3'!$A$5:$I$768,8,FALSE)</f>
        <v>10</v>
      </c>
      <c r="AM675" s="13">
        <f t="shared" si="42"/>
        <v>20</v>
      </c>
      <c r="AN675" s="16">
        <f>VLOOKUP($A675,'TABLA DINAMICA PARCIAL 4'!$A$5:$F$760,2,FALSE)</f>
        <v>10</v>
      </c>
      <c r="AO675" s="16">
        <f>VLOOKUP($A675,'TABLA DINAMICA PARCIAL 4'!$A$5:$F$760,3,FALSE)</f>
        <v>0</v>
      </c>
      <c r="AP675" s="16">
        <f>VLOOKUP($A675,'TABLA DINAMICA PARCIAL 4'!$A$5:$F$760,4,FALSE)</f>
        <v>0</v>
      </c>
      <c r="AQ675" s="16">
        <f>VLOOKUP($A675,'TABLA DINAMICA PARCIAL 4'!$A$5:$F$760,5,FALSE)</f>
        <v>0</v>
      </c>
      <c r="AR675" s="16">
        <f>VLOOKUP($A675,'TABLA DINAMICA PARCIAL 4'!$A$5:$F$760,6,FALSE)</f>
        <v>0</v>
      </c>
      <c r="AS675" s="16">
        <f t="shared" si="43"/>
        <v>10</v>
      </c>
      <c r="AT675" s="1" t="str">
        <f>VLOOKUP($A675,'USUARIOS Y GRUPO'!$A$2:$D$851,4,FALSE)</f>
        <v>P19-MAT1022-6</v>
      </c>
    </row>
    <row r="676" spans="1:46" x14ac:dyDescent="0.25">
      <c r="A676" s="1">
        <v>163206</v>
      </c>
      <c r="B676" s="1" t="s">
        <v>522</v>
      </c>
      <c r="C676" s="1" t="s">
        <v>523</v>
      </c>
      <c r="D676" s="6">
        <f>VLOOKUP($A676,'TABLA DINAM PARCIAL 1'!$A$5:$I$793,2,FALSE)</f>
        <v>10</v>
      </c>
      <c r="E676" s="6">
        <f>VLOOKUP(A676,'TABLA DINAM PARCIAL 1'!A397:I1185,3,FALSE)</f>
        <v>0</v>
      </c>
      <c r="F676" s="6">
        <f>VLOOKUP(A676,'TABLA DINAM PARCIAL 1'!A397:I1185,4,FALSE)</f>
        <v>0</v>
      </c>
      <c r="G676" s="6">
        <f>VLOOKUP(A676,'TABLA DINAM PARCIAL 1'!A397:I1185,5,FALSE)</f>
        <v>0</v>
      </c>
      <c r="H676" s="6">
        <f>VLOOKUP(A676,'TABLA DINAM PARCIAL 1'!A397:I1185,6,FALSE)</f>
        <v>0</v>
      </c>
      <c r="I676" s="6">
        <f>VLOOKUP(A676,'TABLA DINAM PARCIAL 1'!A397:I1185,7,FALSE)</f>
        <v>10</v>
      </c>
      <c r="J676" s="6">
        <f>VLOOKUP(A676,'TABLA DINAM PARCIAL 1'!A397:I1185,8,FALSE)</f>
        <v>10</v>
      </c>
      <c r="K676" s="6">
        <f>VLOOKUP(A676,'TABLA DINAM PARCIAL 1'!A397:I1185,9,FALSE)</f>
        <v>0</v>
      </c>
      <c r="L676" s="6">
        <f t="shared" si="40"/>
        <v>30</v>
      </c>
      <c r="M676" s="9">
        <f>VLOOKUP($A676,'TABLA DINAMICA PARCIAL 2'!$A$5:$T$772,2,FALSE)</f>
        <v>0</v>
      </c>
      <c r="N676" s="9">
        <f>VLOOKUP($A676,'TABLA DINAMICA PARCIAL 2'!$A$5:$T$772,3,FALSE)</f>
        <v>0</v>
      </c>
      <c r="O676" s="9">
        <f>VLOOKUP($A676,'TABLA DINAMICA PARCIAL 2'!$A$5:$T$772,4,FALSE)</f>
        <v>0</v>
      </c>
      <c r="P676" s="9">
        <f>VLOOKUP($A676,'TABLA DINAMICA PARCIAL 2'!$A$5:$T$772,5,FALSE)</f>
        <v>0</v>
      </c>
      <c r="Q676" s="9">
        <f>VLOOKUP($A676,'TABLA DINAMICA PARCIAL 2'!$A$5:$T$772,6,FALSE)</f>
        <v>0</v>
      </c>
      <c r="R676" s="9">
        <f>VLOOKUP($A676,'TABLA DINAMICA PARCIAL 2'!$A$5:$T$772,7,FALSE)</f>
        <v>0</v>
      </c>
      <c r="S676" s="9">
        <f>VLOOKUP($A676,'TABLA DINAMICA PARCIAL 2'!$A$5:$T$772,8,FALSE)</f>
        <v>0</v>
      </c>
      <c r="T676" s="9">
        <f>VLOOKUP($A676,'TABLA DINAMICA PARCIAL 2'!$A$5:$T$772,9,FALSE)</f>
        <v>10</v>
      </c>
      <c r="U676" s="9">
        <f>VLOOKUP($A676,'TABLA DINAMICA PARCIAL 2'!$A$5:$T$772,10,FALSE)</f>
        <v>0</v>
      </c>
      <c r="V676" s="9">
        <f>VLOOKUP($A676,'TABLA DINAMICA PARCIAL 2'!$A$5:$T$772,11,FALSE)</f>
        <v>0</v>
      </c>
      <c r="W676" s="9">
        <f>VLOOKUP($A676,'TABLA DINAMICA PARCIAL 2'!$A$5:$T$772,12,FALSE)</f>
        <v>0</v>
      </c>
      <c r="X676" s="9">
        <f>VLOOKUP($A676,'TABLA DINAMICA PARCIAL 2'!$A$5:$T$772,13,FALSE)</f>
        <v>0</v>
      </c>
      <c r="Y676" s="9">
        <f>VLOOKUP($A676,'TABLA DINAMICA PARCIAL 2'!$A$5:$T$772,14,FALSE)</f>
        <v>0</v>
      </c>
      <c r="Z676" s="9">
        <f>VLOOKUP($A676,'TABLA DINAMICA PARCIAL 2'!$A$5:$T$772,15,FALSE)</f>
        <v>0</v>
      </c>
      <c r="AA676" s="9">
        <f>VLOOKUP($A676,'TABLA DINAMICA PARCIAL 2'!$A$5:$T$772,16,FALSE)</f>
        <v>0</v>
      </c>
      <c r="AB676" s="9">
        <f>VLOOKUP(I676,'TABLA DINAMICA PARCIAL 2'!I434:AB1205,17,FALSE)</f>
        <v>0</v>
      </c>
      <c r="AC676" s="9">
        <f>VLOOKUP(I676,'TABLA DINAMICA PARCIAL 2'!I434:AB1205,18,FALSE)</f>
        <v>0</v>
      </c>
      <c r="AD676" s="9">
        <f>VLOOKUP(I676,'TABLA DINAMICA PARCIAL 2'!I434:AB1205,19,FALSE)</f>
        <v>0</v>
      </c>
      <c r="AE676" s="9">
        <f t="shared" si="41"/>
        <v>10</v>
      </c>
      <c r="AF676" s="13">
        <f>VLOOKUP($A676,'TABLA DINAMICA PARCIAL 3'!$A$5:$I$768,2,FALSE)</f>
        <v>0</v>
      </c>
      <c r="AG676" s="13">
        <f>VLOOKUP($A676,'TABLA DINAMICA PARCIAL 3'!$A$5:$I$768,3,FALSE)</f>
        <v>0</v>
      </c>
      <c r="AH676" s="13">
        <f>VLOOKUP($A676,'TABLA DINAMICA PARCIAL 3'!$A$5:$I$768,4,FALSE)</f>
        <v>10</v>
      </c>
      <c r="AI676" s="13">
        <f>VLOOKUP($A676,'TABLA DINAMICA PARCIAL 3'!$A$5:$I$768,5,FALSE)</f>
        <v>0</v>
      </c>
      <c r="AJ676" s="13">
        <f>VLOOKUP($A676,'TABLA DINAMICA PARCIAL 3'!$A$5:$I$768,6,FALSE)</f>
        <v>0</v>
      </c>
      <c r="AK676" s="13">
        <f>VLOOKUP($A676,'TABLA DINAMICA PARCIAL 3'!$A$5:$I$768,7,FALSE)</f>
        <v>10</v>
      </c>
      <c r="AL676" s="13">
        <f>VLOOKUP($A676,'TABLA DINAMICA PARCIAL 3'!$A$5:$I$768,8,FALSE)</f>
        <v>0</v>
      </c>
      <c r="AM676" s="13">
        <f t="shared" si="42"/>
        <v>20</v>
      </c>
      <c r="AN676" s="16">
        <f>VLOOKUP($A676,'TABLA DINAMICA PARCIAL 4'!$A$5:$F$760,2,FALSE)</f>
        <v>0</v>
      </c>
      <c r="AO676" s="16">
        <f>VLOOKUP($A676,'TABLA DINAMICA PARCIAL 4'!$A$5:$F$760,3,FALSE)</f>
        <v>10</v>
      </c>
      <c r="AP676" s="16">
        <f>VLOOKUP($A676,'TABLA DINAMICA PARCIAL 4'!$A$5:$F$760,4,FALSE)</f>
        <v>0</v>
      </c>
      <c r="AQ676" s="16">
        <f>VLOOKUP($A676,'TABLA DINAMICA PARCIAL 4'!$A$5:$F$760,5,FALSE)</f>
        <v>10</v>
      </c>
      <c r="AR676" s="16">
        <f>VLOOKUP($A676,'TABLA DINAMICA PARCIAL 4'!$A$5:$F$760,6,FALSE)</f>
        <v>10</v>
      </c>
      <c r="AS676" s="16">
        <f t="shared" si="43"/>
        <v>30</v>
      </c>
      <c r="AT676" s="1" t="str">
        <f>VLOOKUP($A676,'USUARIOS Y GRUPO'!$A$2:$D$851,4,FALSE)</f>
        <v>P19-MAT1022-6</v>
      </c>
    </row>
    <row r="677" spans="1:46" x14ac:dyDescent="0.25">
      <c r="A677" s="1">
        <v>163385</v>
      </c>
      <c r="B677" s="1" t="s">
        <v>926</v>
      </c>
      <c r="C677" s="1" t="s">
        <v>192</v>
      </c>
      <c r="D677" s="6">
        <f>VLOOKUP($A677,'TABLA DINAM PARCIAL 1'!$A$5:$I$793,2,FALSE)</f>
        <v>10</v>
      </c>
      <c r="E677" s="6">
        <f>VLOOKUP(A677,'TABLA DINAM PARCIAL 1'!A450:I1238,3,FALSE)</f>
        <v>0</v>
      </c>
      <c r="F677" s="6">
        <f>VLOOKUP(A677,'TABLA DINAM PARCIAL 1'!A450:I1238,4,FALSE)</f>
        <v>0</v>
      </c>
      <c r="G677" s="6">
        <f>VLOOKUP(A677,'TABLA DINAM PARCIAL 1'!A450:I1238,5,FALSE)</f>
        <v>0</v>
      </c>
      <c r="H677" s="6">
        <f>VLOOKUP(A677,'TABLA DINAM PARCIAL 1'!A450:I1238,6,FALSE)</f>
        <v>10</v>
      </c>
      <c r="I677" s="6">
        <f>VLOOKUP(A677,'TABLA DINAM PARCIAL 1'!A450:I1238,7,FALSE)</f>
        <v>0</v>
      </c>
      <c r="J677" s="6">
        <f>VLOOKUP(A677,'TABLA DINAM PARCIAL 1'!A450:I1238,8,FALSE)</f>
        <v>10</v>
      </c>
      <c r="K677" s="6">
        <f>VLOOKUP(A677,'TABLA DINAM PARCIAL 1'!A450:I1238,9,FALSE)</f>
        <v>0</v>
      </c>
      <c r="L677" s="6">
        <f t="shared" si="40"/>
        <v>30</v>
      </c>
      <c r="M677" s="9">
        <f>VLOOKUP($A677,'TABLA DINAMICA PARCIAL 2'!$A$5:$T$772,2,FALSE)</f>
        <v>10</v>
      </c>
      <c r="N677" s="9">
        <f>VLOOKUP($A677,'TABLA DINAMICA PARCIAL 2'!$A$5:$T$772,3,FALSE)</f>
        <v>0</v>
      </c>
      <c r="O677" s="9">
        <f>VLOOKUP($A677,'TABLA DINAMICA PARCIAL 2'!$A$5:$T$772,4,FALSE)</f>
        <v>0</v>
      </c>
      <c r="P677" s="9">
        <f>VLOOKUP($A677,'TABLA DINAMICA PARCIAL 2'!$A$5:$T$772,5,FALSE)</f>
        <v>0</v>
      </c>
      <c r="Q677" s="9">
        <f>VLOOKUP($A677,'TABLA DINAMICA PARCIAL 2'!$A$5:$T$772,6,FALSE)</f>
        <v>0</v>
      </c>
      <c r="R677" s="9">
        <f>VLOOKUP($A677,'TABLA DINAMICA PARCIAL 2'!$A$5:$T$772,7,FALSE)</f>
        <v>10</v>
      </c>
      <c r="S677" s="9">
        <f>VLOOKUP($A677,'TABLA DINAMICA PARCIAL 2'!$A$5:$T$772,8,FALSE)</f>
        <v>0</v>
      </c>
      <c r="T677" s="9">
        <f>VLOOKUP($A677,'TABLA DINAMICA PARCIAL 2'!$A$5:$T$772,9,FALSE)</f>
        <v>0</v>
      </c>
      <c r="U677" s="9">
        <f>VLOOKUP($A677,'TABLA DINAMICA PARCIAL 2'!$A$5:$T$772,10,FALSE)</f>
        <v>0</v>
      </c>
      <c r="V677" s="9">
        <f>VLOOKUP($A677,'TABLA DINAMICA PARCIAL 2'!$A$5:$T$772,11,FALSE)</f>
        <v>0</v>
      </c>
      <c r="W677" s="9">
        <f>VLOOKUP($A677,'TABLA DINAMICA PARCIAL 2'!$A$5:$T$772,12,FALSE)</f>
        <v>0</v>
      </c>
      <c r="X677" s="9">
        <f>VLOOKUP($A677,'TABLA DINAMICA PARCIAL 2'!$A$5:$T$772,13,FALSE)</f>
        <v>10</v>
      </c>
      <c r="Y677" s="9">
        <f>VLOOKUP($A677,'TABLA DINAMICA PARCIAL 2'!$A$5:$T$772,14,FALSE)</f>
        <v>0</v>
      </c>
      <c r="Z677" s="9">
        <f>VLOOKUP($A677,'TABLA DINAMICA PARCIAL 2'!$A$5:$T$772,15,FALSE)</f>
        <v>0</v>
      </c>
      <c r="AA677" s="9">
        <f>VLOOKUP($A677,'TABLA DINAMICA PARCIAL 2'!$A$5:$T$772,16,FALSE)</f>
        <v>0</v>
      </c>
      <c r="AB677" s="9">
        <f>VLOOKUP(I677,'TABLA DINAMICA PARCIAL 2'!I490:AB1261,17,FALSE)</f>
        <v>0</v>
      </c>
      <c r="AC677" s="9">
        <f>VLOOKUP(I677,'TABLA DINAMICA PARCIAL 2'!I490:AB1261,18,FALSE)</f>
        <v>0</v>
      </c>
      <c r="AD677" s="9">
        <f>VLOOKUP(I677,'TABLA DINAMICA PARCIAL 2'!I490:AB1261,19,FALSE)</f>
        <v>0</v>
      </c>
      <c r="AE677" s="9">
        <f t="shared" si="41"/>
        <v>30</v>
      </c>
      <c r="AF677" s="13">
        <f>VLOOKUP($A677,'TABLA DINAMICA PARCIAL 3'!$A$5:$I$768,2,FALSE)</f>
        <v>10</v>
      </c>
      <c r="AG677" s="13">
        <f>VLOOKUP($A677,'TABLA DINAMICA PARCIAL 3'!$A$5:$I$768,3,FALSE)</f>
        <v>0</v>
      </c>
      <c r="AH677" s="13">
        <f>VLOOKUP($A677,'TABLA DINAMICA PARCIAL 3'!$A$5:$I$768,4,FALSE)</f>
        <v>0</v>
      </c>
      <c r="AI677" s="13">
        <f>VLOOKUP($A677,'TABLA DINAMICA PARCIAL 3'!$A$5:$I$768,5,FALSE)</f>
        <v>0</v>
      </c>
      <c r="AJ677" s="13">
        <f>VLOOKUP($A677,'TABLA DINAMICA PARCIAL 3'!$A$5:$I$768,6,FALSE)</f>
        <v>10</v>
      </c>
      <c r="AK677" s="13">
        <f>VLOOKUP($A677,'TABLA DINAMICA PARCIAL 3'!$A$5:$I$768,7,FALSE)</f>
        <v>10</v>
      </c>
      <c r="AL677" s="13">
        <f>VLOOKUP($A677,'TABLA DINAMICA PARCIAL 3'!$A$5:$I$768,8,FALSE)</f>
        <v>0</v>
      </c>
      <c r="AM677" s="13">
        <f t="shared" si="42"/>
        <v>30</v>
      </c>
      <c r="AN677" s="16">
        <f>VLOOKUP($A677,'TABLA DINAMICA PARCIAL 4'!$A$5:$F$760,2,FALSE)</f>
        <v>0</v>
      </c>
      <c r="AO677" s="16">
        <f>VLOOKUP($A677,'TABLA DINAMICA PARCIAL 4'!$A$5:$F$760,3,FALSE)</f>
        <v>0</v>
      </c>
      <c r="AP677" s="16">
        <f>VLOOKUP($A677,'TABLA DINAMICA PARCIAL 4'!$A$5:$F$760,4,FALSE)</f>
        <v>0</v>
      </c>
      <c r="AQ677" s="16">
        <f>VLOOKUP($A677,'TABLA DINAMICA PARCIAL 4'!$A$5:$F$760,5,FALSE)</f>
        <v>10</v>
      </c>
      <c r="AR677" s="16">
        <f>VLOOKUP($A677,'TABLA DINAMICA PARCIAL 4'!$A$5:$F$760,6,FALSE)</f>
        <v>0</v>
      </c>
      <c r="AS677" s="16">
        <f t="shared" si="43"/>
        <v>10</v>
      </c>
      <c r="AT677" s="1" t="str">
        <f>VLOOKUP($A677,'USUARIOS Y GRUPO'!$A$2:$D$851,4,FALSE)</f>
        <v>P19-MAT1022-6</v>
      </c>
    </row>
    <row r="678" spans="1:46" x14ac:dyDescent="0.25">
      <c r="A678" s="1">
        <v>163695</v>
      </c>
      <c r="B678" s="1" t="s">
        <v>269</v>
      </c>
      <c r="C678" s="1" t="s">
        <v>270</v>
      </c>
      <c r="D678" s="6">
        <f>VLOOKUP($A678,'TABLA DINAM PARCIAL 1'!$A$5:$I$793,2,FALSE)</f>
        <v>10</v>
      </c>
      <c r="E678" s="6">
        <f>VLOOKUP(A678,'TABLA DINAM PARCIAL 1'!A529:I1317,3,FALSE)</f>
        <v>0</v>
      </c>
      <c r="F678" s="6">
        <f>VLOOKUP(A678,'TABLA DINAM PARCIAL 1'!A529:I1317,4,FALSE)</f>
        <v>10</v>
      </c>
      <c r="G678" s="6">
        <f>VLOOKUP(A678,'TABLA DINAM PARCIAL 1'!A529:I1317,5,FALSE)</f>
        <v>0</v>
      </c>
      <c r="H678" s="6">
        <f>VLOOKUP(A678,'TABLA DINAM PARCIAL 1'!A529:I1317,6,FALSE)</f>
        <v>0</v>
      </c>
      <c r="I678" s="6">
        <f>VLOOKUP(A678,'TABLA DINAM PARCIAL 1'!A529:I1317,7,FALSE)</f>
        <v>0</v>
      </c>
      <c r="J678" s="6">
        <f>VLOOKUP(A678,'TABLA DINAM PARCIAL 1'!A529:I1317,8,FALSE)</f>
        <v>10</v>
      </c>
      <c r="K678" s="6">
        <f>VLOOKUP(A678,'TABLA DINAM PARCIAL 1'!A529:I1317,9,FALSE)</f>
        <v>0</v>
      </c>
      <c r="L678" s="6">
        <f t="shared" si="40"/>
        <v>30</v>
      </c>
      <c r="M678" s="9">
        <f>VLOOKUP($A678,'TABLA DINAMICA PARCIAL 2'!$A$5:$T$772,2,FALSE)</f>
        <v>0</v>
      </c>
      <c r="N678" s="9">
        <f>VLOOKUP($A678,'TABLA DINAMICA PARCIAL 2'!$A$5:$T$772,3,FALSE)</f>
        <v>0</v>
      </c>
      <c r="O678" s="9">
        <f>VLOOKUP($A678,'TABLA DINAMICA PARCIAL 2'!$A$5:$T$772,4,FALSE)</f>
        <v>0</v>
      </c>
      <c r="P678" s="9">
        <f>VLOOKUP($A678,'TABLA DINAMICA PARCIAL 2'!$A$5:$T$772,5,FALSE)</f>
        <v>0</v>
      </c>
      <c r="Q678" s="9">
        <f>VLOOKUP($A678,'TABLA DINAMICA PARCIAL 2'!$A$5:$T$772,6,FALSE)</f>
        <v>0</v>
      </c>
      <c r="R678" s="9">
        <f>VLOOKUP($A678,'TABLA DINAMICA PARCIAL 2'!$A$5:$T$772,7,FALSE)</f>
        <v>0</v>
      </c>
      <c r="S678" s="9">
        <f>VLOOKUP($A678,'TABLA DINAMICA PARCIAL 2'!$A$5:$T$772,8,FALSE)</f>
        <v>10</v>
      </c>
      <c r="T678" s="9">
        <f>VLOOKUP($A678,'TABLA DINAMICA PARCIAL 2'!$A$5:$T$772,9,FALSE)</f>
        <v>0</v>
      </c>
      <c r="U678" s="9">
        <f>VLOOKUP($A678,'TABLA DINAMICA PARCIAL 2'!$A$5:$T$772,10,FALSE)</f>
        <v>0</v>
      </c>
      <c r="V678" s="9">
        <f>VLOOKUP($A678,'TABLA DINAMICA PARCIAL 2'!$A$5:$T$772,11,FALSE)</f>
        <v>0</v>
      </c>
      <c r="W678" s="9">
        <f>VLOOKUP($A678,'TABLA DINAMICA PARCIAL 2'!$A$5:$T$772,12,FALSE)</f>
        <v>0</v>
      </c>
      <c r="X678" s="9">
        <f>VLOOKUP($A678,'TABLA DINAMICA PARCIAL 2'!$A$5:$T$772,13,FALSE)</f>
        <v>0</v>
      </c>
      <c r="Y678" s="9">
        <f>VLOOKUP($A678,'TABLA DINAMICA PARCIAL 2'!$A$5:$T$772,14,FALSE)</f>
        <v>0</v>
      </c>
      <c r="Z678" s="9">
        <f>VLOOKUP($A678,'TABLA DINAMICA PARCIAL 2'!$A$5:$T$772,15,FALSE)</f>
        <v>0</v>
      </c>
      <c r="AA678" s="9">
        <f>VLOOKUP($A678,'TABLA DINAMICA PARCIAL 2'!$A$5:$T$772,16,FALSE)</f>
        <v>0</v>
      </c>
      <c r="AB678" s="9">
        <f>VLOOKUP(I678,'TABLA DINAMICA PARCIAL 2'!I575:AB1346,17,FALSE)</f>
        <v>0</v>
      </c>
      <c r="AC678" s="9">
        <f>VLOOKUP(I678,'TABLA DINAMICA PARCIAL 2'!I575:AB1346,18,FALSE)</f>
        <v>0</v>
      </c>
      <c r="AD678" s="9">
        <f>VLOOKUP(I678,'TABLA DINAMICA PARCIAL 2'!I575:AB1346,19,FALSE)</f>
        <v>0</v>
      </c>
      <c r="AE678" s="9">
        <f t="shared" si="41"/>
        <v>10</v>
      </c>
      <c r="AF678" s="13">
        <f>VLOOKUP($A678,'TABLA DINAMICA PARCIAL 3'!$A$5:$I$768,2,FALSE)</f>
        <v>0</v>
      </c>
      <c r="AG678" s="13">
        <f>VLOOKUP($A678,'TABLA DINAMICA PARCIAL 3'!$A$5:$I$768,3,FALSE)</f>
        <v>0</v>
      </c>
      <c r="AH678" s="13">
        <f>VLOOKUP($A678,'TABLA DINAMICA PARCIAL 3'!$A$5:$I$768,4,FALSE)</f>
        <v>10</v>
      </c>
      <c r="AI678" s="13">
        <f>VLOOKUP($A678,'TABLA DINAMICA PARCIAL 3'!$A$5:$I$768,5,FALSE)</f>
        <v>0</v>
      </c>
      <c r="AJ678" s="13">
        <f>VLOOKUP($A678,'TABLA DINAMICA PARCIAL 3'!$A$5:$I$768,6,FALSE)</f>
        <v>10</v>
      </c>
      <c r="AK678" s="13">
        <f>VLOOKUP($A678,'TABLA DINAMICA PARCIAL 3'!$A$5:$I$768,7,FALSE)</f>
        <v>10</v>
      </c>
      <c r="AL678" s="13">
        <f>VLOOKUP($A678,'TABLA DINAMICA PARCIAL 3'!$A$5:$I$768,8,FALSE)</f>
        <v>0</v>
      </c>
      <c r="AM678" s="13">
        <f t="shared" si="42"/>
        <v>30</v>
      </c>
      <c r="AN678" s="16">
        <f>VLOOKUP($A678,'TABLA DINAMICA PARCIAL 4'!$A$5:$F$760,2,FALSE)</f>
        <v>0</v>
      </c>
      <c r="AO678" s="16">
        <f>VLOOKUP($A678,'TABLA DINAMICA PARCIAL 4'!$A$5:$F$760,3,FALSE)</f>
        <v>0</v>
      </c>
      <c r="AP678" s="16">
        <f>VLOOKUP($A678,'TABLA DINAMICA PARCIAL 4'!$A$5:$F$760,4,FALSE)</f>
        <v>0</v>
      </c>
      <c r="AQ678" s="16">
        <f>VLOOKUP($A678,'TABLA DINAMICA PARCIAL 4'!$A$5:$F$760,5,FALSE)</f>
        <v>10</v>
      </c>
      <c r="AR678" s="16">
        <f>VLOOKUP($A678,'TABLA DINAMICA PARCIAL 4'!$A$5:$F$760,6,FALSE)</f>
        <v>0</v>
      </c>
      <c r="AS678" s="16">
        <f t="shared" si="43"/>
        <v>10</v>
      </c>
      <c r="AT678" s="1" t="str">
        <f>VLOOKUP($A678,'USUARIOS Y GRUPO'!$A$2:$D$851,4,FALSE)</f>
        <v>P19-MAT1022-6</v>
      </c>
    </row>
    <row r="679" spans="1:46" x14ac:dyDescent="0.25">
      <c r="A679" s="1">
        <v>164278</v>
      </c>
      <c r="B679" s="1" t="s">
        <v>959</v>
      </c>
      <c r="C679" s="1" t="s">
        <v>960</v>
      </c>
      <c r="D679" s="6">
        <f>VLOOKUP($A679,'TABLA DINAM PARCIAL 1'!$A$5:$I$793,2,FALSE)</f>
        <v>10</v>
      </c>
      <c r="E679" s="6">
        <f>VLOOKUP(A679,'TABLA DINAM PARCIAL 1'!A667:I1455,3,FALSE)</f>
        <v>0</v>
      </c>
      <c r="F679" s="6">
        <f>VLOOKUP(A679,'TABLA DINAM PARCIAL 1'!A667:I1455,4,FALSE)</f>
        <v>10</v>
      </c>
      <c r="G679" s="6">
        <f>VLOOKUP(A679,'TABLA DINAM PARCIAL 1'!A667:I1455,5,FALSE)</f>
        <v>0</v>
      </c>
      <c r="H679" s="6">
        <f>VLOOKUP(A679,'TABLA DINAM PARCIAL 1'!A667:I1455,6,FALSE)</f>
        <v>10</v>
      </c>
      <c r="I679" s="6">
        <f>VLOOKUP(A679,'TABLA DINAM PARCIAL 1'!A667:I1455,7,FALSE)</f>
        <v>0</v>
      </c>
      <c r="J679" s="6">
        <f>VLOOKUP(A679,'TABLA DINAM PARCIAL 1'!A667:I1455,8,FALSE)</f>
        <v>0</v>
      </c>
      <c r="K679" s="6">
        <f>VLOOKUP(A679,'TABLA DINAM PARCIAL 1'!A667:I1455,9,FALSE)</f>
        <v>0</v>
      </c>
      <c r="L679" s="6">
        <f t="shared" si="40"/>
        <v>30</v>
      </c>
      <c r="M679" s="9">
        <f>VLOOKUP($A679,'TABLA DINAMICA PARCIAL 2'!$A$5:$T$772,2,FALSE)</f>
        <v>0</v>
      </c>
      <c r="N679" s="9">
        <f>VLOOKUP($A679,'TABLA DINAMICA PARCIAL 2'!$A$5:$T$772,3,FALSE)</f>
        <v>0</v>
      </c>
      <c r="O679" s="9">
        <f>VLOOKUP($A679,'TABLA DINAMICA PARCIAL 2'!$A$5:$T$772,4,FALSE)</f>
        <v>0</v>
      </c>
      <c r="P679" s="9">
        <f>VLOOKUP($A679,'TABLA DINAMICA PARCIAL 2'!$A$5:$T$772,5,FALSE)</f>
        <v>0</v>
      </c>
      <c r="Q679" s="9">
        <f>VLOOKUP($A679,'TABLA DINAMICA PARCIAL 2'!$A$5:$T$772,6,FALSE)</f>
        <v>0</v>
      </c>
      <c r="R679" s="9">
        <f>VLOOKUP($A679,'TABLA DINAMICA PARCIAL 2'!$A$5:$T$772,7,FALSE)</f>
        <v>0</v>
      </c>
      <c r="S679" s="9">
        <f>VLOOKUP($A679,'TABLA DINAMICA PARCIAL 2'!$A$5:$T$772,8,FALSE)</f>
        <v>10</v>
      </c>
      <c r="T679" s="9">
        <f>VLOOKUP($A679,'TABLA DINAMICA PARCIAL 2'!$A$5:$T$772,9,FALSE)</f>
        <v>0</v>
      </c>
      <c r="U679" s="9">
        <f>VLOOKUP($A679,'TABLA DINAMICA PARCIAL 2'!$A$5:$T$772,10,FALSE)</f>
        <v>0</v>
      </c>
      <c r="V679" s="9">
        <f>VLOOKUP($A679,'TABLA DINAMICA PARCIAL 2'!$A$5:$T$772,11,FALSE)</f>
        <v>0</v>
      </c>
      <c r="W679" s="9">
        <f>VLOOKUP($A679,'TABLA DINAMICA PARCIAL 2'!$A$5:$T$772,12,FALSE)</f>
        <v>0</v>
      </c>
      <c r="X679" s="9">
        <f>VLOOKUP($A679,'TABLA DINAMICA PARCIAL 2'!$A$5:$T$772,13,FALSE)</f>
        <v>0</v>
      </c>
      <c r="Y679" s="9">
        <f>VLOOKUP($A679,'TABLA DINAMICA PARCIAL 2'!$A$5:$T$772,14,FALSE)</f>
        <v>0</v>
      </c>
      <c r="Z679" s="9">
        <f>VLOOKUP($A679,'TABLA DINAMICA PARCIAL 2'!$A$5:$T$772,15,FALSE)</f>
        <v>0</v>
      </c>
      <c r="AA679" s="9">
        <f>VLOOKUP($A679,'TABLA DINAMICA PARCIAL 2'!$A$5:$T$772,16,FALSE)</f>
        <v>0</v>
      </c>
      <c r="AB679" s="9">
        <f>VLOOKUP(I679,'TABLA DINAMICA PARCIAL 2'!I719:AB1490,17,FALSE)</f>
        <v>0</v>
      </c>
      <c r="AC679" s="9">
        <f>VLOOKUP(I679,'TABLA DINAMICA PARCIAL 2'!I719:AB1490,18,FALSE)</f>
        <v>0</v>
      </c>
      <c r="AD679" s="9">
        <f>VLOOKUP(I679,'TABLA DINAMICA PARCIAL 2'!I719:AB1490,19,FALSE)</f>
        <v>0</v>
      </c>
      <c r="AE679" s="9">
        <f t="shared" si="41"/>
        <v>10</v>
      </c>
      <c r="AF679" s="13">
        <f>VLOOKUP($A679,'TABLA DINAMICA PARCIAL 3'!$A$5:$I$768,2,FALSE)</f>
        <v>0</v>
      </c>
      <c r="AG679" s="13">
        <f>VLOOKUP($A679,'TABLA DINAMICA PARCIAL 3'!$A$5:$I$768,3,FALSE)</f>
        <v>0</v>
      </c>
      <c r="AH679" s="13">
        <f>VLOOKUP($A679,'TABLA DINAMICA PARCIAL 3'!$A$5:$I$768,4,FALSE)</f>
        <v>0</v>
      </c>
      <c r="AI679" s="13">
        <f>VLOOKUP($A679,'TABLA DINAMICA PARCIAL 3'!$A$5:$I$768,5,FALSE)</f>
        <v>0</v>
      </c>
      <c r="AJ679" s="13">
        <f>VLOOKUP($A679,'TABLA DINAMICA PARCIAL 3'!$A$5:$I$768,6,FALSE)</f>
        <v>10</v>
      </c>
      <c r="AK679" s="13">
        <f>VLOOKUP($A679,'TABLA DINAMICA PARCIAL 3'!$A$5:$I$768,7,FALSE)</f>
        <v>0</v>
      </c>
      <c r="AL679" s="13">
        <f>VLOOKUP($A679,'TABLA DINAMICA PARCIAL 3'!$A$5:$I$768,8,FALSE)</f>
        <v>0</v>
      </c>
      <c r="AM679" s="13">
        <f t="shared" si="42"/>
        <v>10</v>
      </c>
      <c r="AN679" s="16">
        <f>VLOOKUP($A679,'TABLA DINAMICA PARCIAL 4'!$A$5:$F$760,2,FALSE)</f>
        <v>0</v>
      </c>
      <c r="AO679" s="16">
        <f>VLOOKUP($A679,'TABLA DINAMICA PARCIAL 4'!$A$5:$F$760,3,FALSE)</f>
        <v>10</v>
      </c>
      <c r="AP679" s="16">
        <f>VLOOKUP($A679,'TABLA DINAMICA PARCIAL 4'!$A$5:$F$760,4,FALSE)</f>
        <v>0</v>
      </c>
      <c r="AQ679" s="16">
        <f>VLOOKUP($A679,'TABLA DINAMICA PARCIAL 4'!$A$5:$F$760,5,FALSE)</f>
        <v>10</v>
      </c>
      <c r="AR679" s="16">
        <f>VLOOKUP($A679,'TABLA DINAMICA PARCIAL 4'!$A$5:$F$760,6,FALSE)</f>
        <v>0</v>
      </c>
      <c r="AS679" s="16">
        <f t="shared" si="43"/>
        <v>20</v>
      </c>
      <c r="AT679" s="1" t="str">
        <f>VLOOKUP($A679,'USUARIOS Y GRUPO'!$A$2:$D$851,4,FALSE)</f>
        <v>P19-MAT1022-6</v>
      </c>
    </row>
    <row r="680" spans="1:46" x14ac:dyDescent="0.25">
      <c r="A680" s="1">
        <v>164842</v>
      </c>
      <c r="B680" s="1" t="s">
        <v>745</v>
      </c>
      <c r="C680" s="1" t="s">
        <v>746</v>
      </c>
      <c r="D680" s="6">
        <f>VLOOKUP($A680,'TABLA DINAM PARCIAL 1'!$A$5:$I$793,2,FALSE)</f>
        <v>10</v>
      </c>
      <c r="E680" s="6">
        <f>VLOOKUP(A680,'TABLA DINAM PARCIAL 1'!A771:I1559,3,FALSE)</f>
        <v>0</v>
      </c>
      <c r="F680" s="6">
        <f>VLOOKUP(A680,'TABLA DINAM PARCIAL 1'!A771:I1559,4,FALSE)</f>
        <v>0</v>
      </c>
      <c r="G680" s="6">
        <f>VLOOKUP(A680,'TABLA DINAM PARCIAL 1'!A771:I1559,5,FALSE)</f>
        <v>0</v>
      </c>
      <c r="H680" s="6">
        <f>VLOOKUP(A680,'TABLA DINAM PARCIAL 1'!A771:I1559,6,FALSE)</f>
        <v>10</v>
      </c>
      <c r="I680" s="6">
        <f>VLOOKUP(A680,'TABLA DINAM PARCIAL 1'!A771:I1559,7,FALSE)</f>
        <v>0</v>
      </c>
      <c r="J680" s="6">
        <f>VLOOKUP(A680,'TABLA DINAM PARCIAL 1'!A771:I1559,8,FALSE)</f>
        <v>10</v>
      </c>
      <c r="K680" s="6">
        <f>VLOOKUP(A680,'TABLA DINAM PARCIAL 1'!A771:I1559,9,FALSE)</f>
        <v>0</v>
      </c>
      <c r="L680" s="6">
        <f t="shared" si="40"/>
        <v>30</v>
      </c>
      <c r="M680" s="9">
        <f>VLOOKUP($A680,'TABLA DINAMICA PARCIAL 2'!$A$5:$T$772,2,FALSE)</f>
        <v>0</v>
      </c>
      <c r="N680" s="9">
        <f>VLOOKUP($A680,'TABLA DINAMICA PARCIAL 2'!$A$5:$T$772,3,FALSE)</f>
        <v>10</v>
      </c>
      <c r="O680" s="9">
        <f>VLOOKUP($A680,'TABLA DINAMICA PARCIAL 2'!$A$5:$T$772,4,FALSE)</f>
        <v>0</v>
      </c>
      <c r="P680" s="9">
        <f>VLOOKUP($A680,'TABLA DINAMICA PARCIAL 2'!$A$5:$T$772,5,FALSE)</f>
        <v>0</v>
      </c>
      <c r="Q680" s="9">
        <f>VLOOKUP($A680,'TABLA DINAMICA PARCIAL 2'!$A$5:$T$772,6,FALSE)</f>
        <v>0</v>
      </c>
      <c r="R680" s="9">
        <f>VLOOKUP($A680,'TABLA DINAMICA PARCIAL 2'!$A$5:$T$772,7,FALSE)</f>
        <v>0</v>
      </c>
      <c r="S680" s="9">
        <f>VLOOKUP($A680,'TABLA DINAMICA PARCIAL 2'!$A$5:$T$772,8,FALSE)</f>
        <v>0</v>
      </c>
      <c r="T680" s="9">
        <f>VLOOKUP($A680,'TABLA DINAMICA PARCIAL 2'!$A$5:$T$772,9,FALSE)</f>
        <v>10</v>
      </c>
      <c r="U680" s="9">
        <f>VLOOKUP($A680,'TABLA DINAMICA PARCIAL 2'!$A$5:$T$772,10,FALSE)</f>
        <v>0</v>
      </c>
      <c r="V680" s="9">
        <f>VLOOKUP($A680,'TABLA DINAMICA PARCIAL 2'!$A$5:$T$772,11,FALSE)</f>
        <v>0</v>
      </c>
      <c r="W680" s="9">
        <f>VLOOKUP($A680,'TABLA DINAMICA PARCIAL 2'!$A$5:$T$772,12,FALSE)</f>
        <v>0</v>
      </c>
      <c r="X680" s="9">
        <f>VLOOKUP($A680,'TABLA DINAMICA PARCIAL 2'!$A$5:$T$772,13,FALSE)</f>
        <v>0</v>
      </c>
      <c r="Y680" s="9">
        <f>VLOOKUP($A680,'TABLA DINAMICA PARCIAL 2'!$A$5:$T$772,14,FALSE)</f>
        <v>0</v>
      </c>
      <c r="Z680" s="9">
        <f>VLOOKUP($A680,'TABLA DINAMICA PARCIAL 2'!$A$5:$T$772,15,FALSE)</f>
        <v>0</v>
      </c>
      <c r="AA680" s="9">
        <f>VLOOKUP($A680,'TABLA DINAMICA PARCIAL 2'!$A$5:$T$772,16,FALSE)</f>
        <v>0</v>
      </c>
      <c r="AB680" s="9" t="e">
        <f>VLOOKUP(I680,'TABLA DINAMICA PARCIAL 2'!I833:AB1604,17,FALSE)</f>
        <v>#N/A</v>
      </c>
      <c r="AC680" s="9" t="e">
        <f>VLOOKUP(I680,'TABLA DINAMICA PARCIAL 2'!I833:AB1604,18,FALSE)</f>
        <v>#N/A</v>
      </c>
      <c r="AD680" s="9" t="e">
        <f>VLOOKUP(I680,'TABLA DINAMICA PARCIAL 2'!I833:AB1604,19,FALSE)</f>
        <v>#N/A</v>
      </c>
      <c r="AE680" s="9" t="e">
        <f t="shared" si="41"/>
        <v>#N/A</v>
      </c>
      <c r="AF680" s="13">
        <f>VLOOKUP($A680,'TABLA DINAMICA PARCIAL 3'!$A$5:$I$768,2,FALSE)</f>
        <v>0</v>
      </c>
      <c r="AG680" s="13">
        <f>VLOOKUP($A680,'TABLA DINAMICA PARCIAL 3'!$A$5:$I$768,3,FALSE)</f>
        <v>0</v>
      </c>
      <c r="AH680" s="13">
        <f>VLOOKUP($A680,'TABLA DINAMICA PARCIAL 3'!$A$5:$I$768,4,FALSE)</f>
        <v>10</v>
      </c>
      <c r="AI680" s="13">
        <f>VLOOKUP($A680,'TABLA DINAMICA PARCIAL 3'!$A$5:$I$768,5,FALSE)</f>
        <v>0</v>
      </c>
      <c r="AJ680" s="13">
        <f>VLOOKUP($A680,'TABLA DINAMICA PARCIAL 3'!$A$5:$I$768,6,FALSE)</f>
        <v>10</v>
      </c>
      <c r="AK680" s="13">
        <f>VLOOKUP($A680,'TABLA DINAMICA PARCIAL 3'!$A$5:$I$768,7,FALSE)</f>
        <v>10</v>
      </c>
      <c r="AL680" s="13">
        <f>VLOOKUP($A680,'TABLA DINAMICA PARCIAL 3'!$A$5:$I$768,8,FALSE)</f>
        <v>0</v>
      </c>
      <c r="AM680" s="13">
        <f t="shared" si="42"/>
        <v>30</v>
      </c>
      <c r="AN680" s="16">
        <f>VLOOKUP($A680,'TABLA DINAMICA PARCIAL 4'!$A$5:$F$760,2,FALSE)</f>
        <v>0</v>
      </c>
      <c r="AO680" s="16">
        <f>VLOOKUP($A680,'TABLA DINAMICA PARCIAL 4'!$A$5:$F$760,3,FALSE)</f>
        <v>10</v>
      </c>
      <c r="AP680" s="16">
        <f>VLOOKUP($A680,'TABLA DINAMICA PARCIAL 4'!$A$5:$F$760,4,FALSE)</f>
        <v>0</v>
      </c>
      <c r="AQ680" s="16">
        <f>VLOOKUP($A680,'TABLA DINAMICA PARCIAL 4'!$A$5:$F$760,5,FALSE)</f>
        <v>0</v>
      </c>
      <c r="AR680" s="16">
        <f>VLOOKUP($A680,'TABLA DINAMICA PARCIAL 4'!$A$5:$F$760,6,FALSE)</f>
        <v>0</v>
      </c>
      <c r="AS680" s="16">
        <f t="shared" si="43"/>
        <v>10</v>
      </c>
      <c r="AT680" s="1" t="str">
        <f>VLOOKUP($A680,'USUARIOS Y GRUPO'!$A$2:$D$851,4,FALSE)</f>
        <v>P19-MAT1022-6</v>
      </c>
    </row>
    <row r="681" spans="1:46" x14ac:dyDescent="0.25">
      <c r="A681" s="1">
        <v>162777</v>
      </c>
      <c r="B681" s="1" t="s">
        <v>762</v>
      </c>
      <c r="C681" s="1" t="s">
        <v>763</v>
      </c>
      <c r="D681" s="6">
        <f>VLOOKUP($A681,'TABLA DINAM PARCIAL 1'!$A$5:$I$793,2,FALSE)</f>
        <v>10</v>
      </c>
      <c r="E681" s="6">
        <f>VLOOKUP(A681,'TABLA DINAM PARCIAL 1'!A278:I1066,3,FALSE)</f>
        <v>10</v>
      </c>
      <c r="F681" s="6">
        <f>VLOOKUP(A681,'TABLA DINAM PARCIAL 1'!A278:I1066,4,FALSE)</f>
        <v>0</v>
      </c>
      <c r="G681" s="6">
        <f>VLOOKUP(A681,'TABLA DINAM PARCIAL 1'!A278:I1066,5,FALSE)</f>
        <v>0</v>
      </c>
      <c r="H681" s="6">
        <f>VLOOKUP(A681,'TABLA DINAM PARCIAL 1'!A278:I1066,6,FALSE)</f>
        <v>10</v>
      </c>
      <c r="I681" s="6">
        <f>VLOOKUP(A681,'TABLA DINAM PARCIAL 1'!A278:I1066,7,FALSE)</f>
        <v>0</v>
      </c>
      <c r="J681" s="6">
        <f>VLOOKUP(A681,'TABLA DINAM PARCIAL 1'!A278:I1066,8,FALSE)</f>
        <v>0</v>
      </c>
      <c r="K681" s="6">
        <f>VLOOKUP(A681,'TABLA DINAM PARCIAL 1'!A278:I1066,9,FALSE)</f>
        <v>10</v>
      </c>
      <c r="L681" s="6">
        <f t="shared" si="40"/>
        <v>40</v>
      </c>
      <c r="M681" s="9">
        <f>VLOOKUP($A681,'TABLA DINAMICA PARCIAL 2'!$A$5:$T$772,2,FALSE)</f>
        <v>0</v>
      </c>
      <c r="N681" s="9">
        <f>VLOOKUP($A681,'TABLA DINAMICA PARCIAL 2'!$A$5:$T$772,3,FALSE)</f>
        <v>0</v>
      </c>
      <c r="O681" s="9">
        <f>VLOOKUP($A681,'TABLA DINAMICA PARCIAL 2'!$A$5:$T$772,4,FALSE)</f>
        <v>0</v>
      </c>
      <c r="P681" s="9">
        <f>VLOOKUP($A681,'TABLA DINAMICA PARCIAL 2'!$A$5:$T$772,5,FALSE)</f>
        <v>0</v>
      </c>
      <c r="Q681" s="9">
        <f>VLOOKUP($A681,'TABLA DINAMICA PARCIAL 2'!$A$5:$T$772,6,FALSE)</f>
        <v>0</v>
      </c>
      <c r="R681" s="9">
        <f>VLOOKUP($A681,'TABLA DINAMICA PARCIAL 2'!$A$5:$T$772,7,FALSE)</f>
        <v>0</v>
      </c>
      <c r="S681" s="9">
        <f>VLOOKUP($A681,'TABLA DINAMICA PARCIAL 2'!$A$5:$T$772,8,FALSE)</f>
        <v>0</v>
      </c>
      <c r="T681" s="9">
        <f>VLOOKUP($A681,'TABLA DINAMICA PARCIAL 2'!$A$5:$T$772,9,FALSE)</f>
        <v>0</v>
      </c>
      <c r="U681" s="9">
        <f>VLOOKUP($A681,'TABLA DINAMICA PARCIAL 2'!$A$5:$T$772,10,FALSE)</f>
        <v>0</v>
      </c>
      <c r="V681" s="9">
        <f>VLOOKUP($A681,'TABLA DINAMICA PARCIAL 2'!$A$5:$T$772,11,FALSE)</f>
        <v>10</v>
      </c>
      <c r="W681" s="9">
        <f>VLOOKUP($A681,'TABLA DINAMICA PARCIAL 2'!$A$5:$T$772,12,FALSE)</f>
        <v>0</v>
      </c>
      <c r="X681" s="9">
        <f>VLOOKUP($A681,'TABLA DINAMICA PARCIAL 2'!$A$5:$T$772,13,FALSE)</f>
        <v>0</v>
      </c>
      <c r="Y681" s="9">
        <f>VLOOKUP($A681,'TABLA DINAMICA PARCIAL 2'!$A$5:$T$772,14,FALSE)</f>
        <v>0</v>
      </c>
      <c r="Z681" s="9">
        <f>VLOOKUP($A681,'TABLA DINAMICA PARCIAL 2'!$A$5:$T$772,15,FALSE)</f>
        <v>0</v>
      </c>
      <c r="AA681" s="9">
        <f>VLOOKUP($A681,'TABLA DINAMICA PARCIAL 2'!$A$5:$T$772,16,FALSE)</f>
        <v>10</v>
      </c>
      <c r="AB681" s="9">
        <f>VLOOKUP(I681,'TABLA DINAMICA PARCIAL 2'!I310:AB1081,17,FALSE)</f>
        <v>0</v>
      </c>
      <c r="AC681" s="9">
        <f>VLOOKUP(I681,'TABLA DINAMICA PARCIAL 2'!I310:AB1081,18,FALSE)</f>
        <v>0</v>
      </c>
      <c r="AD681" s="9">
        <f>VLOOKUP(I681,'TABLA DINAMICA PARCIAL 2'!I310:AB1081,19,FALSE)</f>
        <v>0</v>
      </c>
      <c r="AE681" s="9">
        <f t="shared" si="41"/>
        <v>20</v>
      </c>
      <c r="AF681" s="13">
        <f>VLOOKUP($A681,'TABLA DINAMICA PARCIAL 3'!$A$5:$I$768,2,FALSE)</f>
        <v>10</v>
      </c>
      <c r="AG681" s="13">
        <f>VLOOKUP($A681,'TABLA DINAMICA PARCIAL 3'!$A$5:$I$768,3,FALSE)</f>
        <v>0</v>
      </c>
      <c r="AH681" s="13">
        <f>VLOOKUP($A681,'TABLA DINAMICA PARCIAL 3'!$A$5:$I$768,4,FALSE)</f>
        <v>10</v>
      </c>
      <c r="AI681" s="13">
        <f>VLOOKUP($A681,'TABLA DINAMICA PARCIAL 3'!$A$5:$I$768,5,FALSE)</f>
        <v>0</v>
      </c>
      <c r="AJ681" s="13">
        <f>VLOOKUP($A681,'TABLA DINAMICA PARCIAL 3'!$A$5:$I$768,6,FALSE)</f>
        <v>0</v>
      </c>
      <c r="AK681" s="13">
        <f>VLOOKUP($A681,'TABLA DINAMICA PARCIAL 3'!$A$5:$I$768,7,FALSE)</f>
        <v>10</v>
      </c>
      <c r="AL681" s="13">
        <f>VLOOKUP($A681,'TABLA DINAMICA PARCIAL 3'!$A$5:$I$768,8,FALSE)</f>
        <v>0</v>
      </c>
      <c r="AM681" s="13">
        <f t="shared" si="42"/>
        <v>30</v>
      </c>
      <c r="AN681" s="16">
        <f>VLOOKUP($A681,'TABLA DINAMICA PARCIAL 4'!$A$5:$F$760,2,FALSE)</f>
        <v>0</v>
      </c>
      <c r="AO681" s="16">
        <f>VLOOKUP($A681,'TABLA DINAMICA PARCIAL 4'!$A$5:$F$760,3,FALSE)</f>
        <v>10</v>
      </c>
      <c r="AP681" s="16">
        <f>VLOOKUP($A681,'TABLA DINAMICA PARCIAL 4'!$A$5:$F$760,4,FALSE)</f>
        <v>0</v>
      </c>
      <c r="AQ681" s="16">
        <f>VLOOKUP($A681,'TABLA DINAMICA PARCIAL 4'!$A$5:$F$760,5,FALSE)</f>
        <v>0</v>
      </c>
      <c r="AR681" s="16">
        <f>VLOOKUP($A681,'TABLA DINAMICA PARCIAL 4'!$A$5:$F$760,6,FALSE)</f>
        <v>0</v>
      </c>
      <c r="AS681" s="16">
        <f t="shared" si="43"/>
        <v>10</v>
      </c>
      <c r="AT681" s="1" t="str">
        <f>VLOOKUP($A681,'USUARIOS Y GRUPO'!$A$2:$D$851,4,FALSE)</f>
        <v>P19-MAT1022-6</v>
      </c>
    </row>
    <row r="682" spans="1:46" x14ac:dyDescent="0.25">
      <c r="A682" s="1">
        <v>163782</v>
      </c>
      <c r="B682" s="1" t="s">
        <v>1342</v>
      </c>
      <c r="C682" s="1" t="s">
        <v>314</v>
      </c>
      <c r="D682" s="6">
        <f>VLOOKUP($A682,'TABLA DINAM PARCIAL 1'!$A$5:$I$793,2,FALSE)</f>
        <v>10</v>
      </c>
      <c r="E682" s="6">
        <f>VLOOKUP(A682,'TABLA DINAM PARCIAL 1'!A550:I1338,3,FALSE)</f>
        <v>10</v>
      </c>
      <c r="F682" s="6">
        <f>VLOOKUP(A682,'TABLA DINAM PARCIAL 1'!A550:I1338,4,FALSE)</f>
        <v>0</v>
      </c>
      <c r="G682" s="6">
        <f>VLOOKUP(A682,'TABLA DINAM PARCIAL 1'!A550:I1338,5,FALSE)</f>
        <v>0</v>
      </c>
      <c r="H682" s="6">
        <f>VLOOKUP(A682,'TABLA DINAM PARCIAL 1'!A550:I1338,6,FALSE)</f>
        <v>10</v>
      </c>
      <c r="I682" s="6">
        <f>VLOOKUP(A682,'TABLA DINAM PARCIAL 1'!A550:I1338,7,FALSE)</f>
        <v>0</v>
      </c>
      <c r="J682" s="6">
        <f>VLOOKUP(A682,'TABLA DINAM PARCIAL 1'!A550:I1338,8,FALSE)</f>
        <v>10</v>
      </c>
      <c r="K682" s="6">
        <f>VLOOKUP(A682,'TABLA DINAM PARCIAL 1'!A550:I1338,9,FALSE)</f>
        <v>0</v>
      </c>
      <c r="L682" s="6">
        <f t="shared" si="40"/>
        <v>40</v>
      </c>
      <c r="M682" s="9">
        <f>VLOOKUP($A682,'TABLA DINAMICA PARCIAL 2'!$A$5:$T$772,2,FALSE)</f>
        <v>0</v>
      </c>
      <c r="N682" s="9">
        <f>VLOOKUP($A682,'TABLA DINAMICA PARCIAL 2'!$A$5:$T$772,3,FALSE)</f>
        <v>0</v>
      </c>
      <c r="O682" s="9">
        <f>VLOOKUP($A682,'TABLA DINAMICA PARCIAL 2'!$A$5:$T$772,4,FALSE)</f>
        <v>0</v>
      </c>
      <c r="P682" s="9">
        <f>VLOOKUP($A682,'TABLA DINAMICA PARCIAL 2'!$A$5:$T$772,5,FALSE)</f>
        <v>0</v>
      </c>
      <c r="Q682" s="9">
        <f>VLOOKUP($A682,'TABLA DINAMICA PARCIAL 2'!$A$5:$T$772,6,FALSE)</f>
        <v>10</v>
      </c>
      <c r="R682" s="9">
        <f>VLOOKUP($A682,'TABLA DINAMICA PARCIAL 2'!$A$5:$T$772,7,FALSE)</f>
        <v>0</v>
      </c>
      <c r="S682" s="9">
        <f>VLOOKUP($A682,'TABLA DINAMICA PARCIAL 2'!$A$5:$T$772,8,FALSE)</f>
        <v>0</v>
      </c>
      <c r="T682" s="9">
        <f>VLOOKUP($A682,'TABLA DINAMICA PARCIAL 2'!$A$5:$T$772,9,FALSE)</f>
        <v>0</v>
      </c>
      <c r="U682" s="9">
        <f>VLOOKUP($A682,'TABLA DINAMICA PARCIAL 2'!$A$5:$T$772,10,FALSE)</f>
        <v>10</v>
      </c>
      <c r="V682" s="9">
        <f>VLOOKUP($A682,'TABLA DINAMICA PARCIAL 2'!$A$5:$T$772,11,FALSE)</f>
        <v>0</v>
      </c>
      <c r="W682" s="9">
        <f>VLOOKUP($A682,'TABLA DINAMICA PARCIAL 2'!$A$5:$T$772,12,FALSE)</f>
        <v>0</v>
      </c>
      <c r="X682" s="9">
        <f>VLOOKUP($A682,'TABLA DINAMICA PARCIAL 2'!$A$5:$T$772,13,FALSE)</f>
        <v>0</v>
      </c>
      <c r="Y682" s="9">
        <f>VLOOKUP($A682,'TABLA DINAMICA PARCIAL 2'!$A$5:$T$772,14,FALSE)</f>
        <v>10</v>
      </c>
      <c r="Z682" s="9">
        <f>VLOOKUP($A682,'TABLA DINAMICA PARCIAL 2'!$A$5:$T$772,15,FALSE)</f>
        <v>0</v>
      </c>
      <c r="AA682" s="9">
        <f>VLOOKUP($A682,'TABLA DINAMICA PARCIAL 2'!$A$5:$T$772,16,FALSE)</f>
        <v>0</v>
      </c>
      <c r="AB682" s="9">
        <f>VLOOKUP(I682,'TABLA DINAMICA PARCIAL 2'!I596:AB1367,17,FALSE)</f>
        <v>0</v>
      </c>
      <c r="AC682" s="9">
        <f>VLOOKUP(I682,'TABLA DINAMICA PARCIAL 2'!I596:AB1367,18,FALSE)</f>
        <v>0</v>
      </c>
      <c r="AD682" s="9">
        <f>VLOOKUP(I682,'TABLA DINAMICA PARCIAL 2'!I596:AB1367,19,FALSE)</f>
        <v>0</v>
      </c>
      <c r="AE682" s="9">
        <f t="shared" si="41"/>
        <v>30</v>
      </c>
      <c r="AF682" s="13">
        <f>VLOOKUP($A682,'TABLA DINAMICA PARCIAL 3'!$A$5:$I$768,2,FALSE)</f>
        <v>10</v>
      </c>
      <c r="AG682" s="13">
        <f>VLOOKUP($A682,'TABLA DINAMICA PARCIAL 3'!$A$5:$I$768,3,FALSE)</f>
        <v>0</v>
      </c>
      <c r="AH682" s="13">
        <f>VLOOKUP($A682,'TABLA DINAMICA PARCIAL 3'!$A$5:$I$768,4,FALSE)</f>
        <v>10</v>
      </c>
      <c r="AI682" s="13">
        <f>VLOOKUP($A682,'TABLA DINAMICA PARCIAL 3'!$A$5:$I$768,5,FALSE)</f>
        <v>0</v>
      </c>
      <c r="AJ682" s="13">
        <f>VLOOKUP($A682,'TABLA DINAMICA PARCIAL 3'!$A$5:$I$768,6,FALSE)</f>
        <v>10</v>
      </c>
      <c r="AK682" s="13">
        <f>VLOOKUP($A682,'TABLA DINAMICA PARCIAL 3'!$A$5:$I$768,7,FALSE)</f>
        <v>10</v>
      </c>
      <c r="AL682" s="13">
        <f>VLOOKUP($A682,'TABLA DINAMICA PARCIAL 3'!$A$5:$I$768,8,FALSE)</f>
        <v>0</v>
      </c>
      <c r="AM682" s="13">
        <f t="shared" si="42"/>
        <v>40</v>
      </c>
      <c r="AN682" s="16">
        <f>VLOOKUP($A682,'TABLA DINAMICA PARCIAL 4'!$A$5:$F$760,2,FALSE)</f>
        <v>0</v>
      </c>
      <c r="AO682" s="16">
        <f>VLOOKUP($A682,'TABLA DINAMICA PARCIAL 4'!$A$5:$F$760,3,FALSE)</f>
        <v>0</v>
      </c>
      <c r="AP682" s="16">
        <f>VLOOKUP($A682,'TABLA DINAMICA PARCIAL 4'!$A$5:$F$760,4,FALSE)</f>
        <v>10</v>
      </c>
      <c r="AQ682" s="16">
        <f>VLOOKUP($A682,'TABLA DINAMICA PARCIAL 4'!$A$5:$F$760,5,FALSE)</f>
        <v>10</v>
      </c>
      <c r="AR682" s="16">
        <f>VLOOKUP($A682,'TABLA DINAMICA PARCIAL 4'!$A$5:$F$760,6,FALSE)</f>
        <v>10</v>
      </c>
      <c r="AS682" s="16">
        <f t="shared" si="43"/>
        <v>30</v>
      </c>
      <c r="AT682" s="1" t="str">
        <f>VLOOKUP($A682,'USUARIOS Y GRUPO'!$A$2:$D$851,4,FALSE)</f>
        <v>P19-MAT1022-6</v>
      </c>
    </row>
    <row r="683" spans="1:46" x14ac:dyDescent="0.25">
      <c r="A683" s="1">
        <v>163836</v>
      </c>
      <c r="B683" s="1" t="s">
        <v>575</v>
      </c>
      <c r="C683" s="1" t="s">
        <v>571</v>
      </c>
      <c r="D683" s="6">
        <f>VLOOKUP($A683,'TABLA DINAM PARCIAL 1'!$A$5:$I$793,2,FALSE)</f>
        <v>10</v>
      </c>
      <c r="E683" s="6">
        <f>VLOOKUP(A683,'TABLA DINAM PARCIAL 1'!A558:I1346,3,FALSE)</f>
        <v>0</v>
      </c>
      <c r="F683" s="6">
        <f>VLOOKUP(A683,'TABLA DINAM PARCIAL 1'!A558:I1346,4,FALSE)</f>
        <v>10</v>
      </c>
      <c r="G683" s="6">
        <f>VLOOKUP(A683,'TABLA DINAM PARCIAL 1'!A558:I1346,5,FALSE)</f>
        <v>0</v>
      </c>
      <c r="H683" s="6">
        <f>VLOOKUP(A683,'TABLA DINAM PARCIAL 1'!A558:I1346,6,FALSE)</f>
        <v>0</v>
      </c>
      <c r="I683" s="6">
        <f>VLOOKUP(A683,'TABLA DINAM PARCIAL 1'!A558:I1346,7,FALSE)</f>
        <v>10</v>
      </c>
      <c r="J683" s="6">
        <f>VLOOKUP(A683,'TABLA DINAM PARCIAL 1'!A558:I1346,8,FALSE)</f>
        <v>10</v>
      </c>
      <c r="K683" s="6">
        <f>VLOOKUP(A683,'TABLA DINAM PARCIAL 1'!A558:I1346,9,FALSE)</f>
        <v>0</v>
      </c>
      <c r="L683" s="6">
        <f t="shared" si="40"/>
        <v>40</v>
      </c>
      <c r="M683" s="9">
        <f>VLOOKUP($A683,'TABLA DINAMICA PARCIAL 2'!$A$5:$T$772,2,FALSE)</f>
        <v>0</v>
      </c>
      <c r="N683" s="9">
        <f>VLOOKUP($A683,'TABLA DINAMICA PARCIAL 2'!$A$5:$T$772,3,FALSE)</f>
        <v>0</v>
      </c>
      <c r="O683" s="9">
        <f>VLOOKUP($A683,'TABLA DINAMICA PARCIAL 2'!$A$5:$T$772,4,FALSE)</f>
        <v>0</v>
      </c>
      <c r="P683" s="9">
        <f>VLOOKUP($A683,'TABLA DINAMICA PARCIAL 2'!$A$5:$T$772,5,FALSE)</f>
        <v>10</v>
      </c>
      <c r="Q683" s="9">
        <f>VLOOKUP($A683,'TABLA DINAMICA PARCIAL 2'!$A$5:$T$772,6,FALSE)</f>
        <v>0</v>
      </c>
      <c r="R683" s="9">
        <f>VLOOKUP($A683,'TABLA DINAMICA PARCIAL 2'!$A$5:$T$772,7,FALSE)</f>
        <v>0</v>
      </c>
      <c r="S683" s="9">
        <f>VLOOKUP($A683,'TABLA DINAMICA PARCIAL 2'!$A$5:$T$772,8,FALSE)</f>
        <v>0</v>
      </c>
      <c r="T683" s="9">
        <f>VLOOKUP($A683,'TABLA DINAMICA PARCIAL 2'!$A$5:$T$772,9,FALSE)</f>
        <v>0</v>
      </c>
      <c r="U683" s="9">
        <f>VLOOKUP($A683,'TABLA DINAMICA PARCIAL 2'!$A$5:$T$772,10,FALSE)</f>
        <v>0</v>
      </c>
      <c r="V683" s="9">
        <f>VLOOKUP($A683,'TABLA DINAMICA PARCIAL 2'!$A$5:$T$772,11,FALSE)</f>
        <v>0</v>
      </c>
      <c r="W683" s="9">
        <f>VLOOKUP($A683,'TABLA DINAMICA PARCIAL 2'!$A$5:$T$772,12,FALSE)</f>
        <v>0</v>
      </c>
      <c r="X683" s="9">
        <f>VLOOKUP($A683,'TABLA DINAMICA PARCIAL 2'!$A$5:$T$772,13,FALSE)</f>
        <v>0</v>
      </c>
      <c r="Y683" s="9">
        <f>VLOOKUP($A683,'TABLA DINAMICA PARCIAL 2'!$A$5:$T$772,14,FALSE)</f>
        <v>0</v>
      </c>
      <c r="Z683" s="9">
        <f>VLOOKUP($A683,'TABLA DINAMICA PARCIAL 2'!$A$5:$T$772,15,FALSE)</f>
        <v>0</v>
      </c>
      <c r="AA683" s="9">
        <f>VLOOKUP($A683,'TABLA DINAMICA PARCIAL 2'!$A$5:$T$772,16,FALSE)</f>
        <v>0</v>
      </c>
      <c r="AB683" s="9">
        <f>VLOOKUP(I683,'TABLA DINAMICA PARCIAL 2'!I605:AB1376,17,FALSE)</f>
        <v>0</v>
      </c>
      <c r="AC683" s="9">
        <f>VLOOKUP(I683,'TABLA DINAMICA PARCIAL 2'!I605:AB1376,18,FALSE)</f>
        <v>0</v>
      </c>
      <c r="AD683" s="9">
        <f>VLOOKUP(I683,'TABLA DINAMICA PARCIAL 2'!I605:AB1376,19,FALSE)</f>
        <v>0</v>
      </c>
      <c r="AE683" s="9">
        <f t="shared" si="41"/>
        <v>10</v>
      </c>
      <c r="AF683" s="13">
        <f>VLOOKUP($A683,'TABLA DINAMICA PARCIAL 3'!$A$5:$I$768,2,FALSE)</f>
        <v>0</v>
      </c>
      <c r="AG683" s="13">
        <f>VLOOKUP($A683,'TABLA DINAMICA PARCIAL 3'!$A$5:$I$768,3,FALSE)</f>
        <v>10</v>
      </c>
      <c r="AH683" s="13">
        <f>VLOOKUP($A683,'TABLA DINAMICA PARCIAL 3'!$A$5:$I$768,4,FALSE)</f>
        <v>0</v>
      </c>
      <c r="AI683" s="13">
        <f>VLOOKUP($A683,'TABLA DINAMICA PARCIAL 3'!$A$5:$I$768,5,FALSE)</f>
        <v>0</v>
      </c>
      <c r="AJ683" s="13">
        <f>VLOOKUP($A683,'TABLA DINAMICA PARCIAL 3'!$A$5:$I$768,6,FALSE)</f>
        <v>10</v>
      </c>
      <c r="AK683" s="13">
        <f>VLOOKUP($A683,'TABLA DINAMICA PARCIAL 3'!$A$5:$I$768,7,FALSE)</f>
        <v>0</v>
      </c>
      <c r="AL683" s="13">
        <f>VLOOKUP($A683,'TABLA DINAMICA PARCIAL 3'!$A$5:$I$768,8,FALSE)</f>
        <v>0</v>
      </c>
      <c r="AM683" s="13">
        <f t="shared" si="42"/>
        <v>20</v>
      </c>
      <c r="AN683" s="16">
        <f>VLOOKUP($A683,'TABLA DINAMICA PARCIAL 4'!$A$5:$F$760,2,FALSE)</f>
        <v>0</v>
      </c>
      <c r="AO683" s="16">
        <f>VLOOKUP($A683,'TABLA DINAMICA PARCIAL 4'!$A$5:$F$760,3,FALSE)</f>
        <v>10</v>
      </c>
      <c r="AP683" s="16">
        <f>VLOOKUP($A683,'TABLA DINAMICA PARCIAL 4'!$A$5:$F$760,4,FALSE)</f>
        <v>0</v>
      </c>
      <c r="AQ683" s="16">
        <f>VLOOKUP($A683,'TABLA DINAMICA PARCIAL 4'!$A$5:$F$760,5,FALSE)</f>
        <v>10</v>
      </c>
      <c r="AR683" s="16">
        <f>VLOOKUP($A683,'TABLA DINAMICA PARCIAL 4'!$A$5:$F$760,6,FALSE)</f>
        <v>10</v>
      </c>
      <c r="AS683" s="16">
        <f t="shared" si="43"/>
        <v>30</v>
      </c>
      <c r="AT683" s="1" t="str">
        <f>VLOOKUP($A683,'USUARIOS Y GRUPO'!$A$2:$D$851,4,FALSE)</f>
        <v>P19-MAT1022-6</v>
      </c>
    </row>
    <row r="684" spans="1:46" x14ac:dyDescent="0.25">
      <c r="A684" s="1">
        <v>164175</v>
      </c>
      <c r="B684" s="1" t="s">
        <v>653</v>
      </c>
      <c r="C684" s="1" t="s">
        <v>423</v>
      </c>
      <c r="D684" s="6">
        <f>VLOOKUP($A684,'TABLA DINAM PARCIAL 1'!$A$5:$I$793,2,FALSE)</f>
        <v>10</v>
      </c>
      <c r="E684" s="6">
        <f>VLOOKUP(A684,'TABLA DINAM PARCIAL 1'!A647:I1435,3,FALSE)</f>
        <v>0</v>
      </c>
      <c r="F684" s="6">
        <f>VLOOKUP(A684,'TABLA DINAM PARCIAL 1'!A647:I1435,4,FALSE)</f>
        <v>10</v>
      </c>
      <c r="G684" s="6">
        <f>VLOOKUP(A684,'TABLA DINAM PARCIAL 1'!A647:I1435,5,FALSE)</f>
        <v>0</v>
      </c>
      <c r="H684" s="6">
        <f>VLOOKUP(A684,'TABLA DINAM PARCIAL 1'!A647:I1435,6,FALSE)</f>
        <v>10</v>
      </c>
      <c r="I684" s="6">
        <f>VLOOKUP(A684,'TABLA DINAM PARCIAL 1'!A647:I1435,7,FALSE)</f>
        <v>0</v>
      </c>
      <c r="J684" s="6">
        <f>VLOOKUP(A684,'TABLA DINAM PARCIAL 1'!A647:I1435,8,FALSE)</f>
        <v>10</v>
      </c>
      <c r="K684" s="6">
        <f>VLOOKUP(A684,'TABLA DINAM PARCIAL 1'!A647:I1435,9,FALSE)</f>
        <v>0</v>
      </c>
      <c r="L684" s="6">
        <f t="shared" si="40"/>
        <v>40</v>
      </c>
      <c r="M684" s="9">
        <f>VLOOKUP($A684,'TABLA DINAMICA PARCIAL 2'!$A$5:$T$772,2,FALSE)</f>
        <v>0</v>
      </c>
      <c r="N684" s="9">
        <f>VLOOKUP($A684,'TABLA DINAMICA PARCIAL 2'!$A$5:$T$772,3,FALSE)</f>
        <v>0</v>
      </c>
      <c r="O684" s="9">
        <f>VLOOKUP($A684,'TABLA DINAMICA PARCIAL 2'!$A$5:$T$772,4,FALSE)</f>
        <v>0</v>
      </c>
      <c r="P684" s="9">
        <f>VLOOKUP($A684,'TABLA DINAMICA PARCIAL 2'!$A$5:$T$772,5,FALSE)</f>
        <v>0</v>
      </c>
      <c r="Q684" s="9">
        <f>VLOOKUP($A684,'TABLA DINAMICA PARCIAL 2'!$A$5:$T$772,6,FALSE)</f>
        <v>0</v>
      </c>
      <c r="R684" s="9">
        <f>VLOOKUP($A684,'TABLA DINAMICA PARCIAL 2'!$A$5:$T$772,7,FALSE)</f>
        <v>0</v>
      </c>
      <c r="S684" s="9">
        <f>VLOOKUP($A684,'TABLA DINAMICA PARCIAL 2'!$A$5:$T$772,8,FALSE)</f>
        <v>10</v>
      </c>
      <c r="T684" s="9">
        <f>VLOOKUP($A684,'TABLA DINAMICA PARCIAL 2'!$A$5:$T$772,9,FALSE)</f>
        <v>0</v>
      </c>
      <c r="U684" s="9">
        <f>VLOOKUP($A684,'TABLA DINAMICA PARCIAL 2'!$A$5:$T$772,10,FALSE)</f>
        <v>0</v>
      </c>
      <c r="V684" s="9">
        <f>VLOOKUP($A684,'TABLA DINAMICA PARCIAL 2'!$A$5:$T$772,11,FALSE)</f>
        <v>0</v>
      </c>
      <c r="W684" s="9">
        <f>VLOOKUP($A684,'TABLA DINAMICA PARCIAL 2'!$A$5:$T$772,12,FALSE)</f>
        <v>10</v>
      </c>
      <c r="X684" s="9">
        <f>VLOOKUP($A684,'TABLA DINAMICA PARCIAL 2'!$A$5:$T$772,13,FALSE)</f>
        <v>0</v>
      </c>
      <c r="Y684" s="9">
        <f>VLOOKUP($A684,'TABLA DINAMICA PARCIAL 2'!$A$5:$T$772,14,FALSE)</f>
        <v>0</v>
      </c>
      <c r="Z684" s="9">
        <f>VLOOKUP($A684,'TABLA DINAMICA PARCIAL 2'!$A$5:$T$772,15,FALSE)</f>
        <v>0</v>
      </c>
      <c r="AA684" s="9">
        <f>VLOOKUP($A684,'TABLA DINAMICA PARCIAL 2'!$A$5:$T$772,16,FALSE)</f>
        <v>0</v>
      </c>
      <c r="AB684" s="9">
        <f>VLOOKUP(I684,'TABLA DINAMICA PARCIAL 2'!I698:AB1469,17,FALSE)</f>
        <v>0</v>
      </c>
      <c r="AC684" s="9">
        <f>VLOOKUP(I684,'TABLA DINAMICA PARCIAL 2'!I698:AB1469,18,FALSE)</f>
        <v>0</v>
      </c>
      <c r="AD684" s="9">
        <f>VLOOKUP(I684,'TABLA DINAMICA PARCIAL 2'!I698:AB1469,19,FALSE)</f>
        <v>0</v>
      </c>
      <c r="AE684" s="9">
        <f t="shared" si="41"/>
        <v>20</v>
      </c>
      <c r="AF684" s="13">
        <f>VLOOKUP($A684,'TABLA DINAMICA PARCIAL 3'!$A$5:$I$768,2,FALSE)</f>
        <v>0</v>
      </c>
      <c r="AG684" s="13">
        <f>VLOOKUP($A684,'TABLA DINAMICA PARCIAL 3'!$A$5:$I$768,3,FALSE)</f>
        <v>0</v>
      </c>
      <c r="AH684" s="13">
        <f>VLOOKUP($A684,'TABLA DINAMICA PARCIAL 3'!$A$5:$I$768,4,FALSE)</f>
        <v>10</v>
      </c>
      <c r="AI684" s="13">
        <f>VLOOKUP($A684,'TABLA DINAMICA PARCIAL 3'!$A$5:$I$768,5,FALSE)</f>
        <v>0</v>
      </c>
      <c r="AJ684" s="13">
        <f>VLOOKUP($A684,'TABLA DINAMICA PARCIAL 3'!$A$5:$I$768,6,FALSE)</f>
        <v>10</v>
      </c>
      <c r="AK684" s="13">
        <f>VLOOKUP($A684,'TABLA DINAMICA PARCIAL 3'!$A$5:$I$768,7,FALSE)</f>
        <v>0</v>
      </c>
      <c r="AL684" s="13">
        <f>VLOOKUP($A684,'TABLA DINAMICA PARCIAL 3'!$A$5:$I$768,8,FALSE)</f>
        <v>10</v>
      </c>
      <c r="AM684" s="13">
        <f t="shared" si="42"/>
        <v>30</v>
      </c>
      <c r="AN684" s="16">
        <f>VLOOKUP($A684,'TABLA DINAMICA PARCIAL 4'!$A$5:$F$760,2,FALSE)</f>
        <v>0</v>
      </c>
      <c r="AO684" s="16">
        <f>VLOOKUP($A684,'TABLA DINAMICA PARCIAL 4'!$A$5:$F$760,3,FALSE)</f>
        <v>0</v>
      </c>
      <c r="AP684" s="16">
        <f>VLOOKUP($A684,'TABLA DINAMICA PARCIAL 4'!$A$5:$F$760,4,FALSE)</f>
        <v>0</v>
      </c>
      <c r="AQ684" s="16">
        <f>VLOOKUP($A684,'TABLA DINAMICA PARCIAL 4'!$A$5:$F$760,5,FALSE)</f>
        <v>0</v>
      </c>
      <c r="AR684" s="16">
        <f>VLOOKUP($A684,'TABLA DINAMICA PARCIAL 4'!$A$5:$F$760,6,FALSE)</f>
        <v>0</v>
      </c>
      <c r="AS684" s="16">
        <f t="shared" si="43"/>
        <v>0</v>
      </c>
      <c r="AT684" s="1" t="str">
        <f>VLOOKUP($A684,'USUARIOS Y GRUPO'!$A$2:$D$851,4,FALSE)</f>
        <v>P19-MAT1022-6</v>
      </c>
    </row>
    <row r="685" spans="1:46" x14ac:dyDescent="0.25">
      <c r="A685" s="1">
        <v>164372</v>
      </c>
      <c r="B685" s="1" t="s">
        <v>685</v>
      </c>
      <c r="C685" s="1" t="s">
        <v>686</v>
      </c>
      <c r="D685" s="6">
        <f>VLOOKUP($A685,'TABLA DINAM PARCIAL 1'!$A$5:$I$793,2,FALSE)</f>
        <v>10</v>
      </c>
      <c r="E685" s="6">
        <f>VLOOKUP(A685,'TABLA DINAM PARCIAL 1'!A693:I1481,3,FALSE)</f>
        <v>10</v>
      </c>
      <c r="F685" s="6">
        <f>VLOOKUP(A685,'TABLA DINAM PARCIAL 1'!A693:I1481,4,FALSE)</f>
        <v>0</v>
      </c>
      <c r="G685" s="6">
        <f>VLOOKUP(A685,'TABLA DINAM PARCIAL 1'!A693:I1481,5,FALSE)</f>
        <v>0</v>
      </c>
      <c r="H685" s="6">
        <f>VLOOKUP(A685,'TABLA DINAM PARCIAL 1'!A693:I1481,6,FALSE)</f>
        <v>0</v>
      </c>
      <c r="I685" s="6">
        <f>VLOOKUP(A685,'TABLA DINAM PARCIAL 1'!A693:I1481,7,FALSE)</f>
        <v>10</v>
      </c>
      <c r="J685" s="6">
        <f>VLOOKUP(A685,'TABLA DINAM PARCIAL 1'!A693:I1481,8,FALSE)</f>
        <v>10</v>
      </c>
      <c r="K685" s="6">
        <f>VLOOKUP(A685,'TABLA DINAM PARCIAL 1'!A693:I1481,9,FALSE)</f>
        <v>0</v>
      </c>
      <c r="L685" s="6">
        <f t="shared" si="40"/>
        <v>40</v>
      </c>
      <c r="M685" s="9">
        <f>VLOOKUP($A685,'TABLA DINAMICA PARCIAL 2'!$A$5:$T$772,2,FALSE)</f>
        <v>10</v>
      </c>
      <c r="N685" s="9">
        <f>VLOOKUP($A685,'TABLA DINAMICA PARCIAL 2'!$A$5:$T$772,3,FALSE)</f>
        <v>0</v>
      </c>
      <c r="O685" s="9">
        <f>VLOOKUP($A685,'TABLA DINAMICA PARCIAL 2'!$A$5:$T$772,4,FALSE)</f>
        <v>0</v>
      </c>
      <c r="P685" s="9">
        <f>VLOOKUP($A685,'TABLA DINAMICA PARCIAL 2'!$A$5:$T$772,5,FALSE)</f>
        <v>0</v>
      </c>
      <c r="Q685" s="9">
        <f>VLOOKUP($A685,'TABLA DINAMICA PARCIAL 2'!$A$5:$T$772,6,FALSE)</f>
        <v>0</v>
      </c>
      <c r="R685" s="9">
        <f>VLOOKUP($A685,'TABLA DINAMICA PARCIAL 2'!$A$5:$T$772,7,FALSE)</f>
        <v>0</v>
      </c>
      <c r="S685" s="9">
        <f>VLOOKUP($A685,'TABLA DINAMICA PARCIAL 2'!$A$5:$T$772,8,FALSE)</f>
        <v>0</v>
      </c>
      <c r="T685" s="9">
        <f>VLOOKUP($A685,'TABLA DINAMICA PARCIAL 2'!$A$5:$T$772,9,FALSE)</f>
        <v>0</v>
      </c>
      <c r="U685" s="9">
        <f>VLOOKUP($A685,'TABLA DINAMICA PARCIAL 2'!$A$5:$T$772,10,FALSE)</f>
        <v>10</v>
      </c>
      <c r="V685" s="9">
        <f>VLOOKUP($A685,'TABLA DINAMICA PARCIAL 2'!$A$5:$T$772,11,FALSE)</f>
        <v>0</v>
      </c>
      <c r="W685" s="9">
        <f>VLOOKUP($A685,'TABLA DINAMICA PARCIAL 2'!$A$5:$T$772,12,FALSE)</f>
        <v>0</v>
      </c>
      <c r="X685" s="9">
        <f>VLOOKUP($A685,'TABLA DINAMICA PARCIAL 2'!$A$5:$T$772,13,FALSE)</f>
        <v>0</v>
      </c>
      <c r="Y685" s="9">
        <f>VLOOKUP($A685,'TABLA DINAMICA PARCIAL 2'!$A$5:$T$772,14,FALSE)</f>
        <v>0</v>
      </c>
      <c r="Z685" s="9">
        <f>VLOOKUP($A685,'TABLA DINAMICA PARCIAL 2'!$A$5:$T$772,15,FALSE)</f>
        <v>0</v>
      </c>
      <c r="AA685" s="9">
        <f>VLOOKUP($A685,'TABLA DINAMICA PARCIAL 2'!$A$5:$T$772,16,FALSE)</f>
        <v>10</v>
      </c>
      <c r="AB685" s="9">
        <f>VLOOKUP(I685,'TABLA DINAMICA PARCIAL 2'!I746:AB1517,17,FALSE)</f>
        <v>0</v>
      </c>
      <c r="AC685" s="9">
        <f>VLOOKUP(I685,'TABLA DINAMICA PARCIAL 2'!I746:AB1517,18,FALSE)</f>
        <v>0</v>
      </c>
      <c r="AD685" s="9">
        <f>VLOOKUP(I685,'TABLA DINAMICA PARCIAL 2'!I746:AB1517,19,FALSE)</f>
        <v>0</v>
      </c>
      <c r="AE685" s="9">
        <f t="shared" si="41"/>
        <v>30</v>
      </c>
      <c r="AF685" s="13">
        <f>VLOOKUP($A685,'TABLA DINAMICA PARCIAL 3'!$A$5:$I$768,2,FALSE)</f>
        <v>0</v>
      </c>
      <c r="AG685" s="13">
        <f>VLOOKUP($A685,'TABLA DINAMICA PARCIAL 3'!$A$5:$I$768,3,FALSE)</f>
        <v>10</v>
      </c>
      <c r="AH685" s="13">
        <f>VLOOKUP($A685,'TABLA DINAMICA PARCIAL 3'!$A$5:$I$768,4,FALSE)</f>
        <v>0</v>
      </c>
      <c r="AI685" s="13">
        <f>VLOOKUP($A685,'TABLA DINAMICA PARCIAL 3'!$A$5:$I$768,5,FALSE)</f>
        <v>10</v>
      </c>
      <c r="AJ685" s="13">
        <f>VLOOKUP($A685,'TABLA DINAMICA PARCIAL 3'!$A$5:$I$768,6,FALSE)</f>
        <v>10</v>
      </c>
      <c r="AK685" s="13">
        <f>VLOOKUP($A685,'TABLA DINAMICA PARCIAL 3'!$A$5:$I$768,7,FALSE)</f>
        <v>0</v>
      </c>
      <c r="AL685" s="13">
        <f>VLOOKUP($A685,'TABLA DINAMICA PARCIAL 3'!$A$5:$I$768,8,FALSE)</f>
        <v>10</v>
      </c>
      <c r="AM685" s="13">
        <f t="shared" si="42"/>
        <v>40</v>
      </c>
      <c r="AN685" s="16">
        <f>VLOOKUP($A685,'TABLA DINAMICA PARCIAL 4'!$A$5:$F$760,2,FALSE)</f>
        <v>0</v>
      </c>
      <c r="AO685" s="16">
        <f>VLOOKUP($A685,'TABLA DINAMICA PARCIAL 4'!$A$5:$F$760,3,FALSE)</f>
        <v>10</v>
      </c>
      <c r="AP685" s="16">
        <f>VLOOKUP($A685,'TABLA DINAMICA PARCIAL 4'!$A$5:$F$760,4,FALSE)</f>
        <v>0</v>
      </c>
      <c r="AQ685" s="16">
        <f>VLOOKUP($A685,'TABLA DINAMICA PARCIAL 4'!$A$5:$F$760,5,FALSE)</f>
        <v>10</v>
      </c>
      <c r="AR685" s="16">
        <f>VLOOKUP($A685,'TABLA DINAMICA PARCIAL 4'!$A$5:$F$760,6,FALSE)</f>
        <v>10</v>
      </c>
      <c r="AS685" s="16">
        <f t="shared" si="43"/>
        <v>30</v>
      </c>
      <c r="AT685" s="1" t="str">
        <f>VLOOKUP($A685,'USUARIOS Y GRUPO'!$A$2:$D$851,4,FALSE)</f>
        <v>P19-MAT1022-6</v>
      </c>
    </row>
    <row r="686" spans="1:46" x14ac:dyDescent="0.25">
      <c r="A686" s="1">
        <v>161927</v>
      </c>
      <c r="B686" s="1" t="s">
        <v>634</v>
      </c>
      <c r="C686" s="1" t="s">
        <v>635</v>
      </c>
      <c r="D686" s="6">
        <f>VLOOKUP($A686,'TABLA DINAM PARCIAL 1'!$A$5:$I$793,2,FALSE)</f>
        <v>10</v>
      </c>
      <c r="E686" s="6">
        <f>VLOOKUP(A686,'TABLA DINAM PARCIAL 1'!A116:I904,3,FALSE)</f>
        <v>0</v>
      </c>
      <c r="F686" s="6">
        <f>VLOOKUP(A686,'TABLA DINAM PARCIAL 1'!A116:I904,4,FALSE)</f>
        <v>0</v>
      </c>
      <c r="G686" s="6">
        <f>VLOOKUP(A686,'TABLA DINAM PARCIAL 1'!A116:I904,5,FALSE)</f>
        <v>0</v>
      </c>
      <c r="H686" s="6">
        <f>VLOOKUP(A686,'TABLA DINAM PARCIAL 1'!A116:I904,6,FALSE)</f>
        <v>0</v>
      </c>
      <c r="I686" s="6">
        <f>VLOOKUP(A686,'TABLA DINAM PARCIAL 1'!A116:I904,7,FALSE)</f>
        <v>0</v>
      </c>
      <c r="J686" s="6">
        <f>VLOOKUP(A686,'TABLA DINAM PARCIAL 1'!A116:I904,8,FALSE)</f>
        <v>0</v>
      </c>
      <c r="K686" s="6">
        <f>VLOOKUP(A686,'TABLA DINAM PARCIAL 1'!A116:I904,9,FALSE)</f>
        <v>0</v>
      </c>
      <c r="L686" s="6">
        <f t="shared" si="40"/>
        <v>10</v>
      </c>
      <c r="M686" s="9">
        <f>VLOOKUP($A686,'TABLA DINAMICA PARCIAL 2'!$A$5:$T$772,2,FALSE)</f>
        <v>0</v>
      </c>
      <c r="N686" s="9">
        <f>VLOOKUP($A686,'TABLA DINAMICA PARCIAL 2'!$A$5:$T$772,3,FALSE)</f>
        <v>0</v>
      </c>
      <c r="O686" s="9">
        <f>VLOOKUP($A686,'TABLA DINAMICA PARCIAL 2'!$A$5:$T$772,4,FALSE)</f>
        <v>0</v>
      </c>
      <c r="P686" s="9">
        <f>VLOOKUP($A686,'TABLA DINAMICA PARCIAL 2'!$A$5:$T$772,5,FALSE)</f>
        <v>0</v>
      </c>
      <c r="Q686" s="9">
        <f>VLOOKUP($A686,'TABLA DINAMICA PARCIAL 2'!$A$5:$T$772,6,FALSE)</f>
        <v>0</v>
      </c>
      <c r="R686" s="9">
        <f>VLOOKUP($A686,'TABLA DINAMICA PARCIAL 2'!$A$5:$T$772,7,FALSE)</f>
        <v>0</v>
      </c>
      <c r="S686" s="9">
        <f>VLOOKUP($A686,'TABLA DINAMICA PARCIAL 2'!$A$5:$T$772,8,FALSE)</f>
        <v>0</v>
      </c>
      <c r="T686" s="9">
        <f>VLOOKUP($A686,'TABLA DINAMICA PARCIAL 2'!$A$5:$T$772,9,FALSE)</f>
        <v>0</v>
      </c>
      <c r="U686" s="9">
        <f>VLOOKUP($A686,'TABLA DINAMICA PARCIAL 2'!$A$5:$T$772,10,FALSE)</f>
        <v>10</v>
      </c>
      <c r="V686" s="9">
        <f>VLOOKUP($A686,'TABLA DINAMICA PARCIAL 2'!$A$5:$T$772,11,FALSE)</f>
        <v>0</v>
      </c>
      <c r="W686" s="9">
        <f>VLOOKUP($A686,'TABLA DINAMICA PARCIAL 2'!$A$5:$T$772,12,FALSE)</f>
        <v>0</v>
      </c>
      <c r="X686" s="9">
        <f>VLOOKUP($A686,'TABLA DINAMICA PARCIAL 2'!$A$5:$T$772,13,FALSE)</f>
        <v>0</v>
      </c>
      <c r="Y686" s="9">
        <f>VLOOKUP($A686,'TABLA DINAMICA PARCIAL 2'!$A$5:$T$772,14,FALSE)</f>
        <v>0</v>
      </c>
      <c r="Z686" s="9">
        <f>VLOOKUP($A686,'TABLA DINAMICA PARCIAL 2'!$A$5:$T$772,15,FALSE)</f>
        <v>10</v>
      </c>
      <c r="AA686" s="9">
        <f>VLOOKUP($A686,'TABLA DINAMICA PARCIAL 2'!$A$5:$T$772,16,FALSE)</f>
        <v>0</v>
      </c>
      <c r="AB686" s="9">
        <f>VLOOKUP(I686,'TABLA DINAMICA PARCIAL 2'!I144:AB915,17,FALSE)</f>
        <v>0</v>
      </c>
      <c r="AC686" s="9">
        <f>VLOOKUP(I686,'TABLA DINAMICA PARCIAL 2'!I144:AB915,18,FALSE)</f>
        <v>0</v>
      </c>
      <c r="AD686" s="9">
        <f>VLOOKUP(I686,'TABLA DINAMICA PARCIAL 2'!I144:AB915,19,FALSE)</f>
        <v>0</v>
      </c>
      <c r="AE686" s="9">
        <f t="shared" si="41"/>
        <v>20</v>
      </c>
      <c r="AF686" s="13">
        <f>VLOOKUP($A686,'TABLA DINAMICA PARCIAL 3'!$A$5:$I$768,2,FALSE)</f>
        <v>0</v>
      </c>
      <c r="AG686" s="13">
        <f>VLOOKUP($A686,'TABLA DINAMICA PARCIAL 3'!$A$5:$I$768,3,FALSE)</f>
        <v>0</v>
      </c>
      <c r="AH686" s="13">
        <f>VLOOKUP($A686,'TABLA DINAMICA PARCIAL 3'!$A$5:$I$768,4,FALSE)</f>
        <v>0</v>
      </c>
      <c r="AI686" s="13">
        <f>VLOOKUP($A686,'TABLA DINAMICA PARCIAL 3'!$A$5:$I$768,5,FALSE)</f>
        <v>10</v>
      </c>
      <c r="AJ686" s="13">
        <f>VLOOKUP($A686,'TABLA DINAMICA PARCIAL 3'!$A$5:$I$768,6,FALSE)</f>
        <v>0</v>
      </c>
      <c r="AK686" s="13">
        <f>VLOOKUP($A686,'TABLA DINAMICA PARCIAL 3'!$A$5:$I$768,7,FALSE)</f>
        <v>10</v>
      </c>
      <c r="AL686" s="13">
        <f>VLOOKUP($A686,'TABLA DINAMICA PARCIAL 3'!$A$5:$I$768,8,FALSE)</f>
        <v>0</v>
      </c>
      <c r="AM686" s="13">
        <f t="shared" si="42"/>
        <v>20</v>
      </c>
      <c r="AN686" s="16">
        <f>VLOOKUP($A686,'TABLA DINAMICA PARCIAL 4'!$A$5:$F$760,2,FALSE)</f>
        <v>0</v>
      </c>
      <c r="AO686" s="16">
        <f>VLOOKUP($A686,'TABLA DINAMICA PARCIAL 4'!$A$5:$F$760,3,FALSE)</f>
        <v>0</v>
      </c>
      <c r="AP686" s="16">
        <f>VLOOKUP($A686,'TABLA DINAMICA PARCIAL 4'!$A$5:$F$760,4,FALSE)</f>
        <v>0</v>
      </c>
      <c r="AQ686" s="16">
        <f>VLOOKUP($A686,'TABLA DINAMICA PARCIAL 4'!$A$5:$F$760,5,FALSE)</f>
        <v>0</v>
      </c>
      <c r="AR686" s="16">
        <f>VLOOKUP($A686,'TABLA DINAMICA PARCIAL 4'!$A$5:$F$760,6,FALSE)</f>
        <v>10</v>
      </c>
      <c r="AS686" s="16">
        <f t="shared" si="43"/>
        <v>10</v>
      </c>
      <c r="AT686" s="1" t="str">
        <f>VLOOKUP($A686,'USUARIOS Y GRUPO'!$A$2:$D$851,4,FALSE)</f>
        <v>P19-MAT1022-7</v>
      </c>
    </row>
    <row r="687" spans="1:46" x14ac:dyDescent="0.25">
      <c r="A687" s="1">
        <v>162334</v>
      </c>
      <c r="B687" s="1" t="s">
        <v>1312</v>
      </c>
      <c r="C687" s="1" t="s">
        <v>307</v>
      </c>
      <c r="D687" s="6">
        <f>VLOOKUP($A687,'TABLA DINAM PARCIAL 1'!$A$5:$I$793,2,FALSE)</f>
        <v>0</v>
      </c>
      <c r="E687" s="6">
        <f>VLOOKUP(A687,'TABLA DINAM PARCIAL 1'!A182:I970,3,FALSE)</f>
        <v>0</v>
      </c>
      <c r="F687" s="6">
        <f>VLOOKUP(A687,'TABLA DINAM PARCIAL 1'!A182:I970,4,FALSE)</f>
        <v>10</v>
      </c>
      <c r="G687" s="6">
        <f>VLOOKUP(A687,'TABLA DINAM PARCIAL 1'!A182:I970,5,FALSE)</f>
        <v>0</v>
      </c>
      <c r="H687" s="6">
        <f>VLOOKUP(A687,'TABLA DINAM PARCIAL 1'!A182:I970,6,FALSE)</f>
        <v>0</v>
      </c>
      <c r="I687" s="6">
        <f>VLOOKUP(A687,'TABLA DINAM PARCIAL 1'!A182:I970,7,FALSE)</f>
        <v>0</v>
      </c>
      <c r="J687" s="6">
        <f>VLOOKUP(A687,'TABLA DINAM PARCIAL 1'!A182:I970,8,FALSE)</f>
        <v>0</v>
      </c>
      <c r="K687" s="6">
        <f>VLOOKUP(A687,'TABLA DINAM PARCIAL 1'!A182:I970,9,FALSE)</f>
        <v>0</v>
      </c>
      <c r="L687" s="6">
        <f t="shared" si="40"/>
        <v>10</v>
      </c>
      <c r="M687" s="9">
        <f>VLOOKUP($A687,'TABLA DINAMICA PARCIAL 2'!$A$5:$T$772,2,FALSE)</f>
        <v>0</v>
      </c>
      <c r="N687" s="9">
        <f>VLOOKUP($A687,'TABLA DINAMICA PARCIAL 2'!$A$5:$T$772,3,FALSE)</f>
        <v>0</v>
      </c>
      <c r="O687" s="9">
        <f>VLOOKUP($A687,'TABLA DINAMICA PARCIAL 2'!$A$5:$T$772,4,FALSE)</f>
        <v>0</v>
      </c>
      <c r="P687" s="9">
        <f>VLOOKUP($A687,'TABLA DINAMICA PARCIAL 2'!$A$5:$T$772,5,FALSE)</f>
        <v>0</v>
      </c>
      <c r="Q687" s="9">
        <f>VLOOKUP($A687,'TABLA DINAMICA PARCIAL 2'!$A$5:$T$772,6,FALSE)</f>
        <v>0</v>
      </c>
      <c r="R687" s="9">
        <f>VLOOKUP($A687,'TABLA DINAMICA PARCIAL 2'!$A$5:$T$772,7,FALSE)</f>
        <v>0</v>
      </c>
      <c r="S687" s="9">
        <f>VLOOKUP($A687,'TABLA DINAMICA PARCIAL 2'!$A$5:$T$772,8,FALSE)</f>
        <v>10</v>
      </c>
      <c r="T687" s="9">
        <f>VLOOKUP($A687,'TABLA DINAMICA PARCIAL 2'!$A$5:$T$772,9,FALSE)</f>
        <v>0</v>
      </c>
      <c r="U687" s="9">
        <f>VLOOKUP($A687,'TABLA DINAMICA PARCIAL 2'!$A$5:$T$772,10,FALSE)</f>
        <v>0</v>
      </c>
      <c r="V687" s="9">
        <f>VLOOKUP($A687,'TABLA DINAMICA PARCIAL 2'!$A$5:$T$772,11,FALSE)</f>
        <v>0</v>
      </c>
      <c r="W687" s="9">
        <f>VLOOKUP($A687,'TABLA DINAMICA PARCIAL 2'!$A$5:$T$772,12,FALSE)</f>
        <v>0</v>
      </c>
      <c r="X687" s="9">
        <f>VLOOKUP($A687,'TABLA DINAMICA PARCIAL 2'!$A$5:$T$772,13,FALSE)</f>
        <v>0</v>
      </c>
      <c r="Y687" s="9">
        <f>VLOOKUP($A687,'TABLA DINAMICA PARCIAL 2'!$A$5:$T$772,14,FALSE)</f>
        <v>0</v>
      </c>
      <c r="Z687" s="9">
        <f>VLOOKUP($A687,'TABLA DINAMICA PARCIAL 2'!$A$5:$T$772,15,FALSE)</f>
        <v>0</v>
      </c>
      <c r="AA687" s="9">
        <f>VLOOKUP($A687,'TABLA DINAMICA PARCIAL 2'!$A$5:$T$772,16,FALSE)</f>
        <v>0</v>
      </c>
      <c r="AB687" s="9">
        <f>VLOOKUP(I687,'TABLA DINAMICA PARCIAL 2'!I211:AB982,17,FALSE)</f>
        <v>0</v>
      </c>
      <c r="AC687" s="9">
        <f>VLOOKUP(I687,'TABLA DINAMICA PARCIAL 2'!I211:AB982,18,FALSE)</f>
        <v>0</v>
      </c>
      <c r="AD687" s="9">
        <f>VLOOKUP(I687,'TABLA DINAMICA PARCIAL 2'!I211:AB982,19,FALSE)</f>
        <v>0</v>
      </c>
      <c r="AE687" s="9">
        <f t="shared" si="41"/>
        <v>10</v>
      </c>
      <c r="AF687" s="13">
        <f>VLOOKUP($A687,'TABLA DINAMICA PARCIAL 3'!$A$5:$I$768,2,FALSE)</f>
        <v>0</v>
      </c>
      <c r="AG687" s="13">
        <f>VLOOKUP($A687,'TABLA DINAMICA PARCIAL 3'!$A$5:$I$768,3,FALSE)</f>
        <v>0</v>
      </c>
      <c r="AH687" s="13">
        <f>VLOOKUP($A687,'TABLA DINAMICA PARCIAL 3'!$A$5:$I$768,4,FALSE)</f>
        <v>0</v>
      </c>
      <c r="AI687" s="13">
        <f>VLOOKUP($A687,'TABLA DINAMICA PARCIAL 3'!$A$5:$I$768,5,FALSE)</f>
        <v>0</v>
      </c>
      <c r="AJ687" s="13">
        <f>VLOOKUP($A687,'TABLA DINAMICA PARCIAL 3'!$A$5:$I$768,6,FALSE)</f>
        <v>10</v>
      </c>
      <c r="AK687" s="13">
        <f>VLOOKUP($A687,'TABLA DINAMICA PARCIAL 3'!$A$5:$I$768,7,FALSE)</f>
        <v>10</v>
      </c>
      <c r="AL687" s="13">
        <f>VLOOKUP($A687,'TABLA DINAMICA PARCIAL 3'!$A$5:$I$768,8,FALSE)</f>
        <v>0</v>
      </c>
      <c r="AM687" s="13">
        <f t="shared" si="42"/>
        <v>20</v>
      </c>
      <c r="AN687" s="16">
        <f>VLOOKUP($A687,'TABLA DINAMICA PARCIAL 4'!$A$5:$F$760,2,FALSE)</f>
        <v>0</v>
      </c>
      <c r="AO687" s="16">
        <f>VLOOKUP($A687,'TABLA DINAMICA PARCIAL 4'!$A$5:$F$760,3,FALSE)</f>
        <v>0</v>
      </c>
      <c r="AP687" s="16">
        <f>VLOOKUP($A687,'TABLA DINAMICA PARCIAL 4'!$A$5:$F$760,4,FALSE)</f>
        <v>0</v>
      </c>
      <c r="AQ687" s="16">
        <f>VLOOKUP($A687,'TABLA DINAMICA PARCIAL 4'!$A$5:$F$760,5,FALSE)</f>
        <v>10</v>
      </c>
      <c r="AR687" s="16">
        <f>VLOOKUP($A687,'TABLA DINAMICA PARCIAL 4'!$A$5:$F$760,6,FALSE)</f>
        <v>10</v>
      </c>
      <c r="AS687" s="16">
        <f t="shared" si="43"/>
        <v>20</v>
      </c>
      <c r="AT687" s="1" t="str">
        <f>VLOOKUP($A687,'USUARIOS Y GRUPO'!$A$2:$D$851,4,FALSE)</f>
        <v>P19-MAT1022-7</v>
      </c>
    </row>
    <row r="688" spans="1:46" x14ac:dyDescent="0.25">
      <c r="A688" s="1">
        <v>163994</v>
      </c>
      <c r="B688" s="1" t="s">
        <v>1054</v>
      </c>
      <c r="C688" s="1" t="s">
        <v>1055</v>
      </c>
      <c r="D688" s="6">
        <f>VLOOKUP($A688,'TABLA DINAM PARCIAL 1'!$A$5:$I$793,2,FALSE)</f>
        <v>0</v>
      </c>
      <c r="E688" s="6">
        <f>VLOOKUP(A688,'TABLA DINAM PARCIAL 1'!A591:I1379,3,FALSE)</f>
        <v>0</v>
      </c>
      <c r="F688" s="6">
        <f>VLOOKUP(A688,'TABLA DINAM PARCIAL 1'!A591:I1379,4,FALSE)</f>
        <v>0</v>
      </c>
      <c r="G688" s="6">
        <f>VLOOKUP(A688,'TABLA DINAM PARCIAL 1'!A591:I1379,5,FALSE)</f>
        <v>0</v>
      </c>
      <c r="H688" s="6">
        <f>VLOOKUP(A688,'TABLA DINAM PARCIAL 1'!A591:I1379,6,FALSE)</f>
        <v>0</v>
      </c>
      <c r="I688" s="6">
        <f>VLOOKUP(A688,'TABLA DINAM PARCIAL 1'!A591:I1379,7,FALSE)</f>
        <v>0</v>
      </c>
      <c r="J688" s="6">
        <f>VLOOKUP(A688,'TABLA DINAM PARCIAL 1'!A591:I1379,8,FALSE)</f>
        <v>10</v>
      </c>
      <c r="K688" s="6">
        <f>VLOOKUP(A688,'TABLA DINAM PARCIAL 1'!A591:I1379,9,FALSE)</f>
        <v>0</v>
      </c>
      <c r="L688" s="6">
        <f t="shared" si="40"/>
        <v>10</v>
      </c>
      <c r="M688" s="9">
        <f>VLOOKUP($A688,'TABLA DINAMICA PARCIAL 2'!$A$5:$T$772,2,FALSE)</f>
        <v>0</v>
      </c>
      <c r="N688" s="9">
        <f>VLOOKUP($A688,'TABLA DINAMICA PARCIAL 2'!$A$5:$T$772,3,FALSE)</f>
        <v>0</v>
      </c>
      <c r="O688" s="9">
        <f>VLOOKUP($A688,'TABLA DINAMICA PARCIAL 2'!$A$5:$T$772,4,FALSE)</f>
        <v>0</v>
      </c>
      <c r="P688" s="9">
        <f>VLOOKUP($A688,'TABLA DINAMICA PARCIAL 2'!$A$5:$T$772,5,FALSE)</f>
        <v>0</v>
      </c>
      <c r="Q688" s="9">
        <f>VLOOKUP($A688,'TABLA DINAMICA PARCIAL 2'!$A$5:$T$772,6,FALSE)</f>
        <v>0</v>
      </c>
      <c r="R688" s="9">
        <f>VLOOKUP($A688,'TABLA DINAMICA PARCIAL 2'!$A$5:$T$772,7,FALSE)</f>
        <v>0</v>
      </c>
      <c r="S688" s="9">
        <f>VLOOKUP($A688,'TABLA DINAMICA PARCIAL 2'!$A$5:$T$772,8,FALSE)</f>
        <v>10</v>
      </c>
      <c r="T688" s="9">
        <f>VLOOKUP($A688,'TABLA DINAMICA PARCIAL 2'!$A$5:$T$772,9,FALSE)</f>
        <v>0</v>
      </c>
      <c r="U688" s="9">
        <f>VLOOKUP($A688,'TABLA DINAMICA PARCIAL 2'!$A$5:$T$772,10,FALSE)</f>
        <v>0</v>
      </c>
      <c r="V688" s="9">
        <f>VLOOKUP($A688,'TABLA DINAMICA PARCIAL 2'!$A$5:$T$772,11,FALSE)</f>
        <v>0</v>
      </c>
      <c r="W688" s="9">
        <f>VLOOKUP($A688,'TABLA DINAMICA PARCIAL 2'!$A$5:$T$772,12,FALSE)</f>
        <v>0</v>
      </c>
      <c r="X688" s="9">
        <f>VLOOKUP($A688,'TABLA DINAMICA PARCIAL 2'!$A$5:$T$772,13,FALSE)</f>
        <v>0</v>
      </c>
      <c r="Y688" s="9">
        <f>VLOOKUP($A688,'TABLA DINAMICA PARCIAL 2'!$A$5:$T$772,14,FALSE)</f>
        <v>0</v>
      </c>
      <c r="Z688" s="9">
        <f>VLOOKUP($A688,'TABLA DINAMICA PARCIAL 2'!$A$5:$T$772,15,FALSE)</f>
        <v>0</v>
      </c>
      <c r="AA688" s="9">
        <f>VLOOKUP($A688,'TABLA DINAMICA PARCIAL 2'!$A$5:$T$772,16,FALSE)</f>
        <v>0</v>
      </c>
      <c r="AB688" s="9">
        <f>VLOOKUP(I688,'TABLA DINAMICA PARCIAL 2'!I642:AB1413,17,FALSE)</f>
        <v>0</v>
      </c>
      <c r="AC688" s="9">
        <f>VLOOKUP(I688,'TABLA DINAMICA PARCIAL 2'!I642:AB1413,18,FALSE)</f>
        <v>0</v>
      </c>
      <c r="AD688" s="9">
        <f>VLOOKUP(I688,'TABLA DINAMICA PARCIAL 2'!I642:AB1413,19,FALSE)</f>
        <v>0</v>
      </c>
      <c r="AE688" s="9">
        <f t="shared" si="41"/>
        <v>10</v>
      </c>
      <c r="AF688" s="13">
        <f>VLOOKUP($A688,'TABLA DINAMICA PARCIAL 3'!$A$5:$I$768,2,FALSE)</f>
        <v>0</v>
      </c>
      <c r="AG688" s="13">
        <f>VLOOKUP($A688,'TABLA DINAMICA PARCIAL 3'!$A$5:$I$768,3,FALSE)</f>
        <v>10</v>
      </c>
      <c r="AH688" s="13">
        <f>VLOOKUP($A688,'TABLA DINAMICA PARCIAL 3'!$A$5:$I$768,4,FALSE)</f>
        <v>0</v>
      </c>
      <c r="AI688" s="13">
        <f>VLOOKUP($A688,'TABLA DINAMICA PARCIAL 3'!$A$5:$I$768,5,FALSE)</f>
        <v>0</v>
      </c>
      <c r="AJ688" s="13">
        <f>VLOOKUP($A688,'TABLA DINAMICA PARCIAL 3'!$A$5:$I$768,6,FALSE)</f>
        <v>0</v>
      </c>
      <c r="AK688" s="13">
        <f>VLOOKUP($A688,'TABLA DINAMICA PARCIAL 3'!$A$5:$I$768,7,FALSE)</f>
        <v>10</v>
      </c>
      <c r="AL688" s="13">
        <f>VLOOKUP($A688,'TABLA DINAMICA PARCIAL 3'!$A$5:$I$768,8,FALSE)</f>
        <v>0</v>
      </c>
      <c r="AM688" s="13">
        <f t="shared" si="42"/>
        <v>20</v>
      </c>
      <c r="AN688" s="16">
        <f>VLOOKUP($A688,'TABLA DINAMICA PARCIAL 4'!$A$5:$F$760,2,FALSE)</f>
        <v>0</v>
      </c>
      <c r="AO688" s="16">
        <f>VLOOKUP($A688,'TABLA DINAMICA PARCIAL 4'!$A$5:$F$760,3,FALSE)</f>
        <v>0</v>
      </c>
      <c r="AP688" s="16">
        <f>VLOOKUP($A688,'TABLA DINAMICA PARCIAL 4'!$A$5:$F$760,4,FALSE)</f>
        <v>0</v>
      </c>
      <c r="AQ688" s="16">
        <f>VLOOKUP($A688,'TABLA DINAMICA PARCIAL 4'!$A$5:$F$760,5,FALSE)</f>
        <v>10</v>
      </c>
      <c r="AR688" s="16">
        <f>VLOOKUP($A688,'TABLA DINAMICA PARCIAL 4'!$A$5:$F$760,6,FALSE)</f>
        <v>10</v>
      </c>
      <c r="AS688" s="16">
        <f t="shared" si="43"/>
        <v>20</v>
      </c>
      <c r="AT688" s="1" t="str">
        <f>VLOOKUP($A688,'USUARIOS Y GRUPO'!$A$2:$D$851,4,FALSE)</f>
        <v>P19-MAT1022-7</v>
      </c>
    </row>
    <row r="689" spans="1:46" x14ac:dyDescent="0.25">
      <c r="A689" s="1">
        <v>164086</v>
      </c>
      <c r="B689" s="1" t="s">
        <v>764</v>
      </c>
      <c r="C689" s="1" t="s">
        <v>114</v>
      </c>
      <c r="D689" s="6">
        <f>VLOOKUP($A689,'TABLA DINAM PARCIAL 1'!$A$5:$I$793,2,FALSE)</f>
        <v>0</v>
      </c>
      <c r="E689" s="6">
        <f>VLOOKUP(A689,'TABLA DINAM PARCIAL 1'!A607:I1395,3,FALSE)</f>
        <v>0</v>
      </c>
      <c r="F689" s="6">
        <f>VLOOKUP(A689,'TABLA DINAM PARCIAL 1'!A607:I1395,4,FALSE)</f>
        <v>0</v>
      </c>
      <c r="G689" s="6">
        <f>VLOOKUP(A689,'TABLA DINAM PARCIAL 1'!A607:I1395,5,FALSE)</f>
        <v>0</v>
      </c>
      <c r="H689" s="6">
        <f>VLOOKUP(A689,'TABLA DINAM PARCIAL 1'!A607:I1395,6,FALSE)</f>
        <v>0</v>
      </c>
      <c r="I689" s="6">
        <f>VLOOKUP(A689,'TABLA DINAM PARCIAL 1'!A607:I1395,7,FALSE)</f>
        <v>0</v>
      </c>
      <c r="J689" s="6">
        <f>VLOOKUP(A689,'TABLA DINAM PARCIAL 1'!A607:I1395,8,FALSE)</f>
        <v>0</v>
      </c>
      <c r="K689" s="6">
        <f>VLOOKUP(A689,'TABLA DINAM PARCIAL 1'!A607:I1395,9,FALSE)</f>
        <v>10</v>
      </c>
      <c r="L689" s="6">
        <f t="shared" si="40"/>
        <v>10</v>
      </c>
      <c r="M689" s="9">
        <f>VLOOKUP($A689,'TABLA DINAMICA PARCIAL 2'!$A$5:$T$772,2,FALSE)</f>
        <v>0</v>
      </c>
      <c r="N689" s="9">
        <f>VLOOKUP($A689,'TABLA DINAMICA PARCIAL 2'!$A$5:$T$772,3,FALSE)</f>
        <v>0</v>
      </c>
      <c r="O689" s="9">
        <f>VLOOKUP($A689,'TABLA DINAMICA PARCIAL 2'!$A$5:$T$772,4,FALSE)</f>
        <v>0</v>
      </c>
      <c r="P689" s="9">
        <f>VLOOKUP($A689,'TABLA DINAMICA PARCIAL 2'!$A$5:$T$772,5,FALSE)</f>
        <v>0</v>
      </c>
      <c r="Q689" s="9">
        <f>VLOOKUP($A689,'TABLA DINAMICA PARCIAL 2'!$A$5:$T$772,6,FALSE)</f>
        <v>0</v>
      </c>
      <c r="R689" s="9">
        <f>VLOOKUP($A689,'TABLA DINAMICA PARCIAL 2'!$A$5:$T$772,7,FALSE)</f>
        <v>0</v>
      </c>
      <c r="S689" s="9">
        <f>VLOOKUP($A689,'TABLA DINAMICA PARCIAL 2'!$A$5:$T$772,8,FALSE)</f>
        <v>0</v>
      </c>
      <c r="T689" s="9">
        <f>VLOOKUP($A689,'TABLA DINAMICA PARCIAL 2'!$A$5:$T$772,9,FALSE)</f>
        <v>10</v>
      </c>
      <c r="U689" s="9">
        <f>VLOOKUP($A689,'TABLA DINAMICA PARCIAL 2'!$A$5:$T$772,10,FALSE)</f>
        <v>0</v>
      </c>
      <c r="V689" s="9">
        <f>VLOOKUP($A689,'TABLA DINAMICA PARCIAL 2'!$A$5:$T$772,11,FALSE)</f>
        <v>0</v>
      </c>
      <c r="W689" s="9">
        <f>VLOOKUP($A689,'TABLA DINAMICA PARCIAL 2'!$A$5:$T$772,12,FALSE)</f>
        <v>0</v>
      </c>
      <c r="X689" s="9">
        <f>VLOOKUP($A689,'TABLA DINAMICA PARCIAL 2'!$A$5:$T$772,13,FALSE)</f>
        <v>0</v>
      </c>
      <c r="Y689" s="9">
        <f>VLOOKUP($A689,'TABLA DINAMICA PARCIAL 2'!$A$5:$T$772,14,FALSE)</f>
        <v>10</v>
      </c>
      <c r="Z689" s="9">
        <f>VLOOKUP($A689,'TABLA DINAMICA PARCIAL 2'!$A$5:$T$772,15,FALSE)</f>
        <v>0</v>
      </c>
      <c r="AA689" s="9">
        <f>VLOOKUP($A689,'TABLA DINAMICA PARCIAL 2'!$A$5:$T$772,16,FALSE)</f>
        <v>0</v>
      </c>
      <c r="AB689" s="9">
        <f>VLOOKUP(I689,'TABLA DINAMICA PARCIAL 2'!I658:AB1429,17,FALSE)</f>
        <v>0</v>
      </c>
      <c r="AC689" s="9">
        <f>VLOOKUP(I689,'TABLA DINAMICA PARCIAL 2'!I658:AB1429,18,FALSE)</f>
        <v>0</v>
      </c>
      <c r="AD689" s="9">
        <f>VLOOKUP(I689,'TABLA DINAMICA PARCIAL 2'!I658:AB1429,19,FALSE)</f>
        <v>0</v>
      </c>
      <c r="AE689" s="9">
        <f t="shared" si="41"/>
        <v>20</v>
      </c>
      <c r="AF689" s="13">
        <f>VLOOKUP($A689,'TABLA DINAMICA PARCIAL 3'!$A$5:$I$768,2,FALSE)</f>
        <v>0</v>
      </c>
      <c r="AG689" s="13">
        <f>VLOOKUP($A689,'TABLA DINAMICA PARCIAL 3'!$A$5:$I$768,3,FALSE)</f>
        <v>0</v>
      </c>
      <c r="AH689" s="13">
        <f>VLOOKUP($A689,'TABLA DINAMICA PARCIAL 3'!$A$5:$I$768,4,FALSE)</f>
        <v>0</v>
      </c>
      <c r="AI689" s="13">
        <f>VLOOKUP($A689,'TABLA DINAMICA PARCIAL 3'!$A$5:$I$768,5,FALSE)</f>
        <v>0</v>
      </c>
      <c r="AJ689" s="13">
        <f>VLOOKUP($A689,'TABLA DINAMICA PARCIAL 3'!$A$5:$I$768,6,FALSE)</f>
        <v>10</v>
      </c>
      <c r="AK689" s="13">
        <f>VLOOKUP($A689,'TABLA DINAMICA PARCIAL 3'!$A$5:$I$768,7,FALSE)</f>
        <v>0</v>
      </c>
      <c r="AL689" s="13">
        <f>VLOOKUP($A689,'TABLA DINAMICA PARCIAL 3'!$A$5:$I$768,8,FALSE)</f>
        <v>0</v>
      </c>
      <c r="AM689" s="13">
        <f t="shared" si="42"/>
        <v>10</v>
      </c>
      <c r="AN689" s="16">
        <f>VLOOKUP($A689,'TABLA DINAMICA PARCIAL 4'!$A$5:$F$760,2,FALSE)</f>
        <v>0</v>
      </c>
      <c r="AO689" s="16">
        <f>VLOOKUP($A689,'TABLA DINAMICA PARCIAL 4'!$A$5:$F$760,3,FALSE)</f>
        <v>0</v>
      </c>
      <c r="AP689" s="16">
        <f>VLOOKUP($A689,'TABLA DINAMICA PARCIAL 4'!$A$5:$F$760,4,FALSE)</f>
        <v>0</v>
      </c>
      <c r="AQ689" s="16">
        <f>VLOOKUP($A689,'TABLA DINAMICA PARCIAL 4'!$A$5:$F$760,5,FALSE)</f>
        <v>10</v>
      </c>
      <c r="AR689" s="16">
        <f>VLOOKUP($A689,'TABLA DINAMICA PARCIAL 4'!$A$5:$F$760,6,FALSE)</f>
        <v>0</v>
      </c>
      <c r="AS689" s="16">
        <f t="shared" si="43"/>
        <v>10</v>
      </c>
      <c r="AT689" s="1" t="str">
        <f>VLOOKUP($A689,'USUARIOS Y GRUPO'!$A$2:$D$851,4,FALSE)</f>
        <v>P19-MAT1022-7</v>
      </c>
    </row>
    <row r="690" spans="1:46" x14ac:dyDescent="0.25">
      <c r="A690" s="1">
        <v>164129</v>
      </c>
      <c r="B690" s="1" t="s">
        <v>1437</v>
      </c>
      <c r="C690" s="1" t="s">
        <v>415</v>
      </c>
      <c r="D690" s="6">
        <f>VLOOKUP($A690,'TABLA DINAM PARCIAL 1'!$A$5:$I$793,2,FALSE)</f>
        <v>0</v>
      </c>
      <c r="E690" s="6">
        <f>VLOOKUP(A690,'TABLA DINAM PARCIAL 1'!A631:I1419,3,FALSE)</f>
        <v>0</v>
      </c>
      <c r="F690" s="6">
        <f>VLOOKUP(A690,'TABLA DINAM PARCIAL 1'!A631:I1419,4,FALSE)</f>
        <v>0</v>
      </c>
      <c r="G690" s="6">
        <f>VLOOKUP(A690,'TABLA DINAM PARCIAL 1'!A631:I1419,5,FALSE)</f>
        <v>0</v>
      </c>
      <c r="H690" s="6">
        <f>VLOOKUP(A690,'TABLA DINAM PARCIAL 1'!A631:I1419,6,FALSE)</f>
        <v>0</v>
      </c>
      <c r="I690" s="6">
        <f>VLOOKUP(A690,'TABLA DINAM PARCIAL 1'!A631:I1419,7,FALSE)</f>
        <v>0</v>
      </c>
      <c r="J690" s="6">
        <f>VLOOKUP(A690,'TABLA DINAM PARCIAL 1'!A631:I1419,8,FALSE)</f>
        <v>0</v>
      </c>
      <c r="K690" s="6">
        <f>VLOOKUP(A690,'TABLA DINAM PARCIAL 1'!A631:I1419,9,FALSE)</f>
        <v>10</v>
      </c>
      <c r="L690" s="6">
        <f t="shared" si="40"/>
        <v>10</v>
      </c>
      <c r="M690" s="9">
        <f>VLOOKUP($A690,'TABLA DINAMICA PARCIAL 2'!$A$5:$T$772,2,FALSE)</f>
        <v>10</v>
      </c>
      <c r="N690" s="9">
        <f>VLOOKUP($A690,'TABLA DINAMICA PARCIAL 2'!$A$5:$T$772,3,FALSE)</f>
        <v>0</v>
      </c>
      <c r="O690" s="9">
        <f>VLOOKUP($A690,'TABLA DINAMICA PARCIAL 2'!$A$5:$T$772,4,FALSE)</f>
        <v>0</v>
      </c>
      <c r="P690" s="9">
        <f>VLOOKUP($A690,'TABLA DINAMICA PARCIAL 2'!$A$5:$T$772,5,FALSE)</f>
        <v>0</v>
      </c>
      <c r="Q690" s="9">
        <f>VLOOKUP($A690,'TABLA DINAMICA PARCIAL 2'!$A$5:$T$772,6,FALSE)</f>
        <v>0</v>
      </c>
      <c r="R690" s="9">
        <f>VLOOKUP($A690,'TABLA DINAMICA PARCIAL 2'!$A$5:$T$772,7,FALSE)</f>
        <v>10</v>
      </c>
      <c r="S690" s="9">
        <f>VLOOKUP($A690,'TABLA DINAMICA PARCIAL 2'!$A$5:$T$772,8,FALSE)</f>
        <v>0</v>
      </c>
      <c r="T690" s="9">
        <f>VLOOKUP($A690,'TABLA DINAMICA PARCIAL 2'!$A$5:$T$772,9,FALSE)</f>
        <v>0</v>
      </c>
      <c r="U690" s="9">
        <f>VLOOKUP($A690,'TABLA DINAMICA PARCIAL 2'!$A$5:$T$772,10,FALSE)</f>
        <v>0</v>
      </c>
      <c r="V690" s="9">
        <f>VLOOKUP($A690,'TABLA DINAMICA PARCIAL 2'!$A$5:$T$772,11,FALSE)</f>
        <v>0</v>
      </c>
      <c r="W690" s="9">
        <f>VLOOKUP($A690,'TABLA DINAMICA PARCIAL 2'!$A$5:$T$772,12,FALSE)</f>
        <v>10</v>
      </c>
      <c r="X690" s="9">
        <f>VLOOKUP($A690,'TABLA DINAMICA PARCIAL 2'!$A$5:$T$772,13,FALSE)</f>
        <v>0</v>
      </c>
      <c r="Y690" s="9">
        <f>VLOOKUP($A690,'TABLA DINAMICA PARCIAL 2'!$A$5:$T$772,14,FALSE)</f>
        <v>0</v>
      </c>
      <c r="Z690" s="9">
        <f>VLOOKUP($A690,'TABLA DINAMICA PARCIAL 2'!$A$5:$T$772,15,FALSE)</f>
        <v>0</v>
      </c>
      <c r="AA690" s="9">
        <f>VLOOKUP($A690,'TABLA DINAMICA PARCIAL 2'!$A$5:$T$772,16,FALSE)</f>
        <v>0</v>
      </c>
      <c r="AB690" s="9">
        <f>VLOOKUP(I690,'TABLA DINAMICA PARCIAL 2'!I682:AB1453,17,FALSE)</f>
        <v>0</v>
      </c>
      <c r="AC690" s="9">
        <f>VLOOKUP(I690,'TABLA DINAMICA PARCIAL 2'!I682:AB1453,18,FALSE)</f>
        <v>0</v>
      </c>
      <c r="AD690" s="9">
        <f>VLOOKUP(I690,'TABLA DINAMICA PARCIAL 2'!I682:AB1453,19,FALSE)</f>
        <v>0</v>
      </c>
      <c r="AE690" s="9">
        <f t="shared" si="41"/>
        <v>30</v>
      </c>
      <c r="AF690" s="13">
        <f>VLOOKUP($A690,'TABLA DINAMICA PARCIAL 3'!$A$5:$I$768,2,FALSE)</f>
        <v>0</v>
      </c>
      <c r="AG690" s="13">
        <f>VLOOKUP($A690,'TABLA DINAMICA PARCIAL 3'!$A$5:$I$768,3,FALSE)</f>
        <v>0</v>
      </c>
      <c r="AH690" s="13">
        <f>VLOOKUP($A690,'TABLA DINAMICA PARCIAL 3'!$A$5:$I$768,4,FALSE)</f>
        <v>0</v>
      </c>
      <c r="AI690" s="13">
        <f>VLOOKUP($A690,'TABLA DINAMICA PARCIAL 3'!$A$5:$I$768,5,FALSE)</f>
        <v>0</v>
      </c>
      <c r="AJ690" s="13">
        <f>VLOOKUP($A690,'TABLA DINAMICA PARCIAL 3'!$A$5:$I$768,6,FALSE)</f>
        <v>10</v>
      </c>
      <c r="AK690" s="13">
        <f>VLOOKUP($A690,'TABLA DINAMICA PARCIAL 3'!$A$5:$I$768,7,FALSE)</f>
        <v>10</v>
      </c>
      <c r="AL690" s="13">
        <f>VLOOKUP($A690,'TABLA DINAMICA PARCIAL 3'!$A$5:$I$768,8,FALSE)</f>
        <v>0</v>
      </c>
      <c r="AM690" s="13">
        <f t="shared" si="42"/>
        <v>20</v>
      </c>
      <c r="AN690" s="16">
        <f>VLOOKUP($A690,'TABLA DINAMICA PARCIAL 4'!$A$5:$F$760,2,FALSE)</f>
        <v>0</v>
      </c>
      <c r="AO690" s="16">
        <f>VLOOKUP($A690,'TABLA DINAMICA PARCIAL 4'!$A$5:$F$760,3,FALSE)</f>
        <v>10</v>
      </c>
      <c r="AP690" s="16">
        <f>VLOOKUP($A690,'TABLA DINAMICA PARCIAL 4'!$A$5:$F$760,4,FALSE)</f>
        <v>0</v>
      </c>
      <c r="AQ690" s="16">
        <f>VLOOKUP($A690,'TABLA DINAMICA PARCIAL 4'!$A$5:$F$760,5,FALSE)</f>
        <v>0</v>
      </c>
      <c r="AR690" s="16">
        <f>VLOOKUP($A690,'TABLA DINAMICA PARCIAL 4'!$A$5:$F$760,6,FALSE)</f>
        <v>0</v>
      </c>
      <c r="AS690" s="16">
        <f t="shared" si="43"/>
        <v>10</v>
      </c>
      <c r="AT690" s="1" t="str">
        <f>VLOOKUP($A690,'USUARIOS Y GRUPO'!$A$2:$D$851,4,FALSE)</f>
        <v>P19-MAT1022-7</v>
      </c>
    </row>
    <row r="691" spans="1:46" x14ac:dyDescent="0.25">
      <c r="A691" s="1">
        <v>164285</v>
      </c>
      <c r="B691" s="1" t="s">
        <v>627</v>
      </c>
      <c r="C691" s="1" t="s">
        <v>507</v>
      </c>
      <c r="D691" s="6">
        <f>VLOOKUP($A691,'TABLA DINAM PARCIAL 1'!$A$5:$I$793,2,FALSE)</f>
        <v>10</v>
      </c>
      <c r="E691" s="6">
        <f>VLOOKUP(A691,'TABLA DINAM PARCIAL 1'!A670:I1458,3,FALSE)</f>
        <v>0</v>
      </c>
      <c r="F691" s="6">
        <f>VLOOKUP(A691,'TABLA DINAM PARCIAL 1'!A670:I1458,4,FALSE)</f>
        <v>0</v>
      </c>
      <c r="G691" s="6">
        <f>VLOOKUP(A691,'TABLA DINAM PARCIAL 1'!A670:I1458,5,FALSE)</f>
        <v>0</v>
      </c>
      <c r="H691" s="6">
        <f>VLOOKUP(A691,'TABLA DINAM PARCIAL 1'!A670:I1458,6,FALSE)</f>
        <v>0</v>
      </c>
      <c r="I691" s="6">
        <f>VLOOKUP(A691,'TABLA DINAM PARCIAL 1'!A670:I1458,7,FALSE)</f>
        <v>0</v>
      </c>
      <c r="J691" s="6">
        <f>VLOOKUP(A691,'TABLA DINAM PARCIAL 1'!A670:I1458,8,FALSE)</f>
        <v>0</v>
      </c>
      <c r="K691" s="6">
        <f>VLOOKUP(A691,'TABLA DINAM PARCIAL 1'!A670:I1458,9,FALSE)</f>
        <v>0</v>
      </c>
      <c r="L691" s="6">
        <f t="shared" si="40"/>
        <v>10</v>
      </c>
      <c r="M691" s="9">
        <f>VLOOKUP($A691,'TABLA DINAMICA PARCIAL 2'!$A$5:$T$772,2,FALSE)</f>
        <v>0</v>
      </c>
      <c r="N691" s="9">
        <f>VLOOKUP($A691,'TABLA DINAMICA PARCIAL 2'!$A$5:$T$772,3,FALSE)</f>
        <v>10</v>
      </c>
      <c r="O691" s="9">
        <f>VLOOKUP($A691,'TABLA DINAMICA PARCIAL 2'!$A$5:$T$772,4,FALSE)</f>
        <v>0</v>
      </c>
      <c r="P691" s="9">
        <f>VLOOKUP($A691,'TABLA DINAMICA PARCIAL 2'!$A$5:$T$772,5,FALSE)</f>
        <v>0</v>
      </c>
      <c r="Q691" s="9">
        <f>VLOOKUP($A691,'TABLA DINAMICA PARCIAL 2'!$A$5:$T$772,6,FALSE)</f>
        <v>0</v>
      </c>
      <c r="R691" s="9">
        <f>VLOOKUP($A691,'TABLA DINAMICA PARCIAL 2'!$A$5:$T$772,7,FALSE)</f>
        <v>0</v>
      </c>
      <c r="S691" s="9">
        <f>VLOOKUP($A691,'TABLA DINAMICA PARCIAL 2'!$A$5:$T$772,8,FALSE)</f>
        <v>0</v>
      </c>
      <c r="T691" s="9">
        <f>VLOOKUP($A691,'TABLA DINAMICA PARCIAL 2'!$A$5:$T$772,9,FALSE)</f>
        <v>0</v>
      </c>
      <c r="U691" s="9">
        <f>VLOOKUP($A691,'TABLA DINAMICA PARCIAL 2'!$A$5:$T$772,10,FALSE)</f>
        <v>0</v>
      </c>
      <c r="V691" s="9">
        <f>VLOOKUP($A691,'TABLA DINAMICA PARCIAL 2'!$A$5:$T$772,11,FALSE)</f>
        <v>10</v>
      </c>
      <c r="W691" s="9">
        <f>VLOOKUP($A691,'TABLA DINAMICA PARCIAL 2'!$A$5:$T$772,12,FALSE)</f>
        <v>0</v>
      </c>
      <c r="X691" s="9">
        <f>VLOOKUP($A691,'TABLA DINAMICA PARCIAL 2'!$A$5:$T$772,13,FALSE)</f>
        <v>0</v>
      </c>
      <c r="Y691" s="9">
        <f>VLOOKUP($A691,'TABLA DINAMICA PARCIAL 2'!$A$5:$T$772,14,FALSE)</f>
        <v>0</v>
      </c>
      <c r="Z691" s="9">
        <f>VLOOKUP($A691,'TABLA DINAMICA PARCIAL 2'!$A$5:$T$772,15,FALSE)</f>
        <v>10</v>
      </c>
      <c r="AA691" s="9">
        <f>VLOOKUP($A691,'TABLA DINAMICA PARCIAL 2'!$A$5:$T$772,16,FALSE)</f>
        <v>0</v>
      </c>
      <c r="AB691" s="9">
        <f>VLOOKUP(I691,'TABLA DINAMICA PARCIAL 2'!I722:AB1493,17,FALSE)</f>
        <v>0</v>
      </c>
      <c r="AC691" s="9">
        <f>VLOOKUP(I691,'TABLA DINAMICA PARCIAL 2'!I722:AB1493,18,FALSE)</f>
        <v>0</v>
      </c>
      <c r="AD691" s="9">
        <f>VLOOKUP(I691,'TABLA DINAMICA PARCIAL 2'!I722:AB1493,19,FALSE)</f>
        <v>0</v>
      </c>
      <c r="AE691" s="9">
        <f t="shared" si="41"/>
        <v>30</v>
      </c>
      <c r="AF691" s="13">
        <f>VLOOKUP($A691,'TABLA DINAMICA PARCIAL 3'!$A$5:$I$768,2,FALSE)</f>
        <v>10</v>
      </c>
      <c r="AG691" s="13">
        <f>VLOOKUP($A691,'TABLA DINAMICA PARCIAL 3'!$A$5:$I$768,3,FALSE)</f>
        <v>0</v>
      </c>
      <c r="AH691" s="13">
        <f>VLOOKUP($A691,'TABLA DINAMICA PARCIAL 3'!$A$5:$I$768,4,FALSE)</f>
        <v>0</v>
      </c>
      <c r="AI691" s="13">
        <f>VLOOKUP($A691,'TABLA DINAMICA PARCIAL 3'!$A$5:$I$768,5,FALSE)</f>
        <v>0</v>
      </c>
      <c r="AJ691" s="13">
        <f>VLOOKUP($A691,'TABLA DINAMICA PARCIAL 3'!$A$5:$I$768,6,FALSE)</f>
        <v>0</v>
      </c>
      <c r="AK691" s="13">
        <f>VLOOKUP($A691,'TABLA DINAMICA PARCIAL 3'!$A$5:$I$768,7,FALSE)</f>
        <v>0</v>
      </c>
      <c r="AL691" s="13">
        <f>VLOOKUP($A691,'TABLA DINAMICA PARCIAL 3'!$A$5:$I$768,8,FALSE)</f>
        <v>10</v>
      </c>
      <c r="AM691" s="13">
        <f t="shared" si="42"/>
        <v>20</v>
      </c>
      <c r="AN691" s="16" t="e">
        <f>VLOOKUP($A691,'TABLA DINAMICA PARCIAL 4'!$A$5:$F$760,2,FALSE)</f>
        <v>#N/A</v>
      </c>
      <c r="AO691" s="16" t="e">
        <f>VLOOKUP($A691,'TABLA DINAMICA PARCIAL 4'!$A$5:$F$760,3,FALSE)</f>
        <v>#N/A</v>
      </c>
      <c r="AP691" s="16" t="e">
        <f>VLOOKUP($A691,'TABLA DINAMICA PARCIAL 4'!$A$5:$F$760,4,FALSE)</f>
        <v>#N/A</v>
      </c>
      <c r="AQ691" s="16" t="e">
        <f>VLOOKUP($A691,'TABLA DINAMICA PARCIAL 4'!$A$5:$F$760,5,FALSE)</f>
        <v>#N/A</v>
      </c>
      <c r="AR691" s="16" t="e">
        <f>VLOOKUP($A691,'TABLA DINAMICA PARCIAL 4'!$A$5:$F$760,6,FALSE)</f>
        <v>#N/A</v>
      </c>
      <c r="AS691" s="16" t="e">
        <f t="shared" si="43"/>
        <v>#N/A</v>
      </c>
      <c r="AT691" s="1" t="str">
        <f>VLOOKUP($A691,'USUARIOS Y GRUPO'!$A$2:$D$851,4,FALSE)</f>
        <v>P19-MAT1022-7</v>
      </c>
    </row>
    <row r="692" spans="1:46" x14ac:dyDescent="0.25">
      <c r="A692" s="1">
        <v>159385</v>
      </c>
      <c r="B692" s="1" t="s">
        <v>221</v>
      </c>
      <c r="C692" s="1" t="s">
        <v>222</v>
      </c>
      <c r="D692" s="6">
        <f>VLOOKUP($A692,'TABLA DINAM PARCIAL 1'!$A$5:$I$793,2,FALSE)</f>
        <v>10</v>
      </c>
      <c r="E692" s="6">
        <f>VLOOKUP($A692,'TABLA DINAM PARCIAL 1'!$A$5:$I$793,3,FALSE)</f>
        <v>0</v>
      </c>
      <c r="F692" s="6">
        <f>VLOOKUP($A692,'TABLA DINAM PARCIAL 1'!$A$5:$I$793,4,FALSE)</f>
        <v>0</v>
      </c>
      <c r="G692" s="6">
        <f>VLOOKUP($A692,'TABLA DINAM PARCIAL 1'!$A$5:$I$793,5,FALSE)</f>
        <v>0</v>
      </c>
      <c r="H692" s="6">
        <f>VLOOKUP($A692,'TABLA DINAM PARCIAL 1'!$A$5:$I$793,6,FALSE)</f>
        <v>0</v>
      </c>
      <c r="I692" s="6">
        <f>VLOOKUP($A692,'TABLA DINAM PARCIAL 1'!$A$5:$I$793,7,FALSE)</f>
        <v>0</v>
      </c>
      <c r="J692" s="6">
        <f>VLOOKUP($A692,'TABLA DINAM PARCIAL 1'!$A$5:$I$793,8,FALSE)</f>
        <v>10</v>
      </c>
      <c r="K692" s="6">
        <f>VLOOKUP($A692,'TABLA DINAM PARCIAL 1'!$A$5:$I$793,9,FALSE)</f>
        <v>0</v>
      </c>
      <c r="L692" s="6">
        <f t="shared" si="40"/>
        <v>20</v>
      </c>
      <c r="M692" s="9">
        <f>VLOOKUP($A692,'TABLA DINAMICA PARCIAL 2'!$A$5:$T$772,2,FALSE)</f>
        <v>0</v>
      </c>
      <c r="N692" s="9">
        <f>VLOOKUP($A692,'TABLA DINAMICA PARCIAL 2'!$A$5:$T$772,3,FALSE)</f>
        <v>0</v>
      </c>
      <c r="O692" s="9">
        <f>VLOOKUP($A692,'TABLA DINAMICA PARCIAL 2'!$A$5:$T$772,4,FALSE)</f>
        <v>0</v>
      </c>
      <c r="P692" s="9">
        <f>VLOOKUP($A692,'TABLA DINAMICA PARCIAL 2'!$A$5:$T$772,5,FALSE)</f>
        <v>0</v>
      </c>
      <c r="Q692" s="9">
        <f>VLOOKUP($A692,'TABLA DINAMICA PARCIAL 2'!$A$5:$T$772,6,FALSE)</f>
        <v>0</v>
      </c>
      <c r="R692" s="9">
        <f>VLOOKUP($A692,'TABLA DINAMICA PARCIAL 2'!$A$5:$T$772,7,FALSE)</f>
        <v>0</v>
      </c>
      <c r="S692" s="9">
        <f>VLOOKUP($A692,'TABLA DINAMICA PARCIAL 2'!$A$5:$T$772,8,FALSE)</f>
        <v>0</v>
      </c>
      <c r="T692" s="9">
        <f>VLOOKUP($A692,'TABLA DINAMICA PARCIAL 2'!$A$5:$T$772,9,FALSE)</f>
        <v>0</v>
      </c>
      <c r="U692" s="9">
        <f>VLOOKUP($A692,'TABLA DINAMICA PARCIAL 2'!$A$5:$T$772,10,FALSE)</f>
        <v>0</v>
      </c>
      <c r="V692" s="9">
        <f>VLOOKUP($A692,'TABLA DINAMICA PARCIAL 2'!$A$5:$T$772,11,FALSE)</f>
        <v>0</v>
      </c>
      <c r="W692" s="9">
        <f>VLOOKUP($A692,'TABLA DINAMICA PARCIAL 2'!$A$5:$T$772,12,FALSE)</f>
        <v>0</v>
      </c>
      <c r="X692" s="9">
        <f>VLOOKUP($A692,'TABLA DINAMICA PARCIAL 2'!$A$5:$T$772,13,FALSE)</f>
        <v>0</v>
      </c>
      <c r="Y692" s="9">
        <f>VLOOKUP($A692,'TABLA DINAMICA PARCIAL 2'!$A$5:$T$772,14,FALSE)</f>
        <v>0</v>
      </c>
      <c r="Z692" s="9">
        <f>VLOOKUP($A692,'TABLA DINAMICA PARCIAL 2'!$A$5:$T$772,15,FALSE)</f>
        <v>0</v>
      </c>
      <c r="AA692" s="9">
        <f>VLOOKUP($A692,'TABLA DINAMICA PARCIAL 2'!$A$5:$T$772,16,FALSE)</f>
        <v>10</v>
      </c>
      <c r="AB692" s="9">
        <f>VLOOKUP(I692,'TABLA DINAMICA PARCIAL 2'!I52:AB823,17,FALSE)</f>
        <v>0</v>
      </c>
      <c r="AC692" s="9">
        <f>VLOOKUP(I692,'TABLA DINAMICA PARCIAL 2'!I52:AB823,18,FALSE)</f>
        <v>0</v>
      </c>
      <c r="AD692" s="9">
        <f>VLOOKUP(I692,'TABLA DINAMICA PARCIAL 2'!I52:AB823,19,FALSE)</f>
        <v>0</v>
      </c>
      <c r="AE692" s="9">
        <f t="shared" si="41"/>
        <v>10</v>
      </c>
      <c r="AF692" s="13">
        <f>VLOOKUP($A692,'TABLA DINAMICA PARCIAL 3'!$A$5:$I$768,2,FALSE)</f>
        <v>0</v>
      </c>
      <c r="AG692" s="13">
        <f>VLOOKUP($A692,'TABLA DINAMICA PARCIAL 3'!$A$5:$I$768,3,FALSE)</f>
        <v>0</v>
      </c>
      <c r="AH692" s="13">
        <f>VLOOKUP($A692,'TABLA DINAMICA PARCIAL 3'!$A$5:$I$768,4,FALSE)</f>
        <v>0</v>
      </c>
      <c r="AI692" s="13">
        <f>VLOOKUP($A692,'TABLA DINAMICA PARCIAL 3'!$A$5:$I$768,5,FALSE)</f>
        <v>0</v>
      </c>
      <c r="AJ692" s="13">
        <f>VLOOKUP($A692,'TABLA DINAMICA PARCIAL 3'!$A$5:$I$768,6,FALSE)</f>
        <v>10</v>
      </c>
      <c r="AK692" s="13">
        <f>VLOOKUP($A692,'TABLA DINAMICA PARCIAL 3'!$A$5:$I$768,7,FALSE)</f>
        <v>0</v>
      </c>
      <c r="AL692" s="13">
        <f>VLOOKUP($A692,'TABLA DINAMICA PARCIAL 3'!$A$5:$I$768,8,FALSE)</f>
        <v>0</v>
      </c>
      <c r="AM692" s="13">
        <f t="shared" si="42"/>
        <v>10</v>
      </c>
      <c r="AN692" s="16">
        <f>VLOOKUP($A692,'TABLA DINAMICA PARCIAL 4'!$A$5:$F$760,2,FALSE)</f>
        <v>0</v>
      </c>
      <c r="AO692" s="16">
        <f>VLOOKUP($A692,'TABLA DINAMICA PARCIAL 4'!$A$5:$F$760,3,FALSE)</f>
        <v>0</v>
      </c>
      <c r="AP692" s="16">
        <f>VLOOKUP($A692,'TABLA DINAMICA PARCIAL 4'!$A$5:$F$760,4,FALSE)</f>
        <v>0</v>
      </c>
      <c r="AQ692" s="16">
        <f>VLOOKUP($A692,'TABLA DINAMICA PARCIAL 4'!$A$5:$F$760,5,FALSE)</f>
        <v>0</v>
      </c>
      <c r="AR692" s="16">
        <f>VLOOKUP($A692,'TABLA DINAMICA PARCIAL 4'!$A$5:$F$760,6,FALSE)</f>
        <v>10</v>
      </c>
      <c r="AS692" s="16">
        <f t="shared" si="43"/>
        <v>10</v>
      </c>
      <c r="AT692" s="1" t="str">
        <f>VLOOKUP($A692,'USUARIOS Y GRUPO'!$A$2:$D$851,4,FALSE)</f>
        <v>P19-MAT1022-7</v>
      </c>
    </row>
    <row r="693" spans="1:46" x14ac:dyDescent="0.25">
      <c r="A693" s="1">
        <v>161878</v>
      </c>
      <c r="B693" s="1" t="s">
        <v>865</v>
      </c>
      <c r="C693" s="1" t="s">
        <v>192</v>
      </c>
      <c r="D693" s="6">
        <f>VLOOKUP($A693,'TABLA DINAM PARCIAL 1'!$A$5:$I$793,2,FALSE)</f>
        <v>10</v>
      </c>
      <c r="E693" s="6">
        <f>VLOOKUP(A693,'TABLA DINAM PARCIAL 1'!A108:I896,3,FALSE)</f>
        <v>0</v>
      </c>
      <c r="F693" s="6">
        <f>VLOOKUP(A693,'TABLA DINAM PARCIAL 1'!A108:I896,4,FALSE)</f>
        <v>0</v>
      </c>
      <c r="G693" s="6">
        <f>VLOOKUP(A693,'TABLA DINAM PARCIAL 1'!A108:I896,5,FALSE)</f>
        <v>0</v>
      </c>
      <c r="H693" s="6">
        <f>VLOOKUP(A693,'TABLA DINAM PARCIAL 1'!A108:I896,6,FALSE)</f>
        <v>0</v>
      </c>
      <c r="I693" s="6">
        <f>VLOOKUP(A693,'TABLA DINAM PARCIAL 1'!A108:I896,7,FALSE)</f>
        <v>0</v>
      </c>
      <c r="J693" s="6">
        <f>VLOOKUP(A693,'TABLA DINAM PARCIAL 1'!A108:I896,8,FALSE)</f>
        <v>0</v>
      </c>
      <c r="K693" s="6">
        <f>VLOOKUP(A693,'TABLA DINAM PARCIAL 1'!A108:I896,9,FALSE)</f>
        <v>10</v>
      </c>
      <c r="L693" s="6">
        <f t="shared" si="40"/>
        <v>20</v>
      </c>
      <c r="M693" s="9">
        <f>VLOOKUP($A693,'TABLA DINAMICA PARCIAL 2'!$A$5:$T$772,2,FALSE)</f>
        <v>0</v>
      </c>
      <c r="N693" s="9">
        <f>VLOOKUP($A693,'TABLA DINAMICA PARCIAL 2'!$A$5:$T$772,3,FALSE)</f>
        <v>0</v>
      </c>
      <c r="O693" s="9">
        <f>VLOOKUP($A693,'TABLA DINAMICA PARCIAL 2'!$A$5:$T$772,4,FALSE)</f>
        <v>0</v>
      </c>
      <c r="P693" s="9">
        <f>VLOOKUP($A693,'TABLA DINAMICA PARCIAL 2'!$A$5:$T$772,5,FALSE)</f>
        <v>0</v>
      </c>
      <c r="Q693" s="9">
        <f>VLOOKUP($A693,'TABLA DINAMICA PARCIAL 2'!$A$5:$T$772,6,FALSE)</f>
        <v>0</v>
      </c>
      <c r="R693" s="9">
        <f>VLOOKUP($A693,'TABLA DINAMICA PARCIAL 2'!$A$5:$T$772,7,FALSE)</f>
        <v>0</v>
      </c>
      <c r="S693" s="9">
        <f>VLOOKUP($A693,'TABLA DINAMICA PARCIAL 2'!$A$5:$T$772,8,FALSE)</f>
        <v>0</v>
      </c>
      <c r="T693" s="9">
        <f>VLOOKUP($A693,'TABLA DINAMICA PARCIAL 2'!$A$5:$T$772,9,FALSE)</f>
        <v>10</v>
      </c>
      <c r="U693" s="9">
        <f>VLOOKUP($A693,'TABLA DINAMICA PARCIAL 2'!$A$5:$T$772,10,FALSE)</f>
        <v>0</v>
      </c>
      <c r="V693" s="9">
        <f>VLOOKUP($A693,'TABLA DINAMICA PARCIAL 2'!$A$5:$T$772,11,FALSE)</f>
        <v>0</v>
      </c>
      <c r="W693" s="9">
        <f>VLOOKUP($A693,'TABLA DINAMICA PARCIAL 2'!$A$5:$T$772,12,FALSE)</f>
        <v>0</v>
      </c>
      <c r="X693" s="9">
        <f>VLOOKUP($A693,'TABLA DINAMICA PARCIAL 2'!$A$5:$T$772,13,FALSE)</f>
        <v>0</v>
      </c>
      <c r="Y693" s="9">
        <f>VLOOKUP($A693,'TABLA DINAMICA PARCIAL 2'!$A$5:$T$772,14,FALSE)</f>
        <v>10</v>
      </c>
      <c r="Z693" s="9">
        <f>VLOOKUP($A693,'TABLA DINAMICA PARCIAL 2'!$A$5:$T$772,15,FALSE)</f>
        <v>0</v>
      </c>
      <c r="AA693" s="9">
        <f>VLOOKUP($A693,'TABLA DINAMICA PARCIAL 2'!$A$5:$T$772,16,FALSE)</f>
        <v>0</v>
      </c>
      <c r="AB693" s="9">
        <f>VLOOKUP(I693,'TABLA DINAMICA PARCIAL 2'!I134:AB905,17,FALSE)</f>
        <v>0</v>
      </c>
      <c r="AC693" s="9">
        <f>VLOOKUP(I693,'TABLA DINAMICA PARCIAL 2'!I134:AB905,18,FALSE)</f>
        <v>0</v>
      </c>
      <c r="AD693" s="9">
        <f>VLOOKUP(I693,'TABLA DINAMICA PARCIAL 2'!I134:AB905,19,FALSE)</f>
        <v>0</v>
      </c>
      <c r="AE693" s="9">
        <f t="shared" si="41"/>
        <v>20</v>
      </c>
      <c r="AF693" s="13">
        <f>VLOOKUP($A693,'TABLA DINAMICA PARCIAL 3'!$A$5:$I$768,2,FALSE)</f>
        <v>0</v>
      </c>
      <c r="AG693" s="13">
        <f>VLOOKUP($A693,'TABLA DINAMICA PARCIAL 3'!$A$5:$I$768,3,FALSE)</f>
        <v>0</v>
      </c>
      <c r="AH693" s="13">
        <f>VLOOKUP($A693,'TABLA DINAMICA PARCIAL 3'!$A$5:$I$768,4,FALSE)</f>
        <v>0</v>
      </c>
      <c r="AI693" s="13">
        <f>VLOOKUP($A693,'TABLA DINAMICA PARCIAL 3'!$A$5:$I$768,5,FALSE)</f>
        <v>0</v>
      </c>
      <c r="AJ693" s="13">
        <f>VLOOKUP($A693,'TABLA DINAMICA PARCIAL 3'!$A$5:$I$768,6,FALSE)</f>
        <v>10</v>
      </c>
      <c r="AK693" s="13">
        <f>VLOOKUP($A693,'TABLA DINAMICA PARCIAL 3'!$A$5:$I$768,7,FALSE)</f>
        <v>0</v>
      </c>
      <c r="AL693" s="13">
        <f>VLOOKUP($A693,'TABLA DINAMICA PARCIAL 3'!$A$5:$I$768,8,FALSE)</f>
        <v>10</v>
      </c>
      <c r="AM693" s="13">
        <f t="shared" si="42"/>
        <v>20</v>
      </c>
      <c r="AN693" s="16">
        <f>VLOOKUP($A693,'TABLA DINAMICA PARCIAL 4'!$A$5:$F$760,2,FALSE)</f>
        <v>0</v>
      </c>
      <c r="AO693" s="16">
        <f>VLOOKUP($A693,'TABLA DINAMICA PARCIAL 4'!$A$5:$F$760,3,FALSE)</f>
        <v>0</v>
      </c>
      <c r="AP693" s="16">
        <f>VLOOKUP($A693,'TABLA DINAMICA PARCIAL 4'!$A$5:$F$760,4,FALSE)</f>
        <v>0</v>
      </c>
      <c r="AQ693" s="16">
        <f>VLOOKUP($A693,'TABLA DINAMICA PARCIAL 4'!$A$5:$F$760,5,FALSE)</f>
        <v>0</v>
      </c>
      <c r="AR693" s="16">
        <f>VLOOKUP($A693,'TABLA DINAMICA PARCIAL 4'!$A$5:$F$760,6,FALSE)</f>
        <v>0</v>
      </c>
      <c r="AS693" s="16">
        <f t="shared" si="43"/>
        <v>0</v>
      </c>
      <c r="AT693" s="1" t="str">
        <f>VLOOKUP($A693,'USUARIOS Y GRUPO'!$A$2:$D$851,4,FALSE)</f>
        <v>P19-MAT1022-7</v>
      </c>
    </row>
    <row r="694" spans="1:46" x14ac:dyDescent="0.25">
      <c r="A694" s="1">
        <v>162263</v>
      </c>
      <c r="B694" s="1" t="s">
        <v>263</v>
      </c>
      <c r="C694" s="1" t="s">
        <v>264</v>
      </c>
      <c r="D694" s="6">
        <f>VLOOKUP($A694,'TABLA DINAM PARCIAL 1'!$A$5:$I$793,2,FALSE)</f>
        <v>0</v>
      </c>
      <c r="E694" s="6">
        <f>VLOOKUP(A694,'TABLA DINAM PARCIAL 1'!A173:I961,3,FALSE)</f>
        <v>10</v>
      </c>
      <c r="F694" s="6">
        <f>VLOOKUP(A694,'TABLA DINAM PARCIAL 1'!A173:I961,4,FALSE)</f>
        <v>0</v>
      </c>
      <c r="G694" s="6">
        <f>VLOOKUP(A694,'TABLA DINAM PARCIAL 1'!A173:I961,5,FALSE)</f>
        <v>0</v>
      </c>
      <c r="H694" s="6">
        <f>VLOOKUP(A694,'TABLA DINAM PARCIAL 1'!A173:I961,6,FALSE)</f>
        <v>0</v>
      </c>
      <c r="I694" s="6">
        <f>VLOOKUP(A694,'TABLA DINAM PARCIAL 1'!A173:I961,7,FALSE)</f>
        <v>0</v>
      </c>
      <c r="J694" s="6">
        <f>VLOOKUP(A694,'TABLA DINAM PARCIAL 1'!A173:I961,8,FALSE)</f>
        <v>10</v>
      </c>
      <c r="K694" s="6">
        <f>VLOOKUP(A694,'TABLA DINAM PARCIAL 1'!A173:I961,9,FALSE)</f>
        <v>0</v>
      </c>
      <c r="L694" s="6">
        <f t="shared" si="40"/>
        <v>20</v>
      </c>
      <c r="M694" s="9">
        <f>VLOOKUP($A694,'TABLA DINAMICA PARCIAL 2'!$A$5:$T$772,2,FALSE)</f>
        <v>0</v>
      </c>
      <c r="N694" s="9">
        <f>VLOOKUP($A694,'TABLA DINAMICA PARCIAL 2'!$A$5:$T$772,3,FALSE)</f>
        <v>0</v>
      </c>
      <c r="O694" s="9">
        <f>VLOOKUP($A694,'TABLA DINAMICA PARCIAL 2'!$A$5:$T$772,4,FALSE)</f>
        <v>0</v>
      </c>
      <c r="P694" s="9">
        <f>VLOOKUP($A694,'TABLA DINAMICA PARCIAL 2'!$A$5:$T$772,5,FALSE)</f>
        <v>0</v>
      </c>
      <c r="Q694" s="9">
        <f>VLOOKUP($A694,'TABLA DINAMICA PARCIAL 2'!$A$5:$T$772,6,FALSE)</f>
        <v>0</v>
      </c>
      <c r="R694" s="9">
        <f>VLOOKUP($A694,'TABLA DINAMICA PARCIAL 2'!$A$5:$T$772,7,FALSE)</f>
        <v>0</v>
      </c>
      <c r="S694" s="9">
        <f>VLOOKUP($A694,'TABLA DINAMICA PARCIAL 2'!$A$5:$T$772,8,FALSE)</f>
        <v>10</v>
      </c>
      <c r="T694" s="9">
        <f>VLOOKUP($A694,'TABLA DINAMICA PARCIAL 2'!$A$5:$T$772,9,FALSE)</f>
        <v>0</v>
      </c>
      <c r="U694" s="9">
        <f>VLOOKUP($A694,'TABLA DINAMICA PARCIAL 2'!$A$5:$T$772,10,FALSE)</f>
        <v>0</v>
      </c>
      <c r="V694" s="9">
        <f>VLOOKUP($A694,'TABLA DINAMICA PARCIAL 2'!$A$5:$T$772,11,FALSE)</f>
        <v>0</v>
      </c>
      <c r="W694" s="9">
        <f>VLOOKUP($A694,'TABLA DINAMICA PARCIAL 2'!$A$5:$T$772,12,FALSE)</f>
        <v>0</v>
      </c>
      <c r="X694" s="9">
        <f>VLOOKUP($A694,'TABLA DINAMICA PARCIAL 2'!$A$5:$T$772,13,FALSE)</f>
        <v>0</v>
      </c>
      <c r="Y694" s="9">
        <f>VLOOKUP($A694,'TABLA DINAMICA PARCIAL 2'!$A$5:$T$772,14,FALSE)</f>
        <v>0</v>
      </c>
      <c r="Z694" s="9">
        <f>VLOOKUP($A694,'TABLA DINAMICA PARCIAL 2'!$A$5:$T$772,15,FALSE)</f>
        <v>0</v>
      </c>
      <c r="AA694" s="9">
        <f>VLOOKUP($A694,'TABLA DINAMICA PARCIAL 2'!$A$5:$T$772,16,FALSE)</f>
        <v>0</v>
      </c>
      <c r="AB694" s="9">
        <f>VLOOKUP(I694,'TABLA DINAMICA PARCIAL 2'!I202:AB973,17,FALSE)</f>
        <v>0</v>
      </c>
      <c r="AC694" s="9">
        <f>VLOOKUP(I694,'TABLA DINAMICA PARCIAL 2'!I202:AB973,18,FALSE)</f>
        <v>0</v>
      </c>
      <c r="AD694" s="9">
        <f>VLOOKUP(I694,'TABLA DINAMICA PARCIAL 2'!I202:AB973,19,FALSE)</f>
        <v>0</v>
      </c>
      <c r="AE694" s="9">
        <f t="shared" si="41"/>
        <v>10</v>
      </c>
      <c r="AF694" s="13">
        <f>VLOOKUP($A694,'TABLA DINAMICA PARCIAL 3'!$A$5:$I$768,2,FALSE)</f>
        <v>0</v>
      </c>
      <c r="AG694" s="13">
        <f>VLOOKUP($A694,'TABLA DINAMICA PARCIAL 3'!$A$5:$I$768,3,FALSE)</f>
        <v>10</v>
      </c>
      <c r="AH694" s="13">
        <f>VLOOKUP($A694,'TABLA DINAMICA PARCIAL 3'!$A$5:$I$768,4,FALSE)</f>
        <v>0</v>
      </c>
      <c r="AI694" s="13">
        <f>VLOOKUP($A694,'TABLA DINAMICA PARCIAL 3'!$A$5:$I$768,5,FALSE)</f>
        <v>10</v>
      </c>
      <c r="AJ694" s="13">
        <f>VLOOKUP($A694,'TABLA DINAMICA PARCIAL 3'!$A$5:$I$768,6,FALSE)</f>
        <v>10</v>
      </c>
      <c r="AK694" s="13">
        <f>VLOOKUP($A694,'TABLA DINAMICA PARCIAL 3'!$A$5:$I$768,7,FALSE)</f>
        <v>0</v>
      </c>
      <c r="AL694" s="13">
        <f>VLOOKUP($A694,'TABLA DINAMICA PARCIAL 3'!$A$5:$I$768,8,FALSE)</f>
        <v>10</v>
      </c>
      <c r="AM694" s="13">
        <f t="shared" si="42"/>
        <v>40</v>
      </c>
      <c r="AN694" s="16">
        <f>VLOOKUP($A694,'TABLA DINAMICA PARCIAL 4'!$A$5:$F$760,2,FALSE)</f>
        <v>0</v>
      </c>
      <c r="AO694" s="16">
        <f>VLOOKUP($A694,'TABLA DINAMICA PARCIAL 4'!$A$5:$F$760,3,FALSE)</f>
        <v>0</v>
      </c>
      <c r="AP694" s="16">
        <f>VLOOKUP($A694,'TABLA DINAMICA PARCIAL 4'!$A$5:$F$760,4,FALSE)</f>
        <v>10</v>
      </c>
      <c r="AQ694" s="16">
        <f>VLOOKUP($A694,'TABLA DINAMICA PARCIAL 4'!$A$5:$F$760,5,FALSE)</f>
        <v>10</v>
      </c>
      <c r="AR694" s="16">
        <f>VLOOKUP($A694,'TABLA DINAMICA PARCIAL 4'!$A$5:$F$760,6,FALSE)</f>
        <v>0</v>
      </c>
      <c r="AS694" s="16">
        <f t="shared" si="43"/>
        <v>20</v>
      </c>
      <c r="AT694" s="1" t="str">
        <f>VLOOKUP($A694,'USUARIOS Y GRUPO'!$A$2:$D$851,4,FALSE)</f>
        <v>P19-MAT1022-7</v>
      </c>
    </row>
    <row r="695" spans="1:46" x14ac:dyDescent="0.25">
      <c r="A695" s="1">
        <v>162333</v>
      </c>
      <c r="B695" s="1" t="s">
        <v>524</v>
      </c>
      <c r="C695" s="1" t="s">
        <v>525</v>
      </c>
      <c r="D695" s="6">
        <f>VLOOKUP($A695,'TABLA DINAM PARCIAL 1'!$A$5:$I$793,2,FALSE)</f>
        <v>0</v>
      </c>
      <c r="E695" s="6">
        <f>VLOOKUP(A695,'TABLA DINAM PARCIAL 1'!A181:I969,3,FALSE)</f>
        <v>0</v>
      </c>
      <c r="F695" s="6">
        <f>VLOOKUP(A695,'TABLA DINAM PARCIAL 1'!A181:I969,4,FALSE)</f>
        <v>0</v>
      </c>
      <c r="G695" s="6">
        <f>VLOOKUP(A695,'TABLA DINAM PARCIAL 1'!A181:I969,5,FALSE)</f>
        <v>0</v>
      </c>
      <c r="H695" s="6">
        <f>VLOOKUP(A695,'TABLA DINAM PARCIAL 1'!A181:I969,6,FALSE)</f>
        <v>10</v>
      </c>
      <c r="I695" s="6">
        <f>VLOOKUP(A695,'TABLA DINAM PARCIAL 1'!A181:I969,7,FALSE)</f>
        <v>0</v>
      </c>
      <c r="J695" s="6">
        <f>VLOOKUP(A695,'TABLA DINAM PARCIAL 1'!A181:I969,8,FALSE)</f>
        <v>10</v>
      </c>
      <c r="K695" s="6">
        <f>VLOOKUP(A695,'TABLA DINAM PARCIAL 1'!A181:I969,9,FALSE)</f>
        <v>0</v>
      </c>
      <c r="L695" s="6">
        <f t="shared" si="40"/>
        <v>20</v>
      </c>
      <c r="M695" s="9">
        <f>VLOOKUP($A695,'TABLA DINAMICA PARCIAL 2'!$A$5:$T$772,2,FALSE)</f>
        <v>0</v>
      </c>
      <c r="N695" s="9">
        <f>VLOOKUP($A695,'TABLA DINAMICA PARCIAL 2'!$A$5:$T$772,3,FALSE)</f>
        <v>0</v>
      </c>
      <c r="O695" s="9">
        <f>VLOOKUP($A695,'TABLA DINAMICA PARCIAL 2'!$A$5:$T$772,4,FALSE)</f>
        <v>0</v>
      </c>
      <c r="P695" s="9">
        <f>VLOOKUP($A695,'TABLA DINAMICA PARCIAL 2'!$A$5:$T$772,5,FALSE)</f>
        <v>0</v>
      </c>
      <c r="Q695" s="9">
        <f>VLOOKUP($A695,'TABLA DINAMICA PARCIAL 2'!$A$5:$T$772,6,FALSE)</f>
        <v>0</v>
      </c>
      <c r="R695" s="9">
        <f>VLOOKUP($A695,'TABLA DINAMICA PARCIAL 2'!$A$5:$T$772,7,FALSE)</f>
        <v>0</v>
      </c>
      <c r="S695" s="9">
        <f>VLOOKUP($A695,'TABLA DINAMICA PARCIAL 2'!$A$5:$T$772,8,FALSE)</f>
        <v>0</v>
      </c>
      <c r="T695" s="9">
        <f>VLOOKUP($A695,'TABLA DINAMICA PARCIAL 2'!$A$5:$T$772,9,FALSE)</f>
        <v>0</v>
      </c>
      <c r="U695" s="9">
        <f>VLOOKUP($A695,'TABLA DINAMICA PARCIAL 2'!$A$5:$T$772,10,FALSE)</f>
        <v>10</v>
      </c>
      <c r="V695" s="9">
        <f>VLOOKUP($A695,'TABLA DINAMICA PARCIAL 2'!$A$5:$T$772,11,FALSE)</f>
        <v>0</v>
      </c>
      <c r="W695" s="9">
        <f>VLOOKUP($A695,'TABLA DINAMICA PARCIAL 2'!$A$5:$T$772,12,FALSE)</f>
        <v>0</v>
      </c>
      <c r="X695" s="9">
        <f>VLOOKUP($A695,'TABLA DINAMICA PARCIAL 2'!$A$5:$T$772,13,FALSE)</f>
        <v>0</v>
      </c>
      <c r="Y695" s="9">
        <f>VLOOKUP($A695,'TABLA DINAMICA PARCIAL 2'!$A$5:$T$772,14,FALSE)</f>
        <v>0</v>
      </c>
      <c r="Z695" s="9">
        <f>VLOOKUP($A695,'TABLA DINAMICA PARCIAL 2'!$A$5:$T$772,15,FALSE)</f>
        <v>0</v>
      </c>
      <c r="AA695" s="9">
        <f>VLOOKUP($A695,'TABLA DINAMICA PARCIAL 2'!$A$5:$T$772,16,FALSE)</f>
        <v>0</v>
      </c>
      <c r="AB695" s="9">
        <f>VLOOKUP(I695,'TABLA DINAMICA PARCIAL 2'!I210:AB981,17,FALSE)</f>
        <v>0</v>
      </c>
      <c r="AC695" s="9">
        <f>VLOOKUP(I695,'TABLA DINAMICA PARCIAL 2'!I210:AB981,18,FALSE)</f>
        <v>0</v>
      </c>
      <c r="AD695" s="9">
        <f>VLOOKUP(I695,'TABLA DINAMICA PARCIAL 2'!I210:AB981,19,FALSE)</f>
        <v>0</v>
      </c>
      <c r="AE695" s="9">
        <f t="shared" si="41"/>
        <v>10</v>
      </c>
      <c r="AF695" s="13">
        <f>VLOOKUP($A695,'TABLA DINAMICA PARCIAL 3'!$A$5:$I$768,2,FALSE)</f>
        <v>0</v>
      </c>
      <c r="AG695" s="13">
        <f>VLOOKUP($A695,'TABLA DINAMICA PARCIAL 3'!$A$5:$I$768,3,FALSE)</f>
        <v>0</v>
      </c>
      <c r="AH695" s="13">
        <f>VLOOKUP($A695,'TABLA DINAMICA PARCIAL 3'!$A$5:$I$768,4,FALSE)</f>
        <v>10</v>
      </c>
      <c r="AI695" s="13">
        <f>VLOOKUP($A695,'TABLA DINAMICA PARCIAL 3'!$A$5:$I$768,5,FALSE)</f>
        <v>0</v>
      </c>
      <c r="AJ695" s="13">
        <f>VLOOKUP($A695,'TABLA DINAMICA PARCIAL 3'!$A$5:$I$768,6,FALSE)</f>
        <v>0</v>
      </c>
      <c r="AK695" s="13">
        <f>VLOOKUP($A695,'TABLA DINAMICA PARCIAL 3'!$A$5:$I$768,7,FALSE)</f>
        <v>0</v>
      </c>
      <c r="AL695" s="13">
        <f>VLOOKUP($A695,'TABLA DINAMICA PARCIAL 3'!$A$5:$I$768,8,FALSE)</f>
        <v>0</v>
      </c>
      <c r="AM695" s="13">
        <f t="shared" si="42"/>
        <v>10</v>
      </c>
      <c r="AN695" s="16">
        <f>VLOOKUP($A695,'TABLA DINAMICA PARCIAL 4'!$A$5:$F$760,2,FALSE)</f>
        <v>0</v>
      </c>
      <c r="AO695" s="16">
        <f>VLOOKUP($A695,'TABLA DINAMICA PARCIAL 4'!$A$5:$F$760,3,FALSE)</f>
        <v>0</v>
      </c>
      <c r="AP695" s="16">
        <f>VLOOKUP($A695,'TABLA DINAMICA PARCIAL 4'!$A$5:$F$760,4,FALSE)</f>
        <v>0</v>
      </c>
      <c r="AQ695" s="16">
        <f>VLOOKUP($A695,'TABLA DINAMICA PARCIAL 4'!$A$5:$F$760,5,FALSE)</f>
        <v>0</v>
      </c>
      <c r="AR695" s="16">
        <f>VLOOKUP($A695,'TABLA DINAMICA PARCIAL 4'!$A$5:$F$760,6,FALSE)</f>
        <v>0</v>
      </c>
      <c r="AS695" s="16">
        <f t="shared" si="43"/>
        <v>0</v>
      </c>
      <c r="AT695" s="1" t="str">
        <f>VLOOKUP($A695,'USUARIOS Y GRUPO'!$A$2:$D$851,4,FALSE)</f>
        <v>P19-MAT1022-7</v>
      </c>
    </row>
    <row r="696" spans="1:46" x14ac:dyDescent="0.25">
      <c r="A696" s="1">
        <v>162416</v>
      </c>
      <c r="B696" s="1" t="s">
        <v>902</v>
      </c>
      <c r="C696" s="1" t="s">
        <v>442</v>
      </c>
      <c r="D696" s="6">
        <f>VLOOKUP($A696,'TABLA DINAM PARCIAL 1'!$A$5:$I$793,2,FALSE)</f>
        <v>10</v>
      </c>
      <c r="E696" s="6">
        <f>VLOOKUP(A696,'TABLA DINAM PARCIAL 1'!A197:I985,3,FALSE)</f>
        <v>0</v>
      </c>
      <c r="F696" s="6">
        <f>VLOOKUP(A696,'TABLA DINAM PARCIAL 1'!A197:I985,4,FALSE)</f>
        <v>0</v>
      </c>
      <c r="G696" s="6">
        <f>VLOOKUP(A696,'TABLA DINAM PARCIAL 1'!A197:I985,5,FALSE)</f>
        <v>0</v>
      </c>
      <c r="H696" s="6">
        <f>VLOOKUP(A696,'TABLA DINAM PARCIAL 1'!A197:I985,6,FALSE)</f>
        <v>10</v>
      </c>
      <c r="I696" s="6">
        <f>VLOOKUP(A696,'TABLA DINAM PARCIAL 1'!A197:I985,7,FALSE)</f>
        <v>0</v>
      </c>
      <c r="J696" s="6">
        <f>VLOOKUP(A696,'TABLA DINAM PARCIAL 1'!A197:I985,8,FALSE)</f>
        <v>0</v>
      </c>
      <c r="K696" s="6">
        <f>VLOOKUP(A696,'TABLA DINAM PARCIAL 1'!A197:I985,9,FALSE)</f>
        <v>0</v>
      </c>
      <c r="L696" s="6">
        <f t="shared" si="40"/>
        <v>20</v>
      </c>
      <c r="M696" s="9">
        <f>VLOOKUP($A696,'TABLA DINAMICA PARCIAL 2'!$A$5:$T$772,2,FALSE)</f>
        <v>0</v>
      </c>
      <c r="N696" s="9">
        <f>VLOOKUP($A696,'TABLA DINAMICA PARCIAL 2'!$A$5:$T$772,3,FALSE)</f>
        <v>0</v>
      </c>
      <c r="O696" s="9">
        <f>VLOOKUP($A696,'TABLA DINAMICA PARCIAL 2'!$A$5:$T$772,4,FALSE)</f>
        <v>10</v>
      </c>
      <c r="P696" s="9">
        <f>VLOOKUP($A696,'TABLA DINAMICA PARCIAL 2'!$A$5:$T$772,5,FALSE)</f>
        <v>0</v>
      </c>
      <c r="Q696" s="9">
        <f>VLOOKUP($A696,'TABLA DINAMICA PARCIAL 2'!$A$5:$T$772,6,FALSE)</f>
        <v>0</v>
      </c>
      <c r="R696" s="9">
        <f>VLOOKUP($A696,'TABLA DINAMICA PARCIAL 2'!$A$5:$T$772,7,FALSE)</f>
        <v>10</v>
      </c>
      <c r="S696" s="9">
        <f>VLOOKUP($A696,'TABLA DINAMICA PARCIAL 2'!$A$5:$T$772,8,FALSE)</f>
        <v>0</v>
      </c>
      <c r="T696" s="9">
        <f>VLOOKUP($A696,'TABLA DINAMICA PARCIAL 2'!$A$5:$T$772,9,FALSE)</f>
        <v>0</v>
      </c>
      <c r="U696" s="9">
        <f>VLOOKUP($A696,'TABLA DINAMICA PARCIAL 2'!$A$5:$T$772,10,FALSE)</f>
        <v>0</v>
      </c>
      <c r="V696" s="9">
        <f>VLOOKUP($A696,'TABLA DINAMICA PARCIAL 2'!$A$5:$T$772,11,FALSE)</f>
        <v>0</v>
      </c>
      <c r="W696" s="9">
        <f>VLOOKUP($A696,'TABLA DINAMICA PARCIAL 2'!$A$5:$T$772,12,FALSE)</f>
        <v>0</v>
      </c>
      <c r="X696" s="9">
        <f>VLOOKUP($A696,'TABLA DINAMICA PARCIAL 2'!$A$5:$T$772,13,FALSE)</f>
        <v>10</v>
      </c>
      <c r="Y696" s="9">
        <f>VLOOKUP($A696,'TABLA DINAMICA PARCIAL 2'!$A$5:$T$772,14,FALSE)</f>
        <v>0</v>
      </c>
      <c r="Z696" s="9">
        <f>VLOOKUP($A696,'TABLA DINAMICA PARCIAL 2'!$A$5:$T$772,15,FALSE)</f>
        <v>0</v>
      </c>
      <c r="AA696" s="9">
        <f>VLOOKUP($A696,'TABLA DINAMICA PARCIAL 2'!$A$5:$T$772,16,FALSE)</f>
        <v>0</v>
      </c>
      <c r="AB696" s="9">
        <f>VLOOKUP(I696,'TABLA DINAMICA PARCIAL 2'!I227:AB998,17,FALSE)</f>
        <v>0</v>
      </c>
      <c r="AC696" s="9">
        <f>VLOOKUP(I696,'TABLA DINAMICA PARCIAL 2'!I227:AB998,18,FALSE)</f>
        <v>0</v>
      </c>
      <c r="AD696" s="9">
        <f>VLOOKUP(I696,'TABLA DINAMICA PARCIAL 2'!I227:AB998,19,FALSE)</f>
        <v>0</v>
      </c>
      <c r="AE696" s="9">
        <f t="shared" si="41"/>
        <v>30</v>
      </c>
      <c r="AF696" s="13">
        <f>VLOOKUP($A696,'TABLA DINAMICA PARCIAL 3'!$A$5:$I$768,2,FALSE)</f>
        <v>0</v>
      </c>
      <c r="AG696" s="13">
        <f>VLOOKUP($A696,'TABLA DINAMICA PARCIAL 3'!$A$5:$I$768,3,FALSE)</f>
        <v>10</v>
      </c>
      <c r="AH696" s="13">
        <f>VLOOKUP($A696,'TABLA DINAMICA PARCIAL 3'!$A$5:$I$768,4,FALSE)</f>
        <v>10</v>
      </c>
      <c r="AI696" s="13">
        <f>VLOOKUP($A696,'TABLA DINAMICA PARCIAL 3'!$A$5:$I$768,5,FALSE)</f>
        <v>0</v>
      </c>
      <c r="AJ696" s="13">
        <f>VLOOKUP($A696,'TABLA DINAMICA PARCIAL 3'!$A$5:$I$768,6,FALSE)</f>
        <v>10</v>
      </c>
      <c r="AK696" s="13">
        <f>VLOOKUP($A696,'TABLA DINAMICA PARCIAL 3'!$A$5:$I$768,7,FALSE)</f>
        <v>0</v>
      </c>
      <c r="AL696" s="13">
        <f>VLOOKUP($A696,'TABLA DINAMICA PARCIAL 3'!$A$5:$I$768,8,FALSE)</f>
        <v>10</v>
      </c>
      <c r="AM696" s="13">
        <f t="shared" si="42"/>
        <v>40</v>
      </c>
      <c r="AN696" s="16">
        <f>VLOOKUP($A696,'TABLA DINAMICA PARCIAL 4'!$A$5:$F$760,2,FALSE)</f>
        <v>0</v>
      </c>
      <c r="AO696" s="16">
        <f>VLOOKUP($A696,'TABLA DINAMICA PARCIAL 4'!$A$5:$F$760,3,FALSE)</f>
        <v>10</v>
      </c>
      <c r="AP696" s="16">
        <f>VLOOKUP($A696,'TABLA DINAMICA PARCIAL 4'!$A$5:$F$760,4,FALSE)</f>
        <v>0</v>
      </c>
      <c r="AQ696" s="16">
        <f>VLOOKUP($A696,'TABLA DINAMICA PARCIAL 4'!$A$5:$F$760,5,FALSE)</f>
        <v>0</v>
      </c>
      <c r="AR696" s="16">
        <f>VLOOKUP($A696,'TABLA DINAMICA PARCIAL 4'!$A$5:$F$760,6,FALSE)</f>
        <v>0</v>
      </c>
      <c r="AS696" s="16">
        <f t="shared" si="43"/>
        <v>10</v>
      </c>
      <c r="AT696" s="1" t="str">
        <f>VLOOKUP($A696,'USUARIOS Y GRUPO'!$A$2:$D$851,4,FALSE)</f>
        <v>P19-MAT1022-7</v>
      </c>
    </row>
    <row r="697" spans="1:46" x14ac:dyDescent="0.25">
      <c r="A697" s="1">
        <v>162836</v>
      </c>
      <c r="B697" s="1" t="s">
        <v>1118</v>
      </c>
      <c r="C697" s="1" t="s">
        <v>507</v>
      </c>
      <c r="D697" s="6">
        <f>VLOOKUP($A697,'TABLA DINAM PARCIAL 1'!$A$5:$I$793,2,FALSE)</f>
        <v>10</v>
      </c>
      <c r="E697" s="6">
        <f>VLOOKUP(A697,'TABLA DINAM PARCIAL 1'!A299:I1087,3,FALSE)</f>
        <v>0</v>
      </c>
      <c r="F697" s="6">
        <f>VLOOKUP(A697,'TABLA DINAM PARCIAL 1'!A299:I1087,4,FALSE)</f>
        <v>0</v>
      </c>
      <c r="G697" s="6">
        <f>VLOOKUP(A697,'TABLA DINAM PARCIAL 1'!A299:I1087,5,FALSE)</f>
        <v>0</v>
      </c>
      <c r="H697" s="6">
        <f>VLOOKUP(A697,'TABLA DINAM PARCIAL 1'!A299:I1087,6,FALSE)</f>
        <v>10</v>
      </c>
      <c r="I697" s="6">
        <f>VLOOKUP(A697,'TABLA DINAM PARCIAL 1'!A299:I1087,7,FALSE)</f>
        <v>0</v>
      </c>
      <c r="J697" s="6">
        <f>VLOOKUP(A697,'TABLA DINAM PARCIAL 1'!A299:I1087,8,FALSE)</f>
        <v>0</v>
      </c>
      <c r="K697" s="6">
        <f>VLOOKUP(A697,'TABLA DINAM PARCIAL 1'!A299:I1087,9,FALSE)</f>
        <v>0</v>
      </c>
      <c r="L697" s="6">
        <f t="shared" si="40"/>
        <v>20</v>
      </c>
      <c r="M697" s="9">
        <f>VLOOKUP($A697,'TABLA DINAMICA PARCIAL 2'!$A$5:$T$772,2,FALSE)</f>
        <v>0</v>
      </c>
      <c r="N697" s="9">
        <f>VLOOKUP($A697,'TABLA DINAMICA PARCIAL 2'!$A$5:$T$772,3,FALSE)</f>
        <v>0</v>
      </c>
      <c r="O697" s="9">
        <f>VLOOKUP($A697,'TABLA DINAMICA PARCIAL 2'!$A$5:$T$772,4,FALSE)</f>
        <v>0</v>
      </c>
      <c r="P697" s="9">
        <f>VLOOKUP($A697,'TABLA DINAMICA PARCIAL 2'!$A$5:$T$772,5,FALSE)</f>
        <v>0</v>
      </c>
      <c r="Q697" s="9">
        <f>VLOOKUP($A697,'TABLA DINAMICA PARCIAL 2'!$A$5:$T$772,6,FALSE)</f>
        <v>0</v>
      </c>
      <c r="R697" s="9">
        <f>VLOOKUP($A697,'TABLA DINAMICA PARCIAL 2'!$A$5:$T$772,7,FALSE)</f>
        <v>0</v>
      </c>
      <c r="S697" s="9">
        <f>VLOOKUP($A697,'TABLA DINAMICA PARCIAL 2'!$A$5:$T$772,8,FALSE)</f>
        <v>10</v>
      </c>
      <c r="T697" s="9">
        <f>VLOOKUP($A697,'TABLA DINAMICA PARCIAL 2'!$A$5:$T$772,9,FALSE)</f>
        <v>0</v>
      </c>
      <c r="U697" s="9">
        <f>VLOOKUP($A697,'TABLA DINAMICA PARCIAL 2'!$A$5:$T$772,10,FALSE)</f>
        <v>0</v>
      </c>
      <c r="V697" s="9">
        <f>VLOOKUP($A697,'TABLA DINAMICA PARCIAL 2'!$A$5:$T$772,11,FALSE)</f>
        <v>0</v>
      </c>
      <c r="W697" s="9">
        <f>VLOOKUP($A697,'TABLA DINAMICA PARCIAL 2'!$A$5:$T$772,12,FALSE)</f>
        <v>0</v>
      </c>
      <c r="X697" s="9">
        <f>VLOOKUP($A697,'TABLA DINAMICA PARCIAL 2'!$A$5:$T$772,13,FALSE)</f>
        <v>0</v>
      </c>
      <c r="Y697" s="9">
        <f>VLOOKUP($A697,'TABLA DINAMICA PARCIAL 2'!$A$5:$T$772,14,FALSE)</f>
        <v>0</v>
      </c>
      <c r="Z697" s="9">
        <f>VLOOKUP($A697,'TABLA DINAMICA PARCIAL 2'!$A$5:$T$772,15,FALSE)</f>
        <v>0</v>
      </c>
      <c r="AA697" s="9">
        <f>VLOOKUP($A697,'TABLA DINAMICA PARCIAL 2'!$A$5:$T$772,16,FALSE)</f>
        <v>0</v>
      </c>
      <c r="AB697" s="9">
        <f>VLOOKUP(I697,'TABLA DINAMICA PARCIAL 2'!I331:AB1102,17,FALSE)</f>
        <v>0</v>
      </c>
      <c r="AC697" s="9">
        <f>VLOOKUP(I697,'TABLA DINAMICA PARCIAL 2'!I331:AB1102,18,FALSE)</f>
        <v>0</v>
      </c>
      <c r="AD697" s="9">
        <f>VLOOKUP(I697,'TABLA DINAMICA PARCIAL 2'!I331:AB1102,19,FALSE)</f>
        <v>0</v>
      </c>
      <c r="AE697" s="9">
        <f t="shared" si="41"/>
        <v>10</v>
      </c>
      <c r="AF697" s="13">
        <f>VLOOKUP($A697,'TABLA DINAMICA PARCIAL 3'!$A$5:$I$768,2,FALSE)</f>
        <v>10</v>
      </c>
      <c r="AG697" s="13">
        <f>VLOOKUP($A697,'TABLA DINAMICA PARCIAL 3'!$A$5:$I$768,3,FALSE)</f>
        <v>0</v>
      </c>
      <c r="AH697" s="13">
        <f>VLOOKUP($A697,'TABLA DINAMICA PARCIAL 3'!$A$5:$I$768,4,FALSE)</f>
        <v>0</v>
      </c>
      <c r="AI697" s="13">
        <f>VLOOKUP($A697,'TABLA DINAMICA PARCIAL 3'!$A$5:$I$768,5,FALSE)</f>
        <v>0</v>
      </c>
      <c r="AJ697" s="13">
        <f>VLOOKUP($A697,'TABLA DINAMICA PARCIAL 3'!$A$5:$I$768,6,FALSE)</f>
        <v>10</v>
      </c>
      <c r="AK697" s="13">
        <f>VLOOKUP($A697,'TABLA DINAMICA PARCIAL 3'!$A$5:$I$768,7,FALSE)</f>
        <v>10</v>
      </c>
      <c r="AL697" s="13">
        <f>VLOOKUP($A697,'TABLA DINAMICA PARCIAL 3'!$A$5:$I$768,8,FALSE)</f>
        <v>0</v>
      </c>
      <c r="AM697" s="13">
        <f t="shared" si="42"/>
        <v>30</v>
      </c>
      <c r="AN697" s="16">
        <f>VLOOKUP($A697,'TABLA DINAMICA PARCIAL 4'!$A$5:$F$760,2,FALSE)</f>
        <v>0</v>
      </c>
      <c r="AO697" s="16">
        <f>VLOOKUP($A697,'TABLA DINAMICA PARCIAL 4'!$A$5:$F$760,3,FALSE)</f>
        <v>0</v>
      </c>
      <c r="AP697" s="16">
        <f>VLOOKUP($A697,'TABLA DINAMICA PARCIAL 4'!$A$5:$F$760,4,FALSE)</f>
        <v>0</v>
      </c>
      <c r="AQ697" s="16">
        <f>VLOOKUP($A697,'TABLA DINAMICA PARCIAL 4'!$A$5:$F$760,5,FALSE)</f>
        <v>0</v>
      </c>
      <c r="AR697" s="16">
        <f>VLOOKUP($A697,'TABLA DINAMICA PARCIAL 4'!$A$5:$F$760,6,FALSE)</f>
        <v>0</v>
      </c>
      <c r="AS697" s="16">
        <f t="shared" si="43"/>
        <v>0</v>
      </c>
      <c r="AT697" s="1" t="str">
        <f>VLOOKUP($A697,'USUARIOS Y GRUPO'!$A$2:$D$851,4,FALSE)</f>
        <v>P19-MAT1022-7</v>
      </c>
    </row>
    <row r="698" spans="1:46" x14ac:dyDescent="0.25">
      <c r="A698" s="1">
        <v>162950</v>
      </c>
      <c r="B698" s="1" t="s">
        <v>887</v>
      </c>
      <c r="C698" s="1" t="s">
        <v>224</v>
      </c>
      <c r="D698" s="6">
        <f>VLOOKUP($A698,'TABLA DINAM PARCIAL 1'!$A$5:$I$793,2,FALSE)</f>
        <v>0</v>
      </c>
      <c r="E698" s="6">
        <f>VLOOKUP(A698,'TABLA DINAM PARCIAL 1'!A330:I1118,3,FALSE)</f>
        <v>0</v>
      </c>
      <c r="F698" s="6">
        <f>VLOOKUP(A698,'TABLA DINAM PARCIAL 1'!A330:I1118,4,FALSE)</f>
        <v>10</v>
      </c>
      <c r="G698" s="6">
        <f>VLOOKUP(A698,'TABLA DINAM PARCIAL 1'!A330:I1118,5,FALSE)</f>
        <v>0</v>
      </c>
      <c r="H698" s="6">
        <f>VLOOKUP(A698,'TABLA DINAM PARCIAL 1'!A330:I1118,6,FALSE)</f>
        <v>0</v>
      </c>
      <c r="I698" s="6">
        <f>VLOOKUP(A698,'TABLA DINAM PARCIAL 1'!A330:I1118,7,FALSE)</f>
        <v>0</v>
      </c>
      <c r="J698" s="6">
        <f>VLOOKUP(A698,'TABLA DINAM PARCIAL 1'!A330:I1118,8,FALSE)</f>
        <v>0</v>
      </c>
      <c r="K698" s="6">
        <f>VLOOKUP(A698,'TABLA DINAM PARCIAL 1'!A330:I1118,9,FALSE)</f>
        <v>10</v>
      </c>
      <c r="L698" s="6">
        <f t="shared" si="40"/>
        <v>20</v>
      </c>
      <c r="M698" s="9">
        <f>VLOOKUP($A698,'TABLA DINAMICA PARCIAL 2'!$A$5:$T$772,2,FALSE)</f>
        <v>0</v>
      </c>
      <c r="N698" s="9">
        <f>VLOOKUP($A698,'TABLA DINAMICA PARCIAL 2'!$A$5:$T$772,3,FALSE)</f>
        <v>0</v>
      </c>
      <c r="O698" s="9">
        <f>VLOOKUP($A698,'TABLA DINAMICA PARCIAL 2'!$A$5:$T$772,4,FALSE)</f>
        <v>0</v>
      </c>
      <c r="P698" s="9">
        <f>VLOOKUP($A698,'TABLA DINAMICA PARCIAL 2'!$A$5:$T$772,5,FALSE)</f>
        <v>0</v>
      </c>
      <c r="Q698" s="9">
        <f>VLOOKUP($A698,'TABLA DINAMICA PARCIAL 2'!$A$5:$T$772,6,FALSE)</f>
        <v>0</v>
      </c>
      <c r="R698" s="9">
        <f>VLOOKUP($A698,'TABLA DINAMICA PARCIAL 2'!$A$5:$T$772,7,FALSE)</f>
        <v>0</v>
      </c>
      <c r="S698" s="9">
        <f>VLOOKUP($A698,'TABLA DINAMICA PARCIAL 2'!$A$5:$T$772,8,FALSE)</f>
        <v>0</v>
      </c>
      <c r="T698" s="9">
        <f>VLOOKUP($A698,'TABLA DINAMICA PARCIAL 2'!$A$5:$T$772,9,FALSE)</f>
        <v>0</v>
      </c>
      <c r="U698" s="9">
        <f>VLOOKUP($A698,'TABLA DINAMICA PARCIAL 2'!$A$5:$T$772,10,FALSE)</f>
        <v>0</v>
      </c>
      <c r="V698" s="9">
        <f>VLOOKUP($A698,'TABLA DINAMICA PARCIAL 2'!$A$5:$T$772,11,FALSE)</f>
        <v>0</v>
      </c>
      <c r="W698" s="9">
        <f>VLOOKUP($A698,'TABLA DINAMICA PARCIAL 2'!$A$5:$T$772,12,FALSE)</f>
        <v>0</v>
      </c>
      <c r="X698" s="9">
        <f>VLOOKUP($A698,'TABLA DINAMICA PARCIAL 2'!$A$5:$T$772,13,FALSE)</f>
        <v>0</v>
      </c>
      <c r="Y698" s="9">
        <f>VLOOKUP($A698,'TABLA DINAMICA PARCIAL 2'!$A$5:$T$772,14,FALSE)</f>
        <v>0</v>
      </c>
      <c r="Z698" s="9">
        <f>VLOOKUP($A698,'TABLA DINAMICA PARCIAL 2'!$A$5:$T$772,15,FALSE)</f>
        <v>0</v>
      </c>
      <c r="AA698" s="9">
        <f>VLOOKUP($A698,'TABLA DINAMICA PARCIAL 2'!$A$5:$T$772,16,FALSE)</f>
        <v>0</v>
      </c>
      <c r="AB698" s="9">
        <f>VLOOKUP(I698,'TABLA DINAMICA PARCIAL 2'!I366:AB1137,17,FALSE)</f>
        <v>0</v>
      </c>
      <c r="AC698" s="9">
        <f>VLOOKUP(I698,'TABLA DINAMICA PARCIAL 2'!I366:AB1137,18,FALSE)</f>
        <v>0</v>
      </c>
      <c r="AD698" s="9">
        <f>VLOOKUP(I698,'TABLA DINAMICA PARCIAL 2'!I366:AB1137,19,FALSE)</f>
        <v>0</v>
      </c>
      <c r="AE698" s="9">
        <f t="shared" si="41"/>
        <v>0</v>
      </c>
      <c r="AF698" s="13">
        <f>VLOOKUP($A698,'TABLA DINAMICA PARCIAL 3'!$A$5:$I$768,2,FALSE)</f>
        <v>10</v>
      </c>
      <c r="AG698" s="13">
        <f>VLOOKUP($A698,'TABLA DINAMICA PARCIAL 3'!$A$5:$I$768,3,FALSE)</f>
        <v>0</v>
      </c>
      <c r="AH698" s="13">
        <f>VLOOKUP($A698,'TABLA DINAMICA PARCIAL 3'!$A$5:$I$768,4,FALSE)</f>
        <v>10</v>
      </c>
      <c r="AI698" s="13">
        <f>VLOOKUP($A698,'TABLA DINAMICA PARCIAL 3'!$A$5:$I$768,5,FALSE)</f>
        <v>0</v>
      </c>
      <c r="AJ698" s="13">
        <f>VLOOKUP($A698,'TABLA DINAMICA PARCIAL 3'!$A$5:$I$768,6,FALSE)</f>
        <v>0</v>
      </c>
      <c r="AK698" s="13">
        <f>VLOOKUP($A698,'TABLA DINAMICA PARCIAL 3'!$A$5:$I$768,7,FALSE)</f>
        <v>0</v>
      </c>
      <c r="AL698" s="13">
        <f>VLOOKUP($A698,'TABLA DINAMICA PARCIAL 3'!$A$5:$I$768,8,FALSE)</f>
        <v>0</v>
      </c>
      <c r="AM698" s="13">
        <f t="shared" si="42"/>
        <v>20</v>
      </c>
      <c r="AN698" s="16">
        <f>VLOOKUP($A698,'TABLA DINAMICA PARCIAL 4'!$A$5:$F$760,2,FALSE)</f>
        <v>0</v>
      </c>
      <c r="AO698" s="16">
        <f>VLOOKUP($A698,'TABLA DINAMICA PARCIAL 4'!$A$5:$F$760,3,FALSE)</f>
        <v>0</v>
      </c>
      <c r="AP698" s="16">
        <f>VLOOKUP($A698,'TABLA DINAMICA PARCIAL 4'!$A$5:$F$760,4,FALSE)</f>
        <v>0</v>
      </c>
      <c r="AQ698" s="16">
        <f>VLOOKUP($A698,'TABLA DINAMICA PARCIAL 4'!$A$5:$F$760,5,FALSE)</f>
        <v>10</v>
      </c>
      <c r="AR698" s="16">
        <f>VLOOKUP($A698,'TABLA DINAMICA PARCIAL 4'!$A$5:$F$760,6,FALSE)</f>
        <v>0</v>
      </c>
      <c r="AS698" s="16">
        <f t="shared" si="43"/>
        <v>10</v>
      </c>
      <c r="AT698" s="1" t="str">
        <f>VLOOKUP($A698,'USUARIOS Y GRUPO'!$A$2:$D$851,4,FALSE)</f>
        <v>P19-MAT1022-7</v>
      </c>
    </row>
    <row r="699" spans="1:46" x14ac:dyDescent="0.25">
      <c r="A699" s="1">
        <v>163031</v>
      </c>
      <c r="B699" s="1" t="s">
        <v>1167</v>
      </c>
      <c r="C699" s="1" t="s">
        <v>1168</v>
      </c>
      <c r="D699" s="6">
        <f>VLOOKUP($A699,'TABLA DINAM PARCIAL 1'!$A$5:$I$793,2,FALSE)</f>
        <v>0</v>
      </c>
      <c r="E699" s="6">
        <f>VLOOKUP(A699,'TABLA DINAM PARCIAL 1'!A357:I1145,3,FALSE)</f>
        <v>10</v>
      </c>
      <c r="F699" s="6">
        <f>VLOOKUP(A699,'TABLA DINAM PARCIAL 1'!A357:I1145,4,FALSE)</f>
        <v>0</v>
      </c>
      <c r="G699" s="6">
        <f>VLOOKUP(A699,'TABLA DINAM PARCIAL 1'!A357:I1145,5,FALSE)</f>
        <v>0</v>
      </c>
      <c r="H699" s="6">
        <f>VLOOKUP(A699,'TABLA DINAM PARCIAL 1'!A357:I1145,6,FALSE)</f>
        <v>0</v>
      </c>
      <c r="I699" s="6">
        <f>VLOOKUP(A699,'TABLA DINAM PARCIAL 1'!A357:I1145,7,FALSE)</f>
        <v>0</v>
      </c>
      <c r="J699" s="6">
        <f>VLOOKUP(A699,'TABLA DINAM PARCIAL 1'!A357:I1145,8,FALSE)</f>
        <v>10</v>
      </c>
      <c r="K699" s="6">
        <f>VLOOKUP(A699,'TABLA DINAM PARCIAL 1'!A357:I1145,9,FALSE)</f>
        <v>0</v>
      </c>
      <c r="L699" s="6">
        <f t="shared" si="40"/>
        <v>20</v>
      </c>
      <c r="M699" s="9">
        <f>VLOOKUP($A699,'TABLA DINAMICA PARCIAL 2'!$A$5:$T$772,2,FALSE)</f>
        <v>0</v>
      </c>
      <c r="N699" s="9">
        <f>VLOOKUP($A699,'TABLA DINAMICA PARCIAL 2'!$A$5:$T$772,3,FALSE)</f>
        <v>0</v>
      </c>
      <c r="O699" s="9">
        <f>VLOOKUP($A699,'TABLA DINAMICA PARCIAL 2'!$A$5:$T$772,4,FALSE)</f>
        <v>0</v>
      </c>
      <c r="P699" s="9">
        <f>VLOOKUP($A699,'TABLA DINAMICA PARCIAL 2'!$A$5:$T$772,5,FALSE)</f>
        <v>0</v>
      </c>
      <c r="Q699" s="9">
        <f>VLOOKUP($A699,'TABLA DINAMICA PARCIAL 2'!$A$5:$T$772,6,FALSE)</f>
        <v>0</v>
      </c>
      <c r="R699" s="9">
        <f>VLOOKUP($A699,'TABLA DINAMICA PARCIAL 2'!$A$5:$T$772,7,FALSE)</f>
        <v>0</v>
      </c>
      <c r="S699" s="9">
        <f>VLOOKUP($A699,'TABLA DINAMICA PARCIAL 2'!$A$5:$T$772,8,FALSE)</f>
        <v>0</v>
      </c>
      <c r="T699" s="9">
        <f>VLOOKUP($A699,'TABLA DINAMICA PARCIAL 2'!$A$5:$T$772,9,FALSE)</f>
        <v>0</v>
      </c>
      <c r="U699" s="9">
        <f>VLOOKUP($A699,'TABLA DINAMICA PARCIAL 2'!$A$5:$T$772,10,FALSE)</f>
        <v>0</v>
      </c>
      <c r="V699" s="9">
        <f>VLOOKUP($A699,'TABLA DINAMICA PARCIAL 2'!$A$5:$T$772,11,FALSE)</f>
        <v>0</v>
      </c>
      <c r="W699" s="9">
        <f>VLOOKUP($A699,'TABLA DINAMICA PARCIAL 2'!$A$5:$T$772,12,FALSE)</f>
        <v>0</v>
      </c>
      <c r="X699" s="9">
        <f>VLOOKUP($A699,'TABLA DINAMICA PARCIAL 2'!$A$5:$T$772,13,FALSE)</f>
        <v>0</v>
      </c>
      <c r="Y699" s="9">
        <f>VLOOKUP($A699,'TABLA DINAMICA PARCIAL 2'!$A$5:$T$772,14,FALSE)</f>
        <v>0</v>
      </c>
      <c r="Z699" s="9">
        <f>VLOOKUP($A699,'TABLA DINAMICA PARCIAL 2'!$A$5:$T$772,15,FALSE)</f>
        <v>0</v>
      </c>
      <c r="AA699" s="9">
        <f>VLOOKUP($A699,'TABLA DINAMICA PARCIAL 2'!$A$5:$T$772,16,FALSE)</f>
        <v>10</v>
      </c>
      <c r="AB699" s="9">
        <f>VLOOKUP(I699,'TABLA DINAMICA PARCIAL 2'!I394:AB1165,17,FALSE)</f>
        <v>0</v>
      </c>
      <c r="AC699" s="9">
        <f>VLOOKUP(I699,'TABLA DINAMICA PARCIAL 2'!I394:AB1165,18,FALSE)</f>
        <v>0</v>
      </c>
      <c r="AD699" s="9">
        <f>VLOOKUP(I699,'TABLA DINAMICA PARCIAL 2'!I394:AB1165,19,FALSE)</f>
        <v>0</v>
      </c>
      <c r="AE699" s="9">
        <f t="shared" si="41"/>
        <v>10</v>
      </c>
      <c r="AF699" s="13">
        <f>VLOOKUP($A699,'TABLA DINAMICA PARCIAL 3'!$A$5:$I$768,2,FALSE)</f>
        <v>0</v>
      </c>
      <c r="AG699" s="13">
        <f>VLOOKUP($A699,'TABLA DINAMICA PARCIAL 3'!$A$5:$I$768,3,FALSE)</f>
        <v>0</v>
      </c>
      <c r="AH699" s="13">
        <f>VLOOKUP($A699,'TABLA DINAMICA PARCIAL 3'!$A$5:$I$768,4,FALSE)</f>
        <v>10</v>
      </c>
      <c r="AI699" s="13">
        <f>VLOOKUP($A699,'TABLA DINAMICA PARCIAL 3'!$A$5:$I$768,5,FALSE)</f>
        <v>0</v>
      </c>
      <c r="AJ699" s="13">
        <f>VLOOKUP($A699,'TABLA DINAMICA PARCIAL 3'!$A$5:$I$768,6,FALSE)</f>
        <v>0</v>
      </c>
      <c r="AK699" s="13">
        <f>VLOOKUP($A699,'TABLA DINAMICA PARCIAL 3'!$A$5:$I$768,7,FALSE)</f>
        <v>0</v>
      </c>
      <c r="AL699" s="13">
        <f>VLOOKUP($A699,'TABLA DINAMICA PARCIAL 3'!$A$5:$I$768,8,FALSE)</f>
        <v>0</v>
      </c>
      <c r="AM699" s="13">
        <f t="shared" si="42"/>
        <v>10</v>
      </c>
      <c r="AN699" s="16">
        <f>VLOOKUP($A699,'TABLA DINAMICA PARCIAL 4'!$A$5:$F$760,2,FALSE)</f>
        <v>0</v>
      </c>
      <c r="AO699" s="16">
        <f>VLOOKUP($A699,'TABLA DINAMICA PARCIAL 4'!$A$5:$F$760,3,FALSE)</f>
        <v>0</v>
      </c>
      <c r="AP699" s="16">
        <f>VLOOKUP($A699,'TABLA DINAMICA PARCIAL 4'!$A$5:$F$760,4,FALSE)</f>
        <v>0</v>
      </c>
      <c r="AQ699" s="16">
        <f>VLOOKUP($A699,'TABLA DINAMICA PARCIAL 4'!$A$5:$F$760,5,FALSE)</f>
        <v>0</v>
      </c>
      <c r="AR699" s="16">
        <f>VLOOKUP($A699,'TABLA DINAMICA PARCIAL 4'!$A$5:$F$760,6,FALSE)</f>
        <v>10</v>
      </c>
      <c r="AS699" s="16">
        <f t="shared" si="43"/>
        <v>10</v>
      </c>
      <c r="AT699" s="1" t="str">
        <f>VLOOKUP($A699,'USUARIOS Y GRUPO'!$A$2:$D$851,4,FALSE)</f>
        <v>P19-MAT1022-7</v>
      </c>
    </row>
    <row r="700" spans="1:46" x14ac:dyDescent="0.25">
      <c r="A700" s="1">
        <v>163037</v>
      </c>
      <c r="B700" s="1" t="s">
        <v>964</v>
      </c>
      <c r="C700" s="1" t="s">
        <v>965</v>
      </c>
      <c r="D700" s="6">
        <f>VLOOKUP($A700,'TABLA DINAM PARCIAL 1'!$A$5:$I$793,2,FALSE)</f>
        <v>0</v>
      </c>
      <c r="E700" s="6">
        <f>VLOOKUP(A700,'TABLA DINAM PARCIAL 1'!A358:I1146,3,FALSE)</f>
        <v>0</v>
      </c>
      <c r="F700" s="6">
        <f>VLOOKUP(A700,'TABLA DINAM PARCIAL 1'!A358:I1146,4,FALSE)</f>
        <v>0</v>
      </c>
      <c r="G700" s="6">
        <f>VLOOKUP(A700,'TABLA DINAM PARCIAL 1'!A358:I1146,5,FALSE)</f>
        <v>0</v>
      </c>
      <c r="H700" s="6">
        <f>VLOOKUP(A700,'TABLA DINAM PARCIAL 1'!A358:I1146,6,FALSE)</f>
        <v>0</v>
      </c>
      <c r="I700" s="6">
        <f>VLOOKUP(A700,'TABLA DINAM PARCIAL 1'!A358:I1146,7,FALSE)</f>
        <v>10</v>
      </c>
      <c r="J700" s="6">
        <f>VLOOKUP(A700,'TABLA DINAM PARCIAL 1'!A358:I1146,8,FALSE)</f>
        <v>10</v>
      </c>
      <c r="K700" s="6">
        <f>VLOOKUP(A700,'TABLA DINAM PARCIAL 1'!A358:I1146,9,FALSE)</f>
        <v>0</v>
      </c>
      <c r="L700" s="6">
        <f t="shared" si="40"/>
        <v>20</v>
      </c>
      <c r="M700" s="9">
        <f>VLOOKUP($A700,'TABLA DINAMICA PARCIAL 2'!$A$5:$T$772,2,FALSE)</f>
        <v>0</v>
      </c>
      <c r="N700" s="9">
        <f>VLOOKUP($A700,'TABLA DINAMICA PARCIAL 2'!$A$5:$T$772,3,FALSE)</f>
        <v>0</v>
      </c>
      <c r="O700" s="9">
        <f>VLOOKUP($A700,'TABLA DINAMICA PARCIAL 2'!$A$5:$T$772,4,FALSE)</f>
        <v>0</v>
      </c>
      <c r="P700" s="9">
        <f>VLOOKUP($A700,'TABLA DINAMICA PARCIAL 2'!$A$5:$T$772,5,FALSE)</f>
        <v>0</v>
      </c>
      <c r="Q700" s="9">
        <f>VLOOKUP($A700,'TABLA DINAMICA PARCIAL 2'!$A$5:$T$772,6,FALSE)</f>
        <v>0</v>
      </c>
      <c r="R700" s="9">
        <f>VLOOKUP($A700,'TABLA DINAMICA PARCIAL 2'!$A$5:$T$772,7,FALSE)</f>
        <v>0</v>
      </c>
      <c r="S700" s="9">
        <f>VLOOKUP($A700,'TABLA DINAMICA PARCIAL 2'!$A$5:$T$772,8,FALSE)</f>
        <v>0</v>
      </c>
      <c r="T700" s="9">
        <f>VLOOKUP($A700,'TABLA DINAMICA PARCIAL 2'!$A$5:$T$772,9,FALSE)</f>
        <v>0</v>
      </c>
      <c r="U700" s="9">
        <f>VLOOKUP($A700,'TABLA DINAMICA PARCIAL 2'!$A$5:$T$772,10,FALSE)</f>
        <v>0</v>
      </c>
      <c r="V700" s="9">
        <f>VLOOKUP($A700,'TABLA DINAMICA PARCIAL 2'!$A$5:$T$772,11,FALSE)</f>
        <v>10</v>
      </c>
      <c r="W700" s="9">
        <f>VLOOKUP($A700,'TABLA DINAMICA PARCIAL 2'!$A$5:$T$772,12,FALSE)</f>
        <v>0</v>
      </c>
      <c r="X700" s="9">
        <f>VLOOKUP($A700,'TABLA DINAMICA PARCIAL 2'!$A$5:$T$772,13,FALSE)</f>
        <v>0</v>
      </c>
      <c r="Y700" s="9">
        <f>VLOOKUP($A700,'TABLA DINAMICA PARCIAL 2'!$A$5:$T$772,14,FALSE)</f>
        <v>0</v>
      </c>
      <c r="Z700" s="9">
        <f>VLOOKUP($A700,'TABLA DINAMICA PARCIAL 2'!$A$5:$T$772,15,FALSE)</f>
        <v>10</v>
      </c>
      <c r="AA700" s="9">
        <f>VLOOKUP($A700,'TABLA DINAMICA PARCIAL 2'!$A$5:$T$772,16,FALSE)</f>
        <v>0</v>
      </c>
      <c r="AB700" s="9">
        <f>VLOOKUP(I700,'TABLA DINAMICA PARCIAL 2'!I395:AB1166,17,FALSE)</f>
        <v>0</v>
      </c>
      <c r="AC700" s="9">
        <f>VLOOKUP(I700,'TABLA DINAMICA PARCIAL 2'!I395:AB1166,18,FALSE)</f>
        <v>0</v>
      </c>
      <c r="AD700" s="9">
        <f>VLOOKUP(I700,'TABLA DINAMICA PARCIAL 2'!I395:AB1166,19,FALSE)</f>
        <v>0</v>
      </c>
      <c r="AE700" s="9">
        <f t="shared" si="41"/>
        <v>20</v>
      </c>
      <c r="AF700" s="13">
        <f>VLOOKUP($A700,'TABLA DINAMICA PARCIAL 3'!$A$5:$I$768,2,FALSE)</f>
        <v>10</v>
      </c>
      <c r="AG700" s="13">
        <f>VLOOKUP($A700,'TABLA DINAMICA PARCIAL 3'!$A$5:$I$768,3,FALSE)</f>
        <v>0</v>
      </c>
      <c r="AH700" s="13">
        <f>VLOOKUP($A700,'TABLA DINAMICA PARCIAL 3'!$A$5:$I$768,4,FALSE)</f>
        <v>10</v>
      </c>
      <c r="AI700" s="13">
        <f>VLOOKUP($A700,'TABLA DINAMICA PARCIAL 3'!$A$5:$I$768,5,FALSE)</f>
        <v>0</v>
      </c>
      <c r="AJ700" s="13">
        <f>VLOOKUP($A700,'TABLA DINAMICA PARCIAL 3'!$A$5:$I$768,6,FALSE)</f>
        <v>10</v>
      </c>
      <c r="AK700" s="13">
        <f>VLOOKUP($A700,'TABLA DINAMICA PARCIAL 3'!$A$5:$I$768,7,FALSE)</f>
        <v>0</v>
      </c>
      <c r="AL700" s="13">
        <f>VLOOKUP($A700,'TABLA DINAMICA PARCIAL 3'!$A$5:$I$768,8,FALSE)</f>
        <v>10</v>
      </c>
      <c r="AM700" s="13">
        <f t="shared" si="42"/>
        <v>40</v>
      </c>
      <c r="AN700" s="16">
        <f>VLOOKUP($A700,'TABLA DINAMICA PARCIAL 4'!$A$5:$F$760,2,FALSE)</f>
        <v>10</v>
      </c>
      <c r="AO700" s="16">
        <f>VLOOKUP($A700,'TABLA DINAMICA PARCIAL 4'!$A$5:$F$760,3,FALSE)</f>
        <v>10</v>
      </c>
      <c r="AP700" s="16">
        <f>VLOOKUP($A700,'TABLA DINAMICA PARCIAL 4'!$A$5:$F$760,4,FALSE)</f>
        <v>0</v>
      </c>
      <c r="AQ700" s="16">
        <f>VLOOKUP($A700,'TABLA DINAMICA PARCIAL 4'!$A$5:$F$760,5,FALSE)</f>
        <v>0</v>
      </c>
      <c r="AR700" s="16">
        <f>VLOOKUP($A700,'TABLA DINAMICA PARCIAL 4'!$A$5:$F$760,6,FALSE)</f>
        <v>0</v>
      </c>
      <c r="AS700" s="16">
        <f t="shared" si="43"/>
        <v>20</v>
      </c>
      <c r="AT700" s="1" t="str">
        <f>VLOOKUP($A700,'USUARIOS Y GRUPO'!$A$2:$D$851,4,FALSE)</f>
        <v>P19-MAT1022-7</v>
      </c>
    </row>
    <row r="701" spans="1:46" x14ac:dyDescent="0.25">
      <c r="A701" s="1">
        <v>163510</v>
      </c>
      <c r="B701" s="1" t="s">
        <v>1087</v>
      </c>
      <c r="C701" s="1" t="s">
        <v>1088</v>
      </c>
      <c r="D701" s="6">
        <f>VLOOKUP($A701,'TABLA DINAM PARCIAL 1'!$A$5:$I$793,2,FALSE)</f>
        <v>0</v>
      </c>
      <c r="E701" s="6">
        <f>VLOOKUP(A701,'TABLA DINAM PARCIAL 1'!A489:I1277,3,FALSE)</f>
        <v>10</v>
      </c>
      <c r="F701" s="6">
        <f>VLOOKUP(A701,'TABLA DINAM PARCIAL 1'!A489:I1277,4,FALSE)</f>
        <v>0</v>
      </c>
      <c r="G701" s="6">
        <f>VLOOKUP(A701,'TABLA DINAM PARCIAL 1'!A489:I1277,5,FALSE)</f>
        <v>0</v>
      </c>
      <c r="H701" s="6">
        <f>VLOOKUP(A701,'TABLA DINAM PARCIAL 1'!A489:I1277,6,FALSE)</f>
        <v>0</v>
      </c>
      <c r="I701" s="6">
        <f>VLOOKUP(A701,'TABLA DINAM PARCIAL 1'!A489:I1277,7,FALSE)</f>
        <v>0</v>
      </c>
      <c r="J701" s="6">
        <f>VLOOKUP(A701,'TABLA DINAM PARCIAL 1'!A489:I1277,8,FALSE)</f>
        <v>10</v>
      </c>
      <c r="K701" s="6">
        <f>VLOOKUP(A701,'TABLA DINAM PARCIAL 1'!A489:I1277,9,FALSE)</f>
        <v>0</v>
      </c>
      <c r="L701" s="6">
        <f t="shared" si="40"/>
        <v>20</v>
      </c>
      <c r="M701" s="9">
        <f>VLOOKUP($A701,'TABLA DINAMICA PARCIAL 2'!$A$5:$T$772,2,FALSE)</f>
        <v>0</v>
      </c>
      <c r="N701" s="9">
        <f>VLOOKUP($A701,'TABLA DINAMICA PARCIAL 2'!$A$5:$T$772,3,FALSE)</f>
        <v>0</v>
      </c>
      <c r="O701" s="9">
        <f>VLOOKUP($A701,'TABLA DINAMICA PARCIAL 2'!$A$5:$T$772,4,FALSE)</f>
        <v>0</v>
      </c>
      <c r="P701" s="9">
        <f>VLOOKUP($A701,'TABLA DINAMICA PARCIAL 2'!$A$5:$T$772,5,FALSE)</f>
        <v>0</v>
      </c>
      <c r="Q701" s="9">
        <f>VLOOKUP($A701,'TABLA DINAMICA PARCIAL 2'!$A$5:$T$772,6,FALSE)</f>
        <v>0</v>
      </c>
      <c r="R701" s="9">
        <f>VLOOKUP($A701,'TABLA DINAMICA PARCIAL 2'!$A$5:$T$772,7,FALSE)</f>
        <v>0</v>
      </c>
      <c r="S701" s="9">
        <f>VLOOKUP($A701,'TABLA DINAMICA PARCIAL 2'!$A$5:$T$772,8,FALSE)</f>
        <v>0</v>
      </c>
      <c r="T701" s="9">
        <f>VLOOKUP($A701,'TABLA DINAMICA PARCIAL 2'!$A$5:$T$772,9,FALSE)</f>
        <v>0</v>
      </c>
      <c r="U701" s="9">
        <f>VLOOKUP($A701,'TABLA DINAMICA PARCIAL 2'!$A$5:$T$772,10,FALSE)</f>
        <v>0</v>
      </c>
      <c r="V701" s="9">
        <f>VLOOKUP($A701,'TABLA DINAMICA PARCIAL 2'!$A$5:$T$772,11,FALSE)</f>
        <v>10</v>
      </c>
      <c r="W701" s="9">
        <f>VLOOKUP($A701,'TABLA DINAMICA PARCIAL 2'!$A$5:$T$772,12,FALSE)</f>
        <v>0</v>
      </c>
      <c r="X701" s="9">
        <f>VLOOKUP($A701,'TABLA DINAMICA PARCIAL 2'!$A$5:$T$772,13,FALSE)</f>
        <v>0</v>
      </c>
      <c r="Y701" s="9">
        <f>VLOOKUP($A701,'TABLA DINAMICA PARCIAL 2'!$A$5:$T$772,14,FALSE)</f>
        <v>0</v>
      </c>
      <c r="Z701" s="9">
        <f>VLOOKUP($A701,'TABLA DINAMICA PARCIAL 2'!$A$5:$T$772,15,FALSE)</f>
        <v>0</v>
      </c>
      <c r="AA701" s="9">
        <f>VLOOKUP($A701,'TABLA DINAMICA PARCIAL 2'!$A$5:$T$772,16,FALSE)</f>
        <v>0</v>
      </c>
      <c r="AB701" s="9">
        <f>VLOOKUP(I701,'TABLA DINAMICA PARCIAL 2'!I531:AB1302,17,FALSE)</f>
        <v>0</v>
      </c>
      <c r="AC701" s="9">
        <f>VLOOKUP(I701,'TABLA DINAMICA PARCIAL 2'!I531:AB1302,18,FALSE)</f>
        <v>0</v>
      </c>
      <c r="AD701" s="9">
        <f>VLOOKUP(I701,'TABLA DINAMICA PARCIAL 2'!I531:AB1302,19,FALSE)</f>
        <v>0</v>
      </c>
      <c r="AE701" s="9">
        <f t="shared" si="41"/>
        <v>10</v>
      </c>
      <c r="AF701" s="13">
        <f>VLOOKUP($A701,'TABLA DINAMICA PARCIAL 3'!$A$5:$I$768,2,FALSE)</f>
        <v>10</v>
      </c>
      <c r="AG701" s="13">
        <f>VLOOKUP($A701,'TABLA DINAMICA PARCIAL 3'!$A$5:$I$768,3,FALSE)</f>
        <v>0</v>
      </c>
      <c r="AH701" s="13">
        <f>VLOOKUP($A701,'TABLA DINAMICA PARCIAL 3'!$A$5:$I$768,4,FALSE)</f>
        <v>0</v>
      </c>
      <c r="AI701" s="13">
        <f>VLOOKUP($A701,'TABLA DINAMICA PARCIAL 3'!$A$5:$I$768,5,FALSE)</f>
        <v>10</v>
      </c>
      <c r="AJ701" s="13">
        <f>VLOOKUP($A701,'TABLA DINAMICA PARCIAL 3'!$A$5:$I$768,6,FALSE)</f>
        <v>10</v>
      </c>
      <c r="AK701" s="13">
        <f>VLOOKUP($A701,'TABLA DINAMICA PARCIAL 3'!$A$5:$I$768,7,FALSE)</f>
        <v>0</v>
      </c>
      <c r="AL701" s="13">
        <f>VLOOKUP($A701,'TABLA DINAMICA PARCIAL 3'!$A$5:$I$768,8,FALSE)</f>
        <v>0</v>
      </c>
      <c r="AM701" s="13">
        <f t="shared" si="42"/>
        <v>30</v>
      </c>
      <c r="AN701" s="16">
        <f>VLOOKUP($A701,'TABLA DINAMICA PARCIAL 4'!$A$5:$F$760,2,FALSE)</f>
        <v>0</v>
      </c>
      <c r="AO701" s="16">
        <f>VLOOKUP($A701,'TABLA DINAMICA PARCIAL 4'!$A$5:$F$760,3,FALSE)</f>
        <v>0</v>
      </c>
      <c r="AP701" s="16">
        <f>VLOOKUP($A701,'TABLA DINAMICA PARCIAL 4'!$A$5:$F$760,4,FALSE)</f>
        <v>0</v>
      </c>
      <c r="AQ701" s="16">
        <f>VLOOKUP($A701,'TABLA DINAMICA PARCIAL 4'!$A$5:$F$760,5,FALSE)</f>
        <v>0</v>
      </c>
      <c r="AR701" s="16">
        <f>VLOOKUP($A701,'TABLA DINAMICA PARCIAL 4'!$A$5:$F$760,6,FALSE)</f>
        <v>0</v>
      </c>
      <c r="AS701" s="16">
        <f t="shared" si="43"/>
        <v>0</v>
      </c>
      <c r="AT701" s="1" t="str">
        <f>VLOOKUP($A701,'USUARIOS Y GRUPO'!$A$2:$D$851,4,FALSE)</f>
        <v>P19-MAT1022-7</v>
      </c>
    </row>
    <row r="702" spans="1:46" x14ac:dyDescent="0.25">
      <c r="A702" s="1">
        <v>162128</v>
      </c>
      <c r="B702" s="1" t="s">
        <v>1012</v>
      </c>
      <c r="C702" s="1" t="s">
        <v>1013</v>
      </c>
      <c r="D702" s="6">
        <f>VLOOKUP($A702,'TABLA DINAM PARCIAL 1'!$A$5:$I$793,2,FALSE)</f>
        <v>10</v>
      </c>
      <c r="E702" s="6">
        <f>VLOOKUP(A702,'TABLA DINAM PARCIAL 1'!A148:I936,3,FALSE)</f>
        <v>0</v>
      </c>
      <c r="F702" s="6">
        <f>VLOOKUP(A702,'TABLA DINAM PARCIAL 1'!A148:I936,4,FALSE)</f>
        <v>0</v>
      </c>
      <c r="G702" s="6">
        <f>VLOOKUP(A702,'TABLA DINAM PARCIAL 1'!A148:I936,5,FALSE)</f>
        <v>0</v>
      </c>
      <c r="H702" s="6">
        <f>VLOOKUP(A702,'TABLA DINAM PARCIAL 1'!A148:I936,6,FALSE)</f>
        <v>0</v>
      </c>
      <c r="I702" s="6">
        <f>VLOOKUP(A702,'TABLA DINAM PARCIAL 1'!A148:I936,7,FALSE)</f>
        <v>10</v>
      </c>
      <c r="J702" s="6">
        <f>VLOOKUP(A702,'TABLA DINAM PARCIAL 1'!A148:I936,8,FALSE)</f>
        <v>10</v>
      </c>
      <c r="K702" s="6">
        <f>VLOOKUP(A702,'TABLA DINAM PARCIAL 1'!A148:I936,9,FALSE)</f>
        <v>0</v>
      </c>
      <c r="L702" s="6">
        <f t="shared" si="40"/>
        <v>30</v>
      </c>
      <c r="M702" s="9">
        <f>VLOOKUP($A702,'TABLA DINAMICA PARCIAL 2'!$A$5:$T$772,2,FALSE)</f>
        <v>0</v>
      </c>
      <c r="N702" s="9">
        <f>VLOOKUP($A702,'TABLA DINAMICA PARCIAL 2'!$A$5:$T$772,3,FALSE)</f>
        <v>0</v>
      </c>
      <c r="O702" s="9">
        <f>VLOOKUP($A702,'TABLA DINAMICA PARCIAL 2'!$A$5:$T$772,4,FALSE)</f>
        <v>0</v>
      </c>
      <c r="P702" s="9">
        <f>VLOOKUP($A702,'TABLA DINAMICA PARCIAL 2'!$A$5:$T$772,5,FALSE)</f>
        <v>0</v>
      </c>
      <c r="Q702" s="9">
        <f>VLOOKUP($A702,'TABLA DINAMICA PARCIAL 2'!$A$5:$T$772,6,FALSE)</f>
        <v>0</v>
      </c>
      <c r="R702" s="9">
        <f>VLOOKUP($A702,'TABLA DINAMICA PARCIAL 2'!$A$5:$T$772,7,FALSE)</f>
        <v>0</v>
      </c>
      <c r="S702" s="9">
        <f>VLOOKUP($A702,'TABLA DINAMICA PARCIAL 2'!$A$5:$T$772,8,FALSE)</f>
        <v>0</v>
      </c>
      <c r="T702" s="9">
        <f>VLOOKUP($A702,'TABLA DINAMICA PARCIAL 2'!$A$5:$T$772,9,FALSE)</f>
        <v>0</v>
      </c>
      <c r="U702" s="9">
        <f>VLOOKUP($A702,'TABLA DINAMICA PARCIAL 2'!$A$5:$T$772,10,FALSE)</f>
        <v>0</v>
      </c>
      <c r="V702" s="9">
        <f>VLOOKUP($A702,'TABLA DINAMICA PARCIAL 2'!$A$5:$T$772,11,FALSE)</f>
        <v>0</v>
      </c>
      <c r="W702" s="9">
        <f>VLOOKUP($A702,'TABLA DINAMICA PARCIAL 2'!$A$5:$T$772,12,FALSE)</f>
        <v>0</v>
      </c>
      <c r="X702" s="9">
        <f>VLOOKUP($A702,'TABLA DINAMICA PARCIAL 2'!$A$5:$T$772,13,FALSE)</f>
        <v>0</v>
      </c>
      <c r="Y702" s="9">
        <f>VLOOKUP($A702,'TABLA DINAMICA PARCIAL 2'!$A$5:$T$772,14,FALSE)</f>
        <v>0</v>
      </c>
      <c r="Z702" s="9">
        <f>VLOOKUP($A702,'TABLA DINAMICA PARCIAL 2'!$A$5:$T$772,15,FALSE)</f>
        <v>0</v>
      </c>
      <c r="AA702" s="9">
        <f>VLOOKUP($A702,'TABLA DINAMICA PARCIAL 2'!$A$5:$T$772,16,FALSE)</f>
        <v>0</v>
      </c>
      <c r="AB702" s="9">
        <f>VLOOKUP(I702,'TABLA DINAMICA PARCIAL 2'!I177:AB948,17,FALSE)</f>
        <v>0</v>
      </c>
      <c r="AC702" s="9">
        <f>VLOOKUP(I702,'TABLA DINAMICA PARCIAL 2'!I177:AB948,18,FALSE)</f>
        <v>0</v>
      </c>
      <c r="AD702" s="9">
        <f>VLOOKUP(I702,'TABLA DINAMICA PARCIAL 2'!I177:AB948,19,FALSE)</f>
        <v>0</v>
      </c>
      <c r="AE702" s="9">
        <f t="shared" si="41"/>
        <v>0</v>
      </c>
      <c r="AF702" s="13">
        <f>VLOOKUP($A702,'TABLA DINAMICA PARCIAL 3'!$A$5:$I$768,2,FALSE)</f>
        <v>0</v>
      </c>
      <c r="AG702" s="13">
        <f>VLOOKUP($A702,'TABLA DINAMICA PARCIAL 3'!$A$5:$I$768,3,FALSE)</f>
        <v>0</v>
      </c>
      <c r="AH702" s="13">
        <f>VLOOKUP($A702,'TABLA DINAMICA PARCIAL 3'!$A$5:$I$768,4,FALSE)</f>
        <v>0</v>
      </c>
      <c r="AI702" s="13">
        <f>VLOOKUP($A702,'TABLA DINAMICA PARCIAL 3'!$A$5:$I$768,5,FALSE)</f>
        <v>0</v>
      </c>
      <c r="AJ702" s="13">
        <f>VLOOKUP($A702,'TABLA DINAMICA PARCIAL 3'!$A$5:$I$768,6,FALSE)</f>
        <v>0</v>
      </c>
      <c r="AK702" s="13">
        <f>VLOOKUP($A702,'TABLA DINAMICA PARCIAL 3'!$A$5:$I$768,7,FALSE)</f>
        <v>0</v>
      </c>
      <c r="AL702" s="13">
        <f>VLOOKUP($A702,'TABLA DINAMICA PARCIAL 3'!$A$5:$I$768,8,FALSE)</f>
        <v>0</v>
      </c>
      <c r="AM702" s="13">
        <f t="shared" si="42"/>
        <v>0</v>
      </c>
      <c r="AN702" s="16">
        <f>VLOOKUP($A702,'TABLA DINAMICA PARCIAL 4'!$A$5:$F$760,2,FALSE)</f>
        <v>0</v>
      </c>
      <c r="AO702" s="16">
        <f>VLOOKUP($A702,'TABLA DINAMICA PARCIAL 4'!$A$5:$F$760,3,FALSE)</f>
        <v>10</v>
      </c>
      <c r="AP702" s="16">
        <f>VLOOKUP($A702,'TABLA DINAMICA PARCIAL 4'!$A$5:$F$760,4,FALSE)</f>
        <v>0</v>
      </c>
      <c r="AQ702" s="16">
        <f>VLOOKUP($A702,'TABLA DINAMICA PARCIAL 4'!$A$5:$F$760,5,FALSE)</f>
        <v>10</v>
      </c>
      <c r="AR702" s="16">
        <f>VLOOKUP($A702,'TABLA DINAMICA PARCIAL 4'!$A$5:$F$760,6,FALSE)</f>
        <v>0</v>
      </c>
      <c r="AS702" s="16">
        <f t="shared" si="43"/>
        <v>20</v>
      </c>
      <c r="AT702" s="1" t="str">
        <f>VLOOKUP($A702,'USUARIOS Y GRUPO'!$A$2:$D$851,4,FALSE)</f>
        <v>P19-MAT1022-7</v>
      </c>
    </row>
    <row r="703" spans="1:46" x14ac:dyDescent="0.25">
      <c r="A703" s="1">
        <v>162922</v>
      </c>
      <c r="B703" s="1" t="s">
        <v>541</v>
      </c>
      <c r="C703" s="1" t="s">
        <v>542</v>
      </c>
      <c r="D703" s="6">
        <f>VLOOKUP($A703,'TABLA DINAM PARCIAL 1'!$A$5:$I$793,2,FALSE)</f>
        <v>0</v>
      </c>
      <c r="E703" s="6">
        <f>VLOOKUP(A703,'TABLA DINAM PARCIAL 1'!A322:I1110,3,FALSE)</f>
        <v>10</v>
      </c>
      <c r="F703" s="6">
        <f>VLOOKUP(A703,'TABLA DINAM PARCIAL 1'!A322:I1110,4,FALSE)</f>
        <v>0</v>
      </c>
      <c r="G703" s="6">
        <f>VLOOKUP(A703,'TABLA DINAM PARCIAL 1'!A322:I1110,5,FALSE)</f>
        <v>0</v>
      </c>
      <c r="H703" s="6">
        <f>VLOOKUP(A703,'TABLA DINAM PARCIAL 1'!A322:I1110,6,FALSE)</f>
        <v>0</v>
      </c>
      <c r="I703" s="6">
        <f>VLOOKUP(A703,'TABLA DINAM PARCIAL 1'!A322:I1110,7,FALSE)</f>
        <v>10</v>
      </c>
      <c r="J703" s="6">
        <f>VLOOKUP(A703,'TABLA DINAM PARCIAL 1'!A322:I1110,8,FALSE)</f>
        <v>10</v>
      </c>
      <c r="K703" s="6">
        <f>VLOOKUP(A703,'TABLA DINAM PARCIAL 1'!A322:I1110,9,FALSE)</f>
        <v>0</v>
      </c>
      <c r="L703" s="6">
        <f t="shared" si="40"/>
        <v>30</v>
      </c>
      <c r="M703" s="9">
        <f>VLOOKUP($A703,'TABLA DINAMICA PARCIAL 2'!$A$5:$T$772,2,FALSE)</f>
        <v>0</v>
      </c>
      <c r="N703" s="9">
        <f>VLOOKUP($A703,'TABLA DINAMICA PARCIAL 2'!$A$5:$T$772,3,FALSE)</f>
        <v>0</v>
      </c>
      <c r="O703" s="9">
        <f>VLOOKUP($A703,'TABLA DINAMICA PARCIAL 2'!$A$5:$T$772,4,FALSE)</f>
        <v>10</v>
      </c>
      <c r="P703" s="9">
        <f>VLOOKUP($A703,'TABLA DINAMICA PARCIAL 2'!$A$5:$T$772,5,FALSE)</f>
        <v>0</v>
      </c>
      <c r="Q703" s="9">
        <f>VLOOKUP($A703,'TABLA DINAMICA PARCIAL 2'!$A$5:$T$772,6,FALSE)</f>
        <v>0</v>
      </c>
      <c r="R703" s="9">
        <f>VLOOKUP($A703,'TABLA DINAMICA PARCIAL 2'!$A$5:$T$772,7,FALSE)</f>
        <v>0</v>
      </c>
      <c r="S703" s="9">
        <f>VLOOKUP($A703,'TABLA DINAMICA PARCIAL 2'!$A$5:$T$772,8,FALSE)</f>
        <v>10</v>
      </c>
      <c r="T703" s="9">
        <f>VLOOKUP($A703,'TABLA DINAMICA PARCIAL 2'!$A$5:$T$772,9,FALSE)</f>
        <v>0</v>
      </c>
      <c r="U703" s="9">
        <f>VLOOKUP($A703,'TABLA DINAMICA PARCIAL 2'!$A$5:$T$772,10,FALSE)</f>
        <v>0</v>
      </c>
      <c r="V703" s="9">
        <f>VLOOKUP($A703,'TABLA DINAMICA PARCIAL 2'!$A$5:$T$772,11,FALSE)</f>
        <v>0</v>
      </c>
      <c r="W703" s="9">
        <f>VLOOKUP($A703,'TABLA DINAMICA PARCIAL 2'!$A$5:$T$772,12,FALSE)</f>
        <v>0</v>
      </c>
      <c r="X703" s="9">
        <f>VLOOKUP($A703,'TABLA DINAMICA PARCIAL 2'!$A$5:$T$772,13,FALSE)</f>
        <v>0</v>
      </c>
      <c r="Y703" s="9">
        <f>VLOOKUP($A703,'TABLA DINAMICA PARCIAL 2'!$A$5:$T$772,14,FALSE)</f>
        <v>0</v>
      </c>
      <c r="Z703" s="9">
        <f>VLOOKUP($A703,'TABLA DINAMICA PARCIAL 2'!$A$5:$T$772,15,FALSE)</f>
        <v>0</v>
      </c>
      <c r="AA703" s="9">
        <f>VLOOKUP($A703,'TABLA DINAMICA PARCIAL 2'!$A$5:$T$772,16,FALSE)</f>
        <v>0</v>
      </c>
      <c r="AB703" s="9">
        <f>VLOOKUP(I703,'TABLA DINAMICA PARCIAL 2'!I356:AB1127,17,FALSE)</f>
        <v>0</v>
      </c>
      <c r="AC703" s="9">
        <f>VLOOKUP(I703,'TABLA DINAMICA PARCIAL 2'!I356:AB1127,18,FALSE)</f>
        <v>0</v>
      </c>
      <c r="AD703" s="9">
        <f>VLOOKUP(I703,'TABLA DINAMICA PARCIAL 2'!I356:AB1127,19,FALSE)</f>
        <v>0</v>
      </c>
      <c r="AE703" s="9">
        <f t="shared" si="41"/>
        <v>20</v>
      </c>
      <c r="AF703" s="13">
        <f>VLOOKUP($A703,'TABLA DINAMICA PARCIAL 3'!$A$5:$I$768,2,FALSE)</f>
        <v>10</v>
      </c>
      <c r="AG703" s="13">
        <f>VLOOKUP($A703,'TABLA DINAMICA PARCIAL 3'!$A$5:$I$768,3,FALSE)</f>
        <v>0</v>
      </c>
      <c r="AH703" s="13">
        <f>VLOOKUP($A703,'TABLA DINAMICA PARCIAL 3'!$A$5:$I$768,4,FALSE)</f>
        <v>0</v>
      </c>
      <c r="AI703" s="13">
        <f>VLOOKUP($A703,'TABLA DINAMICA PARCIAL 3'!$A$5:$I$768,5,FALSE)</f>
        <v>0</v>
      </c>
      <c r="AJ703" s="13">
        <f>VLOOKUP($A703,'TABLA DINAMICA PARCIAL 3'!$A$5:$I$768,6,FALSE)</f>
        <v>10</v>
      </c>
      <c r="AK703" s="13">
        <f>VLOOKUP($A703,'TABLA DINAMICA PARCIAL 3'!$A$5:$I$768,7,FALSE)</f>
        <v>10</v>
      </c>
      <c r="AL703" s="13">
        <f>VLOOKUP($A703,'TABLA DINAMICA PARCIAL 3'!$A$5:$I$768,8,FALSE)</f>
        <v>0</v>
      </c>
      <c r="AM703" s="13">
        <f t="shared" si="42"/>
        <v>30</v>
      </c>
      <c r="AN703" s="16">
        <f>VLOOKUP($A703,'TABLA DINAMICA PARCIAL 4'!$A$5:$F$760,2,FALSE)</f>
        <v>0</v>
      </c>
      <c r="AO703" s="16">
        <f>VLOOKUP($A703,'TABLA DINAMICA PARCIAL 4'!$A$5:$F$760,3,FALSE)</f>
        <v>0</v>
      </c>
      <c r="AP703" s="16">
        <f>VLOOKUP($A703,'TABLA DINAMICA PARCIAL 4'!$A$5:$F$760,4,FALSE)</f>
        <v>0</v>
      </c>
      <c r="AQ703" s="16">
        <f>VLOOKUP($A703,'TABLA DINAMICA PARCIAL 4'!$A$5:$F$760,5,FALSE)</f>
        <v>0</v>
      </c>
      <c r="AR703" s="16">
        <f>VLOOKUP($A703,'TABLA DINAMICA PARCIAL 4'!$A$5:$F$760,6,FALSE)</f>
        <v>10</v>
      </c>
      <c r="AS703" s="16">
        <f t="shared" si="43"/>
        <v>10</v>
      </c>
      <c r="AT703" s="1" t="str">
        <f>VLOOKUP($A703,'USUARIOS Y GRUPO'!$A$2:$D$851,4,FALSE)</f>
        <v>P19-MAT1022-7</v>
      </c>
    </row>
    <row r="704" spans="1:46" x14ac:dyDescent="0.25">
      <c r="A704" s="1">
        <v>163061</v>
      </c>
      <c r="B704" s="1" t="s">
        <v>1237</v>
      </c>
      <c r="C704" s="1" t="s">
        <v>323</v>
      </c>
      <c r="D704" s="6">
        <f>VLOOKUP($A704,'TABLA DINAM PARCIAL 1'!$A$5:$I$793,2,FALSE)</f>
        <v>10</v>
      </c>
      <c r="E704" s="6">
        <f>VLOOKUP(A704,'TABLA DINAM PARCIAL 1'!A367:I1155,3,FALSE)</f>
        <v>10</v>
      </c>
      <c r="F704" s="6">
        <f>VLOOKUP(A704,'TABLA DINAM PARCIAL 1'!A367:I1155,4,FALSE)</f>
        <v>0</v>
      </c>
      <c r="G704" s="6">
        <f>VLOOKUP(A704,'TABLA DINAM PARCIAL 1'!A367:I1155,5,FALSE)</f>
        <v>0</v>
      </c>
      <c r="H704" s="6">
        <f>VLOOKUP(A704,'TABLA DINAM PARCIAL 1'!A367:I1155,6,FALSE)</f>
        <v>10</v>
      </c>
      <c r="I704" s="6">
        <f>VLOOKUP(A704,'TABLA DINAM PARCIAL 1'!A367:I1155,7,FALSE)</f>
        <v>0</v>
      </c>
      <c r="J704" s="6">
        <f>VLOOKUP(A704,'TABLA DINAM PARCIAL 1'!A367:I1155,8,FALSE)</f>
        <v>0</v>
      </c>
      <c r="K704" s="6">
        <f>VLOOKUP(A704,'TABLA DINAM PARCIAL 1'!A367:I1155,9,FALSE)</f>
        <v>0</v>
      </c>
      <c r="L704" s="6">
        <f t="shared" si="40"/>
        <v>30</v>
      </c>
      <c r="M704" s="9">
        <f>VLOOKUP($A704,'TABLA DINAMICA PARCIAL 2'!$A$5:$T$772,2,FALSE)</f>
        <v>0</v>
      </c>
      <c r="N704" s="9">
        <f>VLOOKUP($A704,'TABLA DINAMICA PARCIAL 2'!$A$5:$T$772,3,FALSE)</f>
        <v>0</v>
      </c>
      <c r="O704" s="9">
        <f>VLOOKUP($A704,'TABLA DINAMICA PARCIAL 2'!$A$5:$T$772,4,FALSE)</f>
        <v>0</v>
      </c>
      <c r="P704" s="9">
        <f>VLOOKUP($A704,'TABLA DINAMICA PARCIAL 2'!$A$5:$T$772,5,FALSE)</f>
        <v>0</v>
      </c>
      <c r="Q704" s="9">
        <f>VLOOKUP($A704,'TABLA DINAMICA PARCIAL 2'!$A$5:$T$772,6,FALSE)</f>
        <v>0</v>
      </c>
      <c r="R704" s="9">
        <f>VLOOKUP($A704,'TABLA DINAMICA PARCIAL 2'!$A$5:$T$772,7,FALSE)</f>
        <v>10</v>
      </c>
      <c r="S704" s="9">
        <f>VLOOKUP($A704,'TABLA DINAMICA PARCIAL 2'!$A$5:$T$772,8,FALSE)</f>
        <v>0</v>
      </c>
      <c r="T704" s="9">
        <f>VLOOKUP($A704,'TABLA DINAMICA PARCIAL 2'!$A$5:$T$772,9,FALSE)</f>
        <v>0</v>
      </c>
      <c r="U704" s="9">
        <f>VLOOKUP($A704,'TABLA DINAMICA PARCIAL 2'!$A$5:$T$772,10,FALSE)</f>
        <v>0</v>
      </c>
      <c r="V704" s="9">
        <f>VLOOKUP($A704,'TABLA DINAMICA PARCIAL 2'!$A$5:$T$772,11,FALSE)</f>
        <v>0</v>
      </c>
      <c r="W704" s="9">
        <f>VLOOKUP($A704,'TABLA DINAMICA PARCIAL 2'!$A$5:$T$772,12,FALSE)</f>
        <v>0</v>
      </c>
      <c r="X704" s="9">
        <f>VLOOKUP($A704,'TABLA DINAMICA PARCIAL 2'!$A$5:$T$772,13,FALSE)</f>
        <v>10</v>
      </c>
      <c r="Y704" s="9">
        <f>VLOOKUP($A704,'TABLA DINAMICA PARCIAL 2'!$A$5:$T$772,14,FALSE)</f>
        <v>0</v>
      </c>
      <c r="Z704" s="9">
        <f>VLOOKUP($A704,'TABLA DINAMICA PARCIAL 2'!$A$5:$T$772,15,FALSE)</f>
        <v>0</v>
      </c>
      <c r="AA704" s="9">
        <f>VLOOKUP($A704,'TABLA DINAMICA PARCIAL 2'!$A$5:$T$772,16,FALSE)</f>
        <v>0</v>
      </c>
      <c r="AB704" s="9">
        <f>VLOOKUP(I704,'TABLA DINAMICA PARCIAL 2'!I404:AB1175,17,FALSE)</f>
        <v>0</v>
      </c>
      <c r="AC704" s="9">
        <f>VLOOKUP(I704,'TABLA DINAMICA PARCIAL 2'!I404:AB1175,18,FALSE)</f>
        <v>0</v>
      </c>
      <c r="AD704" s="9">
        <f>VLOOKUP(I704,'TABLA DINAMICA PARCIAL 2'!I404:AB1175,19,FALSE)</f>
        <v>0</v>
      </c>
      <c r="AE704" s="9">
        <f t="shared" si="41"/>
        <v>20</v>
      </c>
      <c r="AF704" s="13">
        <f>VLOOKUP($A704,'TABLA DINAMICA PARCIAL 3'!$A$5:$I$768,2,FALSE)</f>
        <v>0</v>
      </c>
      <c r="AG704" s="13">
        <f>VLOOKUP($A704,'TABLA DINAMICA PARCIAL 3'!$A$5:$I$768,3,FALSE)</f>
        <v>10</v>
      </c>
      <c r="AH704" s="13">
        <f>VLOOKUP($A704,'TABLA DINAMICA PARCIAL 3'!$A$5:$I$768,4,FALSE)</f>
        <v>0</v>
      </c>
      <c r="AI704" s="13">
        <f>VLOOKUP($A704,'TABLA DINAMICA PARCIAL 3'!$A$5:$I$768,5,FALSE)</f>
        <v>0</v>
      </c>
      <c r="AJ704" s="13">
        <f>VLOOKUP($A704,'TABLA DINAMICA PARCIAL 3'!$A$5:$I$768,6,FALSE)</f>
        <v>10</v>
      </c>
      <c r="AK704" s="13">
        <f>VLOOKUP($A704,'TABLA DINAMICA PARCIAL 3'!$A$5:$I$768,7,FALSE)</f>
        <v>0</v>
      </c>
      <c r="AL704" s="13">
        <f>VLOOKUP($A704,'TABLA DINAMICA PARCIAL 3'!$A$5:$I$768,8,FALSE)</f>
        <v>10</v>
      </c>
      <c r="AM704" s="13">
        <f t="shared" si="42"/>
        <v>30</v>
      </c>
      <c r="AN704" s="16">
        <f>VLOOKUP($A704,'TABLA DINAMICA PARCIAL 4'!$A$5:$F$760,2,FALSE)</f>
        <v>0</v>
      </c>
      <c r="AO704" s="16">
        <f>VLOOKUP($A704,'TABLA DINAMICA PARCIAL 4'!$A$5:$F$760,3,FALSE)</f>
        <v>0</v>
      </c>
      <c r="AP704" s="16">
        <f>VLOOKUP($A704,'TABLA DINAMICA PARCIAL 4'!$A$5:$F$760,4,FALSE)</f>
        <v>0</v>
      </c>
      <c r="AQ704" s="16">
        <f>VLOOKUP($A704,'TABLA DINAMICA PARCIAL 4'!$A$5:$F$760,5,FALSE)</f>
        <v>0</v>
      </c>
      <c r="AR704" s="16">
        <f>VLOOKUP($A704,'TABLA DINAMICA PARCIAL 4'!$A$5:$F$760,6,FALSE)</f>
        <v>0</v>
      </c>
      <c r="AS704" s="16">
        <f t="shared" si="43"/>
        <v>0</v>
      </c>
      <c r="AT704" s="1" t="str">
        <f>VLOOKUP($A704,'USUARIOS Y GRUPO'!$A$2:$D$851,4,FALSE)</f>
        <v>P19-MAT1022-7</v>
      </c>
    </row>
    <row r="705" spans="1:46" x14ac:dyDescent="0.25">
      <c r="A705" s="1">
        <v>163254</v>
      </c>
      <c r="B705" s="1" t="s">
        <v>917</v>
      </c>
      <c r="C705" s="1" t="s">
        <v>918</v>
      </c>
      <c r="D705" s="6">
        <f>VLOOKUP($A705,'TABLA DINAM PARCIAL 1'!$A$5:$I$793,2,FALSE)</f>
        <v>0</v>
      </c>
      <c r="E705" s="6">
        <f>VLOOKUP(A705,'TABLA DINAM PARCIAL 1'!A413:I1201,3,FALSE)</f>
        <v>0</v>
      </c>
      <c r="F705" s="6">
        <f>VLOOKUP(A705,'TABLA DINAM PARCIAL 1'!A413:I1201,4,FALSE)</f>
        <v>0</v>
      </c>
      <c r="G705" s="6">
        <f>VLOOKUP(A705,'TABLA DINAM PARCIAL 1'!A413:I1201,5,FALSE)</f>
        <v>10</v>
      </c>
      <c r="H705" s="6">
        <f>VLOOKUP(A705,'TABLA DINAM PARCIAL 1'!A413:I1201,6,FALSE)</f>
        <v>10</v>
      </c>
      <c r="I705" s="6">
        <f>VLOOKUP(A705,'TABLA DINAM PARCIAL 1'!A413:I1201,7,FALSE)</f>
        <v>0</v>
      </c>
      <c r="J705" s="6">
        <f>VLOOKUP(A705,'TABLA DINAM PARCIAL 1'!A413:I1201,8,FALSE)</f>
        <v>10</v>
      </c>
      <c r="K705" s="6">
        <f>VLOOKUP(A705,'TABLA DINAM PARCIAL 1'!A413:I1201,9,FALSE)</f>
        <v>0</v>
      </c>
      <c r="L705" s="6">
        <f t="shared" si="40"/>
        <v>30</v>
      </c>
      <c r="M705" s="9">
        <f>VLOOKUP($A705,'TABLA DINAMICA PARCIAL 2'!$A$5:$T$772,2,FALSE)</f>
        <v>0</v>
      </c>
      <c r="N705" s="9">
        <f>VLOOKUP($A705,'TABLA DINAMICA PARCIAL 2'!$A$5:$T$772,3,FALSE)</f>
        <v>0</v>
      </c>
      <c r="O705" s="9">
        <f>VLOOKUP($A705,'TABLA DINAMICA PARCIAL 2'!$A$5:$T$772,4,FALSE)</f>
        <v>0</v>
      </c>
      <c r="P705" s="9">
        <f>VLOOKUP($A705,'TABLA DINAMICA PARCIAL 2'!$A$5:$T$772,5,FALSE)</f>
        <v>0</v>
      </c>
      <c r="Q705" s="9">
        <f>VLOOKUP($A705,'TABLA DINAMICA PARCIAL 2'!$A$5:$T$772,6,FALSE)</f>
        <v>0</v>
      </c>
      <c r="R705" s="9">
        <f>VLOOKUP($A705,'TABLA DINAMICA PARCIAL 2'!$A$5:$T$772,7,FALSE)</f>
        <v>0</v>
      </c>
      <c r="S705" s="9">
        <f>VLOOKUP($A705,'TABLA DINAMICA PARCIAL 2'!$A$5:$T$772,8,FALSE)</f>
        <v>0</v>
      </c>
      <c r="T705" s="9">
        <f>VLOOKUP($A705,'TABLA DINAMICA PARCIAL 2'!$A$5:$T$772,9,FALSE)</f>
        <v>0</v>
      </c>
      <c r="U705" s="9">
        <f>VLOOKUP($A705,'TABLA DINAMICA PARCIAL 2'!$A$5:$T$772,10,FALSE)</f>
        <v>0</v>
      </c>
      <c r="V705" s="9">
        <f>VLOOKUP($A705,'TABLA DINAMICA PARCIAL 2'!$A$5:$T$772,11,FALSE)</f>
        <v>0</v>
      </c>
      <c r="W705" s="9">
        <f>VLOOKUP($A705,'TABLA DINAMICA PARCIAL 2'!$A$5:$T$772,12,FALSE)</f>
        <v>0</v>
      </c>
      <c r="X705" s="9">
        <f>VLOOKUP($A705,'TABLA DINAMICA PARCIAL 2'!$A$5:$T$772,13,FALSE)</f>
        <v>0</v>
      </c>
      <c r="Y705" s="9">
        <f>VLOOKUP($A705,'TABLA DINAMICA PARCIAL 2'!$A$5:$T$772,14,FALSE)</f>
        <v>0</v>
      </c>
      <c r="Z705" s="9">
        <f>VLOOKUP($A705,'TABLA DINAMICA PARCIAL 2'!$A$5:$T$772,15,FALSE)</f>
        <v>0</v>
      </c>
      <c r="AA705" s="9">
        <f>VLOOKUP($A705,'TABLA DINAMICA PARCIAL 2'!$A$5:$T$772,16,FALSE)</f>
        <v>0</v>
      </c>
      <c r="AB705" s="9">
        <f>VLOOKUP(I705,'TABLA DINAMICA PARCIAL 2'!I451:AB1222,17,FALSE)</f>
        <v>0</v>
      </c>
      <c r="AC705" s="9">
        <f>VLOOKUP(I705,'TABLA DINAMICA PARCIAL 2'!I451:AB1222,18,FALSE)</f>
        <v>0</v>
      </c>
      <c r="AD705" s="9">
        <f>VLOOKUP(I705,'TABLA DINAMICA PARCIAL 2'!I451:AB1222,19,FALSE)</f>
        <v>0</v>
      </c>
      <c r="AE705" s="9">
        <f t="shared" si="41"/>
        <v>0</v>
      </c>
      <c r="AF705" s="13">
        <f>VLOOKUP($A705,'TABLA DINAMICA PARCIAL 3'!$A$5:$I$768,2,FALSE)</f>
        <v>10</v>
      </c>
      <c r="AG705" s="13">
        <f>VLOOKUP($A705,'TABLA DINAMICA PARCIAL 3'!$A$5:$I$768,3,FALSE)</f>
        <v>0</v>
      </c>
      <c r="AH705" s="13">
        <f>VLOOKUP($A705,'TABLA DINAMICA PARCIAL 3'!$A$5:$I$768,4,FALSE)</f>
        <v>10</v>
      </c>
      <c r="AI705" s="13">
        <f>VLOOKUP($A705,'TABLA DINAMICA PARCIAL 3'!$A$5:$I$768,5,FALSE)</f>
        <v>0</v>
      </c>
      <c r="AJ705" s="13">
        <f>VLOOKUP($A705,'TABLA DINAMICA PARCIAL 3'!$A$5:$I$768,6,FALSE)</f>
        <v>0</v>
      </c>
      <c r="AK705" s="13">
        <f>VLOOKUP($A705,'TABLA DINAMICA PARCIAL 3'!$A$5:$I$768,7,FALSE)</f>
        <v>0</v>
      </c>
      <c r="AL705" s="13">
        <f>VLOOKUP($A705,'TABLA DINAMICA PARCIAL 3'!$A$5:$I$768,8,FALSE)</f>
        <v>0</v>
      </c>
      <c r="AM705" s="13">
        <f t="shared" si="42"/>
        <v>20</v>
      </c>
      <c r="AN705" s="16">
        <f>VLOOKUP($A705,'TABLA DINAMICA PARCIAL 4'!$A$5:$F$760,2,FALSE)</f>
        <v>0</v>
      </c>
      <c r="AO705" s="16">
        <f>VLOOKUP($A705,'TABLA DINAMICA PARCIAL 4'!$A$5:$F$760,3,FALSE)</f>
        <v>0</v>
      </c>
      <c r="AP705" s="16">
        <f>VLOOKUP($A705,'TABLA DINAMICA PARCIAL 4'!$A$5:$F$760,4,FALSE)</f>
        <v>0</v>
      </c>
      <c r="AQ705" s="16">
        <f>VLOOKUP($A705,'TABLA DINAMICA PARCIAL 4'!$A$5:$F$760,5,FALSE)</f>
        <v>0</v>
      </c>
      <c r="AR705" s="16">
        <f>VLOOKUP($A705,'TABLA DINAMICA PARCIAL 4'!$A$5:$F$760,6,FALSE)</f>
        <v>0</v>
      </c>
      <c r="AS705" s="16">
        <f t="shared" si="43"/>
        <v>0</v>
      </c>
      <c r="AT705" s="1" t="str">
        <f>VLOOKUP($A705,'USUARIOS Y GRUPO'!$A$2:$D$851,4,FALSE)</f>
        <v>P19-MAT1022-7</v>
      </c>
    </row>
    <row r="706" spans="1:46" x14ac:dyDescent="0.25">
      <c r="A706" s="1">
        <v>163304</v>
      </c>
      <c r="B706" s="1" t="s">
        <v>823</v>
      </c>
      <c r="C706" s="1" t="s">
        <v>314</v>
      </c>
      <c r="D706" s="6">
        <f>VLOOKUP($A706,'TABLA DINAM PARCIAL 1'!$A$5:$I$793,2,FALSE)</f>
        <v>0</v>
      </c>
      <c r="E706" s="6">
        <f>VLOOKUP(A706,'TABLA DINAM PARCIAL 1'!A427:I1215,3,FALSE)</f>
        <v>10</v>
      </c>
      <c r="F706" s="6">
        <f>VLOOKUP(A706,'TABLA DINAM PARCIAL 1'!A427:I1215,4,FALSE)</f>
        <v>0</v>
      </c>
      <c r="G706" s="6">
        <f>VLOOKUP(A706,'TABLA DINAM PARCIAL 1'!A427:I1215,5,FALSE)</f>
        <v>0</v>
      </c>
      <c r="H706" s="6">
        <f>VLOOKUP(A706,'TABLA DINAM PARCIAL 1'!A427:I1215,6,FALSE)</f>
        <v>10</v>
      </c>
      <c r="I706" s="6">
        <f>VLOOKUP(A706,'TABLA DINAM PARCIAL 1'!A427:I1215,7,FALSE)</f>
        <v>0</v>
      </c>
      <c r="J706" s="6">
        <f>VLOOKUP(A706,'TABLA DINAM PARCIAL 1'!A427:I1215,8,FALSE)</f>
        <v>10</v>
      </c>
      <c r="K706" s="6">
        <f>VLOOKUP(A706,'TABLA DINAM PARCIAL 1'!A427:I1215,9,FALSE)</f>
        <v>0</v>
      </c>
      <c r="L706" s="6">
        <f t="shared" si="40"/>
        <v>30</v>
      </c>
      <c r="M706" s="9">
        <f>VLOOKUP($A706,'TABLA DINAMICA PARCIAL 2'!$A$5:$T$772,2,FALSE)</f>
        <v>0</v>
      </c>
      <c r="N706" s="9">
        <f>VLOOKUP($A706,'TABLA DINAMICA PARCIAL 2'!$A$5:$T$772,3,FALSE)</f>
        <v>0</v>
      </c>
      <c r="O706" s="9">
        <f>VLOOKUP($A706,'TABLA DINAMICA PARCIAL 2'!$A$5:$T$772,4,FALSE)</f>
        <v>10</v>
      </c>
      <c r="P706" s="9">
        <f>VLOOKUP($A706,'TABLA DINAMICA PARCIAL 2'!$A$5:$T$772,5,FALSE)</f>
        <v>0</v>
      </c>
      <c r="Q706" s="9">
        <f>VLOOKUP($A706,'TABLA DINAMICA PARCIAL 2'!$A$5:$T$772,6,FALSE)</f>
        <v>0</v>
      </c>
      <c r="R706" s="9">
        <f>VLOOKUP($A706,'TABLA DINAMICA PARCIAL 2'!$A$5:$T$772,7,FALSE)</f>
        <v>0</v>
      </c>
      <c r="S706" s="9">
        <f>VLOOKUP($A706,'TABLA DINAMICA PARCIAL 2'!$A$5:$T$772,8,FALSE)</f>
        <v>0</v>
      </c>
      <c r="T706" s="9">
        <f>VLOOKUP($A706,'TABLA DINAMICA PARCIAL 2'!$A$5:$T$772,9,FALSE)</f>
        <v>0</v>
      </c>
      <c r="U706" s="9">
        <f>VLOOKUP($A706,'TABLA DINAMICA PARCIAL 2'!$A$5:$T$772,10,FALSE)</f>
        <v>0</v>
      </c>
      <c r="V706" s="9">
        <f>VLOOKUP($A706,'TABLA DINAMICA PARCIAL 2'!$A$5:$T$772,11,FALSE)</f>
        <v>10</v>
      </c>
      <c r="W706" s="9">
        <f>VLOOKUP($A706,'TABLA DINAMICA PARCIAL 2'!$A$5:$T$772,12,FALSE)</f>
        <v>0</v>
      </c>
      <c r="X706" s="9">
        <f>VLOOKUP($A706,'TABLA DINAMICA PARCIAL 2'!$A$5:$T$772,13,FALSE)</f>
        <v>0</v>
      </c>
      <c r="Y706" s="9">
        <f>VLOOKUP($A706,'TABLA DINAMICA PARCIAL 2'!$A$5:$T$772,14,FALSE)</f>
        <v>0</v>
      </c>
      <c r="Z706" s="9">
        <f>VLOOKUP($A706,'TABLA DINAMICA PARCIAL 2'!$A$5:$T$772,15,FALSE)</f>
        <v>0</v>
      </c>
      <c r="AA706" s="9">
        <f>VLOOKUP($A706,'TABLA DINAMICA PARCIAL 2'!$A$5:$T$772,16,FALSE)</f>
        <v>0</v>
      </c>
      <c r="AB706" s="9">
        <f>VLOOKUP(I706,'TABLA DINAMICA PARCIAL 2'!I467:AB1238,17,FALSE)</f>
        <v>0</v>
      </c>
      <c r="AC706" s="9">
        <f>VLOOKUP(I706,'TABLA DINAMICA PARCIAL 2'!I467:AB1238,18,FALSE)</f>
        <v>0</v>
      </c>
      <c r="AD706" s="9">
        <f>VLOOKUP(I706,'TABLA DINAMICA PARCIAL 2'!I467:AB1238,19,FALSE)</f>
        <v>0</v>
      </c>
      <c r="AE706" s="9">
        <f t="shared" si="41"/>
        <v>20</v>
      </c>
      <c r="AF706" s="13">
        <f>VLOOKUP($A706,'TABLA DINAMICA PARCIAL 3'!$A$5:$I$768,2,FALSE)</f>
        <v>10</v>
      </c>
      <c r="AG706" s="13">
        <f>VLOOKUP($A706,'TABLA DINAMICA PARCIAL 3'!$A$5:$I$768,3,FALSE)</f>
        <v>0</v>
      </c>
      <c r="AH706" s="13">
        <f>VLOOKUP($A706,'TABLA DINAMICA PARCIAL 3'!$A$5:$I$768,4,FALSE)</f>
        <v>10</v>
      </c>
      <c r="AI706" s="13">
        <f>VLOOKUP($A706,'TABLA DINAMICA PARCIAL 3'!$A$5:$I$768,5,FALSE)</f>
        <v>0</v>
      </c>
      <c r="AJ706" s="13">
        <f>VLOOKUP($A706,'TABLA DINAMICA PARCIAL 3'!$A$5:$I$768,6,FALSE)</f>
        <v>10</v>
      </c>
      <c r="AK706" s="13">
        <f>VLOOKUP($A706,'TABLA DINAMICA PARCIAL 3'!$A$5:$I$768,7,FALSE)</f>
        <v>0</v>
      </c>
      <c r="AL706" s="13">
        <f>VLOOKUP($A706,'TABLA DINAMICA PARCIAL 3'!$A$5:$I$768,8,FALSE)</f>
        <v>0</v>
      </c>
      <c r="AM706" s="13">
        <f t="shared" si="42"/>
        <v>30</v>
      </c>
      <c r="AN706" s="16">
        <f>VLOOKUP($A706,'TABLA DINAMICA PARCIAL 4'!$A$5:$F$760,2,FALSE)</f>
        <v>0</v>
      </c>
      <c r="AO706" s="16">
        <f>VLOOKUP($A706,'TABLA DINAMICA PARCIAL 4'!$A$5:$F$760,3,FALSE)</f>
        <v>0</v>
      </c>
      <c r="AP706" s="16">
        <f>VLOOKUP($A706,'TABLA DINAMICA PARCIAL 4'!$A$5:$F$760,4,FALSE)</f>
        <v>0</v>
      </c>
      <c r="AQ706" s="16">
        <f>VLOOKUP($A706,'TABLA DINAMICA PARCIAL 4'!$A$5:$F$760,5,FALSE)</f>
        <v>0</v>
      </c>
      <c r="AR706" s="16">
        <f>VLOOKUP($A706,'TABLA DINAMICA PARCIAL 4'!$A$5:$F$760,6,FALSE)</f>
        <v>10</v>
      </c>
      <c r="AS706" s="16">
        <f t="shared" si="43"/>
        <v>10</v>
      </c>
      <c r="AT706" s="1" t="str">
        <f>VLOOKUP($A706,'USUARIOS Y GRUPO'!$A$2:$D$851,4,FALSE)</f>
        <v>P19-MAT1022-7</v>
      </c>
    </row>
    <row r="707" spans="1:46" x14ac:dyDescent="0.25">
      <c r="A707" s="1">
        <v>163609</v>
      </c>
      <c r="B707" s="1" t="s">
        <v>705</v>
      </c>
      <c r="C707" s="1" t="s">
        <v>706</v>
      </c>
      <c r="D707" s="6">
        <f>VLOOKUP($A707,'TABLA DINAM PARCIAL 1'!$A$5:$I$793,2,FALSE)</f>
        <v>10</v>
      </c>
      <c r="E707" s="6">
        <f>VLOOKUP(A707,'TABLA DINAM PARCIAL 1'!A516:I1304,3,FALSE)</f>
        <v>0</v>
      </c>
      <c r="F707" s="6">
        <f>VLOOKUP(A707,'TABLA DINAM PARCIAL 1'!A516:I1304,4,FALSE)</f>
        <v>10</v>
      </c>
      <c r="G707" s="6">
        <f>VLOOKUP(A707,'TABLA DINAM PARCIAL 1'!A516:I1304,5,FALSE)</f>
        <v>0</v>
      </c>
      <c r="H707" s="6">
        <f>VLOOKUP(A707,'TABLA DINAM PARCIAL 1'!A516:I1304,6,FALSE)</f>
        <v>0</v>
      </c>
      <c r="I707" s="6">
        <f>VLOOKUP(A707,'TABLA DINAM PARCIAL 1'!A516:I1304,7,FALSE)</f>
        <v>0</v>
      </c>
      <c r="J707" s="6">
        <f>VLOOKUP(A707,'TABLA DINAM PARCIAL 1'!A516:I1304,8,FALSE)</f>
        <v>0</v>
      </c>
      <c r="K707" s="6">
        <f>VLOOKUP(A707,'TABLA DINAM PARCIAL 1'!A516:I1304,9,FALSE)</f>
        <v>10</v>
      </c>
      <c r="L707" s="6">
        <f t="shared" ref="L707:L770" si="44">SUM(D707:K707)</f>
        <v>30</v>
      </c>
      <c r="M707" s="9">
        <f>VLOOKUP($A707,'TABLA DINAMICA PARCIAL 2'!$A$5:$T$772,2,FALSE)</f>
        <v>0</v>
      </c>
      <c r="N707" s="9">
        <f>VLOOKUP($A707,'TABLA DINAMICA PARCIAL 2'!$A$5:$T$772,3,FALSE)</f>
        <v>0</v>
      </c>
      <c r="O707" s="9">
        <f>VLOOKUP($A707,'TABLA DINAMICA PARCIAL 2'!$A$5:$T$772,4,FALSE)</f>
        <v>10</v>
      </c>
      <c r="P707" s="9">
        <f>VLOOKUP($A707,'TABLA DINAMICA PARCIAL 2'!$A$5:$T$772,5,FALSE)</f>
        <v>0</v>
      </c>
      <c r="Q707" s="9">
        <f>VLOOKUP($A707,'TABLA DINAMICA PARCIAL 2'!$A$5:$T$772,6,FALSE)</f>
        <v>0</v>
      </c>
      <c r="R707" s="9">
        <f>VLOOKUP($A707,'TABLA DINAMICA PARCIAL 2'!$A$5:$T$772,7,FALSE)</f>
        <v>0</v>
      </c>
      <c r="S707" s="9">
        <f>VLOOKUP($A707,'TABLA DINAMICA PARCIAL 2'!$A$5:$T$772,8,FALSE)</f>
        <v>0</v>
      </c>
      <c r="T707" s="9">
        <f>VLOOKUP($A707,'TABLA DINAMICA PARCIAL 2'!$A$5:$T$772,9,FALSE)</f>
        <v>10</v>
      </c>
      <c r="U707" s="9">
        <f>VLOOKUP($A707,'TABLA DINAMICA PARCIAL 2'!$A$5:$T$772,10,FALSE)</f>
        <v>0</v>
      </c>
      <c r="V707" s="9">
        <f>VLOOKUP($A707,'TABLA DINAMICA PARCIAL 2'!$A$5:$T$772,11,FALSE)</f>
        <v>0</v>
      </c>
      <c r="W707" s="9">
        <f>VLOOKUP($A707,'TABLA DINAMICA PARCIAL 2'!$A$5:$T$772,12,FALSE)</f>
        <v>0</v>
      </c>
      <c r="X707" s="9">
        <f>VLOOKUP($A707,'TABLA DINAMICA PARCIAL 2'!$A$5:$T$772,13,FALSE)</f>
        <v>0</v>
      </c>
      <c r="Y707" s="9">
        <f>VLOOKUP($A707,'TABLA DINAMICA PARCIAL 2'!$A$5:$T$772,14,FALSE)</f>
        <v>0</v>
      </c>
      <c r="Z707" s="9">
        <f>VLOOKUP($A707,'TABLA DINAMICA PARCIAL 2'!$A$5:$T$772,15,FALSE)</f>
        <v>0</v>
      </c>
      <c r="AA707" s="9">
        <f>VLOOKUP($A707,'TABLA DINAMICA PARCIAL 2'!$A$5:$T$772,16,FALSE)</f>
        <v>0</v>
      </c>
      <c r="AB707" s="9">
        <f>VLOOKUP(I707,'TABLA DINAMICA PARCIAL 2'!I562:AB1333,17,FALSE)</f>
        <v>0</v>
      </c>
      <c r="AC707" s="9">
        <f>VLOOKUP(I707,'TABLA DINAMICA PARCIAL 2'!I562:AB1333,18,FALSE)</f>
        <v>0</v>
      </c>
      <c r="AD707" s="9">
        <f>VLOOKUP(I707,'TABLA DINAMICA PARCIAL 2'!I562:AB1333,19,FALSE)</f>
        <v>0</v>
      </c>
      <c r="AE707" s="9">
        <f t="shared" ref="AE707:AE770" si="45">SUM(M707:AD707)</f>
        <v>20</v>
      </c>
      <c r="AF707" s="13">
        <f>VLOOKUP($A707,'TABLA DINAMICA PARCIAL 3'!$A$5:$I$768,2,FALSE)</f>
        <v>10</v>
      </c>
      <c r="AG707" s="13">
        <f>VLOOKUP($A707,'TABLA DINAMICA PARCIAL 3'!$A$5:$I$768,3,FALSE)</f>
        <v>0</v>
      </c>
      <c r="AH707" s="13">
        <f>VLOOKUP($A707,'TABLA DINAMICA PARCIAL 3'!$A$5:$I$768,4,FALSE)</f>
        <v>0</v>
      </c>
      <c r="AI707" s="13">
        <f>VLOOKUP($A707,'TABLA DINAMICA PARCIAL 3'!$A$5:$I$768,5,FALSE)</f>
        <v>10</v>
      </c>
      <c r="AJ707" s="13">
        <f>VLOOKUP($A707,'TABLA DINAMICA PARCIAL 3'!$A$5:$I$768,6,FALSE)</f>
        <v>10</v>
      </c>
      <c r="AK707" s="13">
        <f>VLOOKUP($A707,'TABLA DINAMICA PARCIAL 3'!$A$5:$I$768,7,FALSE)</f>
        <v>10</v>
      </c>
      <c r="AL707" s="13">
        <f>VLOOKUP($A707,'TABLA DINAMICA PARCIAL 3'!$A$5:$I$768,8,FALSE)</f>
        <v>0</v>
      </c>
      <c r="AM707" s="13">
        <f t="shared" ref="AM707:AM770" si="46">SUM(AF707:AL707)</f>
        <v>40</v>
      </c>
      <c r="AN707" s="16">
        <f>VLOOKUP($A707,'TABLA DINAMICA PARCIAL 4'!$A$5:$F$760,2,FALSE)</f>
        <v>0</v>
      </c>
      <c r="AO707" s="16">
        <f>VLOOKUP($A707,'TABLA DINAMICA PARCIAL 4'!$A$5:$F$760,3,FALSE)</f>
        <v>0</v>
      </c>
      <c r="AP707" s="16">
        <f>VLOOKUP($A707,'TABLA DINAMICA PARCIAL 4'!$A$5:$F$760,4,FALSE)</f>
        <v>0</v>
      </c>
      <c r="AQ707" s="16">
        <f>VLOOKUP($A707,'TABLA DINAMICA PARCIAL 4'!$A$5:$F$760,5,FALSE)</f>
        <v>10</v>
      </c>
      <c r="AR707" s="16">
        <f>VLOOKUP($A707,'TABLA DINAMICA PARCIAL 4'!$A$5:$F$760,6,FALSE)</f>
        <v>10</v>
      </c>
      <c r="AS707" s="16">
        <f t="shared" ref="AS707:AS770" si="47">SUM(AN707:AR707)</f>
        <v>20</v>
      </c>
      <c r="AT707" s="1" t="str">
        <f>VLOOKUP($A707,'USUARIOS Y GRUPO'!$A$2:$D$851,4,FALSE)</f>
        <v>P19-MAT1022-7</v>
      </c>
    </row>
    <row r="708" spans="1:46" x14ac:dyDescent="0.25">
      <c r="A708" s="1">
        <v>163986</v>
      </c>
      <c r="B708" s="1" t="s">
        <v>566</v>
      </c>
      <c r="C708" s="1" t="s">
        <v>567</v>
      </c>
      <c r="D708" s="6">
        <f>VLOOKUP($A708,'TABLA DINAM PARCIAL 1'!$A$5:$I$793,2,FALSE)</f>
        <v>10</v>
      </c>
      <c r="E708" s="6">
        <f>VLOOKUP(A708,'TABLA DINAM PARCIAL 1'!A590:I1378,3,FALSE)</f>
        <v>0</v>
      </c>
      <c r="F708" s="6">
        <f>VLOOKUP(A708,'TABLA DINAM PARCIAL 1'!A590:I1378,4,FALSE)</f>
        <v>0</v>
      </c>
      <c r="G708" s="6">
        <f>VLOOKUP(A708,'TABLA DINAM PARCIAL 1'!A590:I1378,5,FALSE)</f>
        <v>10</v>
      </c>
      <c r="H708" s="6">
        <f>VLOOKUP(A708,'TABLA DINAM PARCIAL 1'!A590:I1378,6,FALSE)</f>
        <v>0</v>
      </c>
      <c r="I708" s="6">
        <f>VLOOKUP(A708,'TABLA DINAM PARCIAL 1'!A590:I1378,7,FALSE)</f>
        <v>0</v>
      </c>
      <c r="J708" s="6">
        <f>VLOOKUP(A708,'TABLA DINAM PARCIAL 1'!A590:I1378,8,FALSE)</f>
        <v>10</v>
      </c>
      <c r="K708" s="6">
        <f>VLOOKUP(A708,'TABLA DINAM PARCIAL 1'!A590:I1378,9,FALSE)</f>
        <v>0</v>
      </c>
      <c r="L708" s="6">
        <f t="shared" si="44"/>
        <v>30</v>
      </c>
      <c r="M708" s="9">
        <f>VLOOKUP($A708,'TABLA DINAMICA PARCIAL 2'!$A$5:$T$772,2,FALSE)</f>
        <v>0</v>
      </c>
      <c r="N708" s="9">
        <f>VLOOKUP($A708,'TABLA DINAMICA PARCIAL 2'!$A$5:$T$772,3,FALSE)</f>
        <v>0</v>
      </c>
      <c r="O708" s="9">
        <f>VLOOKUP($A708,'TABLA DINAMICA PARCIAL 2'!$A$5:$T$772,4,FALSE)</f>
        <v>0</v>
      </c>
      <c r="P708" s="9">
        <f>VLOOKUP($A708,'TABLA DINAMICA PARCIAL 2'!$A$5:$T$772,5,FALSE)</f>
        <v>0</v>
      </c>
      <c r="Q708" s="9">
        <f>VLOOKUP($A708,'TABLA DINAMICA PARCIAL 2'!$A$5:$T$772,6,FALSE)</f>
        <v>0</v>
      </c>
      <c r="R708" s="9">
        <f>VLOOKUP($A708,'TABLA DINAMICA PARCIAL 2'!$A$5:$T$772,7,FALSE)</f>
        <v>0</v>
      </c>
      <c r="S708" s="9">
        <f>VLOOKUP($A708,'TABLA DINAMICA PARCIAL 2'!$A$5:$T$772,8,FALSE)</f>
        <v>0</v>
      </c>
      <c r="T708" s="9">
        <f>VLOOKUP($A708,'TABLA DINAMICA PARCIAL 2'!$A$5:$T$772,9,FALSE)</f>
        <v>0</v>
      </c>
      <c r="U708" s="9">
        <f>VLOOKUP($A708,'TABLA DINAMICA PARCIAL 2'!$A$5:$T$772,10,FALSE)</f>
        <v>0</v>
      </c>
      <c r="V708" s="9">
        <f>VLOOKUP($A708,'TABLA DINAMICA PARCIAL 2'!$A$5:$T$772,11,FALSE)</f>
        <v>10</v>
      </c>
      <c r="W708" s="9">
        <f>VLOOKUP($A708,'TABLA DINAMICA PARCIAL 2'!$A$5:$T$772,12,FALSE)</f>
        <v>0</v>
      </c>
      <c r="X708" s="9">
        <f>VLOOKUP($A708,'TABLA DINAMICA PARCIAL 2'!$A$5:$T$772,13,FALSE)</f>
        <v>0</v>
      </c>
      <c r="Y708" s="9">
        <f>VLOOKUP($A708,'TABLA DINAMICA PARCIAL 2'!$A$5:$T$772,14,FALSE)</f>
        <v>0</v>
      </c>
      <c r="Z708" s="9">
        <f>VLOOKUP($A708,'TABLA DINAMICA PARCIAL 2'!$A$5:$T$772,15,FALSE)</f>
        <v>0</v>
      </c>
      <c r="AA708" s="9">
        <f>VLOOKUP($A708,'TABLA DINAMICA PARCIAL 2'!$A$5:$T$772,16,FALSE)</f>
        <v>0</v>
      </c>
      <c r="AB708" s="9">
        <f>VLOOKUP(I708,'TABLA DINAMICA PARCIAL 2'!I641:AB1412,17,FALSE)</f>
        <v>0</v>
      </c>
      <c r="AC708" s="9">
        <f>VLOOKUP(I708,'TABLA DINAMICA PARCIAL 2'!I641:AB1412,18,FALSE)</f>
        <v>0</v>
      </c>
      <c r="AD708" s="9">
        <f>VLOOKUP(I708,'TABLA DINAMICA PARCIAL 2'!I641:AB1412,19,FALSE)</f>
        <v>0</v>
      </c>
      <c r="AE708" s="9">
        <f t="shared" si="45"/>
        <v>10</v>
      </c>
      <c r="AF708" s="13">
        <f>VLOOKUP($A708,'TABLA DINAMICA PARCIAL 3'!$A$5:$I$768,2,FALSE)</f>
        <v>0</v>
      </c>
      <c r="AG708" s="13">
        <f>VLOOKUP($A708,'TABLA DINAMICA PARCIAL 3'!$A$5:$I$768,3,FALSE)</f>
        <v>0</v>
      </c>
      <c r="AH708" s="13">
        <f>VLOOKUP($A708,'TABLA DINAMICA PARCIAL 3'!$A$5:$I$768,4,FALSE)</f>
        <v>10</v>
      </c>
      <c r="AI708" s="13">
        <f>VLOOKUP($A708,'TABLA DINAMICA PARCIAL 3'!$A$5:$I$768,5,FALSE)</f>
        <v>0</v>
      </c>
      <c r="AJ708" s="13">
        <f>VLOOKUP($A708,'TABLA DINAMICA PARCIAL 3'!$A$5:$I$768,6,FALSE)</f>
        <v>10</v>
      </c>
      <c r="AK708" s="13">
        <f>VLOOKUP($A708,'TABLA DINAMICA PARCIAL 3'!$A$5:$I$768,7,FALSE)</f>
        <v>10</v>
      </c>
      <c r="AL708" s="13">
        <f>VLOOKUP($A708,'TABLA DINAMICA PARCIAL 3'!$A$5:$I$768,8,FALSE)</f>
        <v>0</v>
      </c>
      <c r="AM708" s="13">
        <f t="shared" si="46"/>
        <v>30</v>
      </c>
      <c r="AN708" s="16">
        <f>VLOOKUP($A708,'TABLA DINAMICA PARCIAL 4'!$A$5:$F$760,2,FALSE)</f>
        <v>0</v>
      </c>
      <c r="AO708" s="16">
        <f>VLOOKUP($A708,'TABLA DINAMICA PARCIAL 4'!$A$5:$F$760,3,FALSE)</f>
        <v>10</v>
      </c>
      <c r="AP708" s="16">
        <f>VLOOKUP($A708,'TABLA DINAMICA PARCIAL 4'!$A$5:$F$760,4,FALSE)</f>
        <v>0</v>
      </c>
      <c r="AQ708" s="16">
        <f>VLOOKUP($A708,'TABLA DINAMICA PARCIAL 4'!$A$5:$F$760,5,FALSE)</f>
        <v>0</v>
      </c>
      <c r="AR708" s="16">
        <f>VLOOKUP($A708,'TABLA DINAMICA PARCIAL 4'!$A$5:$F$760,6,FALSE)</f>
        <v>0</v>
      </c>
      <c r="AS708" s="16">
        <f t="shared" si="47"/>
        <v>10</v>
      </c>
      <c r="AT708" s="1" t="str">
        <f>VLOOKUP($A708,'USUARIOS Y GRUPO'!$A$2:$D$851,4,FALSE)</f>
        <v>P19-MAT1022-7</v>
      </c>
    </row>
    <row r="709" spans="1:46" x14ac:dyDescent="0.25">
      <c r="A709" s="1">
        <v>164201</v>
      </c>
      <c r="B709" s="1" t="s">
        <v>496</v>
      </c>
      <c r="C709" s="1" t="s">
        <v>497</v>
      </c>
      <c r="D709" s="6">
        <f>VLOOKUP($A709,'TABLA DINAM PARCIAL 1'!$A$5:$I$793,2,FALSE)</f>
        <v>10</v>
      </c>
      <c r="E709" s="6">
        <f>VLOOKUP(A709,'TABLA DINAM PARCIAL 1'!A655:I1443,3,FALSE)</f>
        <v>0</v>
      </c>
      <c r="F709" s="6">
        <f>VLOOKUP(A709,'TABLA DINAM PARCIAL 1'!A655:I1443,4,FALSE)</f>
        <v>10</v>
      </c>
      <c r="G709" s="6">
        <f>VLOOKUP(A709,'TABLA DINAM PARCIAL 1'!A655:I1443,5,FALSE)</f>
        <v>0</v>
      </c>
      <c r="H709" s="6">
        <f>VLOOKUP(A709,'TABLA DINAM PARCIAL 1'!A655:I1443,6,FALSE)</f>
        <v>0</v>
      </c>
      <c r="I709" s="6">
        <f>VLOOKUP(A709,'TABLA DINAM PARCIAL 1'!A655:I1443,7,FALSE)</f>
        <v>0</v>
      </c>
      <c r="J709" s="6">
        <f>VLOOKUP(A709,'TABLA DINAM PARCIAL 1'!A655:I1443,8,FALSE)</f>
        <v>10</v>
      </c>
      <c r="K709" s="6">
        <f>VLOOKUP(A709,'TABLA DINAM PARCIAL 1'!A655:I1443,9,FALSE)</f>
        <v>0</v>
      </c>
      <c r="L709" s="6">
        <f t="shared" si="44"/>
        <v>30</v>
      </c>
      <c r="M709" s="9">
        <f>VLOOKUP($A709,'TABLA DINAMICA PARCIAL 2'!$A$5:$T$772,2,FALSE)</f>
        <v>0</v>
      </c>
      <c r="N709" s="9">
        <f>VLOOKUP($A709,'TABLA DINAMICA PARCIAL 2'!$A$5:$T$772,3,FALSE)</f>
        <v>0</v>
      </c>
      <c r="O709" s="9">
        <f>VLOOKUP($A709,'TABLA DINAMICA PARCIAL 2'!$A$5:$T$772,4,FALSE)</f>
        <v>0</v>
      </c>
      <c r="P709" s="9">
        <f>VLOOKUP($A709,'TABLA DINAMICA PARCIAL 2'!$A$5:$T$772,5,FALSE)</f>
        <v>0</v>
      </c>
      <c r="Q709" s="9">
        <f>VLOOKUP($A709,'TABLA DINAMICA PARCIAL 2'!$A$5:$T$772,6,FALSE)</f>
        <v>0</v>
      </c>
      <c r="R709" s="9">
        <f>VLOOKUP($A709,'TABLA DINAMICA PARCIAL 2'!$A$5:$T$772,7,FALSE)</f>
        <v>0</v>
      </c>
      <c r="S709" s="9">
        <f>VLOOKUP($A709,'TABLA DINAMICA PARCIAL 2'!$A$5:$T$772,8,FALSE)</f>
        <v>0</v>
      </c>
      <c r="T709" s="9">
        <f>VLOOKUP($A709,'TABLA DINAMICA PARCIAL 2'!$A$5:$T$772,9,FALSE)</f>
        <v>0</v>
      </c>
      <c r="U709" s="9">
        <f>VLOOKUP($A709,'TABLA DINAMICA PARCIAL 2'!$A$5:$T$772,10,FALSE)</f>
        <v>0</v>
      </c>
      <c r="V709" s="9">
        <f>VLOOKUP($A709,'TABLA DINAMICA PARCIAL 2'!$A$5:$T$772,11,FALSE)</f>
        <v>10</v>
      </c>
      <c r="W709" s="9">
        <f>VLOOKUP($A709,'TABLA DINAMICA PARCIAL 2'!$A$5:$T$772,12,FALSE)</f>
        <v>0</v>
      </c>
      <c r="X709" s="9">
        <f>VLOOKUP($A709,'TABLA DINAMICA PARCIAL 2'!$A$5:$T$772,13,FALSE)</f>
        <v>10</v>
      </c>
      <c r="Y709" s="9">
        <f>VLOOKUP($A709,'TABLA DINAMICA PARCIAL 2'!$A$5:$T$772,14,FALSE)</f>
        <v>0</v>
      </c>
      <c r="Z709" s="9">
        <f>VLOOKUP($A709,'TABLA DINAMICA PARCIAL 2'!$A$5:$T$772,15,FALSE)</f>
        <v>0</v>
      </c>
      <c r="AA709" s="9">
        <f>VLOOKUP($A709,'TABLA DINAMICA PARCIAL 2'!$A$5:$T$772,16,FALSE)</f>
        <v>0</v>
      </c>
      <c r="AB709" s="9">
        <f>VLOOKUP(I709,'TABLA DINAMICA PARCIAL 2'!I707:AB1478,17,FALSE)</f>
        <v>0</v>
      </c>
      <c r="AC709" s="9">
        <f>VLOOKUP(I709,'TABLA DINAMICA PARCIAL 2'!I707:AB1478,18,FALSE)</f>
        <v>0</v>
      </c>
      <c r="AD709" s="9">
        <f>VLOOKUP(I709,'TABLA DINAMICA PARCIAL 2'!I707:AB1478,19,FALSE)</f>
        <v>0</v>
      </c>
      <c r="AE709" s="9">
        <f t="shared" si="45"/>
        <v>20</v>
      </c>
      <c r="AF709" s="13">
        <f>VLOOKUP($A709,'TABLA DINAMICA PARCIAL 3'!$A$5:$I$768,2,FALSE)</f>
        <v>10</v>
      </c>
      <c r="AG709" s="13">
        <f>VLOOKUP($A709,'TABLA DINAMICA PARCIAL 3'!$A$5:$I$768,3,FALSE)</f>
        <v>0</v>
      </c>
      <c r="AH709" s="13">
        <f>VLOOKUP($A709,'TABLA DINAMICA PARCIAL 3'!$A$5:$I$768,4,FALSE)</f>
        <v>10</v>
      </c>
      <c r="AI709" s="13">
        <f>VLOOKUP($A709,'TABLA DINAMICA PARCIAL 3'!$A$5:$I$768,5,FALSE)</f>
        <v>0</v>
      </c>
      <c r="AJ709" s="13">
        <f>VLOOKUP($A709,'TABLA DINAMICA PARCIAL 3'!$A$5:$I$768,6,FALSE)</f>
        <v>10</v>
      </c>
      <c r="AK709" s="13">
        <f>VLOOKUP($A709,'TABLA DINAMICA PARCIAL 3'!$A$5:$I$768,7,FALSE)</f>
        <v>0</v>
      </c>
      <c r="AL709" s="13">
        <f>VLOOKUP($A709,'TABLA DINAMICA PARCIAL 3'!$A$5:$I$768,8,FALSE)</f>
        <v>0</v>
      </c>
      <c r="AM709" s="13">
        <f t="shared" si="46"/>
        <v>30</v>
      </c>
      <c r="AN709" s="16">
        <f>VLOOKUP($A709,'TABLA DINAMICA PARCIAL 4'!$A$5:$F$760,2,FALSE)</f>
        <v>0</v>
      </c>
      <c r="AO709" s="16">
        <f>VLOOKUP($A709,'TABLA DINAMICA PARCIAL 4'!$A$5:$F$760,3,FALSE)</f>
        <v>0</v>
      </c>
      <c r="AP709" s="16">
        <f>VLOOKUP($A709,'TABLA DINAMICA PARCIAL 4'!$A$5:$F$760,4,FALSE)</f>
        <v>10</v>
      </c>
      <c r="AQ709" s="16">
        <f>VLOOKUP($A709,'TABLA DINAMICA PARCIAL 4'!$A$5:$F$760,5,FALSE)</f>
        <v>10</v>
      </c>
      <c r="AR709" s="16">
        <f>VLOOKUP($A709,'TABLA DINAMICA PARCIAL 4'!$A$5:$F$760,6,FALSE)</f>
        <v>0</v>
      </c>
      <c r="AS709" s="16">
        <f t="shared" si="47"/>
        <v>20</v>
      </c>
      <c r="AT709" s="1" t="str">
        <f>VLOOKUP($A709,'USUARIOS Y GRUPO'!$A$2:$D$851,4,FALSE)</f>
        <v>P19-MAT1022-7</v>
      </c>
    </row>
    <row r="710" spans="1:46" x14ac:dyDescent="0.25">
      <c r="A710" s="1">
        <v>164507</v>
      </c>
      <c r="B710" s="1" t="s">
        <v>287</v>
      </c>
      <c r="C710" s="1" t="s">
        <v>288</v>
      </c>
      <c r="D710" s="6">
        <f>VLOOKUP($A710,'TABLA DINAM PARCIAL 1'!$A$5:$I$793,2,FALSE)</f>
        <v>10</v>
      </c>
      <c r="E710" s="6">
        <f>VLOOKUP(A710,'TABLA DINAM PARCIAL 1'!A726:I1514,3,FALSE)</f>
        <v>10</v>
      </c>
      <c r="F710" s="6">
        <f>VLOOKUP(A710,'TABLA DINAM PARCIAL 1'!A726:I1514,4,FALSE)</f>
        <v>0</v>
      </c>
      <c r="G710" s="6">
        <f>VLOOKUP(A710,'TABLA DINAM PARCIAL 1'!A726:I1514,5,FALSE)</f>
        <v>0</v>
      </c>
      <c r="H710" s="6">
        <f>VLOOKUP(A710,'TABLA DINAM PARCIAL 1'!A726:I1514,6,FALSE)</f>
        <v>10</v>
      </c>
      <c r="I710" s="6">
        <f>VLOOKUP(A710,'TABLA DINAM PARCIAL 1'!A726:I1514,7,FALSE)</f>
        <v>0</v>
      </c>
      <c r="J710" s="6">
        <f>VLOOKUP(A710,'TABLA DINAM PARCIAL 1'!A726:I1514,8,FALSE)</f>
        <v>0</v>
      </c>
      <c r="K710" s="6">
        <f>VLOOKUP(A710,'TABLA DINAM PARCIAL 1'!A726:I1514,9,FALSE)</f>
        <v>0</v>
      </c>
      <c r="L710" s="6">
        <f t="shared" si="44"/>
        <v>30</v>
      </c>
      <c r="M710" s="9">
        <f>VLOOKUP($A710,'TABLA DINAMICA PARCIAL 2'!$A$5:$T$772,2,FALSE)</f>
        <v>0</v>
      </c>
      <c r="N710" s="9">
        <f>VLOOKUP($A710,'TABLA DINAMICA PARCIAL 2'!$A$5:$T$772,3,FALSE)</f>
        <v>0</v>
      </c>
      <c r="O710" s="9">
        <f>VLOOKUP($A710,'TABLA DINAMICA PARCIAL 2'!$A$5:$T$772,4,FALSE)</f>
        <v>0</v>
      </c>
      <c r="P710" s="9">
        <f>VLOOKUP($A710,'TABLA DINAMICA PARCIAL 2'!$A$5:$T$772,5,FALSE)</f>
        <v>0</v>
      </c>
      <c r="Q710" s="9">
        <f>VLOOKUP($A710,'TABLA DINAMICA PARCIAL 2'!$A$5:$T$772,6,FALSE)</f>
        <v>0</v>
      </c>
      <c r="R710" s="9">
        <f>VLOOKUP($A710,'TABLA DINAMICA PARCIAL 2'!$A$5:$T$772,7,FALSE)</f>
        <v>0</v>
      </c>
      <c r="S710" s="9">
        <f>VLOOKUP($A710,'TABLA DINAMICA PARCIAL 2'!$A$5:$T$772,8,FALSE)</f>
        <v>0</v>
      </c>
      <c r="T710" s="9">
        <f>VLOOKUP($A710,'TABLA DINAMICA PARCIAL 2'!$A$5:$T$772,9,FALSE)</f>
        <v>10</v>
      </c>
      <c r="U710" s="9">
        <f>VLOOKUP($A710,'TABLA DINAMICA PARCIAL 2'!$A$5:$T$772,10,FALSE)</f>
        <v>0</v>
      </c>
      <c r="V710" s="9">
        <f>VLOOKUP($A710,'TABLA DINAMICA PARCIAL 2'!$A$5:$T$772,11,FALSE)</f>
        <v>0</v>
      </c>
      <c r="W710" s="9">
        <f>VLOOKUP($A710,'TABLA DINAMICA PARCIAL 2'!$A$5:$T$772,12,FALSE)</f>
        <v>0</v>
      </c>
      <c r="X710" s="9">
        <f>VLOOKUP($A710,'TABLA DINAMICA PARCIAL 2'!$A$5:$T$772,13,FALSE)</f>
        <v>0</v>
      </c>
      <c r="Y710" s="9">
        <f>VLOOKUP($A710,'TABLA DINAMICA PARCIAL 2'!$A$5:$T$772,14,FALSE)</f>
        <v>0</v>
      </c>
      <c r="Z710" s="9">
        <f>VLOOKUP($A710,'TABLA DINAMICA PARCIAL 2'!$A$5:$T$772,15,FALSE)</f>
        <v>0</v>
      </c>
      <c r="AA710" s="9">
        <f>VLOOKUP($A710,'TABLA DINAMICA PARCIAL 2'!$A$5:$T$772,16,FALSE)</f>
        <v>0</v>
      </c>
      <c r="AB710" s="9" t="e">
        <f>VLOOKUP(I710,'TABLA DINAMICA PARCIAL 2'!I781:AB1552,17,FALSE)</f>
        <v>#N/A</v>
      </c>
      <c r="AC710" s="9" t="e">
        <f>VLOOKUP(I710,'TABLA DINAMICA PARCIAL 2'!I781:AB1552,18,FALSE)</f>
        <v>#N/A</v>
      </c>
      <c r="AD710" s="9" t="e">
        <f>VLOOKUP(I710,'TABLA DINAMICA PARCIAL 2'!I781:AB1552,19,FALSE)</f>
        <v>#N/A</v>
      </c>
      <c r="AE710" s="9" t="e">
        <f t="shared" si="45"/>
        <v>#N/A</v>
      </c>
      <c r="AF710" s="13">
        <f>VLOOKUP($A710,'TABLA DINAMICA PARCIAL 3'!$A$5:$I$768,2,FALSE)</f>
        <v>0</v>
      </c>
      <c r="AG710" s="13">
        <f>VLOOKUP($A710,'TABLA DINAMICA PARCIAL 3'!$A$5:$I$768,3,FALSE)</f>
        <v>10</v>
      </c>
      <c r="AH710" s="13">
        <f>VLOOKUP($A710,'TABLA DINAMICA PARCIAL 3'!$A$5:$I$768,4,FALSE)</f>
        <v>10</v>
      </c>
      <c r="AI710" s="13">
        <f>VLOOKUP($A710,'TABLA DINAMICA PARCIAL 3'!$A$5:$I$768,5,FALSE)</f>
        <v>0</v>
      </c>
      <c r="AJ710" s="13">
        <f>VLOOKUP($A710,'TABLA DINAMICA PARCIAL 3'!$A$5:$I$768,6,FALSE)</f>
        <v>10</v>
      </c>
      <c r="AK710" s="13">
        <f>VLOOKUP($A710,'TABLA DINAMICA PARCIAL 3'!$A$5:$I$768,7,FALSE)</f>
        <v>0</v>
      </c>
      <c r="AL710" s="13">
        <f>VLOOKUP($A710,'TABLA DINAMICA PARCIAL 3'!$A$5:$I$768,8,FALSE)</f>
        <v>0</v>
      </c>
      <c r="AM710" s="13">
        <f t="shared" si="46"/>
        <v>30</v>
      </c>
      <c r="AN710" s="16">
        <f>VLOOKUP($A710,'TABLA DINAMICA PARCIAL 4'!$A$5:$F$760,2,FALSE)</f>
        <v>0</v>
      </c>
      <c r="AO710" s="16">
        <f>VLOOKUP($A710,'TABLA DINAMICA PARCIAL 4'!$A$5:$F$760,3,FALSE)</f>
        <v>10</v>
      </c>
      <c r="AP710" s="16">
        <f>VLOOKUP($A710,'TABLA DINAMICA PARCIAL 4'!$A$5:$F$760,4,FALSE)</f>
        <v>0</v>
      </c>
      <c r="AQ710" s="16">
        <f>VLOOKUP($A710,'TABLA DINAMICA PARCIAL 4'!$A$5:$F$760,5,FALSE)</f>
        <v>10</v>
      </c>
      <c r="AR710" s="16">
        <f>VLOOKUP($A710,'TABLA DINAMICA PARCIAL 4'!$A$5:$F$760,6,FALSE)</f>
        <v>10</v>
      </c>
      <c r="AS710" s="16">
        <f t="shared" si="47"/>
        <v>30</v>
      </c>
      <c r="AT710" s="1" t="str">
        <f>VLOOKUP($A710,'USUARIOS Y GRUPO'!$A$2:$D$851,4,FALSE)</f>
        <v>P19-MAT1022-7</v>
      </c>
    </row>
    <row r="711" spans="1:46" x14ac:dyDescent="0.25">
      <c r="A711" s="1">
        <v>162692</v>
      </c>
      <c r="B711" s="1" t="s">
        <v>812</v>
      </c>
      <c r="C711" s="1" t="s">
        <v>415</v>
      </c>
      <c r="D711" s="6">
        <f>VLOOKUP($A711,'TABLA DINAM PARCIAL 1'!$A$5:$I$793,2,FALSE)</f>
        <v>10</v>
      </c>
      <c r="E711" s="6">
        <f>VLOOKUP(A711,'TABLA DINAM PARCIAL 1'!A259:I1047,3,FALSE)</f>
        <v>10</v>
      </c>
      <c r="F711" s="6">
        <f>VLOOKUP(A711,'TABLA DINAM PARCIAL 1'!A259:I1047,4,FALSE)</f>
        <v>0</v>
      </c>
      <c r="G711" s="6">
        <f>VLOOKUP(A711,'TABLA DINAM PARCIAL 1'!A259:I1047,5,FALSE)</f>
        <v>0</v>
      </c>
      <c r="H711" s="6">
        <f>VLOOKUP(A711,'TABLA DINAM PARCIAL 1'!A259:I1047,6,FALSE)</f>
        <v>10</v>
      </c>
      <c r="I711" s="6">
        <f>VLOOKUP(A711,'TABLA DINAM PARCIAL 1'!A259:I1047,7,FALSE)</f>
        <v>0</v>
      </c>
      <c r="J711" s="6">
        <f>VLOOKUP(A711,'TABLA DINAM PARCIAL 1'!A259:I1047,8,FALSE)</f>
        <v>0</v>
      </c>
      <c r="K711" s="6">
        <f>VLOOKUP(A711,'TABLA DINAM PARCIAL 1'!A259:I1047,9,FALSE)</f>
        <v>10</v>
      </c>
      <c r="L711" s="6">
        <f t="shared" si="44"/>
        <v>40</v>
      </c>
      <c r="M711" s="9">
        <f>VLOOKUP($A711,'TABLA DINAMICA PARCIAL 2'!$A$5:$T$772,2,FALSE)</f>
        <v>10</v>
      </c>
      <c r="N711" s="9">
        <f>VLOOKUP($A711,'TABLA DINAMICA PARCIAL 2'!$A$5:$T$772,3,FALSE)</f>
        <v>0</v>
      </c>
      <c r="O711" s="9">
        <f>VLOOKUP($A711,'TABLA DINAMICA PARCIAL 2'!$A$5:$T$772,4,FALSE)</f>
        <v>0</v>
      </c>
      <c r="P711" s="9">
        <f>VLOOKUP($A711,'TABLA DINAMICA PARCIAL 2'!$A$5:$T$772,5,FALSE)</f>
        <v>0</v>
      </c>
      <c r="Q711" s="9">
        <f>VLOOKUP($A711,'TABLA DINAMICA PARCIAL 2'!$A$5:$T$772,6,FALSE)</f>
        <v>0</v>
      </c>
      <c r="R711" s="9">
        <f>VLOOKUP($A711,'TABLA DINAMICA PARCIAL 2'!$A$5:$T$772,7,FALSE)</f>
        <v>0</v>
      </c>
      <c r="S711" s="9">
        <f>VLOOKUP($A711,'TABLA DINAMICA PARCIAL 2'!$A$5:$T$772,8,FALSE)</f>
        <v>0</v>
      </c>
      <c r="T711" s="9">
        <f>VLOOKUP($A711,'TABLA DINAMICA PARCIAL 2'!$A$5:$T$772,9,FALSE)</f>
        <v>0</v>
      </c>
      <c r="U711" s="9">
        <f>VLOOKUP($A711,'TABLA DINAMICA PARCIAL 2'!$A$5:$T$772,10,FALSE)</f>
        <v>0</v>
      </c>
      <c r="V711" s="9">
        <f>VLOOKUP($A711,'TABLA DINAMICA PARCIAL 2'!$A$5:$T$772,11,FALSE)</f>
        <v>0</v>
      </c>
      <c r="W711" s="9">
        <f>VLOOKUP($A711,'TABLA DINAMICA PARCIAL 2'!$A$5:$T$772,12,FALSE)</f>
        <v>0</v>
      </c>
      <c r="X711" s="9">
        <f>VLOOKUP($A711,'TABLA DINAMICA PARCIAL 2'!$A$5:$T$772,13,FALSE)</f>
        <v>0</v>
      </c>
      <c r="Y711" s="9">
        <f>VLOOKUP($A711,'TABLA DINAMICA PARCIAL 2'!$A$5:$T$772,14,FALSE)</f>
        <v>0</v>
      </c>
      <c r="Z711" s="9">
        <f>VLOOKUP($A711,'TABLA DINAMICA PARCIAL 2'!$A$5:$T$772,15,FALSE)</f>
        <v>0</v>
      </c>
      <c r="AA711" s="9">
        <f>VLOOKUP($A711,'TABLA DINAMICA PARCIAL 2'!$A$5:$T$772,16,FALSE)</f>
        <v>0</v>
      </c>
      <c r="AB711" s="9">
        <f>VLOOKUP(I711,'TABLA DINAMICA PARCIAL 2'!I290:AB1061,17,FALSE)</f>
        <v>0</v>
      </c>
      <c r="AC711" s="9">
        <f>VLOOKUP(I711,'TABLA DINAMICA PARCIAL 2'!I290:AB1061,18,FALSE)</f>
        <v>0</v>
      </c>
      <c r="AD711" s="9">
        <f>VLOOKUP(I711,'TABLA DINAMICA PARCIAL 2'!I290:AB1061,19,FALSE)</f>
        <v>0</v>
      </c>
      <c r="AE711" s="9">
        <f t="shared" si="45"/>
        <v>10</v>
      </c>
      <c r="AF711" s="13">
        <f>VLOOKUP($A711,'TABLA DINAMICA PARCIAL 3'!$A$5:$I$768,2,FALSE)</f>
        <v>10</v>
      </c>
      <c r="AG711" s="13">
        <f>VLOOKUP($A711,'TABLA DINAMICA PARCIAL 3'!$A$5:$I$768,3,FALSE)</f>
        <v>0</v>
      </c>
      <c r="AH711" s="13">
        <f>VLOOKUP($A711,'TABLA DINAMICA PARCIAL 3'!$A$5:$I$768,4,FALSE)</f>
        <v>0</v>
      </c>
      <c r="AI711" s="13">
        <f>VLOOKUP($A711,'TABLA DINAMICA PARCIAL 3'!$A$5:$I$768,5,FALSE)</f>
        <v>0</v>
      </c>
      <c r="AJ711" s="13">
        <f>VLOOKUP($A711,'TABLA DINAMICA PARCIAL 3'!$A$5:$I$768,6,FALSE)</f>
        <v>10</v>
      </c>
      <c r="AK711" s="13">
        <f>VLOOKUP($A711,'TABLA DINAMICA PARCIAL 3'!$A$5:$I$768,7,FALSE)</f>
        <v>0</v>
      </c>
      <c r="AL711" s="13">
        <f>VLOOKUP($A711,'TABLA DINAMICA PARCIAL 3'!$A$5:$I$768,8,FALSE)</f>
        <v>10</v>
      </c>
      <c r="AM711" s="13">
        <f t="shared" si="46"/>
        <v>30</v>
      </c>
      <c r="AN711" s="16">
        <f>VLOOKUP($A711,'TABLA DINAMICA PARCIAL 4'!$A$5:$F$760,2,FALSE)</f>
        <v>0</v>
      </c>
      <c r="AO711" s="16">
        <f>VLOOKUP($A711,'TABLA DINAMICA PARCIAL 4'!$A$5:$F$760,3,FALSE)</f>
        <v>10</v>
      </c>
      <c r="AP711" s="16">
        <f>VLOOKUP($A711,'TABLA DINAMICA PARCIAL 4'!$A$5:$F$760,4,FALSE)</f>
        <v>0</v>
      </c>
      <c r="AQ711" s="16">
        <f>VLOOKUP($A711,'TABLA DINAMICA PARCIAL 4'!$A$5:$F$760,5,FALSE)</f>
        <v>0</v>
      </c>
      <c r="AR711" s="16">
        <f>VLOOKUP($A711,'TABLA DINAMICA PARCIAL 4'!$A$5:$F$760,6,FALSE)</f>
        <v>0</v>
      </c>
      <c r="AS711" s="16">
        <f t="shared" si="47"/>
        <v>10</v>
      </c>
      <c r="AT711" s="1" t="str">
        <f>VLOOKUP($A711,'USUARIOS Y GRUPO'!$A$2:$D$851,4,FALSE)</f>
        <v>P19-MAT1022-7</v>
      </c>
    </row>
    <row r="712" spans="1:46" x14ac:dyDescent="0.25">
      <c r="A712" s="1">
        <v>162969</v>
      </c>
      <c r="B712" s="1" t="s">
        <v>533</v>
      </c>
      <c r="C712" s="1" t="s">
        <v>534</v>
      </c>
      <c r="D712" s="6">
        <f>VLOOKUP($A712,'TABLA DINAM PARCIAL 1'!$A$5:$I$793,2,FALSE)</f>
        <v>10</v>
      </c>
      <c r="E712" s="6">
        <f>VLOOKUP(A712,'TABLA DINAM PARCIAL 1'!A338:I1126,3,FALSE)</f>
        <v>10</v>
      </c>
      <c r="F712" s="6">
        <f>VLOOKUP(A712,'TABLA DINAM PARCIAL 1'!A338:I1126,4,FALSE)</f>
        <v>0</v>
      </c>
      <c r="G712" s="6">
        <f>VLOOKUP(A712,'TABLA DINAM PARCIAL 1'!A338:I1126,5,FALSE)</f>
        <v>0</v>
      </c>
      <c r="H712" s="6">
        <f>VLOOKUP(A712,'TABLA DINAM PARCIAL 1'!A338:I1126,6,FALSE)</f>
        <v>10</v>
      </c>
      <c r="I712" s="6">
        <f>VLOOKUP(A712,'TABLA DINAM PARCIAL 1'!A338:I1126,7,FALSE)</f>
        <v>0</v>
      </c>
      <c r="J712" s="6">
        <f>VLOOKUP(A712,'TABLA DINAM PARCIAL 1'!A338:I1126,8,FALSE)</f>
        <v>10</v>
      </c>
      <c r="K712" s="6">
        <f>VLOOKUP(A712,'TABLA DINAM PARCIAL 1'!A338:I1126,9,FALSE)</f>
        <v>0</v>
      </c>
      <c r="L712" s="6">
        <f t="shared" si="44"/>
        <v>40</v>
      </c>
      <c r="M712" s="9">
        <f>VLOOKUP($A712,'TABLA DINAMICA PARCIAL 2'!$A$5:$T$772,2,FALSE)</f>
        <v>0</v>
      </c>
      <c r="N712" s="9">
        <f>VLOOKUP($A712,'TABLA DINAMICA PARCIAL 2'!$A$5:$T$772,3,FALSE)</f>
        <v>0</v>
      </c>
      <c r="O712" s="9">
        <f>VLOOKUP($A712,'TABLA DINAMICA PARCIAL 2'!$A$5:$T$772,4,FALSE)</f>
        <v>0</v>
      </c>
      <c r="P712" s="9">
        <f>VLOOKUP($A712,'TABLA DINAMICA PARCIAL 2'!$A$5:$T$772,5,FALSE)</f>
        <v>0</v>
      </c>
      <c r="Q712" s="9">
        <f>VLOOKUP($A712,'TABLA DINAMICA PARCIAL 2'!$A$5:$T$772,6,FALSE)</f>
        <v>0</v>
      </c>
      <c r="R712" s="9">
        <f>VLOOKUP($A712,'TABLA DINAMICA PARCIAL 2'!$A$5:$T$772,7,FALSE)</f>
        <v>0</v>
      </c>
      <c r="S712" s="9">
        <f>VLOOKUP($A712,'TABLA DINAMICA PARCIAL 2'!$A$5:$T$772,8,FALSE)</f>
        <v>0</v>
      </c>
      <c r="T712" s="9">
        <f>VLOOKUP($A712,'TABLA DINAMICA PARCIAL 2'!$A$5:$T$772,9,FALSE)</f>
        <v>0</v>
      </c>
      <c r="U712" s="9">
        <f>VLOOKUP($A712,'TABLA DINAMICA PARCIAL 2'!$A$5:$T$772,10,FALSE)</f>
        <v>10</v>
      </c>
      <c r="V712" s="9">
        <f>VLOOKUP($A712,'TABLA DINAMICA PARCIAL 2'!$A$5:$T$772,11,FALSE)</f>
        <v>0</v>
      </c>
      <c r="W712" s="9">
        <f>VLOOKUP($A712,'TABLA DINAMICA PARCIAL 2'!$A$5:$T$772,12,FALSE)</f>
        <v>0</v>
      </c>
      <c r="X712" s="9">
        <f>VLOOKUP($A712,'TABLA DINAMICA PARCIAL 2'!$A$5:$T$772,13,FALSE)</f>
        <v>0</v>
      </c>
      <c r="Y712" s="9">
        <f>VLOOKUP($A712,'TABLA DINAMICA PARCIAL 2'!$A$5:$T$772,14,FALSE)</f>
        <v>0</v>
      </c>
      <c r="Z712" s="9">
        <f>VLOOKUP($A712,'TABLA DINAMICA PARCIAL 2'!$A$5:$T$772,15,FALSE)</f>
        <v>0</v>
      </c>
      <c r="AA712" s="9">
        <f>VLOOKUP($A712,'TABLA DINAMICA PARCIAL 2'!$A$5:$T$772,16,FALSE)</f>
        <v>0</v>
      </c>
      <c r="AB712" s="9">
        <f>VLOOKUP(I712,'TABLA DINAMICA PARCIAL 2'!I375:AB1146,17,FALSE)</f>
        <v>0</v>
      </c>
      <c r="AC712" s="9">
        <f>VLOOKUP(I712,'TABLA DINAMICA PARCIAL 2'!I375:AB1146,18,FALSE)</f>
        <v>0</v>
      </c>
      <c r="AD712" s="9">
        <f>VLOOKUP(I712,'TABLA DINAMICA PARCIAL 2'!I375:AB1146,19,FALSE)</f>
        <v>0</v>
      </c>
      <c r="AE712" s="9">
        <f t="shared" si="45"/>
        <v>10</v>
      </c>
      <c r="AF712" s="13">
        <f>VLOOKUP($A712,'TABLA DINAMICA PARCIAL 3'!$A$5:$I$768,2,FALSE)</f>
        <v>10</v>
      </c>
      <c r="AG712" s="13">
        <f>VLOOKUP($A712,'TABLA DINAMICA PARCIAL 3'!$A$5:$I$768,3,FALSE)</f>
        <v>0</v>
      </c>
      <c r="AH712" s="13">
        <f>VLOOKUP($A712,'TABLA DINAMICA PARCIAL 3'!$A$5:$I$768,4,FALSE)</f>
        <v>10</v>
      </c>
      <c r="AI712" s="13">
        <f>VLOOKUP($A712,'TABLA DINAMICA PARCIAL 3'!$A$5:$I$768,5,FALSE)</f>
        <v>0</v>
      </c>
      <c r="AJ712" s="13">
        <f>VLOOKUP($A712,'TABLA DINAMICA PARCIAL 3'!$A$5:$I$768,6,FALSE)</f>
        <v>10</v>
      </c>
      <c r="AK712" s="13">
        <f>VLOOKUP($A712,'TABLA DINAMICA PARCIAL 3'!$A$5:$I$768,7,FALSE)</f>
        <v>0</v>
      </c>
      <c r="AL712" s="13">
        <f>VLOOKUP($A712,'TABLA DINAMICA PARCIAL 3'!$A$5:$I$768,8,FALSE)</f>
        <v>0</v>
      </c>
      <c r="AM712" s="13">
        <f t="shared" si="46"/>
        <v>30</v>
      </c>
      <c r="AN712" s="16" t="e">
        <f>VLOOKUP($A712,'TABLA DINAMICA PARCIAL 4'!$A$5:$F$760,2,FALSE)</f>
        <v>#N/A</v>
      </c>
      <c r="AO712" s="16" t="e">
        <f>VLOOKUP($A712,'TABLA DINAMICA PARCIAL 4'!$A$5:$F$760,3,FALSE)</f>
        <v>#N/A</v>
      </c>
      <c r="AP712" s="16" t="e">
        <f>VLOOKUP($A712,'TABLA DINAMICA PARCIAL 4'!$A$5:$F$760,4,FALSE)</f>
        <v>#N/A</v>
      </c>
      <c r="AQ712" s="16" t="e">
        <f>VLOOKUP($A712,'TABLA DINAMICA PARCIAL 4'!$A$5:$F$760,5,FALSE)</f>
        <v>#N/A</v>
      </c>
      <c r="AR712" s="16" t="e">
        <f>VLOOKUP($A712,'TABLA DINAMICA PARCIAL 4'!$A$5:$F$760,6,FALSE)</f>
        <v>#N/A</v>
      </c>
      <c r="AS712" s="16" t="e">
        <f t="shared" si="47"/>
        <v>#N/A</v>
      </c>
      <c r="AT712" s="1" t="str">
        <f>VLOOKUP($A712,'USUARIOS Y GRUPO'!$A$2:$D$851,4,FALSE)</f>
        <v>P19-MAT1022-7</v>
      </c>
    </row>
    <row r="713" spans="1:46" x14ac:dyDescent="0.25">
      <c r="A713" s="1">
        <v>164099</v>
      </c>
      <c r="B713" s="1" t="s">
        <v>368</v>
      </c>
      <c r="C713" s="1" t="s">
        <v>369</v>
      </c>
      <c r="D713" s="6">
        <f>VLOOKUP($A713,'TABLA DINAM PARCIAL 1'!$A$5:$I$793,2,FALSE)</f>
        <v>10</v>
      </c>
      <c r="E713" s="6">
        <f>VLOOKUP(A713,'TABLA DINAM PARCIAL 1'!A614:I1402,3,FALSE)</f>
        <v>0</v>
      </c>
      <c r="F713" s="6">
        <f>VLOOKUP(A713,'TABLA DINAM PARCIAL 1'!A614:I1402,4,FALSE)</f>
        <v>10</v>
      </c>
      <c r="G713" s="6">
        <f>VLOOKUP(A713,'TABLA DINAM PARCIAL 1'!A614:I1402,5,FALSE)</f>
        <v>0</v>
      </c>
      <c r="H713" s="6">
        <f>VLOOKUP(A713,'TABLA DINAM PARCIAL 1'!A614:I1402,6,FALSE)</f>
        <v>10</v>
      </c>
      <c r="I713" s="6">
        <f>VLOOKUP(A713,'TABLA DINAM PARCIAL 1'!A614:I1402,7,FALSE)</f>
        <v>0</v>
      </c>
      <c r="J713" s="6">
        <f>VLOOKUP(A713,'TABLA DINAM PARCIAL 1'!A614:I1402,8,FALSE)</f>
        <v>10</v>
      </c>
      <c r="K713" s="6">
        <f>VLOOKUP(A713,'TABLA DINAM PARCIAL 1'!A614:I1402,9,FALSE)</f>
        <v>0</v>
      </c>
      <c r="L713" s="6">
        <f t="shared" si="44"/>
        <v>40</v>
      </c>
      <c r="M713" s="9">
        <f>VLOOKUP($A713,'TABLA DINAMICA PARCIAL 2'!$A$5:$T$772,2,FALSE)</f>
        <v>0</v>
      </c>
      <c r="N713" s="9">
        <f>VLOOKUP($A713,'TABLA DINAMICA PARCIAL 2'!$A$5:$T$772,3,FALSE)</f>
        <v>0</v>
      </c>
      <c r="O713" s="9">
        <f>VLOOKUP($A713,'TABLA DINAMICA PARCIAL 2'!$A$5:$T$772,4,FALSE)</f>
        <v>0</v>
      </c>
      <c r="P713" s="9">
        <f>VLOOKUP($A713,'TABLA DINAMICA PARCIAL 2'!$A$5:$T$772,5,FALSE)</f>
        <v>0</v>
      </c>
      <c r="Q713" s="9">
        <f>VLOOKUP($A713,'TABLA DINAMICA PARCIAL 2'!$A$5:$T$772,6,FALSE)</f>
        <v>0</v>
      </c>
      <c r="R713" s="9">
        <f>VLOOKUP($A713,'TABLA DINAMICA PARCIAL 2'!$A$5:$T$772,7,FALSE)</f>
        <v>0</v>
      </c>
      <c r="S713" s="9">
        <f>VLOOKUP($A713,'TABLA DINAMICA PARCIAL 2'!$A$5:$T$772,8,FALSE)</f>
        <v>0</v>
      </c>
      <c r="T713" s="9">
        <f>VLOOKUP($A713,'TABLA DINAMICA PARCIAL 2'!$A$5:$T$772,9,FALSE)</f>
        <v>0</v>
      </c>
      <c r="U713" s="9">
        <f>VLOOKUP($A713,'TABLA DINAMICA PARCIAL 2'!$A$5:$T$772,10,FALSE)</f>
        <v>0</v>
      </c>
      <c r="V713" s="9">
        <f>VLOOKUP($A713,'TABLA DINAMICA PARCIAL 2'!$A$5:$T$772,11,FALSE)</f>
        <v>10</v>
      </c>
      <c r="W713" s="9">
        <f>VLOOKUP($A713,'TABLA DINAMICA PARCIAL 2'!$A$5:$T$772,12,FALSE)</f>
        <v>0</v>
      </c>
      <c r="X713" s="9">
        <f>VLOOKUP($A713,'TABLA DINAMICA PARCIAL 2'!$A$5:$T$772,13,FALSE)</f>
        <v>0</v>
      </c>
      <c r="Y713" s="9">
        <f>VLOOKUP($A713,'TABLA DINAMICA PARCIAL 2'!$A$5:$T$772,14,FALSE)</f>
        <v>0</v>
      </c>
      <c r="Z713" s="9">
        <f>VLOOKUP($A713,'TABLA DINAMICA PARCIAL 2'!$A$5:$T$772,15,FALSE)</f>
        <v>10</v>
      </c>
      <c r="AA713" s="9">
        <f>VLOOKUP($A713,'TABLA DINAMICA PARCIAL 2'!$A$5:$T$772,16,FALSE)</f>
        <v>0</v>
      </c>
      <c r="AB713" s="9">
        <f>VLOOKUP(I713,'TABLA DINAMICA PARCIAL 2'!I665:AB1436,17,FALSE)</f>
        <v>0</v>
      </c>
      <c r="AC713" s="9">
        <f>VLOOKUP(I713,'TABLA DINAMICA PARCIAL 2'!I665:AB1436,18,FALSE)</f>
        <v>0</v>
      </c>
      <c r="AD713" s="9">
        <f>VLOOKUP(I713,'TABLA DINAMICA PARCIAL 2'!I665:AB1436,19,FALSE)</f>
        <v>0</v>
      </c>
      <c r="AE713" s="9">
        <f t="shared" si="45"/>
        <v>20</v>
      </c>
      <c r="AF713" s="13">
        <f>VLOOKUP($A713,'TABLA DINAMICA PARCIAL 3'!$A$5:$I$768,2,FALSE)</f>
        <v>10</v>
      </c>
      <c r="AG713" s="13">
        <f>VLOOKUP($A713,'TABLA DINAMICA PARCIAL 3'!$A$5:$I$768,3,FALSE)</f>
        <v>0</v>
      </c>
      <c r="AH713" s="13">
        <f>VLOOKUP($A713,'TABLA DINAMICA PARCIAL 3'!$A$5:$I$768,4,FALSE)</f>
        <v>10</v>
      </c>
      <c r="AI713" s="13">
        <f>VLOOKUP($A713,'TABLA DINAMICA PARCIAL 3'!$A$5:$I$768,5,FALSE)</f>
        <v>0</v>
      </c>
      <c r="AJ713" s="13">
        <f>VLOOKUP($A713,'TABLA DINAMICA PARCIAL 3'!$A$5:$I$768,6,FALSE)</f>
        <v>10</v>
      </c>
      <c r="AK713" s="13">
        <f>VLOOKUP($A713,'TABLA DINAMICA PARCIAL 3'!$A$5:$I$768,7,FALSE)</f>
        <v>0</v>
      </c>
      <c r="AL713" s="13">
        <f>VLOOKUP($A713,'TABLA DINAMICA PARCIAL 3'!$A$5:$I$768,8,FALSE)</f>
        <v>10</v>
      </c>
      <c r="AM713" s="13">
        <f t="shared" si="46"/>
        <v>40</v>
      </c>
      <c r="AN713" s="16">
        <f>VLOOKUP($A713,'TABLA DINAMICA PARCIAL 4'!$A$5:$F$760,2,FALSE)</f>
        <v>0</v>
      </c>
      <c r="AO713" s="16">
        <f>VLOOKUP($A713,'TABLA DINAMICA PARCIAL 4'!$A$5:$F$760,3,FALSE)</f>
        <v>0</v>
      </c>
      <c r="AP713" s="16">
        <f>VLOOKUP($A713,'TABLA DINAMICA PARCIAL 4'!$A$5:$F$760,4,FALSE)</f>
        <v>0</v>
      </c>
      <c r="AQ713" s="16">
        <f>VLOOKUP($A713,'TABLA DINAMICA PARCIAL 4'!$A$5:$F$760,5,FALSE)</f>
        <v>0</v>
      </c>
      <c r="AR713" s="16">
        <f>VLOOKUP($A713,'TABLA DINAMICA PARCIAL 4'!$A$5:$F$760,6,FALSE)</f>
        <v>0</v>
      </c>
      <c r="AS713" s="16">
        <f t="shared" si="47"/>
        <v>0</v>
      </c>
      <c r="AT713" s="1" t="str">
        <f>VLOOKUP($A713,'USUARIOS Y GRUPO'!$A$2:$D$851,4,FALSE)</f>
        <v>P19-MAT1022-7</v>
      </c>
    </row>
    <row r="714" spans="1:46" x14ac:dyDescent="0.25">
      <c r="A714" s="1">
        <v>161884</v>
      </c>
      <c r="B714" s="1" t="s">
        <v>1563</v>
      </c>
      <c r="C714" s="1" t="s">
        <v>1564</v>
      </c>
      <c r="D714" s="6" t="e">
        <f>VLOOKUP($A714,'TABLA DINAM PARCIAL 1'!$A$5:$I$793,2,FALSE)</f>
        <v>#N/A</v>
      </c>
      <c r="L714" s="6" t="e">
        <f t="shared" si="44"/>
        <v>#N/A</v>
      </c>
      <c r="M714" s="9" t="e">
        <f>VLOOKUP($A714,'TABLA DINAMICA PARCIAL 2'!$A$5:$T$772,2,FALSE)</f>
        <v>#N/A</v>
      </c>
      <c r="N714" s="9" t="e">
        <f>VLOOKUP($A714,'TABLA DINAMICA PARCIAL 2'!$A$5:$T$772,3,FALSE)</f>
        <v>#N/A</v>
      </c>
      <c r="O714" s="9" t="e">
        <f>VLOOKUP($A714,'TABLA DINAMICA PARCIAL 2'!$A$5:$T$772,4,FALSE)</f>
        <v>#N/A</v>
      </c>
      <c r="P714" s="9" t="e">
        <f>VLOOKUP($A714,'TABLA DINAMICA PARCIAL 2'!$A$5:$T$772,5,FALSE)</f>
        <v>#N/A</v>
      </c>
      <c r="Q714" s="9" t="e">
        <f>VLOOKUP($A714,'TABLA DINAMICA PARCIAL 2'!$A$5:$T$772,6,FALSE)</f>
        <v>#N/A</v>
      </c>
      <c r="R714" s="9" t="e">
        <f>VLOOKUP($A714,'TABLA DINAMICA PARCIAL 2'!$A$5:$T$772,7,FALSE)</f>
        <v>#N/A</v>
      </c>
      <c r="S714" s="9" t="e">
        <f>VLOOKUP($A714,'TABLA DINAMICA PARCIAL 2'!$A$5:$T$772,8,FALSE)</f>
        <v>#N/A</v>
      </c>
      <c r="T714" s="9" t="e">
        <f>VLOOKUP($A714,'TABLA DINAMICA PARCIAL 2'!$A$5:$T$772,9,FALSE)</f>
        <v>#N/A</v>
      </c>
      <c r="U714" s="9" t="e">
        <f>VLOOKUP($A714,'TABLA DINAMICA PARCIAL 2'!$A$5:$T$772,10,FALSE)</f>
        <v>#N/A</v>
      </c>
      <c r="V714" s="9" t="e">
        <f>VLOOKUP($A714,'TABLA DINAMICA PARCIAL 2'!$A$5:$T$772,11,FALSE)</f>
        <v>#N/A</v>
      </c>
      <c r="W714" s="9" t="e">
        <f>VLOOKUP($A714,'TABLA DINAMICA PARCIAL 2'!$A$5:$T$772,12,FALSE)</f>
        <v>#N/A</v>
      </c>
      <c r="X714" s="9" t="e">
        <f>VLOOKUP($A714,'TABLA DINAMICA PARCIAL 2'!$A$5:$T$772,13,FALSE)</f>
        <v>#N/A</v>
      </c>
      <c r="Y714" s="9" t="e">
        <f>VLOOKUP($A714,'TABLA DINAMICA PARCIAL 2'!$A$5:$T$772,14,FALSE)</f>
        <v>#N/A</v>
      </c>
      <c r="Z714" s="9" t="e">
        <f>VLOOKUP($A714,'TABLA DINAMICA PARCIAL 2'!$A$5:$T$772,15,FALSE)</f>
        <v>#N/A</v>
      </c>
      <c r="AA714" s="9" t="e">
        <f>VLOOKUP($A714,'TABLA DINAMICA PARCIAL 2'!$A$5:$T$772,16,FALSE)</f>
        <v>#N/A</v>
      </c>
      <c r="AB714" s="9">
        <f>VLOOKUP(I714,'TABLA DINAMICA PARCIAL 2'!I136:AB907,17,FALSE)</f>
        <v>0</v>
      </c>
      <c r="AC714" s="9">
        <f>VLOOKUP(I714,'TABLA DINAMICA PARCIAL 2'!I136:AB907,18,FALSE)</f>
        <v>0</v>
      </c>
      <c r="AD714" s="9">
        <f>VLOOKUP(I714,'TABLA DINAMICA PARCIAL 2'!I136:AB907,19,FALSE)</f>
        <v>0</v>
      </c>
      <c r="AE714" s="9" t="e">
        <f t="shared" si="45"/>
        <v>#N/A</v>
      </c>
      <c r="AF714" s="13" t="e">
        <f>VLOOKUP($A714,'TABLA DINAMICA PARCIAL 3'!$A$5:$I$768,2,FALSE)</f>
        <v>#N/A</v>
      </c>
      <c r="AG714" s="13" t="e">
        <f>VLOOKUP($A714,'TABLA DINAMICA PARCIAL 3'!$A$5:$I$768,3,FALSE)</f>
        <v>#N/A</v>
      </c>
      <c r="AH714" s="13" t="e">
        <f>VLOOKUP($A714,'TABLA DINAMICA PARCIAL 3'!$A$5:$I$768,4,FALSE)</f>
        <v>#N/A</v>
      </c>
      <c r="AI714" s="13" t="e">
        <f>VLOOKUP($A714,'TABLA DINAMICA PARCIAL 3'!$A$5:$I$768,5,FALSE)</f>
        <v>#N/A</v>
      </c>
      <c r="AJ714" s="13" t="e">
        <f>VLOOKUP($A714,'TABLA DINAMICA PARCIAL 3'!$A$5:$I$768,6,FALSE)</f>
        <v>#N/A</v>
      </c>
      <c r="AK714" s="13" t="e">
        <f>VLOOKUP($A714,'TABLA DINAMICA PARCIAL 3'!$A$5:$I$768,7,FALSE)</f>
        <v>#N/A</v>
      </c>
      <c r="AL714" s="13" t="e">
        <f>VLOOKUP($A714,'TABLA DINAMICA PARCIAL 3'!$A$5:$I$768,8,FALSE)</f>
        <v>#N/A</v>
      </c>
      <c r="AM714" s="13" t="e">
        <f t="shared" si="46"/>
        <v>#N/A</v>
      </c>
      <c r="AN714" s="16" t="e">
        <f>VLOOKUP($A714,'TABLA DINAMICA PARCIAL 4'!$A$5:$F$760,2,FALSE)</f>
        <v>#N/A</v>
      </c>
      <c r="AO714" s="16" t="e">
        <f>VLOOKUP($A714,'TABLA DINAMICA PARCIAL 4'!$A$5:$F$760,3,FALSE)</f>
        <v>#N/A</v>
      </c>
      <c r="AP714" s="16" t="e">
        <f>VLOOKUP($A714,'TABLA DINAMICA PARCIAL 4'!$A$5:$F$760,4,FALSE)</f>
        <v>#N/A</v>
      </c>
      <c r="AQ714" s="16" t="e">
        <f>VLOOKUP($A714,'TABLA DINAMICA PARCIAL 4'!$A$5:$F$760,5,FALSE)</f>
        <v>#N/A</v>
      </c>
      <c r="AR714" s="16" t="e">
        <f>VLOOKUP($A714,'TABLA DINAMICA PARCIAL 4'!$A$5:$F$760,6,FALSE)</f>
        <v>#N/A</v>
      </c>
      <c r="AS714" s="16" t="e">
        <f t="shared" si="47"/>
        <v>#N/A</v>
      </c>
      <c r="AT714" s="1" t="str">
        <f>VLOOKUP($A714,'USUARIOS Y GRUPO'!$A$2:$D$851,4,FALSE)</f>
        <v>P19-MAT1022-7</v>
      </c>
    </row>
    <row r="715" spans="1:46" x14ac:dyDescent="0.25">
      <c r="A715" s="1">
        <v>163300</v>
      </c>
      <c r="B715" s="1" t="s">
        <v>1584</v>
      </c>
      <c r="C715" s="1" t="s">
        <v>542</v>
      </c>
      <c r="D715" s="6" t="e">
        <f>VLOOKUP($A715,'TABLA DINAM PARCIAL 1'!$A$5:$I$793,2,FALSE)</f>
        <v>#N/A</v>
      </c>
      <c r="L715" s="6" t="e">
        <f t="shared" si="44"/>
        <v>#N/A</v>
      </c>
      <c r="M715" s="9" t="e">
        <f>VLOOKUP($A715,'TABLA DINAMICA PARCIAL 2'!$A$5:$T$772,2,FALSE)</f>
        <v>#N/A</v>
      </c>
      <c r="N715" s="9" t="e">
        <f>VLOOKUP($A715,'TABLA DINAMICA PARCIAL 2'!$A$5:$T$772,3,FALSE)</f>
        <v>#N/A</v>
      </c>
      <c r="O715" s="9" t="e">
        <f>VLOOKUP($A715,'TABLA DINAMICA PARCIAL 2'!$A$5:$T$772,4,FALSE)</f>
        <v>#N/A</v>
      </c>
      <c r="P715" s="9" t="e">
        <f>VLOOKUP($A715,'TABLA DINAMICA PARCIAL 2'!$A$5:$T$772,5,FALSE)</f>
        <v>#N/A</v>
      </c>
      <c r="Q715" s="9" t="e">
        <f>VLOOKUP($A715,'TABLA DINAMICA PARCIAL 2'!$A$5:$T$772,6,FALSE)</f>
        <v>#N/A</v>
      </c>
      <c r="R715" s="9" t="e">
        <f>VLOOKUP($A715,'TABLA DINAMICA PARCIAL 2'!$A$5:$T$772,7,FALSE)</f>
        <v>#N/A</v>
      </c>
      <c r="S715" s="9" t="e">
        <f>VLOOKUP($A715,'TABLA DINAMICA PARCIAL 2'!$A$5:$T$772,8,FALSE)</f>
        <v>#N/A</v>
      </c>
      <c r="T715" s="9" t="e">
        <f>VLOOKUP($A715,'TABLA DINAMICA PARCIAL 2'!$A$5:$T$772,9,FALSE)</f>
        <v>#N/A</v>
      </c>
      <c r="U715" s="9" t="e">
        <f>VLOOKUP($A715,'TABLA DINAMICA PARCIAL 2'!$A$5:$T$772,10,FALSE)</f>
        <v>#N/A</v>
      </c>
      <c r="V715" s="9" t="e">
        <f>VLOOKUP($A715,'TABLA DINAMICA PARCIAL 2'!$A$5:$T$772,11,FALSE)</f>
        <v>#N/A</v>
      </c>
      <c r="W715" s="9" t="e">
        <f>VLOOKUP($A715,'TABLA DINAMICA PARCIAL 2'!$A$5:$T$772,12,FALSE)</f>
        <v>#N/A</v>
      </c>
      <c r="X715" s="9" t="e">
        <f>VLOOKUP($A715,'TABLA DINAMICA PARCIAL 2'!$A$5:$T$772,13,FALSE)</f>
        <v>#N/A</v>
      </c>
      <c r="Y715" s="9" t="e">
        <f>VLOOKUP($A715,'TABLA DINAMICA PARCIAL 2'!$A$5:$T$772,14,FALSE)</f>
        <v>#N/A</v>
      </c>
      <c r="Z715" s="9" t="e">
        <f>VLOOKUP($A715,'TABLA DINAMICA PARCIAL 2'!$A$5:$T$772,15,FALSE)</f>
        <v>#N/A</v>
      </c>
      <c r="AA715" s="9" t="e">
        <f>VLOOKUP($A715,'TABLA DINAMICA PARCIAL 2'!$A$5:$T$772,16,FALSE)</f>
        <v>#N/A</v>
      </c>
      <c r="AB715" s="9">
        <f>VLOOKUP(I715,'TABLA DINAMICA PARCIAL 2'!I465:AB1236,17,FALSE)</f>
        <v>0</v>
      </c>
      <c r="AC715" s="9">
        <f>VLOOKUP(I715,'TABLA DINAMICA PARCIAL 2'!I465:AB1236,18,FALSE)</f>
        <v>0</v>
      </c>
      <c r="AD715" s="9">
        <f>VLOOKUP(I715,'TABLA DINAMICA PARCIAL 2'!I465:AB1236,19,FALSE)</f>
        <v>0</v>
      </c>
      <c r="AE715" s="9" t="e">
        <f t="shared" si="45"/>
        <v>#N/A</v>
      </c>
      <c r="AF715" s="13" t="e">
        <f>VLOOKUP($A715,'TABLA DINAMICA PARCIAL 3'!$A$5:$I$768,2,FALSE)</f>
        <v>#N/A</v>
      </c>
      <c r="AG715" s="13" t="e">
        <f>VLOOKUP($A715,'TABLA DINAMICA PARCIAL 3'!$A$5:$I$768,3,FALSE)</f>
        <v>#N/A</v>
      </c>
      <c r="AH715" s="13" t="e">
        <f>VLOOKUP($A715,'TABLA DINAMICA PARCIAL 3'!$A$5:$I$768,4,FALSE)</f>
        <v>#N/A</v>
      </c>
      <c r="AI715" s="13" t="e">
        <f>VLOOKUP($A715,'TABLA DINAMICA PARCIAL 3'!$A$5:$I$768,5,FALSE)</f>
        <v>#N/A</v>
      </c>
      <c r="AJ715" s="13" t="e">
        <f>VLOOKUP($A715,'TABLA DINAMICA PARCIAL 3'!$A$5:$I$768,6,FALSE)</f>
        <v>#N/A</v>
      </c>
      <c r="AK715" s="13" t="e">
        <f>VLOOKUP($A715,'TABLA DINAMICA PARCIAL 3'!$A$5:$I$768,7,FALSE)</f>
        <v>#N/A</v>
      </c>
      <c r="AL715" s="13" t="e">
        <f>VLOOKUP($A715,'TABLA DINAMICA PARCIAL 3'!$A$5:$I$768,8,FALSE)</f>
        <v>#N/A</v>
      </c>
      <c r="AM715" s="13" t="e">
        <f t="shared" si="46"/>
        <v>#N/A</v>
      </c>
      <c r="AN715" s="16" t="e">
        <f>VLOOKUP($A715,'TABLA DINAMICA PARCIAL 4'!$A$5:$F$760,2,FALSE)</f>
        <v>#N/A</v>
      </c>
      <c r="AO715" s="16" t="e">
        <f>VLOOKUP($A715,'TABLA DINAMICA PARCIAL 4'!$A$5:$F$760,3,FALSE)</f>
        <v>#N/A</v>
      </c>
      <c r="AP715" s="16" t="e">
        <f>VLOOKUP($A715,'TABLA DINAMICA PARCIAL 4'!$A$5:$F$760,4,FALSE)</f>
        <v>#N/A</v>
      </c>
      <c r="AQ715" s="16" t="e">
        <f>VLOOKUP($A715,'TABLA DINAMICA PARCIAL 4'!$A$5:$F$760,5,FALSE)</f>
        <v>#N/A</v>
      </c>
      <c r="AR715" s="16" t="e">
        <f>VLOOKUP($A715,'TABLA DINAMICA PARCIAL 4'!$A$5:$F$760,6,FALSE)</f>
        <v>#N/A</v>
      </c>
      <c r="AS715" s="16" t="e">
        <f t="shared" si="47"/>
        <v>#N/A</v>
      </c>
      <c r="AT715" s="1" t="str">
        <f>VLOOKUP($A715,'USUARIOS Y GRUPO'!$A$2:$D$851,4,FALSE)</f>
        <v>P19-MAT1022-7</v>
      </c>
    </row>
    <row r="716" spans="1:46" x14ac:dyDescent="0.25">
      <c r="A716" s="1">
        <v>164194</v>
      </c>
      <c r="B716" s="1" t="s">
        <v>1601</v>
      </c>
      <c r="C716" s="1" t="s">
        <v>196</v>
      </c>
      <c r="D716" s="6" t="e">
        <f>VLOOKUP($A716,'TABLA DINAM PARCIAL 1'!$A$5:$I$793,2,FALSE)</f>
        <v>#N/A</v>
      </c>
      <c r="L716" s="6" t="e">
        <f t="shared" si="44"/>
        <v>#N/A</v>
      </c>
      <c r="M716" s="9" t="e">
        <f>VLOOKUP($A716,'TABLA DINAMICA PARCIAL 2'!$A$5:$T$772,2,FALSE)</f>
        <v>#N/A</v>
      </c>
      <c r="N716" s="9" t="e">
        <f>VLOOKUP($A716,'TABLA DINAMICA PARCIAL 2'!$A$5:$T$772,3,FALSE)</f>
        <v>#N/A</v>
      </c>
      <c r="O716" s="9" t="e">
        <f>VLOOKUP($A716,'TABLA DINAMICA PARCIAL 2'!$A$5:$T$772,4,FALSE)</f>
        <v>#N/A</v>
      </c>
      <c r="P716" s="9" t="e">
        <f>VLOOKUP($A716,'TABLA DINAMICA PARCIAL 2'!$A$5:$T$772,5,FALSE)</f>
        <v>#N/A</v>
      </c>
      <c r="Q716" s="9" t="e">
        <f>VLOOKUP($A716,'TABLA DINAMICA PARCIAL 2'!$A$5:$T$772,6,FALSE)</f>
        <v>#N/A</v>
      </c>
      <c r="R716" s="9" t="e">
        <f>VLOOKUP($A716,'TABLA DINAMICA PARCIAL 2'!$A$5:$T$772,7,FALSE)</f>
        <v>#N/A</v>
      </c>
      <c r="S716" s="9" t="e">
        <f>VLOOKUP($A716,'TABLA DINAMICA PARCIAL 2'!$A$5:$T$772,8,FALSE)</f>
        <v>#N/A</v>
      </c>
      <c r="T716" s="9" t="e">
        <f>VLOOKUP($A716,'TABLA DINAMICA PARCIAL 2'!$A$5:$T$772,9,FALSE)</f>
        <v>#N/A</v>
      </c>
      <c r="U716" s="9" t="e">
        <f>VLOOKUP($A716,'TABLA DINAMICA PARCIAL 2'!$A$5:$T$772,10,FALSE)</f>
        <v>#N/A</v>
      </c>
      <c r="V716" s="9" t="e">
        <f>VLOOKUP($A716,'TABLA DINAMICA PARCIAL 2'!$A$5:$T$772,11,FALSE)</f>
        <v>#N/A</v>
      </c>
      <c r="W716" s="9" t="e">
        <f>VLOOKUP($A716,'TABLA DINAMICA PARCIAL 2'!$A$5:$T$772,12,FALSE)</f>
        <v>#N/A</v>
      </c>
      <c r="X716" s="9" t="e">
        <f>VLOOKUP($A716,'TABLA DINAMICA PARCIAL 2'!$A$5:$T$772,13,FALSE)</f>
        <v>#N/A</v>
      </c>
      <c r="Y716" s="9" t="e">
        <f>VLOOKUP($A716,'TABLA DINAMICA PARCIAL 2'!$A$5:$T$772,14,FALSE)</f>
        <v>#N/A</v>
      </c>
      <c r="Z716" s="9" t="e">
        <f>VLOOKUP($A716,'TABLA DINAMICA PARCIAL 2'!$A$5:$T$772,15,FALSE)</f>
        <v>#N/A</v>
      </c>
      <c r="AA716" s="9" t="e">
        <f>VLOOKUP($A716,'TABLA DINAMICA PARCIAL 2'!$A$5:$T$772,16,FALSE)</f>
        <v>#N/A</v>
      </c>
      <c r="AB716" s="9">
        <f>VLOOKUP(I716,'TABLA DINAMICA PARCIAL 2'!I704:AB1475,17,FALSE)</f>
        <v>0</v>
      </c>
      <c r="AC716" s="9">
        <f>VLOOKUP(I716,'TABLA DINAMICA PARCIAL 2'!I704:AB1475,18,FALSE)</f>
        <v>0</v>
      </c>
      <c r="AD716" s="9">
        <f>VLOOKUP(I716,'TABLA DINAMICA PARCIAL 2'!I704:AB1475,19,FALSE)</f>
        <v>0</v>
      </c>
      <c r="AE716" s="9" t="e">
        <f t="shared" si="45"/>
        <v>#N/A</v>
      </c>
      <c r="AF716" s="13" t="e">
        <f>VLOOKUP($A716,'TABLA DINAMICA PARCIAL 3'!$A$5:$I$768,2,FALSE)</f>
        <v>#N/A</v>
      </c>
      <c r="AG716" s="13" t="e">
        <f>VLOOKUP($A716,'TABLA DINAMICA PARCIAL 3'!$A$5:$I$768,3,FALSE)</f>
        <v>#N/A</v>
      </c>
      <c r="AH716" s="13" t="e">
        <f>VLOOKUP($A716,'TABLA DINAMICA PARCIAL 3'!$A$5:$I$768,4,FALSE)</f>
        <v>#N/A</v>
      </c>
      <c r="AI716" s="13" t="e">
        <f>VLOOKUP($A716,'TABLA DINAMICA PARCIAL 3'!$A$5:$I$768,5,FALSE)</f>
        <v>#N/A</v>
      </c>
      <c r="AJ716" s="13" t="e">
        <f>VLOOKUP($A716,'TABLA DINAMICA PARCIAL 3'!$A$5:$I$768,6,FALSE)</f>
        <v>#N/A</v>
      </c>
      <c r="AK716" s="13" t="e">
        <f>VLOOKUP($A716,'TABLA DINAMICA PARCIAL 3'!$A$5:$I$768,7,FALSE)</f>
        <v>#N/A</v>
      </c>
      <c r="AL716" s="13" t="e">
        <f>VLOOKUP($A716,'TABLA DINAMICA PARCIAL 3'!$A$5:$I$768,8,FALSE)</f>
        <v>#N/A</v>
      </c>
      <c r="AM716" s="13" t="e">
        <f t="shared" si="46"/>
        <v>#N/A</v>
      </c>
      <c r="AN716" s="16" t="e">
        <f>VLOOKUP($A716,'TABLA DINAMICA PARCIAL 4'!$A$5:$F$760,2,FALSE)</f>
        <v>#N/A</v>
      </c>
      <c r="AO716" s="16" t="e">
        <f>VLOOKUP($A716,'TABLA DINAMICA PARCIAL 4'!$A$5:$F$760,3,FALSE)</f>
        <v>#N/A</v>
      </c>
      <c r="AP716" s="16" t="e">
        <f>VLOOKUP($A716,'TABLA DINAMICA PARCIAL 4'!$A$5:$F$760,4,FALSE)</f>
        <v>#N/A</v>
      </c>
      <c r="AQ716" s="16" t="e">
        <f>VLOOKUP($A716,'TABLA DINAMICA PARCIAL 4'!$A$5:$F$760,5,FALSE)</f>
        <v>#N/A</v>
      </c>
      <c r="AR716" s="16" t="e">
        <f>VLOOKUP($A716,'TABLA DINAMICA PARCIAL 4'!$A$5:$F$760,6,FALSE)</f>
        <v>#N/A</v>
      </c>
      <c r="AS716" s="16" t="e">
        <f t="shared" si="47"/>
        <v>#N/A</v>
      </c>
      <c r="AT716" s="1" t="str">
        <f>VLOOKUP($A716,'USUARIOS Y GRUPO'!$A$2:$D$851,4,FALSE)</f>
        <v>P19-MAT1022-7</v>
      </c>
    </row>
    <row r="717" spans="1:46" x14ac:dyDescent="0.25">
      <c r="A717" s="1">
        <v>163533</v>
      </c>
      <c r="B717" s="1" t="s">
        <v>977</v>
      </c>
      <c r="C717" s="1" t="s">
        <v>978</v>
      </c>
      <c r="D717" s="6">
        <f>VLOOKUP($A717,'TABLA DINAM PARCIAL 1'!$A$5:$I$793,2,FALSE)</f>
        <v>0</v>
      </c>
      <c r="E717" s="6">
        <f>VLOOKUP(A717,'TABLA DINAM PARCIAL 1'!A493:I1281,3,FALSE)</f>
        <v>0</v>
      </c>
      <c r="F717" s="6">
        <f>VLOOKUP(A717,'TABLA DINAM PARCIAL 1'!A493:I1281,4,FALSE)</f>
        <v>0</v>
      </c>
      <c r="G717" s="6">
        <f>VLOOKUP(A717,'TABLA DINAM PARCIAL 1'!A493:I1281,5,FALSE)</f>
        <v>0</v>
      </c>
      <c r="H717" s="6">
        <f>VLOOKUP(A717,'TABLA DINAM PARCIAL 1'!A493:I1281,6,FALSE)</f>
        <v>0</v>
      </c>
      <c r="I717" s="6">
        <f>VLOOKUP(A717,'TABLA DINAM PARCIAL 1'!A493:I1281,7,FALSE)</f>
        <v>0</v>
      </c>
      <c r="J717" s="6">
        <f>VLOOKUP(A717,'TABLA DINAM PARCIAL 1'!A493:I1281,8,FALSE)</f>
        <v>0</v>
      </c>
      <c r="K717" s="6">
        <f>VLOOKUP(A717,'TABLA DINAM PARCIAL 1'!A493:I1281,9,FALSE)</f>
        <v>0</v>
      </c>
      <c r="L717" s="6">
        <f t="shared" si="44"/>
        <v>0</v>
      </c>
      <c r="M717" s="9">
        <f>VLOOKUP($A717,'TABLA DINAMICA PARCIAL 2'!$A$5:$T$772,2,FALSE)</f>
        <v>0</v>
      </c>
      <c r="N717" s="9">
        <f>VLOOKUP($A717,'TABLA DINAMICA PARCIAL 2'!$A$5:$T$772,3,FALSE)</f>
        <v>0</v>
      </c>
      <c r="O717" s="9">
        <f>VLOOKUP($A717,'TABLA DINAMICA PARCIAL 2'!$A$5:$T$772,4,FALSE)</f>
        <v>0</v>
      </c>
      <c r="P717" s="9">
        <f>VLOOKUP($A717,'TABLA DINAMICA PARCIAL 2'!$A$5:$T$772,5,FALSE)</f>
        <v>0</v>
      </c>
      <c r="Q717" s="9">
        <f>VLOOKUP($A717,'TABLA DINAMICA PARCIAL 2'!$A$5:$T$772,6,FALSE)</f>
        <v>0</v>
      </c>
      <c r="R717" s="9">
        <f>VLOOKUP($A717,'TABLA DINAMICA PARCIAL 2'!$A$5:$T$772,7,FALSE)</f>
        <v>0</v>
      </c>
      <c r="S717" s="9">
        <f>VLOOKUP($A717,'TABLA DINAMICA PARCIAL 2'!$A$5:$T$772,8,FALSE)</f>
        <v>0</v>
      </c>
      <c r="T717" s="9">
        <f>VLOOKUP($A717,'TABLA DINAMICA PARCIAL 2'!$A$5:$T$772,9,FALSE)</f>
        <v>10</v>
      </c>
      <c r="U717" s="9">
        <f>VLOOKUP($A717,'TABLA DINAMICA PARCIAL 2'!$A$5:$T$772,10,FALSE)</f>
        <v>0</v>
      </c>
      <c r="V717" s="9">
        <f>VLOOKUP($A717,'TABLA DINAMICA PARCIAL 2'!$A$5:$T$772,11,FALSE)</f>
        <v>0</v>
      </c>
      <c r="W717" s="9">
        <f>VLOOKUP($A717,'TABLA DINAMICA PARCIAL 2'!$A$5:$T$772,12,FALSE)</f>
        <v>0</v>
      </c>
      <c r="X717" s="9">
        <f>VLOOKUP($A717,'TABLA DINAMICA PARCIAL 2'!$A$5:$T$772,13,FALSE)</f>
        <v>10</v>
      </c>
      <c r="Y717" s="9">
        <f>VLOOKUP($A717,'TABLA DINAMICA PARCIAL 2'!$A$5:$T$772,14,FALSE)</f>
        <v>0</v>
      </c>
      <c r="Z717" s="9">
        <f>VLOOKUP($A717,'TABLA DINAMICA PARCIAL 2'!$A$5:$T$772,15,FALSE)</f>
        <v>0</v>
      </c>
      <c r="AA717" s="9">
        <f>VLOOKUP($A717,'TABLA DINAMICA PARCIAL 2'!$A$5:$T$772,16,FALSE)</f>
        <v>0</v>
      </c>
      <c r="AB717" s="9">
        <f>VLOOKUP(I717,'TABLA DINAMICA PARCIAL 2'!I536:AB1307,17,FALSE)</f>
        <v>0</v>
      </c>
      <c r="AC717" s="9">
        <f>VLOOKUP(I717,'TABLA DINAMICA PARCIAL 2'!I536:AB1307,18,FALSE)</f>
        <v>0</v>
      </c>
      <c r="AD717" s="9">
        <f>VLOOKUP(I717,'TABLA DINAMICA PARCIAL 2'!I536:AB1307,19,FALSE)</f>
        <v>0</v>
      </c>
      <c r="AE717" s="9">
        <f t="shared" si="45"/>
        <v>20</v>
      </c>
      <c r="AF717" s="13">
        <f>VLOOKUP($A717,'TABLA DINAMICA PARCIAL 3'!$A$5:$I$768,2,FALSE)</f>
        <v>0</v>
      </c>
      <c r="AG717" s="13">
        <f>VLOOKUP($A717,'TABLA DINAMICA PARCIAL 3'!$A$5:$I$768,3,FALSE)</f>
        <v>0</v>
      </c>
      <c r="AH717" s="13">
        <f>VLOOKUP($A717,'TABLA DINAMICA PARCIAL 3'!$A$5:$I$768,4,FALSE)</f>
        <v>0</v>
      </c>
      <c r="AI717" s="13">
        <f>VLOOKUP($A717,'TABLA DINAMICA PARCIAL 3'!$A$5:$I$768,5,FALSE)</f>
        <v>0</v>
      </c>
      <c r="AJ717" s="13">
        <f>VLOOKUP($A717,'TABLA DINAMICA PARCIAL 3'!$A$5:$I$768,6,FALSE)</f>
        <v>10</v>
      </c>
      <c r="AK717" s="13">
        <f>VLOOKUP($A717,'TABLA DINAMICA PARCIAL 3'!$A$5:$I$768,7,FALSE)</f>
        <v>0</v>
      </c>
      <c r="AL717" s="13">
        <f>VLOOKUP($A717,'TABLA DINAMICA PARCIAL 3'!$A$5:$I$768,8,FALSE)</f>
        <v>0</v>
      </c>
      <c r="AM717" s="13">
        <f t="shared" si="46"/>
        <v>10</v>
      </c>
      <c r="AN717" s="16">
        <f>VLOOKUP($A717,'TABLA DINAMICA PARCIAL 4'!$A$5:$F$760,2,FALSE)</f>
        <v>0</v>
      </c>
      <c r="AO717" s="16">
        <f>VLOOKUP($A717,'TABLA DINAMICA PARCIAL 4'!$A$5:$F$760,3,FALSE)</f>
        <v>0</v>
      </c>
      <c r="AP717" s="16">
        <f>VLOOKUP($A717,'TABLA DINAMICA PARCIAL 4'!$A$5:$F$760,4,FALSE)</f>
        <v>0</v>
      </c>
      <c r="AQ717" s="16">
        <f>VLOOKUP($A717,'TABLA DINAMICA PARCIAL 4'!$A$5:$F$760,5,FALSE)</f>
        <v>10</v>
      </c>
      <c r="AR717" s="16">
        <f>VLOOKUP($A717,'TABLA DINAMICA PARCIAL 4'!$A$5:$F$760,6,FALSE)</f>
        <v>0</v>
      </c>
      <c r="AS717" s="16">
        <f t="shared" si="47"/>
        <v>10</v>
      </c>
      <c r="AT717" s="1" t="str">
        <f>VLOOKUP($A717,'USUARIOS Y GRUPO'!$A$2:$D$851,4,FALSE)</f>
        <v>P19-MAT1022-8</v>
      </c>
    </row>
    <row r="718" spans="1:46" x14ac:dyDescent="0.25">
      <c r="A718" s="1">
        <v>161896</v>
      </c>
      <c r="B718" s="1" t="s">
        <v>942</v>
      </c>
      <c r="C718" s="1" t="s">
        <v>314</v>
      </c>
      <c r="D718" s="6">
        <f>VLOOKUP($A718,'TABLA DINAM PARCIAL 1'!$A$5:$I$793,2,FALSE)</f>
        <v>0</v>
      </c>
      <c r="E718" s="6">
        <f>VLOOKUP(A718,'TABLA DINAM PARCIAL 1'!A110:I898,3,FALSE)</f>
        <v>0</v>
      </c>
      <c r="F718" s="6">
        <f>VLOOKUP(A718,'TABLA DINAM PARCIAL 1'!A110:I898,4,FALSE)</f>
        <v>0</v>
      </c>
      <c r="G718" s="6">
        <f>VLOOKUP(A718,'TABLA DINAM PARCIAL 1'!A110:I898,5,FALSE)</f>
        <v>0</v>
      </c>
      <c r="H718" s="6">
        <f>VLOOKUP(A718,'TABLA DINAM PARCIAL 1'!A110:I898,6,FALSE)</f>
        <v>0</v>
      </c>
      <c r="I718" s="6">
        <f>VLOOKUP(A718,'TABLA DINAM PARCIAL 1'!A110:I898,7,FALSE)</f>
        <v>0</v>
      </c>
      <c r="J718" s="6">
        <f>VLOOKUP(A718,'TABLA DINAM PARCIAL 1'!A110:I898,8,FALSE)</f>
        <v>0</v>
      </c>
      <c r="K718" s="6">
        <f>VLOOKUP(A718,'TABLA DINAM PARCIAL 1'!A110:I898,9,FALSE)</f>
        <v>10</v>
      </c>
      <c r="L718" s="6">
        <f t="shared" si="44"/>
        <v>10</v>
      </c>
      <c r="M718" s="9">
        <f>VLOOKUP($A718,'TABLA DINAMICA PARCIAL 2'!$A$5:$T$772,2,FALSE)</f>
        <v>0</v>
      </c>
      <c r="N718" s="9">
        <f>VLOOKUP($A718,'TABLA DINAMICA PARCIAL 2'!$A$5:$T$772,3,FALSE)</f>
        <v>0</v>
      </c>
      <c r="O718" s="9">
        <f>VLOOKUP($A718,'TABLA DINAMICA PARCIAL 2'!$A$5:$T$772,4,FALSE)</f>
        <v>0</v>
      </c>
      <c r="P718" s="9">
        <f>VLOOKUP($A718,'TABLA DINAMICA PARCIAL 2'!$A$5:$T$772,5,FALSE)</f>
        <v>0</v>
      </c>
      <c r="Q718" s="9">
        <f>VLOOKUP($A718,'TABLA DINAMICA PARCIAL 2'!$A$5:$T$772,6,FALSE)</f>
        <v>0</v>
      </c>
      <c r="R718" s="9">
        <f>VLOOKUP($A718,'TABLA DINAMICA PARCIAL 2'!$A$5:$T$772,7,FALSE)</f>
        <v>0</v>
      </c>
      <c r="S718" s="9">
        <f>VLOOKUP($A718,'TABLA DINAMICA PARCIAL 2'!$A$5:$T$772,8,FALSE)</f>
        <v>10</v>
      </c>
      <c r="T718" s="9">
        <f>VLOOKUP($A718,'TABLA DINAMICA PARCIAL 2'!$A$5:$T$772,9,FALSE)</f>
        <v>0</v>
      </c>
      <c r="U718" s="9">
        <f>VLOOKUP($A718,'TABLA DINAMICA PARCIAL 2'!$A$5:$T$772,10,FALSE)</f>
        <v>0</v>
      </c>
      <c r="V718" s="9">
        <f>VLOOKUP($A718,'TABLA DINAMICA PARCIAL 2'!$A$5:$T$772,11,FALSE)</f>
        <v>0</v>
      </c>
      <c r="W718" s="9">
        <f>VLOOKUP($A718,'TABLA DINAMICA PARCIAL 2'!$A$5:$T$772,12,FALSE)</f>
        <v>0</v>
      </c>
      <c r="X718" s="9">
        <f>VLOOKUP($A718,'TABLA DINAMICA PARCIAL 2'!$A$5:$T$772,13,FALSE)</f>
        <v>10</v>
      </c>
      <c r="Y718" s="9">
        <f>VLOOKUP($A718,'TABLA DINAMICA PARCIAL 2'!$A$5:$T$772,14,FALSE)</f>
        <v>0</v>
      </c>
      <c r="Z718" s="9">
        <f>VLOOKUP($A718,'TABLA DINAMICA PARCIAL 2'!$A$5:$T$772,15,FALSE)</f>
        <v>0</v>
      </c>
      <c r="AA718" s="9">
        <f>VLOOKUP($A718,'TABLA DINAMICA PARCIAL 2'!$A$5:$T$772,16,FALSE)</f>
        <v>0</v>
      </c>
      <c r="AB718" s="9">
        <f>VLOOKUP(I718,'TABLA DINAMICA PARCIAL 2'!I138:AB909,17,FALSE)</f>
        <v>0</v>
      </c>
      <c r="AC718" s="9">
        <f>VLOOKUP(I718,'TABLA DINAMICA PARCIAL 2'!I138:AB909,18,FALSE)</f>
        <v>0</v>
      </c>
      <c r="AD718" s="9">
        <f>VLOOKUP(I718,'TABLA DINAMICA PARCIAL 2'!I138:AB909,19,FALSE)</f>
        <v>0</v>
      </c>
      <c r="AE718" s="9">
        <f t="shared" si="45"/>
        <v>20</v>
      </c>
      <c r="AF718" s="13">
        <f>VLOOKUP($A718,'TABLA DINAMICA PARCIAL 3'!$A$5:$I$768,2,FALSE)</f>
        <v>10</v>
      </c>
      <c r="AG718" s="13">
        <f>VLOOKUP($A718,'TABLA DINAMICA PARCIAL 3'!$A$5:$I$768,3,FALSE)</f>
        <v>0</v>
      </c>
      <c r="AH718" s="13">
        <f>VLOOKUP($A718,'TABLA DINAMICA PARCIAL 3'!$A$5:$I$768,4,FALSE)</f>
        <v>0</v>
      </c>
      <c r="AI718" s="13">
        <f>VLOOKUP($A718,'TABLA DINAMICA PARCIAL 3'!$A$5:$I$768,5,FALSE)</f>
        <v>10</v>
      </c>
      <c r="AJ718" s="13">
        <f>VLOOKUP($A718,'TABLA DINAMICA PARCIAL 3'!$A$5:$I$768,6,FALSE)</f>
        <v>10</v>
      </c>
      <c r="AK718" s="13">
        <f>VLOOKUP($A718,'TABLA DINAMICA PARCIAL 3'!$A$5:$I$768,7,FALSE)</f>
        <v>0</v>
      </c>
      <c r="AL718" s="13">
        <f>VLOOKUP($A718,'TABLA DINAMICA PARCIAL 3'!$A$5:$I$768,8,FALSE)</f>
        <v>10</v>
      </c>
      <c r="AM718" s="13">
        <f t="shared" si="46"/>
        <v>40</v>
      </c>
      <c r="AN718" s="16">
        <f>VLOOKUP($A718,'TABLA DINAMICA PARCIAL 4'!$A$5:$F$760,2,FALSE)</f>
        <v>0</v>
      </c>
      <c r="AO718" s="16">
        <f>VLOOKUP($A718,'TABLA DINAMICA PARCIAL 4'!$A$5:$F$760,3,FALSE)</f>
        <v>0</v>
      </c>
      <c r="AP718" s="16">
        <f>VLOOKUP($A718,'TABLA DINAMICA PARCIAL 4'!$A$5:$F$760,4,FALSE)</f>
        <v>10</v>
      </c>
      <c r="AQ718" s="16">
        <f>VLOOKUP($A718,'TABLA DINAMICA PARCIAL 4'!$A$5:$F$760,5,FALSE)</f>
        <v>0</v>
      </c>
      <c r="AR718" s="16">
        <f>VLOOKUP($A718,'TABLA DINAMICA PARCIAL 4'!$A$5:$F$760,6,FALSE)</f>
        <v>0</v>
      </c>
      <c r="AS718" s="16">
        <f t="shared" si="47"/>
        <v>10</v>
      </c>
      <c r="AT718" s="1" t="str">
        <f>VLOOKUP($A718,'USUARIOS Y GRUPO'!$A$2:$D$851,4,FALSE)</f>
        <v>P19-MAT1022-8</v>
      </c>
    </row>
    <row r="719" spans="1:46" x14ac:dyDescent="0.25">
      <c r="A719" s="1">
        <v>163194</v>
      </c>
      <c r="B719" s="1" t="s">
        <v>487</v>
      </c>
      <c r="C719" s="1" t="s">
        <v>488</v>
      </c>
      <c r="D719" s="6">
        <f>VLOOKUP($A719,'TABLA DINAM PARCIAL 1'!$A$5:$I$793,2,FALSE)</f>
        <v>0</v>
      </c>
      <c r="E719" s="6">
        <f>VLOOKUP(A719,'TABLA DINAM PARCIAL 1'!A394:I1182,3,FALSE)</f>
        <v>0</v>
      </c>
      <c r="F719" s="6">
        <f>VLOOKUP(A719,'TABLA DINAM PARCIAL 1'!A394:I1182,4,FALSE)</f>
        <v>0</v>
      </c>
      <c r="G719" s="6">
        <f>VLOOKUP(A719,'TABLA DINAM PARCIAL 1'!A394:I1182,5,FALSE)</f>
        <v>0</v>
      </c>
      <c r="H719" s="6">
        <f>VLOOKUP(A719,'TABLA DINAM PARCIAL 1'!A394:I1182,6,FALSE)</f>
        <v>0</v>
      </c>
      <c r="I719" s="6">
        <f>VLOOKUP(A719,'TABLA DINAM PARCIAL 1'!A394:I1182,7,FALSE)</f>
        <v>0</v>
      </c>
      <c r="J719" s="6">
        <f>VLOOKUP(A719,'TABLA DINAM PARCIAL 1'!A394:I1182,8,FALSE)</f>
        <v>10</v>
      </c>
      <c r="K719" s="6">
        <f>VLOOKUP(A719,'TABLA DINAM PARCIAL 1'!A394:I1182,9,FALSE)</f>
        <v>0</v>
      </c>
      <c r="L719" s="6">
        <f t="shared" si="44"/>
        <v>10</v>
      </c>
      <c r="M719" s="9" t="e">
        <f>VLOOKUP($A719,'TABLA DINAMICA PARCIAL 2'!$A$5:$T$772,2,FALSE)</f>
        <v>#N/A</v>
      </c>
      <c r="N719" s="9" t="e">
        <f>VLOOKUP($A719,'TABLA DINAMICA PARCIAL 2'!$A$5:$T$772,3,FALSE)</f>
        <v>#N/A</v>
      </c>
      <c r="O719" s="9" t="e">
        <f>VLOOKUP($A719,'TABLA DINAMICA PARCIAL 2'!$A$5:$T$772,4,FALSE)</f>
        <v>#N/A</v>
      </c>
      <c r="P719" s="9" t="e">
        <f>VLOOKUP($A719,'TABLA DINAMICA PARCIAL 2'!$A$5:$T$772,5,FALSE)</f>
        <v>#N/A</v>
      </c>
      <c r="Q719" s="9" t="e">
        <f>VLOOKUP($A719,'TABLA DINAMICA PARCIAL 2'!$A$5:$T$772,6,FALSE)</f>
        <v>#N/A</v>
      </c>
      <c r="R719" s="9" t="e">
        <f>VLOOKUP($A719,'TABLA DINAMICA PARCIAL 2'!$A$5:$T$772,7,FALSE)</f>
        <v>#N/A</v>
      </c>
      <c r="S719" s="9" t="e">
        <f>VLOOKUP($A719,'TABLA DINAMICA PARCIAL 2'!$A$5:$T$772,8,FALSE)</f>
        <v>#N/A</v>
      </c>
      <c r="T719" s="9" t="e">
        <f>VLOOKUP($A719,'TABLA DINAMICA PARCIAL 2'!$A$5:$T$772,9,FALSE)</f>
        <v>#N/A</v>
      </c>
      <c r="U719" s="9" t="e">
        <f>VLOOKUP($A719,'TABLA DINAMICA PARCIAL 2'!$A$5:$T$772,10,FALSE)</f>
        <v>#N/A</v>
      </c>
      <c r="V719" s="9" t="e">
        <f>VLOOKUP($A719,'TABLA DINAMICA PARCIAL 2'!$A$5:$T$772,11,FALSE)</f>
        <v>#N/A</v>
      </c>
      <c r="W719" s="9" t="e">
        <f>VLOOKUP($A719,'TABLA DINAMICA PARCIAL 2'!$A$5:$T$772,12,FALSE)</f>
        <v>#N/A</v>
      </c>
      <c r="X719" s="9" t="e">
        <f>VLOOKUP($A719,'TABLA DINAMICA PARCIAL 2'!$A$5:$T$772,13,FALSE)</f>
        <v>#N/A</v>
      </c>
      <c r="Y719" s="9" t="e">
        <f>VLOOKUP($A719,'TABLA DINAMICA PARCIAL 2'!$A$5:$T$772,14,FALSE)</f>
        <v>#N/A</v>
      </c>
      <c r="Z719" s="9" t="e">
        <f>VLOOKUP($A719,'TABLA DINAMICA PARCIAL 2'!$A$5:$T$772,15,FALSE)</f>
        <v>#N/A</v>
      </c>
      <c r="AA719" s="9" t="e">
        <f>VLOOKUP($A719,'TABLA DINAMICA PARCIAL 2'!$A$5:$T$772,16,FALSE)</f>
        <v>#N/A</v>
      </c>
      <c r="AB719" s="9">
        <f>VLOOKUP(I719,'TABLA DINAMICA PARCIAL 2'!I431:AB1202,17,FALSE)</f>
        <v>0</v>
      </c>
      <c r="AC719" s="9">
        <f>VLOOKUP(I719,'TABLA DINAMICA PARCIAL 2'!I431:AB1202,18,FALSE)</f>
        <v>0</v>
      </c>
      <c r="AD719" s="9">
        <f>VLOOKUP(I719,'TABLA DINAMICA PARCIAL 2'!I431:AB1202,19,FALSE)</f>
        <v>0</v>
      </c>
      <c r="AE719" s="9" t="e">
        <f t="shared" si="45"/>
        <v>#N/A</v>
      </c>
      <c r="AF719" s="13" t="e">
        <f>VLOOKUP($A719,'TABLA DINAMICA PARCIAL 3'!$A$5:$I$768,2,FALSE)</f>
        <v>#N/A</v>
      </c>
      <c r="AG719" s="13" t="e">
        <f>VLOOKUP($A719,'TABLA DINAMICA PARCIAL 3'!$A$5:$I$768,3,FALSE)</f>
        <v>#N/A</v>
      </c>
      <c r="AH719" s="13" t="e">
        <f>VLOOKUP($A719,'TABLA DINAMICA PARCIAL 3'!$A$5:$I$768,4,FALSE)</f>
        <v>#N/A</v>
      </c>
      <c r="AI719" s="13" t="e">
        <f>VLOOKUP($A719,'TABLA DINAMICA PARCIAL 3'!$A$5:$I$768,5,FALSE)</f>
        <v>#N/A</v>
      </c>
      <c r="AJ719" s="13" t="e">
        <f>VLOOKUP($A719,'TABLA DINAMICA PARCIAL 3'!$A$5:$I$768,6,FALSE)</f>
        <v>#N/A</v>
      </c>
      <c r="AK719" s="13" t="e">
        <f>VLOOKUP($A719,'TABLA DINAMICA PARCIAL 3'!$A$5:$I$768,7,FALSE)</f>
        <v>#N/A</v>
      </c>
      <c r="AL719" s="13" t="e">
        <f>VLOOKUP($A719,'TABLA DINAMICA PARCIAL 3'!$A$5:$I$768,8,FALSE)</f>
        <v>#N/A</v>
      </c>
      <c r="AM719" s="13" t="e">
        <f t="shared" si="46"/>
        <v>#N/A</v>
      </c>
      <c r="AN719" s="16" t="e">
        <f>VLOOKUP($A719,'TABLA DINAMICA PARCIAL 4'!$A$5:$F$760,2,FALSE)</f>
        <v>#N/A</v>
      </c>
      <c r="AO719" s="16" t="e">
        <f>VLOOKUP($A719,'TABLA DINAMICA PARCIAL 4'!$A$5:$F$760,3,FALSE)</f>
        <v>#N/A</v>
      </c>
      <c r="AP719" s="16" t="e">
        <f>VLOOKUP($A719,'TABLA DINAMICA PARCIAL 4'!$A$5:$F$760,4,FALSE)</f>
        <v>#N/A</v>
      </c>
      <c r="AQ719" s="16" t="e">
        <f>VLOOKUP($A719,'TABLA DINAMICA PARCIAL 4'!$A$5:$F$760,5,FALSE)</f>
        <v>#N/A</v>
      </c>
      <c r="AR719" s="16" t="e">
        <f>VLOOKUP($A719,'TABLA DINAMICA PARCIAL 4'!$A$5:$F$760,6,FALSE)</f>
        <v>#N/A</v>
      </c>
      <c r="AS719" s="16" t="e">
        <f t="shared" si="47"/>
        <v>#N/A</v>
      </c>
      <c r="AT719" s="1" t="str">
        <f>VLOOKUP($A719,'USUARIOS Y GRUPO'!$A$2:$D$851,4,FALSE)</f>
        <v>P19-MAT1022-8</v>
      </c>
    </row>
    <row r="720" spans="1:46" x14ac:dyDescent="0.25">
      <c r="A720" s="1">
        <v>163246</v>
      </c>
      <c r="B720" s="1" t="s">
        <v>1085</v>
      </c>
      <c r="C720" s="1" t="s">
        <v>1086</v>
      </c>
      <c r="D720" s="6">
        <f>VLOOKUP($A720,'TABLA DINAM PARCIAL 1'!$A$5:$I$793,2,FALSE)</f>
        <v>10</v>
      </c>
      <c r="E720" s="6">
        <f>VLOOKUP(A720,'TABLA DINAM PARCIAL 1'!A411:I1199,3,FALSE)</f>
        <v>0</v>
      </c>
      <c r="F720" s="6">
        <f>VLOOKUP(A720,'TABLA DINAM PARCIAL 1'!A411:I1199,4,FALSE)</f>
        <v>0</v>
      </c>
      <c r="G720" s="6">
        <f>VLOOKUP(A720,'TABLA DINAM PARCIAL 1'!A411:I1199,5,FALSE)</f>
        <v>0</v>
      </c>
      <c r="H720" s="6">
        <f>VLOOKUP(A720,'TABLA DINAM PARCIAL 1'!A411:I1199,6,FALSE)</f>
        <v>0</v>
      </c>
      <c r="I720" s="6">
        <f>VLOOKUP(A720,'TABLA DINAM PARCIAL 1'!A411:I1199,7,FALSE)</f>
        <v>0</v>
      </c>
      <c r="J720" s="6">
        <f>VLOOKUP(A720,'TABLA DINAM PARCIAL 1'!A411:I1199,8,FALSE)</f>
        <v>0</v>
      </c>
      <c r="K720" s="6">
        <f>VLOOKUP(A720,'TABLA DINAM PARCIAL 1'!A411:I1199,9,FALSE)</f>
        <v>0</v>
      </c>
      <c r="L720" s="6">
        <f t="shared" si="44"/>
        <v>10</v>
      </c>
      <c r="M720" s="9">
        <f>VLOOKUP($A720,'TABLA DINAMICA PARCIAL 2'!$A$5:$T$772,2,FALSE)</f>
        <v>0</v>
      </c>
      <c r="N720" s="9">
        <f>VLOOKUP($A720,'TABLA DINAMICA PARCIAL 2'!$A$5:$T$772,3,FALSE)</f>
        <v>0</v>
      </c>
      <c r="O720" s="9">
        <f>VLOOKUP($A720,'TABLA DINAMICA PARCIAL 2'!$A$5:$T$772,4,FALSE)</f>
        <v>0</v>
      </c>
      <c r="P720" s="9">
        <f>VLOOKUP($A720,'TABLA DINAMICA PARCIAL 2'!$A$5:$T$772,5,FALSE)</f>
        <v>0</v>
      </c>
      <c r="Q720" s="9">
        <f>VLOOKUP($A720,'TABLA DINAMICA PARCIAL 2'!$A$5:$T$772,6,FALSE)</f>
        <v>0</v>
      </c>
      <c r="R720" s="9">
        <f>VLOOKUP($A720,'TABLA DINAMICA PARCIAL 2'!$A$5:$T$772,7,FALSE)</f>
        <v>0</v>
      </c>
      <c r="S720" s="9">
        <f>VLOOKUP($A720,'TABLA DINAMICA PARCIAL 2'!$A$5:$T$772,8,FALSE)</f>
        <v>0</v>
      </c>
      <c r="T720" s="9">
        <f>VLOOKUP($A720,'TABLA DINAMICA PARCIAL 2'!$A$5:$T$772,9,FALSE)</f>
        <v>0</v>
      </c>
      <c r="U720" s="9">
        <f>VLOOKUP($A720,'TABLA DINAMICA PARCIAL 2'!$A$5:$T$772,10,FALSE)</f>
        <v>0</v>
      </c>
      <c r="V720" s="9">
        <f>VLOOKUP($A720,'TABLA DINAMICA PARCIAL 2'!$A$5:$T$772,11,FALSE)</f>
        <v>0</v>
      </c>
      <c r="W720" s="9">
        <f>VLOOKUP($A720,'TABLA DINAMICA PARCIAL 2'!$A$5:$T$772,12,FALSE)</f>
        <v>0</v>
      </c>
      <c r="X720" s="9">
        <f>VLOOKUP($A720,'TABLA DINAMICA PARCIAL 2'!$A$5:$T$772,13,FALSE)</f>
        <v>10</v>
      </c>
      <c r="Y720" s="9">
        <f>VLOOKUP($A720,'TABLA DINAMICA PARCIAL 2'!$A$5:$T$772,14,FALSE)</f>
        <v>0</v>
      </c>
      <c r="Z720" s="9">
        <f>VLOOKUP($A720,'TABLA DINAMICA PARCIAL 2'!$A$5:$T$772,15,FALSE)</f>
        <v>0</v>
      </c>
      <c r="AA720" s="9">
        <f>VLOOKUP($A720,'TABLA DINAMICA PARCIAL 2'!$A$5:$T$772,16,FALSE)</f>
        <v>0</v>
      </c>
      <c r="AB720" s="9">
        <f>VLOOKUP(I720,'TABLA DINAMICA PARCIAL 2'!I448:AB1219,17,FALSE)</f>
        <v>0</v>
      </c>
      <c r="AC720" s="9">
        <f>VLOOKUP(I720,'TABLA DINAMICA PARCIAL 2'!I448:AB1219,18,FALSE)</f>
        <v>0</v>
      </c>
      <c r="AD720" s="9">
        <f>VLOOKUP(I720,'TABLA DINAMICA PARCIAL 2'!I448:AB1219,19,FALSE)</f>
        <v>0</v>
      </c>
      <c r="AE720" s="9">
        <f t="shared" si="45"/>
        <v>10</v>
      </c>
      <c r="AF720" s="13">
        <f>VLOOKUP($A720,'TABLA DINAMICA PARCIAL 3'!$A$5:$I$768,2,FALSE)</f>
        <v>0</v>
      </c>
      <c r="AG720" s="13">
        <f>VLOOKUP($A720,'TABLA DINAMICA PARCIAL 3'!$A$5:$I$768,3,FALSE)</f>
        <v>10</v>
      </c>
      <c r="AH720" s="13">
        <f>VLOOKUP($A720,'TABLA DINAMICA PARCIAL 3'!$A$5:$I$768,4,FALSE)</f>
        <v>10</v>
      </c>
      <c r="AI720" s="13">
        <f>VLOOKUP($A720,'TABLA DINAMICA PARCIAL 3'!$A$5:$I$768,5,FALSE)</f>
        <v>0</v>
      </c>
      <c r="AJ720" s="13">
        <f>VLOOKUP($A720,'TABLA DINAMICA PARCIAL 3'!$A$5:$I$768,6,FALSE)</f>
        <v>0</v>
      </c>
      <c r="AK720" s="13">
        <f>VLOOKUP($A720,'TABLA DINAMICA PARCIAL 3'!$A$5:$I$768,7,FALSE)</f>
        <v>10</v>
      </c>
      <c r="AL720" s="13">
        <f>VLOOKUP($A720,'TABLA DINAMICA PARCIAL 3'!$A$5:$I$768,8,FALSE)</f>
        <v>0</v>
      </c>
      <c r="AM720" s="13">
        <f t="shared" si="46"/>
        <v>30</v>
      </c>
      <c r="AN720" s="16">
        <f>VLOOKUP($A720,'TABLA DINAMICA PARCIAL 4'!$A$5:$F$760,2,FALSE)</f>
        <v>0</v>
      </c>
      <c r="AO720" s="16">
        <f>VLOOKUP($A720,'TABLA DINAMICA PARCIAL 4'!$A$5:$F$760,3,FALSE)</f>
        <v>10</v>
      </c>
      <c r="AP720" s="16">
        <f>VLOOKUP($A720,'TABLA DINAMICA PARCIAL 4'!$A$5:$F$760,4,FALSE)</f>
        <v>0</v>
      </c>
      <c r="AQ720" s="16">
        <f>VLOOKUP($A720,'TABLA DINAMICA PARCIAL 4'!$A$5:$F$760,5,FALSE)</f>
        <v>0</v>
      </c>
      <c r="AR720" s="16">
        <f>VLOOKUP($A720,'TABLA DINAMICA PARCIAL 4'!$A$5:$F$760,6,FALSE)</f>
        <v>0</v>
      </c>
      <c r="AS720" s="16">
        <f t="shared" si="47"/>
        <v>10</v>
      </c>
      <c r="AT720" s="1" t="str">
        <f>VLOOKUP($A720,'USUARIOS Y GRUPO'!$A$2:$D$851,4,FALSE)</f>
        <v>P19-MAT1022-8</v>
      </c>
    </row>
    <row r="721" spans="1:46" x14ac:dyDescent="0.25">
      <c r="A721" s="1">
        <v>163457</v>
      </c>
      <c r="B721" s="1" t="s">
        <v>970</v>
      </c>
      <c r="C721" s="1" t="s">
        <v>971</v>
      </c>
      <c r="D721" s="6">
        <f>VLOOKUP($A721,'TABLA DINAM PARCIAL 1'!$A$5:$I$793,2,FALSE)</f>
        <v>0</v>
      </c>
      <c r="E721" s="6">
        <f>VLOOKUP(A721,'TABLA DINAM PARCIAL 1'!A480:I1268,3,FALSE)</f>
        <v>10</v>
      </c>
      <c r="F721" s="6">
        <f>VLOOKUP(A721,'TABLA DINAM PARCIAL 1'!A480:I1268,4,FALSE)</f>
        <v>0</v>
      </c>
      <c r="G721" s="6">
        <f>VLOOKUP(A721,'TABLA DINAM PARCIAL 1'!A480:I1268,5,FALSE)</f>
        <v>0</v>
      </c>
      <c r="H721" s="6">
        <f>VLOOKUP(A721,'TABLA DINAM PARCIAL 1'!A480:I1268,6,FALSE)</f>
        <v>0</v>
      </c>
      <c r="I721" s="6">
        <f>VLOOKUP(A721,'TABLA DINAM PARCIAL 1'!A480:I1268,7,FALSE)</f>
        <v>0</v>
      </c>
      <c r="J721" s="6">
        <f>VLOOKUP(A721,'TABLA DINAM PARCIAL 1'!A480:I1268,8,FALSE)</f>
        <v>0</v>
      </c>
      <c r="K721" s="6">
        <f>VLOOKUP(A721,'TABLA DINAM PARCIAL 1'!A480:I1268,9,FALSE)</f>
        <v>0</v>
      </c>
      <c r="L721" s="6">
        <f t="shared" si="44"/>
        <v>10</v>
      </c>
      <c r="M721" s="9">
        <f>VLOOKUP($A721,'TABLA DINAMICA PARCIAL 2'!$A$5:$T$772,2,FALSE)</f>
        <v>0</v>
      </c>
      <c r="N721" s="9">
        <f>VLOOKUP($A721,'TABLA DINAMICA PARCIAL 2'!$A$5:$T$772,3,FALSE)</f>
        <v>0</v>
      </c>
      <c r="O721" s="9">
        <f>VLOOKUP($A721,'TABLA DINAMICA PARCIAL 2'!$A$5:$T$772,4,FALSE)</f>
        <v>0</v>
      </c>
      <c r="P721" s="9">
        <f>VLOOKUP($A721,'TABLA DINAMICA PARCIAL 2'!$A$5:$T$772,5,FALSE)</f>
        <v>0</v>
      </c>
      <c r="Q721" s="9">
        <f>VLOOKUP($A721,'TABLA DINAMICA PARCIAL 2'!$A$5:$T$772,6,FALSE)</f>
        <v>0</v>
      </c>
      <c r="R721" s="9">
        <f>VLOOKUP($A721,'TABLA DINAMICA PARCIAL 2'!$A$5:$T$772,7,FALSE)</f>
        <v>0</v>
      </c>
      <c r="S721" s="9">
        <f>VLOOKUP($A721,'TABLA DINAMICA PARCIAL 2'!$A$5:$T$772,8,FALSE)</f>
        <v>0</v>
      </c>
      <c r="T721" s="9">
        <f>VLOOKUP($A721,'TABLA DINAMICA PARCIAL 2'!$A$5:$T$772,9,FALSE)</f>
        <v>10</v>
      </c>
      <c r="U721" s="9">
        <f>VLOOKUP($A721,'TABLA DINAMICA PARCIAL 2'!$A$5:$T$772,10,FALSE)</f>
        <v>0</v>
      </c>
      <c r="V721" s="9">
        <f>VLOOKUP($A721,'TABLA DINAMICA PARCIAL 2'!$A$5:$T$772,11,FALSE)</f>
        <v>0</v>
      </c>
      <c r="W721" s="9">
        <f>VLOOKUP($A721,'TABLA DINAMICA PARCIAL 2'!$A$5:$T$772,12,FALSE)</f>
        <v>10</v>
      </c>
      <c r="X721" s="9">
        <f>VLOOKUP($A721,'TABLA DINAMICA PARCIAL 2'!$A$5:$T$772,13,FALSE)</f>
        <v>0</v>
      </c>
      <c r="Y721" s="9">
        <f>VLOOKUP($A721,'TABLA DINAMICA PARCIAL 2'!$A$5:$T$772,14,FALSE)</f>
        <v>0</v>
      </c>
      <c r="Z721" s="9">
        <f>VLOOKUP($A721,'TABLA DINAMICA PARCIAL 2'!$A$5:$T$772,15,FALSE)</f>
        <v>0</v>
      </c>
      <c r="AA721" s="9">
        <f>VLOOKUP($A721,'TABLA DINAMICA PARCIAL 2'!$A$5:$T$772,16,FALSE)</f>
        <v>0</v>
      </c>
      <c r="AB721" s="9">
        <f>VLOOKUP(I721,'TABLA DINAMICA PARCIAL 2'!I520:AB1291,17,FALSE)</f>
        <v>0</v>
      </c>
      <c r="AC721" s="9">
        <f>VLOOKUP(I721,'TABLA DINAMICA PARCIAL 2'!I520:AB1291,18,FALSE)</f>
        <v>0</v>
      </c>
      <c r="AD721" s="9">
        <f>VLOOKUP(I721,'TABLA DINAMICA PARCIAL 2'!I520:AB1291,19,FALSE)</f>
        <v>0</v>
      </c>
      <c r="AE721" s="9">
        <f t="shared" si="45"/>
        <v>20</v>
      </c>
      <c r="AF721" s="13">
        <f>VLOOKUP($A721,'TABLA DINAMICA PARCIAL 3'!$A$5:$I$768,2,FALSE)</f>
        <v>0</v>
      </c>
      <c r="AG721" s="13">
        <f>VLOOKUP($A721,'TABLA DINAMICA PARCIAL 3'!$A$5:$I$768,3,FALSE)</f>
        <v>10</v>
      </c>
      <c r="AH721" s="13">
        <f>VLOOKUP($A721,'TABLA DINAMICA PARCIAL 3'!$A$5:$I$768,4,FALSE)</f>
        <v>0</v>
      </c>
      <c r="AI721" s="13">
        <f>VLOOKUP($A721,'TABLA DINAMICA PARCIAL 3'!$A$5:$I$768,5,FALSE)</f>
        <v>0</v>
      </c>
      <c r="AJ721" s="13">
        <f>VLOOKUP($A721,'TABLA DINAMICA PARCIAL 3'!$A$5:$I$768,6,FALSE)</f>
        <v>0</v>
      </c>
      <c r="AK721" s="13">
        <f>VLOOKUP($A721,'TABLA DINAMICA PARCIAL 3'!$A$5:$I$768,7,FALSE)</f>
        <v>10</v>
      </c>
      <c r="AL721" s="13">
        <f>VLOOKUP($A721,'TABLA DINAMICA PARCIAL 3'!$A$5:$I$768,8,FALSE)</f>
        <v>0</v>
      </c>
      <c r="AM721" s="13">
        <f t="shared" si="46"/>
        <v>20</v>
      </c>
      <c r="AN721" s="16">
        <f>VLOOKUP($A721,'TABLA DINAMICA PARCIAL 4'!$A$5:$F$760,2,FALSE)</f>
        <v>0</v>
      </c>
      <c r="AO721" s="16">
        <f>VLOOKUP($A721,'TABLA DINAMICA PARCIAL 4'!$A$5:$F$760,3,FALSE)</f>
        <v>10</v>
      </c>
      <c r="AP721" s="16">
        <f>VLOOKUP($A721,'TABLA DINAMICA PARCIAL 4'!$A$5:$F$760,4,FALSE)</f>
        <v>0</v>
      </c>
      <c r="AQ721" s="16">
        <f>VLOOKUP($A721,'TABLA DINAMICA PARCIAL 4'!$A$5:$F$760,5,FALSE)</f>
        <v>0</v>
      </c>
      <c r="AR721" s="16">
        <f>VLOOKUP($A721,'TABLA DINAMICA PARCIAL 4'!$A$5:$F$760,6,FALSE)</f>
        <v>0</v>
      </c>
      <c r="AS721" s="16">
        <f t="shared" si="47"/>
        <v>10</v>
      </c>
      <c r="AT721" s="1" t="str">
        <f>VLOOKUP($A721,'USUARIOS Y GRUPO'!$A$2:$D$851,4,FALSE)</f>
        <v>P19-MAT1022-8</v>
      </c>
    </row>
    <row r="722" spans="1:46" x14ac:dyDescent="0.25">
      <c r="A722" s="1">
        <v>164167</v>
      </c>
      <c r="B722" s="1" t="s">
        <v>929</v>
      </c>
      <c r="C722" s="1" t="s">
        <v>238</v>
      </c>
      <c r="D722" s="6">
        <f>VLOOKUP($A722,'TABLA DINAM PARCIAL 1'!$A$5:$I$793,2,FALSE)</f>
        <v>0</v>
      </c>
      <c r="E722" s="6">
        <f>VLOOKUP(A722,'TABLA DINAM PARCIAL 1'!A643:I1431,3,FALSE)</f>
        <v>0</v>
      </c>
      <c r="F722" s="6">
        <f>VLOOKUP(A722,'TABLA DINAM PARCIAL 1'!A643:I1431,4,FALSE)</f>
        <v>0</v>
      </c>
      <c r="G722" s="6">
        <f>VLOOKUP(A722,'TABLA DINAM PARCIAL 1'!A643:I1431,5,FALSE)</f>
        <v>0</v>
      </c>
      <c r="H722" s="6">
        <f>VLOOKUP(A722,'TABLA DINAM PARCIAL 1'!A643:I1431,6,FALSE)</f>
        <v>0</v>
      </c>
      <c r="I722" s="6">
        <f>VLOOKUP(A722,'TABLA DINAM PARCIAL 1'!A643:I1431,7,FALSE)</f>
        <v>0</v>
      </c>
      <c r="J722" s="6">
        <f>VLOOKUP(A722,'TABLA DINAM PARCIAL 1'!A643:I1431,8,FALSE)</f>
        <v>10</v>
      </c>
      <c r="K722" s="6">
        <f>VLOOKUP(A722,'TABLA DINAM PARCIAL 1'!A643:I1431,9,FALSE)</f>
        <v>0</v>
      </c>
      <c r="L722" s="6">
        <f t="shared" si="44"/>
        <v>10</v>
      </c>
      <c r="M722" s="9">
        <f>VLOOKUP($A722,'TABLA DINAMICA PARCIAL 2'!$A$5:$T$772,2,FALSE)</f>
        <v>0</v>
      </c>
      <c r="N722" s="9">
        <f>VLOOKUP($A722,'TABLA DINAMICA PARCIAL 2'!$A$5:$T$772,3,FALSE)</f>
        <v>0</v>
      </c>
      <c r="O722" s="9">
        <f>VLOOKUP($A722,'TABLA DINAMICA PARCIAL 2'!$A$5:$T$772,4,FALSE)</f>
        <v>0</v>
      </c>
      <c r="P722" s="9">
        <f>VLOOKUP($A722,'TABLA DINAMICA PARCIAL 2'!$A$5:$T$772,5,FALSE)</f>
        <v>0</v>
      </c>
      <c r="Q722" s="9">
        <f>VLOOKUP($A722,'TABLA DINAMICA PARCIAL 2'!$A$5:$T$772,6,FALSE)</f>
        <v>0</v>
      </c>
      <c r="R722" s="9">
        <f>VLOOKUP($A722,'TABLA DINAMICA PARCIAL 2'!$A$5:$T$772,7,FALSE)</f>
        <v>0</v>
      </c>
      <c r="S722" s="9">
        <f>VLOOKUP($A722,'TABLA DINAMICA PARCIAL 2'!$A$5:$T$772,8,FALSE)</f>
        <v>0</v>
      </c>
      <c r="T722" s="9">
        <f>VLOOKUP($A722,'TABLA DINAMICA PARCIAL 2'!$A$5:$T$772,9,FALSE)</f>
        <v>0</v>
      </c>
      <c r="U722" s="9">
        <f>VLOOKUP($A722,'TABLA DINAMICA PARCIAL 2'!$A$5:$T$772,10,FALSE)</f>
        <v>0</v>
      </c>
      <c r="V722" s="9">
        <f>VLOOKUP($A722,'TABLA DINAMICA PARCIAL 2'!$A$5:$T$772,11,FALSE)</f>
        <v>0</v>
      </c>
      <c r="W722" s="9">
        <f>VLOOKUP($A722,'TABLA DINAMICA PARCIAL 2'!$A$5:$T$772,12,FALSE)</f>
        <v>0</v>
      </c>
      <c r="X722" s="9">
        <f>VLOOKUP($A722,'TABLA DINAMICA PARCIAL 2'!$A$5:$T$772,13,FALSE)</f>
        <v>0</v>
      </c>
      <c r="Y722" s="9">
        <f>VLOOKUP($A722,'TABLA DINAMICA PARCIAL 2'!$A$5:$T$772,14,FALSE)</f>
        <v>0</v>
      </c>
      <c r="Z722" s="9">
        <f>VLOOKUP($A722,'TABLA DINAMICA PARCIAL 2'!$A$5:$T$772,15,FALSE)</f>
        <v>0</v>
      </c>
      <c r="AA722" s="9">
        <f>VLOOKUP($A722,'TABLA DINAMICA PARCIAL 2'!$A$5:$T$772,16,FALSE)</f>
        <v>0</v>
      </c>
      <c r="AB722" s="9">
        <f>VLOOKUP(I722,'TABLA DINAMICA PARCIAL 2'!I694:AB1465,17,FALSE)</f>
        <v>0</v>
      </c>
      <c r="AC722" s="9">
        <f>VLOOKUP(I722,'TABLA DINAMICA PARCIAL 2'!I694:AB1465,18,FALSE)</f>
        <v>0</v>
      </c>
      <c r="AD722" s="9">
        <f>VLOOKUP(I722,'TABLA DINAMICA PARCIAL 2'!I694:AB1465,19,FALSE)</f>
        <v>0</v>
      </c>
      <c r="AE722" s="9">
        <f t="shared" si="45"/>
        <v>0</v>
      </c>
      <c r="AF722" s="13">
        <f>VLOOKUP($A722,'TABLA DINAMICA PARCIAL 3'!$A$5:$I$768,2,FALSE)</f>
        <v>10</v>
      </c>
      <c r="AG722" s="13">
        <f>VLOOKUP($A722,'TABLA DINAMICA PARCIAL 3'!$A$5:$I$768,3,FALSE)</f>
        <v>0</v>
      </c>
      <c r="AH722" s="13">
        <f>VLOOKUP($A722,'TABLA DINAMICA PARCIAL 3'!$A$5:$I$768,4,FALSE)</f>
        <v>10</v>
      </c>
      <c r="AI722" s="13">
        <f>VLOOKUP($A722,'TABLA DINAMICA PARCIAL 3'!$A$5:$I$768,5,FALSE)</f>
        <v>0</v>
      </c>
      <c r="AJ722" s="13">
        <f>VLOOKUP($A722,'TABLA DINAMICA PARCIAL 3'!$A$5:$I$768,6,FALSE)</f>
        <v>0</v>
      </c>
      <c r="AK722" s="13">
        <f>VLOOKUP($A722,'TABLA DINAMICA PARCIAL 3'!$A$5:$I$768,7,FALSE)</f>
        <v>10</v>
      </c>
      <c r="AL722" s="13">
        <f>VLOOKUP($A722,'TABLA DINAMICA PARCIAL 3'!$A$5:$I$768,8,FALSE)</f>
        <v>0</v>
      </c>
      <c r="AM722" s="13">
        <f t="shared" si="46"/>
        <v>30</v>
      </c>
      <c r="AN722" s="16">
        <f>VLOOKUP($A722,'TABLA DINAMICA PARCIAL 4'!$A$5:$F$760,2,FALSE)</f>
        <v>0</v>
      </c>
      <c r="AO722" s="16">
        <f>VLOOKUP($A722,'TABLA DINAMICA PARCIAL 4'!$A$5:$F$760,3,FALSE)</f>
        <v>0</v>
      </c>
      <c r="AP722" s="16">
        <f>VLOOKUP($A722,'TABLA DINAMICA PARCIAL 4'!$A$5:$F$760,4,FALSE)</f>
        <v>0</v>
      </c>
      <c r="AQ722" s="16">
        <f>VLOOKUP($A722,'TABLA DINAMICA PARCIAL 4'!$A$5:$F$760,5,FALSE)</f>
        <v>0</v>
      </c>
      <c r="AR722" s="16">
        <f>VLOOKUP($A722,'TABLA DINAMICA PARCIAL 4'!$A$5:$F$760,6,FALSE)</f>
        <v>0</v>
      </c>
      <c r="AS722" s="16">
        <f t="shared" si="47"/>
        <v>0</v>
      </c>
      <c r="AT722" s="1" t="str">
        <f>VLOOKUP($A722,'USUARIOS Y GRUPO'!$A$2:$D$851,4,FALSE)</f>
        <v>P19-MAT1022-8</v>
      </c>
    </row>
    <row r="723" spans="1:46" x14ac:dyDescent="0.25">
      <c r="A723" s="1">
        <v>162457</v>
      </c>
      <c r="B723" s="1" t="s">
        <v>1178</v>
      </c>
      <c r="C723" s="1" t="s">
        <v>1371</v>
      </c>
      <c r="D723" s="6">
        <f>VLOOKUP($A723,'TABLA DINAM PARCIAL 1'!$A$5:$I$793,2,FALSE)</f>
        <v>0</v>
      </c>
      <c r="E723" s="6">
        <f>VLOOKUP(A723,'TABLA DINAM PARCIAL 1'!A211:I999,3,FALSE)</f>
        <v>0</v>
      </c>
      <c r="F723" s="6">
        <f>VLOOKUP(A723,'TABLA DINAM PARCIAL 1'!A211:I999,4,FALSE)</f>
        <v>0</v>
      </c>
      <c r="G723" s="6">
        <f>VLOOKUP(A723,'TABLA DINAM PARCIAL 1'!A211:I999,5,FALSE)</f>
        <v>10</v>
      </c>
      <c r="H723" s="6">
        <f>VLOOKUP(A723,'TABLA DINAM PARCIAL 1'!A211:I999,6,FALSE)</f>
        <v>0</v>
      </c>
      <c r="I723" s="6">
        <f>VLOOKUP(A723,'TABLA DINAM PARCIAL 1'!A211:I999,7,FALSE)</f>
        <v>0</v>
      </c>
      <c r="J723" s="6">
        <f>VLOOKUP(A723,'TABLA DINAM PARCIAL 1'!A211:I999,8,FALSE)</f>
        <v>10</v>
      </c>
      <c r="K723" s="6">
        <f>VLOOKUP(A723,'TABLA DINAM PARCIAL 1'!A211:I999,9,FALSE)</f>
        <v>0</v>
      </c>
      <c r="L723" s="6">
        <f t="shared" si="44"/>
        <v>20</v>
      </c>
      <c r="M723" s="9">
        <f>VLOOKUP($A723,'TABLA DINAMICA PARCIAL 2'!$A$5:$T$772,2,FALSE)</f>
        <v>10</v>
      </c>
      <c r="N723" s="9">
        <f>VLOOKUP($A723,'TABLA DINAMICA PARCIAL 2'!$A$5:$T$772,3,FALSE)</f>
        <v>0</v>
      </c>
      <c r="O723" s="9">
        <f>VLOOKUP($A723,'TABLA DINAMICA PARCIAL 2'!$A$5:$T$772,4,FALSE)</f>
        <v>0</v>
      </c>
      <c r="P723" s="9">
        <f>VLOOKUP($A723,'TABLA DINAMICA PARCIAL 2'!$A$5:$T$772,5,FALSE)</f>
        <v>0</v>
      </c>
      <c r="Q723" s="9">
        <f>VLOOKUP($A723,'TABLA DINAMICA PARCIAL 2'!$A$5:$T$772,6,FALSE)</f>
        <v>0</v>
      </c>
      <c r="R723" s="9">
        <f>VLOOKUP($A723,'TABLA DINAMICA PARCIAL 2'!$A$5:$T$772,7,FALSE)</f>
        <v>0</v>
      </c>
      <c r="S723" s="9">
        <f>VLOOKUP($A723,'TABLA DINAMICA PARCIAL 2'!$A$5:$T$772,8,FALSE)</f>
        <v>0</v>
      </c>
      <c r="T723" s="9">
        <f>VLOOKUP($A723,'TABLA DINAMICA PARCIAL 2'!$A$5:$T$772,9,FALSE)</f>
        <v>0</v>
      </c>
      <c r="U723" s="9">
        <f>VLOOKUP($A723,'TABLA DINAMICA PARCIAL 2'!$A$5:$T$772,10,FALSE)</f>
        <v>10</v>
      </c>
      <c r="V723" s="9">
        <f>VLOOKUP($A723,'TABLA DINAMICA PARCIAL 2'!$A$5:$T$772,11,FALSE)</f>
        <v>0</v>
      </c>
      <c r="W723" s="9">
        <f>VLOOKUP($A723,'TABLA DINAMICA PARCIAL 2'!$A$5:$T$772,12,FALSE)</f>
        <v>0</v>
      </c>
      <c r="X723" s="9">
        <f>VLOOKUP($A723,'TABLA DINAMICA PARCIAL 2'!$A$5:$T$772,13,FALSE)</f>
        <v>0</v>
      </c>
      <c r="Y723" s="9">
        <f>VLOOKUP($A723,'TABLA DINAMICA PARCIAL 2'!$A$5:$T$772,14,FALSE)</f>
        <v>0</v>
      </c>
      <c r="Z723" s="9">
        <f>VLOOKUP($A723,'TABLA DINAMICA PARCIAL 2'!$A$5:$T$772,15,FALSE)</f>
        <v>0</v>
      </c>
      <c r="AA723" s="9">
        <f>VLOOKUP($A723,'TABLA DINAMICA PARCIAL 2'!$A$5:$T$772,16,FALSE)</f>
        <v>0</v>
      </c>
      <c r="AB723" s="9">
        <f>VLOOKUP(I723,'TABLA DINAMICA PARCIAL 2'!I241:AB1012,17,FALSE)</f>
        <v>0</v>
      </c>
      <c r="AC723" s="9">
        <f>VLOOKUP(I723,'TABLA DINAMICA PARCIAL 2'!I241:AB1012,18,FALSE)</f>
        <v>0</v>
      </c>
      <c r="AD723" s="9">
        <f>VLOOKUP(I723,'TABLA DINAMICA PARCIAL 2'!I241:AB1012,19,FALSE)</f>
        <v>0</v>
      </c>
      <c r="AE723" s="9">
        <f t="shared" si="45"/>
        <v>20</v>
      </c>
      <c r="AF723" s="13">
        <f>VLOOKUP($A723,'TABLA DINAMICA PARCIAL 3'!$A$5:$I$768,2,FALSE)</f>
        <v>0</v>
      </c>
      <c r="AG723" s="13">
        <f>VLOOKUP($A723,'TABLA DINAMICA PARCIAL 3'!$A$5:$I$768,3,FALSE)</f>
        <v>0</v>
      </c>
      <c r="AH723" s="13">
        <f>VLOOKUP($A723,'TABLA DINAMICA PARCIAL 3'!$A$5:$I$768,4,FALSE)</f>
        <v>10</v>
      </c>
      <c r="AI723" s="13">
        <f>VLOOKUP($A723,'TABLA DINAMICA PARCIAL 3'!$A$5:$I$768,5,FALSE)</f>
        <v>0</v>
      </c>
      <c r="AJ723" s="13">
        <f>VLOOKUP($A723,'TABLA DINAMICA PARCIAL 3'!$A$5:$I$768,6,FALSE)</f>
        <v>0</v>
      </c>
      <c r="AK723" s="13">
        <f>VLOOKUP($A723,'TABLA DINAMICA PARCIAL 3'!$A$5:$I$768,7,FALSE)</f>
        <v>0</v>
      </c>
      <c r="AL723" s="13">
        <f>VLOOKUP($A723,'TABLA DINAMICA PARCIAL 3'!$A$5:$I$768,8,FALSE)</f>
        <v>0</v>
      </c>
      <c r="AM723" s="13">
        <f t="shared" si="46"/>
        <v>10</v>
      </c>
      <c r="AN723" s="16">
        <f>VLOOKUP($A723,'TABLA DINAMICA PARCIAL 4'!$A$5:$F$760,2,FALSE)</f>
        <v>0</v>
      </c>
      <c r="AO723" s="16">
        <f>VLOOKUP($A723,'TABLA DINAMICA PARCIAL 4'!$A$5:$F$760,3,FALSE)</f>
        <v>0</v>
      </c>
      <c r="AP723" s="16">
        <f>VLOOKUP($A723,'TABLA DINAMICA PARCIAL 4'!$A$5:$F$760,4,FALSE)</f>
        <v>10</v>
      </c>
      <c r="AQ723" s="16">
        <f>VLOOKUP($A723,'TABLA DINAMICA PARCIAL 4'!$A$5:$F$760,5,FALSE)</f>
        <v>0</v>
      </c>
      <c r="AR723" s="16">
        <f>VLOOKUP($A723,'TABLA DINAMICA PARCIAL 4'!$A$5:$F$760,6,FALSE)</f>
        <v>10</v>
      </c>
      <c r="AS723" s="16">
        <f t="shared" si="47"/>
        <v>20</v>
      </c>
      <c r="AT723" s="1" t="str">
        <f>VLOOKUP($A723,'USUARIOS Y GRUPO'!$A$2:$D$851,4,FALSE)</f>
        <v>P19-MAT1022-8</v>
      </c>
    </row>
    <row r="724" spans="1:46" x14ac:dyDescent="0.25">
      <c r="A724" s="1">
        <v>162487</v>
      </c>
      <c r="B724" s="1" t="s">
        <v>1238</v>
      </c>
      <c r="C724" s="1" t="s">
        <v>1239</v>
      </c>
      <c r="D724" s="6">
        <f>VLOOKUP($A724,'TABLA DINAM PARCIAL 1'!$A$5:$I$793,2,FALSE)</f>
        <v>0</v>
      </c>
      <c r="E724" s="6">
        <f>VLOOKUP(A724,'TABLA DINAM PARCIAL 1'!A217:I1005,3,FALSE)</f>
        <v>0</v>
      </c>
      <c r="F724" s="6">
        <f>VLOOKUP(A724,'TABLA DINAM PARCIAL 1'!A217:I1005,4,FALSE)</f>
        <v>0</v>
      </c>
      <c r="G724" s="6">
        <f>VLOOKUP(A724,'TABLA DINAM PARCIAL 1'!A217:I1005,5,FALSE)</f>
        <v>0</v>
      </c>
      <c r="H724" s="6">
        <f>VLOOKUP(A724,'TABLA DINAM PARCIAL 1'!A217:I1005,6,FALSE)</f>
        <v>10</v>
      </c>
      <c r="I724" s="6">
        <f>VLOOKUP(A724,'TABLA DINAM PARCIAL 1'!A217:I1005,7,FALSE)</f>
        <v>0</v>
      </c>
      <c r="J724" s="6">
        <f>VLOOKUP(A724,'TABLA DINAM PARCIAL 1'!A217:I1005,8,FALSE)</f>
        <v>10</v>
      </c>
      <c r="K724" s="6">
        <f>VLOOKUP(A724,'TABLA DINAM PARCIAL 1'!A217:I1005,9,FALSE)</f>
        <v>0</v>
      </c>
      <c r="L724" s="6">
        <f t="shared" si="44"/>
        <v>20</v>
      </c>
      <c r="M724" s="9">
        <f>VLOOKUP($A724,'TABLA DINAMICA PARCIAL 2'!$A$5:$T$772,2,FALSE)</f>
        <v>0</v>
      </c>
      <c r="N724" s="9">
        <f>VLOOKUP($A724,'TABLA DINAMICA PARCIAL 2'!$A$5:$T$772,3,FALSE)</f>
        <v>0</v>
      </c>
      <c r="O724" s="9">
        <f>VLOOKUP($A724,'TABLA DINAMICA PARCIAL 2'!$A$5:$T$772,4,FALSE)</f>
        <v>0</v>
      </c>
      <c r="P724" s="9">
        <f>VLOOKUP($A724,'TABLA DINAMICA PARCIAL 2'!$A$5:$T$772,5,FALSE)</f>
        <v>0</v>
      </c>
      <c r="Q724" s="9">
        <f>VLOOKUP($A724,'TABLA DINAMICA PARCIAL 2'!$A$5:$T$772,6,FALSE)</f>
        <v>0</v>
      </c>
      <c r="R724" s="9">
        <f>VLOOKUP($A724,'TABLA DINAMICA PARCIAL 2'!$A$5:$T$772,7,FALSE)</f>
        <v>0</v>
      </c>
      <c r="S724" s="9">
        <f>VLOOKUP($A724,'TABLA DINAMICA PARCIAL 2'!$A$5:$T$772,8,FALSE)</f>
        <v>0</v>
      </c>
      <c r="T724" s="9">
        <f>VLOOKUP($A724,'TABLA DINAMICA PARCIAL 2'!$A$5:$T$772,9,FALSE)</f>
        <v>0</v>
      </c>
      <c r="U724" s="9">
        <f>VLOOKUP($A724,'TABLA DINAMICA PARCIAL 2'!$A$5:$T$772,10,FALSE)</f>
        <v>0</v>
      </c>
      <c r="V724" s="9">
        <f>VLOOKUP($A724,'TABLA DINAMICA PARCIAL 2'!$A$5:$T$772,11,FALSE)</f>
        <v>10</v>
      </c>
      <c r="W724" s="9">
        <f>VLOOKUP($A724,'TABLA DINAMICA PARCIAL 2'!$A$5:$T$772,12,FALSE)</f>
        <v>0</v>
      </c>
      <c r="X724" s="9">
        <f>VLOOKUP($A724,'TABLA DINAMICA PARCIAL 2'!$A$5:$T$772,13,FALSE)</f>
        <v>0</v>
      </c>
      <c r="Y724" s="9">
        <f>VLOOKUP($A724,'TABLA DINAMICA PARCIAL 2'!$A$5:$T$772,14,FALSE)</f>
        <v>0</v>
      </c>
      <c r="Z724" s="9">
        <f>VLOOKUP($A724,'TABLA DINAMICA PARCIAL 2'!$A$5:$T$772,15,FALSE)</f>
        <v>0</v>
      </c>
      <c r="AA724" s="9">
        <f>VLOOKUP($A724,'TABLA DINAMICA PARCIAL 2'!$A$5:$T$772,16,FALSE)</f>
        <v>0</v>
      </c>
      <c r="AB724" s="9">
        <f>VLOOKUP(I724,'TABLA DINAMICA PARCIAL 2'!I247:AB1018,17,FALSE)</f>
        <v>0</v>
      </c>
      <c r="AC724" s="9">
        <f>VLOOKUP(I724,'TABLA DINAMICA PARCIAL 2'!I247:AB1018,18,FALSE)</f>
        <v>0</v>
      </c>
      <c r="AD724" s="9">
        <f>VLOOKUP(I724,'TABLA DINAMICA PARCIAL 2'!I247:AB1018,19,FALSE)</f>
        <v>0</v>
      </c>
      <c r="AE724" s="9">
        <f t="shared" si="45"/>
        <v>10</v>
      </c>
      <c r="AF724" s="13">
        <f>VLOOKUP($A724,'TABLA DINAMICA PARCIAL 3'!$A$5:$I$768,2,FALSE)</f>
        <v>10</v>
      </c>
      <c r="AG724" s="13">
        <f>VLOOKUP($A724,'TABLA DINAMICA PARCIAL 3'!$A$5:$I$768,3,FALSE)</f>
        <v>0</v>
      </c>
      <c r="AH724" s="13">
        <f>VLOOKUP($A724,'TABLA DINAMICA PARCIAL 3'!$A$5:$I$768,4,FALSE)</f>
        <v>10</v>
      </c>
      <c r="AI724" s="13">
        <f>VLOOKUP($A724,'TABLA DINAMICA PARCIAL 3'!$A$5:$I$768,5,FALSE)</f>
        <v>0</v>
      </c>
      <c r="AJ724" s="13">
        <f>VLOOKUP($A724,'TABLA DINAMICA PARCIAL 3'!$A$5:$I$768,6,FALSE)</f>
        <v>10</v>
      </c>
      <c r="AK724" s="13">
        <f>VLOOKUP($A724,'TABLA DINAMICA PARCIAL 3'!$A$5:$I$768,7,FALSE)</f>
        <v>0</v>
      </c>
      <c r="AL724" s="13">
        <f>VLOOKUP($A724,'TABLA DINAMICA PARCIAL 3'!$A$5:$I$768,8,FALSE)</f>
        <v>0</v>
      </c>
      <c r="AM724" s="13">
        <f t="shared" si="46"/>
        <v>30</v>
      </c>
      <c r="AN724" s="16">
        <f>VLOOKUP($A724,'TABLA DINAMICA PARCIAL 4'!$A$5:$F$760,2,FALSE)</f>
        <v>0</v>
      </c>
      <c r="AO724" s="16">
        <f>VLOOKUP($A724,'TABLA DINAMICA PARCIAL 4'!$A$5:$F$760,3,FALSE)</f>
        <v>10</v>
      </c>
      <c r="AP724" s="16">
        <f>VLOOKUP($A724,'TABLA DINAMICA PARCIAL 4'!$A$5:$F$760,4,FALSE)</f>
        <v>0</v>
      </c>
      <c r="AQ724" s="16">
        <f>VLOOKUP($A724,'TABLA DINAMICA PARCIAL 4'!$A$5:$F$760,5,FALSE)</f>
        <v>10</v>
      </c>
      <c r="AR724" s="16">
        <f>VLOOKUP($A724,'TABLA DINAMICA PARCIAL 4'!$A$5:$F$760,6,FALSE)</f>
        <v>10</v>
      </c>
      <c r="AS724" s="16">
        <f t="shared" si="47"/>
        <v>30</v>
      </c>
      <c r="AT724" s="1" t="str">
        <f>VLOOKUP($A724,'USUARIOS Y GRUPO'!$A$2:$D$851,4,FALSE)</f>
        <v>P19-MAT1022-8</v>
      </c>
    </row>
    <row r="725" spans="1:46" x14ac:dyDescent="0.25">
      <c r="A725" s="1">
        <v>162981</v>
      </c>
      <c r="B725" s="1" t="s">
        <v>370</v>
      </c>
      <c r="C725" s="1" t="s">
        <v>371</v>
      </c>
      <c r="D725" s="6">
        <f>VLOOKUP($A725,'TABLA DINAM PARCIAL 1'!$A$5:$I$793,2,FALSE)</f>
        <v>0</v>
      </c>
      <c r="E725" s="6">
        <f>VLOOKUP(A725,'TABLA DINAM PARCIAL 1'!A342:I1130,3,FALSE)</f>
        <v>0</v>
      </c>
      <c r="F725" s="6">
        <f>VLOOKUP(A725,'TABLA DINAM PARCIAL 1'!A342:I1130,4,FALSE)</f>
        <v>10</v>
      </c>
      <c r="G725" s="6">
        <f>VLOOKUP(A725,'TABLA DINAM PARCIAL 1'!A342:I1130,5,FALSE)</f>
        <v>0</v>
      </c>
      <c r="H725" s="6">
        <f>VLOOKUP(A725,'TABLA DINAM PARCIAL 1'!A342:I1130,6,FALSE)</f>
        <v>0</v>
      </c>
      <c r="I725" s="6">
        <f>VLOOKUP(A725,'TABLA DINAM PARCIAL 1'!A342:I1130,7,FALSE)</f>
        <v>0</v>
      </c>
      <c r="J725" s="6">
        <f>VLOOKUP(A725,'TABLA DINAM PARCIAL 1'!A342:I1130,8,FALSE)</f>
        <v>10</v>
      </c>
      <c r="K725" s="6">
        <f>VLOOKUP(A725,'TABLA DINAM PARCIAL 1'!A342:I1130,9,FALSE)</f>
        <v>0</v>
      </c>
      <c r="L725" s="6">
        <f t="shared" si="44"/>
        <v>20</v>
      </c>
      <c r="M725" s="9">
        <f>VLOOKUP($A725,'TABLA DINAMICA PARCIAL 2'!$A$5:$T$772,2,FALSE)</f>
        <v>0</v>
      </c>
      <c r="N725" s="9">
        <f>VLOOKUP($A725,'TABLA DINAMICA PARCIAL 2'!$A$5:$T$772,3,FALSE)</f>
        <v>0</v>
      </c>
      <c r="O725" s="9">
        <f>VLOOKUP($A725,'TABLA DINAMICA PARCIAL 2'!$A$5:$T$772,4,FALSE)</f>
        <v>0</v>
      </c>
      <c r="P725" s="9">
        <f>VLOOKUP($A725,'TABLA DINAMICA PARCIAL 2'!$A$5:$T$772,5,FALSE)</f>
        <v>10</v>
      </c>
      <c r="Q725" s="9">
        <f>VLOOKUP($A725,'TABLA DINAMICA PARCIAL 2'!$A$5:$T$772,6,FALSE)</f>
        <v>0</v>
      </c>
      <c r="R725" s="9">
        <f>VLOOKUP($A725,'TABLA DINAMICA PARCIAL 2'!$A$5:$T$772,7,FALSE)</f>
        <v>10</v>
      </c>
      <c r="S725" s="9">
        <f>VLOOKUP($A725,'TABLA DINAMICA PARCIAL 2'!$A$5:$T$772,8,FALSE)</f>
        <v>0</v>
      </c>
      <c r="T725" s="9">
        <f>VLOOKUP($A725,'TABLA DINAMICA PARCIAL 2'!$A$5:$T$772,9,FALSE)</f>
        <v>0</v>
      </c>
      <c r="U725" s="9">
        <f>VLOOKUP($A725,'TABLA DINAMICA PARCIAL 2'!$A$5:$T$772,10,FALSE)</f>
        <v>0</v>
      </c>
      <c r="V725" s="9">
        <f>VLOOKUP($A725,'TABLA DINAMICA PARCIAL 2'!$A$5:$T$772,11,FALSE)</f>
        <v>0</v>
      </c>
      <c r="W725" s="9">
        <f>VLOOKUP($A725,'TABLA DINAMICA PARCIAL 2'!$A$5:$T$772,12,FALSE)</f>
        <v>0</v>
      </c>
      <c r="X725" s="9">
        <f>VLOOKUP($A725,'TABLA DINAMICA PARCIAL 2'!$A$5:$T$772,13,FALSE)</f>
        <v>0</v>
      </c>
      <c r="Y725" s="9">
        <f>VLOOKUP($A725,'TABLA DINAMICA PARCIAL 2'!$A$5:$T$772,14,FALSE)</f>
        <v>10</v>
      </c>
      <c r="Z725" s="9">
        <f>VLOOKUP($A725,'TABLA DINAMICA PARCIAL 2'!$A$5:$T$772,15,FALSE)</f>
        <v>0</v>
      </c>
      <c r="AA725" s="9">
        <f>VLOOKUP($A725,'TABLA DINAMICA PARCIAL 2'!$A$5:$T$772,16,FALSE)</f>
        <v>0</v>
      </c>
      <c r="AB725" s="9">
        <f>VLOOKUP(I725,'TABLA DINAMICA PARCIAL 2'!I379:AB1150,17,FALSE)</f>
        <v>0</v>
      </c>
      <c r="AC725" s="9">
        <f>VLOOKUP(I725,'TABLA DINAMICA PARCIAL 2'!I379:AB1150,18,FALSE)</f>
        <v>0</v>
      </c>
      <c r="AD725" s="9">
        <f>VLOOKUP(I725,'TABLA DINAMICA PARCIAL 2'!I379:AB1150,19,FALSE)</f>
        <v>0</v>
      </c>
      <c r="AE725" s="9">
        <f t="shared" si="45"/>
        <v>30</v>
      </c>
      <c r="AF725" s="13">
        <f>VLOOKUP($A725,'TABLA DINAMICA PARCIAL 3'!$A$5:$I$768,2,FALSE)</f>
        <v>10</v>
      </c>
      <c r="AG725" s="13">
        <f>VLOOKUP($A725,'TABLA DINAMICA PARCIAL 3'!$A$5:$I$768,3,FALSE)</f>
        <v>0</v>
      </c>
      <c r="AH725" s="13">
        <f>VLOOKUP($A725,'TABLA DINAMICA PARCIAL 3'!$A$5:$I$768,4,FALSE)</f>
        <v>0</v>
      </c>
      <c r="AI725" s="13">
        <f>VLOOKUP($A725,'TABLA DINAMICA PARCIAL 3'!$A$5:$I$768,5,FALSE)</f>
        <v>0</v>
      </c>
      <c r="AJ725" s="13">
        <f>VLOOKUP($A725,'TABLA DINAMICA PARCIAL 3'!$A$5:$I$768,6,FALSE)</f>
        <v>0</v>
      </c>
      <c r="AK725" s="13">
        <f>VLOOKUP($A725,'TABLA DINAMICA PARCIAL 3'!$A$5:$I$768,7,FALSE)</f>
        <v>0</v>
      </c>
      <c r="AL725" s="13">
        <f>VLOOKUP($A725,'TABLA DINAMICA PARCIAL 3'!$A$5:$I$768,8,FALSE)</f>
        <v>10</v>
      </c>
      <c r="AM725" s="13">
        <f t="shared" si="46"/>
        <v>20</v>
      </c>
      <c r="AN725" s="16">
        <f>VLOOKUP($A725,'TABLA DINAMICA PARCIAL 4'!$A$5:$F$760,2,FALSE)</f>
        <v>0</v>
      </c>
      <c r="AO725" s="16">
        <f>VLOOKUP($A725,'TABLA DINAMICA PARCIAL 4'!$A$5:$F$760,3,FALSE)</f>
        <v>10</v>
      </c>
      <c r="AP725" s="16">
        <f>VLOOKUP($A725,'TABLA DINAMICA PARCIAL 4'!$A$5:$F$760,4,FALSE)</f>
        <v>0</v>
      </c>
      <c r="AQ725" s="16">
        <f>VLOOKUP($A725,'TABLA DINAMICA PARCIAL 4'!$A$5:$F$760,5,FALSE)</f>
        <v>0</v>
      </c>
      <c r="AR725" s="16">
        <f>VLOOKUP($A725,'TABLA DINAMICA PARCIAL 4'!$A$5:$F$760,6,FALSE)</f>
        <v>0</v>
      </c>
      <c r="AS725" s="16">
        <f t="shared" si="47"/>
        <v>10</v>
      </c>
      <c r="AT725" s="1" t="str">
        <f>VLOOKUP($A725,'USUARIOS Y GRUPO'!$A$2:$D$851,4,FALSE)</f>
        <v>P19-MAT1022-8</v>
      </c>
    </row>
    <row r="726" spans="1:46" x14ac:dyDescent="0.25">
      <c r="A726" s="1">
        <v>163429</v>
      </c>
      <c r="B726" s="1" t="s">
        <v>443</v>
      </c>
      <c r="C726" s="1" t="s">
        <v>173</v>
      </c>
      <c r="D726" s="6">
        <f>VLOOKUP($A726,'TABLA DINAM PARCIAL 1'!$A$5:$I$793,2,FALSE)</f>
        <v>0</v>
      </c>
      <c r="E726" s="6">
        <f>VLOOKUP(A726,'TABLA DINAM PARCIAL 1'!A468:I1256,3,FALSE)</f>
        <v>0</v>
      </c>
      <c r="F726" s="6">
        <f>VLOOKUP(A726,'TABLA DINAM PARCIAL 1'!A468:I1256,4,FALSE)</f>
        <v>0</v>
      </c>
      <c r="G726" s="6">
        <f>VLOOKUP(A726,'TABLA DINAM PARCIAL 1'!A468:I1256,5,FALSE)</f>
        <v>0</v>
      </c>
      <c r="H726" s="6">
        <f>VLOOKUP(A726,'TABLA DINAM PARCIAL 1'!A468:I1256,6,FALSE)</f>
        <v>0</v>
      </c>
      <c r="I726" s="6">
        <f>VLOOKUP(A726,'TABLA DINAM PARCIAL 1'!A468:I1256,7,FALSE)</f>
        <v>10</v>
      </c>
      <c r="J726" s="6">
        <f>VLOOKUP(A726,'TABLA DINAM PARCIAL 1'!A468:I1256,8,FALSE)</f>
        <v>10</v>
      </c>
      <c r="K726" s="6">
        <f>VLOOKUP(A726,'TABLA DINAM PARCIAL 1'!A468:I1256,9,FALSE)</f>
        <v>0</v>
      </c>
      <c r="L726" s="6">
        <f t="shared" si="44"/>
        <v>20</v>
      </c>
      <c r="M726" s="9">
        <f>VLOOKUP($A726,'TABLA DINAMICA PARCIAL 2'!$A$5:$T$772,2,FALSE)</f>
        <v>0</v>
      </c>
      <c r="N726" s="9">
        <f>VLOOKUP($A726,'TABLA DINAMICA PARCIAL 2'!$A$5:$T$772,3,FALSE)</f>
        <v>0</v>
      </c>
      <c r="O726" s="9">
        <f>VLOOKUP($A726,'TABLA DINAMICA PARCIAL 2'!$A$5:$T$772,4,FALSE)</f>
        <v>10</v>
      </c>
      <c r="P726" s="9">
        <f>VLOOKUP($A726,'TABLA DINAMICA PARCIAL 2'!$A$5:$T$772,5,FALSE)</f>
        <v>0</v>
      </c>
      <c r="Q726" s="9">
        <f>VLOOKUP($A726,'TABLA DINAMICA PARCIAL 2'!$A$5:$T$772,6,FALSE)</f>
        <v>0</v>
      </c>
      <c r="R726" s="9">
        <f>VLOOKUP($A726,'TABLA DINAMICA PARCIAL 2'!$A$5:$T$772,7,FALSE)</f>
        <v>10</v>
      </c>
      <c r="S726" s="9">
        <f>VLOOKUP($A726,'TABLA DINAMICA PARCIAL 2'!$A$5:$T$772,8,FALSE)</f>
        <v>0</v>
      </c>
      <c r="T726" s="9">
        <f>VLOOKUP($A726,'TABLA DINAMICA PARCIAL 2'!$A$5:$T$772,9,FALSE)</f>
        <v>0</v>
      </c>
      <c r="U726" s="9">
        <f>VLOOKUP($A726,'TABLA DINAMICA PARCIAL 2'!$A$5:$T$772,10,FALSE)</f>
        <v>0</v>
      </c>
      <c r="V726" s="9">
        <f>VLOOKUP($A726,'TABLA DINAMICA PARCIAL 2'!$A$5:$T$772,11,FALSE)</f>
        <v>0</v>
      </c>
      <c r="W726" s="9">
        <f>VLOOKUP($A726,'TABLA DINAMICA PARCIAL 2'!$A$5:$T$772,12,FALSE)</f>
        <v>10</v>
      </c>
      <c r="X726" s="9">
        <f>VLOOKUP($A726,'TABLA DINAMICA PARCIAL 2'!$A$5:$T$772,13,FALSE)</f>
        <v>0</v>
      </c>
      <c r="Y726" s="9">
        <f>VLOOKUP($A726,'TABLA DINAMICA PARCIAL 2'!$A$5:$T$772,14,FALSE)</f>
        <v>0</v>
      </c>
      <c r="Z726" s="9">
        <f>VLOOKUP($A726,'TABLA DINAMICA PARCIAL 2'!$A$5:$T$772,15,FALSE)</f>
        <v>0</v>
      </c>
      <c r="AA726" s="9">
        <f>VLOOKUP($A726,'TABLA DINAMICA PARCIAL 2'!$A$5:$T$772,16,FALSE)</f>
        <v>0</v>
      </c>
      <c r="AB726" s="9">
        <f>VLOOKUP(I726,'TABLA DINAMICA PARCIAL 2'!I508:AB1279,17,FALSE)</f>
        <v>0</v>
      </c>
      <c r="AC726" s="9">
        <f>VLOOKUP(I726,'TABLA DINAMICA PARCIAL 2'!I508:AB1279,18,FALSE)</f>
        <v>0</v>
      </c>
      <c r="AD726" s="9">
        <f>VLOOKUP(I726,'TABLA DINAMICA PARCIAL 2'!I508:AB1279,19,FALSE)</f>
        <v>0</v>
      </c>
      <c r="AE726" s="9">
        <f t="shared" si="45"/>
        <v>30</v>
      </c>
      <c r="AF726" s="13">
        <f>VLOOKUP($A726,'TABLA DINAMICA PARCIAL 3'!$A$5:$I$768,2,FALSE)</f>
        <v>10</v>
      </c>
      <c r="AG726" s="13">
        <f>VLOOKUP($A726,'TABLA DINAMICA PARCIAL 3'!$A$5:$I$768,3,FALSE)</f>
        <v>0</v>
      </c>
      <c r="AH726" s="13">
        <f>VLOOKUP($A726,'TABLA DINAMICA PARCIAL 3'!$A$5:$I$768,4,FALSE)</f>
        <v>0</v>
      </c>
      <c r="AI726" s="13">
        <f>VLOOKUP($A726,'TABLA DINAMICA PARCIAL 3'!$A$5:$I$768,5,FALSE)</f>
        <v>10</v>
      </c>
      <c r="AJ726" s="13">
        <f>VLOOKUP($A726,'TABLA DINAMICA PARCIAL 3'!$A$5:$I$768,6,FALSE)</f>
        <v>0</v>
      </c>
      <c r="AK726" s="13">
        <f>VLOOKUP($A726,'TABLA DINAMICA PARCIAL 3'!$A$5:$I$768,7,FALSE)</f>
        <v>0</v>
      </c>
      <c r="AL726" s="13">
        <f>VLOOKUP($A726,'TABLA DINAMICA PARCIAL 3'!$A$5:$I$768,8,FALSE)</f>
        <v>0</v>
      </c>
      <c r="AM726" s="13">
        <f t="shared" si="46"/>
        <v>20</v>
      </c>
      <c r="AN726" s="16">
        <f>VLOOKUP($A726,'TABLA DINAMICA PARCIAL 4'!$A$5:$F$760,2,FALSE)</f>
        <v>0</v>
      </c>
      <c r="AO726" s="16">
        <f>VLOOKUP($A726,'TABLA DINAMICA PARCIAL 4'!$A$5:$F$760,3,FALSE)</f>
        <v>0</v>
      </c>
      <c r="AP726" s="16">
        <f>VLOOKUP($A726,'TABLA DINAMICA PARCIAL 4'!$A$5:$F$760,4,FALSE)</f>
        <v>0</v>
      </c>
      <c r="AQ726" s="16">
        <f>VLOOKUP($A726,'TABLA DINAMICA PARCIAL 4'!$A$5:$F$760,5,FALSE)</f>
        <v>0</v>
      </c>
      <c r="AR726" s="16">
        <f>VLOOKUP($A726,'TABLA DINAMICA PARCIAL 4'!$A$5:$F$760,6,FALSE)</f>
        <v>10</v>
      </c>
      <c r="AS726" s="16">
        <f t="shared" si="47"/>
        <v>10</v>
      </c>
      <c r="AT726" s="1" t="str">
        <f>VLOOKUP($A726,'USUARIOS Y GRUPO'!$A$2:$D$851,4,FALSE)</f>
        <v>P19-MAT1022-8</v>
      </c>
    </row>
    <row r="727" spans="1:46" x14ac:dyDescent="0.25">
      <c r="A727" s="1">
        <v>163543</v>
      </c>
      <c r="B727" s="1" t="s">
        <v>545</v>
      </c>
      <c r="C727" s="1" t="s">
        <v>546</v>
      </c>
      <c r="D727" s="6">
        <f>VLOOKUP($A727,'TABLA DINAM PARCIAL 1'!$A$5:$I$793,2,FALSE)</f>
        <v>0</v>
      </c>
      <c r="E727" s="6">
        <f>VLOOKUP(A727,'TABLA DINAM PARCIAL 1'!A496:I1284,3,FALSE)</f>
        <v>10</v>
      </c>
      <c r="F727" s="6">
        <f>VLOOKUP(A727,'TABLA DINAM PARCIAL 1'!A496:I1284,4,FALSE)</f>
        <v>0</v>
      </c>
      <c r="G727" s="6">
        <f>VLOOKUP(A727,'TABLA DINAM PARCIAL 1'!A496:I1284,5,FALSE)</f>
        <v>0</v>
      </c>
      <c r="H727" s="6">
        <f>VLOOKUP(A727,'TABLA DINAM PARCIAL 1'!A496:I1284,6,FALSE)</f>
        <v>10</v>
      </c>
      <c r="I727" s="6">
        <f>VLOOKUP(A727,'TABLA DINAM PARCIAL 1'!A496:I1284,7,FALSE)</f>
        <v>0</v>
      </c>
      <c r="J727" s="6">
        <f>VLOOKUP(A727,'TABLA DINAM PARCIAL 1'!A496:I1284,8,FALSE)</f>
        <v>0</v>
      </c>
      <c r="K727" s="6">
        <f>VLOOKUP(A727,'TABLA DINAM PARCIAL 1'!A496:I1284,9,FALSE)</f>
        <v>0</v>
      </c>
      <c r="L727" s="6">
        <f t="shared" si="44"/>
        <v>20</v>
      </c>
      <c r="M727" s="9">
        <f>VLOOKUP($A727,'TABLA DINAMICA PARCIAL 2'!$A$5:$T$772,2,FALSE)</f>
        <v>0</v>
      </c>
      <c r="N727" s="9">
        <f>VLOOKUP($A727,'TABLA DINAMICA PARCIAL 2'!$A$5:$T$772,3,FALSE)</f>
        <v>0</v>
      </c>
      <c r="O727" s="9">
        <f>VLOOKUP($A727,'TABLA DINAMICA PARCIAL 2'!$A$5:$T$772,4,FALSE)</f>
        <v>0</v>
      </c>
      <c r="P727" s="9">
        <f>VLOOKUP($A727,'TABLA DINAMICA PARCIAL 2'!$A$5:$T$772,5,FALSE)</f>
        <v>0</v>
      </c>
      <c r="Q727" s="9">
        <f>VLOOKUP($A727,'TABLA DINAMICA PARCIAL 2'!$A$5:$T$772,6,FALSE)</f>
        <v>0</v>
      </c>
      <c r="R727" s="9">
        <f>VLOOKUP($A727,'TABLA DINAMICA PARCIAL 2'!$A$5:$T$772,7,FALSE)</f>
        <v>0</v>
      </c>
      <c r="S727" s="9">
        <f>VLOOKUP($A727,'TABLA DINAMICA PARCIAL 2'!$A$5:$T$772,8,FALSE)</f>
        <v>0</v>
      </c>
      <c r="T727" s="9">
        <f>VLOOKUP($A727,'TABLA DINAMICA PARCIAL 2'!$A$5:$T$772,9,FALSE)</f>
        <v>0</v>
      </c>
      <c r="U727" s="9">
        <f>VLOOKUP($A727,'TABLA DINAMICA PARCIAL 2'!$A$5:$T$772,10,FALSE)</f>
        <v>0</v>
      </c>
      <c r="V727" s="9">
        <f>VLOOKUP($A727,'TABLA DINAMICA PARCIAL 2'!$A$5:$T$772,11,FALSE)</f>
        <v>0</v>
      </c>
      <c r="W727" s="9">
        <f>VLOOKUP($A727,'TABLA DINAMICA PARCIAL 2'!$A$5:$T$772,12,FALSE)</f>
        <v>0</v>
      </c>
      <c r="X727" s="9">
        <f>VLOOKUP($A727,'TABLA DINAMICA PARCIAL 2'!$A$5:$T$772,13,FALSE)</f>
        <v>0</v>
      </c>
      <c r="Y727" s="9">
        <f>VLOOKUP($A727,'TABLA DINAMICA PARCIAL 2'!$A$5:$T$772,14,FALSE)</f>
        <v>0</v>
      </c>
      <c r="Z727" s="9">
        <f>VLOOKUP($A727,'TABLA DINAMICA PARCIAL 2'!$A$5:$T$772,15,FALSE)</f>
        <v>0</v>
      </c>
      <c r="AA727" s="9">
        <f>VLOOKUP($A727,'TABLA DINAMICA PARCIAL 2'!$A$5:$T$772,16,FALSE)</f>
        <v>0</v>
      </c>
      <c r="AB727" s="9">
        <f>VLOOKUP(I727,'TABLA DINAMICA PARCIAL 2'!I539:AB1310,17,FALSE)</f>
        <v>0</v>
      </c>
      <c r="AC727" s="9">
        <f>VLOOKUP(I727,'TABLA DINAMICA PARCIAL 2'!I539:AB1310,18,FALSE)</f>
        <v>0</v>
      </c>
      <c r="AD727" s="9">
        <f>VLOOKUP(I727,'TABLA DINAMICA PARCIAL 2'!I539:AB1310,19,FALSE)</f>
        <v>0</v>
      </c>
      <c r="AE727" s="9">
        <f t="shared" si="45"/>
        <v>0</v>
      </c>
      <c r="AF727" s="13">
        <f>VLOOKUP($A727,'TABLA DINAMICA PARCIAL 3'!$A$5:$I$768,2,FALSE)</f>
        <v>0</v>
      </c>
      <c r="AG727" s="13">
        <f>VLOOKUP($A727,'TABLA DINAMICA PARCIAL 3'!$A$5:$I$768,3,FALSE)</f>
        <v>0</v>
      </c>
      <c r="AH727" s="13">
        <f>VLOOKUP($A727,'TABLA DINAMICA PARCIAL 3'!$A$5:$I$768,4,FALSE)</f>
        <v>10</v>
      </c>
      <c r="AI727" s="13">
        <f>VLOOKUP($A727,'TABLA DINAMICA PARCIAL 3'!$A$5:$I$768,5,FALSE)</f>
        <v>0</v>
      </c>
      <c r="AJ727" s="13">
        <f>VLOOKUP($A727,'TABLA DINAMICA PARCIAL 3'!$A$5:$I$768,6,FALSE)</f>
        <v>0</v>
      </c>
      <c r="AK727" s="13">
        <f>VLOOKUP($A727,'TABLA DINAMICA PARCIAL 3'!$A$5:$I$768,7,FALSE)</f>
        <v>0</v>
      </c>
      <c r="AL727" s="13">
        <f>VLOOKUP($A727,'TABLA DINAMICA PARCIAL 3'!$A$5:$I$768,8,FALSE)</f>
        <v>0</v>
      </c>
      <c r="AM727" s="13">
        <f t="shared" si="46"/>
        <v>10</v>
      </c>
      <c r="AN727" s="16">
        <f>VLOOKUP($A727,'TABLA DINAMICA PARCIAL 4'!$A$5:$F$760,2,FALSE)</f>
        <v>0</v>
      </c>
      <c r="AO727" s="16">
        <f>VLOOKUP($A727,'TABLA DINAMICA PARCIAL 4'!$A$5:$F$760,3,FALSE)</f>
        <v>0</v>
      </c>
      <c r="AP727" s="16">
        <f>VLOOKUP($A727,'TABLA DINAMICA PARCIAL 4'!$A$5:$F$760,4,FALSE)</f>
        <v>0</v>
      </c>
      <c r="AQ727" s="16">
        <f>VLOOKUP($A727,'TABLA DINAMICA PARCIAL 4'!$A$5:$F$760,5,FALSE)</f>
        <v>0</v>
      </c>
      <c r="AR727" s="16">
        <f>VLOOKUP($A727,'TABLA DINAMICA PARCIAL 4'!$A$5:$F$760,6,FALSE)</f>
        <v>0</v>
      </c>
      <c r="AS727" s="16">
        <f t="shared" si="47"/>
        <v>0</v>
      </c>
      <c r="AT727" s="1" t="str">
        <f>VLOOKUP($A727,'USUARIOS Y GRUPO'!$A$2:$D$851,4,FALSE)</f>
        <v>P19-MAT1022-8</v>
      </c>
    </row>
    <row r="728" spans="1:46" x14ac:dyDescent="0.25">
      <c r="A728" s="1">
        <v>163939</v>
      </c>
      <c r="B728" s="1" t="s">
        <v>1047</v>
      </c>
      <c r="C728" s="1" t="s">
        <v>1048</v>
      </c>
      <c r="D728" s="6">
        <f>VLOOKUP($A728,'TABLA DINAM PARCIAL 1'!$A$5:$I$793,2,FALSE)</f>
        <v>10</v>
      </c>
      <c r="E728" s="6">
        <f>VLOOKUP(A728,'TABLA DINAM PARCIAL 1'!A581:I1369,3,FALSE)</f>
        <v>10</v>
      </c>
      <c r="F728" s="6">
        <f>VLOOKUP(A728,'TABLA DINAM PARCIAL 1'!A581:I1369,4,FALSE)</f>
        <v>0</v>
      </c>
      <c r="G728" s="6">
        <f>VLOOKUP(A728,'TABLA DINAM PARCIAL 1'!A581:I1369,5,FALSE)</f>
        <v>0</v>
      </c>
      <c r="H728" s="6">
        <f>VLOOKUP(A728,'TABLA DINAM PARCIAL 1'!A581:I1369,6,FALSE)</f>
        <v>0</v>
      </c>
      <c r="I728" s="6">
        <f>VLOOKUP(A728,'TABLA DINAM PARCIAL 1'!A581:I1369,7,FALSE)</f>
        <v>0</v>
      </c>
      <c r="J728" s="6">
        <f>VLOOKUP(A728,'TABLA DINAM PARCIAL 1'!A581:I1369,8,FALSE)</f>
        <v>0</v>
      </c>
      <c r="K728" s="6">
        <f>VLOOKUP(A728,'TABLA DINAM PARCIAL 1'!A581:I1369,9,FALSE)</f>
        <v>0</v>
      </c>
      <c r="L728" s="6">
        <f t="shared" si="44"/>
        <v>20</v>
      </c>
      <c r="M728" s="9">
        <f>VLOOKUP($A728,'TABLA DINAMICA PARCIAL 2'!$A$5:$T$772,2,FALSE)</f>
        <v>0</v>
      </c>
      <c r="N728" s="9">
        <f>VLOOKUP($A728,'TABLA DINAMICA PARCIAL 2'!$A$5:$T$772,3,FALSE)</f>
        <v>0</v>
      </c>
      <c r="O728" s="9">
        <f>VLOOKUP($A728,'TABLA DINAMICA PARCIAL 2'!$A$5:$T$772,4,FALSE)</f>
        <v>0</v>
      </c>
      <c r="P728" s="9">
        <f>VLOOKUP($A728,'TABLA DINAMICA PARCIAL 2'!$A$5:$T$772,5,FALSE)</f>
        <v>0</v>
      </c>
      <c r="Q728" s="9">
        <f>VLOOKUP($A728,'TABLA DINAMICA PARCIAL 2'!$A$5:$T$772,6,FALSE)</f>
        <v>0</v>
      </c>
      <c r="R728" s="9">
        <f>VLOOKUP($A728,'TABLA DINAMICA PARCIAL 2'!$A$5:$T$772,7,FALSE)</f>
        <v>0</v>
      </c>
      <c r="S728" s="9">
        <f>VLOOKUP($A728,'TABLA DINAMICA PARCIAL 2'!$A$5:$T$772,8,FALSE)</f>
        <v>0</v>
      </c>
      <c r="T728" s="9">
        <f>VLOOKUP($A728,'TABLA DINAMICA PARCIAL 2'!$A$5:$T$772,9,FALSE)</f>
        <v>0</v>
      </c>
      <c r="U728" s="9">
        <f>VLOOKUP($A728,'TABLA DINAMICA PARCIAL 2'!$A$5:$T$772,10,FALSE)</f>
        <v>0</v>
      </c>
      <c r="V728" s="9">
        <f>VLOOKUP($A728,'TABLA DINAMICA PARCIAL 2'!$A$5:$T$772,11,FALSE)</f>
        <v>0</v>
      </c>
      <c r="W728" s="9">
        <f>VLOOKUP($A728,'TABLA DINAMICA PARCIAL 2'!$A$5:$T$772,12,FALSE)</f>
        <v>0</v>
      </c>
      <c r="X728" s="9">
        <f>VLOOKUP($A728,'TABLA DINAMICA PARCIAL 2'!$A$5:$T$772,13,FALSE)</f>
        <v>0</v>
      </c>
      <c r="Y728" s="9">
        <f>VLOOKUP($A728,'TABLA DINAMICA PARCIAL 2'!$A$5:$T$772,14,FALSE)</f>
        <v>10</v>
      </c>
      <c r="Z728" s="9">
        <f>VLOOKUP($A728,'TABLA DINAMICA PARCIAL 2'!$A$5:$T$772,15,FALSE)</f>
        <v>0</v>
      </c>
      <c r="AA728" s="9">
        <f>VLOOKUP($A728,'TABLA DINAMICA PARCIAL 2'!$A$5:$T$772,16,FALSE)</f>
        <v>0</v>
      </c>
      <c r="AB728" s="9">
        <f>VLOOKUP(I728,'TABLA DINAMICA PARCIAL 2'!I631:AB1402,17,FALSE)</f>
        <v>0</v>
      </c>
      <c r="AC728" s="9">
        <f>VLOOKUP(I728,'TABLA DINAMICA PARCIAL 2'!I631:AB1402,18,FALSE)</f>
        <v>0</v>
      </c>
      <c r="AD728" s="9">
        <f>VLOOKUP(I728,'TABLA DINAMICA PARCIAL 2'!I631:AB1402,19,FALSE)</f>
        <v>0</v>
      </c>
      <c r="AE728" s="9">
        <f t="shared" si="45"/>
        <v>10</v>
      </c>
      <c r="AF728" s="13">
        <f>VLOOKUP($A728,'TABLA DINAMICA PARCIAL 3'!$A$5:$I$768,2,FALSE)</f>
        <v>0</v>
      </c>
      <c r="AG728" s="13">
        <f>VLOOKUP($A728,'TABLA DINAMICA PARCIAL 3'!$A$5:$I$768,3,FALSE)</f>
        <v>0</v>
      </c>
      <c r="AH728" s="13">
        <f>VLOOKUP($A728,'TABLA DINAMICA PARCIAL 3'!$A$5:$I$768,4,FALSE)</f>
        <v>10</v>
      </c>
      <c r="AI728" s="13">
        <f>VLOOKUP($A728,'TABLA DINAMICA PARCIAL 3'!$A$5:$I$768,5,FALSE)</f>
        <v>0</v>
      </c>
      <c r="AJ728" s="13">
        <f>VLOOKUP($A728,'TABLA DINAMICA PARCIAL 3'!$A$5:$I$768,6,FALSE)</f>
        <v>0</v>
      </c>
      <c r="AK728" s="13">
        <f>VLOOKUP($A728,'TABLA DINAMICA PARCIAL 3'!$A$5:$I$768,7,FALSE)</f>
        <v>10</v>
      </c>
      <c r="AL728" s="13">
        <f>VLOOKUP($A728,'TABLA DINAMICA PARCIAL 3'!$A$5:$I$768,8,FALSE)</f>
        <v>0</v>
      </c>
      <c r="AM728" s="13">
        <f t="shared" si="46"/>
        <v>20</v>
      </c>
      <c r="AN728" s="16">
        <f>VLOOKUP($A728,'TABLA DINAMICA PARCIAL 4'!$A$5:$F$760,2,FALSE)</f>
        <v>0</v>
      </c>
      <c r="AO728" s="16">
        <f>VLOOKUP($A728,'TABLA DINAMICA PARCIAL 4'!$A$5:$F$760,3,FALSE)</f>
        <v>0</v>
      </c>
      <c r="AP728" s="16">
        <f>VLOOKUP($A728,'TABLA DINAMICA PARCIAL 4'!$A$5:$F$760,4,FALSE)</f>
        <v>0</v>
      </c>
      <c r="AQ728" s="16">
        <f>VLOOKUP($A728,'TABLA DINAMICA PARCIAL 4'!$A$5:$F$760,5,FALSE)</f>
        <v>10</v>
      </c>
      <c r="AR728" s="16">
        <f>VLOOKUP($A728,'TABLA DINAMICA PARCIAL 4'!$A$5:$F$760,6,FALSE)</f>
        <v>0</v>
      </c>
      <c r="AS728" s="16">
        <f t="shared" si="47"/>
        <v>10</v>
      </c>
      <c r="AT728" s="1" t="str">
        <f>VLOOKUP($A728,'USUARIOS Y GRUPO'!$A$2:$D$851,4,FALSE)</f>
        <v>P19-MAT1022-8</v>
      </c>
    </row>
    <row r="729" spans="1:46" x14ac:dyDescent="0.25">
      <c r="A729" s="1">
        <v>164245</v>
      </c>
      <c r="B729" s="1" t="s">
        <v>585</v>
      </c>
      <c r="C729" s="1" t="s">
        <v>586</v>
      </c>
      <c r="D729" s="6">
        <f>VLOOKUP($A729,'TABLA DINAM PARCIAL 1'!$A$5:$I$793,2,FALSE)</f>
        <v>0</v>
      </c>
      <c r="E729" s="6">
        <f>VLOOKUP(A729,'TABLA DINAM PARCIAL 1'!A657:I1445,3,FALSE)</f>
        <v>0</v>
      </c>
      <c r="F729" s="6">
        <f>VLOOKUP(A729,'TABLA DINAM PARCIAL 1'!A657:I1445,4,FALSE)</f>
        <v>0</v>
      </c>
      <c r="G729" s="6">
        <f>VLOOKUP(A729,'TABLA DINAM PARCIAL 1'!A657:I1445,5,FALSE)</f>
        <v>10</v>
      </c>
      <c r="H729" s="6">
        <f>VLOOKUP(A729,'TABLA DINAM PARCIAL 1'!A657:I1445,6,FALSE)</f>
        <v>0</v>
      </c>
      <c r="I729" s="6">
        <f>VLOOKUP(A729,'TABLA DINAM PARCIAL 1'!A657:I1445,7,FALSE)</f>
        <v>0</v>
      </c>
      <c r="J729" s="6">
        <f>VLOOKUP(A729,'TABLA DINAM PARCIAL 1'!A657:I1445,8,FALSE)</f>
        <v>10</v>
      </c>
      <c r="K729" s="6">
        <f>VLOOKUP(A729,'TABLA DINAM PARCIAL 1'!A657:I1445,9,FALSE)</f>
        <v>0</v>
      </c>
      <c r="L729" s="6">
        <f t="shared" si="44"/>
        <v>20</v>
      </c>
      <c r="M729" s="9">
        <f>VLOOKUP($A729,'TABLA DINAMICA PARCIAL 2'!$A$5:$T$772,2,FALSE)</f>
        <v>0</v>
      </c>
      <c r="N729" s="9">
        <f>VLOOKUP($A729,'TABLA DINAMICA PARCIAL 2'!$A$5:$T$772,3,FALSE)</f>
        <v>0</v>
      </c>
      <c r="O729" s="9">
        <f>VLOOKUP($A729,'TABLA DINAMICA PARCIAL 2'!$A$5:$T$772,4,FALSE)</f>
        <v>0</v>
      </c>
      <c r="P729" s="9">
        <f>VLOOKUP($A729,'TABLA DINAMICA PARCIAL 2'!$A$5:$T$772,5,FALSE)</f>
        <v>0</v>
      </c>
      <c r="Q729" s="9">
        <f>VLOOKUP($A729,'TABLA DINAMICA PARCIAL 2'!$A$5:$T$772,6,FALSE)</f>
        <v>0</v>
      </c>
      <c r="R729" s="9">
        <f>VLOOKUP($A729,'TABLA DINAMICA PARCIAL 2'!$A$5:$T$772,7,FALSE)</f>
        <v>0</v>
      </c>
      <c r="S729" s="9">
        <f>VLOOKUP($A729,'TABLA DINAMICA PARCIAL 2'!$A$5:$T$772,8,FALSE)</f>
        <v>0</v>
      </c>
      <c r="T729" s="9">
        <f>VLOOKUP($A729,'TABLA DINAMICA PARCIAL 2'!$A$5:$T$772,9,FALSE)</f>
        <v>0</v>
      </c>
      <c r="U729" s="9">
        <f>VLOOKUP($A729,'TABLA DINAMICA PARCIAL 2'!$A$5:$T$772,10,FALSE)</f>
        <v>0</v>
      </c>
      <c r="V729" s="9">
        <f>VLOOKUP($A729,'TABLA DINAMICA PARCIAL 2'!$A$5:$T$772,11,FALSE)</f>
        <v>0</v>
      </c>
      <c r="W729" s="9">
        <f>VLOOKUP($A729,'TABLA DINAMICA PARCIAL 2'!$A$5:$T$772,12,FALSE)</f>
        <v>10</v>
      </c>
      <c r="X729" s="9">
        <f>VLOOKUP($A729,'TABLA DINAMICA PARCIAL 2'!$A$5:$T$772,13,FALSE)</f>
        <v>0</v>
      </c>
      <c r="Y729" s="9">
        <f>VLOOKUP($A729,'TABLA DINAMICA PARCIAL 2'!$A$5:$T$772,14,FALSE)</f>
        <v>0</v>
      </c>
      <c r="Z729" s="9">
        <f>VLOOKUP($A729,'TABLA DINAMICA PARCIAL 2'!$A$5:$T$772,15,FALSE)</f>
        <v>0</v>
      </c>
      <c r="AA729" s="9">
        <f>VLOOKUP($A729,'TABLA DINAMICA PARCIAL 2'!$A$5:$T$772,16,FALSE)</f>
        <v>0</v>
      </c>
      <c r="AB729" s="9">
        <f>VLOOKUP(I729,'TABLA DINAMICA PARCIAL 2'!I709:AB1480,17,FALSE)</f>
        <v>0</v>
      </c>
      <c r="AC729" s="9">
        <f>VLOOKUP(I729,'TABLA DINAMICA PARCIAL 2'!I709:AB1480,18,FALSE)</f>
        <v>0</v>
      </c>
      <c r="AD729" s="9">
        <f>VLOOKUP(I729,'TABLA DINAMICA PARCIAL 2'!I709:AB1480,19,FALSE)</f>
        <v>0</v>
      </c>
      <c r="AE729" s="9">
        <f t="shared" si="45"/>
        <v>10</v>
      </c>
      <c r="AF729" s="13">
        <f>VLOOKUP($A729,'TABLA DINAMICA PARCIAL 3'!$A$5:$I$768,2,FALSE)</f>
        <v>0</v>
      </c>
      <c r="AG729" s="13">
        <f>VLOOKUP($A729,'TABLA DINAMICA PARCIAL 3'!$A$5:$I$768,3,FALSE)</f>
        <v>10</v>
      </c>
      <c r="AH729" s="13">
        <f>VLOOKUP($A729,'TABLA DINAMICA PARCIAL 3'!$A$5:$I$768,4,FALSE)</f>
        <v>10</v>
      </c>
      <c r="AI729" s="13">
        <f>VLOOKUP($A729,'TABLA DINAMICA PARCIAL 3'!$A$5:$I$768,5,FALSE)</f>
        <v>0</v>
      </c>
      <c r="AJ729" s="13">
        <f>VLOOKUP($A729,'TABLA DINAMICA PARCIAL 3'!$A$5:$I$768,6,FALSE)</f>
        <v>0</v>
      </c>
      <c r="AK729" s="13">
        <f>VLOOKUP($A729,'TABLA DINAMICA PARCIAL 3'!$A$5:$I$768,7,FALSE)</f>
        <v>10</v>
      </c>
      <c r="AL729" s="13">
        <f>VLOOKUP($A729,'TABLA DINAMICA PARCIAL 3'!$A$5:$I$768,8,FALSE)</f>
        <v>0</v>
      </c>
      <c r="AM729" s="13">
        <f t="shared" si="46"/>
        <v>30</v>
      </c>
      <c r="AN729" s="16">
        <f>VLOOKUP($A729,'TABLA DINAMICA PARCIAL 4'!$A$5:$F$760,2,FALSE)</f>
        <v>0</v>
      </c>
      <c r="AO729" s="16">
        <f>VLOOKUP($A729,'TABLA DINAMICA PARCIAL 4'!$A$5:$F$760,3,FALSE)</f>
        <v>0</v>
      </c>
      <c r="AP729" s="16">
        <f>VLOOKUP($A729,'TABLA DINAMICA PARCIAL 4'!$A$5:$F$760,4,FALSE)</f>
        <v>0</v>
      </c>
      <c r="AQ729" s="16">
        <f>VLOOKUP($A729,'TABLA DINAMICA PARCIAL 4'!$A$5:$F$760,5,FALSE)</f>
        <v>0</v>
      </c>
      <c r="AR729" s="16">
        <f>VLOOKUP($A729,'TABLA DINAMICA PARCIAL 4'!$A$5:$F$760,6,FALSE)</f>
        <v>0</v>
      </c>
      <c r="AS729" s="16">
        <f t="shared" si="47"/>
        <v>0</v>
      </c>
      <c r="AT729" s="1" t="str">
        <f>VLOOKUP($A729,'USUARIOS Y GRUPO'!$A$2:$D$851,4,FALSE)</f>
        <v>P19-MAT1022-8</v>
      </c>
    </row>
    <row r="730" spans="1:46" x14ac:dyDescent="0.25">
      <c r="A730" s="1">
        <v>164374</v>
      </c>
      <c r="B730" s="1" t="s">
        <v>1271</v>
      </c>
      <c r="C730" s="1" t="s">
        <v>1272</v>
      </c>
      <c r="D730" s="6">
        <f>VLOOKUP($A730,'TABLA DINAM PARCIAL 1'!$A$5:$I$793,2,FALSE)</f>
        <v>10</v>
      </c>
      <c r="E730" s="6">
        <f>VLOOKUP(A730,'TABLA DINAM PARCIAL 1'!A695:I1483,3,FALSE)</f>
        <v>0</v>
      </c>
      <c r="F730" s="6">
        <f>VLOOKUP(A730,'TABLA DINAM PARCIAL 1'!A695:I1483,4,FALSE)</f>
        <v>0</v>
      </c>
      <c r="G730" s="6">
        <f>VLOOKUP(A730,'TABLA DINAM PARCIAL 1'!A695:I1483,5,FALSE)</f>
        <v>0</v>
      </c>
      <c r="H730" s="6">
        <f>VLOOKUP(A730,'TABLA DINAM PARCIAL 1'!A695:I1483,6,FALSE)</f>
        <v>0</v>
      </c>
      <c r="I730" s="6">
        <f>VLOOKUP(A730,'TABLA DINAM PARCIAL 1'!A695:I1483,7,FALSE)</f>
        <v>0</v>
      </c>
      <c r="J730" s="6">
        <f>VLOOKUP(A730,'TABLA DINAM PARCIAL 1'!A695:I1483,8,FALSE)</f>
        <v>0</v>
      </c>
      <c r="K730" s="6">
        <f>VLOOKUP(A730,'TABLA DINAM PARCIAL 1'!A695:I1483,9,FALSE)</f>
        <v>10</v>
      </c>
      <c r="L730" s="6">
        <f t="shared" si="44"/>
        <v>20</v>
      </c>
      <c r="M730" s="9">
        <f>VLOOKUP($A730,'TABLA DINAMICA PARCIAL 2'!$A$5:$T$772,2,FALSE)</f>
        <v>10</v>
      </c>
      <c r="N730" s="9">
        <f>VLOOKUP($A730,'TABLA DINAMICA PARCIAL 2'!$A$5:$T$772,3,FALSE)</f>
        <v>0</v>
      </c>
      <c r="O730" s="9">
        <f>VLOOKUP($A730,'TABLA DINAMICA PARCIAL 2'!$A$5:$T$772,4,FALSE)</f>
        <v>0</v>
      </c>
      <c r="P730" s="9">
        <f>VLOOKUP($A730,'TABLA DINAMICA PARCIAL 2'!$A$5:$T$772,5,FALSE)</f>
        <v>0</v>
      </c>
      <c r="Q730" s="9">
        <f>VLOOKUP($A730,'TABLA DINAMICA PARCIAL 2'!$A$5:$T$772,6,FALSE)</f>
        <v>0</v>
      </c>
      <c r="R730" s="9">
        <f>VLOOKUP($A730,'TABLA DINAMICA PARCIAL 2'!$A$5:$T$772,7,FALSE)</f>
        <v>0</v>
      </c>
      <c r="S730" s="9">
        <f>VLOOKUP($A730,'TABLA DINAMICA PARCIAL 2'!$A$5:$T$772,8,FALSE)</f>
        <v>0</v>
      </c>
      <c r="T730" s="9">
        <f>VLOOKUP($A730,'TABLA DINAMICA PARCIAL 2'!$A$5:$T$772,9,FALSE)</f>
        <v>0</v>
      </c>
      <c r="U730" s="9">
        <f>VLOOKUP($A730,'TABLA DINAMICA PARCIAL 2'!$A$5:$T$772,10,FALSE)</f>
        <v>0</v>
      </c>
      <c r="V730" s="9">
        <f>VLOOKUP($A730,'TABLA DINAMICA PARCIAL 2'!$A$5:$T$772,11,FALSE)</f>
        <v>0</v>
      </c>
      <c r="W730" s="9">
        <f>VLOOKUP($A730,'TABLA DINAMICA PARCIAL 2'!$A$5:$T$772,12,FALSE)</f>
        <v>0</v>
      </c>
      <c r="X730" s="9">
        <f>VLOOKUP($A730,'TABLA DINAMICA PARCIAL 2'!$A$5:$T$772,13,FALSE)</f>
        <v>0</v>
      </c>
      <c r="Y730" s="9">
        <f>VLOOKUP($A730,'TABLA DINAMICA PARCIAL 2'!$A$5:$T$772,14,FALSE)</f>
        <v>0</v>
      </c>
      <c r="Z730" s="9">
        <f>VLOOKUP($A730,'TABLA DINAMICA PARCIAL 2'!$A$5:$T$772,15,FALSE)</f>
        <v>10</v>
      </c>
      <c r="AA730" s="9">
        <f>VLOOKUP($A730,'TABLA DINAMICA PARCIAL 2'!$A$5:$T$772,16,FALSE)</f>
        <v>0</v>
      </c>
      <c r="AB730" s="9">
        <f>VLOOKUP(I730,'TABLA DINAMICA PARCIAL 2'!I748:AB1519,17,FALSE)</f>
        <v>0</v>
      </c>
      <c r="AC730" s="9">
        <f>VLOOKUP(I730,'TABLA DINAMICA PARCIAL 2'!I748:AB1519,18,FALSE)</f>
        <v>0</v>
      </c>
      <c r="AD730" s="9">
        <f>VLOOKUP(I730,'TABLA DINAMICA PARCIAL 2'!I748:AB1519,19,FALSE)</f>
        <v>0</v>
      </c>
      <c r="AE730" s="9">
        <f t="shared" si="45"/>
        <v>20</v>
      </c>
      <c r="AF730" s="13">
        <f>VLOOKUP($A730,'TABLA DINAMICA PARCIAL 3'!$A$5:$I$768,2,FALSE)</f>
        <v>0</v>
      </c>
      <c r="AG730" s="13">
        <f>VLOOKUP($A730,'TABLA DINAMICA PARCIAL 3'!$A$5:$I$768,3,FALSE)</f>
        <v>0</v>
      </c>
      <c r="AH730" s="13">
        <f>VLOOKUP($A730,'TABLA DINAMICA PARCIAL 3'!$A$5:$I$768,4,FALSE)</f>
        <v>0</v>
      </c>
      <c r="AI730" s="13">
        <f>VLOOKUP($A730,'TABLA DINAMICA PARCIAL 3'!$A$5:$I$768,5,FALSE)</f>
        <v>0</v>
      </c>
      <c r="AJ730" s="13">
        <f>VLOOKUP($A730,'TABLA DINAMICA PARCIAL 3'!$A$5:$I$768,6,FALSE)</f>
        <v>0</v>
      </c>
      <c r="AK730" s="13">
        <f>VLOOKUP($A730,'TABLA DINAMICA PARCIAL 3'!$A$5:$I$768,7,FALSE)</f>
        <v>0</v>
      </c>
      <c r="AL730" s="13">
        <f>VLOOKUP($A730,'TABLA DINAMICA PARCIAL 3'!$A$5:$I$768,8,FALSE)</f>
        <v>0</v>
      </c>
      <c r="AM730" s="13">
        <f t="shared" si="46"/>
        <v>0</v>
      </c>
      <c r="AN730" s="16">
        <f>VLOOKUP($A730,'TABLA DINAMICA PARCIAL 4'!$A$5:$F$760,2,FALSE)</f>
        <v>0</v>
      </c>
      <c r="AO730" s="16">
        <f>VLOOKUP($A730,'TABLA DINAMICA PARCIAL 4'!$A$5:$F$760,3,FALSE)</f>
        <v>10</v>
      </c>
      <c r="AP730" s="16">
        <f>VLOOKUP($A730,'TABLA DINAMICA PARCIAL 4'!$A$5:$F$760,4,FALSE)</f>
        <v>0</v>
      </c>
      <c r="AQ730" s="16">
        <f>VLOOKUP($A730,'TABLA DINAMICA PARCIAL 4'!$A$5:$F$760,5,FALSE)</f>
        <v>0</v>
      </c>
      <c r="AR730" s="16">
        <f>VLOOKUP($A730,'TABLA DINAMICA PARCIAL 4'!$A$5:$F$760,6,FALSE)</f>
        <v>10</v>
      </c>
      <c r="AS730" s="16">
        <f t="shared" si="47"/>
        <v>20</v>
      </c>
      <c r="AT730" s="1" t="str">
        <f>VLOOKUP($A730,'USUARIOS Y GRUPO'!$A$2:$D$851,4,FALSE)</f>
        <v>P19-MAT1022-8</v>
      </c>
    </row>
    <row r="731" spans="1:46" x14ac:dyDescent="0.25">
      <c r="A731" s="1">
        <v>164487</v>
      </c>
      <c r="B731" s="1" t="s">
        <v>1193</v>
      </c>
      <c r="C731" s="1" t="s">
        <v>1194</v>
      </c>
      <c r="D731" s="6">
        <f>VLOOKUP($A731,'TABLA DINAM PARCIAL 1'!$A$5:$I$793,2,FALSE)</f>
        <v>0</v>
      </c>
      <c r="E731" s="6">
        <f>VLOOKUP(A731,'TABLA DINAM PARCIAL 1'!A722:I1510,3,FALSE)</f>
        <v>0</v>
      </c>
      <c r="F731" s="6">
        <f>VLOOKUP(A731,'TABLA DINAM PARCIAL 1'!A722:I1510,4,FALSE)</f>
        <v>0</v>
      </c>
      <c r="G731" s="6">
        <f>VLOOKUP(A731,'TABLA DINAM PARCIAL 1'!A722:I1510,5,FALSE)</f>
        <v>0</v>
      </c>
      <c r="H731" s="6">
        <f>VLOOKUP(A731,'TABLA DINAM PARCIAL 1'!A722:I1510,6,FALSE)</f>
        <v>10</v>
      </c>
      <c r="I731" s="6">
        <f>VLOOKUP(A731,'TABLA DINAM PARCIAL 1'!A722:I1510,7,FALSE)</f>
        <v>0</v>
      </c>
      <c r="J731" s="6">
        <f>VLOOKUP(A731,'TABLA DINAM PARCIAL 1'!A722:I1510,8,FALSE)</f>
        <v>10</v>
      </c>
      <c r="K731" s="6">
        <f>VLOOKUP(A731,'TABLA DINAM PARCIAL 1'!A722:I1510,9,FALSE)</f>
        <v>0</v>
      </c>
      <c r="L731" s="6">
        <f t="shared" si="44"/>
        <v>20</v>
      </c>
      <c r="M731" s="9">
        <f>VLOOKUP($A731,'TABLA DINAMICA PARCIAL 2'!$A$5:$T$772,2,FALSE)</f>
        <v>10</v>
      </c>
      <c r="N731" s="9">
        <f>VLOOKUP($A731,'TABLA DINAMICA PARCIAL 2'!$A$5:$T$772,3,FALSE)</f>
        <v>0</v>
      </c>
      <c r="O731" s="9">
        <f>VLOOKUP($A731,'TABLA DINAMICA PARCIAL 2'!$A$5:$T$772,4,FALSE)</f>
        <v>0</v>
      </c>
      <c r="P731" s="9">
        <f>VLOOKUP($A731,'TABLA DINAMICA PARCIAL 2'!$A$5:$T$772,5,FALSE)</f>
        <v>0</v>
      </c>
      <c r="Q731" s="9">
        <f>VLOOKUP($A731,'TABLA DINAMICA PARCIAL 2'!$A$5:$T$772,6,FALSE)</f>
        <v>0</v>
      </c>
      <c r="R731" s="9">
        <f>VLOOKUP($A731,'TABLA DINAMICA PARCIAL 2'!$A$5:$T$772,7,FALSE)</f>
        <v>0</v>
      </c>
      <c r="S731" s="9">
        <f>VLOOKUP($A731,'TABLA DINAMICA PARCIAL 2'!$A$5:$T$772,8,FALSE)</f>
        <v>10</v>
      </c>
      <c r="T731" s="9">
        <f>VLOOKUP($A731,'TABLA DINAMICA PARCIAL 2'!$A$5:$T$772,9,FALSE)</f>
        <v>0</v>
      </c>
      <c r="U731" s="9">
        <f>VLOOKUP($A731,'TABLA DINAMICA PARCIAL 2'!$A$5:$T$772,10,FALSE)</f>
        <v>0</v>
      </c>
      <c r="V731" s="9">
        <f>VLOOKUP($A731,'TABLA DINAMICA PARCIAL 2'!$A$5:$T$772,11,FALSE)</f>
        <v>0</v>
      </c>
      <c r="W731" s="9">
        <f>VLOOKUP($A731,'TABLA DINAMICA PARCIAL 2'!$A$5:$T$772,12,FALSE)</f>
        <v>0</v>
      </c>
      <c r="X731" s="9">
        <f>VLOOKUP($A731,'TABLA DINAMICA PARCIAL 2'!$A$5:$T$772,13,FALSE)</f>
        <v>0</v>
      </c>
      <c r="Y731" s="9">
        <f>VLOOKUP($A731,'TABLA DINAMICA PARCIAL 2'!$A$5:$T$772,14,FALSE)</f>
        <v>0</v>
      </c>
      <c r="Z731" s="9">
        <f>VLOOKUP($A731,'TABLA DINAMICA PARCIAL 2'!$A$5:$T$772,15,FALSE)</f>
        <v>0</v>
      </c>
      <c r="AA731" s="9">
        <f>VLOOKUP($A731,'TABLA DINAMICA PARCIAL 2'!$A$5:$T$772,16,FALSE)</f>
        <v>0</v>
      </c>
      <c r="AB731" s="9" t="e">
        <f>VLOOKUP(I731,'TABLA DINAMICA PARCIAL 2'!I777:AB1548,17,FALSE)</f>
        <v>#N/A</v>
      </c>
      <c r="AC731" s="9" t="e">
        <f>VLOOKUP(I731,'TABLA DINAMICA PARCIAL 2'!I777:AB1548,18,FALSE)</f>
        <v>#N/A</v>
      </c>
      <c r="AD731" s="9" t="e">
        <f>VLOOKUP(I731,'TABLA DINAMICA PARCIAL 2'!I777:AB1548,19,FALSE)</f>
        <v>#N/A</v>
      </c>
      <c r="AE731" s="9" t="e">
        <f t="shared" si="45"/>
        <v>#N/A</v>
      </c>
      <c r="AF731" s="13">
        <f>VLOOKUP($A731,'TABLA DINAMICA PARCIAL 3'!$A$5:$I$768,2,FALSE)</f>
        <v>0</v>
      </c>
      <c r="AG731" s="13">
        <f>VLOOKUP($A731,'TABLA DINAMICA PARCIAL 3'!$A$5:$I$768,3,FALSE)</f>
        <v>0</v>
      </c>
      <c r="AH731" s="13">
        <f>VLOOKUP($A731,'TABLA DINAMICA PARCIAL 3'!$A$5:$I$768,4,FALSE)</f>
        <v>10</v>
      </c>
      <c r="AI731" s="13">
        <f>VLOOKUP($A731,'TABLA DINAMICA PARCIAL 3'!$A$5:$I$768,5,FALSE)</f>
        <v>0</v>
      </c>
      <c r="AJ731" s="13">
        <f>VLOOKUP($A731,'TABLA DINAMICA PARCIAL 3'!$A$5:$I$768,6,FALSE)</f>
        <v>0</v>
      </c>
      <c r="AK731" s="13">
        <f>VLOOKUP($A731,'TABLA DINAMICA PARCIAL 3'!$A$5:$I$768,7,FALSE)</f>
        <v>10</v>
      </c>
      <c r="AL731" s="13">
        <f>VLOOKUP($A731,'TABLA DINAMICA PARCIAL 3'!$A$5:$I$768,8,FALSE)</f>
        <v>0</v>
      </c>
      <c r="AM731" s="13">
        <f t="shared" si="46"/>
        <v>20</v>
      </c>
      <c r="AN731" s="16">
        <f>VLOOKUP($A731,'TABLA DINAMICA PARCIAL 4'!$A$5:$F$760,2,FALSE)</f>
        <v>0</v>
      </c>
      <c r="AO731" s="16">
        <f>VLOOKUP($A731,'TABLA DINAMICA PARCIAL 4'!$A$5:$F$760,3,FALSE)</f>
        <v>10</v>
      </c>
      <c r="AP731" s="16">
        <f>VLOOKUP($A731,'TABLA DINAMICA PARCIAL 4'!$A$5:$F$760,4,FALSE)</f>
        <v>0</v>
      </c>
      <c r="AQ731" s="16">
        <f>VLOOKUP($A731,'TABLA DINAMICA PARCIAL 4'!$A$5:$F$760,5,FALSE)</f>
        <v>10</v>
      </c>
      <c r="AR731" s="16">
        <f>VLOOKUP($A731,'TABLA DINAMICA PARCIAL 4'!$A$5:$F$760,6,FALSE)</f>
        <v>0</v>
      </c>
      <c r="AS731" s="16">
        <f t="shared" si="47"/>
        <v>20</v>
      </c>
      <c r="AT731" s="1" t="str">
        <f>VLOOKUP($A731,'USUARIOS Y GRUPO'!$A$2:$D$851,4,FALSE)</f>
        <v>P19-MAT1022-8</v>
      </c>
    </row>
    <row r="732" spans="1:46" x14ac:dyDescent="0.25">
      <c r="A732" s="1">
        <v>162082</v>
      </c>
      <c r="B732" s="1" t="s">
        <v>1442</v>
      </c>
      <c r="C732" s="1" t="s">
        <v>173</v>
      </c>
      <c r="D732" s="6">
        <f>VLOOKUP($A732,'TABLA DINAM PARCIAL 1'!$A$5:$I$793,2,FALSE)</f>
        <v>0</v>
      </c>
      <c r="E732" s="6">
        <f>VLOOKUP(A732,'TABLA DINAM PARCIAL 1'!A141:I929,3,FALSE)</f>
        <v>0</v>
      </c>
      <c r="F732" s="6">
        <f>VLOOKUP(A732,'TABLA DINAM PARCIAL 1'!A141:I929,4,FALSE)</f>
        <v>10</v>
      </c>
      <c r="G732" s="6">
        <f>VLOOKUP(A732,'TABLA DINAM PARCIAL 1'!A141:I929,5,FALSE)</f>
        <v>0</v>
      </c>
      <c r="H732" s="6">
        <f>VLOOKUP(A732,'TABLA DINAM PARCIAL 1'!A141:I929,6,FALSE)</f>
        <v>10</v>
      </c>
      <c r="I732" s="6">
        <f>VLOOKUP(A732,'TABLA DINAM PARCIAL 1'!A141:I929,7,FALSE)</f>
        <v>0</v>
      </c>
      <c r="J732" s="6">
        <f>VLOOKUP(A732,'TABLA DINAM PARCIAL 1'!A141:I929,8,FALSE)</f>
        <v>0</v>
      </c>
      <c r="K732" s="6">
        <f>VLOOKUP(A732,'TABLA DINAM PARCIAL 1'!A141:I929,9,FALSE)</f>
        <v>10</v>
      </c>
      <c r="L732" s="6">
        <f t="shared" si="44"/>
        <v>30</v>
      </c>
      <c r="M732" s="9">
        <f>VLOOKUP($A732,'TABLA DINAMICA PARCIAL 2'!$A$5:$T$772,2,FALSE)</f>
        <v>0</v>
      </c>
      <c r="N732" s="9">
        <f>VLOOKUP($A732,'TABLA DINAMICA PARCIAL 2'!$A$5:$T$772,3,FALSE)</f>
        <v>0</v>
      </c>
      <c r="O732" s="9">
        <f>VLOOKUP($A732,'TABLA DINAMICA PARCIAL 2'!$A$5:$T$772,4,FALSE)</f>
        <v>0</v>
      </c>
      <c r="P732" s="9">
        <f>VLOOKUP($A732,'TABLA DINAMICA PARCIAL 2'!$A$5:$T$772,5,FALSE)</f>
        <v>0</v>
      </c>
      <c r="Q732" s="9">
        <f>VLOOKUP($A732,'TABLA DINAMICA PARCIAL 2'!$A$5:$T$772,6,FALSE)</f>
        <v>0</v>
      </c>
      <c r="R732" s="9">
        <f>VLOOKUP($A732,'TABLA DINAMICA PARCIAL 2'!$A$5:$T$772,7,FALSE)</f>
        <v>0</v>
      </c>
      <c r="S732" s="9">
        <f>VLOOKUP($A732,'TABLA DINAMICA PARCIAL 2'!$A$5:$T$772,8,FALSE)</f>
        <v>0</v>
      </c>
      <c r="T732" s="9">
        <f>VLOOKUP($A732,'TABLA DINAMICA PARCIAL 2'!$A$5:$T$772,9,FALSE)</f>
        <v>0</v>
      </c>
      <c r="U732" s="9">
        <f>VLOOKUP($A732,'TABLA DINAMICA PARCIAL 2'!$A$5:$T$772,10,FALSE)</f>
        <v>10</v>
      </c>
      <c r="V732" s="9">
        <f>VLOOKUP($A732,'TABLA DINAMICA PARCIAL 2'!$A$5:$T$772,11,FALSE)</f>
        <v>0</v>
      </c>
      <c r="W732" s="9">
        <f>VLOOKUP($A732,'TABLA DINAMICA PARCIAL 2'!$A$5:$T$772,12,FALSE)</f>
        <v>10</v>
      </c>
      <c r="X732" s="9">
        <f>VLOOKUP($A732,'TABLA DINAMICA PARCIAL 2'!$A$5:$T$772,13,FALSE)</f>
        <v>0</v>
      </c>
      <c r="Y732" s="9">
        <f>VLOOKUP($A732,'TABLA DINAMICA PARCIAL 2'!$A$5:$T$772,14,FALSE)</f>
        <v>0</v>
      </c>
      <c r="Z732" s="9">
        <f>VLOOKUP($A732,'TABLA DINAMICA PARCIAL 2'!$A$5:$T$772,15,FALSE)</f>
        <v>0</v>
      </c>
      <c r="AA732" s="9">
        <f>VLOOKUP($A732,'TABLA DINAMICA PARCIAL 2'!$A$5:$T$772,16,FALSE)</f>
        <v>0</v>
      </c>
      <c r="AB732" s="9">
        <f>VLOOKUP(I732,'TABLA DINAMICA PARCIAL 2'!I169:AB940,17,FALSE)</f>
        <v>0</v>
      </c>
      <c r="AC732" s="9">
        <f>VLOOKUP(I732,'TABLA DINAMICA PARCIAL 2'!I169:AB940,18,FALSE)</f>
        <v>0</v>
      </c>
      <c r="AD732" s="9">
        <f>VLOOKUP(I732,'TABLA DINAMICA PARCIAL 2'!I169:AB940,19,FALSE)</f>
        <v>0</v>
      </c>
      <c r="AE732" s="9">
        <f t="shared" si="45"/>
        <v>20</v>
      </c>
      <c r="AF732" s="13">
        <f>VLOOKUP($A732,'TABLA DINAMICA PARCIAL 3'!$A$5:$I$768,2,FALSE)</f>
        <v>0</v>
      </c>
      <c r="AG732" s="13">
        <f>VLOOKUP($A732,'TABLA DINAMICA PARCIAL 3'!$A$5:$I$768,3,FALSE)</f>
        <v>0</v>
      </c>
      <c r="AH732" s="13">
        <f>VLOOKUP($A732,'TABLA DINAMICA PARCIAL 3'!$A$5:$I$768,4,FALSE)</f>
        <v>0</v>
      </c>
      <c r="AI732" s="13">
        <f>VLOOKUP($A732,'TABLA DINAMICA PARCIAL 3'!$A$5:$I$768,5,FALSE)</f>
        <v>0</v>
      </c>
      <c r="AJ732" s="13">
        <f>VLOOKUP($A732,'TABLA DINAMICA PARCIAL 3'!$A$5:$I$768,6,FALSE)</f>
        <v>0</v>
      </c>
      <c r="AK732" s="13">
        <f>VLOOKUP($A732,'TABLA DINAMICA PARCIAL 3'!$A$5:$I$768,7,FALSE)</f>
        <v>0</v>
      </c>
      <c r="AL732" s="13">
        <f>VLOOKUP($A732,'TABLA DINAMICA PARCIAL 3'!$A$5:$I$768,8,FALSE)</f>
        <v>0</v>
      </c>
      <c r="AM732" s="13">
        <f t="shared" si="46"/>
        <v>0</v>
      </c>
      <c r="AN732" s="16">
        <f>VLOOKUP($A732,'TABLA DINAMICA PARCIAL 4'!$A$5:$F$760,2,FALSE)</f>
        <v>0</v>
      </c>
      <c r="AO732" s="16">
        <f>VLOOKUP($A732,'TABLA DINAMICA PARCIAL 4'!$A$5:$F$760,3,FALSE)</f>
        <v>0</v>
      </c>
      <c r="AP732" s="16">
        <f>VLOOKUP($A732,'TABLA DINAMICA PARCIAL 4'!$A$5:$F$760,4,FALSE)</f>
        <v>10</v>
      </c>
      <c r="AQ732" s="16">
        <f>VLOOKUP($A732,'TABLA DINAMICA PARCIAL 4'!$A$5:$F$760,5,FALSE)</f>
        <v>0</v>
      </c>
      <c r="AR732" s="16">
        <f>VLOOKUP($A732,'TABLA DINAMICA PARCIAL 4'!$A$5:$F$760,6,FALSE)</f>
        <v>0</v>
      </c>
      <c r="AS732" s="16">
        <f t="shared" si="47"/>
        <v>10</v>
      </c>
      <c r="AT732" s="1" t="str">
        <f>VLOOKUP($A732,'USUARIOS Y GRUPO'!$A$2:$D$851,4,FALSE)</f>
        <v>P19-MAT1022-8</v>
      </c>
    </row>
    <row r="733" spans="1:46" x14ac:dyDescent="0.25">
      <c r="A733" s="1">
        <v>162309</v>
      </c>
      <c r="B733" s="1" t="s">
        <v>320</v>
      </c>
      <c r="C733" s="1" t="s">
        <v>321</v>
      </c>
      <c r="D733" s="6">
        <f>VLOOKUP($A733,'TABLA DINAM PARCIAL 1'!$A$5:$I$793,2,FALSE)</f>
        <v>10</v>
      </c>
      <c r="E733" s="6">
        <f>VLOOKUP(A733,'TABLA DINAM PARCIAL 1'!A178:I966,3,FALSE)</f>
        <v>0</v>
      </c>
      <c r="F733" s="6">
        <f>VLOOKUP(A733,'TABLA DINAM PARCIAL 1'!A178:I966,4,FALSE)</f>
        <v>0</v>
      </c>
      <c r="G733" s="6">
        <f>VLOOKUP(A733,'TABLA DINAM PARCIAL 1'!A178:I966,5,FALSE)</f>
        <v>10</v>
      </c>
      <c r="H733" s="6">
        <f>VLOOKUP(A733,'TABLA DINAM PARCIAL 1'!A178:I966,6,FALSE)</f>
        <v>0</v>
      </c>
      <c r="I733" s="6">
        <f>VLOOKUP(A733,'TABLA DINAM PARCIAL 1'!A178:I966,7,FALSE)</f>
        <v>0</v>
      </c>
      <c r="J733" s="6">
        <f>VLOOKUP(A733,'TABLA DINAM PARCIAL 1'!A178:I966,8,FALSE)</f>
        <v>0</v>
      </c>
      <c r="K733" s="6">
        <f>VLOOKUP(A733,'TABLA DINAM PARCIAL 1'!A178:I966,9,FALSE)</f>
        <v>10</v>
      </c>
      <c r="L733" s="6">
        <f t="shared" si="44"/>
        <v>30</v>
      </c>
      <c r="M733" s="9">
        <f>VLOOKUP($A733,'TABLA DINAMICA PARCIAL 2'!$A$5:$T$772,2,FALSE)</f>
        <v>0</v>
      </c>
      <c r="N733" s="9">
        <f>VLOOKUP($A733,'TABLA DINAMICA PARCIAL 2'!$A$5:$T$772,3,FALSE)</f>
        <v>0</v>
      </c>
      <c r="O733" s="9">
        <f>VLOOKUP($A733,'TABLA DINAMICA PARCIAL 2'!$A$5:$T$772,4,FALSE)</f>
        <v>0</v>
      </c>
      <c r="P733" s="9">
        <f>VLOOKUP($A733,'TABLA DINAMICA PARCIAL 2'!$A$5:$T$772,5,FALSE)</f>
        <v>0</v>
      </c>
      <c r="Q733" s="9">
        <f>VLOOKUP($A733,'TABLA DINAMICA PARCIAL 2'!$A$5:$T$772,6,FALSE)</f>
        <v>0</v>
      </c>
      <c r="R733" s="9">
        <f>VLOOKUP($A733,'TABLA DINAMICA PARCIAL 2'!$A$5:$T$772,7,FALSE)</f>
        <v>0</v>
      </c>
      <c r="S733" s="9">
        <f>VLOOKUP($A733,'TABLA DINAMICA PARCIAL 2'!$A$5:$T$772,8,FALSE)</f>
        <v>0</v>
      </c>
      <c r="T733" s="9">
        <f>VLOOKUP($A733,'TABLA DINAMICA PARCIAL 2'!$A$5:$T$772,9,FALSE)</f>
        <v>10</v>
      </c>
      <c r="U733" s="9">
        <f>VLOOKUP($A733,'TABLA DINAMICA PARCIAL 2'!$A$5:$T$772,10,FALSE)</f>
        <v>0</v>
      </c>
      <c r="V733" s="9">
        <f>VLOOKUP($A733,'TABLA DINAMICA PARCIAL 2'!$A$5:$T$772,11,FALSE)</f>
        <v>0</v>
      </c>
      <c r="W733" s="9">
        <f>VLOOKUP($A733,'TABLA DINAMICA PARCIAL 2'!$A$5:$T$772,12,FALSE)</f>
        <v>0</v>
      </c>
      <c r="X733" s="9">
        <f>VLOOKUP($A733,'TABLA DINAMICA PARCIAL 2'!$A$5:$T$772,13,FALSE)</f>
        <v>0</v>
      </c>
      <c r="Y733" s="9">
        <f>VLOOKUP($A733,'TABLA DINAMICA PARCIAL 2'!$A$5:$T$772,14,FALSE)</f>
        <v>0</v>
      </c>
      <c r="Z733" s="9">
        <f>VLOOKUP($A733,'TABLA DINAMICA PARCIAL 2'!$A$5:$T$772,15,FALSE)</f>
        <v>0</v>
      </c>
      <c r="AA733" s="9">
        <f>VLOOKUP($A733,'TABLA DINAMICA PARCIAL 2'!$A$5:$T$772,16,FALSE)</f>
        <v>0</v>
      </c>
      <c r="AB733" s="9">
        <f>VLOOKUP(I733,'TABLA DINAMICA PARCIAL 2'!I207:AB978,17,FALSE)</f>
        <v>0</v>
      </c>
      <c r="AC733" s="9">
        <f>VLOOKUP(I733,'TABLA DINAMICA PARCIAL 2'!I207:AB978,18,FALSE)</f>
        <v>0</v>
      </c>
      <c r="AD733" s="9">
        <f>VLOOKUP(I733,'TABLA DINAMICA PARCIAL 2'!I207:AB978,19,FALSE)</f>
        <v>0</v>
      </c>
      <c r="AE733" s="9">
        <f t="shared" si="45"/>
        <v>10</v>
      </c>
      <c r="AF733" s="13">
        <f>VLOOKUP($A733,'TABLA DINAMICA PARCIAL 3'!$A$5:$I$768,2,FALSE)</f>
        <v>0</v>
      </c>
      <c r="AG733" s="13">
        <f>VLOOKUP($A733,'TABLA DINAMICA PARCIAL 3'!$A$5:$I$768,3,FALSE)</f>
        <v>0</v>
      </c>
      <c r="AH733" s="13">
        <f>VLOOKUP($A733,'TABLA DINAMICA PARCIAL 3'!$A$5:$I$768,4,FALSE)</f>
        <v>10</v>
      </c>
      <c r="AI733" s="13">
        <f>VLOOKUP($A733,'TABLA DINAMICA PARCIAL 3'!$A$5:$I$768,5,FALSE)</f>
        <v>0</v>
      </c>
      <c r="AJ733" s="13">
        <f>VLOOKUP($A733,'TABLA DINAMICA PARCIAL 3'!$A$5:$I$768,6,FALSE)</f>
        <v>10</v>
      </c>
      <c r="AK733" s="13">
        <f>VLOOKUP($A733,'TABLA DINAMICA PARCIAL 3'!$A$5:$I$768,7,FALSE)</f>
        <v>0</v>
      </c>
      <c r="AL733" s="13">
        <f>VLOOKUP($A733,'TABLA DINAMICA PARCIAL 3'!$A$5:$I$768,8,FALSE)</f>
        <v>0</v>
      </c>
      <c r="AM733" s="13">
        <f t="shared" si="46"/>
        <v>20</v>
      </c>
      <c r="AN733" s="16">
        <f>VLOOKUP($A733,'TABLA DINAMICA PARCIAL 4'!$A$5:$F$760,2,FALSE)</f>
        <v>0</v>
      </c>
      <c r="AO733" s="16">
        <f>VLOOKUP($A733,'TABLA DINAMICA PARCIAL 4'!$A$5:$F$760,3,FALSE)</f>
        <v>0</v>
      </c>
      <c r="AP733" s="16">
        <f>VLOOKUP($A733,'TABLA DINAMICA PARCIAL 4'!$A$5:$F$760,4,FALSE)</f>
        <v>10</v>
      </c>
      <c r="AQ733" s="16">
        <f>VLOOKUP($A733,'TABLA DINAMICA PARCIAL 4'!$A$5:$F$760,5,FALSE)</f>
        <v>0</v>
      </c>
      <c r="AR733" s="16">
        <f>VLOOKUP($A733,'TABLA DINAMICA PARCIAL 4'!$A$5:$F$760,6,FALSE)</f>
        <v>0</v>
      </c>
      <c r="AS733" s="16">
        <f t="shared" si="47"/>
        <v>10</v>
      </c>
      <c r="AT733" s="1" t="str">
        <f>VLOOKUP($A733,'USUARIOS Y GRUPO'!$A$2:$D$851,4,FALSE)</f>
        <v>P19-MAT1022-8</v>
      </c>
    </row>
    <row r="734" spans="1:46" x14ac:dyDescent="0.25">
      <c r="A734" s="1">
        <v>163026</v>
      </c>
      <c r="B734" s="1" t="s">
        <v>1080</v>
      </c>
      <c r="C734" s="1" t="s">
        <v>779</v>
      </c>
      <c r="D734" s="6">
        <f>VLOOKUP($A734,'TABLA DINAM PARCIAL 1'!$A$5:$I$793,2,FALSE)</f>
        <v>10</v>
      </c>
      <c r="E734" s="6">
        <f>VLOOKUP(A734,'TABLA DINAM PARCIAL 1'!A355:I1143,3,FALSE)</f>
        <v>10</v>
      </c>
      <c r="F734" s="6">
        <f>VLOOKUP(A734,'TABLA DINAM PARCIAL 1'!A355:I1143,4,FALSE)</f>
        <v>0</v>
      </c>
      <c r="G734" s="6">
        <f>VLOOKUP(A734,'TABLA DINAM PARCIAL 1'!A355:I1143,5,FALSE)</f>
        <v>0</v>
      </c>
      <c r="H734" s="6">
        <f>VLOOKUP(A734,'TABLA DINAM PARCIAL 1'!A355:I1143,6,FALSE)</f>
        <v>0</v>
      </c>
      <c r="I734" s="6">
        <f>VLOOKUP(A734,'TABLA DINAM PARCIAL 1'!A355:I1143,7,FALSE)</f>
        <v>0</v>
      </c>
      <c r="J734" s="6">
        <f>VLOOKUP(A734,'TABLA DINAM PARCIAL 1'!A355:I1143,8,FALSE)</f>
        <v>10</v>
      </c>
      <c r="K734" s="6">
        <f>VLOOKUP(A734,'TABLA DINAM PARCIAL 1'!A355:I1143,9,FALSE)</f>
        <v>0</v>
      </c>
      <c r="L734" s="6">
        <f t="shared" si="44"/>
        <v>30</v>
      </c>
      <c r="M734" s="9">
        <f>VLOOKUP($A734,'TABLA DINAMICA PARCIAL 2'!$A$5:$T$772,2,FALSE)</f>
        <v>0</v>
      </c>
      <c r="N734" s="9">
        <f>VLOOKUP($A734,'TABLA DINAMICA PARCIAL 2'!$A$5:$T$772,3,FALSE)</f>
        <v>0</v>
      </c>
      <c r="O734" s="9">
        <f>VLOOKUP($A734,'TABLA DINAMICA PARCIAL 2'!$A$5:$T$772,4,FALSE)</f>
        <v>0</v>
      </c>
      <c r="P734" s="9">
        <f>VLOOKUP($A734,'TABLA DINAMICA PARCIAL 2'!$A$5:$T$772,5,FALSE)</f>
        <v>10</v>
      </c>
      <c r="Q734" s="9">
        <f>VLOOKUP($A734,'TABLA DINAMICA PARCIAL 2'!$A$5:$T$772,6,FALSE)</f>
        <v>0</v>
      </c>
      <c r="R734" s="9">
        <f>VLOOKUP($A734,'TABLA DINAMICA PARCIAL 2'!$A$5:$T$772,7,FALSE)</f>
        <v>0</v>
      </c>
      <c r="S734" s="9">
        <f>VLOOKUP($A734,'TABLA DINAMICA PARCIAL 2'!$A$5:$T$772,8,FALSE)</f>
        <v>10</v>
      </c>
      <c r="T734" s="9">
        <f>VLOOKUP($A734,'TABLA DINAMICA PARCIAL 2'!$A$5:$T$772,9,FALSE)</f>
        <v>0</v>
      </c>
      <c r="U734" s="9">
        <f>VLOOKUP($A734,'TABLA DINAMICA PARCIAL 2'!$A$5:$T$772,10,FALSE)</f>
        <v>0</v>
      </c>
      <c r="V734" s="9">
        <f>VLOOKUP($A734,'TABLA DINAMICA PARCIAL 2'!$A$5:$T$772,11,FALSE)</f>
        <v>0</v>
      </c>
      <c r="W734" s="9">
        <f>VLOOKUP($A734,'TABLA DINAMICA PARCIAL 2'!$A$5:$T$772,12,FALSE)</f>
        <v>0</v>
      </c>
      <c r="X734" s="9">
        <f>VLOOKUP($A734,'TABLA DINAMICA PARCIAL 2'!$A$5:$T$772,13,FALSE)</f>
        <v>0</v>
      </c>
      <c r="Y734" s="9">
        <f>VLOOKUP($A734,'TABLA DINAMICA PARCIAL 2'!$A$5:$T$772,14,FALSE)</f>
        <v>0</v>
      </c>
      <c r="Z734" s="9">
        <f>VLOOKUP($A734,'TABLA DINAMICA PARCIAL 2'!$A$5:$T$772,15,FALSE)</f>
        <v>0</v>
      </c>
      <c r="AA734" s="9">
        <f>VLOOKUP($A734,'TABLA DINAMICA PARCIAL 2'!$A$5:$T$772,16,FALSE)</f>
        <v>0</v>
      </c>
      <c r="AB734" s="9">
        <f>VLOOKUP(I734,'TABLA DINAMICA PARCIAL 2'!I392:AB1163,17,FALSE)</f>
        <v>0</v>
      </c>
      <c r="AC734" s="9">
        <f>VLOOKUP(I734,'TABLA DINAMICA PARCIAL 2'!I392:AB1163,18,FALSE)</f>
        <v>0</v>
      </c>
      <c r="AD734" s="9">
        <f>VLOOKUP(I734,'TABLA DINAMICA PARCIAL 2'!I392:AB1163,19,FALSE)</f>
        <v>0</v>
      </c>
      <c r="AE734" s="9">
        <f t="shared" si="45"/>
        <v>20</v>
      </c>
      <c r="AF734" s="13">
        <f>VLOOKUP($A734,'TABLA DINAMICA PARCIAL 3'!$A$5:$I$768,2,FALSE)</f>
        <v>10</v>
      </c>
      <c r="AG734" s="13">
        <f>VLOOKUP($A734,'TABLA DINAMICA PARCIAL 3'!$A$5:$I$768,3,FALSE)</f>
        <v>0</v>
      </c>
      <c r="AH734" s="13">
        <f>VLOOKUP($A734,'TABLA DINAMICA PARCIAL 3'!$A$5:$I$768,4,FALSE)</f>
        <v>0</v>
      </c>
      <c r="AI734" s="13">
        <f>VLOOKUP($A734,'TABLA DINAMICA PARCIAL 3'!$A$5:$I$768,5,FALSE)</f>
        <v>0</v>
      </c>
      <c r="AJ734" s="13">
        <f>VLOOKUP($A734,'TABLA DINAMICA PARCIAL 3'!$A$5:$I$768,6,FALSE)</f>
        <v>0</v>
      </c>
      <c r="AK734" s="13">
        <f>VLOOKUP($A734,'TABLA DINAMICA PARCIAL 3'!$A$5:$I$768,7,FALSE)</f>
        <v>0</v>
      </c>
      <c r="AL734" s="13">
        <f>VLOOKUP($A734,'TABLA DINAMICA PARCIAL 3'!$A$5:$I$768,8,FALSE)</f>
        <v>10</v>
      </c>
      <c r="AM734" s="13">
        <f t="shared" si="46"/>
        <v>20</v>
      </c>
      <c r="AN734" s="16">
        <f>VLOOKUP($A734,'TABLA DINAMICA PARCIAL 4'!$A$5:$F$760,2,FALSE)</f>
        <v>0</v>
      </c>
      <c r="AO734" s="16">
        <f>VLOOKUP($A734,'TABLA DINAMICA PARCIAL 4'!$A$5:$F$760,3,FALSE)</f>
        <v>0</v>
      </c>
      <c r="AP734" s="16">
        <f>VLOOKUP($A734,'TABLA DINAMICA PARCIAL 4'!$A$5:$F$760,4,FALSE)</f>
        <v>0</v>
      </c>
      <c r="AQ734" s="16">
        <f>VLOOKUP($A734,'TABLA DINAMICA PARCIAL 4'!$A$5:$F$760,5,FALSE)</f>
        <v>0</v>
      </c>
      <c r="AR734" s="16">
        <f>VLOOKUP($A734,'TABLA DINAMICA PARCIAL 4'!$A$5:$F$760,6,FALSE)</f>
        <v>10</v>
      </c>
      <c r="AS734" s="16">
        <f t="shared" si="47"/>
        <v>10</v>
      </c>
      <c r="AT734" s="1" t="str">
        <f>VLOOKUP($A734,'USUARIOS Y GRUPO'!$A$2:$D$851,4,FALSE)</f>
        <v>P19-MAT1022-8</v>
      </c>
    </row>
    <row r="735" spans="1:46" x14ac:dyDescent="0.25">
      <c r="A735" s="1">
        <v>163044</v>
      </c>
      <c r="B735" s="1" t="s">
        <v>1436</v>
      </c>
      <c r="C735" s="1" t="s">
        <v>72</v>
      </c>
      <c r="D735" s="6">
        <f>VLOOKUP($A735,'TABLA DINAM PARCIAL 1'!$A$5:$I$793,2,FALSE)</f>
        <v>10</v>
      </c>
      <c r="E735" s="6">
        <f>VLOOKUP(A735,'TABLA DINAM PARCIAL 1'!A362:I1150,3,FALSE)</f>
        <v>0</v>
      </c>
      <c r="F735" s="6">
        <f>VLOOKUP(A735,'TABLA DINAM PARCIAL 1'!A362:I1150,4,FALSE)</f>
        <v>0</v>
      </c>
      <c r="G735" s="6">
        <f>VLOOKUP(A735,'TABLA DINAM PARCIAL 1'!A362:I1150,5,FALSE)</f>
        <v>0</v>
      </c>
      <c r="H735" s="6">
        <f>VLOOKUP(A735,'TABLA DINAM PARCIAL 1'!A362:I1150,6,FALSE)</f>
        <v>10</v>
      </c>
      <c r="I735" s="6">
        <f>VLOOKUP(A735,'TABLA DINAM PARCIAL 1'!A362:I1150,7,FALSE)</f>
        <v>0</v>
      </c>
      <c r="J735" s="6">
        <f>VLOOKUP(A735,'TABLA DINAM PARCIAL 1'!A362:I1150,8,FALSE)</f>
        <v>0</v>
      </c>
      <c r="K735" s="6">
        <f>VLOOKUP(A735,'TABLA DINAM PARCIAL 1'!A362:I1150,9,FALSE)</f>
        <v>10</v>
      </c>
      <c r="L735" s="6">
        <f t="shared" si="44"/>
        <v>30</v>
      </c>
      <c r="M735" s="9">
        <f>VLOOKUP($A735,'TABLA DINAMICA PARCIAL 2'!$A$5:$T$772,2,FALSE)</f>
        <v>0</v>
      </c>
      <c r="N735" s="9">
        <f>VLOOKUP($A735,'TABLA DINAMICA PARCIAL 2'!$A$5:$T$772,3,FALSE)</f>
        <v>0</v>
      </c>
      <c r="O735" s="9">
        <f>VLOOKUP($A735,'TABLA DINAMICA PARCIAL 2'!$A$5:$T$772,4,FALSE)</f>
        <v>0</v>
      </c>
      <c r="P735" s="9">
        <f>VLOOKUP($A735,'TABLA DINAMICA PARCIAL 2'!$A$5:$T$772,5,FALSE)</f>
        <v>0</v>
      </c>
      <c r="Q735" s="9">
        <f>VLOOKUP($A735,'TABLA DINAMICA PARCIAL 2'!$A$5:$T$772,6,FALSE)</f>
        <v>0</v>
      </c>
      <c r="R735" s="9">
        <f>VLOOKUP($A735,'TABLA DINAMICA PARCIAL 2'!$A$5:$T$772,7,FALSE)</f>
        <v>10</v>
      </c>
      <c r="S735" s="9">
        <f>VLOOKUP($A735,'TABLA DINAMICA PARCIAL 2'!$A$5:$T$772,8,FALSE)</f>
        <v>0</v>
      </c>
      <c r="T735" s="9">
        <f>VLOOKUP($A735,'TABLA DINAMICA PARCIAL 2'!$A$5:$T$772,9,FALSE)</f>
        <v>0</v>
      </c>
      <c r="U735" s="9">
        <f>VLOOKUP($A735,'TABLA DINAMICA PARCIAL 2'!$A$5:$T$772,10,FALSE)</f>
        <v>0</v>
      </c>
      <c r="V735" s="9">
        <f>VLOOKUP($A735,'TABLA DINAMICA PARCIAL 2'!$A$5:$T$772,11,FALSE)</f>
        <v>0</v>
      </c>
      <c r="W735" s="9">
        <f>VLOOKUP($A735,'TABLA DINAMICA PARCIAL 2'!$A$5:$T$772,12,FALSE)</f>
        <v>0</v>
      </c>
      <c r="X735" s="9">
        <f>VLOOKUP($A735,'TABLA DINAMICA PARCIAL 2'!$A$5:$T$772,13,FALSE)</f>
        <v>0</v>
      </c>
      <c r="Y735" s="9">
        <f>VLOOKUP($A735,'TABLA DINAMICA PARCIAL 2'!$A$5:$T$772,14,FALSE)</f>
        <v>0</v>
      </c>
      <c r="Z735" s="9">
        <f>VLOOKUP($A735,'TABLA DINAMICA PARCIAL 2'!$A$5:$T$772,15,FALSE)</f>
        <v>0</v>
      </c>
      <c r="AA735" s="9">
        <f>VLOOKUP($A735,'TABLA DINAMICA PARCIAL 2'!$A$5:$T$772,16,FALSE)</f>
        <v>0</v>
      </c>
      <c r="AB735" s="9">
        <f>VLOOKUP(I735,'TABLA DINAMICA PARCIAL 2'!I399:AB1170,17,FALSE)</f>
        <v>0</v>
      </c>
      <c r="AC735" s="9">
        <f>VLOOKUP(I735,'TABLA DINAMICA PARCIAL 2'!I399:AB1170,18,FALSE)</f>
        <v>0</v>
      </c>
      <c r="AD735" s="9">
        <f>VLOOKUP(I735,'TABLA DINAMICA PARCIAL 2'!I399:AB1170,19,FALSE)</f>
        <v>0</v>
      </c>
      <c r="AE735" s="9">
        <f t="shared" si="45"/>
        <v>10</v>
      </c>
      <c r="AF735" s="13">
        <f>VLOOKUP($A735,'TABLA DINAMICA PARCIAL 3'!$A$5:$I$768,2,FALSE)</f>
        <v>10</v>
      </c>
      <c r="AG735" s="13">
        <f>VLOOKUP($A735,'TABLA DINAMICA PARCIAL 3'!$A$5:$I$768,3,FALSE)</f>
        <v>0</v>
      </c>
      <c r="AH735" s="13">
        <f>VLOOKUP($A735,'TABLA DINAMICA PARCIAL 3'!$A$5:$I$768,4,FALSE)</f>
        <v>0</v>
      </c>
      <c r="AI735" s="13">
        <f>VLOOKUP($A735,'TABLA DINAMICA PARCIAL 3'!$A$5:$I$768,5,FALSE)</f>
        <v>10</v>
      </c>
      <c r="AJ735" s="13">
        <f>VLOOKUP($A735,'TABLA DINAMICA PARCIAL 3'!$A$5:$I$768,6,FALSE)</f>
        <v>0</v>
      </c>
      <c r="AK735" s="13">
        <f>VLOOKUP($A735,'TABLA DINAMICA PARCIAL 3'!$A$5:$I$768,7,FALSE)</f>
        <v>10</v>
      </c>
      <c r="AL735" s="13">
        <f>VLOOKUP($A735,'TABLA DINAMICA PARCIAL 3'!$A$5:$I$768,8,FALSE)</f>
        <v>0</v>
      </c>
      <c r="AM735" s="13">
        <f t="shared" si="46"/>
        <v>30</v>
      </c>
      <c r="AN735" s="16">
        <f>VLOOKUP($A735,'TABLA DINAMICA PARCIAL 4'!$A$5:$F$760,2,FALSE)</f>
        <v>0</v>
      </c>
      <c r="AO735" s="16">
        <f>VLOOKUP($A735,'TABLA DINAMICA PARCIAL 4'!$A$5:$F$760,3,FALSE)</f>
        <v>0</v>
      </c>
      <c r="AP735" s="16">
        <f>VLOOKUP($A735,'TABLA DINAMICA PARCIAL 4'!$A$5:$F$760,4,FALSE)</f>
        <v>0</v>
      </c>
      <c r="AQ735" s="16">
        <f>VLOOKUP($A735,'TABLA DINAMICA PARCIAL 4'!$A$5:$F$760,5,FALSE)</f>
        <v>0</v>
      </c>
      <c r="AR735" s="16">
        <f>VLOOKUP($A735,'TABLA DINAMICA PARCIAL 4'!$A$5:$F$760,6,FALSE)</f>
        <v>0</v>
      </c>
      <c r="AS735" s="16">
        <f t="shared" si="47"/>
        <v>0</v>
      </c>
      <c r="AT735" s="1" t="str">
        <f>VLOOKUP($A735,'USUARIOS Y GRUPO'!$A$2:$D$851,4,FALSE)</f>
        <v>P19-MAT1022-8</v>
      </c>
    </row>
    <row r="736" spans="1:46" x14ac:dyDescent="0.25">
      <c r="A736" s="1">
        <v>163244</v>
      </c>
      <c r="B736" s="1" t="s">
        <v>1034</v>
      </c>
      <c r="C736" s="1" t="s">
        <v>1035</v>
      </c>
      <c r="D736" s="6">
        <f>VLOOKUP($A736,'TABLA DINAM PARCIAL 1'!$A$5:$I$793,2,FALSE)</f>
        <v>10</v>
      </c>
      <c r="E736" s="6">
        <f>VLOOKUP(A736,'TABLA DINAM PARCIAL 1'!A410:I1198,3,FALSE)</f>
        <v>10</v>
      </c>
      <c r="F736" s="6">
        <f>VLOOKUP(A736,'TABLA DINAM PARCIAL 1'!A410:I1198,4,FALSE)</f>
        <v>0</v>
      </c>
      <c r="G736" s="6">
        <f>VLOOKUP(A736,'TABLA DINAM PARCIAL 1'!A410:I1198,5,FALSE)</f>
        <v>0</v>
      </c>
      <c r="H736" s="6">
        <f>VLOOKUP(A736,'TABLA DINAM PARCIAL 1'!A410:I1198,6,FALSE)</f>
        <v>0</v>
      </c>
      <c r="I736" s="6">
        <f>VLOOKUP(A736,'TABLA DINAM PARCIAL 1'!A410:I1198,7,FALSE)</f>
        <v>0</v>
      </c>
      <c r="J736" s="6">
        <f>VLOOKUP(A736,'TABLA DINAM PARCIAL 1'!A410:I1198,8,FALSE)</f>
        <v>10</v>
      </c>
      <c r="K736" s="6">
        <f>VLOOKUP(A736,'TABLA DINAM PARCIAL 1'!A410:I1198,9,FALSE)</f>
        <v>0</v>
      </c>
      <c r="L736" s="6">
        <f t="shared" si="44"/>
        <v>30</v>
      </c>
      <c r="M736" s="9">
        <f>VLOOKUP($A736,'TABLA DINAMICA PARCIAL 2'!$A$5:$T$772,2,FALSE)</f>
        <v>0</v>
      </c>
      <c r="N736" s="9">
        <f>VLOOKUP($A736,'TABLA DINAMICA PARCIAL 2'!$A$5:$T$772,3,FALSE)</f>
        <v>0</v>
      </c>
      <c r="O736" s="9">
        <f>VLOOKUP($A736,'TABLA DINAMICA PARCIAL 2'!$A$5:$T$772,4,FALSE)</f>
        <v>0</v>
      </c>
      <c r="P736" s="9">
        <f>VLOOKUP($A736,'TABLA DINAMICA PARCIAL 2'!$A$5:$T$772,5,FALSE)</f>
        <v>0</v>
      </c>
      <c r="Q736" s="9">
        <f>VLOOKUP($A736,'TABLA DINAMICA PARCIAL 2'!$A$5:$T$772,6,FALSE)</f>
        <v>0</v>
      </c>
      <c r="R736" s="9">
        <f>VLOOKUP($A736,'TABLA DINAMICA PARCIAL 2'!$A$5:$T$772,7,FALSE)</f>
        <v>10</v>
      </c>
      <c r="S736" s="9">
        <f>VLOOKUP($A736,'TABLA DINAMICA PARCIAL 2'!$A$5:$T$772,8,FALSE)</f>
        <v>0</v>
      </c>
      <c r="T736" s="9">
        <f>VLOOKUP($A736,'TABLA DINAMICA PARCIAL 2'!$A$5:$T$772,9,FALSE)</f>
        <v>0</v>
      </c>
      <c r="U736" s="9">
        <f>VLOOKUP($A736,'TABLA DINAMICA PARCIAL 2'!$A$5:$T$772,10,FALSE)</f>
        <v>0</v>
      </c>
      <c r="V736" s="9">
        <f>VLOOKUP($A736,'TABLA DINAMICA PARCIAL 2'!$A$5:$T$772,11,FALSE)</f>
        <v>0</v>
      </c>
      <c r="W736" s="9">
        <f>VLOOKUP($A736,'TABLA DINAMICA PARCIAL 2'!$A$5:$T$772,12,FALSE)</f>
        <v>0</v>
      </c>
      <c r="X736" s="9">
        <f>VLOOKUP($A736,'TABLA DINAMICA PARCIAL 2'!$A$5:$T$772,13,FALSE)</f>
        <v>0</v>
      </c>
      <c r="Y736" s="9">
        <f>VLOOKUP($A736,'TABLA DINAMICA PARCIAL 2'!$A$5:$T$772,14,FALSE)</f>
        <v>0</v>
      </c>
      <c r="Z736" s="9">
        <f>VLOOKUP($A736,'TABLA DINAMICA PARCIAL 2'!$A$5:$T$772,15,FALSE)</f>
        <v>0</v>
      </c>
      <c r="AA736" s="9">
        <f>VLOOKUP($A736,'TABLA DINAMICA PARCIAL 2'!$A$5:$T$772,16,FALSE)</f>
        <v>0</v>
      </c>
      <c r="AB736" s="9">
        <f>VLOOKUP(I736,'TABLA DINAMICA PARCIAL 2'!I447:AB1218,17,FALSE)</f>
        <v>0</v>
      </c>
      <c r="AC736" s="9">
        <f>VLOOKUP(I736,'TABLA DINAMICA PARCIAL 2'!I447:AB1218,18,FALSE)</f>
        <v>0</v>
      </c>
      <c r="AD736" s="9">
        <f>VLOOKUP(I736,'TABLA DINAMICA PARCIAL 2'!I447:AB1218,19,FALSE)</f>
        <v>0</v>
      </c>
      <c r="AE736" s="9">
        <f t="shared" si="45"/>
        <v>10</v>
      </c>
      <c r="AF736" s="13">
        <f>VLOOKUP($A736,'TABLA DINAMICA PARCIAL 3'!$A$5:$I$768,2,FALSE)</f>
        <v>0</v>
      </c>
      <c r="AG736" s="13">
        <f>VLOOKUP($A736,'TABLA DINAMICA PARCIAL 3'!$A$5:$I$768,3,FALSE)</f>
        <v>0</v>
      </c>
      <c r="AH736" s="13">
        <f>VLOOKUP($A736,'TABLA DINAMICA PARCIAL 3'!$A$5:$I$768,4,FALSE)</f>
        <v>0</v>
      </c>
      <c r="AI736" s="13">
        <f>VLOOKUP($A736,'TABLA DINAMICA PARCIAL 3'!$A$5:$I$768,5,FALSE)</f>
        <v>0</v>
      </c>
      <c r="AJ736" s="13">
        <f>VLOOKUP($A736,'TABLA DINAMICA PARCIAL 3'!$A$5:$I$768,6,FALSE)</f>
        <v>10</v>
      </c>
      <c r="AK736" s="13">
        <f>VLOOKUP($A736,'TABLA DINAMICA PARCIAL 3'!$A$5:$I$768,7,FALSE)</f>
        <v>0</v>
      </c>
      <c r="AL736" s="13">
        <f>VLOOKUP($A736,'TABLA DINAMICA PARCIAL 3'!$A$5:$I$768,8,FALSE)</f>
        <v>0</v>
      </c>
      <c r="AM736" s="13">
        <f t="shared" si="46"/>
        <v>10</v>
      </c>
      <c r="AN736" s="16">
        <f>VLOOKUP($A736,'TABLA DINAMICA PARCIAL 4'!$A$5:$F$760,2,FALSE)</f>
        <v>0</v>
      </c>
      <c r="AO736" s="16">
        <f>VLOOKUP($A736,'TABLA DINAMICA PARCIAL 4'!$A$5:$F$760,3,FALSE)</f>
        <v>0</v>
      </c>
      <c r="AP736" s="16">
        <f>VLOOKUP($A736,'TABLA DINAMICA PARCIAL 4'!$A$5:$F$760,4,FALSE)</f>
        <v>10</v>
      </c>
      <c r="AQ736" s="16">
        <f>VLOOKUP($A736,'TABLA DINAMICA PARCIAL 4'!$A$5:$F$760,5,FALSE)</f>
        <v>0</v>
      </c>
      <c r="AR736" s="16">
        <f>VLOOKUP($A736,'TABLA DINAMICA PARCIAL 4'!$A$5:$F$760,6,FALSE)</f>
        <v>10</v>
      </c>
      <c r="AS736" s="16">
        <f t="shared" si="47"/>
        <v>20</v>
      </c>
      <c r="AT736" s="1" t="str">
        <f>VLOOKUP($A736,'USUARIOS Y GRUPO'!$A$2:$D$851,4,FALSE)</f>
        <v>P19-MAT1022-8</v>
      </c>
    </row>
    <row r="737" spans="1:46" x14ac:dyDescent="0.25">
      <c r="A737" s="1">
        <v>163745</v>
      </c>
      <c r="B737" s="1" t="s">
        <v>984</v>
      </c>
      <c r="C737" s="1" t="s">
        <v>985</v>
      </c>
      <c r="D737" s="6">
        <f>VLOOKUP($A737,'TABLA DINAM PARCIAL 1'!$A$5:$I$793,2,FALSE)</f>
        <v>10</v>
      </c>
      <c r="E737" s="6">
        <f>VLOOKUP(A737,'TABLA DINAM PARCIAL 1'!A542:I1330,3,FALSE)</f>
        <v>0</v>
      </c>
      <c r="F737" s="6">
        <f>VLOOKUP(A737,'TABLA DINAM PARCIAL 1'!A542:I1330,4,FALSE)</f>
        <v>10</v>
      </c>
      <c r="G737" s="6">
        <f>VLOOKUP(A737,'TABLA DINAM PARCIAL 1'!A542:I1330,5,FALSE)</f>
        <v>0</v>
      </c>
      <c r="H737" s="6">
        <f>VLOOKUP(A737,'TABLA DINAM PARCIAL 1'!A542:I1330,6,FALSE)</f>
        <v>10</v>
      </c>
      <c r="I737" s="6">
        <f>VLOOKUP(A737,'TABLA DINAM PARCIAL 1'!A542:I1330,7,FALSE)</f>
        <v>0</v>
      </c>
      <c r="J737" s="6">
        <f>VLOOKUP(A737,'TABLA DINAM PARCIAL 1'!A542:I1330,8,FALSE)</f>
        <v>0</v>
      </c>
      <c r="K737" s="6">
        <f>VLOOKUP(A737,'TABLA DINAM PARCIAL 1'!A542:I1330,9,FALSE)</f>
        <v>0</v>
      </c>
      <c r="L737" s="6">
        <f t="shared" si="44"/>
        <v>30</v>
      </c>
      <c r="M737" s="9">
        <f>VLOOKUP($A737,'TABLA DINAMICA PARCIAL 2'!$A$5:$T$772,2,FALSE)</f>
        <v>0</v>
      </c>
      <c r="N737" s="9">
        <f>VLOOKUP($A737,'TABLA DINAMICA PARCIAL 2'!$A$5:$T$772,3,FALSE)</f>
        <v>10</v>
      </c>
      <c r="O737" s="9">
        <f>VLOOKUP($A737,'TABLA DINAMICA PARCIAL 2'!$A$5:$T$772,4,FALSE)</f>
        <v>0</v>
      </c>
      <c r="P737" s="9">
        <f>VLOOKUP($A737,'TABLA DINAMICA PARCIAL 2'!$A$5:$T$772,5,FALSE)</f>
        <v>0</v>
      </c>
      <c r="Q737" s="9">
        <f>VLOOKUP($A737,'TABLA DINAMICA PARCIAL 2'!$A$5:$T$772,6,FALSE)</f>
        <v>0</v>
      </c>
      <c r="R737" s="9">
        <f>VLOOKUP($A737,'TABLA DINAMICA PARCIAL 2'!$A$5:$T$772,7,FALSE)</f>
        <v>10</v>
      </c>
      <c r="S737" s="9">
        <f>VLOOKUP($A737,'TABLA DINAMICA PARCIAL 2'!$A$5:$T$772,8,FALSE)</f>
        <v>0</v>
      </c>
      <c r="T737" s="9">
        <f>VLOOKUP($A737,'TABLA DINAMICA PARCIAL 2'!$A$5:$T$772,9,FALSE)</f>
        <v>0</v>
      </c>
      <c r="U737" s="9">
        <f>VLOOKUP($A737,'TABLA DINAMICA PARCIAL 2'!$A$5:$T$772,10,FALSE)</f>
        <v>0</v>
      </c>
      <c r="V737" s="9">
        <f>VLOOKUP($A737,'TABLA DINAMICA PARCIAL 2'!$A$5:$T$772,11,FALSE)</f>
        <v>0</v>
      </c>
      <c r="W737" s="9">
        <f>VLOOKUP($A737,'TABLA DINAMICA PARCIAL 2'!$A$5:$T$772,12,FALSE)</f>
        <v>0</v>
      </c>
      <c r="X737" s="9">
        <f>VLOOKUP($A737,'TABLA DINAMICA PARCIAL 2'!$A$5:$T$772,13,FALSE)</f>
        <v>0</v>
      </c>
      <c r="Y737" s="9">
        <f>VLOOKUP($A737,'TABLA DINAMICA PARCIAL 2'!$A$5:$T$772,14,FALSE)</f>
        <v>0</v>
      </c>
      <c r="Z737" s="9">
        <f>VLOOKUP($A737,'TABLA DINAMICA PARCIAL 2'!$A$5:$T$772,15,FALSE)</f>
        <v>10</v>
      </c>
      <c r="AA737" s="9">
        <f>VLOOKUP($A737,'TABLA DINAMICA PARCIAL 2'!$A$5:$T$772,16,FALSE)</f>
        <v>0</v>
      </c>
      <c r="AB737" s="9">
        <f>VLOOKUP(I737,'TABLA DINAMICA PARCIAL 2'!I588:AB1359,17,FALSE)</f>
        <v>0</v>
      </c>
      <c r="AC737" s="9">
        <f>VLOOKUP(I737,'TABLA DINAMICA PARCIAL 2'!I588:AB1359,18,FALSE)</f>
        <v>0</v>
      </c>
      <c r="AD737" s="9">
        <f>VLOOKUP(I737,'TABLA DINAMICA PARCIAL 2'!I588:AB1359,19,FALSE)</f>
        <v>0</v>
      </c>
      <c r="AE737" s="9">
        <f t="shared" si="45"/>
        <v>30</v>
      </c>
      <c r="AF737" s="13">
        <f>VLOOKUP($A737,'TABLA DINAMICA PARCIAL 3'!$A$5:$I$768,2,FALSE)</f>
        <v>10</v>
      </c>
      <c r="AG737" s="13">
        <f>VLOOKUP($A737,'TABLA DINAMICA PARCIAL 3'!$A$5:$I$768,3,FALSE)</f>
        <v>0</v>
      </c>
      <c r="AH737" s="13">
        <f>VLOOKUP($A737,'TABLA DINAMICA PARCIAL 3'!$A$5:$I$768,4,FALSE)</f>
        <v>10</v>
      </c>
      <c r="AI737" s="13">
        <f>VLOOKUP($A737,'TABLA DINAMICA PARCIAL 3'!$A$5:$I$768,5,FALSE)</f>
        <v>0</v>
      </c>
      <c r="AJ737" s="13">
        <f>VLOOKUP($A737,'TABLA DINAMICA PARCIAL 3'!$A$5:$I$768,6,FALSE)</f>
        <v>10</v>
      </c>
      <c r="AK737" s="13">
        <f>VLOOKUP($A737,'TABLA DINAMICA PARCIAL 3'!$A$5:$I$768,7,FALSE)</f>
        <v>10</v>
      </c>
      <c r="AL737" s="13">
        <f>VLOOKUP($A737,'TABLA DINAMICA PARCIAL 3'!$A$5:$I$768,8,FALSE)</f>
        <v>0</v>
      </c>
      <c r="AM737" s="13">
        <f t="shared" si="46"/>
        <v>40</v>
      </c>
      <c r="AN737" s="16">
        <f>VLOOKUP($A737,'TABLA DINAMICA PARCIAL 4'!$A$5:$F$760,2,FALSE)</f>
        <v>10</v>
      </c>
      <c r="AO737" s="16">
        <f>VLOOKUP($A737,'TABLA DINAMICA PARCIAL 4'!$A$5:$F$760,3,FALSE)</f>
        <v>0</v>
      </c>
      <c r="AP737" s="16">
        <f>VLOOKUP($A737,'TABLA DINAMICA PARCIAL 4'!$A$5:$F$760,4,FALSE)</f>
        <v>0</v>
      </c>
      <c r="AQ737" s="16">
        <f>VLOOKUP($A737,'TABLA DINAMICA PARCIAL 4'!$A$5:$F$760,5,FALSE)</f>
        <v>10</v>
      </c>
      <c r="AR737" s="16">
        <f>VLOOKUP($A737,'TABLA DINAMICA PARCIAL 4'!$A$5:$F$760,6,FALSE)</f>
        <v>0</v>
      </c>
      <c r="AS737" s="16">
        <f t="shared" si="47"/>
        <v>20</v>
      </c>
      <c r="AT737" s="1" t="str">
        <f>VLOOKUP($A737,'USUARIOS Y GRUPO'!$A$2:$D$851,4,FALSE)</f>
        <v>P19-MAT1022-8</v>
      </c>
    </row>
    <row r="738" spans="1:46" x14ac:dyDescent="0.25">
      <c r="A738" s="1">
        <v>163797</v>
      </c>
      <c r="B738" s="1" t="s">
        <v>1044</v>
      </c>
      <c r="C738" s="1" t="s">
        <v>238</v>
      </c>
      <c r="D738" s="6">
        <f>VLOOKUP($A738,'TABLA DINAM PARCIAL 1'!$A$5:$I$793,2,FALSE)</f>
        <v>10</v>
      </c>
      <c r="E738" s="6">
        <f>VLOOKUP(A738,'TABLA DINAM PARCIAL 1'!A554:I1342,3,FALSE)</f>
        <v>0</v>
      </c>
      <c r="F738" s="6">
        <f>VLOOKUP(A738,'TABLA DINAM PARCIAL 1'!A554:I1342,4,FALSE)</f>
        <v>0</v>
      </c>
      <c r="G738" s="6">
        <f>VLOOKUP(A738,'TABLA DINAM PARCIAL 1'!A554:I1342,5,FALSE)</f>
        <v>0</v>
      </c>
      <c r="H738" s="6">
        <f>VLOOKUP(A738,'TABLA DINAM PARCIAL 1'!A554:I1342,6,FALSE)</f>
        <v>10</v>
      </c>
      <c r="I738" s="6">
        <f>VLOOKUP(A738,'TABLA DINAM PARCIAL 1'!A554:I1342,7,FALSE)</f>
        <v>0</v>
      </c>
      <c r="J738" s="6">
        <f>VLOOKUP(A738,'TABLA DINAM PARCIAL 1'!A554:I1342,8,FALSE)</f>
        <v>10</v>
      </c>
      <c r="K738" s="6">
        <f>VLOOKUP(A738,'TABLA DINAM PARCIAL 1'!A554:I1342,9,FALSE)</f>
        <v>0</v>
      </c>
      <c r="L738" s="6">
        <f t="shared" si="44"/>
        <v>30</v>
      </c>
      <c r="M738" s="9">
        <f>VLOOKUP($A738,'TABLA DINAMICA PARCIAL 2'!$A$5:$T$772,2,FALSE)</f>
        <v>0</v>
      </c>
      <c r="N738" s="9">
        <f>VLOOKUP($A738,'TABLA DINAMICA PARCIAL 2'!$A$5:$T$772,3,FALSE)</f>
        <v>0</v>
      </c>
      <c r="O738" s="9">
        <f>VLOOKUP($A738,'TABLA DINAMICA PARCIAL 2'!$A$5:$T$772,4,FALSE)</f>
        <v>0</v>
      </c>
      <c r="P738" s="9">
        <f>VLOOKUP($A738,'TABLA DINAMICA PARCIAL 2'!$A$5:$T$772,5,FALSE)</f>
        <v>10</v>
      </c>
      <c r="Q738" s="9">
        <f>VLOOKUP($A738,'TABLA DINAMICA PARCIAL 2'!$A$5:$T$772,6,FALSE)</f>
        <v>0</v>
      </c>
      <c r="R738" s="9">
        <f>VLOOKUP($A738,'TABLA DINAMICA PARCIAL 2'!$A$5:$T$772,7,FALSE)</f>
        <v>10</v>
      </c>
      <c r="S738" s="9">
        <f>VLOOKUP($A738,'TABLA DINAMICA PARCIAL 2'!$A$5:$T$772,8,FALSE)</f>
        <v>0</v>
      </c>
      <c r="T738" s="9">
        <f>VLOOKUP($A738,'TABLA DINAMICA PARCIAL 2'!$A$5:$T$772,9,FALSE)</f>
        <v>0</v>
      </c>
      <c r="U738" s="9">
        <f>VLOOKUP($A738,'TABLA DINAMICA PARCIAL 2'!$A$5:$T$772,10,FALSE)</f>
        <v>0</v>
      </c>
      <c r="V738" s="9">
        <f>VLOOKUP($A738,'TABLA DINAMICA PARCIAL 2'!$A$5:$T$772,11,FALSE)</f>
        <v>0</v>
      </c>
      <c r="W738" s="9">
        <f>VLOOKUP($A738,'TABLA DINAMICA PARCIAL 2'!$A$5:$T$772,12,FALSE)</f>
        <v>0</v>
      </c>
      <c r="X738" s="9">
        <f>VLOOKUP($A738,'TABLA DINAMICA PARCIAL 2'!$A$5:$T$772,13,FALSE)</f>
        <v>0</v>
      </c>
      <c r="Y738" s="9">
        <f>VLOOKUP($A738,'TABLA DINAMICA PARCIAL 2'!$A$5:$T$772,14,FALSE)</f>
        <v>0</v>
      </c>
      <c r="Z738" s="9">
        <f>VLOOKUP($A738,'TABLA DINAMICA PARCIAL 2'!$A$5:$T$772,15,FALSE)</f>
        <v>0</v>
      </c>
      <c r="AA738" s="9">
        <f>VLOOKUP($A738,'TABLA DINAMICA PARCIAL 2'!$A$5:$T$772,16,FALSE)</f>
        <v>0</v>
      </c>
      <c r="AB738" s="9">
        <f>VLOOKUP(I738,'TABLA DINAMICA PARCIAL 2'!I601:AB1372,17,FALSE)</f>
        <v>0</v>
      </c>
      <c r="AC738" s="9">
        <f>VLOOKUP(I738,'TABLA DINAMICA PARCIAL 2'!I601:AB1372,18,FALSE)</f>
        <v>0</v>
      </c>
      <c r="AD738" s="9">
        <f>VLOOKUP(I738,'TABLA DINAMICA PARCIAL 2'!I601:AB1372,19,FALSE)</f>
        <v>0</v>
      </c>
      <c r="AE738" s="9">
        <f t="shared" si="45"/>
        <v>20</v>
      </c>
      <c r="AF738" s="13">
        <f>VLOOKUP($A738,'TABLA DINAMICA PARCIAL 3'!$A$5:$I$768,2,FALSE)</f>
        <v>10</v>
      </c>
      <c r="AG738" s="13">
        <f>VLOOKUP($A738,'TABLA DINAMICA PARCIAL 3'!$A$5:$I$768,3,FALSE)</f>
        <v>0</v>
      </c>
      <c r="AH738" s="13">
        <f>VLOOKUP($A738,'TABLA DINAMICA PARCIAL 3'!$A$5:$I$768,4,FALSE)</f>
        <v>10</v>
      </c>
      <c r="AI738" s="13">
        <f>VLOOKUP($A738,'TABLA DINAMICA PARCIAL 3'!$A$5:$I$768,5,FALSE)</f>
        <v>0</v>
      </c>
      <c r="AJ738" s="13">
        <f>VLOOKUP($A738,'TABLA DINAMICA PARCIAL 3'!$A$5:$I$768,6,FALSE)</f>
        <v>10</v>
      </c>
      <c r="AK738" s="13">
        <f>VLOOKUP($A738,'TABLA DINAMICA PARCIAL 3'!$A$5:$I$768,7,FALSE)</f>
        <v>0</v>
      </c>
      <c r="AL738" s="13">
        <f>VLOOKUP($A738,'TABLA DINAMICA PARCIAL 3'!$A$5:$I$768,8,FALSE)</f>
        <v>10</v>
      </c>
      <c r="AM738" s="13">
        <f t="shared" si="46"/>
        <v>40</v>
      </c>
      <c r="AN738" s="16">
        <f>VLOOKUP($A738,'TABLA DINAMICA PARCIAL 4'!$A$5:$F$760,2,FALSE)</f>
        <v>0</v>
      </c>
      <c r="AO738" s="16">
        <f>VLOOKUP($A738,'TABLA DINAMICA PARCIAL 4'!$A$5:$F$760,3,FALSE)</f>
        <v>0</v>
      </c>
      <c r="AP738" s="16">
        <f>VLOOKUP($A738,'TABLA DINAMICA PARCIAL 4'!$A$5:$F$760,4,FALSE)</f>
        <v>10</v>
      </c>
      <c r="AQ738" s="16">
        <f>VLOOKUP($A738,'TABLA DINAMICA PARCIAL 4'!$A$5:$F$760,5,FALSE)</f>
        <v>10</v>
      </c>
      <c r="AR738" s="16">
        <f>VLOOKUP($A738,'TABLA DINAMICA PARCIAL 4'!$A$5:$F$760,6,FALSE)</f>
        <v>10</v>
      </c>
      <c r="AS738" s="16">
        <f t="shared" si="47"/>
        <v>30</v>
      </c>
      <c r="AT738" s="1" t="str">
        <f>VLOOKUP($A738,'USUARIOS Y GRUPO'!$A$2:$D$851,4,FALSE)</f>
        <v>P19-MAT1022-8</v>
      </c>
    </row>
    <row r="739" spans="1:46" x14ac:dyDescent="0.25">
      <c r="A739" s="1">
        <v>163902</v>
      </c>
      <c r="B739" s="1" t="s">
        <v>657</v>
      </c>
      <c r="C739" s="1" t="s">
        <v>658</v>
      </c>
      <c r="D739" s="6">
        <f>VLOOKUP($A739,'TABLA DINAM PARCIAL 1'!$A$5:$I$793,2,FALSE)</f>
        <v>0</v>
      </c>
      <c r="E739" s="6">
        <f>VLOOKUP(A739,'TABLA DINAM PARCIAL 1'!A568:I1356,3,FALSE)</f>
        <v>0</v>
      </c>
      <c r="F739" s="6">
        <f>VLOOKUP(A739,'TABLA DINAM PARCIAL 1'!A568:I1356,4,FALSE)</f>
        <v>0</v>
      </c>
      <c r="G739" s="6">
        <f>VLOOKUP(A739,'TABLA DINAM PARCIAL 1'!A568:I1356,5,FALSE)</f>
        <v>10</v>
      </c>
      <c r="H739" s="6">
        <f>VLOOKUP(A739,'TABLA DINAM PARCIAL 1'!A568:I1356,6,FALSE)</f>
        <v>10</v>
      </c>
      <c r="I739" s="6">
        <f>VLOOKUP(A739,'TABLA DINAM PARCIAL 1'!A568:I1356,7,FALSE)</f>
        <v>0</v>
      </c>
      <c r="J739" s="6">
        <f>VLOOKUP(A739,'TABLA DINAM PARCIAL 1'!A568:I1356,8,FALSE)</f>
        <v>0</v>
      </c>
      <c r="K739" s="6">
        <f>VLOOKUP(A739,'TABLA DINAM PARCIAL 1'!A568:I1356,9,FALSE)</f>
        <v>10</v>
      </c>
      <c r="L739" s="6">
        <f t="shared" si="44"/>
        <v>30</v>
      </c>
      <c r="M739" s="9">
        <f>VLOOKUP($A739,'TABLA DINAMICA PARCIAL 2'!$A$5:$T$772,2,FALSE)</f>
        <v>0</v>
      </c>
      <c r="N739" s="9">
        <f>VLOOKUP($A739,'TABLA DINAMICA PARCIAL 2'!$A$5:$T$772,3,FALSE)</f>
        <v>0</v>
      </c>
      <c r="O739" s="9">
        <f>VLOOKUP($A739,'TABLA DINAMICA PARCIAL 2'!$A$5:$T$772,4,FALSE)</f>
        <v>0</v>
      </c>
      <c r="P739" s="9">
        <f>VLOOKUP($A739,'TABLA DINAMICA PARCIAL 2'!$A$5:$T$772,5,FALSE)</f>
        <v>0</v>
      </c>
      <c r="Q739" s="9">
        <f>VLOOKUP($A739,'TABLA DINAMICA PARCIAL 2'!$A$5:$T$772,6,FALSE)</f>
        <v>0</v>
      </c>
      <c r="R739" s="9">
        <f>VLOOKUP($A739,'TABLA DINAMICA PARCIAL 2'!$A$5:$T$772,7,FALSE)</f>
        <v>0</v>
      </c>
      <c r="S739" s="9">
        <f>VLOOKUP($A739,'TABLA DINAMICA PARCIAL 2'!$A$5:$T$772,8,FALSE)</f>
        <v>0</v>
      </c>
      <c r="T739" s="9">
        <f>VLOOKUP($A739,'TABLA DINAMICA PARCIAL 2'!$A$5:$T$772,9,FALSE)</f>
        <v>0</v>
      </c>
      <c r="U739" s="9">
        <f>VLOOKUP($A739,'TABLA DINAMICA PARCIAL 2'!$A$5:$T$772,10,FALSE)</f>
        <v>0</v>
      </c>
      <c r="V739" s="9">
        <f>VLOOKUP($A739,'TABLA DINAMICA PARCIAL 2'!$A$5:$T$772,11,FALSE)</f>
        <v>0</v>
      </c>
      <c r="W739" s="9">
        <f>VLOOKUP($A739,'TABLA DINAMICA PARCIAL 2'!$A$5:$T$772,12,FALSE)</f>
        <v>0</v>
      </c>
      <c r="X739" s="9">
        <f>VLOOKUP($A739,'TABLA DINAMICA PARCIAL 2'!$A$5:$T$772,13,FALSE)</f>
        <v>0</v>
      </c>
      <c r="Y739" s="9">
        <f>VLOOKUP($A739,'TABLA DINAMICA PARCIAL 2'!$A$5:$T$772,14,FALSE)</f>
        <v>0</v>
      </c>
      <c r="Z739" s="9">
        <f>VLOOKUP($A739,'TABLA DINAMICA PARCIAL 2'!$A$5:$T$772,15,FALSE)</f>
        <v>0</v>
      </c>
      <c r="AA739" s="9">
        <f>VLOOKUP($A739,'TABLA DINAMICA PARCIAL 2'!$A$5:$T$772,16,FALSE)</f>
        <v>10</v>
      </c>
      <c r="AB739" s="9">
        <f>VLOOKUP(I739,'TABLA DINAMICA PARCIAL 2'!I616:AB1387,17,FALSE)</f>
        <v>0</v>
      </c>
      <c r="AC739" s="9">
        <f>VLOOKUP(I739,'TABLA DINAMICA PARCIAL 2'!I616:AB1387,18,FALSE)</f>
        <v>0</v>
      </c>
      <c r="AD739" s="9">
        <f>VLOOKUP(I739,'TABLA DINAMICA PARCIAL 2'!I616:AB1387,19,FALSE)</f>
        <v>0</v>
      </c>
      <c r="AE739" s="9">
        <f t="shared" si="45"/>
        <v>10</v>
      </c>
      <c r="AF739" s="13">
        <f>VLOOKUP($A739,'TABLA DINAMICA PARCIAL 3'!$A$5:$I$768,2,FALSE)</f>
        <v>0</v>
      </c>
      <c r="AG739" s="13">
        <f>VLOOKUP($A739,'TABLA DINAMICA PARCIAL 3'!$A$5:$I$768,3,FALSE)</f>
        <v>0</v>
      </c>
      <c r="AH739" s="13">
        <f>VLOOKUP($A739,'TABLA DINAMICA PARCIAL 3'!$A$5:$I$768,4,FALSE)</f>
        <v>0</v>
      </c>
      <c r="AI739" s="13">
        <f>VLOOKUP($A739,'TABLA DINAMICA PARCIAL 3'!$A$5:$I$768,5,FALSE)</f>
        <v>0</v>
      </c>
      <c r="AJ739" s="13">
        <f>VLOOKUP($A739,'TABLA DINAMICA PARCIAL 3'!$A$5:$I$768,6,FALSE)</f>
        <v>10</v>
      </c>
      <c r="AK739" s="13">
        <f>VLOOKUP($A739,'TABLA DINAMICA PARCIAL 3'!$A$5:$I$768,7,FALSE)</f>
        <v>0</v>
      </c>
      <c r="AL739" s="13">
        <f>VLOOKUP($A739,'TABLA DINAMICA PARCIAL 3'!$A$5:$I$768,8,FALSE)</f>
        <v>10</v>
      </c>
      <c r="AM739" s="13">
        <f t="shared" si="46"/>
        <v>20</v>
      </c>
      <c r="AN739" s="16">
        <f>VLOOKUP($A739,'TABLA DINAMICA PARCIAL 4'!$A$5:$F$760,2,FALSE)</f>
        <v>0</v>
      </c>
      <c r="AO739" s="16">
        <f>VLOOKUP($A739,'TABLA DINAMICA PARCIAL 4'!$A$5:$F$760,3,FALSE)</f>
        <v>0</v>
      </c>
      <c r="AP739" s="16">
        <f>VLOOKUP($A739,'TABLA DINAMICA PARCIAL 4'!$A$5:$F$760,4,FALSE)</f>
        <v>0</v>
      </c>
      <c r="AQ739" s="16">
        <f>VLOOKUP($A739,'TABLA DINAMICA PARCIAL 4'!$A$5:$F$760,5,FALSE)</f>
        <v>0</v>
      </c>
      <c r="AR739" s="16">
        <f>VLOOKUP($A739,'TABLA DINAMICA PARCIAL 4'!$A$5:$F$760,6,FALSE)</f>
        <v>0</v>
      </c>
      <c r="AS739" s="16">
        <f t="shared" si="47"/>
        <v>0</v>
      </c>
      <c r="AT739" s="1" t="str">
        <f>VLOOKUP($A739,'USUARIOS Y GRUPO'!$A$2:$D$851,4,FALSE)</f>
        <v>P19-MAT1022-8</v>
      </c>
    </row>
    <row r="740" spans="1:46" x14ac:dyDescent="0.25">
      <c r="A740" s="1">
        <v>163929</v>
      </c>
      <c r="B740" s="1" t="s">
        <v>539</v>
      </c>
      <c r="C740" s="1" t="s">
        <v>540</v>
      </c>
      <c r="D740" s="6">
        <f>VLOOKUP($A740,'TABLA DINAM PARCIAL 1'!$A$5:$I$793,2,FALSE)</f>
        <v>0</v>
      </c>
      <c r="E740" s="6">
        <f>VLOOKUP(A740,'TABLA DINAM PARCIAL 1'!A576:I1364,3,FALSE)</f>
        <v>0</v>
      </c>
      <c r="F740" s="6">
        <f>VLOOKUP(A740,'TABLA DINAM PARCIAL 1'!A576:I1364,4,FALSE)</f>
        <v>0</v>
      </c>
      <c r="G740" s="6">
        <f>VLOOKUP(A740,'TABLA DINAM PARCIAL 1'!A576:I1364,5,FALSE)</f>
        <v>10</v>
      </c>
      <c r="H740" s="6">
        <f>VLOOKUP(A740,'TABLA DINAM PARCIAL 1'!A576:I1364,6,FALSE)</f>
        <v>10</v>
      </c>
      <c r="I740" s="6">
        <f>VLOOKUP(A740,'TABLA DINAM PARCIAL 1'!A576:I1364,7,FALSE)</f>
        <v>0</v>
      </c>
      <c r="J740" s="6">
        <f>VLOOKUP(A740,'TABLA DINAM PARCIAL 1'!A576:I1364,8,FALSE)</f>
        <v>0</v>
      </c>
      <c r="K740" s="6">
        <f>VLOOKUP(A740,'TABLA DINAM PARCIAL 1'!A576:I1364,9,FALSE)</f>
        <v>10</v>
      </c>
      <c r="L740" s="6">
        <f t="shared" si="44"/>
        <v>30</v>
      </c>
      <c r="M740" s="9">
        <f>VLOOKUP($A740,'TABLA DINAMICA PARCIAL 2'!$A$5:$T$772,2,FALSE)</f>
        <v>0</v>
      </c>
      <c r="N740" s="9">
        <f>VLOOKUP($A740,'TABLA DINAMICA PARCIAL 2'!$A$5:$T$772,3,FALSE)</f>
        <v>0</v>
      </c>
      <c r="O740" s="9">
        <f>VLOOKUP($A740,'TABLA DINAMICA PARCIAL 2'!$A$5:$T$772,4,FALSE)</f>
        <v>0</v>
      </c>
      <c r="P740" s="9">
        <f>VLOOKUP($A740,'TABLA DINAMICA PARCIAL 2'!$A$5:$T$772,5,FALSE)</f>
        <v>0</v>
      </c>
      <c r="Q740" s="9">
        <f>VLOOKUP($A740,'TABLA DINAMICA PARCIAL 2'!$A$5:$T$772,6,FALSE)</f>
        <v>0</v>
      </c>
      <c r="R740" s="9">
        <f>VLOOKUP($A740,'TABLA DINAMICA PARCIAL 2'!$A$5:$T$772,7,FALSE)</f>
        <v>10</v>
      </c>
      <c r="S740" s="9">
        <f>VLOOKUP($A740,'TABLA DINAMICA PARCIAL 2'!$A$5:$T$772,8,FALSE)</f>
        <v>0</v>
      </c>
      <c r="T740" s="9">
        <f>VLOOKUP($A740,'TABLA DINAMICA PARCIAL 2'!$A$5:$T$772,9,FALSE)</f>
        <v>0</v>
      </c>
      <c r="U740" s="9">
        <f>VLOOKUP($A740,'TABLA DINAMICA PARCIAL 2'!$A$5:$T$772,10,FALSE)</f>
        <v>0</v>
      </c>
      <c r="V740" s="9">
        <f>VLOOKUP($A740,'TABLA DINAMICA PARCIAL 2'!$A$5:$T$772,11,FALSE)</f>
        <v>0</v>
      </c>
      <c r="W740" s="9">
        <f>VLOOKUP($A740,'TABLA DINAMICA PARCIAL 2'!$A$5:$T$772,12,FALSE)</f>
        <v>0</v>
      </c>
      <c r="X740" s="9">
        <f>VLOOKUP($A740,'TABLA DINAMICA PARCIAL 2'!$A$5:$T$772,13,FALSE)</f>
        <v>0</v>
      </c>
      <c r="Y740" s="9">
        <f>VLOOKUP($A740,'TABLA DINAMICA PARCIAL 2'!$A$5:$T$772,14,FALSE)</f>
        <v>10</v>
      </c>
      <c r="Z740" s="9">
        <f>VLOOKUP($A740,'TABLA DINAMICA PARCIAL 2'!$A$5:$T$772,15,FALSE)</f>
        <v>0</v>
      </c>
      <c r="AA740" s="9">
        <f>VLOOKUP($A740,'TABLA DINAMICA PARCIAL 2'!$A$5:$T$772,16,FALSE)</f>
        <v>0</v>
      </c>
      <c r="AB740" s="9">
        <f>VLOOKUP(I740,'TABLA DINAMICA PARCIAL 2'!I625:AB1396,17,FALSE)</f>
        <v>0</v>
      </c>
      <c r="AC740" s="9">
        <f>VLOOKUP(I740,'TABLA DINAMICA PARCIAL 2'!I625:AB1396,18,FALSE)</f>
        <v>0</v>
      </c>
      <c r="AD740" s="9">
        <f>VLOOKUP(I740,'TABLA DINAMICA PARCIAL 2'!I625:AB1396,19,FALSE)</f>
        <v>0</v>
      </c>
      <c r="AE740" s="9">
        <f t="shared" si="45"/>
        <v>20</v>
      </c>
      <c r="AF740" s="13">
        <f>VLOOKUP($A740,'TABLA DINAMICA PARCIAL 3'!$A$5:$I$768,2,FALSE)</f>
        <v>10</v>
      </c>
      <c r="AG740" s="13">
        <f>VLOOKUP($A740,'TABLA DINAMICA PARCIAL 3'!$A$5:$I$768,3,FALSE)</f>
        <v>0</v>
      </c>
      <c r="AH740" s="13">
        <f>VLOOKUP($A740,'TABLA DINAMICA PARCIAL 3'!$A$5:$I$768,4,FALSE)</f>
        <v>10</v>
      </c>
      <c r="AI740" s="13">
        <f>VLOOKUP($A740,'TABLA DINAMICA PARCIAL 3'!$A$5:$I$768,5,FALSE)</f>
        <v>0</v>
      </c>
      <c r="AJ740" s="13">
        <f>VLOOKUP($A740,'TABLA DINAMICA PARCIAL 3'!$A$5:$I$768,6,FALSE)</f>
        <v>10</v>
      </c>
      <c r="AK740" s="13">
        <f>VLOOKUP($A740,'TABLA DINAMICA PARCIAL 3'!$A$5:$I$768,7,FALSE)</f>
        <v>10</v>
      </c>
      <c r="AL740" s="13">
        <f>VLOOKUP($A740,'TABLA DINAMICA PARCIAL 3'!$A$5:$I$768,8,FALSE)</f>
        <v>0</v>
      </c>
      <c r="AM740" s="13">
        <f t="shared" si="46"/>
        <v>40</v>
      </c>
      <c r="AN740" s="16">
        <f>VLOOKUP($A740,'TABLA DINAMICA PARCIAL 4'!$A$5:$F$760,2,FALSE)</f>
        <v>0</v>
      </c>
      <c r="AO740" s="16">
        <f>VLOOKUP($A740,'TABLA DINAMICA PARCIAL 4'!$A$5:$F$760,3,FALSE)</f>
        <v>0</v>
      </c>
      <c r="AP740" s="16">
        <f>VLOOKUP($A740,'TABLA DINAMICA PARCIAL 4'!$A$5:$F$760,4,FALSE)</f>
        <v>0</v>
      </c>
      <c r="AQ740" s="16">
        <f>VLOOKUP($A740,'TABLA DINAMICA PARCIAL 4'!$A$5:$F$760,5,FALSE)</f>
        <v>10</v>
      </c>
      <c r="AR740" s="16">
        <f>VLOOKUP($A740,'TABLA DINAMICA PARCIAL 4'!$A$5:$F$760,6,FALSE)</f>
        <v>0</v>
      </c>
      <c r="AS740" s="16">
        <f t="shared" si="47"/>
        <v>10</v>
      </c>
      <c r="AT740" s="1" t="str">
        <f>VLOOKUP($A740,'USUARIOS Y GRUPO'!$A$2:$D$851,4,FALSE)</f>
        <v>P19-MAT1022-8</v>
      </c>
    </row>
    <row r="741" spans="1:46" x14ac:dyDescent="0.25">
      <c r="A741" s="1">
        <v>164073</v>
      </c>
      <c r="B741" s="1" t="s">
        <v>927</v>
      </c>
      <c r="C741" s="1" t="s">
        <v>928</v>
      </c>
      <c r="D741" s="6">
        <f>VLOOKUP($A741,'TABLA DINAM PARCIAL 1'!$A$5:$I$793,2,FALSE)</f>
        <v>0</v>
      </c>
      <c r="E741" s="6">
        <f>VLOOKUP(A741,'TABLA DINAM PARCIAL 1'!A604:I1392,3,FALSE)</f>
        <v>10</v>
      </c>
      <c r="F741" s="6">
        <f>VLOOKUP(A741,'TABLA DINAM PARCIAL 1'!A604:I1392,4,FALSE)</f>
        <v>0</v>
      </c>
      <c r="G741" s="6">
        <f>VLOOKUP(A741,'TABLA DINAM PARCIAL 1'!A604:I1392,5,FALSE)</f>
        <v>0</v>
      </c>
      <c r="H741" s="6">
        <f>VLOOKUP(A741,'TABLA DINAM PARCIAL 1'!A604:I1392,6,FALSE)</f>
        <v>10</v>
      </c>
      <c r="I741" s="6">
        <f>VLOOKUP(A741,'TABLA DINAM PARCIAL 1'!A604:I1392,7,FALSE)</f>
        <v>0</v>
      </c>
      <c r="J741" s="6">
        <f>VLOOKUP(A741,'TABLA DINAM PARCIAL 1'!A604:I1392,8,FALSE)</f>
        <v>10</v>
      </c>
      <c r="K741" s="6">
        <f>VLOOKUP(A741,'TABLA DINAM PARCIAL 1'!A604:I1392,9,FALSE)</f>
        <v>0</v>
      </c>
      <c r="L741" s="6">
        <f t="shared" si="44"/>
        <v>30</v>
      </c>
      <c r="M741" s="9">
        <f>VLOOKUP($A741,'TABLA DINAMICA PARCIAL 2'!$A$5:$T$772,2,FALSE)</f>
        <v>0</v>
      </c>
      <c r="N741" s="9">
        <f>VLOOKUP($A741,'TABLA DINAMICA PARCIAL 2'!$A$5:$T$772,3,FALSE)</f>
        <v>0</v>
      </c>
      <c r="O741" s="9">
        <f>VLOOKUP($A741,'TABLA DINAMICA PARCIAL 2'!$A$5:$T$772,4,FALSE)</f>
        <v>0</v>
      </c>
      <c r="P741" s="9">
        <f>VLOOKUP($A741,'TABLA DINAMICA PARCIAL 2'!$A$5:$T$772,5,FALSE)</f>
        <v>0</v>
      </c>
      <c r="Q741" s="9">
        <f>VLOOKUP($A741,'TABLA DINAMICA PARCIAL 2'!$A$5:$T$772,6,FALSE)</f>
        <v>10</v>
      </c>
      <c r="R741" s="9">
        <f>VLOOKUP($A741,'TABLA DINAMICA PARCIAL 2'!$A$5:$T$772,7,FALSE)</f>
        <v>10</v>
      </c>
      <c r="S741" s="9">
        <f>VLOOKUP($A741,'TABLA DINAMICA PARCIAL 2'!$A$5:$T$772,8,FALSE)</f>
        <v>0</v>
      </c>
      <c r="T741" s="9">
        <f>VLOOKUP($A741,'TABLA DINAMICA PARCIAL 2'!$A$5:$T$772,9,FALSE)</f>
        <v>0</v>
      </c>
      <c r="U741" s="9">
        <f>VLOOKUP($A741,'TABLA DINAMICA PARCIAL 2'!$A$5:$T$772,10,FALSE)</f>
        <v>0</v>
      </c>
      <c r="V741" s="9">
        <f>VLOOKUP($A741,'TABLA DINAMICA PARCIAL 2'!$A$5:$T$772,11,FALSE)</f>
        <v>0</v>
      </c>
      <c r="W741" s="9">
        <f>VLOOKUP($A741,'TABLA DINAMICA PARCIAL 2'!$A$5:$T$772,12,FALSE)</f>
        <v>0</v>
      </c>
      <c r="X741" s="9">
        <f>VLOOKUP($A741,'TABLA DINAMICA PARCIAL 2'!$A$5:$T$772,13,FALSE)</f>
        <v>0</v>
      </c>
      <c r="Y741" s="9">
        <f>VLOOKUP($A741,'TABLA DINAMICA PARCIAL 2'!$A$5:$T$772,14,FALSE)</f>
        <v>0</v>
      </c>
      <c r="Z741" s="9">
        <f>VLOOKUP($A741,'TABLA DINAMICA PARCIAL 2'!$A$5:$T$772,15,FALSE)</f>
        <v>10</v>
      </c>
      <c r="AA741" s="9">
        <f>VLOOKUP($A741,'TABLA DINAMICA PARCIAL 2'!$A$5:$T$772,16,FALSE)</f>
        <v>0</v>
      </c>
      <c r="AB741" s="9">
        <f>VLOOKUP(I741,'TABLA DINAMICA PARCIAL 2'!I655:AB1426,17,FALSE)</f>
        <v>0</v>
      </c>
      <c r="AC741" s="9">
        <f>VLOOKUP(I741,'TABLA DINAMICA PARCIAL 2'!I655:AB1426,18,FALSE)</f>
        <v>0</v>
      </c>
      <c r="AD741" s="9">
        <f>VLOOKUP(I741,'TABLA DINAMICA PARCIAL 2'!I655:AB1426,19,FALSE)</f>
        <v>0</v>
      </c>
      <c r="AE741" s="9">
        <f t="shared" si="45"/>
        <v>30</v>
      </c>
      <c r="AF741" s="13" t="e">
        <f>VLOOKUP($A741,'TABLA DINAMICA PARCIAL 3'!$A$5:$I$768,2,FALSE)</f>
        <v>#N/A</v>
      </c>
      <c r="AG741" s="13" t="e">
        <f>VLOOKUP($A741,'TABLA DINAMICA PARCIAL 3'!$A$5:$I$768,3,FALSE)</f>
        <v>#N/A</v>
      </c>
      <c r="AH741" s="13" t="e">
        <f>VLOOKUP($A741,'TABLA DINAMICA PARCIAL 3'!$A$5:$I$768,4,FALSE)</f>
        <v>#N/A</v>
      </c>
      <c r="AI741" s="13" t="e">
        <f>VLOOKUP($A741,'TABLA DINAMICA PARCIAL 3'!$A$5:$I$768,5,FALSE)</f>
        <v>#N/A</v>
      </c>
      <c r="AJ741" s="13" t="e">
        <f>VLOOKUP($A741,'TABLA DINAMICA PARCIAL 3'!$A$5:$I$768,6,FALSE)</f>
        <v>#N/A</v>
      </c>
      <c r="AK741" s="13" t="e">
        <f>VLOOKUP($A741,'TABLA DINAMICA PARCIAL 3'!$A$5:$I$768,7,FALSE)</f>
        <v>#N/A</v>
      </c>
      <c r="AL741" s="13" t="e">
        <f>VLOOKUP($A741,'TABLA DINAMICA PARCIAL 3'!$A$5:$I$768,8,FALSE)</f>
        <v>#N/A</v>
      </c>
      <c r="AM741" s="13" t="e">
        <f t="shared" si="46"/>
        <v>#N/A</v>
      </c>
      <c r="AN741" s="16" t="e">
        <f>VLOOKUP($A741,'TABLA DINAMICA PARCIAL 4'!$A$5:$F$760,2,FALSE)</f>
        <v>#N/A</v>
      </c>
      <c r="AO741" s="16" t="e">
        <f>VLOOKUP($A741,'TABLA DINAMICA PARCIAL 4'!$A$5:$F$760,3,FALSE)</f>
        <v>#N/A</v>
      </c>
      <c r="AP741" s="16" t="e">
        <f>VLOOKUP($A741,'TABLA DINAMICA PARCIAL 4'!$A$5:$F$760,4,FALSE)</f>
        <v>#N/A</v>
      </c>
      <c r="AQ741" s="16" t="e">
        <f>VLOOKUP($A741,'TABLA DINAMICA PARCIAL 4'!$A$5:$F$760,5,FALSE)</f>
        <v>#N/A</v>
      </c>
      <c r="AR741" s="16" t="e">
        <f>VLOOKUP($A741,'TABLA DINAMICA PARCIAL 4'!$A$5:$F$760,6,FALSE)</f>
        <v>#N/A</v>
      </c>
      <c r="AS741" s="16" t="e">
        <f t="shared" si="47"/>
        <v>#N/A</v>
      </c>
      <c r="AT741" s="1" t="str">
        <f>VLOOKUP($A741,'USUARIOS Y GRUPO'!$A$2:$D$851,4,FALSE)</f>
        <v>P19-MAT1022-8</v>
      </c>
    </row>
    <row r="742" spans="1:46" x14ac:dyDescent="0.25">
      <c r="A742" s="1">
        <v>164173</v>
      </c>
      <c r="B742" s="1" t="s">
        <v>476</v>
      </c>
      <c r="C742" s="1" t="s">
        <v>477</v>
      </c>
      <c r="D742" s="6">
        <f>VLOOKUP($A742,'TABLA DINAM PARCIAL 1'!$A$5:$I$793,2,FALSE)</f>
        <v>10</v>
      </c>
      <c r="E742" s="6">
        <f>VLOOKUP(A742,'TABLA DINAM PARCIAL 1'!A646:I1434,3,FALSE)</f>
        <v>0</v>
      </c>
      <c r="F742" s="6">
        <f>VLOOKUP(A742,'TABLA DINAM PARCIAL 1'!A646:I1434,4,FALSE)</f>
        <v>10</v>
      </c>
      <c r="G742" s="6">
        <f>VLOOKUP(A742,'TABLA DINAM PARCIAL 1'!A646:I1434,5,FALSE)</f>
        <v>0</v>
      </c>
      <c r="H742" s="6">
        <f>VLOOKUP(A742,'TABLA DINAM PARCIAL 1'!A646:I1434,6,FALSE)</f>
        <v>10</v>
      </c>
      <c r="I742" s="6">
        <f>VLOOKUP(A742,'TABLA DINAM PARCIAL 1'!A646:I1434,7,FALSE)</f>
        <v>0</v>
      </c>
      <c r="J742" s="6">
        <f>VLOOKUP(A742,'TABLA DINAM PARCIAL 1'!A646:I1434,8,FALSE)</f>
        <v>0</v>
      </c>
      <c r="K742" s="6">
        <f>VLOOKUP(A742,'TABLA DINAM PARCIAL 1'!A646:I1434,9,FALSE)</f>
        <v>0</v>
      </c>
      <c r="L742" s="6">
        <f t="shared" si="44"/>
        <v>30</v>
      </c>
      <c r="M742" s="9">
        <f>VLOOKUP($A742,'TABLA DINAMICA PARCIAL 2'!$A$5:$T$772,2,FALSE)</f>
        <v>0</v>
      </c>
      <c r="N742" s="9">
        <f>VLOOKUP($A742,'TABLA DINAMICA PARCIAL 2'!$A$5:$T$772,3,FALSE)</f>
        <v>0</v>
      </c>
      <c r="O742" s="9">
        <f>VLOOKUP($A742,'TABLA DINAMICA PARCIAL 2'!$A$5:$T$772,4,FALSE)</f>
        <v>0</v>
      </c>
      <c r="P742" s="9">
        <f>VLOOKUP($A742,'TABLA DINAMICA PARCIAL 2'!$A$5:$T$772,5,FALSE)</f>
        <v>0</v>
      </c>
      <c r="Q742" s="9">
        <f>VLOOKUP($A742,'TABLA DINAMICA PARCIAL 2'!$A$5:$T$772,6,FALSE)</f>
        <v>0</v>
      </c>
      <c r="R742" s="9">
        <f>VLOOKUP($A742,'TABLA DINAMICA PARCIAL 2'!$A$5:$T$772,7,FALSE)</f>
        <v>0</v>
      </c>
      <c r="S742" s="9">
        <f>VLOOKUP($A742,'TABLA DINAMICA PARCIAL 2'!$A$5:$T$772,8,FALSE)</f>
        <v>10</v>
      </c>
      <c r="T742" s="9">
        <f>VLOOKUP($A742,'TABLA DINAMICA PARCIAL 2'!$A$5:$T$772,9,FALSE)</f>
        <v>0</v>
      </c>
      <c r="U742" s="9">
        <f>VLOOKUP($A742,'TABLA DINAMICA PARCIAL 2'!$A$5:$T$772,10,FALSE)</f>
        <v>0</v>
      </c>
      <c r="V742" s="9">
        <f>VLOOKUP($A742,'TABLA DINAMICA PARCIAL 2'!$A$5:$T$772,11,FALSE)</f>
        <v>0</v>
      </c>
      <c r="W742" s="9">
        <f>VLOOKUP($A742,'TABLA DINAMICA PARCIAL 2'!$A$5:$T$772,12,FALSE)</f>
        <v>0</v>
      </c>
      <c r="X742" s="9">
        <f>VLOOKUP($A742,'TABLA DINAMICA PARCIAL 2'!$A$5:$T$772,13,FALSE)</f>
        <v>0</v>
      </c>
      <c r="Y742" s="9">
        <f>VLOOKUP($A742,'TABLA DINAMICA PARCIAL 2'!$A$5:$T$772,14,FALSE)</f>
        <v>0</v>
      </c>
      <c r="Z742" s="9">
        <f>VLOOKUP($A742,'TABLA DINAMICA PARCIAL 2'!$A$5:$T$772,15,FALSE)</f>
        <v>0</v>
      </c>
      <c r="AA742" s="9">
        <f>VLOOKUP($A742,'TABLA DINAMICA PARCIAL 2'!$A$5:$T$772,16,FALSE)</f>
        <v>0</v>
      </c>
      <c r="AB742" s="9">
        <f>VLOOKUP(I742,'TABLA DINAMICA PARCIAL 2'!I697:AB1468,17,FALSE)</f>
        <v>0</v>
      </c>
      <c r="AC742" s="9">
        <f>VLOOKUP(I742,'TABLA DINAMICA PARCIAL 2'!I697:AB1468,18,FALSE)</f>
        <v>0</v>
      </c>
      <c r="AD742" s="9">
        <f>VLOOKUP(I742,'TABLA DINAMICA PARCIAL 2'!I697:AB1468,19,FALSE)</f>
        <v>0</v>
      </c>
      <c r="AE742" s="9">
        <f t="shared" si="45"/>
        <v>10</v>
      </c>
      <c r="AF742" s="13">
        <f>VLOOKUP($A742,'TABLA DINAMICA PARCIAL 3'!$A$5:$I$768,2,FALSE)</f>
        <v>0</v>
      </c>
      <c r="AG742" s="13">
        <f>VLOOKUP($A742,'TABLA DINAMICA PARCIAL 3'!$A$5:$I$768,3,FALSE)</f>
        <v>0</v>
      </c>
      <c r="AH742" s="13">
        <f>VLOOKUP($A742,'TABLA DINAMICA PARCIAL 3'!$A$5:$I$768,4,FALSE)</f>
        <v>10</v>
      </c>
      <c r="AI742" s="13">
        <f>VLOOKUP($A742,'TABLA DINAMICA PARCIAL 3'!$A$5:$I$768,5,FALSE)</f>
        <v>0</v>
      </c>
      <c r="AJ742" s="13">
        <f>VLOOKUP($A742,'TABLA DINAMICA PARCIAL 3'!$A$5:$I$768,6,FALSE)</f>
        <v>10</v>
      </c>
      <c r="AK742" s="13">
        <f>VLOOKUP($A742,'TABLA DINAMICA PARCIAL 3'!$A$5:$I$768,7,FALSE)</f>
        <v>0</v>
      </c>
      <c r="AL742" s="13">
        <f>VLOOKUP($A742,'TABLA DINAMICA PARCIAL 3'!$A$5:$I$768,8,FALSE)</f>
        <v>10</v>
      </c>
      <c r="AM742" s="13">
        <f t="shared" si="46"/>
        <v>30</v>
      </c>
      <c r="AN742" s="16">
        <f>VLOOKUP($A742,'TABLA DINAMICA PARCIAL 4'!$A$5:$F$760,2,FALSE)</f>
        <v>0</v>
      </c>
      <c r="AO742" s="16">
        <f>VLOOKUP($A742,'TABLA DINAMICA PARCIAL 4'!$A$5:$F$760,3,FALSE)</f>
        <v>0</v>
      </c>
      <c r="AP742" s="16">
        <f>VLOOKUP($A742,'TABLA DINAMICA PARCIAL 4'!$A$5:$F$760,4,FALSE)</f>
        <v>0</v>
      </c>
      <c r="AQ742" s="16">
        <f>VLOOKUP($A742,'TABLA DINAMICA PARCIAL 4'!$A$5:$F$760,5,FALSE)</f>
        <v>0</v>
      </c>
      <c r="AR742" s="16">
        <f>VLOOKUP($A742,'TABLA DINAMICA PARCIAL 4'!$A$5:$F$760,6,FALSE)</f>
        <v>0</v>
      </c>
      <c r="AS742" s="16">
        <f t="shared" si="47"/>
        <v>0</v>
      </c>
      <c r="AT742" s="1" t="str">
        <f>VLOOKUP($A742,'USUARIOS Y GRUPO'!$A$2:$D$851,4,FALSE)</f>
        <v>P19-MAT1022-8</v>
      </c>
    </row>
    <row r="743" spans="1:46" x14ac:dyDescent="0.25">
      <c r="A743" s="1">
        <v>164336</v>
      </c>
      <c r="B743" s="1" t="s">
        <v>1424</v>
      </c>
      <c r="C743" s="1" t="s">
        <v>192</v>
      </c>
      <c r="D743" s="6">
        <f>VLOOKUP($A743,'TABLA DINAM PARCIAL 1'!$A$5:$I$793,2,FALSE)</f>
        <v>0</v>
      </c>
      <c r="E743" s="6">
        <f>VLOOKUP(A743,'TABLA DINAM PARCIAL 1'!A685:I1473,3,FALSE)</f>
        <v>0</v>
      </c>
      <c r="F743" s="6">
        <f>VLOOKUP(A743,'TABLA DINAM PARCIAL 1'!A685:I1473,4,FALSE)</f>
        <v>10</v>
      </c>
      <c r="G743" s="6">
        <f>VLOOKUP(A743,'TABLA DINAM PARCIAL 1'!A685:I1473,5,FALSE)</f>
        <v>0</v>
      </c>
      <c r="H743" s="6">
        <f>VLOOKUP(A743,'TABLA DINAM PARCIAL 1'!A685:I1473,6,FALSE)</f>
        <v>10</v>
      </c>
      <c r="I743" s="6">
        <f>VLOOKUP(A743,'TABLA DINAM PARCIAL 1'!A685:I1473,7,FALSE)</f>
        <v>0</v>
      </c>
      <c r="J743" s="6">
        <f>VLOOKUP(A743,'TABLA DINAM PARCIAL 1'!A685:I1473,8,FALSE)</f>
        <v>10</v>
      </c>
      <c r="K743" s="6">
        <f>VLOOKUP(A743,'TABLA DINAM PARCIAL 1'!A685:I1473,9,FALSE)</f>
        <v>0</v>
      </c>
      <c r="L743" s="6">
        <f t="shared" si="44"/>
        <v>30</v>
      </c>
      <c r="M743" s="9">
        <f>VLOOKUP($A743,'TABLA DINAMICA PARCIAL 2'!$A$5:$T$772,2,FALSE)</f>
        <v>0</v>
      </c>
      <c r="N743" s="9">
        <f>VLOOKUP($A743,'TABLA DINAMICA PARCIAL 2'!$A$5:$T$772,3,FALSE)</f>
        <v>0</v>
      </c>
      <c r="O743" s="9">
        <f>VLOOKUP($A743,'TABLA DINAMICA PARCIAL 2'!$A$5:$T$772,4,FALSE)</f>
        <v>0</v>
      </c>
      <c r="P743" s="9">
        <f>VLOOKUP($A743,'TABLA DINAMICA PARCIAL 2'!$A$5:$T$772,5,FALSE)</f>
        <v>0</v>
      </c>
      <c r="Q743" s="9">
        <f>VLOOKUP($A743,'TABLA DINAMICA PARCIAL 2'!$A$5:$T$772,6,FALSE)</f>
        <v>0</v>
      </c>
      <c r="R743" s="9">
        <f>VLOOKUP($A743,'TABLA DINAMICA PARCIAL 2'!$A$5:$T$772,7,FALSE)</f>
        <v>0</v>
      </c>
      <c r="S743" s="9">
        <f>VLOOKUP($A743,'TABLA DINAMICA PARCIAL 2'!$A$5:$T$772,8,FALSE)</f>
        <v>0</v>
      </c>
      <c r="T743" s="9">
        <f>VLOOKUP($A743,'TABLA DINAMICA PARCIAL 2'!$A$5:$T$772,9,FALSE)</f>
        <v>10</v>
      </c>
      <c r="U743" s="9">
        <f>VLOOKUP($A743,'TABLA DINAMICA PARCIAL 2'!$A$5:$T$772,10,FALSE)</f>
        <v>0</v>
      </c>
      <c r="V743" s="9">
        <f>VLOOKUP($A743,'TABLA DINAMICA PARCIAL 2'!$A$5:$T$772,11,FALSE)</f>
        <v>0</v>
      </c>
      <c r="W743" s="9">
        <f>VLOOKUP($A743,'TABLA DINAMICA PARCIAL 2'!$A$5:$T$772,12,FALSE)</f>
        <v>0</v>
      </c>
      <c r="X743" s="9">
        <f>VLOOKUP($A743,'TABLA DINAMICA PARCIAL 2'!$A$5:$T$772,13,FALSE)</f>
        <v>0</v>
      </c>
      <c r="Y743" s="9">
        <f>VLOOKUP($A743,'TABLA DINAMICA PARCIAL 2'!$A$5:$T$772,14,FALSE)</f>
        <v>0</v>
      </c>
      <c r="Z743" s="9">
        <f>VLOOKUP($A743,'TABLA DINAMICA PARCIAL 2'!$A$5:$T$772,15,FALSE)</f>
        <v>10</v>
      </c>
      <c r="AA743" s="9">
        <f>VLOOKUP($A743,'TABLA DINAMICA PARCIAL 2'!$A$5:$T$772,16,FALSE)</f>
        <v>0</v>
      </c>
      <c r="AB743" s="9">
        <f>VLOOKUP(I743,'TABLA DINAMICA PARCIAL 2'!I738:AB1509,17,FALSE)</f>
        <v>0</v>
      </c>
      <c r="AC743" s="9">
        <f>VLOOKUP(I743,'TABLA DINAMICA PARCIAL 2'!I738:AB1509,18,FALSE)</f>
        <v>0</v>
      </c>
      <c r="AD743" s="9">
        <f>VLOOKUP(I743,'TABLA DINAMICA PARCIAL 2'!I738:AB1509,19,FALSE)</f>
        <v>0</v>
      </c>
      <c r="AE743" s="9">
        <f t="shared" si="45"/>
        <v>20</v>
      </c>
      <c r="AF743" s="13">
        <f>VLOOKUP($A743,'TABLA DINAMICA PARCIAL 3'!$A$5:$I$768,2,FALSE)</f>
        <v>0</v>
      </c>
      <c r="AG743" s="13">
        <f>VLOOKUP($A743,'TABLA DINAMICA PARCIAL 3'!$A$5:$I$768,3,FALSE)</f>
        <v>0</v>
      </c>
      <c r="AH743" s="13">
        <f>VLOOKUP($A743,'TABLA DINAMICA PARCIAL 3'!$A$5:$I$768,4,FALSE)</f>
        <v>0</v>
      </c>
      <c r="AI743" s="13">
        <f>VLOOKUP($A743,'TABLA DINAMICA PARCIAL 3'!$A$5:$I$768,5,FALSE)</f>
        <v>0</v>
      </c>
      <c r="AJ743" s="13">
        <f>VLOOKUP($A743,'TABLA DINAMICA PARCIAL 3'!$A$5:$I$768,6,FALSE)</f>
        <v>0</v>
      </c>
      <c r="AK743" s="13">
        <f>VLOOKUP($A743,'TABLA DINAMICA PARCIAL 3'!$A$5:$I$768,7,FALSE)</f>
        <v>0</v>
      </c>
      <c r="AL743" s="13">
        <f>VLOOKUP($A743,'TABLA DINAMICA PARCIAL 3'!$A$5:$I$768,8,FALSE)</f>
        <v>0</v>
      </c>
      <c r="AM743" s="13">
        <f t="shared" si="46"/>
        <v>0</v>
      </c>
      <c r="AN743" s="16" t="e">
        <f>VLOOKUP($A743,'TABLA DINAMICA PARCIAL 4'!$A$5:$F$760,2,FALSE)</f>
        <v>#N/A</v>
      </c>
      <c r="AO743" s="16" t="e">
        <f>VLOOKUP($A743,'TABLA DINAMICA PARCIAL 4'!$A$5:$F$760,3,FALSE)</f>
        <v>#N/A</v>
      </c>
      <c r="AP743" s="16" t="e">
        <f>VLOOKUP($A743,'TABLA DINAMICA PARCIAL 4'!$A$5:$F$760,4,FALSE)</f>
        <v>#N/A</v>
      </c>
      <c r="AQ743" s="16" t="e">
        <f>VLOOKUP($A743,'TABLA DINAMICA PARCIAL 4'!$A$5:$F$760,5,FALSE)</f>
        <v>#N/A</v>
      </c>
      <c r="AR743" s="16" t="e">
        <f>VLOOKUP($A743,'TABLA DINAMICA PARCIAL 4'!$A$5:$F$760,6,FALSE)</f>
        <v>#N/A</v>
      </c>
      <c r="AS743" s="16" t="e">
        <f t="shared" si="47"/>
        <v>#N/A</v>
      </c>
      <c r="AT743" s="1" t="str">
        <f>VLOOKUP($A743,'USUARIOS Y GRUPO'!$A$2:$D$851,4,FALSE)</f>
        <v>P19-MAT1022-8</v>
      </c>
    </row>
    <row r="744" spans="1:46" x14ac:dyDescent="0.25">
      <c r="A744" s="1">
        <v>163643</v>
      </c>
      <c r="B744" s="1" t="s">
        <v>765</v>
      </c>
      <c r="C744" s="1" t="s">
        <v>766</v>
      </c>
      <c r="D744" s="6">
        <f>VLOOKUP($A744,'TABLA DINAM PARCIAL 1'!$A$5:$I$793,2,FALSE)</f>
        <v>10</v>
      </c>
      <c r="E744" s="6">
        <f>VLOOKUP(A744,'TABLA DINAM PARCIAL 1'!A524:I1312,3,FALSE)</f>
        <v>10</v>
      </c>
      <c r="F744" s="6">
        <f>VLOOKUP(A744,'TABLA DINAM PARCIAL 1'!A524:I1312,4,FALSE)</f>
        <v>0</v>
      </c>
      <c r="G744" s="6">
        <f>VLOOKUP(A744,'TABLA DINAM PARCIAL 1'!A524:I1312,5,FALSE)</f>
        <v>0</v>
      </c>
      <c r="H744" s="6">
        <f>VLOOKUP(A744,'TABLA DINAM PARCIAL 1'!A524:I1312,6,FALSE)</f>
        <v>10</v>
      </c>
      <c r="I744" s="6">
        <f>VLOOKUP(A744,'TABLA DINAM PARCIAL 1'!A524:I1312,7,FALSE)</f>
        <v>0</v>
      </c>
      <c r="J744" s="6">
        <f>VLOOKUP(A744,'TABLA DINAM PARCIAL 1'!A524:I1312,8,FALSE)</f>
        <v>10</v>
      </c>
      <c r="K744" s="6">
        <f>VLOOKUP(A744,'TABLA DINAM PARCIAL 1'!A524:I1312,9,FALSE)</f>
        <v>0</v>
      </c>
      <c r="L744" s="6">
        <f t="shared" si="44"/>
        <v>40</v>
      </c>
      <c r="M744" s="9">
        <f>VLOOKUP($A744,'TABLA DINAMICA PARCIAL 2'!$A$5:$T$772,2,FALSE)</f>
        <v>0</v>
      </c>
      <c r="N744" s="9">
        <f>VLOOKUP($A744,'TABLA DINAMICA PARCIAL 2'!$A$5:$T$772,3,FALSE)</f>
        <v>0</v>
      </c>
      <c r="O744" s="9">
        <f>VLOOKUP($A744,'TABLA DINAMICA PARCIAL 2'!$A$5:$T$772,4,FALSE)</f>
        <v>0</v>
      </c>
      <c r="P744" s="9">
        <f>VLOOKUP($A744,'TABLA DINAMICA PARCIAL 2'!$A$5:$T$772,5,FALSE)</f>
        <v>0</v>
      </c>
      <c r="Q744" s="9">
        <f>VLOOKUP($A744,'TABLA DINAMICA PARCIAL 2'!$A$5:$T$772,6,FALSE)</f>
        <v>0</v>
      </c>
      <c r="R744" s="9">
        <f>VLOOKUP($A744,'TABLA DINAMICA PARCIAL 2'!$A$5:$T$772,7,FALSE)</f>
        <v>0</v>
      </c>
      <c r="S744" s="9">
        <f>VLOOKUP($A744,'TABLA DINAMICA PARCIAL 2'!$A$5:$T$772,8,FALSE)</f>
        <v>0</v>
      </c>
      <c r="T744" s="9">
        <f>VLOOKUP($A744,'TABLA DINAMICA PARCIAL 2'!$A$5:$T$772,9,FALSE)</f>
        <v>0</v>
      </c>
      <c r="U744" s="9">
        <f>VLOOKUP($A744,'TABLA DINAMICA PARCIAL 2'!$A$5:$T$772,10,FALSE)</f>
        <v>10</v>
      </c>
      <c r="V744" s="9">
        <f>VLOOKUP($A744,'TABLA DINAMICA PARCIAL 2'!$A$5:$T$772,11,FALSE)</f>
        <v>0</v>
      </c>
      <c r="W744" s="9">
        <f>VLOOKUP($A744,'TABLA DINAMICA PARCIAL 2'!$A$5:$T$772,12,FALSE)</f>
        <v>10</v>
      </c>
      <c r="X744" s="9">
        <f>VLOOKUP($A744,'TABLA DINAMICA PARCIAL 2'!$A$5:$T$772,13,FALSE)</f>
        <v>0</v>
      </c>
      <c r="Y744" s="9">
        <f>VLOOKUP($A744,'TABLA DINAMICA PARCIAL 2'!$A$5:$T$772,14,FALSE)</f>
        <v>0</v>
      </c>
      <c r="Z744" s="9">
        <f>VLOOKUP($A744,'TABLA DINAMICA PARCIAL 2'!$A$5:$T$772,15,FALSE)</f>
        <v>0</v>
      </c>
      <c r="AA744" s="9">
        <f>VLOOKUP($A744,'TABLA DINAMICA PARCIAL 2'!$A$5:$T$772,16,FALSE)</f>
        <v>0</v>
      </c>
      <c r="AB744" s="9">
        <f>VLOOKUP(I744,'TABLA DINAMICA PARCIAL 2'!I570:AB1341,17,FALSE)</f>
        <v>0</v>
      </c>
      <c r="AC744" s="9">
        <f>VLOOKUP(I744,'TABLA DINAMICA PARCIAL 2'!I570:AB1341,18,FALSE)</f>
        <v>0</v>
      </c>
      <c r="AD744" s="9">
        <f>VLOOKUP(I744,'TABLA DINAMICA PARCIAL 2'!I570:AB1341,19,FALSE)</f>
        <v>0</v>
      </c>
      <c r="AE744" s="9">
        <f t="shared" si="45"/>
        <v>20</v>
      </c>
      <c r="AF744" s="13">
        <f>VLOOKUP($A744,'TABLA DINAMICA PARCIAL 3'!$A$5:$I$768,2,FALSE)</f>
        <v>10</v>
      </c>
      <c r="AG744" s="13">
        <f>VLOOKUP($A744,'TABLA DINAMICA PARCIAL 3'!$A$5:$I$768,3,FALSE)</f>
        <v>0</v>
      </c>
      <c r="AH744" s="13">
        <f>VLOOKUP($A744,'TABLA DINAMICA PARCIAL 3'!$A$5:$I$768,4,FALSE)</f>
        <v>0</v>
      </c>
      <c r="AI744" s="13">
        <f>VLOOKUP($A744,'TABLA DINAMICA PARCIAL 3'!$A$5:$I$768,5,FALSE)</f>
        <v>10</v>
      </c>
      <c r="AJ744" s="13">
        <f>VLOOKUP($A744,'TABLA DINAMICA PARCIAL 3'!$A$5:$I$768,6,FALSE)</f>
        <v>10</v>
      </c>
      <c r="AK744" s="13">
        <f>VLOOKUP($A744,'TABLA DINAMICA PARCIAL 3'!$A$5:$I$768,7,FALSE)</f>
        <v>0</v>
      </c>
      <c r="AL744" s="13">
        <f>VLOOKUP($A744,'TABLA DINAMICA PARCIAL 3'!$A$5:$I$768,8,FALSE)</f>
        <v>10</v>
      </c>
      <c r="AM744" s="13">
        <f t="shared" si="46"/>
        <v>40</v>
      </c>
      <c r="AN744" s="16">
        <f>VLOOKUP($A744,'TABLA DINAMICA PARCIAL 4'!$A$5:$F$760,2,FALSE)</f>
        <v>0</v>
      </c>
      <c r="AO744" s="16">
        <f>VLOOKUP($A744,'TABLA DINAMICA PARCIAL 4'!$A$5:$F$760,3,FALSE)</f>
        <v>0</v>
      </c>
      <c r="AP744" s="16">
        <f>VLOOKUP($A744,'TABLA DINAMICA PARCIAL 4'!$A$5:$F$760,4,FALSE)</f>
        <v>0</v>
      </c>
      <c r="AQ744" s="16">
        <f>VLOOKUP($A744,'TABLA DINAMICA PARCIAL 4'!$A$5:$F$760,5,FALSE)</f>
        <v>0</v>
      </c>
      <c r="AR744" s="16">
        <f>VLOOKUP($A744,'TABLA DINAMICA PARCIAL 4'!$A$5:$F$760,6,FALSE)</f>
        <v>0</v>
      </c>
      <c r="AS744" s="16">
        <f t="shared" si="47"/>
        <v>0</v>
      </c>
      <c r="AT744" s="1" t="str">
        <f>VLOOKUP($A744,'USUARIOS Y GRUPO'!$A$2:$D$851,4,FALSE)</f>
        <v>P19-MAT1022-8</v>
      </c>
    </row>
    <row r="745" spans="1:46" x14ac:dyDescent="0.25">
      <c r="A745" s="1">
        <v>163758</v>
      </c>
      <c r="B745" s="1" t="s">
        <v>664</v>
      </c>
      <c r="C745" s="1" t="s">
        <v>665</v>
      </c>
      <c r="D745" s="6">
        <f>VLOOKUP($A745,'TABLA DINAM PARCIAL 1'!$A$5:$I$793,2,FALSE)</f>
        <v>10</v>
      </c>
      <c r="E745" s="6">
        <f>VLOOKUP(A745,'TABLA DINAM PARCIAL 1'!A546:I1334,3,FALSE)</f>
        <v>0</v>
      </c>
      <c r="F745" s="6">
        <f>VLOOKUP(A745,'TABLA DINAM PARCIAL 1'!A546:I1334,4,FALSE)</f>
        <v>0</v>
      </c>
      <c r="G745" s="6">
        <f>VLOOKUP(A745,'TABLA DINAM PARCIAL 1'!A546:I1334,5,FALSE)</f>
        <v>10</v>
      </c>
      <c r="H745" s="6">
        <f>VLOOKUP(A745,'TABLA DINAM PARCIAL 1'!A546:I1334,6,FALSE)</f>
        <v>10</v>
      </c>
      <c r="I745" s="6">
        <f>VLOOKUP(A745,'TABLA DINAM PARCIAL 1'!A546:I1334,7,FALSE)</f>
        <v>0</v>
      </c>
      <c r="J745" s="6">
        <f>VLOOKUP(A745,'TABLA DINAM PARCIAL 1'!A546:I1334,8,FALSE)</f>
        <v>10</v>
      </c>
      <c r="K745" s="6">
        <f>VLOOKUP(A745,'TABLA DINAM PARCIAL 1'!A546:I1334,9,FALSE)</f>
        <v>0</v>
      </c>
      <c r="L745" s="6">
        <f t="shared" si="44"/>
        <v>40</v>
      </c>
      <c r="M745" s="9">
        <f>VLOOKUP($A745,'TABLA DINAMICA PARCIAL 2'!$A$5:$T$772,2,FALSE)</f>
        <v>0</v>
      </c>
      <c r="N745" s="9">
        <f>VLOOKUP($A745,'TABLA DINAMICA PARCIAL 2'!$A$5:$T$772,3,FALSE)</f>
        <v>0</v>
      </c>
      <c r="O745" s="9">
        <f>VLOOKUP($A745,'TABLA DINAMICA PARCIAL 2'!$A$5:$T$772,4,FALSE)</f>
        <v>10</v>
      </c>
      <c r="P745" s="9">
        <f>VLOOKUP($A745,'TABLA DINAMICA PARCIAL 2'!$A$5:$T$772,5,FALSE)</f>
        <v>0</v>
      </c>
      <c r="Q745" s="9">
        <f>VLOOKUP($A745,'TABLA DINAMICA PARCIAL 2'!$A$5:$T$772,6,FALSE)</f>
        <v>0</v>
      </c>
      <c r="R745" s="9">
        <f>VLOOKUP($A745,'TABLA DINAMICA PARCIAL 2'!$A$5:$T$772,7,FALSE)</f>
        <v>10</v>
      </c>
      <c r="S745" s="9">
        <f>VLOOKUP($A745,'TABLA DINAMICA PARCIAL 2'!$A$5:$T$772,8,FALSE)</f>
        <v>0</v>
      </c>
      <c r="T745" s="9">
        <f>VLOOKUP($A745,'TABLA DINAMICA PARCIAL 2'!$A$5:$T$772,9,FALSE)</f>
        <v>0</v>
      </c>
      <c r="U745" s="9">
        <f>VLOOKUP($A745,'TABLA DINAMICA PARCIAL 2'!$A$5:$T$772,10,FALSE)</f>
        <v>0</v>
      </c>
      <c r="V745" s="9">
        <f>VLOOKUP($A745,'TABLA DINAMICA PARCIAL 2'!$A$5:$T$772,11,FALSE)</f>
        <v>0</v>
      </c>
      <c r="W745" s="9">
        <f>VLOOKUP($A745,'TABLA DINAMICA PARCIAL 2'!$A$5:$T$772,12,FALSE)</f>
        <v>0</v>
      </c>
      <c r="X745" s="9">
        <f>VLOOKUP($A745,'TABLA DINAMICA PARCIAL 2'!$A$5:$T$772,13,FALSE)</f>
        <v>0</v>
      </c>
      <c r="Y745" s="9">
        <f>VLOOKUP($A745,'TABLA DINAMICA PARCIAL 2'!$A$5:$T$772,14,FALSE)</f>
        <v>0</v>
      </c>
      <c r="Z745" s="9">
        <f>VLOOKUP($A745,'TABLA DINAMICA PARCIAL 2'!$A$5:$T$772,15,FALSE)</f>
        <v>0</v>
      </c>
      <c r="AA745" s="9">
        <f>VLOOKUP($A745,'TABLA DINAMICA PARCIAL 2'!$A$5:$T$772,16,FALSE)</f>
        <v>0</v>
      </c>
      <c r="AB745" s="9">
        <f>VLOOKUP(I745,'TABLA DINAMICA PARCIAL 2'!I592:AB1363,17,FALSE)</f>
        <v>0</v>
      </c>
      <c r="AC745" s="9">
        <f>VLOOKUP(I745,'TABLA DINAMICA PARCIAL 2'!I592:AB1363,18,FALSE)</f>
        <v>0</v>
      </c>
      <c r="AD745" s="9">
        <f>VLOOKUP(I745,'TABLA DINAMICA PARCIAL 2'!I592:AB1363,19,FALSE)</f>
        <v>0</v>
      </c>
      <c r="AE745" s="9">
        <f t="shared" si="45"/>
        <v>20</v>
      </c>
      <c r="AF745" s="13">
        <f>VLOOKUP($A745,'TABLA DINAMICA PARCIAL 3'!$A$5:$I$768,2,FALSE)</f>
        <v>0</v>
      </c>
      <c r="AG745" s="13">
        <f>VLOOKUP($A745,'TABLA DINAMICA PARCIAL 3'!$A$5:$I$768,3,FALSE)</f>
        <v>0</v>
      </c>
      <c r="AH745" s="13">
        <f>VLOOKUP($A745,'TABLA DINAMICA PARCIAL 3'!$A$5:$I$768,4,FALSE)</f>
        <v>0</v>
      </c>
      <c r="AI745" s="13">
        <f>VLOOKUP($A745,'TABLA DINAMICA PARCIAL 3'!$A$5:$I$768,5,FALSE)</f>
        <v>0</v>
      </c>
      <c r="AJ745" s="13">
        <f>VLOOKUP($A745,'TABLA DINAMICA PARCIAL 3'!$A$5:$I$768,6,FALSE)</f>
        <v>0</v>
      </c>
      <c r="AK745" s="13">
        <f>VLOOKUP($A745,'TABLA DINAMICA PARCIAL 3'!$A$5:$I$768,7,FALSE)</f>
        <v>10</v>
      </c>
      <c r="AL745" s="13">
        <f>VLOOKUP($A745,'TABLA DINAMICA PARCIAL 3'!$A$5:$I$768,8,FALSE)</f>
        <v>0</v>
      </c>
      <c r="AM745" s="13">
        <f t="shared" si="46"/>
        <v>10</v>
      </c>
      <c r="AN745" s="16">
        <f>VLOOKUP($A745,'TABLA DINAMICA PARCIAL 4'!$A$5:$F$760,2,FALSE)</f>
        <v>0</v>
      </c>
      <c r="AO745" s="16">
        <f>VLOOKUP($A745,'TABLA DINAMICA PARCIAL 4'!$A$5:$F$760,3,FALSE)</f>
        <v>0</v>
      </c>
      <c r="AP745" s="16">
        <f>VLOOKUP($A745,'TABLA DINAMICA PARCIAL 4'!$A$5:$F$760,4,FALSE)</f>
        <v>0</v>
      </c>
      <c r="AQ745" s="16">
        <f>VLOOKUP($A745,'TABLA DINAMICA PARCIAL 4'!$A$5:$F$760,5,FALSE)</f>
        <v>0</v>
      </c>
      <c r="AR745" s="16">
        <f>VLOOKUP($A745,'TABLA DINAMICA PARCIAL 4'!$A$5:$F$760,6,FALSE)</f>
        <v>0</v>
      </c>
      <c r="AS745" s="16">
        <f t="shared" si="47"/>
        <v>0</v>
      </c>
      <c r="AT745" s="1" t="str">
        <f>VLOOKUP($A745,'USUARIOS Y GRUPO'!$A$2:$D$851,4,FALSE)</f>
        <v>P19-MAT1022-8</v>
      </c>
    </row>
    <row r="746" spans="1:46" x14ac:dyDescent="0.25">
      <c r="A746" s="1">
        <v>164904</v>
      </c>
      <c r="B746" s="1" t="s">
        <v>720</v>
      </c>
      <c r="C746" s="1" t="s">
        <v>202</v>
      </c>
      <c r="D746" s="6">
        <f>VLOOKUP($A746,'TABLA DINAM PARCIAL 1'!$A$5:$I$793,2,FALSE)</f>
        <v>10</v>
      </c>
      <c r="E746" s="6">
        <f>VLOOKUP(A746,'TABLA DINAM PARCIAL 1'!A786:I1574,3,FALSE)</f>
        <v>0</v>
      </c>
      <c r="F746" s="6">
        <f>VLOOKUP(A746,'TABLA DINAM PARCIAL 1'!A786:I1574,4,FALSE)</f>
        <v>10</v>
      </c>
      <c r="G746" s="6">
        <f>VLOOKUP(A746,'TABLA DINAM PARCIAL 1'!A786:I1574,5,FALSE)</f>
        <v>0</v>
      </c>
      <c r="H746" s="6">
        <f>VLOOKUP(A746,'TABLA DINAM PARCIAL 1'!A786:I1574,6,FALSE)</f>
        <v>10</v>
      </c>
      <c r="I746" s="6">
        <f>VLOOKUP(A746,'TABLA DINAM PARCIAL 1'!A786:I1574,7,FALSE)</f>
        <v>0</v>
      </c>
      <c r="J746" s="6">
        <f>VLOOKUP(A746,'TABLA DINAM PARCIAL 1'!A786:I1574,8,FALSE)</f>
        <v>0</v>
      </c>
      <c r="K746" s="6">
        <f>VLOOKUP(A746,'TABLA DINAM PARCIAL 1'!A786:I1574,9,FALSE)</f>
        <v>10</v>
      </c>
      <c r="L746" s="6">
        <f t="shared" si="44"/>
        <v>40</v>
      </c>
      <c r="M746" s="9">
        <f>VLOOKUP($A746,'TABLA DINAMICA PARCIAL 2'!$A$5:$T$772,2,FALSE)</f>
        <v>0</v>
      </c>
      <c r="N746" s="9">
        <f>VLOOKUP($A746,'TABLA DINAMICA PARCIAL 2'!$A$5:$T$772,3,FALSE)</f>
        <v>0</v>
      </c>
      <c r="O746" s="9">
        <f>VLOOKUP($A746,'TABLA DINAMICA PARCIAL 2'!$A$5:$T$772,4,FALSE)</f>
        <v>0</v>
      </c>
      <c r="P746" s="9">
        <f>VLOOKUP($A746,'TABLA DINAMICA PARCIAL 2'!$A$5:$T$772,5,FALSE)</f>
        <v>0</v>
      </c>
      <c r="Q746" s="9">
        <f>VLOOKUP($A746,'TABLA DINAMICA PARCIAL 2'!$A$5:$T$772,6,FALSE)</f>
        <v>0</v>
      </c>
      <c r="R746" s="9">
        <f>VLOOKUP($A746,'TABLA DINAMICA PARCIAL 2'!$A$5:$T$772,7,FALSE)</f>
        <v>0</v>
      </c>
      <c r="S746" s="9">
        <f>VLOOKUP($A746,'TABLA DINAMICA PARCIAL 2'!$A$5:$T$772,8,FALSE)</f>
        <v>0</v>
      </c>
      <c r="T746" s="9">
        <f>VLOOKUP($A746,'TABLA DINAMICA PARCIAL 2'!$A$5:$T$772,9,FALSE)</f>
        <v>0</v>
      </c>
      <c r="U746" s="9">
        <f>VLOOKUP($A746,'TABLA DINAMICA PARCIAL 2'!$A$5:$T$772,10,FALSE)</f>
        <v>10</v>
      </c>
      <c r="V746" s="9">
        <f>VLOOKUP($A746,'TABLA DINAMICA PARCIAL 2'!$A$5:$T$772,11,FALSE)</f>
        <v>0</v>
      </c>
      <c r="W746" s="9">
        <f>VLOOKUP($A746,'TABLA DINAMICA PARCIAL 2'!$A$5:$T$772,12,FALSE)</f>
        <v>0</v>
      </c>
      <c r="X746" s="9">
        <f>VLOOKUP($A746,'TABLA DINAMICA PARCIAL 2'!$A$5:$T$772,13,FALSE)</f>
        <v>0</v>
      </c>
      <c r="Y746" s="9">
        <f>VLOOKUP($A746,'TABLA DINAMICA PARCIAL 2'!$A$5:$T$772,14,FALSE)</f>
        <v>0</v>
      </c>
      <c r="Z746" s="9">
        <f>VLOOKUP($A746,'TABLA DINAMICA PARCIAL 2'!$A$5:$T$772,15,FALSE)</f>
        <v>0</v>
      </c>
      <c r="AA746" s="9">
        <f>VLOOKUP($A746,'TABLA DINAMICA PARCIAL 2'!$A$5:$T$772,16,FALSE)</f>
        <v>0</v>
      </c>
      <c r="AB746" s="9" t="e">
        <f>VLOOKUP(I746,'TABLA DINAMICA PARCIAL 2'!I848:AB1619,17,FALSE)</f>
        <v>#N/A</v>
      </c>
      <c r="AC746" s="9" t="e">
        <f>VLOOKUP(I746,'TABLA DINAMICA PARCIAL 2'!I848:AB1619,18,FALSE)</f>
        <v>#N/A</v>
      </c>
      <c r="AD746" s="9" t="e">
        <f>VLOOKUP(I746,'TABLA DINAMICA PARCIAL 2'!I848:AB1619,19,FALSE)</f>
        <v>#N/A</v>
      </c>
      <c r="AE746" s="9" t="e">
        <f t="shared" si="45"/>
        <v>#N/A</v>
      </c>
      <c r="AF746" s="13">
        <f>VLOOKUP($A746,'TABLA DINAMICA PARCIAL 3'!$A$5:$I$768,2,FALSE)</f>
        <v>0</v>
      </c>
      <c r="AG746" s="13">
        <f>VLOOKUP($A746,'TABLA DINAMICA PARCIAL 3'!$A$5:$I$768,3,FALSE)</f>
        <v>0</v>
      </c>
      <c r="AH746" s="13">
        <f>VLOOKUP($A746,'TABLA DINAMICA PARCIAL 3'!$A$5:$I$768,4,FALSE)</f>
        <v>0</v>
      </c>
      <c r="AI746" s="13">
        <f>VLOOKUP($A746,'TABLA DINAMICA PARCIAL 3'!$A$5:$I$768,5,FALSE)</f>
        <v>0</v>
      </c>
      <c r="AJ746" s="13">
        <f>VLOOKUP($A746,'TABLA DINAMICA PARCIAL 3'!$A$5:$I$768,6,FALSE)</f>
        <v>0</v>
      </c>
      <c r="AK746" s="13">
        <f>VLOOKUP($A746,'TABLA DINAMICA PARCIAL 3'!$A$5:$I$768,7,FALSE)</f>
        <v>10</v>
      </c>
      <c r="AL746" s="13">
        <f>VLOOKUP($A746,'TABLA DINAMICA PARCIAL 3'!$A$5:$I$768,8,FALSE)</f>
        <v>0</v>
      </c>
      <c r="AM746" s="13">
        <f t="shared" si="46"/>
        <v>10</v>
      </c>
      <c r="AN746" s="16">
        <f>VLOOKUP($A746,'TABLA DINAMICA PARCIAL 4'!$A$5:$F$760,2,FALSE)</f>
        <v>0</v>
      </c>
      <c r="AO746" s="16">
        <f>VLOOKUP($A746,'TABLA DINAMICA PARCIAL 4'!$A$5:$F$760,3,FALSE)</f>
        <v>0</v>
      </c>
      <c r="AP746" s="16">
        <f>VLOOKUP($A746,'TABLA DINAMICA PARCIAL 4'!$A$5:$F$760,4,FALSE)</f>
        <v>10</v>
      </c>
      <c r="AQ746" s="16">
        <f>VLOOKUP($A746,'TABLA DINAMICA PARCIAL 4'!$A$5:$F$760,5,FALSE)</f>
        <v>0</v>
      </c>
      <c r="AR746" s="16">
        <f>VLOOKUP($A746,'TABLA DINAMICA PARCIAL 4'!$A$5:$F$760,6,FALSE)</f>
        <v>0</v>
      </c>
      <c r="AS746" s="16">
        <f t="shared" si="47"/>
        <v>10</v>
      </c>
      <c r="AT746" s="1" t="str">
        <f>VLOOKUP($A746,'USUARIOS Y GRUPO'!$A$2:$D$851,4,FALSE)</f>
        <v>P19-MAT1022-8</v>
      </c>
    </row>
    <row r="747" spans="1:46" x14ac:dyDescent="0.25">
      <c r="A747" s="1">
        <v>162246</v>
      </c>
      <c r="B747" s="1" t="s">
        <v>332</v>
      </c>
      <c r="C747" s="1" t="s">
        <v>333</v>
      </c>
      <c r="D747" s="6">
        <f>VLOOKUP($A747,'TABLA DINAM PARCIAL 1'!$A$5:$I$793,2,FALSE)</f>
        <v>0</v>
      </c>
      <c r="E747" s="6">
        <f>VLOOKUP(A747,'TABLA DINAM PARCIAL 1'!A172:I960,3,FALSE)</f>
        <v>0</v>
      </c>
      <c r="F747" s="6">
        <f>VLOOKUP(A747,'TABLA DINAM PARCIAL 1'!A172:I960,4,FALSE)</f>
        <v>0</v>
      </c>
      <c r="G747" s="6">
        <f>VLOOKUP(A747,'TABLA DINAM PARCIAL 1'!A172:I960,5,FALSE)</f>
        <v>0</v>
      </c>
      <c r="H747" s="6">
        <f>VLOOKUP(A747,'TABLA DINAM PARCIAL 1'!A172:I960,6,FALSE)</f>
        <v>0</v>
      </c>
      <c r="I747" s="6">
        <f>VLOOKUP(A747,'TABLA DINAM PARCIAL 1'!A172:I960,7,FALSE)</f>
        <v>0</v>
      </c>
      <c r="J747" s="6">
        <f>VLOOKUP(A747,'TABLA DINAM PARCIAL 1'!A172:I960,8,FALSE)</f>
        <v>0</v>
      </c>
      <c r="K747" s="6">
        <f>VLOOKUP(A747,'TABLA DINAM PARCIAL 1'!A172:I960,9,FALSE)</f>
        <v>0</v>
      </c>
      <c r="L747" s="6">
        <f t="shared" si="44"/>
        <v>0</v>
      </c>
      <c r="M747" s="9">
        <f>VLOOKUP($A747,'TABLA DINAMICA PARCIAL 2'!$A$5:$T$772,2,FALSE)</f>
        <v>0</v>
      </c>
      <c r="N747" s="9">
        <f>VLOOKUP($A747,'TABLA DINAMICA PARCIAL 2'!$A$5:$T$772,3,FALSE)</f>
        <v>0</v>
      </c>
      <c r="O747" s="9">
        <f>VLOOKUP($A747,'TABLA DINAMICA PARCIAL 2'!$A$5:$T$772,4,FALSE)</f>
        <v>0</v>
      </c>
      <c r="P747" s="9">
        <f>VLOOKUP($A747,'TABLA DINAMICA PARCIAL 2'!$A$5:$T$772,5,FALSE)</f>
        <v>10</v>
      </c>
      <c r="Q747" s="9">
        <f>VLOOKUP($A747,'TABLA DINAMICA PARCIAL 2'!$A$5:$T$772,6,FALSE)</f>
        <v>0</v>
      </c>
      <c r="R747" s="9">
        <f>VLOOKUP($A747,'TABLA DINAMICA PARCIAL 2'!$A$5:$T$772,7,FALSE)</f>
        <v>0</v>
      </c>
      <c r="S747" s="9">
        <f>VLOOKUP($A747,'TABLA DINAMICA PARCIAL 2'!$A$5:$T$772,8,FALSE)</f>
        <v>0</v>
      </c>
      <c r="T747" s="9">
        <f>VLOOKUP($A747,'TABLA DINAMICA PARCIAL 2'!$A$5:$T$772,9,FALSE)</f>
        <v>10</v>
      </c>
      <c r="U747" s="9">
        <f>VLOOKUP($A747,'TABLA DINAMICA PARCIAL 2'!$A$5:$T$772,10,FALSE)</f>
        <v>0</v>
      </c>
      <c r="V747" s="9">
        <f>VLOOKUP($A747,'TABLA DINAMICA PARCIAL 2'!$A$5:$T$772,11,FALSE)</f>
        <v>0</v>
      </c>
      <c r="W747" s="9">
        <f>VLOOKUP($A747,'TABLA DINAMICA PARCIAL 2'!$A$5:$T$772,12,FALSE)</f>
        <v>0</v>
      </c>
      <c r="X747" s="9">
        <f>VLOOKUP($A747,'TABLA DINAMICA PARCIAL 2'!$A$5:$T$772,13,FALSE)</f>
        <v>0</v>
      </c>
      <c r="Y747" s="9">
        <f>VLOOKUP($A747,'TABLA DINAMICA PARCIAL 2'!$A$5:$T$772,14,FALSE)</f>
        <v>0</v>
      </c>
      <c r="Z747" s="9">
        <f>VLOOKUP($A747,'TABLA DINAMICA PARCIAL 2'!$A$5:$T$772,15,FALSE)</f>
        <v>0</v>
      </c>
      <c r="AA747" s="9">
        <f>VLOOKUP($A747,'TABLA DINAMICA PARCIAL 2'!$A$5:$T$772,16,FALSE)</f>
        <v>0</v>
      </c>
      <c r="AB747" s="9">
        <f>VLOOKUP(I747,'TABLA DINAMICA PARCIAL 2'!I201:AB972,17,FALSE)</f>
        <v>0</v>
      </c>
      <c r="AC747" s="9">
        <f>VLOOKUP(I747,'TABLA DINAMICA PARCIAL 2'!I201:AB972,18,FALSE)</f>
        <v>0</v>
      </c>
      <c r="AD747" s="9">
        <f>VLOOKUP(I747,'TABLA DINAMICA PARCIAL 2'!I201:AB972,19,FALSE)</f>
        <v>0</v>
      </c>
      <c r="AE747" s="9">
        <f t="shared" si="45"/>
        <v>20</v>
      </c>
      <c r="AF747" s="13">
        <f>VLOOKUP($A747,'TABLA DINAMICA PARCIAL 3'!$A$5:$I$768,2,FALSE)</f>
        <v>0</v>
      </c>
      <c r="AG747" s="13">
        <f>VLOOKUP($A747,'TABLA DINAMICA PARCIAL 3'!$A$5:$I$768,3,FALSE)</f>
        <v>0</v>
      </c>
      <c r="AH747" s="13">
        <f>VLOOKUP($A747,'TABLA DINAMICA PARCIAL 3'!$A$5:$I$768,4,FALSE)</f>
        <v>0</v>
      </c>
      <c r="AI747" s="13">
        <f>VLOOKUP($A747,'TABLA DINAMICA PARCIAL 3'!$A$5:$I$768,5,FALSE)</f>
        <v>0</v>
      </c>
      <c r="AJ747" s="13">
        <f>VLOOKUP($A747,'TABLA DINAMICA PARCIAL 3'!$A$5:$I$768,6,FALSE)</f>
        <v>0</v>
      </c>
      <c r="AK747" s="13">
        <f>VLOOKUP($A747,'TABLA DINAMICA PARCIAL 3'!$A$5:$I$768,7,FALSE)</f>
        <v>10</v>
      </c>
      <c r="AL747" s="13">
        <f>VLOOKUP($A747,'TABLA DINAMICA PARCIAL 3'!$A$5:$I$768,8,FALSE)</f>
        <v>0</v>
      </c>
      <c r="AM747" s="13">
        <f t="shared" si="46"/>
        <v>10</v>
      </c>
      <c r="AN747" s="16">
        <f>VLOOKUP($A747,'TABLA DINAMICA PARCIAL 4'!$A$5:$F$760,2,FALSE)</f>
        <v>0</v>
      </c>
      <c r="AO747" s="16">
        <f>VLOOKUP($A747,'TABLA DINAMICA PARCIAL 4'!$A$5:$F$760,3,FALSE)</f>
        <v>0</v>
      </c>
      <c r="AP747" s="16">
        <f>VLOOKUP($A747,'TABLA DINAMICA PARCIAL 4'!$A$5:$F$760,4,FALSE)</f>
        <v>0</v>
      </c>
      <c r="AQ747" s="16">
        <f>VLOOKUP($A747,'TABLA DINAMICA PARCIAL 4'!$A$5:$F$760,5,FALSE)</f>
        <v>0</v>
      </c>
      <c r="AR747" s="16">
        <f>VLOOKUP($A747,'TABLA DINAMICA PARCIAL 4'!$A$5:$F$760,6,FALSE)</f>
        <v>0</v>
      </c>
      <c r="AS747" s="16">
        <f t="shared" si="47"/>
        <v>0</v>
      </c>
      <c r="AT747" s="1" t="str">
        <f>VLOOKUP($A747,'USUARIOS Y GRUPO'!$A$2:$D$851,4,FALSE)</f>
        <v>P19-MAT1022-9</v>
      </c>
    </row>
    <row r="748" spans="1:46" x14ac:dyDescent="0.25">
      <c r="A748" s="1">
        <v>163174</v>
      </c>
      <c r="B748" s="1" t="s">
        <v>1256</v>
      </c>
      <c r="C748" s="1" t="s">
        <v>1257</v>
      </c>
      <c r="D748" s="6">
        <f>VLOOKUP($A748,'TABLA DINAM PARCIAL 1'!$A$5:$I$793,2,FALSE)</f>
        <v>0</v>
      </c>
      <c r="E748" s="6">
        <f>VLOOKUP(A748,'TABLA DINAM PARCIAL 1'!A390:I1178,3,FALSE)</f>
        <v>0</v>
      </c>
      <c r="F748" s="6">
        <f>VLOOKUP(A748,'TABLA DINAM PARCIAL 1'!A390:I1178,4,FALSE)</f>
        <v>0</v>
      </c>
      <c r="G748" s="6">
        <f>VLOOKUP(A748,'TABLA DINAM PARCIAL 1'!A390:I1178,5,FALSE)</f>
        <v>0</v>
      </c>
      <c r="H748" s="6">
        <f>VLOOKUP(A748,'TABLA DINAM PARCIAL 1'!A390:I1178,6,FALSE)</f>
        <v>0</v>
      </c>
      <c r="I748" s="6">
        <f>VLOOKUP(A748,'TABLA DINAM PARCIAL 1'!A390:I1178,7,FALSE)</f>
        <v>0</v>
      </c>
      <c r="J748" s="6">
        <f>VLOOKUP(A748,'TABLA DINAM PARCIAL 1'!A390:I1178,8,FALSE)</f>
        <v>0</v>
      </c>
      <c r="K748" s="6">
        <f>VLOOKUP(A748,'TABLA DINAM PARCIAL 1'!A390:I1178,9,FALSE)</f>
        <v>0</v>
      </c>
      <c r="L748" s="6">
        <f t="shared" si="44"/>
        <v>0</v>
      </c>
      <c r="M748" s="9">
        <f>VLOOKUP($A748,'TABLA DINAMICA PARCIAL 2'!$A$5:$T$772,2,FALSE)</f>
        <v>0</v>
      </c>
      <c r="N748" s="9">
        <f>VLOOKUP($A748,'TABLA DINAMICA PARCIAL 2'!$A$5:$T$772,3,FALSE)</f>
        <v>0</v>
      </c>
      <c r="O748" s="9">
        <f>VLOOKUP($A748,'TABLA DINAMICA PARCIAL 2'!$A$5:$T$772,4,FALSE)</f>
        <v>0</v>
      </c>
      <c r="P748" s="9">
        <f>VLOOKUP($A748,'TABLA DINAMICA PARCIAL 2'!$A$5:$T$772,5,FALSE)</f>
        <v>10</v>
      </c>
      <c r="Q748" s="9">
        <f>VLOOKUP($A748,'TABLA DINAMICA PARCIAL 2'!$A$5:$T$772,6,FALSE)</f>
        <v>0</v>
      </c>
      <c r="R748" s="9">
        <f>VLOOKUP($A748,'TABLA DINAMICA PARCIAL 2'!$A$5:$T$772,7,FALSE)</f>
        <v>0</v>
      </c>
      <c r="S748" s="9">
        <f>VLOOKUP($A748,'TABLA DINAMICA PARCIAL 2'!$A$5:$T$772,8,FALSE)</f>
        <v>0</v>
      </c>
      <c r="T748" s="9">
        <f>VLOOKUP($A748,'TABLA DINAMICA PARCIAL 2'!$A$5:$T$772,9,FALSE)</f>
        <v>0</v>
      </c>
      <c r="U748" s="9">
        <f>VLOOKUP($A748,'TABLA DINAMICA PARCIAL 2'!$A$5:$T$772,10,FALSE)</f>
        <v>10</v>
      </c>
      <c r="V748" s="9">
        <f>VLOOKUP($A748,'TABLA DINAMICA PARCIAL 2'!$A$5:$T$772,11,FALSE)</f>
        <v>0</v>
      </c>
      <c r="W748" s="9">
        <f>VLOOKUP($A748,'TABLA DINAMICA PARCIAL 2'!$A$5:$T$772,12,FALSE)</f>
        <v>0</v>
      </c>
      <c r="X748" s="9">
        <f>VLOOKUP($A748,'TABLA DINAMICA PARCIAL 2'!$A$5:$T$772,13,FALSE)</f>
        <v>0</v>
      </c>
      <c r="Y748" s="9">
        <f>VLOOKUP($A748,'TABLA DINAMICA PARCIAL 2'!$A$5:$T$772,14,FALSE)</f>
        <v>0</v>
      </c>
      <c r="Z748" s="9">
        <f>VLOOKUP($A748,'TABLA DINAMICA PARCIAL 2'!$A$5:$T$772,15,FALSE)</f>
        <v>0</v>
      </c>
      <c r="AA748" s="9">
        <f>VLOOKUP($A748,'TABLA DINAMICA PARCIAL 2'!$A$5:$T$772,16,FALSE)</f>
        <v>0</v>
      </c>
      <c r="AB748" s="9">
        <f>VLOOKUP(I748,'TABLA DINAMICA PARCIAL 2'!I427:AB1198,17,FALSE)</f>
        <v>0</v>
      </c>
      <c r="AC748" s="9">
        <f>VLOOKUP(I748,'TABLA DINAMICA PARCIAL 2'!I427:AB1198,18,FALSE)</f>
        <v>0</v>
      </c>
      <c r="AD748" s="9">
        <f>VLOOKUP(I748,'TABLA DINAMICA PARCIAL 2'!I427:AB1198,19,FALSE)</f>
        <v>0</v>
      </c>
      <c r="AE748" s="9">
        <f t="shared" si="45"/>
        <v>20</v>
      </c>
      <c r="AF748" s="13">
        <f>VLOOKUP($A748,'TABLA DINAMICA PARCIAL 3'!$A$5:$I$768,2,FALSE)</f>
        <v>0</v>
      </c>
      <c r="AG748" s="13">
        <f>VLOOKUP($A748,'TABLA DINAMICA PARCIAL 3'!$A$5:$I$768,3,FALSE)</f>
        <v>10</v>
      </c>
      <c r="AH748" s="13">
        <f>VLOOKUP($A748,'TABLA DINAMICA PARCIAL 3'!$A$5:$I$768,4,FALSE)</f>
        <v>10</v>
      </c>
      <c r="AI748" s="13">
        <f>VLOOKUP($A748,'TABLA DINAMICA PARCIAL 3'!$A$5:$I$768,5,FALSE)</f>
        <v>0</v>
      </c>
      <c r="AJ748" s="13">
        <f>VLOOKUP($A748,'TABLA DINAMICA PARCIAL 3'!$A$5:$I$768,6,FALSE)</f>
        <v>10</v>
      </c>
      <c r="AK748" s="13">
        <f>VLOOKUP($A748,'TABLA DINAMICA PARCIAL 3'!$A$5:$I$768,7,FALSE)</f>
        <v>0</v>
      </c>
      <c r="AL748" s="13">
        <f>VLOOKUP($A748,'TABLA DINAMICA PARCIAL 3'!$A$5:$I$768,8,FALSE)</f>
        <v>0</v>
      </c>
      <c r="AM748" s="13">
        <f t="shared" si="46"/>
        <v>30</v>
      </c>
      <c r="AN748" s="16">
        <f>VLOOKUP($A748,'TABLA DINAMICA PARCIAL 4'!$A$5:$F$760,2,FALSE)</f>
        <v>10</v>
      </c>
      <c r="AO748" s="16">
        <f>VLOOKUP($A748,'TABLA DINAMICA PARCIAL 4'!$A$5:$F$760,3,FALSE)</f>
        <v>0</v>
      </c>
      <c r="AP748" s="16">
        <f>VLOOKUP($A748,'TABLA DINAMICA PARCIAL 4'!$A$5:$F$760,4,FALSE)</f>
        <v>0</v>
      </c>
      <c r="AQ748" s="16">
        <f>VLOOKUP($A748,'TABLA DINAMICA PARCIAL 4'!$A$5:$F$760,5,FALSE)</f>
        <v>0</v>
      </c>
      <c r="AR748" s="16">
        <f>VLOOKUP($A748,'TABLA DINAMICA PARCIAL 4'!$A$5:$F$760,6,FALSE)</f>
        <v>0</v>
      </c>
      <c r="AS748" s="16">
        <f t="shared" si="47"/>
        <v>10</v>
      </c>
      <c r="AT748" s="1" t="str">
        <f>VLOOKUP($A748,'USUARIOS Y GRUPO'!$A$2:$D$851,4,FALSE)</f>
        <v>P19-MAT1022-9</v>
      </c>
    </row>
    <row r="749" spans="1:46" x14ac:dyDescent="0.25">
      <c r="A749" s="1">
        <v>163540</v>
      </c>
      <c r="B749" s="1" t="s">
        <v>870</v>
      </c>
      <c r="C749" s="1" t="s">
        <v>871</v>
      </c>
      <c r="D749" s="6">
        <f>VLOOKUP($A749,'TABLA DINAM PARCIAL 1'!$A$5:$I$793,2,FALSE)</f>
        <v>0</v>
      </c>
      <c r="E749" s="6">
        <f>VLOOKUP(A749,'TABLA DINAM PARCIAL 1'!A495:I1283,3,FALSE)</f>
        <v>0</v>
      </c>
      <c r="F749" s="6">
        <f>VLOOKUP(A749,'TABLA DINAM PARCIAL 1'!A495:I1283,4,FALSE)</f>
        <v>0</v>
      </c>
      <c r="G749" s="6">
        <f>VLOOKUP(A749,'TABLA DINAM PARCIAL 1'!A495:I1283,5,FALSE)</f>
        <v>0</v>
      </c>
      <c r="H749" s="6">
        <f>VLOOKUP(A749,'TABLA DINAM PARCIAL 1'!A495:I1283,6,FALSE)</f>
        <v>0</v>
      </c>
      <c r="I749" s="6">
        <f>VLOOKUP(A749,'TABLA DINAM PARCIAL 1'!A495:I1283,7,FALSE)</f>
        <v>0</v>
      </c>
      <c r="J749" s="6">
        <f>VLOOKUP(A749,'TABLA DINAM PARCIAL 1'!A495:I1283,8,FALSE)</f>
        <v>0</v>
      </c>
      <c r="K749" s="6">
        <f>VLOOKUP(A749,'TABLA DINAM PARCIAL 1'!A495:I1283,9,FALSE)</f>
        <v>0</v>
      </c>
      <c r="L749" s="6">
        <f t="shared" si="44"/>
        <v>0</v>
      </c>
      <c r="M749" s="9">
        <f>VLOOKUP($A749,'TABLA DINAMICA PARCIAL 2'!$A$5:$T$772,2,FALSE)</f>
        <v>10</v>
      </c>
      <c r="N749" s="9">
        <f>VLOOKUP($A749,'TABLA DINAMICA PARCIAL 2'!$A$5:$T$772,3,FALSE)</f>
        <v>0</v>
      </c>
      <c r="O749" s="9">
        <f>VLOOKUP($A749,'TABLA DINAMICA PARCIAL 2'!$A$5:$T$772,4,FALSE)</f>
        <v>0</v>
      </c>
      <c r="P749" s="9">
        <f>VLOOKUP($A749,'TABLA DINAMICA PARCIAL 2'!$A$5:$T$772,5,FALSE)</f>
        <v>0</v>
      </c>
      <c r="Q749" s="9">
        <f>VLOOKUP($A749,'TABLA DINAMICA PARCIAL 2'!$A$5:$T$772,6,FALSE)</f>
        <v>0</v>
      </c>
      <c r="R749" s="9">
        <f>VLOOKUP($A749,'TABLA DINAMICA PARCIAL 2'!$A$5:$T$772,7,FALSE)</f>
        <v>0</v>
      </c>
      <c r="S749" s="9">
        <f>VLOOKUP($A749,'TABLA DINAMICA PARCIAL 2'!$A$5:$T$772,8,FALSE)</f>
        <v>0</v>
      </c>
      <c r="T749" s="9">
        <f>VLOOKUP($A749,'TABLA DINAMICA PARCIAL 2'!$A$5:$T$772,9,FALSE)</f>
        <v>0</v>
      </c>
      <c r="U749" s="9">
        <f>VLOOKUP($A749,'TABLA DINAMICA PARCIAL 2'!$A$5:$T$772,10,FALSE)</f>
        <v>0</v>
      </c>
      <c r="V749" s="9">
        <f>VLOOKUP($A749,'TABLA DINAMICA PARCIAL 2'!$A$5:$T$772,11,FALSE)</f>
        <v>0</v>
      </c>
      <c r="W749" s="9">
        <f>VLOOKUP($A749,'TABLA DINAMICA PARCIAL 2'!$A$5:$T$772,12,FALSE)</f>
        <v>0</v>
      </c>
      <c r="X749" s="9">
        <f>VLOOKUP($A749,'TABLA DINAMICA PARCIAL 2'!$A$5:$T$772,13,FALSE)</f>
        <v>0</v>
      </c>
      <c r="Y749" s="9">
        <f>VLOOKUP($A749,'TABLA DINAMICA PARCIAL 2'!$A$5:$T$772,14,FALSE)</f>
        <v>0</v>
      </c>
      <c r="Z749" s="9">
        <f>VLOOKUP($A749,'TABLA DINAMICA PARCIAL 2'!$A$5:$T$772,15,FALSE)</f>
        <v>0</v>
      </c>
      <c r="AA749" s="9">
        <f>VLOOKUP($A749,'TABLA DINAMICA PARCIAL 2'!$A$5:$T$772,16,FALSE)</f>
        <v>0</v>
      </c>
      <c r="AB749" s="9">
        <f>VLOOKUP(I749,'TABLA DINAMICA PARCIAL 2'!I538:AB1309,17,FALSE)</f>
        <v>0</v>
      </c>
      <c r="AC749" s="9">
        <f>VLOOKUP(I749,'TABLA DINAMICA PARCIAL 2'!I538:AB1309,18,FALSE)</f>
        <v>0</v>
      </c>
      <c r="AD749" s="9">
        <f>VLOOKUP(I749,'TABLA DINAMICA PARCIAL 2'!I538:AB1309,19,FALSE)</f>
        <v>0</v>
      </c>
      <c r="AE749" s="9">
        <f t="shared" si="45"/>
        <v>10</v>
      </c>
      <c r="AF749" s="13">
        <f>VLOOKUP($A749,'TABLA DINAMICA PARCIAL 3'!$A$5:$I$768,2,FALSE)</f>
        <v>0</v>
      </c>
      <c r="AG749" s="13">
        <f>VLOOKUP($A749,'TABLA DINAMICA PARCIAL 3'!$A$5:$I$768,3,FALSE)</f>
        <v>0</v>
      </c>
      <c r="AH749" s="13">
        <f>VLOOKUP($A749,'TABLA DINAMICA PARCIAL 3'!$A$5:$I$768,4,FALSE)</f>
        <v>0</v>
      </c>
      <c r="AI749" s="13">
        <f>VLOOKUP($A749,'TABLA DINAMICA PARCIAL 3'!$A$5:$I$768,5,FALSE)</f>
        <v>0</v>
      </c>
      <c r="AJ749" s="13">
        <f>VLOOKUP($A749,'TABLA DINAMICA PARCIAL 3'!$A$5:$I$768,6,FALSE)</f>
        <v>0</v>
      </c>
      <c r="AK749" s="13">
        <f>VLOOKUP($A749,'TABLA DINAMICA PARCIAL 3'!$A$5:$I$768,7,FALSE)</f>
        <v>0</v>
      </c>
      <c r="AL749" s="13">
        <f>VLOOKUP($A749,'TABLA DINAMICA PARCIAL 3'!$A$5:$I$768,8,FALSE)</f>
        <v>0</v>
      </c>
      <c r="AM749" s="13">
        <f t="shared" si="46"/>
        <v>0</v>
      </c>
      <c r="AN749" s="16">
        <f>VLOOKUP($A749,'TABLA DINAMICA PARCIAL 4'!$A$5:$F$760,2,FALSE)</f>
        <v>0</v>
      </c>
      <c r="AO749" s="16">
        <f>VLOOKUP($A749,'TABLA DINAMICA PARCIAL 4'!$A$5:$F$760,3,FALSE)</f>
        <v>10</v>
      </c>
      <c r="AP749" s="16">
        <f>VLOOKUP($A749,'TABLA DINAMICA PARCIAL 4'!$A$5:$F$760,4,FALSE)</f>
        <v>0</v>
      </c>
      <c r="AQ749" s="16">
        <f>VLOOKUP($A749,'TABLA DINAMICA PARCIAL 4'!$A$5:$F$760,5,FALSE)</f>
        <v>10</v>
      </c>
      <c r="AR749" s="16">
        <f>VLOOKUP($A749,'TABLA DINAMICA PARCIAL 4'!$A$5:$F$760,6,FALSE)</f>
        <v>0</v>
      </c>
      <c r="AS749" s="16">
        <f t="shared" si="47"/>
        <v>20</v>
      </c>
      <c r="AT749" s="1" t="str">
        <f>VLOOKUP($A749,'USUARIOS Y GRUPO'!$A$2:$D$851,4,FALSE)</f>
        <v>P19-MAT1022-9</v>
      </c>
    </row>
    <row r="750" spans="1:46" x14ac:dyDescent="0.25">
      <c r="A750" s="1">
        <v>161681</v>
      </c>
      <c r="B750" s="1" t="s">
        <v>387</v>
      </c>
      <c r="C750" s="1" t="s">
        <v>388</v>
      </c>
      <c r="D750" s="6">
        <f>VLOOKUP($A750,'TABLA DINAM PARCIAL 1'!$A$5:$I$793,2,FALSE)</f>
        <v>0</v>
      </c>
      <c r="E750" s="6">
        <f>VLOOKUP(A750,'TABLA DINAM PARCIAL 1'!A90:I878,3,FALSE)</f>
        <v>0</v>
      </c>
      <c r="F750" s="6">
        <f>VLOOKUP(A750,'TABLA DINAM PARCIAL 1'!A90:I878,4,FALSE)</f>
        <v>0</v>
      </c>
      <c r="G750" s="6">
        <f>VLOOKUP(A750,'TABLA DINAM PARCIAL 1'!A90:I878,5,FALSE)</f>
        <v>0</v>
      </c>
      <c r="H750" s="6">
        <f>VLOOKUP(A750,'TABLA DINAM PARCIAL 1'!A90:I878,6,FALSE)</f>
        <v>0</v>
      </c>
      <c r="I750" s="6">
        <f>VLOOKUP(A750,'TABLA DINAM PARCIAL 1'!A90:I878,7,FALSE)</f>
        <v>0</v>
      </c>
      <c r="J750" s="6">
        <f>VLOOKUP(A750,'TABLA DINAM PARCIAL 1'!A90:I878,8,FALSE)</f>
        <v>0</v>
      </c>
      <c r="K750" s="6">
        <f>VLOOKUP(A750,'TABLA DINAM PARCIAL 1'!A90:I878,9,FALSE)</f>
        <v>10</v>
      </c>
      <c r="L750" s="6">
        <f t="shared" si="44"/>
        <v>10</v>
      </c>
      <c r="M750" s="9">
        <f>VLOOKUP($A750,'TABLA DINAMICA PARCIAL 2'!$A$5:$T$772,2,FALSE)</f>
        <v>10</v>
      </c>
      <c r="N750" s="9">
        <f>VLOOKUP($A750,'TABLA DINAMICA PARCIAL 2'!$A$5:$T$772,3,FALSE)</f>
        <v>0</v>
      </c>
      <c r="O750" s="9">
        <f>VLOOKUP($A750,'TABLA DINAMICA PARCIAL 2'!$A$5:$T$772,4,FALSE)</f>
        <v>0</v>
      </c>
      <c r="P750" s="9">
        <f>VLOOKUP($A750,'TABLA DINAMICA PARCIAL 2'!$A$5:$T$772,5,FALSE)</f>
        <v>0</v>
      </c>
      <c r="Q750" s="9">
        <f>VLOOKUP($A750,'TABLA DINAMICA PARCIAL 2'!$A$5:$T$772,6,FALSE)</f>
        <v>0</v>
      </c>
      <c r="R750" s="9">
        <f>VLOOKUP($A750,'TABLA DINAMICA PARCIAL 2'!$A$5:$T$772,7,FALSE)</f>
        <v>10</v>
      </c>
      <c r="S750" s="9">
        <f>VLOOKUP($A750,'TABLA DINAMICA PARCIAL 2'!$A$5:$T$772,8,FALSE)</f>
        <v>0</v>
      </c>
      <c r="T750" s="9">
        <f>VLOOKUP($A750,'TABLA DINAMICA PARCIAL 2'!$A$5:$T$772,9,FALSE)</f>
        <v>0</v>
      </c>
      <c r="U750" s="9">
        <f>VLOOKUP($A750,'TABLA DINAMICA PARCIAL 2'!$A$5:$T$772,10,FALSE)</f>
        <v>0</v>
      </c>
      <c r="V750" s="9">
        <f>VLOOKUP($A750,'TABLA DINAMICA PARCIAL 2'!$A$5:$T$772,11,FALSE)</f>
        <v>0</v>
      </c>
      <c r="W750" s="9">
        <f>VLOOKUP($A750,'TABLA DINAMICA PARCIAL 2'!$A$5:$T$772,12,FALSE)</f>
        <v>0</v>
      </c>
      <c r="X750" s="9">
        <f>VLOOKUP($A750,'TABLA DINAMICA PARCIAL 2'!$A$5:$T$772,13,FALSE)</f>
        <v>0</v>
      </c>
      <c r="Y750" s="9">
        <f>VLOOKUP($A750,'TABLA DINAMICA PARCIAL 2'!$A$5:$T$772,14,FALSE)</f>
        <v>10</v>
      </c>
      <c r="Z750" s="9">
        <f>VLOOKUP($A750,'TABLA DINAMICA PARCIAL 2'!$A$5:$T$772,15,FALSE)</f>
        <v>0</v>
      </c>
      <c r="AA750" s="9">
        <f>VLOOKUP($A750,'TABLA DINAMICA PARCIAL 2'!$A$5:$T$772,16,FALSE)</f>
        <v>0</v>
      </c>
      <c r="AB750" s="9">
        <f>VLOOKUP(I750,'TABLA DINAMICA PARCIAL 2'!I114:AB885,17,FALSE)</f>
        <v>0</v>
      </c>
      <c r="AC750" s="9">
        <f>VLOOKUP(I750,'TABLA DINAMICA PARCIAL 2'!I114:AB885,18,FALSE)</f>
        <v>0</v>
      </c>
      <c r="AD750" s="9">
        <f>VLOOKUP(I750,'TABLA DINAMICA PARCIAL 2'!I114:AB885,19,FALSE)</f>
        <v>0</v>
      </c>
      <c r="AE750" s="9">
        <f t="shared" si="45"/>
        <v>30</v>
      </c>
      <c r="AF750" s="13">
        <f>VLOOKUP($A750,'TABLA DINAMICA PARCIAL 3'!$A$5:$I$768,2,FALSE)</f>
        <v>0</v>
      </c>
      <c r="AG750" s="13">
        <f>VLOOKUP($A750,'TABLA DINAMICA PARCIAL 3'!$A$5:$I$768,3,FALSE)</f>
        <v>0</v>
      </c>
      <c r="AH750" s="13">
        <f>VLOOKUP($A750,'TABLA DINAMICA PARCIAL 3'!$A$5:$I$768,4,FALSE)</f>
        <v>10</v>
      </c>
      <c r="AI750" s="13">
        <f>VLOOKUP($A750,'TABLA DINAMICA PARCIAL 3'!$A$5:$I$768,5,FALSE)</f>
        <v>0</v>
      </c>
      <c r="AJ750" s="13">
        <f>VLOOKUP($A750,'TABLA DINAMICA PARCIAL 3'!$A$5:$I$768,6,FALSE)</f>
        <v>0</v>
      </c>
      <c r="AK750" s="13">
        <f>VLOOKUP($A750,'TABLA DINAMICA PARCIAL 3'!$A$5:$I$768,7,FALSE)</f>
        <v>0</v>
      </c>
      <c r="AL750" s="13">
        <f>VLOOKUP($A750,'TABLA DINAMICA PARCIAL 3'!$A$5:$I$768,8,FALSE)</f>
        <v>10</v>
      </c>
      <c r="AM750" s="13">
        <f t="shared" si="46"/>
        <v>20</v>
      </c>
      <c r="AN750" s="16">
        <f>VLOOKUP($A750,'TABLA DINAMICA PARCIAL 4'!$A$5:$F$760,2,FALSE)</f>
        <v>0</v>
      </c>
      <c r="AO750" s="16">
        <f>VLOOKUP($A750,'TABLA DINAMICA PARCIAL 4'!$A$5:$F$760,3,FALSE)</f>
        <v>0</v>
      </c>
      <c r="AP750" s="16">
        <f>VLOOKUP($A750,'TABLA DINAMICA PARCIAL 4'!$A$5:$F$760,4,FALSE)</f>
        <v>0</v>
      </c>
      <c r="AQ750" s="16">
        <f>VLOOKUP($A750,'TABLA DINAMICA PARCIAL 4'!$A$5:$F$760,5,FALSE)</f>
        <v>0</v>
      </c>
      <c r="AR750" s="16">
        <f>VLOOKUP($A750,'TABLA DINAMICA PARCIAL 4'!$A$5:$F$760,6,FALSE)</f>
        <v>0</v>
      </c>
      <c r="AS750" s="16">
        <f t="shared" si="47"/>
        <v>0</v>
      </c>
      <c r="AT750" s="1" t="str">
        <f>VLOOKUP($A750,'USUARIOS Y GRUPO'!$A$2:$D$851,4,FALSE)</f>
        <v>P19-MAT1022-9</v>
      </c>
    </row>
    <row r="751" spans="1:46" x14ac:dyDescent="0.25">
      <c r="A751" s="1">
        <v>162774</v>
      </c>
      <c r="B751" s="1" t="s">
        <v>1061</v>
      </c>
      <c r="C751" s="1" t="s">
        <v>1062</v>
      </c>
      <c r="D751" s="6">
        <f>VLOOKUP($A751,'TABLA DINAM PARCIAL 1'!$A$5:$I$793,2,FALSE)</f>
        <v>0</v>
      </c>
      <c r="E751" s="6">
        <f>VLOOKUP(A751,'TABLA DINAM PARCIAL 1'!A276:I1064,3,FALSE)</f>
        <v>0</v>
      </c>
      <c r="F751" s="6">
        <f>VLOOKUP(A751,'TABLA DINAM PARCIAL 1'!A276:I1064,4,FALSE)</f>
        <v>0</v>
      </c>
      <c r="G751" s="6">
        <f>VLOOKUP(A751,'TABLA DINAM PARCIAL 1'!A276:I1064,5,FALSE)</f>
        <v>0</v>
      </c>
      <c r="H751" s="6">
        <f>VLOOKUP(A751,'TABLA DINAM PARCIAL 1'!A276:I1064,6,FALSE)</f>
        <v>0</v>
      </c>
      <c r="I751" s="6">
        <f>VLOOKUP(A751,'TABLA DINAM PARCIAL 1'!A276:I1064,7,FALSE)</f>
        <v>0</v>
      </c>
      <c r="J751" s="6">
        <f>VLOOKUP(A751,'TABLA DINAM PARCIAL 1'!A276:I1064,8,FALSE)</f>
        <v>10</v>
      </c>
      <c r="K751" s="6">
        <f>VLOOKUP(A751,'TABLA DINAM PARCIAL 1'!A276:I1064,9,FALSE)</f>
        <v>0</v>
      </c>
      <c r="L751" s="6">
        <f t="shared" si="44"/>
        <v>10</v>
      </c>
      <c r="M751" s="9">
        <f>VLOOKUP($A751,'TABLA DINAMICA PARCIAL 2'!$A$5:$T$772,2,FALSE)</f>
        <v>0</v>
      </c>
      <c r="N751" s="9">
        <f>VLOOKUP($A751,'TABLA DINAMICA PARCIAL 2'!$A$5:$T$772,3,FALSE)</f>
        <v>0</v>
      </c>
      <c r="O751" s="9">
        <f>VLOOKUP($A751,'TABLA DINAMICA PARCIAL 2'!$A$5:$T$772,4,FALSE)</f>
        <v>0</v>
      </c>
      <c r="P751" s="9">
        <f>VLOOKUP($A751,'TABLA DINAMICA PARCIAL 2'!$A$5:$T$772,5,FALSE)</f>
        <v>0</v>
      </c>
      <c r="Q751" s="9">
        <f>VLOOKUP($A751,'TABLA DINAMICA PARCIAL 2'!$A$5:$T$772,6,FALSE)</f>
        <v>0</v>
      </c>
      <c r="R751" s="9">
        <f>VLOOKUP($A751,'TABLA DINAMICA PARCIAL 2'!$A$5:$T$772,7,FALSE)</f>
        <v>10</v>
      </c>
      <c r="S751" s="9">
        <f>VLOOKUP($A751,'TABLA DINAMICA PARCIAL 2'!$A$5:$T$772,8,FALSE)</f>
        <v>0</v>
      </c>
      <c r="T751" s="9">
        <f>VLOOKUP($A751,'TABLA DINAMICA PARCIAL 2'!$A$5:$T$772,9,FALSE)</f>
        <v>0</v>
      </c>
      <c r="U751" s="9">
        <f>VLOOKUP($A751,'TABLA DINAMICA PARCIAL 2'!$A$5:$T$772,10,FALSE)</f>
        <v>0</v>
      </c>
      <c r="V751" s="9">
        <f>VLOOKUP($A751,'TABLA DINAMICA PARCIAL 2'!$A$5:$T$772,11,FALSE)</f>
        <v>0</v>
      </c>
      <c r="W751" s="9">
        <f>VLOOKUP($A751,'TABLA DINAMICA PARCIAL 2'!$A$5:$T$772,12,FALSE)</f>
        <v>0</v>
      </c>
      <c r="X751" s="9">
        <f>VLOOKUP($A751,'TABLA DINAMICA PARCIAL 2'!$A$5:$T$772,13,FALSE)</f>
        <v>0</v>
      </c>
      <c r="Y751" s="9">
        <f>VLOOKUP($A751,'TABLA DINAMICA PARCIAL 2'!$A$5:$T$772,14,FALSE)</f>
        <v>0</v>
      </c>
      <c r="Z751" s="9">
        <f>VLOOKUP($A751,'TABLA DINAMICA PARCIAL 2'!$A$5:$T$772,15,FALSE)</f>
        <v>10</v>
      </c>
      <c r="AA751" s="9">
        <f>VLOOKUP($A751,'TABLA DINAMICA PARCIAL 2'!$A$5:$T$772,16,FALSE)</f>
        <v>0</v>
      </c>
      <c r="AB751" s="9">
        <f>VLOOKUP(I751,'TABLA DINAMICA PARCIAL 2'!I308:AB1079,17,FALSE)</f>
        <v>0</v>
      </c>
      <c r="AC751" s="9">
        <f>VLOOKUP(I751,'TABLA DINAMICA PARCIAL 2'!I308:AB1079,18,FALSE)</f>
        <v>0</v>
      </c>
      <c r="AD751" s="9">
        <f>VLOOKUP(I751,'TABLA DINAMICA PARCIAL 2'!I308:AB1079,19,FALSE)</f>
        <v>0</v>
      </c>
      <c r="AE751" s="9">
        <f t="shared" si="45"/>
        <v>20</v>
      </c>
      <c r="AF751" s="13">
        <f>VLOOKUP($A751,'TABLA DINAMICA PARCIAL 3'!$A$5:$I$768,2,FALSE)</f>
        <v>10</v>
      </c>
      <c r="AG751" s="13">
        <f>VLOOKUP($A751,'TABLA DINAMICA PARCIAL 3'!$A$5:$I$768,3,FALSE)</f>
        <v>0</v>
      </c>
      <c r="AH751" s="13">
        <f>VLOOKUP($A751,'TABLA DINAMICA PARCIAL 3'!$A$5:$I$768,4,FALSE)</f>
        <v>0</v>
      </c>
      <c r="AI751" s="13">
        <f>VLOOKUP($A751,'TABLA DINAMICA PARCIAL 3'!$A$5:$I$768,5,FALSE)</f>
        <v>0</v>
      </c>
      <c r="AJ751" s="13">
        <f>VLOOKUP($A751,'TABLA DINAMICA PARCIAL 3'!$A$5:$I$768,6,FALSE)</f>
        <v>10</v>
      </c>
      <c r="AK751" s="13">
        <f>VLOOKUP($A751,'TABLA DINAMICA PARCIAL 3'!$A$5:$I$768,7,FALSE)</f>
        <v>10</v>
      </c>
      <c r="AL751" s="13">
        <f>VLOOKUP($A751,'TABLA DINAMICA PARCIAL 3'!$A$5:$I$768,8,FALSE)</f>
        <v>0</v>
      </c>
      <c r="AM751" s="13">
        <f t="shared" si="46"/>
        <v>30</v>
      </c>
      <c r="AN751" s="16">
        <f>VLOOKUP($A751,'TABLA DINAMICA PARCIAL 4'!$A$5:$F$760,2,FALSE)</f>
        <v>10</v>
      </c>
      <c r="AO751" s="16">
        <f>VLOOKUP($A751,'TABLA DINAMICA PARCIAL 4'!$A$5:$F$760,3,FALSE)</f>
        <v>0</v>
      </c>
      <c r="AP751" s="16">
        <f>VLOOKUP($A751,'TABLA DINAMICA PARCIAL 4'!$A$5:$F$760,4,FALSE)</f>
        <v>0</v>
      </c>
      <c r="AQ751" s="16">
        <f>VLOOKUP($A751,'TABLA DINAMICA PARCIAL 4'!$A$5:$F$760,5,FALSE)</f>
        <v>10</v>
      </c>
      <c r="AR751" s="16">
        <f>VLOOKUP($A751,'TABLA DINAMICA PARCIAL 4'!$A$5:$F$760,6,FALSE)</f>
        <v>0</v>
      </c>
      <c r="AS751" s="16">
        <f t="shared" si="47"/>
        <v>20</v>
      </c>
      <c r="AT751" s="1" t="str">
        <f>VLOOKUP($A751,'USUARIOS Y GRUPO'!$A$2:$D$851,4,FALSE)</f>
        <v>P19-MAT1022-9</v>
      </c>
    </row>
    <row r="752" spans="1:46" x14ac:dyDescent="0.25">
      <c r="A752" s="1">
        <v>160190</v>
      </c>
      <c r="B752" s="1" t="s">
        <v>186</v>
      </c>
      <c r="C752" s="1" t="s">
        <v>187</v>
      </c>
      <c r="D752" s="6">
        <f>VLOOKUP($A752,'TABLA DINAM PARCIAL 1'!$A$5:$I$793,2,FALSE)</f>
        <v>10</v>
      </c>
      <c r="E752" s="6">
        <f>VLOOKUP($A752,'TABLA DINAM PARCIAL 1'!$A$5:$I$793,3,FALSE)</f>
        <v>10</v>
      </c>
      <c r="F752" s="6">
        <f>VLOOKUP($A752,'TABLA DINAM PARCIAL 1'!$A$5:$I$793,4,FALSE)</f>
        <v>0</v>
      </c>
      <c r="G752" s="6">
        <f>VLOOKUP($A752,'TABLA DINAM PARCIAL 1'!$A$5:$I$793,5,FALSE)</f>
        <v>0</v>
      </c>
      <c r="H752" s="6">
        <f>VLOOKUP($A752,'TABLA DINAM PARCIAL 1'!$A$5:$I$793,6,FALSE)</f>
        <v>0</v>
      </c>
      <c r="I752" s="6">
        <f>VLOOKUP($A752,'TABLA DINAM PARCIAL 1'!$A$5:$I$793,7,FALSE)</f>
        <v>0</v>
      </c>
      <c r="J752" s="6">
        <f>VLOOKUP($A752,'TABLA DINAM PARCIAL 1'!$A$5:$I$793,8,FALSE)</f>
        <v>0</v>
      </c>
      <c r="K752" s="6">
        <f>VLOOKUP($A752,'TABLA DINAM PARCIAL 1'!$A$5:$I$793,9,FALSE)</f>
        <v>0</v>
      </c>
      <c r="L752" s="6">
        <f t="shared" si="44"/>
        <v>20</v>
      </c>
      <c r="M752" s="9">
        <f>VLOOKUP($A752,'TABLA DINAMICA PARCIAL 2'!$A$5:$T$772,2,FALSE)</f>
        <v>0</v>
      </c>
      <c r="N752" s="9">
        <f>VLOOKUP($A752,'TABLA DINAMICA PARCIAL 2'!$A$5:$T$772,3,FALSE)</f>
        <v>0</v>
      </c>
      <c r="O752" s="9">
        <f>VLOOKUP($A752,'TABLA DINAMICA PARCIAL 2'!$A$5:$T$772,4,FALSE)</f>
        <v>0</v>
      </c>
      <c r="P752" s="9">
        <f>VLOOKUP($A752,'TABLA DINAMICA PARCIAL 2'!$A$5:$T$772,5,FALSE)</f>
        <v>0</v>
      </c>
      <c r="Q752" s="9">
        <f>VLOOKUP($A752,'TABLA DINAMICA PARCIAL 2'!$A$5:$T$772,6,FALSE)</f>
        <v>0</v>
      </c>
      <c r="R752" s="9">
        <f>VLOOKUP($A752,'TABLA DINAMICA PARCIAL 2'!$A$5:$T$772,7,FALSE)</f>
        <v>10</v>
      </c>
      <c r="S752" s="9">
        <f>VLOOKUP($A752,'TABLA DINAMICA PARCIAL 2'!$A$5:$T$772,8,FALSE)</f>
        <v>0</v>
      </c>
      <c r="T752" s="9">
        <f>VLOOKUP($A752,'TABLA DINAMICA PARCIAL 2'!$A$5:$T$772,9,FALSE)</f>
        <v>0</v>
      </c>
      <c r="U752" s="9">
        <f>VLOOKUP($A752,'TABLA DINAMICA PARCIAL 2'!$A$5:$T$772,10,FALSE)</f>
        <v>0</v>
      </c>
      <c r="V752" s="9">
        <f>VLOOKUP($A752,'TABLA DINAMICA PARCIAL 2'!$A$5:$T$772,11,FALSE)</f>
        <v>0</v>
      </c>
      <c r="W752" s="9">
        <f>VLOOKUP($A752,'TABLA DINAMICA PARCIAL 2'!$A$5:$T$772,12,FALSE)</f>
        <v>0</v>
      </c>
      <c r="X752" s="9">
        <f>VLOOKUP($A752,'TABLA DINAMICA PARCIAL 2'!$A$5:$T$772,13,FALSE)</f>
        <v>0</v>
      </c>
      <c r="Y752" s="9">
        <f>VLOOKUP($A752,'TABLA DINAMICA PARCIAL 2'!$A$5:$T$772,14,FALSE)</f>
        <v>0</v>
      </c>
      <c r="Z752" s="9">
        <f>VLOOKUP($A752,'TABLA DINAMICA PARCIAL 2'!$A$5:$T$772,15,FALSE)</f>
        <v>10</v>
      </c>
      <c r="AA752" s="9">
        <f>VLOOKUP($A752,'TABLA DINAMICA PARCIAL 2'!$A$5:$T$772,16,FALSE)</f>
        <v>0</v>
      </c>
      <c r="AB752" s="9">
        <f>VLOOKUP(I752,'TABLA DINAMICA PARCIAL 2'!I70:AB841,17,FALSE)</f>
        <v>0</v>
      </c>
      <c r="AC752" s="9">
        <f>VLOOKUP(I752,'TABLA DINAMICA PARCIAL 2'!I70:AB841,18,FALSE)</f>
        <v>0</v>
      </c>
      <c r="AD752" s="9">
        <f>VLOOKUP(I752,'TABLA DINAMICA PARCIAL 2'!I70:AB841,19,FALSE)</f>
        <v>0</v>
      </c>
      <c r="AE752" s="9">
        <f t="shared" si="45"/>
        <v>20</v>
      </c>
      <c r="AF752" s="13">
        <f>VLOOKUP($A752,'TABLA DINAMICA PARCIAL 3'!$A$5:$I$768,2,FALSE)</f>
        <v>0</v>
      </c>
      <c r="AG752" s="13">
        <f>VLOOKUP($A752,'TABLA DINAMICA PARCIAL 3'!$A$5:$I$768,3,FALSE)</f>
        <v>0</v>
      </c>
      <c r="AH752" s="13">
        <f>VLOOKUP($A752,'TABLA DINAMICA PARCIAL 3'!$A$5:$I$768,4,FALSE)</f>
        <v>0</v>
      </c>
      <c r="AI752" s="13">
        <f>VLOOKUP($A752,'TABLA DINAMICA PARCIAL 3'!$A$5:$I$768,5,FALSE)</f>
        <v>0</v>
      </c>
      <c r="AJ752" s="13">
        <f>VLOOKUP($A752,'TABLA DINAMICA PARCIAL 3'!$A$5:$I$768,6,FALSE)</f>
        <v>0</v>
      </c>
      <c r="AK752" s="13">
        <f>VLOOKUP($A752,'TABLA DINAMICA PARCIAL 3'!$A$5:$I$768,7,FALSE)</f>
        <v>10</v>
      </c>
      <c r="AL752" s="13">
        <f>VLOOKUP($A752,'TABLA DINAMICA PARCIAL 3'!$A$5:$I$768,8,FALSE)</f>
        <v>0</v>
      </c>
      <c r="AM752" s="13">
        <f t="shared" si="46"/>
        <v>10</v>
      </c>
      <c r="AN752" s="16">
        <f>VLOOKUP($A752,'TABLA DINAMICA PARCIAL 4'!$A$5:$F$760,2,FALSE)</f>
        <v>0</v>
      </c>
      <c r="AO752" s="16">
        <f>VLOOKUP($A752,'TABLA DINAMICA PARCIAL 4'!$A$5:$F$760,3,FALSE)</f>
        <v>10</v>
      </c>
      <c r="AP752" s="16">
        <f>VLOOKUP($A752,'TABLA DINAMICA PARCIAL 4'!$A$5:$F$760,4,FALSE)</f>
        <v>0</v>
      </c>
      <c r="AQ752" s="16">
        <f>VLOOKUP($A752,'TABLA DINAMICA PARCIAL 4'!$A$5:$F$760,5,FALSE)</f>
        <v>0</v>
      </c>
      <c r="AR752" s="16">
        <f>VLOOKUP($A752,'TABLA DINAMICA PARCIAL 4'!$A$5:$F$760,6,FALSE)</f>
        <v>0</v>
      </c>
      <c r="AS752" s="16">
        <f t="shared" si="47"/>
        <v>10</v>
      </c>
      <c r="AT752" s="1" t="str">
        <f>VLOOKUP($A752,'USUARIOS Y GRUPO'!$A$2:$D$851,4,FALSE)</f>
        <v>P19-MAT1022-9</v>
      </c>
    </row>
    <row r="753" spans="1:46" x14ac:dyDescent="0.25">
      <c r="A753" s="1">
        <v>161816</v>
      </c>
      <c r="B753" s="1" t="s">
        <v>817</v>
      </c>
      <c r="C753" s="1" t="s">
        <v>818</v>
      </c>
      <c r="D753" s="6">
        <f>VLOOKUP($A753,'TABLA DINAM PARCIAL 1'!$A$5:$I$793,2,FALSE)</f>
        <v>10</v>
      </c>
      <c r="E753" s="6">
        <f>VLOOKUP(A753,'TABLA DINAM PARCIAL 1'!A97:I885,3,FALSE)</f>
        <v>0</v>
      </c>
      <c r="F753" s="6">
        <f>VLOOKUP(A753,'TABLA DINAM PARCIAL 1'!A97:I885,4,FALSE)</f>
        <v>0</v>
      </c>
      <c r="G753" s="6">
        <f>VLOOKUP(A753,'TABLA DINAM PARCIAL 1'!A97:I885,5,FALSE)</f>
        <v>0</v>
      </c>
      <c r="H753" s="6">
        <f>VLOOKUP(A753,'TABLA DINAM PARCIAL 1'!A97:I885,6,FALSE)</f>
        <v>10</v>
      </c>
      <c r="I753" s="6">
        <f>VLOOKUP(A753,'TABLA DINAM PARCIAL 1'!A97:I885,7,FALSE)</f>
        <v>0</v>
      </c>
      <c r="J753" s="6">
        <f>VLOOKUP(A753,'TABLA DINAM PARCIAL 1'!A97:I885,8,FALSE)</f>
        <v>0</v>
      </c>
      <c r="K753" s="6">
        <f>VLOOKUP(A753,'TABLA DINAM PARCIAL 1'!A97:I885,9,FALSE)</f>
        <v>0</v>
      </c>
      <c r="L753" s="6">
        <f t="shared" si="44"/>
        <v>20</v>
      </c>
      <c r="M753" s="9">
        <f>VLOOKUP($A753,'TABLA DINAMICA PARCIAL 2'!$A$5:$T$772,2,FALSE)</f>
        <v>0</v>
      </c>
      <c r="N753" s="9">
        <f>VLOOKUP($A753,'TABLA DINAMICA PARCIAL 2'!$A$5:$T$772,3,FALSE)</f>
        <v>10</v>
      </c>
      <c r="O753" s="9">
        <f>VLOOKUP($A753,'TABLA DINAMICA PARCIAL 2'!$A$5:$T$772,4,FALSE)</f>
        <v>0</v>
      </c>
      <c r="P753" s="9">
        <f>VLOOKUP($A753,'TABLA DINAMICA PARCIAL 2'!$A$5:$T$772,5,FALSE)</f>
        <v>0</v>
      </c>
      <c r="Q753" s="9">
        <f>VLOOKUP($A753,'TABLA DINAMICA PARCIAL 2'!$A$5:$T$772,6,FALSE)</f>
        <v>0</v>
      </c>
      <c r="R753" s="9">
        <f>VLOOKUP($A753,'TABLA DINAMICA PARCIAL 2'!$A$5:$T$772,7,FALSE)</f>
        <v>0</v>
      </c>
      <c r="S753" s="9">
        <f>VLOOKUP($A753,'TABLA DINAMICA PARCIAL 2'!$A$5:$T$772,8,FALSE)</f>
        <v>0</v>
      </c>
      <c r="T753" s="9">
        <f>VLOOKUP($A753,'TABLA DINAMICA PARCIAL 2'!$A$5:$T$772,9,FALSE)</f>
        <v>0</v>
      </c>
      <c r="U753" s="9">
        <f>VLOOKUP($A753,'TABLA DINAMICA PARCIAL 2'!$A$5:$T$772,10,FALSE)</f>
        <v>0</v>
      </c>
      <c r="V753" s="9">
        <f>VLOOKUP($A753,'TABLA DINAMICA PARCIAL 2'!$A$5:$T$772,11,FALSE)</f>
        <v>10</v>
      </c>
      <c r="W753" s="9">
        <f>VLOOKUP($A753,'TABLA DINAMICA PARCIAL 2'!$A$5:$T$772,12,FALSE)</f>
        <v>0</v>
      </c>
      <c r="X753" s="9">
        <f>VLOOKUP($A753,'TABLA DINAMICA PARCIAL 2'!$A$5:$T$772,13,FALSE)</f>
        <v>0</v>
      </c>
      <c r="Y753" s="9">
        <f>VLOOKUP($A753,'TABLA DINAMICA PARCIAL 2'!$A$5:$T$772,14,FALSE)</f>
        <v>10</v>
      </c>
      <c r="Z753" s="9">
        <f>VLOOKUP($A753,'TABLA DINAMICA PARCIAL 2'!$A$5:$T$772,15,FALSE)</f>
        <v>0</v>
      </c>
      <c r="AA753" s="9">
        <f>VLOOKUP($A753,'TABLA DINAMICA PARCIAL 2'!$A$5:$T$772,16,FALSE)</f>
        <v>0</v>
      </c>
      <c r="AB753" s="9">
        <f>VLOOKUP(I753,'TABLA DINAMICA PARCIAL 2'!I123:AB894,17,FALSE)</f>
        <v>0</v>
      </c>
      <c r="AC753" s="9">
        <f>VLOOKUP(I753,'TABLA DINAMICA PARCIAL 2'!I123:AB894,18,FALSE)</f>
        <v>0</v>
      </c>
      <c r="AD753" s="9">
        <f>VLOOKUP(I753,'TABLA DINAMICA PARCIAL 2'!I123:AB894,19,FALSE)</f>
        <v>0</v>
      </c>
      <c r="AE753" s="9">
        <f t="shared" si="45"/>
        <v>30</v>
      </c>
      <c r="AF753" s="13">
        <f>VLOOKUP($A753,'TABLA DINAMICA PARCIAL 3'!$A$5:$I$768,2,FALSE)</f>
        <v>0</v>
      </c>
      <c r="AG753" s="13">
        <f>VLOOKUP($A753,'TABLA DINAMICA PARCIAL 3'!$A$5:$I$768,3,FALSE)</f>
        <v>0</v>
      </c>
      <c r="AH753" s="13">
        <f>VLOOKUP($A753,'TABLA DINAMICA PARCIAL 3'!$A$5:$I$768,4,FALSE)</f>
        <v>0</v>
      </c>
      <c r="AI753" s="13">
        <f>VLOOKUP($A753,'TABLA DINAMICA PARCIAL 3'!$A$5:$I$768,5,FALSE)</f>
        <v>0</v>
      </c>
      <c r="AJ753" s="13">
        <f>VLOOKUP($A753,'TABLA DINAMICA PARCIAL 3'!$A$5:$I$768,6,FALSE)</f>
        <v>0</v>
      </c>
      <c r="AK753" s="13">
        <f>VLOOKUP($A753,'TABLA DINAMICA PARCIAL 3'!$A$5:$I$768,7,FALSE)</f>
        <v>0</v>
      </c>
      <c r="AL753" s="13">
        <f>VLOOKUP($A753,'TABLA DINAMICA PARCIAL 3'!$A$5:$I$768,8,FALSE)</f>
        <v>10</v>
      </c>
      <c r="AM753" s="13">
        <f t="shared" si="46"/>
        <v>10</v>
      </c>
      <c r="AN753" s="16">
        <f>VLOOKUP($A753,'TABLA DINAMICA PARCIAL 4'!$A$5:$F$760,2,FALSE)</f>
        <v>0</v>
      </c>
      <c r="AO753" s="16">
        <f>VLOOKUP($A753,'TABLA DINAMICA PARCIAL 4'!$A$5:$F$760,3,FALSE)</f>
        <v>10</v>
      </c>
      <c r="AP753" s="16">
        <f>VLOOKUP($A753,'TABLA DINAMICA PARCIAL 4'!$A$5:$F$760,4,FALSE)</f>
        <v>0</v>
      </c>
      <c r="AQ753" s="16">
        <f>VLOOKUP($A753,'TABLA DINAMICA PARCIAL 4'!$A$5:$F$760,5,FALSE)</f>
        <v>0</v>
      </c>
      <c r="AR753" s="16">
        <f>VLOOKUP($A753,'TABLA DINAMICA PARCIAL 4'!$A$5:$F$760,6,FALSE)</f>
        <v>0</v>
      </c>
      <c r="AS753" s="16">
        <f t="shared" si="47"/>
        <v>10</v>
      </c>
      <c r="AT753" s="1" t="str">
        <f>VLOOKUP($A753,'USUARIOS Y GRUPO'!$A$2:$D$851,4,FALSE)</f>
        <v>P19-MAT1022-9</v>
      </c>
    </row>
    <row r="754" spans="1:46" x14ac:dyDescent="0.25">
      <c r="A754" s="1">
        <v>161857</v>
      </c>
      <c r="B754" s="1" t="s">
        <v>414</v>
      </c>
      <c r="C754" s="1" t="s">
        <v>415</v>
      </c>
      <c r="D754" s="6">
        <f>VLOOKUP($A754,'TABLA DINAM PARCIAL 1'!$A$5:$I$793,2,FALSE)</f>
        <v>0</v>
      </c>
      <c r="E754" s="6">
        <f>VLOOKUP(A754,'TABLA DINAM PARCIAL 1'!A106:I894,3,FALSE)</f>
        <v>0</v>
      </c>
      <c r="F754" s="6">
        <f>VLOOKUP(A754,'TABLA DINAM PARCIAL 1'!A106:I894,4,FALSE)</f>
        <v>0</v>
      </c>
      <c r="G754" s="6">
        <f>VLOOKUP(A754,'TABLA DINAM PARCIAL 1'!A106:I894,5,FALSE)</f>
        <v>0</v>
      </c>
      <c r="H754" s="6">
        <f>VLOOKUP(A754,'TABLA DINAM PARCIAL 1'!A106:I894,6,FALSE)</f>
        <v>10</v>
      </c>
      <c r="I754" s="6">
        <f>VLOOKUP(A754,'TABLA DINAM PARCIAL 1'!A106:I894,7,FALSE)</f>
        <v>0</v>
      </c>
      <c r="J754" s="6">
        <f>VLOOKUP(A754,'TABLA DINAM PARCIAL 1'!A106:I894,8,FALSE)</f>
        <v>10</v>
      </c>
      <c r="K754" s="6">
        <f>VLOOKUP(A754,'TABLA DINAM PARCIAL 1'!A106:I894,9,FALSE)</f>
        <v>0</v>
      </c>
      <c r="L754" s="6">
        <f t="shared" si="44"/>
        <v>20</v>
      </c>
      <c r="M754" s="9">
        <f>VLOOKUP($A754,'TABLA DINAMICA PARCIAL 2'!$A$5:$T$772,2,FALSE)</f>
        <v>0</v>
      </c>
      <c r="N754" s="9">
        <f>VLOOKUP($A754,'TABLA DINAMICA PARCIAL 2'!$A$5:$T$772,3,FALSE)</f>
        <v>0</v>
      </c>
      <c r="O754" s="9">
        <f>VLOOKUP($A754,'TABLA DINAMICA PARCIAL 2'!$A$5:$T$772,4,FALSE)</f>
        <v>0</v>
      </c>
      <c r="P754" s="9">
        <f>VLOOKUP($A754,'TABLA DINAMICA PARCIAL 2'!$A$5:$T$772,5,FALSE)</f>
        <v>0</v>
      </c>
      <c r="Q754" s="9">
        <f>VLOOKUP($A754,'TABLA DINAMICA PARCIAL 2'!$A$5:$T$772,6,FALSE)</f>
        <v>0</v>
      </c>
      <c r="R754" s="9">
        <f>VLOOKUP($A754,'TABLA DINAMICA PARCIAL 2'!$A$5:$T$772,7,FALSE)</f>
        <v>0</v>
      </c>
      <c r="S754" s="9">
        <f>VLOOKUP($A754,'TABLA DINAMICA PARCIAL 2'!$A$5:$T$772,8,FALSE)</f>
        <v>0</v>
      </c>
      <c r="T754" s="9">
        <f>VLOOKUP($A754,'TABLA DINAMICA PARCIAL 2'!$A$5:$T$772,9,FALSE)</f>
        <v>10</v>
      </c>
      <c r="U754" s="9">
        <f>VLOOKUP($A754,'TABLA DINAMICA PARCIAL 2'!$A$5:$T$772,10,FALSE)</f>
        <v>0</v>
      </c>
      <c r="V754" s="9">
        <f>VLOOKUP($A754,'TABLA DINAMICA PARCIAL 2'!$A$5:$T$772,11,FALSE)</f>
        <v>0</v>
      </c>
      <c r="W754" s="9">
        <f>VLOOKUP($A754,'TABLA DINAMICA PARCIAL 2'!$A$5:$T$772,12,FALSE)</f>
        <v>0</v>
      </c>
      <c r="X754" s="9">
        <f>VLOOKUP($A754,'TABLA DINAMICA PARCIAL 2'!$A$5:$T$772,13,FALSE)</f>
        <v>0</v>
      </c>
      <c r="Y754" s="9">
        <f>VLOOKUP($A754,'TABLA DINAMICA PARCIAL 2'!$A$5:$T$772,14,FALSE)</f>
        <v>0</v>
      </c>
      <c r="Z754" s="9">
        <f>VLOOKUP($A754,'TABLA DINAMICA PARCIAL 2'!$A$5:$T$772,15,FALSE)</f>
        <v>10</v>
      </c>
      <c r="AA754" s="9">
        <f>VLOOKUP($A754,'TABLA DINAMICA PARCIAL 2'!$A$5:$T$772,16,FALSE)</f>
        <v>0</v>
      </c>
      <c r="AB754" s="9">
        <f>VLOOKUP(I754,'TABLA DINAMICA PARCIAL 2'!I132:AB903,17,FALSE)</f>
        <v>0</v>
      </c>
      <c r="AC754" s="9">
        <f>VLOOKUP(I754,'TABLA DINAMICA PARCIAL 2'!I132:AB903,18,FALSE)</f>
        <v>0</v>
      </c>
      <c r="AD754" s="9">
        <f>VLOOKUP(I754,'TABLA DINAMICA PARCIAL 2'!I132:AB903,19,FALSE)</f>
        <v>0</v>
      </c>
      <c r="AE754" s="9">
        <f t="shared" si="45"/>
        <v>20</v>
      </c>
      <c r="AF754" s="13">
        <f>VLOOKUP($A754,'TABLA DINAMICA PARCIAL 3'!$A$5:$I$768,2,FALSE)</f>
        <v>0</v>
      </c>
      <c r="AG754" s="13">
        <f>VLOOKUP($A754,'TABLA DINAMICA PARCIAL 3'!$A$5:$I$768,3,FALSE)</f>
        <v>0</v>
      </c>
      <c r="AH754" s="13">
        <f>VLOOKUP($A754,'TABLA DINAMICA PARCIAL 3'!$A$5:$I$768,4,FALSE)</f>
        <v>0</v>
      </c>
      <c r="AI754" s="13">
        <f>VLOOKUP($A754,'TABLA DINAMICA PARCIAL 3'!$A$5:$I$768,5,FALSE)</f>
        <v>0</v>
      </c>
      <c r="AJ754" s="13">
        <f>VLOOKUP($A754,'TABLA DINAMICA PARCIAL 3'!$A$5:$I$768,6,FALSE)</f>
        <v>10</v>
      </c>
      <c r="AK754" s="13">
        <f>VLOOKUP($A754,'TABLA DINAMICA PARCIAL 3'!$A$5:$I$768,7,FALSE)</f>
        <v>0</v>
      </c>
      <c r="AL754" s="13">
        <f>VLOOKUP($A754,'TABLA DINAMICA PARCIAL 3'!$A$5:$I$768,8,FALSE)</f>
        <v>0</v>
      </c>
      <c r="AM754" s="13">
        <f t="shared" si="46"/>
        <v>10</v>
      </c>
      <c r="AN754" s="16">
        <f>VLOOKUP($A754,'TABLA DINAMICA PARCIAL 4'!$A$5:$F$760,2,FALSE)</f>
        <v>0</v>
      </c>
      <c r="AO754" s="16">
        <f>VLOOKUP($A754,'TABLA DINAMICA PARCIAL 4'!$A$5:$F$760,3,FALSE)</f>
        <v>10</v>
      </c>
      <c r="AP754" s="16">
        <f>VLOOKUP($A754,'TABLA DINAMICA PARCIAL 4'!$A$5:$F$760,4,FALSE)</f>
        <v>0</v>
      </c>
      <c r="AQ754" s="16">
        <f>VLOOKUP($A754,'TABLA DINAMICA PARCIAL 4'!$A$5:$F$760,5,FALSE)</f>
        <v>0</v>
      </c>
      <c r="AR754" s="16">
        <f>VLOOKUP($A754,'TABLA DINAMICA PARCIAL 4'!$A$5:$F$760,6,FALSE)</f>
        <v>0</v>
      </c>
      <c r="AS754" s="16">
        <f t="shared" si="47"/>
        <v>10</v>
      </c>
      <c r="AT754" s="1" t="str">
        <f>VLOOKUP($A754,'USUARIOS Y GRUPO'!$A$2:$D$851,4,FALSE)</f>
        <v>P19-MAT1022-9</v>
      </c>
    </row>
    <row r="755" spans="1:46" x14ac:dyDescent="0.25">
      <c r="A755" s="1">
        <v>161875</v>
      </c>
      <c r="B755" s="1" t="s">
        <v>1337</v>
      </c>
      <c r="C755" s="1" t="s">
        <v>1338</v>
      </c>
      <c r="D755" s="6">
        <f>VLOOKUP($A755,'TABLA DINAM PARCIAL 1'!$A$5:$I$793,2,FALSE)</f>
        <v>0</v>
      </c>
      <c r="E755" s="6">
        <f>VLOOKUP(A755,'TABLA DINAM PARCIAL 1'!A107:I895,3,FALSE)</f>
        <v>0</v>
      </c>
      <c r="F755" s="6">
        <f>VLOOKUP(A755,'TABLA DINAM PARCIAL 1'!A107:I895,4,FALSE)</f>
        <v>0</v>
      </c>
      <c r="G755" s="6">
        <f>VLOOKUP(A755,'TABLA DINAM PARCIAL 1'!A107:I895,5,FALSE)</f>
        <v>10</v>
      </c>
      <c r="H755" s="6">
        <f>VLOOKUP(A755,'TABLA DINAM PARCIAL 1'!A107:I895,6,FALSE)</f>
        <v>0</v>
      </c>
      <c r="I755" s="6">
        <f>VLOOKUP(A755,'TABLA DINAM PARCIAL 1'!A107:I895,7,FALSE)</f>
        <v>0</v>
      </c>
      <c r="J755" s="6">
        <f>VLOOKUP(A755,'TABLA DINAM PARCIAL 1'!A107:I895,8,FALSE)</f>
        <v>10</v>
      </c>
      <c r="K755" s="6">
        <f>VLOOKUP(A755,'TABLA DINAM PARCIAL 1'!A107:I895,9,FALSE)</f>
        <v>0</v>
      </c>
      <c r="L755" s="6">
        <f t="shared" si="44"/>
        <v>20</v>
      </c>
      <c r="M755" s="9">
        <f>VLOOKUP($A755,'TABLA DINAMICA PARCIAL 2'!$A$5:$T$772,2,FALSE)</f>
        <v>10</v>
      </c>
      <c r="N755" s="9">
        <f>VLOOKUP($A755,'TABLA DINAMICA PARCIAL 2'!$A$5:$T$772,3,FALSE)</f>
        <v>0</v>
      </c>
      <c r="O755" s="9">
        <f>VLOOKUP($A755,'TABLA DINAMICA PARCIAL 2'!$A$5:$T$772,4,FALSE)</f>
        <v>0</v>
      </c>
      <c r="P755" s="9">
        <f>VLOOKUP($A755,'TABLA DINAMICA PARCIAL 2'!$A$5:$T$772,5,FALSE)</f>
        <v>0</v>
      </c>
      <c r="Q755" s="9">
        <f>VLOOKUP($A755,'TABLA DINAMICA PARCIAL 2'!$A$5:$T$772,6,FALSE)</f>
        <v>0</v>
      </c>
      <c r="R755" s="9">
        <f>VLOOKUP($A755,'TABLA DINAMICA PARCIAL 2'!$A$5:$T$772,7,FALSE)</f>
        <v>0</v>
      </c>
      <c r="S755" s="9">
        <f>VLOOKUP($A755,'TABLA DINAMICA PARCIAL 2'!$A$5:$T$772,8,FALSE)</f>
        <v>10</v>
      </c>
      <c r="T755" s="9">
        <f>VLOOKUP($A755,'TABLA DINAMICA PARCIAL 2'!$A$5:$T$772,9,FALSE)</f>
        <v>0</v>
      </c>
      <c r="U755" s="9">
        <f>VLOOKUP($A755,'TABLA DINAMICA PARCIAL 2'!$A$5:$T$772,10,FALSE)</f>
        <v>0</v>
      </c>
      <c r="V755" s="9">
        <f>VLOOKUP($A755,'TABLA DINAMICA PARCIAL 2'!$A$5:$T$772,11,FALSE)</f>
        <v>0</v>
      </c>
      <c r="W755" s="9">
        <f>VLOOKUP($A755,'TABLA DINAMICA PARCIAL 2'!$A$5:$T$772,12,FALSE)</f>
        <v>10</v>
      </c>
      <c r="X755" s="9">
        <f>VLOOKUP($A755,'TABLA DINAMICA PARCIAL 2'!$A$5:$T$772,13,FALSE)</f>
        <v>0</v>
      </c>
      <c r="Y755" s="9">
        <f>VLOOKUP($A755,'TABLA DINAMICA PARCIAL 2'!$A$5:$T$772,14,FALSE)</f>
        <v>0</v>
      </c>
      <c r="Z755" s="9">
        <f>VLOOKUP($A755,'TABLA DINAMICA PARCIAL 2'!$A$5:$T$772,15,FALSE)</f>
        <v>0</v>
      </c>
      <c r="AA755" s="9">
        <f>VLOOKUP($A755,'TABLA DINAMICA PARCIAL 2'!$A$5:$T$772,16,FALSE)</f>
        <v>0</v>
      </c>
      <c r="AB755" s="9">
        <f>VLOOKUP(I755,'TABLA DINAMICA PARCIAL 2'!I133:AB904,17,FALSE)</f>
        <v>0</v>
      </c>
      <c r="AC755" s="9">
        <f>VLOOKUP(I755,'TABLA DINAMICA PARCIAL 2'!I133:AB904,18,FALSE)</f>
        <v>0</v>
      </c>
      <c r="AD755" s="9">
        <f>VLOOKUP(I755,'TABLA DINAMICA PARCIAL 2'!I133:AB904,19,FALSE)</f>
        <v>0</v>
      </c>
      <c r="AE755" s="9">
        <f t="shared" si="45"/>
        <v>30</v>
      </c>
      <c r="AF755" s="13">
        <f>VLOOKUP($A755,'TABLA DINAMICA PARCIAL 3'!$A$5:$I$768,2,FALSE)</f>
        <v>0</v>
      </c>
      <c r="AG755" s="13">
        <f>VLOOKUP($A755,'TABLA DINAMICA PARCIAL 3'!$A$5:$I$768,3,FALSE)</f>
        <v>10</v>
      </c>
      <c r="AH755" s="13">
        <f>VLOOKUP($A755,'TABLA DINAMICA PARCIAL 3'!$A$5:$I$768,4,FALSE)</f>
        <v>10</v>
      </c>
      <c r="AI755" s="13">
        <f>VLOOKUP($A755,'TABLA DINAMICA PARCIAL 3'!$A$5:$I$768,5,FALSE)</f>
        <v>0</v>
      </c>
      <c r="AJ755" s="13">
        <f>VLOOKUP($A755,'TABLA DINAMICA PARCIAL 3'!$A$5:$I$768,6,FALSE)</f>
        <v>10</v>
      </c>
      <c r="AK755" s="13">
        <f>VLOOKUP($A755,'TABLA DINAMICA PARCIAL 3'!$A$5:$I$768,7,FALSE)</f>
        <v>0</v>
      </c>
      <c r="AL755" s="13">
        <f>VLOOKUP($A755,'TABLA DINAMICA PARCIAL 3'!$A$5:$I$768,8,FALSE)</f>
        <v>10</v>
      </c>
      <c r="AM755" s="13">
        <f t="shared" si="46"/>
        <v>40</v>
      </c>
      <c r="AN755" s="16">
        <f>VLOOKUP($A755,'TABLA DINAMICA PARCIAL 4'!$A$5:$F$760,2,FALSE)</f>
        <v>0</v>
      </c>
      <c r="AO755" s="16">
        <f>VLOOKUP($A755,'TABLA DINAMICA PARCIAL 4'!$A$5:$F$760,3,FALSE)</f>
        <v>0</v>
      </c>
      <c r="AP755" s="16">
        <f>VLOOKUP($A755,'TABLA DINAMICA PARCIAL 4'!$A$5:$F$760,4,FALSE)</f>
        <v>10</v>
      </c>
      <c r="AQ755" s="16">
        <f>VLOOKUP($A755,'TABLA DINAMICA PARCIAL 4'!$A$5:$F$760,5,FALSE)</f>
        <v>0</v>
      </c>
      <c r="AR755" s="16">
        <f>VLOOKUP($A755,'TABLA DINAMICA PARCIAL 4'!$A$5:$F$760,6,FALSE)</f>
        <v>10</v>
      </c>
      <c r="AS755" s="16">
        <f t="shared" si="47"/>
        <v>20</v>
      </c>
      <c r="AT755" s="1" t="str">
        <f>VLOOKUP($A755,'USUARIOS Y GRUPO'!$A$2:$D$851,4,FALSE)</f>
        <v>P19-MAT1022-9</v>
      </c>
    </row>
    <row r="756" spans="1:46" x14ac:dyDescent="0.25">
      <c r="A756" s="1">
        <v>162425</v>
      </c>
      <c r="B756" s="1" t="s">
        <v>1075</v>
      </c>
      <c r="C756" s="1" t="s">
        <v>665</v>
      </c>
      <c r="D756" s="6">
        <f>VLOOKUP($A756,'TABLA DINAM PARCIAL 1'!$A$5:$I$793,2,FALSE)</f>
        <v>10</v>
      </c>
      <c r="E756" s="6">
        <f>VLOOKUP(A756,'TABLA DINAM PARCIAL 1'!A199:I987,3,FALSE)</f>
        <v>0</v>
      </c>
      <c r="F756" s="6">
        <f>VLOOKUP(A756,'TABLA DINAM PARCIAL 1'!A199:I987,4,FALSE)</f>
        <v>0</v>
      </c>
      <c r="G756" s="6">
        <f>VLOOKUP(A756,'TABLA DINAM PARCIAL 1'!A199:I987,5,FALSE)</f>
        <v>0</v>
      </c>
      <c r="H756" s="6">
        <f>VLOOKUP(A756,'TABLA DINAM PARCIAL 1'!A199:I987,6,FALSE)</f>
        <v>0</v>
      </c>
      <c r="I756" s="6">
        <f>VLOOKUP(A756,'TABLA DINAM PARCIAL 1'!A199:I987,7,FALSE)</f>
        <v>0</v>
      </c>
      <c r="J756" s="6">
        <f>VLOOKUP(A756,'TABLA DINAM PARCIAL 1'!A199:I987,8,FALSE)</f>
        <v>0</v>
      </c>
      <c r="K756" s="6">
        <f>VLOOKUP(A756,'TABLA DINAM PARCIAL 1'!A199:I987,9,FALSE)</f>
        <v>10</v>
      </c>
      <c r="L756" s="6">
        <f t="shared" si="44"/>
        <v>20</v>
      </c>
      <c r="M756" s="9">
        <f>VLOOKUP($A756,'TABLA DINAMICA PARCIAL 2'!$A$5:$T$772,2,FALSE)</f>
        <v>0</v>
      </c>
      <c r="N756" s="9">
        <f>VLOOKUP($A756,'TABLA DINAMICA PARCIAL 2'!$A$5:$T$772,3,FALSE)</f>
        <v>0</v>
      </c>
      <c r="O756" s="9">
        <f>VLOOKUP($A756,'TABLA DINAMICA PARCIAL 2'!$A$5:$T$772,4,FALSE)</f>
        <v>0</v>
      </c>
      <c r="P756" s="9">
        <f>VLOOKUP($A756,'TABLA DINAMICA PARCIAL 2'!$A$5:$T$772,5,FALSE)</f>
        <v>0</v>
      </c>
      <c r="Q756" s="9">
        <f>VLOOKUP($A756,'TABLA DINAMICA PARCIAL 2'!$A$5:$T$772,6,FALSE)</f>
        <v>0</v>
      </c>
      <c r="R756" s="9">
        <f>VLOOKUP($A756,'TABLA DINAMICA PARCIAL 2'!$A$5:$T$772,7,FALSE)</f>
        <v>0</v>
      </c>
      <c r="S756" s="9">
        <f>VLOOKUP($A756,'TABLA DINAMICA PARCIAL 2'!$A$5:$T$772,8,FALSE)</f>
        <v>0</v>
      </c>
      <c r="T756" s="9">
        <f>VLOOKUP($A756,'TABLA DINAMICA PARCIAL 2'!$A$5:$T$772,9,FALSE)</f>
        <v>0</v>
      </c>
      <c r="U756" s="9">
        <f>VLOOKUP($A756,'TABLA DINAMICA PARCIAL 2'!$A$5:$T$772,10,FALSE)</f>
        <v>0</v>
      </c>
      <c r="V756" s="9">
        <f>VLOOKUP($A756,'TABLA DINAMICA PARCIAL 2'!$A$5:$T$772,11,FALSE)</f>
        <v>0</v>
      </c>
      <c r="W756" s="9">
        <f>VLOOKUP($A756,'TABLA DINAMICA PARCIAL 2'!$A$5:$T$772,12,FALSE)</f>
        <v>0</v>
      </c>
      <c r="X756" s="9">
        <f>VLOOKUP($A756,'TABLA DINAMICA PARCIAL 2'!$A$5:$T$772,13,FALSE)</f>
        <v>0</v>
      </c>
      <c r="Y756" s="9">
        <f>VLOOKUP($A756,'TABLA DINAMICA PARCIAL 2'!$A$5:$T$772,14,FALSE)</f>
        <v>10</v>
      </c>
      <c r="Z756" s="9">
        <f>VLOOKUP($A756,'TABLA DINAMICA PARCIAL 2'!$A$5:$T$772,15,FALSE)</f>
        <v>0</v>
      </c>
      <c r="AA756" s="9">
        <f>VLOOKUP($A756,'TABLA DINAMICA PARCIAL 2'!$A$5:$T$772,16,FALSE)</f>
        <v>0</v>
      </c>
      <c r="AB756" s="9">
        <f>VLOOKUP(I756,'TABLA DINAMICA PARCIAL 2'!I229:AB1000,17,FALSE)</f>
        <v>0</v>
      </c>
      <c r="AC756" s="9">
        <f>VLOOKUP(I756,'TABLA DINAMICA PARCIAL 2'!I229:AB1000,18,FALSE)</f>
        <v>0</v>
      </c>
      <c r="AD756" s="9">
        <f>VLOOKUP(I756,'TABLA DINAMICA PARCIAL 2'!I229:AB1000,19,FALSE)</f>
        <v>0</v>
      </c>
      <c r="AE756" s="9">
        <f t="shared" si="45"/>
        <v>10</v>
      </c>
      <c r="AF756" s="13">
        <f>VLOOKUP($A756,'TABLA DINAMICA PARCIAL 3'!$A$5:$I$768,2,FALSE)</f>
        <v>0</v>
      </c>
      <c r="AG756" s="13">
        <f>VLOOKUP($A756,'TABLA DINAMICA PARCIAL 3'!$A$5:$I$768,3,FALSE)</f>
        <v>0</v>
      </c>
      <c r="AH756" s="13">
        <f>VLOOKUP($A756,'TABLA DINAMICA PARCIAL 3'!$A$5:$I$768,4,FALSE)</f>
        <v>0</v>
      </c>
      <c r="AI756" s="13">
        <f>VLOOKUP($A756,'TABLA DINAMICA PARCIAL 3'!$A$5:$I$768,5,FALSE)</f>
        <v>0</v>
      </c>
      <c r="AJ756" s="13">
        <f>VLOOKUP($A756,'TABLA DINAMICA PARCIAL 3'!$A$5:$I$768,6,FALSE)</f>
        <v>0</v>
      </c>
      <c r="AK756" s="13">
        <f>VLOOKUP($A756,'TABLA DINAMICA PARCIAL 3'!$A$5:$I$768,7,FALSE)</f>
        <v>0</v>
      </c>
      <c r="AL756" s="13">
        <f>VLOOKUP($A756,'TABLA DINAMICA PARCIAL 3'!$A$5:$I$768,8,FALSE)</f>
        <v>0</v>
      </c>
      <c r="AM756" s="13">
        <f t="shared" si="46"/>
        <v>0</v>
      </c>
      <c r="AN756" s="16">
        <f>VLOOKUP($A756,'TABLA DINAMICA PARCIAL 4'!$A$5:$F$760,2,FALSE)</f>
        <v>0</v>
      </c>
      <c r="AO756" s="16">
        <f>VLOOKUP($A756,'TABLA DINAMICA PARCIAL 4'!$A$5:$F$760,3,FALSE)</f>
        <v>0</v>
      </c>
      <c r="AP756" s="16">
        <f>VLOOKUP($A756,'TABLA DINAMICA PARCIAL 4'!$A$5:$F$760,4,FALSE)</f>
        <v>0</v>
      </c>
      <c r="AQ756" s="16">
        <f>VLOOKUP($A756,'TABLA DINAMICA PARCIAL 4'!$A$5:$F$760,5,FALSE)</f>
        <v>0</v>
      </c>
      <c r="AR756" s="16">
        <f>VLOOKUP($A756,'TABLA DINAMICA PARCIAL 4'!$A$5:$F$760,6,FALSE)</f>
        <v>0</v>
      </c>
      <c r="AS756" s="16">
        <f t="shared" si="47"/>
        <v>0</v>
      </c>
      <c r="AT756" s="1" t="str">
        <f>VLOOKUP($A756,'USUARIOS Y GRUPO'!$A$2:$D$851,4,FALSE)</f>
        <v>P19-MAT1022-9</v>
      </c>
    </row>
    <row r="757" spans="1:46" x14ac:dyDescent="0.25">
      <c r="A757" s="1">
        <v>162584</v>
      </c>
      <c r="B757" s="1" t="s">
        <v>537</v>
      </c>
      <c r="C757" s="1" t="s">
        <v>192</v>
      </c>
      <c r="D757" s="6">
        <f>VLOOKUP($A757,'TABLA DINAM PARCIAL 1'!$A$5:$I$793,2,FALSE)</f>
        <v>10</v>
      </c>
      <c r="E757" s="6">
        <f>VLOOKUP(A757,'TABLA DINAM PARCIAL 1'!A240:I1028,3,FALSE)</f>
        <v>0</v>
      </c>
      <c r="F757" s="6">
        <f>VLOOKUP(A757,'TABLA DINAM PARCIAL 1'!A240:I1028,4,FALSE)</f>
        <v>0</v>
      </c>
      <c r="G757" s="6">
        <f>VLOOKUP(A757,'TABLA DINAM PARCIAL 1'!A240:I1028,5,FALSE)</f>
        <v>0</v>
      </c>
      <c r="H757" s="6">
        <f>VLOOKUP(A757,'TABLA DINAM PARCIAL 1'!A240:I1028,6,FALSE)</f>
        <v>0</v>
      </c>
      <c r="I757" s="6">
        <f>VLOOKUP(A757,'TABLA DINAM PARCIAL 1'!A240:I1028,7,FALSE)</f>
        <v>0</v>
      </c>
      <c r="J757" s="6">
        <f>VLOOKUP(A757,'TABLA DINAM PARCIAL 1'!A240:I1028,8,FALSE)</f>
        <v>10</v>
      </c>
      <c r="K757" s="6">
        <f>VLOOKUP(A757,'TABLA DINAM PARCIAL 1'!A240:I1028,9,FALSE)</f>
        <v>0</v>
      </c>
      <c r="L757" s="6">
        <f t="shared" si="44"/>
        <v>20</v>
      </c>
      <c r="M757" s="9">
        <f>VLOOKUP($A757,'TABLA DINAMICA PARCIAL 2'!$A$5:$T$772,2,FALSE)</f>
        <v>0</v>
      </c>
      <c r="N757" s="9">
        <f>VLOOKUP($A757,'TABLA DINAMICA PARCIAL 2'!$A$5:$T$772,3,FALSE)</f>
        <v>0</v>
      </c>
      <c r="O757" s="9">
        <f>VLOOKUP($A757,'TABLA DINAMICA PARCIAL 2'!$A$5:$T$772,4,FALSE)</f>
        <v>0</v>
      </c>
      <c r="P757" s="9">
        <f>VLOOKUP($A757,'TABLA DINAMICA PARCIAL 2'!$A$5:$T$772,5,FALSE)</f>
        <v>0</v>
      </c>
      <c r="Q757" s="9">
        <f>VLOOKUP($A757,'TABLA DINAMICA PARCIAL 2'!$A$5:$T$772,6,FALSE)</f>
        <v>0</v>
      </c>
      <c r="R757" s="9">
        <f>VLOOKUP($A757,'TABLA DINAMICA PARCIAL 2'!$A$5:$T$772,7,FALSE)</f>
        <v>0</v>
      </c>
      <c r="S757" s="9">
        <f>VLOOKUP($A757,'TABLA DINAMICA PARCIAL 2'!$A$5:$T$772,8,FALSE)</f>
        <v>0</v>
      </c>
      <c r="T757" s="9">
        <f>VLOOKUP($A757,'TABLA DINAMICA PARCIAL 2'!$A$5:$T$772,9,FALSE)</f>
        <v>10</v>
      </c>
      <c r="U757" s="9">
        <f>VLOOKUP($A757,'TABLA DINAMICA PARCIAL 2'!$A$5:$T$772,10,FALSE)</f>
        <v>0</v>
      </c>
      <c r="V757" s="9">
        <f>VLOOKUP($A757,'TABLA DINAMICA PARCIAL 2'!$A$5:$T$772,11,FALSE)</f>
        <v>0</v>
      </c>
      <c r="W757" s="9">
        <f>VLOOKUP($A757,'TABLA DINAMICA PARCIAL 2'!$A$5:$T$772,12,FALSE)</f>
        <v>0</v>
      </c>
      <c r="X757" s="9">
        <f>VLOOKUP($A757,'TABLA DINAMICA PARCIAL 2'!$A$5:$T$772,13,FALSE)</f>
        <v>0</v>
      </c>
      <c r="Y757" s="9">
        <f>VLOOKUP($A757,'TABLA DINAMICA PARCIAL 2'!$A$5:$T$772,14,FALSE)</f>
        <v>0</v>
      </c>
      <c r="Z757" s="9">
        <f>VLOOKUP($A757,'TABLA DINAMICA PARCIAL 2'!$A$5:$T$772,15,FALSE)</f>
        <v>0</v>
      </c>
      <c r="AA757" s="9">
        <f>VLOOKUP($A757,'TABLA DINAMICA PARCIAL 2'!$A$5:$T$772,16,FALSE)</f>
        <v>0</v>
      </c>
      <c r="AB757" s="9">
        <f>VLOOKUP(I757,'TABLA DINAMICA PARCIAL 2'!I270:AB1041,17,FALSE)</f>
        <v>0</v>
      </c>
      <c r="AC757" s="9">
        <f>VLOOKUP(I757,'TABLA DINAMICA PARCIAL 2'!I270:AB1041,18,FALSE)</f>
        <v>0</v>
      </c>
      <c r="AD757" s="9">
        <f>VLOOKUP(I757,'TABLA DINAMICA PARCIAL 2'!I270:AB1041,19,FALSE)</f>
        <v>0</v>
      </c>
      <c r="AE757" s="9">
        <f t="shared" si="45"/>
        <v>10</v>
      </c>
      <c r="AF757" s="13">
        <f>VLOOKUP($A757,'TABLA DINAMICA PARCIAL 3'!$A$5:$I$768,2,FALSE)</f>
        <v>0</v>
      </c>
      <c r="AG757" s="13">
        <f>VLOOKUP($A757,'TABLA DINAMICA PARCIAL 3'!$A$5:$I$768,3,FALSE)</f>
        <v>0</v>
      </c>
      <c r="AH757" s="13">
        <f>VLOOKUP($A757,'TABLA DINAMICA PARCIAL 3'!$A$5:$I$768,4,FALSE)</f>
        <v>10</v>
      </c>
      <c r="AI757" s="13">
        <f>VLOOKUP($A757,'TABLA DINAMICA PARCIAL 3'!$A$5:$I$768,5,FALSE)</f>
        <v>0</v>
      </c>
      <c r="AJ757" s="13">
        <f>VLOOKUP($A757,'TABLA DINAMICA PARCIAL 3'!$A$5:$I$768,6,FALSE)</f>
        <v>0</v>
      </c>
      <c r="AK757" s="13">
        <f>VLOOKUP($A757,'TABLA DINAMICA PARCIAL 3'!$A$5:$I$768,7,FALSE)</f>
        <v>10</v>
      </c>
      <c r="AL757" s="13">
        <f>VLOOKUP($A757,'TABLA DINAMICA PARCIAL 3'!$A$5:$I$768,8,FALSE)</f>
        <v>0</v>
      </c>
      <c r="AM757" s="13">
        <f t="shared" si="46"/>
        <v>20</v>
      </c>
      <c r="AN757" s="16">
        <f>VLOOKUP($A757,'TABLA DINAMICA PARCIAL 4'!$A$5:$F$760,2,FALSE)</f>
        <v>0</v>
      </c>
      <c r="AO757" s="16">
        <f>VLOOKUP($A757,'TABLA DINAMICA PARCIAL 4'!$A$5:$F$760,3,FALSE)</f>
        <v>10</v>
      </c>
      <c r="AP757" s="16">
        <f>VLOOKUP($A757,'TABLA DINAMICA PARCIAL 4'!$A$5:$F$760,4,FALSE)</f>
        <v>0</v>
      </c>
      <c r="AQ757" s="16">
        <f>VLOOKUP($A757,'TABLA DINAMICA PARCIAL 4'!$A$5:$F$760,5,FALSE)</f>
        <v>0</v>
      </c>
      <c r="AR757" s="16">
        <f>VLOOKUP($A757,'TABLA DINAMICA PARCIAL 4'!$A$5:$F$760,6,FALSE)</f>
        <v>0</v>
      </c>
      <c r="AS757" s="16">
        <f t="shared" si="47"/>
        <v>10</v>
      </c>
      <c r="AT757" s="1" t="str">
        <f>VLOOKUP($A757,'USUARIOS Y GRUPO'!$A$2:$D$851,4,FALSE)</f>
        <v>P19-MAT1022-9</v>
      </c>
    </row>
    <row r="758" spans="1:46" x14ac:dyDescent="0.25">
      <c r="A758" s="1">
        <v>162640</v>
      </c>
      <c r="B758" s="1" t="s">
        <v>308</v>
      </c>
      <c r="C758" s="1" t="s">
        <v>309</v>
      </c>
      <c r="D758" s="6">
        <f>VLOOKUP($A758,'TABLA DINAM PARCIAL 1'!$A$5:$I$793,2,FALSE)</f>
        <v>0</v>
      </c>
      <c r="E758" s="6">
        <f>VLOOKUP(A758,'TABLA DINAM PARCIAL 1'!A249:I1037,3,FALSE)</f>
        <v>0</v>
      </c>
      <c r="F758" s="6">
        <f>VLOOKUP(A758,'TABLA DINAM PARCIAL 1'!A249:I1037,4,FALSE)</f>
        <v>0</v>
      </c>
      <c r="G758" s="6">
        <f>VLOOKUP(A758,'TABLA DINAM PARCIAL 1'!A249:I1037,5,FALSE)</f>
        <v>10</v>
      </c>
      <c r="H758" s="6">
        <f>VLOOKUP(A758,'TABLA DINAM PARCIAL 1'!A249:I1037,6,FALSE)</f>
        <v>0</v>
      </c>
      <c r="I758" s="6">
        <f>VLOOKUP(A758,'TABLA DINAM PARCIAL 1'!A249:I1037,7,FALSE)</f>
        <v>0</v>
      </c>
      <c r="J758" s="6">
        <f>VLOOKUP(A758,'TABLA DINAM PARCIAL 1'!A249:I1037,8,FALSE)</f>
        <v>10</v>
      </c>
      <c r="K758" s="6">
        <f>VLOOKUP(A758,'TABLA DINAM PARCIAL 1'!A249:I1037,9,FALSE)</f>
        <v>0</v>
      </c>
      <c r="L758" s="6">
        <f t="shared" si="44"/>
        <v>20</v>
      </c>
      <c r="M758" s="9">
        <f>VLOOKUP($A758,'TABLA DINAMICA PARCIAL 2'!$A$5:$T$772,2,FALSE)</f>
        <v>10</v>
      </c>
      <c r="N758" s="9">
        <f>VLOOKUP($A758,'TABLA DINAMICA PARCIAL 2'!$A$5:$T$772,3,FALSE)</f>
        <v>0</v>
      </c>
      <c r="O758" s="9">
        <f>VLOOKUP($A758,'TABLA DINAMICA PARCIAL 2'!$A$5:$T$772,4,FALSE)</f>
        <v>0</v>
      </c>
      <c r="P758" s="9">
        <f>VLOOKUP($A758,'TABLA DINAMICA PARCIAL 2'!$A$5:$T$772,5,FALSE)</f>
        <v>0</v>
      </c>
      <c r="Q758" s="9">
        <f>VLOOKUP($A758,'TABLA DINAMICA PARCIAL 2'!$A$5:$T$772,6,FALSE)</f>
        <v>0</v>
      </c>
      <c r="R758" s="9">
        <f>VLOOKUP($A758,'TABLA DINAMICA PARCIAL 2'!$A$5:$T$772,7,FALSE)</f>
        <v>0</v>
      </c>
      <c r="S758" s="9">
        <f>VLOOKUP($A758,'TABLA DINAMICA PARCIAL 2'!$A$5:$T$772,8,FALSE)</f>
        <v>0</v>
      </c>
      <c r="T758" s="9">
        <f>VLOOKUP($A758,'TABLA DINAMICA PARCIAL 2'!$A$5:$T$772,9,FALSE)</f>
        <v>10</v>
      </c>
      <c r="U758" s="9">
        <f>VLOOKUP($A758,'TABLA DINAMICA PARCIAL 2'!$A$5:$T$772,10,FALSE)</f>
        <v>0</v>
      </c>
      <c r="V758" s="9">
        <f>VLOOKUP($A758,'TABLA DINAMICA PARCIAL 2'!$A$5:$T$772,11,FALSE)</f>
        <v>0</v>
      </c>
      <c r="W758" s="9">
        <f>VLOOKUP($A758,'TABLA DINAMICA PARCIAL 2'!$A$5:$T$772,12,FALSE)</f>
        <v>0</v>
      </c>
      <c r="X758" s="9">
        <f>VLOOKUP($A758,'TABLA DINAMICA PARCIAL 2'!$A$5:$T$772,13,FALSE)</f>
        <v>10</v>
      </c>
      <c r="Y758" s="9">
        <f>VLOOKUP($A758,'TABLA DINAMICA PARCIAL 2'!$A$5:$T$772,14,FALSE)</f>
        <v>0</v>
      </c>
      <c r="Z758" s="9">
        <f>VLOOKUP($A758,'TABLA DINAMICA PARCIAL 2'!$A$5:$T$772,15,FALSE)</f>
        <v>0</v>
      </c>
      <c r="AA758" s="9">
        <f>VLOOKUP($A758,'TABLA DINAMICA PARCIAL 2'!$A$5:$T$772,16,FALSE)</f>
        <v>0</v>
      </c>
      <c r="AB758" s="9">
        <f>VLOOKUP(I758,'TABLA DINAMICA PARCIAL 2'!I280:AB1051,17,FALSE)</f>
        <v>0</v>
      </c>
      <c r="AC758" s="9">
        <f>VLOOKUP(I758,'TABLA DINAMICA PARCIAL 2'!I280:AB1051,18,FALSE)</f>
        <v>0</v>
      </c>
      <c r="AD758" s="9">
        <f>VLOOKUP(I758,'TABLA DINAMICA PARCIAL 2'!I280:AB1051,19,FALSE)</f>
        <v>0</v>
      </c>
      <c r="AE758" s="9">
        <f t="shared" si="45"/>
        <v>30</v>
      </c>
      <c r="AF758" s="13">
        <f>VLOOKUP($A758,'TABLA DINAMICA PARCIAL 3'!$A$5:$I$768,2,FALSE)</f>
        <v>0</v>
      </c>
      <c r="AG758" s="13">
        <f>VLOOKUP($A758,'TABLA DINAMICA PARCIAL 3'!$A$5:$I$768,3,FALSE)</f>
        <v>0</v>
      </c>
      <c r="AH758" s="13">
        <f>VLOOKUP($A758,'TABLA DINAMICA PARCIAL 3'!$A$5:$I$768,4,FALSE)</f>
        <v>0</v>
      </c>
      <c r="AI758" s="13">
        <f>VLOOKUP($A758,'TABLA DINAMICA PARCIAL 3'!$A$5:$I$768,5,FALSE)</f>
        <v>0</v>
      </c>
      <c r="AJ758" s="13">
        <f>VLOOKUP($A758,'TABLA DINAMICA PARCIAL 3'!$A$5:$I$768,6,FALSE)</f>
        <v>0</v>
      </c>
      <c r="AK758" s="13">
        <f>VLOOKUP($A758,'TABLA DINAMICA PARCIAL 3'!$A$5:$I$768,7,FALSE)</f>
        <v>0</v>
      </c>
      <c r="AL758" s="13">
        <f>VLOOKUP($A758,'TABLA DINAMICA PARCIAL 3'!$A$5:$I$768,8,FALSE)</f>
        <v>10</v>
      </c>
      <c r="AM758" s="13">
        <f t="shared" si="46"/>
        <v>10</v>
      </c>
      <c r="AN758" s="16">
        <f>VLOOKUP($A758,'TABLA DINAMICA PARCIAL 4'!$A$5:$F$760,2,FALSE)</f>
        <v>0</v>
      </c>
      <c r="AO758" s="16">
        <f>VLOOKUP($A758,'TABLA DINAMICA PARCIAL 4'!$A$5:$F$760,3,FALSE)</f>
        <v>0</v>
      </c>
      <c r="AP758" s="16">
        <f>VLOOKUP($A758,'TABLA DINAMICA PARCIAL 4'!$A$5:$F$760,4,FALSE)</f>
        <v>0</v>
      </c>
      <c r="AQ758" s="16">
        <f>VLOOKUP($A758,'TABLA DINAMICA PARCIAL 4'!$A$5:$F$760,5,FALSE)</f>
        <v>10</v>
      </c>
      <c r="AR758" s="16">
        <f>VLOOKUP($A758,'TABLA DINAMICA PARCIAL 4'!$A$5:$F$760,6,FALSE)</f>
        <v>0</v>
      </c>
      <c r="AS758" s="16">
        <f t="shared" si="47"/>
        <v>10</v>
      </c>
      <c r="AT758" s="1" t="str">
        <f>VLOOKUP($A758,'USUARIOS Y GRUPO'!$A$2:$D$851,4,FALSE)</f>
        <v>P19-MAT1022-9</v>
      </c>
    </row>
    <row r="759" spans="1:46" x14ac:dyDescent="0.25">
      <c r="A759" s="1">
        <v>163370</v>
      </c>
      <c r="B759" s="1" t="s">
        <v>498</v>
      </c>
      <c r="C759" s="1" t="s">
        <v>499</v>
      </c>
      <c r="D759" s="6">
        <f>VLOOKUP($A759,'TABLA DINAM PARCIAL 1'!$A$5:$I$793,2,FALSE)</f>
        <v>10</v>
      </c>
      <c r="E759" s="6">
        <f>VLOOKUP(A759,'TABLA DINAM PARCIAL 1'!A442:I1230,3,FALSE)</f>
        <v>0</v>
      </c>
      <c r="F759" s="6">
        <f>VLOOKUP(A759,'TABLA DINAM PARCIAL 1'!A442:I1230,4,FALSE)</f>
        <v>0</v>
      </c>
      <c r="G759" s="6">
        <f>VLOOKUP(A759,'TABLA DINAM PARCIAL 1'!A442:I1230,5,FALSE)</f>
        <v>0</v>
      </c>
      <c r="H759" s="6">
        <f>VLOOKUP(A759,'TABLA DINAM PARCIAL 1'!A442:I1230,6,FALSE)</f>
        <v>0</v>
      </c>
      <c r="I759" s="6">
        <f>VLOOKUP(A759,'TABLA DINAM PARCIAL 1'!A442:I1230,7,FALSE)</f>
        <v>0</v>
      </c>
      <c r="J759" s="6">
        <f>VLOOKUP(A759,'TABLA DINAM PARCIAL 1'!A442:I1230,8,FALSE)</f>
        <v>10</v>
      </c>
      <c r="K759" s="6">
        <f>VLOOKUP(A759,'TABLA DINAM PARCIAL 1'!A442:I1230,9,FALSE)</f>
        <v>0</v>
      </c>
      <c r="L759" s="6">
        <f t="shared" si="44"/>
        <v>20</v>
      </c>
      <c r="M759" s="9">
        <f>VLOOKUP($A759,'TABLA DINAMICA PARCIAL 2'!$A$5:$T$772,2,FALSE)</f>
        <v>0</v>
      </c>
      <c r="N759" s="9">
        <f>VLOOKUP($A759,'TABLA DINAMICA PARCIAL 2'!$A$5:$T$772,3,FALSE)</f>
        <v>0</v>
      </c>
      <c r="O759" s="9">
        <f>VLOOKUP($A759,'TABLA DINAMICA PARCIAL 2'!$A$5:$T$772,4,FALSE)</f>
        <v>0</v>
      </c>
      <c r="P759" s="9">
        <f>VLOOKUP($A759,'TABLA DINAMICA PARCIAL 2'!$A$5:$T$772,5,FALSE)</f>
        <v>0</v>
      </c>
      <c r="Q759" s="9">
        <f>VLOOKUP($A759,'TABLA DINAMICA PARCIAL 2'!$A$5:$T$772,6,FALSE)</f>
        <v>0</v>
      </c>
      <c r="R759" s="9">
        <f>VLOOKUP($A759,'TABLA DINAMICA PARCIAL 2'!$A$5:$T$772,7,FALSE)</f>
        <v>10</v>
      </c>
      <c r="S759" s="9">
        <f>VLOOKUP($A759,'TABLA DINAMICA PARCIAL 2'!$A$5:$T$772,8,FALSE)</f>
        <v>0</v>
      </c>
      <c r="T759" s="9">
        <f>VLOOKUP($A759,'TABLA DINAMICA PARCIAL 2'!$A$5:$T$772,9,FALSE)</f>
        <v>0</v>
      </c>
      <c r="U759" s="9">
        <f>VLOOKUP($A759,'TABLA DINAMICA PARCIAL 2'!$A$5:$T$772,10,FALSE)</f>
        <v>0</v>
      </c>
      <c r="V759" s="9">
        <f>VLOOKUP($A759,'TABLA DINAMICA PARCIAL 2'!$A$5:$T$772,11,FALSE)</f>
        <v>0</v>
      </c>
      <c r="W759" s="9">
        <f>VLOOKUP($A759,'TABLA DINAMICA PARCIAL 2'!$A$5:$T$772,12,FALSE)</f>
        <v>0</v>
      </c>
      <c r="X759" s="9">
        <f>VLOOKUP($A759,'TABLA DINAMICA PARCIAL 2'!$A$5:$T$772,13,FALSE)</f>
        <v>0</v>
      </c>
      <c r="Y759" s="9">
        <f>VLOOKUP($A759,'TABLA DINAMICA PARCIAL 2'!$A$5:$T$772,14,FALSE)</f>
        <v>0</v>
      </c>
      <c r="Z759" s="9">
        <f>VLOOKUP($A759,'TABLA DINAMICA PARCIAL 2'!$A$5:$T$772,15,FALSE)</f>
        <v>0</v>
      </c>
      <c r="AA759" s="9">
        <f>VLOOKUP($A759,'TABLA DINAMICA PARCIAL 2'!$A$5:$T$772,16,FALSE)</f>
        <v>0</v>
      </c>
      <c r="AB759" s="9">
        <f>VLOOKUP(I759,'TABLA DINAMICA PARCIAL 2'!I482:AB1253,17,FALSE)</f>
        <v>0</v>
      </c>
      <c r="AC759" s="9">
        <f>VLOOKUP(I759,'TABLA DINAMICA PARCIAL 2'!I482:AB1253,18,FALSE)</f>
        <v>0</v>
      </c>
      <c r="AD759" s="9">
        <f>VLOOKUP(I759,'TABLA DINAMICA PARCIAL 2'!I482:AB1253,19,FALSE)</f>
        <v>0</v>
      </c>
      <c r="AE759" s="9">
        <f t="shared" si="45"/>
        <v>10</v>
      </c>
      <c r="AF759" s="13">
        <f>VLOOKUP($A759,'TABLA DINAMICA PARCIAL 3'!$A$5:$I$768,2,FALSE)</f>
        <v>10</v>
      </c>
      <c r="AG759" s="13">
        <f>VLOOKUP($A759,'TABLA DINAMICA PARCIAL 3'!$A$5:$I$768,3,FALSE)</f>
        <v>0</v>
      </c>
      <c r="AH759" s="13">
        <f>VLOOKUP($A759,'TABLA DINAMICA PARCIAL 3'!$A$5:$I$768,4,FALSE)</f>
        <v>10</v>
      </c>
      <c r="AI759" s="13">
        <f>VLOOKUP($A759,'TABLA DINAMICA PARCIAL 3'!$A$5:$I$768,5,FALSE)</f>
        <v>0</v>
      </c>
      <c r="AJ759" s="13">
        <f>VLOOKUP($A759,'TABLA DINAMICA PARCIAL 3'!$A$5:$I$768,6,FALSE)</f>
        <v>10</v>
      </c>
      <c r="AK759" s="13">
        <f>VLOOKUP($A759,'TABLA DINAMICA PARCIAL 3'!$A$5:$I$768,7,FALSE)</f>
        <v>10</v>
      </c>
      <c r="AL759" s="13">
        <f>VLOOKUP($A759,'TABLA DINAMICA PARCIAL 3'!$A$5:$I$768,8,FALSE)</f>
        <v>0</v>
      </c>
      <c r="AM759" s="13">
        <f t="shared" si="46"/>
        <v>40</v>
      </c>
      <c r="AN759" s="16">
        <f>VLOOKUP($A759,'TABLA DINAMICA PARCIAL 4'!$A$5:$F$760,2,FALSE)</f>
        <v>0</v>
      </c>
      <c r="AO759" s="16">
        <f>VLOOKUP($A759,'TABLA DINAMICA PARCIAL 4'!$A$5:$F$760,3,FALSE)</f>
        <v>10</v>
      </c>
      <c r="AP759" s="16">
        <f>VLOOKUP($A759,'TABLA DINAMICA PARCIAL 4'!$A$5:$F$760,4,FALSE)</f>
        <v>0</v>
      </c>
      <c r="AQ759" s="16">
        <f>VLOOKUP($A759,'TABLA DINAMICA PARCIAL 4'!$A$5:$F$760,5,FALSE)</f>
        <v>0</v>
      </c>
      <c r="AR759" s="16">
        <f>VLOOKUP($A759,'TABLA DINAMICA PARCIAL 4'!$A$5:$F$760,6,FALSE)</f>
        <v>0</v>
      </c>
      <c r="AS759" s="16">
        <f t="shared" si="47"/>
        <v>10</v>
      </c>
      <c r="AT759" s="1" t="str">
        <f>VLOOKUP($A759,'USUARIOS Y GRUPO'!$A$2:$D$851,4,FALSE)</f>
        <v>P19-MAT1022-9</v>
      </c>
    </row>
    <row r="760" spans="1:46" x14ac:dyDescent="0.25">
      <c r="A760" s="1">
        <v>163422</v>
      </c>
      <c r="B760" s="1" t="s">
        <v>1171</v>
      </c>
      <c r="C760" s="1" t="s">
        <v>1172</v>
      </c>
      <c r="D760" s="6">
        <f>VLOOKUP($A760,'TABLA DINAM PARCIAL 1'!$A$5:$I$793,2,FALSE)</f>
        <v>10</v>
      </c>
      <c r="E760" s="6">
        <f>VLOOKUP(A760,'TABLA DINAM PARCIAL 1'!A464:I1252,3,FALSE)</f>
        <v>0</v>
      </c>
      <c r="F760" s="6">
        <f>VLOOKUP(A760,'TABLA DINAM PARCIAL 1'!A464:I1252,4,FALSE)</f>
        <v>0</v>
      </c>
      <c r="G760" s="6">
        <f>VLOOKUP(A760,'TABLA DINAM PARCIAL 1'!A464:I1252,5,FALSE)</f>
        <v>0</v>
      </c>
      <c r="H760" s="6">
        <f>VLOOKUP(A760,'TABLA DINAM PARCIAL 1'!A464:I1252,6,FALSE)</f>
        <v>0</v>
      </c>
      <c r="I760" s="6">
        <f>VLOOKUP(A760,'TABLA DINAM PARCIAL 1'!A464:I1252,7,FALSE)</f>
        <v>0</v>
      </c>
      <c r="J760" s="6">
        <f>VLOOKUP(A760,'TABLA DINAM PARCIAL 1'!A464:I1252,8,FALSE)</f>
        <v>10</v>
      </c>
      <c r="K760" s="6">
        <f>VLOOKUP(A760,'TABLA DINAM PARCIAL 1'!A464:I1252,9,FALSE)</f>
        <v>0</v>
      </c>
      <c r="L760" s="6">
        <f t="shared" si="44"/>
        <v>20</v>
      </c>
      <c r="M760" s="9">
        <f>VLOOKUP($A760,'TABLA DINAMICA PARCIAL 2'!$A$5:$T$772,2,FALSE)</f>
        <v>10</v>
      </c>
      <c r="N760" s="9">
        <f>VLOOKUP($A760,'TABLA DINAMICA PARCIAL 2'!$A$5:$T$772,3,FALSE)</f>
        <v>0</v>
      </c>
      <c r="O760" s="9">
        <f>VLOOKUP($A760,'TABLA DINAMICA PARCIAL 2'!$A$5:$T$772,4,FALSE)</f>
        <v>0</v>
      </c>
      <c r="P760" s="9">
        <f>VLOOKUP($A760,'TABLA DINAMICA PARCIAL 2'!$A$5:$T$772,5,FALSE)</f>
        <v>0</v>
      </c>
      <c r="Q760" s="9">
        <f>VLOOKUP($A760,'TABLA DINAMICA PARCIAL 2'!$A$5:$T$772,6,FALSE)</f>
        <v>0</v>
      </c>
      <c r="R760" s="9">
        <f>VLOOKUP($A760,'TABLA DINAMICA PARCIAL 2'!$A$5:$T$772,7,FALSE)</f>
        <v>0</v>
      </c>
      <c r="S760" s="9">
        <f>VLOOKUP($A760,'TABLA DINAMICA PARCIAL 2'!$A$5:$T$772,8,FALSE)</f>
        <v>0</v>
      </c>
      <c r="T760" s="9">
        <f>VLOOKUP($A760,'TABLA DINAMICA PARCIAL 2'!$A$5:$T$772,9,FALSE)</f>
        <v>0</v>
      </c>
      <c r="U760" s="9">
        <f>VLOOKUP($A760,'TABLA DINAMICA PARCIAL 2'!$A$5:$T$772,10,FALSE)</f>
        <v>10</v>
      </c>
      <c r="V760" s="9">
        <f>VLOOKUP($A760,'TABLA DINAMICA PARCIAL 2'!$A$5:$T$772,11,FALSE)</f>
        <v>0</v>
      </c>
      <c r="W760" s="9">
        <f>VLOOKUP($A760,'TABLA DINAMICA PARCIAL 2'!$A$5:$T$772,12,FALSE)</f>
        <v>0</v>
      </c>
      <c r="X760" s="9">
        <f>VLOOKUP($A760,'TABLA DINAMICA PARCIAL 2'!$A$5:$T$772,13,FALSE)</f>
        <v>0</v>
      </c>
      <c r="Y760" s="9">
        <f>VLOOKUP($A760,'TABLA DINAMICA PARCIAL 2'!$A$5:$T$772,14,FALSE)</f>
        <v>0</v>
      </c>
      <c r="Z760" s="9">
        <f>VLOOKUP($A760,'TABLA DINAMICA PARCIAL 2'!$A$5:$T$772,15,FALSE)</f>
        <v>0</v>
      </c>
      <c r="AA760" s="9">
        <f>VLOOKUP($A760,'TABLA DINAMICA PARCIAL 2'!$A$5:$T$772,16,FALSE)</f>
        <v>0</v>
      </c>
      <c r="AB760" s="9">
        <f>VLOOKUP(I760,'TABLA DINAMICA PARCIAL 2'!I504:AB1275,17,FALSE)</f>
        <v>0</v>
      </c>
      <c r="AC760" s="9">
        <f>VLOOKUP(I760,'TABLA DINAMICA PARCIAL 2'!I504:AB1275,18,FALSE)</f>
        <v>0</v>
      </c>
      <c r="AD760" s="9">
        <f>VLOOKUP(I760,'TABLA DINAMICA PARCIAL 2'!I504:AB1275,19,FALSE)</f>
        <v>0</v>
      </c>
      <c r="AE760" s="9">
        <f t="shared" si="45"/>
        <v>20</v>
      </c>
      <c r="AF760" s="13">
        <f>VLOOKUP($A760,'TABLA DINAMICA PARCIAL 3'!$A$5:$I$768,2,FALSE)</f>
        <v>0</v>
      </c>
      <c r="AG760" s="13">
        <f>VLOOKUP($A760,'TABLA DINAMICA PARCIAL 3'!$A$5:$I$768,3,FALSE)</f>
        <v>0</v>
      </c>
      <c r="AH760" s="13">
        <f>VLOOKUP($A760,'TABLA DINAMICA PARCIAL 3'!$A$5:$I$768,4,FALSE)</f>
        <v>10</v>
      </c>
      <c r="AI760" s="13">
        <f>VLOOKUP($A760,'TABLA DINAMICA PARCIAL 3'!$A$5:$I$768,5,FALSE)</f>
        <v>0</v>
      </c>
      <c r="AJ760" s="13">
        <f>VLOOKUP($A760,'TABLA DINAMICA PARCIAL 3'!$A$5:$I$768,6,FALSE)</f>
        <v>0</v>
      </c>
      <c r="AK760" s="13">
        <f>VLOOKUP($A760,'TABLA DINAMICA PARCIAL 3'!$A$5:$I$768,7,FALSE)</f>
        <v>0</v>
      </c>
      <c r="AL760" s="13">
        <f>VLOOKUP($A760,'TABLA DINAMICA PARCIAL 3'!$A$5:$I$768,8,FALSE)</f>
        <v>0</v>
      </c>
      <c r="AM760" s="13">
        <f t="shared" si="46"/>
        <v>10</v>
      </c>
      <c r="AN760" s="16">
        <f>VLOOKUP($A760,'TABLA DINAMICA PARCIAL 4'!$A$5:$F$760,2,FALSE)</f>
        <v>0</v>
      </c>
      <c r="AO760" s="16">
        <f>VLOOKUP($A760,'TABLA DINAMICA PARCIAL 4'!$A$5:$F$760,3,FALSE)</f>
        <v>0</v>
      </c>
      <c r="AP760" s="16">
        <f>VLOOKUP($A760,'TABLA DINAMICA PARCIAL 4'!$A$5:$F$760,4,FALSE)</f>
        <v>0</v>
      </c>
      <c r="AQ760" s="16">
        <f>VLOOKUP($A760,'TABLA DINAMICA PARCIAL 4'!$A$5:$F$760,5,FALSE)</f>
        <v>10</v>
      </c>
      <c r="AR760" s="16">
        <f>VLOOKUP($A760,'TABLA DINAMICA PARCIAL 4'!$A$5:$F$760,6,FALSE)</f>
        <v>0</v>
      </c>
      <c r="AS760" s="16">
        <f t="shared" si="47"/>
        <v>10</v>
      </c>
      <c r="AT760" s="1" t="str">
        <f>VLOOKUP($A760,'USUARIOS Y GRUPO'!$A$2:$D$851,4,FALSE)</f>
        <v>P19-MAT1022-9</v>
      </c>
    </row>
    <row r="761" spans="1:46" x14ac:dyDescent="0.25">
      <c r="A761" s="1">
        <v>164283</v>
      </c>
      <c r="B761" s="1" t="s">
        <v>645</v>
      </c>
      <c r="C761" s="1" t="s">
        <v>646</v>
      </c>
      <c r="D761" s="6">
        <f>VLOOKUP($A761,'TABLA DINAM PARCIAL 1'!$A$5:$I$793,2,FALSE)</f>
        <v>0</v>
      </c>
      <c r="E761" s="6">
        <f>VLOOKUP(A761,'TABLA DINAM PARCIAL 1'!A669:I1457,3,FALSE)</f>
        <v>0</v>
      </c>
      <c r="F761" s="6">
        <f>VLOOKUP(A761,'TABLA DINAM PARCIAL 1'!A669:I1457,4,FALSE)</f>
        <v>10</v>
      </c>
      <c r="G761" s="6">
        <f>VLOOKUP(A761,'TABLA DINAM PARCIAL 1'!A669:I1457,5,FALSE)</f>
        <v>0</v>
      </c>
      <c r="H761" s="6">
        <f>VLOOKUP(A761,'TABLA DINAM PARCIAL 1'!A669:I1457,6,FALSE)</f>
        <v>0</v>
      </c>
      <c r="I761" s="6">
        <f>VLOOKUP(A761,'TABLA DINAM PARCIAL 1'!A669:I1457,7,FALSE)</f>
        <v>0</v>
      </c>
      <c r="J761" s="6">
        <f>VLOOKUP(A761,'TABLA DINAM PARCIAL 1'!A669:I1457,8,FALSE)</f>
        <v>10</v>
      </c>
      <c r="K761" s="6">
        <f>VLOOKUP(A761,'TABLA DINAM PARCIAL 1'!A669:I1457,9,FALSE)</f>
        <v>0</v>
      </c>
      <c r="L761" s="6">
        <f t="shared" si="44"/>
        <v>20</v>
      </c>
      <c r="M761" s="9">
        <f>VLOOKUP($A761,'TABLA DINAMICA PARCIAL 2'!$A$5:$T$772,2,FALSE)</f>
        <v>0</v>
      </c>
      <c r="N761" s="9">
        <f>VLOOKUP($A761,'TABLA DINAMICA PARCIAL 2'!$A$5:$T$772,3,FALSE)</f>
        <v>0</v>
      </c>
      <c r="O761" s="9">
        <f>VLOOKUP($A761,'TABLA DINAMICA PARCIAL 2'!$A$5:$T$772,4,FALSE)</f>
        <v>0</v>
      </c>
      <c r="P761" s="9">
        <f>VLOOKUP($A761,'TABLA DINAMICA PARCIAL 2'!$A$5:$T$772,5,FALSE)</f>
        <v>0</v>
      </c>
      <c r="Q761" s="9">
        <f>VLOOKUP($A761,'TABLA DINAMICA PARCIAL 2'!$A$5:$T$772,6,FALSE)</f>
        <v>0</v>
      </c>
      <c r="R761" s="9">
        <f>VLOOKUP($A761,'TABLA DINAMICA PARCIAL 2'!$A$5:$T$772,7,FALSE)</f>
        <v>0</v>
      </c>
      <c r="S761" s="9">
        <f>VLOOKUP($A761,'TABLA DINAMICA PARCIAL 2'!$A$5:$T$772,8,FALSE)</f>
        <v>0</v>
      </c>
      <c r="T761" s="9">
        <f>VLOOKUP($A761,'TABLA DINAMICA PARCIAL 2'!$A$5:$T$772,9,FALSE)</f>
        <v>0</v>
      </c>
      <c r="U761" s="9">
        <f>VLOOKUP($A761,'TABLA DINAMICA PARCIAL 2'!$A$5:$T$772,10,FALSE)</f>
        <v>0</v>
      </c>
      <c r="V761" s="9">
        <f>VLOOKUP($A761,'TABLA DINAMICA PARCIAL 2'!$A$5:$T$772,11,FALSE)</f>
        <v>0</v>
      </c>
      <c r="W761" s="9">
        <f>VLOOKUP($A761,'TABLA DINAMICA PARCIAL 2'!$A$5:$T$772,12,FALSE)</f>
        <v>0</v>
      </c>
      <c r="X761" s="9">
        <f>VLOOKUP($A761,'TABLA DINAMICA PARCIAL 2'!$A$5:$T$772,13,FALSE)</f>
        <v>0</v>
      </c>
      <c r="Y761" s="9">
        <f>VLOOKUP($A761,'TABLA DINAMICA PARCIAL 2'!$A$5:$T$772,14,FALSE)</f>
        <v>0</v>
      </c>
      <c r="Z761" s="9">
        <f>VLOOKUP($A761,'TABLA DINAMICA PARCIAL 2'!$A$5:$T$772,15,FALSE)</f>
        <v>0</v>
      </c>
      <c r="AA761" s="9">
        <f>VLOOKUP($A761,'TABLA DINAMICA PARCIAL 2'!$A$5:$T$772,16,FALSE)</f>
        <v>0</v>
      </c>
      <c r="AB761" s="9">
        <f>VLOOKUP(I761,'TABLA DINAMICA PARCIAL 2'!I721:AB1492,17,FALSE)</f>
        <v>0</v>
      </c>
      <c r="AC761" s="9">
        <f>VLOOKUP(I761,'TABLA DINAMICA PARCIAL 2'!I721:AB1492,18,FALSE)</f>
        <v>0</v>
      </c>
      <c r="AD761" s="9">
        <f>VLOOKUP(I761,'TABLA DINAMICA PARCIAL 2'!I721:AB1492,19,FALSE)</f>
        <v>0</v>
      </c>
      <c r="AE761" s="9">
        <f t="shared" si="45"/>
        <v>0</v>
      </c>
      <c r="AF761" s="13">
        <f>VLOOKUP($A761,'TABLA DINAMICA PARCIAL 3'!$A$5:$I$768,2,FALSE)</f>
        <v>10</v>
      </c>
      <c r="AG761" s="13">
        <f>VLOOKUP($A761,'TABLA DINAMICA PARCIAL 3'!$A$5:$I$768,3,FALSE)</f>
        <v>0</v>
      </c>
      <c r="AH761" s="13">
        <f>VLOOKUP($A761,'TABLA DINAMICA PARCIAL 3'!$A$5:$I$768,4,FALSE)</f>
        <v>10</v>
      </c>
      <c r="AI761" s="13">
        <f>VLOOKUP($A761,'TABLA DINAMICA PARCIAL 3'!$A$5:$I$768,5,FALSE)</f>
        <v>0</v>
      </c>
      <c r="AJ761" s="13">
        <f>VLOOKUP($A761,'TABLA DINAMICA PARCIAL 3'!$A$5:$I$768,6,FALSE)</f>
        <v>10</v>
      </c>
      <c r="AK761" s="13">
        <f>VLOOKUP($A761,'TABLA DINAMICA PARCIAL 3'!$A$5:$I$768,7,FALSE)</f>
        <v>0</v>
      </c>
      <c r="AL761" s="13">
        <f>VLOOKUP($A761,'TABLA DINAMICA PARCIAL 3'!$A$5:$I$768,8,FALSE)</f>
        <v>10</v>
      </c>
      <c r="AM761" s="13">
        <f t="shared" si="46"/>
        <v>40</v>
      </c>
      <c r="AN761" s="16">
        <f>VLOOKUP($A761,'TABLA DINAMICA PARCIAL 4'!$A$5:$F$760,2,FALSE)</f>
        <v>10</v>
      </c>
      <c r="AO761" s="16">
        <f>VLOOKUP($A761,'TABLA DINAMICA PARCIAL 4'!$A$5:$F$760,3,FALSE)</f>
        <v>10</v>
      </c>
      <c r="AP761" s="16">
        <f>VLOOKUP($A761,'TABLA DINAMICA PARCIAL 4'!$A$5:$F$760,4,FALSE)</f>
        <v>0</v>
      </c>
      <c r="AQ761" s="16">
        <f>VLOOKUP($A761,'TABLA DINAMICA PARCIAL 4'!$A$5:$F$760,5,FALSE)</f>
        <v>0</v>
      </c>
      <c r="AR761" s="16">
        <f>VLOOKUP($A761,'TABLA DINAMICA PARCIAL 4'!$A$5:$F$760,6,FALSE)</f>
        <v>0</v>
      </c>
      <c r="AS761" s="16">
        <f t="shared" si="47"/>
        <v>20</v>
      </c>
      <c r="AT761" s="1" t="str">
        <f>VLOOKUP($A761,'USUARIOS Y GRUPO'!$A$2:$D$851,4,FALSE)</f>
        <v>P19-MAT1022-9</v>
      </c>
    </row>
    <row r="762" spans="1:46" x14ac:dyDescent="0.25">
      <c r="A762" s="1">
        <v>158874</v>
      </c>
      <c r="B762" s="1" t="s">
        <v>395</v>
      </c>
      <c r="C762" s="1" t="s">
        <v>384</v>
      </c>
      <c r="D762" s="6">
        <f>VLOOKUP($A762,'TABLA DINAM PARCIAL 1'!$A$5:$I$793,2,FALSE)</f>
        <v>10</v>
      </c>
      <c r="E762" s="6">
        <f>VLOOKUP($A762,'TABLA DINAM PARCIAL 1'!$A$5:$I$793,3,FALSE)</f>
        <v>10</v>
      </c>
      <c r="F762" s="6">
        <f>VLOOKUP($A762,'TABLA DINAM PARCIAL 1'!$A$5:$I$793,4,FALSE)</f>
        <v>0</v>
      </c>
      <c r="G762" s="6">
        <f>VLOOKUP($A762,'TABLA DINAM PARCIAL 1'!$A$5:$I$793,5,FALSE)</f>
        <v>0</v>
      </c>
      <c r="H762" s="6">
        <f>VLOOKUP($A762,'TABLA DINAM PARCIAL 1'!$A$5:$I$793,6,FALSE)</f>
        <v>0</v>
      </c>
      <c r="I762" s="6">
        <f>VLOOKUP($A762,'TABLA DINAM PARCIAL 1'!$A$5:$I$793,7,FALSE)</f>
        <v>0</v>
      </c>
      <c r="J762" s="6">
        <f>VLOOKUP($A762,'TABLA DINAM PARCIAL 1'!$A$5:$I$793,8,FALSE)</f>
        <v>10</v>
      </c>
      <c r="K762" s="6">
        <f>VLOOKUP($A762,'TABLA DINAM PARCIAL 1'!$A$5:$I$793,9,FALSE)</f>
        <v>0</v>
      </c>
      <c r="L762" s="6">
        <f t="shared" si="44"/>
        <v>30</v>
      </c>
      <c r="M762" s="9">
        <f>VLOOKUP($A762,'TABLA DINAMICA PARCIAL 2'!$A$5:$T$772,2,FALSE)</f>
        <v>0</v>
      </c>
      <c r="N762" s="9">
        <f>VLOOKUP($A762,'TABLA DINAMICA PARCIAL 2'!$A$5:$T$772,3,FALSE)</f>
        <v>0</v>
      </c>
      <c r="O762" s="9">
        <f>VLOOKUP($A762,'TABLA DINAMICA PARCIAL 2'!$A$5:$T$772,4,FALSE)</f>
        <v>0</v>
      </c>
      <c r="P762" s="9">
        <f>VLOOKUP($A762,'TABLA DINAMICA PARCIAL 2'!$A$5:$T$772,5,FALSE)</f>
        <v>0</v>
      </c>
      <c r="Q762" s="9">
        <f>VLOOKUP($A762,'TABLA DINAMICA PARCIAL 2'!$A$5:$T$772,6,FALSE)</f>
        <v>10</v>
      </c>
      <c r="R762" s="9">
        <f>VLOOKUP($A762,'TABLA DINAMICA PARCIAL 2'!$A$5:$T$772,7,FALSE)</f>
        <v>0</v>
      </c>
      <c r="S762" s="9">
        <f>VLOOKUP($A762,'TABLA DINAMICA PARCIAL 2'!$A$5:$T$772,8,FALSE)</f>
        <v>0</v>
      </c>
      <c r="T762" s="9">
        <f>VLOOKUP($A762,'TABLA DINAMICA PARCIAL 2'!$A$5:$T$772,9,FALSE)</f>
        <v>0</v>
      </c>
      <c r="U762" s="9">
        <f>VLOOKUP($A762,'TABLA DINAMICA PARCIAL 2'!$A$5:$T$772,10,FALSE)</f>
        <v>10</v>
      </c>
      <c r="V762" s="9">
        <f>VLOOKUP($A762,'TABLA DINAMICA PARCIAL 2'!$A$5:$T$772,11,FALSE)</f>
        <v>0</v>
      </c>
      <c r="W762" s="9">
        <f>VLOOKUP($A762,'TABLA DINAMICA PARCIAL 2'!$A$5:$T$772,12,FALSE)</f>
        <v>0</v>
      </c>
      <c r="X762" s="9">
        <f>VLOOKUP($A762,'TABLA DINAMICA PARCIAL 2'!$A$5:$T$772,13,FALSE)</f>
        <v>0</v>
      </c>
      <c r="Y762" s="9">
        <f>VLOOKUP($A762,'TABLA DINAMICA PARCIAL 2'!$A$5:$T$772,14,FALSE)</f>
        <v>0</v>
      </c>
      <c r="Z762" s="9">
        <f>VLOOKUP($A762,'TABLA DINAMICA PARCIAL 2'!$A$5:$T$772,15,FALSE)</f>
        <v>0</v>
      </c>
      <c r="AA762" s="9">
        <f>VLOOKUP($A762,'TABLA DINAMICA PARCIAL 2'!$A$5:$T$772,16,FALSE)</f>
        <v>0</v>
      </c>
      <c r="AB762" s="9">
        <f>VLOOKUP(I762,'TABLA DINAMICA PARCIAL 2'!I39:AB810,17,FALSE)</f>
        <v>0</v>
      </c>
      <c r="AC762" s="9">
        <f>VLOOKUP(I762,'TABLA DINAMICA PARCIAL 2'!I39:AB810,18,FALSE)</f>
        <v>0</v>
      </c>
      <c r="AD762" s="9">
        <f>VLOOKUP(I762,'TABLA DINAMICA PARCIAL 2'!I39:AB810,19,FALSE)</f>
        <v>0</v>
      </c>
      <c r="AE762" s="9">
        <f t="shared" si="45"/>
        <v>20</v>
      </c>
      <c r="AF762" s="13">
        <f>VLOOKUP($A762,'TABLA DINAMICA PARCIAL 3'!$A$5:$I$768,2,FALSE)</f>
        <v>10</v>
      </c>
      <c r="AG762" s="13">
        <f>VLOOKUP($A762,'TABLA DINAMICA PARCIAL 3'!$A$5:$I$768,3,FALSE)</f>
        <v>0</v>
      </c>
      <c r="AH762" s="13">
        <f>VLOOKUP($A762,'TABLA DINAMICA PARCIAL 3'!$A$5:$I$768,4,FALSE)</f>
        <v>0</v>
      </c>
      <c r="AI762" s="13">
        <f>VLOOKUP($A762,'TABLA DINAMICA PARCIAL 3'!$A$5:$I$768,5,FALSE)</f>
        <v>0</v>
      </c>
      <c r="AJ762" s="13">
        <f>VLOOKUP($A762,'TABLA DINAMICA PARCIAL 3'!$A$5:$I$768,6,FALSE)</f>
        <v>10</v>
      </c>
      <c r="AK762" s="13">
        <f>VLOOKUP($A762,'TABLA DINAMICA PARCIAL 3'!$A$5:$I$768,7,FALSE)</f>
        <v>0</v>
      </c>
      <c r="AL762" s="13">
        <f>VLOOKUP($A762,'TABLA DINAMICA PARCIAL 3'!$A$5:$I$768,8,FALSE)</f>
        <v>10</v>
      </c>
      <c r="AM762" s="13">
        <f t="shared" si="46"/>
        <v>30</v>
      </c>
      <c r="AN762" s="16">
        <f>VLOOKUP($A762,'TABLA DINAMICA PARCIAL 4'!$A$5:$F$760,2,FALSE)</f>
        <v>0</v>
      </c>
      <c r="AO762" s="16">
        <f>VLOOKUP($A762,'TABLA DINAMICA PARCIAL 4'!$A$5:$F$760,3,FALSE)</f>
        <v>0</v>
      </c>
      <c r="AP762" s="16">
        <f>VLOOKUP($A762,'TABLA DINAMICA PARCIAL 4'!$A$5:$F$760,4,FALSE)</f>
        <v>0</v>
      </c>
      <c r="AQ762" s="16">
        <f>VLOOKUP($A762,'TABLA DINAMICA PARCIAL 4'!$A$5:$F$760,5,FALSE)</f>
        <v>0</v>
      </c>
      <c r="AR762" s="16">
        <f>VLOOKUP($A762,'TABLA DINAMICA PARCIAL 4'!$A$5:$F$760,6,FALSE)</f>
        <v>0</v>
      </c>
      <c r="AS762" s="16">
        <f t="shared" si="47"/>
        <v>0</v>
      </c>
      <c r="AT762" s="1" t="str">
        <f>VLOOKUP($A762,'USUARIOS Y GRUPO'!$A$2:$D$851,4,FALSE)</f>
        <v>P19-MAT1022-9</v>
      </c>
    </row>
    <row r="763" spans="1:46" x14ac:dyDescent="0.25">
      <c r="A763" s="1">
        <v>160192</v>
      </c>
      <c r="B763" s="1" t="s">
        <v>181</v>
      </c>
      <c r="C763" s="1" t="s">
        <v>182</v>
      </c>
      <c r="D763" s="6">
        <f>VLOOKUP($A763,'TABLA DINAM PARCIAL 1'!$A$5:$I$793,2,FALSE)</f>
        <v>10</v>
      </c>
      <c r="E763" s="6">
        <f>VLOOKUP($A763,'TABLA DINAM PARCIAL 1'!$A$5:$I$793,3,FALSE)</f>
        <v>0</v>
      </c>
      <c r="F763" s="6">
        <f>VLOOKUP($A763,'TABLA DINAM PARCIAL 1'!$A$5:$I$793,4,FALSE)</f>
        <v>10</v>
      </c>
      <c r="G763" s="6">
        <f>VLOOKUP($A763,'TABLA DINAM PARCIAL 1'!$A$5:$I$793,5,FALSE)</f>
        <v>0</v>
      </c>
      <c r="H763" s="6">
        <f>VLOOKUP($A763,'TABLA DINAM PARCIAL 1'!$A$5:$I$793,6,FALSE)</f>
        <v>0</v>
      </c>
      <c r="I763" s="6">
        <f>VLOOKUP($A763,'TABLA DINAM PARCIAL 1'!$A$5:$I$793,7,FALSE)</f>
        <v>0</v>
      </c>
      <c r="J763" s="6">
        <f>VLOOKUP($A763,'TABLA DINAM PARCIAL 1'!$A$5:$I$793,8,FALSE)</f>
        <v>0</v>
      </c>
      <c r="K763" s="6">
        <f>VLOOKUP($A763,'TABLA DINAM PARCIAL 1'!$A$5:$I$793,9,FALSE)</f>
        <v>10</v>
      </c>
      <c r="L763" s="6">
        <f t="shared" si="44"/>
        <v>30</v>
      </c>
      <c r="M763" s="9">
        <f>VLOOKUP($A763,'TABLA DINAMICA PARCIAL 2'!$A$5:$T$772,2,FALSE)</f>
        <v>0</v>
      </c>
      <c r="N763" s="9">
        <f>VLOOKUP($A763,'TABLA DINAMICA PARCIAL 2'!$A$5:$T$772,3,FALSE)</f>
        <v>0</v>
      </c>
      <c r="O763" s="9">
        <f>VLOOKUP($A763,'TABLA DINAMICA PARCIAL 2'!$A$5:$T$772,4,FALSE)</f>
        <v>0</v>
      </c>
      <c r="P763" s="9">
        <f>VLOOKUP($A763,'TABLA DINAMICA PARCIAL 2'!$A$5:$T$772,5,FALSE)</f>
        <v>0</v>
      </c>
      <c r="Q763" s="9">
        <f>VLOOKUP($A763,'TABLA DINAMICA PARCIAL 2'!$A$5:$T$772,6,FALSE)</f>
        <v>0</v>
      </c>
      <c r="R763" s="9">
        <f>VLOOKUP($A763,'TABLA DINAMICA PARCIAL 2'!$A$5:$T$772,7,FALSE)</f>
        <v>10</v>
      </c>
      <c r="S763" s="9">
        <f>VLOOKUP($A763,'TABLA DINAMICA PARCIAL 2'!$A$5:$T$772,8,FALSE)</f>
        <v>0</v>
      </c>
      <c r="T763" s="9">
        <f>VLOOKUP($A763,'TABLA DINAMICA PARCIAL 2'!$A$5:$T$772,9,FALSE)</f>
        <v>0</v>
      </c>
      <c r="U763" s="9">
        <f>VLOOKUP($A763,'TABLA DINAMICA PARCIAL 2'!$A$5:$T$772,10,FALSE)</f>
        <v>0</v>
      </c>
      <c r="V763" s="9">
        <f>VLOOKUP($A763,'TABLA DINAMICA PARCIAL 2'!$A$5:$T$772,11,FALSE)</f>
        <v>0</v>
      </c>
      <c r="W763" s="9">
        <f>VLOOKUP($A763,'TABLA DINAMICA PARCIAL 2'!$A$5:$T$772,12,FALSE)</f>
        <v>0</v>
      </c>
      <c r="X763" s="9">
        <f>VLOOKUP($A763,'TABLA DINAMICA PARCIAL 2'!$A$5:$T$772,13,FALSE)</f>
        <v>0</v>
      </c>
      <c r="Y763" s="9">
        <f>VLOOKUP($A763,'TABLA DINAMICA PARCIAL 2'!$A$5:$T$772,14,FALSE)</f>
        <v>0</v>
      </c>
      <c r="Z763" s="9">
        <f>VLOOKUP($A763,'TABLA DINAMICA PARCIAL 2'!$A$5:$T$772,15,FALSE)</f>
        <v>0</v>
      </c>
      <c r="AA763" s="9">
        <f>VLOOKUP($A763,'TABLA DINAMICA PARCIAL 2'!$A$5:$T$772,16,FALSE)</f>
        <v>0</v>
      </c>
      <c r="AB763" s="9">
        <f>VLOOKUP(I763,'TABLA DINAMICA PARCIAL 2'!I71:AB842,17,FALSE)</f>
        <v>0</v>
      </c>
      <c r="AC763" s="9">
        <f>VLOOKUP(I763,'TABLA DINAMICA PARCIAL 2'!I71:AB842,18,FALSE)</f>
        <v>0</v>
      </c>
      <c r="AD763" s="9">
        <f>VLOOKUP(I763,'TABLA DINAMICA PARCIAL 2'!I71:AB842,19,FALSE)</f>
        <v>0</v>
      </c>
      <c r="AE763" s="9">
        <f t="shared" si="45"/>
        <v>10</v>
      </c>
      <c r="AF763" s="13">
        <f>VLOOKUP($A763,'TABLA DINAMICA PARCIAL 3'!$A$5:$I$768,2,FALSE)</f>
        <v>0</v>
      </c>
      <c r="AG763" s="13">
        <f>VLOOKUP($A763,'TABLA DINAMICA PARCIAL 3'!$A$5:$I$768,3,FALSE)</f>
        <v>0</v>
      </c>
      <c r="AH763" s="13">
        <f>VLOOKUP($A763,'TABLA DINAMICA PARCIAL 3'!$A$5:$I$768,4,FALSE)</f>
        <v>0</v>
      </c>
      <c r="AI763" s="13">
        <f>VLOOKUP($A763,'TABLA DINAMICA PARCIAL 3'!$A$5:$I$768,5,FALSE)</f>
        <v>0</v>
      </c>
      <c r="AJ763" s="13">
        <f>VLOOKUP($A763,'TABLA DINAMICA PARCIAL 3'!$A$5:$I$768,6,FALSE)</f>
        <v>0</v>
      </c>
      <c r="AK763" s="13">
        <f>VLOOKUP($A763,'TABLA DINAMICA PARCIAL 3'!$A$5:$I$768,7,FALSE)</f>
        <v>0</v>
      </c>
      <c r="AL763" s="13">
        <f>VLOOKUP($A763,'TABLA DINAMICA PARCIAL 3'!$A$5:$I$768,8,FALSE)</f>
        <v>0</v>
      </c>
      <c r="AM763" s="13">
        <f t="shared" si="46"/>
        <v>0</v>
      </c>
      <c r="AN763" s="16">
        <f>VLOOKUP($A763,'TABLA DINAMICA PARCIAL 4'!$A$5:$F$760,2,FALSE)</f>
        <v>10</v>
      </c>
      <c r="AO763" s="16">
        <f>VLOOKUP($A763,'TABLA DINAMICA PARCIAL 4'!$A$5:$F$760,3,FALSE)</f>
        <v>10</v>
      </c>
      <c r="AP763" s="16">
        <f>VLOOKUP($A763,'TABLA DINAMICA PARCIAL 4'!$A$5:$F$760,4,FALSE)</f>
        <v>0</v>
      </c>
      <c r="AQ763" s="16">
        <f>VLOOKUP($A763,'TABLA DINAMICA PARCIAL 4'!$A$5:$F$760,5,FALSE)</f>
        <v>10</v>
      </c>
      <c r="AR763" s="16">
        <f>VLOOKUP($A763,'TABLA DINAMICA PARCIAL 4'!$A$5:$F$760,6,FALSE)</f>
        <v>0</v>
      </c>
      <c r="AS763" s="16">
        <f t="shared" si="47"/>
        <v>30</v>
      </c>
      <c r="AT763" s="1" t="str">
        <f>VLOOKUP($A763,'USUARIOS Y GRUPO'!$A$2:$D$851,4,FALSE)</f>
        <v>P19-MAT1022-9</v>
      </c>
    </row>
    <row r="764" spans="1:46" x14ac:dyDescent="0.25">
      <c r="A764" s="1">
        <v>161970</v>
      </c>
      <c r="B764" s="1" t="s">
        <v>393</v>
      </c>
      <c r="C764" s="1" t="s">
        <v>394</v>
      </c>
      <c r="D764" s="6">
        <f>VLOOKUP($A764,'TABLA DINAM PARCIAL 1'!$A$5:$I$793,2,FALSE)</f>
        <v>0</v>
      </c>
      <c r="E764" s="6">
        <f>VLOOKUP(A764,'TABLA DINAM PARCIAL 1'!A121:I909,3,FALSE)</f>
        <v>10</v>
      </c>
      <c r="F764" s="6">
        <f>VLOOKUP(A764,'TABLA DINAM PARCIAL 1'!A121:I909,4,FALSE)</f>
        <v>0</v>
      </c>
      <c r="G764" s="6">
        <f>VLOOKUP(A764,'TABLA DINAM PARCIAL 1'!A121:I909,5,FALSE)</f>
        <v>0</v>
      </c>
      <c r="H764" s="6">
        <f>VLOOKUP(A764,'TABLA DINAM PARCIAL 1'!A121:I909,6,FALSE)</f>
        <v>10</v>
      </c>
      <c r="I764" s="6">
        <f>VLOOKUP(A764,'TABLA DINAM PARCIAL 1'!A121:I909,7,FALSE)</f>
        <v>0</v>
      </c>
      <c r="J764" s="6">
        <f>VLOOKUP(A764,'TABLA DINAM PARCIAL 1'!A121:I909,8,FALSE)</f>
        <v>10</v>
      </c>
      <c r="K764" s="6">
        <f>VLOOKUP(A764,'TABLA DINAM PARCIAL 1'!A121:I909,9,FALSE)</f>
        <v>0</v>
      </c>
      <c r="L764" s="6">
        <f t="shared" si="44"/>
        <v>30</v>
      </c>
      <c r="M764" s="9">
        <f>VLOOKUP($A764,'TABLA DINAMICA PARCIAL 2'!$A$5:$T$772,2,FALSE)</f>
        <v>0</v>
      </c>
      <c r="N764" s="9">
        <f>VLOOKUP($A764,'TABLA DINAMICA PARCIAL 2'!$A$5:$T$772,3,FALSE)</f>
        <v>0</v>
      </c>
      <c r="O764" s="9">
        <f>VLOOKUP($A764,'TABLA DINAMICA PARCIAL 2'!$A$5:$T$772,4,FALSE)</f>
        <v>0</v>
      </c>
      <c r="P764" s="9">
        <f>VLOOKUP($A764,'TABLA DINAMICA PARCIAL 2'!$A$5:$T$772,5,FALSE)</f>
        <v>0</v>
      </c>
      <c r="Q764" s="9">
        <f>VLOOKUP($A764,'TABLA DINAMICA PARCIAL 2'!$A$5:$T$772,6,FALSE)</f>
        <v>0</v>
      </c>
      <c r="R764" s="9">
        <f>VLOOKUP($A764,'TABLA DINAMICA PARCIAL 2'!$A$5:$T$772,7,FALSE)</f>
        <v>0</v>
      </c>
      <c r="S764" s="9">
        <f>VLOOKUP($A764,'TABLA DINAMICA PARCIAL 2'!$A$5:$T$772,8,FALSE)</f>
        <v>0</v>
      </c>
      <c r="T764" s="9">
        <f>VLOOKUP($A764,'TABLA DINAMICA PARCIAL 2'!$A$5:$T$772,9,FALSE)</f>
        <v>0</v>
      </c>
      <c r="U764" s="9">
        <f>VLOOKUP($A764,'TABLA DINAMICA PARCIAL 2'!$A$5:$T$772,10,FALSE)</f>
        <v>10</v>
      </c>
      <c r="V764" s="9">
        <f>VLOOKUP($A764,'TABLA DINAMICA PARCIAL 2'!$A$5:$T$772,11,FALSE)</f>
        <v>0</v>
      </c>
      <c r="W764" s="9">
        <f>VLOOKUP($A764,'TABLA DINAMICA PARCIAL 2'!$A$5:$T$772,12,FALSE)</f>
        <v>10</v>
      </c>
      <c r="X764" s="9">
        <f>VLOOKUP($A764,'TABLA DINAMICA PARCIAL 2'!$A$5:$T$772,13,FALSE)</f>
        <v>0</v>
      </c>
      <c r="Y764" s="9">
        <f>VLOOKUP($A764,'TABLA DINAMICA PARCIAL 2'!$A$5:$T$772,14,FALSE)</f>
        <v>0</v>
      </c>
      <c r="Z764" s="9">
        <f>VLOOKUP($A764,'TABLA DINAMICA PARCIAL 2'!$A$5:$T$772,15,FALSE)</f>
        <v>0</v>
      </c>
      <c r="AA764" s="9">
        <f>VLOOKUP($A764,'TABLA DINAMICA PARCIAL 2'!$A$5:$T$772,16,FALSE)</f>
        <v>0</v>
      </c>
      <c r="AB764" s="9">
        <f>VLOOKUP(I764,'TABLA DINAMICA PARCIAL 2'!I149:AB920,17,FALSE)</f>
        <v>0</v>
      </c>
      <c r="AC764" s="9">
        <f>VLOOKUP(I764,'TABLA DINAMICA PARCIAL 2'!I149:AB920,18,FALSE)</f>
        <v>0</v>
      </c>
      <c r="AD764" s="9">
        <f>VLOOKUP(I764,'TABLA DINAMICA PARCIAL 2'!I149:AB920,19,FALSE)</f>
        <v>0</v>
      </c>
      <c r="AE764" s="9">
        <f t="shared" si="45"/>
        <v>20</v>
      </c>
      <c r="AF764" s="13">
        <f>VLOOKUP($A764,'TABLA DINAMICA PARCIAL 3'!$A$5:$I$768,2,FALSE)</f>
        <v>10</v>
      </c>
      <c r="AG764" s="13">
        <f>VLOOKUP($A764,'TABLA DINAMICA PARCIAL 3'!$A$5:$I$768,3,FALSE)</f>
        <v>0</v>
      </c>
      <c r="AH764" s="13">
        <f>VLOOKUP($A764,'TABLA DINAMICA PARCIAL 3'!$A$5:$I$768,4,FALSE)</f>
        <v>0</v>
      </c>
      <c r="AI764" s="13">
        <f>VLOOKUP($A764,'TABLA DINAMICA PARCIAL 3'!$A$5:$I$768,5,FALSE)</f>
        <v>0</v>
      </c>
      <c r="AJ764" s="13">
        <f>VLOOKUP($A764,'TABLA DINAMICA PARCIAL 3'!$A$5:$I$768,6,FALSE)</f>
        <v>0</v>
      </c>
      <c r="AK764" s="13">
        <f>VLOOKUP($A764,'TABLA DINAMICA PARCIAL 3'!$A$5:$I$768,7,FALSE)</f>
        <v>10</v>
      </c>
      <c r="AL764" s="13">
        <f>VLOOKUP($A764,'TABLA DINAMICA PARCIAL 3'!$A$5:$I$768,8,FALSE)</f>
        <v>0</v>
      </c>
      <c r="AM764" s="13">
        <f t="shared" si="46"/>
        <v>20</v>
      </c>
      <c r="AN764" s="16">
        <f>VLOOKUP($A764,'TABLA DINAMICA PARCIAL 4'!$A$5:$F$760,2,FALSE)</f>
        <v>0</v>
      </c>
      <c r="AO764" s="16">
        <f>VLOOKUP($A764,'TABLA DINAMICA PARCIAL 4'!$A$5:$F$760,3,FALSE)</f>
        <v>0</v>
      </c>
      <c r="AP764" s="16">
        <f>VLOOKUP($A764,'TABLA DINAMICA PARCIAL 4'!$A$5:$F$760,4,FALSE)</f>
        <v>0</v>
      </c>
      <c r="AQ764" s="16">
        <f>VLOOKUP($A764,'TABLA DINAMICA PARCIAL 4'!$A$5:$F$760,5,FALSE)</f>
        <v>10</v>
      </c>
      <c r="AR764" s="16">
        <f>VLOOKUP($A764,'TABLA DINAMICA PARCIAL 4'!$A$5:$F$760,6,FALSE)</f>
        <v>10</v>
      </c>
      <c r="AS764" s="16">
        <f t="shared" si="47"/>
        <v>20</v>
      </c>
      <c r="AT764" s="1" t="str">
        <f>VLOOKUP($A764,'USUARIOS Y GRUPO'!$A$2:$D$851,4,FALSE)</f>
        <v>P19-MAT1022-9</v>
      </c>
    </row>
    <row r="765" spans="1:46" x14ac:dyDescent="0.25">
      <c r="A765" s="1">
        <v>162193</v>
      </c>
      <c r="B765" s="1" t="s">
        <v>1259</v>
      </c>
      <c r="C765" s="1" t="s">
        <v>1260</v>
      </c>
      <c r="D765" s="6">
        <f>VLOOKUP($A765,'TABLA DINAM PARCIAL 1'!$A$5:$I$793,2,FALSE)</f>
        <v>0</v>
      </c>
      <c r="E765" s="6">
        <f>VLOOKUP(A765,'TABLA DINAM PARCIAL 1'!A161:I949,3,FALSE)</f>
        <v>0</v>
      </c>
      <c r="F765" s="6">
        <f>VLOOKUP(A765,'TABLA DINAM PARCIAL 1'!A161:I949,4,FALSE)</f>
        <v>10</v>
      </c>
      <c r="G765" s="6">
        <f>VLOOKUP(A765,'TABLA DINAM PARCIAL 1'!A161:I949,5,FALSE)</f>
        <v>0</v>
      </c>
      <c r="H765" s="6">
        <f>VLOOKUP(A765,'TABLA DINAM PARCIAL 1'!A161:I949,6,FALSE)</f>
        <v>0</v>
      </c>
      <c r="I765" s="6">
        <f>VLOOKUP(A765,'TABLA DINAM PARCIAL 1'!A161:I949,7,FALSE)</f>
        <v>10</v>
      </c>
      <c r="J765" s="6">
        <f>VLOOKUP(A765,'TABLA DINAM PARCIAL 1'!A161:I949,8,FALSE)</f>
        <v>10</v>
      </c>
      <c r="K765" s="6">
        <f>VLOOKUP(A765,'TABLA DINAM PARCIAL 1'!A161:I949,9,FALSE)</f>
        <v>0</v>
      </c>
      <c r="L765" s="6">
        <f t="shared" si="44"/>
        <v>30</v>
      </c>
      <c r="M765" s="9">
        <f>VLOOKUP($A765,'TABLA DINAMICA PARCIAL 2'!$A$5:$T$772,2,FALSE)</f>
        <v>0</v>
      </c>
      <c r="N765" s="9">
        <f>VLOOKUP($A765,'TABLA DINAMICA PARCIAL 2'!$A$5:$T$772,3,FALSE)</f>
        <v>0</v>
      </c>
      <c r="O765" s="9">
        <f>VLOOKUP($A765,'TABLA DINAMICA PARCIAL 2'!$A$5:$T$772,4,FALSE)</f>
        <v>0</v>
      </c>
      <c r="P765" s="9">
        <f>VLOOKUP($A765,'TABLA DINAMICA PARCIAL 2'!$A$5:$T$772,5,FALSE)</f>
        <v>0</v>
      </c>
      <c r="Q765" s="9">
        <f>VLOOKUP($A765,'TABLA DINAMICA PARCIAL 2'!$A$5:$T$772,6,FALSE)</f>
        <v>0</v>
      </c>
      <c r="R765" s="9">
        <f>VLOOKUP($A765,'TABLA DINAMICA PARCIAL 2'!$A$5:$T$772,7,FALSE)</f>
        <v>0</v>
      </c>
      <c r="S765" s="9">
        <f>VLOOKUP($A765,'TABLA DINAMICA PARCIAL 2'!$A$5:$T$772,8,FALSE)</f>
        <v>0</v>
      </c>
      <c r="T765" s="9">
        <f>VLOOKUP($A765,'TABLA DINAMICA PARCIAL 2'!$A$5:$T$772,9,FALSE)</f>
        <v>0</v>
      </c>
      <c r="U765" s="9">
        <f>VLOOKUP($A765,'TABLA DINAMICA PARCIAL 2'!$A$5:$T$772,10,FALSE)</f>
        <v>0</v>
      </c>
      <c r="V765" s="9">
        <f>VLOOKUP($A765,'TABLA DINAMICA PARCIAL 2'!$A$5:$T$772,11,FALSE)</f>
        <v>10</v>
      </c>
      <c r="W765" s="9">
        <f>VLOOKUP($A765,'TABLA DINAMICA PARCIAL 2'!$A$5:$T$772,12,FALSE)</f>
        <v>0</v>
      </c>
      <c r="X765" s="9">
        <f>VLOOKUP($A765,'TABLA DINAMICA PARCIAL 2'!$A$5:$T$772,13,FALSE)</f>
        <v>0</v>
      </c>
      <c r="Y765" s="9">
        <f>VLOOKUP($A765,'TABLA DINAMICA PARCIAL 2'!$A$5:$T$772,14,FALSE)</f>
        <v>0</v>
      </c>
      <c r="Z765" s="9">
        <f>VLOOKUP($A765,'TABLA DINAMICA PARCIAL 2'!$A$5:$T$772,15,FALSE)</f>
        <v>10</v>
      </c>
      <c r="AA765" s="9">
        <f>VLOOKUP($A765,'TABLA DINAMICA PARCIAL 2'!$A$5:$T$772,16,FALSE)</f>
        <v>0</v>
      </c>
      <c r="AB765" s="9">
        <f>VLOOKUP(I765,'TABLA DINAMICA PARCIAL 2'!I190:AB961,17,FALSE)</f>
        <v>0</v>
      </c>
      <c r="AC765" s="9">
        <f>VLOOKUP(I765,'TABLA DINAMICA PARCIAL 2'!I190:AB961,18,FALSE)</f>
        <v>0</v>
      </c>
      <c r="AD765" s="9">
        <f>VLOOKUP(I765,'TABLA DINAMICA PARCIAL 2'!I190:AB961,19,FALSE)</f>
        <v>0</v>
      </c>
      <c r="AE765" s="9">
        <f t="shared" si="45"/>
        <v>20</v>
      </c>
      <c r="AF765" s="13">
        <f>VLOOKUP($A765,'TABLA DINAMICA PARCIAL 3'!$A$5:$I$768,2,FALSE)</f>
        <v>0</v>
      </c>
      <c r="AG765" s="13">
        <f>VLOOKUP($A765,'TABLA DINAMICA PARCIAL 3'!$A$5:$I$768,3,FALSE)</f>
        <v>0</v>
      </c>
      <c r="AH765" s="13">
        <f>VLOOKUP($A765,'TABLA DINAMICA PARCIAL 3'!$A$5:$I$768,4,FALSE)</f>
        <v>0</v>
      </c>
      <c r="AI765" s="13">
        <f>VLOOKUP($A765,'TABLA DINAMICA PARCIAL 3'!$A$5:$I$768,5,FALSE)</f>
        <v>0</v>
      </c>
      <c r="AJ765" s="13">
        <f>VLOOKUP($A765,'TABLA DINAMICA PARCIAL 3'!$A$5:$I$768,6,FALSE)</f>
        <v>0</v>
      </c>
      <c r="AK765" s="13">
        <f>VLOOKUP($A765,'TABLA DINAMICA PARCIAL 3'!$A$5:$I$768,7,FALSE)</f>
        <v>0</v>
      </c>
      <c r="AL765" s="13">
        <f>VLOOKUP($A765,'TABLA DINAMICA PARCIAL 3'!$A$5:$I$768,8,FALSE)</f>
        <v>0</v>
      </c>
      <c r="AM765" s="13">
        <f t="shared" si="46"/>
        <v>0</v>
      </c>
      <c r="AN765" s="16">
        <f>VLOOKUP($A765,'TABLA DINAMICA PARCIAL 4'!$A$5:$F$760,2,FALSE)</f>
        <v>0</v>
      </c>
      <c r="AO765" s="16">
        <f>VLOOKUP($A765,'TABLA DINAMICA PARCIAL 4'!$A$5:$F$760,3,FALSE)</f>
        <v>0</v>
      </c>
      <c r="AP765" s="16">
        <f>VLOOKUP($A765,'TABLA DINAMICA PARCIAL 4'!$A$5:$F$760,4,FALSE)</f>
        <v>0</v>
      </c>
      <c r="AQ765" s="16">
        <f>VLOOKUP($A765,'TABLA DINAMICA PARCIAL 4'!$A$5:$F$760,5,FALSE)</f>
        <v>0</v>
      </c>
      <c r="AR765" s="16">
        <f>VLOOKUP($A765,'TABLA DINAMICA PARCIAL 4'!$A$5:$F$760,6,FALSE)</f>
        <v>10</v>
      </c>
      <c r="AS765" s="16">
        <f t="shared" si="47"/>
        <v>10</v>
      </c>
      <c r="AT765" s="1" t="str">
        <f>VLOOKUP($A765,'USUARIOS Y GRUPO'!$A$2:$D$851,4,FALSE)</f>
        <v>P19-MAT1022-9</v>
      </c>
    </row>
    <row r="766" spans="1:46" x14ac:dyDescent="0.25">
      <c r="A766" s="1">
        <v>162237</v>
      </c>
      <c r="B766" s="1" t="s">
        <v>1399</v>
      </c>
      <c r="C766" s="1" t="s">
        <v>1400</v>
      </c>
      <c r="D766" s="6">
        <f>VLOOKUP($A766,'TABLA DINAM PARCIAL 1'!$A$5:$I$793,2,FALSE)</f>
        <v>10</v>
      </c>
      <c r="E766" s="6">
        <f>VLOOKUP(A766,'TABLA DINAM PARCIAL 1'!A169:I957,3,FALSE)</f>
        <v>0</v>
      </c>
      <c r="F766" s="6">
        <f>VLOOKUP(A766,'TABLA DINAM PARCIAL 1'!A169:I957,4,FALSE)</f>
        <v>0</v>
      </c>
      <c r="G766" s="6">
        <f>VLOOKUP(A766,'TABLA DINAM PARCIAL 1'!A169:I957,5,FALSE)</f>
        <v>0</v>
      </c>
      <c r="H766" s="6">
        <f>VLOOKUP(A766,'TABLA DINAM PARCIAL 1'!A169:I957,6,FALSE)</f>
        <v>10</v>
      </c>
      <c r="I766" s="6">
        <f>VLOOKUP(A766,'TABLA DINAM PARCIAL 1'!A169:I957,7,FALSE)</f>
        <v>0</v>
      </c>
      <c r="J766" s="6">
        <f>VLOOKUP(A766,'TABLA DINAM PARCIAL 1'!A169:I957,8,FALSE)</f>
        <v>10</v>
      </c>
      <c r="K766" s="6">
        <f>VLOOKUP(A766,'TABLA DINAM PARCIAL 1'!A169:I957,9,FALSE)</f>
        <v>0</v>
      </c>
      <c r="L766" s="6">
        <f t="shared" si="44"/>
        <v>30</v>
      </c>
      <c r="M766" s="9">
        <f>VLOOKUP($A766,'TABLA DINAMICA PARCIAL 2'!$A$5:$T$772,2,FALSE)</f>
        <v>0</v>
      </c>
      <c r="N766" s="9">
        <f>VLOOKUP($A766,'TABLA DINAMICA PARCIAL 2'!$A$5:$T$772,3,FALSE)</f>
        <v>0</v>
      </c>
      <c r="O766" s="9">
        <f>VLOOKUP($A766,'TABLA DINAMICA PARCIAL 2'!$A$5:$T$772,4,FALSE)</f>
        <v>0</v>
      </c>
      <c r="P766" s="9">
        <f>VLOOKUP($A766,'TABLA DINAMICA PARCIAL 2'!$A$5:$T$772,5,FALSE)</f>
        <v>0</v>
      </c>
      <c r="Q766" s="9">
        <f>VLOOKUP($A766,'TABLA DINAMICA PARCIAL 2'!$A$5:$T$772,6,FALSE)</f>
        <v>0</v>
      </c>
      <c r="R766" s="9">
        <f>VLOOKUP($A766,'TABLA DINAMICA PARCIAL 2'!$A$5:$T$772,7,FALSE)</f>
        <v>0</v>
      </c>
      <c r="S766" s="9">
        <f>VLOOKUP($A766,'TABLA DINAMICA PARCIAL 2'!$A$5:$T$772,8,FALSE)</f>
        <v>0</v>
      </c>
      <c r="T766" s="9">
        <f>VLOOKUP($A766,'TABLA DINAMICA PARCIAL 2'!$A$5:$T$772,9,FALSE)</f>
        <v>10</v>
      </c>
      <c r="U766" s="9">
        <f>VLOOKUP($A766,'TABLA DINAMICA PARCIAL 2'!$A$5:$T$772,10,FALSE)</f>
        <v>0</v>
      </c>
      <c r="V766" s="9">
        <f>VLOOKUP($A766,'TABLA DINAMICA PARCIAL 2'!$A$5:$T$772,11,FALSE)</f>
        <v>0</v>
      </c>
      <c r="W766" s="9">
        <f>VLOOKUP($A766,'TABLA DINAMICA PARCIAL 2'!$A$5:$T$772,12,FALSE)</f>
        <v>0</v>
      </c>
      <c r="X766" s="9">
        <f>VLOOKUP($A766,'TABLA DINAMICA PARCIAL 2'!$A$5:$T$772,13,FALSE)</f>
        <v>0</v>
      </c>
      <c r="Y766" s="9">
        <f>VLOOKUP($A766,'TABLA DINAMICA PARCIAL 2'!$A$5:$T$772,14,FALSE)</f>
        <v>0</v>
      </c>
      <c r="Z766" s="9">
        <f>VLOOKUP($A766,'TABLA DINAMICA PARCIAL 2'!$A$5:$T$772,15,FALSE)</f>
        <v>0</v>
      </c>
      <c r="AA766" s="9">
        <f>VLOOKUP($A766,'TABLA DINAMICA PARCIAL 2'!$A$5:$T$772,16,FALSE)</f>
        <v>0</v>
      </c>
      <c r="AB766" s="9">
        <f>VLOOKUP(I766,'TABLA DINAMICA PARCIAL 2'!I198:AB969,17,FALSE)</f>
        <v>0</v>
      </c>
      <c r="AC766" s="9">
        <f>VLOOKUP(I766,'TABLA DINAMICA PARCIAL 2'!I198:AB969,18,FALSE)</f>
        <v>0</v>
      </c>
      <c r="AD766" s="9">
        <f>VLOOKUP(I766,'TABLA DINAMICA PARCIAL 2'!I198:AB969,19,FALSE)</f>
        <v>0</v>
      </c>
      <c r="AE766" s="9">
        <f t="shared" si="45"/>
        <v>10</v>
      </c>
      <c r="AF766" s="13">
        <f>VLOOKUP($A766,'TABLA DINAMICA PARCIAL 3'!$A$5:$I$768,2,FALSE)</f>
        <v>0</v>
      </c>
      <c r="AG766" s="13">
        <f>VLOOKUP($A766,'TABLA DINAMICA PARCIAL 3'!$A$5:$I$768,3,FALSE)</f>
        <v>0</v>
      </c>
      <c r="AH766" s="13">
        <f>VLOOKUP($A766,'TABLA DINAMICA PARCIAL 3'!$A$5:$I$768,4,FALSE)</f>
        <v>0</v>
      </c>
      <c r="AI766" s="13">
        <f>VLOOKUP($A766,'TABLA DINAMICA PARCIAL 3'!$A$5:$I$768,5,FALSE)</f>
        <v>0</v>
      </c>
      <c r="AJ766" s="13">
        <f>VLOOKUP($A766,'TABLA DINAMICA PARCIAL 3'!$A$5:$I$768,6,FALSE)</f>
        <v>0</v>
      </c>
      <c r="AK766" s="13">
        <f>VLOOKUP($A766,'TABLA DINAMICA PARCIAL 3'!$A$5:$I$768,7,FALSE)</f>
        <v>0</v>
      </c>
      <c r="AL766" s="13">
        <f>VLOOKUP($A766,'TABLA DINAMICA PARCIAL 3'!$A$5:$I$768,8,FALSE)</f>
        <v>10</v>
      </c>
      <c r="AM766" s="13">
        <f t="shared" si="46"/>
        <v>10</v>
      </c>
      <c r="AN766" s="16">
        <f>VLOOKUP($A766,'TABLA DINAMICA PARCIAL 4'!$A$5:$F$760,2,FALSE)</f>
        <v>0</v>
      </c>
      <c r="AO766" s="16">
        <f>VLOOKUP($A766,'TABLA DINAMICA PARCIAL 4'!$A$5:$F$760,3,FALSE)</f>
        <v>10</v>
      </c>
      <c r="AP766" s="16">
        <f>VLOOKUP($A766,'TABLA DINAMICA PARCIAL 4'!$A$5:$F$760,4,FALSE)</f>
        <v>0</v>
      </c>
      <c r="AQ766" s="16">
        <f>VLOOKUP($A766,'TABLA DINAMICA PARCIAL 4'!$A$5:$F$760,5,FALSE)</f>
        <v>0</v>
      </c>
      <c r="AR766" s="16">
        <f>VLOOKUP($A766,'TABLA DINAMICA PARCIAL 4'!$A$5:$F$760,6,FALSE)</f>
        <v>0</v>
      </c>
      <c r="AS766" s="16">
        <f t="shared" si="47"/>
        <v>10</v>
      </c>
      <c r="AT766" s="1" t="str">
        <f>VLOOKUP($A766,'USUARIOS Y GRUPO'!$A$2:$D$851,4,FALSE)</f>
        <v>P19-MAT1022-9</v>
      </c>
    </row>
    <row r="767" spans="1:46" x14ac:dyDescent="0.25">
      <c r="A767" s="1">
        <v>162328</v>
      </c>
      <c r="B767" s="1" t="s">
        <v>1163</v>
      </c>
      <c r="C767" s="1" t="s">
        <v>1164</v>
      </c>
      <c r="D767" s="6">
        <f>VLOOKUP($A767,'TABLA DINAM PARCIAL 1'!$A$5:$I$793,2,FALSE)</f>
        <v>0</v>
      </c>
      <c r="E767" s="6">
        <f>VLOOKUP(A767,'TABLA DINAM PARCIAL 1'!A180:I968,3,FALSE)</f>
        <v>10</v>
      </c>
      <c r="F767" s="6">
        <f>VLOOKUP(A767,'TABLA DINAM PARCIAL 1'!A180:I968,4,FALSE)</f>
        <v>0</v>
      </c>
      <c r="G767" s="6">
        <f>VLOOKUP(A767,'TABLA DINAM PARCIAL 1'!A180:I968,5,FALSE)</f>
        <v>0</v>
      </c>
      <c r="H767" s="6">
        <f>VLOOKUP(A767,'TABLA DINAM PARCIAL 1'!A180:I968,6,FALSE)</f>
        <v>10</v>
      </c>
      <c r="I767" s="6">
        <f>VLOOKUP(A767,'TABLA DINAM PARCIAL 1'!A180:I968,7,FALSE)</f>
        <v>0</v>
      </c>
      <c r="J767" s="6">
        <f>VLOOKUP(A767,'TABLA DINAM PARCIAL 1'!A180:I968,8,FALSE)</f>
        <v>0</v>
      </c>
      <c r="K767" s="6">
        <f>VLOOKUP(A767,'TABLA DINAM PARCIAL 1'!A180:I968,9,FALSE)</f>
        <v>10</v>
      </c>
      <c r="L767" s="6">
        <f t="shared" si="44"/>
        <v>30</v>
      </c>
      <c r="M767" s="9">
        <f>VLOOKUP($A767,'TABLA DINAMICA PARCIAL 2'!$A$5:$T$772,2,FALSE)</f>
        <v>0</v>
      </c>
      <c r="N767" s="9">
        <f>VLOOKUP($A767,'TABLA DINAMICA PARCIAL 2'!$A$5:$T$772,3,FALSE)</f>
        <v>0</v>
      </c>
      <c r="O767" s="9">
        <f>VLOOKUP($A767,'TABLA DINAMICA PARCIAL 2'!$A$5:$T$772,4,FALSE)</f>
        <v>10</v>
      </c>
      <c r="P767" s="9">
        <f>VLOOKUP($A767,'TABLA DINAMICA PARCIAL 2'!$A$5:$T$772,5,FALSE)</f>
        <v>0</v>
      </c>
      <c r="Q767" s="9">
        <f>VLOOKUP($A767,'TABLA DINAMICA PARCIAL 2'!$A$5:$T$772,6,FALSE)</f>
        <v>0</v>
      </c>
      <c r="R767" s="9">
        <f>VLOOKUP($A767,'TABLA DINAMICA PARCIAL 2'!$A$5:$T$772,7,FALSE)</f>
        <v>10</v>
      </c>
      <c r="S767" s="9">
        <f>VLOOKUP($A767,'TABLA DINAMICA PARCIAL 2'!$A$5:$T$772,8,FALSE)</f>
        <v>0</v>
      </c>
      <c r="T767" s="9">
        <f>VLOOKUP($A767,'TABLA DINAMICA PARCIAL 2'!$A$5:$T$772,9,FALSE)</f>
        <v>0</v>
      </c>
      <c r="U767" s="9">
        <f>VLOOKUP($A767,'TABLA DINAMICA PARCIAL 2'!$A$5:$T$772,10,FALSE)</f>
        <v>0</v>
      </c>
      <c r="V767" s="9">
        <f>VLOOKUP($A767,'TABLA DINAMICA PARCIAL 2'!$A$5:$T$772,11,FALSE)</f>
        <v>0</v>
      </c>
      <c r="W767" s="9">
        <f>VLOOKUP($A767,'TABLA DINAMICA PARCIAL 2'!$A$5:$T$772,12,FALSE)</f>
        <v>0</v>
      </c>
      <c r="X767" s="9">
        <f>VLOOKUP($A767,'TABLA DINAMICA PARCIAL 2'!$A$5:$T$772,13,FALSE)</f>
        <v>0</v>
      </c>
      <c r="Y767" s="9">
        <f>VLOOKUP($A767,'TABLA DINAMICA PARCIAL 2'!$A$5:$T$772,14,FALSE)</f>
        <v>0</v>
      </c>
      <c r="Z767" s="9">
        <f>VLOOKUP($A767,'TABLA DINAMICA PARCIAL 2'!$A$5:$T$772,15,FALSE)</f>
        <v>0</v>
      </c>
      <c r="AA767" s="9">
        <f>VLOOKUP($A767,'TABLA DINAMICA PARCIAL 2'!$A$5:$T$772,16,FALSE)</f>
        <v>0</v>
      </c>
      <c r="AB767" s="9">
        <f>VLOOKUP(I767,'TABLA DINAMICA PARCIAL 2'!I209:AB980,17,FALSE)</f>
        <v>0</v>
      </c>
      <c r="AC767" s="9">
        <f>VLOOKUP(I767,'TABLA DINAMICA PARCIAL 2'!I209:AB980,18,FALSE)</f>
        <v>0</v>
      </c>
      <c r="AD767" s="9">
        <f>VLOOKUP(I767,'TABLA DINAMICA PARCIAL 2'!I209:AB980,19,FALSE)</f>
        <v>0</v>
      </c>
      <c r="AE767" s="9">
        <f t="shared" si="45"/>
        <v>20</v>
      </c>
      <c r="AF767" s="13">
        <f>VLOOKUP($A767,'TABLA DINAMICA PARCIAL 3'!$A$5:$I$768,2,FALSE)</f>
        <v>0</v>
      </c>
      <c r="AG767" s="13">
        <f>VLOOKUP($A767,'TABLA DINAMICA PARCIAL 3'!$A$5:$I$768,3,FALSE)</f>
        <v>10</v>
      </c>
      <c r="AH767" s="13">
        <f>VLOOKUP($A767,'TABLA DINAMICA PARCIAL 3'!$A$5:$I$768,4,FALSE)</f>
        <v>10</v>
      </c>
      <c r="AI767" s="13">
        <f>VLOOKUP($A767,'TABLA DINAMICA PARCIAL 3'!$A$5:$I$768,5,FALSE)</f>
        <v>0</v>
      </c>
      <c r="AJ767" s="13">
        <f>VLOOKUP($A767,'TABLA DINAMICA PARCIAL 3'!$A$5:$I$768,6,FALSE)</f>
        <v>10</v>
      </c>
      <c r="AK767" s="13">
        <f>VLOOKUP($A767,'TABLA DINAMICA PARCIAL 3'!$A$5:$I$768,7,FALSE)</f>
        <v>10</v>
      </c>
      <c r="AL767" s="13">
        <f>VLOOKUP($A767,'TABLA DINAMICA PARCIAL 3'!$A$5:$I$768,8,FALSE)</f>
        <v>0</v>
      </c>
      <c r="AM767" s="13">
        <f t="shared" si="46"/>
        <v>40</v>
      </c>
      <c r="AN767" s="16">
        <f>VLOOKUP($A767,'TABLA DINAMICA PARCIAL 4'!$A$5:$F$760,2,FALSE)</f>
        <v>0</v>
      </c>
      <c r="AO767" s="16">
        <f>VLOOKUP($A767,'TABLA DINAMICA PARCIAL 4'!$A$5:$F$760,3,FALSE)</f>
        <v>10</v>
      </c>
      <c r="AP767" s="16">
        <f>VLOOKUP($A767,'TABLA DINAMICA PARCIAL 4'!$A$5:$F$760,4,FALSE)</f>
        <v>0</v>
      </c>
      <c r="AQ767" s="16">
        <f>VLOOKUP($A767,'TABLA DINAMICA PARCIAL 4'!$A$5:$F$760,5,FALSE)</f>
        <v>0</v>
      </c>
      <c r="AR767" s="16">
        <f>VLOOKUP($A767,'TABLA DINAMICA PARCIAL 4'!$A$5:$F$760,6,FALSE)</f>
        <v>10</v>
      </c>
      <c r="AS767" s="16">
        <f t="shared" si="47"/>
        <v>20</v>
      </c>
      <c r="AT767" s="1" t="str">
        <f>VLOOKUP($A767,'USUARIOS Y GRUPO'!$A$2:$D$851,4,FALSE)</f>
        <v>P19-MAT1022-9</v>
      </c>
    </row>
    <row r="768" spans="1:46" x14ac:dyDescent="0.25">
      <c r="A768" s="1">
        <v>162861</v>
      </c>
      <c r="B768" s="1" t="s">
        <v>379</v>
      </c>
      <c r="C768" s="1" t="s">
        <v>380</v>
      </c>
      <c r="D768" s="6">
        <f>VLOOKUP($A768,'TABLA DINAM PARCIAL 1'!$A$5:$I$793,2,FALSE)</f>
        <v>10</v>
      </c>
      <c r="E768" s="6">
        <f>VLOOKUP(A768,'TABLA DINAM PARCIAL 1'!A306:I1094,3,FALSE)</f>
        <v>0</v>
      </c>
      <c r="F768" s="6">
        <f>VLOOKUP(A768,'TABLA DINAM PARCIAL 1'!A306:I1094,4,FALSE)</f>
        <v>0</v>
      </c>
      <c r="G768" s="6">
        <f>VLOOKUP(A768,'TABLA DINAM PARCIAL 1'!A306:I1094,5,FALSE)</f>
        <v>0</v>
      </c>
      <c r="H768" s="6">
        <f>VLOOKUP(A768,'TABLA DINAM PARCIAL 1'!A306:I1094,6,FALSE)</f>
        <v>10</v>
      </c>
      <c r="I768" s="6">
        <f>VLOOKUP(A768,'TABLA DINAM PARCIAL 1'!A306:I1094,7,FALSE)</f>
        <v>0</v>
      </c>
      <c r="J768" s="6">
        <f>VLOOKUP(A768,'TABLA DINAM PARCIAL 1'!A306:I1094,8,FALSE)</f>
        <v>10</v>
      </c>
      <c r="K768" s="6">
        <f>VLOOKUP(A768,'TABLA DINAM PARCIAL 1'!A306:I1094,9,FALSE)</f>
        <v>0</v>
      </c>
      <c r="L768" s="6">
        <f t="shared" si="44"/>
        <v>30</v>
      </c>
      <c r="M768" s="9">
        <f>VLOOKUP($A768,'TABLA DINAMICA PARCIAL 2'!$A$5:$T$772,2,FALSE)</f>
        <v>0</v>
      </c>
      <c r="N768" s="9">
        <f>VLOOKUP($A768,'TABLA DINAMICA PARCIAL 2'!$A$5:$T$772,3,FALSE)</f>
        <v>0</v>
      </c>
      <c r="O768" s="9">
        <f>VLOOKUP($A768,'TABLA DINAMICA PARCIAL 2'!$A$5:$T$772,4,FALSE)</f>
        <v>0</v>
      </c>
      <c r="P768" s="9">
        <f>VLOOKUP($A768,'TABLA DINAMICA PARCIAL 2'!$A$5:$T$772,5,FALSE)</f>
        <v>0</v>
      </c>
      <c r="Q768" s="9">
        <f>VLOOKUP($A768,'TABLA DINAMICA PARCIAL 2'!$A$5:$T$772,6,FALSE)</f>
        <v>0</v>
      </c>
      <c r="R768" s="9">
        <f>VLOOKUP($A768,'TABLA DINAMICA PARCIAL 2'!$A$5:$T$772,7,FALSE)</f>
        <v>0</v>
      </c>
      <c r="S768" s="9">
        <f>VLOOKUP($A768,'TABLA DINAMICA PARCIAL 2'!$A$5:$T$772,8,FALSE)</f>
        <v>0</v>
      </c>
      <c r="T768" s="9">
        <f>VLOOKUP($A768,'TABLA DINAMICA PARCIAL 2'!$A$5:$T$772,9,FALSE)</f>
        <v>0</v>
      </c>
      <c r="U768" s="9">
        <f>VLOOKUP($A768,'TABLA DINAMICA PARCIAL 2'!$A$5:$T$772,10,FALSE)</f>
        <v>0</v>
      </c>
      <c r="V768" s="9">
        <f>VLOOKUP($A768,'TABLA DINAMICA PARCIAL 2'!$A$5:$T$772,11,FALSE)</f>
        <v>10</v>
      </c>
      <c r="W768" s="9">
        <f>VLOOKUP($A768,'TABLA DINAMICA PARCIAL 2'!$A$5:$T$772,12,FALSE)</f>
        <v>10</v>
      </c>
      <c r="X768" s="9">
        <f>VLOOKUP($A768,'TABLA DINAMICA PARCIAL 2'!$A$5:$T$772,13,FALSE)</f>
        <v>0</v>
      </c>
      <c r="Y768" s="9">
        <f>VLOOKUP($A768,'TABLA DINAMICA PARCIAL 2'!$A$5:$T$772,14,FALSE)</f>
        <v>0</v>
      </c>
      <c r="Z768" s="9">
        <f>VLOOKUP($A768,'TABLA DINAMICA PARCIAL 2'!$A$5:$T$772,15,FALSE)</f>
        <v>0</v>
      </c>
      <c r="AA768" s="9">
        <f>VLOOKUP($A768,'TABLA DINAMICA PARCIAL 2'!$A$5:$T$772,16,FALSE)</f>
        <v>0</v>
      </c>
      <c r="AB768" s="9">
        <f>VLOOKUP(I768,'TABLA DINAMICA PARCIAL 2'!I339:AB1110,17,FALSE)</f>
        <v>0</v>
      </c>
      <c r="AC768" s="9">
        <f>VLOOKUP(I768,'TABLA DINAMICA PARCIAL 2'!I339:AB1110,18,FALSE)</f>
        <v>0</v>
      </c>
      <c r="AD768" s="9">
        <f>VLOOKUP(I768,'TABLA DINAMICA PARCIAL 2'!I339:AB1110,19,FALSE)</f>
        <v>0</v>
      </c>
      <c r="AE768" s="9">
        <f t="shared" si="45"/>
        <v>20</v>
      </c>
      <c r="AF768" s="13">
        <f>VLOOKUP($A768,'TABLA DINAMICA PARCIAL 3'!$A$5:$I$768,2,FALSE)</f>
        <v>0</v>
      </c>
      <c r="AG768" s="13">
        <f>VLOOKUP($A768,'TABLA DINAMICA PARCIAL 3'!$A$5:$I$768,3,FALSE)</f>
        <v>0</v>
      </c>
      <c r="AH768" s="13">
        <f>VLOOKUP($A768,'TABLA DINAMICA PARCIAL 3'!$A$5:$I$768,4,FALSE)</f>
        <v>0</v>
      </c>
      <c r="AI768" s="13">
        <f>VLOOKUP($A768,'TABLA DINAMICA PARCIAL 3'!$A$5:$I$768,5,FALSE)</f>
        <v>0</v>
      </c>
      <c r="AJ768" s="13">
        <f>VLOOKUP($A768,'TABLA DINAMICA PARCIAL 3'!$A$5:$I$768,6,FALSE)</f>
        <v>0</v>
      </c>
      <c r="AK768" s="13">
        <f>VLOOKUP($A768,'TABLA DINAMICA PARCIAL 3'!$A$5:$I$768,7,FALSE)</f>
        <v>0</v>
      </c>
      <c r="AL768" s="13">
        <f>VLOOKUP($A768,'TABLA DINAMICA PARCIAL 3'!$A$5:$I$768,8,FALSE)</f>
        <v>10</v>
      </c>
      <c r="AM768" s="13">
        <f t="shared" si="46"/>
        <v>10</v>
      </c>
      <c r="AN768" s="16">
        <f>VLOOKUP($A768,'TABLA DINAMICA PARCIAL 4'!$A$5:$F$760,2,FALSE)</f>
        <v>0</v>
      </c>
      <c r="AO768" s="16">
        <f>VLOOKUP($A768,'TABLA DINAMICA PARCIAL 4'!$A$5:$F$760,3,FALSE)</f>
        <v>10</v>
      </c>
      <c r="AP768" s="16">
        <f>VLOOKUP($A768,'TABLA DINAMICA PARCIAL 4'!$A$5:$F$760,4,FALSE)</f>
        <v>0</v>
      </c>
      <c r="AQ768" s="16">
        <f>VLOOKUP($A768,'TABLA DINAMICA PARCIAL 4'!$A$5:$F$760,5,FALSE)</f>
        <v>0</v>
      </c>
      <c r="AR768" s="16">
        <f>VLOOKUP($A768,'TABLA DINAMICA PARCIAL 4'!$A$5:$F$760,6,FALSE)</f>
        <v>0</v>
      </c>
      <c r="AS768" s="16">
        <f t="shared" si="47"/>
        <v>10</v>
      </c>
      <c r="AT768" s="1" t="str">
        <f>VLOOKUP($A768,'USUARIOS Y GRUPO'!$A$2:$D$851,4,FALSE)</f>
        <v>P19-MAT1022-9</v>
      </c>
    </row>
    <row r="769" spans="1:46" x14ac:dyDescent="0.25">
      <c r="A769" s="1">
        <v>163241</v>
      </c>
      <c r="B769" s="1" t="s">
        <v>1278</v>
      </c>
      <c r="C769" s="1" t="s">
        <v>1279</v>
      </c>
      <c r="D769" s="6">
        <f>VLOOKUP($A769,'TABLA DINAM PARCIAL 1'!$A$5:$I$793,2,FALSE)</f>
        <v>10</v>
      </c>
      <c r="E769" s="6">
        <f>VLOOKUP(A769,'TABLA DINAM PARCIAL 1'!A409:I1197,3,FALSE)</f>
        <v>0</v>
      </c>
      <c r="F769" s="6">
        <f>VLOOKUP(A769,'TABLA DINAM PARCIAL 1'!A409:I1197,4,FALSE)</f>
        <v>0</v>
      </c>
      <c r="G769" s="6">
        <f>VLOOKUP(A769,'TABLA DINAM PARCIAL 1'!A409:I1197,5,FALSE)</f>
        <v>10</v>
      </c>
      <c r="H769" s="6">
        <f>VLOOKUP(A769,'TABLA DINAM PARCIAL 1'!A409:I1197,6,FALSE)</f>
        <v>0</v>
      </c>
      <c r="I769" s="6">
        <f>VLOOKUP(A769,'TABLA DINAM PARCIAL 1'!A409:I1197,7,FALSE)</f>
        <v>0</v>
      </c>
      <c r="J769" s="6">
        <f>VLOOKUP(A769,'TABLA DINAM PARCIAL 1'!A409:I1197,8,FALSE)</f>
        <v>10</v>
      </c>
      <c r="K769" s="6">
        <f>VLOOKUP(A769,'TABLA DINAM PARCIAL 1'!A409:I1197,9,FALSE)</f>
        <v>0</v>
      </c>
      <c r="L769" s="6">
        <f t="shared" si="44"/>
        <v>30</v>
      </c>
      <c r="M769" s="9">
        <f>VLOOKUP($A769,'TABLA DINAMICA PARCIAL 2'!$A$5:$T$772,2,FALSE)</f>
        <v>0</v>
      </c>
      <c r="N769" s="9">
        <f>VLOOKUP($A769,'TABLA DINAMICA PARCIAL 2'!$A$5:$T$772,3,FALSE)</f>
        <v>0</v>
      </c>
      <c r="O769" s="9">
        <f>VLOOKUP($A769,'TABLA DINAMICA PARCIAL 2'!$A$5:$T$772,4,FALSE)</f>
        <v>10</v>
      </c>
      <c r="P769" s="9">
        <f>VLOOKUP($A769,'TABLA DINAMICA PARCIAL 2'!$A$5:$T$772,5,FALSE)</f>
        <v>0</v>
      </c>
      <c r="Q769" s="9">
        <f>VLOOKUP($A769,'TABLA DINAMICA PARCIAL 2'!$A$5:$T$772,6,FALSE)</f>
        <v>0</v>
      </c>
      <c r="R769" s="9">
        <f>VLOOKUP($A769,'TABLA DINAMICA PARCIAL 2'!$A$5:$T$772,7,FALSE)</f>
        <v>0</v>
      </c>
      <c r="S769" s="9">
        <f>VLOOKUP($A769,'TABLA DINAMICA PARCIAL 2'!$A$5:$T$772,8,FALSE)</f>
        <v>10</v>
      </c>
      <c r="T769" s="9">
        <f>VLOOKUP($A769,'TABLA DINAMICA PARCIAL 2'!$A$5:$T$772,9,FALSE)</f>
        <v>0</v>
      </c>
      <c r="U769" s="9">
        <f>VLOOKUP($A769,'TABLA DINAMICA PARCIAL 2'!$A$5:$T$772,10,FALSE)</f>
        <v>0</v>
      </c>
      <c r="V769" s="9">
        <f>VLOOKUP($A769,'TABLA DINAMICA PARCIAL 2'!$A$5:$T$772,11,FALSE)</f>
        <v>0</v>
      </c>
      <c r="W769" s="9">
        <f>VLOOKUP($A769,'TABLA DINAMICA PARCIAL 2'!$A$5:$T$772,12,FALSE)</f>
        <v>0</v>
      </c>
      <c r="X769" s="9">
        <f>VLOOKUP($A769,'TABLA DINAMICA PARCIAL 2'!$A$5:$T$772,13,FALSE)</f>
        <v>0</v>
      </c>
      <c r="Y769" s="9">
        <f>VLOOKUP($A769,'TABLA DINAMICA PARCIAL 2'!$A$5:$T$772,14,FALSE)</f>
        <v>0</v>
      </c>
      <c r="Z769" s="9">
        <f>VLOOKUP($A769,'TABLA DINAMICA PARCIAL 2'!$A$5:$T$772,15,FALSE)</f>
        <v>10</v>
      </c>
      <c r="AA769" s="9">
        <f>VLOOKUP($A769,'TABLA DINAMICA PARCIAL 2'!$A$5:$T$772,16,FALSE)</f>
        <v>0</v>
      </c>
      <c r="AB769" s="9">
        <f>VLOOKUP(I769,'TABLA DINAMICA PARCIAL 2'!I446:AB1217,17,FALSE)</f>
        <v>0</v>
      </c>
      <c r="AC769" s="9">
        <f>VLOOKUP(I769,'TABLA DINAMICA PARCIAL 2'!I446:AB1217,18,FALSE)</f>
        <v>0</v>
      </c>
      <c r="AD769" s="9">
        <f>VLOOKUP(I769,'TABLA DINAMICA PARCIAL 2'!I446:AB1217,19,FALSE)</f>
        <v>0</v>
      </c>
      <c r="AE769" s="9">
        <f t="shared" si="45"/>
        <v>30</v>
      </c>
      <c r="AF769" s="13">
        <f>VLOOKUP($A769,'TABLA DINAMICA PARCIAL 3'!$A$5:$I$768,2,FALSE)</f>
        <v>10</v>
      </c>
      <c r="AG769" s="13">
        <f>VLOOKUP($A769,'TABLA DINAMICA PARCIAL 3'!$A$5:$I$768,3,FALSE)</f>
        <v>0</v>
      </c>
      <c r="AH769" s="13">
        <f>VLOOKUP($A769,'TABLA DINAMICA PARCIAL 3'!$A$5:$I$768,4,FALSE)</f>
        <v>0</v>
      </c>
      <c r="AI769" s="13">
        <f>VLOOKUP($A769,'TABLA DINAMICA PARCIAL 3'!$A$5:$I$768,5,FALSE)</f>
        <v>0</v>
      </c>
      <c r="AJ769" s="13">
        <f>VLOOKUP($A769,'TABLA DINAMICA PARCIAL 3'!$A$5:$I$768,6,FALSE)</f>
        <v>0</v>
      </c>
      <c r="AK769" s="13">
        <f>VLOOKUP($A769,'TABLA DINAMICA PARCIAL 3'!$A$5:$I$768,7,FALSE)</f>
        <v>0</v>
      </c>
      <c r="AL769" s="13">
        <f>VLOOKUP($A769,'TABLA DINAMICA PARCIAL 3'!$A$5:$I$768,8,FALSE)</f>
        <v>0</v>
      </c>
      <c r="AM769" s="13">
        <f t="shared" si="46"/>
        <v>10</v>
      </c>
      <c r="AN769" s="16">
        <f>VLOOKUP($A769,'TABLA DINAMICA PARCIAL 4'!$A$5:$F$760,2,FALSE)</f>
        <v>0</v>
      </c>
      <c r="AO769" s="16">
        <f>VLOOKUP($A769,'TABLA DINAMICA PARCIAL 4'!$A$5:$F$760,3,FALSE)</f>
        <v>10</v>
      </c>
      <c r="AP769" s="16">
        <f>VLOOKUP($A769,'TABLA DINAMICA PARCIAL 4'!$A$5:$F$760,4,FALSE)</f>
        <v>0</v>
      </c>
      <c r="AQ769" s="16">
        <f>VLOOKUP($A769,'TABLA DINAMICA PARCIAL 4'!$A$5:$F$760,5,FALSE)</f>
        <v>0</v>
      </c>
      <c r="AR769" s="16">
        <f>VLOOKUP($A769,'TABLA DINAMICA PARCIAL 4'!$A$5:$F$760,6,FALSE)</f>
        <v>0</v>
      </c>
      <c r="AS769" s="16">
        <f t="shared" si="47"/>
        <v>10</v>
      </c>
      <c r="AT769" s="1" t="str">
        <f>VLOOKUP($A769,'USUARIOS Y GRUPO'!$A$2:$D$851,4,FALSE)</f>
        <v>P19-MAT1022-9</v>
      </c>
    </row>
    <row r="770" spans="1:46" x14ac:dyDescent="0.25">
      <c r="A770" s="1">
        <v>163388</v>
      </c>
      <c r="B770" s="1" t="s">
        <v>1355</v>
      </c>
      <c r="C770" s="1" t="s">
        <v>1356</v>
      </c>
      <c r="D770" s="6">
        <f>VLOOKUP($A770,'TABLA DINAM PARCIAL 1'!$A$5:$I$793,2,FALSE)</f>
        <v>0</v>
      </c>
      <c r="E770" s="6">
        <f>VLOOKUP(A770,'TABLA DINAM PARCIAL 1'!A451:I1239,3,FALSE)</f>
        <v>10</v>
      </c>
      <c r="F770" s="6">
        <f>VLOOKUP(A770,'TABLA DINAM PARCIAL 1'!A451:I1239,4,FALSE)</f>
        <v>0</v>
      </c>
      <c r="G770" s="6">
        <f>VLOOKUP(A770,'TABLA DINAM PARCIAL 1'!A451:I1239,5,FALSE)</f>
        <v>0</v>
      </c>
      <c r="H770" s="6">
        <f>VLOOKUP(A770,'TABLA DINAM PARCIAL 1'!A451:I1239,6,FALSE)</f>
        <v>0</v>
      </c>
      <c r="I770" s="6">
        <f>VLOOKUP(A770,'TABLA DINAM PARCIAL 1'!A451:I1239,7,FALSE)</f>
        <v>10</v>
      </c>
      <c r="J770" s="6">
        <f>VLOOKUP(A770,'TABLA DINAM PARCIAL 1'!A451:I1239,8,FALSE)</f>
        <v>10</v>
      </c>
      <c r="K770" s="6">
        <f>VLOOKUP(A770,'TABLA DINAM PARCIAL 1'!A451:I1239,9,FALSE)</f>
        <v>0</v>
      </c>
      <c r="L770" s="6">
        <f t="shared" si="44"/>
        <v>30</v>
      </c>
      <c r="M770" s="9">
        <f>VLOOKUP($A770,'TABLA DINAMICA PARCIAL 2'!$A$5:$T$772,2,FALSE)</f>
        <v>0</v>
      </c>
      <c r="N770" s="9">
        <f>VLOOKUP($A770,'TABLA DINAMICA PARCIAL 2'!$A$5:$T$772,3,FALSE)</f>
        <v>0</v>
      </c>
      <c r="O770" s="9">
        <f>VLOOKUP($A770,'TABLA DINAMICA PARCIAL 2'!$A$5:$T$772,4,FALSE)</f>
        <v>10</v>
      </c>
      <c r="P770" s="9">
        <f>VLOOKUP($A770,'TABLA DINAMICA PARCIAL 2'!$A$5:$T$772,5,FALSE)</f>
        <v>0</v>
      </c>
      <c r="Q770" s="9">
        <f>VLOOKUP($A770,'TABLA DINAMICA PARCIAL 2'!$A$5:$T$772,6,FALSE)</f>
        <v>0</v>
      </c>
      <c r="R770" s="9">
        <f>VLOOKUP($A770,'TABLA DINAMICA PARCIAL 2'!$A$5:$T$772,7,FALSE)</f>
        <v>0</v>
      </c>
      <c r="S770" s="9">
        <f>VLOOKUP($A770,'TABLA DINAMICA PARCIAL 2'!$A$5:$T$772,8,FALSE)</f>
        <v>10</v>
      </c>
      <c r="T770" s="9">
        <f>VLOOKUP($A770,'TABLA DINAMICA PARCIAL 2'!$A$5:$T$772,9,FALSE)</f>
        <v>0</v>
      </c>
      <c r="U770" s="9">
        <f>VLOOKUP($A770,'TABLA DINAMICA PARCIAL 2'!$A$5:$T$772,10,FALSE)</f>
        <v>0</v>
      </c>
      <c r="V770" s="9">
        <f>VLOOKUP($A770,'TABLA DINAMICA PARCIAL 2'!$A$5:$T$772,11,FALSE)</f>
        <v>0</v>
      </c>
      <c r="W770" s="9">
        <f>VLOOKUP($A770,'TABLA DINAMICA PARCIAL 2'!$A$5:$T$772,12,FALSE)</f>
        <v>0</v>
      </c>
      <c r="X770" s="9">
        <f>VLOOKUP($A770,'TABLA DINAMICA PARCIAL 2'!$A$5:$T$772,13,FALSE)</f>
        <v>0</v>
      </c>
      <c r="Y770" s="9">
        <f>VLOOKUP($A770,'TABLA DINAMICA PARCIAL 2'!$A$5:$T$772,14,FALSE)</f>
        <v>0</v>
      </c>
      <c r="Z770" s="9">
        <f>VLOOKUP($A770,'TABLA DINAMICA PARCIAL 2'!$A$5:$T$772,15,FALSE)</f>
        <v>0</v>
      </c>
      <c r="AA770" s="9">
        <f>VLOOKUP($A770,'TABLA DINAMICA PARCIAL 2'!$A$5:$T$772,16,FALSE)</f>
        <v>0</v>
      </c>
      <c r="AB770" s="9">
        <f>VLOOKUP(I770,'TABLA DINAMICA PARCIAL 2'!I491:AB1262,17,FALSE)</f>
        <v>0</v>
      </c>
      <c r="AC770" s="9">
        <f>VLOOKUP(I770,'TABLA DINAMICA PARCIAL 2'!I491:AB1262,18,FALSE)</f>
        <v>0</v>
      </c>
      <c r="AD770" s="9">
        <f>VLOOKUP(I770,'TABLA DINAMICA PARCIAL 2'!I491:AB1262,19,FALSE)</f>
        <v>0</v>
      </c>
      <c r="AE770" s="9">
        <f t="shared" si="45"/>
        <v>20</v>
      </c>
      <c r="AF770" s="13">
        <f>VLOOKUP($A770,'TABLA DINAMICA PARCIAL 3'!$A$5:$I$768,2,FALSE)</f>
        <v>0</v>
      </c>
      <c r="AG770" s="13">
        <f>VLOOKUP($A770,'TABLA DINAMICA PARCIAL 3'!$A$5:$I$768,3,FALSE)</f>
        <v>10</v>
      </c>
      <c r="AH770" s="13">
        <f>VLOOKUP($A770,'TABLA DINAMICA PARCIAL 3'!$A$5:$I$768,4,FALSE)</f>
        <v>0</v>
      </c>
      <c r="AI770" s="13">
        <f>VLOOKUP($A770,'TABLA DINAMICA PARCIAL 3'!$A$5:$I$768,5,FALSE)</f>
        <v>0</v>
      </c>
      <c r="AJ770" s="13">
        <f>VLOOKUP($A770,'TABLA DINAMICA PARCIAL 3'!$A$5:$I$768,6,FALSE)</f>
        <v>10</v>
      </c>
      <c r="AK770" s="13">
        <f>VLOOKUP($A770,'TABLA DINAMICA PARCIAL 3'!$A$5:$I$768,7,FALSE)</f>
        <v>0</v>
      </c>
      <c r="AL770" s="13">
        <f>VLOOKUP($A770,'TABLA DINAMICA PARCIAL 3'!$A$5:$I$768,8,FALSE)</f>
        <v>10</v>
      </c>
      <c r="AM770" s="13">
        <f t="shared" si="46"/>
        <v>30</v>
      </c>
      <c r="AN770" s="16">
        <f>VLOOKUP($A770,'TABLA DINAMICA PARCIAL 4'!$A$5:$F$760,2,FALSE)</f>
        <v>0</v>
      </c>
      <c r="AO770" s="16">
        <f>VLOOKUP($A770,'TABLA DINAMICA PARCIAL 4'!$A$5:$F$760,3,FALSE)</f>
        <v>0</v>
      </c>
      <c r="AP770" s="16">
        <f>VLOOKUP($A770,'TABLA DINAMICA PARCIAL 4'!$A$5:$F$760,4,FALSE)</f>
        <v>0</v>
      </c>
      <c r="AQ770" s="16">
        <f>VLOOKUP($A770,'TABLA DINAMICA PARCIAL 4'!$A$5:$F$760,5,FALSE)</f>
        <v>0</v>
      </c>
      <c r="AR770" s="16">
        <f>VLOOKUP($A770,'TABLA DINAMICA PARCIAL 4'!$A$5:$F$760,6,FALSE)</f>
        <v>0</v>
      </c>
      <c r="AS770" s="16">
        <f t="shared" si="47"/>
        <v>0</v>
      </c>
      <c r="AT770" s="1" t="str">
        <f>VLOOKUP($A770,'USUARIOS Y GRUPO'!$A$2:$D$851,4,FALSE)</f>
        <v>P19-MAT1022-9</v>
      </c>
    </row>
    <row r="771" spans="1:46" x14ac:dyDescent="0.25">
      <c r="A771" s="1">
        <v>163391</v>
      </c>
      <c r="B771" s="1" t="s">
        <v>518</v>
      </c>
      <c r="C771" s="1" t="s">
        <v>519</v>
      </c>
      <c r="D771" s="6">
        <f>VLOOKUP($A771,'TABLA DINAM PARCIAL 1'!$A$5:$I$793,2,FALSE)</f>
        <v>0</v>
      </c>
      <c r="E771" s="6">
        <f>VLOOKUP(A771,'TABLA DINAM PARCIAL 1'!A454:I1242,3,FALSE)</f>
        <v>10</v>
      </c>
      <c r="F771" s="6">
        <f>VLOOKUP(A771,'TABLA DINAM PARCIAL 1'!A454:I1242,4,FALSE)</f>
        <v>0</v>
      </c>
      <c r="G771" s="6">
        <f>VLOOKUP(A771,'TABLA DINAM PARCIAL 1'!A454:I1242,5,FALSE)</f>
        <v>0</v>
      </c>
      <c r="H771" s="6">
        <f>VLOOKUP(A771,'TABLA DINAM PARCIAL 1'!A454:I1242,6,FALSE)</f>
        <v>10</v>
      </c>
      <c r="I771" s="6">
        <f>VLOOKUP(A771,'TABLA DINAM PARCIAL 1'!A454:I1242,7,FALSE)</f>
        <v>0</v>
      </c>
      <c r="J771" s="6">
        <f>VLOOKUP(A771,'TABLA DINAM PARCIAL 1'!A454:I1242,8,FALSE)</f>
        <v>10</v>
      </c>
      <c r="K771" s="6">
        <f>VLOOKUP(A771,'TABLA DINAM PARCIAL 1'!A454:I1242,9,FALSE)</f>
        <v>0</v>
      </c>
      <c r="L771" s="6">
        <f t="shared" ref="L771:L834" si="48">SUM(D771:K771)</f>
        <v>30</v>
      </c>
      <c r="M771" s="9">
        <f>VLOOKUP($A771,'TABLA DINAMICA PARCIAL 2'!$A$5:$T$772,2,FALSE)</f>
        <v>0</v>
      </c>
      <c r="N771" s="9">
        <f>VLOOKUP($A771,'TABLA DINAMICA PARCIAL 2'!$A$5:$T$772,3,FALSE)</f>
        <v>0</v>
      </c>
      <c r="O771" s="9">
        <f>VLOOKUP($A771,'TABLA DINAMICA PARCIAL 2'!$A$5:$T$772,4,FALSE)</f>
        <v>10</v>
      </c>
      <c r="P771" s="9">
        <f>VLOOKUP($A771,'TABLA DINAMICA PARCIAL 2'!$A$5:$T$772,5,FALSE)</f>
        <v>0</v>
      </c>
      <c r="Q771" s="9">
        <f>VLOOKUP($A771,'TABLA DINAMICA PARCIAL 2'!$A$5:$T$772,6,FALSE)</f>
        <v>0</v>
      </c>
      <c r="R771" s="9">
        <f>VLOOKUP($A771,'TABLA DINAMICA PARCIAL 2'!$A$5:$T$772,7,FALSE)</f>
        <v>0</v>
      </c>
      <c r="S771" s="9">
        <f>VLOOKUP($A771,'TABLA DINAMICA PARCIAL 2'!$A$5:$T$772,8,FALSE)</f>
        <v>0</v>
      </c>
      <c r="T771" s="9">
        <f>VLOOKUP($A771,'TABLA DINAMICA PARCIAL 2'!$A$5:$T$772,9,FALSE)</f>
        <v>10</v>
      </c>
      <c r="U771" s="9">
        <f>VLOOKUP($A771,'TABLA DINAMICA PARCIAL 2'!$A$5:$T$772,10,FALSE)</f>
        <v>0</v>
      </c>
      <c r="V771" s="9">
        <f>VLOOKUP($A771,'TABLA DINAMICA PARCIAL 2'!$A$5:$T$772,11,FALSE)</f>
        <v>0</v>
      </c>
      <c r="W771" s="9">
        <f>VLOOKUP($A771,'TABLA DINAMICA PARCIAL 2'!$A$5:$T$772,12,FALSE)</f>
        <v>0</v>
      </c>
      <c r="X771" s="9">
        <f>VLOOKUP($A771,'TABLA DINAMICA PARCIAL 2'!$A$5:$T$772,13,FALSE)</f>
        <v>0</v>
      </c>
      <c r="Y771" s="9">
        <f>VLOOKUP($A771,'TABLA DINAMICA PARCIAL 2'!$A$5:$T$772,14,FALSE)</f>
        <v>0</v>
      </c>
      <c r="Z771" s="9">
        <f>VLOOKUP($A771,'TABLA DINAMICA PARCIAL 2'!$A$5:$T$772,15,FALSE)</f>
        <v>10</v>
      </c>
      <c r="AA771" s="9">
        <f>VLOOKUP($A771,'TABLA DINAMICA PARCIAL 2'!$A$5:$T$772,16,FALSE)</f>
        <v>0</v>
      </c>
      <c r="AB771" s="9">
        <f>VLOOKUP(I771,'TABLA DINAMICA PARCIAL 2'!I494:AB1265,17,FALSE)</f>
        <v>0</v>
      </c>
      <c r="AC771" s="9">
        <f>VLOOKUP(I771,'TABLA DINAMICA PARCIAL 2'!I494:AB1265,18,FALSE)</f>
        <v>0</v>
      </c>
      <c r="AD771" s="9">
        <f>VLOOKUP(I771,'TABLA DINAMICA PARCIAL 2'!I494:AB1265,19,FALSE)</f>
        <v>0</v>
      </c>
      <c r="AE771" s="9">
        <f t="shared" ref="AE771:AE834" si="49">SUM(M771:AD771)</f>
        <v>30</v>
      </c>
      <c r="AF771" s="13">
        <f>VLOOKUP($A771,'TABLA DINAMICA PARCIAL 3'!$A$5:$I$768,2,FALSE)</f>
        <v>10</v>
      </c>
      <c r="AG771" s="13">
        <f>VLOOKUP($A771,'TABLA DINAMICA PARCIAL 3'!$A$5:$I$768,3,FALSE)</f>
        <v>0</v>
      </c>
      <c r="AH771" s="13">
        <f>VLOOKUP($A771,'TABLA DINAMICA PARCIAL 3'!$A$5:$I$768,4,FALSE)</f>
        <v>10</v>
      </c>
      <c r="AI771" s="13">
        <f>VLOOKUP($A771,'TABLA DINAMICA PARCIAL 3'!$A$5:$I$768,5,FALSE)</f>
        <v>0</v>
      </c>
      <c r="AJ771" s="13">
        <f>VLOOKUP($A771,'TABLA DINAMICA PARCIAL 3'!$A$5:$I$768,6,FALSE)</f>
        <v>10</v>
      </c>
      <c r="AK771" s="13">
        <f>VLOOKUP($A771,'TABLA DINAMICA PARCIAL 3'!$A$5:$I$768,7,FALSE)</f>
        <v>10</v>
      </c>
      <c r="AL771" s="13">
        <f>VLOOKUP($A771,'TABLA DINAMICA PARCIAL 3'!$A$5:$I$768,8,FALSE)</f>
        <v>0</v>
      </c>
      <c r="AM771" s="13">
        <f t="shared" ref="AM771:AM834" si="50">SUM(AF771:AL771)</f>
        <v>40</v>
      </c>
      <c r="AN771" s="16">
        <f>VLOOKUP($A771,'TABLA DINAMICA PARCIAL 4'!$A$5:$F$760,2,FALSE)</f>
        <v>0</v>
      </c>
      <c r="AO771" s="16">
        <f>VLOOKUP($A771,'TABLA DINAMICA PARCIAL 4'!$A$5:$F$760,3,FALSE)</f>
        <v>0</v>
      </c>
      <c r="AP771" s="16">
        <f>VLOOKUP($A771,'TABLA DINAMICA PARCIAL 4'!$A$5:$F$760,4,FALSE)</f>
        <v>0</v>
      </c>
      <c r="AQ771" s="16">
        <f>VLOOKUP($A771,'TABLA DINAMICA PARCIAL 4'!$A$5:$F$760,5,FALSE)</f>
        <v>0</v>
      </c>
      <c r="AR771" s="16">
        <f>VLOOKUP($A771,'TABLA DINAMICA PARCIAL 4'!$A$5:$F$760,6,FALSE)</f>
        <v>0</v>
      </c>
      <c r="AS771" s="16">
        <f t="shared" ref="AS771:AS834" si="51">SUM(AN771:AR771)</f>
        <v>0</v>
      </c>
      <c r="AT771" s="1" t="str">
        <f>VLOOKUP($A771,'USUARIOS Y GRUPO'!$A$2:$D$851,4,FALSE)</f>
        <v>P19-MAT1022-9</v>
      </c>
    </row>
    <row r="772" spans="1:46" x14ac:dyDescent="0.25">
      <c r="A772" s="1">
        <v>163393</v>
      </c>
      <c r="B772" s="1" t="s">
        <v>1178</v>
      </c>
      <c r="C772" s="1" t="s">
        <v>1179</v>
      </c>
      <c r="D772" s="6">
        <f>VLOOKUP($A772,'TABLA DINAM PARCIAL 1'!$A$5:$I$793,2,FALSE)</f>
        <v>10</v>
      </c>
      <c r="E772" s="6">
        <f>VLOOKUP(A772,'TABLA DINAM PARCIAL 1'!A455:I1243,3,FALSE)</f>
        <v>0</v>
      </c>
      <c r="F772" s="6">
        <f>VLOOKUP(A772,'TABLA DINAM PARCIAL 1'!A455:I1243,4,FALSE)</f>
        <v>10</v>
      </c>
      <c r="G772" s="6">
        <f>VLOOKUP(A772,'TABLA DINAM PARCIAL 1'!A455:I1243,5,FALSE)</f>
        <v>0</v>
      </c>
      <c r="H772" s="6">
        <f>VLOOKUP(A772,'TABLA DINAM PARCIAL 1'!A455:I1243,6,FALSE)</f>
        <v>0</v>
      </c>
      <c r="I772" s="6">
        <f>VLOOKUP(A772,'TABLA DINAM PARCIAL 1'!A455:I1243,7,FALSE)</f>
        <v>0</v>
      </c>
      <c r="J772" s="6">
        <f>VLOOKUP(A772,'TABLA DINAM PARCIAL 1'!A455:I1243,8,FALSE)</f>
        <v>10</v>
      </c>
      <c r="K772" s="6">
        <f>VLOOKUP(A772,'TABLA DINAM PARCIAL 1'!A455:I1243,9,FALSE)</f>
        <v>0</v>
      </c>
      <c r="L772" s="6">
        <f t="shared" si="48"/>
        <v>30</v>
      </c>
      <c r="M772" s="9">
        <f>VLOOKUP($A772,'TABLA DINAMICA PARCIAL 2'!$A$5:$T$772,2,FALSE)</f>
        <v>0</v>
      </c>
      <c r="N772" s="9">
        <f>VLOOKUP($A772,'TABLA DINAMICA PARCIAL 2'!$A$5:$T$772,3,FALSE)</f>
        <v>0</v>
      </c>
      <c r="O772" s="9">
        <f>VLOOKUP($A772,'TABLA DINAMICA PARCIAL 2'!$A$5:$T$772,4,FALSE)</f>
        <v>0</v>
      </c>
      <c r="P772" s="9">
        <f>VLOOKUP($A772,'TABLA DINAMICA PARCIAL 2'!$A$5:$T$772,5,FALSE)</f>
        <v>0</v>
      </c>
      <c r="Q772" s="9">
        <f>VLOOKUP($A772,'TABLA DINAMICA PARCIAL 2'!$A$5:$T$772,6,FALSE)</f>
        <v>0</v>
      </c>
      <c r="R772" s="9">
        <f>VLOOKUP($A772,'TABLA DINAMICA PARCIAL 2'!$A$5:$T$772,7,FALSE)</f>
        <v>0</v>
      </c>
      <c r="S772" s="9">
        <f>VLOOKUP($A772,'TABLA DINAMICA PARCIAL 2'!$A$5:$T$772,8,FALSE)</f>
        <v>0</v>
      </c>
      <c r="T772" s="9">
        <f>VLOOKUP($A772,'TABLA DINAMICA PARCIAL 2'!$A$5:$T$772,9,FALSE)</f>
        <v>0</v>
      </c>
      <c r="U772" s="9">
        <f>VLOOKUP($A772,'TABLA DINAMICA PARCIAL 2'!$A$5:$T$772,10,FALSE)</f>
        <v>0</v>
      </c>
      <c r="V772" s="9">
        <f>VLOOKUP($A772,'TABLA DINAMICA PARCIAL 2'!$A$5:$T$772,11,FALSE)</f>
        <v>10</v>
      </c>
      <c r="W772" s="9">
        <f>VLOOKUP($A772,'TABLA DINAMICA PARCIAL 2'!$A$5:$T$772,12,FALSE)</f>
        <v>0</v>
      </c>
      <c r="X772" s="9">
        <f>VLOOKUP($A772,'TABLA DINAMICA PARCIAL 2'!$A$5:$T$772,13,FALSE)</f>
        <v>0</v>
      </c>
      <c r="Y772" s="9">
        <f>VLOOKUP($A772,'TABLA DINAMICA PARCIAL 2'!$A$5:$T$772,14,FALSE)</f>
        <v>10</v>
      </c>
      <c r="Z772" s="9">
        <f>VLOOKUP($A772,'TABLA DINAMICA PARCIAL 2'!$A$5:$T$772,15,FALSE)</f>
        <v>0</v>
      </c>
      <c r="AA772" s="9">
        <f>VLOOKUP($A772,'TABLA DINAMICA PARCIAL 2'!$A$5:$T$772,16,FALSE)</f>
        <v>0</v>
      </c>
      <c r="AB772" s="9">
        <f>VLOOKUP(I772,'TABLA DINAMICA PARCIAL 2'!I495:AB1266,17,FALSE)</f>
        <v>0</v>
      </c>
      <c r="AC772" s="9">
        <f>VLOOKUP(I772,'TABLA DINAMICA PARCIAL 2'!I495:AB1266,18,FALSE)</f>
        <v>0</v>
      </c>
      <c r="AD772" s="9">
        <f>VLOOKUP(I772,'TABLA DINAMICA PARCIAL 2'!I495:AB1266,19,FALSE)</f>
        <v>0</v>
      </c>
      <c r="AE772" s="9">
        <f t="shared" si="49"/>
        <v>20</v>
      </c>
      <c r="AF772" s="13">
        <f>VLOOKUP($A772,'TABLA DINAMICA PARCIAL 3'!$A$5:$I$768,2,FALSE)</f>
        <v>0</v>
      </c>
      <c r="AG772" s="13">
        <f>VLOOKUP($A772,'TABLA DINAMICA PARCIAL 3'!$A$5:$I$768,3,FALSE)</f>
        <v>0</v>
      </c>
      <c r="AH772" s="13">
        <f>VLOOKUP($A772,'TABLA DINAMICA PARCIAL 3'!$A$5:$I$768,4,FALSE)</f>
        <v>10</v>
      </c>
      <c r="AI772" s="13">
        <f>VLOOKUP($A772,'TABLA DINAMICA PARCIAL 3'!$A$5:$I$768,5,FALSE)</f>
        <v>0</v>
      </c>
      <c r="AJ772" s="13">
        <f>VLOOKUP($A772,'TABLA DINAMICA PARCIAL 3'!$A$5:$I$768,6,FALSE)</f>
        <v>10</v>
      </c>
      <c r="AK772" s="13">
        <f>VLOOKUP($A772,'TABLA DINAMICA PARCIAL 3'!$A$5:$I$768,7,FALSE)</f>
        <v>0</v>
      </c>
      <c r="AL772" s="13">
        <f>VLOOKUP($A772,'TABLA DINAMICA PARCIAL 3'!$A$5:$I$768,8,FALSE)</f>
        <v>0</v>
      </c>
      <c r="AM772" s="13">
        <f t="shared" si="50"/>
        <v>20</v>
      </c>
      <c r="AN772" s="16">
        <f>VLOOKUP($A772,'TABLA DINAMICA PARCIAL 4'!$A$5:$F$760,2,FALSE)</f>
        <v>0</v>
      </c>
      <c r="AO772" s="16">
        <f>VLOOKUP($A772,'TABLA DINAMICA PARCIAL 4'!$A$5:$F$760,3,FALSE)</f>
        <v>0</v>
      </c>
      <c r="AP772" s="16">
        <f>VLOOKUP($A772,'TABLA DINAMICA PARCIAL 4'!$A$5:$F$760,4,FALSE)</f>
        <v>0</v>
      </c>
      <c r="AQ772" s="16">
        <f>VLOOKUP($A772,'TABLA DINAMICA PARCIAL 4'!$A$5:$F$760,5,FALSE)</f>
        <v>0</v>
      </c>
      <c r="AR772" s="16">
        <f>VLOOKUP($A772,'TABLA DINAMICA PARCIAL 4'!$A$5:$F$760,6,FALSE)</f>
        <v>0</v>
      </c>
      <c r="AS772" s="16">
        <f t="shared" si="51"/>
        <v>0</v>
      </c>
      <c r="AT772" s="1" t="str">
        <f>VLOOKUP($A772,'USUARIOS Y GRUPO'!$A$2:$D$851,4,FALSE)</f>
        <v>P19-MAT1022-9</v>
      </c>
    </row>
    <row r="773" spans="1:46" x14ac:dyDescent="0.25">
      <c r="A773" s="1">
        <v>163921</v>
      </c>
      <c r="B773" s="1" t="s">
        <v>1441</v>
      </c>
      <c r="C773" s="1" t="s">
        <v>1096</v>
      </c>
      <c r="D773" s="6">
        <f>VLOOKUP($A773,'TABLA DINAM PARCIAL 1'!$A$5:$I$793,2,FALSE)</f>
        <v>10</v>
      </c>
      <c r="E773" s="6">
        <f>VLOOKUP(A773,'TABLA DINAM PARCIAL 1'!A574:I1362,3,FALSE)</f>
        <v>10</v>
      </c>
      <c r="F773" s="6">
        <f>VLOOKUP(A773,'TABLA DINAM PARCIAL 1'!A574:I1362,4,FALSE)</f>
        <v>0</v>
      </c>
      <c r="G773" s="6">
        <f>VLOOKUP(A773,'TABLA DINAM PARCIAL 1'!A574:I1362,5,FALSE)</f>
        <v>0</v>
      </c>
      <c r="H773" s="6">
        <f>VLOOKUP(A773,'TABLA DINAM PARCIAL 1'!A574:I1362,6,FALSE)</f>
        <v>0</v>
      </c>
      <c r="I773" s="6">
        <f>VLOOKUP(A773,'TABLA DINAM PARCIAL 1'!A574:I1362,7,FALSE)</f>
        <v>0</v>
      </c>
      <c r="J773" s="6">
        <f>VLOOKUP(A773,'TABLA DINAM PARCIAL 1'!A574:I1362,8,FALSE)</f>
        <v>10</v>
      </c>
      <c r="K773" s="6">
        <f>VLOOKUP(A773,'TABLA DINAM PARCIAL 1'!A574:I1362,9,FALSE)</f>
        <v>0</v>
      </c>
      <c r="L773" s="6">
        <f t="shared" si="48"/>
        <v>30</v>
      </c>
      <c r="M773" s="9">
        <f>VLOOKUP($A773,'TABLA DINAMICA PARCIAL 2'!$A$5:$T$772,2,FALSE)</f>
        <v>0</v>
      </c>
      <c r="N773" s="9">
        <f>VLOOKUP($A773,'TABLA DINAMICA PARCIAL 2'!$A$5:$T$772,3,FALSE)</f>
        <v>0</v>
      </c>
      <c r="O773" s="9">
        <f>VLOOKUP($A773,'TABLA DINAMICA PARCIAL 2'!$A$5:$T$772,4,FALSE)</f>
        <v>0</v>
      </c>
      <c r="P773" s="9">
        <f>VLOOKUP($A773,'TABLA DINAMICA PARCIAL 2'!$A$5:$T$772,5,FALSE)</f>
        <v>10</v>
      </c>
      <c r="Q773" s="9">
        <f>VLOOKUP($A773,'TABLA DINAMICA PARCIAL 2'!$A$5:$T$772,6,FALSE)</f>
        <v>0</v>
      </c>
      <c r="R773" s="9">
        <f>VLOOKUP($A773,'TABLA DINAMICA PARCIAL 2'!$A$5:$T$772,7,FALSE)</f>
        <v>0</v>
      </c>
      <c r="S773" s="9">
        <f>VLOOKUP($A773,'TABLA DINAMICA PARCIAL 2'!$A$5:$T$772,8,FALSE)</f>
        <v>0</v>
      </c>
      <c r="T773" s="9">
        <f>VLOOKUP($A773,'TABLA DINAMICA PARCIAL 2'!$A$5:$T$772,9,FALSE)</f>
        <v>10</v>
      </c>
      <c r="U773" s="9">
        <f>VLOOKUP($A773,'TABLA DINAMICA PARCIAL 2'!$A$5:$T$772,10,FALSE)</f>
        <v>0</v>
      </c>
      <c r="V773" s="9">
        <f>VLOOKUP($A773,'TABLA DINAMICA PARCIAL 2'!$A$5:$T$772,11,FALSE)</f>
        <v>0</v>
      </c>
      <c r="W773" s="9">
        <f>VLOOKUP($A773,'TABLA DINAMICA PARCIAL 2'!$A$5:$T$772,12,FALSE)</f>
        <v>0</v>
      </c>
      <c r="X773" s="9">
        <f>VLOOKUP($A773,'TABLA DINAMICA PARCIAL 2'!$A$5:$T$772,13,FALSE)</f>
        <v>0</v>
      </c>
      <c r="Y773" s="9">
        <f>VLOOKUP($A773,'TABLA DINAMICA PARCIAL 2'!$A$5:$T$772,14,FALSE)</f>
        <v>0</v>
      </c>
      <c r="Z773" s="9">
        <f>VLOOKUP($A773,'TABLA DINAMICA PARCIAL 2'!$A$5:$T$772,15,FALSE)</f>
        <v>10</v>
      </c>
      <c r="AA773" s="9">
        <f>VLOOKUP($A773,'TABLA DINAMICA PARCIAL 2'!$A$5:$T$772,16,FALSE)</f>
        <v>0</v>
      </c>
      <c r="AB773" s="9">
        <f>VLOOKUP(I773,'TABLA DINAMICA PARCIAL 2'!I623:AB1394,17,FALSE)</f>
        <v>0</v>
      </c>
      <c r="AC773" s="9">
        <f>VLOOKUP(I773,'TABLA DINAMICA PARCIAL 2'!I623:AB1394,18,FALSE)</f>
        <v>0</v>
      </c>
      <c r="AD773" s="9">
        <f>VLOOKUP(I773,'TABLA DINAMICA PARCIAL 2'!I623:AB1394,19,FALSE)</f>
        <v>0</v>
      </c>
      <c r="AE773" s="9">
        <f t="shared" si="49"/>
        <v>30</v>
      </c>
      <c r="AF773" s="13">
        <f>VLOOKUP($A773,'TABLA DINAMICA PARCIAL 3'!$A$5:$I$768,2,FALSE)</f>
        <v>10</v>
      </c>
      <c r="AG773" s="13">
        <f>VLOOKUP($A773,'TABLA DINAMICA PARCIAL 3'!$A$5:$I$768,3,FALSE)</f>
        <v>0</v>
      </c>
      <c r="AH773" s="13">
        <f>VLOOKUP($A773,'TABLA DINAMICA PARCIAL 3'!$A$5:$I$768,4,FALSE)</f>
        <v>0</v>
      </c>
      <c r="AI773" s="13">
        <f>VLOOKUP($A773,'TABLA DINAMICA PARCIAL 3'!$A$5:$I$768,5,FALSE)</f>
        <v>0</v>
      </c>
      <c r="AJ773" s="13">
        <f>VLOOKUP($A773,'TABLA DINAMICA PARCIAL 3'!$A$5:$I$768,6,FALSE)</f>
        <v>0</v>
      </c>
      <c r="AK773" s="13">
        <f>VLOOKUP($A773,'TABLA DINAMICA PARCIAL 3'!$A$5:$I$768,7,FALSE)</f>
        <v>0</v>
      </c>
      <c r="AL773" s="13">
        <f>VLOOKUP($A773,'TABLA DINAMICA PARCIAL 3'!$A$5:$I$768,8,FALSE)</f>
        <v>0</v>
      </c>
      <c r="AM773" s="13">
        <f t="shared" si="50"/>
        <v>10</v>
      </c>
      <c r="AN773" s="16">
        <f>VLOOKUP($A773,'TABLA DINAMICA PARCIAL 4'!$A$5:$F$760,2,FALSE)</f>
        <v>0</v>
      </c>
      <c r="AO773" s="16">
        <f>VLOOKUP($A773,'TABLA DINAMICA PARCIAL 4'!$A$5:$F$760,3,FALSE)</f>
        <v>10</v>
      </c>
      <c r="AP773" s="16">
        <f>VLOOKUP($A773,'TABLA DINAMICA PARCIAL 4'!$A$5:$F$760,4,FALSE)</f>
        <v>0</v>
      </c>
      <c r="AQ773" s="16">
        <f>VLOOKUP($A773,'TABLA DINAMICA PARCIAL 4'!$A$5:$F$760,5,FALSE)</f>
        <v>0</v>
      </c>
      <c r="AR773" s="16">
        <f>VLOOKUP($A773,'TABLA DINAMICA PARCIAL 4'!$A$5:$F$760,6,FALSE)</f>
        <v>0</v>
      </c>
      <c r="AS773" s="16">
        <f t="shared" si="51"/>
        <v>10</v>
      </c>
      <c r="AT773" s="1" t="str">
        <f>VLOOKUP($A773,'USUARIOS Y GRUPO'!$A$2:$D$851,4,FALSE)</f>
        <v>P19-MAT1022-9</v>
      </c>
    </row>
    <row r="774" spans="1:46" x14ac:dyDescent="0.25">
      <c r="A774" s="1">
        <v>162587</v>
      </c>
      <c r="B774" s="1" t="s">
        <v>694</v>
      </c>
      <c r="C774" s="1" t="s">
        <v>390</v>
      </c>
      <c r="D774" s="6">
        <f>VLOOKUP($A774,'TABLA DINAM PARCIAL 1'!$A$5:$I$793,2,FALSE)</f>
        <v>10</v>
      </c>
      <c r="E774" s="6">
        <f>VLOOKUP(A774,'TABLA DINAM PARCIAL 1'!A242:I1030,3,FALSE)</f>
        <v>0</v>
      </c>
      <c r="F774" s="6">
        <f>VLOOKUP(A774,'TABLA DINAM PARCIAL 1'!A242:I1030,4,FALSE)</f>
        <v>0</v>
      </c>
      <c r="G774" s="6">
        <f>VLOOKUP(A774,'TABLA DINAM PARCIAL 1'!A242:I1030,5,FALSE)</f>
        <v>10</v>
      </c>
      <c r="H774" s="6">
        <f>VLOOKUP(A774,'TABLA DINAM PARCIAL 1'!A242:I1030,6,FALSE)</f>
        <v>0</v>
      </c>
      <c r="I774" s="6">
        <f>VLOOKUP(A774,'TABLA DINAM PARCIAL 1'!A242:I1030,7,FALSE)</f>
        <v>10</v>
      </c>
      <c r="J774" s="6">
        <f>VLOOKUP(A774,'TABLA DINAM PARCIAL 1'!A242:I1030,8,FALSE)</f>
        <v>10</v>
      </c>
      <c r="K774" s="6">
        <f>VLOOKUP(A774,'TABLA DINAM PARCIAL 1'!A242:I1030,9,FALSE)</f>
        <v>0</v>
      </c>
      <c r="L774" s="6">
        <f t="shared" si="48"/>
        <v>40</v>
      </c>
      <c r="M774" s="9">
        <f>VLOOKUP($A774,'TABLA DINAMICA PARCIAL 2'!$A$5:$T$772,2,FALSE)</f>
        <v>10</v>
      </c>
      <c r="N774" s="9">
        <f>VLOOKUP($A774,'TABLA DINAMICA PARCIAL 2'!$A$5:$T$772,3,FALSE)</f>
        <v>0</v>
      </c>
      <c r="O774" s="9">
        <f>VLOOKUP($A774,'TABLA DINAMICA PARCIAL 2'!$A$5:$T$772,4,FALSE)</f>
        <v>0</v>
      </c>
      <c r="P774" s="9">
        <f>VLOOKUP($A774,'TABLA DINAMICA PARCIAL 2'!$A$5:$T$772,5,FALSE)</f>
        <v>0</v>
      </c>
      <c r="Q774" s="9">
        <f>VLOOKUP($A774,'TABLA DINAMICA PARCIAL 2'!$A$5:$T$772,6,FALSE)</f>
        <v>0</v>
      </c>
      <c r="R774" s="9">
        <f>VLOOKUP($A774,'TABLA DINAMICA PARCIAL 2'!$A$5:$T$772,7,FALSE)</f>
        <v>0</v>
      </c>
      <c r="S774" s="9">
        <f>VLOOKUP($A774,'TABLA DINAMICA PARCIAL 2'!$A$5:$T$772,8,FALSE)</f>
        <v>0</v>
      </c>
      <c r="T774" s="9">
        <f>VLOOKUP($A774,'TABLA DINAMICA PARCIAL 2'!$A$5:$T$772,9,FALSE)</f>
        <v>10</v>
      </c>
      <c r="U774" s="9">
        <f>VLOOKUP($A774,'TABLA DINAMICA PARCIAL 2'!$A$5:$T$772,10,FALSE)</f>
        <v>0</v>
      </c>
      <c r="V774" s="9">
        <f>VLOOKUP($A774,'TABLA DINAMICA PARCIAL 2'!$A$5:$T$772,11,FALSE)</f>
        <v>0</v>
      </c>
      <c r="W774" s="9">
        <f>VLOOKUP($A774,'TABLA DINAMICA PARCIAL 2'!$A$5:$T$772,12,FALSE)</f>
        <v>0</v>
      </c>
      <c r="X774" s="9">
        <f>VLOOKUP($A774,'TABLA DINAMICA PARCIAL 2'!$A$5:$T$772,13,FALSE)</f>
        <v>0</v>
      </c>
      <c r="Y774" s="9">
        <f>VLOOKUP($A774,'TABLA DINAMICA PARCIAL 2'!$A$5:$T$772,14,FALSE)</f>
        <v>0</v>
      </c>
      <c r="Z774" s="9">
        <f>VLOOKUP($A774,'TABLA DINAMICA PARCIAL 2'!$A$5:$T$772,15,FALSE)</f>
        <v>10</v>
      </c>
      <c r="AA774" s="9">
        <f>VLOOKUP($A774,'TABLA DINAMICA PARCIAL 2'!$A$5:$T$772,16,FALSE)</f>
        <v>0</v>
      </c>
      <c r="AB774" s="9">
        <f>VLOOKUP(I774,'TABLA DINAMICA PARCIAL 2'!I272:AB1043,17,FALSE)</f>
        <v>0</v>
      </c>
      <c r="AC774" s="9">
        <f>VLOOKUP(I774,'TABLA DINAMICA PARCIAL 2'!I272:AB1043,18,FALSE)</f>
        <v>0</v>
      </c>
      <c r="AD774" s="9">
        <f>VLOOKUP(I774,'TABLA DINAMICA PARCIAL 2'!I272:AB1043,19,FALSE)</f>
        <v>0</v>
      </c>
      <c r="AE774" s="9">
        <f t="shared" si="49"/>
        <v>30</v>
      </c>
      <c r="AF774" s="13">
        <f>VLOOKUP($A774,'TABLA DINAMICA PARCIAL 3'!$A$5:$I$768,2,FALSE)</f>
        <v>10</v>
      </c>
      <c r="AG774" s="13">
        <f>VLOOKUP($A774,'TABLA DINAMICA PARCIAL 3'!$A$5:$I$768,3,FALSE)</f>
        <v>0</v>
      </c>
      <c r="AH774" s="13">
        <f>VLOOKUP($A774,'TABLA DINAMICA PARCIAL 3'!$A$5:$I$768,4,FALSE)</f>
        <v>0</v>
      </c>
      <c r="AI774" s="13">
        <f>VLOOKUP($A774,'TABLA DINAMICA PARCIAL 3'!$A$5:$I$768,5,FALSE)</f>
        <v>0</v>
      </c>
      <c r="AJ774" s="13">
        <f>VLOOKUP($A774,'TABLA DINAMICA PARCIAL 3'!$A$5:$I$768,6,FALSE)</f>
        <v>0</v>
      </c>
      <c r="AK774" s="13">
        <f>VLOOKUP($A774,'TABLA DINAMICA PARCIAL 3'!$A$5:$I$768,7,FALSE)</f>
        <v>0</v>
      </c>
      <c r="AL774" s="13">
        <f>VLOOKUP($A774,'TABLA DINAMICA PARCIAL 3'!$A$5:$I$768,8,FALSE)</f>
        <v>10</v>
      </c>
      <c r="AM774" s="13">
        <f t="shared" si="50"/>
        <v>20</v>
      </c>
      <c r="AN774" s="16">
        <f>VLOOKUP($A774,'TABLA DINAMICA PARCIAL 4'!$A$5:$F$760,2,FALSE)</f>
        <v>0</v>
      </c>
      <c r="AO774" s="16">
        <f>VLOOKUP($A774,'TABLA DINAMICA PARCIAL 4'!$A$5:$F$760,3,FALSE)</f>
        <v>10</v>
      </c>
      <c r="AP774" s="16">
        <f>VLOOKUP($A774,'TABLA DINAMICA PARCIAL 4'!$A$5:$F$760,4,FALSE)</f>
        <v>0</v>
      </c>
      <c r="AQ774" s="16">
        <f>VLOOKUP($A774,'TABLA DINAMICA PARCIAL 4'!$A$5:$F$760,5,FALSE)</f>
        <v>0</v>
      </c>
      <c r="AR774" s="16">
        <f>VLOOKUP($A774,'TABLA DINAMICA PARCIAL 4'!$A$5:$F$760,6,FALSE)</f>
        <v>0</v>
      </c>
      <c r="AS774" s="16">
        <f t="shared" si="51"/>
        <v>10</v>
      </c>
      <c r="AT774" s="1" t="str">
        <f>VLOOKUP($A774,'USUARIOS Y GRUPO'!$A$2:$D$851,4,FALSE)</f>
        <v>P19-MAT1022-9</v>
      </c>
    </row>
    <row r="775" spans="1:46" x14ac:dyDescent="0.25">
      <c r="A775" s="1">
        <v>163319</v>
      </c>
      <c r="B775" s="1" t="s">
        <v>1261</v>
      </c>
      <c r="C775" s="1" t="s">
        <v>1262</v>
      </c>
      <c r="D775" s="6">
        <f>VLOOKUP($A775,'TABLA DINAM PARCIAL 1'!$A$5:$I$793,2,FALSE)</f>
        <v>10</v>
      </c>
      <c r="E775" s="6">
        <f>VLOOKUP(A775,'TABLA DINAM PARCIAL 1'!A433:I1221,3,FALSE)</f>
        <v>0</v>
      </c>
      <c r="F775" s="6">
        <f>VLOOKUP(A775,'TABLA DINAM PARCIAL 1'!A433:I1221,4,FALSE)</f>
        <v>10</v>
      </c>
      <c r="G775" s="6">
        <f>VLOOKUP(A775,'TABLA DINAM PARCIAL 1'!A433:I1221,5,FALSE)</f>
        <v>0</v>
      </c>
      <c r="H775" s="6">
        <f>VLOOKUP(A775,'TABLA DINAM PARCIAL 1'!A433:I1221,6,FALSE)</f>
        <v>0</v>
      </c>
      <c r="I775" s="6">
        <f>VLOOKUP(A775,'TABLA DINAM PARCIAL 1'!A433:I1221,7,FALSE)</f>
        <v>10</v>
      </c>
      <c r="J775" s="6">
        <f>VLOOKUP(A775,'TABLA DINAM PARCIAL 1'!A433:I1221,8,FALSE)</f>
        <v>10</v>
      </c>
      <c r="K775" s="6">
        <f>VLOOKUP(A775,'TABLA DINAM PARCIAL 1'!A433:I1221,9,FALSE)</f>
        <v>0</v>
      </c>
      <c r="L775" s="6">
        <f t="shared" si="48"/>
        <v>40</v>
      </c>
      <c r="M775" s="9">
        <f>VLOOKUP($A775,'TABLA DINAMICA PARCIAL 2'!$A$5:$T$772,2,FALSE)</f>
        <v>0</v>
      </c>
      <c r="N775" s="9">
        <f>VLOOKUP($A775,'TABLA DINAMICA PARCIAL 2'!$A$5:$T$772,3,FALSE)</f>
        <v>0</v>
      </c>
      <c r="O775" s="9">
        <f>VLOOKUP($A775,'TABLA DINAMICA PARCIAL 2'!$A$5:$T$772,4,FALSE)</f>
        <v>0</v>
      </c>
      <c r="P775" s="9">
        <f>VLOOKUP($A775,'TABLA DINAMICA PARCIAL 2'!$A$5:$T$772,5,FALSE)</f>
        <v>0</v>
      </c>
      <c r="Q775" s="9">
        <f>VLOOKUP($A775,'TABLA DINAMICA PARCIAL 2'!$A$5:$T$772,6,FALSE)</f>
        <v>10</v>
      </c>
      <c r="R775" s="9">
        <f>VLOOKUP($A775,'TABLA DINAMICA PARCIAL 2'!$A$5:$T$772,7,FALSE)</f>
        <v>0</v>
      </c>
      <c r="S775" s="9">
        <f>VLOOKUP($A775,'TABLA DINAMICA PARCIAL 2'!$A$5:$T$772,8,FALSE)</f>
        <v>0</v>
      </c>
      <c r="T775" s="9">
        <f>VLOOKUP($A775,'TABLA DINAMICA PARCIAL 2'!$A$5:$T$772,9,FALSE)</f>
        <v>0</v>
      </c>
      <c r="U775" s="9">
        <f>VLOOKUP($A775,'TABLA DINAMICA PARCIAL 2'!$A$5:$T$772,10,FALSE)</f>
        <v>10</v>
      </c>
      <c r="V775" s="9">
        <f>VLOOKUP($A775,'TABLA DINAMICA PARCIAL 2'!$A$5:$T$772,11,FALSE)</f>
        <v>0</v>
      </c>
      <c r="W775" s="9">
        <f>VLOOKUP($A775,'TABLA DINAMICA PARCIAL 2'!$A$5:$T$772,12,FALSE)</f>
        <v>0</v>
      </c>
      <c r="X775" s="9">
        <f>VLOOKUP($A775,'TABLA DINAMICA PARCIAL 2'!$A$5:$T$772,13,FALSE)</f>
        <v>10</v>
      </c>
      <c r="Y775" s="9">
        <f>VLOOKUP($A775,'TABLA DINAMICA PARCIAL 2'!$A$5:$T$772,14,FALSE)</f>
        <v>0</v>
      </c>
      <c r="Z775" s="9">
        <f>VLOOKUP($A775,'TABLA DINAMICA PARCIAL 2'!$A$5:$T$772,15,FALSE)</f>
        <v>0</v>
      </c>
      <c r="AA775" s="9">
        <f>VLOOKUP($A775,'TABLA DINAMICA PARCIAL 2'!$A$5:$T$772,16,FALSE)</f>
        <v>0</v>
      </c>
      <c r="AB775" s="9">
        <f>VLOOKUP(I775,'TABLA DINAMICA PARCIAL 2'!I473:AB1244,17,FALSE)</f>
        <v>0</v>
      </c>
      <c r="AC775" s="9">
        <f>VLOOKUP(I775,'TABLA DINAMICA PARCIAL 2'!I473:AB1244,18,FALSE)</f>
        <v>0</v>
      </c>
      <c r="AD775" s="9">
        <f>VLOOKUP(I775,'TABLA DINAMICA PARCIAL 2'!I473:AB1244,19,FALSE)</f>
        <v>0</v>
      </c>
      <c r="AE775" s="9">
        <f t="shared" si="49"/>
        <v>30</v>
      </c>
      <c r="AF775" s="13">
        <f>VLOOKUP($A775,'TABLA DINAMICA PARCIAL 3'!$A$5:$I$768,2,FALSE)</f>
        <v>10</v>
      </c>
      <c r="AG775" s="13">
        <f>VLOOKUP($A775,'TABLA DINAMICA PARCIAL 3'!$A$5:$I$768,3,FALSE)</f>
        <v>0</v>
      </c>
      <c r="AH775" s="13">
        <f>VLOOKUP($A775,'TABLA DINAMICA PARCIAL 3'!$A$5:$I$768,4,FALSE)</f>
        <v>0</v>
      </c>
      <c r="AI775" s="13">
        <f>VLOOKUP($A775,'TABLA DINAMICA PARCIAL 3'!$A$5:$I$768,5,FALSE)</f>
        <v>0</v>
      </c>
      <c r="AJ775" s="13">
        <f>VLOOKUP($A775,'TABLA DINAMICA PARCIAL 3'!$A$5:$I$768,6,FALSE)</f>
        <v>0</v>
      </c>
      <c r="AK775" s="13">
        <f>VLOOKUP($A775,'TABLA DINAMICA PARCIAL 3'!$A$5:$I$768,7,FALSE)</f>
        <v>0</v>
      </c>
      <c r="AL775" s="13">
        <f>VLOOKUP($A775,'TABLA DINAMICA PARCIAL 3'!$A$5:$I$768,8,FALSE)</f>
        <v>0</v>
      </c>
      <c r="AM775" s="13">
        <f t="shared" si="50"/>
        <v>10</v>
      </c>
      <c r="AN775" s="16">
        <f>VLOOKUP($A775,'TABLA DINAMICA PARCIAL 4'!$A$5:$F$760,2,FALSE)</f>
        <v>10</v>
      </c>
      <c r="AO775" s="16">
        <f>VLOOKUP($A775,'TABLA DINAMICA PARCIAL 4'!$A$5:$F$760,3,FALSE)</f>
        <v>0</v>
      </c>
      <c r="AP775" s="16">
        <f>VLOOKUP($A775,'TABLA DINAMICA PARCIAL 4'!$A$5:$F$760,4,FALSE)</f>
        <v>0</v>
      </c>
      <c r="AQ775" s="16">
        <f>VLOOKUP($A775,'TABLA DINAMICA PARCIAL 4'!$A$5:$F$760,5,FALSE)</f>
        <v>0</v>
      </c>
      <c r="AR775" s="16">
        <f>VLOOKUP($A775,'TABLA DINAMICA PARCIAL 4'!$A$5:$F$760,6,FALSE)</f>
        <v>0</v>
      </c>
      <c r="AS775" s="16">
        <f t="shared" si="51"/>
        <v>10</v>
      </c>
      <c r="AT775" s="1" t="str">
        <f>VLOOKUP($A775,'USUARIOS Y GRUPO'!$A$2:$D$851,4,FALSE)</f>
        <v>P19-MAT1022-9</v>
      </c>
    </row>
    <row r="776" spans="1:46" x14ac:dyDescent="0.25">
      <c r="A776" s="1">
        <v>163962</v>
      </c>
      <c r="B776" s="1" t="s">
        <v>515</v>
      </c>
      <c r="C776" s="1" t="s">
        <v>323</v>
      </c>
      <c r="D776" s="6">
        <f>VLOOKUP($A776,'TABLA DINAM PARCIAL 1'!$A$5:$I$793,2,FALSE)</f>
        <v>10</v>
      </c>
      <c r="E776" s="6">
        <f>VLOOKUP(A776,'TABLA DINAM PARCIAL 1'!A585:I1373,3,FALSE)</f>
        <v>0</v>
      </c>
      <c r="F776" s="6">
        <f>VLOOKUP(A776,'TABLA DINAM PARCIAL 1'!A585:I1373,4,FALSE)</f>
        <v>0</v>
      </c>
      <c r="G776" s="6">
        <f>VLOOKUP(A776,'TABLA DINAM PARCIAL 1'!A585:I1373,5,FALSE)</f>
        <v>10</v>
      </c>
      <c r="H776" s="6">
        <f>VLOOKUP(A776,'TABLA DINAM PARCIAL 1'!A585:I1373,6,FALSE)</f>
        <v>0</v>
      </c>
      <c r="I776" s="6">
        <f>VLOOKUP(A776,'TABLA DINAM PARCIAL 1'!A585:I1373,7,FALSE)</f>
        <v>10</v>
      </c>
      <c r="J776" s="6">
        <f>VLOOKUP(A776,'TABLA DINAM PARCIAL 1'!A585:I1373,8,FALSE)</f>
        <v>10</v>
      </c>
      <c r="K776" s="6">
        <f>VLOOKUP(A776,'TABLA DINAM PARCIAL 1'!A585:I1373,9,FALSE)</f>
        <v>0</v>
      </c>
      <c r="L776" s="6">
        <f t="shared" si="48"/>
        <v>40</v>
      </c>
      <c r="M776" s="9">
        <f>VLOOKUP($A776,'TABLA DINAMICA PARCIAL 2'!$A$5:$T$772,2,FALSE)</f>
        <v>0</v>
      </c>
      <c r="N776" s="9">
        <f>VLOOKUP($A776,'TABLA DINAMICA PARCIAL 2'!$A$5:$T$772,3,FALSE)</f>
        <v>0</v>
      </c>
      <c r="O776" s="9">
        <f>VLOOKUP($A776,'TABLA DINAMICA PARCIAL 2'!$A$5:$T$772,4,FALSE)</f>
        <v>0</v>
      </c>
      <c r="P776" s="9">
        <f>VLOOKUP($A776,'TABLA DINAMICA PARCIAL 2'!$A$5:$T$772,5,FALSE)</f>
        <v>0</v>
      </c>
      <c r="Q776" s="9">
        <f>VLOOKUP($A776,'TABLA DINAMICA PARCIAL 2'!$A$5:$T$772,6,FALSE)</f>
        <v>0</v>
      </c>
      <c r="R776" s="9">
        <f>VLOOKUP($A776,'TABLA DINAMICA PARCIAL 2'!$A$5:$T$772,7,FALSE)</f>
        <v>0</v>
      </c>
      <c r="S776" s="9">
        <f>VLOOKUP($A776,'TABLA DINAMICA PARCIAL 2'!$A$5:$T$772,8,FALSE)</f>
        <v>0</v>
      </c>
      <c r="T776" s="9">
        <f>VLOOKUP($A776,'TABLA DINAMICA PARCIAL 2'!$A$5:$T$772,9,FALSE)</f>
        <v>0</v>
      </c>
      <c r="U776" s="9">
        <f>VLOOKUP($A776,'TABLA DINAMICA PARCIAL 2'!$A$5:$T$772,10,FALSE)</f>
        <v>10</v>
      </c>
      <c r="V776" s="9">
        <f>VLOOKUP($A776,'TABLA DINAMICA PARCIAL 2'!$A$5:$T$772,11,FALSE)</f>
        <v>0</v>
      </c>
      <c r="W776" s="9">
        <f>VLOOKUP($A776,'TABLA DINAMICA PARCIAL 2'!$A$5:$T$772,12,FALSE)</f>
        <v>0</v>
      </c>
      <c r="X776" s="9">
        <f>VLOOKUP($A776,'TABLA DINAMICA PARCIAL 2'!$A$5:$T$772,13,FALSE)</f>
        <v>0</v>
      </c>
      <c r="Y776" s="9">
        <f>VLOOKUP($A776,'TABLA DINAMICA PARCIAL 2'!$A$5:$T$772,14,FALSE)</f>
        <v>10</v>
      </c>
      <c r="Z776" s="9">
        <f>VLOOKUP($A776,'TABLA DINAMICA PARCIAL 2'!$A$5:$T$772,15,FALSE)</f>
        <v>0</v>
      </c>
      <c r="AA776" s="9">
        <f>VLOOKUP($A776,'TABLA DINAMICA PARCIAL 2'!$A$5:$T$772,16,FALSE)</f>
        <v>0</v>
      </c>
      <c r="AB776" s="9">
        <f>VLOOKUP(I776,'TABLA DINAMICA PARCIAL 2'!I635:AB1406,17,FALSE)</f>
        <v>0</v>
      </c>
      <c r="AC776" s="9">
        <f>VLOOKUP(I776,'TABLA DINAMICA PARCIAL 2'!I635:AB1406,18,FALSE)</f>
        <v>0</v>
      </c>
      <c r="AD776" s="9">
        <f>VLOOKUP(I776,'TABLA DINAMICA PARCIAL 2'!I635:AB1406,19,FALSE)</f>
        <v>0</v>
      </c>
      <c r="AE776" s="9">
        <f t="shared" si="49"/>
        <v>20</v>
      </c>
      <c r="AF776" s="13">
        <f>VLOOKUP($A776,'TABLA DINAMICA PARCIAL 3'!$A$5:$I$768,2,FALSE)</f>
        <v>0</v>
      </c>
      <c r="AG776" s="13">
        <f>VLOOKUP($A776,'TABLA DINAMICA PARCIAL 3'!$A$5:$I$768,3,FALSE)</f>
        <v>0</v>
      </c>
      <c r="AH776" s="13">
        <f>VLOOKUP($A776,'TABLA DINAMICA PARCIAL 3'!$A$5:$I$768,4,FALSE)</f>
        <v>10</v>
      </c>
      <c r="AI776" s="13">
        <f>VLOOKUP($A776,'TABLA DINAMICA PARCIAL 3'!$A$5:$I$768,5,FALSE)</f>
        <v>0</v>
      </c>
      <c r="AJ776" s="13">
        <f>VLOOKUP($A776,'TABLA DINAMICA PARCIAL 3'!$A$5:$I$768,6,FALSE)</f>
        <v>0</v>
      </c>
      <c r="AK776" s="13">
        <f>VLOOKUP($A776,'TABLA DINAMICA PARCIAL 3'!$A$5:$I$768,7,FALSE)</f>
        <v>0</v>
      </c>
      <c r="AL776" s="13">
        <f>VLOOKUP($A776,'TABLA DINAMICA PARCIAL 3'!$A$5:$I$768,8,FALSE)</f>
        <v>10</v>
      </c>
      <c r="AM776" s="13">
        <f t="shared" si="50"/>
        <v>20</v>
      </c>
      <c r="AN776" s="16">
        <f>VLOOKUP($A776,'TABLA DINAMICA PARCIAL 4'!$A$5:$F$760,2,FALSE)</f>
        <v>0</v>
      </c>
      <c r="AO776" s="16">
        <f>VLOOKUP($A776,'TABLA DINAMICA PARCIAL 4'!$A$5:$F$760,3,FALSE)</f>
        <v>0</v>
      </c>
      <c r="AP776" s="16">
        <f>VLOOKUP($A776,'TABLA DINAMICA PARCIAL 4'!$A$5:$F$760,4,FALSE)</f>
        <v>0</v>
      </c>
      <c r="AQ776" s="16">
        <f>VLOOKUP($A776,'TABLA DINAMICA PARCIAL 4'!$A$5:$F$760,5,FALSE)</f>
        <v>0</v>
      </c>
      <c r="AR776" s="16">
        <f>VLOOKUP($A776,'TABLA DINAMICA PARCIAL 4'!$A$5:$F$760,6,FALSE)</f>
        <v>0</v>
      </c>
      <c r="AS776" s="16">
        <f t="shared" si="51"/>
        <v>0</v>
      </c>
      <c r="AT776" s="1" t="str">
        <f>VLOOKUP($A776,'USUARIOS Y GRUPO'!$A$2:$D$851,4,FALSE)</f>
        <v>P19-MAT1022-9</v>
      </c>
    </row>
    <row r="777" spans="1:46" x14ac:dyDescent="0.25">
      <c r="A777" s="1">
        <v>157066</v>
      </c>
      <c r="B777" s="1" t="s">
        <v>81</v>
      </c>
      <c r="C777" s="1" t="s">
        <v>82</v>
      </c>
      <c r="D777" s="6">
        <f>VLOOKUP($A777,'TABLA DINAM PARCIAL 1'!$A$5:$I$793,2,FALSE)</f>
        <v>0</v>
      </c>
      <c r="E777" s="6">
        <f>VLOOKUP($A777,'TABLA DINAM PARCIAL 1'!$A$5:$I$793,3,FALSE)</f>
        <v>0</v>
      </c>
      <c r="F777" s="6">
        <f>VLOOKUP($A777,'TABLA DINAM PARCIAL 1'!$A$5:$I$793,4,FALSE)</f>
        <v>0</v>
      </c>
      <c r="G777" s="6">
        <f>VLOOKUP($A777,'TABLA DINAM PARCIAL 1'!$A$5:$I$793,5,FALSE)</f>
        <v>0</v>
      </c>
      <c r="H777" s="6">
        <f>VLOOKUP($A777,'TABLA DINAM PARCIAL 1'!$A$5:$I$793,6,FALSE)</f>
        <v>0</v>
      </c>
      <c r="I777" s="6">
        <f>VLOOKUP($A777,'TABLA DINAM PARCIAL 1'!$A$5:$I$793,7,FALSE)</f>
        <v>0</v>
      </c>
      <c r="J777" s="6">
        <f>VLOOKUP($A777,'TABLA DINAM PARCIAL 1'!$A$5:$I$793,8,FALSE)</f>
        <v>0</v>
      </c>
      <c r="K777" s="6">
        <f>VLOOKUP($A777,'TABLA DINAM PARCIAL 1'!$A$5:$I$793,9,FALSE)</f>
        <v>0</v>
      </c>
      <c r="L777" s="6">
        <f t="shared" si="48"/>
        <v>0</v>
      </c>
      <c r="M777" s="9">
        <f>VLOOKUP($A777,'TABLA DINAMICA PARCIAL 2'!$A$5:$T$772,2,FALSE)</f>
        <v>0</v>
      </c>
      <c r="N777" s="9">
        <f>VLOOKUP($A777,'TABLA DINAMICA PARCIAL 2'!$A$5:$T$772,3,FALSE)</f>
        <v>0</v>
      </c>
      <c r="O777" s="9">
        <f>VLOOKUP($A777,'TABLA DINAMICA PARCIAL 2'!$A$5:$T$772,4,FALSE)</f>
        <v>0</v>
      </c>
      <c r="P777" s="9">
        <f>VLOOKUP($A777,'TABLA DINAMICA PARCIAL 2'!$A$5:$T$772,5,FALSE)</f>
        <v>0</v>
      </c>
      <c r="Q777" s="9">
        <f>VLOOKUP($A777,'TABLA DINAMICA PARCIAL 2'!$A$5:$T$772,6,FALSE)</f>
        <v>0</v>
      </c>
      <c r="R777" s="9">
        <f>VLOOKUP($A777,'TABLA DINAMICA PARCIAL 2'!$A$5:$T$772,7,FALSE)</f>
        <v>0</v>
      </c>
      <c r="S777" s="9">
        <f>VLOOKUP($A777,'TABLA DINAMICA PARCIAL 2'!$A$5:$T$772,8,FALSE)</f>
        <v>0</v>
      </c>
      <c r="T777" s="9">
        <f>VLOOKUP($A777,'TABLA DINAMICA PARCIAL 2'!$A$5:$T$772,9,FALSE)</f>
        <v>0</v>
      </c>
      <c r="U777" s="9">
        <f>VLOOKUP($A777,'TABLA DINAMICA PARCIAL 2'!$A$5:$T$772,10,FALSE)</f>
        <v>10</v>
      </c>
      <c r="V777" s="9">
        <f>VLOOKUP($A777,'TABLA DINAMICA PARCIAL 2'!$A$5:$T$772,11,FALSE)</f>
        <v>0</v>
      </c>
      <c r="W777" s="9">
        <f>VLOOKUP($A777,'TABLA DINAMICA PARCIAL 2'!$A$5:$T$772,12,FALSE)</f>
        <v>0</v>
      </c>
      <c r="X777" s="9">
        <f>VLOOKUP($A777,'TABLA DINAMICA PARCIAL 2'!$A$5:$T$772,13,FALSE)</f>
        <v>0</v>
      </c>
      <c r="Y777" s="9">
        <f>VLOOKUP($A777,'TABLA DINAMICA PARCIAL 2'!$A$5:$T$772,14,FALSE)</f>
        <v>0</v>
      </c>
      <c r="Z777" s="9">
        <f>VLOOKUP($A777,'TABLA DINAMICA PARCIAL 2'!$A$5:$T$772,15,FALSE)</f>
        <v>0</v>
      </c>
      <c r="AA777" s="9">
        <f>VLOOKUP($A777,'TABLA DINAMICA PARCIAL 2'!$A$5:$T$772,16,FALSE)</f>
        <v>0</v>
      </c>
      <c r="AB777" s="9">
        <f>VLOOKUP(I777,'TABLA DINAMICA PARCIAL 2'!I24:AB795,17,FALSE)</f>
        <v>0</v>
      </c>
      <c r="AC777" s="9">
        <f>VLOOKUP(I777,'TABLA DINAMICA PARCIAL 2'!I24:AB795,18,FALSE)</f>
        <v>0</v>
      </c>
      <c r="AD777" s="9">
        <f>VLOOKUP(I777,'TABLA DINAMICA PARCIAL 2'!I24:AB795,19,FALSE)</f>
        <v>0</v>
      </c>
      <c r="AE777" s="9">
        <f t="shared" si="49"/>
        <v>10</v>
      </c>
      <c r="AF777" s="13">
        <f>VLOOKUP($A777,'TABLA DINAMICA PARCIAL 3'!$A$5:$I$768,2,FALSE)</f>
        <v>0</v>
      </c>
      <c r="AG777" s="13">
        <f>VLOOKUP($A777,'TABLA DINAMICA PARCIAL 3'!$A$5:$I$768,3,FALSE)</f>
        <v>0</v>
      </c>
      <c r="AH777" s="13">
        <f>VLOOKUP($A777,'TABLA DINAMICA PARCIAL 3'!$A$5:$I$768,4,FALSE)</f>
        <v>10</v>
      </c>
      <c r="AI777" s="13">
        <f>VLOOKUP($A777,'TABLA DINAMICA PARCIAL 3'!$A$5:$I$768,5,FALSE)</f>
        <v>0</v>
      </c>
      <c r="AJ777" s="13">
        <f>VLOOKUP($A777,'TABLA DINAMICA PARCIAL 3'!$A$5:$I$768,6,FALSE)</f>
        <v>0</v>
      </c>
      <c r="AK777" s="13">
        <f>VLOOKUP($A777,'TABLA DINAMICA PARCIAL 3'!$A$5:$I$768,7,FALSE)</f>
        <v>0</v>
      </c>
      <c r="AL777" s="13">
        <f>VLOOKUP($A777,'TABLA DINAMICA PARCIAL 3'!$A$5:$I$768,8,FALSE)</f>
        <v>0</v>
      </c>
      <c r="AM777" s="13">
        <f t="shared" si="50"/>
        <v>10</v>
      </c>
      <c r="AN777" s="16">
        <f>VLOOKUP($A777,'TABLA DINAMICA PARCIAL 4'!$A$5:$F$760,2,FALSE)</f>
        <v>0</v>
      </c>
      <c r="AO777" s="16">
        <f>VLOOKUP($A777,'TABLA DINAMICA PARCIAL 4'!$A$5:$F$760,3,FALSE)</f>
        <v>0</v>
      </c>
      <c r="AP777" s="16">
        <f>VLOOKUP($A777,'TABLA DINAMICA PARCIAL 4'!$A$5:$F$760,4,FALSE)</f>
        <v>0</v>
      </c>
      <c r="AQ777" s="16">
        <f>VLOOKUP($A777,'TABLA DINAMICA PARCIAL 4'!$A$5:$F$760,5,FALSE)</f>
        <v>10</v>
      </c>
      <c r="AR777" s="16">
        <f>VLOOKUP($A777,'TABLA DINAMICA PARCIAL 4'!$A$5:$F$760,6,FALSE)</f>
        <v>10</v>
      </c>
      <c r="AS777" s="16">
        <f t="shared" si="51"/>
        <v>20</v>
      </c>
      <c r="AT777" s="1" t="str">
        <f>VLOOKUP($A777,'USUARIOS Y GRUPO'!$A$2:$D$851,4,FALSE)</f>
        <v>P19-MAT1061-1</v>
      </c>
    </row>
    <row r="778" spans="1:46" x14ac:dyDescent="0.25">
      <c r="A778" s="1">
        <v>160273</v>
      </c>
      <c r="B778" s="1" t="s">
        <v>179</v>
      </c>
      <c r="C778" s="1" t="s">
        <v>180</v>
      </c>
      <c r="D778" s="6">
        <f>VLOOKUP($A778,'TABLA DINAM PARCIAL 1'!$A$5:$I$793,2,FALSE)</f>
        <v>0</v>
      </c>
      <c r="E778" s="6">
        <f>VLOOKUP($A778,'TABLA DINAM PARCIAL 1'!$A$5:$I$793,3,FALSE)</f>
        <v>0</v>
      </c>
      <c r="F778" s="6">
        <f>VLOOKUP($A778,'TABLA DINAM PARCIAL 1'!$A$5:$I$793,4,FALSE)</f>
        <v>0</v>
      </c>
      <c r="G778" s="6">
        <f>VLOOKUP($A778,'TABLA DINAM PARCIAL 1'!$A$5:$I$793,5,FALSE)</f>
        <v>0</v>
      </c>
      <c r="H778" s="6">
        <f>VLOOKUP($A778,'TABLA DINAM PARCIAL 1'!$A$5:$I$793,6,FALSE)</f>
        <v>0</v>
      </c>
      <c r="I778" s="6">
        <f>VLOOKUP($A778,'TABLA DINAM PARCIAL 1'!$A$5:$I$793,7,FALSE)</f>
        <v>0</v>
      </c>
      <c r="J778" s="6">
        <f>VLOOKUP($A778,'TABLA DINAM PARCIAL 1'!$A$5:$I$793,8,FALSE)</f>
        <v>0</v>
      </c>
      <c r="K778" s="6">
        <f>VLOOKUP($A778,'TABLA DINAM PARCIAL 1'!$A$5:$I$793,9,FALSE)</f>
        <v>0</v>
      </c>
      <c r="L778" s="6">
        <f t="shared" si="48"/>
        <v>0</v>
      </c>
      <c r="M778" s="9">
        <f>VLOOKUP($A778,'TABLA DINAMICA PARCIAL 2'!$A$5:$T$772,2,FALSE)</f>
        <v>0</v>
      </c>
      <c r="N778" s="9">
        <f>VLOOKUP($A778,'TABLA DINAMICA PARCIAL 2'!$A$5:$T$772,3,FALSE)</f>
        <v>0</v>
      </c>
      <c r="O778" s="9">
        <f>VLOOKUP($A778,'TABLA DINAMICA PARCIAL 2'!$A$5:$T$772,4,FALSE)</f>
        <v>0</v>
      </c>
      <c r="P778" s="9">
        <f>VLOOKUP($A778,'TABLA DINAMICA PARCIAL 2'!$A$5:$T$772,5,FALSE)</f>
        <v>0</v>
      </c>
      <c r="Q778" s="9">
        <f>VLOOKUP($A778,'TABLA DINAMICA PARCIAL 2'!$A$5:$T$772,6,FALSE)</f>
        <v>0</v>
      </c>
      <c r="R778" s="9">
        <f>VLOOKUP($A778,'TABLA DINAMICA PARCIAL 2'!$A$5:$T$772,7,FALSE)</f>
        <v>10</v>
      </c>
      <c r="S778" s="9">
        <f>VLOOKUP($A778,'TABLA DINAMICA PARCIAL 2'!$A$5:$T$772,8,FALSE)</f>
        <v>0</v>
      </c>
      <c r="T778" s="9">
        <f>VLOOKUP($A778,'TABLA DINAMICA PARCIAL 2'!$A$5:$T$772,9,FALSE)</f>
        <v>0</v>
      </c>
      <c r="U778" s="9">
        <f>VLOOKUP($A778,'TABLA DINAMICA PARCIAL 2'!$A$5:$T$772,10,FALSE)</f>
        <v>0</v>
      </c>
      <c r="V778" s="9">
        <f>VLOOKUP($A778,'TABLA DINAMICA PARCIAL 2'!$A$5:$T$772,11,FALSE)</f>
        <v>0</v>
      </c>
      <c r="W778" s="9">
        <f>VLOOKUP($A778,'TABLA DINAMICA PARCIAL 2'!$A$5:$T$772,12,FALSE)</f>
        <v>0</v>
      </c>
      <c r="X778" s="9">
        <f>VLOOKUP($A778,'TABLA DINAMICA PARCIAL 2'!$A$5:$T$772,13,FALSE)</f>
        <v>0</v>
      </c>
      <c r="Y778" s="9">
        <f>VLOOKUP($A778,'TABLA DINAMICA PARCIAL 2'!$A$5:$T$772,14,FALSE)</f>
        <v>0</v>
      </c>
      <c r="Z778" s="9">
        <f>VLOOKUP($A778,'TABLA DINAMICA PARCIAL 2'!$A$5:$T$772,15,FALSE)</f>
        <v>0</v>
      </c>
      <c r="AA778" s="9">
        <f>VLOOKUP($A778,'TABLA DINAMICA PARCIAL 2'!$A$5:$T$772,16,FALSE)</f>
        <v>0</v>
      </c>
      <c r="AB778" s="9">
        <f>VLOOKUP(I778,'TABLA DINAMICA PARCIAL 2'!I75:AB846,17,FALSE)</f>
        <v>0</v>
      </c>
      <c r="AC778" s="9">
        <f>VLOOKUP(I778,'TABLA DINAMICA PARCIAL 2'!I75:AB846,18,FALSE)</f>
        <v>0</v>
      </c>
      <c r="AD778" s="9">
        <f>VLOOKUP(I778,'TABLA DINAMICA PARCIAL 2'!I75:AB846,19,FALSE)</f>
        <v>0</v>
      </c>
      <c r="AE778" s="9">
        <f t="shared" si="49"/>
        <v>10</v>
      </c>
      <c r="AF778" s="13">
        <f>VLOOKUP($A778,'TABLA DINAMICA PARCIAL 3'!$A$5:$I$768,2,FALSE)</f>
        <v>0</v>
      </c>
      <c r="AG778" s="13">
        <f>VLOOKUP($A778,'TABLA DINAMICA PARCIAL 3'!$A$5:$I$768,3,FALSE)</f>
        <v>0</v>
      </c>
      <c r="AH778" s="13">
        <f>VLOOKUP($A778,'TABLA DINAMICA PARCIAL 3'!$A$5:$I$768,4,FALSE)</f>
        <v>10</v>
      </c>
      <c r="AI778" s="13">
        <f>VLOOKUP($A778,'TABLA DINAMICA PARCIAL 3'!$A$5:$I$768,5,FALSE)</f>
        <v>0</v>
      </c>
      <c r="AJ778" s="13">
        <f>VLOOKUP($A778,'TABLA DINAMICA PARCIAL 3'!$A$5:$I$768,6,FALSE)</f>
        <v>0</v>
      </c>
      <c r="AK778" s="13">
        <f>VLOOKUP($A778,'TABLA DINAMICA PARCIAL 3'!$A$5:$I$768,7,FALSE)</f>
        <v>10</v>
      </c>
      <c r="AL778" s="13">
        <f>VLOOKUP($A778,'TABLA DINAMICA PARCIAL 3'!$A$5:$I$768,8,FALSE)</f>
        <v>0</v>
      </c>
      <c r="AM778" s="13">
        <f t="shared" si="50"/>
        <v>20</v>
      </c>
      <c r="AN778" s="16">
        <f>VLOOKUP($A778,'TABLA DINAMICA PARCIAL 4'!$A$5:$F$760,2,FALSE)</f>
        <v>0</v>
      </c>
      <c r="AO778" s="16">
        <f>VLOOKUP($A778,'TABLA DINAMICA PARCIAL 4'!$A$5:$F$760,3,FALSE)</f>
        <v>10</v>
      </c>
      <c r="AP778" s="16">
        <f>VLOOKUP($A778,'TABLA DINAMICA PARCIAL 4'!$A$5:$F$760,4,FALSE)</f>
        <v>0</v>
      </c>
      <c r="AQ778" s="16">
        <f>VLOOKUP($A778,'TABLA DINAMICA PARCIAL 4'!$A$5:$F$760,5,FALSE)</f>
        <v>10</v>
      </c>
      <c r="AR778" s="16">
        <f>VLOOKUP($A778,'TABLA DINAMICA PARCIAL 4'!$A$5:$F$760,6,FALSE)</f>
        <v>0</v>
      </c>
      <c r="AS778" s="16">
        <f t="shared" si="51"/>
        <v>20</v>
      </c>
      <c r="AT778" s="1" t="str">
        <f>VLOOKUP($A778,'USUARIOS Y GRUPO'!$A$2:$D$851,4,FALSE)</f>
        <v>P19-MAT1061-1</v>
      </c>
    </row>
    <row r="779" spans="1:46" x14ac:dyDescent="0.25">
      <c r="A779" s="1">
        <v>159522</v>
      </c>
      <c r="B779" s="1" t="s">
        <v>139</v>
      </c>
      <c r="C779" s="1" t="s">
        <v>140</v>
      </c>
      <c r="D779" s="6">
        <f>VLOOKUP($A779,'TABLA DINAM PARCIAL 1'!$A$5:$I$793,2,FALSE)</f>
        <v>0</v>
      </c>
      <c r="E779" s="6">
        <f>VLOOKUP($A779,'TABLA DINAM PARCIAL 1'!$A$5:$I$793,3,FALSE)</f>
        <v>0</v>
      </c>
      <c r="F779" s="6">
        <f>VLOOKUP($A779,'TABLA DINAM PARCIAL 1'!$A$5:$I$793,4,FALSE)</f>
        <v>10</v>
      </c>
      <c r="G779" s="6">
        <f>VLOOKUP($A779,'TABLA DINAM PARCIAL 1'!$A$5:$I$793,5,FALSE)</f>
        <v>0</v>
      </c>
      <c r="H779" s="6">
        <f>VLOOKUP($A779,'TABLA DINAM PARCIAL 1'!$A$5:$I$793,6,FALSE)</f>
        <v>0</v>
      </c>
      <c r="I779" s="6">
        <f>VLOOKUP($A779,'TABLA DINAM PARCIAL 1'!$A$5:$I$793,7,FALSE)</f>
        <v>0</v>
      </c>
      <c r="J779" s="6">
        <f>VLOOKUP($A779,'TABLA DINAM PARCIAL 1'!$A$5:$I$793,8,FALSE)</f>
        <v>0</v>
      </c>
      <c r="K779" s="6">
        <f>VLOOKUP($A779,'TABLA DINAM PARCIAL 1'!$A$5:$I$793,9,FALSE)</f>
        <v>0</v>
      </c>
      <c r="L779" s="6">
        <f t="shared" si="48"/>
        <v>10</v>
      </c>
      <c r="M779" s="9">
        <f>VLOOKUP($A779,'TABLA DINAMICA PARCIAL 2'!$A$5:$T$772,2,FALSE)</f>
        <v>0</v>
      </c>
      <c r="N779" s="9">
        <f>VLOOKUP($A779,'TABLA DINAMICA PARCIAL 2'!$A$5:$T$772,3,FALSE)</f>
        <v>0</v>
      </c>
      <c r="O779" s="9">
        <f>VLOOKUP($A779,'TABLA DINAMICA PARCIAL 2'!$A$5:$T$772,4,FALSE)</f>
        <v>0</v>
      </c>
      <c r="P779" s="9">
        <f>VLOOKUP($A779,'TABLA DINAMICA PARCIAL 2'!$A$5:$T$772,5,FALSE)</f>
        <v>0</v>
      </c>
      <c r="Q779" s="9">
        <f>VLOOKUP($A779,'TABLA DINAMICA PARCIAL 2'!$A$5:$T$772,6,FALSE)</f>
        <v>0</v>
      </c>
      <c r="R779" s="9">
        <f>VLOOKUP($A779,'TABLA DINAMICA PARCIAL 2'!$A$5:$T$772,7,FALSE)</f>
        <v>0</v>
      </c>
      <c r="S779" s="9">
        <f>VLOOKUP($A779,'TABLA DINAMICA PARCIAL 2'!$A$5:$T$772,8,FALSE)</f>
        <v>0</v>
      </c>
      <c r="T779" s="9">
        <f>VLOOKUP($A779,'TABLA DINAMICA PARCIAL 2'!$A$5:$T$772,9,FALSE)</f>
        <v>0</v>
      </c>
      <c r="U779" s="9">
        <f>VLOOKUP($A779,'TABLA DINAMICA PARCIAL 2'!$A$5:$T$772,10,FALSE)</f>
        <v>0</v>
      </c>
      <c r="V779" s="9">
        <f>VLOOKUP($A779,'TABLA DINAMICA PARCIAL 2'!$A$5:$T$772,11,FALSE)</f>
        <v>10</v>
      </c>
      <c r="W779" s="9">
        <f>VLOOKUP($A779,'TABLA DINAMICA PARCIAL 2'!$A$5:$T$772,12,FALSE)</f>
        <v>0</v>
      </c>
      <c r="X779" s="9">
        <f>VLOOKUP($A779,'TABLA DINAMICA PARCIAL 2'!$A$5:$T$772,13,FALSE)</f>
        <v>0</v>
      </c>
      <c r="Y779" s="9">
        <f>VLOOKUP($A779,'TABLA DINAMICA PARCIAL 2'!$A$5:$T$772,14,FALSE)</f>
        <v>10</v>
      </c>
      <c r="Z779" s="9">
        <f>VLOOKUP($A779,'TABLA DINAMICA PARCIAL 2'!$A$5:$T$772,15,FALSE)</f>
        <v>0</v>
      </c>
      <c r="AA779" s="9">
        <f>VLOOKUP($A779,'TABLA DINAMICA PARCIAL 2'!$A$5:$T$772,16,FALSE)</f>
        <v>0</v>
      </c>
      <c r="AB779" s="9">
        <f>VLOOKUP(I779,'TABLA DINAMICA PARCIAL 2'!I54:AB825,17,FALSE)</f>
        <v>0</v>
      </c>
      <c r="AC779" s="9">
        <f>VLOOKUP(I779,'TABLA DINAMICA PARCIAL 2'!I54:AB825,18,FALSE)</f>
        <v>0</v>
      </c>
      <c r="AD779" s="9">
        <f>VLOOKUP(I779,'TABLA DINAMICA PARCIAL 2'!I54:AB825,19,FALSE)</f>
        <v>0</v>
      </c>
      <c r="AE779" s="9">
        <f t="shared" si="49"/>
        <v>20</v>
      </c>
      <c r="AF779" s="13">
        <f>VLOOKUP($A779,'TABLA DINAMICA PARCIAL 3'!$A$5:$I$768,2,FALSE)</f>
        <v>0</v>
      </c>
      <c r="AG779" s="13">
        <f>VLOOKUP($A779,'TABLA DINAMICA PARCIAL 3'!$A$5:$I$768,3,FALSE)</f>
        <v>0</v>
      </c>
      <c r="AH779" s="13">
        <f>VLOOKUP($A779,'TABLA DINAMICA PARCIAL 3'!$A$5:$I$768,4,FALSE)</f>
        <v>0</v>
      </c>
      <c r="AI779" s="13">
        <f>VLOOKUP($A779,'TABLA DINAMICA PARCIAL 3'!$A$5:$I$768,5,FALSE)</f>
        <v>10</v>
      </c>
      <c r="AJ779" s="13">
        <f>VLOOKUP($A779,'TABLA DINAMICA PARCIAL 3'!$A$5:$I$768,6,FALSE)</f>
        <v>0</v>
      </c>
      <c r="AK779" s="13">
        <f>VLOOKUP($A779,'TABLA DINAMICA PARCIAL 3'!$A$5:$I$768,7,FALSE)</f>
        <v>10</v>
      </c>
      <c r="AL779" s="13">
        <f>VLOOKUP($A779,'TABLA DINAMICA PARCIAL 3'!$A$5:$I$768,8,FALSE)</f>
        <v>0</v>
      </c>
      <c r="AM779" s="13">
        <f t="shared" si="50"/>
        <v>20</v>
      </c>
      <c r="AN779" s="16">
        <f>VLOOKUP($A779,'TABLA DINAMICA PARCIAL 4'!$A$5:$F$760,2,FALSE)</f>
        <v>0</v>
      </c>
      <c r="AO779" s="16">
        <f>VLOOKUP($A779,'TABLA DINAMICA PARCIAL 4'!$A$5:$F$760,3,FALSE)</f>
        <v>0</v>
      </c>
      <c r="AP779" s="16">
        <f>VLOOKUP($A779,'TABLA DINAMICA PARCIAL 4'!$A$5:$F$760,4,FALSE)</f>
        <v>0</v>
      </c>
      <c r="AQ779" s="16">
        <f>VLOOKUP($A779,'TABLA DINAMICA PARCIAL 4'!$A$5:$F$760,5,FALSE)</f>
        <v>0</v>
      </c>
      <c r="AR779" s="16">
        <f>VLOOKUP($A779,'TABLA DINAMICA PARCIAL 4'!$A$5:$F$760,6,FALSE)</f>
        <v>0</v>
      </c>
      <c r="AS779" s="16">
        <f t="shared" si="51"/>
        <v>0</v>
      </c>
      <c r="AT779" s="1" t="str">
        <f>VLOOKUP($A779,'USUARIOS Y GRUPO'!$A$2:$D$851,4,FALSE)</f>
        <v>P19-MAT1061-1</v>
      </c>
    </row>
    <row r="780" spans="1:46" x14ac:dyDescent="0.25">
      <c r="A780" s="1">
        <v>160069</v>
      </c>
      <c r="B780" s="1" t="s">
        <v>158</v>
      </c>
      <c r="C780" s="1" t="s">
        <v>159</v>
      </c>
      <c r="D780" s="6">
        <f>VLOOKUP($A780,'TABLA DINAM PARCIAL 1'!$A$5:$I$793,2,FALSE)</f>
        <v>0</v>
      </c>
      <c r="E780" s="6">
        <f>VLOOKUP($A780,'TABLA DINAM PARCIAL 1'!$A$5:$I$793,3,FALSE)</f>
        <v>10</v>
      </c>
      <c r="F780" s="6">
        <f>VLOOKUP($A780,'TABLA DINAM PARCIAL 1'!$A$5:$I$793,4,FALSE)</f>
        <v>0</v>
      </c>
      <c r="G780" s="6">
        <f>VLOOKUP($A780,'TABLA DINAM PARCIAL 1'!$A$5:$I$793,5,FALSE)</f>
        <v>0</v>
      </c>
      <c r="H780" s="6">
        <f>VLOOKUP($A780,'TABLA DINAM PARCIAL 1'!$A$5:$I$793,6,FALSE)</f>
        <v>0</v>
      </c>
      <c r="I780" s="6">
        <f>VLOOKUP($A780,'TABLA DINAM PARCIAL 1'!$A$5:$I$793,7,FALSE)</f>
        <v>0</v>
      </c>
      <c r="J780" s="6">
        <f>VLOOKUP($A780,'TABLA DINAM PARCIAL 1'!$A$5:$I$793,8,FALSE)</f>
        <v>0</v>
      </c>
      <c r="K780" s="6">
        <f>VLOOKUP($A780,'TABLA DINAM PARCIAL 1'!$A$5:$I$793,9,FALSE)</f>
        <v>0</v>
      </c>
      <c r="L780" s="6">
        <f t="shared" si="48"/>
        <v>10</v>
      </c>
      <c r="M780" s="9">
        <f>VLOOKUP($A780,'TABLA DINAMICA PARCIAL 2'!$A$5:$T$772,2,FALSE)</f>
        <v>0</v>
      </c>
      <c r="N780" s="9">
        <f>VLOOKUP($A780,'TABLA DINAMICA PARCIAL 2'!$A$5:$T$772,3,FALSE)</f>
        <v>0</v>
      </c>
      <c r="O780" s="9">
        <f>VLOOKUP($A780,'TABLA DINAMICA PARCIAL 2'!$A$5:$T$772,4,FALSE)</f>
        <v>0</v>
      </c>
      <c r="P780" s="9">
        <f>VLOOKUP($A780,'TABLA DINAMICA PARCIAL 2'!$A$5:$T$772,5,FALSE)</f>
        <v>0</v>
      </c>
      <c r="Q780" s="9">
        <f>VLOOKUP($A780,'TABLA DINAMICA PARCIAL 2'!$A$5:$T$772,6,FALSE)</f>
        <v>0</v>
      </c>
      <c r="R780" s="9">
        <f>VLOOKUP($A780,'TABLA DINAMICA PARCIAL 2'!$A$5:$T$772,7,FALSE)</f>
        <v>0</v>
      </c>
      <c r="S780" s="9">
        <f>VLOOKUP($A780,'TABLA DINAMICA PARCIAL 2'!$A$5:$T$772,8,FALSE)</f>
        <v>0</v>
      </c>
      <c r="T780" s="9">
        <f>VLOOKUP($A780,'TABLA DINAMICA PARCIAL 2'!$A$5:$T$772,9,FALSE)</f>
        <v>0</v>
      </c>
      <c r="U780" s="9">
        <f>VLOOKUP($A780,'TABLA DINAMICA PARCIAL 2'!$A$5:$T$772,10,FALSE)</f>
        <v>10</v>
      </c>
      <c r="V780" s="9">
        <f>VLOOKUP($A780,'TABLA DINAMICA PARCIAL 2'!$A$5:$T$772,11,FALSE)</f>
        <v>0</v>
      </c>
      <c r="W780" s="9">
        <f>VLOOKUP($A780,'TABLA DINAMICA PARCIAL 2'!$A$5:$T$772,12,FALSE)</f>
        <v>10</v>
      </c>
      <c r="X780" s="9">
        <f>VLOOKUP($A780,'TABLA DINAMICA PARCIAL 2'!$A$5:$T$772,13,FALSE)</f>
        <v>0</v>
      </c>
      <c r="Y780" s="9">
        <f>VLOOKUP($A780,'TABLA DINAMICA PARCIAL 2'!$A$5:$T$772,14,FALSE)</f>
        <v>0</v>
      </c>
      <c r="Z780" s="9">
        <f>VLOOKUP($A780,'TABLA DINAMICA PARCIAL 2'!$A$5:$T$772,15,FALSE)</f>
        <v>0</v>
      </c>
      <c r="AA780" s="9">
        <f>VLOOKUP($A780,'TABLA DINAMICA PARCIAL 2'!$A$5:$T$772,16,FALSE)</f>
        <v>0</v>
      </c>
      <c r="AB780" s="9">
        <f>VLOOKUP(I780,'TABLA DINAMICA PARCIAL 2'!I68:AB839,17,FALSE)</f>
        <v>0</v>
      </c>
      <c r="AC780" s="9">
        <f>VLOOKUP(I780,'TABLA DINAMICA PARCIAL 2'!I68:AB839,18,FALSE)</f>
        <v>0</v>
      </c>
      <c r="AD780" s="9">
        <f>VLOOKUP(I780,'TABLA DINAMICA PARCIAL 2'!I68:AB839,19,FALSE)</f>
        <v>0</v>
      </c>
      <c r="AE780" s="9">
        <f t="shared" si="49"/>
        <v>20</v>
      </c>
      <c r="AF780" s="13">
        <f>VLOOKUP($A780,'TABLA DINAMICA PARCIAL 3'!$A$5:$I$768,2,FALSE)</f>
        <v>0</v>
      </c>
      <c r="AG780" s="13">
        <f>VLOOKUP($A780,'TABLA DINAMICA PARCIAL 3'!$A$5:$I$768,3,FALSE)</f>
        <v>0</v>
      </c>
      <c r="AH780" s="13">
        <f>VLOOKUP($A780,'TABLA DINAMICA PARCIAL 3'!$A$5:$I$768,4,FALSE)</f>
        <v>0</v>
      </c>
      <c r="AI780" s="13">
        <f>VLOOKUP($A780,'TABLA DINAMICA PARCIAL 3'!$A$5:$I$768,5,FALSE)</f>
        <v>0</v>
      </c>
      <c r="AJ780" s="13">
        <f>VLOOKUP($A780,'TABLA DINAMICA PARCIAL 3'!$A$5:$I$768,6,FALSE)</f>
        <v>0</v>
      </c>
      <c r="AK780" s="13">
        <f>VLOOKUP($A780,'TABLA DINAMICA PARCIAL 3'!$A$5:$I$768,7,FALSE)</f>
        <v>0</v>
      </c>
      <c r="AL780" s="13">
        <f>VLOOKUP($A780,'TABLA DINAMICA PARCIAL 3'!$A$5:$I$768,8,FALSE)</f>
        <v>0</v>
      </c>
      <c r="AM780" s="13">
        <f t="shared" si="50"/>
        <v>0</v>
      </c>
      <c r="AN780" s="16">
        <f>VLOOKUP($A780,'TABLA DINAMICA PARCIAL 4'!$A$5:$F$760,2,FALSE)</f>
        <v>10</v>
      </c>
      <c r="AO780" s="16">
        <f>VLOOKUP($A780,'TABLA DINAMICA PARCIAL 4'!$A$5:$F$760,3,FALSE)</f>
        <v>0</v>
      </c>
      <c r="AP780" s="16">
        <f>VLOOKUP($A780,'TABLA DINAMICA PARCIAL 4'!$A$5:$F$760,4,FALSE)</f>
        <v>0</v>
      </c>
      <c r="AQ780" s="16">
        <f>VLOOKUP($A780,'TABLA DINAMICA PARCIAL 4'!$A$5:$F$760,5,FALSE)</f>
        <v>0</v>
      </c>
      <c r="AR780" s="16">
        <f>VLOOKUP($A780,'TABLA DINAMICA PARCIAL 4'!$A$5:$F$760,6,FALSE)</f>
        <v>0</v>
      </c>
      <c r="AS780" s="16">
        <f t="shared" si="51"/>
        <v>10</v>
      </c>
      <c r="AT780" s="1" t="str">
        <f>VLOOKUP($A780,'USUARIOS Y GRUPO'!$A$2:$D$851,4,FALSE)</f>
        <v>P19-MAT1061-1</v>
      </c>
    </row>
    <row r="781" spans="1:46" x14ac:dyDescent="0.25">
      <c r="A781" s="1">
        <v>161188</v>
      </c>
      <c r="B781" s="1" t="s">
        <v>113</v>
      </c>
      <c r="C781" s="1" t="s">
        <v>114</v>
      </c>
      <c r="D781" s="6">
        <f>VLOOKUP($A781,'TABLA DINAM PARCIAL 1'!$A$5:$I$793,2,FALSE)</f>
        <v>0</v>
      </c>
      <c r="E781" s="6">
        <f>VLOOKUP(A781,'TABLA DINAM PARCIAL 1'!A76:I864,3,FALSE)</f>
        <v>0</v>
      </c>
      <c r="F781" s="6">
        <f>VLOOKUP(A781,'TABLA DINAM PARCIAL 1'!A76:I864,4,FALSE)</f>
        <v>0</v>
      </c>
      <c r="G781" s="6">
        <f>VLOOKUP(A781,'TABLA DINAM PARCIAL 1'!A76:I864,5,FALSE)</f>
        <v>0</v>
      </c>
      <c r="H781" s="6">
        <f>VLOOKUP(A781,'TABLA DINAM PARCIAL 1'!A76:I864,6,FALSE)</f>
        <v>10</v>
      </c>
      <c r="I781" s="6">
        <f>VLOOKUP(A781,'TABLA DINAM PARCIAL 1'!A76:I864,7,FALSE)</f>
        <v>0</v>
      </c>
      <c r="J781" s="6">
        <f>VLOOKUP(A781,'TABLA DINAM PARCIAL 1'!A76:I864,8,FALSE)</f>
        <v>0</v>
      </c>
      <c r="K781" s="6">
        <f>VLOOKUP(A781,'TABLA DINAM PARCIAL 1'!A76:I864,9,FALSE)</f>
        <v>0</v>
      </c>
      <c r="L781" s="6">
        <f t="shared" si="48"/>
        <v>10</v>
      </c>
      <c r="M781" s="9" t="e">
        <f>VLOOKUP($A781,'TABLA DINAMICA PARCIAL 2'!$A$5:$T$772,2,FALSE)</f>
        <v>#N/A</v>
      </c>
      <c r="N781" s="9" t="e">
        <f>VLOOKUP($A781,'TABLA DINAMICA PARCIAL 2'!$A$5:$T$772,3,FALSE)</f>
        <v>#N/A</v>
      </c>
      <c r="O781" s="9" t="e">
        <f>VLOOKUP($A781,'TABLA DINAMICA PARCIAL 2'!$A$5:$T$772,4,FALSE)</f>
        <v>#N/A</v>
      </c>
      <c r="P781" s="9" t="e">
        <f>VLOOKUP($A781,'TABLA DINAMICA PARCIAL 2'!$A$5:$T$772,5,FALSE)</f>
        <v>#N/A</v>
      </c>
      <c r="Q781" s="9" t="e">
        <f>VLOOKUP($A781,'TABLA DINAMICA PARCIAL 2'!$A$5:$T$772,6,FALSE)</f>
        <v>#N/A</v>
      </c>
      <c r="R781" s="9" t="e">
        <f>VLOOKUP($A781,'TABLA DINAMICA PARCIAL 2'!$A$5:$T$772,7,FALSE)</f>
        <v>#N/A</v>
      </c>
      <c r="S781" s="9" t="e">
        <f>VLOOKUP($A781,'TABLA DINAMICA PARCIAL 2'!$A$5:$T$772,8,FALSE)</f>
        <v>#N/A</v>
      </c>
      <c r="T781" s="9" t="e">
        <f>VLOOKUP($A781,'TABLA DINAMICA PARCIAL 2'!$A$5:$T$772,9,FALSE)</f>
        <v>#N/A</v>
      </c>
      <c r="U781" s="9" t="e">
        <f>VLOOKUP($A781,'TABLA DINAMICA PARCIAL 2'!$A$5:$T$772,10,FALSE)</f>
        <v>#N/A</v>
      </c>
      <c r="V781" s="9" t="e">
        <f>VLOOKUP($A781,'TABLA DINAMICA PARCIAL 2'!$A$5:$T$772,11,FALSE)</f>
        <v>#N/A</v>
      </c>
      <c r="W781" s="9" t="e">
        <f>VLOOKUP($A781,'TABLA DINAMICA PARCIAL 2'!$A$5:$T$772,12,FALSE)</f>
        <v>#N/A</v>
      </c>
      <c r="X781" s="9" t="e">
        <f>VLOOKUP($A781,'TABLA DINAMICA PARCIAL 2'!$A$5:$T$772,13,FALSE)</f>
        <v>#N/A</v>
      </c>
      <c r="Y781" s="9" t="e">
        <f>VLOOKUP($A781,'TABLA DINAMICA PARCIAL 2'!$A$5:$T$772,14,FALSE)</f>
        <v>#N/A</v>
      </c>
      <c r="Z781" s="9" t="e">
        <f>VLOOKUP($A781,'TABLA DINAMICA PARCIAL 2'!$A$5:$T$772,15,FALSE)</f>
        <v>#N/A</v>
      </c>
      <c r="AA781" s="9" t="e">
        <f>VLOOKUP($A781,'TABLA DINAMICA PARCIAL 2'!$A$5:$T$772,16,FALSE)</f>
        <v>#N/A</v>
      </c>
      <c r="AB781" s="9">
        <f>VLOOKUP(I781,'TABLA DINAMICA PARCIAL 2'!I98:AB869,17,FALSE)</f>
        <v>0</v>
      </c>
      <c r="AC781" s="9">
        <f>VLOOKUP(I781,'TABLA DINAMICA PARCIAL 2'!I98:AB869,18,FALSE)</f>
        <v>0</v>
      </c>
      <c r="AD781" s="9">
        <f>VLOOKUP(I781,'TABLA DINAMICA PARCIAL 2'!I98:AB869,19,FALSE)</f>
        <v>0</v>
      </c>
      <c r="AE781" s="9" t="e">
        <f t="shared" si="49"/>
        <v>#N/A</v>
      </c>
      <c r="AF781" s="13" t="e">
        <f>VLOOKUP($A781,'TABLA DINAMICA PARCIAL 3'!$A$5:$I$768,2,FALSE)</f>
        <v>#N/A</v>
      </c>
      <c r="AG781" s="13" t="e">
        <f>VLOOKUP($A781,'TABLA DINAMICA PARCIAL 3'!$A$5:$I$768,3,FALSE)</f>
        <v>#N/A</v>
      </c>
      <c r="AH781" s="13" t="e">
        <f>VLOOKUP($A781,'TABLA DINAMICA PARCIAL 3'!$A$5:$I$768,4,FALSE)</f>
        <v>#N/A</v>
      </c>
      <c r="AI781" s="13" t="e">
        <f>VLOOKUP($A781,'TABLA DINAMICA PARCIAL 3'!$A$5:$I$768,5,FALSE)</f>
        <v>#N/A</v>
      </c>
      <c r="AJ781" s="13" t="e">
        <f>VLOOKUP($A781,'TABLA DINAMICA PARCIAL 3'!$A$5:$I$768,6,FALSE)</f>
        <v>#N/A</v>
      </c>
      <c r="AK781" s="13" t="e">
        <f>VLOOKUP($A781,'TABLA DINAMICA PARCIAL 3'!$A$5:$I$768,7,FALSE)</f>
        <v>#N/A</v>
      </c>
      <c r="AL781" s="13" t="e">
        <f>VLOOKUP($A781,'TABLA DINAMICA PARCIAL 3'!$A$5:$I$768,8,FALSE)</f>
        <v>#N/A</v>
      </c>
      <c r="AM781" s="13" t="e">
        <f t="shared" si="50"/>
        <v>#N/A</v>
      </c>
      <c r="AN781" s="16" t="e">
        <f>VLOOKUP($A781,'TABLA DINAMICA PARCIAL 4'!$A$5:$F$760,2,FALSE)</f>
        <v>#N/A</v>
      </c>
      <c r="AO781" s="16" t="e">
        <f>VLOOKUP($A781,'TABLA DINAMICA PARCIAL 4'!$A$5:$F$760,3,FALSE)</f>
        <v>#N/A</v>
      </c>
      <c r="AP781" s="16" t="e">
        <f>VLOOKUP($A781,'TABLA DINAMICA PARCIAL 4'!$A$5:$F$760,4,FALSE)</f>
        <v>#N/A</v>
      </c>
      <c r="AQ781" s="16" t="e">
        <f>VLOOKUP($A781,'TABLA DINAMICA PARCIAL 4'!$A$5:$F$760,5,FALSE)</f>
        <v>#N/A</v>
      </c>
      <c r="AR781" s="16" t="e">
        <f>VLOOKUP($A781,'TABLA DINAMICA PARCIAL 4'!$A$5:$F$760,6,FALSE)</f>
        <v>#N/A</v>
      </c>
      <c r="AS781" s="16" t="e">
        <f t="shared" si="51"/>
        <v>#N/A</v>
      </c>
      <c r="AT781" s="1" t="str">
        <f>VLOOKUP($A781,'USUARIOS Y GRUPO'!$A$2:$D$851,4,FALSE)</f>
        <v>P19-MAT1061-1</v>
      </c>
    </row>
    <row r="782" spans="1:46" x14ac:dyDescent="0.25">
      <c r="A782" s="1">
        <v>161272</v>
      </c>
      <c r="B782" s="1" t="s">
        <v>155</v>
      </c>
      <c r="C782" s="1" t="s">
        <v>156</v>
      </c>
      <c r="D782" s="6">
        <f>VLOOKUP($A782,'TABLA DINAM PARCIAL 1'!$A$5:$I$793,2,FALSE)</f>
        <v>0</v>
      </c>
      <c r="E782" s="6">
        <f>VLOOKUP(A782,'TABLA DINAM PARCIAL 1'!A80:I868,3,FALSE)</f>
        <v>0</v>
      </c>
      <c r="F782" s="6">
        <f>VLOOKUP(A782,'TABLA DINAM PARCIAL 1'!A80:I868,4,FALSE)</f>
        <v>0</v>
      </c>
      <c r="G782" s="6">
        <f>VLOOKUP(A782,'TABLA DINAM PARCIAL 1'!A80:I868,5,FALSE)</f>
        <v>0</v>
      </c>
      <c r="H782" s="6">
        <f>VLOOKUP(A782,'TABLA DINAM PARCIAL 1'!A80:I868,6,FALSE)</f>
        <v>10</v>
      </c>
      <c r="I782" s="6">
        <f>VLOOKUP(A782,'TABLA DINAM PARCIAL 1'!A80:I868,7,FALSE)</f>
        <v>0</v>
      </c>
      <c r="J782" s="6">
        <f>VLOOKUP(A782,'TABLA DINAM PARCIAL 1'!A80:I868,8,FALSE)</f>
        <v>0</v>
      </c>
      <c r="K782" s="6">
        <f>VLOOKUP(A782,'TABLA DINAM PARCIAL 1'!A80:I868,9,FALSE)</f>
        <v>0</v>
      </c>
      <c r="L782" s="6">
        <f t="shared" si="48"/>
        <v>10</v>
      </c>
      <c r="M782" s="9">
        <f>VLOOKUP($A782,'TABLA DINAMICA PARCIAL 2'!$A$5:$T$772,2,FALSE)</f>
        <v>0</v>
      </c>
      <c r="N782" s="9">
        <f>VLOOKUP($A782,'TABLA DINAMICA PARCIAL 2'!$A$5:$T$772,3,FALSE)</f>
        <v>0</v>
      </c>
      <c r="O782" s="9">
        <f>VLOOKUP($A782,'TABLA DINAMICA PARCIAL 2'!$A$5:$T$772,4,FALSE)</f>
        <v>0</v>
      </c>
      <c r="P782" s="9">
        <f>VLOOKUP($A782,'TABLA DINAMICA PARCIAL 2'!$A$5:$T$772,5,FALSE)</f>
        <v>0</v>
      </c>
      <c r="Q782" s="9">
        <f>VLOOKUP($A782,'TABLA DINAMICA PARCIAL 2'!$A$5:$T$772,6,FALSE)</f>
        <v>0</v>
      </c>
      <c r="R782" s="9">
        <f>VLOOKUP($A782,'TABLA DINAMICA PARCIAL 2'!$A$5:$T$772,7,FALSE)</f>
        <v>0</v>
      </c>
      <c r="S782" s="9">
        <f>VLOOKUP($A782,'TABLA DINAMICA PARCIAL 2'!$A$5:$T$772,8,FALSE)</f>
        <v>0</v>
      </c>
      <c r="T782" s="9">
        <f>VLOOKUP($A782,'TABLA DINAMICA PARCIAL 2'!$A$5:$T$772,9,FALSE)</f>
        <v>0</v>
      </c>
      <c r="U782" s="9">
        <f>VLOOKUP($A782,'TABLA DINAMICA PARCIAL 2'!$A$5:$T$772,10,FALSE)</f>
        <v>0</v>
      </c>
      <c r="V782" s="9">
        <f>VLOOKUP($A782,'TABLA DINAMICA PARCIAL 2'!$A$5:$T$772,11,FALSE)</f>
        <v>0</v>
      </c>
      <c r="W782" s="9">
        <f>VLOOKUP($A782,'TABLA DINAMICA PARCIAL 2'!$A$5:$T$772,12,FALSE)</f>
        <v>0</v>
      </c>
      <c r="X782" s="9">
        <f>VLOOKUP($A782,'TABLA DINAMICA PARCIAL 2'!$A$5:$T$772,13,FALSE)</f>
        <v>0</v>
      </c>
      <c r="Y782" s="9">
        <f>VLOOKUP($A782,'TABLA DINAMICA PARCIAL 2'!$A$5:$T$772,14,FALSE)</f>
        <v>10</v>
      </c>
      <c r="Z782" s="9">
        <f>VLOOKUP($A782,'TABLA DINAMICA PARCIAL 2'!$A$5:$T$772,15,FALSE)</f>
        <v>0</v>
      </c>
      <c r="AA782" s="9">
        <f>VLOOKUP($A782,'TABLA DINAMICA PARCIAL 2'!$A$5:$T$772,16,FALSE)</f>
        <v>0</v>
      </c>
      <c r="AB782" s="9">
        <f>VLOOKUP(I782,'TABLA DINAMICA PARCIAL 2'!I102:AB873,17,FALSE)</f>
        <v>0</v>
      </c>
      <c r="AC782" s="9">
        <f>VLOOKUP(I782,'TABLA DINAMICA PARCIAL 2'!I102:AB873,18,FALSE)</f>
        <v>0</v>
      </c>
      <c r="AD782" s="9">
        <f>VLOOKUP(I782,'TABLA DINAMICA PARCIAL 2'!I102:AB873,19,FALSE)</f>
        <v>0</v>
      </c>
      <c r="AE782" s="9">
        <f t="shared" si="49"/>
        <v>10</v>
      </c>
      <c r="AF782" s="13">
        <f>VLOOKUP($A782,'TABLA DINAMICA PARCIAL 3'!$A$5:$I$768,2,FALSE)</f>
        <v>0</v>
      </c>
      <c r="AG782" s="13">
        <f>VLOOKUP($A782,'TABLA DINAMICA PARCIAL 3'!$A$5:$I$768,3,FALSE)</f>
        <v>0</v>
      </c>
      <c r="AH782" s="13">
        <f>VLOOKUP($A782,'TABLA DINAMICA PARCIAL 3'!$A$5:$I$768,4,FALSE)</f>
        <v>0</v>
      </c>
      <c r="AI782" s="13">
        <f>VLOOKUP($A782,'TABLA DINAMICA PARCIAL 3'!$A$5:$I$768,5,FALSE)</f>
        <v>0</v>
      </c>
      <c r="AJ782" s="13">
        <f>VLOOKUP($A782,'TABLA DINAMICA PARCIAL 3'!$A$5:$I$768,6,FALSE)</f>
        <v>0</v>
      </c>
      <c r="AK782" s="13">
        <f>VLOOKUP($A782,'TABLA DINAMICA PARCIAL 3'!$A$5:$I$768,7,FALSE)</f>
        <v>0</v>
      </c>
      <c r="AL782" s="13">
        <f>VLOOKUP($A782,'TABLA DINAMICA PARCIAL 3'!$A$5:$I$768,8,FALSE)</f>
        <v>10</v>
      </c>
      <c r="AM782" s="13">
        <f t="shared" si="50"/>
        <v>10</v>
      </c>
      <c r="AN782" s="16">
        <f>VLOOKUP($A782,'TABLA DINAMICA PARCIAL 4'!$A$5:$F$760,2,FALSE)</f>
        <v>0</v>
      </c>
      <c r="AO782" s="16">
        <f>VLOOKUP($A782,'TABLA DINAMICA PARCIAL 4'!$A$5:$F$760,3,FALSE)</f>
        <v>0</v>
      </c>
      <c r="AP782" s="16">
        <f>VLOOKUP($A782,'TABLA DINAMICA PARCIAL 4'!$A$5:$F$760,4,FALSE)</f>
        <v>0</v>
      </c>
      <c r="AQ782" s="16">
        <f>VLOOKUP($A782,'TABLA DINAMICA PARCIAL 4'!$A$5:$F$760,5,FALSE)</f>
        <v>10</v>
      </c>
      <c r="AR782" s="16">
        <f>VLOOKUP($A782,'TABLA DINAMICA PARCIAL 4'!$A$5:$F$760,6,FALSE)</f>
        <v>0</v>
      </c>
      <c r="AS782" s="16">
        <f t="shared" si="51"/>
        <v>10</v>
      </c>
      <c r="AT782" s="1" t="str">
        <f>VLOOKUP($A782,'USUARIOS Y GRUPO'!$A$2:$D$851,4,FALSE)</f>
        <v>P19-MAT1061-1</v>
      </c>
    </row>
    <row r="783" spans="1:46" x14ac:dyDescent="0.25">
      <c r="A783" s="1">
        <v>155732</v>
      </c>
      <c r="B783" s="1" t="s">
        <v>160</v>
      </c>
      <c r="C783" s="1" t="s">
        <v>161</v>
      </c>
      <c r="D783" s="6">
        <f>VLOOKUP($A783,'TABLA DINAM PARCIAL 1'!$A$5:$I$793,2,FALSE)</f>
        <v>0</v>
      </c>
      <c r="E783" s="6">
        <f>VLOOKUP($A783,'TABLA DINAM PARCIAL 1'!$A$5:$I$793,3,FALSE)</f>
        <v>10</v>
      </c>
      <c r="F783" s="6">
        <f>VLOOKUP($A783,'TABLA DINAM PARCIAL 1'!$A$5:$I$793,4,FALSE)</f>
        <v>0</v>
      </c>
      <c r="G783" s="6">
        <f>VLOOKUP($A783,'TABLA DINAM PARCIAL 1'!$A$5:$I$793,5,FALSE)</f>
        <v>0</v>
      </c>
      <c r="H783" s="6">
        <f>VLOOKUP($A783,'TABLA DINAM PARCIAL 1'!$A$5:$I$793,6,FALSE)</f>
        <v>10</v>
      </c>
      <c r="I783" s="6">
        <f>VLOOKUP($A783,'TABLA DINAM PARCIAL 1'!$A$5:$I$793,7,FALSE)</f>
        <v>0</v>
      </c>
      <c r="J783" s="6">
        <f>VLOOKUP($A783,'TABLA DINAM PARCIAL 1'!$A$5:$I$793,8,FALSE)</f>
        <v>0</v>
      </c>
      <c r="K783" s="6">
        <f>VLOOKUP($A783,'TABLA DINAM PARCIAL 1'!$A$5:$I$793,9,FALSE)</f>
        <v>0</v>
      </c>
      <c r="L783" s="6">
        <f t="shared" si="48"/>
        <v>20</v>
      </c>
      <c r="M783" s="9">
        <f>VLOOKUP($A783,'TABLA DINAMICA PARCIAL 2'!$A$5:$T$772,2,FALSE)</f>
        <v>0</v>
      </c>
      <c r="N783" s="9">
        <f>VLOOKUP($A783,'TABLA DINAMICA PARCIAL 2'!$A$5:$T$772,3,FALSE)</f>
        <v>0</v>
      </c>
      <c r="O783" s="9">
        <f>VLOOKUP($A783,'TABLA DINAMICA PARCIAL 2'!$A$5:$T$772,4,FALSE)</f>
        <v>0</v>
      </c>
      <c r="P783" s="9">
        <f>VLOOKUP($A783,'TABLA DINAMICA PARCIAL 2'!$A$5:$T$772,5,FALSE)</f>
        <v>0</v>
      </c>
      <c r="Q783" s="9">
        <f>VLOOKUP($A783,'TABLA DINAMICA PARCIAL 2'!$A$5:$T$772,6,FALSE)</f>
        <v>0</v>
      </c>
      <c r="R783" s="9">
        <f>VLOOKUP($A783,'TABLA DINAMICA PARCIAL 2'!$A$5:$T$772,7,FALSE)</f>
        <v>0</v>
      </c>
      <c r="S783" s="9">
        <f>VLOOKUP($A783,'TABLA DINAMICA PARCIAL 2'!$A$5:$T$772,8,FALSE)</f>
        <v>10</v>
      </c>
      <c r="T783" s="9">
        <f>VLOOKUP($A783,'TABLA DINAMICA PARCIAL 2'!$A$5:$T$772,9,FALSE)</f>
        <v>0</v>
      </c>
      <c r="U783" s="9">
        <f>VLOOKUP($A783,'TABLA DINAMICA PARCIAL 2'!$A$5:$T$772,10,FALSE)</f>
        <v>0</v>
      </c>
      <c r="V783" s="9">
        <f>VLOOKUP($A783,'TABLA DINAMICA PARCIAL 2'!$A$5:$T$772,11,FALSE)</f>
        <v>0</v>
      </c>
      <c r="W783" s="9">
        <f>VLOOKUP($A783,'TABLA DINAMICA PARCIAL 2'!$A$5:$T$772,12,FALSE)</f>
        <v>10</v>
      </c>
      <c r="X783" s="9">
        <f>VLOOKUP($A783,'TABLA DINAMICA PARCIAL 2'!$A$5:$T$772,13,FALSE)</f>
        <v>0</v>
      </c>
      <c r="Y783" s="9">
        <f>VLOOKUP($A783,'TABLA DINAMICA PARCIAL 2'!$A$5:$T$772,14,FALSE)</f>
        <v>0</v>
      </c>
      <c r="Z783" s="9">
        <f>VLOOKUP($A783,'TABLA DINAMICA PARCIAL 2'!$A$5:$T$772,15,FALSE)</f>
        <v>0</v>
      </c>
      <c r="AA783" s="9">
        <f>VLOOKUP($A783,'TABLA DINAMICA PARCIAL 2'!$A$5:$T$772,16,FALSE)</f>
        <v>0</v>
      </c>
      <c r="AB783" s="9">
        <f>VLOOKUP(I783,'TABLA DINAMICA PARCIAL 2'!I18:AB789,17,FALSE)</f>
        <v>0</v>
      </c>
      <c r="AC783" s="9">
        <f>VLOOKUP(I783,'TABLA DINAMICA PARCIAL 2'!I18:AB789,18,FALSE)</f>
        <v>0</v>
      </c>
      <c r="AD783" s="9">
        <f>VLOOKUP(I783,'TABLA DINAMICA PARCIAL 2'!I18:AB789,19,FALSE)</f>
        <v>0</v>
      </c>
      <c r="AE783" s="9">
        <f t="shared" si="49"/>
        <v>20</v>
      </c>
      <c r="AF783" s="13">
        <f>VLOOKUP($A783,'TABLA DINAMICA PARCIAL 3'!$A$5:$I$768,2,FALSE)</f>
        <v>10</v>
      </c>
      <c r="AG783" s="13">
        <f>VLOOKUP($A783,'TABLA DINAMICA PARCIAL 3'!$A$5:$I$768,3,FALSE)</f>
        <v>0</v>
      </c>
      <c r="AH783" s="13">
        <f>VLOOKUP($A783,'TABLA DINAMICA PARCIAL 3'!$A$5:$I$768,4,FALSE)</f>
        <v>0</v>
      </c>
      <c r="AI783" s="13">
        <f>VLOOKUP($A783,'TABLA DINAMICA PARCIAL 3'!$A$5:$I$768,5,FALSE)</f>
        <v>0</v>
      </c>
      <c r="AJ783" s="13">
        <f>VLOOKUP($A783,'TABLA DINAMICA PARCIAL 3'!$A$5:$I$768,6,FALSE)</f>
        <v>0</v>
      </c>
      <c r="AK783" s="13">
        <f>VLOOKUP($A783,'TABLA DINAMICA PARCIAL 3'!$A$5:$I$768,7,FALSE)</f>
        <v>0</v>
      </c>
      <c r="AL783" s="13">
        <f>VLOOKUP($A783,'TABLA DINAMICA PARCIAL 3'!$A$5:$I$768,8,FALSE)</f>
        <v>0</v>
      </c>
      <c r="AM783" s="13">
        <f t="shared" si="50"/>
        <v>10</v>
      </c>
      <c r="AN783" s="16">
        <f>VLOOKUP($A783,'TABLA DINAMICA PARCIAL 4'!$A$5:$F$760,2,FALSE)</f>
        <v>0</v>
      </c>
      <c r="AO783" s="16">
        <f>VLOOKUP($A783,'TABLA DINAMICA PARCIAL 4'!$A$5:$F$760,3,FALSE)</f>
        <v>0</v>
      </c>
      <c r="AP783" s="16">
        <f>VLOOKUP($A783,'TABLA DINAMICA PARCIAL 4'!$A$5:$F$760,4,FALSE)</f>
        <v>0</v>
      </c>
      <c r="AQ783" s="16">
        <f>VLOOKUP($A783,'TABLA DINAMICA PARCIAL 4'!$A$5:$F$760,5,FALSE)</f>
        <v>0</v>
      </c>
      <c r="AR783" s="16">
        <f>VLOOKUP($A783,'TABLA DINAMICA PARCIAL 4'!$A$5:$F$760,6,FALSE)</f>
        <v>10</v>
      </c>
      <c r="AS783" s="16">
        <f t="shared" si="51"/>
        <v>10</v>
      </c>
      <c r="AT783" s="1" t="str">
        <f>VLOOKUP($A783,'USUARIOS Y GRUPO'!$A$2:$D$851,4,FALSE)</f>
        <v>P19-MAT1061-1</v>
      </c>
    </row>
    <row r="784" spans="1:46" x14ac:dyDescent="0.25">
      <c r="A784" s="1">
        <v>155839</v>
      </c>
      <c r="B784" s="1" t="s">
        <v>52</v>
      </c>
      <c r="C784" s="1" t="s">
        <v>53</v>
      </c>
      <c r="D784" s="6">
        <f>VLOOKUP($A784,'TABLA DINAM PARCIAL 1'!$A$5:$I$793,2,FALSE)</f>
        <v>10</v>
      </c>
      <c r="E784" s="6">
        <f>VLOOKUP($A784,'TABLA DINAM PARCIAL 1'!$A$5:$I$793,3,FALSE)</f>
        <v>0</v>
      </c>
      <c r="F784" s="6">
        <f>VLOOKUP($A784,'TABLA DINAM PARCIAL 1'!$A$5:$I$793,4,FALSE)</f>
        <v>0</v>
      </c>
      <c r="G784" s="6">
        <f>VLOOKUP($A784,'TABLA DINAM PARCIAL 1'!$A$5:$I$793,5,FALSE)</f>
        <v>10</v>
      </c>
      <c r="H784" s="6">
        <f>VLOOKUP($A784,'TABLA DINAM PARCIAL 1'!$A$5:$I$793,6,FALSE)</f>
        <v>0</v>
      </c>
      <c r="I784" s="6">
        <f>VLOOKUP($A784,'TABLA DINAM PARCIAL 1'!$A$5:$I$793,7,FALSE)</f>
        <v>0</v>
      </c>
      <c r="J784" s="6">
        <f>VLOOKUP($A784,'TABLA DINAM PARCIAL 1'!$A$5:$I$793,8,FALSE)</f>
        <v>0</v>
      </c>
      <c r="K784" s="6">
        <f>VLOOKUP($A784,'TABLA DINAM PARCIAL 1'!$A$5:$I$793,9,FALSE)</f>
        <v>0</v>
      </c>
      <c r="L784" s="6">
        <f t="shared" si="48"/>
        <v>20</v>
      </c>
      <c r="M784" s="9">
        <f>VLOOKUP($A784,'TABLA DINAMICA PARCIAL 2'!$A$5:$T$772,2,FALSE)</f>
        <v>0</v>
      </c>
      <c r="N784" s="9">
        <f>VLOOKUP($A784,'TABLA DINAMICA PARCIAL 2'!$A$5:$T$772,3,FALSE)</f>
        <v>0</v>
      </c>
      <c r="O784" s="9">
        <f>VLOOKUP($A784,'TABLA DINAMICA PARCIAL 2'!$A$5:$T$772,4,FALSE)</f>
        <v>0</v>
      </c>
      <c r="P784" s="9">
        <f>VLOOKUP($A784,'TABLA DINAMICA PARCIAL 2'!$A$5:$T$772,5,FALSE)</f>
        <v>0</v>
      </c>
      <c r="Q784" s="9">
        <f>VLOOKUP($A784,'TABLA DINAMICA PARCIAL 2'!$A$5:$T$772,6,FALSE)</f>
        <v>0</v>
      </c>
      <c r="R784" s="9">
        <f>VLOOKUP($A784,'TABLA DINAMICA PARCIAL 2'!$A$5:$T$772,7,FALSE)</f>
        <v>0</v>
      </c>
      <c r="S784" s="9">
        <f>VLOOKUP($A784,'TABLA DINAMICA PARCIAL 2'!$A$5:$T$772,8,FALSE)</f>
        <v>10</v>
      </c>
      <c r="T784" s="9">
        <f>VLOOKUP($A784,'TABLA DINAMICA PARCIAL 2'!$A$5:$T$772,9,FALSE)</f>
        <v>0</v>
      </c>
      <c r="U784" s="9">
        <f>VLOOKUP($A784,'TABLA DINAMICA PARCIAL 2'!$A$5:$T$772,10,FALSE)</f>
        <v>0</v>
      </c>
      <c r="V784" s="9">
        <f>VLOOKUP($A784,'TABLA DINAMICA PARCIAL 2'!$A$5:$T$772,11,FALSE)</f>
        <v>0</v>
      </c>
      <c r="W784" s="9">
        <f>VLOOKUP($A784,'TABLA DINAMICA PARCIAL 2'!$A$5:$T$772,12,FALSE)</f>
        <v>10</v>
      </c>
      <c r="X784" s="9">
        <f>VLOOKUP($A784,'TABLA DINAMICA PARCIAL 2'!$A$5:$T$772,13,FALSE)</f>
        <v>0</v>
      </c>
      <c r="Y784" s="9">
        <f>VLOOKUP($A784,'TABLA DINAMICA PARCIAL 2'!$A$5:$T$772,14,FALSE)</f>
        <v>0</v>
      </c>
      <c r="Z784" s="9">
        <f>VLOOKUP($A784,'TABLA DINAMICA PARCIAL 2'!$A$5:$T$772,15,FALSE)</f>
        <v>0</v>
      </c>
      <c r="AA784" s="9">
        <f>VLOOKUP($A784,'TABLA DINAMICA PARCIAL 2'!$A$5:$T$772,16,FALSE)</f>
        <v>0</v>
      </c>
      <c r="AB784" s="9">
        <f>VLOOKUP(I784,'TABLA DINAMICA PARCIAL 2'!I20:AB791,17,FALSE)</f>
        <v>0</v>
      </c>
      <c r="AC784" s="9">
        <f>VLOOKUP(I784,'TABLA DINAMICA PARCIAL 2'!I20:AB791,18,FALSE)</f>
        <v>0</v>
      </c>
      <c r="AD784" s="9">
        <f>VLOOKUP(I784,'TABLA DINAMICA PARCIAL 2'!I20:AB791,19,FALSE)</f>
        <v>0</v>
      </c>
      <c r="AE784" s="9">
        <f t="shared" si="49"/>
        <v>20</v>
      </c>
      <c r="AF784" s="13">
        <f>VLOOKUP($A784,'TABLA DINAMICA PARCIAL 3'!$A$5:$I$768,2,FALSE)</f>
        <v>0</v>
      </c>
      <c r="AG784" s="13">
        <f>VLOOKUP($A784,'TABLA DINAMICA PARCIAL 3'!$A$5:$I$768,3,FALSE)</f>
        <v>0</v>
      </c>
      <c r="AH784" s="13">
        <f>VLOOKUP($A784,'TABLA DINAMICA PARCIAL 3'!$A$5:$I$768,4,FALSE)</f>
        <v>0</v>
      </c>
      <c r="AI784" s="13">
        <f>VLOOKUP($A784,'TABLA DINAMICA PARCIAL 3'!$A$5:$I$768,5,FALSE)</f>
        <v>0</v>
      </c>
      <c r="AJ784" s="13">
        <f>VLOOKUP($A784,'TABLA DINAMICA PARCIAL 3'!$A$5:$I$768,6,FALSE)</f>
        <v>10</v>
      </c>
      <c r="AK784" s="13">
        <f>VLOOKUP($A784,'TABLA DINAMICA PARCIAL 3'!$A$5:$I$768,7,FALSE)</f>
        <v>10</v>
      </c>
      <c r="AL784" s="13">
        <f>VLOOKUP($A784,'TABLA DINAMICA PARCIAL 3'!$A$5:$I$768,8,FALSE)</f>
        <v>0</v>
      </c>
      <c r="AM784" s="13">
        <f t="shared" si="50"/>
        <v>20</v>
      </c>
      <c r="AN784" s="16">
        <f>VLOOKUP($A784,'TABLA DINAMICA PARCIAL 4'!$A$5:$F$760,2,FALSE)</f>
        <v>0</v>
      </c>
      <c r="AO784" s="16">
        <f>VLOOKUP($A784,'TABLA DINAMICA PARCIAL 4'!$A$5:$F$760,3,FALSE)</f>
        <v>0</v>
      </c>
      <c r="AP784" s="16">
        <f>VLOOKUP($A784,'TABLA DINAMICA PARCIAL 4'!$A$5:$F$760,4,FALSE)</f>
        <v>0</v>
      </c>
      <c r="AQ784" s="16">
        <f>VLOOKUP($A784,'TABLA DINAMICA PARCIAL 4'!$A$5:$F$760,5,FALSE)</f>
        <v>10</v>
      </c>
      <c r="AR784" s="16">
        <f>VLOOKUP($A784,'TABLA DINAMICA PARCIAL 4'!$A$5:$F$760,6,FALSE)</f>
        <v>10</v>
      </c>
      <c r="AS784" s="16">
        <f t="shared" si="51"/>
        <v>20</v>
      </c>
      <c r="AT784" s="1" t="str">
        <f>VLOOKUP($A784,'USUARIOS Y GRUPO'!$A$2:$D$851,4,FALSE)</f>
        <v>P19-MAT1061-1</v>
      </c>
    </row>
    <row r="785" spans="1:46" x14ac:dyDescent="0.25">
      <c r="A785" s="1">
        <v>159557</v>
      </c>
      <c r="B785" s="1" t="s">
        <v>183</v>
      </c>
      <c r="C785" s="1" t="s">
        <v>184</v>
      </c>
      <c r="D785" s="6">
        <f>VLOOKUP($A785,'TABLA DINAM PARCIAL 1'!$A$5:$I$793,2,FALSE)</f>
        <v>10</v>
      </c>
      <c r="E785" s="6">
        <f>VLOOKUP($A785,'TABLA DINAM PARCIAL 1'!$A$5:$I$793,3,FALSE)</f>
        <v>0</v>
      </c>
      <c r="F785" s="6">
        <f>VLOOKUP($A785,'TABLA DINAM PARCIAL 1'!$A$5:$I$793,4,FALSE)</f>
        <v>0</v>
      </c>
      <c r="G785" s="6">
        <f>VLOOKUP($A785,'TABLA DINAM PARCIAL 1'!$A$5:$I$793,5,FALSE)</f>
        <v>0</v>
      </c>
      <c r="H785" s="6">
        <f>VLOOKUP($A785,'TABLA DINAM PARCIAL 1'!$A$5:$I$793,6,FALSE)</f>
        <v>10</v>
      </c>
      <c r="I785" s="6">
        <f>VLOOKUP($A785,'TABLA DINAM PARCIAL 1'!$A$5:$I$793,7,FALSE)</f>
        <v>0</v>
      </c>
      <c r="J785" s="6">
        <f>VLOOKUP($A785,'TABLA DINAM PARCIAL 1'!$A$5:$I$793,8,FALSE)</f>
        <v>0</v>
      </c>
      <c r="K785" s="6">
        <f>VLOOKUP($A785,'TABLA DINAM PARCIAL 1'!$A$5:$I$793,9,FALSE)</f>
        <v>0</v>
      </c>
      <c r="L785" s="6">
        <f t="shared" si="48"/>
        <v>20</v>
      </c>
      <c r="M785" s="9" t="e">
        <f>VLOOKUP($A785,'TABLA DINAMICA PARCIAL 2'!$A$5:$T$772,2,FALSE)</f>
        <v>#N/A</v>
      </c>
      <c r="N785" s="9" t="e">
        <f>VLOOKUP($A785,'TABLA DINAMICA PARCIAL 2'!$A$5:$T$772,3,FALSE)</f>
        <v>#N/A</v>
      </c>
      <c r="O785" s="9" t="e">
        <f>VLOOKUP($A785,'TABLA DINAMICA PARCIAL 2'!$A$5:$T$772,4,FALSE)</f>
        <v>#N/A</v>
      </c>
      <c r="P785" s="9" t="e">
        <f>VLOOKUP($A785,'TABLA DINAMICA PARCIAL 2'!$A$5:$T$772,5,FALSE)</f>
        <v>#N/A</v>
      </c>
      <c r="Q785" s="9" t="e">
        <f>VLOOKUP($A785,'TABLA DINAMICA PARCIAL 2'!$A$5:$T$772,6,FALSE)</f>
        <v>#N/A</v>
      </c>
      <c r="R785" s="9" t="e">
        <f>VLOOKUP($A785,'TABLA DINAMICA PARCIAL 2'!$A$5:$T$772,7,FALSE)</f>
        <v>#N/A</v>
      </c>
      <c r="S785" s="9" t="e">
        <f>VLOOKUP($A785,'TABLA DINAMICA PARCIAL 2'!$A$5:$T$772,8,FALSE)</f>
        <v>#N/A</v>
      </c>
      <c r="T785" s="9" t="e">
        <f>VLOOKUP($A785,'TABLA DINAMICA PARCIAL 2'!$A$5:$T$772,9,FALSE)</f>
        <v>#N/A</v>
      </c>
      <c r="U785" s="9" t="e">
        <f>VLOOKUP($A785,'TABLA DINAMICA PARCIAL 2'!$A$5:$T$772,10,FALSE)</f>
        <v>#N/A</v>
      </c>
      <c r="V785" s="9" t="e">
        <f>VLOOKUP($A785,'TABLA DINAMICA PARCIAL 2'!$A$5:$T$772,11,FALSE)</f>
        <v>#N/A</v>
      </c>
      <c r="W785" s="9" t="e">
        <f>VLOOKUP($A785,'TABLA DINAMICA PARCIAL 2'!$A$5:$T$772,12,FALSE)</f>
        <v>#N/A</v>
      </c>
      <c r="X785" s="9" t="e">
        <f>VLOOKUP($A785,'TABLA DINAMICA PARCIAL 2'!$A$5:$T$772,13,FALSE)</f>
        <v>#N/A</v>
      </c>
      <c r="Y785" s="9" t="e">
        <f>VLOOKUP($A785,'TABLA DINAMICA PARCIAL 2'!$A$5:$T$772,14,FALSE)</f>
        <v>#N/A</v>
      </c>
      <c r="Z785" s="9" t="e">
        <f>VLOOKUP($A785,'TABLA DINAMICA PARCIAL 2'!$A$5:$T$772,15,FALSE)</f>
        <v>#N/A</v>
      </c>
      <c r="AA785" s="9" t="e">
        <f>VLOOKUP($A785,'TABLA DINAMICA PARCIAL 2'!$A$5:$T$772,16,FALSE)</f>
        <v>#N/A</v>
      </c>
      <c r="AB785" s="9">
        <f>VLOOKUP(I785,'TABLA DINAMICA PARCIAL 2'!I55:AB826,17,FALSE)</f>
        <v>0</v>
      </c>
      <c r="AC785" s="9">
        <f>VLOOKUP(I785,'TABLA DINAMICA PARCIAL 2'!I55:AB826,18,FALSE)</f>
        <v>0</v>
      </c>
      <c r="AD785" s="9">
        <f>VLOOKUP(I785,'TABLA DINAMICA PARCIAL 2'!I55:AB826,19,FALSE)</f>
        <v>0</v>
      </c>
      <c r="AE785" s="9" t="e">
        <f t="shared" si="49"/>
        <v>#N/A</v>
      </c>
      <c r="AF785" s="13" t="e">
        <f>VLOOKUP($A785,'TABLA DINAMICA PARCIAL 3'!$A$5:$I$768,2,FALSE)</f>
        <v>#N/A</v>
      </c>
      <c r="AG785" s="13" t="e">
        <f>VLOOKUP($A785,'TABLA DINAMICA PARCIAL 3'!$A$5:$I$768,3,FALSE)</f>
        <v>#N/A</v>
      </c>
      <c r="AH785" s="13" t="e">
        <f>VLOOKUP($A785,'TABLA DINAMICA PARCIAL 3'!$A$5:$I$768,4,FALSE)</f>
        <v>#N/A</v>
      </c>
      <c r="AI785" s="13" t="e">
        <f>VLOOKUP($A785,'TABLA DINAMICA PARCIAL 3'!$A$5:$I$768,5,FALSE)</f>
        <v>#N/A</v>
      </c>
      <c r="AJ785" s="13" t="e">
        <f>VLOOKUP($A785,'TABLA DINAMICA PARCIAL 3'!$A$5:$I$768,6,FALSE)</f>
        <v>#N/A</v>
      </c>
      <c r="AK785" s="13" t="e">
        <f>VLOOKUP($A785,'TABLA DINAMICA PARCIAL 3'!$A$5:$I$768,7,FALSE)</f>
        <v>#N/A</v>
      </c>
      <c r="AL785" s="13" t="e">
        <f>VLOOKUP($A785,'TABLA DINAMICA PARCIAL 3'!$A$5:$I$768,8,FALSE)</f>
        <v>#N/A</v>
      </c>
      <c r="AM785" s="13" t="e">
        <f t="shared" si="50"/>
        <v>#N/A</v>
      </c>
      <c r="AN785" s="16" t="e">
        <f>VLOOKUP($A785,'TABLA DINAMICA PARCIAL 4'!$A$5:$F$760,2,FALSE)</f>
        <v>#N/A</v>
      </c>
      <c r="AO785" s="16" t="e">
        <f>VLOOKUP($A785,'TABLA DINAMICA PARCIAL 4'!$A$5:$F$760,3,FALSE)</f>
        <v>#N/A</v>
      </c>
      <c r="AP785" s="16" t="e">
        <f>VLOOKUP($A785,'TABLA DINAMICA PARCIAL 4'!$A$5:$F$760,4,FALSE)</f>
        <v>#N/A</v>
      </c>
      <c r="AQ785" s="16" t="e">
        <f>VLOOKUP($A785,'TABLA DINAMICA PARCIAL 4'!$A$5:$F$760,5,FALSE)</f>
        <v>#N/A</v>
      </c>
      <c r="AR785" s="16" t="e">
        <f>VLOOKUP($A785,'TABLA DINAMICA PARCIAL 4'!$A$5:$F$760,6,FALSE)</f>
        <v>#N/A</v>
      </c>
      <c r="AS785" s="16" t="e">
        <f t="shared" si="51"/>
        <v>#N/A</v>
      </c>
      <c r="AT785" s="1" t="str">
        <f>VLOOKUP($A785,'USUARIOS Y GRUPO'!$A$2:$D$851,4,FALSE)</f>
        <v>P19-MAT1061-1</v>
      </c>
    </row>
    <row r="786" spans="1:46" x14ac:dyDescent="0.25">
      <c r="A786" s="1">
        <v>160041</v>
      </c>
      <c r="B786" s="1" t="s">
        <v>130</v>
      </c>
      <c r="C786" s="1" t="s">
        <v>131</v>
      </c>
      <c r="D786" s="6">
        <f>VLOOKUP($A786,'TABLA DINAM PARCIAL 1'!$A$5:$I$793,2,FALSE)</f>
        <v>0</v>
      </c>
      <c r="E786" s="6">
        <f>VLOOKUP($A786,'TABLA DINAM PARCIAL 1'!$A$5:$I$793,3,FALSE)</f>
        <v>0</v>
      </c>
      <c r="F786" s="6">
        <f>VLOOKUP($A786,'TABLA DINAM PARCIAL 1'!$A$5:$I$793,4,FALSE)</f>
        <v>10</v>
      </c>
      <c r="G786" s="6">
        <f>VLOOKUP($A786,'TABLA DINAM PARCIAL 1'!$A$5:$I$793,5,FALSE)</f>
        <v>0</v>
      </c>
      <c r="H786" s="6">
        <f>VLOOKUP($A786,'TABLA DINAM PARCIAL 1'!$A$5:$I$793,6,FALSE)</f>
        <v>0</v>
      </c>
      <c r="I786" s="6">
        <f>VLOOKUP($A786,'TABLA DINAM PARCIAL 1'!$A$5:$I$793,7,FALSE)</f>
        <v>0</v>
      </c>
      <c r="J786" s="6">
        <f>VLOOKUP($A786,'TABLA DINAM PARCIAL 1'!$A$5:$I$793,8,FALSE)</f>
        <v>10</v>
      </c>
      <c r="K786" s="6">
        <f>VLOOKUP($A786,'TABLA DINAM PARCIAL 1'!$A$5:$I$793,9,FALSE)</f>
        <v>0</v>
      </c>
      <c r="L786" s="6">
        <f t="shared" si="48"/>
        <v>20</v>
      </c>
      <c r="M786" s="9">
        <f>VLOOKUP($A786,'TABLA DINAMICA PARCIAL 2'!$A$5:$T$772,2,FALSE)</f>
        <v>10</v>
      </c>
      <c r="N786" s="9">
        <f>VLOOKUP($A786,'TABLA DINAMICA PARCIAL 2'!$A$5:$T$772,3,FALSE)</f>
        <v>0</v>
      </c>
      <c r="O786" s="9">
        <f>VLOOKUP($A786,'TABLA DINAMICA PARCIAL 2'!$A$5:$T$772,4,FALSE)</f>
        <v>0</v>
      </c>
      <c r="P786" s="9">
        <f>VLOOKUP($A786,'TABLA DINAMICA PARCIAL 2'!$A$5:$T$772,5,FALSE)</f>
        <v>0</v>
      </c>
      <c r="Q786" s="9">
        <f>VLOOKUP($A786,'TABLA DINAMICA PARCIAL 2'!$A$5:$T$772,6,FALSE)</f>
        <v>0</v>
      </c>
      <c r="R786" s="9">
        <f>VLOOKUP($A786,'TABLA DINAMICA PARCIAL 2'!$A$5:$T$772,7,FALSE)</f>
        <v>10</v>
      </c>
      <c r="S786" s="9">
        <f>VLOOKUP($A786,'TABLA DINAMICA PARCIAL 2'!$A$5:$T$772,8,FALSE)</f>
        <v>0</v>
      </c>
      <c r="T786" s="9">
        <f>VLOOKUP($A786,'TABLA DINAMICA PARCIAL 2'!$A$5:$T$772,9,FALSE)</f>
        <v>0</v>
      </c>
      <c r="U786" s="9">
        <f>VLOOKUP($A786,'TABLA DINAMICA PARCIAL 2'!$A$5:$T$772,10,FALSE)</f>
        <v>0</v>
      </c>
      <c r="V786" s="9">
        <f>VLOOKUP($A786,'TABLA DINAMICA PARCIAL 2'!$A$5:$T$772,11,FALSE)</f>
        <v>0</v>
      </c>
      <c r="W786" s="9">
        <f>VLOOKUP($A786,'TABLA DINAMICA PARCIAL 2'!$A$5:$T$772,12,FALSE)</f>
        <v>0</v>
      </c>
      <c r="X786" s="9">
        <f>VLOOKUP($A786,'TABLA DINAMICA PARCIAL 2'!$A$5:$T$772,13,FALSE)</f>
        <v>0</v>
      </c>
      <c r="Y786" s="9">
        <f>VLOOKUP($A786,'TABLA DINAMICA PARCIAL 2'!$A$5:$T$772,14,FALSE)</f>
        <v>0</v>
      </c>
      <c r="Z786" s="9">
        <f>VLOOKUP($A786,'TABLA DINAMICA PARCIAL 2'!$A$5:$T$772,15,FALSE)</f>
        <v>0</v>
      </c>
      <c r="AA786" s="9">
        <f>VLOOKUP($A786,'TABLA DINAMICA PARCIAL 2'!$A$5:$T$772,16,FALSE)</f>
        <v>0</v>
      </c>
      <c r="AB786" s="9">
        <f>VLOOKUP(I786,'TABLA DINAMICA PARCIAL 2'!I67:AB838,17,FALSE)</f>
        <v>0</v>
      </c>
      <c r="AC786" s="9">
        <f>VLOOKUP(I786,'TABLA DINAMICA PARCIAL 2'!I67:AB838,18,FALSE)</f>
        <v>0</v>
      </c>
      <c r="AD786" s="9">
        <f>VLOOKUP(I786,'TABLA DINAMICA PARCIAL 2'!I67:AB838,19,FALSE)</f>
        <v>0</v>
      </c>
      <c r="AE786" s="9">
        <f t="shared" si="49"/>
        <v>20</v>
      </c>
      <c r="AF786" s="13">
        <f>VLOOKUP($A786,'TABLA DINAMICA PARCIAL 3'!$A$5:$I$768,2,FALSE)</f>
        <v>0</v>
      </c>
      <c r="AG786" s="13">
        <f>VLOOKUP($A786,'TABLA DINAMICA PARCIAL 3'!$A$5:$I$768,3,FALSE)</f>
        <v>0</v>
      </c>
      <c r="AH786" s="13">
        <f>VLOOKUP($A786,'TABLA DINAMICA PARCIAL 3'!$A$5:$I$768,4,FALSE)</f>
        <v>0</v>
      </c>
      <c r="AI786" s="13">
        <f>VLOOKUP($A786,'TABLA DINAMICA PARCIAL 3'!$A$5:$I$768,5,FALSE)</f>
        <v>0</v>
      </c>
      <c r="AJ786" s="13">
        <f>VLOOKUP($A786,'TABLA DINAMICA PARCIAL 3'!$A$5:$I$768,6,FALSE)</f>
        <v>0</v>
      </c>
      <c r="AK786" s="13">
        <f>VLOOKUP($A786,'TABLA DINAMICA PARCIAL 3'!$A$5:$I$768,7,FALSE)</f>
        <v>10</v>
      </c>
      <c r="AL786" s="13">
        <f>VLOOKUP($A786,'TABLA DINAMICA PARCIAL 3'!$A$5:$I$768,8,FALSE)</f>
        <v>0</v>
      </c>
      <c r="AM786" s="13">
        <f t="shared" si="50"/>
        <v>10</v>
      </c>
      <c r="AN786" s="16">
        <f>VLOOKUP($A786,'TABLA DINAMICA PARCIAL 4'!$A$5:$F$760,2,FALSE)</f>
        <v>0</v>
      </c>
      <c r="AO786" s="16">
        <f>VLOOKUP($A786,'TABLA DINAMICA PARCIAL 4'!$A$5:$F$760,3,FALSE)</f>
        <v>0</v>
      </c>
      <c r="AP786" s="16">
        <f>VLOOKUP($A786,'TABLA DINAMICA PARCIAL 4'!$A$5:$F$760,4,FALSE)</f>
        <v>0</v>
      </c>
      <c r="AQ786" s="16">
        <f>VLOOKUP($A786,'TABLA DINAMICA PARCIAL 4'!$A$5:$F$760,5,FALSE)</f>
        <v>10</v>
      </c>
      <c r="AR786" s="16">
        <f>VLOOKUP($A786,'TABLA DINAMICA PARCIAL 4'!$A$5:$F$760,6,FALSE)</f>
        <v>0</v>
      </c>
      <c r="AS786" s="16">
        <f t="shared" si="51"/>
        <v>10</v>
      </c>
      <c r="AT786" s="1" t="str">
        <f>VLOOKUP($A786,'USUARIOS Y GRUPO'!$A$2:$D$851,4,FALSE)</f>
        <v>P19-MAT1061-1</v>
      </c>
    </row>
    <row r="787" spans="1:46" x14ac:dyDescent="0.25">
      <c r="A787" s="1">
        <v>160279</v>
      </c>
      <c r="B787" s="1" t="s">
        <v>168</v>
      </c>
      <c r="C787" s="1" t="s">
        <v>169</v>
      </c>
      <c r="D787" s="6">
        <f>VLOOKUP($A787,'TABLA DINAM PARCIAL 1'!$A$5:$I$793,2,FALSE)</f>
        <v>0</v>
      </c>
      <c r="E787" s="6">
        <f>VLOOKUP($A787,'TABLA DINAM PARCIAL 1'!$A$5:$I$793,3,FALSE)</f>
        <v>10</v>
      </c>
      <c r="F787" s="6">
        <f>VLOOKUP($A787,'TABLA DINAM PARCIAL 1'!$A$5:$I$793,4,FALSE)</f>
        <v>0</v>
      </c>
      <c r="G787" s="6">
        <f>VLOOKUP($A787,'TABLA DINAM PARCIAL 1'!$A$5:$I$793,5,FALSE)</f>
        <v>0</v>
      </c>
      <c r="H787" s="6">
        <f>VLOOKUP($A787,'TABLA DINAM PARCIAL 1'!$A$5:$I$793,6,FALSE)</f>
        <v>0</v>
      </c>
      <c r="I787" s="6">
        <f>VLOOKUP($A787,'TABLA DINAM PARCIAL 1'!$A$5:$I$793,7,FALSE)</f>
        <v>0</v>
      </c>
      <c r="J787" s="6">
        <f>VLOOKUP($A787,'TABLA DINAM PARCIAL 1'!$A$5:$I$793,8,FALSE)</f>
        <v>0</v>
      </c>
      <c r="K787" s="6">
        <f>VLOOKUP($A787,'TABLA DINAM PARCIAL 1'!$A$5:$I$793,9,FALSE)</f>
        <v>10</v>
      </c>
      <c r="L787" s="6">
        <f t="shared" si="48"/>
        <v>20</v>
      </c>
      <c r="M787" s="9">
        <f>VLOOKUP($A787,'TABLA DINAMICA PARCIAL 2'!$A$5:$T$772,2,FALSE)</f>
        <v>10</v>
      </c>
      <c r="N787" s="9">
        <f>VLOOKUP($A787,'TABLA DINAMICA PARCIAL 2'!$A$5:$T$772,3,FALSE)</f>
        <v>0</v>
      </c>
      <c r="O787" s="9">
        <f>VLOOKUP($A787,'TABLA DINAMICA PARCIAL 2'!$A$5:$T$772,4,FALSE)</f>
        <v>0</v>
      </c>
      <c r="P787" s="9">
        <f>VLOOKUP($A787,'TABLA DINAMICA PARCIAL 2'!$A$5:$T$772,5,FALSE)</f>
        <v>0</v>
      </c>
      <c r="Q787" s="9">
        <f>VLOOKUP($A787,'TABLA DINAMICA PARCIAL 2'!$A$5:$T$772,6,FALSE)</f>
        <v>0</v>
      </c>
      <c r="R787" s="9">
        <f>VLOOKUP($A787,'TABLA DINAMICA PARCIAL 2'!$A$5:$T$772,7,FALSE)</f>
        <v>0</v>
      </c>
      <c r="S787" s="9">
        <f>VLOOKUP($A787,'TABLA DINAMICA PARCIAL 2'!$A$5:$T$772,8,FALSE)</f>
        <v>0</v>
      </c>
      <c r="T787" s="9">
        <f>VLOOKUP($A787,'TABLA DINAMICA PARCIAL 2'!$A$5:$T$772,9,FALSE)</f>
        <v>0</v>
      </c>
      <c r="U787" s="9">
        <f>VLOOKUP($A787,'TABLA DINAMICA PARCIAL 2'!$A$5:$T$772,10,FALSE)</f>
        <v>0</v>
      </c>
      <c r="V787" s="9">
        <f>VLOOKUP($A787,'TABLA DINAMICA PARCIAL 2'!$A$5:$T$772,11,FALSE)</f>
        <v>0</v>
      </c>
      <c r="W787" s="9">
        <f>VLOOKUP($A787,'TABLA DINAMICA PARCIAL 2'!$A$5:$T$772,12,FALSE)</f>
        <v>10</v>
      </c>
      <c r="X787" s="9">
        <f>VLOOKUP($A787,'TABLA DINAMICA PARCIAL 2'!$A$5:$T$772,13,FALSE)</f>
        <v>0</v>
      </c>
      <c r="Y787" s="9">
        <f>VLOOKUP($A787,'TABLA DINAMICA PARCIAL 2'!$A$5:$T$772,14,FALSE)</f>
        <v>0</v>
      </c>
      <c r="Z787" s="9">
        <f>VLOOKUP($A787,'TABLA DINAMICA PARCIAL 2'!$A$5:$T$772,15,FALSE)</f>
        <v>0</v>
      </c>
      <c r="AA787" s="9">
        <f>VLOOKUP($A787,'TABLA DINAMICA PARCIAL 2'!$A$5:$T$772,16,FALSE)</f>
        <v>0</v>
      </c>
      <c r="AB787" s="9">
        <f>VLOOKUP(I787,'TABLA DINAMICA PARCIAL 2'!I76:AB847,17,FALSE)</f>
        <v>0</v>
      </c>
      <c r="AC787" s="9">
        <f>VLOOKUP(I787,'TABLA DINAMICA PARCIAL 2'!I76:AB847,18,FALSE)</f>
        <v>0</v>
      </c>
      <c r="AD787" s="9">
        <f>VLOOKUP(I787,'TABLA DINAMICA PARCIAL 2'!I76:AB847,19,FALSE)</f>
        <v>0</v>
      </c>
      <c r="AE787" s="9">
        <f t="shared" si="49"/>
        <v>20</v>
      </c>
      <c r="AF787" s="13">
        <f>VLOOKUP($A787,'TABLA DINAMICA PARCIAL 3'!$A$5:$I$768,2,FALSE)</f>
        <v>0</v>
      </c>
      <c r="AG787" s="13">
        <f>VLOOKUP($A787,'TABLA DINAMICA PARCIAL 3'!$A$5:$I$768,3,FALSE)</f>
        <v>0</v>
      </c>
      <c r="AH787" s="13">
        <f>VLOOKUP($A787,'TABLA DINAMICA PARCIAL 3'!$A$5:$I$768,4,FALSE)</f>
        <v>0</v>
      </c>
      <c r="AI787" s="13">
        <f>VLOOKUP($A787,'TABLA DINAMICA PARCIAL 3'!$A$5:$I$768,5,FALSE)</f>
        <v>0</v>
      </c>
      <c r="AJ787" s="13">
        <f>VLOOKUP($A787,'TABLA DINAMICA PARCIAL 3'!$A$5:$I$768,6,FALSE)</f>
        <v>0</v>
      </c>
      <c r="AK787" s="13">
        <f>VLOOKUP($A787,'TABLA DINAMICA PARCIAL 3'!$A$5:$I$768,7,FALSE)</f>
        <v>0</v>
      </c>
      <c r="AL787" s="13">
        <f>VLOOKUP($A787,'TABLA DINAMICA PARCIAL 3'!$A$5:$I$768,8,FALSE)</f>
        <v>0</v>
      </c>
      <c r="AM787" s="13">
        <f t="shared" si="50"/>
        <v>0</v>
      </c>
      <c r="AN787" s="16">
        <f>VLOOKUP($A787,'TABLA DINAMICA PARCIAL 4'!$A$5:$F$760,2,FALSE)</f>
        <v>0</v>
      </c>
      <c r="AO787" s="16">
        <f>VLOOKUP($A787,'TABLA DINAMICA PARCIAL 4'!$A$5:$F$760,3,FALSE)</f>
        <v>0</v>
      </c>
      <c r="AP787" s="16">
        <f>VLOOKUP($A787,'TABLA DINAMICA PARCIAL 4'!$A$5:$F$760,4,FALSE)</f>
        <v>0</v>
      </c>
      <c r="AQ787" s="16">
        <f>VLOOKUP($A787,'TABLA DINAMICA PARCIAL 4'!$A$5:$F$760,5,FALSE)</f>
        <v>10</v>
      </c>
      <c r="AR787" s="16">
        <f>VLOOKUP($A787,'TABLA DINAMICA PARCIAL 4'!$A$5:$F$760,6,FALSE)</f>
        <v>0</v>
      </c>
      <c r="AS787" s="16">
        <f t="shared" si="51"/>
        <v>10</v>
      </c>
      <c r="AT787" s="1" t="str">
        <f>VLOOKUP($A787,'USUARIOS Y GRUPO'!$A$2:$D$851,4,FALSE)</f>
        <v>P19-MAT1061-1</v>
      </c>
    </row>
    <row r="788" spans="1:46" x14ac:dyDescent="0.25">
      <c r="A788" s="1">
        <v>158730</v>
      </c>
      <c r="B788" s="1" t="s">
        <v>208</v>
      </c>
      <c r="C788" s="1" t="s">
        <v>209</v>
      </c>
      <c r="D788" s="6">
        <f>VLOOKUP($A788,'TABLA DINAM PARCIAL 1'!$A$5:$I$793,2,FALSE)</f>
        <v>10</v>
      </c>
      <c r="E788" s="6">
        <f>VLOOKUP($A788,'TABLA DINAM PARCIAL 1'!$A$5:$I$793,3,FALSE)</f>
        <v>0</v>
      </c>
      <c r="F788" s="6">
        <f>VLOOKUP($A788,'TABLA DINAM PARCIAL 1'!$A$5:$I$793,4,FALSE)</f>
        <v>10</v>
      </c>
      <c r="G788" s="6">
        <f>VLOOKUP($A788,'TABLA DINAM PARCIAL 1'!$A$5:$I$793,5,FALSE)</f>
        <v>0</v>
      </c>
      <c r="H788" s="6">
        <f>VLOOKUP($A788,'TABLA DINAM PARCIAL 1'!$A$5:$I$793,6,FALSE)</f>
        <v>10</v>
      </c>
      <c r="I788" s="6">
        <f>VLOOKUP($A788,'TABLA DINAM PARCIAL 1'!$A$5:$I$793,7,FALSE)</f>
        <v>0</v>
      </c>
      <c r="J788" s="6">
        <f>VLOOKUP($A788,'TABLA DINAM PARCIAL 1'!$A$5:$I$793,8,FALSE)</f>
        <v>0</v>
      </c>
      <c r="K788" s="6">
        <f>VLOOKUP($A788,'TABLA DINAM PARCIAL 1'!$A$5:$I$793,9,FALSE)</f>
        <v>0</v>
      </c>
      <c r="L788" s="6">
        <f t="shared" si="48"/>
        <v>30</v>
      </c>
      <c r="M788" s="9">
        <f>VLOOKUP($A788,'TABLA DINAMICA PARCIAL 2'!$A$5:$T$772,2,FALSE)</f>
        <v>0</v>
      </c>
      <c r="N788" s="9">
        <f>VLOOKUP($A788,'TABLA DINAMICA PARCIAL 2'!$A$5:$T$772,3,FALSE)</f>
        <v>0</v>
      </c>
      <c r="O788" s="9">
        <f>VLOOKUP($A788,'TABLA DINAMICA PARCIAL 2'!$A$5:$T$772,4,FALSE)</f>
        <v>0</v>
      </c>
      <c r="P788" s="9">
        <f>VLOOKUP($A788,'TABLA DINAMICA PARCIAL 2'!$A$5:$T$772,5,FALSE)</f>
        <v>0</v>
      </c>
      <c r="Q788" s="9">
        <f>VLOOKUP($A788,'TABLA DINAMICA PARCIAL 2'!$A$5:$T$772,6,FALSE)</f>
        <v>0</v>
      </c>
      <c r="R788" s="9">
        <f>VLOOKUP($A788,'TABLA DINAMICA PARCIAL 2'!$A$5:$T$772,7,FALSE)</f>
        <v>0</v>
      </c>
      <c r="S788" s="9">
        <f>VLOOKUP($A788,'TABLA DINAMICA PARCIAL 2'!$A$5:$T$772,8,FALSE)</f>
        <v>0</v>
      </c>
      <c r="T788" s="9">
        <f>VLOOKUP($A788,'TABLA DINAMICA PARCIAL 2'!$A$5:$T$772,9,FALSE)</f>
        <v>0</v>
      </c>
      <c r="U788" s="9">
        <f>VLOOKUP($A788,'TABLA DINAMICA PARCIAL 2'!$A$5:$T$772,10,FALSE)</f>
        <v>0</v>
      </c>
      <c r="V788" s="9">
        <f>VLOOKUP($A788,'TABLA DINAMICA PARCIAL 2'!$A$5:$T$772,11,FALSE)</f>
        <v>0</v>
      </c>
      <c r="W788" s="9">
        <f>VLOOKUP($A788,'TABLA DINAMICA PARCIAL 2'!$A$5:$T$772,12,FALSE)</f>
        <v>10</v>
      </c>
      <c r="X788" s="9">
        <f>VLOOKUP($A788,'TABLA DINAMICA PARCIAL 2'!$A$5:$T$772,13,FALSE)</f>
        <v>0</v>
      </c>
      <c r="Y788" s="9">
        <f>VLOOKUP($A788,'TABLA DINAMICA PARCIAL 2'!$A$5:$T$772,14,FALSE)</f>
        <v>0</v>
      </c>
      <c r="Z788" s="9">
        <f>VLOOKUP($A788,'TABLA DINAMICA PARCIAL 2'!$A$5:$T$772,15,FALSE)</f>
        <v>0</v>
      </c>
      <c r="AA788" s="9">
        <f>VLOOKUP($A788,'TABLA DINAMICA PARCIAL 2'!$A$5:$T$772,16,FALSE)</f>
        <v>0</v>
      </c>
      <c r="AB788" s="9">
        <f>VLOOKUP(I788,'TABLA DINAMICA PARCIAL 2'!I36:AB807,17,FALSE)</f>
        <v>0</v>
      </c>
      <c r="AC788" s="9">
        <f>VLOOKUP(I788,'TABLA DINAMICA PARCIAL 2'!I36:AB807,18,FALSE)</f>
        <v>0</v>
      </c>
      <c r="AD788" s="9">
        <f>VLOOKUP(I788,'TABLA DINAMICA PARCIAL 2'!I36:AB807,19,FALSE)</f>
        <v>0</v>
      </c>
      <c r="AE788" s="9">
        <f t="shared" si="49"/>
        <v>10</v>
      </c>
      <c r="AF788" s="13">
        <f>VLOOKUP($A788,'TABLA DINAMICA PARCIAL 3'!$A$5:$I$768,2,FALSE)</f>
        <v>10</v>
      </c>
      <c r="AG788" s="13">
        <f>VLOOKUP($A788,'TABLA DINAMICA PARCIAL 3'!$A$5:$I$768,3,FALSE)</f>
        <v>0</v>
      </c>
      <c r="AH788" s="13">
        <f>VLOOKUP($A788,'TABLA DINAMICA PARCIAL 3'!$A$5:$I$768,4,FALSE)</f>
        <v>0</v>
      </c>
      <c r="AI788" s="13">
        <f>VLOOKUP($A788,'TABLA DINAMICA PARCIAL 3'!$A$5:$I$768,5,FALSE)</f>
        <v>0</v>
      </c>
      <c r="AJ788" s="13">
        <f>VLOOKUP($A788,'TABLA DINAMICA PARCIAL 3'!$A$5:$I$768,6,FALSE)</f>
        <v>10</v>
      </c>
      <c r="AK788" s="13">
        <f>VLOOKUP($A788,'TABLA DINAMICA PARCIAL 3'!$A$5:$I$768,7,FALSE)</f>
        <v>0</v>
      </c>
      <c r="AL788" s="13">
        <f>VLOOKUP($A788,'TABLA DINAMICA PARCIAL 3'!$A$5:$I$768,8,FALSE)</f>
        <v>10</v>
      </c>
      <c r="AM788" s="13">
        <f t="shared" si="50"/>
        <v>30</v>
      </c>
      <c r="AN788" s="16">
        <f>VLOOKUP($A788,'TABLA DINAMICA PARCIAL 4'!$A$5:$F$760,2,FALSE)</f>
        <v>0</v>
      </c>
      <c r="AO788" s="16">
        <f>VLOOKUP($A788,'TABLA DINAMICA PARCIAL 4'!$A$5:$F$760,3,FALSE)</f>
        <v>0</v>
      </c>
      <c r="AP788" s="16">
        <f>VLOOKUP($A788,'TABLA DINAMICA PARCIAL 4'!$A$5:$F$760,4,FALSE)</f>
        <v>0</v>
      </c>
      <c r="AQ788" s="16">
        <f>VLOOKUP($A788,'TABLA DINAMICA PARCIAL 4'!$A$5:$F$760,5,FALSE)</f>
        <v>0</v>
      </c>
      <c r="AR788" s="16">
        <f>VLOOKUP($A788,'TABLA DINAMICA PARCIAL 4'!$A$5:$F$760,6,FALSE)</f>
        <v>10</v>
      </c>
      <c r="AS788" s="16">
        <f t="shared" si="51"/>
        <v>10</v>
      </c>
      <c r="AT788" s="1" t="str">
        <f>VLOOKUP($A788,'USUARIOS Y GRUPO'!$A$2:$D$851,4,FALSE)</f>
        <v>P19-MAT1061-1</v>
      </c>
    </row>
    <row r="789" spans="1:46" x14ac:dyDescent="0.25">
      <c r="A789" s="1">
        <v>159807</v>
      </c>
      <c r="B789" s="1" t="s">
        <v>121</v>
      </c>
      <c r="C789" s="1" t="s">
        <v>122</v>
      </c>
      <c r="D789" s="6">
        <f>VLOOKUP($A789,'TABLA DINAM PARCIAL 1'!$A$5:$I$793,2,FALSE)</f>
        <v>10</v>
      </c>
      <c r="E789" s="6">
        <f>VLOOKUP($A789,'TABLA DINAM PARCIAL 1'!$A$5:$I$793,3,FALSE)</f>
        <v>0</v>
      </c>
      <c r="F789" s="6">
        <f>VLOOKUP($A789,'TABLA DINAM PARCIAL 1'!$A$5:$I$793,4,FALSE)</f>
        <v>0</v>
      </c>
      <c r="G789" s="6">
        <f>VLOOKUP($A789,'TABLA DINAM PARCIAL 1'!$A$5:$I$793,5,FALSE)</f>
        <v>10</v>
      </c>
      <c r="H789" s="6">
        <f>VLOOKUP($A789,'TABLA DINAM PARCIAL 1'!$A$5:$I$793,6,FALSE)</f>
        <v>10</v>
      </c>
      <c r="I789" s="6">
        <f>VLOOKUP($A789,'TABLA DINAM PARCIAL 1'!$A$5:$I$793,7,FALSE)</f>
        <v>0</v>
      </c>
      <c r="J789" s="6">
        <f>VLOOKUP($A789,'TABLA DINAM PARCIAL 1'!$A$5:$I$793,8,FALSE)</f>
        <v>0</v>
      </c>
      <c r="K789" s="6">
        <f>VLOOKUP($A789,'TABLA DINAM PARCIAL 1'!$A$5:$I$793,9,FALSE)</f>
        <v>0</v>
      </c>
      <c r="L789" s="6">
        <f t="shared" si="48"/>
        <v>30</v>
      </c>
      <c r="M789" s="9">
        <f>VLOOKUP($A789,'TABLA DINAMICA PARCIAL 2'!$A$5:$T$772,2,FALSE)</f>
        <v>0</v>
      </c>
      <c r="N789" s="9">
        <f>VLOOKUP($A789,'TABLA DINAMICA PARCIAL 2'!$A$5:$T$772,3,FALSE)</f>
        <v>0</v>
      </c>
      <c r="O789" s="9">
        <f>VLOOKUP($A789,'TABLA DINAMICA PARCIAL 2'!$A$5:$T$772,4,FALSE)</f>
        <v>0</v>
      </c>
      <c r="P789" s="9">
        <f>VLOOKUP($A789,'TABLA DINAMICA PARCIAL 2'!$A$5:$T$772,5,FALSE)</f>
        <v>0</v>
      </c>
      <c r="Q789" s="9">
        <f>VLOOKUP($A789,'TABLA DINAMICA PARCIAL 2'!$A$5:$T$772,6,FALSE)</f>
        <v>0</v>
      </c>
      <c r="R789" s="9">
        <f>VLOOKUP($A789,'TABLA DINAMICA PARCIAL 2'!$A$5:$T$772,7,FALSE)</f>
        <v>0</v>
      </c>
      <c r="S789" s="9">
        <f>VLOOKUP($A789,'TABLA DINAMICA PARCIAL 2'!$A$5:$T$772,8,FALSE)</f>
        <v>0</v>
      </c>
      <c r="T789" s="9">
        <f>VLOOKUP($A789,'TABLA DINAMICA PARCIAL 2'!$A$5:$T$772,9,FALSE)</f>
        <v>10</v>
      </c>
      <c r="U789" s="9">
        <f>VLOOKUP($A789,'TABLA DINAMICA PARCIAL 2'!$A$5:$T$772,10,FALSE)</f>
        <v>0</v>
      </c>
      <c r="V789" s="9">
        <f>VLOOKUP($A789,'TABLA DINAMICA PARCIAL 2'!$A$5:$T$772,11,FALSE)</f>
        <v>0</v>
      </c>
      <c r="W789" s="9">
        <f>VLOOKUP($A789,'TABLA DINAMICA PARCIAL 2'!$A$5:$T$772,12,FALSE)</f>
        <v>0</v>
      </c>
      <c r="X789" s="9">
        <f>VLOOKUP($A789,'TABLA DINAMICA PARCIAL 2'!$A$5:$T$772,13,FALSE)</f>
        <v>0</v>
      </c>
      <c r="Y789" s="9">
        <f>VLOOKUP($A789,'TABLA DINAMICA PARCIAL 2'!$A$5:$T$772,14,FALSE)</f>
        <v>0</v>
      </c>
      <c r="Z789" s="9">
        <f>VLOOKUP($A789,'TABLA DINAMICA PARCIAL 2'!$A$5:$T$772,15,FALSE)</f>
        <v>0</v>
      </c>
      <c r="AA789" s="9">
        <f>VLOOKUP($A789,'TABLA DINAMICA PARCIAL 2'!$A$5:$T$772,16,FALSE)</f>
        <v>0</v>
      </c>
      <c r="AB789" s="9">
        <f>VLOOKUP(I789,'TABLA DINAMICA PARCIAL 2'!I63:AB834,17,FALSE)</f>
        <v>0</v>
      </c>
      <c r="AC789" s="9">
        <f>VLOOKUP(I789,'TABLA DINAMICA PARCIAL 2'!I63:AB834,18,FALSE)</f>
        <v>0</v>
      </c>
      <c r="AD789" s="9">
        <f>VLOOKUP(I789,'TABLA DINAMICA PARCIAL 2'!I63:AB834,19,FALSE)</f>
        <v>0</v>
      </c>
      <c r="AE789" s="9">
        <f t="shared" si="49"/>
        <v>10</v>
      </c>
      <c r="AF789" s="13">
        <f>VLOOKUP($A789,'TABLA DINAMICA PARCIAL 3'!$A$5:$I$768,2,FALSE)</f>
        <v>10</v>
      </c>
      <c r="AG789" s="13">
        <f>VLOOKUP($A789,'TABLA DINAMICA PARCIAL 3'!$A$5:$I$768,3,FALSE)</f>
        <v>0</v>
      </c>
      <c r="AH789" s="13">
        <f>VLOOKUP($A789,'TABLA DINAMICA PARCIAL 3'!$A$5:$I$768,4,FALSE)</f>
        <v>0</v>
      </c>
      <c r="AI789" s="13">
        <f>VLOOKUP($A789,'TABLA DINAMICA PARCIAL 3'!$A$5:$I$768,5,FALSE)</f>
        <v>0</v>
      </c>
      <c r="AJ789" s="13">
        <f>VLOOKUP($A789,'TABLA DINAMICA PARCIAL 3'!$A$5:$I$768,6,FALSE)</f>
        <v>10</v>
      </c>
      <c r="AK789" s="13">
        <f>VLOOKUP($A789,'TABLA DINAMICA PARCIAL 3'!$A$5:$I$768,7,FALSE)</f>
        <v>0</v>
      </c>
      <c r="AL789" s="13">
        <f>VLOOKUP($A789,'TABLA DINAMICA PARCIAL 3'!$A$5:$I$768,8,FALSE)</f>
        <v>0</v>
      </c>
      <c r="AM789" s="13">
        <f t="shared" si="50"/>
        <v>20</v>
      </c>
      <c r="AN789" s="16">
        <f>VLOOKUP($A789,'TABLA DINAMICA PARCIAL 4'!$A$5:$F$760,2,FALSE)</f>
        <v>10</v>
      </c>
      <c r="AO789" s="16">
        <f>VLOOKUP($A789,'TABLA DINAMICA PARCIAL 4'!$A$5:$F$760,3,FALSE)</f>
        <v>0</v>
      </c>
      <c r="AP789" s="16">
        <f>VLOOKUP($A789,'TABLA DINAMICA PARCIAL 4'!$A$5:$F$760,4,FALSE)</f>
        <v>0</v>
      </c>
      <c r="AQ789" s="16">
        <f>VLOOKUP($A789,'TABLA DINAMICA PARCIAL 4'!$A$5:$F$760,5,FALSE)</f>
        <v>0</v>
      </c>
      <c r="AR789" s="16">
        <f>VLOOKUP($A789,'TABLA DINAMICA PARCIAL 4'!$A$5:$F$760,6,FALSE)</f>
        <v>0</v>
      </c>
      <c r="AS789" s="16">
        <f t="shared" si="51"/>
        <v>10</v>
      </c>
      <c r="AT789" s="1" t="str">
        <f>VLOOKUP($A789,'USUARIOS Y GRUPO'!$A$2:$D$851,4,FALSE)</f>
        <v>P19-MAT1061-1</v>
      </c>
    </row>
    <row r="790" spans="1:46" x14ac:dyDescent="0.25">
      <c r="A790" s="1">
        <v>159240</v>
      </c>
      <c r="B790" s="1" t="s">
        <v>172</v>
      </c>
      <c r="C790" s="1" t="s">
        <v>173</v>
      </c>
      <c r="D790" s="6">
        <f>VLOOKUP($A790,'TABLA DINAM PARCIAL 1'!$A$5:$I$793,2,FALSE)</f>
        <v>10</v>
      </c>
      <c r="E790" s="6">
        <f>VLOOKUP($A790,'TABLA DINAM PARCIAL 1'!$A$5:$I$793,3,FALSE)</f>
        <v>0</v>
      </c>
      <c r="F790" s="6">
        <f>VLOOKUP($A790,'TABLA DINAM PARCIAL 1'!$A$5:$I$793,4,FALSE)</f>
        <v>10</v>
      </c>
      <c r="G790" s="6">
        <f>VLOOKUP($A790,'TABLA DINAM PARCIAL 1'!$A$5:$I$793,5,FALSE)</f>
        <v>0</v>
      </c>
      <c r="H790" s="6">
        <f>VLOOKUP($A790,'TABLA DINAM PARCIAL 1'!$A$5:$I$793,6,FALSE)</f>
        <v>10</v>
      </c>
      <c r="I790" s="6">
        <f>VLOOKUP($A790,'TABLA DINAM PARCIAL 1'!$A$5:$I$793,7,FALSE)</f>
        <v>0</v>
      </c>
      <c r="J790" s="6">
        <f>VLOOKUP($A790,'TABLA DINAM PARCIAL 1'!$A$5:$I$793,8,FALSE)</f>
        <v>10</v>
      </c>
      <c r="K790" s="6">
        <f>VLOOKUP($A790,'TABLA DINAM PARCIAL 1'!$A$5:$I$793,9,FALSE)</f>
        <v>0</v>
      </c>
      <c r="L790" s="6">
        <f t="shared" si="48"/>
        <v>40</v>
      </c>
      <c r="M790" s="9">
        <f>VLOOKUP($A790,'TABLA DINAMICA PARCIAL 2'!$A$5:$T$772,2,FALSE)</f>
        <v>0</v>
      </c>
      <c r="N790" s="9">
        <f>VLOOKUP($A790,'TABLA DINAMICA PARCIAL 2'!$A$5:$T$772,3,FALSE)</f>
        <v>0</v>
      </c>
      <c r="O790" s="9">
        <f>VLOOKUP($A790,'TABLA DINAMICA PARCIAL 2'!$A$5:$T$772,4,FALSE)</f>
        <v>0</v>
      </c>
      <c r="P790" s="9">
        <f>VLOOKUP($A790,'TABLA DINAMICA PARCIAL 2'!$A$5:$T$772,5,FALSE)</f>
        <v>0</v>
      </c>
      <c r="Q790" s="9">
        <f>VLOOKUP($A790,'TABLA DINAMICA PARCIAL 2'!$A$5:$T$772,6,FALSE)</f>
        <v>0</v>
      </c>
      <c r="R790" s="9">
        <f>VLOOKUP($A790,'TABLA DINAMICA PARCIAL 2'!$A$5:$T$772,7,FALSE)</f>
        <v>0</v>
      </c>
      <c r="S790" s="9">
        <f>VLOOKUP($A790,'TABLA DINAMICA PARCIAL 2'!$A$5:$T$772,8,FALSE)</f>
        <v>0</v>
      </c>
      <c r="T790" s="9">
        <f>VLOOKUP($A790,'TABLA DINAMICA PARCIAL 2'!$A$5:$T$772,9,FALSE)</f>
        <v>0</v>
      </c>
      <c r="U790" s="9">
        <f>VLOOKUP($A790,'TABLA DINAMICA PARCIAL 2'!$A$5:$T$772,10,FALSE)</f>
        <v>10</v>
      </c>
      <c r="V790" s="9">
        <f>VLOOKUP($A790,'TABLA DINAMICA PARCIAL 2'!$A$5:$T$772,11,FALSE)</f>
        <v>0</v>
      </c>
      <c r="W790" s="9">
        <f>VLOOKUP($A790,'TABLA DINAMICA PARCIAL 2'!$A$5:$T$772,12,FALSE)</f>
        <v>0</v>
      </c>
      <c r="X790" s="9">
        <f>VLOOKUP($A790,'TABLA DINAMICA PARCIAL 2'!$A$5:$T$772,13,FALSE)</f>
        <v>0</v>
      </c>
      <c r="Y790" s="9">
        <f>VLOOKUP($A790,'TABLA DINAMICA PARCIAL 2'!$A$5:$T$772,14,FALSE)</f>
        <v>0</v>
      </c>
      <c r="Z790" s="9">
        <f>VLOOKUP($A790,'TABLA DINAMICA PARCIAL 2'!$A$5:$T$772,15,FALSE)</f>
        <v>10</v>
      </c>
      <c r="AA790" s="9">
        <f>VLOOKUP($A790,'TABLA DINAMICA PARCIAL 2'!$A$5:$T$772,16,FALSE)</f>
        <v>0</v>
      </c>
      <c r="AB790" s="9">
        <f>VLOOKUP(I790,'TABLA DINAMICA PARCIAL 2'!I50:AB821,17,FALSE)</f>
        <v>0</v>
      </c>
      <c r="AC790" s="9">
        <f>VLOOKUP(I790,'TABLA DINAMICA PARCIAL 2'!I50:AB821,18,FALSE)</f>
        <v>0</v>
      </c>
      <c r="AD790" s="9">
        <f>VLOOKUP(I790,'TABLA DINAMICA PARCIAL 2'!I50:AB821,19,FALSE)</f>
        <v>0</v>
      </c>
      <c r="AE790" s="9">
        <f t="shared" si="49"/>
        <v>20</v>
      </c>
      <c r="AF790" s="13">
        <f>VLOOKUP($A790,'TABLA DINAMICA PARCIAL 3'!$A$5:$I$768,2,FALSE)</f>
        <v>0</v>
      </c>
      <c r="AG790" s="13">
        <f>VLOOKUP($A790,'TABLA DINAMICA PARCIAL 3'!$A$5:$I$768,3,FALSE)</f>
        <v>0</v>
      </c>
      <c r="AH790" s="13">
        <f>VLOOKUP($A790,'TABLA DINAMICA PARCIAL 3'!$A$5:$I$768,4,FALSE)</f>
        <v>10</v>
      </c>
      <c r="AI790" s="13">
        <f>VLOOKUP($A790,'TABLA DINAMICA PARCIAL 3'!$A$5:$I$768,5,FALSE)</f>
        <v>0</v>
      </c>
      <c r="AJ790" s="13">
        <f>VLOOKUP($A790,'TABLA DINAMICA PARCIAL 3'!$A$5:$I$768,6,FALSE)</f>
        <v>10</v>
      </c>
      <c r="AK790" s="13">
        <f>VLOOKUP($A790,'TABLA DINAMICA PARCIAL 3'!$A$5:$I$768,7,FALSE)</f>
        <v>0</v>
      </c>
      <c r="AL790" s="13">
        <f>VLOOKUP($A790,'TABLA DINAMICA PARCIAL 3'!$A$5:$I$768,8,FALSE)</f>
        <v>0</v>
      </c>
      <c r="AM790" s="13">
        <f t="shared" si="50"/>
        <v>20</v>
      </c>
      <c r="AN790" s="16">
        <f>VLOOKUP($A790,'TABLA DINAMICA PARCIAL 4'!$A$5:$F$760,2,FALSE)</f>
        <v>0</v>
      </c>
      <c r="AO790" s="16">
        <f>VLOOKUP($A790,'TABLA DINAMICA PARCIAL 4'!$A$5:$F$760,3,FALSE)</f>
        <v>0</v>
      </c>
      <c r="AP790" s="16">
        <f>VLOOKUP($A790,'TABLA DINAMICA PARCIAL 4'!$A$5:$F$760,4,FALSE)</f>
        <v>0</v>
      </c>
      <c r="AQ790" s="16">
        <f>VLOOKUP($A790,'TABLA DINAMICA PARCIAL 4'!$A$5:$F$760,5,FALSE)</f>
        <v>0</v>
      </c>
      <c r="AR790" s="16">
        <f>VLOOKUP($A790,'TABLA DINAMICA PARCIAL 4'!$A$5:$F$760,6,FALSE)</f>
        <v>10</v>
      </c>
      <c r="AS790" s="16">
        <f t="shared" si="51"/>
        <v>10</v>
      </c>
      <c r="AT790" s="1" t="str">
        <f>VLOOKUP($A790,'USUARIOS Y GRUPO'!$A$2:$D$851,4,FALSE)</f>
        <v>P19-MAT1061-1</v>
      </c>
    </row>
    <row r="791" spans="1:46" x14ac:dyDescent="0.25">
      <c r="A791" s="1">
        <v>160554</v>
      </c>
      <c r="B791" s="1" t="s">
        <v>111</v>
      </c>
      <c r="C791" s="1" t="s">
        <v>112</v>
      </c>
      <c r="D791" s="6">
        <f>VLOOKUP($A791,'TABLA DINAM PARCIAL 1'!$A$5:$I$793,2,FALSE)</f>
        <v>10</v>
      </c>
      <c r="E791" s="6">
        <f>VLOOKUP($A791,'TABLA DINAM PARCIAL 1'!$A$5:$I$793,3,FALSE)</f>
        <v>0</v>
      </c>
      <c r="F791" s="6">
        <f>VLOOKUP($A791,'TABLA DINAM PARCIAL 1'!$A$5:$I$793,4,FALSE)</f>
        <v>0</v>
      </c>
      <c r="G791" s="6">
        <f>VLOOKUP($A791,'TABLA DINAM PARCIAL 1'!$A$5:$I$793,5,FALSE)</f>
        <v>10</v>
      </c>
      <c r="H791" s="6">
        <f>VLOOKUP($A791,'TABLA DINAM PARCIAL 1'!$A$5:$I$793,6,FALSE)</f>
        <v>10</v>
      </c>
      <c r="I791" s="6">
        <f>VLOOKUP($A791,'TABLA DINAM PARCIAL 1'!$A$5:$I$793,7,FALSE)</f>
        <v>0</v>
      </c>
      <c r="J791" s="6">
        <f>VLOOKUP($A791,'TABLA DINAM PARCIAL 1'!$A$5:$I$793,8,FALSE)</f>
        <v>10</v>
      </c>
      <c r="K791" s="6">
        <f>VLOOKUP($A791,'TABLA DINAM PARCIAL 1'!$A$5:$I$793,9,FALSE)</f>
        <v>0</v>
      </c>
      <c r="L791" s="6">
        <f t="shared" si="48"/>
        <v>40</v>
      </c>
      <c r="M791" s="9">
        <f>VLOOKUP($A791,'TABLA DINAMICA PARCIAL 2'!$A$5:$T$772,2,FALSE)</f>
        <v>0</v>
      </c>
      <c r="N791" s="9">
        <f>VLOOKUP($A791,'TABLA DINAMICA PARCIAL 2'!$A$5:$T$772,3,FALSE)</f>
        <v>0</v>
      </c>
      <c r="O791" s="9">
        <f>VLOOKUP($A791,'TABLA DINAMICA PARCIAL 2'!$A$5:$T$772,4,FALSE)</f>
        <v>0</v>
      </c>
      <c r="P791" s="9">
        <f>VLOOKUP($A791,'TABLA DINAMICA PARCIAL 2'!$A$5:$T$772,5,FALSE)</f>
        <v>0</v>
      </c>
      <c r="Q791" s="9">
        <f>VLOOKUP($A791,'TABLA DINAMICA PARCIAL 2'!$A$5:$T$772,6,FALSE)</f>
        <v>0</v>
      </c>
      <c r="R791" s="9">
        <f>VLOOKUP($A791,'TABLA DINAMICA PARCIAL 2'!$A$5:$T$772,7,FALSE)</f>
        <v>0</v>
      </c>
      <c r="S791" s="9">
        <f>VLOOKUP($A791,'TABLA DINAMICA PARCIAL 2'!$A$5:$T$772,8,FALSE)</f>
        <v>10</v>
      </c>
      <c r="T791" s="9">
        <f>VLOOKUP($A791,'TABLA DINAMICA PARCIAL 2'!$A$5:$T$772,9,FALSE)</f>
        <v>0</v>
      </c>
      <c r="U791" s="9">
        <f>VLOOKUP($A791,'TABLA DINAMICA PARCIAL 2'!$A$5:$T$772,10,FALSE)</f>
        <v>0</v>
      </c>
      <c r="V791" s="9">
        <f>VLOOKUP($A791,'TABLA DINAMICA PARCIAL 2'!$A$5:$T$772,11,FALSE)</f>
        <v>0</v>
      </c>
      <c r="W791" s="9">
        <f>VLOOKUP($A791,'TABLA DINAMICA PARCIAL 2'!$A$5:$T$772,12,FALSE)</f>
        <v>0</v>
      </c>
      <c r="X791" s="9">
        <f>VLOOKUP($A791,'TABLA DINAMICA PARCIAL 2'!$A$5:$T$772,13,FALSE)</f>
        <v>0</v>
      </c>
      <c r="Y791" s="9">
        <f>VLOOKUP($A791,'TABLA DINAMICA PARCIAL 2'!$A$5:$T$772,14,FALSE)</f>
        <v>0</v>
      </c>
      <c r="Z791" s="9">
        <f>VLOOKUP($A791,'TABLA DINAMICA PARCIAL 2'!$A$5:$T$772,15,FALSE)</f>
        <v>0</v>
      </c>
      <c r="AA791" s="9">
        <f>VLOOKUP($A791,'TABLA DINAMICA PARCIAL 2'!$A$5:$T$772,16,FALSE)</f>
        <v>0</v>
      </c>
      <c r="AB791" s="9">
        <f>VLOOKUP(I791,'TABLA DINAMICA PARCIAL 2'!I81:AB852,17,FALSE)</f>
        <v>0</v>
      </c>
      <c r="AC791" s="9">
        <f>VLOOKUP(I791,'TABLA DINAMICA PARCIAL 2'!I81:AB852,18,FALSE)</f>
        <v>0</v>
      </c>
      <c r="AD791" s="9">
        <f>VLOOKUP(I791,'TABLA DINAMICA PARCIAL 2'!I81:AB852,19,FALSE)</f>
        <v>0</v>
      </c>
      <c r="AE791" s="9">
        <f t="shared" si="49"/>
        <v>10</v>
      </c>
      <c r="AF791" s="13">
        <f>VLOOKUP($A791,'TABLA DINAMICA PARCIAL 3'!$A$5:$I$768,2,FALSE)</f>
        <v>10</v>
      </c>
      <c r="AG791" s="13">
        <f>VLOOKUP($A791,'TABLA DINAMICA PARCIAL 3'!$A$5:$I$768,3,FALSE)</f>
        <v>0</v>
      </c>
      <c r="AH791" s="13">
        <f>VLOOKUP($A791,'TABLA DINAMICA PARCIAL 3'!$A$5:$I$768,4,FALSE)</f>
        <v>10</v>
      </c>
      <c r="AI791" s="13">
        <f>VLOOKUP($A791,'TABLA DINAMICA PARCIAL 3'!$A$5:$I$768,5,FALSE)</f>
        <v>0</v>
      </c>
      <c r="AJ791" s="13">
        <f>VLOOKUP($A791,'TABLA DINAMICA PARCIAL 3'!$A$5:$I$768,6,FALSE)</f>
        <v>0</v>
      </c>
      <c r="AK791" s="13">
        <f>VLOOKUP($A791,'TABLA DINAMICA PARCIAL 3'!$A$5:$I$768,7,FALSE)</f>
        <v>0</v>
      </c>
      <c r="AL791" s="13">
        <f>VLOOKUP($A791,'TABLA DINAMICA PARCIAL 3'!$A$5:$I$768,8,FALSE)</f>
        <v>10</v>
      </c>
      <c r="AM791" s="13">
        <f t="shared" si="50"/>
        <v>30</v>
      </c>
      <c r="AN791" s="16">
        <f>VLOOKUP($A791,'TABLA DINAMICA PARCIAL 4'!$A$5:$F$760,2,FALSE)</f>
        <v>0</v>
      </c>
      <c r="AO791" s="16">
        <f>VLOOKUP($A791,'TABLA DINAMICA PARCIAL 4'!$A$5:$F$760,3,FALSE)</f>
        <v>0</v>
      </c>
      <c r="AP791" s="16">
        <f>VLOOKUP($A791,'TABLA DINAMICA PARCIAL 4'!$A$5:$F$760,4,FALSE)</f>
        <v>10</v>
      </c>
      <c r="AQ791" s="16">
        <f>VLOOKUP($A791,'TABLA DINAMICA PARCIAL 4'!$A$5:$F$760,5,FALSE)</f>
        <v>10</v>
      </c>
      <c r="AR791" s="16">
        <f>VLOOKUP($A791,'TABLA DINAMICA PARCIAL 4'!$A$5:$F$760,6,FALSE)</f>
        <v>0</v>
      </c>
      <c r="AS791" s="16">
        <f t="shared" si="51"/>
        <v>20</v>
      </c>
      <c r="AT791" s="1" t="str">
        <f>VLOOKUP($A791,'USUARIOS Y GRUPO'!$A$2:$D$851,4,FALSE)</f>
        <v>P19-MAT1061-1</v>
      </c>
    </row>
    <row r="792" spans="1:46" x14ac:dyDescent="0.25">
      <c r="A792" s="1">
        <v>145148</v>
      </c>
      <c r="B792" s="1" t="s">
        <v>1510</v>
      </c>
      <c r="C792" s="1" t="s">
        <v>1511</v>
      </c>
      <c r="D792" s="6" t="e">
        <f>VLOOKUP($A792,'TABLA DINAM PARCIAL 1'!$A$5:$I$793,2,FALSE)</f>
        <v>#N/A</v>
      </c>
      <c r="E792" s="6" t="e">
        <f>VLOOKUP($A792,'TABLA DINAM PARCIAL 1'!$A$5:$I$793,3,FALSE)</f>
        <v>#N/A</v>
      </c>
      <c r="F792" s="6" t="e">
        <f>VLOOKUP($A792,'TABLA DINAM PARCIAL 1'!$A$5:$I$793,4,FALSE)</f>
        <v>#N/A</v>
      </c>
      <c r="G792" s="6" t="e">
        <f>VLOOKUP($A792,'TABLA DINAM PARCIAL 1'!$A$5:$I$793,5,FALSE)</f>
        <v>#N/A</v>
      </c>
      <c r="H792" s="6" t="e">
        <f>VLOOKUP($A792,'TABLA DINAM PARCIAL 1'!$A$5:$I$793,6,FALSE)</f>
        <v>#N/A</v>
      </c>
      <c r="I792" s="6" t="e">
        <f>VLOOKUP($A792,'TABLA DINAM PARCIAL 1'!$A$5:$I$793,7,FALSE)</f>
        <v>#N/A</v>
      </c>
      <c r="J792" s="6" t="e">
        <f>VLOOKUP($A792,'TABLA DINAM PARCIAL 1'!$A$5:$I$793,8,FALSE)</f>
        <v>#N/A</v>
      </c>
      <c r="K792" s="6" t="e">
        <f>VLOOKUP($A792,'TABLA DINAM PARCIAL 1'!$A$5:$I$793,9,FALSE)</f>
        <v>#N/A</v>
      </c>
      <c r="L792" s="6" t="e">
        <f t="shared" si="48"/>
        <v>#N/A</v>
      </c>
      <c r="M792" s="9" t="e">
        <f>VLOOKUP($A792,'TABLA DINAMICA PARCIAL 2'!$A$5:$T$772,2,FALSE)</f>
        <v>#N/A</v>
      </c>
      <c r="N792" s="9" t="e">
        <f>VLOOKUP($A792,'TABLA DINAMICA PARCIAL 2'!$A$5:$T$772,3,FALSE)</f>
        <v>#N/A</v>
      </c>
      <c r="O792" s="9" t="e">
        <f>VLOOKUP($A792,'TABLA DINAMICA PARCIAL 2'!$A$5:$T$772,4,FALSE)</f>
        <v>#N/A</v>
      </c>
      <c r="P792" s="9" t="e">
        <f>VLOOKUP($A792,'TABLA DINAMICA PARCIAL 2'!$A$5:$T$772,5,FALSE)</f>
        <v>#N/A</v>
      </c>
      <c r="Q792" s="9" t="e">
        <f>VLOOKUP($A792,'TABLA DINAMICA PARCIAL 2'!$A$5:$T$772,6,FALSE)</f>
        <v>#N/A</v>
      </c>
      <c r="R792" s="9" t="e">
        <f>VLOOKUP($A792,'TABLA DINAMICA PARCIAL 2'!$A$5:$T$772,7,FALSE)</f>
        <v>#N/A</v>
      </c>
      <c r="S792" s="9" t="e">
        <f>VLOOKUP($A792,'TABLA DINAMICA PARCIAL 2'!$A$5:$T$772,8,FALSE)</f>
        <v>#N/A</v>
      </c>
      <c r="T792" s="9" t="e">
        <f>VLOOKUP($A792,'TABLA DINAMICA PARCIAL 2'!$A$5:$T$772,9,FALSE)</f>
        <v>#N/A</v>
      </c>
      <c r="U792" s="9" t="e">
        <f>VLOOKUP($A792,'TABLA DINAMICA PARCIAL 2'!$A$5:$T$772,10,FALSE)</f>
        <v>#N/A</v>
      </c>
      <c r="V792" s="9" t="e">
        <f>VLOOKUP($A792,'TABLA DINAMICA PARCIAL 2'!$A$5:$T$772,11,FALSE)</f>
        <v>#N/A</v>
      </c>
      <c r="W792" s="9" t="e">
        <f>VLOOKUP($A792,'TABLA DINAMICA PARCIAL 2'!$A$5:$T$772,12,FALSE)</f>
        <v>#N/A</v>
      </c>
      <c r="X792" s="9" t="e">
        <f>VLOOKUP($A792,'TABLA DINAMICA PARCIAL 2'!$A$5:$T$772,13,FALSE)</f>
        <v>#N/A</v>
      </c>
      <c r="Y792" s="9" t="e">
        <f>VLOOKUP($A792,'TABLA DINAMICA PARCIAL 2'!$A$5:$T$772,14,FALSE)</f>
        <v>#N/A</v>
      </c>
      <c r="Z792" s="9" t="e">
        <f>VLOOKUP($A792,'TABLA DINAMICA PARCIAL 2'!$A$5:$T$772,15,FALSE)</f>
        <v>#N/A</v>
      </c>
      <c r="AA792" s="9" t="e">
        <f>VLOOKUP($A792,'TABLA DINAMICA PARCIAL 2'!$A$5:$T$772,16,FALSE)</f>
        <v>#N/A</v>
      </c>
      <c r="AB792" s="9" t="e">
        <f>VLOOKUP(I792,'TABLA DINAMICA PARCIAL 2'!I4:AB775,17,FALSE)</f>
        <v>#N/A</v>
      </c>
      <c r="AC792" s="9" t="e">
        <f>VLOOKUP(I792,'TABLA DINAMICA PARCIAL 2'!I4:AB775,18,FALSE)</f>
        <v>#N/A</v>
      </c>
      <c r="AD792" s="9" t="e">
        <f>VLOOKUP(I792,'TABLA DINAMICA PARCIAL 2'!I4:AB775,19,FALSE)</f>
        <v>#N/A</v>
      </c>
      <c r="AE792" s="9" t="e">
        <f t="shared" si="49"/>
        <v>#N/A</v>
      </c>
      <c r="AF792" s="13" t="e">
        <f>VLOOKUP($A792,'TABLA DINAMICA PARCIAL 3'!$A$5:$I$768,2,FALSE)</f>
        <v>#N/A</v>
      </c>
      <c r="AG792" s="13" t="e">
        <f>VLOOKUP($A792,'TABLA DINAMICA PARCIAL 3'!$A$5:$I$768,3,FALSE)</f>
        <v>#N/A</v>
      </c>
      <c r="AH792" s="13" t="e">
        <f>VLOOKUP($A792,'TABLA DINAMICA PARCIAL 3'!$A$5:$I$768,4,FALSE)</f>
        <v>#N/A</v>
      </c>
      <c r="AI792" s="13" t="e">
        <f>VLOOKUP($A792,'TABLA DINAMICA PARCIAL 3'!$A$5:$I$768,5,FALSE)</f>
        <v>#N/A</v>
      </c>
      <c r="AJ792" s="13" t="e">
        <f>VLOOKUP($A792,'TABLA DINAMICA PARCIAL 3'!$A$5:$I$768,6,FALSE)</f>
        <v>#N/A</v>
      </c>
      <c r="AK792" s="13" t="e">
        <f>VLOOKUP($A792,'TABLA DINAMICA PARCIAL 3'!$A$5:$I$768,7,FALSE)</f>
        <v>#N/A</v>
      </c>
      <c r="AL792" s="13" t="e">
        <f>VLOOKUP($A792,'TABLA DINAMICA PARCIAL 3'!$A$5:$I$768,8,FALSE)</f>
        <v>#N/A</v>
      </c>
      <c r="AM792" s="13" t="e">
        <f t="shared" si="50"/>
        <v>#N/A</v>
      </c>
      <c r="AN792" s="16" t="e">
        <f>VLOOKUP($A792,'TABLA DINAMICA PARCIAL 4'!$A$5:$F$760,2,FALSE)</f>
        <v>#N/A</v>
      </c>
      <c r="AO792" s="16" t="e">
        <f>VLOOKUP($A792,'TABLA DINAMICA PARCIAL 4'!$A$5:$F$760,3,FALSE)</f>
        <v>#N/A</v>
      </c>
      <c r="AP792" s="16" t="e">
        <f>VLOOKUP($A792,'TABLA DINAMICA PARCIAL 4'!$A$5:$F$760,4,FALSE)</f>
        <v>#N/A</v>
      </c>
      <c r="AQ792" s="16" t="e">
        <f>VLOOKUP($A792,'TABLA DINAMICA PARCIAL 4'!$A$5:$F$760,5,FALSE)</f>
        <v>#N/A</v>
      </c>
      <c r="AR792" s="16" t="e">
        <f>VLOOKUP($A792,'TABLA DINAMICA PARCIAL 4'!$A$5:$F$760,6,FALSE)</f>
        <v>#N/A</v>
      </c>
      <c r="AS792" s="16" t="e">
        <f t="shared" si="51"/>
        <v>#N/A</v>
      </c>
      <c r="AT792" s="1" t="str">
        <f>VLOOKUP($A792,'USUARIOS Y GRUPO'!$A$2:$D$851,4,FALSE)</f>
        <v>P19-MAT1061-1</v>
      </c>
    </row>
    <row r="793" spans="1:46" x14ac:dyDescent="0.25">
      <c r="A793" s="1">
        <v>147508</v>
      </c>
      <c r="B793" s="1" t="s">
        <v>1512</v>
      </c>
      <c r="C793" s="1" t="s">
        <v>1513</v>
      </c>
      <c r="D793" s="6" t="e">
        <f>VLOOKUP($A793,'TABLA DINAM PARCIAL 1'!$A$5:$I$793,2,FALSE)</f>
        <v>#N/A</v>
      </c>
      <c r="E793" s="6" t="e">
        <f>VLOOKUP($A793,'TABLA DINAM PARCIAL 1'!$A$5:$I$793,3,FALSE)</f>
        <v>#N/A</v>
      </c>
      <c r="F793" s="6" t="e">
        <f>VLOOKUP($A793,'TABLA DINAM PARCIAL 1'!$A$5:$I$793,4,FALSE)</f>
        <v>#N/A</v>
      </c>
      <c r="G793" s="6" t="e">
        <f>VLOOKUP($A793,'TABLA DINAM PARCIAL 1'!$A$5:$I$793,5,FALSE)</f>
        <v>#N/A</v>
      </c>
      <c r="H793" s="6" t="e">
        <f>VLOOKUP($A793,'TABLA DINAM PARCIAL 1'!$A$5:$I$793,6,FALSE)</f>
        <v>#N/A</v>
      </c>
      <c r="I793" s="6" t="e">
        <f>VLOOKUP($A793,'TABLA DINAM PARCIAL 1'!$A$5:$I$793,7,FALSE)</f>
        <v>#N/A</v>
      </c>
      <c r="J793" s="6" t="e">
        <f>VLOOKUP($A793,'TABLA DINAM PARCIAL 1'!$A$5:$I$793,8,FALSE)</f>
        <v>#N/A</v>
      </c>
      <c r="K793" s="6" t="e">
        <f>VLOOKUP($A793,'TABLA DINAM PARCIAL 1'!$A$5:$I$793,9,FALSE)</f>
        <v>#N/A</v>
      </c>
      <c r="L793" s="6" t="e">
        <f t="shared" si="48"/>
        <v>#N/A</v>
      </c>
      <c r="M793" s="9" t="e">
        <f>VLOOKUP($A793,'TABLA DINAMICA PARCIAL 2'!$A$5:$T$772,2,FALSE)</f>
        <v>#N/A</v>
      </c>
      <c r="N793" s="9" t="e">
        <f>VLOOKUP($A793,'TABLA DINAMICA PARCIAL 2'!$A$5:$T$772,3,FALSE)</f>
        <v>#N/A</v>
      </c>
      <c r="O793" s="9" t="e">
        <f>VLOOKUP($A793,'TABLA DINAMICA PARCIAL 2'!$A$5:$T$772,4,FALSE)</f>
        <v>#N/A</v>
      </c>
      <c r="P793" s="9" t="e">
        <f>VLOOKUP($A793,'TABLA DINAMICA PARCIAL 2'!$A$5:$T$772,5,FALSE)</f>
        <v>#N/A</v>
      </c>
      <c r="Q793" s="9" t="e">
        <f>VLOOKUP($A793,'TABLA DINAMICA PARCIAL 2'!$A$5:$T$772,6,FALSE)</f>
        <v>#N/A</v>
      </c>
      <c r="R793" s="9" t="e">
        <f>VLOOKUP($A793,'TABLA DINAMICA PARCIAL 2'!$A$5:$T$772,7,FALSE)</f>
        <v>#N/A</v>
      </c>
      <c r="S793" s="9" t="e">
        <f>VLOOKUP($A793,'TABLA DINAMICA PARCIAL 2'!$A$5:$T$772,8,FALSE)</f>
        <v>#N/A</v>
      </c>
      <c r="T793" s="9" t="e">
        <f>VLOOKUP($A793,'TABLA DINAMICA PARCIAL 2'!$A$5:$T$772,9,FALSE)</f>
        <v>#N/A</v>
      </c>
      <c r="U793" s="9" t="e">
        <f>VLOOKUP($A793,'TABLA DINAMICA PARCIAL 2'!$A$5:$T$772,10,FALSE)</f>
        <v>#N/A</v>
      </c>
      <c r="V793" s="9" t="e">
        <f>VLOOKUP($A793,'TABLA DINAMICA PARCIAL 2'!$A$5:$T$772,11,FALSE)</f>
        <v>#N/A</v>
      </c>
      <c r="W793" s="9" t="e">
        <f>VLOOKUP($A793,'TABLA DINAMICA PARCIAL 2'!$A$5:$T$772,12,FALSE)</f>
        <v>#N/A</v>
      </c>
      <c r="X793" s="9" t="e">
        <f>VLOOKUP($A793,'TABLA DINAMICA PARCIAL 2'!$A$5:$T$772,13,FALSE)</f>
        <v>#N/A</v>
      </c>
      <c r="Y793" s="9" t="e">
        <f>VLOOKUP($A793,'TABLA DINAMICA PARCIAL 2'!$A$5:$T$772,14,FALSE)</f>
        <v>#N/A</v>
      </c>
      <c r="Z793" s="9" t="e">
        <f>VLOOKUP($A793,'TABLA DINAMICA PARCIAL 2'!$A$5:$T$772,15,FALSE)</f>
        <v>#N/A</v>
      </c>
      <c r="AA793" s="9" t="e">
        <f>VLOOKUP($A793,'TABLA DINAMICA PARCIAL 2'!$A$5:$T$772,16,FALSE)</f>
        <v>#N/A</v>
      </c>
      <c r="AB793" s="9" t="e">
        <f>VLOOKUP(I793,'TABLA DINAMICA PARCIAL 2'!I5:AB776,17,FALSE)</f>
        <v>#N/A</v>
      </c>
      <c r="AC793" s="9" t="e">
        <f>VLOOKUP(I793,'TABLA DINAMICA PARCIAL 2'!I5:AB776,18,FALSE)</f>
        <v>#N/A</v>
      </c>
      <c r="AD793" s="9" t="e">
        <f>VLOOKUP(I793,'TABLA DINAMICA PARCIAL 2'!I5:AB776,19,FALSE)</f>
        <v>#N/A</v>
      </c>
      <c r="AE793" s="9" t="e">
        <f t="shared" si="49"/>
        <v>#N/A</v>
      </c>
      <c r="AF793" s="13" t="e">
        <f>VLOOKUP($A793,'TABLA DINAMICA PARCIAL 3'!$A$5:$I$768,2,FALSE)</f>
        <v>#N/A</v>
      </c>
      <c r="AG793" s="13" t="e">
        <f>VLOOKUP($A793,'TABLA DINAMICA PARCIAL 3'!$A$5:$I$768,3,FALSE)</f>
        <v>#N/A</v>
      </c>
      <c r="AH793" s="13" t="e">
        <f>VLOOKUP($A793,'TABLA DINAMICA PARCIAL 3'!$A$5:$I$768,4,FALSE)</f>
        <v>#N/A</v>
      </c>
      <c r="AI793" s="13" t="e">
        <f>VLOOKUP($A793,'TABLA DINAMICA PARCIAL 3'!$A$5:$I$768,5,FALSE)</f>
        <v>#N/A</v>
      </c>
      <c r="AJ793" s="13" t="e">
        <f>VLOOKUP($A793,'TABLA DINAMICA PARCIAL 3'!$A$5:$I$768,6,FALSE)</f>
        <v>#N/A</v>
      </c>
      <c r="AK793" s="13" t="e">
        <f>VLOOKUP($A793,'TABLA DINAMICA PARCIAL 3'!$A$5:$I$768,7,FALSE)</f>
        <v>#N/A</v>
      </c>
      <c r="AL793" s="13" t="e">
        <f>VLOOKUP($A793,'TABLA DINAMICA PARCIAL 3'!$A$5:$I$768,8,FALSE)</f>
        <v>#N/A</v>
      </c>
      <c r="AM793" s="13" t="e">
        <f t="shared" si="50"/>
        <v>#N/A</v>
      </c>
      <c r="AN793" s="16" t="e">
        <f>VLOOKUP($A793,'TABLA DINAMICA PARCIAL 4'!$A$5:$F$760,2,FALSE)</f>
        <v>#N/A</v>
      </c>
      <c r="AO793" s="16" t="e">
        <f>VLOOKUP($A793,'TABLA DINAMICA PARCIAL 4'!$A$5:$F$760,3,FALSE)</f>
        <v>#N/A</v>
      </c>
      <c r="AP793" s="16" t="e">
        <f>VLOOKUP($A793,'TABLA DINAMICA PARCIAL 4'!$A$5:$F$760,4,FALSE)</f>
        <v>#N/A</v>
      </c>
      <c r="AQ793" s="16" t="e">
        <f>VLOOKUP($A793,'TABLA DINAMICA PARCIAL 4'!$A$5:$F$760,5,FALSE)</f>
        <v>#N/A</v>
      </c>
      <c r="AR793" s="16" t="e">
        <f>VLOOKUP($A793,'TABLA DINAMICA PARCIAL 4'!$A$5:$F$760,6,FALSE)</f>
        <v>#N/A</v>
      </c>
      <c r="AS793" s="16" t="e">
        <f t="shared" si="51"/>
        <v>#N/A</v>
      </c>
      <c r="AT793" s="1" t="str">
        <f>VLOOKUP($A793,'USUARIOS Y GRUPO'!$A$2:$D$851,4,FALSE)</f>
        <v>P19-MAT1061-1</v>
      </c>
    </row>
    <row r="794" spans="1:46" x14ac:dyDescent="0.25">
      <c r="A794" s="1">
        <v>150062</v>
      </c>
      <c r="B794" s="1" t="s">
        <v>1514</v>
      </c>
      <c r="C794" s="1" t="s">
        <v>1515</v>
      </c>
      <c r="D794" s="6" t="e">
        <f>VLOOKUP($A794,'TABLA DINAM PARCIAL 1'!$A$5:$I$793,2,FALSE)</f>
        <v>#N/A</v>
      </c>
      <c r="E794" s="6" t="e">
        <f>VLOOKUP($A794,'TABLA DINAM PARCIAL 1'!$A$5:$I$793,3,FALSE)</f>
        <v>#N/A</v>
      </c>
      <c r="F794" s="6" t="e">
        <f>VLOOKUP($A794,'TABLA DINAM PARCIAL 1'!$A$5:$I$793,4,FALSE)</f>
        <v>#N/A</v>
      </c>
      <c r="G794" s="6" t="e">
        <f>VLOOKUP($A794,'TABLA DINAM PARCIAL 1'!$A$5:$I$793,5,FALSE)</f>
        <v>#N/A</v>
      </c>
      <c r="H794" s="6" t="e">
        <f>VLOOKUP($A794,'TABLA DINAM PARCIAL 1'!$A$5:$I$793,6,FALSE)</f>
        <v>#N/A</v>
      </c>
      <c r="I794" s="6" t="e">
        <f>VLOOKUP($A794,'TABLA DINAM PARCIAL 1'!$A$5:$I$793,7,FALSE)</f>
        <v>#N/A</v>
      </c>
      <c r="J794" s="6" t="e">
        <f>VLOOKUP($A794,'TABLA DINAM PARCIAL 1'!$A$5:$I$793,8,FALSE)</f>
        <v>#N/A</v>
      </c>
      <c r="K794" s="6" t="e">
        <f>VLOOKUP($A794,'TABLA DINAM PARCIAL 1'!$A$5:$I$793,9,FALSE)</f>
        <v>#N/A</v>
      </c>
      <c r="L794" s="6" t="e">
        <f t="shared" si="48"/>
        <v>#N/A</v>
      </c>
      <c r="M794" s="9" t="e">
        <f>VLOOKUP($A794,'TABLA DINAMICA PARCIAL 2'!$A$5:$T$772,2,FALSE)</f>
        <v>#N/A</v>
      </c>
      <c r="N794" s="9" t="e">
        <f>VLOOKUP($A794,'TABLA DINAMICA PARCIAL 2'!$A$5:$T$772,3,FALSE)</f>
        <v>#N/A</v>
      </c>
      <c r="O794" s="9" t="e">
        <f>VLOOKUP($A794,'TABLA DINAMICA PARCIAL 2'!$A$5:$T$772,4,FALSE)</f>
        <v>#N/A</v>
      </c>
      <c r="P794" s="9" t="e">
        <f>VLOOKUP($A794,'TABLA DINAMICA PARCIAL 2'!$A$5:$T$772,5,FALSE)</f>
        <v>#N/A</v>
      </c>
      <c r="Q794" s="9" t="e">
        <f>VLOOKUP($A794,'TABLA DINAMICA PARCIAL 2'!$A$5:$T$772,6,FALSE)</f>
        <v>#N/A</v>
      </c>
      <c r="R794" s="9" t="e">
        <f>VLOOKUP($A794,'TABLA DINAMICA PARCIAL 2'!$A$5:$T$772,7,FALSE)</f>
        <v>#N/A</v>
      </c>
      <c r="S794" s="9" t="e">
        <f>VLOOKUP($A794,'TABLA DINAMICA PARCIAL 2'!$A$5:$T$772,8,FALSE)</f>
        <v>#N/A</v>
      </c>
      <c r="T794" s="9" t="e">
        <f>VLOOKUP($A794,'TABLA DINAMICA PARCIAL 2'!$A$5:$T$772,9,FALSE)</f>
        <v>#N/A</v>
      </c>
      <c r="U794" s="9" t="e">
        <f>VLOOKUP($A794,'TABLA DINAMICA PARCIAL 2'!$A$5:$T$772,10,FALSE)</f>
        <v>#N/A</v>
      </c>
      <c r="V794" s="9" t="e">
        <f>VLOOKUP($A794,'TABLA DINAMICA PARCIAL 2'!$A$5:$T$772,11,FALSE)</f>
        <v>#N/A</v>
      </c>
      <c r="W794" s="9" t="e">
        <f>VLOOKUP($A794,'TABLA DINAMICA PARCIAL 2'!$A$5:$T$772,12,FALSE)</f>
        <v>#N/A</v>
      </c>
      <c r="X794" s="9" t="e">
        <f>VLOOKUP($A794,'TABLA DINAMICA PARCIAL 2'!$A$5:$T$772,13,FALSE)</f>
        <v>#N/A</v>
      </c>
      <c r="Y794" s="9" t="e">
        <f>VLOOKUP($A794,'TABLA DINAMICA PARCIAL 2'!$A$5:$T$772,14,FALSE)</f>
        <v>#N/A</v>
      </c>
      <c r="Z794" s="9" t="e">
        <f>VLOOKUP($A794,'TABLA DINAMICA PARCIAL 2'!$A$5:$T$772,15,FALSE)</f>
        <v>#N/A</v>
      </c>
      <c r="AA794" s="9" t="e">
        <f>VLOOKUP($A794,'TABLA DINAMICA PARCIAL 2'!$A$5:$T$772,16,FALSE)</f>
        <v>#N/A</v>
      </c>
      <c r="AB794" s="9" t="e">
        <f>VLOOKUP(I794,'TABLA DINAMICA PARCIAL 2'!I7:AB778,17,FALSE)</f>
        <v>#N/A</v>
      </c>
      <c r="AC794" s="9" t="e">
        <f>VLOOKUP(I794,'TABLA DINAMICA PARCIAL 2'!I7:AB778,18,FALSE)</f>
        <v>#N/A</v>
      </c>
      <c r="AD794" s="9" t="e">
        <f>VLOOKUP(I794,'TABLA DINAMICA PARCIAL 2'!I7:AB778,19,FALSE)</f>
        <v>#N/A</v>
      </c>
      <c r="AE794" s="9" t="e">
        <f t="shared" si="49"/>
        <v>#N/A</v>
      </c>
      <c r="AF794" s="13" t="e">
        <f>VLOOKUP($A794,'TABLA DINAMICA PARCIAL 3'!$A$5:$I$768,2,FALSE)</f>
        <v>#N/A</v>
      </c>
      <c r="AG794" s="13" t="e">
        <f>VLOOKUP($A794,'TABLA DINAMICA PARCIAL 3'!$A$5:$I$768,3,FALSE)</f>
        <v>#N/A</v>
      </c>
      <c r="AH794" s="13" t="e">
        <f>VLOOKUP($A794,'TABLA DINAMICA PARCIAL 3'!$A$5:$I$768,4,FALSE)</f>
        <v>#N/A</v>
      </c>
      <c r="AI794" s="13" t="e">
        <f>VLOOKUP($A794,'TABLA DINAMICA PARCIAL 3'!$A$5:$I$768,5,FALSE)</f>
        <v>#N/A</v>
      </c>
      <c r="AJ794" s="13" t="e">
        <f>VLOOKUP($A794,'TABLA DINAMICA PARCIAL 3'!$A$5:$I$768,6,FALSE)</f>
        <v>#N/A</v>
      </c>
      <c r="AK794" s="13" t="e">
        <f>VLOOKUP($A794,'TABLA DINAMICA PARCIAL 3'!$A$5:$I$768,7,FALSE)</f>
        <v>#N/A</v>
      </c>
      <c r="AL794" s="13" t="e">
        <f>VLOOKUP($A794,'TABLA DINAMICA PARCIAL 3'!$A$5:$I$768,8,FALSE)</f>
        <v>#N/A</v>
      </c>
      <c r="AM794" s="13" t="e">
        <f t="shared" si="50"/>
        <v>#N/A</v>
      </c>
      <c r="AN794" s="16" t="e">
        <f>VLOOKUP($A794,'TABLA DINAMICA PARCIAL 4'!$A$5:$F$760,2,FALSE)</f>
        <v>#N/A</v>
      </c>
      <c r="AO794" s="16" t="e">
        <f>VLOOKUP($A794,'TABLA DINAMICA PARCIAL 4'!$A$5:$F$760,3,FALSE)</f>
        <v>#N/A</v>
      </c>
      <c r="AP794" s="16" t="e">
        <f>VLOOKUP($A794,'TABLA DINAMICA PARCIAL 4'!$A$5:$F$760,4,FALSE)</f>
        <v>#N/A</v>
      </c>
      <c r="AQ794" s="16" t="e">
        <f>VLOOKUP($A794,'TABLA DINAMICA PARCIAL 4'!$A$5:$F$760,5,FALSE)</f>
        <v>#N/A</v>
      </c>
      <c r="AR794" s="16" t="e">
        <f>VLOOKUP($A794,'TABLA DINAMICA PARCIAL 4'!$A$5:$F$760,6,FALSE)</f>
        <v>#N/A</v>
      </c>
      <c r="AS794" s="16" t="e">
        <f t="shared" si="51"/>
        <v>#N/A</v>
      </c>
      <c r="AT794" s="1" t="str">
        <f>VLOOKUP($A794,'USUARIOS Y GRUPO'!$A$2:$D$851,4,FALSE)</f>
        <v>P19-MAT1061-1</v>
      </c>
    </row>
    <row r="795" spans="1:46" x14ac:dyDescent="0.25">
      <c r="A795" s="1">
        <v>151843</v>
      </c>
      <c r="B795" s="1" t="s">
        <v>1518</v>
      </c>
      <c r="C795" s="1" t="s">
        <v>1145</v>
      </c>
      <c r="D795" s="6" t="e">
        <f>VLOOKUP($A795,'TABLA DINAM PARCIAL 1'!$A$5:$I$793,2,FALSE)</f>
        <v>#N/A</v>
      </c>
      <c r="E795" s="6" t="e">
        <f>VLOOKUP($A795,'TABLA DINAM PARCIAL 1'!$A$5:$I$793,3,FALSE)</f>
        <v>#N/A</v>
      </c>
      <c r="F795" s="6" t="e">
        <f>VLOOKUP($A795,'TABLA DINAM PARCIAL 1'!$A$5:$I$793,4,FALSE)</f>
        <v>#N/A</v>
      </c>
      <c r="G795" s="6" t="e">
        <f>VLOOKUP($A795,'TABLA DINAM PARCIAL 1'!$A$5:$I$793,5,FALSE)</f>
        <v>#N/A</v>
      </c>
      <c r="H795" s="6" t="e">
        <f>VLOOKUP($A795,'TABLA DINAM PARCIAL 1'!$A$5:$I$793,6,FALSE)</f>
        <v>#N/A</v>
      </c>
      <c r="I795" s="6" t="e">
        <f>VLOOKUP($A795,'TABLA DINAM PARCIAL 1'!$A$5:$I$793,7,FALSE)</f>
        <v>#N/A</v>
      </c>
      <c r="J795" s="6" t="e">
        <f>VLOOKUP($A795,'TABLA DINAM PARCIAL 1'!$A$5:$I$793,8,FALSE)</f>
        <v>#N/A</v>
      </c>
      <c r="K795" s="6" t="e">
        <f>VLOOKUP($A795,'TABLA DINAM PARCIAL 1'!$A$5:$I$793,9,FALSE)</f>
        <v>#N/A</v>
      </c>
      <c r="L795" s="6" t="e">
        <f t="shared" si="48"/>
        <v>#N/A</v>
      </c>
      <c r="M795" s="9" t="e">
        <f>VLOOKUP($A795,'TABLA DINAMICA PARCIAL 2'!$A$5:$T$772,2,FALSE)</f>
        <v>#N/A</v>
      </c>
      <c r="N795" s="9" t="e">
        <f>VLOOKUP($A795,'TABLA DINAMICA PARCIAL 2'!$A$5:$T$772,3,FALSE)</f>
        <v>#N/A</v>
      </c>
      <c r="O795" s="9" t="e">
        <f>VLOOKUP($A795,'TABLA DINAMICA PARCIAL 2'!$A$5:$T$772,4,FALSE)</f>
        <v>#N/A</v>
      </c>
      <c r="P795" s="9" t="e">
        <f>VLOOKUP($A795,'TABLA DINAMICA PARCIAL 2'!$A$5:$T$772,5,FALSE)</f>
        <v>#N/A</v>
      </c>
      <c r="Q795" s="9" t="e">
        <f>VLOOKUP($A795,'TABLA DINAMICA PARCIAL 2'!$A$5:$T$772,6,FALSE)</f>
        <v>#N/A</v>
      </c>
      <c r="R795" s="9" t="e">
        <f>VLOOKUP($A795,'TABLA DINAMICA PARCIAL 2'!$A$5:$T$772,7,FALSE)</f>
        <v>#N/A</v>
      </c>
      <c r="S795" s="9" t="e">
        <f>VLOOKUP($A795,'TABLA DINAMICA PARCIAL 2'!$A$5:$T$772,8,FALSE)</f>
        <v>#N/A</v>
      </c>
      <c r="T795" s="9" t="e">
        <f>VLOOKUP($A795,'TABLA DINAMICA PARCIAL 2'!$A$5:$T$772,9,FALSE)</f>
        <v>#N/A</v>
      </c>
      <c r="U795" s="9" t="e">
        <f>VLOOKUP($A795,'TABLA DINAMICA PARCIAL 2'!$A$5:$T$772,10,FALSE)</f>
        <v>#N/A</v>
      </c>
      <c r="V795" s="9" t="e">
        <f>VLOOKUP($A795,'TABLA DINAMICA PARCIAL 2'!$A$5:$T$772,11,FALSE)</f>
        <v>#N/A</v>
      </c>
      <c r="W795" s="9" t="e">
        <f>VLOOKUP($A795,'TABLA DINAMICA PARCIAL 2'!$A$5:$T$772,12,FALSE)</f>
        <v>#N/A</v>
      </c>
      <c r="X795" s="9" t="e">
        <f>VLOOKUP($A795,'TABLA DINAMICA PARCIAL 2'!$A$5:$T$772,13,FALSE)</f>
        <v>#N/A</v>
      </c>
      <c r="Y795" s="9" t="e">
        <f>VLOOKUP($A795,'TABLA DINAMICA PARCIAL 2'!$A$5:$T$772,14,FALSE)</f>
        <v>#N/A</v>
      </c>
      <c r="Z795" s="9" t="e">
        <f>VLOOKUP($A795,'TABLA DINAMICA PARCIAL 2'!$A$5:$T$772,15,FALSE)</f>
        <v>#N/A</v>
      </c>
      <c r="AA795" s="9" t="e">
        <f>VLOOKUP($A795,'TABLA DINAMICA PARCIAL 2'!$A$5:$T$772,16,FALSE)</f>
        <v>#N/A</v>
      </c>
      <c r="AB795" s="9" t="e">
        <f>VLOOKUP(I795,'TABLA DINAMICA PARCIAL 2'!I9:AB780,17,FALSE)</f>
        <v>#N/A</v>
      </c>
      <c r="AC795" s="9" t="e">
        <f>VLOOKUP(I795,'TABLA DINAMICA PARCIAL 2'!I9:AB780,18,FALSE)</f>
        <v>#N/A</v>
      </c>
      <c r="AD795" s="9" t="e">
        <f>VLOOKUP(I795,'TABLA DINAMICA PARCIAL 2'!I9:AB780,19,FALSE)</f>
        <v>#N/A</v>
      </c>
      <c r="AE795" s="9" t="e">
        <f t="shared" si="49"/>
        <v>#N/A</v>
      </c>
      <c r="AF795" s="13" t="e">
        <f>VLOOKUP($A795,'TABLA DINAMICA PARCIAL 3'!$A$5:$I$768,2,FALSE)</f>
        <v>#N/A</v>
      </c>
      <c r="AG795" s="13" t="e">
        <f>VLOOKUP($A795,'TABLA DINAMICA PARCIAL 3'!$A$5:$I$768,3,FALSE)</f>
        <v>#N/A</v>
      </c>
      <c r="AH795" s="13" t="e">
        <f>VLOOKUP($A795,'TABLA DINAMICA PARCIAL 3'!$A$5:$I$768,4,FALSE)</f>
        <v>#N/A</v>
      </c>
      <c r="AI795" s="13" t="e">
        <f>VLOOKUP($A795,'TABLA DINAMICA PARCIAL 3'!$A$5:$I$768,5,FALSE)</f>
        <v>#N/A</v>
      </c>
      <c r="AJ795" s="13" t="e">
        <f>VLOOKUP($A795,'TABLA DINAMICA PARCIAL 3'!$A$5:$I$768,6,FALSE)</f>
        <v>#N/A</v>
      </c>
      <c r="AK795" s="13" t="e">
        <f>VLOOKUP($A795,'TABLA DINAMICA PARCIAL 3'!$A$5:$I$768,7,FALSE)</f>
        <v>#N/A</v>
      </c>
      <c r="AL795" s="13" t="e">
        <f>VLOOKUP($A795,'TABLA DINAMICA PARCIAL 3'!$A$5:$I$768,8,FALSE)</f>
        <v>#N/A</v>
      </c>
      <c r="AM795" s="13" t="e">
        <f t="shared" si="50"/>
        <v>#N/A</v>
      </c>
      <c r="AN795" s="16" t="e">
        <f>VLOOKUP($A795,'TABLA DINAMICA PARCIAL 4'!$A$5:$F$760,2,FALSE)</f>
        <v>#N/A</v>
      </c>
      <c r="AO795" s="16" t="e">
        <f>VLOOKUP($A795,'TABLA DINAMICA PARCIAL 4'!$A$5:$F$760,3,FALSE)</f>
        <v>#N/A</v>
      </c>
      <c r="AP795" s="16" t="e">
        <f>VLOOKUP($A795,'TABLA DINAMICA PARCIAL 4'!$A$5:$F$760,4,FALSE)</f>
        <v>#N/A</v>
      </c>
      <c r="AQ795" s="16" t="e">
        <f>VLOOKUP($A795,'TABLA DINAMICA PARCIAL 4'!$A$5:$F$760,5,FALSE)</f>
        <v>#N/A</v>
      </c>
      <c r="AR795" s="16" t="e">
        <f>VLOOKUP($A795,'TABLA DINAMICA PARCIAL 4'!$A$5:$F$760,6,FALSE)</f>
        <v>#N/A</v>
      </c>
      <c r="AS795" s="16" t="e">
        <f t="shared" si="51"/>
        <v>#N/A</v>
      </c>
      <c r="AT795" s="1" t="str">
        <f>VLOOKUP($A795,'USUARIOS Y GRUPO'!$A$2:$D$851,4,FALSE)</f>
        <v>P19-MAT1061-1</v>
      </c>
    </row>
    <row r="796" spans="1:46" x14ac:dyDescent="0.25">
      <c r="A796" s="1">
        <v>155505</v>
      </c>
      <c r="B796" s="1" t="s">
        <v>1521</v>
      </c>
      <c r="C796" s="1" t="s">
        <v>1522</v>
      </c>
      <c r="D796" s="6" t="e">
        <f>VLOOKUP($A796,'TABLA DINAM PARCIAL 1'!$A$5:$I$793,2,FALSE)</f>
        <v>#N/A</v>
      </c>
      <c r="E796" s="6" t="e">
        <f>VLOOKUP($A796,'TABLA DINAM PARCIAL 1'!$A$5:$I$793,3,FALSE)</f>
        <v>#N/A</v>
      </c>
      <c r="F796" s="6" t="e">
        <f>VLOOKUP($A796,'TABLA DINAM PARCIAL 1'!$A$5:$I$793,4,FALSE)</f>
        <v>#N/A</v>
      </c>
      <c r="G796" s="6" t="e">
        <f>VLOOKUP($A796,'TABLA DINAM PARCIAL 1'!$A$5:$I$793,5,FALSE)</f>
        <v>#N/A</v>
      </c>
      <c r="H796" s="6" t="e">
        <f>VLOOKUP($A796,'TABLA DINAM PARCIAL 1'!$A$5:$I$793,6,FALSE)</f>
        <v>#N/A</v>
      </c>
      <c r="I796" s="6" t="e">
        <f>VLOOKUP($A796,'TABLA DINAM PARCIAL 1'!$A$5:$I$793,7,FALSE)</f>
        <v>#N/A</v>
      </c>
      <c r="J796" s="6" t="e">
        <f>VLOOKUP($A796,'TABLA DINAM PARCIAL 1'!$A$5:$I$793,8,FALSE)</f>
        <v>#N/A</v>
      </c>
      <c r="K796" s="6" t="e">
        <f>VLOOKUP($A796,'TABLA DINAM PARCIAL 1'!$A$5:$I$793,9,FALSE)</f>
        <v>#N/A</v>
      </c>
      <c r="L796" s="6" t="e">
        <f t="shared" si="48"/>
        <v>#N/A</v>
      </c>
      <c r="M796" s="9" t="e">
        <f>VLOOKUP($A796,'TABLA DINAMICA PARCIAL 2'!$A$5:$T$772,2,FALSE)</f>
        <v>#N/A</v>
      </c>
      <c r="N796" s="9" t="e">
        <f>VLOOKUP($A796,'TABLA DINAMICA PARCIAL 2'!$A$5:$T$772,3,FALSE)</f>
        <v>#N/A</v>
      </c>
      <c r="O796" s="9" t="e">
        <f>VLOOKUP($A796,'TABLA DINAMICA PARCIAL 2'!$A$5:$T$772,4,FALSE)</f>
        <v>#N/A</v>
      </c>
      <c r="P796" s="9" t="e">
        <f>VLOOKUP($A796,'TABLA DINAMICA PARCIAL 2'!$A$5:$T$772,5,FALSE)</f>
        <v>#N/A</v>
      </c>
      <c r="Q796" s="9" t="e">
        <f>VLOOKUP($A796,'TABLA DINAMICA PARCIAL 2'!$A$5:$T$772,6,FALSE)</f>
        <v>#N/A</v>
      </c>
      <c r="R796" s="9" t="e">
        <f>VLOOKUP($A796,'TABLA DINAMICA PARCIAL 2'!$A$5:$T$772,7,FALSE)</f>
        <v>#N/A</v>
      </c>
      <c r="S796" s="9" t="e">
        <f>VLOOKUP($A796,'TABLA DINAMICA PARCIAL 2'!$A$5:$T$772,8,FALSE)</f>
        <v>#N/A</v>
      </c>
      <c r="T796" s="9" t="e">
        <f>VLOOKUP($A796,'TABLA DINAMICA PARCIAL 2'!$A$5:$T$772,9,FALSE)</f>
        <v>#N/A</v>
      </c>
      <c r="U796" s="9" t="e">
        <f>VLOOKUP($A796,'TABLA DINAMICA PARCIAL 2'!$A$5:$T$772,10,FALSE)</f>
        <v>#N/A</v>
      </c>
      <c r="V796" s="9" t="e">
        <f>VLOOKUP($A796,'TABLA DINAMICA PARCIAL 2'!$A$5:$T$772,11,FALSE)</f>
        <v>#N/A</v>
      </c>
      <c r="W796" s="9" t="e">
        <f>VLOOKUP($A796,'TABLA DINAMICA PARCIAL 2'!$A$5:$T$772,12,FALSE)</f>
        <v>#N/A</v>
      </c>
      <c r="X796" s="9" t="e">
        <f>VLOOKUP($A796,'TABLA DINAMICA PARCIAL 2'!$A$5:$T$772,13,FALSE)</f>
        <v>#N/A</v>
      </c>
      <c r="Y796" s="9" t="e">
        <f>VLOOKUP($A796,'TABLA DINAMICA PARCIAL 2'!$A$5:$T$772,14,FALSE)</f>
        <v>#N/A</v>
      </c>
      <c r="Z796" s="9" t="e">
        <f>VLOOKUP($A796,'TABLA DINAMICA PARCIAL 2'!$A$5:$T$772,15,FALSE)</f>
        <v>#N/A</v>
      </c>
      <c r="AA796" s="9" t="e">
        <f>VLOOKUP($A796,'TABLA DINAMICA PARCIAL 2'!$A$5:$T$772,16,FALSE)</f>
        <v>#N/A</v>
      </c>
      <c r="AB796" s="9" t="e">
        <f>VLOOKUP(I796,'TABLA DINAMICA PARCIAL 2'!I16:AB787,17,FALSE)</f>
        <v>#N/A</v>
      </c>
      <c r="AC796" s="9" t="e">
        <f>VLOOKUP(I796,'TABLA DINAMICA PARCIAL 2'!I16:AB787,18,FALSE)</f>
        <v>#N/A</v>
      </c>
      <c r="AD796" s="9" t="e">
        <f>VLOOKUP(I796,'TABLA DINAMICA PARCIAL 2'!I16:AB787,19,FALSE)</f>
        <v>#N/A</v>
      </c>
      <c r="AE796" s="9" t="e">
        <f t="shared" si="49"/>
        <v>#N/A</v>
      </c>
      <c r="AF796" s="13" t="e">
        <f>VLOOKUP($A796,'TABLA DINAMICA PARCIAL 3'!$A$5:$I$768,2,FALSE)</f>
        <v>#N/A</v>
      </c>
      <c r="AG796" s="13" t="e">
        <f>VLOOKUP($A796,'TABLA DINAMICA PARCIAL 3'!$A$5:$I$768,3,FALSE)</f>
        <v>#N/A</v>
      </c>
      <c r="AH796" s="13" t="e">
        <f>VLOOKUP($A796,'TABLA DINAMICA PARCIAL 3'!$A$5:$I$768,4,FALSE)</f>
        <v>#N/A</v>
      </c>
      <c r="AI796" s="13" t="e">
        <f>VLOOKUP($A796,'TABLA DINAMICA PARCIAL 3'!$A$5:$I$768,5,FALSE)</f>
        <v>#N/A</v>
      </c>
      <c r="AJ796" s="13" t="e">
        <f>VLOOKUP($A796,'TABLA DINAMICA PARCIAL 3'!$A$5:$I$768,6,FALSE)</f>
        <v>#N/A</v>
      </c>
      <c r="AK796" s="13" t="e">
        <f>VLOOKUP($A796,'TABLA DINAMICA PARCIAL 3'!$A$5:$I$768,7,FALSE)</f>
        <v>#N/A</v>
      </c>
      <c r="AL796" s="13" t="e">
        <f>VLOOKUP($A796,'TABLA DINAMICA PARCIAL 3'!$A$5:$I$768,8,FALSE)</f>
        <v>#N/A</v>
      </c>
      <c r="AM796" s="13" t="e">
        <f t="shared" si="50"/>
        <v>#N/A</v>
      </c>
      <c r="AN796" s="16" t="e">
        <f>VLOOKUP($A796,'TABLA DINAMICA PARCIAL 4'!$A$5:$F$760,2,FALSE)</f>
        <v>#N/A</v>
      </c>
      <c r="AO796" s="16" t="e">
        <f>VLOOKUP($A796,'TABLA DINAMICA PARCIAL 4'!$A$5:$F$760,3,FALSE)</f>
        <v>#N/A</v>
      </c>
      <c r="AP796" s="16" t="e">
        <f>VLOOKUP($A796,'TABLA DINAMICA PARCIAL 4'!$A$5:$F$760,4,FALSE)</f>
        <v>#N/A</v>
      </c>
      <c r="AQ796" s="16" t="e">
        <f>VLOOKUP($A796,'TABLA DINAMICA PARCIAL 4'!$A$5:$F$760,5,FALSE)</f>
        <v>#N/A</v>
      </c>
      <c r="AR796" s="16" t="e">
        <f>VLOOKUP($A796,'TABLA DINAMICA PARCIAL 4'!$A$5:$F$760,6,FALSE)</f>
        <v>#N/A</v>
      </c>
      <c r="AS796" s="16" t="e">
        <f t="shared" si="51"/>
        <v>#N/A</v>
      </c>
      <c r="AT796" s="1" t="str">
        <f>VLOOKUP($A796,'USUARIOS Y GRUPO'!$A$2:$D$851,4,FALSE)</f>
        <v>P19-MAT1061-1</v>
      </c>
    </row>
    <row r="797" spans="1:46" x14ac:dyDescent="0.25">
      <c r="A797" s="1">
        <v>159587</v>
      </c>
      <c r="B797" s="1" t="s">
        <v>1540</v>
      </c>
      <c r="C797" s="1" t="s">
        <v>1541</v>
      </c>
      <c r="D797" s="6" t="e">
        <f>VLOOKUP($A797,'TABLA DINAM PARCIAL 1'!$A$5:$I$793,2,FALSE)</f>
        <v>#N/A</v>
      </c>
      <c r="E797" s="6" t="e">
        <f>VLOOKUP($A797,'TABLA DINAM PARCIAL 1'!$A$5:$I$793,3,FALSE)</f>
        <v>#N/A</v>
      </c>
      <c r="F797" s="6" t="e">
        <f>VLOOKUP($A797,'TABLA DINAM PARCIAL 1'!$A$5:$I$793,4,FALSE)</f>
        <v>#N/A</v>
      </c>
      <c r="G797" s="6" t="e">
        <f>VLOOKUP($A797,'TABLA DINAM PARCIAL 1'!$A$5:$I$793,5,FALSE)</f>
        <v>#N/A</v>
      </c>
      <c r="H797" s="6" t="e">
        <f>VLOOKUP($A797,'TABLA DINAM PARCIAL 1'!$A$5:$I$793,6,FALSE)</f>
        <v>#N/A</v>
      </c>
      <c r="I797" s="6" t="e">
        <f>VLOOKUP($A797,'TABLA DINAM PARCIAL 1'!$A$5:$I$793,7,FALSE)</f>
        <v>#N/A</v>
      </c>
      <c r="J797" s="6" t="e">
        <f>VLOOKUP($A797,'TABLA DINAM PARCIAL 1'!$A$5:$I$793,8,FALSE)</f>
        <v>#N/A</v>
      </c>
      <c r="K797" s="6" t="e">
        <f>VLOOKUP($A797,'TABLA DINAM PARCIAL 1'!$A$5:$I$793,9,FALSE)</f>
        <v>#N/A</v>
      </c>
      <c r="L797" s="6" t="e">
        <f t="shared" si="48"/>
        <v>#N/A</v>
      </c>
      <c r="M797" s="9" t="e">
        <f>VLOOKUP($A797,'TABLA DINAMICA PARCIAL 2'!$A$5:$T$772,2,FALSE)</f>
        <v>#N/A</v>
      </c>
      <c r="N797" s="9" t="e">
        <f>VLOOKUP($A797,'TABLA DINAMICA PARCIAL 2'!$A$5:$T$772,3,FALSE)</f>
        <v>#N/A</v>
      </c>
      <c r="O797" s="9" t="e">
        <f>VLOOKUP($A797,'TABLA DINAMICA PARCIAL 2'!$A$5:$T$772,4,FALSE)</f>
        <v>#N/A</v>
      </c>
      <c r="P797" s="9" t="e">
        <f>VLOOKUP($A797,'TABLA DINAMICA PARCIAL 2'!$A$5:$T$772,5,FALSE)</f>
        <v>#N/A</v>
      </c>
      <c r="Q797" s="9" t="e">
        <f>VLOOKUP($A797,'TABLA DINAMICA PARCIAL 2'!$A$5:$T$772,6,FALSE)</f>
        <v>#N/A</v>
      </c>
      <c r="R797" s="9" t="e">
        <f>VLOOKUP($A797,'TABLA DINAMICA PARCIAL 2'!$A$5:$T$772,7,FALSE)</f>
        <v>#N/A</v>
      </c>
      <c r="S797" s="9" t="e">
        <f>VLOOKUP($A797,'TABLA DINAMICA PARCIAL 2'!$A$5:$T$772,8,FALSE)</f>
        <v>#N/A</v>
      </c>
      <c r="T797" s="9" t="e">
        <f>VLOOKUP($A797,'TABLA DINAMICA PARCIAL 2'!$A$5:$T$772,9,FALSE)</f>
        <v>#N/A</v>
      </c>
      <c r="U797" s="9" t="e">
        <f>VLOOKUP($A797,'TABLA DINAMICA PARCIAL 2'!$A$5:$T$772,10,FALSE)</f>
        <v>#N/A</v>
      </c>
      <c r="V797" s="9" t="e">
        <f>VLOOKUP($A797,'TABLA DINAMICA PARCIAL 2'!$A$5:$T$772,11,FALSE)</f>
        <v>#N/A</v>
      </c>
      <c r="W797" s="9" t="e">
        <f>VLOOKUP($A797,'TABLA DINAMICA PARCIAL 2'!$A$5:$T$772,12,FALSE)</f>
        <v>#N/A</v>
      </c>
      <c r="X797" s="9" t="e">
        <f>VLOOKUP($A797,'TABLA DINAMICA PARCIAL 2'!$A$5:$T$772,13,FALSE)</f>
        <v>#N/A</v>
      </c>
      <c r="Y797" s="9" t="e">
        <f>VLOOKUP($A797,'TABLA DINAMICA PARCIAL 2'!$A$5:$T$772,14,FALSE)</f>
        <v>#N/A</v>
      </c>
      <c r="Z797" s="9" t="e">
        <f>VLOOKUP($A797,'TABLA DINAMICA PARCIAL 2'!$A$5:$T$772,15,FALSE)</f>
        <v>#N/A</v>
      </c>
      <c r="AA797" s="9" t="e">
        <f>VLOOKUP($A797,'TABLA DINAMICA PARCIAL 2'!$A$5:$T$772,16,FALSE)</f>
        <v>#N/A</v>
      </c>
      <c r="AB797" s="9" t="e">
        <f>VLOOKUP(I797,'TABLA DINAMICA PARCIAL 2'!I56:AB827,17,FALSE)</f>
        <v>#N/A</v>
      </c>
      <c r="AC797" s="9" t="e">
        <f>VLOOKUP(I797,'TABLA DINAMICA PARCIAL 2'!I56:AB827,18,FALSE)</f>
        <v>#N/A</v>
      </c>
      <c r="AD797" s="9" t="e">
        <f>VLOOKUP(I797,'TABLA DINAMICA PARCIAL 2'!I56:AB827,19,FALSE)</f>
        <v>#N/A</v>
      </c>
      <c r="AE797" s="9" t="e">
        <f t="shared" si="49"/>
        <v>#N/A</v>
      </c>
      <c r="AF797" s="13" t="e">
        <f>VLOOKUP($A797,'TABLA DINAMICA PARCIAL 3'!$A$5:$I$768,2,FALSE)</f>
        <v>#N/A</v>
      </c>
      <c r="AG797" s="13" t="e">
        <f>VLOOKUP($A797,'TABLA DINAMICA PARCIAL 3'!$A$5:$I$768,3,FALSE)</f>
        <v>#N/A</v>
      </c>
      <c r="AH797" s="13" t="e">
        <f>VLOOKUP($A797,'TABLA DINAMICA PARCIAL 3'!$A$5:$I$768,4,FALSE)</f>
        <v>#N/A</v>
      </c>
      <c r="AI797" s="13" t="e">
        <f>VLOOKUP($A797,'TABLA DINAMICA PARCIAL 3'!$A$5:$I$768,5,FALSE)</f>
        <v>#N/A</v>
      </c>
      <c r="AJ797" s="13" t="e">
        <f>VLOOKUP($A797,'TABLA DINAMICA PARCIAL 3'!$A$5:$I$768,6,FALSE)</f>
        <v>#N/A</v>
      </c>
      <c r="AK797" s="13" t="e">
        <f>VLOOKUP($A797,'TABLA DINAMICA PARCIAL 3'!$A$5:$I$768,7,FALSE)</f>
        <v>#N/A</v>
      </c>
      <c r="AL797" s="13" t="e">
        <f>VLOOKUP($A797,'TABLA DINAMICA PARCIAL 3'!$A$5:$I$768,8,FALSE)</f>
        <v>#N/A</v>
      </c>
      <c r="AM797" s="13" t="e">
        <f t="shared" si="50"/>
        <v>#N/A</v>
      </c>
      <c r="AN797" s="16" t="e">
        <f>VLOOKUP($A797,'TABLA DINAMICA PARCIAL 4'!$A$5:$F$760,2,FALSE)</f>
        <v>#N/A</v>
      </c>
      <c r="AO797" s="16" t="e">
        <f>VLOOKUP($A797,'TABLA DINAMICA PARCIAL 4'!$A$5:$F$760,3,FALSE)</f>
        <v>#N/A</v>
      </c>
      <c r="AP797" s="16" t="e">
        <f>VLOOKUP($A797,'TABLA DINAMICA PARCIAL 4'!$A$5:$F$760,4,FALSE)</f>
        <v>#N/A</v>
      </c>
      <c r="AQ797" s="16" t="e">
        <f>VLOOKUP($A797,'TABLA DINAMICA PARCIAL 4'!$A$5:$F$760,5,FALSE)</f>
        <v>#N/A</v>
      </c>
      <c r="AR797" s="16" t="e">
        <f>VLOOKUP($A797,'TABLA DINAMICA PARCIAL 4'!$A$5:$F$760,6,FALSE)</f>
        <v>#N/A</v>
      </c>
      <c r="AS797" s="16" t="e">
        <f t="shared" si="51"/>
        <v>#N/A</v>
      </c>
      <c r="AT797" s="1" t="str">
        <f>VLOOKUP($A797,'USUARIOS Y GRUPO'!$A$2:$D$851,4,FALSE)</f>
        <v>P19-MAT1061-1</v>
      </c>
    </row>
    <row r="798" spans="1:46" x14ac:dyDescent="0.25">
      <c r="A798" s="1">
        <v>159630</v>
      </c>
      <c r="B798" s="1" t="s">
        <v>1542</v>
      </c>
      <c r="C798" s="1" t="s">
        <v>1543</v>
      </c>
      <c r="D798" s="6" t="e">
        <f>VLOOKUP($A798,'TABLA DINAM PARCIAL 1'!$A$5:$I$793,2,FALSE)</f>
        <v>#N/A</v>
      </c>
      <c r="E798" s="6" t="e">
        <f>VLOOKUP($A798,'TABLA DINAM PARCIAL 1'!$A$5:$I$793,3,FALSE)</f>
        <v>#N/A</v>
      </c>
      <c r="F798" s="6" t="e">
        <f>VLOOKUP($A798,'TABLA DINAM PARCIAL 1'!$A$5:$I$793,4,FALSE)</f>
        <v>#N/A</v>
      </c>
      <c r="G798" s="6" t="e">
        <f>VLOOKUP($A798,'TABLA DINAM PARCIAL 1'!$A$5:$I$793,5,FALSE)</f>
        <v>#N/A</v>
      </c>
      <c r="H798" s="6" t="e">
        <f>VLOOKUP($A798,'TABLA DINAM PARCIAL 1'!$A$5:$I$793,6,FALSE)</f>
        <v>#N/A</v>
      </c>
      <c r="I798" s="6" t="e">
        <f>VLOOKUP($A798,'TABLA DINAM PARCIAL 1'!$A$5:$I$793,7,FALSE)</f>
        <v>#N/A</v>
      </c>
      <c r="J798" s="6" t="e">
        <f>VLOOKUP($A798,'TABLA DINAM PARCIAL 1'!$A$5:$I$793,8,FALSE)</f>
        <v>#N/A</v>
      </c>
      <c r="K798" s="6" t="e">
        <f>VLOOKUP($A798,'TABLA DINAM PARCIAL 1'!$A$5:$I$793,9,FALSE)</f>
        <v>#N/A</v>
      </c>
      <c r="L798" s="6" t="e">
        <f t="shared" si="48"/>
        <v>#N/A</v>
      </c>
      <c r="M798" s="9" t="e">
        <f>VLOOKUP($A798,'TABLA DINAMICA PARCIAL 2'!$A$5:$T$772,2,FALSE)</f>
        <v>#N/A</v>
      </c>
      <c r="N798" s="9" t="e">
        <f>VLOOKUP($A798,'TABLA DINAMICA PARCIAL 2'!$A$5:$T$772,3,FALSE)</f>
        <v>#N/A</v>
      </c>
      <c r="O798" s="9" t="e">
        <f>VLOOKUP($A798,'TABLA DINAMICA PARCIAL 2'!$A$5:$T$772,4,FALSE)</f>
        <v>#N/A</v>
      </c>
      <c r="P798" s="9" t="e">
        <f>VLOOKUP($A798,'TABLA DINAMICA PARCIAL 2'!$A$5:$T$772,5,FALSE)</f>
        <v>#N/A</v>
      </c>
      <c r="Q798" s="9" t="e">
        <f>VLOOKUP($A798,'TABLA DINAMICA PARCIAL 2'!$A$5:$T$772,6,FALSE)</f>
        <v>#N/A</v>
      </c>
      <c r="R798" s="9" t="e">
        <f>VLOOKUP($A798,'TABLA DINAMICA PARCIAL 2'!$A$5:$T$772,7,FALSE)</f>
        <v>#N/A</v>
      </c>
      <c r="S798" s="9" t="e">
        <f>VLOOKUP($A798,'TABLA DINAMICA PARCIAL 2'!$A$5:$T$772,8,FALSE)</f>
        <v>#N/A</v>
      </c>
      <c r="T798" s="9" t="e">
        <f>VLOOKUP($A798,'TABLA DINAMICA PARCIAL 2'!$A$5:$T$772,9,FALSE)</f>
        <v>#N/A</v>
      </c>
      <c r="U798" s="9" t="e">
        <f>VLOOKUP($A798,'TABLA DINAMICA PARCIAL 2'!$A$5:$T$772,10,FALSE)</f>
        <v>#N/A</v>
      </c>
      <c r="V798" s="9" t="e">
        <f>VLOOKUP($A798,'TABLA DINAMICA PARCIAL 2'!$A$5:$T$772,11,FALSE)</f>
        <v>#N/A</v>
      </c>
      <c r="W798" s="9" t="e">
        <f>VLOOKUP($A798,'TABLA DINAMICA PARCIAL 2'!$A$5:$T$772,12,FALSE)</f>
        <v>#N/A</v>
      </c>
      <c r="X798" s="9" t="e">
        <f>VLOOKUP($A798,'TABLA DINAMICA PARCIAL 2'!$A$5:$T$772,13,FALSE)</f>
        <v>#N/A</v>
      </c>
      <c r="Y798" s="9" t="e">
        <f>VLOOKUP($A798,'TABLA DINAMICA PARCIAL 2'!$A$5:$T$772,14,FALSE)</f>
        <v>#N/A</v>
      </c>
      <c r="Z798" s="9" t="e">
        <f>VLOOKUP($A798,'TABLA DINAMICA PARCIAL 2'!$A$5:$T$772,15,FALSE)</f>
        <v>#N/A</v>
      </c>
      <c r="AA798" s="9" t="e">
        <f>VLOOKUP($A798,'TABLA DINAMICA PARCIAL 2'!$A$5:$T$772,16,FALSE)</f>
        <v>#N/A</v>
      </c>
      <c r="AB798" s="9" t="e">
        <f>VLOOKUP(I798,'TABLA DINAMICA PARCIAL 2'!I60:AB831,17,FALSE)</f>
        <v>#N/A</v>
      </c>
      <c r="AC798" s="9" t="e">
        <f>VLOOKUP(I798,'TABLA DINAMICA PARCIAL 2'!I60:AB831,18,FALSE)</f>
        <v>#N/A</v>
      </c>
      <c r="AD798" s="9" t="e">
        <f>VLOOKUP(I798,'TABLA DINAMICA PARCIAL 2'!I60:AB831,19,FALSE)</f>
        <v>#N/A</v>
      </c>
      <c r="AE798" s="9" t="e">
        <f t="shared" si="49"/>
        <v>#N/A</v>
      </c>
      <c r="AF798" s="13" t="e">
        <f>VLOOKUP($A798,'TABLA DINAMICA PARCIAL 3'!$A$5:$I$768,2,FALSE)</f>
        <v>#N/A</v>
      </c>
      <c r="AG798" s="13" t="e">
        <f>VLOOKUP($A798,'TABLA DINAMICA PARCIAL 3'!$A$5:$I$768,3,FALSE)</f>
        <v>#N/A</v>
      </c>
      <c r="AH798" s="13" t="e">
        <f>VLOOKUP($A798,'TABLA DINAMICA PARCIAL 3'!$A$5:$I$768,4,FALSE)</f>
        <v>#N/A</v>
      </c>
      <c r="AI798" s="13" t="e">
        <f>VLOOKUP($A798,'TABLA DINAMICA PARCIAL 3'!$A$5:$I$768,5,FALSE)</f>
        <v>#N/A</v>
      </c>
      <c r="AJ798" s="13" t="e">
        <f>VLOOKUP($A798,'TABLA DINAMICA PARCIAL 3'!$A$5:$I$768,6,FALSE)</f>
        <v>#N/A</v>
      </c>
      <c r="AK798" s="13" t="e">
        <f>VLOOKUP($A798,'TABLA DINAMICA PARCIAL 3'!$A$5:$I$768,7,FALSE)</f>
        <v>#N/A</v>
      </c>
      <c r="AL798" s="13" t="e">
        <f>VLOOKUP($A798,'TABLA DINAMICA PARCIAL 3'!$A$5:$I$768,8,FALSE)</f>
        <v>#N/A</v>
      </c>
      <c r="AM798" s="13" t="e">
        <f t="shared" si="50"/>
        <v>#N/A</v>
      </c>
      <c r="AN798" s="16" t="e">
        <f>VLOOKUP($A798,'TABLA DINAMICA PARCIAL 4'!$A$5:$F$760,2,FALSE)</f>
        <v>#N/A</v>
      </c>
      <c r="AO798" s="16" t="e">
        <f>VLOOKUP($A798,'TABLA DINAMICA PARCIAL 4'!$A$5:$F$760,3,FALSE)</f>
        <v>#N/A</v>
      </c>
      <c r="AP798" s="16" t="e">
        <f>VLOOKUP($A798,'TABLA DINAMICA PARCIAL 4'!$A$5:$F$760,4,FALSE)</f>
        <v>#N/A</v>
      </c>
      <c r="AQ798" s="16" t="e">
        <f>VLOOKUP($A798,'TABLA DINAMICA PARCIAL 4'!$A$5:$F$760,5,FALSE)</f>
        <v>#N/A</v>
      </c>
      <c r="AR798" s="16" t="e">
        <f>VLOOKUP($A798,'TABLA DINAMICA PARCIAL 4'!$A$5:$F$760,6,FALSE)</f>
        <v>#N/A</v>
      </c>
      <c r="AS798" s="16" t="e">
        <f t="shared" si="51"/>
        <v>#N/A</v>
      </c>
      <c r="AT798" s="1" t="str">
        <f>VLOOKUP($A798,'USUARIOS Y GRUPO'!$A$2:$D$851,4,FALSE)</f>
        <v>P19-MAT1061-1</v>
      </c>
    </row>
    <row r="799" spans="1:46" x14ac:dyDescent="0.25">
      <c r="A799" s="1">
        <v>160198</v>
      </c>
      <c r="B799" s="1" t="s">
        <v>1546</v>
      </c>
      <c r="C799" s="1" t="s">
        <v>242</v>
      </c>
      <c r="D799" s="6" t="e">
        <f>VLOOKUP($A799,'TABLA DINAM PARCIAL 1'!$A$5:$I$793,2,FALSE)</f>
        <v>#N/A</v>
      </c>
      <c r="E799" s="6" t="e">
        <f>VLOOKUP($A799,'TABLA DINAM PARCIAL 1'!$A$5:$I$793,3,FALSE)</f>
        <v>#N/A</v>
      </c>
      <c r="F799" s="6" t="e">
        <f>VLOOKUP($A799,'TABLA DINAM PARCIAL 1'!$A$5:$I$793,4,FALSE)</f>
        <v>#N/A</v>
      </c>
      <c r="G799" s="6" t="e">
        <f>VLOOKUP($A799,'TABLA DINAM PARCIAL 1'!$A$5:$I$793,5,FALSE)</f>
        <v>#N/A</v>
      </c>
      <c r="H799" s="6" t="e">
        <f>VLOOKUP($A799,'TABLA DINAM PARCIAL 1'!$A$5:$I$793,6,FALSE)</f>
        <v>#N/A</v>
      </c>
      <c r="I799" s="6" t="e">
        <f>VLOOKUP($A799,'TABLA DINAM PARCIAL 1'!$A$5:$I$793,7,FALSE)</f>
        <v>#N/A</v>
      </c>
      <c r="J799" s="6" t="e">
        <f>VLOOKUP($A799,'TABLA DINAM PARCIAL 1'!$A$5:$I$793,8,FALSE)</f>
        <v>#N/A</v>
      </c>
      <c r="K799" s="6" t="e">
        <f>VLOOKUP($A799,'TABLA DINAM PARCIAL 1'!$A$5:$I$793,9,FALSE)</f>
        <v>#N/A</v>
      </c>
      <c r="L799" s="6" t="e">
        <f t="shared" si="48"/>
        <v>#N/A</v>
      </c>
      <c r="M799" s="9" t="e">
        <f>VLOOKUP($A799,'TABLA DINAMICA PARCIAL 2'!$A$5:$T$772,2,FALSE)</f>
        <v>#N/A</v>
      </c>
      <c r="N799" s="9" t="e">
        <f>VLOOKUP($A799,'TABLA DINAMICA PARCIAL 2'!$A$5:$T$772,3,FALSE)</f>
        <v>#N/A</v>
      </c>
      <c r="O799" s="9" t="e">
        <f>VLOOKUP($A799,'TABLA DINAMICA PARCIAL 2'!$A$5:$T$772,4,FALSE)</f>
        <v>#N/A</v>
      </c>
      <c r="P799" s="9" t="e">
        <f>VLOOKUP($A799,'TABLA DINAMICA PARCIAL 2'!$A$5:$T$772,5,FALSE)</f>
        <v>#N/A</v>
      </c>
      <c r="Q799" s="9" t="e">
        <f>VLOOKUP($A799,'TABLA DINAMICA PARCIAL 2'!$A$5:$T$772,6,FALSE)</f>
        <v>#N/A</v>
      </c>
      <c r="R799" s="9" t="e">
        <f>VLOOKUP($A799,'TABLA DINAMICA PARCIAL 2'!$A$5:$T$772,7,FALSE)</f>
        <v>#N/A</v>
      </c>
      <c r="S799" s="9" t="e">
        <f>VLOOKUP($A799,'TABLA DINAMICA PARCIAL 2'!$A$5:$T$772,8,FALSE)</f>
        <v>#N/A</v>
      </c>
      <c r="T799" s="9" t="e">
        <f>VLOOKUP($A799,'TABLA DINAMICA PARCIAL 2'!$A$5:$T$772,9,FALSE)</f>
        <v>#N/A</v>
      </c>
      <c r="U799" s="9" t="e">
        <f>VLOOKUP($A799,'TABLA DINAMICA PARCIAL 2'!$A$5:$T$772,10,FALSE)</f>
        <v>#N/A</v>
      </c>
      <c r="V799" s="9" t="e">
        <f>VLOOKUP($A799,'TABLA DINAMICA PARCIAL 2'!$A$5:$T$772,11,FALSE)</f>
        <v>#N/A</v>
      </c>
      <c r="W799" s="9" t="e">
        <f>VLOOKUP($A799,'TABLA DINAMICA PARCIAL 2'!$A$5:$T$772,12,FALSE)</f>
        <v>#N/A</v>
      </c>
      <c r="X799" s="9" t="e">
        <f>VLOOKUP($A799,'TABLA DINAMICA PARCIAL 2'!$A$5:$T$772,13,FALSE)</f>
        <v>#N/A</v>
      </c>
      <c r="Y799" s="9" t="e">
        <f>VLOOKUP($A799,'TABLA DINAMICA PARCIAL 2'!$A$5:$T$772,14,FALSE)</f>
        <v>#N/A</v>
      </c>
      <c r="Z799" s="9" t="e">
        <f>VLOOKUP($A799,'TABLA DINAMICA PARCIAL 2'!$A$5:$T$772,15,FALSE)</f>
        <v>#N/A</v>
      </c>
      <c r="AA799" s="9" t="e">
        <f>VLOOKUP($A799,'TABLA DINAMICA PARCIAL 2'!$A$5:$T$772,16,FALSE)</f>
        <v>#N/A</v>
      </c>
      <c r="AB799" s="9" t="e">
        <f>VLOOKUP(I799,'TABLA DINAMICA PARCIAL 2'!I72:AB843,17,FALSE)</f>
        <v>#N/A</v>
      </c>
      <c r="AC799" s="9" t="e">
        <f>VLOOKUP(I799,'TABLA DINAMICA PARCIAL 2'!I72:AB843,18,FALSE)</f>
        <v>#N/A</v>
      </c>
      <c r="AD799" s="9" t="e">
        <f>VLOOKUP(I799,'TABLA DINAMICA PARCIAL 2'!I72:AB843,19,FALSE)</f>
        <v>#N/A</v>
      </c>
      <c r="AE799" s="9" t="e">
        <f t="shared" si="49"/>
        <v>#N/A</v>
      </c>
      <c r="AF799" s="13" t="e">
        <f>VLOOKUP($A799,'TABLA DINAMICA PARCIAL 3'!$A$5:$I$768,2,FALSE)</f>
        <v>#N/A</v>
      </c>
      <c r="AG799" s="13" t="e">
        <f>VLOOKUP($A799,'TABLA DINAMICA PARCIAL 3'!$A$5:$I$768,3,FALSE)</f>
        <v>#N/A</v>
      </c>
      <c r="AH799" s="13" t="e">
        <f>VLOOKUP($A799,'TABLA DINAMICA PARCIAL 3'!$A$5:$I$768,4,FALSE)</f>
        <v>#N/A</v>
      </c>
      <c r="AI799" s="13" t="e">
        <f>VLOOKUP($A799,'TABLA DINAMICA PARCIAL 3'!$A$5:$I$768,5,FALSE)</f>
        <v>#N/A</v>
      </c>
      <c r="AJ799" s="13" t="e">
        <f>VLOOKUP($A799,'TABLA DINAMICA PARCIAL 3'!$A$5:$I$768,6,FALSE)</f>
        <v>#N/A</v>
      </c>
      <c r="AK799" s="13" t="e">
        <f>VLOOKUP($A799,'TABLA DINAMICA PARCIAL 3'!$A$5:$I$768,7,FALSE)</f>
        <v>#N/A</v>
      </c>
      <c r="AL799" s="13" t="e">
        <f>VLOOKUP($A799,'TABLA DINAMICA PARCIAL 3'!$A$5:$I$768,8,FALSE)</f>
        <v>#N/A</v>
      </c>
      <c r="AM799" s="13" t="e">
        <f t="shared" si="50"/>
        <v>#N/A</v>
      </c>
      <c r="AN799" s="16" t="e">
        <f>VLOOKUP($A799,'TABLA DINAMICA PARCIAL 4'!$A$5:$F$760,2,FALSE)</f>
        <v>#N/A</v>
      </c>
      <c r="AO799" s="16" t="e">
        <f>VLOOKUP($A799,'TABLA DINAMICA PARCIAL 4'!$A$5:$F$760,3,FALSE)</f>
        <v>#N/A</v>
      </c>
      <c r="AP799" s="16" t="e">
        <f>VLOOKUP($A799,'TABLA DINAMICA PARCIAL 4'!$A$5:$F$760,4,FALSE)</f>
        <v>#N/A</v>
      </c>
      <c r="AQ799" s="16" t="e">
        <f>VLOOKUP($A799,'TABLA DINAMICA PARCIAL 4'!$A$5:$F$760,5,FALSE)</f>
        <v>#N/A</v>
      </c>
      <c r="AR799" s="16" t="e">
        <f>VLOOKUP($A799,'TABLA DINAMICA PARCIAL 4'!$A$5:$F$760,6,FALSE)</f>
        <v>#N/A</v>
      </c>
      <c r="AS799" s="16" t="e">
        <f t="shared" si="51"/>
        <v>#N/A</v>
      </c>
      <c r="AT799" s="1" t="str">
        <f>VLOOKUP($A799,'USUARIOS Y GRUPO'!$A$2:$D$851,4,FALSE)</f>
        <v>P19-MAT1061-1</v>
      </c>
    </row>
    <row r="800" spans="1:46" x14ac:dyDescent="0.25">
      <c r="A800" s="1">
        <v>159115</v>
      </c>
      <c r="B800" s="1" t="s">
        <v>124</v>
      </c>
      <c r="C800" s="1" t="s">
        <v>125</v>
      </c>
      <c r="D800" s="6">
        <f>VLOOKUP($A800,'TABLA DINAM PARCIAL 1'!$A$5:$I$793,2,FALSE)</f>
        <v>0</v>
      </c>
      <c r="E800" s="6">
        <f>VLOOKUP($A800,'TABLA DINAM PARCIAL 1'!$A$5:$I$793,3,FALSE)</f>
        <v>0</v>
      </c>
      <c r="F800" s="6">
        <f>VLOOKUP($A800,'TABLA DINAM PARCIAL 1'!$A$5:$I$793,4,FALSE)</f>
        <v>0</v>
      </c>
      <c r="G800" s="6">
        <f>VLOOKUP($A800,'TABLA DINAM PARCIAL 1'!$A$5:$I$793,5,FALSE)</f>
        <v>0</v>
      </c>
      <c r="H800" s="6">
        <f>VLOOKUP($A800,'TABLA DINAM PARCIAL 1'!$A$5:$I$793,6,FALSE)</f>
        <v>0</v>
      </c>
      <c r="I800" s="6">
        <f>VLOOKUP($A800,'TABLA DINAM PARCIAL 1'!$A$5:$I$793,7,FALSE)</f>
        <v>0</v>
      </c>
      <c r="J800" s="6">
        <f>VLOOKUP($A800,'TABLA DINAM PARCIAL 1'!$A$5:$I$793,8,FALSE)</f>
        <v>0</v>
      </c>
      <c r="K800" s="6">
        <f>VLOOKUP($A800,'TABLA DINAM PARCIAL 1'!$A$5:$I$793,9,FALSE)</f>
        <v>0</v>
      </c>
      <c r="L800" s="6">
        <f t="shared" si="48"/>
        <v>0</v>
      </c>
      <c r="M800" s="9">
        <f>VLOOKUP($A800,'TABLA DINAMICA PARCIAL 2'!$A$5:$T$772,2,FALSE)</f>
        <v>10</v>
      </c>
      <c r="N800" s="9">
        <f>VLOOKUP($A800,'TABLA DINAMICA PARCIAL 2'!$A$5:$T$772,3,FALSE)</f>
        <v>0</v>
      </c>
      <c r="O800" s="9">
        <f>VLOOKUP($A800,'TABLA DINAMICA PARCIAL 2'!$A$5:$T$772,4,FALSE)</f>
        <v>0</v>
      </c>
      <c r="P800" s="9">
        <f>VLOOKUP($A800,'TABLA DINAMICA PARCIAL 2'!$A$5:$T$772,5,FALSE)</f>
        <v>0</v>
      </c>
      <c r="Q800" s="9">
        <f>VLOOKUP($A800,'TABLA DINAMICA PARCIAL 2'!$A$5:$T$772,6,FALSE)</f>
        <v>0</v>
      </c>
      <c r="R800" s="9">
        <f>VLOOKUP($A800,'TABLA DINAMICA PARCIAL 2'!$A$5:$T$772,7,FALSE)</f>
        <v>0</v>
      </c>
      <c r="S800" s="9">
        <f>VLOOKUP($A800,'TABLA DINAMICA PARCIAL 2'!$A$5:$T$772,8,FALSE)</f>
        <v>0</v>
      </c>
      <c r="T800" s="9">
        <f>VLOOKUP($A800,'TABLA DINAMICA PARCIAL 2'!$A$5:$T$772,9,FALSE)</f>
        <v>0</v>
      </c>
      <c r="U800" s="9">
        <f>VLOOKUP($A800,'TABLA DINAMICA PARCIAL 2'!$A$5:$T$772,10,FALSE)</f>
        <v>10</v>
      </c>
      <c r="V800" s="9">
        <f>VLOOKUP($A800,'TABLA DINAMICA PARCIAL 2'!$A$5:$T$772,11,FALSE)</f>
        <v>0</v>
      </c>
      <c r="W800" s="9">
        <f>VLOOKUP($A800,'TABLA DINAMICA PARCIAL 2'!$A$5:$T$772,12,FALSE)</f>
        <v>0</v>
      </c>
      <c r="X800" s="9">
        <f>VLOOKUP($A800,'TABLA DINAMICA PARCIAL 2'!$A$5:$T$772,13,FALSE)</f>
        <v>0</v>
      </c>
      <c r="Y800" s="9">
        <f>VLOOKUP($A800,'TABLA DINAMICA PARCIAL 2'!$A$5:$T$772,14,FALSE)</f>
        <v>0</v>
      </c>
      <c r="Z800" s="9">
        <f>VLOOKUP($A800,'TABLA DINAMICA PARCIAL 2'!$A$5:$T$772,15,FALSE)</f>
        <v>0</v>
      </c>
      <c r="AA800" s="9">
        <f>VLOOKUP($A800,'TABLA DINAMICA PARCIAL 2'!$A$5:$T$772,16,FALSE)</f>
        <v>0</v>
      </c>
      <c r="AB800" s="9">
        <f>VLOOKUP(I800,'TABLA DINAMICA PARCIAL 2'!I47:AB818,17,FALSE)</f>
        <v>0</v>
      </c>
      <c r="AC800" s="9">
        <f>VLOOKUP(I800,'TABLA DINAMICA PARCIAL 2'!I47:AB818,18,FALSE)</f>
        <v>0</v>
      </c>
      <c r="AD800" s="9">
        <f>VLOOKUP(I800,'TABLA DINAMICA PARCIAL 2'!I47:AB818,19,FALSE)</f>
        <v>0</v>
      </c>
      <c r="AE800" s="9">
        <f t="shared" si="49"/>
        <v>20</v>
      </c>
      <c r="AF800" s="13">
        <f>VLOOKUP($A800,'TABLA DINAMICA PARCIAL 3'!$A$5:$I$768,2,FALSE)</f>
        <v>10</v>
      </c>
      <c r="AG800" s="13">
        <f>VLOOKUP($A800,'TABLA DINAMICA PARCIAL 3'!$A$5:$I$768,3,FALSE)</f>
        <v>0</v>
      </c>
      <c r="AH800" s="13">
        <f>VLOOKUP($A800,'TABLA DINAMICA PARCIAL 3'!$A$5:$I$768,4,FALSE)</f>
        <v>0</v>
      </c>
      <c r="AI800" s="13">
        <f>VLOOKUP($A800,'TABLA DINAMICA PARCIAL 3'!$A$5:$I$768,5,FALSE)</f>
        <v>0</v>
      </c>
      <c r="AJ800" s="13">
        <f>VLOOKUP($A800,'TABLA DINAMICA PARCIAL 3'!$A$5:$I$768,6,FALSE)</f>
        <v>10</v>
      </c>
      <c r="AK800" s="13">
        <f>VLOOKUP($A800,'TABLA DINAMICA PARCIAL 3'!$A$5:$I$768,7,FALSE)</f>
        <v>0</v>
      </c>
      <c r="AL800" s="13">
        <f>VLOOKUP($A800,'TABLA DINAMICA PARCIAL 3'!$A$5:$I$768,8,FALSE)</f>
        <v>0</v>
      </c>
      <c r="AM800" s="13">
        <f t="shared" si="50"/>
        <v>20</v>
      </c>
      <c r="AN800" s="16">
        <f>VLOOKUP($A800,'TABLA DINAMICA PARCIAL 4'!$A$5:$F$760,2,FALSE)</f>
        <v>0</v>
      </c>
      <c r="AO800" s="16">
        <f>VLOOKUP($A800,'TABLA DINAMICA PARCIAL 4'!$A$5:$F$760,3,FALSE)</f>
        <v>0</v>
      </c>
      <c r="AP800" s="16">
        <f>VLOOKUP($A800,'TABLA DINAMICA PARCIAL 4'!$A$5:$F$760,4,FALSE)</f>
        <v>10</v>
      </c>
      <c r="AQ800" s="16">
        <f>VLOOKUP($A800,'TABLA DINAMICA PARCIAL 4'!$A$5:$F$760,5,FALSE)</f>
        <v>0</v>
      </c>
      <c r="AR800" s="16">
        <f>VLOOKUP($A800,'TABLA DINAMICA PARCIAL 4'!$A$5:$F$760,6,FALSE)</f>
        <v>0</v>
      </c>
      <c r="AS800" s="16">
        <f t="shared" si="51"/>
        <v>10</v>
      </c>
      <c r="AT800" s="1" t="str">
        <f>VLOOKUP($A800,'USUARIOS Y GRUPO'!$A$2:$D$851,4,FALSE)</f>
        <v>P19-MAT1061-3</v>
      </c>
    </row>
    <row r="801" spans="1:46" x14ac:dyDescent="0.25">
      <c r="A801" s="1">
        <v>161255</v>
      </c>
      <c r="B801" s="1" t="s">
        <v>163</v>
      </c>
      <c r="C801" s="1" t="s">
        <v>164</v>
      </c>
      <c r="D801" s="6">
        <f>VLOOKUP($A801,'TABLA DINAM PARCIAL 1'!$A$5:$I$793,2,FALSE)</f>
        <v>0</v>
      </c>
      <c r="E801" s="6">
        <f>VLOOKUP(A801,'TABLA DINAM PARCIAL 1'!A79:I867,3,FALSE)</f>
        <v>0</v>
      </c>
      <c r="F801" s="6">
        <f>VLOOKUP(A801,'TABLA DINAM PARCIAL 1'!A79:I867,4,FALSE)</f>
        <v>0</v>
      </c>
      <c r="G801" s="6">
        <f>VLOOKUP(A801,'TABLA DINAM PARCIAL 1'!A79:I867,5,FALSE)</f>
        <v>0</v>
      </c>
      <c r="H801" s="6">
        <f>VLOOKUP(A801,'TABLA DINAM PARCIAL 1'!A79:I867,6,FALSE)</f>
        <v>0</v>
      </c>
      <c r="I801" s="6">
        <f>VLOOKUP(A801,'TABLA DINAM PARCIAL 1'!A79:I867,7,FALSE)</f>
        <v>0</v>
      </c>
      <c r="J801" s="6">
        <f>VLOOKUP(A801,'TABLA DINAM PARCIAL 1'!A79:I867,8,FALSE)</f>
        <v>0</v>
      </c>
      <c r="K801" s="6">
        <f>VLOOKUP(A801,'TABLA DINAM PARCIAL 1'!A79:I867,9,FALSE)</f>
        <v>0</v>
      </c>
      <c r="L801" s="6">
        <f t="shared" si="48"/>
        <v>0</v>
      </c>
      <c r="M801" s="9">
        <f>VLOOKUP($A801,'TABLA DINAMICA PARCIAL 2'!$A$5:$T$772,2,FALSE)</f>
        <v>0</v>
      </c>
      <c r="N801" s="9">
        <f>VLOOKUP($A801,'TABLA DINAMICA PARCIAL 2'!$A$5:$T$772,3,FALSE)</f>
        <v>0</v>
      </c>
      <c r="O801" s="9">
        <f>VLOOKUP($A801,'TABLA DINAMICA PARCIAL 2'!$A$5:$T$772,4,FALSE)</f>
        <v>0</v>
      </c>
      <c r="P801" s="9">
        <f>VLOOKUP($A801,'TABLA DINAMICA PARCIAL 2'!$A$5:$T$772,5,FALSE)</f>
        <v>10</v>
      </c>
      <c r="Q801" s="9">
        <f>VLOOKUP($A801,'TABLA DINAMICA PARCIAL 2'!$A$5:$T$772,6,FALSE)</f>
        <v>0</v>
      </c>
      <c r="R801" s="9">
        <f>VLOOKUP($A801,'TABLA DINAMICA PARCIAL 2'!$A$5:$T$772,7,FALSE)</f>
        <v>0</v>
      </c>
      <c r="S801" s="9">
        <f>VLOOKUP($A801,'TABLA DINAMICA PARCIAL 2'!$A$5:$T$772,8,FALSE)</f>
        <v>0</v>
      </c>
      <c r="T801" s="9">
        <f>VLOOKUP($A801,'TABLA DINAMICA PARCIAL 2'!$A$5:$T$772,9,FALSE)</f>
        <v>0</v>
      </c>
      <c r="U801" s="9">
        <f>VLOOKUP($A801,'TABLA DINAMICA PARCIAL 2'!$A$5:$T$772,10,FALSE)</f>
        <v>10</v>
      </c>
      <c r="V801" s="9">
        <f>VLOOKUP($A801,'TABLA DINAMICA PARCIAL 2'!$A$5:$T$772,11,FALSE)</f>
        <v>0</v>
      </c>
      <c r="W801" s="9">
        <f>VLOOKUP($A801,'TABLA DINAMICA PARCIAL 2'!$A$5:$T$772,12,FALSE)</f>
        <v>0</v>
      </c>
      <c r="X801" s="9">
        <f>VLOOKUP($A801,'TABLA DINAMICA PARCIAL 2'!$A$5:$T$772,13,FALSE)</f>
        <v>0</v>
      </c>
      <c r="Y801" s="9">
        <f>VLOOKUP($A801,'TABLA DINAMICA PARCIAL 2'!$A$5:$T$772,14,FALSE)</f>
        <v>0</v>
      </c>
      <c r="Z801" s="9">
        <f>VLOOKUP($A801,'TABLA DINAMICA PARCIAL 2'!$A$5:$T$772,15,FALSE)</f>
        <v>0</v>
      </c>
      <c r="AA801" s="9">
        <f>VLOOKUP($A801,'TABLA DINAMICA PARCIAL 2'!$A$5:$T$772,16,FALSE)</f>
        <v>0</v>
      </c>
      <c r="AB801" s="9">
        <f>VLOOKUP(I801,'TABLA DINAMICA PARCIAL 2'!I101:AB872,17,FALSE)</f>
        <v>0</v>
      </c>
      <c r="AC801" s="9">
        <f>VLOOKUP(I801,'TABLA DINAMICA PARCIAL 2'!I101:AB872,18,FALSE)</f>
        <v>0</v>
      </c>
      <c r="AD801" s="9">
        <f>VLOOKUP(I801,'TABLA DINAMICA PARCIAL 2'!I101:AB872,19,FALSE)</f>
        <v>0</v>
      </c>
      <c r="AE801" s="9">
        <f t="shared" si="49"/>
        <v>20</v>
      </c>
      <c r="AF801" s="13">
        <f>VLOOKUP($A801,'TABLA DINAMICA PARCIAL 3'!$A$5:$I$768,2,FALSE)</f>
        <v>0</v>
      </c>
      <c r="AG801" s="13">
        <f>VLOOKUP($A801,'TABLA DINAMICA PARCIAL 3'!$A$5:$I$768,3,FALSE)</f>
        <v>0</v>
      </c>
      <c r="AH801" s="13">
        <f>VLOOKUP($A801,'TABLA DINAMICA PARCIAL 3'!$A$5:$I$768,4,FALSE)</f>
        <v>0</v>
      </c>
      <c r="AI801" s="13">
        <f>VLOOKUP($A801,'TABLA DINAMICA PARCIAL 3'!$A$5:$I$768,5,FALSE)</f>
        <v>0</v>
      </c>
      <c r="AJ801" s="13">
        <f>VLOOKUP($A801,'TABLA DINAMICA PARCIAL 3'!$A$5:$I$768,6,FALSE)</f>
        <v>10</v>
      </c>
      <c r="AK801" s="13">
        <f>VLOOKUP($A801,'TABLA DINAMICA PARCIAL 3'!$A$5:$I$768,7,FALSE)</f>
        <v>10</v>
      </c>
      <c r="AL801" s="13">
        <f>VLOOKUP($A801,'TABLA DINAMICA PARCIAL 3'!$A$5:$I$768,8,FALSE)</f>
        <v>0</v>
      </c>
      <c r="AM801" s="13">
        <f t="shared" si="50"/>
        <v>20</v>
      </c>
      <c r="AN801" s="16">
        <f>VLOOKUP($A801,'TABLA DINAMICA PARCIAL 4'!$A$5:$F$760,2,FALSE)</f>
        <v>0</v>
      </c>
      <c r="AO801" s="16">
        <f>VLOOKUP($A801,'TABLA DINAMICA PARCIAL 4'!$A$5:$F$760,3,FALSE)</f>
        <v>0</v>
      </c>
      <c r="AP801" s="16">
        <f>VLOOKUP($A801,'TABLA DINAMICA PARCIAL 4'!$A$5:$F$760,4,FALSE)</f>
        <v>0</v>
      </c>
      <c r="AQ801" s="16">
        <f>VLOOKUP($A801,'TABLA DINAMICA PARCIAL 4'!$A$5:$F$760,5,FALSE)</f>
        <v>0</v>
      </c>
      <c r="AR801" s="16">
        <f>VLOOKUP($A801,'TABLA DINAMICA PARCIAL 4'!$A$5:$F$760,6,FALSE)</f>
        <v>0</v>
      </c>
      <c r="AS801" s="16">
        <f t="shared" si="51"/>
        <v>0</v>
      </c>
      <c r="AT801" s="1" t="str">
        <f>VLOOKUP($A801,'USUARIOS Y GRUPO'!$A$2:$D$851,4,FALSE)</f>
        <v>P19-MAT1061-3</v>
      </c>
    </row>
    <row r="802" spans="1:46" x14ac:dyDescent="0.25">
      <c r="A802" s="1">
        <v>158432</v>
      </c>
      <c r="B802" s="1" t="s">
        <v>93</v>
      </c>
      <c r="C802" s="1" t="s">
        <v>94</v>
      </c>
      <c r="D802" s="6">
        <f>VLOOKUP($A802,'TABLA DINAM PARCIAL 1'!$A$5:$I$793,2,FALSE)</f>
        <v>10</v>
      </c>
      <c r="E802" s="6">
        <f>VLOOKUP($A802,'TABLA DINAM PARCIAL 1'!$A$5:$I$793,3,FALSE)</f>
        <v>0</v>
      </c>
      <c r="F802" s="6">
        <f>VLOOKUP($A802,'TABLA DINAM PARCIAL 1'!$A$5:$I$793,4,FALSE)</f>
        <v>0</v>
      </c>
      <c r="G802" s="6">
        <f>VLOOKUP($A802,'TABLA DINAM PARCIAL 1'!$A$5:$I$793,5,FALSE)</f>
        <v>0</v>
      </c>
      <c r="H802" s="6">
        <f>VLOOKUP($A802,'TABLA DINAM PARCIAL 1'!$A$5:$I$793,6,FALSE)</f>
        <v>0</v>
      </c>
      <c r="I802" s="6">
        <f>VLOOKUP($A802,'TABLA DINAM PARCIAL 1'!$A$5:$I$793,7,FALSE)</f>
        <v>0</v>
      </c>
      <c r="J802" s="6">
        <f>VLOOKUP($A802,'TABLA DINAM PARCIAL 1'!$A$5:$I$793,8,FALSE)</f>
        <v>0</v>
      </c>
      <c r="K802" s="6">
        <f>VLOOKUP($A802,'TABLA DINAM PARCIAL 1'!$A$5:$I$793,9,FALSE)</f>
        <v>0</v>
      </c>
      <c r="L802" s="6">
        <f t="shared" si="48"/>
        <v>10</v>
      </c>
      <c r="M802" s="9">
        <f>VLOOKUP($A802,'TABLA DINAMICA PARCIAL 2'!$A$5:$T$772,2,FALSE)</f>
        <v>0</v>
      </c>
      <c r="N802" s="9">
        <f>VLOOKUP($A802,'TABLA DINAMICA PARCIAL 2'!$A$5:$T$772,3,FALSE)</f>
        <v>0</v>
      </c>
      <c r="O802" s="9">
        <f>VLOOKUP($A802,'TABLA DINAMICA PARCIAL 2'!$A$5:$T$772,4,FALSE)</f>
        <v>0</v>
      </c>
      <c r="P802" s="9">
        <f>VLOOKUP($A802,'TABLA DINAMICA PARCIAL 2'!$A$5:$T$772,5,FALSE)</f>
        <v>0</v>
      </c>
      <c r="Q802" s="9">
        <f>VLOOKUP($A802,'TABLA DINAMICA PARCIAL 2'!$A$5:$T$772,6,FALSE)</f>
        <v>0</v>
      </c>
      <c r="R802" s="9">
        <f>VLOOKUP($A802,'TABLA DINAMICA PARCIAL 2'!$A$5:$T$772,7,FALSE)</f>
        <v>0</v>
      </c>
      <c r="S802" s="9">
        <f>VLOOKUP($A802,'TABLA DINAMICA PARCIAL 2'!$A$5:$T$772,8,FALSE)</f>
        <v>0</v>
      </c>
      <c r="T802" s="9">
        <f>VLOOKUP($A802,'TABLA DINAMICA PARCIAL 2'!$A$5:$T$772,9,FALSE)</f>
        <v>0</v>
      </c>
      <c r="U802" s="9">
        <f>VLOOKUP($A802,'TABLA DINAMICA PARCIAL 2'!$A$5:$T$772,10,FALSE)</f>
        <v>0</v>
      </c>
      <c r="V802" s="9">
        <f>VLOOKUP($A802,'TABLA DINAMICA PARCIAL 2'!$A$5:$T$772,11,FALSE)</f>
        <v>0</v>
      </c>
      <c r="W802" s="9">
        <f>VLOOKUP($A802,'TABLA DINAMICA PARCIAL 2'!$A$5:$T$772,12,FALSE)</f>
        <v>0</v>
      </c>
      <c r="X802" s="9">
        <f>VLOOKUP($A802,'TABLA DINAMICA PARCIAL 2'!$A$5:$T$772,13,FALSE)</f>
        <v>0</v>
      </c>
      <c r="Y802" s="9">
        <f>VLOOKUP($A802,'TABLA DINAMICA PARCIAL 2'!$A$5:$T$772,14,FALSE)</f>
        <v>0</v>
      </c>
      <c r="Z802" s="9">
        <f>VLOOKUP($A802,'TABLA DINAMICA PARCIAL 2'!$A$5:$T$772,15,FALSE)</f>
        <v>0</v>
      </c>
      <c r="AA802" s="9">
        <f>VLOOKUP($A802,'TABLA DINAMICA PARCIAL 2'!$A$5:$T$772,16,FALSE)</f>
        <v>0</v>
      </c>
      <c r="AB802" s="9">
        <f>VLOOKUP(I802,'TABLA DINAMICA PARCIAL 2'!I34:AB805,17,FALSE)</f>
        <v>0</v>
      </c>
      <c r="AC802" s="9">
        <f>VLOOKUP(I802,'TABLA DINAMICA PARCIAL 2'!I34:AB805,18,FALSE)</f>
        <v>0</v>
      </c>
      <c r="AD802" s="9">
        <f>VLOOKUP(I802,'TABLA DINAMICA PARCIAL 2'!I34:AB805,19,FALSE)</f>
        <v>0</v>
      </c>
      <c r="AE802" s="9">
        <f t="shared" si="49"/>
        <v>0</v>
      </c>
      <c r="AF802" s="13">
        <f>VLOOKUP($A802,'TABLA DINAMICA PARCIAL 3'!$A$5:$I$768,2,FALSE)</f>
        <v>10</v>
      </c>
      <c r="AG802" s="13">
        <f>VLOOKUP($A802,'TABLA DINAMICA PARCIAL 3'!$A$5:$I$768,3,FALSE)</f>
        <v>0</v>
      </c>
      <c r="AH802" s="13">
        <f>VLOOKUP($A802,'TABLA DINAMICA PARCIAL 3'!$A$5:$I$768,4,FALSE)</f>
        <v>0</v>
      </c>
      <c r="AI802" s="13">
        <f>VLOOKUP($A802,'TABLA DINAMICA PARCIAL 3'!$A$5:$I$768,5,FALSE)</f>
        <v>10</v>
      </c>
      <c r="AJ802" s="13">
        <f>VLOOKUP($A802,'TABLA DINAMICA PARCIAL 3'!$A$5:$I$768,6,FALSE)</f>
        <v>10</v>
      </c>
      <c r="AK802" s="13">
        <f>VLOOKUP($A802,'TABLA DINAMICA PARCIAL 3'!$A$5:$I$768,7,FALSE)</f>
        <v>10</v>
      </c>
      <c r="AL802" s="13">
        <f>VLOOKUP($A802,'TABLA DINAMICA PARCIAL 3'!$A$5:$I$768,8,FALSE)</f>
        <v>0</v>
      </c>
      <c r="AM802" s="13">
        <f t="shared" si="50"/>
        <v>40</v>
      </c>
      <c r="AN802" s="16">
        <f>VLOOKUP($A802,'TABLA DINAMICA PARCIAL 4'!$A$5:$F$760,2,FALSE)</f>
        <v>0</v>
      </c>
      <c r="AO802" s="16">
        <f>VLOOKUP($A802,'TABLA DINAMICA PARCIAL 4'!$A$5:$F$760,3,FALSE)</f>
        <v>0</v>
      </c>
      <c r="AP802" s="16">
        <f>VLOOKUP($A802,'TABLA DINAMICA PARCIAL 4'!$A$5:$F$760,4,FALSE)</f>
        <v>0</v>
      </c>
      <c r="AQ802" s="16">
        <f>VLOOKUP($A802,'TABLA DINAMICA PARCIAL 4'!$A$5:$F$760,5,FALSE)</f>
        <v>0</v>
      </c>
      <c r="AR802" s="16">
        <f>VLOOKUP($A802,'TABLA DINAMICA PARCIAL 4'!$A$5:$F$760,6,FALSE)</f>
        <v>0</v>
      </c>
      <c r="AS802" s="16">
        <f t="shared" si="51"/>
        <v>0</v>
      </c>
      <c r="AT802" s="1" t="str">
        <f>VLOOKUP($A802,'USUARIOS Y GRUPO'!$A$2:$D$851,4,FALSE)</f>
        <v>P19-MAT1061-3</v>
      </c>
    </row>
    <row r="803" spans="1:46" x14ac:dyDescent="0.25">
      <c r="A803" s="1">
        <v>160330</v>
      </c>
      <c r="B803" s="1" t="s">
        <v>210</v>
      </c>
      <c r="C803" s="1" t="s">
        <v>211</v>
      </c>
      <c r="D803" s="6">
        <f>VLOOKUP($A803,'TABLA DINAM PARCIAL 1'!$A$5:$I$793,2,FALSE)</f>
        <v>0</v>
      </c>
      <c r="E803" s="6">
        <f>VLOOKUP($A803,'TABLA DINAM PARCIAL 1'!$A$5:$I$793,3,FALSE)</f>
        <v>0</v>
      </c>
      <c r="F803" s="6">
        <f>VLOOKUP($A803,'TABLA DINAM PARCIAL 1'!$A$5:$I$793,4,FALSE)</f>
        <v>10</v>
      </c>
      <c r="G803" s="6">
        <f>VLOOKUP($A803,'TABLA DINAM PARCIAL 1'!$A$5:$I$793,5,FALSE)</f>
        <v>0</v>
      </c>
      <c r="H803" s="6">
        <f>VLOOKUP($A803,'TABLA DINAM PARCIAL 1'!$A$5:$I$793,6,FALSE)</f>
        <v>0</v>
      </c>
      <c r="I803" s="6">
        <f>VLOOKUP($A803,'TABLA DINAM PARCIAL 1'!$A$5:$I$793,7,FALSE)</f>
        <v>0</v>
      </c>
      <c r="J803" s="6">
        <f>VLOOKUP($A803,'TABLA DINAM PARCIAL 1'!$A$5:$I$793,8,FALSE)</f>
        <v>0</v>
      </c>
      <c r="K803" s="6">
        <f>VLOOKUP($A803,'TABLA DINAM PARCIAL 1'!$A$5:$I$793,9,FALSE)</f>
        <v>0</v>
      </c>
      <c r="L803" s="6">
        <f t="shared" si="48"/>
        <v>10</v>
      </c>
      <c r="M803" s="9">
        <f>VLOOKUP($A803,'TABLA DINAMICA PARCIAL 2'!$A$5:$T$772,2,FALSE)</f>
        <v>0</v>
      </c>
      <c r="N803" s="9">
        <f>VLOOKUP($A803,'TABLA DINAMICA PARCIAL 2'!$A$5:$T$772,3,FALSE)</f>
        <v>0</v>
      </c>
      <c r="O803" s="9">
        <f>VLOOKUP($A803,'TABLA DINAMICA PARCIAL 2'!$A$5:$T$772,4,FALSE)</f>
        <v>0</v>
      </c>
      <c r="P803" s="9">
        <f>VLOOKUP($A803,'TABLA DINAMICA PARCIAL 2'!$A$5:$T$772,5,FALSE)</f>
        <v>10</v>
      </c>
      <c r="Q803" s="9">
        <f>VLOOKUP($A803,'TABLA DINAMICA PARCIAL 2'!$A$5:$T$772,6,FALSE)</f>
        <v>0</v>
      </c>
      <c r="R803" s="9">
        <f>VLOOKUP($A803,'TABLA DINAMICA PARCIAL 2'!$A$5:$T$772,7,FALSE)</f>
        <v>0</v>
      </c>
      <c r="S803" s="9">
        <f>VLOOKUP($A803,'TABLA DINAMICA PARCIAL 2'!$A$5:$T$772,8,FALSE)</f>
        <v>0</v>
      </c>
      <c r="T803" s="9">
        <f>VLOOKUP($A803,'TABLA DINAMICA PARCIAL 2'!$A$5:$T$772,9,FALSE)</f>
        <v>0</v>
      </c>
      <c r="U803" s="9">
        <f>VLOOKUP($A803,'TABLA DINAMICA PARCIAL 2'!$A$5:$T$772,10,FALSE)</f>
        <v>0</v>
      </c>
      <c r="V803" s="9">
        <f>VLOOKUP($A803,'TABLA DINAMICA PARCIAL 2'!$A$5:$T$772,11,FALSE)</f>
        <v>10</v>
      </c>
      <c r="W803" s="9">
        <f>VLOOKUP($A803,'TABLA DINAMICA PARCIAL 2'!$A$5:$T$772,12,FALSE)</f>
        <v>0</v>
      </c>
      <c r="X803" s="9">
        <f>VLOOKUP($A803,'TABLA DINAMICA PARCIAL 2'!$A$5:$T$772,13,FALSE)</f>
        <v>0</v>
      </c>
      <c r="Y803" s="9">
        <f>VLOOKUP($A803,'TABLA DINAMICA PARCIAL 2'!$A$5:$T$772,14,FALSE)</f>
        <v>0</v>
      </c>
      <c r="Z803" s="9">
        <f>VLOOKUP($A803,'TABLA DINAMICA PARCIAL 2'!$A$5:$T$772,15,FALSE)</f>
        <v>0</v>
      </c>
      <c r="AA803" s="9">
        <f>VLOOKUP($A803,'TABLA DINAMICA PARCIAL 2'!$A$5:$T$772,16,FALSE)</f>
        <v>0</v>
      </c>
      <c r="AB803" s="9">
        <f>VLOOKUP(I803,'TABLA DINAMICA PARCIAL 2'!I78:AB849,17,FALSE)</f>
        <v>0</v>
      </c>
      <c r="AC803" s="9">
        <f>VLOOKUP(I803,'TABLA DINAMICA PARCIAL 2'!I78:AB849,18,FALSE)</f>
        <v>0</v>
      </c>
      <c r="AD803" s="9">
        <f>VLOOKUP(I803,'TABLA DINAMICA PARCIAL 2'!I78:AB849,19,FALSE)</f>
        <v>0</v>
      </c>
      <c r="AE803" s="9">
        <f t="shared" si="49"/>
        <v>20</v>
      </c>
      <c r="AF803" s="13">
        <f>VLOOKUP($A803,'TABLA DINAMICA PARCIAL 3'!$A$5:$I$768,2,FALSE)</f>
        <v>0</v>
      </c>
      <c r="AG803" s="13">
        <f>VLOOKUP($A803,'TABLA DINAMICA PARCIAL 3'!$A$5:$I$768,3,FALSE)</f>
        <v>0</v>
      </c>
      <c r="AH803" s="13">
        <f>VLOOKUP($A803,'TABLA DINAMICA PARCIAL 3'!$A$5:$I$768,4,FALSE)</f>
        <v>0</v>
      </c>
      <c r="AI803" s="13">
        <f>VLOOKUP($A803,'TABLA DINAMICA PARCIAL 3'!$A$5:$I$768,5,FALSE)</f>
        <v>0</v>
      </c>
      <c r="AJ803" s="13">
        <f>VLOOKUP($A803,'TABLA DINAMICA PARCIAL 3'!$A$5:$I$768,6,FALSE)</f>
        <v>0</v>
      </c>
      <c r="AK803" s="13">
        <f>VLOOKUP($A803,'TABLA DINAMICA PARCIAL 3'!$A$5:$I$768,7,FALSE)</f>
        <v>0</v>
      </c>
      <c r="AL803" s="13">
        <f>VLOOKUP($A803,'TABLA DINAMICA PARCIAL 3'!$A$5:$I$768,8,FALSE)</f>
        <v>10</v>
      </c>
      <c r="AM803" s="13">
        <f t="shared" si="50"/>
        <v>10</v>
      </c>
      <c r="AN803" s="16">
        <f>VLOOKUP($A803,'TABLA DINAMICA PARCIAL 4'!$A$5:$F$760,2,FALSE)</f>
        <v>0</v>
      </c>
      <c r="AO803" s="16">
        <f>VLOOKUP($A803,'TABLA DINAMICA PARCIAL 4'!$A$5:$F$760,3,FALSE)</f>
        <v>0</v>
      </c>
      <c r="AP803" s="16">
        <f>VLOOKUP($A803,'TABLA DINAMICA PARCIAL 4'!$A$5:$F$760,4,FALSE)</f>
        <v>0</v>
      </c>
      <c r="AQ803" s="16">
        <f>VLOOKUP($A803,'TABLA DINAMICA PARCIAL 4'!$A$5:$F$760,5,FALSE)</f>
        <v>10</v>
      </c>
      <c r="AR803" s="16">
        <f>VLOOKUP($A803,'TABLA DINAMICA PARCIAL 4'!$A$5:$F$760,6,FALSE)</f>
        <v>0</v>
      </c>
      <c r="AS803" s="16">
        <f t="shared" si="51"/>
        <v>10</v>
      </c>
      <c r="AT803" s="1" t="str">
        <f>VLOOKUP($A803,'USUARIOS Y GRUPO'!$A$2:$D$851,4,FALSE)</f>
        <v>P19-MAT1061-3</v>
      </c>
    </row>
    <row r="804" spans="1:46" x14ac:dyDescent="0.25">
      <c r="A804" s="1">
        <v>160076</v>
      </c>
      <c r="B804" s="1" t="s">
        <v>176</v>
      </c>
      <c r="C804" s="1" t="s">
        <v>177</v>
      </c>
      <c r="D804" s="6">
        <f>VLOOKUP($A804,'TABLA DINAM PARCIAL 1'!$A$5:$I$793,2,FALSE)</f>
        <v>0</v>
      </c>
      <c r="E804" s="6">
        <f>VLOOKUP($A804,'TABLA DINAM PARCIAL 1'!$A$5:$I$793,3,FALSE)</f>
        <v>0</v>
      </c>
      <c r="F804" s="6">
        <f>VLOOKUP($A804,'TABLA DINAM PARCIAL 1'!$A$5:$I$793,4,FALSE)</f>
        <v>0</v>
      </c>
      <c r="G804" s="6">
        <f>VLOOKUP($A804,'TABLA DINAM PARCIAL 1'!$A$5:$I$793,5,FALSE)</f>
        <v>0</v>
      </c>
      <c r="H804" s="6">
        <f>VLOOKUP($A804,'TABLA DINAM PARCIAL 1'!$A$5:$I$793,6,FALSE)</f>
        <v>10</v>
      </c>
      <c r="I804" s="6">
        <f>VLOOKUP($A804,'TABLA DINAM PARCIAL 1'!$A$5:$I$793,7,FALSE)</f>
        <v>0</v>
      </c>
      <c r="J804" s="6">
        <f>VLOOKUP($A804,'TABLA DINAM PARCIAL 1'!$A$5:$I$793,8,FALSE)</f>
        <v>0</v>
      </c>
      <c r="K804" s="6">
        <f>VLOOKUP($A804,'TABLA DINAM PARCIAL 1'!$A$5:$I$793,9,FALSE)</f>
        <v>10</v>
      </c>
      <c r="L804" s="6">
        <f t="shared" si="48"/>
        <v>20</v>
      </c>
      <c r="M804" s="9">
        <f>VLOOKUP($A804,'TABLA DINAMICA PARCIAL 2'!$A$5:$T$772,2,FALSE)</f>
        <v>10</v>
      </c>
      <c r="N804" s="9">
        <f>VLOOKUP($A804,'TABLA DINAMICA PARCIAL 2'!$A$5:$T$772,3,FALSE)</f>
        <v>0</v>
      </c>
      <c r="O804" s="9">
        <f>VLOOKUP($A804,'TABLA DINAMICA PARCIAL 2'!$A$5:$T$772,4,FALSE)</f>
        <v>0</v>
      </c>
      <c r="P804" s="9">
        <f>VLOOKUP($A804,'TABLA DINAMICA PARCIAL 2'!$A$5:$T$772,5,FALSE)</f>
        <v>0</v>
      </c>
      <c r="Q804" s="9">
        <f>VLOOKUP($A804,'TABLA DINAMICA PARCIAL 2'!$A$5:$T$772,6,FALSE)</f>
        <v>0</v>
      </c>
      <c r="R804" s="9">
        <f>VLOOKUP($A804,'TABLA DINAMICA PARCIAL 2'!$A$5:$T$772,7,FALSE)</f>
        <v>0</v>
      </c>
      <c r="S804" s="9">
        <f>VLOOKUP($A804,'TABLA DINAMICA PARCIAL 2'!$A$5:$T$772,8,FALSE)</f>
        <v>0</v>
      </c>
      <c r="T804" s="9">
        <f>VLOOKUP($A804,'TABLA DINAMICA PARCIAL 2'!$A$5:$T$772,9,FALSE)</f>
        <v>10</v>
      </c>
      <c r="U804" s="9">
        <f>VLOOKUP($A804,'TABLA DINAMICA PARCIAL 2'!$A$5:$T$772,10,FALSE)</f>
        <v>0</v>
      </c>
      <c r="V804" s="9">
        <f>VLOOKUP($A804,'TABLA DINAMICA PARCIAL 2'!$A$5:$T$772,11,FALSE)</f>
        <v>0</v>
      </c>
      <c r="W804" s="9">
        <f>VLOOKUP($A804,'TABLA DINAMICA PARCIAL 2'!$A$5:$T$772,12,FALSE)</f>
        <v>0</v>
      </c>
      <c r="X804" s="9">
        <f>VLOOKUP($A804,'TABLA DINAMICA PARCIAL 2'!$A$5:$T$772,13,FALSE)</f>
        <v>0</v>
      </c>
      <c r="Y804" s="9">
        <f>VLOOKUP($A804,'TABLA DINAMICA PARCIAL 2'!$A$5:$T$772,14,FALSE)</f>
        <v>0</v>
      </c>
      <c r="Z804" s="9">
        <f>VLOOKUP($A804,'TABLA DINAMICA PARCIAL 2'!$A$5:$T$772,15,FALSE)</f>
        <v>10</v>
      </c>
      <c r="AA804" s="9">
        <f>VLOOKUP($A804,'TABLA DINAMICA PARCIAL 2'!$A$5:$T$772,16,FALSE)</f>
        <v>0</v>
      </c>
      <c r="AB804" s="9">
        <f>VLOOKUP(I804,'TABLA DINAMICA PARCIAL 2'!I69:AB840,17,FALSE)</f>
        <v>0</v>
      </c>
      <c r="AC804" s="9">
        <f>VLOOKUP(I804,'TABLA DINAMICA PARCIAL 2'!I69:AB840,18,FALSE)</f>
        <v>0</v>
      </c>
      <c r="AD804" s="9">
        <f>VLOOKUP(I804,'TABLA DINAMICA PARCIAL 2'!I69:AB840,19,FALSE)</f>
        <v>0</v>
      </c>
      <c r="AE804" s="9">
        <f t="shared" si="49"/>
        <v>30</v>
      </c>
      <c r="AF804" s="13">
        <f>VLOOKUP($A804,'TABLA DINAMICA PARCIAL 3'!$A$5:$I$768,2,FALSE)</f>
        <v>10</v>
      </c>
      <c r="AG804" s="13">
        <f>VLOOKUP($A804,'TABLA DINAMICA PARCIAL 3'!$A$5:$I$768,3,FALSE)</f>
        <v>0</v>
      </c>
      <c r="AH804" s="13">
        <f>VLOOKUP($A804,'TABLA DINAMICA PARCIAL 3'!$A$5:$I$768,4,FALSE)</f>
        <v>0</v>
      </c>
      <c r="AI804" s="13">
        <f>VLOOKUP($A804,'TABLA DINAMICA PARCIAL 3'!$A$5:$I$768,5,FALSE)</f>
        <v>0</v>
      </c>
      <c r="AJ804" s="13">
        <f>VLOOKUP($A804,'TABLA DINAMICA PARCIAL 3'!$A$5:$I$768,6,FALSE)</f>
        <v>10</v>
      </c>
      <c r="AK804" s="13">
        <f>VLOOKUP($A804,'TABLA DINAMICA PARCIAL 3'!$A$5:$I$768,7,FALSE)</f>
        <v>10</v>
      </c>
      <c r="AL804" s="13">
        <f>VLOOKUP($A804,'TABLA DINAMICA PARCIAL 3'!$A$5:$I$768,8,FALSE)</f>
        <v>0</v>
      </c>
      <c r="AM804" s="13">
        <f t="shared" si="50"/>
        <v>30</v>
      </c>
      <c r="AN804" s="16">
        <f>VLOOKUP($A804,'TABLA DINAMICA PARCIAL 4'!$A$5:$F$760,2,FALSE)</f>
        <v>0</v>
      </c>
      <c r="AO804" s="16">
        <f>VLOOKUP($A804,'TABLA DINAMICA PARCIAL 4'!$A$5:$F$760,3,FALSE)</f>
        <v>0</v>
      </c>
      <c r="AP804" s="16">
        <f>VLOOKUP($A804,'TABLA DINAMICA PARCIAL 4'!$A$5:$F$760,4,FALSE)</f>
        <v>0</v>
      </c>
      <c r="AQ804" s="16">
        <f>VLOOKUP($A804,'TABLA DINAMICA PARCIAL 4'!$A$5:$F$760,5,FALSE)</f>
        <v>10</v>
      </c>
      <c r="AR804" s="16">
        <f>VLOOKUP($A804,'TABLA DINAMICA PARCIAL 4'!$A$5:$F$760,6,FALSE)</f>
        <v>0</v>
      </c>
      <c r="AS804" s="16">
        <f t="shared" si="51"/>
        <v>10</v>
      </c>
      <c r="AT804" s="1" t="str">
        <f>VLOOKUP($A804,'USUARIOS Y GRUPO'!$A$2:$D$851,4,FALSE)</f>
        <v>P19-MAT1061-3</v>
      </c>
    </row>
    <row r="805" spans="1:46" x14ac:dyDescent="0.25">
      <c r="A805" s="1">
        <v>160743</v>
      </c>
      <c r="B805" s="1" t="s">
        <v>151</v>
      </c>
      <c r="C805" s="1" t="s">
        <v>152</v>
      </c>
      <c r="D805" s="6">
        <f>VLOOKUP($A805,'TABLA DINAM PARCIAL 1'!$A$5:$I$793,2,FALSE)</f>
        <v>10</v>
      </c>
      <c r="E805" s="6">
        <f>VLOOKUP(A805,'TABLA DINAM PARCIAL 1'!A66:I854,3,FALSE)</f>
        <v>0</v>
      </c>
      <c r="F805" s="6">
        <f>VLOOKUP(A805,'TABLA DINAM PARCIAL 1'!A66:I854,4,FALSE)</f>
        <v>0</v>
      </c>
      <c r="G805" s="6">
        <f>VLOOKUP(A805,'TABLA DINAM PARCIAL 1'!A66:I854,5,FALSE)</f>
        <v>0</v>
      </c>
      <c r="H805" s="6">
        <f>VLOOKUP(A805,'TABLA DINAM PARCIAL 1'!A66:I854,6,FALSE)</f>
        <v>10</v>
      </c>
      <c r="I805" s="6">
        <f>VLOOKUP(A805,'TABLA DINAM PARCIAL 1'!A66:I854,7,FALSE)</f>
        <v>0</v>
      </c>
      <c r="J805" s="6">
        <f>VLOOKUP(A805,'TABLA DINAM PARCIAL 1'!A66:I854,8,FALSE)</f>
        <v>0</v>
      </c>
      <c r="K805" s="6">
        <f>VLOOKUP(A805,'TABLA DINAM PARCIAL 1'!A66:I854,9,FALSE)</f>
        <v>0</v>
      </c>
      <c r="L805" s="6">
        <f t="shared" si="48"/>
        <v>20</v>
      </c>
      <c r="M805" s="9">
        <f>VLOOKUP($A805,'TABLA DINAMICA PARCIAL 2'!$A$5:$T$772,2,FALSE)</f>
        <v>0</v>
      </c>
      <c r="N805" s="9">
        <f>VLOOKUP($A805,'TABLA DINAMICA PARCIAL 2'!$A$5:$T$772,3,FALSE)</f>
        <v>0</v>
      </c>
      <c r="O805" s="9">
        <f>VLOOKUP($A805,'TABLA DINAMICA PARCIAL 2'!$A$5:$T$772,4,FALSE)</f>
        <v>0</v>
      </c>
      <c r="P805" s="9">
        <f>VLOOKUP($A805,'TABLA DINAMICA PARCIAL 2'!$A$5:$T$772,5,FALSE)</f>
        <v>0</v>
      </c>
      <c r="Q805" s="9">
        <f>VLOOKUP($A805,'TABLA DINAMICA PARCIAL 2'!$A$5:$T$772,6,FALSE)</f>
        <v>0</v>
      </c>
      <c r="R805" s="9">
        <f>VLOOKUP($A805,'TABLA DINAMICA PARCIAL 2'!$A$5:$T$772,7,FALSE)</f>
        <v>10</v>
      </c>
      <c r="S805" s="9">
        <f>VLOOKUP($A805,'TABLA DINAMICA PARCIAL 2'!$A$5:$T$772,8,FALSE)</f>
        <v>0</v>
      </c>
      <c r="T805" s="9">
        <f>VLOOKUP($A805,'TABLA DINAMICA PARCIAL 2'!$A$5:$T$772,9,FALSE)</f>
        <v>0</v>
      </c>
      <c r="U805" s="9">
        <f>VLOOKUP($A805,'TABLA DINAMICA PARCIAL 2'!$A$5:$T$772,10,FALSE)</f>
        <v>0</v>
      </c>
      <c r="V805" s="9">
        <f>VLOOKUP($A805,'TABLA DINAMICA PARCIAL 2'!$A$5:$T$772,11,FALSE)</f>
        <v>0</v>
      </c>
      <c r="W805" s="9">
        <f>VLOOKUP($A805,'TABLA DINAMICA PARCIAL 2'!$A$5:$T$772,12,FALSE)</f>
        <v>0</v>
      </c>
      <c r="X805" s="9">
        <f>VLOOKUP($A805,'TABLA DINAMICA PARCIAL 2'!$A$5:$T$772,13,FALSE)</f>
        <v>0</v>
      </c>
      <c r="Y805" s="9">
        <f>VLOOKUP($A805,'TABLA DINAMICA PARCIAL 2'!$A$5:$T$772,14,FALSE)</f>
        <v>0</v>
      </c>
      <c r="Z805" s="9">
        <f>VLOOKUP($A805,'TABLA DINAMICA PARCIAL 2'!$A$5:$T$772,15,FALSE)</f>
        <v>0</v>
      </c>
      <c r="AA805" s="9">
        <f>VLOOKUP($A805,'TABLA DINAMICA PARCIAL 2'!$A$5:$T$772,16,FALSE)</f>
        <v>10</v>
      </c>
      <c r="AB805" s="9">
        <f>VLOOKUP(I805,'TABLA DINAMICA PARCIAL 2'!I86:AB857,17,FALSE)</f>
        <v>0</v>
      </c>
      <c r="AC805" s="9">
        <f>VLOOKUP(I805,'TABLA DINAMICA PARCIAL 2'!I86:AB857,18,FALSE)</f>
        <v>0</v>
      </c>
      <c r="AD805" s="9">
        <f>VLOOKUP(I805,'TABLA DINAMICA PARCIAL 2'!I86:AB857,19,FALSE)</f>
        <v>0</v>
      </c>
      <c r="AE805" s="9">
        <f t="shared" si="49"/>
        <v>20</v>
      </c>
      <c r="AF805" s="13">
        <f>VLOOKUP($A805,'TABLA DINAMICA PARCIAL 3'!$A$5:$I$768,2,FALSE)</f>
        <v>10</v>
      </c>
      <c r="AG805" s="13">
        <f>VLOOKUP($A805,'TABLA DINAMICA PARCIAL 3'!$A$5:$I$768,3,FALSE)</f>
        <v>0</v>
      </c>
      <c r="AH805" s="13">
        <f>VLOOKUP($A805,'TABLA DINAMICA PARCIAL 3'!$A$5:$I$768,4,FALSE)</f>
        <v>0</v>
      </c>
      <c r="AI805" s="13">
        <f>VLOOKUP($A805,'TABLA DINAMICA PARCIAL 3'!$A$5:$I$768,5,FALSE)</f>
        <v>0</v>
      </c>
      <c r="AJ805" s="13">
        <f>VLOOKUP($A805,'TABLA DINAMICA PARCIAL 3'!$A$5:$I$768,6,FALSE)</f>
        <v>10</v>
      </c>
      <c r="AK805" s="13">
        <f>VLOOKUP($A805,'TABLA DINAMICA PARCIAL 3'!$A$5:$I$768,7,FALSE)</f>
        <v>0</v>
      </c>
      <c r="AL805" s="13">
        <f>VLOOKUP($A805,'TABLA DINAMICA PARCIAL 3'!$A$5:$I$768,8,FALSE)</f>
        <v>0</v>
      </c>
      <c r="AM805" s="13">
        <f t="shared" si="50"/>
        <v>20</v>
      </c>
      <c r="AN805" s="16">
        <f>VLOOKUP($A805,'TABLA DINAMICA PARCIAL 4'!$A$5:$F$760,2,FALSE)</f>
        <v>0</v>
      </c>
      <c r="AO805" s="16">
        <f>VLOOKUP($A805,'TABLA DINAMICA PARCIAL 4'!$A$5:$F$760,3,FALSE)</f>
        <v>0</v>
      </c>
      <c r="AP805" s="16">
        <f>VLOOKUP($A805,'TABLA DINAMICA PARCIAL 4'!$A$5:$F$760,4,FALSE)</f>
        <v>0</v>
      </c>
      <c r="AQ805" s="16">
        <f>VLOOKUP($A805,'TABLA DINAMICA PARCIAL 4'!$A$5:$F$760,5,FALSE)</f>
        <v>10</v>
      </c>
      <c r="AR805" s="16">
        <f>VLOOKUP($A805,'TABLA DINAMICA PARCIAL 4'!$A$5:$F$760,6,FALSE)</f>
        <v>0</v>
      </c>
      <c r="AS805" s="16">
        <f t="shared" si="51"/>
        <v>10</v>
      </c>
      <c r="AT805" s="1" t="str">
        <f>VLOOKUP($A805,'USUARIOS Y GRUPO'!$A$2:$D$851,4,FALSE)</f>
        <v>P19-MAT1061-3</v>
      </c>
    </row>
    <row r="806" spans="1:46" x14ac:dyDescent="0.25">
      <c r="A806" s="1">
        <v>160942</v>
      </c>
      <c r="B806" s="1" t="s">
        <v>126</v>
      </c>
      <c r="C806" s="1" t="s">
        <v>90</v>
      </c>
      <c r="D806" s="6">
        <f>VLOOKUP($A806,'TABLA DINAM PARCIAL 1'!$A$5:$I$793,2,FALSE)</f>
        <v>0</v>
      </c>
      <c r="E806" s="6">
        <f>VLOOKUP(A806,'TABLA DINAM PARCIAL 1'!A67:I855,3,FALSE)</f>
        <v>0</v>
      </c>
      <c r="F806" s="6">
        <f>VLOOKUP(A806,'TABLA DINAM PARCIAL 1'!A67:I855,4,FALSE)</f>
        <v>0</v>
      </c>
      <c r="G806" s="6">
        <f>VLOOKUP(A806,'TABLA DINAM PARCIAL 1'!A67:I855,5,FALSE)</f>
        <v>10</v>
      </c>
      <c r="H806" s="6">
        <f>VLOOKUP(A806,'TABLA DINAM PARCIAL 1'!A67:I855,6,FALSE)</f>
        <v>0</v>
      </c>
      <c r="I806" s="6">
        <f>VLOOKUP(A806,'TABLA DINAM PARCIAL 1'!A67:I855,7,FALSE)</f>
        <v>0</v>
      </c>
      <c r="J806" s="6">
        <f>VLOOKUP(A806,'TABLA DINAM PARCIAL 1'!A67:I855,8,FALSE)</f>
        <v>10</v>
      </c>
      <c r="K806" s="6">
        <f>VLOOKUP(A806,'TABLA DINAM PARCIAL 1'!A67:I855,9,FALSE)</f>
        <v>0</v>
      </c>
      <c r="L806" s="6">
        <f t="shared" si="48"/>
        <v>20</v>
      </c>
      <c r="M806" s="9">
        <f>VLOOKUP($A806,'TABLA DINAMICA PARCIAL 2'!$A$5:$T$772,2,FALSE)</f>
        <v>0</v>
      </c>
      <c r="N806" s="9">
        <f>VLOOKUP($A806,'TABLA DINAMICA PARCIAL 2'!$A$5:$T$772,3,FALSE)</f>
        <v>0</v>
      </c>
      <c r="O806" s="9">
        <f>VLOOKUP($A806,'TABLA DINAMICA PARCIAL 2'!$A$5:$T$772,4,FALSE)</f>
        <v>0</v>
      </c>
      <c r="P806" s="9">
        <f>VLOOKUP($A806,'TABLA DINAMICA PARCIAL 2'!$A$5:$T$772,5,FALSE)</f>
        <v>0</v>
      </c>
      <c r="Q806" s="9">
        <f>VLOOKUP($A806,'TABLA DINAMICA PARCIAL 2'!$A$5:$T$772,6,FALSE)</f>
        <v>0</v>
      </c>
      <c r="R806" s="9">
        <f>VLOOKUP($A806,'TABLA DINAMICA PARCIAL 2'!$A$5:$T$772,7,FALSE)</f>
        <v>0</v>
      </c>
      <c r="S806" s="9">
        <f>VLOOKUP($A806,'TABLA DINAMICA PARCIAL 2'!$A$5:$T$772,8,FALSE)</f>
        <v>0</v>
      </c>
      <c r="T806" s="9">
        <f>VLOOKUP($A806,'TABLA DINAMICA PARCIAL 2'!$A$5:$T$772,9,FALSE)</f>
        <v>0</v>
      </c>
      <c r="U806" s="9">
        <f>VLOOKUP($A806,'TABLA DINAMICA PARCIAL 2'!$A$5:$T$772,10,FALSE)</f>
        <v>0</v>
      </c>
      <c r="V806" s="9">
        <f>VLOOKUP($A806,'TABLA DINAMICA PARCIAL 2'!$A$5:$T$772,11,FALSE)</f>
        <v>0</v>
      </c>
      <c r="W806" s="9">
        <f>VLOOKUP($A806,'TABLA DINAMICA PARCIAL 2'!$A$5:$T$772,12,FALSE)</f>
        <v>0</v>
      </c>
      <c r="X806" s="9">
        <f>VLOOKUP($A806,'TABLA DINAMICA PARCIAL 2'!$A$5:$T$772,13,FALSE)</f>
        <v>0</v>
      </c>
      <c r="Y806" s="9">
        <f>VLOOKUP($A806,'TABLA DINAMICA PARCIAL 2'!$A$5:$T$772,14,FALSE)</f>
        <v>0</v>
      </c>
      <c r="Z806" s="9">
        <f>VLOOKUP($A806,'TABLA DINAMICA PARCIAL 2'!$A$5:$T$772,15,FALSE)</f>
        <v>0</v>
      </c>
      <c r="AA806" s="9">
        <f>VLOOKUP($A806,'TABLA DINAMICA PARCIAL 2'!$A$5:$T$772,16,FALSE)</f>
        <v>0</v>
      </c>
      <c r="AB806" s="9">
        <f>VLOOKUP(I806,'TABLA DINAMICA PARCIAL 2'!I88:AB859,17,FALSE)</f>
        <v>0</v>
      </c>
      <c r="AC806" s="9">
        <f>VLOOKUP(I806,'TABLA DINAMICA PARCIAL 2'!I88:AB859,18,FALSE)</f>
        <v>0</v>
      </c>
      <c r="AD806" s="9">
        <f>VLOOKUP(I806,'TABLA DINAMICA PARCIAL 2'!I88:AB859,19,FALSE)</f>
        <v>0</v>
      </c>
      <c r="AE806" s="9">
        <f t="shared" si="49"/>
        <v>0</v>
      </c>
      <c r="AF806" s="13">
        <f>VLOOKUP($A806,'TABLA DINAMICA PARCIAL 3'!$A$5:$I$768,2,FALSE)</f>
        <v>0</v>
      </c>
      <c r="AG806" s="13">
        <f>VLOOKUP($A806,'TABLA DINAMICA PARCIAL 3'!$A$5:$I$768,3,FALSE)</f>
        <v>0</v>
      </c>
      <c r="AH806" s="13">
        <f>VLOOKUP($A806,'TABLA DINAMICA PARCIAL 3'!$A$5:$I$768,4,FALSE)</f>
        <v>0</v>
      </c>
      <c r="AI806" s="13">
        <f>VLOOKUP($A806,'TABLA DINAMICA PARCIAL 3'!$A$5:$I$768,5,FALSE)</f>
        <v>10</v>
      </c>
      <c r="AJ806" s="13">
        <f>VLOOKUP($A806,'TABLA DINAMICA PARCIAL 3'!$A$5:$I$768,6,FALSE)</f>
        <v>10</v>
      </c>
      <c r="AK806" s="13">
        <f>VLOOKUP($A806,'TABLA DINAMICA PARCIAL 3'!$A$5:$I$768,7,FALSE)</f>
        <v>0</v>
      </c>
      <c r="AL806" s="13">
        <f>VLOOKUP($A806,'TABLA DINAMICA PARCIAL 3'!$A$5:$I$768,8,FALSE)</f>
        <v>0</v>
      </c>
      <c r="AM806" s="13">
        <f t="shared" si="50"/>
        <v>20</v>
      </c>
      <c r="AN806" s="16">
        <f>VLOOKUP($A806,'TABLA DINAMICA PARCIAL 4'!$A$5:$F$760,2,FALSE)</f>
        <v>0</v>
      </c>
      <c r="AO806" s="16">
        <f>VLOOKUP($A806,'TABLA DINAMICA PARCIAL 4'!$A$5:$F$760,3,FALSE)</f>
        <v>0</v>
      </c>
      <c r="AP806" s="16">
        <f>VLOOKUP($A806,'TABLA DINAMICA PARCIAL 4'!$A$5:$F$760,4,FALSE)</f>
        <v>0</v>
      </c>
      <c r="AQ806" s="16">
        <f>VLOOKUP($A806,'TABLA DINAMICA PARCIAL 4'!$A$5:$F$760,5,FALSE)</f>
        <v>0</v>
      </c>
      <c r="AR806" s="16">
        <f>VLOOKUP($A806,'TABLA DINAMICA PARCIAL 4'!$A$5:$F$760,6,FALSE)</f>
        <v>0</v>
      </c>
      <c r="AS806" s="16">
        <f t="shared" si="51"/>
        <v>0</v>
      </c>
      <c r="AT806" s="1" t="str">
        <f>VLOOKUP($A806,'USUARIOS Y GRUPO'!$A$2:$D$851,4,FALSE)</f>
        <v>P19-MAT1061-3</v>
      </c>
    </row>
    <row r="807" spans="1:46" x14ac:dyDescent="0.25">
      <c r="A807" s="1">
        <v>161148</v>
      </c>
      <c r="B807" s="1" t="s">
        <v>117</v>
      </c>
      <c r="C807" s="1" t="s">
        <v>118</v>
      </c>
      <c r="D807" s="6">
        <f>VLOOKUP($A807,'TABLA DINAM PARCIAL 1'!$A$5:$I$793,2,FALSE)</f>
        <v>0</v>
      </c>
      <c r="E807" s="6">
        <f>VLOOKUP(A807,'TABLA DINAM PARCIAL 1'!A74:I862,3,FALSE)</f>
        <v>0</v>
      </c>
      <c r="F807" s="6">
        <f>VLOOKUP(A807,'TABLA DINAM PARCIAL 1'!A74:I862,4,FALSE)</f>
        <v>0</v>
      </c>
      <c r="G807" s="6">
        <f>VLOOKUP(A807,'TABLA DINAM PARCIAL 1'!A74:I862,5,FALSE)</f>
        <v>0</v>
      </c>
      <c r="H807" s="6">
        <f>VLOOKUP(A807,'TABLA DINAM PARCIAL 1'!A74:I862,6,FALSE)</f>
        <v>10</v>
      </c>
      <c r="I807" s="6">
        <f>VLOOKUP(A807,'TABLA DINAM PARCIAL 1'!A74:I862,7,FALSE)</f>
        <v>0</v>
      </c>
      <c r="J807" s="6">
        <f>VLOOKUP(A807,'TABLA DINAM PARCIAL 1'!A74:I862,8,FALSE)</f>
        <v>10</v>
      </c>
      <c r="K807" s="6">
        <f>VLOOKUP(A807,'TABLA DINAM PARCIAL 1'!A74:I862,9,FALSE)</f>
        <v>0</v>
      </c>
      <c r="L807" s="6">
        <f t="shared" si="48"/>
        <v>20</v>
      </c>
      <c r="M807" s="9">
        <f>VLOOKUP($A807,'TABLA DINAMICA PARCIAL 2'!$A$5:$T$772,2,FALSE)</f>
        <v>0</v>
      </c>
      <c r="N807" s="9">
        <f>VLOOKUP($A807,'TABLA DINAMICA PARCIAL 2'!$A$5:$T$772,3,FALSE)</f>
        <v>0</v>
      </c>
      <c r="O807" s="9">
        <f>VLOOKUP($A807,'TABLA DINAMICA PARCIAL 2'!$A$5:$T$772,4,FALSE)</f>
        <v>0</v>
      </c>
      <c r="P807" s="9">
        <f>VLOOKUP($A807,'TABLA DINAMICA PARCIAL 2'!$A$5:$T$772,5,FALSE)</f>
        <v>0</v>
      </c>
      <c r="Q807" s="9">
        <f>VLOOKUP($A807,'TABLA DINAMICA PARCIAL 2'!$A$5:$T$772,6,FALSE)</f>
        <v>0</v>
      </c>
      <c r="R807" s="9">
        <f>VLOOKUP($A807,'TABLA DINAMICA PARCIAL 2'!$A$5:$T$772,7,FALSE)</f>
        <v>0</v>
      </c>
      <c r="S807" s="9">
        <f>VLOOKUP($A807,'TABLA DINAMICA PARCIAL 2'!$A$5:$T$772,8,FALSE)</f>
        <v>0</v>
      </c>
      <c r="T807" s="9">
        <f>VLOOKUP($A807,'TABLA DINAMICA PARCIAL 2'!$A$5:$T$772,9,FALSE)</f>
        <v>0</v>
      </c>
      <c r="U807" s="9">
        <f>VLOOKUP($A807,'TABLA DINAMICA PARCIAL 2'!$A$5:$T$772,10,FALSE)</f>
        <v>0</v>
      </c>
      <c r="V807" s="9">
        <f>VLOOKUP($A807,'TABLA DINAMICA PARCIAL 2'!$A$5:$T$772,11,FALSE)</f>
        <v>0</v>
      </c>
      <c r="W807" s="9">
        <f>VLOOKUP($A807,'TABLA DINAMICA PARCIAL 2'!$A$5:$T$772,12,FALSE)</f>
        <v>0</v>
      </c>
      <c r="X807" s="9">
        <f>VLOOKUP($A807,'TABLA DINAMICA PARCIAL 2'!$A$5:$T$772,13,FALSE)</f>
        <v>0</v>
      </c>
      <c r="Y807" s="9">
        <f>VLOOKUP($A807,'TABLA DINAMICA PARCIAL 2'!$A$5:$T$772,14,FALSE)</f>
        <v>0</v>
      </c>
      <c r="Z807" s="9">
        <f>VLOOKUP($A807,'TABLA DINAMICA PARCIAL 2'!$A$5:$T$772,15,FALSE)</f>
        <v>0</v>
      </c>
      <c r="AA807" s="9">
        <f>VLOOKUP($A807,'TABLA DINAMICA PARCIAL 2'!$A$5:$T$772,16,FALSE)</f>
        <v>0</v>
      </c>
      <c r="AB807" s="9">
        <f>VLOOKUP(I807,'TABLA DINAMICA PARCIAL 2'!I96:AB867,17,FALSE)</f>
        <v>0</v>
      </c>
      <c r="AC807" s="9">
        <f>VLOOKUP(I807,'TABLA DINAMICA PARCIAL 2'!I96:AB867,18,FALSE)</f>
        <v>0</v>
      </c>
      <c r="AD807" s="9">
        <f>VLOOKUP(I807,'TABLA DINAMICA PARCIAL 2'!I96:AB867,19,FALSE)</f>
        <v>0</v>
      </c>
      <c r="AE807" s="9">
        <f t="shared" si="49"/>
        <v>0</v>
      </c>
      <c r="AF807" s="13">
        <f>VLOOKUP($A807,'TABLA DINAMICA PARCIAL 3'!$A$5:$I$768,2,FALSE)</f>
        <v>10</v>
      </c>
      <c r="AG807" s="13">
        <f>VLOOKUP($A807,'TABLA DINAMICA PARCIAL 3'!$A$5:$I$768,3,FALSE)</f>
        <v>0</v>
      </c>
      <c r="AH807" s="13">
        <f>VLOOKUP($A807,'TABLA DINAMICA PARCIAL 3'!$A$5:$I$768,4,FALSE)</f>
        <v>10</v>
      </c>
      <c r="AI807" s="13">
        <f>VLOOKUP($A807,'TABLA DINAMICA PARCIAL 3'!$A$5:$I$768,5,FALSE)</f>
        <v>0</v>
      </c>
      <c r="AJ807" s="13">
        <f>VLOOKUP($A807,'TABLA DINAMICA PARCIAL 3'!$A$5:$I$768,6,FALSE)</f>
        <v>0</v>
      </c>
      <c r="AK807" s="13">
        <f>VLOOKUP($A807,'TABLA DINAMICA PARCIAL 3'!$A$5:$I$768,7,FALSE)</f>
        <v>0</v>
      </c>
      <c r="AL807" s="13">
        <f>VLOOKUP($A807,'TABLA DINAMICA PARCIAL 3'!$A$5:$I$768,8,FALSE)</f>
        <v>10</v>
      </c>
      <c r="AM807" s="13">
        <f t="shared" si="50"/>
        <v>30</v>
      </c>
      <c r="AN807" s="16">
        <f>VLOOKUP($A807,'TABLA DINAMICA PARCIAL 4'!$A$5:$F$760,2,FALSE)</f>
        <v>0</v>
      </c>
      <c r="AO807" s="16">
        <f>VLOOKUP($A807,'TABLA DINAMICA PARCIAL 4'!$A$5:$F$760,3,FALSE)</f>
        <v>0</v>
      </c>
      <c r="AP807" s="16">
        <f>VLOOKUP($A807,'TABLA DINAMICA PARCIAL 4'!$A$5:$F$760,4,FALSE)</f>
        <v>0</v>
      </c>
      <c r="AQ807" s="16">
        <f>VLOOKUP($A807,'TABLA DINAMICA PARCIAL 4'!$A$5:$F$760,5,FALSE)</f>
        <v>0</v>
      </c>
      <c r="AR807" s="16">
        <f>VLOOKUP($A807,'TABLA DINAMICA PARCIAL 4'!$A$5:$F$760,6,FALSE)</f>
        <v>10</v>
      </c>
      <c r="AS807" s="16">
        <f t="shared" si="51"/>
        <v>10</v>
      </c>
      <c r="AT807" s="1" t="str">
        <f>VLOOKUP($A807,'USUARIOS Y GRUPO'!$A$2:$D$851,4,FALSE)</f>
        <v>P19-MAT1061-3</v>
      </c>
    </row>
    <row r="808" spans="1:46" x14ac:dyDescent="0.25">
      <c r="A808" s="1">
        <v>157880</v>
      </c>
      <c r="B808" s="1" t="s">
        <v>71</v>
      </c>
      <c r="C808" s="1" t="s">
        <v>72</v>
      </c>
      <c r="D808" s="6">
        <f>VLOOKUP($A808,'TABLA DINAM PARCIAL 1'!$A$5:$I$793,2,FALSE)</f>
        <v>0</v>
      </c>
      <c r="E808" s="6">
        <f>VLOOKUP($A808,'TABLA DINAM PARCIAL 1'!$A$5:$I$793,3,FALSE)</f>
        <v>10</v>
      </c>
      <c r="F808" s="6">
        <f>VLOOKUP($A808,'TABLA DINAM PARCIAL 1'!$A$5:$I$793,4,FALSE)</f>
        <v>0</v>
      </c>
      <c r="G808" s="6">
        <f>VLOOKUP($A808,'TABLA DINAM PARCIAL 1'!$A$5:$I$793,5,FALSE)</f>
        <v>0</v>
      </c>
      <c r="H808" s="6">
        <f>VLOOKUP($A808,'TABLA DINAM PARCIAL 1'!$A$5:$I$793,6,FALSE)</f>
        <v>10</v>
      </c>
      <c r="I808" s="6">
        <f>VLOOKUP($A808,'TABLA DINAM PARCIAL 1'!$A$5:$I$793,7,FALSE)</f>
        <v>0</v>
      </c>
      <c r="J808" s="6">
        <f>VLOOKUP($A808,'TABLA DINAM PARCIAL 1'!$A$5:$I$793,8,FALSE)</f>
        <v>0</v>
      </c>
      <c r="K808" s="6">
        <f>VLOOKUP($A808,'TABLA DINAM PARCIAL 1'!$A$5:$I$793,9,FALSE)</f>
        <v>10</v>
      </c>
      <c r="L808" s="6">
        <f t="shared" si="48"/>
        <v>30</v>
      </c>
      <c r="M808" s="9">
        <f>VLOOKUP($A808,'TABLA DINAMICA PARCIAL 2'!$A$5:$T$772,2,FALSE)</f>
        <v>0</v>
      </c>
      <c r="N808" s="9">
        <f>VLOOKUP($A808,'TABLA DINAMICA PARCIAL 2'!$A$5:$T$772,3,FALSE)</f>
        <v>0</v>
      </c>
      <c r="O808" s="9">
        <f>VLOOKUP($A808,'TABLA DINAMICA PARCIAL 2'!$A$5:$T$772,4,FALSE)</f>
        <v>0</v>
      </c>
      <c r="P808" s="9">
        <f>VLOOKUP($A808,'TABLA DINAMICA PARCIAL 2'!$A$5:$T$772,5,FALSE)</f>
        <v>10</v>
      </c>
      <c r="Q808" s="9">
        <f>VLOOKUP($A808,'TABLA DINAMICA PARCIAL 2'!$A$5:$T$772,6,FALSE)</f>
        <v>0</v>
      </c>
      <c r="R808" s="9">
        <f>VLOOKUP($A808,'TABLA DINAMICA PARCIAL 2'!$A$5:$T$772,7,FALSE)</f>
        <v>0</v>
      </c>
      <c r="S808" s="9">
        <f>VLOOKUP($A808,'TABLA DINAMICA PARCIAL 2'!$A$5:$T$772,8,FALSE)</f>
        <v>0</v>
      </c>
      <c r="T808" s="9">
        <f>VLOOKUP($A808,'TABLA DINAMICA PARCIAL 2'!$A$5:$T$772,9,FALSE)</f>
        <v>0</v>
      </c>
      <c r="U808" s="9">
        <f>VLOOKUP($A808,'TABLA DINAMICA PARCIAL 2'!$A$5:$T$772,10,FALSE)</f>
        <v>0</v>
      </c>
      <c r="V808" s="9">
        <f>VLOOKUP($A808,'TABLA DINAMICA PARCIAL 2'!$A$5:$T$772,11,FALSE)</f>
        <v>0</v>
      </c>
      <c r="W808" s="9">
        <f>VLOOKUP($A808,'TABLA DINAMICA PARCIAL 2'!$A$5:$T$772,12,FALSE)</f>
        <v>0</v>
      </c>
      <c r="X808" s="9">
        <f>VLOOKUP($A808,'TABLA DINAMICA PARCIAL 2'!$A$5:$T$772,13,FALSE)</f>
        <v>0</v>
      </c>
      <c r="Y808" s="9">
        <f>VLOOKUP($A808,'TABLA DINAMICA PARCIAL 2'!$A$5:$T$772,14,FALSE)</f>
        <v>0</v>
      </c>
      <c r="Z808" s="9">
        <f>VLOOKUP($A808,'TABLA DINAMICA PARCIAL 2'!$A$5:$T$772,15,FALSE)</f>
        <v>0</v>
      </c>
      <c r="AA808" s="9">
        <f>VLOOKUP($A808,'TABLA DINAMICA PARCIAL 2'!$A$5:$T$772,16,FALSE)</f>
        <v>0</v>
      </c>
      <c r="AB808" s="9">
        <f>VLOOKUP(I808,'TABLA DINAMICA PARCIAL 2'!I31:AB802,17,FALSE)</f>
        <v>0</v>
      </c>
      <c r="AC808" s="9">
        <f>VLOOKUP(I808,'TABLA DINAMICA PARCIAL 2'!I31:AB802,18,FALSE)</f>
        <v>0</v>
      </c>
      <c r="AD808" s="9">
        <f>VLOOKUP(I808,'TABLA DINAMICA PARCIAL 2'!I31:AB802,19,FALSE)</f>
        <v>0</v>
      </c>
      <c r="AE808" s="9">
        <f t="shared" si="49"/>
        <v>10</v>
      </c>
      <c r="AF808" s="13">
        <f>VLOOKUP($A808,'TABLA DINAMICA PARCIAL 3'!$A$5:$I$768,2,FALSE)</f>
        <v>0</v>
      </c>
      <c r="AG808" s="13">
        <f>VLOOKUP($A808,'TABLA DINAMICA PARCIAL 3'!$A$5:$I$768,3,FALSE)</f>
        <v>0</v>
      </c>
      <c r="AH808" s="13">
        <f>VLOOKUP($A808,'TABLA DINAMICA PARCIAL 3'!$A$5:$I$768,4,FALSE)</f>
        <v>10</v>
      </c>
      <c r="AI808" s="13">
        <f>VLOOKUP($A808,'TABLA DINAMICA PARCIAL 3'!$A$5:$I$768,5,FALSE)</f>
        <v>0</v>
      </c>
      <c r="AJ808" s="13">
        <f>VLOOKUP($A808,'TABLA DINAMICA PARCIAL 3'!$A$5:$I$768,6,FALSE)</f>
        <v>0</v>
      </c>
      <c r="AK808" s="13">
        <f>VLOOKUP($A808,'TABLA DINAMICA PARCIAL 3'!$A$5:$I$768,7,FALSE)</f>
        <v>0</v>
      </c>
      <c r="AL808" s="13">
        <f>VLOOKUP($A808,'TABLA DINAMICA PARCIAL 3'!$A$5:$I$768,8,FALSE)</f>
        <v>0</v>
      </c>
      <c r="AM808" s="13">
        <f t="shared" si="50"/>
        <v>10</v>
      </c>
      <c r="AN808" s="16">
        <f>VLOOKUP($A808,'TABLA DINAMICA PARCIAL 4'!$A$5:$F$760,2,FALSE)</f>
        <v>0</v>
      </c>
      <c r="AO808" s="16">
        <f>VLOOKUP($A808,'TABLA DINAMICA PARCIAL 4'!$A$5:$F$760,3,FALSE)</f>
        <v>0</v>
      </c>
      <c r="AP808" s="16">
        <f>VLOOKUP($A808,'TABLA DINAMICA PARCIAL 4'!$A$5:$F$760,4,FALSE)</f>
        <v>0</v>
      </c>
      <c r="AQ808" s="16">
        <f>VLOOKUP($A808,'TABLA DINAMICA PARCIAL 4'!$A$5:$F$760,5,FALSE)</f>
        <v>0</v>
      </c>
      <c r="AR808" s="16">
        <f>VLOOKUP($A808,'TABLA DINAMICA PARCIAL 4'!$A$5:$F$760,6,FALSE)</f>
        <v>0</v>
      </c>
      <c r="AS808" s="16">
        <f t="shared" si="51"/>
        <v>0</v>
      </c>
      <c r="AT808" s="1" t="str">
        <f>VLOOKUP($A808,'USUARIOS Y GRUPO'!$A$2:$D$851,4,FALSE)</f>
        <v>P19-MAT1061-3</v>
      </c>
    </row>
    <row r="809" spans="1:46" x14ac:dyDescent="0.25">
      <c r="A809" s="1">
        <v>158906</v>
      </c>
      <c r="B809" s="1" t="s">
        <v>206</v>
      </c>
      <c r="C809" s="1" t="s">
        <v>207</v>
      </c>
      <c r="D809" s="6">
        <f>VLOOKUP($A809,'TABLA DINAM PARCIAL 1'!$A$5:$I$793,2,FALSE)</f>
        <v>0</v>
      </c>
      <c r="E809" s="6">
        <f>VLOOKUP($A809,'TABLA DINAM PARCIAL 1'!$A$5:$I$793,3,FALSE)</f>
        <v>10</v>
      </c>
      <c r="F809" s="6">
        <f>VLOOKUP($A809,'TABLA DINAM PARCIAL 1'!$A$5:$I$793,4,FALSE)</f>
        <v>0</v>
      </c>
      <c r="G809" s="6">
        <f>VLOOKUP($A809,'TABLA DINAM PARCIAL 1'!$A$5:$I$793,5,FALSE)</f>
        <v>0</v>
      </c>
      <c r="H809" s="6">
        <f>VLOOKUP($A809,'TABLA DINAM PARCIAL 1'!$A$5:$I$793,6,FALSE)</f>
        <v>10</v>
      </c>
      <c r="I809" s="6">
        <f>VLOOKUP($A809,'TABLA DINAM PARCIAL 1'!$A$5:$I$793,7,FALSE)</f>
        <v>0</v>
      </c>
      <c r="J809" s="6">
        <f>VLOOKUP($A809,'TABLA DINAM PARCIAL 1'!$A$5:$I$793,8,FALSE)</f>
        <v>0</v>
      </c>
      <c r="K809" s="6">
        <f>VLOOKUP($A809,'TABLA DINAM PARCIAL 1'!$A$5:$I$793,9,FALSE)</f>
        <v>10</v>
      </c>
      <c r="L809" s="6">
        <f t="shared" si="48"/>
        <v>30</v>
      </c>
      <c r="M809" s="9">
        <f>VLOOKUP($A809,'TABLA DINAMICA PARCIAL 2'!$A$5:$T$772,2,FALSE)</f>
        <v>0</v>
      </c>
      <c r="N809" s="9">
        <f>VLOOKUP($A809,'TABLA DINAMICA PARCIAL 2'!$A$5:$T$772,3,FALSE)</f>
        <v>0</v>
      </c>
      <c r="O809" s="9">
        <f>VLOOKUP($A809,'TABLA DINAMICA PARCIAL 2'!$A$5:$T$772,4,FALSE)</f>
        <v>0</v>
      </c>
      <c r="P809" s="9">
        <f>VLOOKUP($A809,'TABLA DINAMICA PARCIAL 2'!$A$5:$T$772,5,FALSE)</f>
        <v>0</v>
      </c>
      <c r="Q809" s="9">
        <f>VLOOKUP($A809,'TABLA DINAMICA PARCIAL 2'!$A$5:$T$772,6,FALSE)</f>
        <v>0</v>
      </c>
      <c r="R809" s="9">
        <f>VLOOKUP($A809,'TABLA DINAMICA PARCIAL 2'!$A$5:$T$772,7,FALSE)</f>
        <v>10</v>
      </c>
      <c r="S809" s="9">
        <f>VLOOKUP($A809,'TABLA DINAMICA PARCIAL 2'!$A$5:$T$772,8,FALSE)</f>
        <v>0</v>
      </c>
      <c r="T809" s="9">
        <f>VLOOKUP($A809,'TABLA DINAMICA PARCIAL 2'!$A$5:$T$772,9,FALSE)</f>
        <v>0</v>
      </c>
      <c r="U809" s="9">
        <f>VLOOKUP($A809,'TABLA DINAMICA PARCIAL 2'!$A$5:$T$772,10,FALSE)</f>
        <v>0</v>
      </c>
      <c r="V809" s="9">
        <f>VLOOKUP($A809,'TABLA DINAMICA PARCIAL 2'!$A$5:$T$772,11,FALSE)</f>
        <v>0</v>
      </c>
      <c r="W809" s="9">
        <f>VLOOKUP($A809,'TABLA DINAMICA PARCIAL 2'!$A$5:$T$772,12,FALSE)</f>
        <v>0</v>
      </c>
      <c r="X809" s="9">
        <f>VLOOKUP($A809,'TABLA DINAMICA PARCIAL 2'!$A$5:$T$772,13,FALSE)</f>
        <v>0</v>
      </c>
      <c r="Y809" s="9">
        <f>VLOOKUP($A809,'TABLA DINAMICA PARCIAL 2'!$A$5:$T$772,14,FALSE)</f>
        <v>0</v>
      </c>
      <c r="Z809" s="9">
        <f>VLOOKUP($A809,'TABLA DINAMICA PARCIAL 2'!$A$5:$T$772,15,FALSE)</f>
        <v>10</v>
      </c>
      <c r="AA809" s="9">
        <f>VLOOKUP($A809,'TABLA DINAMICA PARCIAL 2'!$A$5:$T$772,16,FALSE)</f>
        <v>0</v>
      </c>
      <c r="AB809" s="9">
        <f>VLOOKUP(I809,'TABLA DINAMICA PARCIAL 2'!I41:AB812,17,FALSE)</f>
        <v>0</v>
      </c>
      <c r="AC809" s="9">
        <f>VLOOKUP(I809,'TABLA DINAMICA PARCIAL 2'!I41:AB812,18,FALSE)</f>
        <v>0</v>
      </c>
      <c r="AD809" s="9">
        <f>VLOOKUP(I809,'TABLA DINAMICA PARCIAL 2'!I41:AB812,19,FALSE)</f>
        <v>0</v>
      </c>
      <c r="AE809" s="9">
        <f t="shared" si="49"/>
        <v>20</v>
      </c>
      <c r="AF809" s="13">
        <f>VLOOKUP($A809,'TABLA DINAMICA PARCIAL 3'!$A$5:$I$768,2,FALSE)</f>
        <v>0</v>
      </c>
      <c r="AG809" s="13">
        <f>VLOOKUP($A809,'TABLA DINAMICA PARCIAL 3'!$A$5:$I$768,3,FALSE)</f>
        <v>0</v>
      </c>
      <c r="AH809" s="13">
        <f>VLOOKUP($A809,'TABLA DINAMICA PARCIAL 3'!$A$5:$I$768,4,FALSE)</f>
        <v>10</v>
      </c>
      <c r="AI809" s="13">
        <f>VLOOKUP($A809,'TABLA DINAMICA PARCIAL 3'!$A$5:$I$768,5,FALSE)</f>
        <v>0</v>
      </c>
      <c r="AJ809" s="13">
        <f>VLOOKUP($A809,'TABLA DINAMICA PARCIAL 3'!$A$5:$I$768,6,FALSE)</f>
        <v>10</v>
      </c>
      <c r="AK809" s="13">
        <f>VLOOKUP($A809,'TABLA DINAMICA PARCIAL 3'!$A$5:$I$768,7,FALSE)</f>
        <v>0</v>
      </c>
      <c r="AL809" s="13">
        <f>VLOOKUP($A809,'TABLA DINAMICA PARCIAL 3'!$A$5:$I$768,8,FALSE)</f>
        <v>0</v>
      </c>
      <c r="AM809" s="13">
        <f t="shared" si="50"/>
        <v>20</v>
      </c>
      <c r="AN809" s="16">
        <f>VLOOKUP($A809,'TABLA DINAMICA PARCIAL 4'!$A$5:$F$760,2,FALSE)</f>
        <v>0</v>
      </c>
      <c r="AO809" s="16">
        <f>VLOOKUP($A809,'TABLA DINAMICA PARCIAL 4'!$A$5:$F$760,3,FALSE)</f>
        <v>0</v>
      </c>
      <c r="AP809" s="16">
        <f>VLOOKUP($A809,'TABLA DINAMICA PARCIAL 4'!$A$5:$F$760,4,FALSE)</f>
        <v>0</v>
      </c>
      <c r="AQ809" s="16">
        <f>VLOOKUP($A809,'TABLA DINAMICA PARCIAL 4'!$A$5:$F$760,5,FALSE)</f>
        <v>0</v>
      </c>
      <c r="AR809" s="16">
        <f>VLOOKUP($A809,'TABLA DINAMICA PARCIAL 4'!$A$5:$F$760,6,FALSE)</f>
        <v>0</v>
      </c>
      <c r="AS809" s="16">
        <f t="shared" si="51"/>
        <v>0</v>
      </c>
      <c r="AT809" s="1" t="str">
        <f>VLOOKUP($A809,'USUARIOS Y GRUPO'!$A$2:$D$851,4,FALSE)</f>
        <v>P19-MAT1061-3</v>
      </c>
    </row>
    <row r="810" spans="1:46" x14ac:dyDescent="0.25">
      <c r="A810" s="1">
        <v>160613</v>
      </c>
      <c r="B810" s="1" t="s">
        <v>193</v>
      </c>
      <c r="C810" s="1" t="s">
        <v>194</v>
      </c>
      <c r="D810" s="6">
        <f>VLOOKUP($A810,'TABLA DINAM PARCIAL 1'!$A$5:$I$793,2,FALSE)</f>
        <v>10</v>
      </c>
      <c r="E810" s="6">
        <f>VLOOKUP(A810,'TABLA DINAM PARCIAL 1'!A63:I851,3,FALSE)</f>
        <v>10</v>
      </c>
      <c r="F810" s="6">
        <f>VLOOKUP(A810,'TABLA DINAM PARCIAL 1'!A63:I851,4,FALSE)</f>
        <v>0</v>
      </c>
      <c r="G810" s="6">
        <f>VLOOKUP(A810,'TABLA DINAM PARCIAL 1'!A63:I851,5,FALSE)</f>
        <v>0</v>
      </c>
      <c r="H810" s="6">
        <f>VLOOKUP(A810,'TABLA DINAM PARCIAL 1'!A63:I851,6,FALSE)</f>
        <v>0</v>
      </c>
      <c r="I810" s="6">
        <f>VLOOKUP(A810,'TABLA DINAM PARCIAL 1'!A63:I851,7,FALSE)</f>
        <v>0</v>
      </c>
      <c r="J810" s="6">
        <f>VLOOKUP(A810,'TABLA DINAM PARCIAL 1'!A63:I851,8,FALSE)</f>
        <v>10</v>
      </c>
      <c r="K810" s="6">
        <f>VLOOKUP(A810,'TABLA DINAM PARCIAL 1'!A63:I851,9,FALSE)</f>
        <v>0</v>
      </c>
      <c r="L810" s="6">
        <f t="shared" si="48"/>
        <v>30</v>
      </c>
      <c r="M810" s="9">
        <f>VLOOKUP($A810,'TABLA DINAMICA PARCIAL 2'!$A$5:$T$772,2,FALSE)</f>
        <v>0</v>
      </c>
      <c r="N810" s="9">
        <f>VLOOKUP($A810,'TABLA DINAMICA PARCIAL 2'!$A$5:$T$772,3,FALSE)</f>
        <v>0</v>
      </c>
      <c r="O810" s="9">
        <f>VLOOKUP($A810,'TABLA DINAMICA PARCIAL 2'!$A$5:$T$772,4,FALSE)</f>
        <v>0</v>
      </c>
      <c r="P810" s="9">
        <f>VLOOKUP($A810,'TABLA DINAMICA PARCIAL 2'!$A$5:$T$772,5,FALSE)</f>
        <v>0</v>
      </c>
      <c r="Q810" s="9">
        <f>VLOOKUP($A810,'TABLA DINAMICA PARCIAL 2'!$A$5:$T$772,6,FALSE)</f>
        <v>0</v>
      </c>
      <c r="R810" s="9">
        <f>VLOOKUP($A810,'TABLA DINAMICA PARCIAL 2'!$A$5:$T$772,7,FALSE)</f>
        <v>0</v>
      </c>
      <c r="S810" s="9">
        <f>VLOOKUP($A810,'TABLA DINAMICA PARCIAL 2'!$A$5:$T$772,8,FALSE)</f>
        <v>0</v>
      </c>
      <c r="T810" s="9">
        <f>VLOOKUP($A810,'TABLA DINAMICA PARCIAL 2'!$A$5:$T$772,9,FALSE)</f>
        <v>0</v>
      </c>
      <c r="U810" s="9">
        <f>VLOOKUP($A810,'TABLA DINAMICA PARCIAL 2'!$A$5:$T$772,10,FALSE)</f>
        <v>0</v>
      </c>
      <c r="V810" s="9">
        <f>VLOOKUP($A810,'TABLA DINAMICA PARCIAL 2'!$A$5:$T$772,11,FALSE)</f>
        <v>10</v>
      </c>
      <c r="W810" s="9">
        <f>VLOOKUP($A810,'TABLA DINAMICA PARCIAL 2'!$A$5:$T$772,12,FALSE)</f>
        <v>0</v>
      </c>
      <c r="X810" s="9">
        <f>VLOOKUP($A810,'TABLA DINAMICA PARCIAL 2'!$A$5:$T$772,13,FALSE)</f>
        <v>0</v>
      </c>
      <c r="Y810" s="9">
        <f>VLOOKUP($A810,'TABLA DINAMICA PARCIAL 2'!$A$5:$T$772,14,FALSE)</f>
        <v>10</v>
      </c>
      <c r="Z810" s="9">
        <f>VLOOKUP($A810,'TABLA DINAMICA PARCIAL 2'!$A$5:$T$772,15,FALSE)</f>
        <v>0</v>
      </c>
      <c r="AA810" s="9">
        <f>VLOOKUP($A810,'TABLA DINAMICA PARCIAL 2'!$A$5:$T$772,16,FALSE)</f>
        <v>0</v>
      </c>
      <c r="AB810" s="9">
        <f>VLOOKUP(I810,'TABLA DINAMICA PARCIAL 2'!I83:AB854,17,FALSE)</f>
        <v>0</v>
      </c>
      <c r="AC810" s="9">
        <f>VLOOKUP(I810,'TABLA DINAMICA PARCIAL 2'!I83:AB854,18,FALSE)</f>
        <v>0</v>
      </c>
      <c r="AD810" s="9">
        <f>VLOOKUP(I810,'TABLA DINAMICA PARCIAL 2'!I83:AB854,19,FALSE)</f>
        <v>0</v>
      </c>
      <c r="AE810" s="9">
        <f t="shared" si="49"/>
        <v>20</v>
      </c>
      <c r="AF810" s="13">
        <f>VLOOKUP($A810,'TABLA DINAMICA PARCIAL 3'!$A$5:$I$768,2,FALSE)</f>
        <v>10</v>
      </c>
      <c r="AG810" s="13">
        <f>VLOOKUP($A810,'TABLA DINAMICA PARCIAL 3'!$A$5:$I$768,3,FALSE)</f>
        <v>0</v>
      </c>
      <c r="AH810" s="13">
        <f>VLOOKUP($A810,'TABLA DINAMICA PARCIAL 3'!$A$5:$I$768,4,FALSE)</f>
        <v>0</v>
      </c>
      <c r="AI810" s="13">
        <f>VLOOKUP($A810,'TABLA DINAMICA PARCIAL 3'!$A$5:$I$768,5,FALSE)</f>
        <v>0</v>
      </c>
      <c r="AJ810" s="13">
        <f>VLOOKUP($A810,'TABLA DINAMICA PARCIAL 3'!$A$5:$I$768,6,FALSE)</f>
        <v>0</v>
      </c>
      <c r="AK810" s="13">
        <f>VLOOKUP($A810,'TABLA DINAMICA PARCIAL 3'!$A$5:$I$768,7,FALSE)</f>
        <v>10</v>
      </c>
      <c r="AL810" s="13">
        <f>VLOOKUP($A810,'TABLA DINAMICA PARCIAL 3'!$A$5:$I$768,8,FALSE)</f>
        <v>0</v>
      </c>
      <c r="AM810" s="13">
        <f t="shared" si="50"/>
        <v>20</v>
      </c>
      <c r="AN810" s="16">
        <f>VLOOKUP($A810,'TABLA DINAMICA PARCIAL 4'!$A$5:$F$760,2,FALSE)</f>
        <v>0</v>
      </c>
      <c r="AO810" s="16">
        <f>VLOOKUP($A810,'TABLA DINAMICA PARCIAL 4'!$A$5:$F$760,3,FALSE)</f>
        <v>10</v>
      </c>
      <c r="AP810" s="16">
        <f>VLOOKUP($A810,'TABLA DINAMICA PARCIAL 4'!$A$5:$F$760,4,FALSE)</f>
        <v>0</v>
      </c>
      <c r="AQ810" s="16">
        <f>VLOOKUP($A810,'TABLA DINAMICA PARCIAL 4'!$A$5:$F$760,5,FALSE)</f>
        <v>10</v>
      </c>
      <c r="AR810" s="16">
        <f>VLOOKUP($A810,'TABLA DINAMICA PARCIAL 4'!$A$5:$F$760,6,FALSE)</f>
        <v>0</v>
      </c>
      <c r="AS810" s="16">
        <f t="shared" si="51"/>
        <v>20</v>
      </c>
      <c r="AT810" s="1" t="str">
        <f>VLOOKUP($A810,'USUARIOS Y GRUPO'!$A$2:$D$851,4,FALSE)</f>
        <v>P19-MAT1061-3</v>
      </c>
    </row>
    <row r="811" spans="1:46" x14ac:dyDescent="0.25">
      <c r="A811" s="1">
        <v>161143</v>
      </c>
      <c r="B811" s="1" t="s">
        <v>215</v>
      </c>
      <c r="C811" s="1" t="s">
        <v>90</v>
      </c>
      <c r="D811" s="6">
        <f>VLOOKUP($A811,'TABLA DINAM PARCIAL 1'!$A$5:$I$793,2,FALSE)</f>
        <v>0</v>
      </c>
      <c r="E811" s="6">
        <f>VLOOKUP(A811,'TABLA DINAM PARCIAL 1'!A73:I861,3,FALSE)</f>
        <v>0</v>
      </c>
      <c r="F811" s="6">
        <f>VLOOKUP(A811,'TABLA DINAM PARCIAL 1'!A73:I861,4,FALSE)</f>
        <v>10</v>
      </c>
      <c r="G811" s="6">
        <f>VLOOKUP(A811,'TABLA DINAM PARCIAL 1'!A73:I861,5,FALSE)</f>
        <v>0</v>
      </c>
      <c r="H811" s="6">
        <f>VLOOKUP(A811,'TABLA DINAM PARCIAL 1'!A73:I861,6,FALSE)</f>
        <v>10</v>
      </c>
      <c r="I811" s="6">
        <f>VLOOKUP(A811,'TABLA DINAM PARCIAL 1'!A73:I861,7,FALSE)</f>
        <v>0</v>
      </c>
      <c r="J811" s="6">
        <f>VLOOKUP(A811,'TABLA DINAM PARCIAL 1'!A73:I861,8,FALSE)</f>
        <v>10</v>
      </c>
      <c r="K811" s="6">
        <f>VLOOKUP(A811,'TABLA DINAM PARCIAL 1'!A73:I861,9,FALSE)</f>
        <v>0</v>
      </c>
      <c r="L811" s="6">
        <f t="shared" si="48"/>
        <v>30</v>
      </c>
      <c r="M811" s="9">
        <f>VLOOKUP($A811,'TABLA DINAMICA PARCIAL 2'!$A$5:$T$772,2,FALSE)</f>
        <v>10</v>
      </c>
      <c r="N811" s="9">
        <f>VLOOKUP($A811,'TABLA DINAMICA PARCIAL 2'!$A$5:$T$772,3,FALSE)</f>
        <v>0</v>
      </c>
      <c r="O811" s="9">
        <f>VLOOKUP($A811,'TABLA DINAMICA PARCIAL 2'!$A$5:$T$772,4,FALSE)</f>
        <v>0</v>
      </c>
      <c r="P811" s="9">
        <f>VLOOKUP($A811,'TABLA DINAMICA PARCIAL 2'!$A$5:$T$772,5,FALSE)</f>
        <v>0</v>
      </c>
      <c r="Q811" s="9">
        <f>VLOOKUP($A811,'TABLA DINAMICA PARCIAL 2'!$A$5:$T$772,6,FALSE)</f>
        <v>0</v>
      </c>
      <c r="R811" s="9">
        <f>VLOOKUP($A811,'TABLA DINAMICA PARCIAL 2'!$A$5:$T$772,7,FALSE)</f>
        <v>0</v>
      </c>
      <c r="S811" s="9">
        <f>VLOOKUP($A811,'TABLA DINAMICA PARCIAL 2'!$A$5:$T$772,8,FALSE)</f>
        <v>0</v>
      </c>
      <c r="T811" s="9">
        <f>VLOOKUP($A811,'TABLA DINAMICA PARCIAL 2'!$A$5:$T$772,9,FALSE)</f>
        <v>0</v>
      </c>
      <c r="U811" s="9">
        <f>VLOOKUP($A811,'TABLA DINAMICA PARCIAL 2'!$A$5:$T$772,10,FALSE)</f>
        <v>0</v>
      </c>
      <c r="V811" s="9">
        <f>VLOOKUP($A811,'TABLA DINAMICA PARCIAL 2'!$A$5:$T$772,11,FALSE)</f>
        <v>0</v>
      </c>
      <c r="W811" s="9">
        <f>VLOOKUP($A811,'TABLA DINAMICA PARCIAL 2'!$A$5:$T$772,12,FALSE)</f>
        <v>0</v>
      </c>
      <c r="X811" s="9">
        <f>VLOOKUP($A811,'TABLA DINAMICA PARCIAL 2'!$A$5:$T$772,13,FALSE)</f>
        <v>0</v>
      </c>
      <c r="Y811" s="9">
        <f>VLOOKUP($A811,'TABLA DINAMICA PARCIAL 2'!$A$5:$T$772,14,FALSE)</f>
        <v>0</v>
      </c>
      <c r="Z811" s="9">
        <f>VLOOKUP($A811,'TABLA DINAMICA PARCIAL 2'!$A$5:$T$772,15,FALSE)</f>
        <v>0</v>
      </c>
      <c r="AA811" s="9">
        <f>VLOOKUP($A811,'TABLA DINAMICA PARCIAL 2'!$A$5:$T$772,16,FALSE)</f>
        <v>0</v>
      </c>
      <c r="AB811" s="9">
        <f>VLOOKUP(I811,'TABLA DINAMICA PARCIAL 2'!I95:AB866,17,FALSE)</f>
        <v>0</v>
      </c>
      <c r="AC811" s="9">
        <f>VLOOKUP(I811,'TABLA DINAMICA PARCIAL 2'!I95:AB866,18,FALSE)</f>
        <v>0</v>
      </c>
      <c r="AD811" s="9">
        <f>VLOOKUP(I811,'TABLA DINAMICA PARCIAL 2'!I95:AB866,19,FALSE)</f>
        <v>0</v>
      </c>
      <c r="AE811" s="9">
        <f t="shared" si="49"/>
        <v>10</v>
      </c>
      <c r="AF811" s="13">
        <f>VLOOKUP($A811,'TABLA DINAMICA PARCIAL 3'!$A$5:$I$768,2,FALSE)</f>
        <v>10</v>
      </c>
      <c r="AG811" s="13">
        <f>VLOOKUP($A811,'TABLA DINAMICA PARCIAL 3'!$A$5:$I$768,3,FALSE)</f>
        <v>0</v>
      </c>
      <c r="AH811" s="13">
        <f>VLOOKUP($A811,'TABLA DINAMICA PARCIAL 3'!$A$5:$I$768,4,FALSE)</f>
        <v>10</v>
      </c>
      <c r="AI811" s="13">
        <f>VLOOKUP($A811,'TABLA DINAMICA PARCIAL 3'!$A$5:$I$768,5,FALSE)</f>
        <v>0</v>
      </c>
      <c r="AJ811" s="13">
        <f>VLOOKUP($A811,'TABLA DINAMICA PARCIAL 3'!$A$5:$I$768,6,FALSE)</f>
        <v>10</v>
      </c>
      <c r="AK811" s="13">
        <f>VLOOKUP($A811,'TABLA DINAMICA PARCIAL 3'!$A$5:$I$768,7,FALSE)</f>
        <v>10</v>
      </c>
      <c r="AL811" s="13">
        <f>VLOOKUP($A811,'TABLA DINAMICA PARCIAL 3'!$A$5:$I$768,8,FALSE)</f>
        <v>0</v>
      </c>
      <c r="AM811" s="13">
        <f t="shared" si="50"/>
        <v>40</v>
      </c>
      <c r="AN811" s="16">
        <f>VLOOKUP($A811,'TABLA DINAMICA PARCIAL 4'!$A$5:$F$760,2,FALSE)</f>
        <v>0</v>
      </c>
      <c r="AO811" s="16">
        <f>VLOOKUP($A811,'TABLA DINAMICA PARCIAL 4'!$A$5:$F$760,3,FALSE)</f>
        <v>0</v>
      </c>
      <c r="AP811" s="16">
        <f>VLOOKUP($A811,'TABLA DINAMICA PARCIAL 4'!$A$5:$F$760,4,FALSE)</f>
        <v>10</v>
      </c>
      <c r="AQ811" s="16">
        <f>VLOOKUP($A811,'TABLA DINAMICA PARCIAL 4'!$A$5:$F$760,5,FALSE)</f>
        <v>10</v>
      </c>
      <c r="AR811" s="16">
        <f>VLOOKUP($A811,'TABLA DINAMICA PARCIAL 4'!$A$5:$F$760,6,FALSE)</f>
        <v>0</v>
      </c>
      <c r="AS811" s="16">
        <f t="shared" si="51"/>
        <v>20</v>
      </c>
      <c r="AT811" s="1" t="str">
        <f>VLOOKUP($A811,'USUARIOS Y GRUPO'!$A$2:$D$851,4,FALSE)</f>
        <v>P19-MAT1061-3</v>
      </c>
    </row>
    <row r="812" spans="1:46" x14ac:dyDescent="0.25">
      <c r="A812" s="1">
        <v>148620</v>
      </c>
      <c r="B812" s="1" t="s">
        <v>73</v>
      </c>
      <c r="C812" s="1" t="s">
        <v>74</v>
      </c>
      <c r="D812" s="6">
        <f>VLOOKUP($A812,'TABLA DINAM PARCIAL 1'!$A$5:$I$793,2,FALSE)</f>
        <v>10</v>
      </c>
      <c r="E812" s="6">
        <f>VLOOKUP($A812,'TABLA DINAM PARCIAL 1'!$A$5:$I$793,3,FALSE)</f>
        <v>10</v>
      </c>
      <c r="F812" s="6">
        <f>VLOOKUP($A812,'TABLA DINAM PARCIAL 1'!$A$5:$I$793,4,FALSE)</f>
        <v>0</v>
      </c>
      <c r="G812" s="6">
        <f>VLOOKUP($A812,'TABLA DINAM PARCIAL 1'!$A$5:$I$793,5,FALSE)</f>
        <v>0</v>
      </c>
      <c r="H812" s="6">
        <f>VLOOKUP($A812,'TABLA DINAM PARCIAL 1'!$A$5:$I$793,6,FALSE)</f>
        <v>10</v>
      </c>
      <c r="I812" s="6">
        <f>VLOOKUP($A812,'TABLA DINAM PARCIAL 1'!$A$5:$I$793,7,FALSE)</f>
        <v>0</v>
      </c>
      <c r="J812" s="6">
        <f>VLOOKUP($A812,'TABLA DINAM PARCIAL 1'!$A$5:$I$793,8,FALSE)</f>
        <v>0</v>
      </c>
      <c r="K812" s="6">
        <f>VLOOKUP($A812,'TABLA DINAM PARCIAL 1'!$A$5:$I$793,9,FALSE)</f>
        <v>10</v>
      </c>
      <c r="L812" s="6">
        <f t="shared" si="48"/>
        <v>40</v>
      </c>
      <c r="M812" s="9">
        <f>VLOOKUP($A812,'TABLA DINAMICA PARCIAL 2'!$A$5:$T$772,2,FALSE)</f>
        <v>0</v>
      </c>
      <c r="N812" s="9">
        <f>VLOOKUP($A812,'TABLA DINAMICA PARCIAL 2'!$A$5:$T$772,3,FALSE)</f>
        <v>0</v>
      </c>
      <c r="O812" s="9">
        <f>VLOOKUP($A812,'TABLA DINAMICA PARCIAL 2'!$A$5:$T$772,4,FALSE)</f>
        <v>0</v>
      </c>
      <c r="P812" s="9">
        <f>VLOOKUP($A812,'TABLA DINAMICA PARCIAL 2'!$A$5:$T$772,5,FALSE)</f>
        <v>0</v>
      </c>
      <c r="Q812" s="9">
        <f>VLOOKUP($A812,'TABLA DINAMICA PARCIAL 2'!$A$5:$T$772,6,FALSE)</f>
        <v>0</v>
      </c>
      <c r="R812" s="9">
        <f>VLOOKUP($A812,'TABLA DINAMICA PARCIAL 2'!$A$5:$T$772,7,FALSE)</f>
        <v>0</v>
      </c>
      <c r="S812" s="9">
        <f>VLOOKUP($A812,'TABLA DINAMICA PARCIAL 2'!$A$5:$T$772,8,FALSE)</f>
        <v>0</v>
      </c>
      <c r="T812" s="9">
        <f>VLOOKUP($A812,'TABLA DINAMICA PARCIAL 2'!$A$5:$T$772,9,FALSE)</f>
        <v>10</v>
      </c>
      <c r="U812" s="9">
        <f>VLOOKUP($A812,'TABLA DINAMICA PARCIAL 2'!$A$5:$T$772,10,FALSE)</f>
        <v>0</v>
      </c>
      <c r="V812" s="9">
        <f>VLOOKUP($A812,'TABLA DINAMICA PARCIAL 2'!$A$5:$T$772,11,FALSE)</f>
        <v>0</v>
      </c>
      <c r="W812" s="9">
        <f>VLOOKUP($A812,'TABLA DINAMICA PARCIAL 2'!$A$5:$T$772,12,FALSE)</f>
        <v>0</v>
      </c>
      <c r="X812" s="9">
        <f>VLOOKUP($A812,'TABLA DINAMICA PARCIAL 2'!$A$5:$T$772,13,FALSE)</f>
        <v>0</v>
      </c>
      <c r="Y812" s="9">
        <f>VLOOKUP($A812,'TABLA DINAMICA PARCIAL 2'!$A$5:$T$772,14,FALSE)</f>
        <v>0</v>
      </c>
      <c r="Z812" s="9">
        <f>VLOOKUP($A812,'TABLA DINAMICA PARCIAL 2'!$A$5:$T$772,15,FALSE)</f>
        <v>0</v>
      </c>
      <c r="AA812" s="9">
        <f>VLOOKUP($A812,'TABLA DINAMICA PARCIAL 2'!$A$5:$T$772,16,FALSE)</f>
        <v>0</v>
      </c>
      <c r="AB812" s="9">
        <f>VLOOKUP(I812,'TABLA DINAMICA PARCIAL 2'!I6:AB777,17,FALSE)</f>
        <v>0</v>
      </c>
      <c r="AC812" s="9">
        <f>VLOOKUP(I812,'TABLA DINAMICA PARCIAL 2'!I6:AB777,18,FALSE)</f>
        <v>0</v>
      </c>
      <c r="AD812" s="9">
        <f>VLOOKUP(I812,'TABLA DINAMICA PARCIAL 2'!I6:AB777,19,FALSE)</f>
        <v>0</v>
      </c>
      <c r="AE812" s="9">
        <f t="shared" si="49"/>
        <v>10</v>
      </c>
      <c r="AF812" s="13">
        <f>VLOOKUP($A812,'TABLA DINAMICA PARCIAL 3'!$A$5:$I$768,2,FALSE)</f>
        <v>10</v>
      </c>
      <c r="AG812" s="13">
        <f>VLOOKUP($A812,'TABLA DINAMICA PARCIAL 3'!$A$5:$I$768,3,FALSE)</f>
        <v>0</v>
      </c>
      <c r="AH812" s="13">
        <f>VLOOKUP($A812,'TABLA DINAMICA PARCIAL 3'!$A$5:$I$768,4,FALSE)</f>
        <v>0</v>
      </c>
      <c r="AI812" s="13">
        <f>VLOOKUP($A812,'TABLA DINAMICA PARCIAL 3'!$A$5:$I$768,5,FALSE)</f>
        <v>10</v>
      </c>
      <c r="AJ812" s="13">
        <f>VLOOKUP($A812,'TABLA DINAMICA PARCIAL 3'!$A$5:$I$768,6,FALSE)</f>
        <v>10</v>
      </c>
      <c r="AK812" s="13">
        <f>VLOOKUP($A812,'TABLA DINAMICA PARCIAL 3'!$A$5:$I$768,7,FALSE)</f>
        <v>0</v>
      </c>
      <c r="AL812" s="13">
        <f>VLOOKUP($A812,'TABLA DINAMICA PARCIAL 3'!$A$5:$I$768,8,FALSE)</f>
        <v>10</v>
      </c>
      <c r="AM812" s="13">
        <f t="shared" si="50"/>
        <v>40</v>
      </c>
      <c r="AN812" s="16">
        <f>VLOOKUP($A812,'TABLA DINAMICA PARCIAL 4'!$A$5:$F$760,2,FALSE)</f>
        <v>0</v>
      </c>
      <c r="AO812" s="16">
        <f>VLOOKUP($A812,'TABLA DINAMICA PARCIAL 4'!$A$5:$F$760,3,FALSE)</f>
        <v>0</v>
      </c>
      <c r="AP812" s="16">
        <f>VLOOKUP($A812,'TABLA DINAMICA PARCIAL 4'!$A$5:$F$760,4,FALSE)</f>
        <v>0</v>
      </c>
      <c r="AQ812" s="16">
        <f>VLOOKUP($A812,'TABLA DINAMICA PARCIAL 4'!$A$5:$F$760,5,FALSE)</f>
        <v>10</v>
      </c>
      <c r="AR812" s="16">
        <f>VLOOKUP($A812,'TABLA DINAMICA PARCIAL 4'!$A$5:$F$760,6,FALSE)</f>
        <v>10</v>
      </c>
      <c r="AS812" s="16">
        <f t="shared" si="51"/>
        <v>20</v>
      </c>
      <c r="AT812" s="1" t="str">
        <f>VLOOKUP($A812,'USUARIOS Y GRUPO'!$A$2:$D$851,4,FALSE)</f>
        <v>P19-MAT1061-3</v>
      </c>
    </row>
    <row r="813" spans="1:46" x14ac:dyDescent="0.25">
      <c r="A813" s="1">
        <v>155048</v>
      </c>
      <c r="B813" s="1" t="s">
        <v>36</v>
      </c>
      <c r="C813" s="1" t="s">
        <v>37</v>
      </c>
      <c r="D813" s="6">
        <f>VLOOKUP($A813,'TABLA DINAM PARCIAL 1'!$A$5:$I$793,2,FALSE)</f>
        <v>10</v>
      </c>
      <c r="E813" s="6">
        <f>VLOOKUP($A813,'TABLA DINAM PARCIAL 1'!$A$5:$I$793,3,FALSE)</f>
        <v>10</v>
      </c>
      <c r="F813" s="6">
        <f>VLOOKUP($A813,'TABLA DINAM PARCIAL 1'!$A$5:$I$793,4,FALSE)</f>
        <v>0</v>
      </c>
      <c r="G813" s="6">
        <f>VLOOKUP($A813,'TABLA DINAM PARCIAL 1'!$A$5:$I$793,5,FALSE)</f>
        <v>0</v>
      </c>
      <c r="H813" s="6">
        <f>VLOOKUP($A813,'TABLA DINAM PARCIAL 1'!$A$5:$I$793,6,FALSE)</f>
        <v>10</v>
      </c>
      <c r="I813" s="6">
        <f>VLOOKUP($A813,'TABLA DINAM PARCIAL 1'!$A$5:$I$793,7,FALSE)</f>
        <v>0</v>
      </c>
      <c r="J813" s="6">
        <f>VLOOKUP($A813,'TABLA DINAM PARCIAL 1'!$A$5:$I$793,8,FALSE)</f>
        <v>10</v>
      </c>
      <c r="K813" s="6">
        <f>VLOOKUP($A813,'TABLA DINAM PARCIAL 1'!$A$5:$I$793,9,FALSE)</f>
        <v>0</v>
      </c>
      <c r="L813" s="6">
        <f t="shared" si="48"/>
        <v>40</v>
      </c>
      <c r="M813" s="9">
        <f>VLOOKUP($A813,'TABLA DINAMICA PARCIAL 2'!$A$5:$T$772,2,FALSE)</f>
        <v>0</v>
      </c>
      <c r="N813" s="9">
        <f>VLOOKUP($A813,'TABLA DINAMICA PARCIAL 2'!$A$5:$T$772,3,FALSE)</f>
        <v>0</v>
      </c>
      <c r="O813" s="9">
        <f>VLOOKUP($A813,'TABLA DINAMICA PARCIAL 2'!$A$5:$T$772,4,FALSE)</f>
        <v>0</v>
      </c>
      <c r="P813" s="9">
        <f>VLOOKUP($A813,'TABLA DINAMICA PARCIAL 2'!$A$5:$T$772,5,FALSE)</f>
        <v>10</v>
      </c>
      <c r="Q813" s="9">
        <f>VLOOKUP($A813,'TABLA DINAMICA PARCIAL 2'!$A$5:$T$772,6,FALSE)</f>
        <v>0</v>
      </c>
      <c r="R813" s="9">
        <f>VLOOKUP($A813,'TABLA DINAMICA PARCIAL 2'!$A$5:$T$772,7,FALSE)</f>
        <v>0</v>
      </c>
      <c r="S813" s="9">
        <f>VLOOKUP($A813,'TABLA DINAMICA PARCIAL 2'!$A$5:$T$772,8,FALSE)</f>
        <v>0</v>
      </c>
      <c r="T813" s="9">
        <f>VLOOKUP($A813,'TABLA DINAMICA PARCIAL 2'!$A$5:$T$772,9,FALSE)</f>
        <v>0</v>
      </c>
      <c r="U813" s="9">
        <f>VLOOKUP($A813,'TABLA DINAMICA PARCIAL 2'!$A$5:$T$772,10,FALSE)</f>
        <v>0</v>
      </c>
      <c r="V813" s="9">
        <f>VLOOKUP($A813,'TABLA DINAMICA PARCIAL 2'!$A$5:$T$772,11,FALSE)</f>
        <v>0</v>
      </c>
      <c r="W813" s="9">
        <f>VLOOKUP($A813,'TABLA DINAMICA PARCIAL 2'!$A$5:$T$772,12,FALSE)</f>
        <v>10</v>
      </c>
      <c r="X813" s="9">
        <f>VLOOKUP($A813,'TABLA DINAMICA PARCIAL 2'!$A$5:$T$772,13,FALSE)</f>
        <v>0</v>
      </c>
      <c r="Y813" s="9">
        <f>VLOOKUP($A813,'TABLA DINAMICA PARCIAL 2'!$A$5:$T$772,14,FALSE)</f>
        <v>0</v>
      </c>
      <c r="Z813" s="9">
        <f>VLOOKUP($A813,'TABLA DINAMICA PARCIAL 2'!$A$5:$T$772,15,FALSE)</f>
        <v>0</v>
      </c>
      <c r="AA813" s="9">
        <f>VLOOKUP($A813,'TABLA DINAMICA PARCIAL 2'!$A$5:$T$772,16,FALSE)</f>
        <v>0</v>
      </c>
      <c r="AB813" s="9">
        <f>VLOOKUP(I813,'TABLA DINAMICA PARCIAL 2'!I13:AB784,17,FALSE)</f>
        <v>0</v>
      </c>
      <c r="AC813" s="9">
        <f>VLOOKUP(I813,'TABLA DINAMICA PARCIAL 2'!I13:AB784,18,FALSE)</f>
        <v>0</v>
      </c>
      <c r="AD813" s="9">
        <f>VLOOKUP(I813,'TABLA DINAMICA PARCIAL 2'!I13:AB784,19,FALSE)</f>
        <v>0</v>
      </c>
      <c r="AE813" s="9">
        <f t="shared" si="49"/>
        <v>20</v>
      </c>
      <c r="AF813" s="13">
        <f>VLOOKUP($A813,'TABLA DINAMICA PARCIAL 3'!$A$5:$I$768,2,FALSE)</f>
        <v>10</v>
      </c>
      <c r="AG813" s="13">
        <f>VLOOKUP($A813,'TABLA DINAMICA PARCIAL 3'!$A$5:$I$768,3,FALSE)</f>
        <v>0</v>
      </c>
      <c r="AH813" s="13">
        <f>VLOOKUP($A813,'TABLA DINAMICA PARCIAL 3'!$A$5:$I$768,4,FALSE)</f>
        <v>0</v>
      </c>
      <c r="AI813" s="13">
        <f>VLOOKUP($A813,'TABLA DINAMICA PARCIAL 3'!$A$5:$I$768,5,FALSE)</f>
        <v>10</v>
      </c>
      <c r="AJ813" s="13">
        <f>VLOOKUP($A813,'TABLA DINAMICA PARCIAL 3'!$A$5:$I$768,6,FALSE)</f>
        <v>10</v>
      </c>
      <c r="AK813" s="13">
        <f>VLOOKUP($A813,'TABLA DINAMICA PARCIAL 3'!$A$5:$I$768,7,FALSE)</f>
        <v>10</v>
      </c>
      <c r="AL813" s="13">
        <f>VLOOKUP($A813,'TABLA DINAMICA PARCIAL 3'!$A$5:$I$768,8,FALSE)</f>
        <v>0</v>
      </c>
      <c r="AM813" s="13">
        <f t="shared" si="50"/>
        <v>40</v>
      </c>
      <c r="AN813" s="16">
        <f>VLOOKUP($A813,'TABLA DINAMICA PARCIAL 4'!$A$5:$F$760,2,FALSE)</f>
        <v>0</v>
      </c>
      <c r="AO813" s="16">
        <f>VLOOKUP($A813,'TABLA DINAMICA PARCIAL 4'!$A$5:$F$760,3,FALSE)</f>
        <v>10</v>
      </c>
      <c r="AP813" s="16">
        <f>VLOOKUP($A813,'TABLA DINAMICA PARCIAL 4'!$A$5:$F$760,4,FALSE)</f>
        <v>0</v>
      </c>
      <c r="AQ813" s="16">
        <f>VLOOKUP($A813,'TABLA DINAMICA PARCIAL 4'!$A$5:$F$760,5,FALSE)</f>
        <v>0</v>
      </c>
      <c r="AR813" s="16">
        <f>VLOOKUP($A813,'TABLA DINAMICA PARCIAL 4'!$A$5:$F$760,6,FALSE)</f>
        <v>10</v>
      </c>
      <c r="AS813" s="16">
        <f t="shared" si="51"/>
        <v>20</v>
      </c>
      <c r="AT813" s="1" t="str">
        <f>VLOOKUP($A813,'USUARIOS Y GRUPO'!$A$2:$D$851,4,FALSE)</f>
        <v>P19-MAT1061-3</v>
      </c>
    </row>
    <row r="814" spans="1:46" x14ac:dyDescent="0.25">
      <c r="A814" s="1">
        <v>159629</v>
      </c>
      <c r="B814" s="1" t="s">
        <v>148</v>
      </c>
      <c r="C814" s="1" t="s">
        <v>149</v>
      </c>
      <c r="D814" s="6">
        <f>VLOOKUP($A814,'TABLA DINAM PARCIAL 1'!$A$5:$I$793,2,FALSE)</f>
        <v>10</v>
      </c>
      <c r="E814" s="6">
        <f>VLOOKUP($A814,'TABLA DINAM PARCIAL 1'!$A$5:$I$793,3,FALSE)</f>
        <v>0</v>
      </c>
      <c r="F814" s="6">
        <f>VLOOKUP($A814,'TABLA DINAM PARCIAL 1'!$A$5:$I$793,4,FALSE)</f>
        <v>10</v>
      </c>
      <c r="G814" s="6">
        <f>VLOOKUP($A814,'TABLA DINAM PARCIAL 1'!$A$5:$I$793,5,FALSE)</f>
        <v>0</v>
      </c>
      <c r="H814" s="6">
        <f>VLOOKUP($A814,'TABLA DINAM PARCIAL 1'!$A$5:$I$793,6,FALSE)</f>
        <v>0</v>
      </c>
      <c r="I814" s="6">
        <f>VLOOKUP($A814,'TABLA DINAM PARCIAL 1'!$A$5:$I$793,7,FALSE)</f>
        <v>10</v>
      </c>
      <c r="J814" s="6">
        <f>VLOOKUP($A814,'TABLA DINAM PARCIAL 1'!$A$5:$I$793,8,FALSE)</f>
        <v>10</v>
      </c>
      <c r="K814" s="6">
        <f>VLOOKUP($A814,'TABLA DINAM PARCIAL 1'!$A$5:$I$793,9,FALSE)</f>
        <v>0</v>
      </c>
      <c r="L814" s="6">
        <f t="shared" si="48"/>
        <v>40</v>
      </c>
      <c r="M814" s="9">
        <f>VLOOKUP($A814,'TABLA DINAMICA PARCIAL 2'!$A$5:$T$772,2,FALSE)</f>
        <v>10</v>
      </c>
      <c r="N814" s="9">
        <f>VLOOKUP($A814,'TABLA DINAMICA PARCIAL 2'!$A$5:$T$772,3,FALSE)</f>
        <v>0</v>
      </c>
      <c r="O814" s="9">
        <f>VLOOKUP($A814,'TABLA DINAMICA PARCIAL 2'!$A$5:$T$772,4,FALSE)</f>
        <v>0</v>
      </c>
      <c r="P814" s="9">
        <f>VLOOKUP($A814,'TABLA DINAMICA PARCIAL 2'!$A$5:$T$772,5,FALSE)</f>
        <v>0</v>
      </c>
      <c r="Q814" s="9">
        <f>VLOOKUP($A814,'TABLA DINAMICA PARCIAL 2'!$A$5:$T$772,6,FALSE)</f>
        <v>0</v>
      </c>
      <c r="R814" s="9">
        <f>VLOOKUP($A814,'TABLA DINAMICA PARCIAL 2'!$A$5:$T$772,7,FALSE)</f>
        <v>10</v>
      </c>
      <c r="S814" s="9">
        <f>VLOOKUP($A814,'TABLA DINAMICA PARCIAL 2'!$A$5:$T$772,8,FALSE)</f>
        <v>0</v>
      </c>
      <c r="T814" s="9">
        <f>VLOOKUP($A814,'TABLA DINAMICA PARCIAL 2'!$A$5:$T$772,9,FALSE)</f>
        <v>0</v>
      </c>
      <c r="U814" s="9">
        <f>VLOOKUP($A814,'TABLA DINAMICA PARCIAL 2'!$A$5:$T$772,10,FALSE)</f>
        <v>0</v>
      </c>
      <c r="V814" s="9">
        <f>VLOOKUP($A814,'TABLA DINAMICA PARCIAL 2'!$A$5:$T$772,11,FALSE)</f>
        <v>0</v>
      </c>
      <c r="W814" s="9">
        <f>VLOOKUP($A814,'TABLA DINAMICA PARCIAL 2'!$A$5:$T$772,12,FALSE)</f>
        <v>10</v>
      </c>
      <c r="X814" s="9">
        <f>VLOOKUP($A814,'TABLA DINAMICA PARCIAL 2'!$A$5:$T$772,13,FALSE)</f>
        <v>0</v>
      </c>
      <c r="Y814" s="9">
        <f>VLOOKUP($A814,'TABLA DINAMICA PARCIAL 2'!$A$5:$T$772,14,FALSE)</f>
        <v>0</v>
      </c>
      <c r="Z814" s="9">
        <f>VLOOKUP($A814,'TABLA DINAMICA PARCIAL 2'!$A$5:$T$772,15,FALSE)</f>
        <v>0</v>
      </c>
      <c r="AA814" s="9">
        <f>VLOOKUP($A814,'TABLA DINAMICA PARCIAL 2'!$A$5:$T$772,16,FALSE)</f>
        <v>0</v>
      </c>
      <c r="AB814" s="9">
        <f>VLOOKUP(I814,'TABLA DINAMICA PARCIAL 2'!I59:AB830,17,FALSE)</f>
        <v>0</v>
      </c>
      <c r="AC814" s="9">
        <f>VLOOKUP(I814,'TABLA DINAMICA PARCIAL 2'!I59:AB830,18,FALSE)</f>
        <v>0</v>
      </c>
      <c r="AD814" s="9">
        <f>VLOOKUP(I814,'TABLA DINAMICA PARCIAL 2'!I59:AB830,19,FALSE)</f>
        <v>0</v>
      </c>
      <c r="AE814" s="9">
        <f t="shared" si="49"/>
        <v>30</v>
      </c>
      <c r="AF814" s="13">
        <f>VLOOKUP($A814,'TABLA DINAMICA PARCIAL 3'!$A$5:$I$768,2,FALSE)</f>
        <v>0</v>
      </c>
      <c r="AG814" s="13">
        <f>VLOOKUP($A814,'TABLA DINAMICA PARCIAL 3'!$A$5:$I$768,3,FALSE)</f>
        <v>0</v>
      </c>
      <c r="AH814" s="13">
        <f>VLOOKUP($A814,'TABLA DINAMICA PARCIAL 3'!$A$5:$I$768,4,FALSE)</f>
        <v>10</v>
      </c>
      <c r="AI814" s="13">
        <f>VLOOKUP($A814,'TABLA DINAMICA PARCIAL 3'!$A$5:$I$768,5,FALSE)</f>
        <v>0</v>
      </c>
      <c r="AJ814" s="13">
        <f>VLOOKUP($A814,'TABLA DINAMICA PARCIAL 3'!$A$5:$I$768,6,FALSE)</f>
        <v>10</v>
      </c>
      <c r="AK814" s="13">
        <f>VLOOKUP($A814,'TABLA DINAMICA PARCIAL 3'!$A$5:$I$768,7,FALSE)</f>
        <v>0</v>
      </c>
      <c r="AL814" s="13">
        <f>VLOOKUP($A814,'TABLA DINAMICA PARCIAL 3'!$A$5:$I$768,8,FALSE)</f>
        <v>0</v>
      </c>
      <c r="AM814" s="13">
        <f t="shared" si="50"/>
        <v>20</v>
      </c>
      <c r="AN814" s="16">
        <f>VLOOKUP($A814,'TABLA DINAMICA PARCIAL 4'!$A$5:$F$760,2,FALSE)</f>
        <v>0</v>
      </c>
      <c r="AO814" s="16">
        <f>VLOOKUP($A814,'TABLA DINAMICA PARCIAL 4'!$A$5:$F$760,3,FALSE)</f>
        <v>0</v>
      </c>
      <c r="AP814" s="16">
        <f>VLOOKUP($A814,'TABLA DINAMICA PARCIAL 4'!$A$5:$F$760,4,FALSE)</f>
        <v>0</v>
      </c>
      <c r="AQ814" s="16">
        <f>VLOOKUP($A814,'TABLA DINAMICA PARCIAL 4'!$A$5:$F$760,5,FALSE)</f>
        <v>0</v>
      </c>
      <c r="AR814" s="16">
        <f>VLOOKUP($A814,'TABLA DINAMICA PARCIAL 4'!$A$5:$F$760,6,FALSE)</f>
        <v>10</v>
      </c>
      <c r="AS814" s="16">
        <f t="shared" si="51"/>
        <v>10</v>
      </c>
      <c r="AT814" s="1" t="str">
        <f>VLOOKUP($A814,'USUARIOS Y GRUPO'!$A$2:$D$851,4,FALSE)</f>
        <v>P19-MAT1061-3</v>
      </c>
    </row>
    <row r="815" spans="1:46" x14ac:dyDescent="0.25">
      <c r="A815" s="1">
        <v>160982</v>
      </c>
      <c r="B815" s="1" t="s">
        <v>119</v>
      </c>
      <c r="C815" s="1" t="s">
        <v>120</v>
      </c>
      <c r="D815" s="6">
        <f>VLOOKUP($A815,'TABLA DINAM PARCIAL 1'!$A$5:$I$793,2,FALSE)</f>
        <v>10</v>
      </c>
      <c r="E815" s="6">
        <f>VLOOKUP(A815,'TABLA DINAM PARCIAL 1'!A68:I856,3,FALSE)</f>
        <v>0</v>
      </c>
      <c r="F815" s="6">
        <f>VLOOKUP(A815,'TABLA DINAM PARCIAL 1'!A68:I856,4,FALSE)</f>
        <v>0</v>
      </c>
      <c r="G815" s="6">
        <f>VLOOKUP(A815,'TABLA DINAM PARCIAL 1'!A68:I856,5,FALSE)</f>
        <v>10</v>
      </c>
      <c r="H815" s="6">
        <f>VLOOKUP(A815,'TABLA DINAM PARCIAL 1'!A68:I856,6,FALSE)</f>
        <v>10</v>
      </c>
      <c r="I815" s="6">
        <f>VLOOKUP(A815,'TABLA DINAM PARCIAL 1'!A68:I856,7,FALSE)</f>
        <v>0</v>
      </c>
      <c r="J815" s="6">
        <f>VLOOKUP(A815,'TABLA DINAM PARCIAL 1'!A68:I856,8,FALSE)</f>
        <v>10</v>
      </c>
      <c r="K815" s="6">
        <f>VLOOKUP(A815,'TABLA DINAM PARCIAL 1'!A68:I856,9,FALSE)</f>
        <v>0</v>
      </c>
      <c r="L815" s="6">
        <f t="shared" si="48"/>
        <v>40</v>
      </c>
      <c r="M815" s="9">
        <f>VLOOKUP($A815,'TABLA DINAMICA PARCIAL 2'!$A$5:$T$772,2,FALSE)</f>
        <v>0</v>
      </c>
      <c r="N815" s="9">
        <f>VLOOKUP($A815,'TABLA DINAMICA PARCIAL 2'!$A$5:$T$772,3,FALSE)</f>
        <v>0</v>
      </c>
      <c r="O815" s="9">
        <f>VLOOKUP($A815,'TABLA DINAMICA PARCIAL 2'!$A$5:$T$772,4,FALSE)</f>
        <v>0</v>
      </c>
      <c r="P815" s="9">
        <f>VLOOKUP($A815,'TABLA DINAMICA PARCIAL 2'!$A$5:$T$772,5,FALSE)</f>
        <v>10</v>
      </c>
      <c r="Q815" s="9">
        <f>VLOOKUP($A815,'TABLA DINAMICA PARCIAL 2'!$A$5:$T$772,6,FALSE)</f>
        <v>0</v>
      </c>
      <c r="R815" s="9">
        <f>VLOOKUP($A815,'TABLA DINAMICA PARCIAL 2'!$A$5:$T$772,7,FALSE)</f>
        <v>0</v>
      </c>
      <c r="S815" s="9">
        <f>VLOOKUP($A815,'TABLA DINAMICA PARCIAL 2'!$A$5:$T$772,8,FALSE)</f>
        <v>10</v>
      </c>
      <c r="T815" s="9">
        <f>VLOOKUP($A815,'TABLA DINAMICA PARCIAL 2'!$A$5:$T$772,9,FALSE)</f>
        <v>0</v>
      </c>
      <c r="U815" s="9">
        <f>VLOOKUP($A815,'TABLA DINAMICA PARCIAL 2'!$A$5:$T$772,10,FALSE)</f>
        <v>0</v>
      </c>
      <c r="V815" s="9">
        <f>VLOOKUP($A815,'TABLA DINAMICA PARCIAL 2'!$A$5:$T$772,11,FALSE)</f>
        <v>0</v>
      </c>
      <c r="W815" s="9">
        <f>VLOOKUP($A815,'TABLA DINAMICA PARCIAL 2'!$A$5:$T$772,12,FALSE)</f>
        <v>0</v>
      </c>
      <c r="X815" s="9">
        <f>VLOOKUP($A815,'TABLA DINAMICA PARCIAL 2'!$A$5:$T$772,13,FALSE)</f>
        <v>0</v>
      </c>
      <c r="Y815" s="9">
        <f>VLOOKUP($A815,'TABLA DINAMICA PARCIAL 2'!$A$5:$T$772,14,FALSE)</f>
        <v>0</v>
      </c>
      <c r="Z815" s="9">
        <f>VLOOKUP($A815,'TABLA DINAMICA PARCIAL 2'!$A$5:$T$772,15,FALSE)</f>
        <v>0</v>
      </c>
      <c r="AA815" s="9">
        <f>VLOOKUP($A815,'TABLA DINAMICA PARCIAL 2'!$A$5:$T$772,16,FALSE)</f>
        <v>0</v>
      </c>
      <c r="AB815" s="9">
        <f>VLOOKUP(I815,'TABLA DINAMICA PARCIAL 2'!I89:AB860,17,FALSE)</f>
        <v>0</v>
      </c>
      <c r="AC815" s="9">
        <f>VLOOKUP(I815,'TABLA DINAMICA PARCIAL 2'!I89:AB860,18,FALSE)</f>
        <v>0</v>
      </c>
      <c r="AD815" s="9">
        <f>VLOOKUP(I815,'TABLA DINAMICA PARCIAL 2'!I89:AB860,19,FALSE)</f>
        <v>0</v>
      </c>
      <c r="AE815" s="9">
        <f t="shared" si="49"/>
        <v>20</v>
      </c>
      <c r="AF815" s="13">
        <f>VLOOKUP($A815,'TABLA DINAMICA PARCIAL 3'!$A$5:$I$768,2,FALSE)</f>
        <v>10</v>
      </c>
      <c r="AG815" s="13">
        <f>VLOOKUP($A815,'TABLA DINAMICA PARCIAL 3'!$A$5:$I$768,3,FALSE)</f>
        <v>0</v>
      </c>
      <c r="AH815" s="13">
        <f>VLOOKUP($A815,'TABLA DINAMICA PARCIAL 3'!$A$5:$I$768,4,FALSE)</f>
        <v>0</v>
      </c>
      <c r="AI815" s="13">
        <f>VLOOKUP($A815,'TABLA DINAMICA PARCIAL 3'!$A$5:$I$768,5,FALSE)</f>
        <v>10</v>
      </c>
      <c r="AJ815" s="13">
        <f>VLOOKUP($A815,'TABLA DINAMICA PARCIAL 3'!$A$5:$I$768,6,FALSE)</f>
        <v>10</v>
      </c>
      <c r="AK815" s="13">
        <f>VLOOKUP($A815,'TABLA DINAMICA PARCIAL 3'!$A$5:$I$768,7,FALSE)</f>
        <v>0</v>
      </c>
      <c r="AL815" s="13">
        <f>VLOOKUP($A815,'TABLA DINAMICA PARCIAL 3'!$A$5:$I$768,8,FALSE)</f>
        <v>10</v>
      </c>
      <c r="AM815" s="13">
        <f t="shared" si="50"/>
        <v>40</v>
      </c>
      <c r="AN815" s="16">
        <f>VLOOKUP($A815,'TABLA DINAMICA PARCIAL 4'!$A$5:$F$760,2,FALSE)</f>
        <v>0</v>
      </c>
      <c r="AO815" s="16">
        <f>VLOOKUP($A815,'TABLA DINAMICA PARCIAL 4'!$A$5:$F$760,3,FALSE)</f>
        <v>10</v>
      </c>
      <c r="AP815" s="16">
        <f>VLOOKUP($A815,'TABLA DINAMICA PARCIAL 4'!$A$5:$F$760,4,FALSE)</f>
        <v>0</v>
      </c>
      <c r="AQ815" s="16">
        <f>VLOOKUP($A815,'TABLA DINAMICA PARCIAL 4'!$A$5:$F$760,5,FALSE)</f>
        <v>10</v>
      </c>
      <c r="AR815" s="16">
        <f>VLOOKUP($A815,'TABLA DINAMICA PARCIAL 4'!$A$5:$F$760,6,FALSE)</f>
        <v>10</v>
      </c>
      <c r="AS815" s="16">
        <f t="shared" si="51"/>
        <v>30</v>
      </c>
      <c r="AT815" s="1" t="str">
        <f>VLOOKUP($A815,'USUARIOS Y GRUPO'!$A$2:$D$851,4,FALSE)</f>
        <v>P19-MAT1061-3</v>
      </c>
    </row>
    <row r="816" spans="1:46" x14ac:dyDescent="0.25">
      <c r="A816" s="1">
        <v>151390</v>
      </c>
      <c r="B816" s="1" t="s">
        <v>1516</v>
      </c>
      <c r="C816" s="1" t="s">
        <v>1517</v>
      </c>
      <c r="D816" s="6" t="e">
        <f>VLOOKUP($A816,'TABLA DINAM PARCIAL 1'!$A$5:$I$793,2,FALSE)</f>
        <v>#N/A</v>
      </c>
      <c r="E816" s="6" t="e">
        <f>VLOOKUP($A816,'TABLA DINAM PARCIAL 1'!$A$5:$I$793,3,FALSE)</f>
        <v>#N/A</v>
      </c>
      <c r="F816" s="6" t="e">
        <f>VLOOKUP($A816,'TABLA DINAM PARCIAL 1'!$A$5:$I$793,4,FALSE)</f>
        <v>#N/A</v>
      </c>
      <c r="G816" s="6" t="e">
        <f>VLOOKUP($A816,'TABLA DINAM PARCIAL 1'!$A$5:$I$793,5,FALSE)</f>
        <v>#N/A</v>
      </c>
      <c r="H816" s="6" t="e">
        <f>VLOOKUP($A816,'TABLA DINAM PARCIAL 1'!$A$5:$I$793,6,FALSE)</f>
        <v>#N/A</v>
      </c>
      <c r="I816" s="6" t="e">
        <f>VLOOKUP($A816,'TABLA DINAM PARCIAL 1'!$A$5:$I$793,7,FALSE)</f>
        <v>#N/A</v>
      </c>
      <c r="J816" s="6" t="e">
        <f>VLOOKUP($A816,'TABLA DINAM PARCIAL 1'!$A$5:$I$793,8,FALSE)</f>
        <v>#N/A</v>
      </c>
      <c r="K816" s="6" t="e">
        <f>VLOOKUP($A816,'TABLA DINAM PARCIAL 1'!$A$5:$I$793,9,FALSE)</f>
        <v>#N/A</v>
      </c>
      <c r="L816" s="6" t="e">
        <f t="shared" si="48"/>
        <v>#N/A</v>
      </c>
      <c r="M816" s="9" t="e">
        <f>VLOOKUP($A816,'TABLA DINAMICA PARCIAL 2'!$A$5:$T$772,2,FALSE)</f>
        <v>#N/A</v>
      </c>
      <c r="N816" s="9" t="e">
        <f>VLOOKUP($A816,'TABLA DINAMICA PARCIAL 2'!$A$5:$T$772,3,FALSE)</f>
        <v>#N/A</v>
      </c>
      <c r="O816" s="9" t="e">
        <f>VLOOKUP($A816,'TABLA DINAMICA PARCIAL 2'!$A$5:$T$772,4,FALSE)</f>
        <v>#N/A</v>
      </c>
      <c r="P816" s="9" t="e">
        <f>VLOOKUP($A816,'TABLA DINAMICA PARCIAL 2'!$A$5:$T$772,5,FALSE)</f>
        <v>#N/A</v>
      </c>
      <c r="Q816" s="9" t="e">
        <f>VLOOKUP($A816,'TABLA DINAMICA PARCIAL 2'!$A$5:$T$772,6,FALSE)</f>
        <v>#N/A</v>
      </c>
      <c r="R816" s="9" t="e">
        <f>VLOOKUP($A816,'TABLA DINAMICA PARCIAL 2'!$A$5:$T$772,7,FALSE)</f>
        <v>#N/A</v>
      </c>
      <c r="S816" s="9" t="e">
        <f>VLOOKUP($A816,'TABLA DINAMICA PARCIAL 2'!$A$5:$T$772,8,FALSE)</f>
        <v>#N/A</v>
      </c>
      <c r="T816" s="9" t="e">
        <f>VLOOKUP($A816,'TABLA DINAMICA PARCIAL 2'!$A$5:$T$772,9,FALSE)</f>
        <v>#N/A</v>
      </c>
      <c r="U816" s="9" t="e">
        <f>VLOOKUP($A816,'TABLA DINAMICA PARCIAL 2'!$A$5:$T$772,10,FALSE)</f>
        <v>#N/A</v>
      </c>
      <c r="V816" s="9" t="e">
        <f>VLOOKUP($A816,'TABLA DINAMICA PARCIAL 2'!$A$5:$T$772,11,FALSE)</f>
        <v>#N/A</v>
      </c>
      <c r="W816" s="9" t="e">
        <f>VLOOKUP($A816,'TABLA DINAMICA PARCIAL 2'!$A$5:$T$772,12,FALSE)</f>
        <v>#N/A</v>
      </c>
      <c r="X816" s="9" t="e">
        <f>VLOOKUP($A816,'TABLA DINAMICA PARCIAL 2'!$A$5:$T$772,13,FALSE)</f>
        <v>#N/A</v>
      </c>
      <c r="Y816" s="9" t="e">
        <f>VLOOKUP($A816,'TABLA DINAMICA PARCIAL 2'!$A$5:$T$772,14,FALSE)</f>
        <v>#N/A</v>
      </c>
      <c r="Z816" s="9" t="e">
        <f>VLOOKUP($A816,'TABLA DINAMICA PARCIAL 2'!$A$5:$T$772,15,FALSE)</f>
        <v>#N/A</v>
      </c>
      <c r="AA816" s="9" t="e">
        <f>VLOOKUP($A816,'TABLA DINAMICA PARCIAL 2'!$A$5:$T$772,16,FALSE)</f>
        <v>#N/A</v>
      </c>
      <c r="AB816" s="9" t="e">
        <f>VLOOKUP(I816,'TABLA DINAMICA PARCIAL 2'!I8:AB779,17,FALSE)</f>
        <v>#N/A</v>
      </c>
      <c r="AC816" s="9" t="e">
        <f>VLOOKUP(I816,'TABLA DINAMICA PARCIAL 2'!I8:AB779,18,FALSE)</f>
        <v>#N/A</v>
      </c>
      <c r="AD816" s="9" t="e">
        <f>VLOOKUP(I816,'TABLA DINAMICA PARCIAL 2'!I8:AB779,19,FALSE)</f>
        <v>#N/A</v>
      </c>
      <c r="AE816" s="9" t="e">
        <f t="shared" si="49"/>
        <v>#N/A</v>
      </c>
      <c r="AF816" s="13" t="e">
        <f>VLOOKUP($A816,'TABLA DINAMICA PARCIAL 3'!$A$5:$I$768,2,FALSE)</f>
        <v>#N/A</v>
      </c>
      <c r="AG816" s="13" t="e">
        <f>VLOOKUP($A816,'TABLA DINAMICA PARCIAL 3'!$A$5:$I$768,3,FALSE)</f>
        <v>#N/A</v>
      </c>
      <c r="AH816" s="13" t="e">
        <f>VLOOKUP($A816,'TABLA DINAMICA PARCIAL 3'!$A$5:$I$768,4,FALSE)</f>
        <v>#N/A</v>
      </c>
      <c r="AI816" s="13" t="e">
        <f>VLOOKUP($A816,'TABLA DINAMICA PARCIAL 3'!$A$5:$I$768,5,FALSE)</f>
        <v>#N/A</v>
      </c>
      <c r="AJ816" s="13" t="e">
        <f>VLOOKUP($A816,'TABLA DINAMICA PARCIAL 3'!$A$5:$I$768,6,FALSE)</f>
        <v>#N/A</v>
      </c>
      <c r="AK816" s="13" t="e">
        <f>VLOOKUP($A816,'TABLA DINAMICA PARCIAL 3'!$A$5:$I$768,7,FALSE)</f>
        <v>#N/A</v>
      </c>
      <c r="AL816" s="13" t="e">
        <f>VLOOKUP($A816,'TABLA DINAMICA PARCIAL 3'!$A$5:$I$768,8,FALSE)</f>
        <v>#N/A</v>
      </c>
      <c r="AM816" s="13" t="e">
        <f t="shared" si="50"/>
        <v>#N/A</v>
      </c>
      <c r="AN816" s="16" t="e">
        <f>VLOOKUP($A816,'TABLA DINAMICA PARCIAL 4'!$A$5:$F$760,2,FALSE)</f>
        <v>#N/A</v>
      </c>
      <c r="AO816" s="16" t="e">
        <f>VLOOKUP($A816,'TABLA DINAMICA PARCIAL 4'!$A$5:$F$760,3,FALSE)</f>
        <v>#N/A</v>
      </c>
      <c r="AP816" s="16" t="e">
        <f>VLOOKUP($A816,'TABLA DINAMICA PARCIAL 4'!$A$5:$F$760,4,FALSE)</f>
        <v>#N/A</v>
      </c>
      <c r="AQ816" s="16" t="e">
        <f>VLOOKUP($A816,'TABLA DINAMICA PARCIAL 4'!$A$5:$F$760,5,FALSE)</f>
        <v>#N/A</v>
      </c>
      <c r="AR816" s="16" t="e">
        <f>VLOOKUP($A816,'TABLA DINAMICA PARCIAL 4'!$A$5:$F$760,6,FALSE)</f>
        <v>#N/A</v>
      </c>
      <c r="AS816" s="16" t="e">
        <f t="shared" si="51"/>
        <v>#N/A</v>
      </c>
      <c r="AT816" s="1" t="str">
        <f>VLOOKUP($A816,'USUARIOS Y GRUPO'!$A$2:$D$851,4,FALSE)</f>
        <v>P19-MAT1061-3</v>
      </c>
    </row>
    <row r="817" spans="1:46" x14ac:dyDescent="0.25">
      <c r="A817" s="1">
        <v>153933</v>
      </c>
      <c r="B817" s="1" t="s">
        <v>1519</v>
      </c>
      <c r="C817" s="1" t="s">
        <v>1520</v>
      </c>
      <c r="D817" s="6" t="e">
        <f>VLOOKUP($A817,'TABLA DINAM PARCIAL 1'!$A$5:$I$793,2,FALSE)</f>
        <v>#N/A</v>
      </c>
      <c r="E817" s="6" t="e">
        <f>VLOOKUP($A817,'TABLA DINAM PARCIAL 1'!$A$5:$I$793,3,FALSE)</f>
        <v>#N/A</v>
      </c>
      <c r="F817" s="6" t="e">
        <f>VLOOKUP($A817,'TABLA DINAM PARCIAL 1'!$A$5:$I$793,4,FALSE)</f>
        <v>#N/A</v>
      </c>
      <c r="G817" s="6" t="e">
        <f>VLOOKUP($A817,'TABLA DINAM PARCIAL 1'!$A$5:$I$793,5,FALSE)</f>
        <v>#N/A</v>
      </c>
      <c r="H817" s="6" t="e">
        <f>VLOOKUP($A817,'TABLA DINAM PARCIAL 1'!$A$5:$I$793,6,FALSE)</f>
        <v>#N/A</v>
      </c>
      <c r="I817" s="6" t="e">
        <f>VLOOKUP($A817,'TABLA DINAM PARCIAL 1'!$A$5:$I$793,7,FALSE)</f>
        <v>#N/A</v>
      </c>
      <c r="J817" s="6" t="e">
        <f>VLOOKUP($A817,'TABLA DINAM PARCIAL 1'!$A$5:$I$793,8,FALSE)</f>
        <v>#N/A</v>
      </c>
      <c r="K817" s="6" t="e">
        <f>VLOOKUP($A817,'TABLA DINAM PARCIAL 1'!$A$5:$I$793,9,FALSE)</f>
        <v>#N/A</v>
      </c>
      <c r="L817" s="6" t="e">
        <f t="shared" si="48"/>
        <v>#N/A</v>
      </c>
      <c r="M817" s="9" t="e">
        <f>VLOOKUP($A817,'TABLA DINAMICA PARCIAL 2'!$A$5:$T$772,2,FALSE)</f>
        <v>#N/A</v>
      </c>
      <c r="N817" s="9" t="e">
        <f>VLOOKUP($A817,'TABLA DINAMICA PARCIAL 2'!$A$5:$T$772,3,FALSE)</f>
        <v>#N/A</v>
      </c>
      <c r="O817" s="9" t="e">
        <f>VLOOKUP($A817,'TABLA DINAMICA PARCIAL 2'!$A$5:$T$772,4,FALSE)</f>
        <v>#N/A</v>
      </c>
      <c r="P817" s="9" t="e">
        <f>VLOOKUP($A817,'TABLA DINAMICA PARCIAL 2'!$A$5:$T$772,5,FALSE)</f>
        <v>#N/A</v>
      </c>
      <c r="Q817" s="9" t="e">
        <f>VLOOKUP($A817,'TABLA DINAMICA PARCIAL 2'!$A$5:$T$772,6,FALSE)</f>
        <v>#N/A</v>
      </c>
      <c r="R817" s="9" t="e">
        <f>VLOOKUP($A817,'TABLA DINAMICA PARCIAL 2'!$A$5:$T$772,7,FALSE)</f>
        <v>#N/A</v>
      </c>
      <c r="S817" s="9" t="e">
        <f>VLOOKUP($A817,'TABLA DINAMICA PARCIAL 2'!$A$5:$T$772,8,FALSE)</f>
        <v>#N/A</v>
      </c>
      <c r="T817" s="9" t="e">
        <f>VLOOKUP($A817,'TABLA DINAMICA PARCIAL 2'!$A$5:$T$772,9,FALSE)</f>
        <v>#N/A</v>
      </c>
      <c r="U817" s="9" t="e">
        <f>VLOOKUP($A817,'TABLA DINAMICA PARCIAL 2'!$A$5:$T$772,10,FALSE)</f>
        <v>#N/A</v>
      </c>
      <c r="V817" s="9" t="e">
        <f>VLOOKUP($A817,'TABLA DINAMICA PARCIAL 2'!$A$5:$T$772,11,FALSE)</f>
        <v>#N/A</v>
      </c>
      <c r="W817" s="9" t="e">
        <f>VLOOKUP($A817,'TABLA DINAMICA PARCIAL 2'!$A$5:$T$772,12,FALSE)</f>
        <v>#N/A</v>
      </c>
      <c r="X817" s="9" t="e">
        <f>VLOOKUP($A817,'TABLA DINAMICA PARCIAL 2'!$A$5:$T$772,13,FALSE)</f>
        <v>#N/A</v>
      </c>
      <c r="Y817" s="9" t="e">
        <f>VLOOKUP($A817,'TABLA DINAMICA PARCIAL 2'!$A$5:$T$772,14,FALSE)</f>
        <v>#N/A</v>
      </c>
      <c r="Z817" s="9" t="e">
        <f>VLOOKUP($A817,'TABLA DINAMICA PARCIAL 2'!$A$5:$T$772,15,FALSE)</f>
        <v>#N/A</v>
      </c>
      <c r="AA817" s="9" t="e">
        <f>VLOOKUP($A817,'TABLA DINAMICA PARCIAL 2'!$A$5:$T$772,16,FALSE)</f>
        <v>#N/A</v>
      </c>
      <c r="AB817" s="9" t="e">
        <f>VLOOKUP(I817,'TABLA DINAMICA PARCIAL 2'!I12:AB783,17,FALSE)</f>
        <v>#N/A</v>
      </c>
      <c r="AC817" s="9" t="e">
        <f>VLOOKUP(I817,'TABLA DINAMICA PARCIAL 2'!I12:AB783,18,FALSE)</f>
        <v>#N/A</v>
      </c>
      <c r="AD817" s="9" t="e">
        <f>VLOOKUP(I817,'TABLA DINAMICA PARCIAL 2'!I12:AB783,19,FALSE)</f>
        <v>#N/A</v>
      </c>
      <c r="AE817" s="9" t="e">
        <f t="shared" si="49"/>
        <v>#N/A</v>
      </c>
      <c r="AF817" s="13" t="e">
        <f>VLOOKUP($A817,'TABLA DINAMICA PARCIAL 3'!$A$5:$I$768,2,FALSE)</f>
        <v>#N/A</v>
      </c>
      <c r="AG817" s="13" t="e">
        <f>VLOOKUP($A817,'TABLA DINAMICA PARCIAL 3'!$A$5:$I$768,3,FALSE)</f>
        <v>#N/A</v>
      </c>
      <c r="AH817" s="13" t="e">
        <f>VLOOKUP($A817,'TABLA DINAMICA PARCIAL 3'!$A$5:$I$768,4,FALSE)</f>
        <v>#N/A</v>
      </c>
      <c r="AI817" s="13" t="e">
        <f>VLOOKUP($A817,'TABLA DINAMICA PARCIAL 3'!$A$5:$I$768,5,FALSE)</f>
        <v>#N/A</v>
      </c>
      <c r="AJ817" s="13" t="e">
        <f>VLOOKUP($A817,'TABLA DINAMICA PARCIAL 3'!$A$5:$I$768,6,FALSE)</f>
        <v>#N/A</v>
      </c>
      <c r="AK817" s="13" t="e">
        <f>VLOOKUP($A817,'TABLA DINAMICA PARCIAL 3'!$A$5:$I$768,7,FALSE)</f>
        <v>#N/A</v>
      </c>
      <c r="AL817" s="13" t="e">
        <f>VLOOKUP($A817,'TABLA DINAMICA PARCIAL 3'!$A$5:$I$768,8,FALSE)</f>
        <v>#N/A</v>
      </c>
      <c r="AM817" s="13" t="e">
        <f t="shared" si="50"/>
        <v>#N/A</v>
      </c>
      <c r="AN817" s="16" t="e">
        <f>VLOOKUP($A817,'TABLA DINAMICA PARCIAL 4'!$A$5:$F$760,2,FALSE)</f>
        <v>#N/A</v>
      </c>
      <c r="AO817" s="16" t="e">
        <f>VLOOKUP($A817,'TABLA DINAMICA PARCIAL 4'!$A$5:$F$760,3,FALSE)</f>
        <v>#N/A</v>
      </c>
      <c r="AP817" s="16" t="e">
        <f>VLOOKUP($A817,'TABLA DINAMICA PARCIAL 4'!$A$5:$F$760,4,FALSE)</f>
        <v>#N/A</v>
      </c>
      <c r="AQ817" s="16" t="e">
        <f>VLOOKUP($A817,'TABLA DINAMICA PARCIAL 4'!$A$5:$F$760,5,FALSE)</f>
        <v>#N/A</v>
      </c>
      <c r="AR817" s="16" t="e">
        <f>VLOOKUP($A817,'TABLA DINAMICA PARCIAL 4'!$A$5:$F$760,6,FALSE)</f>
        <v>#N/A</v>
      </c>
      <c r="AS817" s="16" t="e">
        <f t="shared" si="51"/>
        <v>#N/A</v>
      </c>
      <c r="AT817" s="1" t="str">
        <f>VLOOKUP($A817,'USUARIOS Y GRUPO'!$A$2:$D$851,4,FALSE)</f>
        <v>P19-MAT1061-3</v>
      </c>
    </row>
    <row r="818" spans="1:46" x14ac:dyDescent="0.25">
      <c r="A818" s="1">
        <v>156980</v>
      </c>
      <c r="B818" s="1" t="s">
        <v>1527</v>
      </c>
      <c r="C818" s="1" t="s">
        <v>390</v>
      </c>
      <c r="D818" s="6" t="e">
        <f>VLOOKUP($A818,'TABLA DINAM PARCIAL 1'!$A$5:$I$793,2,FALSE)</f>
        <v>#N/A</v>
      </c>
      <c r="E818" s="6" t="e">
        <f>VLOOKUP($A818,'TABLA DINAM PARCIAL 1'!$A$5:$I$793,3,FALSE)</f>
        <v>#N/A</v>
      </c>
      <c r="F818" s="6" t="e">
        <f>VLOOKUP($A818,'TABLA DINAM PARCIAL 1'!$A$5:$I$793,4,FALSE)</f>
        <v>#N/A</v>
      </c>
      <c r="G818" s="6" t="e">
        <f>VLOOKUP($A818,'TABLA DINAM PARCIAL 1'!$A$5:$I$793,5,FALSE)</f>
        <v>#N/A</v>
      </c>
      <c r="H818" s="6" t="e">
        <f>VLOOKUP($A818,'TABLA DINAM PARCIAL 1'!$A$5:$I$793,6,FALSE)</f>
        <v>#N/A</v>
      </c>
      <c r="I818" s="6" t="e">
        <f>VLOOKUP($A818,'TABLA DINAM PARCIAL 1'!$A$5:$I$793,7,FALSE)</f>
        <v>#N/A</v>
      </c>
      <c r="J818" s="6" t="e">
        <f>VLOOKUP($A818,'TABLA DINAM PARCIAL 1'!$A$5:$I$793,8,FALSE)</f>
        <v>#N/A</v>
      </c>
      <c r="K818" s="6" t="e">
        <f>VLOOKUP($A818,'TABLA DINAM PARCIAL 1'!$A$5:$I$793,9,FALSE)</f>
        <v>#N/A</v>
      </c>
      <c r="L818" s="6" t="e">
        <f t="shared" si="48"/>
        <v>#N/A</v>
      </c>
      <c r="M818" s="9" t="e">
        <f>VLOOKUP($A818,'TABLA DINAMICA PARCIAL 2'!$A$5:$T$772,2,FALSE)</f>
        <v>#N/A</v>
      </c>
      <c r="N818" s="9" t="e">
        <f>VLOOKUP($A818,'TABLA DINAMICA PARCIAL 2'!$A$5:$T$772,3,FALSE)</f>
        <v>#N/A</v>
      </c>
      <c r="O818" s="9" t="e">
        <f>VLOOKUP($A818,'TABLA DINAMICA PARCIAL 2'!$A$5:$T$772,4,FALSE)</f>
        <v>#N/A</v>
      </c>
      <c r="P818" s="9" t="e">
        <f>VLOOKUP($A818,'TABLA DINAMICA PARCIAL 2'!$A$5:$T$772,5,FALSE)</f>
        <v>#N/A</v>
      </c>
      <c r="Q818" s="9" t="e">
        <f>VLOOKUP($A818,'TABLA DINAMICA PARCIAL 2'!$A$5:$T$772,6,FALSE)</f>
        <v>#N/A</v>
      </c>
      <c r="R818" s="9" t="e">
        <f>VLOOKUP($A818,'TABLA DINAMICA PARCIAL 2'!$A$5:$T$772,7,FALSE)</f>
        <v>#N/A</v>
      </c>
      <c r="S818" s="9" t="e">
        <f>VLOOKUP($A818,'TABLA DINAMICA PARCIAL 2'!$A$5:$T$772,8,FALSE)</f>
        <v>#N/A</v>
      </c>
      <c r="T818" s="9" t="e">
        <f>VLOOKUP($A818,'TABLA DINAMICA PARCIAL 2'!$A$5:$T$772,9,FALSE)</f>
        <v>#N/A</v>
      </c>
      <c r="U818" s="9" t="e">
        <f>VLOOKUP($A818,'TABLA DINAMICA PARCIAL 2'!$A$5:$T$772,10,FALSE)</f>
        <v>#N/A</v>
      </c>
      <c r="V818" s="9" t="e">
        <f>VLOOKUP($A818,'TABLA DINAMICA PARCIAL 2'!$A$5:$T$772,11,FALSE)</f>
        <v>#N/A</v>
      </c>
      <c r="W818" s="9" t="e">
        <f>VLOOKUP($A818,'TABLA DINAMICA PARCIAL 2'!$A$5:$T$772,12,FALSE)</f>
        <v>#N/A</v>
      </c>
      <c r="X818" s="9" t="e">
        <f>VLOOKUP($A818,'TABLA DINAMICA PARCIAL 2'!$A$5:$T$772,13,FALSE)</f>
        <v>#N/A</v>
      </c>
      <c r="Y818" s="9" t="e">
        <f>VLOOKUP($A818,'TABLA DINAMICA PARCIAL 2'!$A$5:$T$772,14,FALSE)</f>
        <v>#N/A</v>
      </c>
      <c r="Z818" s="9" t="e">
        <f>VLOOKUP($A818,'TABLA DINAMICA PARCIAL 2'!$A$5:$T$772,15,FALSE)</f>
        <v>#N/A</v>
      </c>
      <c r="AA818" s="9" t="e">
        <f>VLOOKUP($A818,'TABLA DINAMICA PARCIAL 2'!$A$5:$T$772,16,FALSE)</f>
        <v>#N/A</v>
      </c>
      <c r="AB818" s="9" t="e">
        <f>VLOOKUP(I818,'TABLA DINAMICA PARCIAL 2'!I23:AB794,17,FALSE)</f>
        <v>#N/A</v>
      </c>
      <c r="AC818" s="9" t="e">
        <f>VLOOKUP(I818,'TABLA DINAMICA PARCIAL 2'!I23:AB794,18,FALSE)</f>
        <v>#N/A</v>
      </c>
      <c r="AD818" s="9" t="e">
        <f>VLOOKUP(I818,'TABLA DINAMICA PARCIAL 2'!I23:AB794,19,FALSE)</f>
        <v>#N/A</v>
      </c>
      <c r="AE818" s="9" t="e">
        <f t="shared" si="49"/>
        <v>#N/A</v>
      </c>
      <c r="AF818" s="13" t="e">
        <f>VLOOKUP($A818,'TABLA DINAMICA PARCIAL 3'!$A$5:$I$768,2,FALSE)</f>
        <v>#N/A</v>
      </c>
      <c r="AG818" s="13" t="e">
        <f>VLOOKUP($A818,'TABLA DINAMICA PARCIAL 3'!$A$5:$I$768,3,FALSE)</f>
        <v>#N/A</v>
      </c>
      <c r="AH818" s="13" t="e">
        <f>VLOOKUP($A818,'TABLA DINAMICA PARCIAL 3'!$A$5:$I$768,4,FALSE)</f>
        <v>#N/A</v>
      </c>
      <c r="AI818" s="13" t="e">
        <f>VLOOKUP($A818,'TABLA DINAMICA PARCIAL 3'!$A$5:$I$768,5,FALSE)</f>
        <v>#N/A</v>
      </c>
      <c r="AJ818" s="13" t="e">
        <f>VLOOKUP($A818,'TABLA DINAMICA PARCIAL 3'!$A$5:$I$768,6,FALSE)</f>
        <v>#N/A</v>
      </c>
      <c r="AK818" s="13" t="e">
        <f>VLOOKUP($A818,'TABLA DINAMICA PARCIAL 3'!$A$5:$I$768,7,FALSE)</f>
        <v>#N/A</v>
      </c>
      <c r="AL818" s="13" t="e">
        <f>VLOOKUP($A818,'TABLA DINAMICA PARCIAL 3'!$A$5:$I$768,8,FALSE)</f>
        <v>#N/A</v>
      </c>
      <c r="AM818" s="13" t="e">
        <f t="shared" si="50"/>
        <v>#N/A</v>
      </c>
      <c r="AN818" s="16" t="e">
        <f>VLOOKUP($A818,'TABLA DINAMICA PARCIAL 4'!$A$5:$F$760,2,FALSE)</f>
        <v>#N/A</v>
      </c>
      <c r="AO818" s="16" t="e">
        <f>VLOOKUP($A818,'TABLA DINAMICA PARCIAL 4'!$A$5:$F$760,3,FALSE)</f>
        <v>#N/A</v>
      </c>
      <c r="AP818" s="16" t="e">
        <f>VLOOKUP($A818,'TABLA DINAMICA PARCIAL 4'!$A$5:$F$760,4,FALSE)</f>
        <v>#N/A</v>
      </c>
      <c r="AQ818" s="16" t="e">
        <f>VLOOKUP($A818,'TABLA DINAMICA PARCIAL 4'!$A$5:$F$760,5,FALSE)</f>
        <v>#N/A</v>
      </c>
      <c r="AR818" s="16" t="e">
        <f>VLOOKUP($A818,'TABLA DINAMICA PARCIAL 4'!$A$5:$F$760,6,FALSE)</f>
        <v>#N/A</v>
      </c>
      <c r="AS818" s="16" t="e">
        <f t="shared" si="51"/>
        <v>#N/A</v>
      </c>
      <c r="AT818" s="1" t="str">
        <f>VLOOKUP($A818,'USUARIOS Y GRUPO'!$A$2:$D$851,4,FALSE)</f>
        <v>P19-MAT1061-3</v>
      </c>
    </row>
    <row r="819" spans="1:46" x14ac:dyDescent="0.25">
      <c r="A819" s="1">
        <v>158051</v>
      </c>
      <c r="B819" s="1" t="s">
        <v>1533</v>
      </c>
      <c r="C819" s="1" t="s">
        <v>1534</v>
      </c>
      <c r="D819" s="6" t="e">
        <f>VLOOKUP($A819,'TABLA DINAM PARCIAL 1'!$A$5:$I$793,2,FALSE)</f>
        <v>#N/A</v>
      </c>
      <c r="E819" s="6" t="e">
        <f>VLOOKUP($A819,'TABLA DINAM PARCIAL 1'!$A$5:$I$793,3,FALSE)</f>
        <v>#N/A</v>
      </c>
      <c r="F819" s="6" t="e">
        <f>VLOOKUP($A819,'TABLA DINAM PARCIAL 1'!$A$5:$I$793,4,FALSE)</f>
        <v>#N/A</v>
      </c>
      <c r="G819" s="6" t="e">
        <f>VLOOKUP($A819,'TABLA DINAM PARCIAL 1'!$A$5:$I$793,5,FALSE)</f>
        <v>#N/A</v>
      </c>
      <c r="H819" s="6" t="e">
        <f>VLOOKUP($A819,'TABLA DINAM PARCIAL 1'!$A$5:$I$793,6,FALSE)</f>
        <v>#N/A</v>
      </c>
      <c r="I819" s="6" t="e">
        <f>VLOOKUP($A819,'TABLA DINAM PARCIAL 1'!$A$5:$I$793,7,FALSE)</f>
        <v>#N/A</v>
      </c>
      <c r="J819" s="6" t="e">
        <f>VLOOKUP($A819,'TABLA DINAM PARCIAL 1'!$A$5:$I$793,8,FALSE)</f>
        <v>#N/A</v>
      </c>
      <c r="K819" s="6" t="e">
        <f>VLOOKUP($A819,'TABLA DINAM PARCIAL 1'!$A$5:$I$793,9,FALSE)</f>
        <v>#N/A</v>
      </c>
      <c r="L819" s="6" t="e">
        <f t="shared" si="48"/>
        <v>#N/A</v>
      </c>
      <c r="M819" s="9" t="e">
        <f>VLOOKUP($A819,'TABLA DINAMICA PARCIAL 2'!$A$5:$T$772,2,FALSE)</f>
        <v>#N/A</v>
      </c>
      <c r="N819" s="9" t="e">
        <f>VLOOKUP($A819,'TABLA DINAMICA PARCIAL 2'!$A$5:$T$772,3,FALSE)</f>
        <v>#N/A</v>
      </c>
      <c r="O819" s="9" t="e">
        <f>VLOOKUP($A819,'TABLA DINAMICA PARCIAL 2'!$A$5:$T$772,4,FALSE)</f>
        <v>#N/A</v>
      </c>
      <c r="P819" s="9" t="e">
        <f>VLOOKUP($A819,'TABLA DINAMICA PARCIAL 2'!$A$5:$T$772,5,FALSE)</f>
        <v>#N/A</v>
      </c>
      <c r="Q819" s="9" t="e">
        <f>VLOOKUP($A819,'TABLA DINAMICA PARCIAL 2'!$A$5:$T$772,6,FALSE)</f>
        <v>#N/A</v>
      </c>
      <c r="R819" s="9" t="e">
        <f>VLOOKUP($A819,'TABLA DINAMICA PARCIAL 2'!$A$5:$T$772,7,FALSE)</f>
        <v>#N/A</v>
      </c>
      <c r="S819" s="9" t="e">
        <f>VLOOKUP($A819,'TABLA DINAMICA PARCIAL 2'!$A$5:$T$772,8,FALSE)</f>
        <v>#N/A</v>
      </c>
      <c r="T819" s="9" t="e">
        <f>VLOOKUP($A819,'TABLA DINAMICA PARCIAL 2'!$A$5:$T$772,9,FALSE)</f>
        <v>#N/A</v>
      </c>
      <c r="U819" s="9" t="e">
        <f>VLOOKUP($A819,'TABLA DINAMICA PARCIAL 2'!$A$5:$T$772,10,FALSE)</f>
        <v>#N/A</v>
      </c>
      <c r="V819" s="9" t="e">
        <f>VLOOKUP($A819,'TABLA DINAMICA PARCIAL 2'!$A$5:$T$772,11,FALSE)</f>
        <v>#N/A</v>
      </c>
      <c r="W819" s="9" t="e">
        <f>VLOOKUP($A819,'TABLA DINAMICA PARCIAL 2'!$A$5:$T$772,12,FALSE)</f>
        <v>#N/A</v>
      </c>
      <c r="X819" s="9" t="e">
        <f>VLOOKUP($A819,'TABLA DINAMICA PARCIAL 2'!$A$5:$T$772,13,FALSE)</f>
        <v>#N/A</v>
      </c>
      <c r="Y819" s="9" t="e">
        <f>VLOOKUP($A819,'TABLA DINAMICA PARCIAL 2'!$A$5:$T$772,14,FALSE)</f>
        <v>#N/A</v>
      </c>
      <c r="Z819" s="9" t="e">
        <f>VLOOKUP($A819,'TABLA DINAMICA PARCIAL 2'!$A$5:$T$772,15,FALSE)</f>
        <v>#N/A</v>
      </c>
      <c r="AA819" s="9" t="e">
        <f>VLOOKUP($A819,'TABLA DINAMICA PARCIAL 2'!$A$5:$T$772,16,FALSE)</f>
        <v>#N/A</v>
      </c>
      <c r="AB819" s="9" t="e">
        <f>VLOOKUP(I819,'TABLA DINAMICA PARCIAL 2'!I32:AB803,17,FALSE)</f>
        <v>#N/A</v>
      </c>
      <c r="AC819" s="9" t="e">
        <f>VLOOKUP(I819,'TABLA DINAMICA PARCIAL 2'!I32:AB803,18,FALSE)</f>
        <v>#N/A</v>
      </c>
      <c r="AD819" s="9" t="e">
        <f>VLOOKUP(I819,'TABLA DINAMICA PARCIAL 2'!I32:AB803,19,FALSE)</f>
        <v>#N/A</v>
      </c>
      <c r="AE819" s="9" t="e">
        <f t="shared" si="49"/>
        <v>#N/A</v>
      </c>
      <c r="AF819" s="13" t="e">
        <f>VLOOKUP($A819,'TABLA DINAMICA PARCIAL 3'!$A$5:$I$768,2,FALSE)</f>
        <v>#N/A</v>
      </c>
      <c r="AG819" s="13" t="e">
        <f>VLOOKUP($A819,'TABLA DINAMICA PARCIAL 3'!$A$5:$I$768,3,FALSE)</f>
        <v>#N/A</v>
      </c>
      <c r="AH819" s="13" t="e">
        <f>VLOOKUP($A819,'TABLA DINAMICA PARCIAL 3'!$A$5:$I$768,4,FALSE)</f>
        <v>#N/A</v>
      </c>
      <c r="AI819" s="13" t="e">
        <f>VLOOKUP($A819,'TABLA DINAMICA PARCIAL 3'!$A$5:$I$768,5,FALSE)</f>
        <v>#N/A</v>
      </c>
      <c r="AJ819" s="13" t="e">
        <f>VLOOKUP($A819,'TABLA DINAMICA PARCIAL 3'!$A$5:$I$768,6,FALSE)</f>
        <v>#N/A</v>
      </c>
      <c r="AK819" s="13" t="e">
        <f>VLOOKUP($A819,'TABLA DINAMICA PARCIAL 3'!$A$5:$I$768,7,FALSE)</f>
        <v>#N/A</v>
      </c>
      <c r="AL819" s="13" t="e">
        <f>VLOOKUP($A819,'TABLA DINAMICA PARCIAL 3'!$A$5:$I$768,8,FALSE)</f>
        <v>#N/A</v>
      </c>
      <c r="AM819" s="13" t="e">
        <f t="shared" si="50"/>
        <v>#N/A</v>
      </c>
      <c r="AN819" s="16" t="e">
        <f>VLOOKUP($A819,'TABLA DINAMICA PARCIAL 4'!$A$5:$F$760,2,FALSE)</f>
        <v>#N/A</v>
      </c>
      <c r="AO819" s="16" t="e">
        <f>VLOOKUP($A819,'TABLA DINAMICA PARCIAL 4'!$A$5:$F$760,3,FALSE)</f>
        <v>#N/A</v>
      </c>
      <c r="AP819" s="16" t="e">
        <f>VLOOKUP($A819,'TABLA DINAMICA PARCIAL 4'!$A$5:$F$760,4,FALSE)</f>
        <v>#N/A</v>
      </c>
      <c r="AQ819" s="16" t="e">
        <f>VLOOKUP($A819,'TABLA DINAMICA PARCIAL 4'!$A$5:$F$760,5,FALSE)</f>
        <v>#N/A</v>
      </c>
      <c r="AR819" s="16" t="e">
        <f>VLOOKUP($A819,'TABLA DINAMICA PARCIAL 4'!$A$5:$F$760,6,FALSE)</f>
        <v>#N/A</v>
      </c>
      <c r="AS819" s="16" t="e">
        <f t="shared" si="51"/>
        <v>#N/A</v>
      </c>
      <c r="AT819" s="1" t="str">
        <f>VLOOKUP($A819,'USUARIOS Y GRUPO'!$A$2:$D$851,4,FALSE)</f>
        <v>P19-MAT1061-3</v>
      </c>
    </row>
    <row r="820" spans="1:46" x14ac:dyDescent="0.25">
      <c r="A820" s="1">
        <v>158739</v>
      </c>
      <c r="B820" s="1" t="s">
        <v>1535</v>
      </c>
      <c r="C820" s="1" t="s">
        <v>415</v>
      </c>
      <c r="D820" s="6" t="e">
        <f>VLOOKUP($A820,'TABLA DINAM PARCIAL 1'!$A$5:$I$793,2,FALSE)</f>
        <v>#N/A</v>
      </c>
      <c r="E820" s="6" t="e">
        <f>VLOOKUP($A820,'TABLA DINAM PARCIAL 1'!$A$5:$I$793,3,FALSE)</f>
        <v>#N/A</v>
      </c>
      <c r="F820" s="6" t="e">
        <f>VLOOKUP($A820,'TABLA DINAM PARCIAL 1'!$A$5:$I$793,4,FALSE)</f>
        <v>#N/A</v>
      </c>
      <c r="G820" s="6" t="e">
        <f>VLOOKUP($A820,'TABLA DINAM PARCIAL 1'!$A$5:$I$793,5,FALSE)</f>
        <v>#N/A</v>
      </c>
      <c r="H820" s="6" t="e">
        <f>VLOOKUP($A820,'TABLA DINAM PARCIAL 1'!$A$5:$I$793,6,FALSE)</f>
        <v>#N/A</v>
      </c>
      <c r="I820" s="6" t="e">
        <f>VLOOKUP($A820,'TABLA DINAM PARCIAL 1'!$A$5:$I$793,7,FALSE)</f>
        <v>#N/A</v>
      </c>
      <c r="J820" s="6" t="e">
        <f>VLOOKUP($A820,'TABLA DINAM PARCIAL 1'!$A$5:$I$793,8,FALSE)</f>
        <v>#N/A</v>
      </c>
      <c r="K820" s="6" t="e">
        <f>VLOOKUP($A820,'TABLA DINAM PARCIAL 1'!$A$5:$I$793,9,FALSE)</f>
        <v>#N/A</v>
      </c>
      <c r="L820" s="6" t="e">
        <f t="shared" si="48"/>
        <v>#N/A</v>
      </c>
      <c r="M820" s="9" t="e">
        <f>VLOOKUP($A820,'TABLA DINAMICA PARCIAL 2'!$A$5:$T$772,2,FALSE)</f>
        <v>#N/A</v>
      </c>
      <c r="N820" s="9" t="e">
        <f>VLOOKUP($A820,'TABLA DINAMICA PARCIAL 2'!$A$5:$T$772,3,FALSE)</f>
        <v>#N/A</v>
      </c>
      <c r="O820" s="9" t="e">
        <f>VLOOKUP($A820,'TABLA DINAMICA PARCIAL 2'!$A$5:$T$772,4,FALSE)</f>
        <v>#N/A</v>
      </c>
      <c r="P820" s="9" t="e">
        <f>VLOOKUP($A820,'TABLA DINAMICA PARCIAL 2'!$A$5:$T$772,5,FALSE)</f>
        <v>#N/A</v>
      </c>
      <c r="Q820" s="9" t="e">
        <f>VLOOKUP($A820,'TABLA DINAMICA PARCIAL 2'!$A$5:$T$772,6,FALSE)</f>
        <v>#N/A</v>
      </c>
      <c r="R820" s="9" t="e">
        <f>VLOOKUP($A820,'TABLA DINAMICA PARCIAL 2'!$A$5:$T$772,7,FALSE)</f>
        <v>#N/A</v>
      </c>
      <c r="S820" s="9" t="e">
        <f>VLOOKUP($A820,'TABLA DINAMICA PARCIAL 2'!$A$5:$T$772,8,FALSE)</f>
        <v>#N/A</v>
      </c>
      <c r="T820" s="9" t="e">
        <f>VLOOKUP($A820,'TABLA DINAMICA PARCIAL 2'!$A$5:$T$772,9,FALSE)</f>
        <v>#N/A</v>
      </c>
      <c r="U820" s="9" t="e">
        <f>VLOOKUP($A820,'TABLA DINAMICA PARCIAL 2'!$A$5:$T$772,10,FALSE)</f>
        <v>#N/A</v>
      </c>
      <c r="V820" s="9" t="e">
        <f>VLOOKUP($A820,'TABLA DINAMICA PARCIAL 2'!$A$5:$T$772,11,FALSE)</f>
        <v>#N/A</v>
      </c>
      <c r="W820" s="9" t="e">
        <f>VLOOKUP($A820,'TABLA DINAMICA PARCIAL 2'!$A$5:$T$772,12,FALSE)</f>
        <v>#N/A</v>
      </c>
      <c r="X820" s="9" t="e">
        <f>VLOOKUP($A820,'TABLA DINAMICA PARCIAL 2'!$A$5:$T$772,13,FALSE)</f>
        <v>#N/A</v>
      </c>
      <c r="Y820" s="9" t="e">
        <f>VLOOKUP($A820,'TABLA DINAMICA PARCIAL 2'!$A$5:$T$772,14,FALSE)</f>
        <v>#N/A</v>
      </c>
      <c r="Z820" s="9" t="e">
        <f>VLOOKUP($A820,'TABLA DINAMICA PARCIAL 2'!$A$5:$T$772,15,FALSE)</f>
        <v>#N/A</v>
      </c>
      <c r="AA820" s="9" t="e">
        <f>VLOOKUP($A820,'TABLA DINAMICA PARCIAL 2'!$A$5:$T$772,16,FALSE)</f>
        <v>#N/A</v>
      </c>
      <c r="AB820" s="9" t="e">
        <f>VLOOKUP(I820,'TABLA DINAMICA PARCIAL 2'!I37:AB808,17,FALSE)</f>
        <v>#N/A</v>
      </c>
      <c r="AC820" s="9" t="e">
        <f>VLOOKUP(I820,'TABLA DINAMICA PARCIAL 2'!I37:AB808,18,FALSE)</f>
        <v>#N/A</v>
      </c>
      <c r="AD820" s="9" t="e">
        <f>VLOOKUP(I820,'TABLA DINAMICA PARCIAL 2'!I37:AB808,19,FALSE)</f>
        <v>#N/A</v>
      </c>
      <c r="AE820" s="9" t="e">
        <f t="shared" si="49"/>
        <v>#N/A</v>
      </c>
      <c r="AF820" s="13" t="e">
        <f>VLOOKUP($A820,'TABLA DINAMICA PARCIAL 3'!$A$5:$I$768,2,FALSE)</f>
        <v>#N/A</v>
      </c>
      <c r="AG820" s="13" t="e">
        <f>VLOOKUP($A820,'TABLA DINAMICA PARCIAL 3'!$A$5:$I$768,3,FALSE)</f>
        <v>#N/A</v>
      </c>
      <c r="AH820" s="13" t="e">
        <f>VLOOKUP($A820,'TABLA DINAMICA PARCIAL 3'!$A$5:$I$768,4,FALSE)</f>
        <v>#N/A</v>
      </c>
      <c r="AI820" s="13" t="e">
        <f>VLOOKUP($A820,'TABLA DINAMICA PARCIAL 3'!$A$5:$I$768,5,FALSE)</f>
        <v>#N/A</v>
      </c>
      <c r="AJ820" s="13" t="e">
        <f>VLOOKUP($A820,'TABLA DINAMICA PARCIAL 3'!$A$5:$I$768,6,FALSE)</f>
        <v>#N/A</v>
      </c>
      <c r="AK820" s="13" t="e">
        <f>VLOOKUP($A820,'TABLA DINAMICA PARCIAL 3'!$A$5:$I$768,7,FALSE)</f>
        <v>#N/A</v>
      </c>
      <c r="AL820" s="13" t="e">
        <f>VLOOKUP($A820,'TABLA DINAMICA PARCIAL 3'!$A$5:$I$768,8,FALSE)</f>
        <v>#N/A</v>
      </c>
      <c r="AM820" s="13" t="e">
        <f t="shared" si="50"/>
        <v>#N/A</v>
      </c>
      <c r="AN820" s="16" t="e">
        <f>VLOOKUP($A820,'TABLA DINAMICA PARCIAL 4'!$A$5:$F$760,2,FALSE)</f>
        <v>#N/A</v>
      </c>
      <c r="AO820" s="16" t="e">
        <f>VLOOKUP($A820,'TABLA DINAMICA PARCIAL 4'!$A$5:$F$760,3,FALSE)</f>
        <v>#N/A</v>
      </c>
      <c r="AP820" s="16" t="e">
        <f>VLOOKUP($A820,'TABLA DINAMICA PARCIAL 4'!$A$5:$F$760,4,FALSE)</f>
        <v>#N/A</v>
      </c>
      <c r="AQ820" s="16" t="e">
        <f>VLOOKUP($A820,'TABLA DINAMICA PARCIAL 4'!$A$5:$F$760,5,FALSE)</f>
        <v>#N/A</v>
      </c>
      <c r="AR820" s="16" t="e">
        <f>VLOOKUP($A820,'TABLA DINAMICA PARCIAL 4'!$A$5:$F$760,6,FALSE)</f>
        <v>#N/A</v>
      </c>
      <c r="AS820" s="16" t="e">
        <f t="shared" si="51"/>
        <v>#N/A</v>
      </c>
      <c r="AT820" s="1" t="str">
        <f>VLOOKUP($A820,'USUARIOS Y GRUPO'!$A$2:$D$851,4,FALSE)</f>
        <v>P19-MAT1061-3</v>
      </c>
    </row>
    <row r="821" spans="1:46" x14ac:dyDescent="0.25">
      <c r="A821" s="1">
        <v>160025</v>
      </c>
      <c r="B821" s="1" t="s">
        <v>1544</v>
      </c>
      <c r="C821" s="1" t="s">
        <v>1545</v>
      </c>
      <c r="D821" s="6" t="e">
        <f>VLOOKUP($A821,'TABLA DINAM PARCIAL 1'!$A$5:$I$793,2,FALSE)</f>
        <v>#N/A</v>
      </c>
      <c r="E821" s="6" t="e">
        <f>VLOOKUP($A821,'TABLA DINAM PARCIAL 1'!$A$5:$I$793,3,FALSE)</f>
        <v>#N/A</v>
      </c>
      <c r="F821" s="6" t="e">
        <f>VLOOKUP($A821,'TABLA DINAM PARCIAL 1'!$A$5:$I$793,4,FALSE)</f>
        <v>#N/A</v>
      </c>
      <c r="G821" s="6" t="e">
        <f>VLOOKUP($A821,'TABLA DINAM PARCIAL 1'!$A$5:$I$793,5,FALSE)</f>
        <v>#N/A</v>
      </c>
      <c r="H821" s="6" t="e">
        <f>VLOOKUP($A821,'TABLA DINAM PARCIAL 1'!$A$5:$I$793,6,FALSE)</f>
        <v>#N/A</v>
      </c>
      <c r="I821" s="6" t="e">
        <f>VLOOKUP($A821,'TABLA DINAM PARCIAL 1'!$A$5:$I$793,7,FALSE)</f>
        <v>#N/A</v>
      </c>
      <c r="J821" s="6" t="e">
        <f>VLOOKUP($A821,'TABLA DINAM PARCIAL 1'!$A$5:$I$793,8,FALSE)</f>
        <v>#N/A</v>
      </c>
      <c r="K821" s="6" t="e">
        <f>VLOOKUP($A821,'TABLA DINAM PARCIAL 1'!$A$5:$I$793,9,FALSE)</f>
        <v>#N/A</v>
      </c>
      <c r="L821" s="6" t="e">
        <f t="shared" si="48"/>
        <v>#N/A</v>
      </c>
      <c r="M821" s="9" t="e">
        <f>VLOOKUP($A821,'TABLA DINAMICA PARCIAL 2'!$A$5:$T$772,2,FALSE)</f>
        <v>#N/A</v>
      </c>
      <c r="N821" s="9" t="e">
        <f>VLOOKUP($A821,'TABLA DINAMICA PARCIAL 2'!$A$5:$T$772,3,FALSE)</f>
        <v>#N/A</v>
      </c>
      <c r="O821" s="9" t="e">
        <f>VLOOKUP($A821,'TABLA DINAMICA PARCIAL 2'!$A$5:$T$772,4,FALSE)</f>
        <v>#N/A</v>
      </c>
      <c r="P821" s="9" t="e">
        <f>VLOOKUP($A821,'TABLA DINAMICA PARCIAL 2'!$A$5:$T$772,5,FALSE)</f>
        <v>#N/A</v>
      </c>
      <c r="Q821" s="9" t="e">
        <f>VLOOKUP($A821,'TABLA DINAMICA PARCIAL 2'!$A$5:$T$772,6,FALSE)</f>
        <v>#N/A</v>
      </c>
      <c r="R821" s="9" t="e">
        <f>VLOOKUP($A821,'TABLA DINAMICA PARCIAL 2'!$A$5:$T$772,7,FALSE)</f>
        <v>#N/A</v>
      </c>
      <c r="S821" s="9" t="e">
        <f>VLOOKUP($A821,'TABLA DINAMICA PARCIAL 2'!$A$5:$T$772,8,FALSE)</f>
        <v>#N/A</v>
      </c>
      <c r="T821" s="9" t="e">
        <f>VLOOKUP($A821,'TABLA DINAMICA PARCIAL 2'!$A$5:$T$772,9,FALSE)</f>
        <v>#N/A</v>
      </c>
      <c r="U821" s="9" t="e">
        <f>VLOOKUP($A821,'TABLA DINAMICA PARCIAL 2'!$A$5:$T$772,10,FALSE)</f>
        <v>#N/A</v>
      </c>
      <c r="V821" s="9" t="e">
        <f>VLOOKUP($A821,'TABLA DINAMICA PARCIAL 2'!$A$5:$T$772,11,FALSE)</f>
        <v>#N/A</v>
      </c>
      <c r="W821" s="9" t="e">
        <f>VLOOKUP($A821,'TABLA DINAMICA PARCIAL 2'!$A$5:$T$772,12,FALSE)</f>
        <v>#N/A</v>
      </c>
      <c r="X821" s="9" t="e">
        <f>VLOOKUP($A821,'TABLA DINAMICA PARCIAL 2'!$A$5:$T$772,13,FALSE)</f>
        <v>#N/A</v>
      </c>
      <c r="Y821" s="9" t="e">
        <f>VLOOKUP($A821,'TABLA DINAMICA PARCIAL 2'!$A$5:$T$772,14,FALSE)</f>
        <v>#N/A</v>
      </c>
      <c r="Z821" s="9" t="e">
        <f>VLOOKUP($A821,'TABLA DINAMICA PARCIAL 2'!$A$5:$T$772,15,FALSE)</f>
        <v>#N/A</v>
      </c>
      <c r="AA821" s="9" t="e">
        <f>VLOOKUP($A821,'TABLA DINAMICA PARCIAL 2'!$A$5:$T$772,16,FALSE)</f>
        <v>#N/A</v>
      </c>
      <c r="AB821" s="9" t="e">
        <f>VLOOKUP(I821,'TABLA DINAMICA PARCIAL 2'!I66:AB837,17,FALSE)</f>
        <v>#N/A</v>
      </c>
      <c r="AC821" s="9" t="e">
        <f>VLOOKUP(I821,'TABLA DINAMICA PARCIAL 2'!I66:AB837,18,FALSE)</f>
        <v>#N/A</v>
      </c>
      <c r="AD821" s="9" t="e">
        <f>VLOOKUP(I821,'TABLA DINAMICA PARCIAL 2'!I66:AB837,19,FALSE)</f>
        <v>#N/A</v>
      </c>
      <c r="AE821" s="9" t="e">
        <f t="shared" si="49"/>
        <v>#N/A</v>
      </c>
      <c r="AF821" s="13" t="e">
        <f>VLOOKUP($A821,'TABLA DINAMICA PARCIAL 3'!$A$5:$I$768,2,FALSE)</f>
        <v>#N/A</v>
      </c>
      <c r="AG821" s="13" t="e">
        <f>VLOOKUP($A821,'TABLA DINAMICA PARCIAL 3'!$A$5:$I$768,3,FALSE)</f>
        <v>#N/A</v>
      </c>
      <c r="AH821" s="13" t="e">
        <f>VLOOKUP($A821,'TABLA DINAMICA PARCIAL 3'!$A$5:$I$768,4,FALSE)</f>
        <v>#N/A</v>
      </c>
      <c r="AI821" s="13" t="e">
        <f>VLOOKUP($A821,'TABLA DINAMICA PARCIAL 3'!$A$5:$I$768,5,FALSE)</f>
        <v>#N/A</v>
      </c>
      <c r="AJ821" s="13" t="e">
        <f>VLOOKUP($A821,'TABLA DINAMICA PARCIAL 3'!$A$5:$I$768,6,FALSE)</f>
        <v>#N/A</v>
      </c>
      <c r="AK821" s="13" t="e">
        <f>VLOOKUP($A821,'TABLA DINAMICA PARCIAL 3'!$A$5:$I$768,7,FALSE)</f>
        <v>#N/A</v>
      </c>
      <c r="AL821" s="13" t="e">
        <f>VLOOKUP($A821,'TABLA DINAMICA PARCIAL 3'!$A$5:$I$768,8,FALSE)</f>
        <v>#N/A</v>
      </c>
      <c r="AM821" s="13" t="e">
        <f t="shared" si="50"/>
        <v>#N/A</v>
      </c>
      <c r="AN821" s="16" t="e">
        <f>VLOOKUP($A821,'TABLA DINAMICA PARCIAL 4'!$A$5:$F$760,2,FALSE)</f>
        <v>#N/A</v>
      </c>
      <c r="AO821" s="16" t="e">
        <f>VLOOKUP($A821,'TABLA DINAMICA PARCIAL 4'!$A$5:$F$760,3,FALSE)</f>
        <v>#N/A</v>
      </c>
      <c r="AP821" s="16" t="e">
        <f>VLOOKUP($A821,'TABLA DINAMICA PARCIAL 4'!$A$5:$F$760,4,FALSE)</f>
        <v>#N/A</v>
      </c>
      <c r="AQ821" s="16" t="e">
        <f>VLOOKUP($A821,'TABLA DINAMICA PARCIAL 4'!$A$5:$F$760,5,FALSE)</f>
        <v>#N/A</v>
      </c>
      <c r="AR821" s="16" t="e">
        <f>VLOOKUP($A821,'TABLA DINAMICA PARCIAL 4'!$A$5:$F$760,6,FALSE)</f>
        <v>#N/A</v>
      </c>
      <c r="AS821" s="16" t="e">
        <f t="shared" si="51"/>
        <v>#N/A</v>
      </c>
      <c r="AT821" s="1" t="str">
        <f>VLOOKUP($A821,'USUARIOS Y GRUPO'!$A$2:$D$851,4,FALSE)</f>
        <v>P19-MAT1061-3</v>
      </c>
    </row>
    <row r="822" spans="1:46" x14ac:dyDescent="0.25">
      <c r="A822" s="1">
        <v>161573</v>
      </c>
      <c r="B822" s="1" t="s">
        <v>1554</v>
      </c>
      <c r="C822" s="1" t="s">
        <v>1555</v>
      </c>
      <c r="D822" s="6" t="e">
        <f>VLOOKUP($A822,'TABLA DINAM PARCIAL 1'!$A$5:$I$793,2,FALSE)</f>
        <v>#N/A</v>
      </c>
      <c r="L822" s="6" t="e">
        <f t="shared" si="48"/>
        <v>#N/A</v>
      </c>
      <c r="M822" s="9" t="e">
        <f>VLOOKUP($A822,'TABLA DINAMICA PARCIAL 2'!$A$5:$T$772,2,FALSE)</f>
        <v>#N/A</v>
      </c>
      <c r="N822" s="9" t="e">
        <f>VLOOKUP($A822,'TABLA DINAMICA PARCIAL 2'!$A$5:$T$772,3,FALSE)</f>
        <v>#N/A</v>
      </c>
      <c r="O822" s="9" t="e">
        <f>VLOOKUP($A822,'TABLA DINAMICA PARCIAL 2'!$A$5:$T$772,4,FALSE)</f>
        <v>#N/A</v>
      </c>
      <c r="P822" s="9" t="e">
        <f>VLOOKUP($A822,'TABLA DINAMICA PARCIAL 2'!$A$5:$T$772,5,FALSE)</f>
        <v>#N/A</v>
      </c>
      <c r="Q822" s="9" t="e">
        <f>VLOOKUP($A822,'TABLA DINAMICA PARCIAL 2'!$A$5:$T$772,6,FALSE)</f>
        <v>#N/A</v>
      </c>
      <c r="R822" s="9" t="e">
        <f>VLOOKUP($A822,'TABLA DINAMICA PARCIAL 2'!$A$5:$T$772,7,FALSE)</f>
        <v>#N/A</v>
      </c>
      <c r="S822" s="9" t="e">
        <f>VLOOKUP($A822,'TABLA DINAMICA PARCIAL 2'!$A$5:$T$772,8,FALSE)</f>
        <v>#N/A</v>
      </c>
      <c r="T822" s="9" t="e">
        <f>VLOOKUP($A822,'TABLA DINAMICA PARCIAL 2'!$A$5:$T$772,9,FALSE)</f>
        <v>#N/A</v>
      </c>
      <c r="U822" s="9" t="e">
        <f>VLOOKUP($A822,'TABLA DINAMICA PARCIAL 2'!$A$5:$T$772,10,FALSE)</f>
        <v>#N/A</v>
      </c>
      <c r="V822" s="9" t="e">
        <f>VLOOKUP($A822,'TABLA DINAMICA PARCIAL 2'!$A$5:$T$772,11,FALSE)</f>
        <v>#N/A</v>
      </c>
      <c r="W822" s="9" t="e">
        <f>VLOOKUP($A822,'TABLA DINAMICA PARCIAL 2'!$A$5:$T$772,12,FALSE)</f>
        <v>#N/A</v>
      </c>
      <c r="X822" s="9" t="e">
        <f>VLOOKUP($A822,'TABLA DINAMICA PARCIAL 2'!$A$5:$T$772,13,FALSE)</f>
        <v>#N/A</v>
      </c>
      <c r="Y822" s="9" t="e">
        <f>VLOOKUP($A822,'TABLA DINAMICA PARCIAL 2'!$A$5:$T$772,14,FALSE)</f>
        <v>#N/A</v>
      </c>
      <c r="Z822" s="9" t="e">
        <f>VLOOKUP($A822,'TABLA DINAMICA PARCIAL 2'!$A$5:$T$772,15,FALSE)</f>
        <v>#N/A</v>
      </c>
      <c r="AA822" s="9" t="e">
        <f>VLOOKUP($A822,'TABLA DINAMICA PARCIAL 2'!$A$5:$T$772,16,FALSE)</f>
        <v>#N/A</v>
      </c>
      <c r="AB822" s="9">
        <f>VLOOKUP(I822,'TABLA DINAMICA PARCIAL 2'!I106:AB877,17,FALSE)</f>
        <v>0</v>
      </c>
      <c r="AC822" s="9">
        <f>VLOOKUP(I822,'TABLA DINAMICA PARCIAL 2'!I106:AB877,18,FALSE)</f>
        <v>0</v>
      </c>
      <c r="AD822" s="9">
        <f>VLOOKUP(I822,'TABLA DINAMICA PARCIAL 2'!I106:AB877,19,FALSE)</f>
        <v>0</v>
      </c>
      <c r="AE822" s="9" t="e">
        <f t="shared" si="49"/>
        <v>#N/A</v>
      </c>
      <c r="AF822" s="13" t="e">
        <f>VLOOKUP($A822,'TABLA DINAMICA PARCIAL 3'!$A$5:$I$768,2,FALSE)</f>
        <v>#N/A</v>
      </c>
      <c r="AG822" s="13" t="e">
        <f>VLOOKUP($A822,'TABLA DINAMICA PARCIAL 3'!$A$5:$I$768,3,FALSE)</f>
        <v>#N/A</v>
      </c>
      <c r="AH822" s="13" t="e">
        <f>VLOOKUP($A822,'TABLA DINAMICA PARCIAL 3'!$A$5:$I$768,4,FALSE)</f>
        <v>#N/A</v>
      </c>
      <c r="AI822" s="13" t="e">
        <f>VLOOKUP($A822,'TABLA DINAMICA PARCIAL 3'!$A$5:$I$768,5,FALSE)</f>
        <v>#N/A</v>
      </c>
      <c r="AJ822" s="13" t="e">
        <f>VLOOKUP($A822,'TABLA DINAMICA PARCIAL 3'!$A$5:$I$768,6,FALSE)</f>
        <v>#N/A</v>
      </c>
      <c r="AK822" s="13" t="e">
        <f>VLOOKUP($A822,'TABLA DINAMICA PARCIAL 3'!$A$5:$I$768,7,FALSE)</f>
        <v>#N/A</v>
      </c>
      <c r="AL822" s="13" t="e">
        <f>VLOOKUP($A822,'TABLA DINAMICA PARCIAL 3'!$A$5:$I$768,8,FALSE)</f>
        <v>#N/A</v>
      </c>
      <c r="AM822" s="13" t="e">
        <f t="shared" si="50"/>
        <v>#N/A</v>
      </c>
      <c r="AN822" s="16" t="e">
        <f>VLOOKUP($A822,'TABLA DINAMICA PARCIAL 4'!$A$5:$F$760,2,FALSE)</f>
        <v>#N/A</v>
      </c>
      <c r="AO822" s="16" t="e">
        <f>VLOOKUP($A822,'TABLA DINAMICA PARCIAL 4'!$A$5:$F$760,3,FALSE)</f>
        <v>#N/A</v>
      </c>
      <c r="AP822" s="16" t="e">
        <f>VLOOKUP($A822,'TABLA DINAMICA PARCIAL 4'!$A$5:$F$760,4,FALSE)</f>
        <v>#N/A</v>
      </c>
      <c r="AQ822" s="16" t="e">
        <f>VLOOKUP($A822,'TABLA DINAMICA PARCIAL 4'!$A$5:$F$760,5,FALSE)</f>
        <v>#N/A</v>
      </c>
      <c r="AR822" s="16" t="e">
        <f>VLOOKUP($A822,'TABLA DINAMICA PARCIAL 4'!$A$5:$F$760,6,FALSE)</f>
        <v>#N/A</v>
      </c>
      <c r="AS822" s="16" t="e">
        <f t="shared" si="51"/>
        <v>#N/A</v>
      </c>
      <c r="AT822" s="1" t="str">
        <f>VLOOKUP($A822,'USUARIOS Y GRUPO'!$A$2:$D$851,4,FALSE)</f>
        <v>P19-MAT1061-3</v>
      </c>
    </row>
    <row r="823" spans="1:46" x14ac:dyDescent="0.25">
      <c r="A823" s="1">
        <v>153844</v>
      </c>
      <c r="B823" s="1" t="s">
        <v>23</v>
      </c>
      <c r="C823" s="1" t="s">
        <v>24</v>
      </c>
      <c r="D823" s="6">
        <f>VLOOKUP($A823,'TABLA DINAM PARCIAL 1'!$A$5:$I$793,2,FALSE)</f>
        <v>0</v>
      </c>
      <c r="E823" s="6">
        <f>VLOOKUP($A823,'TABLA DINAM PARCIAL 1'!$A$5:$I$793,3,FALSE)</f>
        <v>0</v>
      </c>
      <c r="F823" s="6">
        <f>VLOOKUP($A823,'TABLA DINAM PARCIAL 1'!$A$5:$I$793,4,FALSE)</f>
        <v>0</v>
      </c>
      <c r="G823" s="6">
        <f>VLOOKUP($A823,'TABLA DINAM PARCIAL 1'!$A$5:$I$793,5,FALSE)</f>
        <v>0</v>
      </c>
      <c r="H823" s="6">
        <f>VLOOKUP($A823,'TABLA DINAM PARCIAL 1'!$A$5:$I$793,6,FALSE)</f>
        <v>0</v>
      </c>
      <c r="I823" s="6">
        <f>VLOOKUP($A823,'TABLA DINAM PARCIAL 1'!$A$5:$I$793,7,FALSE)</f>
        <v>0</v>
      </c>
      <c r="J823" s="6">
        <f>VLOOKUP($A823,'TABLA DINAM PARCIAL 1'!$A$5:$I$793,8,FALSE)</f>
        <v>0</v>
      </c>
      <c r="K823" s="6">
        <f>VLOOKUP($A823,'TABLA DINAM PARCIAL 1'!$A$5:$I$793,9,FALSE)</f>
        <v>0</v>
      </c>
      <c r="L823" s="6">
        <f t="shared" si="48"/>
        <v>0</v>
      </c>
      <c r="M823" s="9">
        <f>VLOOKUP($A823,'TABLA DINAMICA PARCIAL 2'!$A$5:$T$772,2,FALSE)</f>
        <v>0</v>
      </c>
      <c r="N823" s="9">
        <f>VLOOKUP($A823,'TABLA DINAMICA PARCIAL 2'!$A$5:$T$772,3,FALSE)</f>
        <v>0</v>
      </c>
      <c r="O823" s="9">
        <f>VLOOKUP($A823,'TABLA DINAMICA PARCIAL 2'!$A$5:$T$772,4,FALSE)</f>
        <v>0</v>
      </c>
      <c r="P823" s="9">
        <f>VLOOKUP($A823,'TABLA DINAMICA PARCIAL 2'!$A$5:$T$772,5,FALSE)</f>
        <v>0</v>
      </c>
      <c r="Q823" s="9">
        <f>VLOOKUP($A823,'TABLA DINAMICA PARCIAL 2'!$A$5:$T$772,6,FALSE)</f>
        <v>0</v>
      </c>
      <c r="R823" s="9">
        <f>VLOOKUP($A823,'TABLA DINAMICA PARCIAL 2'!$A$5:$T$772,7,FALSE)</f>
        <v>0</v>
      </c>
      <c r="S823" s="9">
        <f>VLOOKUP($A823,'TABLA DINAMICA PARCIAL 2'!$A$5:$T$772,8,FALSE)</f>
        <v>0</v>
      </c>
      <c r="T823" s="9" t="s">
        <v>1620</v>
      </c>
      <c r="U823" s="9">
        <f>VLOOKUP($A823,'TABLA DINAMICA PARCIAL 2'!$A$5:$T$772,10,FALSE)</f>
        <v>0</v>
      </c>
      <c r="V823" s="9">
        <f>VLOOKUP($A823,'TABLA DINAMICA PARCIAL 2'!$A$5:$T$772,11,FALSE)</f>
        <v>10</v>
      </c>
      <c r="W823" s="9">
        <f>VLOOKUP($A823,'TABLA DINAMICA PARCIAL 2'!$A$5:$T$772,12,FALSE)</f>
        <v>0</v>
      </c>
      <c r="X823" s="9">
        <f>VLOOKUP($A823,'TABLA DINAMICA PARCIAL 2'!$A$5:$T$772,13,FALSE)</f>
        <v>0</v>
      </c>
      <c r="Y823" s="9">
        <f>VLOOKUP($A823,'TABLA DINAMICA PARCIAL 2'!$A$5:$T$772,14,FALSE)</f>
        <v>0</v>
      </c>
      <c r="Z823" s="9">
        <f>VLOOKUP($A823,'TABLA DINAMICA PARCIAL 2'!$A$5:$T$772,15,FALSE)</f>
        <v>0</v>
      </c>
      <c r="AA823" s="9">
        <f>VLOOKUP($A823,'TABLA DINAMICA PARCIAL 2'!$A$5:$T$772,16,FALSE)</f>
        <v>0</v>
      </c>
      <c r="AB823" s="9">
        <f>VLOOKUP(I823,'TABLA DINAMICA PARCIAL 2'!I11:AB782,17,FALSE)</f>
        <v>0</v>
      </c>
      <c r="AC823" s="9">
        <f>VLOOKUP(I823,'TABLA DINAMICA PARCIAL 2'!I11:AB782,18,FALSE)</f>
        <v>0</v>
      </c>
      <c r="AD823" s="9">
        <f>VLOOKUP(I823,'TABLA DINAMICA PARCIAL 2'!I11:AB782,19,FALSE)</f>
        <v>0</v>
      </c>
      <c r="AE823" s="9">
        <f t="shared" si="49"/>
        <v>10</v>
      </c>
      <c r="AF823" s="13">
        <f>VLOOKUP($A823,'TABLA DINAMICA PARCIAL 3'!$A$5:$I$768,2,FALSE)</f>
        <v>10</v>
      </c>
      <c r="AG823" s="13">
        <f>VLOOKUP($A823,'TABLA DINAMICA PARCIAL 3'!$A$5:$I$768,3,FALSE)</f>
        <v>0</v>
      </c>
      <c r="AH823" s="13">
        <f>VLOOKUP($A823,'TABLA DINAMICA PARCIAL 3'!$A$5:$I$768,4,FALSE)</f>
        <v>0</v>
      </c>
      <c r="AI823" s="13">
        <f>VLOOKUP($A823,'TABLA DINAMICA PARCIAL 3'!$A$5:$I$768,5,FALSE)</f>
        <v>0</v>
      </c>
      <c r="AJ823" s="13">
        <f>VLOOKUP($A823,'TABLA DINAMICA PARCIAL 3'!$A$5:$I$768,6,FALSE)</f>
        <v>0</v>
      </c>
      <c r="AK823" s="13">
        <f>VLOOKUP($A823,'TABLA DINAMICA PARCIAL 3'!$A$5:$I$768,7,FALSE)</f>
        <v>0</v>
      </c>
      <c r="AL823" s="13">
        <f>VLOOKUP($A823,'TABLA DINAMICA PARCIAL 3'!$A$5:$I$768,8,FALSE)</f>
        <v>0</v>
      </c>
      <c r="AM823" s="13">
        <f t="shared" si="50"/>
        <v>10</v>
      </c>
      <c r="AN823" s="16">
        <f>VLOOKUP($A823,'TABLA DINAMICA PARCIAL 4'!$A$5:$F$760,2,FALSE)</f>
        <v>10</v>
      </c>
      <c r="AO823" s="16">
        <f>VLOOKUP($A823,'TABLA DINAMICA PARCIAL 4'!$A$5:$F$760,3,FALSE)</f>
        <v>0</v>
      </c>
      <c r="AP823" s="16">
        <f>VLOOKUP($A823,'TABLA DINAMICA PARCIAL 4'!$A$5:$F$760,4,FALSE)</f>
        <v>10</v>
      </c>
      <c r="AQ823" s="16">
        <f>VLOOKUP($A823,'TABLA DINAMICA PARCIAL 4'!$A$5:$F$760,5,FALSE)</f>
        <v>0</v>
      </c>
      <c r="AR823" s="16">
        <f>VLOOKUP($A823,'TABLA DINAMICA PARCIAL 4'!$A$5:$F$760,6,FALSE)</f>
        <v>0</v>
      </c>
      <c r="AS823" s="16">
        <f t="shared" si="51"/>
        <v>20</v>
      </c>
      <c r="AT823" s="1" t="str">
        <f>VLOOKUP($A823,'USUARIOS Y GRUPO'!$A$2:$D$851,4,FALSE)</f>
        <v>P19-MAT1061-4</v>
      </c>
    </row>
    <row r="824" spans="1:46" x14ac:dyDescent="0.25">
      <c r="A824" s="1">
        <v>157796</v>
      </c>
      <c r="B824" s="1" t="s">
        <v>47</v>
      </c>
      <c r="C824" s="1" t="s">
        <v>48</v>
      </c>
      <c r="D824" s="6">
        <f>VLOOKUP($A824,'TABLA DINAM PARCIAL 1'!$A$5:$I$793,2,FALSE)</f>
        <v>0</v>
      </c>
      <c r="E824" s="6">
        <f>VLOOKUP($A824,'TABLA DINAM PARCIAL 1'!$A$5:$I$793,3,FALSE)</f>
        <v>0</v>
      </c>
      <c r="F824" s="6">
        <f>VLOOKUP($A824,'TABLA DINAM PARCIAL 1'!$A$5:$I$793,4,FALSE)</f>
        <v>0</v>
      </c>
      <c r="G824" s="6">
        <f>VLOOKUP($A824,'TABLA DINAM PARCIAL 1'!$A$5:$I$793,5,FALSE)</f>
        <v>0</v>
      </c>
      <c r="H824" s="6">
        <f>VLOOKUP($A824,'TABLA DINAM PARCIAL 1'!$A$5:$I$793,6,FALSE)</f>
        <v>0</v>
      </c>
      <c r="I824" s="6">
        <f>VLOOKUP($A824,'TABLA DINAM PARCIAL 1'!$A$5:$I$793,7,FALSE)</f>
        <v>0</v>
      </c>
      <c r="J824" s="6">
        <f>VLOOKUP($A824,'TABLA DINAM PARCIAL 1'!$A$5:$I$793,8,FALSE)</f>
        <v>0</v>
      </c>
      <c r="K824" s="6">
        <f>VLOOKUP($A824,'TABLA DINAM PARCIAL 1'!$A$5:$I$793,9,FALSE)</f>
        <v>0</v>
      </c>
      <c r="L824" s="6">
        <f t="shared" si="48"/>
        <v>0</v>
      </c>
      <c r="M824" s="9">
        <f>VLOOKUP($A824,'TABLA DINAMICA PARCIAL 2'!$A$5:$T$772,2,FALSE)</f>
        <v>0</v>
      </c>
      <c r="N824" s="9">
        <f>VLOOKUP($A824,'TABLA DINAMICA PARCIAL 2'!$A$5:$T$772,3,FALSE)</f>
        <v>0</v>
      </c>
      <c r="O824" s="9">
        <f>VLOOKUP($A824,'TABLA DINAMICA PARCIAL 2'!$A$5:$T$772,4,FALSE)</f>
        <v>0</v>
      </c>
      <c r="P824" s="9">
        <f>VLOOKUP($A824,'TABLA DINAMICA PARCIAL 2'!$A$5:$T$772,5,FALSE)</f>
        <v>0</v>
      </c>
      <c r="Q824" s="9">
        <f>VLOOKUP($A824,'TABLA DINAMICA PARCIAL 2'!$A$5:$T$772,6,FALSE)</f>
        <v>0</v>
      </c>
      <c r="R824" s="9">
        <f>VLOOKUP($A824,'TABLA DINAMICA PARCIAL 2'!$A$5:$T$772,7,FALSE)</f>
        <v>0</v>
      </c>
      <c r="S824" s="9">
        <f>VLOOKUP($A824,'TABLA DINAMICA PARCIAL 2'!$A$5:$T$772,8,FALSE)</f>
        <v>0</v>
      </c>
      <c r="T824" s="9">
        <f>VLOOKUP($A824,'TABLA DINAMICA PARCIAL 2'!$A$5:$T$772,9,FALSE)</f>
        <v>0</v>
      </c>
      <c r="U824" s="9">
        <f>VLOOKUP($A824,'TABLA DINAMICA PARCIAL 2'!$A$5:$T$772,10,FALSE)</f>
        <v>0</v>
      </c>
      <c r="V824" s="9">
        <f>VLOOKUP($A824,'TABLA DINAMICA PARCIAL 2'!$A$5:$T$772,11,FALSE)</f>
        <v>0</v>
      </c>
      <c r="W824" s="9">
        <f>VLOOKUP($A824,'TABLA DINAMICA PARCIAL 2'!$A$5:$T$772,12,FALSE)</f>
        <v>0</v>
      </c>
      <c r="X824" s="9">
        <f>VLOOKUP($A824,'TABLA DINAMICA PARCIAL 2'!$A$5:$T$772,13,FALSE)</f>
        <v>0</v>
      </c>
      <c r="Y824" s="9">
        <f>VLOOKUP($A824,'TABLA DINAMICA PARCIAL 2'!$A$5:$T$772,14,FALSE)</f>
        <v>0</v>
      </c>
      <c r="Z824" s="9">
        <f>VLOOKUP($A824,'TABLA DINAMICA PARCIAL 2'!$A$5:$T$772,15,FALSE)</f>
        <v>0</v>
      </c>
      <c r="AA824" s="9">
        <f>VLOOKUP($A824,'TABLA DINAMICA PARCIAL 2'!$A$5:$T$772,16,FALSE)</f>
        <v>0</v>
      </c>
      <c r="AB824" s="9">
        <f>VLOOKUP(I824,'TABLA DINAMICA PARCIAL 2'!I30:AB801,17,FALSE)</f>
        <v>0</v>
      </c>
      <c r="AC824" s="9">
        <f>VLOOKUP(I824,'TABLA DINAMICA PARCIAL 2'!I30:AB801,18,FALSE)</f>
        <v>0</v>
      </c>
      <c r="AD824" s="9">
        <f>VLOOKUP(I824,'TABLA DINAMICA PARCIAL 2'!I30:AB801,19,FALSE)</f>
        <v>0</v>
      </c>
      <c r="AE824" s="9">
        <f t="shared" si="49"/>
        <v>0</v>
      </c>
      <c r="AF824" s="13">
        <f>VLOOKUP($A824,'TABLA DINAMICA PARCIAL 3'!$A$5:$I$768,2,FALSE)</f>
        <v>0</v>
      </c>
      <c r="AG824" s="13">
        <f>VLOOKUP($A824,'TABLA DINAMICA PARCIAL 3'!$A$5:$I$768,3,FALSE)</f>
        <v>0</v>
      </c>
      <c r="AH824" s="13">
        <f>VLOOKUP($A824,'TABLA DINAMICA PARCIAL 3'!$A$5:$I$768,4,FALSE)</f>
        <v>0</v>
      </c>
      <c r="AI824" s="13">
        <f>VLOOKUP($A824,'TABLA DINAMICA PARCIAL 3'!$A$5:$I$768,5,FALSE)</f>
        <v>0</v>
      </c>
      <c r="AJ824" s="13">
        <f>VLOOKUP($A824,'TABLA DINAMICA PARCIAL 3'!$A$5:$I$768,6,FALSE)</f>
        <v>0</v>
      </c>
      <c r="AK824" s="13">
        <f>VLOOKUP($A824,'TABLA DINAMICA PARCIAL 3'!$A$5:$I$768,7,FALSE)</f>
        <v>0</v>
      </c>
      <c r="AL824" s="13">
        <f>VLOOKUP($A824,'TABLA DINAMICA PARCIAL 3'!$A$5:$I$768,8,FALSE)</f>
        <v>0</v>
      </c>
      <c r="AM824" s="13">
        <f t="shared" si="50"/>
        <v>0</v>
      </c>
      <c r="AN824" s="16">
        <f>VLOOKUP($A824,'TABLA DINAMICA PARCIAL 4'!$A$5:$F$760,2,FALSE)</f>
        <v>0</v>
      </c>
      <c r="AO824" s="16">
        <f>VLOOKUP($A824,'TABLA DINAMICA PARCIAL 4'!$A$5:$F$760,3,FALSE)</f>
        <v>0</v>
      </c>
      <c r="AP824" s="16">
        <f>VLOOKUP($A824,'TABLA DINAMICA PARCIAL 4'!$A$5:$F$760,4,FALSE)</f>
        <v>0</v>
      </c>
      <c r="AQ824" s="16">
        <f>VLOOKUP($A824,'TABLA DINAMICA PARCIAL 4'!$A$5:$F$760,5,FALSE)</f>
        <v>0</v>
      </c>
      <c r="AR824" s="16">
        <f>VLOOKUP($A824,'TABLA DINAMICA PARCIAL 4'!$A$5:$F$760,6,FALSE)</f>
        <v>0</v>
      </c>
      <c r="AS824" s="16">
        <f t="shared" si="51"/>
        <v>0</v>
      </c>
      <c r="AT824" s="1" t="str">
        <f>VLOOKUP($A824,'USUARIOS Y GRUPO'!$A$2:$D$851,4,FALSE)</f>
        <v>P19-MAT1061-4</v>
      </c>
    </row>
    <row r="825" spans="1:46" x14ac:dyDescent="0.25">
      <c r="A825" s="1">
        <v>158692</v>
      </c>
      <c r="B825" s="1" t="s">
        <v>79</v>
      </c>
      <c r="C825" s="1" t="s">
        <v>80</v>
      </c>
      <c r="D825" s="6">
        <f>VLOOKUP($A825,'TABLA DINAM PARCIAL 1'!$A$5:$I$793,2,FALSE)</f>
        <v>0</v>
      </c>
      <c r="E825" s="6">
        <f>VLOOKUP($A825,'TABLA DINAM PARCIAL 1'!$A$5:$I$793,3,FALSE)</f>
        <v>0</v>
      </c>
      <c r="F825" s="6">
        <f>VLOOKUP($A825,'TABLA DINAM PARCIAL 1'!$A$5:$I$793,4,FALSE)</f>
        <v>0</v>
      </c>
      <c r="G825" s="6">
        <f>VLOOKUP($A825,'TABLA DINAM PARCIAL 1'!$A$5:$I$793,5,FALSE)</f>
        <v>0</v>
      </c>
      <c r="H825" s="6">
        <f>VLOOKUP($A825,'TABLA DINAM PARCIAL 1'!$A$5:$I$793,6,FALSE)</f>
        <v>0</v>
      </c>
      <c r="I825" s="6">
        <f>VLOOKUP($A825,'TABLA DINAM PARCIAL 1'!$A$5:$I$793,7,FALSE)</f>
        <v>0</v>
      </c>
      <c r="J825" s="6">
        <f>VLOOKUP($A825,'TABLA DINAM PARCIAL 1'!$A$5:$I$793,8,FALSE)</f>
        <v>0</v>
      </c>
      <c r="K825" s="6">
        <f>VLOOKUP($A825,'TABLA DINAM PARCIAL 1'!$A$5:$I$793,9,FALSE)</f>
        <v>0</v>
      </c>
      <c r="L825" s="6">
        <f t="shared" si="48"/>
        <v>0</v>
      </c>
      <c r="M825" s="9" t="e">
        <f>VLOOKUP($A825,'TABLA DINAMICA PARCIAL 2'!$A$5:$T$772,2,FALSE)</f>
        <v>#N/A</v>
      </c>
      <c r="N825" s="9" t="e">
        <f>VLOOKUP($A825,'TABLA DINAMICA PARCIAL 2'!$A$5:$T$772,3,FALSE)</f>
        <v>#N/A</v>
      </c>
      <c r="O825" s="9" t="e">
        <f>VLOOKUP($A825,'TABLA DINAMICA PARCIAL 2'!$A$5:$T$772,4,FALSE)</f>
        <v>#N/A</v>
      </c>
      <c r="P825" s="9" t="e">
        <f>VLOOKUP($A825,'TABLA DINAMICA PARCIAL 2'!$A$5:$T$772,5,FALSE)</f>
        <v>#N/A</v>
      </c>
      <c r="Q825" s="9" t="e">
        <f>VLOOKUP($A825,'TABLA DINAMICA PARCIAL 2'!$A$5:$T$772,6,FALSE)</f>
        <v>#N/A</v>
      </c>
      <c r="R825" s="9" t="e">
        <f>VLOOKUP($A825,'TABLA DINAMICA PARCIAL 2'!$A$5:$T$772,7,FALSE)</f>
        <v>#N/A</v>
      </c>
      <c r="S825" s="9" t="e">
        <f>VLOOKUP($A825,'TABLA DINAMICA PARCIAL 2'!$A$5:$T$772,8,FALSE)</f>
        <v>#N/A</v>
      </c>
      <c r="T825" s="9" t="e">
        <f>VLOOKUP($A825,'TABLA DINAMICA PARCIAL 2'!$A$5:$T$772,9,FALSE)</f>
        <v>#N/A</v>
      </c>
      <c r="U825" s="9" t="e">
        <f>VLOOKUP($A825,'TABLA DINAMICA PARCIAL 2'!$A$5:$T$772,10,FALSE)</f>
        <v>#N/A</v>
      </c>
      <c r="V825" s="9" t="e">
        <f>VLOOKUP($A825,'TABLA DINAMICA PARCIAL 2'!$A$5:$T$772,11,FALSE)</f>
        <v>#N/A</v>
      </c>
      <c r="W825" s="9" t="e">
        <f>VLOOKUP($A825,'TABLA DINAMICA PARCIAL 2'!$A$5:$T$772,12,FALSE)</f>
        <v>#N/A</v>
      </c>
      <c r="X825" s="9" t="e">
        <f>VLOOKUP($A825,'TABLA DINAMICA PARCIAL 2'!$A$5:$T$772,13,FALSE)</f>
        <v>#N/A</v>
      </c>
      <c r="Y825" s="9" t="e">
        <f>VLOOKUP($A825,'TABLA DINAMICA PARCIAL 2'!$A$5:$T$772,14,FALSE)</f>
        <v>#N/A</v>
      </c>
      <c r="Z825" s="9" t="e">
        <f>VLOOKUP($A825,'TABLA DINAMICA PARCIAL 2'!$A$5:$T$772,15,FALSE)</f>
        <v>#N/A</v>
      </c>
      <c r="AA825" s="9" t="e">
        <f>VLOOKUP($A825,'TABLA DINAMICA PARCIAL 2'!$A$5:$T$772,16,FALSE)</f>
        <v>#N/A</v>
      </c>
      <c r="AB825" s="9">
        <f>VLOOKUP(I825,'TABLA DINAMICA PARCIAL 2'!I35:AB806,17,FALSE)</f>
        <v>0</v>
      </c>
      <c r="AC825" s="9">
        <f>VLOOKUP(I825,'TABLA DINAMICA PARCIAL 2'!I35:AB806,18,FALSE)</f>
        <v>0</v>
      </c>
      <c r="AD825" s="9">
        <f>VLOOKUP(I825,'TABLA DINAMICA PARCIAL 2'!I35:AB806,19,FALSE)</f>
        <v>0</v>
      </c>
      <c r="AE825" s="9" t="e">
        <f t="shared" si="49"/>
        <v>#N/A</v>
      </c>
      <c r="AF825" s="13" t="e">
        <f>VLOOKUP($A825,'TABLA DINAMICA PARCIAL 3'!$A$5:$I$768,2,FALSE)</f>
        <v>#N/A</v>
      </c>
      <c r="AG825" s="13" t="e">
        <f>VLOOKUP($A825,'TABLA DINAMICA PARCIAL 3'!$A$5:$I$768,3,FALSE)</f>
        <v>#N/A</v>
      </c>
      <c r="AH825" s="13" t="e">
        <f>VLOOKUP($A825,'TABLA DINAMICA PARCIAL 3'!$A$5:$I$768,4,FALSE)</f>
        <v>#N/A</v>
      </c>
      <c r="AI825" s="13" t="e">
        <f>VLOOKUP($A825,'TABLA DINAMICA PARCIAL 3'!$A$5:$I$768,5,FALSE)</f>
        <v>#N/A</v>
      </c>
      <c r="AJ825" s="13" t="e">
        <f>VLOOKUP($A825,'TABLA DINAMICA PARCIAL 3'!$A$5:$I$768,6,FALSE)</f>
        <v>#N/A</v>
      </c>
      <c r="AK825" s="13" t="e">
        <f>VLOOKUP($A825,'TABLA DINAMICA PARCIAL 3'!$A$5:$I$768,7,FALSE)</f>
        <v>#N/A</v>
      </c>
      <c r="AL825" s="13" t="e">
        <f>VLOOKUP($A825,'TABLA DINAMICA PARCIAL 3'!$A$5:$I$768,8,FALSE)</f>
        <v>#N/A</v>
      </c>
      <c r="AM825" s="13" t="e">
        <f t="shared" si="50"/>
        <v>#N/A</v>
      </c>
      <c r="AN825" s="16" t="e">
        <f>VLOOKUP($A825,'TABLA DINAMICA PARCIAL 4'!$A$5:$F$760,2,FALSE)</f>
        <v>#N/A</v>
      </c>
      <c r="AO825" s="16" t="e">
        <f>VLOOKUP($A825,'TABLA DINAMICA PARCIAL 4'!$A$5:$F$760,3,FALSE)</f>
        <v>#N/A</v>
      </c>
      <c r="AP825" s="16" t="e">
        <f>VLOOKUP($A825,'TABLA DINAMICA PARCIAL 4'!$A$5:$F$760,4,FALSE)</f>
        <v>#N/A</v>
      </c>
      <c r="AQ825" s="16" t="e">
        <f>VLOOKUP($A825,'TABLA DINAMICA PARCIAL 4'!$A$5:$F$760,5,FALSE)</f>
        <v>#N/A</v>
      </c>
      <c r="AR825" s="16" t="e">
        <f>VLOOKUP($A825,'TABLA DINAMICA PARCIAL 4'!$A$5:$F$760,6,FALSE)</f>
        <v>#N/A</v>
      </c>
      <c r="AS825" s="16" t="e">
        <f t="shared" si="51"/>
        <v>#N/A</v>
      </c>
      <c r="AT825" s="1" t="str">
        <f>VLOOKUP($A825,'USUARIOS Y GRUPO'!$A$2:$D$851,4,FALSE)</f>
        <v>P19-MAT1061-4</v>
      </c>
    </row>
    <row r="826" spans="1:46" x14ac:dyDescent="0.25">
      <c r="A826" s="1">
        <v>142818</v>
      </c>
      <c r="B826" s="1" t="s">
        <v>9</v>
      </c>
      <c r="C826" s="1" t="s">
        <v>10</v>
      </c>
      <c r="D826" s="6">
        <f>VLOOKUP($A826,'TABLA DINAM PARCIAL 1'!$A$5:$I$793,2,FALSE)</f>
        <v>0</v>
      </c>
      <c r="E826" s="6">
        <f>VLOOKUP($A826,'TABLA DINAM PARCIAL 1'!$A$5:$I$793,3,FALSE)</f>
        <v>0</v>
      </c>
      <c r="F826" s="6">
        <f>VLOOKUP($A826,'TABLA DINAM PARCIAL 1'!$A$5:$I$793,4,FALSE)</f>
        <v>0</v>
      </c>
      <c r="G826" s="6">
        <f>VLOOKUP($A826,'TABLA DINAM PARCIAL 1'!$A$5:$I$793,5,FALSE)</f>
        <v>0</v>
      </c>
      <c r="H826" s="6">
        <f>VLOOKUP($A826,'TABLA DINAM PARCIAL 1'!$A$5:$I$793,6,FALSE)</f>
        <v>0</v>
      </c>
      <c r="I826" s="6">
        <f>VLOOKUP($A826,'TABLA DINAM PARCIAL 1'!$A$5:$I$793,7,FALSE)</f>
        <v>0</v>
      </c>
      <c r="J826" s="6">
        <f>VLOOKUP($A826,'TABLA DINAM PARCIAL 1'!$A$5:$I$793,8,FALSE)</f>
        <v>10</v>
      </c>
      <c r="K826" s="6">
        <f>VLOOKUP($A826,'TABLA DINAM PARCIAL 1'!$A$5:$I$793,9,FALSE)</f>
        <v>0</v>
      </c>
      <c r="L826" s="6">
        <f t="shared" si="48"/>
        <v>10</v>
      </c>
      <c r="M826" s="9">
        <f>VLOOKUP($A826,'TABLA DINAMICA PARCIAL 2'!$A$5:$T$772,2,FALSE)</f>
        <v>0</v>
      </c>
      <c r="N826" s="9">
        <f>VLOOKUP($A826,'TABLA DINAMICA PARCIAL 2'!$A$5:$T$772,3,FALSE)</f>
        <v>0</v>
      </c>
      <c r="O826" s="9">
        <f>VLOOKUP($A826,'TABLA DINAMICA PARCIAL 2'!$A$5:$T$772,4,FALSE)</f>
        <v>0</v>
      </c>
      <c r="P826" s="9">
        <f>VLOOKUP($A826,'TABLA DINAMICA PARCIAL 2'!$A$5:$T$772,5,FALSE)</f>
        <v>0</v>
      </c>
      <c r="Q826" s="9">
        <f>VLOOKUP($A826,'TABLA DINAMICA PARCIAL 2'!$A$5:$T$772,6,FALSE)</f>
        <v>0</v>
      </c>
      <c r="R826" s="9">
        <f>VLOOKUP($A826,'TABLA DINAMICA PARCIAL 2'!$A$5:$T$772,7,FALSE)</f>
        <v>10</v>
      </c>
      <c r="S826" s="9">
        <f>VLOOKUP($A826,'TABLA DINAMICA PARCIAL 2'!$A$5:$T$772,8,FALSE)</f>
        <v>0</v>
      </c>
      <c r="T826" s="9">
        <f>VLOOKUP($A826,'TABLA DINAMICA PARCIAL 2'!$A$5:$T$772,9,FALSE)</f>
        <v>0</v>
      </c>
      <c r="U826" s="9">
        <f>VLOOKUP($A826,'TABLA DINAMICA PARCIAL 2'!$A$5:$T$772,10,FALSE)</f>
        <v>0</v>
      </c>
      <c r="V826" s="9">
        <f>VLOOKUP($A826,'TABLA DINAMICA PARCIAL 2'!$A$5:$T$772,11,FALSE)</f>
        <v>0</v>
      </c>
      <c r="W826" s="9">
        <f>VLOOKUP($A826,'TABLA DINAMICA PARCIAL 2'!$A$5:$T$772,12,FALSE)</f>
        <v>0</v>
      </c>
      <c r="X826" s="9">
        <f>VLOOKUP($A826,'TABLA DINAMICA PARCIAL 2'!$A$5:$T$772,13,FALSE)</f>
        <v>10</v>
      </c>
      <c r="Y826" s="9">
        <f>VLOOKUP($A826,'TABLA DINAMICA PARCIAL 2'!$A$5:$T$772,14,FALSE)</f>
        <v>0</v>
      </c>
      <c r="Z826" s="9">
        <f>VLOOKUP($A826,'TABLA DINAMICA PARCIAL 2'!$A$5:$T$772,15,FALSE)</f>
        <v>0</v>
      </c>
      <c r="AA826" s="9">
        <f>VLOOKUP($A826,'TABLA DINAMICA PARCIAL 2'!$A$5:$T$772,16,FALSE)</f>
        <v>0</v>
      </c>
      <c r="AB826" s="9">
        <f>VLOOKUP(I826,'TABLA DINAMICA PARCIAL 2'!I3:AB774,17,FALSE)</f>
        <v>0</v>
      </c>
      <c r="AC826" s="9">
        <f>VLOOKUP(I826,'TABLA DINAMICA PARCIAL 2'!I3:AB774,18,FALSE)</f>
        <v>0</v>
      </c>
      <c r="AD826" s="9">
        <f>VLOOKUP(I826,'TABLA DINAMICA PARCIAL 2'!I3:AB774,19,FALSE)</f>
        <v>0</v>
      </c>
      <c r="AE826" s="9">
        <f t="shared" si="49"/>
        <v>20</v>
      </c>
      <c r="AF826" s="13">
        <f>VLOOKUP($A826,'TABLA DINAMICA PARCIAL 3'!$A$5:$I$768,2,FALSE)</f>
        <v>0</v>
      </c>
      <c r="AG826" s="13">
        <f>VLOOKUP($A826,'TABLA DINAMICA PARCIAL 3'!$A$5:$I$768,3,FALSE)</f>
        <v>0</v>
      </c>
      <c r="AH826" s="13">
        <f>VLOOKUP($A826,'TABLA DINAMICA PARCIAL 3'!$A$5:$I$768,4,FALSE)</f>
        <v>10</v>
      </c>
      <c r="AI826" s="13">
        <f>VLOOKUP($A826,'TABLA DINAMICA PARCIAL 3'!$A$5:$I$768,5,FALSE)</f>
        <v>0</v>
      </c>
      <c r="AJ826" s="13">
        <f>VLOOKUP($A826,'TABLA DINAMICA PARCIAL 3'!$A$5:$I$768,6,FALSE)</f>
        <v>10</v>
      </c>
      <c r="AK826" s="13">
        <f>VLOOKUP($A826,'TABLA DINAMICA PARCIAL 3'!$A$5:$I$768,7,FALSE)</f>
        <v>0</v>
      </c>
      <c r="AL826" s="13">
        <f>VLOOKUP($A826,'TABLA DINAMICA PARCIAL 3'!$A$5:$I$768,8,FALSE)</f>
        <v>0</v>
      </c>
      <c r="AM826" s="13">
        <f t="shared" si="50"/>
        <v>20</v>
      </c>
      <c r="AN826" s="16">
        <f>VLOOKUP($A826,'TABLA DINAMICA PARCIAL 4'!$A$5:$F$760,2,FALSE)</f>
        <v>0</v>
      </c>
      <c r="AO826" s="16">
        <f>VLOOKUP($A826,'TABLA DINAMICA PARCIAL 4'!$A$5:$F$760,3,FALSE)</f>
        <v>10</v>
      </c>
      <c r="AP826" s="16">
        <f>VLOOKUP($A826,'TABLA DINAMICA PARCIAL 4'!$A$5:$F$760,4,FALSE)</f>
        <v>0</v>
      </c>
      <c r="AQ826" s="16">
        <f>VLOOKUP($A826,'TABLA DINAMICA PARCIAL 4'!$A$5:$F$760,5,FALSE)</f>
        <v>10</v>
      </c>
      <c r="AR826" s="16">
        <f>VLOOKUP($A826,'TABLA DINAMICA PARCIAL 4'!$A$5:$F$760,6,FALSE)</f>
        <v>10</v>
      </c>
      <c r="AS826" s="16">
        <f t="shared" si="51"/>
        <v>30</v>
      </c>
      <c r="AT826" s="1" t="str">
        <f>VLOOKUP($A826,'USUARIOS Y GRUPO'!$A$2:$D$851,4,FALSE)</f>
        <v>P19-MAT1061-4</v>
      </c>
    </row>
    <row r="827" spans="1:46" x14ac:dyDescent="0.25">
      <c r="A827" s="1">
        <v>155799</v>
      </c>
      <c r="B827" s="1" t="s">
        <v>66</v>
      </c>
      <c r="C827" s="1" t="s">
        <v>67</v>
      </c>
      <c r="D827" s="6">
        <f>VLOOKUP($A827,'TABLA DINAM PARCIAL 1'!$A$5:$I$793,2,FALSE)</f>
        <v>10</v>
      </c>
      <c r="E827" s="6">
        <f>VLOOKUP($A827,'TABLA DINAM PARCIAL 1'!$A$5:$I$793,3,FALSE)</f>
        <v>0</v>
      </c>
      <c r="F827" s="6">
        <f>VLOOKUP($A827,'TABLA DINAM PARCIAL 1'!$A$5:$I$793,4,FALSE)</f>
        <v>0</v>
      </c>
      <c r="G827" s="6">
        <f>VLOOKUP($A827,'TABLA DINAM PARCIAL 1'!$A$5:$I$793,5,FALSE)</f>
        <v>0</v>
      </c>
      <c r="H827" s="6">
        <f>VLOOKUP($A827,'TABLA DINAM PARCIAL 1'!$A$5:$I$793,6,FALSE)</f>
        <v>0</v>
      </c>
      <c r="I827" s="6">
        <f>VLOOKUP($A827,'TABLA DINAM PARCIAL 1'!$A$5:$I$793,7,FALSE)</f>
        <v>0</v>
      </c>
      <c r="J827" s="6">
        <f>VLOOKUP($A827,'TABLA DINAM PARCIAL 1'!$A$5:$I$793,8,FALSE)</f>
        <v>0</v>
      </c>
      <c r="K827" s="6">
        <f>VLOOKUP($A827,'TABLA DINAM PARCIAL 1'!$A$5:$I$793,9,FALSE)</f>
        <v>0</v>
      </c>
      <c r="L827" s="6">
        <f t="shared" si="48"/>
        <v>10</v>
      </c>
      <c r="M827" s="9">
        <f>VLOOKUP($A827,'TABLA DINAMICA PARCIAL 2'!$A$5:$T$772,2,FALSE)</f>
        <v>0</v>
      </c>
      <c r="N827" s="9">
        <f>VLOOKUP($A827,'TABLA DINAMICA PARCIAL 2'!$A$5:$T$772,3,FALSE)</f>
        <v>0</v>
      </c>
      <c r="O827" s="9">
        <f>VLOOKUP($A827,'TABLA DINAMICA PARCIAL 2'!$A$5:$T$772,4,FALSE)</f>
        <v>10</v>
      </c>
      <c r="P827" s="9">
        <f>VLOOKUP($A827,'TABLA DINAMICA PARCIAL 2'!$A$5:$T$772,5,FALSE)</f>
        <v>0</v>
      </c>
      <c r="Q827" s="9">
        <f>VLOOKUP($A827,'TABLA DINAMICA PARCIAL 2'!$A$5:$T$772,6,FALSE)</f>
        <v>0</v>
      </c>
      <c r="R827" s="9">
        <f>VLOOKUP($A827,'TABLA DINAMICA PARCIAL 2'!$A$5:$T$772,7,FALSE)</f>
        <v>0</v>
      </c>
      <c r="S827" s="9">
        <f>VLOOKUP($A827,'TABLA DINAMICA PARCIAL 2'!$A$5:$T$772,8,FALSE)</f>
        <v>0</v>
      </c>
      <c r="T827" s="9">
        <f>VLOOKUP($A827,'TABLA DINAMICA PARCIAL 2'!$A$5:$T$772,9,FALSE)</f>
        <v>0</v>
      </c>
      <c r="U827" s="9">
        <f>VLOOKUP($A827,'TABLA DINAMICA PARCIAL 2'!$A$5:$T$772,10,FALSE)</f>
        <v>0</v>
      </c>
      <c r="V827" s="9">
        <f>VLOOKUP($A827,'TABLA DINAMICA PARCIAL 2'!$A$5:$T$772,11,FALSE)</f>
        <v>0</v>
      </c>
      <c r="W827" s="9">
        <f>VLOOKUP($A827,'TABLA DINAMICA PARCIAL 2'!$A$5:$T$772,12,FALSE)</f>
        <v>0</v>
      </c>
      <c r="X827" s="9">
        <f>VLOOKUP($A827,'TABLA DINAMICA PARCIAL 2'!$A$5:$T$772,13,FALSE)</f>
        <v>0</v>
      </c>
      <c r="Y827" s="9">
        <f>VLOOKUP($A827,'TABLA DINAMICA PARCIAL 2'!$A$5:$T$772,14,FALSE)</f>
        <v>0</v>
      </c>
      <c r="Z827" s="9">
        <f>VLOOKUP($A827,'TABLA DINAMICA PARCIAL 2'!$A$5:$T$772,15,FALSE)</f>
        <v>10</v>
      </c>
      <c r="AA827" s="9">
        <f>VLOOKUP($A827,'TABLA DINAMICA PARCIAL 2'!$A$5:$T$772,16,FALSE)</f>
        <v>0</v>
      </c>
      <c r="AB827" s="9">
        <f>VLOOKUP(I827,'TABLA DINAMICA PARCIAL 2'!I19:AB790,17,FALSE)</f>
        <v>0</v>
      </c>
      <c r="AC827" s="9">
        <f>VLOOKUP(I827,'TABLA DINAMICA PARCIAL 2'!I19:AB790,18,FALSE)</f>
        <v>0</v>
      </c>
      <c r="AD827" s="9">
        <f>VLOOKUP(I827,'TABLA DINAMICA PARCIAL 2'!I19:AB790,19,FALSE)</f>
        <v>0</v>
      </c>
      <c r="AE827" s="9">
        <f t="shared" si="49"/>
        <v>20</v>
      </c>
      <c r="AF827" s="13">
        <f>VLOOKUP($A827,'TABLA DINAMICA PARCIAL 3'!$A$5:$I$768,2,FALSE)</f>
        <v>0</v>
      </c>
      <c r="AG827" s="13">
        <f>VLOOKUP($A827,'TABLA DINAMICA PARCIAL 3'!$A$5:$I$768,3,FALSE)</f>
        <v>0</v>
      </c>
      <c r="AH827" s="13">
        <f>VLOOKUP($A827,'TABLA DINAMICA PARCIAL 3'!$A$5:$I$768,4,FALSE)</f>
        <v>0</v>
      </c>
      <c r="AI827" s="13">
        <f>VLOOKUP($A827,'TABLA DINAMICA PARCIAL 3'!$A$5:$I$768,5,FALSE)</f>
        <v>0</v>
      </c>
      <c r="AJ827" s="13">
        <f>VLOOKUP($A827,'TABLA DINAMICA PARCIAL 3'!$A$5:$I$768,6,FALSE)</f>
        <v>0</v>
      </c>
      <c r="AK827" s="13">
        <f>VLOOKUP($A827,'TABLA DINAMICA PARCIAL 3'!$A$5:$I$768,7,FALSE)</f>
        <v>0</v>
      </c>
      <c r="AL827" s="13">
        <f>VLOOKUP($A827,'TABLA DINAMICA PARCIAL 3'!$A$5:$I$768,8,FALSE)</f>
        <v>0</v>
      </c>
      <c r="AM827" s="13">
        <f t="shared" si="50"/>
        <v>0</v>
      </c>
      <c r="AN827" s="16">
        <f>VLOOKUP($A827,'TABLA DINAMICA PARCIAL 4'!$A$5:$F$760,2,FALSE)</f>
        <v>0</v>
      </c>
      <c r="AO827" s="16">
        <f>VLOOKUP($A827,'TABLA DINAMICA PARCIAL 4'!$A$5:$F$760,3,FALSE)</f>
        <v>0</v>
      </c>
      <c r="AP827" s="16">
        <f>VLOOKUP($A827,'TABLA DINAMICA PARCIAL 4'!$A$5:$F$760,4,FALSE)</f>
        <v>0</v>
      </c>
      <c r="AQ827" s="16">
        <f>VLOOKUP($A827,'TABLA DINAMICA PARCIAL 4'!$A$5:$F$760,5,FALSE)</f>
        <v>0</v>
      </c>
      <c r="AR827" s="16">
        <f>VLOOKUP($A827,'TABLA DINAMICA PARCIAL 4'!$A$5:$F$760,6,FALSE)</f>
        <v>10</v>
      </c>
      <c r="AS827" s="16">
        <f t="shared" si="51"/>
        <v>10</v>
      </c>
      <c r="AT827" s="1" t="str">
        <f>VLOOKUP($A827,'USUARIOS Y GRUPO'!$A$2:$D$851,4,FALSE)</f>
        <v>P19-MAT1061-4</v>
      </c>
    </row>
    <row r="828" spans="1:46" x14ac:dyDescent="0.25">
      <c r="A828" s="1">
        <v>159667</v>
      </c>
      <c r="B828" s="1" t="s">
        <v>201</v>
      </c>
      <c r="C828" s="1" t="s">
        <v>202</v>
      </c>
      <c r="D828" s="6">
        <f>VLOOKUP($A828,'TABLA DINAM PARCIAL 1'!$A$5:$I$793,2,FALSE)</f>
        <v>10</v>
      </c>
      <c r="E828" s="6">
        <f>VLOOKUP($A828,'TABLA DINAM PARCIAL 1'!$A$5:$I$793,3,FALSE)</f>
        <v>0</v>
      </c>
      <c r="F828" s="6">
        <f>VLOOKUP($A828,'TABLA DINAM PARCIAL 1'!$A$5:$I$793,4,FALSE)</f>
        <v>0</v>
      </c>
      <c r="G828" s="6">
        <f>VLOOKUP($A828,'TABLA DINAM PARCIAL 1'!$A$5:$I$793,5,FALSE)</f>
        <v>0</v>
      </c>
      <c r="H828" s="6">
        <f>VLOOKUP($A828,'TABLA DINAM PARCIAL 1'!$A$5:$I$793,6,FALSE)</f>
        <v>0</v>
      </c>
      <c r="I828" s="6">
        <f>VLOOKUP($A828,'TABLA DINAM PARCIAL 1'!$A$5:$I$793,7,FALSE)</f>
        <v>0</v>
      </c>
      <c r="J828" s="6">
        <f>VLOOKUP($A828,'TABLA DINAM PARCIAL 1'!$A$5:$I$793,8,FALSE)</f>
        <v>0</v>
      </c>
      <c r="K828" s="6">
        <f>VLOOKUP($A828,'TABLA DINAM PARCIAL 1'!$A$5:$I$793,9,FALSE)</f>
        <v>0</v>
      </c>
      <c r="L828" s="6">
        <f t="shared" si="48"/>
        <v>10</v>
      </c>
      <c r="M828" s="9">
        <f>VLOOKUP($A828,'TABLA DINAMICA PARCIAL 2'!$A$5:$T$772,2,FALSE)</f>
        <v>0</v>
      </c>
      <c r="N828" s="9">
        <f>VLOOKUP($A828,'TABLA DINAMICA PARCIAL 2'!$A$5:$T$772,3,FALSE)</f>
        <v>0</v>
      </c>
      <c r="O828" s="9">
        <f>VLOOKUP($A828,'TABLA DINAMICA PARCIAL 2'!$A$5:$T$772,4,FALSE)</f>
        <v>0</v>
      </c>
      <c r="P828" s="9">
        <f>VLOOKUP($A828,'TABLA DINAMICA PARCIAL 2'!$A$5:$T$772,5,FALSE)</f>
        <v>0</v>
      </c>
      <c r="Q828" s="9">
        <f>VLOOKUP($A828,'TABLA DINAMICA PARCIAL 2'!$A$5:$T$772,6,FALSE)</f>
        <v>0</v>
      </c>
      <c r="R828" s="9">
        <f>VLOOKUP($A828,'TABLA DINAMICA PARCIAL 2'!$A$5:$T$772,7,FALSE)</f>
        <v>0</v>
      </c>
      <c r="S828" s="9">
        <f>VLOOKUP($A828,'TABLA DINAMICA PARCIAL 2'!$A$5:$T$772,8,FALSE)</f>
        <v>0</v>
      </c>
      <c r="T828" s="9">
        <f>VLOOKUP($A828,'TABLA DINAMICA PARCIAL 2'!$A$5:$T$772,9,FALSE)</f>
        <v>0</v>
      </c>
      <c r="U828" s="9">
        <f>VLOOKUP($A828,'TABLA DINAMICA PARCIAL 2'!$A$5:$T$772,10,FALSE)</f>
        <v>0</v>
      </c>
      <c r="V828" s="9">
        <f>VLOOKUP($A828,'TABLA DINAMICA PARCIAL 2'!$A$5:$T$772,11,FALSE)</f>
        <v>0</v>
      </c>
      <c r="W828" s="9">
        <f>VLOOKUP($A828,'TABLA DINAMICA PARCIAL 2'!$A$5:$T$772,12,FALSE)</f>
        <v>0</v>
      </c>
      <c r="X828" s="9">
        <f>VLOOKUP($A828,'TABLA DINAMICA PARCIAL 2'!$A$5:$T$772,13,FALSE)</f>
        <v>0</v>
      </c>
      <c r="Y828" s="9">
        <f>VLOOKUP($A828,'TABLA DINAMICA PARCIAL 2'!$A$5:$T$772,14,FALSE)</f>
        <v>0</v>
      </c>
      <c r="Z828" s="9">
        <f>VLOOKUP($A828,'TABLA DINAMICA PARCIAL 2'!$A$5:$T$772,15,FALSE)</f>
        <v>0</v>
      </c>
      <c r="AA828" s="9">
        <f>VLOOKUP($A828,'TABLA DINAMICA PARCIAL 2'!$A$5:$T$772,16,FALSE)</f>
        <v>0</v>
      </c>
      <c r="AB828" s="9">
        <f>VLOOKUP(I828,'TABLA DINAMICA PARCIAL 2'!I61:AB832,17,FALSE)</f>
        <v>0</v>
      </c>
      <c r="AC828" s="9">
        <f>VLOOKUP(I828,'TABLA DINAMICA PARCIAL 2'!I61:AB832,18,FALSE)</f>
        <v>0</v>
      </c>
      <c r="AD828" s="9">
        <f>VLOOKUP(I828,'TABLA DINAMICA PARCIAL 2'!I61:AB832,19,FALSE)</f>
        <v>0</v>
      </c>
      <c r="AE828" s="9">
        <f t="shared" si="49"/>
        <v>0</v>
      </c>
      <c r="AF828" s="13">
        <f>VLOOKUP($A828,'TABLA DINAMICA PARCIAL 3'!$A$5:$I$768,2,FALSE)</f>
        <v>0</v>
      </c>
      <c r="AG828" s="13">
        <f>VLOOKUP($A828,'TABLA DINAMICA PARCIAL 3'!$A$5:$I$768,3,FALSE)</f>
        <v>0</v>
      </c>
      <c r="AH828" s="13">
        <f>VLOOKUP($A828,'TABLA DINAMICA PARCIAL 3'!$A$5:$I$768,4,FALSE)</f>
        <v>0</v>
      </c>
      <c r="AI828" s="13">
        <f>VLOOKUP($A828,'TABLA DINAMICA PARCIAL 3'!$A$5:$I$768,5,FALSE)</f>
        <v>0</v>
      </c>
      <c r="AJ828" s="13">
        <f>VLOOKUP($A828,'TABLA DINAMICA PARCIAL 3'!$A$5:$I$768,6,FALSE)</f>
        <v>0</v>
      </c>
      <c r="AK828" s="13">
        <f>VLOOKUP($A828,'TABLA DINAMICA PARCIAL 3'!$A$5:$I$768,7,FALSE)</f>
        <v>0</v>
      </c>
      <c r="AL828" s="13">
        <f>VLOOKUP($A828,'TABLA DINAMICA PARCIAL 3'!$A$5:$I$768,8,FALSE)</f>
        <v>0</v>
      </c>
      <c r="AM828" s="13">
        <f t="shared" si="50"/>
        <v>0</v>
      </c>
      <c r="AN828" s="16">
        <f>VLOOKUP($A828,'TABLA DINAMICA PARCIAL 4'!$A$5:$F$760,2,FALSE)</f>
        <v>0</v>
      </c>
      <c r="AO828" s="16">
        <f>VLOOKUP($A828,'TABLA DINAMICA PARCIAL 4'!$A$5:$F$760,3,FALSE)</f>
        <v>0</v>
      </c>
      <c r="AP828" s="16">
        <f>VLOOKUP($A828,'TABLA DINAMICA PARCIAL 4'!$A$5:$F$760,4,FALSE)</f>
        <v>0</v>
      </c>
      <c r="AQ828" s="16">
        <f>VLOOKUP($A828,'TABLA DINAMICA PARCIAL 4'!$A$5:$F$760,5,FALSE)</f>
        <v>10</v>
      </c>
      <c r="AR828" s="16">
        <f>VLOOKUP($A828,'TABLA DINAMICA PARCIAL 4'!$A$5:$F$760,6,FALSE)</f>
        <v>0</v>
      </c>
      <c r="AS828" s="16">
        <f t="shared" si="51"/>
        <v>10</v>
      </c>
      <c r="AT828" s="1" t="str">
        <f>VLOOKUP($A828,'USUARIOS Y GRUPO'!$A$2:$D$851,4,FALSE)</f>
        <v>P19-MAT1061-4</v>
      </c>
    </row>
    <row r="829" spans="1:46" x14ac:dyDescent="0.25">
      <c r="A829" s="1">
        <v>160506</v>
      </c>
      <c r="B829" s="1" t="s">
        <v>142</v>
      </c>
      <c r="C829" s="1" t="s">
        <v>143</v>
      </c>
      <c r="D829" s="6">
        <f>VLOOKUP($A829,'TABLA DINAM PARCIAL 1'!$A$5:$I$793,2,FALSE)</f>
        <v>0</v>
      </c>
      <c r="E829" s="6">
        <f>VLOOKUP($A829,'TABLA DINAM PARCIAL 1'!$A$5:$I$793,3,FALSE)</f>
        <v>0</v>
      </c>
      <c r="F829" s="6">
        <f>VLOOKUP($A829,'TABLA DINAM PARCIAL 1'!$A$5:$I$793,4,FALSE)</f>
        <v>0</v>
      </c>
      <c r="G829" s="6">
        <f>VLOOKUP($A829,'TABLA DINAM PARCIAL 1'!$A$5:$I$793,5,FALSE)</f>
        <v>0</v>
      </c>
      <c r="H829" s="6">
        <f>VLOOKUP($A829,'TABLA DINAM PARCIAL 1'!$A$5:$I$793,6,FALSE)</f>
        <v>10</v>
      </c>
      <c r="I829" s="6">
        <f>VLOOKUP($A829,'TABLA DINAM PARCIAL 1'!$A$5:$I$793,7,FALSE)</f>
        <v>0</v>
      </c>
      <c r="J829" s="6">
        <f>VLOOKUP($A829,'TABLA DINAM PARCIAL 1'!$A$5:$I$793,8,FALSE)</f>
        <v>0</v>
      </c>
      <c r="K829" s="6">
        <f>VLOOKUP($A829,'TABLA DINAM PARCIAL 1'!$A$5:$I$793,9,FALSE)</f>
        <v>0</v>
      </c>
      <c r="L829" s="6">
        <f t="shared" si="48"/>
        <v>10</v>
      </c>
      <c r="M829" s="9">
        <f>VLOOKUP($A829,'TABLA DINAMICA PARCIAL 2'!$A$5:$T$772,2,FALSE)</f>
        <v>0</v>
      </c>
      <c r="N829" s="9">
        <f>VLOOKUP($A829,'TABLA DINAMICA PARCIAL 2'!$A$5:$T$772,3,FALSE)</f>
        <v>0</v>
      </c>
      <c r="O829" s="9">
        <f>VLOOKUP($A829,'TABLA DINAMICA PARCIAL 2'!$A$5:$T$772,4,FALSE)</f>
        <v>0</v>
      </c>
      <c r="P829" s="9">
        <f>VLOOKUP($A829,'TABLA DINAMICA PARCIAL 2'!$A$5:$T$772,5,FALSE)</f>
        <v>0</v>
      </c>
      <c r="Q829" s="9">
        <f>VLOOKUP($A829,'TABLA DINAMICA PARCIAL 2'!$A$5:$T$772,6,FALSE)</f>
        <v>0</v>
      </c>
      <c r="R829" s="9">
        <f>VLOOKUP($A829,'TABLA DINAMICA PARCIAL 2'!$A$5:$T$772,7,FALSE)</f>
        <v>10</v>
      </c>
      <c r="S829" s="9">
        <f>VLOOKUP($A829,'TABLA DINAMICA PARCIAL 2'!$A$5:$T$772,8,FALSE)</f>
        <v>0</v>
      </c>
      <c r="T829" s="9">
        <f>VLOOKUP($A829,'TABLA DINAMICA PARCIAL 2'!$A$5:$T$772,9,FALSE)</f>
        <v>0</v>
      </c>
      <c r="U829" s="9">
        <f>VLOOKUP($A829,'TABLA DINAMICA PARCIAL 2'!$A$5:$T$772,10,FALSE)</f>
        <v>0</v>
      </c>
      <c r="V829" s="9">
        <f>VLOOKUP($A829,'TABLA DINAMICA PARCIAL 2'!$A$5:$T$772,11,FALSE)</f>
        <v>0</v>
      </c>
      <c r="W829" s="9">
        <f>VLOOKUP($A829,'TABLA DINAMICA PARCIAL 2'!$A$5:$T$772,12,FALSE)</f>
        <v>0</v>
      </c>
      <c r="X829" s="9">
        <f>VLOOKUP($A829,'TABLA DINAMICA PARCIAL 2'!$A$5:$T$772,13,FALSE)</f>
        <v>0</v>
      </c>
      <c r="Y829" s="9">
        <f>VLOOKUP($A829,'TABLA DINAMICA PARCIAL 2'!$A$5:$T$772,14,FALSE)</f>
        <v>0</v>
      </c>
      <c r="Z829" s="9">
        <f>VLOOKUP($A829,'TABLA DINAMICA PARCIAL 2'!$A$5:$T$772,15,FALSE)</f>
        <v>0</v>
      </c>
      <c r="AA829" s="9">
        <f>VLOOKUP($A829,'TABLA DINAMICA PARCIAL 2'!$A$5:$T$772,16,FALSE)</f>
        <v>0</v>
      </c>
      <c r="AB829" s="9">
        <f>VLOOKUP(I829,'TABLA DINAMICA PARCIAL 2'!I80:AB851,17,FALSE)</f>
        <v>0</v>
      </c>
      <c r="AC829" s="9">
        <f>VLOOKUP(I829,'TABLA DINAMICA PARCIAL 2'!I80:AB851,18,FALSE)</f>
        <v>0</v>
      </c>
      <c r="AD829" s="9">
        <f>VLOOKUP(I829,'TABLA DINAMICA PARCIAL 2'!I80:AB851,19,FALSE)</f>
        <v>0</v>
      </c>
      <c r="AE829" s="9">
        <f t="shared" si="49"/>
        <v>10</v>
      </c>
      <c r="AF829" s="13">
        <f>VLOOKUP($A829,'TABLA DINAMICA PARCIAL 3'!$A$5:$I$768,2,FALSE)</f>
        <v>0</v>
      </c>
      <c r="AG829" s="13">
        <f>VLOOKUP($A829,'TABLA DINAMICA PARCIAL 3'!$A$5:$I$768,3,FALSE)</f>
        <v>0</v>
      </c>
      <c r="AH829" s="13">
        <f>VLOOKUP($A829,'TABLA DINAMICA PARCIAL 3'!$A$5:$I$768,4,FALSE)</f>
        <v>10</v>
      </c>
      <c r="AI829" s="13">
        <f>VLOOKUP($A829,'TABLA DINAMICA PARCIAL 3'!$A$5:$I$768,5,FALSE)</f>
        <v>0</v>
      </c>
      <c r="AJ829" s="13">
        <f>VLOOKUP($A829,'TABLA DINAMICA PARCIAL 3'!$A$5:$I$768,6,FALSE)</f>
        <v>10</v>
      </c>
      <c r="AK829" s="13">
        <f>VLOOKUP($A829,'TABLA DINAMICA PARCIAL 3'!$A$5:$I$768,7,FALSE)</f>
        <v>0</v>
      </c>
      <c r="AL829" s="13">
        <f>VLOOKUP($A829,'TABLA DINAMICA PARCIAL 3'!$A$5:$I$768,8,FALSE)</f>
        <v>0</v>
      </c>
      <c r="AM829" s="13">
        <f t="shared" si="50"/>
        <v>20</v>
      </c>
      <c r="AN829" s="16">
        <f>VLOOKUP($A829,'TABLA DINAMICA PARCIAL 4'!$A$5:$F$760,2,FALSE)</f>
        <v>0</v>
      </c>
      <c r="AO829" s="16">
        <f>VLOOKUP($A829,'TABLA DINAMICA PARCIAL 4'!$A$5:$F$760,3,FALSE)</f>
        <v>10</v>
      </c>
      <c r="AP829" s="16">
        <f>VLOOKUP($A829,'TABLA DINAMICA PARCIAL 4'!$A$5:$F$760,4,FALSE)</f>
        <v>0</v>
      </c>
      <c r="AQ829" s="16">
        <f>VLOOKUP($A829,'TABLA DINAMICA PARCIAL 4'!$A$5:$F$760,5,FALSE)</f>
        <v>10</v>
      </c>
      <c r="AR829" s="16">
        <f>VLOOKUP($A829,'TABLA DINAMICA PARCIAL 4'!$A$5:$F$760,6,FALSE)</f>
        <v>0</v>
      </c>
      <c r="AS829" s="16">
        <f t="shared" si="51"/>
        <v>20</v>
      </c>
      <c r="AT829" s="1" t="str">
        <f>VLOOKUP($A829,'USUARIOS Y GRUPO'!$A$2:$D$851,4,FALSE)</f>
        <v>P19-MAT1061-4</v>
      </c>
    </row>
    <row r="830" spans="1:46" x14ac:dyDescent="0.25">
      <c r="A830" s="1">
        <v>160646</v>
      </c>
      <c r="B830" s="1" t="s">
        <v>145</v>
      </c>
      <c r="C830" s="1" t="s">
        <v>146</v>
      </c>
      <c r="D830" s="6">
        <f>VLOOKUP($A830,'TABLA DINAM PARCIAL 1'!$A$5:$I$793,2,FALSE)</f>
        <v>0</v>
      </c>
      <c r="E830" s="6">
        <f>VLOOKUP(A830,'TABLA DINAM PARCIAL 1'!A65:I853,3,FALSE)</f>
        <v>0</v>
      </c>
      <c r="F830" s="6">
        <f>VLOOKUP(A830,'TABLA DINAM PARCIAL 1'!A65:I853,4,FALSE)</f>
        <v>0</v>
      </c>
      <c r="G830" s="6">
        <f>VLOOKUP(A830,'TABLA DINAM PARCIAL 1'!A65:I853,5,FALSE)</f>
        <v>0</v>
      </c>
      <c r="H830" s="6">
        <f>VLOOKUP(A830,'TABLA DINAM PARCIAL 1'!A65:I853,6,FALSE)</f>
        <v>0</v>
      </c>
      <c r="I830" s="6">
        <f>VLOOKUP(A830,'TABLA DINAM PARCIAL 1'!A65:I853,7,FALSE)</f>
        <v>0</v>
      </c>
      <c r="J830" s="6">
        <f>VLOOKUP(A830,'TABLA DINAM PARCIAL 1'!A65:I853,8,FALSE)</f>
        <v>10</v>
      </c>
      <c r="K830" s="6">
        <f>VLOOKUP(A830,'TABLA DINAM PARCIAL 1'!A65:I853,9,FALSE)</f>
        <v>0</v>
      </c>
      <c r="L830" s="6">
        <f t="shared" si="48"/>
        <v>10</v>
      </c>
      <c r="M830" s="9">
        <f>VLOOKUP($A830,'TABLA DINAMICA PARCIAL 2'!$A$5:$T$772,2,FALSE)</f>
        <v>0</v>
      </c>
      <c r="N830" s="9">
        <f>VLOOKUP($A830,'TABLA DINAMICA PARCIAL 2'!$A$5:$T$772,3,FALSE)</f>
        <v>0</v>
      </c>
      <c r="O830" s="9">
        <f>VLOOKUP($A830,'TABLA DINAMICA PARCIAL 2'!$A$5:$T$772,4,FALSE)</f>
        <v>0</v>
      </c>
      <c r="P830" s="9">
        <f>VLOOKUP($A830,'TABLA DINAMICA PARCIAL 2'!$A$5:$T$772,5,FALSE)</f>
        <v>0</v>
      </c>
      <c r="Q830" s="9">
        <f>VLOOKUP($A830,'TABLA DINAMICA PARCIAL 2'!$A$5:$T$772,6,FALSE)</f>
        <v>0</v>
      </c>
      <c r="R830" s="9">
        <f>VLOOKUP($A830,'TABLA DINAMICA PARCIAL 2'!$A$5:$T$772,7,FALSE)</f>
        <v>0</v>
      </c>
      <c r="S830" s="9">
        <f>VLOOKUP($A830,'TABLA DINAMICA PARCIAL 2'!$A$5:$T$772,8,FALSE)</f>
        <v>0</v>
      </c>
      <c r="T830" s="9">
        <f>VLOOKUP($A830,'TABLA DINAMICA PARCIAL 2'!$A$5:$T$772,9,FALSE)</f>
        <v>0</v>
      </c>
      <c r="U830" s="9">
        <f>VLOOKUP($A830,'TABLA DINAMICA PARCIAL 2'!$A$5:$T$772,10,FALSE)</f>
        <v>10</v>
      </c>
      <c r="V830" s="9">
        <f>VLOOKUP($A830,'TABLA DINAMICA PARCIAL 2'!$A$5:$T$772,11,FALSE)</f>
        <v>0</v>
      </c>
      <c r="W830" s="9">
        <f>VLOOKUP($A830,'TABLA DINAMICA PARCIAL 2'!$A$5:$T$772,12,FALSE)</f>
        <v>0</v>
      </c>
      <c r="X830" s="9">
        <f>VLOOKUP($A830,'TABLA DINAMICA PARCIAL 2'!$A$5:$T$772,13,FALSE)</f>
        <v>0</v>
      </c>
      <c r="Y830" s="9">
        <f>VLOOKUP($A830,'TABLA DINAMICA PARCIAL 2'!$A$5:$T$772,14,FALSE)</f>
        <v>0</v>
      </c>
      <c r="Z830" s="9">
        <f>VLOOKUP($A830,'TABLA DINAMICA PARCIAL 2'!$A$5:$T$772,15,FALSE)</f>
        <v>0</v>
      </c>
      <c r="AA830" s="9">
        <f>VLOOKUP($A830,'TABLA DINAMICA PARCIAL 2'!$A$5:$T$772,16,FALSE)</f>
        <v>0</v>
      </c>
      <c r="AB830" s="9">
        <f>VLOOKUP(I830,'TABLA DINAMICA PARCIAL 2'!I85:AB856,17,FALSE)</f>
        <v>0</v>
      </c>
      <c r="AC830" s="9">
        <f>VLOOKUP(I830,'TABLA DINAMICA PARCIAL 2'!I85:AB856,18,FALSE)</f>
        <v>0</v>
      </c>
      <c r="AD830" s="9">
        <f>VLOOKUP(I830,'TABLA DINAMICA PARCIAL 2'!I85:AB856,19,FALSE)</f>
        <v>0</v>
      </c>
      <c r="AE830" s="9">
        <f t="shared" si="49"/>
        <v>10</v>
      </c>
      <c r="AF830" s="13">
        <f>VLOOKUP($A830,'TABLA DINAMICA PARCIAL 3'!$A$5:$I$768,2,FALSE)</f>
        <v>0</v>
      </c>
      <c r="AG830" s="13">
        <f>VLOOKUP($A830,'TABLA DINAMICA PARCIAL 3'!$A$5:$I$768,3,FALSE)</f>
        <v>0</v>
      </c>
      <c r="AH830" s="13">
        <f>VLOOKUP($A830,'TABLA DINAMICA PARCIAL 3'!$A$5:$I$768,4,FALSE)</f>
        <v>0</v>
      </c>
      <c r="AI830" s="13">
        <f>VLOOKUP($A830,'TABLA DINAMICA PARCIAL 3'!$A$5:$I$768,5,FALSE)</f>
        <v>0</v>
      </c>
      <c r="AJ830" s="13">
        <f>VLOOKUP($A830,'TABLA DINAMICA PARCIAL 3'!$A$5:$I$768,6,FALSE)</f>
        <v>10</v>
      </c>
      <c r="AK830" s="13">
        <f>VLOOKUP($A830,'TABLA DINAMICA PARCIAL 3'!$A$5:$I$768,7,FALSE)</f>
        <v>0</v>
      </c>
      <c r="AL830" s="13">
        <f>VLOOKUP($A830,'TABLA DINAMICA PARCIAL 3'!$A$5:$I$768,8,FALSE)</f>
        <v>10</v>
      </c>
      <c r="AM830" s="13">
        <f t="shared" si="50"/>
        <v>20</v>
      </c>
      <c r="AN830" s="16">
        <f>VLOOKUP($A830,'TABLA DINAMICA PARCIAL 4'!$A$5:$F$760,2,FALSE)</f>
        <v>0</v>
      </c>
      <c r="AO830" s="16">
        <f>VLOOKUP($A830,'TABLA DINAMICA PARCIAL 4'!$A$5:$F$760,3,FALSE)</f>
        <v>0</v>
      </c>
      <c r="AP830" s="16">
        <f>VLOOKUP($A830,'TABLA DINAMICA PARCIAL 4'!$A$5:$F$760,4,FALSE)</f>
        <v>0</v>
      </c>
      <c r="AQ830" s="16">
        <f>VLOOKUP($A830,'TABLA DINAMICA PARCIAL 4'!$A$5:$F$760,5,FALSE)</f>
        <v>0</v>
      </c>
      <c r="AR830" s="16">
        <f>VLOOKUP($A830,'TABLA DINAMICA PARCIAL 4'!$A$5:$F$760,6,FALSE)</f>
        <v>10</v>
      </c>
      <c r="AS830" s="16">
        <f t="shared" si="51"/>
        <v>10</v>
      </c>
      <c r="AT830" s="1" t="str">
        <f>VLOOKUP($A830,'USUARIOS Y GRUPO'!$A$2:$D$851,4,FALSE)</f>
        <v>P19-MAT1061-4</v>
      </c>
    </row>
    <row r="831" spans="1:46" x14ac:dyDescent="0.25">
      <c r="A831" s="1">
        <v>161213</v>
      </c>
      <c r="B831" s="1" t="s">
        <v>166</v>
      </c>
      <c r="C831" s="1" t="s">
        <v>167</v>
      </c>
      <c r="D831" s="6">
        <f>VLOOKUP($A831,'TABLA DINAM PARCIAL 1'!$A$5:$I$793,2,FALSE)</f>
        <v>0</v>
      </c>
      <c r="E831" s="6">
        <f>VLOOKUP(A831,'TABLA DINAM PARCIAL 1'!A77:I865,3,FALSE)</f>
        <v>0</v>
      </c>
      <c r="F831" s="6">
        <f>VLOOKUP(A831,'TABLA DINAM PARCIAL 1'!A77:I865,4,FALSE)</f>
        <v>0</v>
      </c>
      <c r="G831" s="6">
        <f>VLOOKUP(A831,'TABLA DINAM PARCIAL 1'!A77:I865,5,FALSE)</f>
        <v>0</v>
      </c>
      <c r="H831" s="6">
        <f>VLOOKUP(A831,'TABLA DINAM PARCIAL 1'!A77:I865,6,FALSE)</f>
        <v>0</v>
      </c>
      <c r="I831" s="6">
        <f>VLOOKUP(A831,'TABLA DINAM PARCIAL 1'!A77:I865,7,FALSE)</f>
        <v>0</v>
      </c>
      <c r="J831" s="6">
        <f>VLOOKUP(A831,'TABLA DINAM PARCIAL 1'!A77:I865,8,FALSE)</f>
        <v>0</v>
      </c>
      <c r="K831" s="6">
        <f>VLOOKUP(A831,'TABLA DINAM PARCIAL 1'!A77:I865,9,FALSE)</f>
        <v>10</v>
      </c>
      <c r="L831" s="6">
        <f t="shared" si="48"/>
        <v>10</v>
      </c>
      <c r="M831" s="9" t="e">
        <f>VLOOKUP($A831,'TABLA DINAMICA PARCIAL 2'!$A$5:$T$772,2,FALSE)</f>
        <v>#N/A</v>
      </c>
      <c r="N831" s="9" t="e">
        <f>VLOOKUP($A831,'TABLA DINAMICA PARCIAL 2'!$A$5:$T$772,3,FALSE)</f>
        <v>#N/A</v>
      </c>
      <c r="O831" s="9" t="e">
        <f>VLOOKUP($A831,'TABLA DINAMICA PARCIAL 2'!$A$5:$T$772,4,FALSE)</f>
        <v>#N/A</v>
      </c>
      <c r="P831" s="9" t="e">
        <f>VLOOKUP($A831,'TABLA DINAMICA PARCIAL 2'!$A$5:$T$772,5,FALSE)</f>
        <v>#N/A</v>
      </c>
      <c r="Q831" s="9" t="e">
        <f>VLOOKUP($A831,'TABLA DINAMICA PARCIAL 2'!$A$5:$T$772,6,FALSE)</f>
        <v>#N/A</v>
      </c>
      <c r="R831" s="9" t="e">
        <f>VLOOKUP($A831,'TABLA DINAMICA PARCIAL 2'!$A$5:$T$772,7,FALSE)</f>
        <v>#N/A</v>
      </c>
      <c r="S831" s="9" t="e">
        <f>VLOOKUP($A831,'TABLA DINAMICA PARCIAL 2'!$A$5:$T$772,8,FALSE)</f>
        <v>#N/A</v>
      </c>
      <c r="T831" s="9" t="e">
        <f>VLOOKUP($A831,'TABLA DINAMICA PARCIAL 2'!$A$5:$T$772,9,FALSE)</f>
        <v>#N/A</v>
      </c>
      <c r="U831" s="9" t="e">
        <f>VLOOKUP($A831,'TABLA DINAMICA PARCIAL 2'!$A$5:$T$772,10,FALSE)</f>
        <v>#N/A</v>
      </c>
      <c r="V831" s="9" t="e">
        <f>VLOOKUP($A831,'TABLA DINAMICA PARCIAL 2'!$A$5:$T$772,11,FALSE)</f>
        <v>#N/A</v>
      </c>
      <c r="W831" s="9" t="e">
        <f>VLOOKUP($A831,'TABLA DINAMICA PARCIAL 2'!$A$5:$T$772,12,FALSE)</f>
        <v>#N/A</v>
      </c>
      <c r="X831" s="9" t="e">
        <f>VLOOKUP($A831,'TABLA DINAMICA PARCIAL 2'!$A$5:$T$772,13,FALSE)</f>
        <v>#N/A</v>
      </c>
      <c r="Y831" s="9" t="e">
        <f>VLOOKUP($A831,'TABLA DINAMICA PARCIAL 2'!$A$5:$T$772,14,FALSE)</f>
        <v>#N/A</v>
      </c>
      <c r="Z831" s="9" t="e">
        <f>VLOOKUP($A831,'TABLA DINAMICA PARCIAL 2'!$A$5:$T$772,15,FALSE)</f>
        <v>#N/A</v>
      </c>
      <c r="AA831" s="9" t="e">
        <f>VLOOKUP($A831,'TABLA DINAMICA PARCIAL 2'!$A$5:$T$772,16,FALSE)</f>
        <v>#N/A</v>
      </c>
      <c r="AB831" s="9">
        <f>VLOOKUP(I831,'TABLA DINAMICA PARCIAL 2'!I99:AB870,17,FALSE)</f>
        <v>0</v>
      </c>
      <c r="AC831" s="9">
        <f>VLOOKUP(I831,'TABLA DINAMICA PARCIAL 2'!I99:AB870,18,FALSE)</f>
        <v>0</v>
      </c>
      <c r="AD831" s="9">
        <f>VLOOKUP(I831,'TABLA DINAMICA PARCIAL 2'!I99:AB870,19,FALSE)</f>
        <v>0</v>
      </c>
      <c r="AE831" s="9" t="e">
        <f t="shared" si="49"/>
        <v>#N/A</v>
      </c>
      <c r="AF831" s="13" t="e">
        <f>VLOOKUP($A831,'TABLA DINAMICA PARCIAL 3'!$A$5:$I$768,2,FALSE)</f>
        <v>#N/A</v>
      </c>
      <c r="AG831" s="13" t="e">
        <f>VLOOKUP($A831,'TABLA DINAMICA PARCIAL 3'!$A$5:$I$768,3,FALSE)</f>
        <v>#N/A</v>
      </c>
      <c r="AH831" s="13" t="e">
        <f>VLOOKUP($A831,'TABLA DINAMICA PARCIAL 3'!$A$5:$I$768,4,FALSE)</f>
        <v>#N/A</v>
      </c>
      <c r="AI831" s="13" t="e">
        <f>VLOOKUP($A831,'TABLA DINAMICA PARCIAL 3'!$A$5:$I$768,5,FALSE)</f>
        <v>#N/A</v>
      </c>
      <c r="AJ831" s="13" t="e">
        <f>VLOOKUP($A831,'TABLA DINAMICA PARCIAL 3'!$A$5:$I$768,6,FALSE)</f>
        <v>#N/A</v>
      </c>
      <c r="AK831" s="13" t="e">
        <f>VLOOKUP($A831,'TABLA DINAMICA PARCIAL 3'!$A$5:$I$768,7,FALSE)</f>
        <v>#N/A</v>
      </c>
      <c r="AL831" s="13" t="e">
        <f>VLOOKUP($A831,'TABLA DINAMICA PARCIAL 3'!$A$5:$I$768,8,FALSE)</f>
        <v>#N/A</v>
      </c>
      <c r="AM831" s="13" t="e">
        <f t="shared" si="50"/>
        <v>#N/A</v>
      </c>
      <c r="AN831" s="16" t="e">
        <f>VLOOKUP($A831,'TABLA DINAMICA PARCIAL 4'!$A$5:$F$760,2,FALSE)</f>
        <v>#N/A</v>
      </c>
      <c r="AO831" s="16" t="e">
        <f>VLOOKUP($A831,'TABLA DINAMICA PARCIAL 4'!$A$5:$F$760,3,FALSE)</f>
        <v>#N/A</v>
      </c>
      <c r="AP831" s="16" t="e">
        <f>VLOOKUP($A831,'TABLA DINAMICA PARCIAL 4'!$A$5:$F$760,4,FALSE)</f>
        <v>#N/A</v>
      </c>
      <c r="AQ831" s="16" t="e">
        <f>VLOOKUP($A831,'TABLA DINAMICA PARCIAL 4'!$A$5:$F$760,5,FALSE)</f>
        <v>#N/A</v>
      </c>
      <c r="AR831" s="16" t="e">
        <f>VLOOKUP($A831,'TABLA DINAMICA PARCIAL 4'!$A$5:$F$760,6,FALSE)</f>
        <v>#N/A</v>
      </c>
      <c r="AS831" s="16" t="e">
        <f t="shared" si="51"/>
        <v>#N/A</v>
      </c>
      <c r="AT831" s="1" t="str">
        <f>VLOOKUP($A831,'USUARIOS Y GRUPO'!$A$2:$D$851,4,FALSE)</f>
        <v>P19-MAT1061-4</v>
      </c>
    </row>
    <row r="832" spans="1:46" x14ac:dyDescent="0.25">
      <c r="A832" s="1">
        <v>153741</v>
      </c>
      <c r="B832" s="1" t="s">
        <v>30</v>
      </c>
      <c r="C832" s="1" t="s">
        <v>31</v>
      </c>
      <c r="D832" s="6">
        <f>VLOOKUP($A832,'TABLA DINAM PARCIAL 1'!$A$5:$I$793,2,FALSE)</f>
        <v>0</v>
      </c>
      <c r="E832" s="6">
        <f>VLOOKUP($A832,'TABLA DINAM PARCIAL 1'!$A$5:$I$793,3,FALSE)</f>
        <v>0</v>
      </c>
      <c r="F832" s="6">
        <f>VLOOKUP($A832,'TABLA DINAM PARCIAL 1'!$A$5:$I$793,4,FALSE)</f>
        <v>0</v>
      </c>
      <c r="G832" s="6">
        <f>VLOOKUP($A832,'TABLA DINAM PARCIAL 1'!$A$5:$I$793,5,FALSE)</f>
        <v>0</v>
      </c>
      <c r="H832" s="6">
        <f>VLOOKUP($A832,'TABLA DINAM PARCIAL 1'!$A$5:$I$793,6,FALSE)</f>
        <v>10</v>
      </c>
      <c r="I832" s="6">
        <f>VLOOKUP($A832,'TABLA DINAM PARCIAL 1'!$A$5:$I$793,7,FALSE)</f>
        <v>0</v>
      </c>
      <c r="J832" s="6">
        <f>VLOOKUP($A832,'TABLA DINAM PARCIAL 1'!$A$5:$I$793,8,FALSE)</f>
        <v>10</v>
      </c>
      <c r="K832" s="6">
        <f>VLOOKUP($A832,'TABLA DINAM PARCIAL 1'!$A$5:$I$793,9,FALSE)</f>
        <v>0</v>
      </c>
      <c r="L832" s="6">
        <f t="shared" si="48"/>
        <v>20</v>
      </c>
      <c r="M832" s="9">
        <f>VLOOKUP($A832,'TABLA DINAMICA PARCIAL 2'!$A$5:$T$772,2,FALSE)</f>
        <v>0</v>
      </c>
      <c r="N832" s="9">
        <f>VLOOKUP($A832,'TABLA DINAMICA PARCIAL 2'!$A$5:$T$772,3,FALSE)</f>
        <v>0</v>
      </c>
      <c r="O832" s="9">
        <f>VLOOKUP($A832,'TABLA DINAMICA PARCIAL 2'!$A$5:$T$772,4,FALSE)</f>
        <v>0</v>
      </c>
      <c r="P832" s="9">
        <f>VLOOKUP($A832,'TABLA DINAMICA PARCIAL 2'!$A$5:$T$772,5,FALSE)</f>
        <v>0</v>
      </c>
      <c r="Q832" s="9">
        <f>VLOOKUP($A832,'TABLA DINAMICA PARCIAL 2'!$A$5:$T$772,6,FALSE)</f>
        <v>0</v>
      </c>
      <c r="R832" s="9">
        <f>VLOOKUP($A832,'TABLA DINAMICA PARCIAL 2'!$A$5:$T$772,7,FALSE)</f>
        <v>0</v>
      </c>
      <c r="S832" s="9">
        <f>VLOOKUP($A832,'TABLA DINAMICA PARCIAL 2'!$A$5:$T$772,8,FALSE)</f>
        <v>0</v>
      </c>
      <c r="T832" s="9">
        <f>VLOOKUP($A832,'TABLA DINAMICA PARCIAL 2'!$A$5:$T$772,9,FALSE)</f>
        <v>0</v>
      </c>
      <c r="U832" s="9">
        <f>VLOOKUP($A832,'TABLA DINAMICA PARCIAL 2'!$A$5:$T$772,10,FALSE)</f>
        <v>0</v>
      </c>
      <c r="V832" s="9">
        <f>VLOOKUP($A832,'TABLA DINAMICA PARCIAL 2'!$A$5:$T$772,11,FALSE)</f>
        <v>0</v>
      </c>
      <c r="W832" s="9">
        <f>VLOOKUP($A832,'TABLA DINAMICA PARCIAL 2'!$A$5:$T$772,12,FALSE)</f>
        <v>0</v>
      </c>
      <c r="X832" s="9">
        <f>VLOOKUP($A832,'TABLA DINAMICA PARCIAL 2'!$A$5:$T$772,13,FALSE)</f>
        <v>0</v>
      </c>
      <c r="Y832" s="9">
        <f>VLOOKUP($A832,'TABLA DINAMICA PARCIAL 2'!$A$5:$T$772,14,FALSE)</f>
        <v>0</v>
      </c>
      <c r="Z832" s="9">
        <f>VLOOKUP($A832,'TABLA DINAMICA PARCIAL 2'!$A$5:$T$772,15,FALSE)</f>
        <v>0</v>
      </c>
      <c r="AA832" s="9">
        <f>VLOOKUP($A832,'TABLA DINAMICA PARCIAL 2'!$A$5:$T$772,16,FALSE)</f>
        <v>0</v>
      </c>
      <c r="AB832" s="9">
        <f>VLOOKUP(I832,'TABLA DINAMICA PARCIAL 2'!I10:AB781,17,FALSE)</f>
        <v>0</v>
      </c>
      <c r="AC832" s="9">
        <f>VLOOKUP(I832,'TABLA DINAMICA PARCIAL 2'!I10:AB781,18,FALSE)</f>
        <v>0</v>
      </c>
      <c r="AD832" s="9">
        <f>VLOOKUP(I832,'TABLA DINAMICA PARCIAL 2'!I10:AB781,19,FALSE)</f>
        <v>0</v>
      </c>
      <c r="AE832" s="9">
        <f t="shared" si="49"/>
        <v>0</v>
      </c>
      <c r="AF832" s="13">
        <f>VLOOKUP($A832,'TABLA DINAMICA PARCIAL 3'!$A$5:$I$768,2,FALSE)</f>
        <v>10</v>
      </c>
      <c r="AG832" s="13">
        <f>VLOOKUP($A832,'TABLA DINAMICA PARCIAL 3'!$A$5:$I$768,3,FALSE)</f>
        <v>0</v>
      </c>
      <c r="AH832" s="13">
        <f>VLOOKUP($A832,'TABLA DINAMICA PARCIAL 3'!$A$5:$I$768,4,FALSE)</f>
        <v>0</v>
      </c>
      <c r="AI832" s="13">
        <f>VLOOKUP($A832,'TABLA DINAMICA PARCIAL 3'!$A$5:$I$768,5,FALSE)</f>
        <v>0</v>
      </c>
      <c r="AJ832" s="13">
        <f>VLOOKUP($A832,'TABLA DINAMICA PARCIAL 3'!$A$5:$I$768,6,FALSE)</f>
        <v>0</v>
      </c>
      <c r="AK832" s="13">
        <f>VLOOKUP($A832,'TABLA DINAMICA PARCIAL 3'!$A$5:$I$768,7,FALSE)</f>
        <v>0</v>
      </c>
      <c r="AL832" s="13">
        <f>VLOOKUP($A832,'TABLA DINAMICA PARCIAL 3'!$A$5:$I$768,8,FALSE)</f>
        <v>0</v>
      </c>
      <c r="AM832" s="13">
        <f t="shared" si="50"/>
        <v>10</v>
      </c>
      <c r="AN832" s="16">
        <f>VLOOKUP($A832,'TABLA DINAMICA PARCIAL 4'!$A$5:$F$760,2,FALSE)</f>
        <v>0</v>
      </c>
      <c r="AO832" s="16">
        <f>VLOOKUP($A832,'TABLA DINAMICA PARCIAL 4'!$A$5:$F$760,3,FALSE)</f>
        <v>10</v>
      </c>
      <c r="AP832" s="16">
        <f>VLOOKUP($A832,'TABLA DINAMICA PARCIAL 4'!$A$5:$F$760,4,FALSE)</f>
        <v>0</v>
      </c>
      <c r="AQ832" s="16">
        <f>VLOOKUP($A832,'TABLA DINAMICA PARCIAL 4'!$A$5:$F$760,5,FALSE)</f>
        <v>0</v>
      </c>
      <c r="AR832" s="16">
        <f>VLOOKUP($A832,'TABLA DINAMICA PARCIAL 4'!$A$5:$F$760,6,FALSE)</f>
        <v>0</v>
      </c>
      <c r="AS832" s="16">
        <f t="shared" si="51"/>
        <v>10</v>
      </c>
      <c r="AT832" s="1" t="str">
        <f>VLOOKUP($A832,'USUARIOS Y GRUPO'!$A$2:$D$851,4,FALSE)</f>
        <v>P19-MAT1061-4</v>
      </c>
    </row>
    <row r="833" spans="1:46" x14ac:dyDescent="0.25">
      <c r="A833" s="1">
        <v>155116</v>
      </c>
      <c r="B833" s="1" t="s">
        <v>41</v>
      </c>
      <c r="C833" s="1" t="s">
        <v>42</v>
      </c>
      <c r="D833" s="6">
        <f>VLOOKUP($A833,'TABLA DINAM PARCIAL 1'!$A$5:$I$793,2,FALSE)</f>
        <v>0</v>
      </c>
      <c r="E833" s="6">
        <f>VLOOKUP($A833,'TABLA DINAM PARCIAL 1'!$A$5:$I$793,3,FALSE)</f>
        <v>0</v>
      </c>
      <c r="F833" s="6">
        <f>VLOOKUP($A833,'TABLA DINAM PARCIAL 1'!$A$5:$I$793,4,FALSE)</f>
        <v>10</v>
      </c>
      <c r="G833" s="6">
        <f>VLOOKUP($A833,'TABLA DINAM PARCIAL 1'!$A$5:$I$793,5,FALSE)</f>
        <v>0</v>
      </c>
      <c r="H833" s="6">
        <f>VLOOKUP($A833,'TABLA DINAM PARCIAL 1'!$A$5:$I$793,6,FALSE)</f>
        <v>0</v>
      </c>
      <c r="I833" s="6">
        <f>VLOOKUP($A833,'TABLA DINAM PARCIAL 1'!$A$5:$I$793,7,FALSE)</f>
        <v>0</v>
      </c>
      <c r="J833" s="6">
        <f>VLOOKUP($A833,'TABLA DINAM PARCIAL 1'!$A$5:$I$793,8,FALSE)</f>
        <v>0</v>
      </c>
      <c r="K833" s="6">
        <f>VLOOKUP($A833,'TABLA DINAM PARCIAL 1'!$A$5:$I$793,9,FALSE)</f>
        <v>10</v>
      </c>
      <c r="L833" s="6">
        <f t="shared" si="48"/>
        <v>20</v>
      </c>
      <c r="M833" s="9">
        <f>VLOOKUP($A833,'TABLA DINAMICA PARCIAL 2'!$A$5:$T$772,2,FALSE)</f>
        <v>0</v>
      </c>
      <c r="N833" s="9">
        <f>VLOOKUP($A833,'TABLA DINAMICA PARCIAL 2'!$A$5:$T$772,3,FALSE)</f>
        <v>0</v>
      </c>
      <c r="O833" s="9">
        <f>VLOOKUP($A833,'TABLA DINAMICA PARCIAL 2'!$A$5:$T$772,4,FALSE)</f>
        <v>0</v>
      </c>
      <c r="P833" s="9">
        <f>VLOOKUP($A833,'TABLA DINAMICA PARCIAL 2'!$A$5:$T$772,5,FALSE)</f>
        <v>0</v>
      </c>
      <c r="Q833" s="9">
        <f>VLOOKUP($A833,'TABLA DINAMICA PARCIAL 2'!$A$5:$T$772,6,FALSE)</f>
        <v>0</v>
      </c>
      <c r="R833" s="9">
        <f>VLOOKUP($A833,'TABLA DINAMICA PARCIAL 2'!$A$5:$T$772,7,FALSE)</f>
        <v>0</v>
      </c>
      <c r="S833" s="9">
        <f>VLOOKUP($A833,'TABLA DINAMICA PARCIAL 2'!$A$5:$T$772,8,FALSE)</f>
        <v>0</v>
      </c>
      <c r="T833" s="9">
        <f>VLOOKUP($A833,'TABLA DINAMICA PARCIAL 2'!$A$5:$T$772,9,FALSE)</f>
        <v>0</v>
      </c>
      <c r="U833" s="9">
        <f>VLOOKUP($A833,'TABLA DINAMICA PARCIAL 2'!$A$5:$T$772,10,FALSE)</f>
        <v>0</v>
      </c>
      <c r="V833" s="9">
        <f>VLOOKUP($A833,'TABLA DINAMICA PARCIAL 2'!$A$5:$T$772,11,FALSE)</f>
        <v>0</v>
      </c>
      <c r="W833" s="9">
        <f>VLOOKUP($A833,'TABLA DINAMICA PARCIAL 2'!$A$5:$T$772,12,FALSE)</f>
        <v>0</v>
      </c>
      <c r="X833" s="9">
        <f>VLOOKUP($A833,'TABLA DINAMICA PARCIAL 2'!$A$5:$T$772,13,FALSE)</f>
        <v>0</v>
      </c>
      <c r="Y833" s="9">
        <f>VLOOKUP($A833,'TABLA DINAMICA PARCIAL 2'!$A$5:$T$772,14,FALSE)</f>
        <v>0</v>
      </c>
      <c r="Z833" s="9">
        <f>VLOOKUP($A833,'TABLA DINAMICA PARCIAL 2'!$A$5:$T$772,15,FALSE)</f>
        <v>0</v>
      </c>
      <c r="AA833" s="9">
        <f>VLOOKUP($A833,'TABLA DINAMICA PARCIAL 2'!$A$5:$T$772,16,FALSE)</f>
        <v>10</v>
      </c>
      <c r="AB833" s="9">
        <f>VLOOKUP(I833,'TABLA DINAMICA PARCIAL 2'!I14:AB785,17,FALSE)</f>
        <v>0</v>
      </c>
      <c r="AC833" s="9">
        <f>VLOOKUP(I833,'TABLA DINAMICA PARCIAL 2'!I14:AB785,18,FALSE)</f>
        <v>0</v>
      </c>
      <c r="AD833" s="9">
        <f>VLOOKUP(I833,'TABLA DINAMICA PARCIAL 2'!I14:AB785,19,FALSE)</f>
        <v>0</v>
      </c>
      <c r="AE833" s="9">
        <f t="shared" si="49"/>
        <v>10</v>
      </c>
      <c r="AF833" s="13">
        <f>VLOOKUP($A833,'TABLA DINAMICA PARCIAL 3'!$A$5:$I$768,2,FALSE)</f>
        <v>0</v>
      </c>
      <c r="AG833" s="13">
        <f>VLOOKUP($A833,'TABLA DINAMICA PARCIAL 3'!$A$5:$I$768,3,FALSE)</f>
        <v>10</v>
      </c>
      <c r="AH833" s="13">
        <f>VLOOKUP($A833,'TABLA DINAMICA PARCIAL 3'!$A$5:$I$768,4,FALSE)</f>
        <v>0</v>
      </c>
      <c r="AI833" s="13">
        <f>VLOOKUP($A833,'TABLA DINAMICA PARCIAL 3'!$A$5:$I$768,5,FALSE)</f>
        <v>0</v>
      </c>
      <c r="AJ833" s="13">
        <f>VLOOKUP($A833,'TABLA DINAMICA PARCIAL 3'!$A$5:$I$768,6,FALSE)</f>
        <v>0</v>
      </c>
      <c r="AK833" s="13">
        <f>VLOOKUP($A833,'TABLA DINAMICA PARCIAL 3'!$A$5:$I$768,7,FALSE)</f>
        <v>0</v>
      </c>
      <c r="AL833" s="13">
        <f>VLOOKUP($A833,'TABLA DINAMICA PARCIAL 3'!$A$5:$I$768,8,FALSE)</f>
        <v>10</v>
      </c>
      <c r="AM833" s="13">
        <f t="shared" si="50"/>
        <v>20</v>
      </c>
      <c r="AN833" s="16" t="e">
        <f>VLOOKUP($A833,'TABLA DINAMICA PARCIAL 4'!$A$5:$F$760,2,FALSE)</f>
        <v>#N/A</v>
      </c>
      <c r="AO833" s="16" t="e">
        <f>VLOOKUP($A833,'TABLA DINAMICA PARCIAL 4'!$A$5:$F$760,3,FALSE)</f>
        <v>#N/A</v>
      </c>
      <c r="AP833" s="16" t="e">
        <f>VLOOKUP($A833,'TABLA DINAMICA PARCIAL 4'!$A$5:$F$760,4,FALSE)</f>
        <v>#N/A</v>
      </c>
      <c r="AQ833" s="16" t="e">
        <f>VLOOKUP($A833,'TABLA DINAMICA PARCIAL 4'!$A$5:$F$760,5,FALSE)</f>
        <v>#N/A</v>
      </c>
      <c r="AR833" s="16" t="e">
        <f>VLOOKUP($A833,'TABLA DINAMICA PARCIAL 4'!$A$5:$F$760,6,FALSE)</f>
        <v>#N/A</v>
      </c>
      <c r="AS833" s="16" t="e">
        <f t="shared" si="51"/>
        <v>#N/A</v>
      </c>
      <c r="AT833" s="1" t="str">
        <f>VLOOKUP($A833,'USUARIOS Y GRUPO'!$A$2:$D$851,4,FALSE)</f>
        <v>P19-MAT1061-4</v>
      </c>
    </row>
    <row r="834" spans="1:46" x14ac:dyDescent="0.25">
      <c r="A834" s="1">
        <v>156196</v>
      </c>
      <c r="B834" s="1" t="s">
        <v>49</v>
      </c>
      <c r="C834" s="1" t="s">
        <v>50</v>
      </c>
      <c r="D834" s="6">
        <f>VLOOKUP($A834,'TABLA DINAM PARCIAL 1'!$A$5:$I$793,2,FALSE)</f>
        <v>0</v>
      </c>
      <c r="E834" s="6">
        <f>VLOOKUP($A834,'TABLA DINAM PARCIAL 1'!$A$5:$I$793,3,FALSE)</f>
        <v>0</v>
      </c>
      <c r="F834" s="6">
        <f>VLOOKUP($A834,'TABLA DINAM PARCIAL 1'!$A$5:$I$793,4,FALSE)</f>
        <v>0</v>
      </c>
      <c r="G834" s="6">
        <f>VLOOKUP($A834,'TABLA DINAM PARCIAL 1'!$A$5:$I$793,5,FALSE)</f>
        <v>0</v>
      </c>
      <c r="H834" s="6">
        <f>VLOOKUP($A834,'TABLA DINAM PARCIAL 1'!$A$5:$I$793,6,FALSE)</f>
        <v>10</v>
      </c>
      <c r="I834" s="6">
        <f>VLOOKUP($A834,'TABLA DINAM PARCIAL 1'!$A$5:$I$793,7,FALSE)</f>
        <v>0</v>
      </c>
      <c r="J834" s="6">
        <f>VLOOKUP($A834,'TABLA DINAM PARCIAL 1'!$A$5:$I$793,8,FALSE)</f>
        <v>0</v>
      </c>
      <c r="K834" s="6">
        <f>VLOOKUP($A834,'TABLA DINAM PARCIAL 1'!$A$5:$I$793,9,FALSE)</f>
        <v>10</v>
      </c>
      <c r="L834" s="6">
        <f t="shared" si="48"/>
        <v>20</v>
      </c>
      <c r="M834" s="9">
        <f>VLOOKUP($A834,'TABLA DINAMICA PARCIAL 2'!$A$5:$T$772,2,FALSE)</f>
        <v>0</v>
      </c>
      <c r="N834" s="9">
        <f>VLOOKUP($A834,'TABLA DINAMICA PARCIAL 2'!$A$5:$T$772,3,FALSE)</f>
        <v>0</v>
      </c>
      <c r="O834" s="9">
        <f>VLOOKUP($A834,'TABLA DINAMICA PARCIAL 2'!$A$5:$T$772,4,FALSE)</f>
        <v>0</v>
      </c>
      <c r="P834" s="9">
        <f>VLOOKUP($A834,'TABLA DINAMICA PARCIAL 2'!$A$5:$T$772,5,FALSE)</f>
        <v>0</v>
      </c>
      <c r="Q834" s="9">
        <f>VLOOKUP($A834,'TABLA DINAMICA PARCIAL 2'!$A$5:$T$772,6,FALSE)</f>
        <v>0</v>
      </c>
      <c r="R834" s="9">
        <f>VLOOKUP($A834,'TABLA DINAMICA PARCIAL 2'!$A$5:$T$772,7,FALSE)</f>
        <v>0</v>
      </c>
      <c r="S834" s="9">
        <f>VLOOKUP($A834,'TABLA DINAMICA PARCIAL 2'!$A$5:$T$772,8,FALSE)</f>
        <v>0</v>
      </c>
      <c r="T834" s="9">
        <f>VLOOKUP($A834,'TABLA DINAMICA PARCIAL 2'!$A$5:$T$772,9,FALSE)</f>
        <v>10</v>
      </c>
      <c r="U834" s="9">
        <f>VLOOKUP($A834,'TABLA DINAMICA PARCIAL 2'!$A$5:$T$772,10,FALSE)</f>
        <v>0</v>
      </c>
      <c r="V834" s="9">
        <f>VLOOKUP($A834,'TABLA DINAMICA PARCIAL 2'!$A$5:$T$772,11,FALSE)</f>
        <v>0</v>
      </c>
      <c r="W834" s="9">
        <f>VLOOKUP($A834,'TABLA DINAMICA PARCIAL 2'!$A$5:$T$772,12,FALSE)</f>
        <v>0</v>
      </c>
      <c r="X834" s="9">
        <f>VLOOKUP($A834,'TABLA DINAMICA PARCIAL 2'!$A$5:$T$772,13,FALSE)</f>
        <v>0</v>
      </c>
      <c r="Y834" s="9">
        <f>VLOOKUP($A834,'TABLA DINAMICA PARCIAL 2'!$A$5:$T$772,14,FALSE)</f>
        <v>0</v>
      </c>
      <c r="Z834" s="9">
        <f>VLOOKUP($A834,'TABLA DINAMICA PARCIAL 2'!$A$5:$T$772,15,FALSE)</f>
        <v>0</v>
      </c>
      <c r="AA834" s="9">
        <f>VLOOKUP($A834,'TABLA DINAMICA PARCIAL 2'!$A$5:$T$772,16,FALSE)</f>
        <v>0</v>
      </c>
      <c r="AB834" s="9">
        <f>VLOOKUP(I834,'TABLA DINAMICA PARCIAL 2'!I21:AB792,17,FALSE)</f>
        <v>0</v>
      </c>
      <c r="AC834" s="9">
        <f>VLOOKUP(I834,'TABLA DINAMICA PARCIAL 2'!I21:AB792,18,FALSE)</f>
        <v>0</v>
      </c>
      <c r="AD834" s="9">
        <f>VLOOKUP(I834,'TABLA DINAMICA PARCIAL 2'!I21:AB792,19,FALSE)</f>
        <v>0</v>
      </c>
      <c r="AE834" s="9">
        <f t="shared" si="49"/>
        <v>10</v>
      </c>
      <c r="AF834" s="13">
        <f>VLOOKUP($A834,'TABLA DINAMICA PARCIAL 3'!$A$5:$I$768,2,FALSE)</f>
        <v>10</v>
      </c>
      <c r="AG834" s="13">
        <f>VLOOKUP($A834,'TABLA DINAMICA PARCIAL 3'!$A$5:$I$768,3,FALSE)</f>
        <v>0</v>
      </c>
      <c r="AH834" s="13">
        <f>VLOOKUP($A834,'TABLA DINAMICA PARCIAL 3'!$A$5:$I$768,4,FALSE)</f>
        <v>10</v>
      </c>
      <c r="AI834" s="13">
        <f>VLOOKUP($A834,'TABLA DINAMICA PARCIAL 3'!$A$5:$I$768,5,FALSE)</f>
        <v>0</v>
      </c>
      <c r="AJ834" s="13">
        <f>VLOOKUP($A834,'TABLA DINAMICA PARCIAL 3'!$A$5:$I$768,6,FALSE)</f>
        <v>10</v>
      </c>
      <c r="AK834" s="13">
        <f>VLOOKUP($A834,'TABLA DINAMICA PARCIAL 3'!$A$5:$I$768,7,FALSE)</f>
        <v>10</v>
      </c>
      <c r="AL834" s="13">
        <f>VLOOKUP($A834,'TABLA DINAMICA PARCIAL 3'!$A$5:$I$768,8,FALSE)</f>
        <v>0</v>
      </c>
      <c r="AM834" s="13">
        <f t="shared" si="50"/>
        <v>40</v>
      </c>
      <c r="AN834" s="16">
        <f>VLOOKUP($A834,'TABLA DINAMICA PARCIAL 4'!$A$5:$F$760,2,FALSE)</f>
        <v>0</v>
      </c>
      <c r="AO834" s="16">
        <f>VLOOKUP($A834,'TABLA DINAMICA PARCIAL 4'!$A$5:$F$760,3,FALSE)</f>
        <v>0</v>
      </c>
      <c r="AP834" s="16">
        <f>VLOOKUP($A834,'TABLA DINAMICA PARCIAL 4'!$A$5:$F$760,4,FALSE)</f>
        <v>0</v>
      </c>
      <c r="AQ834" s="16">
        <f>VLOOKUP($A834,'TABLA DINAMICA PARCIAL 4'!$A$5:$F$760,5,FALSE)</f>
        <v>10</v>
      </c>
      <c r="AR834" s="16">
        <f>VLOOKUP($A834,'TABLA DINAMICA PARCIAL 4'!$A$5:$F$760,6,FALSE)</f>
        <v>0</v>
      </c>
      <c r="AS834" s="16">
        <f t="shared" si="51"/>
        <v>10</v>
      </c>
      <c r="AT834" s="1" t="str">
        <f>VLOOKUP($A834,'USUARIOS Y GRUPO'!$A$2:$D$851,4,FALSE)</f>
        <v>P19-MAT1061-4</v>
      </c>
    </row>
    <row r="835" spans="1:46" x14ac:dyDescent="0.25">
      <c r="A835" s="1">
        <v>156738</v>
      </c>
      <c r="B835" s="1" t="s">
        <v>57</v>
      </c>
      <c r="C835" s="1" t="s">
        <v>58</v>
      </c>
      <c r="D835" s="6">
        <f>VLOOKUP($A835,'TABLA DINAM PARCIAL 1'!$A$5:$I$793,2,FALSE)</f>
        <v>10</v>
      </c>
      <c r="E835" s="6">
        <f>VLOOKUP($A835,'TABLA DINAM PARCIAL 1'!$A$5:$I$793,3,FALSE)</f>
        <v>0</v>
      </c>
      <c r="F835" s="6">
        <f>VLOOKUP($A835,'TABLA DINAM PARCIAL 1'!$A$5:$I$793,4,FALSE)</f>
        <v>0</v>
      </c>
      <c r="G835" s="6">
        <f>VLOOKUP($A835,'TABLA DINAM PARCIAL 1'!$A$5:$I$793,5,FALSE)</f>
        <v>0</v>
      </c>
      <c r="H835" s="6">
        <f>VLOOKUP($A835,'TABLA DINAM PARCIAL 1'!$A$5:$I$793,6,FALSE)</f>
        <v>0</v>
      </c>
      <c r="I835" s="6">
        <f>VLOOKUP($A835,'TABLA DINAM PARCIAL 1'!$A$5:$I$793,7,FALSE)</f>
        <v>0</v>
      </c>
      <c r="J835" s="6">
        <f>VLOOKUP($A835,'TABLA DINAM PARCIAL 1'!$A$5:$I$793,8,FALSE)</f>
        <v>10</v>
      </c>
      <c r="K835" s="6">
        <f>VLOOKUP($A835,'TABLA DINAM PARCIAL 1'!$A$5:$I$793,9,FALSE)</f>
        <v>0</v>
      </c>
      <c r="L835" s="6">
        <f t="shared" ref="L835:L856" si="52">SUM(D835:K835)</f>
        <v>20</v>
      </c>
      <c r="M835" s="9">
        <f>VLOOKUP($A835,'TABLA DINAMICA PARCIAL 2'!$A$5:$T$772,2,FALSE)</f>
        <v>0</v>
      </c>
      <c r="N835" s="9">
        <f>VLOOKUP($A835,'TABLA DINAMICA PARCIAL 2'!$A$5:$T$772,3,FALSE)</f>
        <v>0</v>
      </c>
      <c r="O835" s="9">
        <f>VLOOKUP($A835,'TABLA DINAMICA PARCIAL 2'!$A$5:$T$772,4,FALSE)</f>
        <v>0</v>
      </c>
      <c r="P835" s="9">
        <f>VLOOKUP($A835,'TABLA DINAMICA PARCIAL 2'!$A$5:$T$772,5,FALSE)</f>
        <v>0</v>
      </c>
      <c r="Q835" s="9">
        <f>VLOOKUP($A835,'TABLA DINAMICA PARCIAL 2'!$A$5:$T$772,6,FALSE)</f>
        <v>0</v>
      </c>
      <c r="R835" s="9">
        <f>VLOOKUP($A835,'TABLA DINAMICA PARCIAL 2'!$A$5:$T$772,7,FALSE)</f>
        <v>10</v>
      </c>
      <c r="S835" s="9">
        <f>VLOOKUP($A835,'TABLA DINAMICA PARCIAL 2'!$A$5:$T$772,8,FALSE)</f>
        <v>0</v>
      </c>
      <c r="T835" s="9">
        <f>VLOOKUP($A835,'TABLA DINAMICA PARCIAL 2'!$A$5:$T$772,9,FALSE)</f>
        <v>0</v>
      </c>
      <c r="U835" s="9">
        <f>VLOOKUP($A835,'TABLA DINAMICA PARCIAL 2'!$A$5:$T$772,10,FALSE)</f>
        <v>0</v>
      </c>
      <c r="V835" s="9">
        <f>VLOOKUP($A835,'TABLA DINAMICA PARCIAL 2'!$A$5:$T$772,11,FALSE)</f>
        <v>0</v>
      </c>
      <c r="W835" s="9">
        <f>VLOOKUP($A835,'TABLA DINAMICA PARCIAL 2'!$A$5:$T$772,12,FALSE)</f>
        <v>0</v>
      </c>
      <c r="X835" s="9">
        <f>VLOOKUP($A835,'TABLA DINAMICA PARCIAL 2'!$A$5:$T$772,13,FALSE)</f>
        <v>0</v>
      </c>
      <c r="Y835" s="9">
        <f>VLOOKUP($A835,'TABLA DINAMICA PARCIAL 2'!$A$5:$T$772,14,FALSE)</f>
        <v>10</v>
      </c>
      <c r="Z835" s="9">
        <f>VLOOKUP($A835,'TABLA DINAMICA PARCIAL 2'!$A$5:$T$772,15,FALSE)</f>
        <v>0</v>
      </c>
      <c r="AA835" s="9">
        <f>VLOOKUP($A835,'TABLA DINAMICA PARCIAL 2'!$A$5:$T$772,16,FALSE)</f>
        <v>0</v>
      </c>
      <c r="AB835" s="9">
        <f>VLOOKUP(I835,'TABLA DINAMICA PARCIAL 2'!I22:AB793,17,FALSE)</f>
        <v>0</v>
      </c>
      <c r="AC835" s="9">
        <f>VLOOKUP(I835,'TABLA DINAMICA PARCIAL 2'!I22:AB793,18,FALSE)</f>
        <v>0</v>
      </c>
      <c r="AD835" s="9">
        <f>VLOOKUP(I835,'TABLA DINAMICA PARCIAL 2'!I22:AB793,19,FALSE)</f>
        <v>0</v>
      </c>
      <c r="AE835" s="9">
        <f t="shared" ref="AE835:AE856" si="53">SUM(M835:AD835)</f>
        <v>20</v>
      </c>
      <c r="AF835" s="13">
        <f>VLOOKUP($A835,'TABLA DINAMICA PARCIAL 3'!$A$5:$I$768,2,FALSE)</f>
        <v>0</v>
      </c>
      <c r="AG835" s="13">
        <f>VLOOKUP($A835,'TABLA DINAMICA PARCIAL 3'!$A$5:$I$768,3,FALSE)</f>
        <v>0</v>
      </c>
      <c r="AH835" s="13">
        <f>VLOOKUP($A835,'TABLA DINAMICA PARCIAL 3'!$A$5:$I$768,4,FALSE)</f>
        <v>0</v>
      </c>
      <c r="AI835" s="13">
        <f>VLOOKUP($A835,'TABLA DINAMICA PARCIAL 3'!$A$5:$I$768,5,FALSE)</f>
        <v>0</v>
      </c>
      <c r="AJ835" s="13">
        <f>VLOOKUP($A835,'TABLA DINAMICA PARCIAL 3'!$A$5:$I$768,6,FALSE)</f>
        <v>10</v>
      </c>
      <c r="AK835" s="13">
        <f>VLOOKUP($A835,'TABLA DINAMICA PARCIAL 3'!$A$5:$I$768,7,FALSE)</f>
        <v>10</v>
      </c>
      <c r="AL835" s="13">
        <f>VLOOKUP($A835,'TABLA DINAMICA PARCIAL 3'!$A$5:$I$768,8,FALSE)</f>
        <v>0</v>
      </c>
      <c r="AM835" s="13">
        <f t="shared" ref="AM835:AM856" si="54">SUM(AF835:AL835)</f>
        <v>20</v>
      </c>
      <c r="AN835" s="16">
        <f>VLOOKUP($A835,'TABLA DINAMICA PARCIAL 4'!$A$5:$F$760,2,FALSE)</f>
        <v>0</v>
      </c>
      <c r="AO835" s="16">
        <f>VLOOKUP($A835,'TABLA DINAMICA PARCIAL 4'!$A$5:$F$760,3,FALSE)</f>
        <v>0</v>
      </c>
      <c r="AP835" s="16">
        <f>VLOOKUP($A835,'TABLA DINAMICA PARCIAL 4'!$A$5:$F$760,4,FALSE)</f>
        <v>0</v>
      </c>
      <c r="AQ835" s="16">
        <f>VLOOKUP($A835,'TABLA DINAMICA PARCIAL 4'!$A$5:$F$760,5,FALSE)</f>
        <v>0</v>
      </c>
      <c r="AR835" s="16">
        <f>VLOOKUP($A835,'TABLA DINAMICA PARCIAL 4'!$A$5:$F$760,6,FALSE)</f>
        <v>10</v>
      </c>
      <c r="AS835" s="16">
        <f t="shared" ref="AS835:AS856" si="55">SUM(AN835:AR835)</f>
        <v>10</v>
      </c>
      <c r="AT835" s="1" t="str">
        <f>VLOOKUP($A835,'USUARIOS Y GRUPO'!$A$2:$D$851,4,FALSE)</f>
        <v>P19-MAT1061-4</v>
      </c>
    </row>
    <row r="836" spans="1:46" x14ac:dyDescent="0.25">
      <c r="A836" s="1">
        <v>157533</v>
      </c>
      <c r="B836" s="1" t="s">
        <v>205</v>
      </c>
      <c r="C836" s="1" t="s">
        <v>200</v>
      </c>
      <c r="D836" s="6">
        <f>VLOOKUP($A836,'TABLA DINAM PARCIAL 1'!$A$5:$I$793,2,FALSE)</f>
        <v>0</v>
      </c>
      <c r="E836" s="6">
        <f>VLOOKUP($A836,'TABLA DINAM PARCIAL 1'!$A$5:$I$793,3,FALSE)</f>
        <v>0</v>
      </c>
      <c r="F836" s="6">
        <f>VLOOKUP($A836,'TABLA DINAM PARCIAL 1'!$A$5:$I$793,4,FALSE)</f>
        <v>0</v>
      </c>
      <c r="G836" s="6">
        <f>VLOOKUP($A836,'TABLA DINAM PARCIAL 1'!$A$5:$I$793,5,FALSE)</f>
        <v>0</v>
      </c>
      <c r="H836" s="6">
        <f>VLOOKUP($A836,'TABLA DINAM PARCIAL 1'!$A$5:$I$793,6,FALSE)</f>
        <v>10</v>
      </c>
      <c r="I836" s="6">
        <f>VLOOKUP($A836,'TABLA DINAM PARCIAL 1'!$A$5:$I$793,7,FALSE)</f>
        <v>0</v>
      </c>
      <c r="J836" s="6">
        <f>VLOOKUP($A836,'TABLA DINAM PARCIAL 1'!$A$5:$I$793,8,FALSE)</f>
        <v>10</v>
      </c>
      <c r="K836" s="6">
        <f>VLOOKUP($A836,'TABLA DINAM PARCIAL 1'!$A$5:$I$793,9,FALSE)</f>
        <v>0</v>
      </c>
      <c r="L836" s="6">
        <f t="shared" si="52"/>
        <v>20</v>
      </c>
      <c r="M836" s="9">
        <f>VLOOKUP($A836,'TABLA DINAMICA PARCIAL 2'!$A$5:$T$772,2,FALSE)</f>
        <v>0</v>
      </c>
      <c r="N836" s="9">
        <f>VLOOKUP($A836,'TABLA DINAMICA PARCIAL 2'!$A$5:$T$772,3,FALSE)</f>
        <v>0</v>
      </c>
      <c r="O836" s="9">
        <f>VLOOKUP($A836,'TABLA DINAMICA PARCIAL 2'!$A$5:$T$772,4,FALSE)</f>
        <v>0</v>
      </c>
      <c r="P836" s="9">
        <f>VLOOKUP($A836,'TABLA DINAMICA PARCIAL 2'!$A$5:$T$772,5,FALSE)</f>
        <v>10</v>
      </c>
      <c r="Q836" s="9">
        <f>VLOOKUP($A836,'TABLA DINAMICA PARCIAL 2'!$A$5:$T$772,6,FALSE)</f>
        <v>0</v>
      </c>
      <c r="R836" s="9">
        <f>VLOOKUP($A836,'TABLA DINAMICA PARCIAL 2'!$A$5:$T$772,7,FALSE)</f>
        <v>0</v>
      </c>
      <c r="S836" s="9">
        <f>VLOOKUP($A836,'TABLA DINAMICA PARCIAL 2'!$A$5:$T$772,8,FALSE)</f>
        <v>0</v>
      </c>
      <c r="T836" s="9">
        <f>VLOOKUP($A836,'TABLA DINAMICA PARCIAL 2'!$A$5:$T$772,9,FALSE)</f>
        <v>0</v>
      </c>
      <c r="U836" s="9">
        <f>VLOOKUP($A836,'TABLA DINAMICA PARCIAL 2'!$A$5:$T$772,10,FALSE)</f>
        <v>10</v>
      </c>
      <c r="V836" s="9">
        <f>VLOOKUP($A836,'TABLA DINAMICA PARCIAL 2'!$A$5:$T$772,11,FALSE)</f>
        <v>0</v>
      </c>
      <c r="W836" s="9">
        <f>VLOOKUP($A836,'TABLA DINAMICA PARCIAL 2'!$A$5:$T$772,12,FALSE)</f>
        <v>0</v>
      </c>
      <c r="X836" s="9">
        <f>VLOOKUP($A836,'TABLA DINAMICA PARCIAL 2'!$A$5:$T$772,13,FALSE)</f>
        <v>0</v>
      </c>
      <c r="Y836" s="9">
        <f>VLOOKUP($A836,'TABLA DINAMICA PARCIAL 2'!$A$5:$T$772,14,FALSE)</f>
        <v>10</v>
      </c>
      <c r="Z836" s="9">
        <f>VLOOKUP($A836,'TABLA DINAMICA PARCIAL 2'!$A$5:$T$772,15,FALSE)</f>
        <v>0</v>
      </c>
      <c r="AA836" s="9">
        <f>VLOOKUP($A836,'TABLA DINAMICA PARCIAL 2'!$A$5:$T$772,16,FALSE)</f>
        <v>0</v>
      </c>
      <c r="AB836" s="9">
        <f>VLOOKUP(I836,'TABLA DINAMICA PARCIAL 2'!I27:AB798,17,FALSE)</f>
        <v>0</v>
      </c>
      <c r="AC836" s="9">
        <f>VLOOKUP(I836,'TABLA DINAMICA PARCIAL 2'!I27:AB798,18,FALSE)</f>
        <v>0</v>
      </c>
      <c r="AD836" s="9">
        <f>VLOOKUP(I836,'TABLA DINAMICA PARCIAL 2'!I27:AB798,19,FALSE)</f>
        <v>0</v>
      </c>
      <c r="AE836" s="9">
        <f t="shared" si="53"/>
        <v>30</v>
      </c>
      <c r="AF836" s="13">
        <f>VLOOKUP($A836,'TABLA DINAMICA PARCIAL 3'!$A$5:$I$768,2,FALSE)</f>
        <v>0</v>
      </c>
      <c r="AG836" s="13">
        <f>VLOOKUP($A836,'TABLA DINAMICA PARCIAL 3'!$A$5:$I$768,3,FALSE)</f>
        <v>0</v>
      </c>
      <c r="AH836" s="13">
        <f>VLOOKUP($A836,'TABLA DINAMICA PARCIAL 3'!$A$5:$I$768,4,FALSE)</f>
        <v>10</v>
      </c>
      <c r="AI836" s="13">
        <f>VLOOKUP($A836,'TABLA DINAMICA PARCIAL 3'!$A$5:$I$768,5,FALSE)</f>
        <v>0</v>
      </c>
      <c r="AJ836" s="13">
        <f>VLOOKUP($A836,'TABLA DINAMICA PARCIAL 3'!$A$5:$I$768,6,FALSE)</f>
        <v>0</v>
      </c>
      <c r="AK836" s="13">
        <f>VLOOKUP($A836,'TABLA DINAMICA PARCIAL 3'!$A$5:$I$768,7,FALSE)</f>
        <v>0</v>
      </c>
      <c r="AL836" s="13">
        <f>VLOOKUP($A836,'TABLA DINAMICA PARCIAL 3'!$A$5:$I$768,8,FALSE)</f>
        <v>0</v>
      </c>
      <c r="AM836" s="13">
        <f t="shared" si="54"/>
        <v>10</v>
      </c>
      <c r="AN836" s="16">
        <f>VLOOKUP($A836,'TABLA DINAMICA PARCIAL 4'!$A$5:$F$760,2,FALSE)</f>
        <v>0</v>
      </c>
      <c r="AO836" s="16">
        <f>VLOOKUP($A836,'TABLA DINAMICA PARCIAL 4'!$A$5:$F$760,3,FALSE)</f>
        <v>0</v>
      </c>
      <c r="AP836" s="16">
        <f>VLOOKUP($A836,'TABLA DINAMICA PARCIAL 4'!$A$5:$F$760,4,FALSE)</f>
        <v>0</v>
      </c>
      <c r="AQ836" s="16">
        <f>VLOOKUP($A836,'TABLA DINAMICA PARCIAL 4'!$A$5:$F$760,5,FALSE)</f>
        <v>0</v>
      </c>
      <c r="AR836" s="16">
        <f>VLOOKUP($A836,'TABLA DINAMICA PARCIAL 4'!$A$5:$F$760,6,FALSE)</f>
        <v>0</v>
      </c>
      <c r="AS836" s="16">
        <f t="shared" si="55"/>
        <v>0</v>
      </c>
      <c r="AT836" s="1" t="str">
        <f>VLOOKUP($A836,'USUARIOS Y GRUPO'!$A$2:$D$851,4,FALSE)</f>
        <v>P19-MAT1061-4</v>
      </c>
    </row>
    <row r="837" spans="1:46" x14ac:dyDescent="0.25">
      <c r="A837" s="1">
        <v>158186</v>
      </c>
      <c r="B837" s="1" t="s">
        <v>85</v>
      </c>
      <c r="C837" s="1" t="s">
        <v>86</v>
      </c>
      <c r="D837" s="6">
        <f>VLOOKUP($A837,'TABLA DINAM PARCIAL 1'!$A$5:$I$793,2,FALSE)</f>
        <v>10</v>
      </c>
      <c r="E837" s="6">
        <f>VLOOKUP($A837,'TABLA DINAM PARCIAL 1'!$A$5:$I$793,3,FALSE)</f>
        <v>0</v>
      </c>
      <c r="F837" s="6">
        <f>VLOOKUP($A837,'TABLA DINAM PARCIAL 1'!$A$5:$I$793,4,FALSE)</f>
        <v>0</v>
      </c>
      <c r="G837" s="6">
        <f>VLOOKUP($A837,'TABLA DINAM PARCIAL 1'!$A$5:$I$793,5,FALSE)</f>
        <v>0</v>
      </c>
      <c r="H837" s="6">
        <f>VLOOKUP($A837,'TABLA DINAM PARCIAL 1'!$A$5:$I$793,6,FALSE)</f>
        <v>0</v>
      </c>
      <c r="I837" s="6">
        <f>VLOOKUP($A837,'TABLA DINAM PARCIAL 1'!$A$5:$I$793,7,FALSE)</f>
        <v>0</v>
      </c>
      <c r="J837" s="6">
        <f>VLOOKUP($A837,'TABLA DINAM PARCIAL 1'!$A$5:$I$793,8,FALSE)</f>
        <v>0</v>
      </c>
      <c r="K837" s="6">
        <f>VLOOKUP($A837,'TABLA DINAM PARCIAL 1'!$A$5:$I$793,9,FALSE)</f>
        <v>10</v>
      </c>
      <c r="L837" s="6">
        <f t="shared" si="52"/>
        <v>20</v>
      </c>
      <c r="M837" s="9" t="e">
        <f>VLOOKUP($A837,'TABLA DINAMICA PARCIAL 2'!$A$5:$T$772,2,FALSE)</f>
        <v>#N/A</v>
      </c>
      <c r="N837" s="9" t="e">
        <f>VLOOKUP($A837,'TABLA DINAMICA PARCIAL 2'!$A$5:$T$772,3,FALSE)</f>
        <v>#N/A</v>
      </c>
      <c r="O837" s="9" t="e">
        <f>VLOOKUP($A837,'TABLA DINAMICA PARCIAL 2'!$A$5:$T$772,4,FALSE)</f>
        <v>#N/A</v>
      </c>
      <c r="P837" s="9" t="e">
        <f>VLOOKUP($A837,'TABLA DINAMICA PARCIAL 2'!$A$5:$T$772,5,FALSE)</f>
        <v>#N/A</v>
      </c>
      <c r="Q837" s="9" t="e">
        <f>VLOOKUP($A837,'TABLA DINAMICA PARCIAL 2'!$A$5:$T$772,6,FALSE)</f>
        <v>#N/A</v>
      </c>
      <c r="R837" s="9" t="e">
        <f>VLOOKUP($A837,'TABLA DINAMICA PARCIAL 2'!$A$5:$T$772,7,FALSE)</f>
        <v>#N/A</v>
      </c>
      <c r="S837" s="9" t="e">
        <f>VLOOKUP($A837,'TABLA DINAMICA PARCIAL 2'!$A$5:$T$772,8,FALSE)</f>
        <v>#N/A</v>
      </c>
      <c r="T837" s="9" t="e">
        <f>VLOOKUP($A837,'TABLA DINAMICA PARCIAL 2'!$A$5:$T$772,9,FALSE)</f>
        <v>#N/A</v>
      </c>
      <c r="U837" s="9" t="e">
        <f>VLOOKUP($A837,'TABLA DINAMICA PARCIAL 2'!$A$5:$T$772,10,FALSE)</f>
        <v>#N/A</v>
      </c>
      <c r="V837" s="9" t="e">
        <f>VLOOKUP($A837,'TABLA DINAMICA PARCIAL 2'!$A$5:$T$772,11,FALSE)</f>
        <v>#N/A</v>
      </c>
      <c r="W837" s="9" t="e">
        <f>VLOOKUP($A837,'TABLA DINAMICA PARCIAL 2'!$A$5:$T$772,12,FALSE)</f>
        <v>#N/A</v>
      </c>
      <c r="X837" s="9" t="e">
        <f>VLOOKUP($A837,'TABLA DINAMICA PARCIAL 2'!$A$5:$T$772,13,FALSE)</f>
        <v>#N/A</v>
      </c>
      <c r="Y837" s="9" t="e">
        <f>VLOOKUP($A837,'TABLA DINAMICA PARCIAL 2'!$A$5:$T$772,14,FALSE)</f>
        <v>#N/A</v>
      </c>
      <c r="Z837" s="9" t="e">
        <f>VLOOKUP($A837,'TABLA DINAMICA PARCIAL 2'!$A$5:$T$772,15,FALSE)</f>
        <v>#N/A</v>
      </c>
      <c r="AA837" s="9" t="e">
        <f>VLOOKUP($A837,'TABLA DINAMICA PARCIAL 2'!$A$5:$T$772,16,FALSE)</f>
        <v>#N/A</v>
      </c>
      <c r="AB837" s="9">
        <f>VLOOKUP(I837,'TABLA DINAMICA PARCIAL 2'!I33:AB804,17,FALSE)</f>
        <v>0</v>
      </c>
      <c r="AC837" s="9">
        <f>VLOOKUP(I837,'TABLA DINAMICA PARCIAL 2'!I33:AB804,18,FALSE)</f>
        <v>0</v>
      </c>
      <c r="AD837" s="9">
        <f>VLOOKUP(I837,'TABLA DINAMICA PARCIAL 2'!I33:AB804,19,FALSE)</f>
        <v>0</v>
      </c>
      <c r="AE837" s="9" t="e">
        <f t="shared" si="53"/>
        <v>#N/A</v>
      </c>
      <c r="AF837" s="13" t="e">
        <f>VLOOKUP($A837,'TABLA DINAMICA PARCIAL 3'!$A$5:$I$768,2,FALSE)</f>
        <v>#N/A</v>
      </c>
      <c r="AG837" s="13" t="e">
        <f>VLOOKUP($A837,'TABLA DINAMICA PARCIAL 3'!$A$5:$I$768,3,FALSE)</f>
        <v>#N/A</v>
      </c>
      <c r="AH837" s="13" t="e">
        <f>VLOOKUP($A837,'TABLA DINAMICA PARCIAL 3'!$A$5:$I$768,4,FALSE)</f>
        <v>#N/A</v>
      </c>
      <c r="AI837" s="13" t="e">
        <f>VLOOKUP($A837,'TABLA DINAMICA PARCIAL 3'!$A$5:$I$768,5,FALSE)</f>
        <v>#N/A</v>
      </c>
      <c r="AJ837" s="13" t="e">
        <f>VLOOKUP($A837,'TABLA DINAMICA PARCIAL 3'!$A$5:$I$768,6,FALSE)</f>
        <v>#N/A</v>
      </c>
      <c r="AK837" s="13" t="e">
        <f>VLOOKUP($A837,'TABLA DINAMICA PARCIAL 3'!$A$5:$I$768,7,FALSE)</f>
        <v>#N/A</v>
      </c>
      <c r="AL837" s="13" t="e">
        <f>VLOOKUP($A837,'TABLA DINAMICA PARCIAL 3'!$A$5:$I$768,8,FALSE)</f>
        <v>#N/A</v>
      </c>
      <c r="AM837" s="13" t="e">
        <f t="shared" si="54"/>
        <v>#N/A</v>
      </c>
      <c r="AN837" s="16" t="e">
        <f>VLOOKUP($A837,'TABLA DINAMICA PARCIAL 4'!$A$5:$F$760,2,FALSE)</f>
        <v>#N/A</v>
      </c>
      <c r="AO837" s="16" t="e">
        <f>VLOOKUP($A837,'TABLA DINAMICA PARCIAL 4'!$A$5:$F$760,3,FALSE)</f>
        <v>#N/A</v>
      </c>
      <c r="AP837" s="16" t="e">
        <f>VLOOKUP($A837,'TABLA DINAMICA PARCIAL 4'!$A$5:$F$760,4,FALSE)</f>
        <v>#N/A</v>
      </c>
      <c r="AQ837" s="16" t="e">
        <f>VLOOKUP($A837,'TABLA DINAMICA PARCIAL 4'!$A$5:$F$760,5,FALSE)</f>
        <v>#N/A</v>
      </c>
      <c r="AR837" s="16" t="e">
        <f>VLOOKUP($A837,'TABLA DINAMICA PARCIAL 4'!$A$5:$F$760,6,FALSE)</f>
        <v>#N/A</v>
      </c>
      <c r="AS837" s="16" t="e">
        <f t="shared" si="55"/>
        <v>#N/A</v>
      </c>
      <c r="AT837" s="1" t="str">
        <f>VLOOKUP($A837,'USUARIOS Y GRUPO'!$A$2:$D$851,4,FALSE)</f>
        <v>P19-MAT1061-4</v>
      </c>
    </row>
    <row r="838" spans="1:46" x14ac:dyDescent="0.25">
      <c r="A838" s="1">
        <v>159103</v>
      </c>
      <c r="B838" s="1" t="s">
        <v>203</v>
      </c>
      <c r="C838" s="1" t="s">
        <v>204</v>
      </c>
      <c r="D838" s="6">
        <f>VLOOKUP($A838,'TABLA DINAM PARCIAL 1'!$A$5:$I$793,2,FALSE)</f>
        <v>0</v>
      </c>
      <c r="E838" s="6">
        <f>VLOOKUP($A838,'TABLA DINAM PARCIAL 1'!$A$5:$I$793,3,FALSE)</f>
        <v>0</v>
      </c>
      <c r="F838" s="6">
        <f>VLOOKUP($A838,'TABLA DINAM PARCIAL 1'!$A$5:$I$793,4,FALSE)</f>
        <v>0</v>
      </c>
      <c r="G838" s="6">
        <f>VLOOKUP($A838,'TABLA DINAM PARCIAL 1'!$A$5:$I$793,5,FALSE)</f>
        <v>0</v>
      </c>
      <c r="H838" s="6">
        <f>VLOOKUP($A838,'TABLA DINAM PARCIAL 1'!$A$5:$I$793,6,FALSE)</f>
        <v>0</v>
      </c>
      <c r="I838" s="6">
        <f>VLOOKUP($A838,'TABLA DINAM PARCIAL 1'!$A$5:$I$793,7,FALSE)</f>
        <v>10</v>
      </c>
      <c r="J838" s="6">
        <f>VLOOKUP($A838,'TABLA DINAM PARCIAL 1'!$A$5:$I$793,8,FALSE)</f>
        <v>10</v>
      </c>
      <c r="K838" s="6">
        <f>VLOOKUP($A838,'TABLA DINAM PARCIAL 1'!$A$5:$I$793,9,FALSE)</f>
        <v>0</v>
      </c>
      <c r="L838" s="6">
        <f t="shared" si="52"/>
        <v>20</v>
      </c>
      <c r="M838" s="9">
        <f>VLOOKUP($A838,'TABLA DINAMICA PARCIAL 2'!$A$5:$T$772,2,FALSE)</f>
        <v>0</v>
      </c>
      <c r="N838" s="9">
        <f>VLOOKUP($A838,'TABLA DINAMICA PARCIAL 2'!$A$5:$T$772,3,FALSE)</f>
        <v>0</v>
      </c>
      <c r="O838" s="9">
        <f>VLOOKUP($A838,'TABLA DINAMICA PARCIAL 2'!$A$5:$T$772,4,FALSE)</f>
        <v>0</v>
      </c>
      <c r="P838" s="9">
        <f>VLOOKUP($A838,'TABLA DINAMICA PARCIAL 2'!$A$5:$T$772,5,FALSE)</f>
        <v>0</v>
      </c>
      <c r="Q838" s="9">
        <f>VLOOKUP($A838,'TABLA DINAMICA PARCIAL 2'!$A$5:$T$772,6,FALSE)</f>
        <v>0</v>
      </c>
      <c r="R838" s="9">
        <f>VLOOKUP($A838,'TABLA DINAMICA PARCIAL 2'!$A$5:$T$772,7,FALSE)</f>
        <v>10</v>
      </c>
      <c r="S838" s="9">
        <f>VLOOKUP($A838,'TABLA DINAMICA PARCIAL 2'!$A$5:$T$772,8,FALSE)</f>
        <v>0</v>
      </c>
      <c r="T838" s="9">
        <f>VLOOKUP($A838,'TABLA DINAMICA PARCIAL 2'!$A$5:$T$772,9,FALSE)</f>
        <v>0</v>
      </c>
      <c r="U838" s="9">
        <f>VLOOKUP($A838,'TABLA DINAMICA PARCIAL 2'!$A$5:$T$772,10,FALSE)</f>
        <v>0</v>
      </c>
      <c r="V838" s="9">
        <f>VLOOKUP($A838,'TABLA DINAMICA PARCIAL 2'!$A$5:$T$772,11,FALSE)</f>
        <v>0</v>
      </c>
      <c r="W838" s="9">
        <f>VLOOKUP($A838,'TABLA DINAMICA PARCIAL 2'!$A$5:$T$772,12,FALSE)</f>
        <v>0</v>
      </c>
      <c r="X838" s="9">
        <f>VLOOKUP($A838,'TABLA DINAMICA PARCIAL 2'!$A$5:$T$772,13,FALSE)</f>
        <v>0</v>
      </c>
      <c r="Y838" s="9">
        <f>VLOOKUP($A838,'TABLA DINAMICA PARCIAL 2'!$A$5:$T$772,14,FALSE)</f>
        <v>0</v>
      </c>
      <c r="Z838" s="9">
        <f>VLOOKUP($A838,'TABLA DINAMICA PARCIAL 2'!$A$5:$T$772,15,FALSE)</f>
        <v>0</v>
      </c>
      <c r="AA838" s="9">
        <f>VLOOKUP($A838,'TABLA DINAMICA PARCIAL 2'!$A$5:$T$772,16,FALSE)</f>
        <v>0</v>
      </c>
      <c r="AB838" s="9">
        <f>VLOOKUP(I838,'TABLA DINAMICA PARCIAL 2'!I46:AB817,17,FALSE)</f>
        <v>0</v>
      </c>
      <c r="AC838" s="9">
        <f>VLOOKUP(I838,'TABLA DINAMICA PARCIAL 2'!I46:AB817,18,FALSE)</f>
        <v>0</v>
      </c>
      <c r="AD838" s="9">
        <f>VLOOKUP(I838,'TABLA DINAMICA PARCIAL 2'!I46:AB817,19,FALSE)</f>
        <v>0</v>
      </c>
      <c r="AE838" s="9">
        <f t="shared" si="53"/>
        <v>10</v>
      </c>
      <c r="AF838" s="13">
        <f>VLOOKUP($A838,'TABLA DINAMICA PARCIAL 3'!$A$5:$I$768,2,FALSE)</f>
        <v>10</v>
      </c>
      <c r="AG838" s="13">
        <f>VLOOKUP($A838,'TABLA DINAMICA PARCIAL 3'!$A$5:$I$768,3,FALSE)</f>
        <v>0</v>
      </c>
      <c r="AH838" s="13">
        <f>VLOOKUP($A838,'TABLA DINAMICA PARCIAL 3'!$A$5:$I$768,4,FALSE)</f>
        <v>0</v>
      </c>
      <c r="AI838" s="13">
        <f>VLOOKUP($A838,'TABLA DINAMICA PARCIAL 3'!$A$5:$I$768,5,FALSE)</f>
        <v>0</v>
      </c>
      <c r="AJ838" s="13">
        <f>VLOOKUP($A838,'TABLA DINAMICA PARCIAL 3'!$A$5:$I$768,6,FALSE)</f>
        <v>0</v>
      </c>
      <c r="AK838" s="13">
        <f>VLOOKUP($A838,'TABLA DINAMICA PARCIAL 3'!$A$5:$I$768,7,FALSE)</f>
        <v>0</v>
      </c>
      <c r="AL838" s="13">
        <f>VLOOKUP($A838,'TABLA DINAMICA PARCIAL 3'!$A$5:$I$768,8,FALSE)</f>
        <v>10</v>
      </c>
      <c r="AM838" s="13">
        <f t="shared" si="54"/>
        <v>20</v>
      </c>
      <c r="AN838" s="16">
        <f>VLOOKUP($A838,'TABLA DINAMICA PARCIAL 4'!$A$5:$F$760,2,FALSE)</f>
        <v>0</v>
      </c>
      <c r="AO838" s="16">
        <f>VLOOKUP($A838,'TABLA DINAMICA PARCIAL 4'!$A$5:$F$760,3,FALSE)</f>
        <v>0</v>
      </c>
      <c r="AP838" s="16">
        <f>VLOOKUP($A838,'TABLA DINAMICA PARCIAL 4'!$A$5:$F$760,4,FALSE)</f>
        <v>10</v>
      </c>
      <c r="AQ838" s="16">
        <f>VLOOKUP($A838,'TABLA DINAMICA PARCIAL 4'!$A$5:$F$760,5,FALSE)</f>
        <v>0</v>
      </c>
      <c r="AR838" s="16">
        <f>VLOOKUP($A838,'TABLA DINAMICA PARCIAL 4'!$A$5:$F$760,6,FALSE)</f>
        <v>10</v>
      </c>
      <c r="AS838" s="16">
        <f t="shared" si="55"/>
        <v>20</v>
      </c>
      <c r="AT838" s="1" t="str">
        <f>VLOOKUP($A838,'USUARIOS Y GRUPO'!$A$2:$D$851,4,FALSE)</f>
        <v>P19-MAT1061-4</v>
      </c>
    </row>
    <row r="839" spans="1:46" x14ac:dyDescent="0.25">
      <c r="A839" s="1">
        <v>159358</v>
      </c>
      <c r="B839" s="1" t="s">
        <v>199</v>
      </c>
      <c r="C839" s="1" t="s">
        <v>200</v>
      </c>
      <c r="D839" s="6">
        <f>VLOOKUP($A839,'TABLA DINAM PARCIAL 1'!$A$5:$I$793,2,FALSE)</f>
        <v>0</v>
      </c>
      <c r="E839" s="6">
        <f>VLOOKUP($A839,'TABLA DINAM PARCIAL 1'!$A$5:$I$793,3,FALSE)</f>
        <v>0</v>
      </c>
      <c r="F839" s="6">
        <f>VLOOKUP($A839,'TABLA DINAM PARCIAL 1'!$A$5:$I$793,4,FALSE)</f>
        <v>0</v>
      </c>
      <c r="G839" s="6">
        <f>VLOOKUP($A839,'TABLA DINAM PARCIAL 1'!$A$5:$I$793,5,FALSE)</f>
        <v>10</v>
      </c>
      <c r="H839" s="6">
        <f>VLOOKUP($A839,'TABLA DINAM PARCIAL 1'!$A$5:$I$793,6,FALSE)</f>
        <v>0</v>
      </c>
      <c r="I839" s="6">
        <f>VLOOKUP($A839,'TABLA DINAM PARCIAL 1'!$A$5:$I$793,7,FALSE)</f>
        <v>0</v>
      </c>
      <c r="J839" s="6">
        <f>VLOOKUP($A839,'TABLA DINAM PARCIAL 1'!$A$5:$I$793,8,FALSE)</f>
        <v>0</v>
      </c>
      <c r="K839" s="6">
        <f>VLOOKUP($A839,'TABLA DINAM PARCIAL 1'!$A$5:$I$793,9,FALSE)</f>
        <v>10</v>
      </c>
      <c r="L839" s="6">
        <f t="shared" si="52"/>
        <v>20</v>
      </c>
      <c r="M839" s="9">
        <f>VLOOKUP($A839,'TABLA DINAMICA PARCIAL 2'!$A$5:$T$772,2,FALSE)</f>
        <v>0</v>
      </c>
      <c r="N839" s="9">
        <f>VLOOKUP($A839,'TABLA DINAMICA PARCIAL 2'!$A$5:$T$772,3,FALSE)</f>
        <v>0</v>
      </c>
      <c r="O839" s="9">
        <f>VLOOKUP($A839,'TABLA DINAMICA PARCIAL 2'!$A$5:$T$772,4,FALSE)</f>
        <v>0</v>
      </c>
      <c r="P839" s="9">
        <f>VLOOKUP($A839,'TABLA DINAMICA PARCIAL 2'!$A$5:$T$772,5,FALSE)</f>
        <v>0</v>
      </c>
      <c r="Q839" s="9">
        <f>VLOOKUP($A839,'TABLA DINAMICA PARCIAL 2'!$A$5:$T$772,6,FALSE)</f>
        <v>0</v>
      </c>
      <c r="R839" s="9">
        <f>VLOOKUP($A839,'TABLA DINAMICA PARCIAL 2'!$A$5:$T$772,7,FALSE)</f>
        <v>0</v>
      </c>
      <c r="S839" s="9">
        <f>VLOOKUP($A839,'TABLA DINAMICA PARCIAL 2'!$A$5:$T$772,8,FALSE)</f>
        <v>0</v>
      </c>
      <c r="T839" s="9">
        <f>VLOOKUP($A839,'TABLA DINAMICA PARCIAL 2'!$A$5:$T$772,9,FALSE)</f>
        <v>0</v>
      </c>
      <c r="U839" s="9">
        <f>VLOOKUP($A839,'TABLA DINAMICA PARCIAL 2'!$A$5:$T$772,10,FALSE)</f>
        <v>10</v>
      </c>
      <c r="V839" s="9">
        <f>VLOOKUP($A839,'TABLA DINAMICA PARCIAL 2'!$A$5:$T$772,11,FALSE)</f>
        <v>0</v>
      </c>
      <c r="W839" s="9">
        <f>VLOOKUP($A839,'TABLA DINAMICA PARCIAL 2'!$A$5:$T$772,12,FALSE)</f>
        <v>0</v>
      </c>
      <c r="X839" s="9">
        <f>VLOOKUP($A839,'TABLA DINAMICA PARCIAL 2'!$A$5:$T$772,13,FALSE)</f>
        <v>0</v>
      </c>
      <c r="Y839" s="9">
        <f>VLOOKUP($A839,'TABLA DINAMICA PARCIAL 2'!$A$5:$T$772,14,FALSE)</f>
        <v>0</v>
      </c>
      <c r="Z839" s="9">
        <f>VLOOKUP($A839,'TABLA DINAMICA PARCIAL 2'!$A$5:$T$772,15,FALSE)</f>
        <v>0</v>
      </c>
      <c r="AA839" s="9">
        <f>VLOOKUP($A839,'TABLA DINAMICA PARCIAL 2'!$A$5:$T$772,16,FALSE)</f>
        <v>0</v>
      </c>
      <c r="AB839" s="9">
        <f>VLOOKUP(I839,'TABLA DINAMICA PARCIAL 2'!I51:AB822,17,FALSE)</f>
        <v>0</v>
      </c>
      <c r="AC839" s="9">
        <f>VLOOKUP(I839,'TABLA DINAMICA PARCIAL 2'!I51:AB822,18,FALSE)</f>
        <v>0</v>
      </c>
      <c r="AD839" s="9">
        <f>VLOOKUP(I839,'TABLA DINAMICA PARCIAL 2'!I51:AB822,19,FALSE)</f>
        <v>0</v>
      </c>
      <c r="AE839" s="9">
        <f t="shared" si="53"/>
        <v>10</v>
      </c>
      <c r="AF839" s="13">
        <f>VLOOKUP($A839,'TABLA DINAMICA PARCIAL 3'!$A$5:$I$768,2,FALSE)</f>
        <v>10</v>
      </c>
      <c r="AG839" s="13">
        <f>VLOOKUP($A839,'TABLA DINAMICA PARCIAL 3'!$A$5:$I$768,3,FALSE)</f>
        <v>0</v>
      </c>
      <c r="AH839" s="13">
        <f>VLOOKUP($A839,'TABLA DINAMICA PARCIAL 3'!$A$5:$I$768,4,FALSE)</f>
        <v>0</v>
      </c>
      <c r="AI839" s="13">
        <f>VLOOKUP($A839,'TABLA DINAMICA PARCIAL 3'!$A$5:$I$768,5,FALSE)</f>
        <v>10</v>
      </c>
      <c r="AJ839" s="13">
        <f>VLOOKUP($A839,'TABLA DINAMICA PARCIAL 3'!$A$5:$I$768,6,FALSE)</f>
        <v>0</v>
      </c>
      <c r="AK839" s="13">
        <f>VLOOKUP($A839,'TABLA DINAMICA PARCIAL 3'!$A$5:$I$768,7,FALSE)</f>
        <v>0</v>
      </c>
      <c r="AL839" s="13">
        <f>VLOOKUP($A839,'TABLA DINAMICA PARCIAL 3'!$A$5:$I$768,8,FALSE)</f>
        <v>0</v>
      </c>
      <c r="AM839" s="13">
        <f t="shared" si="54"/>
        <v>20</v>
      </c>
      <c r="AN839" s="16">
        <f>VLOOKUP($A839,'TABLA DINAMICA PARCIAL 4'!$A$5:$F$760,2,FALSE)</f>
        <v>0</v>
      </c>
      <c r="AO839" s="16">
        <f>VLOOKUP($A839,'TABLA DINAMICA PARCIAL 4'!$A$5:$F$760,3,FALSE)</f>
        <v>0</v>
      </c>
      <c r="AP839" s="16">
        <f>VLOOKUP($A839,'TABLA DINAMICA PARCIAL 4'!$A$5:$F$760,4,FALSE)</f>
        <v>0</v>
      </c>
      <c r="AQ839" s="16">
        <f>VLOOKUP($A839,'TABLA DINAMICA PARCIAL 4'!$A$5:$F$760,5,FALSE)</f>
        <v>0</v>
      </c>
      <c r="AR839" s="16">
        <f>VLOOKUP($A839,'TABLA DINAMICA PARCIAL 4'!$A$5:$F$760,6,FALSE)</f>
        <v>10</v>
      </c>
      <c r="AS839" s="16">
        <f t="shared" si="55"/>
        <v>10</v>
      </c>
      <c r="AT839" s="1" t="str">
        <f>VLOOKUP($A839,'USUARIOS Y GRUPO'!$A$2:$D$851,4,FALSE)</f>
        <v>P19-MAT1061-4</v>
      </c>
    </row>
    <row r="840" spans="1:46" x14ac:dyDescent="0.25">
      <c r="A840" s="1">
        <v>159612</v>
      </c>
      <c r="B840" s="1" t="s">
        <v>128</v>
      </c>
      <c r="C840" s="1" t="s">
        <v>129</v>
      </c>
      <c r="D840" s="6">
        <f>VLOOKUP($A840,'TABLA DINAM PARCIAL 1'!$A$5:$I$793,2,FALSE)</f>
        <v>0</v>
      </c>
      <c r="E840" s="6">
        <f>VLOOKUP($A840,'TABLA DINAM PARCIAL 1'!$A$5:$I$793,3,FALSE)</f>
        <v>10</v>
      </c>
      <c r="F840" s="6">
        <f>VLOOKUP($A840,'TABLA DINAM PARCIAL 1'!$A$5:$I$793,4,FALSE)</f>
        <v>0</v>
      </c>
      <c r="G840" s="6">
        <f>VLOOKUP($A840,'TABLA DINAM PARCIAL 1'!$A$5:$I$793,5,FALSE)</f>
        <v>0</v>
      </c>
      <c r="H840" s="6">
        <f>VLOOKUP($A840,'TABLA DINAM PARCIAL 1'!$A$5:$I$793,6,FALSE)</f>
        <v>10</v>
      </c>
      <c r="I840" s="6">
        <f>VLOOKUP($A840,'TABLA DINAM PARCIAL 1'!$A$5:$I$793,7,FALSE)</f>
        <v>0</v>
      </c>
      <c r="J840" s="6">
        <f>VLOOKUP($A840,'TABLA DINAM PARCIAL 1'!$A$5:$I$793,8,FALSE)</f>
        <v>0</v>
      </c>
      <c r="K840" s="6">
        <f>VLOOKUP($A840,'TABLA DINAM PARCIAL 1'!$A$5:$I$793,9,FALSE)</f>
        <v>0</v>
      </c>
      <c r="L840" s="6">
        <f t="shared" si="52"/>
        <v>20</v>
      </c>
      <c r="M840" s="9">
        <f>VLOOKUP($A840,'TABLA DINAMICA PARCIAL 2'!$A$5:$T$772,2,FALSE)</f>
        <v>0</v>
      </c>
      <c r="N840" s="9">
        <f>VLOOKUP($A840,'TABLA DINAMICA PARCIAL 2'!$A$5:$T$772,3,FALSE)</f>
        <v>0</v>
      </c>
      <c r="O840" s="9">
        <f>VLOOKUP($A840,'TABLA DINAMICA PARCIAL 2'!$A$5:$T$772,4,FALSE)</f>
        <v>0</v>
      </c>
      <c r="P840" s="9">
        <f>VLOOKUP($A840,'TABLA DINAMICA PARCIAL 2'!$A$5:$T$772,5,FALSE)</f>
        <v>0</v>
      </c>
      <c r="Q840" s="9">
        <f>VLOOKUP($A840,'TABLA DINAMICA PARCIAL 2'!$A$5:$T$772,6,FALSE)</f>
        <v>0</v>
      </c>
      <c r="R840" s="9">
        <f>VLOOKUP($A840,'TABLA DINAMICA PARCIAL 2'!$A$5:$T$772,7,FALSE)</f>
        <v>0</v>
      </c>
      <c r="S840" s="9">
        <f>VLOOKUP($A840,'TABLA DINAMICA PARCIAL 2'!$A$5:$T$772,8,FALSE)</f>
        <v>10</v>
      </c>
      <c r="T840" s="9">
        <f>VLOOKUP($A840,'TABLA DINAMICA PARCIAL 2'!$A$5:$T$772,9,FALSE)</f>
        <v>0</v>
      </c>
      <c r="U840" s="9">
        <f>VLOOKUP($A840,'TABLA DINAMICA PARCIAL 2'!$A$5:$T$772,10,FALSE)</f>
        <v>0</v>
      </c>
      <c r="V840" s="9">
        <f>VLOOKUP($A840,'TABLA DINAMICA PARCIAL 2'!$A$5:$T$772,11,FALSE)</f>
        <v>0</v>
      </c>
      <c r="W840" s="9">
        <f>VLOOKUP($A840,'TABLA DINAMICA PARCIAL 2'!$A$5:$T$772,12,FALSE)</f>
        <v>0</v>
      </c>
      <c r="X840" s="9">
        <f>VLOOKUP($A840,'TABLA DINAMICA PARCIAL 2'!$A$5:$T$772,13,FALSE)</f>
        <v>0</v>
      </c>
      <c r="Y840" s="9">
        <f>VLOOKUP($A840,'TABLA DINAMICA PARCIAL 2'!$A$5:$T$772,14,FALSE)</f>
        <v>0</v>
      </c>
      <c r="Z840" s="9">
        <f>VLOOKUP($A840,'TABLA DINAMICA PARCIAL 2'!$A$5:$T$772,15,FALSE)</f>
        <v>0</v>
      </c>
      <c r="AA840" s="9">
        <f>VLOOKUP($A840,'TABLA DINAMICA PARCIAL 2'!$A$5:$T$772,16,FALSE)</f>
        <v>0</v>
      </c>
      <c r="AB840" s="9">
        <f>VLOOKUP(I840,'TABLA DINAMICA PARCIAL 2'!I58:AB829,17,FALSE)</f>
        <v>0</v>
      </c>
      <c r="AC840" s="9">
        <f>VLOOKUP(I840,'TABLA DINAMICA PARCIAL 2'!I58:AB829,18,FALSE)</f>
        <v>0</v>
      </c>
      <c r="AD840" s="9">
        <f>VLOOKUP(I840,'TABLA DINAMICA PARCIAL 2'!I58:AB829,19,FALSE)</f>
        <v>0</v>
      </c>
      <c r="AE840" s="9">
        <f t="shared" si="53"/>
        <v>10</v>
      </c>
      <c r="AF840" s="13">
        <f>VLOOKUP($A840,'TABLA DINAMICA PARCIAL 3'!$A$5:$I$768,2,FALSE)</f>
        <v>0</v>
      </c>
      <c r="AG840" s="13">
        <f>VLOOKUP($A840,'TABLA DINAMICA PARCIAL 3'!$A$5:$I$768,3,FALSE)</f>
        <v>0</v>
      </c>
      <c r="AH840" s="13">
        <f>VLOOKUP($A840,'TABLA DINAMICA PARCIAL 3'!$A$5:$I$768,4,FALSE)</f>
        <v>0</v>
      </c>
      <c r="AI840" s="13">
        <f>VLOOKUP($A840,'TABLA DINAMICA PARCIAL 3'!$A$5:$I$768,5,FALSE)</f>
        <v>0</v>
      </c>
      <c r="AJ840" s="13">
        <f>VLOOKUP($A840,'TABLA DINAMICA PARCIAL 3'!$A$5:$I$768,6,FALSE)</f>
        <v>0</v>
      </c>
      <c r="AK840" s="13">
        <f>VLOOKUP($A840,'TABLA DINAMICA PARCIAL 3'!$A$5:$I$768,7,FALSE)</f>
        <v>10</v>
      </c>
      <c r="AL840" s="13">
        <f>VLOOKUP($A840,'TABLA DINAMICA PARCIAL 3'!$A$5:$I$768,8,FALSE)</f>
        <v>0</v>
      </c>
      <c r="AM840" s="13">
        <f t="shared" si="54"/>
        <v>10</v>
      </c>
      <c r="AN840" s="16">
        <f>VLOOKUP($A840,'TABLA DINAMICA PARCIAL 4'!$A$5:$F$760,2,FALSE)</f>
        <v>0</v>
      </c>
      <c r="AO840" s="16">
        <f>VLOOKUP($A840,'TABLA DINAMICA PARCIAL 4'!$A$5:$F$760,3,FALSE)</f>
        <v>0</v>
      </c>
      <c r="AP840" s="16">
        <f>VLOOKUP($A840,'TABLA DINAMICA PARCIAL 4'!$A$5:$F$760,4,FALSE)</f>
        <v>0</v>
      </c>
      <c r="AQ840" s="16">
        <f>VLOOKUP($A840,'TABLA DINAMICA PARCIAL 4'!$A$5:$F$760,5,FALSE)</f>
        <v>0</v>
      </c>
      <c r="AR840" s="16">
        <f>VLOOKUP($A840,'TABLA DINAMICA PARCIAL 4'!$A$5:$F$760,6,FALSE)</f>
        <v>10</v>
      </c>
      <c r="AS840" s="16">
        <f t="shared" si="55"/>
        <v>10</v>
      </c>
      <c r="AT840" s="1" t="str">
        <f>VLOOKUP($A840,'USUARIOS Y GRUPO'!$A$2:$D$851,4,FALSE)</f>
        <v>P19-MAT1061-4</v>
      </c>
    </row>
    <row r="841" spans="1:46" x14ac:dyDescent="0.25">
      <c r="A841" s="1">
        <v>158824</v>
      </c>
      <c r="B841" s="1" t="s">
        <v>89</v>
      </c>
      <c r="C841" s="1" t="s">
        <v>90</v>
      </c>
      <c r="D841" s="6">
        <f>VLOOKUP($A841,'TABLA DINAM PARCIAL 1'!$A$5:$I$793,2,FALSE)</f>
        <v>10</v>
      </c>
      <c r="E841" s="6">
        <f>VLOOKUP($A841,'TABLA DINAM PARCIAL 1'!$A$5:$I$793,3,FALSE)</f>
        <v>0</v>
      </c>
      <c r="F841" s="6">
        <f>VLOOKUP($A841,'TABLA DINAM PARCIAL 1'!$A$5:$I$793,4,FALSE)</f>
        <v>10</v>
      </c>
      <c r="G841" s="6">
        <f>VLOOKUP($A841,'TABLA DINAM PARCIAL 1'!$A$5:$I$793,5,FALSE)</f>
        <v>0</v>
      </c>
      <c r="H841" s="6">
        <f>VLOOKUP($A841,'TABLA DINAM PARCIAL 1'!$A$5:$I$793,6,FALSE)</f>
        <v>0</v>
      </c>
      <c r="I841" s="6">
        <f>VLOOKUP($A841,'TABLA DINAM PARCIAL 1'!$A$5:$I$793,7,FALSE)</f>
        <v>0</v>
      </c>
      <c r="J841" s="6">
        <f>VLOOKUP($A841,'TABLA DINAM PARCIAL 1'!$A$5:$I$793,8,FALSE)</f>
        <v>0</v>
      </c>
      <c r="K841" s="6">
        <f>VLOOKUP($A841,'TABLA DINAM PARCIAL 1'!$A$5:$I$793,9,FALSE)</f>
        <v>10</v>
      </c>
      <c r="L841" s="6">
        <f t="shared" si="52"/>
        <v>30</v>
      </c>
      <c r="M841" s="9">
        <f>VLOOKUP($A841,'TABLA DINAMICA PARCIAL 2'!$A$5:$T$772,2,FALSE)</f>
        <v>0</v>
      </c>
      <c r="N841" s="9">
        <f>VLOOKUP($A841,'TABLA DINAMICA PARCIAL 2'!$A$5:$T$772,3,FALSE)</f>
        <v>0</v>
      </c>
      <c r="O841" s="9">
        <f>VLOOKUP($A841,'TABLA DINAMICA PARCIAL 2'!$A$5:$T$772,4,FALSE)</f>
        <v>0</v>
      </c>
      <c r="P841" s="9">
        <f>VLOOKUP($A841,'TABLA DINAMICA PARCIAL 2'!$A$5:$T$772,5,FALSE)</f>
        <v>0</v>
      </c>
      <c r="Q841" s="9">
        <f>VLOOKUP($A841,'TABLA DINAMICA PARCIAL 2'!$A$5:$T$772,6,FALSE)</f>
        <v>0</v>
      </c>
      <c r="R841" s="9">
        <f>VLOOKUP($A841,'TABLA DINAMICA PARCIAL 2'!$A$5:$T$772,7,FALSE)</f>
        <v>0</v>
      </c>
      <c r="S841" s="9">
        <f>VLOOKUP($A841,'TABLA DINAMICA PARCIAL 2'!$A$5:$T$772,8,FALSE)</f>
        <v>0</v>
      </c>
      <c r="T841" s="9">
        <f>VLOOKUP($A841,'TABLA DINAMICA PARCIAL 2'!$A$5:$T$772,9,FALSE)</f>
        <v>0</v>
      </c>
      <c r="U841" s="9">
        <f>VLOOKUP($A841,'TABLA DINAMICA PARCIAL 2'!$A$5:$T$772,10,FALSE)</f>
        <v>0</v>
      </c>
      <c r="V841" s="9">
        <f>VLOOKUP($A841,'TABLA DINAMICA PARCIAL 2'!$A$5:$T$772,11,FALSE)</f>
        <v>0</v>
      </c>
      <c r="W841" s="9">
        <f>VLOOKUP($A841,'TABLA DINAMICA PARCIAL 2'!$A$5:$T$772,12,FALSE)</f>
        <v>0</v>
      </c>
      <c r="X841" s="9">
        <f>VLOOKUP($A841,'TABLA DINAMICA PARCIAL 2'!$A$5:$T$772,13,FALSE)</f>
        <v>0</v>
      </c>
      <c r="Y841" s="9">
        <f>VLOOKUP($A841,'TABLA DINAMICA PARCIAL 2'!$A$5:$T$772,14,FALSE)</f>
        <v>0</v>
      </c>
      <c r="Z841" s="9">
        <f>VLOOKUP($A841,'TABLA DINAMICA PARCIAL 2'!$A$5:$T$772,15,FALSE)</f>
        <v>0</v>
      </c>
      <c r="AA841" s="9">
        <f>VLOOKUP($A841,'TABLA DINAMICA PARCIAL 2'!$A$5:$T$772,16,FALSE)</f>
        <v>0</v>
      </c>
      <c r="AB841" s="9">
        <f>VLOOKUP(I841,'TABLA DINAMICA PARCIAL 2'!I38:AB809,17,FALSE)</f>
        <v>0</v>
      </c>
      <c r="AC841" s="9">
        <f>VLOOKUP(I841,'TABLA DINAMICA PARCIAL 2'!I38:AB809,18,FALSE)</f>
        <v>0</v>
      </c>
      <c r="AD841" s="9">
        <f>VLOOKUP(I841,'TABLA DINAMICA PARCIAL 2'!I38:AB809,19,FALSE)</f>
        <v>0</v>
      </c>
      <c r="AE841" s="9">
        <f t="shared" si="53"/>
        <v>0</v>
      </c>
      <c r="AF841" s="13">
        <f>VLOOKUP($A841,'TABLA DINAMICA PARCIAL 3'!$A$5:$I$768,2,FALSE)</f>
        <v>10</v>
      </c>
      <c r="AG841" s="13">
        <f>VLOOKUP($A841,'TABLA DINAMICA PARCIAL 3'!$A$5:$I$768,3,FALSE)</f>
        <v>0</v>
      </c>
      <c r="AH841" s="13">
        <f>VLOOKUP($A841,'TABLA DINAMICA PARCIAL 3'!$A$5:$I$768,4,FALSE)</f>
        <v>10</v>
      </c>
      <c r="AI841" s="13">
        <f>VLOOKUP($A841,'TABLA DINAMICA PARCIAL 3'!$A$5:$I$768,5,FALSE)</f>
        <v>0</v>
      </c>
      <c r="AJ841" s="13">
        <f>VLOOKUP($A841,'TABLA DINAMICA PARCIAL 3'!$A$5:$I$768,6,FALSE)</f>
        <v>10</v>
      </c>
      <c r="AK841" s="13">
        <f>VLOOKUP($A841,'TABLA DINAMICA PARCIAL 3'!$A$5:$I$768,7,FALSE)</f>
        <v>0</v>
      </c>
      <c r="AL841" s="13">
        <f>VLOOKUP($A841,'TABLA DINAMICA PARCIAL 3'!$A$5:$I$768,8,FALSE)</f>
        <v>0</v>
      </c>
      <c r="AM841" s="13">
        <f t="shared" si="54"/>
        <v>30</v>
      </c>
      <c r="AN841" s="16">
        <f>VLOOKUP($A841,'TABLA DINAMICA PARCIAL 4'!$A$5:$F$760,2,FALSE)</f>
        <v>0</v>
      </c>
      <c r="AO841" s="16">
        <f>VLOOKUP($A841,'TABLA DINAMICA PARCIAL 4'!$A$5:$F$760,3,FALSE)</f>
        <v>0</v>
      </c>
      <c r="AP841" s="16">
        <f>VLOOKUP($A841,'TABLA DINAMICA PARCIAL 4'!$A$5:$F$760,4,FALSE)</f>
        <v>10</v>
      </c>
      <c r="AQ841" s="16">
        <f>VLOOKUP($A841,'TABLA DINAMICA PARCIAL 4'!$A$5:$F$760,5,FALSE)</f>
        <v>10</v>
      </c>
      <c r="AR841" s="16">
        <f>VLOOKUP($A841,'TABLA DINAMICA PARCIAL 4'!$A$5:$F$760,6,FALSE)</f>
        <v>0</v>
      </c>
      <c r="AS841" s="16">
        <f t="shared" si="55"/>
        <v>20</v>
      </c>
      <c r="AT841" s="1" t="str">
        <f>VLOOKUP($A841,'USUARIOS Y GRUPO'!$A$2:$D$851,4,FALSE)</f>
        <v>P19-MAT1061-4</v>
      </c>
    </row>
    <row r="842" spans="1:46" x14ac:dyDescent="0.25">
      <c r="A842" s="1">
        <v>161150</v>
      </c>
      <c r="B842" s="1" t="s">
        <v>174</v>
      </c>
      <c r="C842" s="1" t="s">
        <v>175</v>
      </c>
      <c r="D842" s="6">
        <f>VLOOKUP($A842,'TABLA DINAM PARCIAL 1'!$A$5:$I$793,2,FALSE)</f>
        <v>10</v>
      </c>
      <c r="E842" s="6">
        <f>VLOOKUP(A842,'TABLA DINAM PARCIAL 1'!A75:I863,3,FALSE)</f>
        <v>10</v>
      </c>
      <c r="F842" s="6">
        <f>VLOOKUP(A842,'TABLA DINAM PARCIAL 1'!A75:I863,4,FALSE)</f>
        <v>0</v>
      </c>
      <c r="G842" s="6">
        <f>VLOOKUP(A842,'TABLA DINAM PARCIAL 1'!A75:I863,5,FALSE)</f>
        <v>0</v>
      </c>
      <c r="H842" s="6">
        <f>VLOOKUP(A842,'TABLA DINAM PARCIAL 1'!A75:I863,6,FALSE)</f>
        <v>0</v>
      </c>
      <c r="I842" s="6">
        <f>VLOOKUP(A842,'TABLA DINAM PARCIAL 1'!A75:I863,7,FALSE)</f>
        <v>0</v>
      </c>
      <c r="J842" s="6">
        <f>VLOOKUP(A842,'TABLA DINAM PARCIAL 1'!A75:I863,8,FALSE)</f>
        <v>10</v>
      </c>
      <c r="K842" s="6">
        <f>VLOOKUP(A842,'TABLA DINAM PARCIAL 1'!A75:I863,9,FALSE)</f>
        <v>0</v>
      </c>
      <c r="L842" s="6">
        <f t="shared" si="52"/>
        <v>30</v>
      </c>
      <c r="M842" s="9">
        <f>VLOOKUP($A842,'TABLA DINAMICA PARCIAL 2'!$A$5:$T$772,2,FALSE)</f>
        <v>0</v>
      </c>
      <c r="N842" s="9">
        <f>VLOOKUP($A842,'TABLA DINAMICA PARCIAL 2'!$A$5:$T$772,3,FALSE)</f>
        <v>0</v>
      </c>
      <c r="O842" s="9">
        <f>VLOOKUP($A842,'TABLA DINAMICA PARCIAL 2'!$A$5:$T$772,4,FALSE)</f>
        <v>0</v>
      </c>
      <c r="P842" s="9">
        <f>VLOOKUP($A842,'TABLA DINAMICA PARCIAL 2'!$A$5:$T$772,5,FALSE)</f>
        <v>0</v>
      </c>
      <c r="Q842" s="9">
        <f>VLOOKUP($A842,'TABLA DINAMICA PARCIAL 2'!$A$5:$T$772,6,FALSE)</f>
        <v>0</v>
      </c>
      <c r="R842" s="9">
        <f>VLOOKUP($A842,'TABLA DINAMICA PARCIAL 2'!$A$5:$T$772,7,FALSE)</f>
        <v>0</v>
      </c>
      <c r="S842" s="9">
        <f>VLOOKUP($A842,'TABLA DINAMICA PARCIAL 2'!$A$5:$T$772,8,FALSE)</f>
        <v>0</v>
      </c>
      <c r="T842" s="9">
        <f>VLOOKUP($A842,'TABLA DINAMICA PARCIAL 2'!$A$5:$T$772,9,FALSE)</f>
        <v>0</v>
      </c>
      <c r="U842" s="9">
        <f>VLOOKUP($A842,'TABLA DINAMICA PARCIAL 2'!$A$5:$T$772,10,FALSE)</f>
        <v>0</v>
      </c>
      <c r="V842" s="9">
        <f>VLOOKUP($A842,'TABLA DINAMICA PARCIAL 2'!$A$5:$T$772,11,FALSE)</f>
        <v>10</v>
      </c>
      <c r="W842" s="9">
        <f>VLOOKUP($A842,'TABLA DINAMICA PARCIAL 2'!$A$5:$T$772,12,FALSE)</f>
        <v>0</v>
      </c>
      <c r="X842" s="9">
        <f>VLOOKUP($A842,'TABLA DINAMICA PARCIAL 2'!$A$5:$T$772,13,FALSE)</f>
        <v>0</v>
      </c>
      <c r="Y842" s="9">
        <f>VLOOKUP($A842,'TABLA DINAMICA PARCIAL 2'!$A$5:$T$772,14,FALSE)</f>
        <v>0</v>
      </c>
      <c r="Z842" s="9">
        <f>VLOOKUP($A842,'TABLA DINAMICA PARCIAL 2'!$A$5:$T$772,15,FALSE)</f>
        <v>0</v>
      </c>
      <c r="AA842" s="9">
        <f>VLOOKUP($A842,'TABLA DINAMICA PARCIAL 2'!$A$5:$T$772,16,FALSE)</f>
        <v>0</v>
      </c>
      <c r="AB842" s="9">
        <f>VLOOKUP(I842,'TABLA DINAMICA PARCIAL 2'!I97:AB868,17,FALSE)</f>
        <v>0</v>
      </c>
      <c r="AC842" s="9">
        <f>VLOOKUP(I842,'TABLA DINAMICA PARCIAL 2'!I97:AB868,18,FALSE)</f>
        <v>0</v>
      </c>
      <c r="AD842" s="9">
        <f>VLOOKUP(I842,'TABLA DINAMICA PARCIAL 2'!I97:AB868,19,FALSE)</f>
        <v>0</v>
      </c>
      <c r="AE842" s="9">
        <f t="shared" si="53"/>
        <v>10</v>
      </c>
      <c r="AF842" s="13">
        <f>VLOOKUP($A842,'TABLA DINAMICA PARCIAL 3'!$A$5:$I$768,2,FALSE)</f>
        <v>0</v>
      </c>
      <c r="AG842" s="13">
        <f>VLOOKUP($A842,'TABLA DINAMICA PARCIAL 3'!$A$5:$I$768,3,FALSE)</f>
        <v>0</v>
      </c>
      <c r="AH842" s="13">
        <f>VLOOKUP($A842,'TABLA DINAMICA PARCIAL 3'!$A$5:$I$768,4,FALSE)</f>
        <v>10</v>
      </c>
      <c r="AI842" s="13">
        <f>VLOOKUP($A842,'TABLA DINAMICA PARCIAL 3'!$A$5:$I$768,5,FALSE)</f>
        <v>0</v>
      </c>
      <c r="AJ842" s="13">
        <f>VLOOKUP($A842,'TABLA DINAMICA PARCIAL 3'!$A$5:$I$768,6,FALSE)</f>
        <v>10</v>
      </c>
      <c r="AK842" s="13">
        <f>VLOOKUP($A842,'TABLA DINAMICA PARCIAL 3'!$A$5:$I$768,7,FALSE)</f>
        <v>0</v>
      </c>
      <c r="AL842" s="13">
        <f>VLOOKUP($A842,'TABLA DINAMICA PARCIAL 3'!$A$5:$I$768,8,FALSE)</f>
        <v>0</v>
      </c>
      <c r="AM842" s="13">
        <f t="shared" si="54"/>
        <v>20</v>
      </c>
      <c r="AN842" s="16">
        <f>VLOOKUP($A842,'TABLA DINAMICA PARCIAL 4'!$A$5:$F$760,2,FALSE)</f>
        <v>0</v>
      </c>
      <c r="AO842" s="16">
        <f>VLOOKUP($A842,'TABLA DINAMICA PARCIAL 4'!$A$5:$F$760,3,FALSE)</f>
        <v>0</v>
      </c>
      <c r="AP842" s="16">
        <f>VLOOKUP($A842,'TABLA DINAMICA PARCIAL 4'!$A$5:$F$760,4,FALSE)</f>
        <v>0</v>
      </c>
      <c r="AQ842" s="16">
        <f>VLOOKUP($A842,'TABLA DINAMICA PARCIAL 4'!$A$5:$F$760,5,FALSE)</f>
        <v>0</v>
      </c>
      <c r="AR842" s="16">
        <f>VLOOKUP($A842,'TABLA DINAMICA PARCIAL 4'!$A$5:$F$760,6,FALSE)</f>
        <v>0</v>
      </c>
      <c r="AS842" s="16">
        <f t="shared" si="55"/>
        <v>0</v>
      </c>
      <c r="AT842" s="1" t="str">
        <f>VLOOKUP($A842,'USUARIOS Y GRUPO'!$A$2:$D$851,4,FALSE)</f>
        <v>P19-MAT1061-4</v>
      </c>
    </row>
    <row r="843" spans="1:46" x14ac:dyDescent="0.25">
      <c r="A843" s="1">
        <v>161244</v>
      </c>
      <c r="B843" s="1" t="s">
        <v>189</v>
      </c>
      <c r="C843" s="1" t="s">
        <v>190</v>
      </c>
      <c r="D843" s="6">
        <f>VLOOKUP($A843,'TABLA DINAM PARCIAL 1'!$A$5:$I$793,2,FALSE)</f>
        <v>0</v>
      </c>
      <c r="E843" s="6">
        <f>VLOOKUP(A843,'TABLA DINAM PARCIAL 1'!A78:I866,3,FALSE)</f>
        <v>10</v>
      </c>
      <c r="F843" s="6">
        <f>VLOOKUP(A843,'TABLA DINAM PARCIAL 1'!A78:I866,4,FALSE)</f>
        <v>0</v>
      </c>
      <c r="G843" s="6">
        <f>VLOOKUP(A843,'TABLA DINAM PARCIAL 1'!A78:I866,5,FALSE)</f>
        <v>0</v>
      </c>
      <c r="H843" s="6">
        <f>VLOOKUP(A843,'TABLA DINAM PARCIAL 1'!A78:I866,6,FALSE)</f>
        <v>10</v>
      </c>
      <c r="I843" s="6">
        <f>VLOOKUP(A843,'TABLA DINAM PARCIAL 1'!A78:I866,7,FALSE)</f>
        <v>0</v>
      </c>
      <c r="J843" s="6">
        <f>VLOOKUP(A843,'TABLA DINAM PARCIAL 1'!A78:I866,8,FALSE)</f>
        <v>10</v>
      </c>
      <c r="K843" s="6">
        <f>VLOOKUP(A843,'TABLA DINAM PARCIAL 1'!A78:I866,9,FALSE)</f>
        <v>0</v>
      </c>
      <c r="L843" s="6">
        <f t="shared" si="52"/>
        <v>30</v>
      </c>
      <c r="M843" s="9">
        <f>VLOOKUP($A843,'TABLA DINAMICA PARCIAL 2'!$A$5:$T$772,2,FALSE)</f>
        <v>0</v>
      </c>
      <c r="N843" s="9">
        <f>VLOOKUP($A843,'TABLA DINAMICA PARCIAL 2'!$A$5:$T$772,3,FALSE)</f>
        <v>0</v>
      </c>
      <c r="O843" s="9">
        <f>VLOOKUP($A843,'TABLA DINAMICA PARCIAL 2'!$A$5:$T$772,4,FALSE)</f>
        <v>0</v>
      </c>
      <c r="P843" s="9">
        <f>VLOOKUP($A843,'TABLA DINAMICA PARCIAL 2'!$A$5:$T$772,5,FALSE)</f>
        <v>10</v>
      </c>
      <c r="Q843" s="9">
        <f>VLOOKUP($A843,'TABLA DINAMICA PARCIAL 2'!$A$5:$T$772,6,FALSE)</f>
        <v>0</v>
      </c>
      <c r="R843" s="9">
        <f>VLOOKUP($A843,'TABLA DINAMICA PARCIAL 2'!$A$5:$T$772,7,FALSE)</f>
        <v>0</v>
      </c>
      <c r="S843" s="9">
        <f>VLOOKUP($A843,'TABLA DINAMICA PARCIAL 2'!$A$5:$T$772,8,FALSE)</f>
        <v>0</v>
      </c>
      <c r="T843" s="9">
        <f>VLOOKUP($A843,'TABLA DINAMICA PARCIAL 2'!$A$5:$T$772,9,FALSE)</f>
        <v>0</v>
      </c>
      <c r="U843" s="9">
        <f>VLOOKUP($A843,'TABLA DINAMICA PARCIAL 2'!$A$5:$T$772,10,FALSE)</f>
        <v>0</v>
      </c>
      <c r="V843" s="9">
        <f>VLOOKUP($A843,'TABLA DINAMICA PARCIAL 2'!$A$5:$T$772,11,FALSE)</f>
        <v>10</v>
      </c>
      <c r="W843" s="9">
        <f>VLOOKUP($A843,'TABLA DINAMICA PARCIAL 2'!$A$5:$T$772,12,FALSE)</f>
        <v>0</v>
      </c>
      <c r="X843" s="9">
        <f>VLOOKUP($A843,'TABLA DINAMICA PARCIAL 2'!$A$5:$T$772,13,FALSE)</f>
        <v>0</v>
      </c>
      <c r="Y843" s="9">
        <f>VLOOKUP($A843,'TABLA DINAMICA PARCIAL 2'!$A$5:$T$772,14,FALSE)</f>
        <v>0</v>
      </c>
      <c r="Z843" s="9">
        <f>VLOOKUP($A843,'TABLA DINAMICA PARCIAL 2'!$A$5:$T$772,15,FALSE)</f>
        <v>10</v>
      </c>
      <c r="AA843" s="9">
        <f>VLOOKUP($A843,'TABLA DINAMICA PARCIAL 2'!$A$5:$T$772,16,FALSE)</f>
        <v>0</v>
      </c>
      <c r="AB843" s="9">
        <f>VLOOKUP(I843,'TABLA DINAMICA PARCIAL 2'!I100:AB871,17,FALSE)</f>
        <v>0</v>
      </c>
      <c r="AC843" s="9">
        <f>VLOOKUP(I843,'TABLA DINAMICA PARCIAL 2'!I100:AB871,18,FALSE)</f>
        <v>0</v>
      </c>
      <c r="AD843" s="9">
        <f>VLOOKUP(I843,'TABLA DINAMICA PARCIAL 2'!I100:AB871,19,FALSE)</f>
        <v>0</v>
      </c>
      <c r="AE843" s="9">
        <f t="shared" si="53"/>
        <v>30</v>
      </c>
      <c r="AF843" s="13">
        <f>VLOOKUP($A843,'TABLA DINAMICA PARCIAL 3'!$A$5:$I$768,2,FALSE)</f>
        <v>0</v>
      </c>
      <c r="AG843" s="13">
        <f>VLOOKUP($A843,'TABLA DINAMICA PARCIAL 3'!$A$5:$I$768,3,FALSE)</f>
        <v>0</v>
      </c>
      <c r="AH843" s="13">
        <f>VLOOKUP($A843,'TABLA DINAMICA PARCIAL 3'!$A$5:$I$768,4,FALSE)</f>
        <v>0</v>
      </c>
      <c r="AI843" s="13">
        <f>VLOOKUP($A843,'TABLA DINAMICA PARCIAL 3'!$A$5:$I$768,5,FALSE)</f>
        <v>0</v>
      </c>
      <c r="AJ843" s="13">
        <f>VLOOKUP($A843,'TABLA DINAMICA PARCIAL 3'!$A$5:$I$768,6,FALSE)</f>
        <v>0</v>
      </c>
      <c r="AK843" s="13">
        <f>VLOOKUP($A843,'TABLA DINAMICA PARCIAL 3'!$A$5:$I$768,7,FALSE)</f>
        <v>10</v>
      </c>
      <c r="AL843" s="13">
        <f>VLOOKUP($A843,'TABLA DINAMICA PARCIAL 3'!$A$5:$I$768,8,FALSE)</f>
        <v>0</v>
      </c>
      <c r="AM843" s="13">
        <f t="shared" si="54"/>
        <v>10</v>
      </c>
      <c r="AN843" s="16">
        <f>VLOOKUP($A843,'TABLA DINAMICA PARCIAL 4'!$A$5:$F$760,2,FALSE)</f>
        <v>0</v>
      </c>
      <c r="AO843" s="16">
        <f>VLOOKUP($A843,'TABLA DINAMICA PARCIAL 4'!$A$5:$F$760,3,FALSE)</f>
        <v>0</v>
      </c>
      <c r="AP843" s="16">
        <f>VLOOKUP($A843,'TABLA DINAMICA PARCIAL 4'!$A$5:$F$760,4,FALSE)</f>
        <v>10</v>
      </c>
      <c r="AQ843" s="16">
        <f>VLOOKUP($A843,'TABLA DINAMICA PARCIAL 4'!$A$5:$F$760,5,FALSE)</f>
        <v>0</v>
      </c>
      <c r="AR843" s="16">
        <f>VLOOKUP($A843,'TABLA DINAMICA PARCIAL 4'!$A$5:$F$760,6,FALSE)</f>
        <v>0</v>
      </c>
      <c r="AS843" s="16">
        <f t="shared" si="55"/>
        <v>10</v>
      </c>
      <c r="AT843" s="1" t="str">
        <f>VLOOKUP($A843,'USUARIOS Y GRUPO'!$A$2:$D$851,4,FALSE)</f>
        <v>P19-MAT1061-4</v>
      </c>
    </row>
    <row r="844" spans="1:46" x14ac:dyDescent="0.25">
      <c r="A844" s="1">
        <v>161532</v>
      </c>
      <c r="B844" s="1" t="s">
        <v>191</v>
      </c>
      <c r="C844" s="1" t="s">
        <v>192</v>
      </c>
      <c r="D844" s="6">
        <f>VLOOKUP($A844,'TABLA DINAM PARCIAL 1'!$A$5:$I$793,2,FALSE)</f>
        <v>10</v>
      </c>
      <c r="E844" s="6">
        <f>VLOOKUP(A844,'TABLA DINAM PARCIAL 1'!A83:I871,3,FALSE)</f>
        <v>0</v>
      </c>
      <c r="F844" s="6">
        <f>VLOOKUP(A844,'TABLA DINAM PARCIAL 1'!A83:I871,4,FALSE)</f>
        <v>0</v>
      </c>
      <c r="G844" s="6">
        <f>VLOOKUP(A844,'TABLA DINAM PARCIAL 1'!A83:I871,5,FALSE)</f>
        <v>0</v>
      </c>
      <c r="H844" s="6">
        <f>VLOOKUP(A844,'TABLA DINAM PARCIAL 1'!A83:I871,6,FALSE)</f>
        <v>10</v>
      </c>
      <c r="I844" s="6">
        <f>VLOOKUP(A844,'TABLA DINAM PARCIAL 1'!A83:I871,7,FALSE)</f>
        <v>0</v>
      </c>
      <c r="J844" s="6">
        <f>VLOOKUP(A844,'TABLA DINAM PARCIAL 1'!A83:I871,8,FALSE)</f>
        <v>10</v>
      </c>
      <c r="K844" s="6">
        <f>VLOOKUP(A844,'TABLA DINAM PARCIAL 1'!A83:I871,9,FALSE)</f>
        <v>0</v>
      </c>
      <c r="L844" s="6">
        <f t="shared" si="52"/>
        <v>30</v>
      </c>
      <c r="M844" s="9" t="e">
        <f>VLOOKUP($A844,'TABLA DINAMICA PARCIAL 2'!$A$5:$T$772,2,FALSE)</f>
        <v>#N/A</v>
      </c>
      <c r="N844" s="9" t="e">
        <f>VLOOKUP($A844,'TABLA DINAMICA PARCIAL 2'!$A$5:$T$772,3,FALSE)</f>
        <v>#N/A</v>
      </c>
      <c r="O844" s="9" t="e">
        <f>VLOOKUP($A844,'TABLA DINAMICA PARCIAL 2'!$A$5:$T$772,4,FALSE)</f>
        <v>#N/A</v>
      </c>
      <c r="P844" s="9" t="e">
        <f>VLOOKUP($A844,'TABLA DINAMICA PARCIAL 2'!$A$5:$T$772,5,FALSE)</f>
        <v>#N/A</v>
      </c>
      <c r="Q844" s="9" t="e">
        <f>VLOOKUP($A844,'TABLA DINAMICA PARCIAL 2'!$A$5:$T$772,6,FALSE)</f>
        <v>#N/A</v>
      </c>
      <c r="R844" s="9" t="e">
        <f>VLOOKUP($A844,'TABLA DINAMICA PARCIAL 2'!$A$5:$T$772,7,FALSE)</f>
        <v>#N/A</v>
      </c>
      <c r="S844" s="9" t="e">
        <f>VLOOKUP($A844,'TABLA DINAMICA PARCIAL 2'!$A$5:$T$772,8,FALSE)</f>
        <v>#N/A</v>
      </c>
      <c r="T844" s="9" t="e">
        <f>VLOOKUP($A844,'TABLA DINAMICA PARCIAL 2'!$A$5:$T$772,9,FALSE)</f>
        <v>#N/A</v>
      </c>
      <c r="U844" s="9" t="e">
        <f>VLOOKUP($A844,'TABLA DINAMICA PARCIAL 2'!$A$5:$T$772,10,FALSE)</f>
        <v>#N/A</v>
      </c>
      <c r="V844" s="9" t="e">
        <f>VLOOKUP($A844,'TABLA DINAMICA PARCIAL 2'!$A$5:$T$772,11,FALSE)</f>
        <v>#N/A</v>
      </c>
      <c r="W844" s="9" t="e">
        <f>VLOOKUP($A844,'TABLA DINAMICA PARCIAL 2'!$A$5:$T$772,12,FALSE)</f>
        <v>#N/A</v>
      </c>
      <c r="X844" s="9" t="e">
        <f>VLOOKUP($A844,'TABLA DINAMICA PARCIAL 2'!$A$5:$T$772,13,FALSE)</f>
        <v>#N/A</v>
      </c>
      <c r="Y844" s="9" t="e">
        <f>VLOOKUP($A844,'TABLA DINAMICA PARCIAL 2'!$A$5:$T$772,14,FALSE)</f>
        <v>#N/A</v>
      </c>
      <c r="Z844" s="9" t="e">
        <f>VLOOKUP($A844,'TABLA DINAMICA PARCIAL 2'!$A$5:$T$772,15,FALSE)</f>
        <v>#N/A</v>
      </c>
      <c r="AA844" s="9" t="e">
        <f>VLOOKUP($A844,'TABLA DINAMICA PARCIAL 2'!$A$5:$T$772,16,FALSE)</f>
        <v>#N/A</v>
      </c>
      <c r="AB844" s="9">
        <f>VLOOKUP(I844,'TABLA DINAMICA PARCIAL 2'!I105:AB876,17,FALSE)</f>
        <v>0</v>
      </c>
      <c r="AC844" s="9">
        <f>VLOOKUP(I844,'TABLA DINAMICA PARCIAL 2'!I105:AB876,18,FALSE)</f>
        <v>0</v>
      </c>
      <c r="AD844" s="9">
        <f>VLOOKUP(I844,'TABLA DINAMICA PARCIAL 2'!I105:AB876,19,FALSE)</f>
        <v>0</v>
      </c>
      <c r="AE844" s="9" t="e">
        <f t="shared" si="53"/>
        <v>#N/A</v>
      </c>
      <c r="AF844" s="13" t="e">
        <f>VLOOKUP($A844,'TABLA DINAMICA PARCIAL 3'!$A$5:$I$768,2,FALSE)</f>
        <v>#N/A</v>
      </c>
      <c r="AG844" s="13" t="e">
        <f>VLOOKUP($A844,'TABLA DINAMICA PARCIAL 3'!$A$5:$I$768,3,FALSE)</f>
        <v>#N/A</v>
      </c>
      <c r="AH844" s="13" t="e">
        <f>VLOOKUP($A844,'TABLA DINAMICA PARCIAL 3'!$A$5:$I$768,4,FALSE)</f>
        <v>#N/A</v>
      </c>
      <c r="AI844" s="13" t="e">
        <f>VLOOKUP($A844,'TABLA DINAMICA PARCIAL 3'!$A$5:$I$768,5,FALSE)</f>
        <v>#N/A</v>
      </c>
      <c r="AJ844" s="13" t="e">
        <f>VLOOKUP($A844,'TABLA DINAMICA PARCIAL 3'!$A$5:$I$768,6,FALSE)</f>
        <v>#N/A</v>
      </c>
      <c r="AK844" s="13" t="e">
        <f>VLOOKUP($A844,'TABLA DINAMICA PARCIAL 3'!$A$5:$I$768,7,FALSE)</f>
        <v>#N/A</v>
      </c>
      <c r="AL844" s="13" t="e">
        <f>VLOOKUP($A844,'TABLA DINAMICA PARCIAL 3'!$A$5:$I$768,8,FALSE)</f>
        <v>#N/A</v>
      </c>
      <c r="AM844" s="13" t="e">
        <f t="shared" si="54"/>
        <v>#N/A</v>
      </c>
      <c r="AN844" s="16" t="e">
        <f>VLOOKUP($A844,'TABLA DINAMICA PARCIAL 4'!$A$5:$F$760,2,FALSE)</f>
        <v>#N/A</v>
      </c>
      <c r="AO844" s="16" t="e">
        <f>VLOOKUP($A844,'TABLA DINAMICA PARCIAL 4'!$A$5:$F$760,3,FALSE)</f>
        <v>#N/A</v>
      </c>
      <c r="AP844" s="16" t="e">
        <f>VLOOKUP($A844,'TABLA DINAMICA PARCIAL 4'!$A$5:$F$760,4,FALSE)</f>
        <v>#N/A</v>
      </c>
      <c r="AQ844" s="16" t="e">
        <f>VLOOKUP($A844,'TABLA DINAMICA PARCIAL 4'!$A$5:$F$760,5,FALSE)</f>
        <v>#N/A</v>
      </c>
      <c r="AR844" s="16" t="e">
        <f>VLOOKUP($A844,'TABLA DINAMICA PARCIAL 4'!$A$5:$F$760,6,FALSE)</f>
        <v>#N/A</v>
      </c>
      <c r="AS844" s="16" t="e">
        <f t="shared" si="55"/>
        <v>#N/A</v>
      </c>
      <c r="AT844" s="1" t="str">
        <f>VLOOKUP($A844,'USUARIOS Y GRUPO'!$A$2:$D$851,4,FALSE)</f>
        <v>P19-MAT1061-4</v>
      </c>
    </row>
    <row r="845" spans="1:46" x14ac:dyDescent="0.25">
      <c r="A845" s="1">
        <v>157542</v>
      </c>
      <c r="B845" s="1" t="s">
        <v>62</v>
      </c>
      <c r="C845" s="1" t="s">
        <v>63</v>
      </c>
      <c r="D845" s="6">
        <f>VLOOKUP($A845,'TABLA DINAM PARCIAL 1'!$A$5:$I$793,2,FALSE)</f>
        <v>10</v>
      </c>
      <c r="E845" s="6">
        <f>VLOOKUP($A845,'TABLA DINAM PARCIAL 1'!$A$5:$I$793,3,FALSE)</f>
        <v>10</v>
      </c>
      <c r="F845" s="6">
        <f>VLOOKUP($A845,'TABLA DINAM PARCIAL 1'!$A$5:$I$793,4,FALSE)</f>
        <v>0</v>
      </c>
      <c r="G845" s="6">
        <f>VLOOKUP($A845,'TABLA DINAM PARCIAL 1'!$A$5:$I$793,5,FALSE)</f>
        <v>0</v>
      </c>
      <c r="H845" s="6">
        <f>VLOOKUP($A845,'TABLA DINAM PARCIAL 1'!$A$5:$I$793,6,FALSE)</f>
        <v>10</v>
      </c>
      <c r="I845" s="6">
        <f>VLOOKUP($A845,'TABLA DINAM PARCIAL 1'!$A$5:$I$793,7,FALSE)</f>
        <v>0</v>
      </c>
      <c r="J845" s="6">
        <f>VLOOKUP($A845,'TABLA DINAM PARCIAL 1'!$A$5:$I$793,8,FALSE)</f>
        <v>10</v>
      </c>
      <c r="K845" s="6">
        <f>VLOOKUP($A845,'TABLA DINAM PARCIAL 1'!$A$5:$I$793,9,FALSE)</f>
        <v>0</v>
      </c>
      <c r="L845" s="6">
        <f t="shared" si="52"/>
        <v>40</v>
      </c>
      <c r="M845" s="9">
        <f>VLOOKUP($A845,'TABLA DINAMICA PARCIAL 2'!$A$5:$T$772,2,FALSE)</f>
        <v>0</v>
      </c>
      <c r="N845" s="9">
        <f>VLOOKUP($A845,'TABLA DINAMICA PARCIAL 2'!$A$5:$T$772,3,FALSE)</f>
        <v>0</v>
      </c>
      <c r="O845" s="9">
        <f>VLOOKUP($A845,'TABLA DINAMICA PARCIAL 2'!$A$5:$T$772,4,FALSE)</f>
        <v>0</v>
      </c>
      <c r="P845" s="9">
        <f>VLOOKUP($A845,'TABLA DINAMICA PARCIAL 2'!$A$5:$T$772,5,FALSE)</f>
        <v>0</v>
      </c>
      <c r="Q845" s="9">
        <f>VLOOKUP($A845,'TABLA DINAMICA PARCIAL 2'!$A$5:$T$772,6,FALSE)</f>
        <v>0</v>
      </c>
      <c r="R845" s="9">
        <f>VLOOKUP($A845,'TABLA DINAMICA PARCIAL 2'!$A$5:$T$772,7,FALSE)</f>
        <v>0</v>
      </c>
      <c r="S845" s="9">
        <f>VLOOKUP($A845,'TABLA DINAMICA PARCIAL 2'!$A$5:$T$772,8,FALSE)</f>
        <v>0</v>
      </c>
      <c r="T845" s="9">
        <f>VLOOKUP($A845,'TABLA DINAMICA PARCIAL 2'!$A$5:$T$772,9,FALSE)</f>
        <v>0</v>
      </c>
      <c r="U845" s="9">
        <f>VLOOKUP($A845,'TABLA DINAMICA PARCIAL 2'!$A$5:$T$772,10,FALSE)</f>
        <v>10</v>
      </c>
      <c r="V845" s="9">
        <f>VLOOKUP($A845,'TABLA DINAMICA PARCIAL 2'!$A$5:$T$772,11,FALSE)</f>
        <v>0</v>
      </c>
      <c r="W845" s="9">
        <f>VLOOKUP($A845,'TABLA DINAMICA PARCIAL 2'!$A$5:$T$772,12,FALSE)</f>
        <v>0</v>
      </c>
      <c r="X845" s="9">
        <f>VLOOKUP($A845,'TABLA DINAMICA PARCIAL 2'!$A$5:$T$772,13,FALSE)</f>
        <v>0</v>
      </c>
      <c r="Y845" s="9">
        <f>VLOOKUP($A845,'TABLA DINAMICA PARCIAL 2'!$A$5:$T$772,14,FALSE)</f>
        <v>0</v>
      </c>
      <c r="Z845" s="9">
        <f>VLOOKUP($A845,'TABLA DINAMICA PARCIAL 2'!$A$5:$T$772,15,FALSE)</f>
        <v>0</v>
      </c>
      <c r="AA845" s="9">
        <f>VLOOKUP($A845,'TABLA DINAMICA PARCIAL 2'!$A$5:$T$772,16,FALSE)</f>
        <v>0</v>
      </c>
      <c r="AB845" s="9">
        <f>VLOOKUP(I845,'TABLA DINAMICA PARCIAL 2'!I28:AB799,17,FALSE)</f>
        <v>0</v>
      </c>
      <c r="AC845" s="9">
        <f>VLOOKUP(I845,'TABLA DINAMICA PARCIAL 2'!I28:AB799,18,FALSE)</f>
        <v>0</v>
      </c>
      <c r="AD845" s="9">
        <f>VLOOKUP(I845,'TABLA DINAMICA PARCIAL 2'!I28:AB799,19,FALSE)</f>
        <v>0</v>
      </c>
      <c r="AE845" s="9">
        <f t="shared" si="53"/>
        <v>10</v>
      </c>
      <c r="AF845" s="13">
        <f>VLOOKUP($A845,'TABLA DINAMICA PARCIAL 3'!$A$5:$I$768,2,FALSE)</f>
        <v>10</v>
      </c>
      <c r="AG845" s="13">
        <f>VLOOKUP($A845,'TABLA DINAMICA PARCIAL 3'!$A$5:$I$768,3,FALSE)</f>
        <v>0</v>
      </c>
      <c r="AH845" s="13">
        <f>VLOOKUP($A845,'TABLA DINAMICA PARCIAL 3'!$A$5:$I$768,4,FALSE)</f>
        <v>0</v>
      </c>
      <c r="AI845" s="13">
        <f>VLOOKUP($A845,'TABLA DINAMICA PARCIAL 3'!$A$5:$I$768,5,FALSE)</f>
        <v>0</v>
      </c>
      <c r="AJ845" s="13">
        <f>VLOOKUP($A845,'TABLA DINAMICA PARCIAL 3'!$A$5:$I$768,6,FALSE)</f>
        <v>0</v>
      </c>
      <c r="AK845" s="13">
        <f>VLOOKUP($A845,'TABLA DINAMICA PARCIAL 3'!$A$5:$I$768,7,FALSE)</f>
        <v>10</v>
      </c>
      <c r="AL845" s="13">
        <f>VLOOKUP($A845,'TABLA DINAMICA PARCIAL 3'!$A$5:$I$768,8,FALSE)</f>
        <v>0</v>
      </c>
      <c r="AM845" s="13">
        <f t="shared" si="54"/>
        <v>20</v>
      </c>
      <c r="AN845" s="16">
        <f>VLOOKUP($A845,'TABLA DINAMICA PARCIAL 4'!$A$5:$F$760,2,FALSE)</f>
        <v>0</v>
      </c>
      <c r="AO845" s="16">
        <f>VLOOKUP($A845,'TABLA DINAMICA PARCIAL 4'!$A$5:$F$760,3,FALSE)</f>
        <v>0</v>
      </c>
      <c r="AP845" s="16">
        <f>VLOOKUP($A845,'TABLA DINAMICA PARCIAL 4'!$A$5:$F$760,4,FALSE)</f>
        <v>0</v>
      </c>
      <c r="AQ845" s="16">
        <f>VLOOKUP($A845,'TABLA DINAMICA PARCIAL 4'!$A$5:$F$760,5,FALSE)</f>
        <v>0</v>
      </c>
      <c r="AR845" s="16">
        <f>VLOOKUP($A845,'TABLA DINAMICA PARCIAL 4'!$A$5:$F$760,6,FALSE)</f>
        <v>0</v>
      </c>
      <c r="AS845" s="16">
        <f t="shared" si="55"/>
        <v>0</v>
      </c>
      <c r="AT845" s="1" t="str">
        <f>VLOOKUP($A845,'USUARIOS Y GRUPO'!$A$2:$D$851,4,FALSE)</f>
        <v>P19-MAT1061-4</v>
      </c>
    </row>
    <row r="846" spans="1:46" x14ac:dyDescent="0.25">
      <c r="A846" s="1">
        <v>155122</v>
      </c>
      <c r="B846" s="1" t="s">
        <v>1523</v>
      </c>
      <c r="C846" s="1" t="s">
        <v>1524</v>
      </c>
      <c r="D846" s="6" t="e">
        <f>VLOOKUP($A846,'TABLA DINAM PARCIAL 1'!$A$5:$I$793,2,FALSE)</f>
        <v>#N/A</v>
      </c>
      <c r="E846" s="6" t="e">
        <f>VLOOKUP($A846,'TABLA DINAM PARCIAL 1'!$A$5:$I$793,3,FALSE)</f>
        <v>#N/A</v>
      </c>
      <c r="F846" s="6" t="e">
        <f>VLOOKUP($A846,'TABLA DINAM PARCIAL 1'!$A$5:$I$793,4,FALSE)</f>
        <v>#N/A</v>
      </c>
      <c r="G846" s="6" t="e">
        <f>VLOOKUP($A846,'TABLA DINAM PARCIAL 1'!$A$5:$I$793,5,FALSE)</f>
        <v>#N/A</v>
      </c>
      <c r="H846" s="6" t="e">
        <f>VLOOKUP($A846,'TABLA DINAM PARCIAL 1'!$A$5:$I$793,6,FALSE)</f>
        <v>#N/A</v>
      </c>
      <c r="I846" s="6" t="e">
        <f>VLOOKUP($A846,'TABLA DINAM PARCIAL 1'!$A$5:$I$793,7,FALSE)</f>
        <v>#N/A</v>
      </c>
      <c r="J846" s="6" t="e">
        <f>VLOOKUP($A846,'TABLA DINAM PARCIAL 1'!$A$5:$I$793,8,FALSE)</f>
        <v>#N/A</v>
      </c>
      <c r="K846" s="6" t="e">
        <f>VLOOKUP($A846,'TABLA DINAM PARCIAL 1'!$A$5:$I$793,9,FALSE)</f>
        <v>#N/A</v>
      </c>
      <c r="L846" s="6" t="e">
        <f t="shared" si="52"/>
        <v>#N/A</v>
      </c>
      <c r="M846" s="9" t="e">
        <f>VLOOKUP($A846,'TABLA DINAMICA PARCIAL 2'!$A$5:$T$772,2,FALSE)</f>
        <v>#N/A</v>
      </c>
      <c r="N846" s="9" t="e">
        <f>VLOOKUP($A846,'TABLA DINAMICA PARCIAL 2'!$A$5:$T$772,3,FALSE)</f>
        <v>#N/A</v>
      </c>
      <c r="O846" s="9" t="e">
        <f>VLOOKUP($A846,'TABLA DINAMICA PARCIAL 2'!$A$5:$T$772,4,FALSE)</f>
        <v>#N/A</v>
      </c>
      <c r="P846" s="9" t="e">
        <f>VLOOKUP($A846,'TABLA DINAMICA PARCIAL 2'!$A$5:$T$772,5,FALSE)</f>
        <v>#N/A</v>
      </c>
      <c r="Q846" s="9" t="e">
        <f>VLOOKUP($A846,'TABLA DINAMICA PARCIAL 2'!$A$5:$T$772,6,FALSE)</f>
        <v>#N/A</v>
      </c>
      <c r="R846" s="9" t="e">
        <f>VLOOKUP($A846,'TABLA DINAMICA PARCIAL 2'!$A$5:$T$772,7,FALSE)</f>
        <v>#N/A</v>
      </c>
      <c r="S846" s="9" t="e">
        <f>VLOOKUP($A846,'TABLA DINAMICA PARCIAL 2'!$A$5:$T$772,8,FALSE)</f>
        <v>#N/A</v>
      </c>
      <c r="T846" s="9" t="e">
        <f>VLOOKUP($A846,'TABLA DINAMICA PARCIAL 2'!$A$5:$T$772,9,FALSE)</f>
        <v>#N/A</v>
      </c>
      <c r="U846" s="9" t="e">
        <f>VLOOKUP($A846,'TABLA DINAMICA PARCIAL 2'!$A$5:$T$772,10,FALSE)</f>
        <v>#N/A</v>
      </c>
      <c r="V846" s="9" t="e">
        <f>VLOOKUP($A846,'TABLA DINAMICA PARCIAL 2'!$A$5:$T$772,11,FALSE)</f>
        <v>#N/A</v>
      </c>
      <c r="W846" s="9" t="e">
        <f>VLOOKUP($A846,'TABLA DINAMICA PARCIAL 2'!$A$5:$T$772,12,FALSE)</f>
        <v>#N/A</v>
      </c>
      <c r="X846" s="9" t="e">
        <f>VLOOKUP($A846,'TABLA DINAMICA PARCIAL 2'!$A$5:$T$772,13,FALSE)</f>
        <v>#N/A</v>
      </c>
      <c r="Y846" s="9" t="e">
        <f>VLOOKUP($A846,'TABLA DINAMICA PARCIAL 2'!$A$5:$T$772,14,FALSE)</f>
        <v>#N/A</v>
      </c>
      <c r="Z846" s="9" t="e">
        <f>VLOOKUP($A846,'TABLA DINAMICA PARCIAL 2'!$A$5:$T$772,15,FALSE)</f>
        <v>#N/A</v>
      </c>
      <c r="AA846" s="9" t="e">
        <f>VLOOKUP($A846,'TABLA DINAMICA PARCIAL 2'!$A$5:$T$772,16,FALSE)</f>
        <v>#N/A</v>
      </c>
      <c r="AB846" s="9" t="e">
        <f>VLOOKUP(I846,'TABLA DINAMICA PARCIAL 2'!I15:AB786,17,FALSE)</f>
        <v>#N/A</v>
      </c>
      <c r="AC846" s="9" t="e">
        <f>VLOOKUP(I846,'TABLA DINAMICA PARCIAL 2'!I15:AB786,18,FALSE)</f>
        <v>#N/A</v>
      </c>
      <c r="AD846" s="9" t="e">
        <f>VLOOKUP(I846,'TABLA DINAMICA PARCIAL 2'!I15:AB786,19,FALSE)</f>
        <v>#N/A</v>
      </c>
      <c r="AE846" s="9" t="e">
        <f t="shared" si="53"/>
        <v>#N/A</v>
      </c>
      <c r="AF846" s="13" t="e">
        <f>VLOOKUP($A846,'TABLA DINAMICA PARCIAL 3'!$A$5:$I$768,2,FALSE)</f>
        <v>#N/A</v>
      </c>
      <c r="AG846" s="13" t="e">
        <f>VLOOKUP($A846,'TABLA DINAMICA PARCIAL 3'!$A$5:$I$768,3,FALSE)</f>
        <v>#N/A</v>
      </c>
      <c r="AH846" s="13" t="e">
        <f>VLOOKUP($A846,'TABLA DINAMICA PARCIAL 3'!$A$5:$I$768,4,FALSE)</f>
        <v>#N/A</v>
      </c>
      <c r="AI846" s="13" t="e">
        <f>VLOOKUP($A846,'TABLA DINAMICA PARCIAL 3'!$A$5:$I$768,5,FALSE)</f>
        <v>#N/A</v>
      </c>
      <c r="AJ846" s="13" t="e">
        <f>VLOOKUP($A846,'TABLA DINAMICA PARCIAL 3'!$A$5:$I$768,6,FALSE)</f>
        <v>#N/A</v>
      </c>
      <c r="AK846" s="13" t="e">
        <f>VLOOKUP($A846,'TABLA DINAMICA PARCIAL 3'!$A$5:$I$768,7,FALSE)</f>
        <v>#N/A</v>
      </c>
      <c r="AL846" s="13" t="e">
        <f>VLOOKUP($A846,'TABLA DINAMICA PARCIAL 3'!$A$5:$I$768,8,FALSE)</f>
        <v>#N/A</v>
      </c>
      <c r="AM846" s="13" t="e">
        <f t="shared" si="54"/>
        <v>#N/A</v>
      </c>
      <c r="AN846" s="16" t="e">
        <f>VLOOKUP($A846,'TABLA DINAMICA PARCIAL 4'!$A$5:$F$760,2,FALSE)</f>
        <v>#N/A</v>
      </c>
      <c r="AO846" s="16" t="e">
        <f>VLOOKUP($A846,'TABLA DINAMICA PARCIAL 4'!$A$5:$F$760,3,FALSE)</f>
        <v>#N/A</v>
      </c>
      <c r="AP846" s="16" t="e">
        <f>VLOOKUP($A846,'TABLA DINAMICA PARCIAL 4'!$A$5:$F$760,4,FALSE)</f>
        <v>#N/A</v>
      </c>
      <c r="AQ846" s="16" t="e">
        <f>VLOOKUP($A846,'TABLA DINAMICA PARCIAL 4'!$A$5:$F$760,5,FALSE)</f>
        <v>#N/A</v>
      </c>
      <c r="AR846" s="16" t="e">
        <f>VLOOKUP($A846,'TABLA DINAMICA PARCIAL 4'!$A$5:$F$760,6,FALSE)</f>
        <v>#N/A</v>
      </c>
      <c r="AS846" s="16" t="e">
        <f t="shared" si="55"/>
        <v>#N/A</v>
      </c>
      <c r="AT846" s="1" t="str">
        <f>VLOOKUP($A846,'USUARIOS Y GRUPO'!$A$2:$D$851,4,FALSE)</f>
        <v>P19-MAT1061-4</v>
      </c>
    </row>
    <row r="847" spans="1:46" x14ac:dyDescent="0.25">
      <c r="A847" s="1">
        <v>155638</v>
      </c>
      <c r="B847" s="1" t="s">
        <v>1525</v>
      </c>
      <c r="C847" s="1" t="s">
        <v>1526</v>
      </c>
      <c r="D847" s="6" t="e">
        <f>VLOOKUP($A847,'TABLA DINAM PARCIAL 1'!$A$5:$I$793,2,FALSE)</f>
        <v>#N/A</v>
      </c>
      <c r="E847" s="6" t="e">
        <f>VLOOKUP($A847,'TABLA DINAM PARCIAL 1'!$A$5:$I$793,3,FALSE)</f>
        <v>#N/A</v>
      </c>
      <c r="F847" s="6" t="e">
        <f>VLOOKUP($A847,'TABLA DINAM PARCIAL 1'!$A$5:$I$793,4,FALSE)</f>
        <v>#N/A</v>
      </c>
      <c r="G847" s="6" t="e">
        <f>VLOOKUP($A847,'TABLA DINAM PARCIAL 1'!$A$5:$I$793,5,FALSE)</f>
        <v>#N/A</v>
      </c>
      <c r="H847" s="6" t="e">
        <f>VLOOKUP($A847,'TABLA DINAM PARCIAL 1'!$A$5:$I$793,6,FALSE)</f>
        <v>#N/A</v>
      </c>
      <c r="I847" s="6" t="e">
        <f>VLOOKUP($A847,'TABLA DINAM PARCIAL 1'!$A$5:$I$793,7,FALSE)</f>
        <v>#N/A</v>
      </c>
      <c r="J847" s="6" t="e">
        <f>VLOOKUP($A847,'TABLA DINAM PARCIAL 1'!$A$5:$I$793,8,FALSE)</f>
        <v>#N/A</v>
      </c>
      <c r="K847" s="6" t="e">
        <f>VLOOKUP($A847,'TABLA DINAM PARCIAL 1'!$A$5:$I$793,9,FALSE)</f>
        <v>#N/A</v>
      </c>
      <c r="L847" s="6" t="e">
        <f t="shared" si="52"/>
        <v>#N/A</v>
      </c>
      <c r="M847" s="9" t="e">
        <f>VLOOKUP($A847,'TABLA DINAMICA PARCIAL 2'!$A$5:$T$772,2,FALSE)</f>
        <v>#N/A</v>
      </c>
      <c r="N847" s="9" t="e">
        <f>VLOOKUP($A847,'TABLA DINAMICA PARCIAL 2'!$A$5:$T$772,3,FALSE)</f>
        <v>#N/A</v>
      </c>
      <c r="O847" s="9" t="e">
        <f>VLOOKUP($A847,'TABLA DINAMICA PARCIAL 2'!$A$5:$T$772,4,FALSE)</f>
        <v>#N/A</v>
      </c>
      <c r="P847" s="9" t="e">
        <f>VLOOKUP($A847,'TABLA DINAMICA PARCIAL 2'!$A$5:$T$772,5,FALSE)</f>
        <v>#N/A</v>
      </c>
      <c r="Q847" s="9" t="e">
        <f>VLOOKUP($A847,'TABLA DINAMICA PARCIAL 2'!$A$5:$T$772,6,FALSE)</f>
        <v>#N/A</v>
      </c>
      <c r="R847" s="9" t="e">
        <f>VLOOKUP($A847,'TABLA DINAMICA PARCIAL 2'!$A$5:$T$772,7,FALSE)</f>
        <v>#N/A</v>
      </c>
      <c r="S847" s="9" t="e">
        <f>VLOOKUP($A847,'TABLA DINAMICA PARCIAL 2'!$A$5:$T$772,8,FALSE)</f>
        <v>#N/A</v>
      </c>
      <c r="T847" s="9" t="e">
        <f>VLOOKUP($A847,'TABLA DINAMICA PARCIAL 2'!$A$5:$T$772,9,FALSE)</f>
        <v>#N/A</v>
      </c>
      <c r="U847" s="9" t="e">
        <f>VLOOKUP($A847,'TABLA DINAMICA PARCIAL 2'!$A$5:$T$772,10,FALSE)</f>
        <v>#N/A</v>
      </c>
      <c r="V847" s="9" t="e">
        <f>VLOOKUP($A847,'TABLA DINAMICA PARCIAL 2'!$A$5:$T$772,11,FALSE)</f>
        <v>#N/A</v>
      </c>
      <c r="W847" s="9" t="e">
        <f>VLOOKUP($A847,'TABLA DINAMICA PARCIAL 2'!$A$5:$T$772,12,FALSE)</f>
        <v>#N/A</v>
      </c>
      <c r="X847" s="9" t="e">
        <f>VLOOKUP($A847,'TABLA DINAMICA PARCIAL 2'!$A$5:$T$772,13,FALSE)</f>
        <v>#N/A</v>
      </c>
      <c r="Y847" s="9" t="e">
        <f>VLOOKUP($A847,'TABLA DINAMICA PARCIAL 2'!$A$5:$T$772,14,FALSE)</f>
        <v>#N/A</v>
      </c>
      <c r="Z847" s="9" t="e">
        <f>VLOOKUP($A847,'TABLA DINAMICA PARCIAL 2'!$A$5:$T$772,15,FALSE)</f>
        <v>#N/A</v>
      </c>
      <c r="AA847" s="9" t="e">
        <f>VLOOKUP($A847,'TABLA DINAMICA PARCIAL 2'!$A$5:$T$772,16,FALSE)</f>
        <v>#N/A</v>
      </c>
      <c r="AB847" s="9" t="e">
        <f>VLOOKUP(I847,'TABLA DINAMICA PARCIAL 2'!I17:AB788,17,FALSE)</f>
        <v>#N/A</v>
      </c>
      <c r="AC847" s="9" t="e">
        <f>VLOOKUP(I847,'TABLA DINAMICA PARCIAL 2'!I17:AB788,18,FALSE)</f>
        <v>#N/A</v>
      </c>
      <c r="AD847" s="9" t="e">
        <f>VLOOKUP(I847,'TABLA DINAMICA PARCIAL 2'!I17:AB788,19,FALSE)</f>
        <v>#N/A</v>
      </c>
      <c r="AE847" s="9" t="e">
        <f t="shared" si="53"/>
        <v>#N/A</v>
      </c>
      <c r="AF847" s="13" t="e">
        <f>VLOOKUP($A847,'TABLA DINAMICA PARCIAL 3'!$A$5:$I$768,2,FALSE)</f>
        <v>#N/A</v>
      </c>
      <c r="AG847" s="13" t="e">
        <f>VLOOKUP($A847,'TABLA DINAMICA PARCIAL 3'!$A$5:$I$768,3,FALSE)</f>
        <v>#N/A</v>
      </c>
      <c r="AH847" s="13" t="e">
        <f>VLOOKUP($A847,'TABLA DINAMICA PARCIAL 3'!$A$5:$I$768,4,FALSE)</f>
        <v>#N/A</v>
      </c>
      <c r="AI847" s="13" t="e">
        <f>VLOOKUP($A847,'TABLA DINAMICA PARCIAL 3'!$A$5:$I$768,5,FALSE)</f>
        <v>#N/A</v>
      </c>
      <c r="AJ847" s="13" t="e">
        <f>VLOOKUP($A847,'TABLA DINAMICA PARCIAL 3'!$A$5:$I$768,6,FALSE)</f>
        <v>#N/A</v>
      </c>
      <c r="AK847" s="13" t="e">
        <f>VLOOKUP($A847,'TABLA DINAMICA PARCIAL 3'!$A$5:$I$768,7,FALSE)</f>
        <v>#N/A</v>
      </c>
      <c r="AL847" s="13" t="e">
        <f>VLOOKUP($A847,'TABLA DINAMICA PARCIAL 3'!$A$5:$I$768,8,FALSE)</f>
        <v>#N/A</v>
      </c>
      <c r="AM847" s="13" t="e">
        <f t="shared" si="54"/>
        <v>#N/A</v>
      </c>
      <c r="AN847" s="16" t="e">
        <f>VLOOKUP($A847,'TABLA DINAMICA PARCIAL 4'!$A$5:$F$760,2,FALSE)</f>
        <v>#N/A</v>
      </c>
      <c r="AO847" s="16" t="e">
        <f>VLOOKUP($A847,'TABLA DINAMICA PARCIAL 4'!$A$5:$F$760,3,FALSE)</f>
        <v>#N/A</v>
      </c>
      <c r="AP847" s="16" t="e">
        <f>VLOOKUP($A847,'TABLA DINAMICA PARCIAL 4'!$A$5:$F$760,4,FALSE)</f>
        <v>#N/A</v>
      </c>
      <c r="AQ847" s="16" t="e">
        <f>VLOOKUP($A847,'TABLA DINAMICA PARCIAL 4'!$A$5:$F$760,5,FALSE)</f>
        <v>#N/A</v>
      </c>
      <c r="AR847" s="16" t="e">
        <f>VLOOKUP($A847,'TABLA DINAMICA PARCIAL 4'!$A$5:$F$760,6,FALSE)</f>
        <v>#N/A</v>
      </c>
      <c r="AS847" s="16" t="e">
        <f t="shared" si="55"/>
        <v>#N/A</v>
      </c>
      <c r="AT847" s="1" t="str">
        <f>VLOOKUP($A847,'USUARIOS Y GRUPO'!$A$2:$D$851,4,FALSE)</f>
        <v>P19-MAT1061-4</v>
      </c>
    </row>
    <row r="848" spans="1:46" x14ac:dyDescent="0.25">
      <c r="A848" s="1">
        <v>157494</v>
      </c>
      <c r="B848" s="1" t="s">
        <v>1530</v>
      </c>
      <c r="C848" s="1" t="s">
        <v>238</v>
      </c>
      <c r="D848" s="6" t="e">
        <f>VLOOKUP($A848,'TABLA DINAM PARCIAL 1'!$A$5:$I$793,2,FALSE)</f>
        <v>#N/A</v>
      </c>
      <c r="E848" s="6" t="e">
        <f>VLOOKUP($A848,'TABLA DINAM PARCIAL 1'!$A$5:$I$793,3,FALSE)</f>
        <v>#N/A</v>
      </c>
      <c r="F848" s="6" t="e">
        <f>VLOOKUP($A848,'TABLA DINAM PARCIAL 1'!$A$5:$I$793,4,FALSE)</f>
        <v>#N/A</v>
      </c>
      <c r="G848" s="6" t="e">
        <f>VLOOKUP($A848,'TABLA DINAM PARCIAL 1'!$A$5:$I$793,5,FALSE)</f>
        <v>#N/A</v>
      </c>
      <c r="H848" s="6" t="e">
        <f>VLOOKUP($A848,'TABLA DINAM PARCIAL 1'!$A$5:$I$793,6,FALSE)</f>
        <v>#N/A</v>
      </c>
      <c r="I848" s="6" t="e">
        <f>VLOOKUP($A848,'TABLA DINAM PARCIAL 1'!$A$5:$I$793,7,FALSE)</f>
        <v>#N/A</v>
      </c>
      <c r="J848" s="6" t="e">
        <f>VLOOKUP($A848,'TABLA DINAM PARCIAL 1'!$A$5:$I$793,8,FALSE)</f>
        <v>#N/A</v>
      </c>
      <c r="K848" s="6" t="e">
        <f>VLOOKUP($A848,'TABLA DINAM PARCIAL 1'!$A$5:$I$793,9,FALSE)</f>
        <v>#N/A</v>
      </c>
      <c r="L848" s="6" t="e">
        <f t="shared" si="52"/>
        <v>#N/A</v>
      </c>
      <c r="M848" s="9" t="e">
        <f>VLOOKUP($A848,'TABLA DINAMICA PARCIAL 2'!$A$5:$T$772,2,FALSE)</f>
        <v>#N/A</v>
      </c>
      <c r="N848" s="9" t="e">
        <f>VLOOKUP($A848,'TABLA DINAMICA PARCIAL 2'!$A$5:$T$772,3,FALSE)</f>
        <v>#N/A</v>
      </c>
      <c r="O848" s="9" t="e">
        <f>VLOOKUP($A848,'TABLA DINAMICA PARCIAL 2'!$A$5:$T$772,4,FALSE)</f>
        <v>#N/A</v>
      </c>
      <c r="P848" s="9" t="e">
        <f>VLOOKUP($A848,'TABLA DINAMICA PARCIAL 2'!$A$5:$T$772,5,FALSE)</f>
        <v>#N/A</v>
      </c>
      <c r="Q848" s="9" t="e">
        <f>VLOOKUP($A848,'TABLA DINAMICA PARCIAL 2'!$A$5:$T$772,6,FALSE)</f>
        <v>#N/A</v>
      </c>
      <c r="R848" s="9" t="e">
        <f>VLOOKUP($A848,'TABLA DINAMICA PARCIAL 2'!$A$5:$T$772,7,FALSE)</f>
        <v>#N/A</v>
      </c>
      <c r="S848" s="9" t="e">
        <f>VLOOKUP($A848,'TABLA DINAMICA PARCIAL 2'!$A$5:$T$772,8,FALSE)</f>
        <v>#N/A</v>
      </c>
      <c r="T848" s="9" t="e">
        <f>VLOOKUP($A848,'TABLA DINAMICA PARCIAL 2'!$A$5:$T$772,9,FALSE)</f>
        <v>#N/A</v>
      </c>
      <c r="U848" s="9" t="e">
        <f>VLOOKUP($A848,'TABLA DINAMICA PARCIAL 2'!$A$5:$T$772,10,FALSE)</f>
        <v>#N/A</v>
      </c>
      <c r="V848" s="9" t="e">
        <f>VLOOKUP($A848,'TABLA DINAMICA PARCIAL 2'!$A$5:$T$772,11,FALSE)</f>
        <v>#N/A</v>
      </c>
      <c r="W848" s="9" t="e">
        <f>VLOOKUP($A848,'TABLA DINAMICA PARCIAL 2'!$A$5:$T$772,12,FALSE)</f>
        <v>#N/A</v>
      </c>
      <c r="X848" s="9" t="e">
        <f>VLOOKUP($A848,'TABLA DINAMICA PARCIAL 2'!$A$5:$T$772,13,FALSE)</f>
        <v>#N/A</v>
      </c>
      <c r="Y848" s="9" t="e">
        <f>VLOOKUP($A848,'TABLA DINAMICA PARCIAL 2'!$A$5:$T$772,14,FALSE)</f>
        <v>#N/A</v>
      </c>
      <c r="Z848" s="9" t="e">
        <f>VLOOKUP($A848,'TABLA DINAMICA PARCIAL 2'!$A$5:$T$772,15,FALSE)</f>
        <v>#N/A</v>
      </c>
      <c r="AA848" s="9" t="e">
        <f>VLOOKUP($A848,'TABLA DINAMICA PARCIAL 2'!$A$5:$T$772,16,FALSE)</f>
        <v>#N/A</v>
      </c>
      <c r="AB848" s="9" t="e">
        <f>VLOOKUP(I848,'TABLA DINAMICA PARCIAL 2'!I26:AB797,17,FALSE)</f>
        <v>#N/A</v>
      </c>
      <c r="AC848" s="9" t="e">
        <f>VLOOKUP(I848,'TABLA DINAMICA PARCIAL 2'!I26:AB797,18,FALSE)</f>
        <v>#N/A</v>
      </c>
      <c r="AD848" s="9" t="e">
        <f>VLOOKUP(I848,'TABLA DINAMICA PARCIAL 2'!I26:AB797,19,FALSE)</f>
        <v>#N/A</v>
      </c>
      <c r="AE848" s="9" t="e">
        <f t="shared" si="53"/>
        <v>#N/A</v>
      </c>
      <c r="AF848" s="13" t="e">
        <f>VLOOKUP($A848,'TABLA DINAMICA PARCIAL 3'!$A$5:$I$768,2,FALSE)</f>
        <v>#N/A</v>
      </c>
      <c r="AG848" s="13" t="e">
        <f>VLOOKUP($A848,'TABLA DINAMICA PARCIAL 3'!$A$5:$I$768,3,FALSE)</f>
        <v>#N/A</v>
      </c>
      <c r="AH848" s="13" t="e">
        <f>VLOOKUP($A848,'TABLA DINAMICA PARCIAL 3'!$A$5:$I$768,4,FALSE)</f>
        <v>#N/A</v>
      </c>
      <c r="AI848" s="13" t="e">
        <f>VLOOKUP($A848,'TABLA DINAMICA PARCIAL 3'!$A$5:$I$768,5,FALSE)</f>
        <v>#N/A</v>
      </c>
      <c r="AJ848" s="13" t="e">
        <f>VLOOKUP($A848,'TABLA DINAMICA PARCIAL 3'!$A$5:$I$768,6,FALSE)</f>
        <v>#N/A</v>
      </c>
      <c r="AK848" s="13" t="e">
        <f>VLOOKUP($A848,'TABLA DINAMICA PARCIAL 3'!$A$5:$I$768,7,FALSE)</f>
        <v>#N/A</v>
      </c>
      <c r="AL848" s="13" t="e">
        <f>VLOOKUP($A848,'TABLA DINAMICA PARCIAL 3'!$A$5:$I$768,8,FALSE)</f>
        <v>#N/A</v>
      </c>
      <c r="AM848" s="13" t="e">
        <f t="shared" si="54"/>
        <v>#N/A</v>
      </c>
      <c r="AN848" s="16" t="e">
        <f>VLOOKUP($A848,'TABLA DINAMICA PARCIAL 4'!$A$5:$F$760,2,FALSE)</f>
        <v>#N/A</v>
      </c>
      <c r="AO848" s="16" t="e">
        <f>VLOOKUP($A848,'TABLA DINAMICA PARCIAL 4'!$A$5:$F$760,3,FALSE)</f>
        <v>#N/A</v>
      </c>
      <c r="AP848" s="16" t="e">
        <f>VLOOKUP($A848,'TABLA DINAMICA PARCIAL 4'!$A$5:$F$760,4,FALSE)</f>
        <v>#N/A</v>
      </c>
      <c r="AQ848" s="16" t="e">
        <f>VLOOKUP($A848,'TABLA DINAMICA PARCIAL 4'!$A$5:$F$760,5,FALSE)</f>
        <v>#N/A</v>
      </c>
      <c r="AR848" s="16" t="e">
        <f>VLOOKUP($A848,'TABLA DINAMICA PARCIAL 4'!$A$5:$F$760,6,FALSE)</f>
        <v>#N/A</v>
      </c>
      <c r="AS848" s="16" t="e">
        <f t="shared" si="55"/>
        <v>#N/A</v>
      </c>
      <c r="AT848" s="1" t="str">
        <f>VLOOKUP($A848,'USUARIOS Y GRUPO'!$A$2:$D$851,4,FALSE)</f>
        <v>P19-MAT1061-4</v>
      </c>
    </row>
    <row r="849" spans="1:46" x14ac:dyDescent="0.25">
      <c r="A849" s="1">
        <v>157607</v>
      </c>
      <c r="B849" s="1" t="s">
        <v>1531</v>
      </c>
      <c r="C849" s="1" t="s">
        <v>1532</v>
      </c>
      <c r="D849" s="6" t="e">
        <f>VLOOKUP($A849,'TABLA DINAM PARCIAL 1'!$A$5:$I$793,2,FALSE)</f>
        <v>#N/A</v>
      </c>
      <c r="E849" s="6" t="e">
        <f>VLOOKUP($A849,'TABLA DINAM PARCIAL 1'!$A$5:$I$793,3,FALSE)</f>
        <v>#N/A</v>
      </c>
      <c r="F849" s="6" t="e">
        <f>VLOOKUP($A849,'TABLA DINAM PARCIAL 1'!$A$5:$I$793,4,FALSE)</f>
        <v>#N/A</v>
      </c>
      <c r="G849" s="6" t="e">
        <f>VLOOKUP($A849,'TABLA DINAM PARCIAL 1'!$A$5:$I$793,5,FALSE)</f>
        <v>#N/A</v>
      </c>
      <c r="H849" s="6" t="e">
        <f>VLOOKUP($A849,'TABLA DINAM PARCIAL 1'!$A$5:$I$793,6,FALSE)</f>
        <v>#N/A</v>
      </c>
      <c r="I849" s="6" t="e">
        <f>VLOOKUP($A849,'TABLA DINAM PARCIAL 1'!$A$5:$I$793,7,FALSE)</f>
        <v>#N/A</v>
      </c>
      <c r="J849" s="6" t="e">
        <f>VLOOKUP($A849,'TABLA DINAM PARCIAL 1'!$A$5:$I$793,8,FALSE)</f>
        <v>#N/A</v>
      </c>
      <c r="K849" s="6" t="e">
        <f>VLOOKUP($A849,'TABLA DINAM PARCIAL 1'!$A$5:$I$793,9,FALSE)</f>
        <v>#N/A</v>
      </c>
      <c r="L849" s="6" t="e">
        <f t="shared" si="52"/>
        <v>#N/A</v>
      </c>
      <c r="M849" s="9" t="e">
        <f>VLOOKUP($A849,'TABLA DINAMICA PARCIAL 2'!$A$5:$T$772,2,FALSE)</f>
        <v>#N/A</v>
      </c>
      <c r="N849" s="9" t="e">
        <f>VLOOKUP($A849,'TABLA DINAMICA PARCIAL 2'!$A$5:$T$772,3,FALSE)</f>
        <v>#N/A</v>
      </c>
      <c r="O849" s="9" t="e">
        <f>VLOOKUP($A849,'TABLA DINAMICA PARCIAL 2'!$A$5:$T$772,4,FALSE)</f>
        <v>#N/A</v>
      </c>
      <c r="P849" s="9" t="e">
        <f>VLOOKUP($A849,'TABLA DINAMICA PARCIAL 2'!$A$5:$T$772,5,FALSE)</f>
        <v>#N/A</v>
      </c>
      <c r="Q849" s="9" t="e">
        <f>VLOOKUP($A849,'TABLA DINAMICA PARCIAL 2'!$A$5:$T$772,6,FALSE)</f>
        <v>#N/A</v>
      </c>
      <c r="R849" s="9" t="e">
        <f>VLOOKUP($A849,'TABLA DINAMICA PARCIAL 2'!$A$5:$T$772,7,FALSE)</f>
        <v>#N/A</v>
      </c>
      <c r="S849" s="9" t="e">
        <f>VLOOKUP($A849,'TABLA DINAMICA PARCIAL 2'!$A$5:$T$772,8,FALSE)</f>
        <v>#N/A</v>
      </c>
      <c r="T849" s="9" t="e">
        <f>VLOOKUP($A849,'TABLA DINAMICA PARCIAL 2'!$A$5:$T$772,9,FALSE)</f>
        <v>#N/A</v>
      </c>
      <c r="U849" s="9" t="e">
        <f>VLOOKUP($A849,'TABLA DINAMICA PARCIAL 2'!$A$5:$T$772,10,FALSE)</f>
        <v>#N/A</v>
      </c>
      <c r="V849" s="9" t="e">
        <f>VLOOKUP($A849,'TABLA DINAMICA PARCIAL 2'!$A$5:$T$772,11,FALSE)</f>
        <v>#N/A</v>
      </c>
      <c r="W849" s="9" t="e">
        <f>VLOOKUP($A849,'TABLA DINAMICA PARCIAL 2'!$A$5:$T$772,12,FALSE)</f>
        <v>#N/A</v>
      </c>
      <c r="X849" s="9" t="e">
        <f>VLOOKUP($A849,'TABLA DINAMICA PARCIAL 2'!$A$5:$T$772,13,FALSE)</f>
        <v>#N/A</v>
      </c>
      <c r="Y849" s="9" t="e">
        <f>VLOOKUP($A849,'TABLA DINAMICA PARCIAL 2'!$A$5:$T$772,14,FALSE)</f>
        <v>#N/A</v>
      </c>
      <c r="Z849" s="9" t="e">
        <f>VLOOKUP($A849,'TABLA DINAMICA PARCIAL 2'!$A$5:$T$772,15,FALSE)</f>
        <v>#N/A</v>
      </c>
      <c r="AA849" s="9" t="e">
        <f>VLOOKUP($A849,'TABLA DINAMICA PARCIAL 2'!$A$5:$T$772,16,FALSE)</f>
        <v>#N/A</v>
      </c>
      <c r="AB849" s="9" t="e">
        <f>VLOOKUP(I849,'TABLA DINAMICA PARCIAL 2'!I29:AB800,17,FALSE)</f>
        <v>#N/A</v>
      </c>
      <c r="AC849" s="9" t="e">
        <f>VLOOKUP(I849,'TABLA DINAMICA PARCIAL 2'!I29:AB800,18,FALSE)</f>
        <v>#N/A</v>
      </c>
      <c r="AD849" s="9" t="e">
        <f>VLOOKUP(I849,'TABLA DINAMICA PARCIAL 2'!I29:AB800,19,FALSE)</f>
        <v>#N/A</v>
      </c>
      <c r="AE849" s="9" t="e">
        <f t="shared" si="53"/>
        <v>#N/A</v>
      </c>
      <c r="AF849" s="13" t="e">
        <f>VLOOKUP($A849,'TABLA DINAMICA PARCIAL 3'!$A$5:$I$768,2,FALSE)</f>
        <v>#N/A</v>
      </c>
      <c r="AG849" s="13" t="e">
        <f>VLOOKUP($A849,'TABLA DINAMICA PARCIAL 3'!$A$5:$I$768,3,FALSE)</f>
        <v>#N/A</v>
      </c>
      <c r="AH849" s="13" t="e">
        <f>VLOOKUP($A849,'TABLA DINAMICA PARCIAL 3'!$A$5:$I$768,4,FALSE)</f>
        <v>#N/A</v>
      </c>
      <c r="AI849" s="13" t="e">
        <f>VLOOKUP($A849,'TABLA DINAMICA PARCIAL 3'!$A$5:$I$768,5,FALSE)</f>
        <v>#N/A</v>
      </c>
      <c r="AJ849" s="13" t="e">
        <f>VLOOKUP($A849,'TABLA DINAMICA PARCIAL 3'!$A$5:$I$768,6,FALSE)</f>
        <v>#N/A</v>
      </c>
      <c r="AK849" s="13" t="e">
        <f>VLOOKUP($A849,'TABLA DINAMICA PARCIAL 3'!$A$5:$I$768,7,FALSE)</f>
        <v>#N/A</v>
      </c>
      <c r="AL849" s="13" t="e">
        <f>VLOOKUP($A849,'TABLA DINAMICA PARCIAL 3'!$A$5:$I$768,8,FALSE)</f>
        <v>#N/A</v>
      </c>
      <c r="AM849" s="13" t="e">
        <f t="shared" si="54"/>
        <v>#N/A</v>
      </c>
      <c r="AN849" s="16" t="e">
        <f>VLOOKUP($A849,'TABLA DINAMICA PARCIAL 4'!$A$5:$F$760,2,FALSE)</f>
        <v>#N/A</v>
      </c>
      <c r="AO849" s="16" t="e">
        <f>VLOOKUP($A849,'TABLA DINAMICA PARCIAL 4'!$A$5:$F$760,3,FALSE)</f>
        <v>#N/A</v>
      </c>
      <c r="AP849" s="16" t="e">
        <f>VLOOKUP($A849,'TABLA DINAMICA PARCIAL 4'!$A$5:$F$760,4,FALSE)</f>
        <v>#N/A</v>
      </c>
      <c r="AQ849" s="16" t="e">
        <f>VLOOKUP($A849,'TABLA DINAMICA PARCIAL 4'!$A$5:$F$760,5,FALSE)</f>
        <v>#N/A</v>
      </c>
      <c r="AR849" s="16" t="e">
        <f>VLOOKUP($A849,'TABLA DINAMICA PARCIAL 4'!$A$5:$F$760,6,FALSE)</f>
        <v>#N/A</v>
      </c>
      <c r="AS849" s="16" t="e">
        <f t="shared" si="55"/>
        <v>#N/A</v>
      </c>
      <c r="AT849" s="1" t="str">
        <f>VLOOKUP($A849,'USUARIOS Y GRUPO'!$A$2:$D$851,4,FALSE)</f>
        <v>P19-MAT1061-4</v>
      </c>
    </row>
    <row r="850" spans="1:46" x14ac:dyDescent="0.25">
      <c r="A850" s="1">
        <v>160307</v>
      </c>
      <c r="B850" s="1" t="s">
        <v>1547</v>
      </c>
      <c r="C850" s="1" t="s">
        <v>1548</v>
      </c>
      <c r="D850" s="6" t="e">
        <f>VLOOKUP($A850,'TABLA DINAM PARCIAL 1'!$A$5:$I$793,2,FALSE)</f>
        <v>#N/A</v>
      </c>
      <c r="E850" s="6" t="e">
        <f>VLOOKUP($A850,'TABLA DINAM PARCIAL 1'!$A$5:$I$793,3,FALSE)</f>
        <v>#N/A</v>
      </c>
      <c r="F850" s="6" t="e">
        <f>VLOOKUP($A850,'TABLA DINAM PARCIAL 1'!$A$5:$I$793,4,FALSE)</f>
        <v>#N/A</v>
      </c>
      <c r="G850" s="6" t="e">
        <f>VLOOKUP($A850,'TABLA DINAM PARCIAL 1'!$A$5:$I$793,5,FALSE)</f>
        <v>#N/A</v>
      </c>
      <c r="H850" s="6" t="e">
        <f>VLOOKUP($A850,'TABLA DINAM PARCIAL 1'!$A$5:$I$793,6,FALSE)</f>
        <v>#N/A</v>
      </c>
      <c r="I850" s="6" t="e">
        <f>VLOOKUP($A850,'TABLA DINAM PARCIAL 1'!$A$5:$I$793,7,FALSE)</f>
        <v>#N/A</v>
      </c>
      <c r="J850" s="6" t="e">
        <f>VLOOKUP($A850,'TABLA DINAM PARCIAL 1'!$A$5:$I$793,8,FALSE)</f>
        <v>#N/A</v>
      </c>
      <c r="K850" s="6" t="e">
        <f>VLOOKUP($A850,'TABLA DINAM PARCIAL 1'!$A$5:$I$793,9,FALSE)</f>
        <v>#N/A</v>
      </c>
      <c r="L850" s="6" t="e">
        <f t="shared" si="52"/>
        <v>#N/A</v>
      </c>
      <c r="M850" s="9" t="e">
        <f>VLOOKUP($A850,'TABLA DINAMICA PARCIAL 2'!$A$5:$T$772,2,FALSE)</f>
        <v>#N/A</v>
      </c>
      <c r="N850" s="9" t="e">
        <f>VLOOKUP($A850,'TABLA DINAMICA PARCIAL 2'!$A$5:$T$772,3,FALSE)</f>
        <v>#N/A</v>
      </c>
      <c r="O850" s="9" t="e">
        <f>VLOOKUP($A850,'TABLA DINAMICA PARCIAL 2'!$A$5:$T$772,4,FALSE)</f>
        <v>#N/A</v>
      </c>
      <c r="P850" s="9" t="e">
        <f>VLOOKUP($A850,'TABLA DINAMICA PARCIAL 2'!$A$5:$T$772,5,FALSE)</f>
        <v>#N/A</v>
      </c>
      <c r="Q850" s="9" t="e">
        <f>VLOOKUP($A850,'TABLA DINAMICA PARCIAL 2'!$A$5:$T$772,6,FALSE)</f>
        <v>#N/A</v>
      </c>
      <c r="R850" s="9" t="e">
        <f>VLOOKUP($A850,'TABLA DINAMICA PARCIAL 2'!$A$5:$T$772,7,FALSE)</f>
        <v>#N/A</v>
      </c>
      <c r="S850" s="9" t="e">
        <f>VLOOKUP($A850,'TABLA DINAMICA PARCIAL 2'!$A$5:$T$772,8,FALSE)</f>
        <v>#N/A</v>
      </c>
      <c r="T850" s="9" t="e">
        <f>VLOOKUP($A850,'TABLA DINAMICA PARCIAL 2'!$A$5:$T$772,9,FALSE)</f>
        <v>#N/A</v>
      </c>
      <c r="U850" s="9" t="e">
        <f>VLOOKUP($A850,'TABLA DINAMICA PARCIAL 2'!$A$5:$T$772,10,FALSE)</f>
        <v>#N/A</v>
      </c>
      <c r="V850" s="9" t="e">
        <f>VLOOKUP($A850,'TABLA DINAMICA PARCIAL 2'!$A$5:$T$772,11,FALSE)</f>
        <v>#N/A</v>
      </c>
      <c r="W850" s="9" t="e">
        <f>VLOOKUP($A850,'TABLA DINAMICA PARCIAL 2'!$A$5:$T$772,12,FALSE)</f>
        <v>#N/A</v>
      </c>
      <c r="X850" s="9" t="e">
        <f>VLOOKUP($A850,'TABLA DINAMICA PARCIAL 2'!$A$5:$T$772,13,FALSE)</f>
        <v>#N/A</v>
      </c>
      <c r="Y850" s="9" t="e">
        <f>VLOOKUP($A850,'TABLA DINAMICA PARCIAL 2'!$A$5:$T$772,14,FALSE)</f>
        <v>#N/A</v>
      </c>
      <c r="Z850" s="9" t="e">
        <f>VLOOKUP($A850,'TABLA DINAMICA PARCIAL 2'!$A$5:$T$772,15,FALSE)</f>
        <v>#N/A</v>
      </c>
      <c r="AA850" s="9" t="e">
        <f>VLOOKUP($A850,'TABLA DINAMICA PARCIAL 2'!$A$5:$T$772,16,FALSE)</f>
        <v>#N/A</v>
      </c>
      <c r="AB850" s="9" t="e">
        <f>VLOOKUP(I850,'TABLA DINAMICA PARCIAL 2'!I77:AB848,17,FALSE)</f>
        <v>#N/A</v>
      </c>
      <c r="AC850" s="9" t="e">
        <f>VLOOKUP(I850,'TABLA DINAMICA PARCIAL 2'!I77:AB848,18,FALSE)</f>
        <v>#N/A</v>
      </c>
      <c r="AD850" s="9" t="e">
        <f>VLOOKUP(I850,'TABLA DINAMICA PARCIAL 2'!I77:AB848,19,FALSE)</f>
        <v>#N/A</v>
      </c>
      <c r="AE850" s="9" t="e">
        <f t="shared" si="53"/>
        <v>#N/A</v>
      </c>
      <c r="AF850" s="13" t="e">
        <f>VLOOKUP($A850,'TABLA DINAMICA PARCIAL 3'!$A$5:$I$768,2,FALSE)</f>
        <v>#N/A</v>
      </c>
      <c r="AG850" s="13" t="e">
        <f>VLOOKUP($A850,'TABLA DINAMICA PARCIAL 3'!$A$5:$I$768,3,FALSE)</f>
        <v>#N/A</v>
      </c>
      <c r="AH850" s="13" t="e">
        <f>VLOOKUP($A850,'TABLA DINAMICA PARCIAL 3'!$A$5:$I$768,4,FALSE)</f>
        <v>#N/A</v>
      </c>
      <c r="AI850" s="13" t="e">
        <f>VLOOKUP($A850,'TABLA DINAMICA PARCIAL 3'!$A$5:$I$768,5,FALSE)</f>
        <v>#N/A</v>
      </c>
      <c r="AJ850" s="13" t="e">
        <f>VLOOKUP($A850,'TABLA DINAMICA PARCIAL 3'!$A$5:$I$768,6,FALSE)</f>
        <v>#N/A</v>
      </c>
      <c r="AK850" s="13" t="e">
        <f>VLOOKUP($A850,'TABLA DINAMICA PARCIAL 3'!$A$5:$I$768,7,FALSE)</f>
        <v>#N/A</v>
      </c>
      <c r="AL850" s="13" t="e">
        <f>VLOOKUP($A850,'TABLA DINAMICA PARCIAL 3'!$A$5:$I$768,8,FALSE)</f>
        <v>#N/A</v>
      </c>
      <c r="AM850" s="13" t="e">
        <f t="shared" si="54"/>
        <v>#N/A</v>
      </c>
      <c r="AN850" s="16" t="e">
        <f>VLOOKUP($A850,'TABLA DINAMICA PARCIAL 4'!$A$5:$F$760,2,FALSE)</f>
        <v>#N/A</v>
      </c>
      <c r="AO850" s="16" t="e">
        <f>VLOOKUP($A850,'TABLA DINAMICA PARCIAL 4'!$A$5:$F$760,3,FALSE)</f>
        <v>#N/A</v>
      </c>
      <c r="AP850" s="16" t="e">
        <f>VLOOKUP($A850,'TABLA DINAMICA PARCIAL 4'!$A$5:$F$760,4,FALSE)</f>
        <v>#N/A</v>
      </c>
      <c r="AQ850" s="16" t="e">
        <f>VLOOKUP($A850,'TABLA DINAMICA PARCIAL 4'!$A$5:$F$760,5,FALSE)</f>
        <v>#N/A</v>
      </c>
      <c r="AR850" s="16" t="e">
        <f>VLOOKUP($A850,'TABLA DINAMICA PARCIAL 4'!$A$5:$F$760,6,FALSE)</f>
        <v>#N/A</v>
      </c>
      <c r="AS850" s="16" t="e">
        <f t="shared" si="55"/>
        <v>#N/A</v>
      </c>
      <c r="AT850" s="1" t="str">
        <f>VLOOKUP($A850,'USUARIOS Y GRUPO'!$A$2:$D$851,4,FALSE)</f>
        <v>P19-MAT1061-4</v>
      </c>
    </row>
    <row r="851" spans="1:46" x14ac:dyDescent="0.25">
      <c r="A851" s="1">
        <v>160583</v>
      </c>
      <c r="B851" s="1" t="s">
        <v>1549</v>
      </c>
      <c r="C851" s="1" t="s">
        <v>1550</v>
      </c>
      <c r="D851" s="6" t="e">
        <f>VLOOKUP($A851,'TABLA DINAM PARCIAL 1'!$A$5:$I$793,2,FALSE)</f>
        <v>#N/A</v>
      </c>
      <c r="L851" s="6" t="e">
        <f t="shared" si="52"/>
        <v>#N/A</v>
      </c>
      <c r="M851" s="9" t="e">
        <f>VLOOKUP($A851,'TABLA DINAMICA PARCIAL 2'!$A$5:$T$772,2,FALSE)</f>
        <v>#N/A</v>
      </c>
      <c r="N851" s="9" t="e">
        <f>VLOOKUP($A851,'TABLA DINAMICA PARCIAL 2'!$A$5:$T$772,3,FALSE)</f>
        <v>#N/A</v>
      </c>
      <c r="O851" s="9" t="e">
        <f>VLOOKUP($A851,'TABLA DINAMICA PARCIAL 2'!$A$5:$T$772,4,FALSE)</f>
        <v>#N/A</v>
      </c>
      <c r="P851" s="9" t="e">
        <f>VLOOKUP($A851,'TABLA DINAMICA PARCIAL 2'!$A$5:$T$772,5,FALSE)</f>
        <v>#N/A</v>
      </c>
      <c r="Q851" s="9" t="e">
        <f>VLOOKUP($A851,'TABLA DINAMICA PARCIAL 2'!$A$5:$T$772,6,FALSE)</f>
        <v>#N/A</v>
      </c>
      <c r="R851" s="9" t="e">
        <f>VLOOKUP($A851,'TABLA DINAMICA PARCIAL 2'!$A$5:$T$772,7,FALSE)</f>
        <v>#N/A</v>
      </c>
      <c r="S851" s="9" t="e">
        <f>VLOOKUP($A851,'TABLA DINAMICA PARCIAL 2'!$A$5:$T$772,8,FALSE)</f>
        <v>#N/A</v>
      </c>
      <c r="T851" s="9" t="e">
        <f>VLOOKUP($A851,'TABLA DINAMICA PARCIAL 2'!$A$5:$T$772,9,FALSE)</f>
        <v>#N/A</v>
      </c>
      <c r="U851" s="9" t="e">
        <f>VLOOKUP($A851,'TABLA DINAMICA PARCIAL 2'!$A$5:$T$772,10,FALSE)</f>
        <v>#N/A</v>
      </c>
      <c r="V851" s="9" t="e">
        <f>VLOOKUP($A851,'TABLA DINAMICA PARCIAL 2'!$A$5:$T$772,11,FALSE)</f>
        <v>#N/A</v>
      </c>
      <c r="W851" s="9" t="e">
        <f>VLOOKUP($A851,'TABLA DINAMICA PARCIAL 2'!$A$5:$T$772,12,FALSE)</f>
        <v>#N/A</v>
      </c>
      <c r="X851" s="9" t="e">
        <f>VLOOKUP($A851,'TABLA DINAMICA PARCIAL 2'!$A$5:$T$772,13,FALSE)</f>
        <v>#N/A</v>
      </c>
      <c r="Y851" s="9" t="e">
        <f>VLOOKUP($A851,'TABLA DINAMICA PARCIAL 2'!$A$5:$T$772,14,FALSE)</f>
        <v>#N/A</v>
      </c>
      <c r="Z851" s="9" t="e">
        <f>VLOOKUP($A851,'TABLA DINAMICA PARCIAL 2'!$A$5:$T$772,15,FALSE)</f>
        <v>#N/A</v>
      </c>
      <c r="AA851" s="9" t="e">
        <f>VLOOKUP($A851,'TABLA DINAMICA PARCIAL 2'!$A$5:$T$772,16,FALSE)</f>
        <v>#N/A</v>
      </c>
      <c r="AB851" s="9">
        <f>VLOOKUP(I851,'TABLA DINAMICA PARCIAL 2'!I82:AB853,17,FALSE)</f>
        <v>0</v>
      </c>
      <c r="AC851" s="9">
        <f>VLOOKUP(I851,'TABLA DINAMICA PARCIAL 2'!I82:AB853,18,FALSE)</f>
        <v>0</v>
      </c>
      <c r="AD851" s="9">
        <f>VLOOKUP(I851,'TABLA DINAMICA PARCIAL 2'!I82:AB853,19,FALSE)</f>
        <v>0</v>
      </c>
      <c r="AE851" s="9" t="e">
        <f t="shared" si="53"/>
        <v>#N/A</v>
      </c>
      <c r="AF851" s="13" t="e">
        <f>VLOOKUP($A851,'TABLA DINAMICA PARCIAL 3'!$A$5:$I$768,2,FALSE)</f>
        <v>#N/A</v>
      </c>
      <c r="AG851" s="13" t="e">
        <f>VLOOKUP($A851,'TABLA DINAMICA PARCIAL 3'!$A$5:$I$768,3,FALSE)</f>
        <v>#N/A</v>
      </c>
      <c r="AH851" s="13" t="e">
        <f>VLOOKUP($A851,'TABLA DINAMICA PARCIAL 3'!$A$5:$I$768,4,FALSE)</f>
        <v>#N/A</v>
      </c>
      <c r="AI851" s="13" t="e">
        <f>VLOOKUP($A851,'TABLA DINAMICA PARCIAL 3'!$A$5:$I$768,5,FALSE)</f>
        <v>#N/A</v>
      </c>
      <c r="AJ851" s="13" t="e">
        <f>VLOOKUP($A851,'TABLA DINAMICA PARCIAL 3'!$A$5:$I$768,6,FALSE)</f>
        <v>#N/A</v>
      </c>
      <c r="AK851" s="13" t="e">
        <f>VLOOKUP($A851,'TABLA DINAMICA PARCIAL 3'!$A$5:$I$768,7,FALSE)</f>
        <v>#N/A</v>
      </c>
      <c r="AL851" s="13" t="e">
        <f>VLOOKUP($A851,'TABLA DINAMICA PARCIAL 3'!$A$5:$I$768,8,FALSE)</f>
        <v>#N/A</v>
      </c>
      <c r="AM851" s="13" t="e">
        <f t="shared" si="54"/>
        <v>#N/A</v>
      </c>
      <c r="AN851" s="16" t="e">
        <f>VLOOKUP($A851,'TABLA DINAMICA PARCIAL 4'!$A$5:$F$760,2,FALSE)</f>
        <v>#N/A</v>
      </c>
      <c r="AO851" s="16" t="e">
        <f>VLOOKUP($A851,'TABLA DINAMICA PARCIAL 4'!$A$5:$F$760,3,FALSE)</f>
        <v>#N/A</v>
      </c>
      <c r="AP851" s="16" t="e">
        <f>VLOOKUP($A851,'TABLA DINAMICA PARCIAL 4'!$A$5:$F$760,4,FALSE)</f>
        <v>#N/A</v>
      </c>
      <c r="AQ851" s="16" t="e">
        <f>VLOOKUP($A851,'TABLA DINAMICA PARCIAL 4'!$A$5:$F$760,5,FALSE)</f>
        <v>#N/A</v>
      </c>
      <c r="AR851" s="16" t="e">
        <f>VLOOKUP($A851,'TABLA DINAMICA PARCIAL 4'!$A$5:$F$760,6,FALSE)</f>
        <v>#N/A</v>
      </c>
      <c r="AS851" s="16" t="e">
        <f t="shared" si="55"/>
        <v>#N/A</v>
      </c>
      <c r="AT851" s="1" t="str">
        <f>VLOOKUP($A851,'USUARIOS Y GRUPO'!$A$2:$D$851,4,FALSE)</f>
        <v>P19-MAT1061-4</v>
      </c>
    </row>
    <row r="852" spans="1:46" x14ac:dyDescent="0.25">
      <c r="A852" s="1">
        <v>161082</v>
      </c>
      <c r="B852" s="1" t="s">
        <v>1553</v>
      </c>
      <c r="C852" s="1" t="s">
        <v>437</v>
      </c>
      <c r="D852" s="6" t="e">
        <f>VLOOKUP($A852,'TABLA DINAM PARCIAL 1'!$A$5:$I$793,2,FALSE)</f>
        <v>#N/A</v>
      </c>
      <c r="L852" s="6" t="e">
        <f t="shared" si="52"/>
        <v>#N/A</v>
      </c>
      <c r="M852" s="9" t="e">
        <f>VLOOKUP($A852,'TABLA DINAMICA PARCIAL 2'!$A$5:$T$772,2,FALSE)</f>
        <v>#N/A</v>
      </c>
      <c r="N852" s="9" t="e">
        <f>VLOOKUP($A852,'TABLA DINAMICA PARCIAL 2'!$A$5:$T$772,3,FALSE)</f>
        <v>#N/A</v>
      </c>
      <c r="O852" s="9" t="e">
        <f>VLOOKUP($A852,'TABLA DINAMICA PARCIAL 2'!$A$5:$T$772,4,FALSE)</f>
        <v>#N/A</v>
      </c>
      <c r="P852" s="9" t="e">
        <f>VLOOKUP($A852,'TABLA DINAMICA PARCIAL 2'!$A$5:$T$772,5,FALSE)</f>
        <v>#N/A</v>
      </c>
      <c r="Q852" s="9" t="e">
        <f>VLOOKUP($A852,'TABLA DINAMICA PARCIAL 2'!$A$5:$T$772,6,FALSE)</f>
        <v>#N/A</v>
      </c>
      <c r="R852" s="9" t="e">
        <f>VLOOKUP($A852,'TABLA DINAMICA PARCIAL 2'!$A$5:$T$772,7,FALSE)</f>
        <v>#N/A</v>
      </c>
      <c r="S852" s="9" t="e">
        <f>VLOOKUP($A852,'TABLA DINAMICA PARCIAL 2'!$A$5:$T$772,8,FALSE)</f>
        <v>#N/A</v>
      </c>
      <c r="T852" s="9" t="e">
        <f>VLOOKUP($A852,'TABLA DINAMICA PARCIAL 2'!$A$5:$T$772,9,FALSE)</f>
        <v>#N/A</v>
      </c>
      <c r="U852" s="9" t="e">
        <f>VLOOKUP($A852,'TABLA DINAMICA PARCIAL 2'!$A$5:$T$772,10,FALSE)</f>
        <v>#N/A</v>
      </c>
      <c r="V852" s="9" t="e">
        <f>VLOOKUP($A852,'TABLA DINAMICA PARCIAL 2'!$A$5:$T$772,11,FALSE)</f>
        <v>#N/A</v>
      </c>
      <c r="W852" s="9" t="e">
        <f>VLOOKUP($A852,'TABLA DINAMICA PARCIAL 2'!$A$5:$T$772,12,FALSE)</f>
        <v>#N/A</v>
      </c>
      <c r="X852" s="9" t="e">
        <f>VLOOKUP($A852,'TABLA DINAMICA PARCIAL 2'!$A$5:$T$772,13,FALSE)</f>
        <v>#N/A</v>
      </c>
      <c r="Y852" s="9" t="e">
        <f>VLOOKUP($A852,'TABLA DINAMICA PARCIAL 2'!$A$5:$T$772,14,FALSE)</f>
        <v>#N/A</v>
      </c>
      <c r="Z852" s="9" t="e">
        <f>VLOOKUP($A852,'TABLA DINAMICA PARCIAL 2'!$A$5:$T$772,15,FALSE)</f>
        <v>#N/A</v>
      </c>
      <c r="AA852" s="9" t="e">
        <f>VLOOKUP($A852,'TABLA DINAMICA PARCIAL 2'!$A$5:$T$772,16,FALSE)</f>
        <v>#N/A</v>
      </c>
      <c r="AB852" s="9">
        <f>VLOOKUP(I852,'TABLA DINAMICA PARCIAL 2'!I94:AB865,17,FALSE)</f>
        <v>0</v>
      </c>
      <c r="AC852" s="9">
        <f>VLOOKUP(I852,'TABLA DINAMICA PARCIAL 2'!I94:AB865,18,FALSE)</f>
        <v>0</v>
      </c>
      <c r="AD852" s="9">
        <f>VLOOKUP(I852,'TABLA DINAMICA PARCIAL 2'!I94:AB865,19,FALSE)</f>
        <v>0</v>
      </c>
      <c r="AE852" s="9" t="e">
        <f t="shared" si="53"/>
        <v>#N/A</v>
      </c>
      <c r="AF852" s="13" t="e">
        <f>VLOOKUP($A852,'TABLA DINAMICA PARCIAL 3'!$A$5:$I$768,2,FALSE)</f>
        <v>#N/A</v>
      </c>
      <c r="AG852" s="13" t="e">
        <f>VLOOKUP($A852,'TABLA DINAMICA PARCIAL 3'!$A$5:$I$768,3,FALSE)</f>
        <v>#N/A</v>
      </c>
      <c r="AH852" s="13" t="e">
        <f>VLOOKUP($A852,'TABLA DINAMICA PARCIAL 3'!$A$5:$I$768,4,FALSE)</f>
        <v>#N/A</v>
      </c>
      <c r="AI852" s="13" t="e">
        <f>VLOOKUP($A852,'TABLA DINAMICA PARCIAL 3'!$A$5:$I$768,5,FALSE)</f>
        <v>#N/A</v>
      </c>
      <c r="AJ852" s="13" t="e">
        <f>VLOOKUP($A852,'TABLA DINAMICA PARCIAL 3'!$A$5:$I$768,6,FALSE)</f>
        <v>#N/A</v>
      </c>
      <c r="AK852" s="13" t="e">
        <f>VLOOKUP($A852,'TABLA DINAMICA PARCIAL 3'!$A$5:$I$768,7,FALSE)</f>
        <v>#N/A</v>
      </c>
      <c r="AL852" s="13" t="e">
        <f>VLOOKUP($A852,'TABLA DINAMICA PARCIAL 3'!$A$5:$I$768,8,FALSE)</f>
        <v>#N/A</v>
      </c>
      <c r="AM852" s="13" t="e">
        <f t="shared" si="54"/>
        <v>#N/A</v>
      </c>
      <c r="AN852" s="16" t="e">
        <f>VLOOKUP($A852,'TABLA DINAMICA PARCIAL 4'!$A$5:$F$760,2,FALSE)</f>
        <v>#N/A</v>
      </c>
      <c r="AO852" s="16" t="e">
        <f>VLOOKUP($A852,'TABLA DINAMICA PARCIAL 4'!$A$5:$F$760,3,FALSE)</f>
        <v>#N/A</v>
      </c>
      <c r="AP852" s="16" t="e">
        <f>VLOOKUP($A852,'TABLA DINAMICA PARCIAL 4'!$A$5:$F$760,4,FALSE)</f>
        <v>#N/A</v>
      </c>
      <c r="AQ852" s="16" t="e">
        <f>VLOOKUP($A852,'TABLA DINAMICA PARCIAL 4'!$A$5:$F$760,5,FALSE)</f>
        <v>#N/A</v>
      </c>
      <c r="AR852" s="16" t="e">
        <f>VLOOKUP($A852,'TABLA DINAMICA PARCIAL 4'!$A$5:$F$760,6,FALSE)</f>
        <v>#N/A</v>
      </c>
      <c r="AS852" s="16" t="e">
        <f t="shared" si="55"/>
        <v>#N/A</v>
      </c>
      <c r="AT852" s="1" t="str">
        <f>VLOOKUP($A852,'USUARIOS Y GRUPO'!$A$2:$D$851,4,FALSE)</f>
        <v>P19-MAT1061-4</v>
      </c>
    </row>
    <row r="853" spans="1:46" x14ac:dyDescent="0.25">
      <c r="A853" s="1">
        <v>158995</v>
      </c>
      <c r="B853" s="1" t="s">
        <v>197</v>
      </c>
      <c r="C853" s="1" t="s">
        <v>198</v>
      </c>
      <c r="D853" s="6">
        <f>VLOOKUP($A853,'TABLA DINAM PARCIAL 1'!$A$5:$I$793,2,FALSE)</f>
        <v>0</v>
      </c>
      <c r="E853" s="6">
        <f>VLOOKUP($A853,'TABLA DINAM PARCIAL 1'!$A$5:$I$793,3,FALSE)</f>
        <v>0</v>
      </c>
      <c r="F853" s="6">
        <f>VLOOKUP($A853,'TABLA DINAM PARCIAL 1'!$A$5:$I$793,4,FALSE)</f>
        <v>0</v>
      </c>
      <c r="G853" s="6">
        <f>VLOOKUP($A853,'TABLA DINAM PARCIAL 1'!$A$5:$I$793,5,FALSE)</f>
        <v>0</v>
      </c>
      <c r="H853" s="6">
        <f>VLOOKUP($A853,'TABLA DINAM PARCIAL 1'!$A$5:$I$793,6,FALSE)</f>
        <v>0</v>
      </c>
      <c r="I853" s="6">
        <f>VLOOKUP($A853,'TABLA DINAM PARCIAL 1'!$A$5:$I$793,7,FALSE)</f>
        <v>0</v>
      </c>
      <c r="J853" s="6">
        <f>VLOOKUP($A853,'TABLA DINAM PARCIAL 1'!$A$5:$I$793,8,FALSE)</f>
        <v>0</v>
      </c>
      <c r="K853" s="6">
        <f>VLOOKUP($A853,'TABLA DINAM PARCIAL 1'!$A$5:$I$793,9,FALSE)</f>
        <v>0</v>
      </c>
      <c r="L853" s="6">
        <f t="shared" si="52"/>
        <v>0</v>
      </c>
      <c r="M853" s="9" t="e">
        <f>VLOOKUP($A853,'TABLA DINAMICA PARCIAL 2'!$A$5:$T$772,2,FALSE)</f>
        <v>#N/A</v>
      </c>
      <c r="N853" s="9" t="e">
        <f>VLOOKUP($A853,'TABLA DINAMICA PARCIAL 2'!$A$5:$T$772,3,FALSE)</f>
        <v>#N/A</v>
      </c>
      <c r="O853" s="9" t="e">
        <f>VLOOKUP($A853,'TABLA DINAMICA PARCIAL 2'!$A$5:$T$772,4,FALSE)</f>
        <v>#N/A</v>
      </c>
      <c r="P853" s="9" t="e">
        <f>VLOOKUP($A853,'TABLA DINAMICA PARCIAL 2'!$A$5:$T$772,5,FALSE)</f>
        <v>#N/A</v>
      </c>
      <c r="Q853" s="9" t="e">
        <f>VLOOKUP($A853,'TABLA DINAMICA PARCIAL 2'!$A$5:$T$772,6,FALSE)</f>
        <v>#N/A</v>
      </c>
      <c r="R853" s="9" t="e">
        <f>VLOOKUP($A853,'TABLA DINAMICA PARCIAL 2'!$A$5:$T$772,7,FALSE)</f>
        <v>#N/A</v>
      </c>
      <c r="S853" s="9" t="e">
        <f>VLOOKUP($A853,'TABLA DINAMICA PARCIAL 2'!$A$5:$T$772,8,FALSE)</f>
        <v>#N/A</v>
      </c>
      <c r="T853" s="9" t="e">
        <f>VLOOKUP($A853,'TABLA DINAMICA PARCIAL 2'!$A$5:$T$772,9,FALSE)</f>
        <v>#N/A</v>
      </c>
      <c r="U853" s="9" t="e">
        <f>VLOOKUP($A853,'TABLA DINAMICA PARCIAL 2'!$A$5:$T$772,10,FALSE)</f>
        <v>#N/A</v>
      </c>
      <c r="V853" s="9" t="e">
        <f>VLOOKUP($A853,'TABLA DINAMICA PARCIAL 2'!$A$5:$T$772,11,FALSE)</f>
        <v>#N/A</v>
      </c>
      <c r="W853" s="9" t="e">
        <f>VLOOKUP($A853,'TABLA DINAMICA PARCIAL 2'!$A$5:$T$772,12,FALSE)</f>
        <v>#N/A</v>
      </c>
      <c r="X853" s="9" t="e">
        <f>VLOOKUP($A853,'TABLA DINAMICA PARCIAL 2'!$A$5:$T$772,13,FALSE)</f>
        <v>#N/A</v>
      </c>
      <c r="Y853" s="9" t="e">
        <f>VLOOKUP($A853,'TABLA DINAMICA PARCIAL 2'!$A$5:$T$772,14,FALSE)</f>
        <v>#N/A</v>
      </c>
      <c r="Z853" s="9" t="e">
        <f>VLOOKUP($A853,'TABLA DINAMICA PARCIAL 2'!$A$5:$T$772,15,FALSE)</f>
        <v>#N/A</v>
      </c>
      <c r="AA853" s="9" t="e">
        <f>VLOOKUP($A853,'TABLA DINAMICA PARCIAL 2'!$A$5:$T$772,16,FALSE)</f>
        <v>#N/A</v>
      </c>
      <c r="AB853" s="9">
        <f>VLOOKUP(I853,'TABLA DINAMICA PARCIAL 2'!I44:AB815,17,FALSE)</f>
        <v>0</v>
      </c>
      <c r="AC853" s="9">
        <f>VLOOKUP(I853,'TABLA DINAMICA PARCIAL 2'!I44:AB815,18,FALSE)</f>
        <v>0</v>
      </c>
      <c r="AD853" s="9">
        <f>VLOOKUP(I853,'TABLA DINAMICA PARCIAL 2'!I44:AB815,19,FALSE)</f>
        <v>0</v>
      </c>
      <c r="AE853" s="9" t="e">
        <f t="shared" si="53"/>
        <v>#N/A</v>
      </c>
      <c r="AF853" s="13" t="e">
        <f>VLOOKUP($A853,'TABLA DINAMICA PARCIAL 3'!$A$5:$I$768,2,FALSE)</f>
        <v>#N/A</v>
      </c>
      <c r="AG853" s="13" t="e">
        <f>VLOOKUP($A853,'TABLA DINAMICA PARCIAL 3'!$A$5:$I$768,3,FALSE)</f>
        <v>#N/A</v>
      </c>
      <c r="AH853" s="13" t="e">
        <f>VLOOKUP($A853,'TABLA DINAMICA PARCIAL 3'!$A$5:$I$768,4,FALSE)</f>
        <v>#N/A</v>
      </c>
      <c r="AI853" s="13" t="e">
        <f>VLOOKUP($A853,'TABLA DINAMICA PARCIAL 3'!$A$5:$I$768,5,FALSE)</f>
        <v>#N/A</v>
      </c>
      <c r="AJ853" s="13" t="e">
        <f>VLOOKUP($A853,'TABLA DINAMICA PARCIAL 3'!$A$5:$I$768,6,FALSE)</f>
        <v>#N/A</v>
      </c>
      <c r="AK853" s="13" t="e">
        <f>VLOOKUP($A853,'TABLA DINAMICA PARCIAL 3'!$A$5:$I$768,7,FALSE)</f>
        <v>#N/A</v>
      </c>
      <c r="AL853" s="13" t="e">
        <f>VLOOKUP($A853,'TABLA DINAMICA PARCIAL 3'!$A$5:$I$768,8,FALSE)</f>
        <v>#N/A</v>
      </c>
      <c r="AM853" s="13" t="e">
        <f t="shared" si="54"/>
        <v>#N/A</v>
      </c>
      <c r="AN853" s="16" t="e">
        <f>VLOOKUP($A853,'TABLA DINAMICA PARCIAL 4'!$A$5:$F$760,2,FALSE)</f>
        <v>#N/A</v>
      </c>
      <c r="AO853" s="16" t="e">
        <f>VLOOKUP($A853,'TABLA DINAMICA PARCIAL 4'!$A$5:$F$760,3,FALSE)</f>
        <v>#N/A</v>
      </c>
      <c r="AP853" s="16" t="e">
        <f>VLOOKUP($A853,'TABLA DINAMICA PARCIAL 4'!$A$5:$F$760,4,FALSE)</f>
        <v>#N/A</v>
      </c>
      <c r="AQ853" s="16" t="e">
        <f>VLOOKUP($A853,'TABLA DINAMICA PARCIAL 4'!$A$5:$F$760,5,FALSE)</f>
        <v>#N/A</v>
      </c>
      <c r="AR853" s="16" t="e">
        <f>VLOOKUP($A853,'TABLA DINAMICA PARCIAL 4'!$A$5:$F$760,6,FALSE)</f>
        <v>#N/A</v>
      </c>
      <c r="AS853" s="16" t="e">
        <f t="shared" si="55"/>
        <v>#N/A</v>
      </c>
      <c r="AT853" s="1" t="e">
        <f>VLOOKUP($A853,'USUARIOS Y GRUPO'!$A$2:$D$851,4,FALSE)</f>
        <v>#N/A</v>
      </c>
    </row>
    <row r="854" spans="1:46" x14ac:dyDescent="0.25">
      <c r="A854" s="1" t="s">
        <v>76</v>
      </c>
      <c r="B854" s="1" t="s">
        <v>77</v>
      </c>
      <c r="C854" s="1" t="s">
        <v>78</v>
      </c>
      <c r="D854" s="6">
        <f>VLOOKUP($A854,'TABLA DINAM PARCIAL 1'!$A$5:$I$793,2,FALSE)</f>
        <v>0</v>
      </c>
      <c r="E854" s="6">
        <f>VLOOKUP(A854,'TABLA DINAM PARCIAL 1'!A793:I1581,3,FALSE)</f>
        <v>0</v>
      </c>
      <c r="F854" s="6">
        <f>VLOOKUP(A854,'TABLA DINAM PARCIAL 1'!A793:I1581,4,FALSE)</f>
        <v>0</v>
      </c>
      <c r="G854" s="6">
        <f>VLOOKUP(A854,'TABLA DINAM PARCIAL 1'!A793:I1581,5,FALSE)</f>
        <v>0</v>
      </c>
      <c r="H854" s="6">
        <f>VLOOKUP(A854,'TABLA DINAM PARCIAL 1'!A793:I1581,6,FALSE)</f>
        <v>0</v>
      </c>
      <c r="I854" s="6">
        <f>VLOOKUP(A854,'TABLA DINAM PARCIAL 1'!A793:I1581,7,FALSE)</f>
        <v>0</v>
      </c>
      <c r="J854" s="6">
        <f>VLOOKUP(A854,'TABLA DINAM PARCIAL 1'!A793:I1581,8,FALSE)</f>
        <v>0</v>
      </c>
      <c r="K854" s="6">
        <f>VLOOKUP(A854,'TABLA DINAM PARCIAL 1'!A793:I1581,9,FALSE)</f>
        <v>0</v>
      </c>
      <c r="L854" s="6">
        <f t="shared" si="52"/>
        <v>0</v>
      </c>
      <c r="M854" s="9" t="e">
        <f>VLOOKUP($A854,'TABLA DINAMICA PARCIAL 2'!$A$5:$T$772,2,FALSE)</f>
        <v>#N/A</v>
      </c>
      <c r="N854" s="9" t="e">
        <f>VLOOKUP($A854,'TABLA DINAMICA PARCIAL 2'!$A$5:$T$772,3,FALSE)</f>
        <v>#N/A</v>
      </c>
      <c r="O854" s="9" t="e">
        <f>VLOOKUP($A854,'TABLA DINAMICA PARCIAL 2'!$A$5:$T$772,4,FALSE)</f>
        <v>#N/A</v>
      </c>
      <c r="P854" s="9" t="e">
        <f>VLOOKUP($A854,'TABLA DINAMICA PARCIAL 2'!$A$5:$T$772,5,FALSE)</f>
        <v>#N/A</v>
      </c>
      <c r="Q854" s="9" t="e">
        <f>VLOOKUP($A854,'TABLA DINAMICA PARCIAL 2'!$A$5:$T$772,6,FALSE)</f>
        <v>#N/A</v>
      </c>
      <c r="R854" s="9" t="e">
        <f>VLOOKUP($A854,'TABLA DINAMICA PARCIAL 2'!$A$5:$T$772,7,FALSE)</f>
        <v>#N/A</v>
      </c>
      <c r="S854" s="9" t="e">
        <f>VLOOKUP($A854,'TABLA DINAMICA PARCIAL 2'!$A$5:$T$772,8,FALSE)</f>
        <v>#N/A</v>
      </c>
      <c r="T854" s="9" t="e">
        <f>VLOOKUP($A854,'TABLA DINAMICA PARCIAL 2'!$A$5:$T$772,9,FALSE)</f>
        <v>#N/A</v>
      </c>
      <c r="U854" s="9" t="e">
        <f>VLOOKUP($A854,'TABLA DINAMICA PARCIAL 2'!$A$5:$T$772,10,FALSE)</f>
        <v>#N/A</v>
      </c>
      <c r="V854" s="9" t="e">
        <f>VLOOKUP($A854,'TABLA DINAMICA PARCIAL 2'!$A$5:$T$772,11,FALSE)</f>
        <v>#N/A</v>
      </c>
      <c r="W854" s="9" t="e">
        <f>VLOOKUP($A854,'TABLA DINAMICA PARCIAL 2'!$A$5:$T$772,12,FALSE)</f>
        <v>#N/A</v>
      </c>
      <c r="X854" s="9" t="e">
        <f>VLOOKUP($A854,'TABLA DINAMICA PARCIAL 2'!$A$5:$T$772,13,FALSE)</f>
        <v>#N/A</v>
      </c>
      <c r="Y854" s="9" t="e">
        <f>VLOOKUP($A854,'TABLA DINAMICA PARCIAL 2'!$A$5:$T$772,14,FALSE)</f>
        <v>#N/A</v>
      </c>
      <c r="Z854" s="9" t="e">
        <f>VLOOKUP($A854,'TABLA DINAMICA PARCIAL 2'!$A$5:$T$772,15,FALSE)</f>
        <v>#N/A</v>
      </c>
      <c r="AA854" s="9" t="e">
        <f>VLOOKUP($A854,'TABLA DINAMICA PARCIAL 2'!$A$5:$T$772,16,FALSE)</f>
        <v>#N/A</v>
      </c>
      <c r="AB854" s="9" t="e">
        <f>VLOOKUP(I854,'TABLA DINAMICA PARCIAL 2'!I855:AB1626,17,FALSE)</f>
        <v>#N/A</v>
      </c>
      <c r="AC854" s="9" t="e">
        <f>VLOOKUP(I854,'TABLA DINAMICA PARCIAL 2'!I855:AB1626,18,FALSE)</f>
        <v>#N/A</v>
      </c>
      <c r="AD854" s="9" t="e">
        <f>VLOOKUP(I854,'TABLA DINAMICA PARCIAL 2'!I855:AB1626,19,FALSE)</f>
        <v>#N/A</v>
      </c>
      <c r="AE854" s="9" t="e">
        <f t="shared" si="53"/>
        <v>#N/A</v>
      </c>
      <c r="AF854" s="13" t="e">
        <f>VLOOKUP($A854,'TABLA DINAMICA PARCIAL 3'!$A$5:$I$768,2,FALSE)</f>
        <v>#N/A</v>
      </c>
      <c r="AG854" s="13" t="e">
        <f>VLOOKUP($A854,'TABLA DINAMICA PARCIAL 3'!$A$5:$I$768,3,FALSE)</f>
        <v>#N/A</v>
      </c>
      <c r="AH854" s="13" t="e">
        <f>VLOOKUP($A854,'TABLA DINAMICA PARCIAL 3'!$A$5:$I$768,4,FALSE)</f>
        <v>#N/A</v>
      </c>
      <c r="AI854" s="13" t="e">
        <f>VLOOKUP($A854,'TABLA DINAMICA PARCIAL 3'!$A$5:$I$768,5,FALSE)</f>
        <v>#N/A</v>
      </c>
      <c r="AJ854" s="13" t="e">
        <f>VLOOKUP($A854,'TABLA DINAMICA PARCIAL 3'!$A$5:$I$768,6,FALSE)</f>
        <v>#N/A</v>
      </c>
      <c r="AK854" s="13" t="e">
        <f>VLOOKUP($A854,'TABLA DINAMICA PARCIAL 3'!$A$5:$I$768,7,FALSE)</f>
        <v>#N/A</v>
      </c>
      <c r="AL854" s="13" t="e">
        <f>VLOOKUP($A854,'TABLA DINAMICA PARCIAL 3'!$A$5:$I$768,8,FALSE)</f>
        <v>#N/A</v>
      </c>
      <c r="AM854" s="13" t="e">
        <f t="shared" si="54"/>
        <v>#N/A</v>
      </c>
      <c r="AN854" s="16" t="e">
        <f>VLOOKUP($A854,'TABLA DINAMICA PARCIAL 4'!$A$5:$F$760,2,FALSE)</f>
        <v>#N/A</v>
      </c>
      <c r="AO854" s="16" t="e">
        <f>VLOOKUP($A854,'TABLA DINAMICA PARCIAL 4'!$A$5:$F$760,3,FALSE)</f>
        <v>#N/A</v>
      </c>
      <c r="AP854" s="16" t="e">
        <f>VLOOKUP($A854,'TABLA DINAMICA PARCIAL 4'!$A$5:$F$760,4,FALSE)</f>
        <v>#N/A</v>
      </c>
      <c r="AQ854" s="16" t="e">
        <f>VLOOKUP($A854,'TABLA DINAMICA PARCIAL 4'!$A$5:$F$760,5,FALSE)</f>
        <v>#N/A</v>
      </c>
      <c r="AR854" s="16" t="e">
        <f>VLOOKUP($A854,'TABLA DINAMICA PARCIAL 4'!$A$5:$F$760,6,FALSE)</f>
        <v>#N/A</v>
      </c>
      <c r="AS854" s="16" t="e">
        <f t="shared" si="55"/>
        <v>#N/A</v>
      </c>
      <c r="AT854" s="1" t="e">
        <f>VLOOKUP($A854,'USUARIOS Y GRUPO'!$A$2:$D$851,4,FALSE)</f>
        <v>#N/A</v>
      </c>
    </row>
    <row r="855" spans="1:46" x14ac:dyDescent="0.25">
      <c r="A855" s="1">
        <v>158989</v>
      </c>
      <c r="B855" s="1" t="s">
        <v>170</v>
      </c>
      <c r="C855" s="1" t="s">
        <v>171</v>
      </c>
      <c r="D855" s="6">
        <f>VLOOKUP($A855,'TABLA DINAM PARCIAL 1'!$A$5:$I$793,2,FALSE)</f>
        <v>0</v>
      </c>
      <c r="E855" s="6">
        <f>VLOOKUP($A855,'TABLA DINAM PARCIAL 1'!$A$5:$I$793,3,FALSE)</f>
        <v>10</v>
      </c>
      <c r="F855" s="6">
        <f>VLOOKUP($A855,'TABLA DINAM PARCIAL 1'!$A$5:$I$793,4,FALSE)</f>
        <v>0</v>
      </c>
      <c r="G855" s="6">
        <f>VLOOKUP($A855,'TABLA DINAM PARCIAL 1'!$A$5:$I$793,5,FALSE)</f>
        <v>0</v>
      </c>
      <c r="H855" s="6">
        <f>VLOOKUP($A855,'TABLA DINAM PARCIAL 1'!$A$5:$I$793,6,FALSE)</f>
        <v>10</v>
      </c>
      <c r="I855" s="6">
        <f>VLOOKUP($A855,'TABLA DINAM PARCIAL 1'!$A$5:$I$793,7,FALSE)</f>
        <v>0</v>
      </c>
      <c r="J855" s="6">
        <f>VLOOKUP($A855,'TABLA DINAM PARCIAL 1'!$A$5:$I$793,8,FALSE)</f>
        <v>10</v>
      </c>
      <c r="K855" s="6">
        <f>VLOOKUP($A855,'TABLA DINAM PARCIAL 1'!$A$5:$I$793,9,FALSE)</f>
        <v>0</v>
      </c>
      <c r="L855" s="6">
        <f t="shared" si="52"/>
        <v>30</v>
      </c>
      <c r="M855" s="9" t="e">
        <f>VLOOKUP($A855,'TABLA DINAMICA PARCIAL 2'!$A$5:$T$772,2,FALSE)</f>
        <v>#N/A</v>
      </c>
      <c r="N855" s="9" t="e">
        <f>VLOOKUP($A855,'TABLA DINAMICA PARCIAL 2'!$A$5:$T$772,3,FALSE)</f>
        <v>#N/A</v>
      </c>
      <c r="O855" s="9" t="e">
        <f>VLOOKUP($A855,'TABLA DINAMICA PARCIAL 2'!$A$5:$T$772,4,FALSE)</f>
        <v>#N/A</v>
      </c>
      <c r="P855" s="9" t="e">
        <f>VLOOKUP($A855,'TABLA DINAMICA PARCIAL 2'!$A$5:$T$772,5,FALSE)</f>
        <v>#N/A</v>
      </c>
      <c r="Q855" s="9" t="e">
        <f>VLOOKUP($A855,'TABLA DINAMICA PARCIAL 2'!$A$5:$T$772,6,FALSE)</f>
        <v>#N/A</v>
      </c>
      <c r="R855" s="9" t="e">
        <f>VLOOKUP($A855,'TABLA DINAMICA PARCIAL 2'!$A$5:$T$772,7,FALSE)</f>
        <v>#N/A</v>
      </c>
      <c r="S855" s="9" t="e">
        <f>VLOOKUP($A855,'TABLA DINAMICA PARCIAL 2'!$A$5:$T$772,8,FALSE)</f>
        <v>#N/A</v>
      </c>
      <c r="T855" s="9" t="e">
        <f>VLOOKUP($A855,'TABLA DINAMICA PARCIAL 2'!$A$5:$T$772,9,FALSE)</f>
        <v>#N/A</v>
      </c>
      <c r="U855" s="9" t="e">
        <f>VLOOKUP($A855,'TABLA DINAMICA PARCIAL 2'!$A$5:$T$772,10,FALSE)</f>
        <v>#N/A</v>
      </c>
      <c r="V855" s="9" t="e">
        <f>VLOOKUP($A855,'TABLA DINAMICA PARCIAL 2'!$A$5:$T$772,11,FALSE)</f>
        <v>#N/A</v>
      </c>
      <c r="W855" s="9" t="e">
        <f>VLOOKUP($A855,'TABLA DINAMICA PARCIAL 2'!$A$5:$T$772,12,FALSE)</f>
        <v>#N/A</v>
      </c>
      <c r="X855" s="9" t="e">
        <f>VLOOKUP($A855,'TABLA DINAMICA PARCIAL 2'!$A$5:$T$772,13,FALSE)</f>
        <v>#N/A</v>
      </c>
      <c r="Y855" s="9" t="e">
        <f>VLOOKUP($A855,'TABLA DINAMICA PARCIAL 2'!$A$5:$T$772,14,FALSE)</f>
        <v>#N/A</v>
      </c>
      <c r="Z855" s="9" t="e">
        <f>VLOOKUP($A855,'TABLA DINAMICA PARCIAL 2'!$A$5:$T$772,15,FALSE)</f>
        <v>#N/A</v>
      </c>
      <c r="AA855" s="9" t="e">
        <f>VLOOKUP($A855,'TABLA DINAMICA PARCIAL 2'!$A$5:$T$772,16,FALSE)</f>
        <v>#N/A</v>
      </c>
      <c r="AB855" s="9">
        <f>VLOOKUP(I855,'TABLA DINAMICA PARCIAL 2'!I43:AB814,17,FALSE)</f>
        <v>0</v>
      </c>
      <c r="AC855" s="9">
        <f>VLOOKUP(I855,'TABLA DINAMICA PARCIAL 2'!I43:AB814,18,FALSE)</f>
        <v>0</v>
      </c>
      <c r="AD855" s="9">
        <f>VLOOKUP(I855,'TABLA DINAMICA PARCIAL 2'!I43:AB814,19,FALSE)</f>
        <v>0</v>
      </c>
      <c r="AE855" s="9" t="e">
        <f t="shared" si="53"/>
        <v>#N/A</v>
      </c>
      <c r="AF855" s="13" t="e">
        <f>VLOOKUP($A855,'TABLA DINAMICA PARCIAL 3'!$A$5:$I$768,2,FALSE)</f>
        <v>#N/A</v>
      </c>
      <c r="AG855" s="13" t="e">
        <f>VLOOKUP($A855,'TABLA DINAMICA PARCIAL 3'!$A$5:$I$768,3,FALSE)</f>
        <v>#N/A</v>
      </c>
      <c r="AH855" s="13" t="e">
        <f>VLOOKUP($A855,'TABLA DINAMICA PARCIAL 3'!$A$5:$I$768,4,FALSE)</f>
        <v>#N/A</v>
      </c>
      <c r="AI855" s="13" t="e">
        <f>VLOOKUP($A855,'TABLA DINAMICA PARCIAL 3'!$A$5:$I$768,5,FALSE)</f>
        <v>#N/A</v>
      </c>
      <c r="AJ855" s="13" t="e">
        <f>VLOOKUP($A855,'TABLA DINAMICA PARCIAL 3'!$A$5:$I$768,6,FALSE)</f>
        <v>#N/A</v>
      </c>
      <c r="AK855" s="13" t="e">
        <f>VLOOKUP($A855,'TABLA DINAMICA PARCIAL 3'!$A$5:$I$768,7,FALSE)</f>
        <v>#N/A</v>
      </c>
      <c r="AL855" s="13" t="e">
        <f>VLOOKUP($A855,'TABLA DINAMICA PARCIAL 3'!$A$5:$I$768,8,FALSE)</f>
        <v>#N/A</v>
      </c>
      <c r="AM855" s="13" t="e">
        <f t="shared" si="54"/>
        <v>#N/A</v>
      </c>
      <c r="AN855" s="16" t="e">
        <f>VLOOKUP($A855,'TABLA DINAMICA PARCIAL 4'!$A$5:$F$760,2,FALSE)</f>
        <v>#N/A</v>
      </c>
      <c r="AO855" s="16" t="e">
        <f>VLOOKUP($A855,'TABLA DINAMICA PARCIAL 4'!$A$5:$F$760,3,FALSE)</f>
        <v>#N/A</v>
      </c>
      <c r="AP855" s="16" t="e">
        <f>VLOOKUP($A855,'TABLA DINAMICA PARCIAL 4'!$A$5:$F$760,4,FALSE)</f>
        <v>#N/A</v>
      </c>
      <c r="AQ855" s="16" t="e">
        <f>VLOOKUP($A855,'TABLA DINAMICA PARCIAL 4'!$A$5:$F$760,5,FALSE)</f>
        <v>#N/A</v>
      </c>
      <c r="AR855" s="16" t="e">
        <f>VLOOKUP($A855,'TABLA DINAMICA PARCIAL 4'!$A$5:$F$760,6,FALSE)</f>
        <v>#N/A</v>
      </c>
      <c r="AS855" s="16" t="e">
        <f t="shared" si="55"/>
        <v>#N/A</v>
      </c>
      <c r="AT855" s="1" t="e">
        <f>VLOOKUP($A855,'USUARIOS Y GRUPO'!$A$2:$D$851,4,FALSE)</f>
        <v>#N/A</v>
      </c>
    </row>
    <row r="856" spans="1:46" x14ac:dyDescent="0.25">
      <c r="A856" s="1">
        <v>157099</v>
      </c>
      <c r="B856" s="1" t="s">
        <v>1528</v>
      </c>
      <c r="C856" s="1" t="s">
        <v>1529</v>
      </c>
      <c r="D856" s="6" t="e">
        <f>VLOOKUP($A856,'TABLA DINAM PARCIAL 1'!$A$5:$I$793,2,FALSE)</f>
        <v>#N/A</v>
      </c>
      <c r="E856" s="6" t="e">
        <f>VLOOKUP($A856,'TABLA DINAM PARCIAL 1'!$A$5:$I$793,3,FALSE)</f>
        <v>#N/A</v>
      </c>
      <c r="F856" s="6" t="e">
        <f>VLOOKUP($A856,'TABLA DINAM PARCIAL 1'!$A$5:$I$793,4,FALSE)</f>
        <v>#N/A</v>
      </c>
      <c r="G856" s="6" t="e">
        <f>VLOOKUP($A856,'TABLA DINAM PARCIAL 1'!$A$5:$I$793,5,FALSE)</f>
        <v>#N/A</v>
      </c>
      <c r="H856" s="6" t="e">
        <f>VLOOKUP($A856,'TABLA DINAM PARCIAL 1'!$A$5:$I$793,6,FALSE)</f>
        <v>#N/A</v>
      </c>
      <c r="I856" s="6" t="e">
        <f>VLOOKUP($A856,'TABLA DINAM PARCIAL 1'!$A$5:$I$793,7,FALSE)</f>
        <v>#N/A</v>
      </c>
      <c r="J856" s="6" t="e">
        <f>VLOOKUP($A856,'TABLA DINAM PARCIAL 1'!$A$5:$I$793,8,FALSE)</f>
        <v>#N/A</v>
      </c>
      <c r="K856" s="6" t="e">
        <f>VLOOKUP($A856,'TABLA DINAM PARCIAL 1'!$A$5:$I$793,9,FALSE)</f>
        <v>#N/A</v>
      </c>
      <c r="L856" s="6" t="e">
        <f t="shared" si="52"/>
        <v>#N/A</v>
      </c>
      <c r="M856" s="9" t="e">
        <f>VLOOKUP($A856,'TABLA DINAMICA PARCIAL 2'!$A$5:$T$772,2,FALSE)</f>
        <v>#N/A</v>
      </c>
      <c r="N856" s="9" t="e">
        <f>VLOOKUP($A856,'TABLA DINAMICA PARCIAL 2'!$A$5:$T$772,3,FALSE)</f>
        <v>#N/A</v>
      </c>
      <c r="O856" s="9" t="e">
        <f>VLOOKUP($A856,'TABLA DINAMICA PARCIAL 2'!$A$5:$T$772,4,FALSE)</f>
        <v>#N/A</v>
      </c>
      <c r="P856" s="9" t="e">
        <f>VLOOKUP($A856,'TABLA DINAMICA PARCIAL 2'!$A$5:$T$772,5,FALSE)</f>
        <v>#N/A</v>
      </c>
      <c r="Q856" s="9" t="e">
        <f>VLOOKUP($A856,'TABLA DINAMICA PARCIAL 2'!$A$5:$T$772,6,FALSE)</f>
        <v>#N/A</v>
      </c>
      <c r="R856" s="9" t="e">
        <f>VLOOKUP($A856,'TABLA DINAMICA PARCIAL 2'!$A$5:$T$772,7,FALSE)</f>
        <v>#N/A</v>
      </c>
      <c r="S856" s="9" t="e">
        <f>VLOOKUP($A856,'TABLA DINAMICA PARCIAL 2'!$A$5:$T$772,8,FALSE)</f>
        <v>#N/A</v>
      </c>
      <c r="T856" s="9" t="e">
        <f>VLOOKUP($A856,'TABLA DINAMICA PARCIAL 2'!$A$5:$T$772,9,FALSE)</f>
        <v>#N/A</v>
      </c>
      <c r="U856" s="9" t="e">
        <f>VLOOKUP($A856,'TABLA DINAMICA PARCIAL 2'!$A$5:$T$772,10,FALSE)</f>
        <v>#N/A</v>
      </c>
      <c r="V856" s="9" t="e">
        <f>VLOOKUP($A856,'TABLA DINAMICA PARCIAL 2'!$A$5:$T$772,11,FALSE)</f>
        <v>#N/A</v>
      </c>
      <c r="W856" s="9" t="e">
        <f>VLOOKUP($A856,'TABLA DINAMICA PARCIAL 2'!$A$5:$T$772,12,FALSE)</f>
        <v>#N/A</v>
      </c>
      <c r="X856" s="9" t="e">
        <f>VLOOKUP($A856,'TABLA DINAMICA PARCIAL 2'!$A$5:$T$772,13,FALSE)</f>
        <v>#N/A</v>
      </c>
      <c r="Y856" s="9" t="e">
        <f>VLOOKUP($A856,'TABLA DINAMICA PARCIAL 2'!$A$5:$T$772,14,FALSE)</f>
        <v>#N/A</v>
      </c>
      <c r="Z856" s="9" t="e">
        <f>VLOOKUP($A856,'TABLA DINAMICA PARCIAL 2'!$A$5:$T$772,15,FALSE)</f>
        <v>#N/A</v>
      </c>
      <c r="AA856" s="9" t="e">
        <f>VLOOKUP($A856,'TABLA DINAMICA PARCIAL 2'!$A$5:$T$772,16,FALSE)</f>
        <v>#N/A</v>
      </c>
      <c r="AB856" s="9" t="e">
        <f>VLOOKUP(I856,'TABLA DINAMICA PARCIAL 2'!I25:AB796,17,FALSE)</f>
        <v>#N/A</v>
      </c>
      <c r="AC856" s="9" t="e">
        <f>VLOOKUP(I856,'TABLA DINAMICA PARCIAL 2'!I25:AB796,18,FALSE)</f>
        <v>#N/A</v>
      </c>
      <c r="AD856" s="9" t="e">
        <f>VLOOKUP(I856,'TABLA DINAMICA PARCIAL 2'!I25:AB796,19,FALSE)</f>
        <v>#N/A</v>
      </c>
      <c r="AE856" s="9" t="e">
        <f t="shared" si="53"/>
        <v>#N/A</v>
      </c>
      <c r="AF856" s="13" t="e">
        <f>VLOOKUP($A856,'TABLA DINAMICA PARCIAL 3'!$A$5:$I$768,2,FALSE)</f>
        <v>#N/A</v>
      </c>
      <c r="AG856" s="13" t="e">
        <f>VLOOKUP($A856,'TABLA DINAMICA PARCIAL 3'!$A$5:$I$768,3,FALSE)</f>
        <v>#N/A</v>
      </c>
      <c r="AH856" s="13" t="e">
        <f>VLOOKUP($A856,'TABLA DINAMICA PARCIAL 3'!$A$5:$I$768,4,FALSE)</f>
        <v>#N/A</v>
      </c>
      <c r="AI856" s="13" t="e">
        <f>VLOOKUP($A856,'TABLA DINAMICA PARCIAL 3'!$A$5:$I$768,5,FALSE)</f>
        <v>#N/A</v>
      </c>
      <c r="AJ856" s="13" t="e">
        <f>VLOOKUP($A856,'TABLA DINAMICA PARCIAL 3'!$A$5:$I$768,6,FALSE)</f>
        <v>#N/A</v>
      </c>
      <c r="AK856" s="13" t="e">
        <f>VLOOKUP($A856,'TABLA DINAMICA PARCIAL 3'!$A$5:$I$768,7,FALSE)</f>
        <v>#N/A</v>
      </c>
      <c r="AL856" s="13" t="e">
        <f>VLOOKUP($A856,'TABLA DINAMICA PARCIAL 3'!$A$5:$I$768,8,FALSE)</f>
        <v>#N/A</v>
      </c>
      <c r="AM856" s="13" t="e">
        <f t="shared" si="54"/>
        <v>#N/A</v>
      </c>
      <c r="AN856" s="16" t="e">
        <f>VLOOKUP($A856,'TABLA DINAMICA PARCIAL 4'!$A$5:$F$760,2,FALSE)</f>
        <v>#N/A</v>
      </c>
      <c r="AO856" s="16" t="e">
        <f>VLOOKUP($A856,'TABLA DINAMICA PARCIAL 4'!$A$5:$F$760,3,FALSE)</f>
        <v>#N/A</v>
      </c>
      <c r="AP856" s="16" t="e">
        <f>VLOOKUP($A856,'TABLA DINAMICA PARCIAL 4'!$A$5:$F$760,4,FALSE)</f>
        <v>#N/A</v>
      </c>
      <c r="AQ856" s="16" t="e">
        <f>VLOOKUP($A856,'TABLA DINAMICA PARCIAL 4'!$A$5:$F$760,5,FALSE)</f>
        <v>#N/A</v>
      </c>
      <c r="AR856" s="16" t="e">
        <f>VLOOKUP($A856,'TABLA DINAMICA PARCIAL 4'!$A$5:$F$760,6,FALSE)</f>
        <v>#N/A</v>
      </c>
      <c r="AS856" s="16" t="e">
        <f t="shared" si="55"/>
        <v>#N/A</v>
      </c>
      <c r="AT856" s="1" t="e">
        <f>VLOOKUP($A856,'USUARIOS Y GRUPO'!$A$2:$D$851,4,FALSE)</f>
        <v>#N/A</v>
      </c>
    </row>
  </sheetData>
  <autoFilter ref="A2:K2" xr:uid="{00000000-0009-0000-0000-000000000000}"/>
  <sortState xmlns:xlrd2="http://schemas.microsoft.com/office/spreadsheetml/2017/richdata2" ref="A3:AT856">
    <sortCondition ref="AT25"/>
  </sortState>
  <mergeCells count="4">
    <mergeCell ref="D1:K1"/>
    <mergeCell ref="M1:AD1"/>
    <mergeCell ref="AF1:AL1"/>
    <mergeCell ref="AN1:AR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1"/>
  <sheetViews>
    <sheetView workbookViewId="0">
      <selection activeCell="F4" sqref="F4"/>
    </sheetView>
  </sheetViews>
  <sheetFormatPr baseColWidth="10" defaultColWidth="11.42578125" defaultRowHeight="15" x14ac:dyDescent="0.25"/>
  <sheetData>
    <row r="1" spans="1:4" x14ac:dyDescent="0.25">
      <c r="A1" t="s">
        <v>1727</v>
      </c>
      <c r="B1" t="s">
        <v>1729</v>
      </c>
      <c r="C1" t="s">
        <v>1728</v>
      </c>
      <c r="D1" t="s">
        <v>1726</v>
      </c>
    </row>
    <row r="2" spans="1:4" x14ac:dyDescent="0.25">
      <c r="A2">
        <v>159054</v>
      </c>
      <c r="B2" t="s">
        <v>1749</v>
      </c>
      <c r="C2" t="s">
        <v>1326</v>
      </c>
      <c r="D2" t="s">
        <v>1730</v>
      </c>
    </row>
    <row r="3" spans="1:4" x14ac:dyDescent="0.25">
      <c r="A3">
        <v>159224</v>
      </c>
      <c r="B3" t="s">
        <v>153</v>
      </c>
      <c r="C3" t="s">
        <v>154</v>
      </c>
      <c r="D3" t="s">
        <v>1730</v>
      </c>
    </row>
    <row r="4" spans="1:4" x14ac:dyDescent="0.25">
      <c r="A4">
        <v>161044</v>
      </c>
      <c r="B4" t="s">
        <v>1750</v>
      </c>
      <c r="C4" t="s">
        <v>102</v>
      </c>
      <c r="D4" t="s">
        <v>1730</v>
      </c>
    </row>
    <row r="5" spans="1:4" x14ac:dyDescent="0.25">
      <c r="A5">
        <v>162389</v>
      </c>
      <c r="B5" t="s">
        <v>375</v>
      </c>
      <c r="C5" t="s">
        <v>376</v>
      </c>
      <c r="D5" t="s">
        <v>1730</v>
      </c>
    </row>
    <row r="6" spans="1:4" x14ac:dyDescent="0.25">
      <c r="A6">
        <v>162447</v>
      </c>
      <c r="B6" t="s">
        <v>1026</v>
      </c>
      <c r="C6" t="s">
        <v>1027</v>
      </c>
      <c r="D6" t="s">
        <v>1730</v>
      </c>
    </row>
    <row r="7" spans="1:4" x14ac:dyDescent="0.25">
      <c r="A7">
        <v>162470</v>
      </c>
      <c r="B7" t="s">
        <v>893</v>
      </c>
      <c r="C7" t="s">
        <v>894</v>
      </c>
      <c r="D7" t="s">
        <v>1730</v>
      </c>
    </row>
    <row r="8" spans="1:4" x14ac:dyDescent="0.25">
      <c r="A8">
        <v>162496</v>
      </c>
      <c r="B8" t="s">
        <v>1748</v>
      </c>
      <c r="C8" t="s">
        <v>196</v>
      </c>
      <c r="D8" t="s">
        <v>1730</v>
      </c>
    </row>
    <row r="9" spans="1:4" x14ac:dyDescent="0.25">
      <c r="A9">
        <v>162517</v>
      </c>
      <c r="B9" t="s">
        <v>1287</v>
      </c>
      <c r="C9" t="s">
        <v>78</v>
      </c>
      <c r="D9" t="s">
        <v>1730</v>
      </c>
    </row>
    <row r="10" spans="1:4" x14ac:dyDescent="0.25">
      <c r="A10">
        <v>162723</v>
      </c>
      <c r="B10" t="s">
        <v>1732</v>
      </c>
      <c r="C10" t="s">
        <v>431</v>
      </c>
      <c r="D10" t="s">
        <v>1730</v>
      </c>
    </row>
    <row r="11" spans="1:4" x14ac:dyDescent="0.25">
      <c r="A11">
        <v>162822</v>
      </c>
      <c r="B11" t="s">
        <v>1230</v>
      </c>
      <c r="C11" t="s">
        <v>1231</v>
      </c>
      <c r="D11" t="s">
        <v>1730</v>
      </c>
    </row>
    <row r="12" spans="1:4" x14ac:dyDescent="0.25">
      <c r="A12">
        <v>162975</v>
      </c>
      <c r="B12" t="s">
        <v>1741</v>
      </c>
      <c r="C12" t="s">
        <v>1033</v>
      </c>
      <c r="D12" t="s">
        <v>1730</v>
      </c>
    </row>
    <row r="13" spans="1:4" x14ac:dyDescent="0.25">
      <c r="A13">
        <v>163018</v>
      </c>
      <c r="B13" t="s">
        <v>830</v>
      </c>
      <c r="C13" t="s">
        <v>831</v>
      </c>
      <c r="D13" t="s">
        <v>1730</v>
      </c>
    </row>
    <row r="14" spans="1:4" x14ac:dyDescent="0.25">
      <c r="A14">
        <v>163172</v>
      </c>
      <c r="B14" t="s">
        <v>1737</v>
      </c>
      <c r="C14" t="s">
        <v>1736</v>
      </c>
      <c r="D14" t="s">
        <v>1730</v>
      </c>
    </row>
    <row r="15" spans="1:4" x14ac:dyDescent="0.25">
      <c r="A15">
        <v>163285</v>
      </c>
      <c r="B15" t="s">
        <v>1731</v>
      </c>
      <c r="C15" t="s">
        <v>399</v>
      </c>
      <c r="D15" t="s">
        <v>1730</v>
      </c>
    </row>
    <row r="16" spans="1:4" x14ac:dyDescent="0.25">
      <c r="A16">
        <v>163297</v>
      </c>
      <c r="B16" t="s">
        <v>1070</v>
      </c>
      <c r="C16" t="s">
        <v>1071</v>
      </c>
      <c r="D16" t="s">
        <v>1730</v>
      </c>
    </row>
    <row r="17" spans="1:4" x14ac:dyDescent="0.25">
      <c r="A17">
        <v>163509</v>
      </c>
      <c r="B17" t="s">
        <v>1746</v>
      </c>
      <c r="C17" t="s">
        <v>1745</v>
      </c>
      <c r="D17" t="s">
        <v>1730</v>
      </c>
    </row>
    <row r="18" spans="1:4" x14ac:dyDescent="0.25">
      <c r="A18">
        <v>163552</v>
      </c>
      <c r="B18" t="s">
        <v>834</v>
      </c>
      <c r="C18" t="s">
        <v>835</v>
      </c>
      <c r="D18" t="s">
        <v>1730</v>
      </c>
    </row>
    <row r="19" spans="1:4" x14ac:dyDescent="0.25">
      <c r="A19">
        <v>163590</v>
      </c>
      <c r="B19" t="s">
        <v>1740</v>
      </c>
      <c r="C19" t="s">
        <v>1739</v>
      </c>
      <c r="D19" t="s">
        <v>1730</v>
      </c>
    </row>
    <row r="20" spans="1:4" x14ac:dyDescent="0.25">
      <c r="A20">
        <v>163701</v>
      </c>
      <c r="B20" t="s">
        <v>1742</v>
      </c>
      <c r="C20" t="s">
        <v>286</v>
      </c>
      <c r="D20" t="s">
        <v>1730</v>
      </c>
    </row>
    <row r="21" spans="1:4" x14ac:dyDescent="0.25">
      <c r="A21">
        <v>163796</v>
      </c>
      <c r="B21" t="s">
        <v>1735</v>
      </c>
      <c r="C21" t="s">
        <v>211</v>
      </c>
      <c r="D21" t="s">
        <v>1730</v>
      </c>
    </row>
    <row r="22" spans="1:4" x14ac:dyDescent="0.25">
      <c r="A22">
        <v>163811</v>
      </c>
      <c r="B22" t="s">
        <v>1744</v>
      </c>
      <c r="C22" t="s">
        <v>1743</v>
      </c>
      <c r="D22" t="s">
        <v>1730</v>
      </c>
    </row>
    <row r="23" spans="1:4" x14ac:dyDescent="0.25">
      <c r="A23">
        <v>163838</v>
      </c>
      <c r="B23" t="s">
        <v>1197</v>
      </c>
      <c r="C23" t="s">
        <v>382</v>
      </c>
      <c r="D23" t="s">
        <v>1730</v>
      </c>
    </row>
    <row r="24" spans="1:4" x14ac:dyDescent="0.25">
      <c r="A24">
        <v>163981</v>
      </c>
      <c r="B24" t="s">
        <v>1734</v>
      </c>
      <c r="C24" t="s">
        <v>1600</v>
      </c>
      <c r="D24" t="s">
        <v>1730</v>
      </c>
    </row>
    <row r="25" spans="1:4" x14ac:dyDescent="0.25">
      <c r="A25">
        <v>164112</v>
      </c>
      <c r="B25" t="s">
        <v>1747</v>
      </c>
      <c r="C25" t="s">
        <v>318</v>
      </c>
      <c r="D25" t="s">
        <v>1730</v>
      </c>
    </row>
    <row r="26" spans="1:4" x14ac:dyDescent="0.25">
      <c r="A26">
        <v>164117</v>
      </c>
      <c r="B26" t="s">
        <v>1368</v>
      </c>
      <c r="C26" t="s">
        <v>1369</v>
      </c>
      <c r="D26" t="s">
        <v>1730</v>
      </c>
    </row>
    <row r="27" spans="1:4" x14ac:dyDescent="0.25">
      <c r="A27">
        <v>164334</v>
      </c>
      <c r="B27" t="s">
        <v>800</v>
      </c>
      <c r="C27" t="s">
        <v>801</v>
      </c>
      <c r="D27" t="s">
        <v>1730</v>
      </c>
    </row>
    <row r="28" spans="1:4" x14ac:dyDescent="0.25">
      <c r="A28">
        <v>164378</v>
      </c>
      <c r="B28" t="s">
        <v>640</v>
      </c>
      <c r="C28" t="s">
        <v>641</v>
      </c>
      <c r="D28" t="s">
        <v>1730</v>
      </c>
    </row>
    <row r="29" spans="1:4" x14ac:dyDescent="0.25">
      <c r="A29">
        <v>164709</v>
      </c>
      <c r="B29" t="s">
        <v>1121</v>
      </c>
      <c r="C29" t="s">
        <v>1122</v>
      </c>
      <c r="D29" t="s">
        <v>1730</v>
      </c>
    </row>
    <row r="30" spans="1:4" x14ac:dyDescent="0.25">
      <c r="A30">
        <v>164720</v>
      </c>
      <c r="B30" t="s">
        <v>1738</v>
      </c>
      <c r="C30" t="s">
        <v>892</v>
      </c>
      <c r="D30" t="s">
        <v>1730</v>
      </c>
    </row>
    <row r="31" spans="1:4" x14ac:dyDescent="0.25">
      <c r="A31">
        <v>164890</v>
      </c>
      <c r="B31" t="s">
        <v>1733</v>
      </c>
      <c r="C31" t="s">
        <v>710</v>
      </c>
      <c r="D31" t="s">
        <v>1730</v>
      </c>
    </row>
    <row r="32" spans="1:4" x14ac:dyDescent="0.25">
      <c r="A32">
        <v>160003</v>
      </c>
      <c r="B32" t="s">
        <v>99</v>
      </c>
      <c r="C32" t="s">
        <v>1772</v>
      </c>
      <c r="D32" t="s">
        <v>1751</v>
      </c>
    </row>
    <row r="33" spans="1:4" x14ac:dyDescent="0.25">
      <c r="A33">
        <v>162067</v>
      </c>
      <c r="B33" t="s">
        <v>1404</v>
      </c>
      <c r="C33" t="s">
        <v>1405</v>
      </c>
      <c r="D33" t="s">
        <v>1751</v>
      </c>
    </row>
    <row r="34" spans="1:4" x14ac:dyDescent="0.25">
      <c r="A34">
        <v>162130</v>
      </c>
      <c r="B34" t="s">
        <v>254</v>
      </c>
      <c r="C34" t="s">
        <v>1771</v>
      </c>
      <c r="D34" t="s">
        <v>1751</v>
      </c>
    </row>
    <row r="35" spans="1:4" x14ac:dyDescent="0.25">
      <c r="A35">
        <v>162291</v>
      </c>
      <c r="B35" t="s">
        <v>570</v>
      </c>
      <c r="C35" t="s">
        <v>571</v>
      </c>
      <c r="D35" t="s">
        <v>1751</v>
      </c>
    </row>
    <row r="36" spans="1:4" x14ac:dyDescent="0.25">
      <c r="A36">
        <v>162488</v>
      </c>
      <c r="B36" t="s">
        <v>1765</v>
      </c>
      <c r="C36" t="s">
        <v>1764</v>
      </c>
      <c r="D36" t="s">
        <v>1751</v>
      </c>
    </row>
    <row r="37" spans="1:4" x14ac:dyDescent="0.25">
      <c r="A37">
        <v>162843</v>
      </c>
      <c r="B37" t="s">
        <v>1767</v>
      </c>
      <c r="C37" t="s">
        <v>338</v>
      </c>
      <c r="D37" t="s">
        <v>1751</v>
      </c>
    </row>
    <row r="38" spans="1:4" x14ac:dyDescent="0.25">
      <c r="A38">
        <v>162847</v>
      </c>
      <c r="B38" t="s">
        <v>1754</v>
      </c>
      <c r="C38" t="s">
        <v>730</v>
      </c>
      <c r="D38" t="s">
        <v>1751</v>
      </c>
    </row>
    <row r="39" spans="1:4" x14ac:dyDescent="0.25">
      <c r="A39">
        <v>162927</v>
      </c>
      <c r="B39" t="s">
        <v>1769</v>
      </c>
      <c r="C39" t="s">
        <v>1577</v>
      </c>
      <c r="D39" t="s">
        <v>1751</v>
      </c>
    </row>
    <row r="40" spans="1:4" x14ac:dyDescent="0.25">
      <c r="A40">
        <v>162951</v>
      </c>
      <c r="B40" t="s">
        <v>1761</v>
      </c>
      <c r="C40" t="s">
        <v>1739</v>
      </c>
      <c r="D40" t="s">
        <v>1751</v>
      </c>
    </row>
    <row r="41" spans="1:4" x14ac:dyDescent="0.25">
      <c r="A41">
        <v>162952</v>
      </c>
      <c r="B41" t="s">
        <v>1766</v>
      </c>
      <c r="C41" t="s">
        <v>1017</v>
      </c>
      <c r="D41" t="s">
        <v>1751</v>
      </c>
    </row>
    <row r="42" spans="1:4" x14ac:dyDescent="0.25">
      <c r="A42">
        <v>162998</v>
      </c>
      <c r="B42" t="s">
        <v>365</v>
      </c>
      <c r="C42" t="s">
        <v>366</v>
      </c>
      <c r="D42" t="s">
        <v>1751</v>
      </c>
    </row>
    <row r="43" spans="1:4" x14ac:dyDescent="0.25">
      <c r="A43">
        <v>163255</v>
      </c>
      <c r="B43" t="s">
        <v>329</v>
      </c>
      <c r="C43" t="s">
        <v>330</v>
      </c>
      <c r="D43" t="s">
        <v>1751</v>
      </c>
    </row>
    <row r="44" spans="1:4" x14ac:dyDescent="0.25">
      <c r="A44">
        <v>163275</v>
      </c>
      <c r="B44" t="s">
        <v>1762</v>
      </c>
      <c r="C44" t="s">
        <v>72</v>
      </c>
      <c r="D44" t="s">
        <v>1751</v>
      </c>
    </row>
    <row r="45" spans="1:4" x14ac:dyDescent="0.25">
      <c r="A45">
        <v>163438</v>
      </c>
      <c r="B45" t="s">
        <v>1755</v>
      </c>
      <c r="C45" t="s">
        <v>693</v>
      </c>
      <c r="D45" t="s">
        <v>1751</v>
      </c>
    </row>
    <row r="46" spans="1:4" x14ac:dyDescent="0.25">
      <c r="A46">
        <v>163449</v>
      </c>
      <c r="B46" t="s">
        <v>408</v>
      </c>
      <c r="C46" t="s">
        <v>1763</v>
      </c>
      <c r="D46" t="s">
        <v>1751</v>
      </c>
    </row>
    <row r="47" spans="1:4" x14ac:dyDescent="0.25">
      <c r="A47">
        <v>163639</v>
      </c>
      <c r="B47" t="s">
        <v>951</v>
      </c>
      <c r="C47" t="s">
        <v>952</v>
      </c>
      <c r="D47" t="s">
        <v>1751</v>
      </c>
    </row>
    <row r="48" spans="1:4" x14ac:dyDescent="0.25">
      <c r="A48">
        <v>163709</v>
      </c>
      <c r="B48" t="s">
        <v>1240</v>
      </c>
      <c r="C48" t="s">
        <v>1241</v>
      </c>
      <c r="D48" t="s">
        <v>1751</v>
      </c>
    </row>
    <row r="49" spans="1:4" x14ac:dyDescent="0.25">
      <c r="A49">
        <v>163784</v>
      </c>
      <c r="B49" t="s">
        <v>1759</v>
      </c>
      <c r="C49" t="s">
        <v>573</v>
      </c>
      <c r="D49" t="s">
        <v>1751</v>
      </c>
    </row>
    <row r="50" spans="1:4" x14ac:dyDescent="0.25">
      <c r="A50">
        <v>163910</v>
      </c>
      <c r="B50" t="s">
        <v>555</v>
      </c>
      <c r="C50" t="s">
        <v>1760</v>
      </c>
      <c r="D50" t="s">
        <v>1751</v>
      </c>
    </row>
    <row r="51" spans="1:4" x14ac:dyDescent="0.25">
      <c r="A51">
        <v>163934</v>
      </c>
      <c r="B51" t="s">
        <v>1138</v>
      </c>
      <c r="C51" t="s">
        <v>1139</v>
      </c>
      <c r="D51" t="s">
        <v>1751</v>
      </c>
    </row>
    <row r="52" spans="1:4" x14ac:dyDescent="0.25">
      <c r="A52">
        <v>164160</v>
      </c>
      <c r="B52" t="s">
        <v>1758</v>
      </c>
      <c r="C52" t="s">
        <v>442</v>
      </c>
      <c r="D52" t="s">
        <v>1751</v>
      </c>
    </row>
    <row r="53" spans="1:4" x14ac:dyDescent="0.25">
      <c r="A53">
        <v>164162</v>
      </c>
      <c r="B53" t="s">
        <v>668</v>
      </c>
      <c r="C53" t="s">
        <v>1753</v>
      </c>
      <c r="D53" t="s">
        <v>1751</v>
      </c>
    </row>
    <row r="54" spans="1:4" x14ac:dyDescent="0.25">
      <c r="A54">
        <v>164311</v>
      </c>
      <c r="B54" t="s">
        <v>1768</v>
      </c>
      <c r="C54" t="s">
        <v>610</v>
      </c>
      <c r="D54" t="s">
        <v>1751</v>
      </c>
    </row>
    <row r="55" spans="1:4" x14ac:dyDescent="0.25">
      <c r="A55">
        <v>164342</v>
      </c>
      <c r="B55" t="s">
        <v>364</v>
      </c>
      <c r="C55" t="s">
        <v>281</v>
      </c>
      <c r="D55" t="s">
        <v>1751</v>
      </c>
    </row>
    <row r="56" spans="1:4" x14ac:dyDescent="0.25">
      <c r="A56">
        <v>164464</v>
      </c>
      <c r="B56" t="s">
        <v>1756</v>
      </c>
      <c r="C56" t="s">
        <v>272</v>
      </c>
      <c r="D56" t="s">
        <v>1751</v>
      </c>
    </row>
    <row r="57" spans="1:4" x14ac:dyDescent="0.25">
      <c r="A57">
        <v>164505</v>
      </c>
      <c r="B57" t="s">
        <v>346</v>
      </c>
      <c r="C57" t="s">
        <v>347</v>
      </c>
      <c r="D57" t="s">
        <v>1751</v>
      </c>
    </row>
    <row r="58" spans="1:4" x14ac:dyDescent="0.25">
      <c r="A58">
        <v>164588</v>
      </c>
      <c r="B58" t="s">
        <v>1757</v>
      </c>
      <c r="C58" t="s">
        <v>268</v>
      </c>
      <c r="D58" t="s">
        <v>1751</v>
      </c>
    </row>
    <row r="59" spans="1:4" x14ac:dyDescent="0.25">
      <c r="A59">
        <v>164611</v>
      </c>
      <c r="B59" t="s">
        <v>1607</v>
      </c>
      <c r="C59" t="s">
        <v>1608</v>
      </c>
      <c r="D59" t="s">
        <v>1751</v>
      </c>
    </row>
    <row r="60" spans="1:4" x14ac:dyDescent="0.25">
      <c r="A60">
        <v>164617</v>
      </c>
      <c r="B60" t="s">
        <v>1770</v>
      </c>
      <c r="C60" t="s">
        <v>1421</v>
      </c>
      <c r="D60" t="s">
        <v>1751</v>
      </c>
    </row>
    <row r="61" spans="1:4" x14ac:dyDescent="0.25">
      <c r="A61">
        <v>164802</v>
      </c>
      <c r="B61" t="s">
        <v>821</v>
      </c>
      <c r="C61" t="s">
        <v>822</v>
      </c>
      <c r="D61" t="s">
        <v>1751</v>
      </c>
    </row>
    <row r="62" spans="1:4" x14ac:dyDescent="0.25">
      <c r="A62">
        <v>164836</v>
      </c>
      <c r="B62" t="s">
        <v>1752</v>
      </c>
      <c r="C62" t="s">
        <v>625</v>
      </c>
      <c r="D62" t="s">
        <v>1751</v>
      </c>
    </row>
    <row r="63" spans="1:4" x14ac:dyDescent="0.25">
      <c r="A63">
        <v>159868</v>
      </c>
      <c r="B63" t="s">
        <v>103</v>
      </c>
      <c r="C63" t="s">
        <v>1775</v>
      </c>
      <c r="D63" t="s">
        <v>1773</v>
      </c>
    </row>
    <row r="64" spans="1:4" x14ac:dyDescent="0.25">
      <c r="A64">
        <v>160261</v>
      </c>
      <c r="B64" t="s">
        <v>1778</v>
      </c>
      <c r="C64" t="s">
        <v>116</v>
      </c>
      <c r="D64" t="s">
        <v>1773</v>
      </c>
    </row>
    <row r="65" spans="1:4" x14ac:dyDescent="0.25">
      <c r="A65">
        <v>161698</v>
      </c>
      <c r="B65" t="s">
        <v>223</v>
      </c>
      <c r="C65" t="s">
        <v>224</v>
      </c>
      <c r="D65" t="s">
        <v>1773</v>
      </c>
    </row>
    <row r="66" spans="1:4" x14ac:dyDescent="0.25">
      <c r="A66">
        <v>161799</v>
      </c>
      <c r="B66" t="s">
        <v>256</v>
      </c>
      <c r="C66" t="s">
        <v>1774</v>
      </c>
      <c r="D66" t="s">
        <v>1773</v>
      </c>
    </row>
    <row r="67" spans="1:4" x14ac:dyDescent="0.25">
      <c r="A67">
        <v>161829</v>
      </c>
      <c r="B67" t="s">
        <v>559</v>
      </c>
      <c r="C67" t="s">
        <v>1780</v>
      </c>
      <c r="D67" t="s">
        <v>1773</v>
      </c>
    </row>
    <row r="68" spans="1:4" x14ac:dyDescent="0.25">
      <c r="A68">
        <v>161982</v>
      </c>
      <c r="B68" t="s">
        <v>247</v>
      </c>
      <c r="C68" t="s">
        <v>248</v>
      </c>
      <c r="D68" t="s">
        <v>1773</v>
      </c>
    </row>
    <row r="69" spans="1:4" x14ac:dyDescent="0.25">
      <c r="A69">
        <v>162375</v>
      </c>
      <c r="B69" t="s">
        <v>434</v>
      </c>
      <c r="C69" t="s">
        <v>435</v>
      </c>
      <c r="D69" t="s">
        <v>1773</v>
      </c>
    </row>
    <row r="70" spans="1:4" x14ac:dyDescent="0.25">
      <c r="A70">
        <v>162451</v>
      </c>
      <c r="B70" t="s">
        <v>813</v>
      </c>
      <c r="C70" t="s">
        <v>814</v>
      </c>
      <c r="D70" t="s">
        <v>1773</v>
      </c>
    </row>
    <row r="71" spans="1:4" x14ac:dyDescent="0.25">
      <c r="A71">
        <v>162578</v>
      </c>
      <c r="B71" t="s">
        <v>1789</v>
      </c>
      <c r="C71" t="s">
        <v>1409</v>
      </c>
      <c r="D71" t="s">
        <v>1773</v>
      </c>
    </row>
    <row r="72" spans="1:4" x14ac:dyDescent="0.25">
      <c r="A72">
        <v>162586</v>
      </c>
      <c r="B72" t="s">
        <v>1018</v>
      </c>
      <c r="C72" t="s">
        <v>1019</v>
      </c>
      <c r="D72" t="s">
        <v>1773</v>
      </c>
    </row>
    <row r="73" spans="1:4" x14ac:dyDescent="0.25">
      <c r="A73">
        <v>162963</v>
      </c>
      <c r="B73" t="s">
        <v>1788</v>
      </c>
      <c r="C73" t="s">
        <v>1787</v>
      </c>
      <c r="D73" t="s">
        <v>1773</v>
      </c>
    </row>
    <row r="74" spans="1:4" x14ac:dyDescent="0.25">
      <c r="A74">
        <v>163170</v>
      </c>
      <c r="B74" t="s">
        <v>1777</v>
      </c>
      <c r="C74" t="s">
        <v>355</v>
      </c>
      <c r="D74" t="s">
        <v>1773</v>
      </c>
    </row>
    <row r="75" spans="1:4" x14ac:dyDescent="0.25">
      <c r="A75">
        <v>163302</v>
      </c>
      <c r="B75" t="s">
        <v>1786</v>
      </c>
      <c r="C75" t="s">
        <v>1321</v>
      </c>
      <c r="D75" t="s">
        <v>1773</v>
      </c>
    </row>
    <row r="76" spans="1:4" x14ac:dyDescent="0.25">
      <c r="A76">
        <v>163451</v>
      </c>
      <c r="B76" t="s">
        <v>1776</v>
      </c>
      <c r="C76" t="s">
        <v>882</v>
      </c>
      <c r="D76" t="s">
        <v>1773</v>
      </c>
    </row>
    <row r="77" spans="1:4" x14ac:dyDescent="0.25">
      <c r="A77">
        <v>163463</v>
      </c>
      <c r="B77" t="s">
        <v>1093</v>
      </c>
      <c r="C77" t="s">
        <v>1029</v>
      </c>
      <c r="D77" t="s">
        <v>1773</v>
      </c>
    </row>
    <row r="78" spans="1:4" x14ac:dyDescent="0.25">
      <c r="A78">
        <v>163617</v>
      </c>
      <c r="B78" t="s">
        <v>1784</v>
      </c>
      <c r="C78" t="s">
        <v>394</v>
      </c>
      <c r="D78" t="s">
        <v>1773</v>
      </c>
    </row>
    <row r="79" spans="1:4" x14ac:dyDescent="0.25">
      <c r="A79">
        <v>163693</v>
      </c>
      <c r="B79" t="s">
        <v>1052</v>
      </c>
      <c r="C79" t="s">
        <v>1053</v>
      </c>
      <c r="D79" t="s">
        <v>1773</v>
      </c>
    </row>
    <row r="80" spans="1:4" x14ac:dyDescent="0.25">
      <c r="A80">
        <v>163746</v>
      </c>
      <c r="B80" t="s">
        <v>1277</v>
      </c>
      <c r="C80" t="s">
        <v>686</v>
      </c>
      <c r="D80" t="s">
        <v>1773</v>
      </c>
    </row>
    <row r="81" spans="1:4" x14ac:dyDescent="0.25">
      <c r="A81">
        <v>163922</v>
      </c>
      <c r="B81" t="s">
        <v>1779</v>
      </c>
      <c r="C81" t="s">
        <v>1017</v>
      </c>
      <c r="D81" t="s">
        <v>1773</v>
      </c>
    </row>
    <row r="82" spans="1:4" x14ac:dyDescent="0.25">
      <c r="A82">
        <v>164067</v>
      </c>
      <c r="B82" t="s">
        <v>1108</v>
      </c>
      <c r="C82" t="s">
        <v>1781</v>
      </c>
      <c r="D82" t="s">
        <v>1773</v>
      </c>
    </row>
    <row r="83" spans="1:4" x14ac:dyDescent="0.25">
      <c r="A83">
        <v>164128</v>
      </c>
      <c r="B83" t="s">
        <v>589</v>
      </c>
      <c r="C83" t="s">
        <v>590</v>
      </c>
      <c r="D83" t="s">
        <v>1773</v>
      </c>
    </row>
    <row r="84" spans="1:4" x14ac:dyDescent="0.25">
      <c r="A84">
        <v>164305</v>
      </c>
      <c r="B84" t="s">
        <v>1150</v>
      </c>
      <c r="C84" t="s">
        <v>1783</v>
      </c>
      <c r="D84" t="s">
        <v>1773</v>
      </c>
    </row>
    <row r="85" spans="1:4" x14ac:dyDescent="0.25">
      <c r="A85">
        <v>164370</v>
      </c>
      <c r="B85" t="s">
        <v>1785</v>
      </c>
      <c r="C85" t="s">
        <v>1284</v>
      </c>
      <c r="D85" t="s">
        <v>1773</v>
      </c>
    </row>
    <row r="86" spans="1:4" x14ac:dyDescent="0.25">
      <c r="A86">
        <v>164383</v>
      </c>
      <c r="B86" t="s">
        <v>1782</v>
      </c>
      <c r="C86" t="s">
        <v>1135</v>
      </c>
      <c r="D86" t="s">
        <v>1773</v>
      </c>
    </row>
    <row r="87" spans="1:4" x14ac:dyDescent="0.25">
      <c r="A87">
        <v>164437</v>
      </c>
      <c r="B87" t="s">
        <v>1387</v>
      </c>
      <c r="C87" t="s">
        <v>1388</v>
      </c>
      <c r="D87" t="s">
        <v>1773</v>
      </c>
    </row>
    <row r="88" spans="1:4" x14ac:dyDescent="0.25">
      <c r="A88">
        <v>164454</v>
      </c>
      <c r="B88" t="s">
        <v>564</v>
      </c>
      <c r="C88" t="s">
        <v>565</v>
      </c>
      <c r="D88" t="s">
        <v>1773</v>
      </c>
    </row>
    <row r="89" spans="1:4" x14ac:dyDescent="0.25">
      <c r="A89">
        <v>164472</v>
      </c>
      <c r="B89" t="s">
        <v>1605</v>
      </c>
      <c r="C89" t="s">
        <v>1606</v>
      </c>
      <c r="D89" t="s">
        <v>1773</v>
      </c>
    </row>
    <row r="90" spans="1:4" x14ac:dyDescent="0.25">
      <c r="A90">
        <v>164695</v>
      </c>
      <c r="B90" t="s">
        <v>793</v>
      </c>
      <c r="C90" t="s">
        <v>224</v>
      </c>
      <c r="D90" t="s">
        <v>1773</v>
      </c>
    </row>
    <row r="91" spans="1:4" x14ac:dyDescent="0.25">
      <c r="A91">
        <v>164861</v>
      </c>
      <c r="B91" t="s">
        <v>979</v>
      </c>
      <c r="C91" t="s">
        <v>336</v>
      </c>
      <c r="D91" t="s">
        <v>1773</v>
      </c>
    </row>
    <row r="92" spans="1:4" x14ac:dyDescent="0.25">
      <c r="A92">
        <v>164864</v>
      </c>
      <c r="B92" t="s">
        <v>1273</v>
      </c>
      <c r="C92" t="s">
        <v>932</v>
      </c>
      <c r="D92" t="s">
        <v>1773</v>
      </c>
    </row>
    <row r="93" spans="1:4" x14ac:dyDescent="0.25">
      <c r="A93">
        <v>160628</v>
      </c>
      <c r="B93" t="s">
        <v>1795</v>
      </c>
      <c r="C93" t="s">
        <v>137</v>
      </c>
      <c r="D93" t="s">
        <v>1790</v>
      </c>
    </row>
    <row r="94" spans="1:4" x14ac:dyDescent="0.25">
      <c r="A94">
        <v>161645</v>
      </c>
      <c r="B94" t="s">
        <v>1801</v>
      </c>
      <c r="C94" t="s">
        <v>244</v>
      </c>
      <c r="D94" t="s">
        <v>1790</v>
      </c>
    </row>
    <row r="95" spans="1:4" x14ac:dyDescent="0.25">
      <c r="A95">
        <v>161821</v>
      </c>
      <c r="B95" t="s">
        <v>422</v>
      </c>
      <c r="C95" t="s">
        <v>1807</v>
      </c>
      <c r="D95" t="s">
        <v>1790</v>
      </c>
    </row>
    <row r="96" spans="1:4" x14ac:dyDescent="0.25">
      <c r="A96">
        <v>161826</v>
      </c>
      <c r="B96" t="s">
        <v>1806</v>
      </c>
      <c r="C96" t="s">
        <v>1417</v>
      </c>
      <c r="D96" t="s">
        <v>1790</v>
      </c>
    </row>
    <row r="97" spans="1:4" x14ac:dyDescent="0.25">
      <c r="A97">
        <v>161940</v>
      </c>
      <c r="B97" t="s">
        <v>265</v>
      </c>
      <c r="C97" t="s">
        <v>266</v>
      </c>
      <c r="D97" t="s">
        <v>1790</v>
      </c>
    </row>
    <row r="98" spans="1:4" x14ac:dyDescent="0.25">
      <c r="A98">
        <v>162094</v>
      </c>
      <c r="B98" t="s">
        <v>229</v>
      </c>
      <c r="C98" t="s">
        <v>72</v>
      </c>
      <c r="D98" t="s">
        <v>1790</v>
      </c>
    </row>
    <row r="99" spans="1:4" x14ac:dyDescent="0.25">
      <c r="A99">
        <v>162462</v>
      </c>
      <c r="B99" t="s">
        <v>453</v>
      </c>
      <c r="C99" t="s">
        <v>454</v>
      </c>
      <c r="D99" t="s">
        <v>1790</v>
      </c>
    </row>
    <row r="100" spans="1:4" x14ac:dyDescent="0.25">
      <c r="A100">
        <v>162541</v>
      </c>
      <c r="B100" t="s">
        <v>1791</v>
      </c>
      <c r="C100" t="s">
        <v>700</v>
      </c>
      <c r="D100" t="s">
        <v>1790</v>
      </c>
    </row>
    <row r="101" spans="1:4" x14ac:dyDescent="0.25">
      <c r="A101">
        <v>162574</v>
      </c>
      <c r="B101" t="s">
        <v>1794</v>
      </c>
      <c r="C101" t="s">
        <v>910</v>
      </c>
      <c r="D101" t="s">
        <v>1790</v>
      </c>
    </row>
    <row r="102" spans="1:4" x14ac:dyDescent="0.25">
      <c r="A102">
        <v>162591</v>
      </c>
      <c r="B102" t="s">
        <v>1805</v>
      </c>
      <c r="C102" t="s">
        <v>1423</v>
      </c>
      <c r="D102" t="s">
        <v>1790</v>
      </c>
    </row>
    <row r="103" spans="1:4" x14ac:dyDescent="0.25">
      <c r="A103">
        <v>162658</v>
      </c>
      <c r="B103" t="s">
        <v>1800</v>
      </c>
      <c r="C103" t="s">
        <v>1107</v>
      </c>
      <c r="D103" t="s">
        <v>1790</v>
      </c>
    </row>
    <row r="104" spans="1:4" x14ac:dyDescent="0.25">
      <c r="A104">
        <v>162862</v>
      </c>
      <c r="B104" t="s">
        <v>1307</v>
      </c>
      <c r="C104" t="s">
        <v>1308</v>
      </c>
      <c r="D104" t="s">
        <v>1790</v>
      </c>
    </row>
    <row r="105" spans="1:4" x14ac:dyDescent="0.25">
      <c r="A105">
        <v>162867</v>
      </c>
      <c r="B105" t="s">
        <v>1797</v>
      </c>
      <c r="C105" t="s">
        <v>1796</v>
      </c>
      <c r="D105" t="s">
        <v>1790</v>
      </c>
    </row>
    <row r="106" spans="1:4" x14ac:dyDescent="0.25">
      <c r="A106">
        <v>163053</v>
      </c>
      <c r="B106" t="s">
        <v>849</v>
      </c>
      <c r="C106" t="s">
        <v>850</v>
      </c>
      <c r="D106" t="s">
        <v>1790</v>
      </c>
    </row>
    <row r="107" spans="1:4" x14ac:dyDescent="0.25">
      <c r="A107">
        <v>163313</v>
      </c>
      <c r="B107" t="s">
        <v>1142</v>
      </c>
      <c r="C107" t="s">
        <v>1143</v>
      </c>
      <c r="D107" t="s">
        <v>1790</v>
      </c>
    </row>
    <row r="108" spans="1:4" x14ac:dyDescent="0.25">
      <c r="A108">
        <v>163342</v>
      </c>
      <c r="B108" t="s">
        <v>1803</v>
      </c>
      <c r="C108" t="s">
        <v>1802</v>
      </c>
      <c r="D108" t="s">
        <v>1790</v>
      </c>
    </row>
    <row r="109" spans="1:4" x14ac:dyDescent="0.25">
      <c r="A109">
        <v>163411</v>
      </c>
      <c r="B109" t="s">
        <v>1792</v>
      </c>
      <c r="C109" t="s">
        <v>688</v>
      </c>
      <c r="D109" t="s">
        <v>1790</v>
      </c>
    </row>
    <row r="110" spans="1:4" x14ac:dyDescent="0.25">
      <c r="A110">
        <v>163456</v>
      </c>
      <c r="B110" t="s">
        <v>982</v>
      </c>
      <c r="C110" t="s">
        <v>983</v>
      </c>
      <c r="D110" t="s">
        <v>1790</v>
      </c>
    </row>
    <row r="111" spans="1:4" x14ac:dyDescent="0.25">
      <c r="A111">
        <v>163930</v>
      </c>
      <c r="B111" t="s">
        <v>514</v>
      </c>
      <c r="C111" t="s">
        <v>196</v>
      </c>
      <c r="D111" t="s">
        <v>1790</v>
      </c>
    </row>
    <row r="112" spans="1:4" x14ac:dyDescent="0.25">
      <c r="A112">
        <v>163945</v>
      </c>
      <c r="B112" t="s">
        <v>1798</v>
      </c>
      <c r="C112" t="s">
        <v>1023</v>
      </c>
      <c r="D112" t="s">
        <v>1790</v>
      </c>
    </row>
    <row r="113" spans="1:4" x14ac:dyDescent="0.25">
      <c r="A113">
        <v>164098</v>
      </c>
      <c r="B113" t="s">
        <v>1318</v>
      </c>
      <c r="C113" t="s">
        <v>323</v>
      </c>
      <c r="D113" t="s">
        <v>1790</v>
      </c>
    </row>
    <row r="114" spans="1:4" x14ac:dyDescent="0.25">
      <c r="A114">
        <v>164125</v>
      </c>
      <c r="B114" t="s">
        <v>828</v>
      </c>
      <c r="C114" t="s">
        <v>829</v>
      </c>
      <c r="D114" t="s">
        <v>1790</v>
      </c>
    </row>
    <row r="115" spans="1:4" x14ac:dyDescent="0.25">
      <c r="A115">
        <v>164139</v>
      </c>
      <c r="B115" t="s">
        <v>576</v>
      </c>
      <c r="C115" t="s">
        <v>577</v>
      </c>
      <c r="D115" t="s">
        <v>1790</v>
      </c>
    </row>
    <row r="116" spans="1:4" x14ac:dyDescent="0.25">
      <c r="A116">
        <v>164191</v>
      </c>
      <c r="B116" t="s">
        <v>1175</v>
      </c>
      <c r="C116" t="s">
        <v>1122</v>
      </c>
      <c r="D116" t="s">
        <v>1790</v>
      </c>
    </row>
    <row r="117" spans="1:4" x14ac:dyDescent="0.25">
      <c r="A117">
        <v>164242</v>
      </c>
      <c r="B117" t="s">
        <v>358</v>
      </c>
      <c r="C117" t="s">
        <v>192</v>
      </c>
      <c r="D117" t="s">
        <v>1790</v>
      </c>
    </row>
    <row r="118" spans="1:4" x14ac:dyDescent="0.25">
      <c r="A118">
        <v>164270</v>
      </c>
      <c r="B118" t="s">
        <v>851</v>
      </c>
      <c r="C118" t="s">
        <v>1793</v>
      </c>
      <c r="D118" t="s">
        <v>1790</v>
      </c>
    </row>
    <row r="119" spans="1:4" x14ac:dyDescent="0.25">
      <c r="A119">
        <v>164534</v>
      </c>
      <c r="B119" t="s">
        <v>1799</v>
      </c>
      <c r="C119" t="s">
        <v>384</v>
      </c>
      <c r="D119" t="s">
        <v>1790</v>
      </c>
    </row>
    <row r="120" spans="1:4" x14ac:dyDescent="0.25">
      <c r="A120">
        <v>164540</v>
      </c>
      <c r="B120" t="s">
        <v>474</v>
      </c>
      <c r="C120" t="s">
        <v>475</v>
      </c>
      <c r="D120" t="s">
        <v>1790</v>
      </c>
    </row>
    <row r="121" spans="1:4" x14ac:dyDescent="0.25">
      <c r="A121">
        <v>164883</v>
      </c>
      <c r="B121" t="s">
        <v>1804</v>
      </c>
      <c r="C121" t="s">
        <v>1267</v>
      </c>
      <c r="D121" t="s">
        <v>1790</v>
      </c>
    </row>
    <row r="122" spans="1:4" x14ac:dyDescent="0.25">
      <c r="A122">
        <v>164910</v>
      </c>
      <c r="B122" t="s">
        <v>1254</v>
      </c>
      <c r="C122" t="s">
        <v>722</v>
      </c>
      <c r="D122" t="s">
        <v>1790</v>
      </c>
    </row>
    <row r="123" spans="1:4" x14ac:dyDescent="0.25">
      <c r="A123">
        <v>162021</v>
      </c>
      <c r="B123" t="s">
        <v>418</v>
      </c>
      <c r="C123" t="s">
        <v>419</v>
      </c>
      <c r="D123" t="s">
        <v>1808</v>
      </c>
    </row>
    <row r="124" spans="1:4" x14ac:dyDescent="0.25">
      <c r="A124">
        <v>162072</v>
      </c>
      <c r="B124" t="s">
        <v>636</v>
      </c>
      <c r="C124" t="s">
        <v>637</v>
      </c>
      <c r="D124" t="s">
        <v>1808</v>
      </c>
    </row>
    <row r="125" spans="1:4" x14ac:dyDescent="0.25">
      <c r="A125">
        <v>162229</v>
      </c>
      <c r="B125" t="s">
        <v>1821</v>
      </c>
      <c r="C125" t="s">
        <v>1211</v>
      </c>
      <c r="D125" t="s">
        <v>1808</v>
      </c>
    </row>
    <row r="126" spans="1:4" x14ac:dyDescent="0.25">
      <c r="A126">
        <v>162408</v>
      </c>
      <c r="B126" t="s">
        <v>1002</v>
      </c>
      <c r="C126" t="s">
        <v>238</v>
      </c>
      <c r="D126" t="s">
        <v>1808</v>
      </c>
    </row>
    <row r="127" spans="1:4" x14ac:dyDescent="0.25">
      <c r="A127">
        <v>162480</v>
      </c>
      <c r="B127" t="s">
        <v>1176</v>
      </c>
      <c r="C127" t="s">
        <v>1177</v>
      </c>
      <c r="D127" t="s">
        <v>1808</v>
      </c>
    </row>
    <row r="128" spans="1:4" x14ac:dyDescent="0.25">
      <c r="A128">
        <v>162524</v>
      </c>
      <c r="B128" t="s">
        <v>628</v>
      </c>
      <c r="C128" t="s">
        <v>384</v>
      </c>
      <c r="D128" t="s">
        <v>1808</v>
      </c>
    </row>
    <row r="129" spans="1:4" x14ac:dyDescent="0.25">
      <c r="A129">
        <v>162546</v>
      </c>
      <c r="B129" t="s">
        <v>1826</v>
      </c>
      <c r="C129" t="s">
        <v>1348</v>
      </c>
      <c r="D129" t="s">
        <v>1808</v>
      </c>
    </row>
    <row r="130" spans="1:4" x14ac:dyDescent="0.25">
      <c r="A130">
        <v>162560</v>
      </c>
      <c r="B130" t="s">
        <v>716</v>
      </c>
      <c r="C130" t="s">
        <v>717</v>
      </c>
      <c r="D130" t="s">
        <v>1808</v>
      </c>
    </row>
    <row r="131" spans="1:4" x14ac:dyDescent="0.25">
      <c r="A131">
        <v>162569</v>
      </c>
      <c r="B131" t="s">
        <v>1144</v>
      </c>
      <c r="C131" t="s">
        <v>1145</v>
      </c>
      <c r="D131" t="s">
        <v>1808</v>
      </c>
    </row>
    <row r="132" spans="1:4" x14ac:dyDescent="0.25">
      <c r="A132">
        <v>162718</v>
      </c>
      <c r="B132" t="s">
        <v>859</v>
      </c>
      <c r="C132" t="s">
        <v>860</v>
      </c>
      <c r="D132" t="s">
        <v>1808</v>
      </c>
    </row>
    <row r="133" spans="1:4" x14ac:dyDescent="0.25">
      <c r="A133">
        <v>162850</v>
      </c>
      <c r="B133" t="s">
        <v>1825</v>
      </c>
      <c r="C133" t="s">
        <v>137</v>
      </c>
      <c r="D133" t="s">
        <v>1808</v>
      </c>
    </row>
    <row r="134" spans="1:4" x14ac:dyDescent="0.25">
      <c r="A134">
        <v>162937</v>
      </c>
      <c r="B134" t="s">
        <v>1810</v>
      </c>
      <c r="C134" t="s">
        <v>321</v>
      </c>
      <c r="D134" t="s">
        <v>1808</v>
      </c>
    </row>
    <row r="135" spans="1:4" x14ac:dyDescent="0.25">
      <c r="A135">
        <v>163016</v>
      </c>
      <c r="B135" t="s">
        <v>1818</v>
      </c>
      <c r="C135" t="s">
        <v>1051</v>
      </c>
      <c r="D135" t="s">
        <v>1808</v>
      </c>
    </row>
    <row r="136" spans="1:4" x14ac:dyDescent="0.25">
      <c r="A136">
        <v>163049</v>
      </c>
      <c r="B136" t="s">
        <v>1824</v>
      </c>
      <c r="C136" t="s">
        <v>1823</v>
      </c>
      <c r="D136" t="s">
        <v>1808</v>
      </c>
    </row>
    <row r="137" spans="1:4" x14ac:dyDescent="0.25">
      <c r="A137">
        <v>163162</v>
      </c>
      <c r="B137" t="s">
        <v>995</v>
      </c>
      <c r="C137" t="s">
        <v>415</v>
      </c>
      <c r="D137" t="s">
        <v>1808</v>
      </c>
    </row>
    <row r="138" spans="1:4" x14ac:dyDescent="0.25">
      <c r="A138">
        <v>163281</v>
      </c>
      <c r="B138" t="s">
        <v>1822</v>
      </c>
      <c r="C138" t="s">
        <v>1583</v>
      </c>
      <c r="D138" t="s">
        <v>1808</v>
      </c>
    </row>
    <row r="139" spans="1:4" x14ac:dyDescent="0.25">
      <c r="A139">
        <v>163428</v>
      </c>
      <c r="B139" t="s">
        <v>1817</v>
      </c>
      <c r="C139" t="s">
        <v>997</v>
      </c>
      <c r="D139" t="s">
        <v>1808</v>
      </c>
    </row>
    <row r="140" spans="1:4" x14ac:dyDescent="0.25">
      <c r="A140">
        <v>163454</v>
      </c>
      <c r="B140" t="s">
        <v>558</v>
      </c>
      <c r="C140" t="s">
        <v>437</v>
      </c>
      <c r="D140" t="s">
        <v>1808</v>
      </c>
    </row>
    <row r="141" spans="1:4" x14ac:dyDescent="0.25">
      <c r="A141">
        <v>163553</v>
      </c>
      <c r="B141" t="s">
        <v>1813</v>
      </c>
      <c r="C141" t="s">
        <v>470</v>
      </c>
      <c r="D141" t="s">
        <v>1808</v>
      </c>
    </row>
    <row r="142" spans="1:4" x14ac:dyDescent="0.25">
      <c r="A142">
        <v>163564</v>
      </c>
      <c r="B142" t="s">
        <v>1816</v>
      </c>
      <c r="C142" t="s">
        <v>1815</v>
      </c>
      <c r="D142" t="s">
        <v>1808</v>
      </c>
    </row>
    <row r="143" spans="1:4" x14ac:dyDescent="0.25">
      <c r="A143">
        <v>163716</v>
      </c>
      <c r="B143" t="s">
        <v>1819</v>
      </c>
      <c r="C143" t="s">
        <v>1046</v>
      </c>
      <c r="D143" t="s">
        <v>1808</v>
      </c>
    </row>
    <row r="144" spans="1:4" x14ac:dyDescent="0.25">
      <c r="A144">
        <v>163872</v>
      </c>
      <c r="B144" t="s">
        <v>1814</v>
      </c>
      <c r="C144" t="s">
        <v>1596</v>
      </c>
      <c r="D144" t="s">
        <v>1808</v>
      </c>
    </row>
    <row r="145" spans="1:4" x14ac:dyDescent="0.25">
      <c r="A145">
        <v>163911</v>
      </c>
      <c r="B145" t="s">
        <v>1597</v>
      </c>
      <c r="C145" t="s">
        <v>173</v>
      </c>
      <c r="D145" t="s">
        <v>1808</v>
      </c>
    </row>
    <row r="146" spans="1:4" x14ac:dyDescent="0.25">
      <c r="A146">
        <v>163932</v>
      </c>
      <c r="B146" t="s">
        <v>1812</v>
      </c>
      <c r="C146" t="s">
        <v>844</v>
      </c>
      <c r="D146" t="s">
        <v>1808</v>
      </c>
    </row>
    <row r="147" spans="1:4" x14ac:dyDescent="0.25">
      <c r="A147">
        <v>164068</v>
      </c>
      <c r="B147" t="s">
        <v>1811</v>
      </c>
      <c r="C147" t="s">
        <v>769</v>
      </c>
      <c r="D147" t="s">
        <v>1808</v>
      </c>
    </row>
    <row r="148" spans="1:4" x14ac:dyDescent="0.25">
      <c r="A148">
        <v>164294</v>
      </c>
      <c r="B148" t="s">
        <v>562</v>
      </c>
      <c r="C148" t="s">
        <v>563</v>
      </c>
      <c r="D148" t="s">
        <v>1808</v>
      </c>
    </row>
    <row r="149" spans="1:4" x14ac:dyDescent="0.25">
      <c r="A149">
        <v>164299</v>
      </c>
      <c r="B149" t="s">
        <v>1827</v>
      </c>
      <c r="C149" t="s">
        <v>1433</v>
      </c>
      <c r="D149" t="s">
        <v>1808</v>
      </c>
    </row>
    <row r="150" spans="1:4" x14ac:dyDescent="0.25">
      <c r="A150">
        <v>164504</v>
      </c>
      <c r="B150" t="s">
        <v>1182</v>
      </c>
      <c r="C150" t="s">
        <v>738</v>
      </c>
      <c r="D150" t="s">
        <v>1808</v>
      </c>
    </row>
    <row r="151" spans="1:4" x14ac:dyDescent="0.25">
      <c r="A151">
        <v>164624</v>
      </c>
      <c r="B151" t="s">
        <v>1809</v>
      </c>
      <c r="C151" t="s">
        <v>460</v>
      </c>
      <c r="D151" t="s">
        <v>1808</v>
      </c>
    </row>
    <row r="152" spans="1:4" x14ac:dyDescent="0.25">
      <c r="A152">
        <v>164687</v>
      </c>
      <c r="B152" t="s">
        <v>1305</v>
      </c>
      <c r="C152" t="s">
        <v>1306</v>
      </c>
      <c r="D152" t="s">
        <v>1808</v>
      </c>
    </row>
    <row r="153" spans="1:4" x14ac:dyDescent="0.25">
      <c r="A153">
        <v>164707</v>
      </c>
      <c r="B153" t="s">
        <v>1820</v>
      </c>
      <c r="C153" t="s">
        <v>442</v>
      </c>
      <c r="D153" t="s">
        <v>1808</v>
      </c>
    </row>
    <row r="154" spans="1:4" x14ac:dyDescent="0.25">
      <c r="A154">
        <v>161454</v>
      </c>
      <c r="B154" t="s">
        <v>133</v>
      </c>
      <c r="C154" t="s">
        <v>134</v>
      </c>
      <c r="D154" t="s">
        <v>1828</v>
      </c>
    </row>
    <row r="155" spans="1:4" x14ac:dyDescent="0.25">
      <c r="A155">
        <v>161672</v>
      </c>
      <c r="B155" t="s">
        <v>225</v>
      </c>
      <c r="C155" t="s">
        <v>226</v>
      </c>
      <c r="D155" t="s">
        <v>1828</v>
      </c>
    </row>
    <row r="156" spans="1:4" x14ac:dyDescent="0.25">
      <c r="A156">
        <v>161835</v>
      </c>
      <c r="B156" t="s">
        <v>1844</v>
      </c>
      <c r="C156" t="s">
        <v>1117</v>
      </c>
      <c r="D156" t="s">
        <v>1828</v>
      </c>
    </row>
    <row r="157" spans="1:4" x14ac:dyDescent="0.25">
      <c r="A157">
        <v>162010</v>
      </c>
      <c r="B157" t="s">
        <v>852</v>
      </c>
      <c r="C157" t="s">
        <v>853</v>
      </c>
      <c r="D157" t="s">
        <v>1828</v>
      </c>
    </row>
    <row r="158" spans="1:4" x14ac:dyDescent="0.25">
      <c r="A158">
        <v>162228</v>
      </c>
      <c r="B158" t="s">
        <v>1832</v>
      </c>
      <c r="C158" t="s">
        <v>231</v>
      </c>
      <c r="D158" t="s">
        <v>1828</v>
      </c>
    </row>
    <row r="159" spans="1:4" x14ac:dyDescent="0.25">
      <c r="A159">
        <v>162350</v>
      </c>
      <c r="B159" t="s">
        <v>856</v>
      </c>
      <c r="C159" t="s">
        <v>1833</v>
      </c>
      <c r="D159" t="s">
        <v>1828</v>
      </c>
    </row>
    <row r="160" spans="1:4" x14ac:dyDescent="0.25">
      <c r="A160">
        <v>162427</v>
      </c>
      <c r="B160" t="s">
        <v>899</v>
      </c>
      <c r="C160" t="s">
        <v>94</v>
      </c>
      <c r="D160" t="s">
        <v>1828</v>
      </c>
    </row>
    <row r="161" spans="1:4" x14ac:dyDescent="0.25">
      <c r="A161">
        <v>162438</v>
      </c>
      <c r="B161" t="s">
        <v>968</v>
      </c>
      <c r="C161" t="s">
        <v>1837</v>
      </c>
      <c r="D161" t="s">
        <v>1828</v>
      </c>
    </row>
    <row r="162" spans="1:4" x14ac:dyDescent="0.25">
      <c r="A162">
        <v>162455</v>
      </c>
      <c r="B162" t="s">
        <v>1849</v>
      </c>
      <c r="C162" t="s">
        <v>1244</v>
      </c>
      <c r="D162" t="s">
        <v>1828</v>
      </c>
    </row>
    <row r="163" spans="1:4" x14ac:dyDescent="0.25">
      <c r="A163">
        <v>162644</v>
      </c>
      <c r="B163" t="s">
        <v>1105</v>
      </c>
      <c r="C163" t="s">
        <v>1843</v>
      </c>
      <c r="D163" t="s">
        <v>1828</v>
      </c>
    </row>
    <row r="164" spans="1:4" x14ac:dyDescent="0.25">
      <c r="A164">
        <v>162659</v>
      </c>
      <c r="B164" t="s">
        <v>1410</v>
      </c>
      <c r="C164" t="s">
        <v>1411</v>
      </c>
      <c r="D164" t="s">
        <v>1828</v>
      </c>
    </row>
    <row r="165" spans="1:4" x14ac:dyDescent="0.25">
      <c r="A165">
        <v>162706</v>
      </c>
      <c r="B165" t="s">
        <v>1571</v>
      </c>
      <c r="C165" t="s">
        <v>1835</v>
      </c>
      <c r="D165" t="s">
        <v>1828</v>
      </c>
    </row>
    <row r="166" spans="1:4" x14ac:dyDescent="0.25">
      <c r="A166">
        <v>162796</v>
      </c>
      <c r="B166" t="s">
        <v>1831</v>
      </c>
      <c r="C166" t="s">
        <v>1830</v>
      </c>
      <c r="D166" t="s">
        <v>1828</v>
      </c>
    </row>
    <row r="167" spans="1:4" x14ac:dyDescent="0.25">
      <c r="A167">
        <v>162875</v>
      </c>
      <c r="B167" t="s">
        <v>1850</v>
      </c>
      <c r="C167" t="s">
        <v>1364</v>
      </c>
      <c r="D167" t="s">
        <v>1828</v>
      </c>
    </row>
    <row r="168" spans="1:4" x14ac:dyDescent="0.25">
      <c r="A168">
        <v>162902</v>
      </c>
      <c r="B168" t="s">
        <v>1838</v>
      </c>
      <c r="C168" t="s">
        <v>509</v>
      </c>
      <c r="D168" t="s">
        <v>1828</v>
      </c>
    </row>
    <row r="169" spans="1:4" x14ac:dyDescent="0.25">
      <c r="A169">
        <v>162921</v>
      </c>
      <c r="B169" t="s">
        <v>1841</v>
      </c>
      <c r="C169" t="s">
        <v>1059</v>
      </c>
      <c r="D169" t="s">
        <v>1828</v>
      </c>
    </row>
    <row r="170" spans="1:4" x14ac:dyDescent="0.25">
      <c r="A170">
        <v>163210</v>
      </c>
      <c r="B170" t="s">
        <v>1834</v>
      </c>
      <c r="C170" t="s">
        <v>301</v>
      </c>
      <c r="D170" t="s">
        <v>1828</v>
      </c>
    </row>
    <row r="171" spans="1:4" x14ac:dyDescent="0.25">
      <c r="A171">
        <v>163226</v>
      </c>
      <c r="B171" t="s">
        <v>845</v>
      </c>
      <c r="C171" t="s">
        <v>846</v>
      </c>
      <c r="D171" t="s">
        <v>1828</v>
      </c>
    </row>
    <row r="172" spans="1:4" x14ac:dyDescent="0.25">
      <c r="A172">
        <v>163234</v>
      </c>
      <c r="B172" t="s">
        <v>1842</v>
      </c>
      <c r="C172" t="s">
        <v>298</v>
      </c>
      <c r="D172" t="s">
        <v>1828</v>
      </c>
    </row>
    <row r="173" spans="1:4" x14ac:dyDescent="0.25">
      <c r="A173">
        <v>163335</v>
      </c>
      <c r="B173" t="s">
        <v>1836</v>
      </c>
      <c r="C173" t="s">
        <v>963</v>
      </c>
      <c r="D173" t="s">
        <v>1828</v>
      </c>
    </row>
    <row r="174" spans="1:4" x14ac:dyDescent="0.25">
      <c r="A174">
        <v>163433</v>
      </c>
      <c r="B174" t="s">
        <v>438</v>
      </c>
      <c r="C174" t="s">
        <v>196</v>
      </c>
      <c r="D174" t="s">
        <v>1828</v>
      </c>
    </row>
    <row r="175" spans="1:4" x14ac:dyDescent="0.25">
      <c r="A175">
        <v>163615</v>
      </c>
      <c r="B175" t="s">
        <v>1829</v>
      </c>
      <c r="C175" t="s">
        <v>336</v>
      </c>
      <c r="D175" t="s">
        <v>1828</v>
      </c>
    </row>
    <row r="176" spans="1:4" x14ac:dyDescent="0.25">
      <c r="A176">
        <v>164069</v>
      </c>
      <c r="B176" t="s">
        <v>1851</v>
      </c>
      <c r="C176" t="s">
        <v>835</v>
      </c>
      <c r="D176" t="s">
        <v>1828</v>
      </c>
    </row>
    <row r="177" spans="1:4" x14ac:dyDescent="0.25">
      <c r="A177">
        <v>164094</v>
      </c>
      <c r="B177" t="s">
        <v>1847</v>
      </c>
      <c r="C177" t="s">
        <v>1166</v>
      </c>
      <c r="D177" t="s">
        <v>1828</v>
      </c>
    </row>
    <row r="178" spans="1:4" x14ac:dyDescent="0.25">
      <c r="A178">
        <v>164103</v>
      </c>
      <c r="B178" t="s">
        <v>478</v>
      </c>
      <c r="C178" t="s">
        <v>479</v>
      </c>
      <c r="D178" t="s">
        <v>1828</v>
      </c>
    </row>
    <row r="179" spans="1:4" x14ac:dyDescent="0.25">
      <c r="A179">
        <v>164118</v>
      </c>
      <c r="B179" t="s">
        <v>1848</v>
      </c>
      <c r="C179" t="s">
        <v>1270</v>
      </c>
      <c r="D179" t="s">
        <v>1828</v>
      </c>
    </row>
    <row r="180" spans="1:4" x14ac:dyDescent="0.25">
      <c r="A180">
        <v>164317</v>
      </c>
      <c r="B180" t="s">
        <v>480</v>
      </c>
      <c r="C180" t="s">
        <v>1839</v>
      </c>
      <c r="D180" t="s">
        <v>1828</v>
      </c>
    </row>
    <row r="181" spans="1:4" x14ac:dyDescent="0.25">
      <c r="A181">
        <v>164422</v>
      </c>
      <c r="B181" t="s">
        <v>1840</v>
      </c>
      <c r="C181" t="s">
        <v>311</v>
      </c>
      <c r="D181" t="s">
        <v>1828</v>
      </c>
    </row>
    <row r="182" spans="1:4" x14ac:dyDescent="0.25">
      <c r="A182">
        <v>164908</v>
      </c>
      <c r="B182" t="s">
        <v>1846</v>
      </c>
      <c r="C182" t="s">
        <v>1845</v>
      </c>
      <c r="D182" t="s">
        <v>1828</v>
      </c>
    </row>
    <row r="183" spans="1:4" x14ac:dyDescent="0.25">
      <c r="A183">
        <v>161819</v>
      </c>
      <c r="B183" t="s">
        <v>1291</v>
      </c>
      <c r="C183" t="s">
        <v>1292</v>
      </c>
      <c r="D183" t="s">
        <v>1852</v>
      </c>
    </row>
    <row r="184" spans="1:4" x14ac:dyDescent="0.25">
      <c r="A184">
        <v>161981</v>
      </c>
      <c r="B184" t="s">
        <v>900</v>
      </c>
      <c r="C184" t="s">
        <v>1862</v>
      </c>
      <c r="D184" t="s">
        <v>1852</v>
      </c>
    </row>
    <row r="185" spans="1:4" x14ac:dyDescent="0.25">
      <c r="A185">
        <v>162313</v>
      </c>
      <c r="B185" t="s">
        <v>1858</v>
      </c>
      <c r="C185" t="s">
        <v>807</v>
      </c>
      <c r="D185" t="s">
        <v>1852</v>
      </c>
    </row>
    <row r="186" spans="1:4" x14ac:dyDescent="0.25">
      <c r="A186">
        <v>162362</v>
      </c>
      <c r="B186" t="s">
        <v>446</v>
      </c>
      <c r="C186" t="s">
        <v>1837</v>
      </c>
      <c r="D186" t="s">
        <v>1852</v>
      </c>
    </row>
    <row r="187" spans="1:4" x14ac:dyDescent="0.25">
      <c r="A187">
        <v>162444</v>
      </c>
      <c r="B187" t="s">
        <v>1333</v>
      </c>
      <c r="C187" t="s">
        <v>1334</v>
      </c>
      <c r="D187" t="s">
        <v>1852</v>
      </c>
    </row>
    <row r="188" spans="1:4" x14ac:dyDescent="0.25">
      <c r="A188">
        <v>162466</v>
      </c>
      <c r="B188" t="s">
        <v>1857</v>
      </c>
      <c r="C188" t="s">
        <v>761</v>
      </c>
      <c r="D188" t="s">
        <v>1852</v>
      </c>
    </row>
    <row r="189" spans="1:4" x14ac:dyDescent="0.25">
      <c r="A189">
        <v>162555</v>
      </c>
      <c r="B189" t="s">
        <v>1863</v>
      </c>
      <c r="C189" t="s">
        <v>1029</v>
      </c>
      <c r="D189" t="s">
        <v>1852</v>
      </c>
    </row>
    <row r="190" spans="1:4" x14ac:dyDescent="0.25">
      <c r="A190">
        <v>162714</v>
      </c>
      <c r="B190" t="s">
        <v>1854</v>
      </c>
      <c r="C190" t="s">
        <v>1853</v>
      </c>
      <c r="D190" t="s">
        <v>1852</v>
      </c>
    </row>
    <row r="191" spans="1:4" x14ac:dyDescent="0.25">
      <c r="A191">
        <v>162851</v>
      </c>
      <c r="B191" t="s">
        <v>1303</v>
      </c>
      <c r="C191" t="s">
        <v>307</v>
      </c>
      <c r="D191" t="s">
        <v>1852</v>
      </c>
    </row>
    <row r="192" spans="1:4" x14ac:dyDescent="0.25">
      <c r="A192">
        <v>162955</v>
      </c>
      <c r="B192" t="s">
        <v>293</v>
      </c>
      <c r="C192" t="s">
        <v>294</v>
      </c>
      <c r="D192" t="s">
        <v>1852</v>
      </c>
    </row>
    <row r="193" spans="1:4" x14ac:dyDescent="0.25">
      <c r="A193">
        <v>162966</v>
      </c>
      <c r="B193" t="s">
        <v>1401</v>
      </c>
      <c r="C193" t="s">
        <v>1402</v>
      </c>
      <c r="D193" t="s">
        <v>1852</v>
      </c>
    </row>
    <row r="194" spans="1:4" x14ac:dyDescent="0.25">
      <c r="A194">
        <v>163063</v>
      </c>
      <c r="B194" t="s">
        <v>931</v>
      </c>
      <c r="C194" t="s">
        <v>932</v>
      </c>
      <c r="D194" t="s">
        <v>1852</v>
      </c>
    </row>
    <row r="195" spans="1:4" x14ac:dyDescent="0.25">
      <c r="A195">
        <v>163164</v>
      </c>
      <c r="B195" t="s">
        <v>1865</v>
      </c>
      <c r="C195" t="s">
        <v>1864</v>
      </c>
      <c r="D195" t="s">
        <v>1852</v>
      </c>
    </row>
    <row r="196" spans="1:4" x14ac:dyDescent="0.25">
      <c r="A196">
        <v>163169</v>
      </c>
      <c r="B196" t="s">
        <v>767</v>
      </c>
      <c r="C196" t="s">
        <v>751</v>
      </c>
      <c r="D196" t="s">
        <v>1852</v>
      </c>
    </row>
    <row r="197" spans="1:4" x14ac:dyDescent="0.25">
      <c r="A197">
        <v>163208</v>
      </c>
      <c r="B197" t="s">
        <v>1319</v>
      </c>
      <c r="C197" t="s">
        <v>867</v>
      </c>
      <c r="D197" t="s">
        <v>1852</v>
      </c>
    </row>
    <row r="198" spans="1:4" x14ac:dyDescent="0.25">
      <c r="A198">
        <v>163378</v>
      </c>
      <c r="B198" t="s">
        <v>1861</v>
      </c>
      <c r="C198" t="s">
        <v>307</v>
      </c>
      <c r="D198" t="s">
        <v>1852</v>
      </c>
    </row>
    <row r="199" spans="1:4" x14ac:dyDescent="0.25">
      <c r="A199">
        <v>163417</v>
      </c>
      <c r="B199" t="s">
        <v>276</v>
      </c>
      <c r="C199" t="s">
        <v>1860</v>
      </c>
      <c r="D199" t="s">
        <v>1852</v>
      </c>
    </row>
    <row r="200" spans="1:4" x14ac:dyDescent="0.25">
      <c r="A200">
        <v>163435</v>
      </c>
      <c r="B200" t="s">
        <v>1869</v>
      </c>
      <c r="C200" t="s">
        <v>394</v>
      </c>
      <c r="D200" t="s">
        <v>1852</v>
      </c>
    </row>
    <row r="201" spans="1:4" x14ac:dyDescent="0.25">
      <c r="A201">
        <v>163499</v>
      </c>
      <c r="B201" t="s">
        <v>543</v>
      </c>
      <c r="C201" t="s">
        <v>544</v>
      </c>
      <c r="D201" t="s">
        <v>1852</v>
      </c>
    </row>
    <row r="202" spans="1:4" x14ac:dyDescent="0.25">
      <c r="A202">
        <v>163607</v>
      </c>
      <c r="B202" t="s">
        <v>1859</v>
      </c>
      <c r="C202" t="s">
        <v>838</v>
      </c>
      <c r="D202" t="s">
        <v>1852</v>
      </c>
    </row>
    <row r="203" spans="1:4" x14ac:dyDescent="0.25">
      <c r="A203">
        <v>163729</v>
      </c>
      <c r="B203" t="s">
        <v>1867</v>
      </c>
      <c r="C203" t="s">
        <v>1866</v>
      </c>
      <c r="D203" t="s">
        <v>1852</v>
      </c>
    </row>
    <row r="204" spans="1:4" x14ac:dyDescent="0.25">
      <c r="A204">
        <v>163983</v>
      </c>
      <c r="B204" t="s">
        <v>1856</v>
      </c>
      <c r="C204" t="s">
        <v>1855</v>
      </c>
      <c r="D204" t="s">
        <v>1852</v>
      </c>
    </row>
    <row r="205" spans="1:4" x14ac:dyDescent="0.25">
      <c r="A205">
        <v>164004</v>
      </c>
      <c r="B205" t="s">
        <v>494</v>
      </c>
      <c r="C205" t="s">
        <v>495</v>
      </c>
      <c r="D205" t="s">
        <v>1852</v>
      </c>
    </row>
    <row r="206" spans="1:4" x14ac:dyDescent="0.25">
      <c r="A206">
        <v>164116</v>
      </c>
      <c r="B206" t="s">
        <v>1868</v>
      </c>
      <c r="C206" t="s">
        <v>1090</v>
      </c>
      <c r="D206" t="s">
        <v>1852</v>
      </c>
    </row>
    <row r="207" spans="1:4" x14ac:dyDescent="0.25">
      <c r="A207">
        <v>164124</v>
      </c>
      <c r="B207" t="s">
        <v>500</v>
      </c>
      <c r="C207" t="s">
        <v>501</v>
      </c>
      <c r="D207" t="s">
        <v>1852</v>
      </c>
    </row>
    <row r="208" spans="1:4" x14ac:dyDescent="0.25">
      <c r="A208">
        <v>164134</v>
      </c>
      <c r="B208" t="s">
        <v>770</v>
      </c>
      <c r="C208" t="s">
        <v>771</v>
      </c>
      <c r="D208" t="s">
        <v>1852</v>
      </c>
    </row>
    <row r="209" spans="1:4" x14ac:dyDescent="0.25">
      <c r="A209">
        <v>164276</v>
      </c>
      <c r="B209" t="s">
        <v>428</v>
      </c>
      <c r="C209" t="s">
        <v>429</v>
      </c>
      <c r="D209" t="s">
        <v>1852</v>
      </c>
    </row>
    <row r="210" spans="1:4" x14ac:dyDescent="0.25">
      <c r="A210">
        <v>164533</v>
      </c>
      <c r="B210" t="s">
        <v>1225</v>
      </c>
      <c r="C210" t="s">
        <v>1226</v>
      </c>
      <c r="D210" t="s">
        <v>1852</v>
      </c>
    </row>
    <row r="211" spans="1:4" x14ac:dyDescent="0.25">
      <c r="A211">
        <v>164827</v>
      </c>
      <c r="B211" t="s">
        <v>1208</v>
      </c>
      <c r="C211" t="s">
        <v>1209</v>
      </c>
      <c r="D211" t="s">
        <v>1852</v>
      </c>
    </row>
    <row r="212" spans="1:4" x14ac:dyDescent="0.25">
      <c r="A212">
        <v>164884</v>
      </c>
      <c r="B212" t="s">
        <v>714</v>
      </c>
      <c r="C212" t="s">
        <v>715</v>
      </c>
      <c r="D212" t="s">
        <v>1852</v>
      </c>
    </row>
    <row r="213" spans="1:4" x14ac:dyDescent="0.25">
      <c r="A213">
        <v>161883</v>
      </c>
      <c r="B213" t="s">
        <v>1561</v>
      </c>
      <c r="C213" t="s">
        <v>1562</v>
      </c>
      <c r="D213" t="s">
        <v>1870</v>
      </c>
    </row>
    <row r="214" spans="1:4" x14ac:dyDescent="0.25">
      <c r="A214">
        <v>161891</v>
      </c>
      <c r="B214" t="s">
        <v>992</v>
      </c>
      <c r="C214" t="s">
        <v>993</v>
      </c>
      <c r="D214" t="s">
        <v>1870</v>
      </c>
    </row>
    <row r="215" spans="1:4" x14ac:dyDescent="0.25">
      <c r="A215">
        <v>161964</v>
      </c>
      <c r="B215" t="s">
        <v>433</v>
      </c>
      <c r="C215" t="s">
        <v>272</v>
      </c>
      <c r="D215" t="s">
        <v>1870</v>
      </c>
    </row>
    <row r="216" spans="1:4" x14ac:dyDescent="0.25">
      <c r="A216">
        <v>161972</v>
      </c>
      <c r="B216" t="s">
        <v>259</v>
      </c>
      <c r="C216" t="s">
        <v>260</v>
      </c>
      <c r="D216" t="s">
        <v>1870</v>
      </c>
    </row>
    <row r="217" spans="1:4" x14ac:dyDescent="0.25">
      <c r="A217">
        <v>162025</v>
      </c>
      <c r="B217" t="s">
        <v>1887</v>
      </c>
      <c r="C217" t="s">
        <v>1886</v>
      </c>
      <c r="D217" t="s">
        <v>1870</v>
      </c>
    </row>
    <row r="218" spans="1:4" x14ac:dyDescent="0.25">
      <c r="A218">
        <v>162552</v>
      </c>
      <c r="B218" t="s">
        <v>1893</v>
      </c>
      <c r="C218" t="s">
        <v>1892</v>
      </c>
      <c r="D218" t="s">
        <v>1870</v>
      </c>
    </row>
    <row r="219" spans="1:4" x14ac:dyDescent="0.25">
      <c r="A219">
        <v>162767</v>
      </c>
      <c r="B219" t="s">
        <v>933</v>
      </c>
      <c r="C219" t="s">
        <v>934</v>
      </c>
      <c r="D219" t="s">
        <v>1870</v>
      </c>
    </row>
    <row r="220" spans="1:4" x14ac:dyDescent="0.25">
      <c r="A220">
        <v>162826</v>
      </c>
      <c r="B220" t="s">
        <v>1885</v>
      </c>
      <c r="C220" t="s">
        <v>272</v>
      </c>
      <c r="D220" t="s">
        <v>1870</v>
      </c>
    </row>
    <row r="221" spans="1:4" x14ac:dyDescent="0.25">
      <c r="A221">
        <v>162869</v>
      </c>
      <c r="B221" t="s">
        <v>1879</v>
      </c>
      <c r="C221" t="s">
        <v>1878</v>
      </c>
      <c r="D221" t="s">
        <v>1870</v>
      </c>
    </row>
    <row r="222" spans="1:4" x14ac:dyDescent="0.25">
      <c r="A222">
        <v>162903</v>
      </c>
      <c r="B222" t="s">
        <v>1884</v>
      </c>
      <c r="C222" t="s">
        <v>384</v>
      </c>
      <c r="D222" t="s">
        <v>1870</v>
      </c>
    </row>
    <row r="223" spans="1:4" x14ac:dyDescent="0.25">
      <c r="A223">
        <v>163024</v>
      </c>
      <c r="B223" t="s">
        <v>1883</v>
      </c>
      <c r="C223" t="s">
        <v>316</v>
      </c>
      <c r="D223" t="s">
        <v>1870</v>
      </c>
    </row>
    <row r="224" spans="1:4" x14ac:dyDescent="0.25">
      <c r="A224">
        <v>163156</v>
      </c>
      <c r="B224" t="s">
        <v>1881</v>
      </c>
      <c r="C224" t="s">
        <v>1880</v>
      </c>
      <c r="D224" t="s">
        <v>1870</v>
      </c>
    </row>
    <row r="225" spans="1:4" x14ac:dyDescent="0.25">
      <c r="A225">
        <v>163259</v>
      </c>
      <c r="B225" t="s">
        <v>1173</v>
      </c>
      <c r="C225" t="s">
        <v>1882</v>
      </c>
      <c r="D225" t="s">
        <v>1870</v>
      </c>
    </row>
    <row r="226" spans="1:4" x14ac:dyDescent="0.25">
      <c r="A226">
        <v>163293</v>
      </c>
      <c r="B226" t="s">
        <v>1877</v>
      </c>
      <c r="C226" t="s">
        <v>1876</v>
      </c>
      <c r="D226" t="s">
        <v>1870</v>
      </c>
    </row>
    <row r="227" spans="1:4" x14ac:dyDescent="0.25">
      <c r="A227">
        <v>163369</v>
      </c>
      <c r="B227" t="s">
        <v>1889</v>
      </c>
      <c r="C227" t="s">
        <v>1888</v>
      </c>
      <c r="D227" t="s">
        <v>1870</v>
      </c>
    </row>
    <row r="228" spans="1:4" x14ac:dyDescent="0.25">
      <c r="A228">
        <v>163374</v>
      </c>
      <c r="B228" t="s">
        <v>1255</v>
      </c>
      <c r="C228" t="s">
        <v>323</v>
      </c>
      <c r="D228" t="s">
        <v>1870</v>
      </c>
    </row>
    <row r="229" spans="1:4" x14ac:dyDescent="0.25">
      <c r="A229">
        <v>163448</v>
      </c>
      <c r="B229" t="s">
        <v>656</v>
      </c>
      <c r="C229" t="s">
        <v>307</v>
      </c>
      <c r="D229" t="s">
        <v>1870</v>
      </c>
    </row>
    <row r="230" spans="1:4" x14ac:dyDescent="0.25">
      <c r="A230">
        <v>163613</v>
      </c>
      <c r="B230" t="s">
        <v>1872</v>
      </c>
      <c r="C230" t="s">
        <v>748</v>
      </c>
      <c r="D230" t="s">
        <v>1870</v>
      </c>
    </row>
    <row r="231" spans="1:4" x14ac:dyDescent="0.25">
      <c r="A231">
        <v>163749</v>
      </c>
      <c r="B231" t="s">
        <v>1871</v>
      </c>
      <c r="C231" t="s">
        <v>712</v>
      </c>
      <c r="D231" t="s">
        <v>1870</v>
      </c>
    </row>
    <row r="232" spans="1:4" x14ac:dyDescent="0.25">
      <c r="A232">
        <v>163777</v>
      </c>
      <c r="B232" t="s">
        <v>1890</v>
      </c>
      <c r="C232" t="s">
        <v>577</v>
      </c>
      <c r="D232" t="s">
        <v>1870</v>
      </c>
    </row>
    <row r="233" spans="1:4" x14ac:dyDescent="0.25">
      <c r="A233">
        <v>163848</v>
      </c>
      <c r="B233" t="s">
        <v>741</v>
      </c>
      <c r="C233" t="s">
        <v>742</v>
      </c>
      <c r="D233" t="s">
        <v>1870</v>
      </c>
    </row>
    <row r="234" spans="1:4" x14ac:dyDescent="0.25">
      <c r="A234">
        <v>164106</v>
      </c>
      <c r="B234" t="s">
        <v>1439</v>
      </c>
      <c r="C234" t="s">
        <v>1440</v>
      </c>
      <c r="D234" t="s">
        <v>1870</v>
      </c>
    </row>
    <row r="235" spans="1:4" x14ac:dyDescent="0.25">
      <c r="A235">
        <v>164301</v>
      </c>
      <c r="B235" t="s">
        <v>1874</v>
      </c>
      <c r="C235" t="s">
        <v>896</v>
      </c>
      <c r="D235" t="s">
        <v>1870</v>
      </c>
    </row>
    <row r="236" spans="1:4" x14ac:dyDescent="0.25">
      <c r="A236">
        <v>164321</v>
      </c>
      <c r="B236" t="s">
        <v>1891</v>
      </c>
      <c r="C236" t="s">
        <v>1023</v>
      </c>
      <c r="D236" t="s">
        <v>1870</v>
      </c>
    </row>
    <row r="237" spans="1:4" x14ac:dyDescent="0.25">
      <c r="A237">
        <v>164436</v>
      </c>
      <c r="B237" t="s">
        <v>1873</v>
      </c>
      <c r="C237" t="s">
        <v>323</v>
      </c>
      <c r="D237" t="s">
        <v>1870</v>
      </c>
    </row>
    <row r="238" spans="1:4" x14ac:dyDescent="0.25">
      <c r="A238">
        <v>164853</v>
      </c>
      <c r="B238" t="s">
        <v>946</v>
      </c>
      <c r="C238" t="s">
        <v>947</v>
      </c>
      <c r="D238" t="s">
        <v>1870</v>
      </c>
    </row>
    <row r="239" spans="1:4" x14ac:dyDescent="0.25">
      <c r="A239">
        <v>164869</v>
      </c>
      <c r="B239" t="s">
        <v>1875</v>
      </c>
      <c r="C239" t="s">
        <v>505</v>
      </c>
      <c r="D239" t="s">
        <v>1870</v>
      </c>
    </row>
    <row r="240" spans="1:4" x14ac:dyDescent="0.25">
      <c r="A240">
        <v>161068</v>
      </c>
      <c r="B240" t="s">
        <v>235</v>
      </c>
      <c r="C240" t="s">
        <v>1904</v>
      </c>
      <c r="D240" t="s">
        <v>1894</v>
      </c>
    </row>
    <row r="241" spans="1:4" x14ac:dyDescent="0.25">
      <c r="A241">
        <v>161683</v>
      </c>
      <c r="B241" t="s">
        <v>219</v>
      </c>
      <c r="C241" t="s">
        <v>220</v>
      </c>
      <c r="D241" t="s">
        <v>1894</v>
      </c>
    </row>
    <row r="242" spans="1:4" x14ac:dyDescent="0.25">
      <c r="A242">
        <v>161734</v>
      </c>
      <c r="B242" t="s">
        <v>1558</v>
      </c>
      <c r="C242" t="s">
        <v>1559</v>
      </c>
      <c r="D242" t="s">
        <v>1894</v>
      </c>
    </row>
    <row r="243" spans="1:4" x14ac:dyDescent="0.25">
      <c r="A243">
        <v>161823</v>
      </c>
      <c r="B243" t="s">
        <v>216</v>
      </c>
      <c r="C243" t="s">
        <v>1896</v>
      </c>
      <c r="D243" t="s">
        <v>1894</v>
      </c>
    </row>
    <row r="244" spans="1:4" x14ac:dyDescent="0.25">
      <c r="A244">
        <v>162112</v>
      </c>
      <c r="B244" t="s">
        <v>1910</v>
      </c>
      <c r="C244" t="s">
        <v>326</v>
      </c>
      <c r="D244" t="s">
        <v>1894</v>
      </c>
    </row>
    <row r="245" spans="1:4" x14ac:dyDescent="0.25">
      <c r="A245">
        <v>162120</v>
      </c>
      <c r="B245" t="s">
        <v>1565</v>
      </c>
      <c r="C245" t="s">
        <v>1566</v>
      </c>
      <c r="D245" t="s">
        <v>1894</v>
      </c>
    </row>
    <row r="246" spans="1:4" x14ac:dyDescent="0.25">
      <c r="A246">
        <v>162159</v>
      </c>
      <c r="B246" t="s">
        <v>1902</v>
      </c>
      <c r="C246" t="s">
        <v>1901</v>
      </c>
      <c r="D246" t="s">
        <v>1894</v>
      </c>
    </row>
    <row r="247" spans="1:4" x14ac:dyDescent="0.25">
      <c r="A247">
        <v>162632</v>
      </c>
      <c r="B247" t="s">
        <v>1907</v>
      </c>
      <c r="C247" t="s">
        <v>413</v>
      </c>
      <c r="D247" t="s">
        <v>1894</v>
      </c>
    </row>
    <row r="248" spans="1:4" x14ac:dyDescent="0.25">
      <c r="A248">
        <v>162719</v>
      </c>
      <c r="B248" t="s">
        <v>297</v>
      </c>
      <c r="C248" t="s">
        <v>298</v>
      </c>
      <c r="D248" t="s">
        <v>1894</v>
      </c>
    </row>
    <row r="249" spans="1:4" x14ac:dyDescent="0.25">
      <c r="A249">
        <v>162780</v>
      </c>
      <c r="B249" t="s">
        <v>1908</v>
      </c>
      <c r="C249" t="s">
        <v>1837</v>
      </c>
      <c r="D249" t="s">
        <v>1894</v>
      </c>
    </row>
    <row r="250" spans="1:4" x14ac:dyDescent="0.25">
      <c r="A250">
        <v>163008</v>
      </c>
      <c r="B250" t="s">
        <v>484</v>
      </c>
      <c r="C250" t="s">
        <v>173</v>
      </c>
      <c r="D250" t="s">
        <v>1894</v>
      </c>
    </row>
    <row r="251" spans="1:4" x14ac:dyDescent="0.25">
      <c r="A251">
        <v>163134</v>
      </c>
      <c r="B251" t="s">
        <v>322</v>
      </c>
      <c r="C251" t="s">
        <v>323</v>
      </c>
      <c r="D251" t="s">
        <v>1894</v>
      </c>
    </row>
    <row r="252" spans="1:4" x14ac:dyDescent="0.25">
      <c r="A252">
        <v>163372</v>
      </c>
      <c r="B252" t="s">
        <v>1899</v>
      </c>
      <c r="C252" t="s">
        <v>790</v>
      </c>
      <c r="D252" t="s">
        <v>1894</v>
      </c>
    </row>
    <row r="253" spans="1:4" x14ac:dyDescent="0.25">
      <c r="A253">
        <v>163414</v>
      </c>
      <c r="B253" t="s">
        <v>1909</v>
      </c>
      <c r="C253" t="s">
        <v>1111</v>
      </c>
      <c r="D253" t="s">
        <v>1894</v>
      </c>
    </row>
    <row r="254" spans="1:4" x14ac:dyDescent="0.25">
      <c r="A254">
        <v>163488</v>
      </c>
      <c r="B254" t="s">
        <v>1102</v>
      </c>
      <c r="C254" t="s">
        <v>1103</v>
      </c>
      <c r="D254" t="s">
        <v>1894</v>
      </c>
    </row>
    <row r="255" spans="1:4" x14ac:dyDescent="0.25">
      <c r="A255">
        <v>163530</v>
      </c>
      <c r="B255" t="s">
        <v>884</v>
      </c>
      <c r="C255" t="s">
        <v>738</v>
      </c>
      <c r="D255" t="s">
        <v>1894</v>
      </c>
    </row>
    <row r="256" spans="1:4" x14ac:dyDescent="0.25">
      <c r="A256">
        <v>163731</v>
      </c>
      <c r="B256" t="s">
        <v>1353</v>
      </c>
      <c r="C256" t="s">
        <v>1912</v>
      </c>
      <c r="D256" t="s">
        <v>1894</v>
      </c>
    </row>
    <row r="257" spans="1:4" x14ac:dyDescent="0.25">
      <c r="A257">
        <v>163904</v>
      </c>
      <c r="B257" t="s">
        <v>335</v>
      </c>
      <c r="C257" t="s">
        <v>336</v>
      </c>
      <c r="D257" t="s">
        <v>1894</v>
      </c>
    </row>
    <row r="258" spans="1:4" x14ac:dyDescent="0.25">
      <c r="A258">
        <v>164074</v>
      </c>
      <c r="B258" t="s">
        <v>1911</v>
      </c>
      <c r="C258" t="s">
        <v>363</v>
      </c>
      <c r="D258" t="s">
        <v>1894</v>
      </c>
    </row>
    <row r="259" spans="1:4" x14ac:dyDescent="0.25">
      <c r="A259">
        <v>164199</v>
      </c>
      <c r="B259" t="s">
        <v>1898</v>
      </c>
      <c r="C259" t="s">
        <v>323</v>
      </c>
      <c r="D259" t="s">
        <v>1894</v>
      </c>
    </row>
    <row r="260" spans="1:4" x14ac:dyDescent="0.25">
      <c r="A260">
        <v>164399</v>
      </c>
      <c r="B260" t="s">
        <v>1903</v>
      </c>
      <c r="C260" t="s">
        <v>97</v>
      </c>
      <c r="D260" t="s">
        <v>1894</v>
      </c>
    </row>
    <row r="261" spans="1:4" x14ac:dyDescent="0.25">
      <c r="A261">
        <v>164470</v>
      </c>
      <c r="B261" t="s">
        <v>1201</v>
      </c>
      <c r="C261" t="s">
        <v>1179</v>
      </c>
      <c r="D261" t="s">
        <v>1894</v>
      </c>
    </row>
    <row r="262" spans="1:4" x14ac:dyDescent="0.25">
      <c r="A262">
        <v>164623</v>
      </c>
      <c r="B262" t="s">
        <v>1609</v>
      </c>
      <c r="C262" t="s">
        <v>1426</v>
      </c>
      <c r="D262" t="s">
        <v>1894</v>
      </c>
    </row>
    <row r="263" spans="1:4" x14ac:dyDescent="0.25">
      <c r="A263">
        <v>164658</v>
      </c>
      <c r="B263" t="s">
        <v>1906</v>
      </c>
      <c r="C263" t="s">
        <v>1905</v>
      </c>
      <c r="D263" t="s">
        <v>1894</v>
      </c>
    </row>
    <row r="264" spans="1:4" x14ac:dyDescent="0.25">
      <c r="A264">
        <v>164698</v>
      </c>
      <c r="B264" t="s">
        <v>889</v>
      </c>
      <c r="C264" t="s">
        <v>1895</v>
      </c>
      <c r="D264" t="s">
        <v>1894</v>
      </c>
    </row>
    <row r="265" spans="1:4" x14ac:dyDescent="0.25">
      <c r="A265">
        <v>164799</v>
      </c>
      <c r="B265" t="s">
        <v>1003</v>
      </c>
      <c r="C265" t="s">
        <v>1004</v>
      </c>
      <c r="D265" t="s">
        <v>1894</v>
      </c>
    </row>
    <row r="266" spans="1:4" x14ac:dyDescent="0.25">
      <c r="A266">
        <v>164803</v>
      </c>
      <c r="B266" t="s">
        <v>619</v>
      </c>
      <c r="C266" t="s">
        <v>1897</v>
      </c>
      <c r="D266" t="s">
        <v>1894</v>
      </c>
    </row>
    <row r="267" spans="1:4" x14ac:dyDescent="0.25">
      <c r="A267">
        <v>164850</v>
      </c>
      <c r="B267" t="s">
        <v>1900</v>
      </c>
      <c r="C267" t="s">
        <v>779</v>
      </c>
      <c r="D267" t="s">
        <v>1894</v>
      </c>
    </row>
    <row r="268" spans="1:4" x14ac:dyDescent="0.25">
      <c r="A268">
        <v>161746</v>
      </c>
      <c r="B268" t="s">
        <v>1928</v>
      </c>
      <c r="C268" t="s">
        <v>303</v>
      </c>
      <c r="D268" t="s">
        <v>1913</v>
      </c>
    </row>
    <row r="269" spans="1:4" x14ac:dyDescent="0.25">
      <c r="A269">
        <v>162136</v>
      </c>
      <c r="B269" t="s">
        <v>1917</v>
      </c>
      <c r="C269" t="s">
        <v>691</v>
      </c>
      <c r="D269" t="s">
        <v>1913</v>
      </c>
    </row>
    <row r="270" spans="1:4" x14ac:dyDescent="0.25">
      <c r="A270">
        <v>162213</v>
      </c>
      <c r="B270" t="s">
        <v>1919</v>
      </c>
      <c r="C270" t="s">
        <v>795</v>
      </c>
      <c r="D270" t="s">
        <v>1913</v>
      </c>
    </row>
    <row r="271" spans="1:4" x14ac:dyDescent="0.25">
      <c r="A271">
        <v>162278</v>
      </c>
      <c r="B271" t="s">
        <v>1183</v>
      </c>
      <c r="C271" t="s">
        <v>192</v>
      </c>
      <c r="D271" t="s">
        <v>1913</v>
      </c>
    </row>
    <row r="272" spans="1:4" x14ac:dyDescent="0.25">
      <c r="A272">
        <v>162384</v>
      </c>
      <c r="B272" t="s">
        <v>1918</v>
      </c>
      <c r="C272" t="s">
        <v>571</v>
      </c>
      <c r="D272" t="s">
        <v>1913</v>
      </c>
    </row>
    <row r="273" spans="1:4" x14ac:dyDescent="0.25">
      <c r="A273">
        <v>162593</v>
      </c>
      <c r="B273" t="s">
        <v>1935</v>
      </c>
      <c r="C273" t="s">
        <v>392</v>
      </c>
      <c r="D273" t="s">
        <v>1913</v>
      </c>
    </row>
    <row r="274" spans="1:4" x14ac:dyDescent="0.25">
      <c r="A274">
        <v>162642</v>
      </c>
      <c r="B274" t="s">
        <v>1926</v>
      </c>
      <c r="C274" t="s">
        <v>495</v>
      </c>
      <c r="D274" t="s">
        <v>1913</v>
      </c>
    </row>
    <row r="275" spans="1:4" x14ac:dyDescent="0.25">
      <c r="A275">
        <v>162800</v>
      </c>
      <c r="B275" t="s">
        <v>1932</v>
      </c>
      <c r="C275" t="s">
        <v>1931</v>
      </c>
      <c r="D275" t="s">
        <v>1913</v>
      </c>
    </row>
    <row r="276" spans="1:4" x14ac:dyDescent="0.25">
      <c r="A276">
        <v>162803</v>
      </c>
      <c r="B276" t="s">
        <v>1922</v>
      </c>
      <c r="C276" t="s">
        <v>753</v>
      </c>
      <c r="D276" t="s">
        <v>1913</v>
      </c>
    </row>
    <row r="277" spans="1:4" x14ac:dyDescent="0.25">
      <c r="A277">
        <v>162917</v>
      </c>
      <c r="B277" t="s">
        <v>1329</v>
      </c>
      <c r="C277" t="s">
        <v>1933</v>
      </c>
      <c r="D277" t="s">
        <v>1913</v>
      </c>
    </row>
    <row r="278" spans="1:4" x14ac:dyDescent="0.25">
      <c r="A278">
        <v>163069</v>
      </c>
      <c r="B278" t="s">
        <v>1923</v>
      </c>
      <c r="C278" t="s">
        <v>1743</v>
      </c>
      <c r="D278" t="s">
        <v>1913</v>
      </c>
    </row>
    <row r="279" spans="1:4" x14ac:dyDescent="0.25">
      <c r="A279">
        <v>163096</v>
      </c>
      <c r="B279" t="s">
        <v>1924</v>
      </c>
      <c r="C279" t="s">
        <v>1149</v>
      </c>
      <c r="D279" t="s">
        <v>1913</v>
      </c>
    </row>
    <row r="280" spans="1:4" x14ac:dyDescent="0.25">
      <c r="A280">
        <v>163155</v>
      </c>
      <c r="B280" t="s">
        <v>1916</v>
      </c>
      <c r="C280" t="s">
        <v>464</v>
      </c>
      <c r="D280" t="s">
        <v>1913</v>
      </c>
    </row>
    <row r="281" spans="1:4" x14ac:dyDescent="0.25">
      <c r="A281">
        <v>163231</v>
      </c>
      <c r="B281" t="s">
        <v>1152</v>
      </c>
      <c r="C281" t="s">
        <v>1925</v>
      </c>
      <c r="D281" t="s">
        <v>1913</v>
      </c>
    </row>
    <row r="282" spans="1:4" x14ac:dyDescent="0.25">
      <c r="A282">
        <v>163264</v>
      </c>
      <c r="B282" t="s">
        <v>626</v>
      </c>
      <c r="C282" t="s">
        <v>415</v>
      </c>
      <c r="D282" t="s">
        <v>1913</v>
      </c>
    </row>
    <row r="283" spans="1:4" x14ac:dyDescent="0.25">
      <c r="A283">
        <v>163379</v>
      </c>
      <c r="B283" t="s">
        <v>436</v>
      </c>
      <c r="C283" t="s">
        <v>437</v>
      </c>
      <c r="D283" t="s">
        <v>1913</v>
      </c>
    </row>
    <row r="284" spans="1:4" x14ac:dyDescent="0.25">
      <c r="A284">
        <v>163408</v>
      </c>
      <c r="B284" t="s">
        <v>426</v>
      </c>
      <c r="C284" t="s">
        <v>427</v>
      </c>
      <c r="D284" t="s">
        <v>1913</v>
      </c>
    </row>
    <row r="285" spans="1:4" x14ac:dyDescent="0.25">
      <c r="A285">
        <v>163478</v>
      </c>
      <c r="B285" t="s">
        <v>1927</v>
      </c>
      <c r="C285" t="s">
        <v>862</v>
      </c>
      <c r="D285" t="s">
        <v>1913</v>
      </c>
    </row>
    <row r="286" spans="1:4" x14ac:dyDescent="0.25">
      <c r="A286">
        <v>163483</v>
      </c>
      <c r="B286" t="s">
        <v>1379</v>
      </c>
      <c r="C286" t="s">
        <v>795</v>
      </c>
      <c r="D286" t="s">
        <v>1913</v>
      </c>
    </row>
    <row r="287" spans="1:4" x14ac:dyDescent="0.25">
      <c r="A287">
        <v>163525</v>
      </c>
      <c r="B287" t="s">
        <v>1929</v>
      </c>
      <c r="C287" t="s">
        <v>307</v>
      </c>
      <c r="D287" t="s">
        <v>1913</v>
      </c>
    </row>
    <row r="288" spans="1:4" x14ac:dyDescent="0.25">
      <c r="A288">
        <v>163560</v>
      </c>
      <c r="B288" t="s">
        <v>1389</v>
      </c>
      <c r="C288" t="s">
        <v>1390</v>
      </c>
      <c r="D288" t="s">
        <v>1913</v>
      </c>
    </row>
    <row r="289" spans="1:4" x14ac:dyDescent="0.25">
      <c r="A289">
        <v>163599</v>
      </c>
      <c r="B289" t="s">
        <v>1930</v>
      </c>
      <c r="C289" t="s">
        <v>307</v>
      </c>
      <c r="D289" t="s">
        <v>1913</v>
      </c>
    </row>
    <row r="290" spans="1:4" x14ac:dyDescent="0.25">
      <c r="A290">
        <v>163901</v>
      </c>
      <c r="B290" t="s">
        <v>1920</v>
      </c>
      <c r="C290" t="s">
        <v>204</v>
      </c>
      <c r="D290" t="s">
        <v>1913</v>
      </c>
    </row>
    <row r="291" spans="1:4" x14ac:dyDescent="0.25">
      <c r="A291">
        <v>164002</v>
      </c>
      <c r="B291" t="s">
        <v>1914</v>
      </c>
      <c r="C291" t="s">
        <v>616</v>
      </c>
      <c r="D291" t="s">
        <v>1913</v>
      </c>
    </row>
    <row r="292" spans="1:4" x14ac:dyDescent="0.25">
      <c r="A292">
        <v>164113</v>
      </c>
      <c r="B292" t="s">
        <v>660</v>
      </c>
      <c r="C292" t="s">
        <v>661</v>
      </c>
      <c r="D292" t="s">
        <v>1913</v>
      </c>
    </row>
    <row r="293" spans="1:4" x14ac:dyDescent="0.25">
      <c r="A293">
        <v>164127</v>
      </c>
      <c r="B293" t="s">
        <v>1934</v>
      </c>
      <c r="C293" t="s">
        <v>492</v>
      </c>
      <c r="D293" t="s">
        <v>1913</v>
      </c>
    </row>
    <row r="294" spans="1:4" x14ac:dyDescent="0.25">
      <c r="A294">
        <v>164130</v>
      </c>
      <c r="B294" t="s">
        <v>791</v>
      </c>
      <c r="C294" t="s">
        <v>792</v>
      </c>
      <c r="D294" t="s">
        <v>1913</v>
      </c>
    </row>
    <row r="295" spans="1:4" x14ac:dyDescent="0.25">
      <c r="A295">
        <v>164261</v>
      </c>
      <c r="B295" t="s">
        <v>1140</v>
      </c>
      <c r="C295" t="s">
        <v>1141</v>
      </c>
      <c r="D295" t="s">
        <v>1913</v>
      </c>
    </row>
    <row r="296" spans="1:4" x14ac:dyDescent="0.25">
      <c r="A296">
        <v>164319</v>
      </c>
      <c r="B296" t="s">
        <v>1915</v>
      </c>
      <c r="C296" t="s">
        <v>97</v>
      </c>
      <c r="D296" t="s">
        <v>1913</v>
      </c>
    </row>
    <row r="297" spans="1:4" x14ac:dyDescent="0.25">
      <c r="A297">
        <v>164833</v>
      </c>
      <c r="B297" t="s">
        <v>1921</v>
      </c>
      <c r="C297" t="s">
        <v>799</v>
      </c>
      <c r="D297" t="s">
        <v>1913</v>
      </c>
    </row>
    <row r="298" spans="1:4" x14ac:dyDescent="0.25">
      <c r="A298">
        <v>161993</v>
      </c>
      <c r="B298" t="s">
        <v>1335</v>
      </c>
      <c r="C298" t="s">
        <v>1336</v>
      </c>
      <c r="D298" t="s">
        <v>1936</v>
      </c>
    </row>
    <row r="299" spans="1:4" x14ac:dyDescent="0.25">
      <c r="A299">
        <v>162391</v>
      </c>
      <c r="B299" t="s">
        <v>1948</v>
      </c>
      <c r="C299" t="s">
        <v>483</v>
      </c>
      <c r="D299" t="s">
        <v>1936</v>
      </c>
    </row>
    <row r="300" spans="1:4" x14ac:dyDescent="0.25">
      <c r="A300">
        <v>162557</v>
      </c>
      <c r="B300" t="s">
        <v>389</v>
      </c>
      <c r="C300" t="s">
        <v>1953</v>
      </c>
      <c r="D300" t="s">
        <v>1936</v>
      </c>
    </row>
    <row r="301" spans="1:4" x14ac:dyDescent="0.25">
      <c r="A301">
        <v>162675</v>
      </c>
      <c r="B301" t="s">
        <v>1947</v>
      </c>
      <c r="C301" t="s">
        <v>238</v>
      </c>
      <c r="D301" t="s">
        <v>1936</v>
      </c>
    </row>
    <row r="302" spans="1:4" x14ac:dyDescent="0.25">
      <c r="A302">
        <v>162792</v>
      </c>
      <c r="B302" t="s">
        <v>1952</v>
      </c>
      <c r="C302" t="s">
        <v>1282</v>
      </c>
      <c r="D302" t="s">
        <v>1936</v>
      </c>
    </row>
    <row r="303" spans="1:4" x14ac:dyDescent="0.25">
      <c r="A303">
        <v>162846</v>
      </c>
      <c r="B303" t="s">
        <v>1954</v>
      </c>
      <c r="C303" t="s">
        <v>521</v>
      </c>
      <c r="D303" t="s">
        <v>1936</v>
      </c>
    </row>
    <row r="304" spans="1:4" x14ac:dyDescent="0.25">
      <c r="A304">
        <v>162901</v>
      </c>
      <c r="B304" t="s">
        <v>1838</v>
      </c>
      <c r="C304" t="s">
        <v>571</v>
      </c>
      <c r="D304" t="s">
        <v>1936</v>
      </c>
    </row>
    <row r="305" spans="1:4" x14ac:dyDescent="0.25">
      <c r="A305">
        <v>162904</v>
      </c>
      <c r="B305" t="s">
        <v>1950</v>
      </c>
      <c r="C305" t="s">
        <v>1575</v>
      </c>
      <c r="D305" t="s">
        <v>1936</v>
      </c>
    </row>
    <row r="306" spans="1:4" x14ac:dyDescent="0.25">
      <c r="A306">
        <v>163009</v>
      </c>
      <c r="B306" t="s">
        <v>1951</v>
      </c>
      <c r="C306" t="s">
        <v>286</v>
      </c>
      <c r="D306" t="s">
        <v>1936</v>
      </c>
    </row>
    <row r="307" spans="1:4" x14ac:dyDescent="0.25">
      <c r="A307">
        <v>163041</v>
      </c>
      <c r="B307" t="s">
        <v>1955</v>
      </c>
      <c r="C307" t="s">
        <v>1384</v>
      </c>
      <c r="D307" t="s">
        <v>1936</v>
      </c>
    </row>
    <row r="308" spans="1:4" x14ac:dyDescent="0.25">
      <c r="A308">
        <v>163152</v>
      </c>
      <c r="B308" t="s">
        <v>1956</v>
      </c>
      <c r="C308" t="s">
        <v>1023</v>
      </c>
      <c r="D308" t="s">
        <v>1936</v>
      </c>
    </row>
    <row r="309" spans="1:4" x14ac:dyDescent="0.25">
      <c r="A309">
        <v>163221</v>
      </c>
      <c r="B309" t="s">
        <v>1938</v>
      </c>
      <c r="C309" t="s">
        <v>726</v>
      </c>
      <c r="D309" t="s">
        <v>1936</v>
      </c>
    </row>
    <row r="310" spans="1:4" x14ac:dyDescent="0.25">
      <c r="A310">
        <v>163415</v>
      </c>
      <c r="B310" t="s">
        <v>1949</v>
      </c>
      <c r="C310" t="s">
        <v>382</v>
      </c>
      <c r="D310" t="s">
        <v>1936</v>
      </c>
    </row>
    <row r="311" spans="1:4" x14ac:dyDescent="0.25">
      <c r="A311">
        <v>163452</v>
      </c>
      <c r="B311" t="s">
        <v>1942</v>
      </c>
      <c r="C311" t="s">
        <v>925</v>
      </c>
      <c r="D311" t="s">
        <v>1936</v>
      </c>
    </row>
    <row r="312" spans="1:4" x14ac:dyDescent="0.25">
      <c r="A312">
        <v>163579</v>
      </c>
      <c r="B312" t="s">
        <v>1946</v>
      </c>
      <c r="C312" t="s">
        <v>1945</v>
      </c>
      <c r="D312" t="s">
        <v>1936</v>
      </c>
    </row>
    <row r="313" spans="1:4" x14ac:dyDescent="0.25">
      <c r="A313">
        <v>164181</v>
      </c>
      <c r="B313" t="s">
        <v>280</v>
      </c>
      <c r="C313" t="s">
        <v>281</v>
      </c>
      <c r="D313" t="s">
        <v>1936</v>
      </c>
    </row>
    <row r="314" spans="1:4" x14ac:dyDescent="0.25">
      <c r="A314">
        <v>164258</v>
      </c>
      <c r="B314" t="s">
        <v>1941</v>
      </c>
      <c r="C314" t="s">
        <v>1940</v>
      </c>
      <c r="D314" t="s">
        <v>1936</v>
      </c>
    </row>
    <row r="315" spans="1:4" x14ac:dyDescent="0.25">
      <c r="A315">
        <v>164375</v>
      </c>
      <c r="B315" t="s">
        <v>674</v>
      </c>
      <c r="C315" t="s">
        <v>675</v>
      </c>
      <c r="D315" t="s">
        <v>1936</v>
      </c>
    </row>
    <row r="316" spans="1:4" x14ac:dyDescent="0.25">
      <c r="A316">
        <v>164485</v>
      </c>
      <c r="B316" t="s">
        <v>1937</v>
      </c>
      <c r="C316" t="s">
        <v>292</v>
      </c>
      <c r="D316" t="s">
        <v>1936</v>
      </c>
    </row>
    <row r="317" spans="1:4" x14ac:dyDescent="0.25">
      <c r="A317">
        <v>164592</v>
      </c>
      <c r="B317" t="s">
        <v>796</v>
      </c>
      <c r="C317" t="s">
        <v>797</v>
      </c>
      <c r="D317" t="s">
        <v>1936</v>
      </c>
    </row>
    <row r="318" spans="1:4" x14ac:dyDescent="0.25">
      <c r="A318">
        <v>164633</v>
      </c>
      <c r="B318" t="s">
        <v>1939</v>
      </c>
      <c r="C318" t="s">
        <v>833</v>
      </c>
      <c r="D318" t="s">
        <v>1936</v>
      </c>
    </row>
    <row r="319" spans="1:4" x14ac:dyDescent="0.25">
      <c r="A319">
        <v>164805</v>
      </c>
      <c r="B319" t="s">
        <v>1944</v>
      </c>
      <c r="C319" t="s">
        <v>1943</v>
      </c>
      <c r="D319" t="s">
        <v>1936</v>
      </c>
    </row>
    <row r="320" spans="1:4" x14ac:dyDescent="0.25">
      <c r="A320">
        <v>164817</v>
      </c>
      <c r="B320" t="s">
        <v>1040</v>
      </c>
      <c r="C320" t="s">
        <v>1041</v>
      </c>
      <c r="D320" t="s">
        <v>1936</v>
      </c>
    </row>
    <row r="321" spans="1:4" x14ac:dyDescent="0.25">
      <c r="A321">
        <v>164825</v>
      </c>
      <c r="B321" t="s">
        <v>956</v>
      </c>
      <c r="C321" t="s">
        <v>1843</v>
      </c>
      <c r="D321" t="s">
        <v>1936</v>
      </c>
    </row>
    <row r="322" spans="1:4" x14ac:dyDescent="0.25">
      <c r="A322">
        <v>164873</v>
      </c>
      <c r="B322" t="s">
        <v>1128</v>
      </c>
      <c r="C322" t="s">
        <v>1129</v>
      </c>
      <c r="D322" t="s">
        <v>1936</v>
      </c>
    </row>
    <row r="323" spans="1:4" x14ac:dyDescent="0.25">
      <c r="A323">
        <v>164916</v>
      </c>
      <c r="B323" t="s">
        <v>1220</v>
      </c>
      <c r="C323" t="s">
        <v>202</v>
      </c>
      <c r="D323" t="s">
        <v>1936</v>
      </c>
    </row>
    <row r="324" spans="1:4" x14ac:dyDescent="0.25">
      <c r="A324">
        <v>161664</v>
      </c>
      <c r="B324" t="s">
        <v>1556</v>
      </c>
      <c r="C324" t="s">
        <v>1557</v>
      </c>
      <c r="D324" t="s">
        <v>1957</v>
      </c>
    </row>
    <row r="325" spans="1:4" x14ac:dyDescent="0.25">
      <c r="A325">
        <v>162066</v>
      </c>
      <c r="B325" t="s">
        <v>1969</v>
      </c>
      <c r="C325" t="s">
        <v>253</v>
      </c>
      <c r="D325" t="s">
        <v>1957</v>
      </c>
    </row>
    <row r="326" spans="1:4" x14ac:dyDescent="0.25">
      <c r="A326">
        <v>162306</v>
      </c>
      <c r="B326" t="s">
        <v>549</v>
      </c>
      <c r="C326" t="s">
        <v>550</v>
      </c>
      <c r="D326" t="s">
        <v>1957</v>
      </c>
    </row>
    <row r="327" spans="1:4" x14ac:dyDescent="0.25">
      <c r="A327">
        <v>162395</v>
      </c>
      <c r="B327" t="s">
        <v>1974</v>
      </c>
      <c r="C327" t="s">
        <v>323</v>
      </c>
      <c r="D327" t="s">
        <v>1957</v>
      </c>
    </row>
    <row r="328" spans="1:4" x14ac:dyDescent="0.25">
      <c r="A328">
        <v>162726</v>
      </c>
      <c r="B328" t="s">
        <v>1065</v>
      </c>
      <c r="C328" t="s">
        <v>1066</v>
      </c>
      <c r="D328" t="s">
        <v>1957</v>
      </c>
    </row>
    <row r="329" spans="1:4" x14ac:dyDescent="0.25">
      <c r="A329">
        <v>162734</v>
      </c>
      <c r="B329" t="s">
        <v>783</v>
      </c>
      <c r="C329" t="s">
        <v>784</v>
      </c>
      <c r="D329" t="s">
        <v>1957</v>
      </c>
    </row>
    <row r="330" spans="1:4" x14ac:dyDescent="0.25">
      <c r="A330">
        <v>162762</v>
      </c>
      <c r="B330" t="s">
        <v>1425</v>
      </c>
      <c r="C330" t="s">
        <v>1426</v>
      </c>
      <c r="D330" t="s">
        <v>1957</v>
      </c>
    </row>
    <row r="331" spans="1:4" x14ac:dyDescent="0.25">
      <c r="A331">
        <v>162823</v>
      </c>
      <c r="B331" t="s">
        <v>1968</v>
      </c>
      <c r="C331" t="s">
        <v>1967</v>
      </c>
      <c r="D331" t="s">
        <v>1957</v>
      </c>
    </row>
    <row r="332" spans="1:4" x14ac:dyDescent="0.25">
      <c r="A332">
        <v>162960</v>
      </c>
      <c r="B332" t="s">
        <v>920</v>
      </c>
      <c r="C332" t="s">
        <v>921</v>
      </c>
      <c r="D332" t="s">
        <v>1957</v>
      </c>
    </row>
    <row r="333" spans="1:4" x14ac:dyDescent="0.25">
      <c r="A333">
        <v>163030</v>
      </c>
      <c r="B333" t="s">
        <v>1970</v>
      </c>
      <c r="C333" t="s">
        <v>1264</v>
      </c>
      <c r="D333" t="s">
        <v>1957</v>
      </c>
    </row>
    <row r="334" spans="1:4" x14ac:dyDescent="0.25">
      <c r="A334">
        <v>163140</v>
      </c>
      <c r="B334" t="s">
        <v>703</v>
      </c>
      <c r="C334" t="s">
        <v>704</v>
      </c>
      <c r="D334" t="s">
        <v>1957</v>
      </c>
    </row>
    <row r="335" spans="1:4" x14ac:dyDescent="0.25">
      <c r="A335">
        <v>163593</v>
      </c>
      <c r="B335" t="s">
        <v>360</v>
      </c>
      <c r="C335" t="s">
        <v>97</v>
      </c>
      <c r="D335" t="s">
        <v>1957</v>
      </c>
    </row>
    <row r="336" spans="1:4" x14ac:dyDescent="0.25">
      <c r="A336">
        <v>163621</v>
      </c>
      <c r="B336" t="s">
        <v>1962</v>
      </c>
      <c r="C336" t="s">
        <v>1961</v>
      </c>
      <c r="D336" t="s">
        <v>1957</v>
      </c>
    </row>
    <row r="337" spans="1:4" x14ac:dyDescent="0.25">
      <c r="A337">
        <v>163685</v>
      </c>
      <c r="B337" t="s">
        <v>456</v>
      </c>
      <c r="C337" t="s">
        <v>457</v>
      </c>
      <c r="D337" t="s">
        <v>1957</v>
      </c>
    </row>
    <row r="338" spans="1:4" x14ac:dyDescent="0.25">
      <c r="A338">
        <v>163765</v>
      </c>
      <c r="B338" t="s">
        <v>502</v>
      </c>
      <c r="C338" t="s">
        <v>503</v>
      </c>
      <c r="D338" t="s">
        <v>1957</v>
      </c>
    </row>
    <row r="339" spans="1:4" x14ac:dyDescent="0.25">
      <c r="A339">
        <v>163802</v>
      </c>
      <c r="B339" t="s">
        <v>1963</v>
      </c>
      <c r="C339" t="s">
        <v>94</v>
      </c>
      <c r="D339" t="s">
        <v>1957</v>
      </c>
    </row>
    <row r="340" spans="1:4" x14ac:dyDescent="0.25">
      <c r="A340">
        <v>163855</v>
      </c>
      <c r="B340" t="s">
        <v>695</v>
      </c>
      <c r="C340" t="s">
        <v>696</v>
      </c>
      <c r="D340" t="s">
        <v>1957</v>
      </c>
    </row>
    <row r="341" spans="1:4" x14ac:dyDescent="0.25">
      <c r="A341">
        <v>163870</v>
      </c>
      <c r="B341" t="s">
        <v>1958</v>
      </c>
      <c r="C341" t="s">
        <v>577</v>
      </c>
      <c r="D341" t="s">
        <v>1957</v>
      </c>
    </row>
    <row r="342" spans="1:4" x14ac:dyDescent="0.25">
      <c r="A342">
        <v>163909</v>
      </c>
      <c r="B342" t="s">
        <v>1030</v>
      </c>
      <c r="C342" t="s">
        <v>1031</v>
      </c>
      <c r="D342" t="s">
        <v>1957</v>
      </c>
    </row>
    <row r="343" spans="1:4" x14ac:dyDescent="0.25">
      <c r="A343">
        <v>163931</v>
      </c>
      <c r="B343" t="s">
        <v>1971</v>
      </c>
      <c r="C343" t="s">
        <v>1772</v>
      </c>
      <c r="D343" t="s">
        <v>1957</v>
      </c>
    </row>
    <row r="344" spans="1:4" x14ac:dyDescent="0.25">
      <c r="A344">
        <v>164092</v>
      </c>
      <c r="B344" t="s">
        <v>1964</v>
      </c>
      <c r="C344" t="s">
        <v>505</v>
      </c>
      <c r="D344" t="s">
        <v>1957</v>
      </c>
    </row>
    <row r="345" spans="1:4" x14ac:dyDescent="0.25">
      <c r="A345">
        <v>164259</v>
      </c>
      <c r="B345" t="s">
        <v>1966</v>
      </c>
      <c r="C345" t="s">
        <v>1965</v>
      </c>
      <c r="D345" t="s">
        <v>1957</v>
      </c>
    </row>
    <row r="346" spans="1:4" x14ac:dyDescent="0.25">
      <c r="A346">
        <v>164260</v>
      </c>
      <c r="B346" t="s">
        <v>1973</v>
      </c>
      <c r="C346" t="s">
        <v>1381</v>
      </c>
      <c r="D346" t="s">
        <v>1957</v>
      </c>
    </row>
    <row r="347" spans="1:4" x14ac:dyDescent="0.25">
      <c r="A347">
        <v>164403</v>
      </c>
      <c r="B347" t="s">
        <v>285</v>
      </c>
      <c r="C347" t="s">
        <v>286</v>
      </c>
      <c r="D347" t="s">
        <v>1957</v>
      </c>
    </row>
    <row r="348" spans="1:4" x14ac:dyDescent="0.25">
      <c r="A348">
        <v>164471</v>
      </c>
      <c r="B348" t="s">
        <v>1960</v>
      </c>
      <c r="C348" t="s">
        <v>1959</v>
      </c>
      <c r="D348" t="s">
        <v>1957</v>
      </c>
    </row>
    <row r="349" spans="1:4" x14ac:dyDescent="0.25">
      <c r="A349">
        <v>164544</v>
      </c>
      <c r="B349" t="s">
        <v>903</v>
      </c>
      <c r="C349" t="s">
        <v>722</v>
      </c>
      <c r="D349" t="s">
        <v>1957</v>
      </c>
    </row>
    <row r="350" spans="1:4" x14ac:dyDescent="0.25">
      <c r="A350">
        <v>164596</v>
      </c>
      <c r="B350" t="s">
        <v>596</v>
      </c>
      <c r="C350" t="s">
        <v>597</v>
      </c>
      <c r="D350" t="s">
        <v>1957</v>
      </c>
    </row>
    <row r="351" spans="1:4" x14ac:dyDescent="0.25">
      <c r="A351">
        <v>164735</v>
      </c>
      <c r="B351" t="s">
        <v>1972</v>
      </c>
      <c r="C351" t="s">
        <v>1246</v>
      </c>
      <c r="D351" t="s">
        <v>1957</v>
      </c>
    </row>
    <row r="352" spans="1:4" x14ac:dyDescent="0.25">
      <c r="A352">
        <v>164800</v>
      </c>
      <c r="B352" t="s">
        <v>1242</v>
      </c>
      <c r="C352" t="s">
        <v>625</v>
      </c>
      <c r="D352" t="s">
        <v>1957</v>
      </c>
    </row>
    <row r="353" spans="1:4" x14ac:dyDescent="0.25">
      <c r="A353">
        <v>164804</v>
      </c>
      <c r="B353" t="s">
        <v>598</v>
      </c>
      <c r="C353" t="s">
        <v>599</v>
      </c>
      <c r="D353" t="s">
        <v>1957</v>
      </c>
    </row>
    <row r="354" spans="1:4" x14ac:dyDescent="0.25">
      <c r="A354">
        <v>161514</v>
      </c>
      <c r="B354" t="s">
        <v>1987</v>
      </c>
      <c r="C354" t="s">
        <v>246</v>
      </c>
      <c r="D354" t="s">
        <v>1975</v>
      </c>
    </row>
    <row r="355" spans="1:4" x14ac:dyDescent="0.25">
      <c r="A355">
        <v>161989</v>
      </c>
      <c r="B355" t="s">
        <v>1981</v>
      </c>
      <c r="C355" t="s">
        <v>862</v>
      </c>
      <c r="D355" t="s">
        <v>1975</v>
      </c>
    </row>
    <row r="356" spans="1:4" x14ac:dyDescent="0.25">
      <c r="A356">
        <v>162304</v>
      </c>
      <c r="B356" t="s">
        <v>754</v>
      </c>
      <c r="C356" t="s">
        <v>755</v>
      </c>
      <c r="D356" t="s">
        <v>1975</v>
      </c>
    </row>
    <row r="357" spans="1:4" x14ac:dyDescent="0.25">
      <c r="A357">
        <v>162454</v>
      </c>
      <c r="B357" t="s">
        <v>611</v>
      </c>
      <c r="C357" t="s">
        <v>612</v>
      </c>
      <c r="D357" t="s">
        <v>1975</v>
      </c>
    </row>
    <row r="358" spans="1:4" x14ac:dyDescent="0.25">
      <c r="A358">
        <v>162667</v>
      </c>
      <c r="B358" t="s">
        <v>1063</v>
      </c>
      <c r="C358" t="s">
        <v>442</v>
      </c>
      <c r="D358" t="s">
        <v>1975</v>
      </c>
    </row>
    <row r="359" spans="1:4" x14ac:dyDescent="0.25">
      <c r="A359">
        <v>162754</v>
      </c>
      <c r="B359" t="s">
        <v>1991</v>
      </c>
      <c r="C359" t="s">
        <v>281</v>
      </c>
      <c r="D359" t="s">
        <v>1975</v>
      </c>
    </row>
    <row r="360" spans="1:4" x14ac:dyDescent="0.25">
      <c r="A360">
        <v>162798</v>
      </c>
      <c r="B360" t="s">
        <v>1304</v>
      </c>
      <c r="C360" t="s">
        <v>1017</v>
      </c>
      <c r="D360" t="s">
        <v>1975</v>
      </c>
    </row>
    <row r="361" spans="1:4" x14ac:dyDescent="0.25">
      <c r="A361">
        <v>162933</v>
      </c>
      <c r="B361" t="s">
        <v>334</v>
      </c>
      <c r="C361" t="s">
        <v>303</v>
      </c>
      <c r="D361" t="s">
        <v>1975</v>
      </c>
    </row>
    <row r="362" spans="1:4" x14ac:dyDescent="0.25">
      <c r="A362">
        <v>163167</v>
      </c>
      <c r="B362" t="s">
        <v>1990</v>
      </c>
      <c r="C362" t="s">
        <v>451</v>
      </c>
      <c r="D362" t="s">
        <v>1975</v>
      </c>
    </row>
    <row r="363" spans="1:4" x14ac:dyDescent="0.25">
      <c r="A363">
        <v>163247</v>
      </c>
      <c r="B363" t="s">
        <v>1977</v>
      </c>
      <c r="C363" t="s">
        <v>1976</v>
      </c>
      <c r="D363" t="s">
        <v>1975</v>
      </c>
    </row>
    <row r="364" spans="1:4" x14ac:dyDescent="0.25">
      <c r="A364">
        <v>163363</v>
      </c>
      <c r="B364" t="s">
        <v>1985</v>
      </c>
      <c r="C364" t="s">
        <v>1739</v>
      </c>
      <c r="D364" t="s">
        <v>1975</v>
      </c>
    </row>
    <row r="365" spans="1:4" x14ac:dyDescent="0.25">
      <c r="A365">
        <v>163430</v>
      </c>
      <c r="B365" t="s">
        <v>1989</v>
      </c>
      <c r="C365" t="s">
        <v>1988</v>
      </c>
      <c r="D365" t="s">
        <v>1975</v>
      </c>
    </row>
    <row r="366" spans="1:4" x14ac:dyDescent="0.25">
      <c r="A366">
        <v>163518</v>
      </c>
      <c r="B366" t="s">
        <v>421</v>
      </c>
      <c r="C366" t="s">
        <v>415</v>
      </c>
      <c r="D366" t="s">
        <v>1975</v>
      </c>
    </row>
    <row r="367" spans="1:4" x14ac:dyDescent="0.25">
      <c r="A367">
        <v>163561</v>
      </c>
      <c r="B367" t="s">
        <v>1206</v>
      </c>
      <c r="C367" t="s">
        <v>1207</v>
      </c>
      <c r="D367" t="s">
        <v>1975</v>
      </c>
    </row>
    <row r="368" spans="1:4" x14ac:dyDescent="0.25">
      <c r="A368">
        <v>163581</v>
      </c>
      <c r="B368" t="s">
        <v>1982</v>
      </c>
      <c r="C368" t="s">
        <v>1308</v>
      </c>
      <c r="D368" t="s">
        <v>1975</v>
      </c>
    </row>
    <row r="369" spans="1:4" x14ac:dyDescent="0.25">
      <c r="A369">
        <v>163790</v>
      </c>
      <c r="B369" t="s">
        <v>858</v>
      </c>
      <c r="C369" t="s">
        <v>262</v>
      </c>
      <c r="D369" t="s">
        <v>1975</v>
      </c>
    </row>
    <row r="370" spans="1:4" x14ac:dyDescent="0.25">
      <c r="A370">
        <v>163920</v>
      </c>
      <c r="B370" t="s">
        <v>1978</v>
      </c>
      <c r="C370" t="s">
        <v>775</v>
      </c>
      <c r="D370" t="s">
        <v>1975</v>
      </c>
    </row>
    <row r="371" spans="1:4" x14ac:dyDescent="0.25">
      <c r="A371">
        <v>164087</v>
      </c>
      <c r="B371" t="s">
        <v>868</v>
      </c>
      <c r="C371" t="s">
        <v>869</v>
      </c>
      <c r="D371" t="s">
        <v>1975</v>
      </c>
    </row>
    <row r="372" spans="1:4" x14ac:dyDescent="0.25">
      <c r="A372">
        <v>164089</v>
      </c>
      <c r="B372" t="s">
        <v>1310</v>
      </c>
      <c r="C372" t="s">
        <v>1992</v>
      </c>
      <c r="D372" t="s">
        <v>1975</v>
      </c>
    </row>
    <row r="373" spans="1:4" x14ac:dyDescent="0.25">
      <c r="A373">
        <v>164169</v>
      </c>
      <c r="B373" t="s">
        <v>1327</v>
      </c>
      <c r="C373" t="s">
        <v>1328</v>
      </c>
      <c r="D373" t="s">
        <v>1975</v>
      </c>
    </row>
    <row r="374" spans="1:4" x14ac:dyDescent="0.25">
      <c r="A374">
        <v>164313</v>
      </c>
      <c r="B374" t="s">
        <v>1602</v>
      </c>
      <c r="C374" t="s">
        <v>1979</v>
      </c>
      <c r="D374" t="s">
        <v>1975</v>
      </c>
    </row>
    <row r="375" spans="1:4" x14ac:dyDescent="0.25">
      <c r="A375">
        <v>164405</v>
      </c>
      <c r="B375" t="s">
        <v>1190</v>
      </c>
      <c r="C375" t="s">
        <v>1191</v>
      </c>
      <c r="D375" t="s">
        <v>1975</v>
      </c>
    </row>
    <row r="376" spans="1:4" x14ac:dyDescent="0.25">
      <c r="A376">
        <v>164478</v>
      </c>
      <c r="B376" t="s">
        <v>1980</v>
      </c>
      <c r="C376" t="s">
        <v>338</v>
      </c>
      <c r="D376" t="s">
        <v>1975</v>
      </c>
    </row>
    <row r="377" spans="1:4" x14ac:dyDescent="0.25">
      <c r="A377">
        <v>164573</v>
      </c>
      <c r="B377" t="s">
        <v>1993</v>
      </c>
      <c r="C377" t="s">
        <v>542</v>
      </c>
      <c r="D377" t="s">
        <v>1975</v>
      </c>
    </row>
    <row r="378" spans="1:4" x14ac:dyDescent="0.25">
      <c r="A378">
        <v>164574</v>
      </c>
      <c r="B378" t="s">
        <v>966</v>
      </c>
      <c r="C378" t="s">
        <v>967</v>
      </c>
      <c r="D378" t="s">
        <v>1975</v>
      </c>
    </row>
    <row r="379" spans="1:4" x14ac:dyDescent="0.25">
      <c r="A379">
        <v>164601</v>
      </c>
      <c r="B379" t="s">
        <v>1983</v>
      </c>
      <c r="C379" t="s">
        <v>171</v>
      </c>
      <c r="D379" t="s">
        <v>1975</v>
      </c>
    </row>
    <row r="380" spans="1:4" x14ac:dyDescent="0.25">
      <c r="A380">
        <v>164613</v>
      </c>
      <c r="B380" t="s">
        <v>642</v>
      </c>
      <c r="C380" t="s">
        <v>643</v>
      </c>
      <c r="D380" t="s">
        <v>1975</v>
      </c>
    </row>
    <row r="381" spans="1:4" x14ac:dyDescent="0.25">
      <c r="A381">
        <v>164699</v>
      </c>
      <c r="B381" t="s">
        <v>1984</v>
      </c>
      <c r="C381" t="s">
        <v>1959</v>
      </c>
      <c r="D381" t="s">
        <v>1975</v>
      </c>
    </row>
    <row r="382" spans="1:4" x14ac:dyDescent="0.25">
      <c r="A382">
        <v>164841</v>
      </c>
      <c r="B382" t="s">
        <v>620</v>
      </c>
      <c r="C382" t="s">
        <v>610</v>
      </c>
      <c r="D382" t="s">
        <v>1975</v>
      </c>
    </row>
    <row r="383" spans="1:4" x14ac:dyDescent="0.25">
      <c r="A383">
        <v>164924</v>
      </c>
      <c r="B383" t="s">
        <v>1986</v>
      </c>
      <c r="C383" t="s">
        <v>1137</v>
      </c>
      <c r="D383" t="s">
        <v>1975</v>
      </c>
    </row>
    <row r="384" spans="1:4" x14ac:dyDescent="0.25">
      <c r="A384">
        <v>141549</v>
      </c>
      <c r="B384" t="s">
        <v>267</v>
      </c>
      <c r="C384" t="s">
        <v>268</v>
      </c>
      <c r="D384" t="s">
        <v>1994</v>
      </c>
    </row>
    <row r="385" spans="1:4" x14ac:dyDescent="0.25">
      <c r="A385">
        <v>161926</v>
      </c>
      <c r="B385" t="s">
        <v>1995</v>
      </c>
      <c r="C385" t="s">
        <v>303</v>
      </c>
      <c r="D385" t="s">
        <v>1994</v>
      </c>
    </row>
    <row r="386" spans="1:4" x14ac:dyDescent="0.25">
      <c r="A386">
        <v>161929</v>
      </c>
      <c r="B386" t="s">
        <v>1406</v>
      </c>
      <c r="C386" t="s">
        <v>192</v>
      </c>
      <c r="D386" t="s">
        <v>1994</v>
      </c>
    </row>
    <row r="387" spans="1:4" x14ac:dyDescent="0.25">
      <c r="A387">
        <v>162162</v>
      </c>
      <c r="B387" t="s">
        <v>251</v>
      </c>
      <c r="C387" t="s">
        <v>171</v>
      </c>
      <c r="D387" t="s">
        <v>1994</v>
      </c>
    </row>
    <row r="388" spans="1:4" x14ac:dyDescent="0.25">
      <c r="A388">
        <v>162168</v>
      </c>
      <c r="B388" t="s">
        <v>1999</v>
      </c>
      <c r="C388" t="s">
        <v>231</v>
      </c>
      <c r="D388" t="s">
        <v>1994</v>
      </c>
    </row>
    <row r="389" spans="1:4" x14ac:dyDescent="0.25">
      <c r="A389">
        <v>162199</v>
      </c>
      <c r="B389" t="s">
        <v>372</v>
      </c>
      <c r="C389" t="s">
        <v>1996</v>
      </c>
      <c r="D389" t="s">
        <v>1994</v>
      </c>
    </row>
    <row r="390" spans="1:4" x14ac:dyDescent="0.25">
      <c r="A390">
        <v>162485</v>
      </c>
      <c r="B390" t="s">
        <v>2005</v>
      </c>
      <c r="C390" t="s">
        <v>1301</v>
      </c>
      <c r="D390" t="s">
        <v>1994</v>
      </c>
    </row>
    <row r="391" spans="1:4" x14ac:dyDescent="0.25">
      <c r="A391">
        <v>162556</v>
      </c>
      <c r="B391" t="s">
        <v>2004</v>
      </c>
      <c r="C391" t="s">
        <v>1294</v>
      </c>
      <c r="D391" t="s">
        <v>1994</v>
      </c>
    </row>
    <row r="392" spans="1:4" x14ac:dyDescent="0.25">
      <c r="A392">
        <v>162637</v>
      </c>
      <c r="B392" t="s">
        <v>2003</v>
      </c>
      <c r="C392" t="s">
        <v>499</v>
      </c>
      <c r="D392" t="s">
        <v>1994</v>
      </c>
    </row>
    <row r="393" spans="1:4" x14ac:dyDescent="0.25">
      <c r="A393">
        <v>162684</v>
      </c>
      <c r="B393" t="s">
        <v>351</v>
      </c>
      <c r="C393" t="s">
        <v>352</v>
      </c>
      <c r="D393" t="s">
        <v>1994</v>
      </c>
    </row>
    <row r="394" spans="1:4" x14ac:dyDescent="0.25">
      <c r="A394">
        <v>162764</v>
      </c>
      <c r="B394" t="s">
        <v>2007</v>
      </c>
      <c r="C394" t="s">
        <v>1415</v>
      </c>
      <c r="D394" t="s">
        <v>1994</v>
      </c>
    </row>
    <row r="395" spans="1:4" x14ac:dyDescent="0.25">
      <c r="A395">
        <v>162889</v>
      </c>
      <c r="B395" t="s">
        <v>2000</v>
      </c>
      <c r="C395" t="s">
        <v>192</v>
      </c>
      <c r="D395" t="s">
        <v>1994</v>
      </c>
    </row>
    <row r="396" spans="1:4" x14ac:dyDescent="0.25">
      <c r="A396">
        <v>162909</v>
      </c>
      <c r="B396" t="s">
        <v>312</v>
      </c>
      <c r="C396" t="s">
        <v>238</v>
      </c>
      <c r="D396" t="s">
        <v>1994</v>
      </c>
    </row>
    <row r="397" spans="1:4" x14ac:dyDescent="0.25">
      <c r="A397">
        <v>163095</v>
      </c>
      <c r="B397" t="s">
        <v>402</v>
      </c>
      <c r="C397" t="s">
        <v>323</v>
      </c>
      <c r="D397" t="s">
        <v>1994</v>
      </c>
    </row>
    <row r="398" spans="1:4" x14ac:dyDescent="0.25">
      <c r="A398">
        <v>163173</v>
      </c>
      <c r="B398" t="s">
        <v>1098</v>
      </c>
      <c r="C398" t="s">
        <v>1099</v>
      </c>
      <c r="D398" t="s">
        <v>1994</v>
      </c>
    </row>
    <row r="399" spans="1:4" x14ac:dyDescent="0.25">
      <c r="A399">
        <v>163205</v>
      </c>
      <c r="B399" t="s">
        <v>1083</v>
      </c>
      <c r="C399" t="s">
        <v>1084</v>
      </c>
      <c r="D399" t="s">
        <v>1994</v>
      </c>
    </row>
    <row r="400" spans="1:4" x14ac:dyDescent="0.25">
      <c r="A400">
        <v>163314</v>
      </c>
      <c r="B400" t="s">
        <v>458</v>
      </c>
      <c r="C400" t="s">
        <v>173</v>
      </c>
      <c r="D400" t="s">
        <v>1994</v>
      </c>
    </row>
    <row r="401" spans="1:4" x14ac:dyDescent="0.25">
      <c r="A401">
        <v>163384</v>
      </c>
      <c r="B401" t="s">
        <v>1386</v>
      </c>
      <c r="C401" t="s">
        <v>1113</v>
      </c>
      <c r="D401" t="s">
        <v>1994</v>
      </c>
    </row>
    <row r="402" spans="1:4" x14ac:dyDescent="0.25">
      <c r="A402">
        <v>163507</v>
      </c>
      <c r="B402" t="s">
        <v>2002</v>
      </c>
      <c r="C402" t="s">
        <v>1876</v>
      </c>
      <c r="D402" t="s">
        <v>1994</v>
      </c>
    </row>
    <row r="403" spans="1:4" x14ac:dyDescent="0.25">
      <c r="A403">
        <v>163586</v>
      </c>
      <c r="B403" t="s">
        <v>2001</v>
      </c>
      <c r="C403" t="s">
        <v>1011</v>
      </c>
      <c r="D403" t="s">
        <v>1994</v>
      </c>
    </row>
    <row r="404" spans="1:4" x14ac:dyDescent="0.25">
      <c r="A404">
        <v>163608</v>
      </c>
      <c r="B404" t="s">
        <v>1998</v>
      </c>
      <c r="C404" t="s">
        <v>1997</v>
      </c>
      <c r="D404" t="s">
        <v>1994</v>
      </c>
    </row>
    <row r="405" spans="1:4" x14ac:dyDescent="0.25">
      <c r="A405">
        <v>163688</v>
      </c>
      <c r="B405" t="s">
        <v>825</v>
      </c>
      <c r="C405" t="s">
        <v>586</v>
      </c>
      <c r="D405" t="s">
        <v>1994</v>
      </c>
    </row>
    <row r="406" spans="1:4" x14ac:dyDescent="0.25">
      <c r="A406">
        <v>164031</v>
      </c>
      <c r="B406" t="s">
        <v>506</v>
      </c>
      <c r="C406" t="s">
        <v>507</v>
      </c>
      <c r="D406" t="s">
        <v>1994</v>
      </c>
    </row>
    <row r="407" spans="1:4" x14ac:dyDescent="0.25">
      <c r="A407">
        <v>164095</v>
      </c>
      <c r="B407" t="s">
        <v>1331</v>
      </c>
      <c r="C407" t="s">
        <v>1332</v>
      </c>
      <c r="D407" t="s">
        <v>1994</v>
      </c>
    </row>
    <row r="408" spans="1:4" x14ac:dyDescent="0.25">
      <c r="A408">
        <v>164338</v>
      </c>
      <c r="B408" t="s">
        <v>826</v>
      </c>
      <c r="C408" t="s">
        <v>827</v>
      </c>
      <c r="D408" t="s">
        <v>1994</v>
      </c>
    </row>
    <row r="409" spans="1:4" x14ac:dyDescent="0.25">
      <c r="A409">
        <v>164362</v>
      </c>
      <c r="B409" t="s">
        <v>2006</v>
      </c>
      <c r="C409" t="s">
        <v>1214</v>
      </c>
      <c r="D409" t="s">
        <v>1994</v>
      </c>
    </row>
    <row r="410" spans="1:4" x14ac:dyDescent="0.25">
      <c r="A410">
        <v>164474</v>
      </c>
      <c r="B410" t="s">
        <v>988</v>
      </c>
      <c r="C410" t="s">
        <v>989</v>
      </c>
      <c r="D410" t="s">
        <v>1994</v>
      </c>
    </row>
    <row r="411" spans="1:4" x14ac:dyDescent="0.25">
      <c r="A411">
        <v>164675</v>
      </c>
      <c r="B411" t="s">
        <v>1612</v>
      </c>
      <c r="C411" t="s">
        <v>1613</v>
      </c>
      <c r="D411" t="s">
        <v>1994</v>
      </c>
    </row>
    <row r="412" spans="1:4" x14ac:dyDescent="0.25">
      <c r="A412">
        <v>164880</v>
      </c>
      <c r="B412" t="s">
        <v>561</v>
      </c>
      <c r="C412" t="s">
        <v>1845</v>
      </c>
      <c r="D412" t="s">
        <v>1994</v>
      </c>
    </row>
    <row r="413" spans="1:4" x14ac:dyDescent="0.25">
      <c r="A413">
        <v>164896</v>
      </c>
      <c r="B413" t="s">
        <v>1204</v>
      </c>
      <c r="C413" t="s">
        <v>1205</v>
      </c>
      <c r="D413" t="s">
        <v>1994</v>
      </c>
    </row>
    <row r="414" spans="1:4" x14ac:dyDescent="0.25">
      <c r="A414">
        <v>161803</v>
      </c>
      <c r="B414" t="s">
        <v>261</v>
      </c>
      <c r="C414" t="s">
        <v>262</v>
      </c>
      <c r="D414" t="s">
        <v>2008</v>
      </c>
    </row>
    <row r="415" spans="1:4" x14ac:dyDescent="0.25">
      <c r="A415">
        <v>161830</v>
      </c>
      <c r="B415" t="s">
        <v>876</v>
      </c>
      <c r="C415" t="s">
        <v>1739</v>
      </c>
      <c r="D415" t="s">
        <v>2008</v>
      </c>
    </row>
    <row r="416" spans="1:4" x14ac:dyDescent="0.25">
      <c r="A416">
        <v>161954</v>
      </c>
      <c r="B416" t="s">
        <v>2022</v>
      </c>
      <c r="C416" t="s">
        <v>2021</v>
      </c>
      <c r="D416" t="s">
        <v>2008</v>
      </c>
    </row>
    <row r="417" spans="1:4" x14ac:dyDescent="0.25">
      <c r="A417">
        <v>162022</v>
      </c>
      <c r="B417" t="s">
        <v>282</v>
      </c>
      <c r="C417" t="s">
        <v>283</v>
      </c>
      <c r="D417" t="s">
        <v>2008</v>
      </c>
    </row>
    <row r="418" spans="1:4" x14ac:dyDescent="0.25">
      <c r="A418">
        <v>162406</v>
      </c>
      <c r="B418" t="s">
        <v>874</v>
      </c>
      <c r="C418" t="s">
        <v>875</v>
      </c>
      <c r="D418" t="s">
        <v>2008</v>
      </c>
    </row>
    <row r="419" spans="1:4" x14ac:dyDescent="0.25">
      <c r="A419">
        <v>162421</v>
      </c>
      <c r="B419" t="s">
        <v>2026</v>
      </c>
      <c r="C419" t="s">
        <v>164</v>
      </c>
      <c r="D419" t="s">
        <v>2008</v>
      </c>
    </row>
    <row r="420" spans="1:4" x14ac:dyDescent="0.25">
      <c r="A420">
        <v>162440</v>
      </c>
      <c r="B420" t="s">
        <v>2013</v>
      </c>
      <c r="C420" t="s">
        <v>1807</v>
      </c>
      <c r="D420" t="s">
        <v>2008</v>
      </c>
    </row>
    <row r="421" spans="1:4" x14ac:dyDescent="0.25">
      <c r="A421">
        <v>162441</v>
      </c>
      <c r="B421" t="s">
        <v>2013</v>
      </c>
      <c r="C421" t="s">
        <v>2012</v>
      </c>
      <c r="D421" t="s">
        <v>2008</v>
      </c>
    </row>
    <row r="422" spans="1:4" x14ac:dyDescent="0.25">
      <c r="A422">
        <v>162592</v>
      </c>
      <c r="B422" t="s">
        <v>2011</v>
      </c>
      <c r="C422" t="s">
        <v>648</v>
      </c>
      <c r="D422" t="s">
        <v>2008</v>
      </c>
    </row>
    <row r="423" spans="1:4" x14ac:dyDescent="0.25">
      <c r="A423">
        <v>162708</v>
      </c>
      <c r="B423" t="s">
        <v>1112</v>
      </c>
      <c r="C423" t="s">
        <v>1113</v>
      </c>
      <c r="D423" t="s">
        <v>2008</v>
      </c>
    </row>
    <row r="424" spans="1:4" x14ac:dyDescent="0.25">
      <c r="A424">
        <v>162710</v>
      </c>
      <c r="B424" t="s">
        <v>2015</v>
      </c>
      <c r="C424" t="s">
        <v>759</v>
      </c>
      <c r="D424" t="s">
        <v>2008</v>
      </c>
    </row>
    <row r="425" spans="1:4" x14ac:dyDescent="0.25">
      <c r="A425">
        <v>162750</v>
      </c>
      <c r="B425" t="s">
        <v>2023</v>
      </c>
      <c r="C425" t="s">
        <v>1181</v>
      </c>
      <c r="D425" t="s">
        <v>2008</v>
      </c>
    </row>
    <row r="426" spans="1:4" x14ac:dyDescent="0.25">
      <c r="A426">
        <v>162797</v>
      </c>
      <c r="B426" t="s">
        <v>2019</v>
      </c>
      <c r="C426" t="s">
        <v>2018</v>
      </c>
      <c r="D426" t="s">
        <v>2008</v>
      </c>
    </row>
    <row r="427" spans="1:4" x14ac:dyDescent="0.25">
      <c r="A427">
        <v>162924</v>
      </c>
      <c r="B427" t="s">
        <v>1313</v>
      </c>
      <c r="C427" t="s">
        <v>1314</v>
      </c>
      <c r="D427" t="s">
        <v>2008</v>
      </c>
    </row>
    <row r="428" spans="1:4" x14ac:dyDescent="0.25">
      <c r="A428">
        <v>162932</v>
      </c>
      <c r="B428" t="s">
        <v>644</v>
      </c>
      <c r="C428" t="s">
        <v>1837</v>
      </c>
      <c r="D428" t="s">
        <v>2008</v>
      </c>
    </row>
    <row r="429" spans="1:4" x14ac:dyDescent="0.25">
      <c r="A429">
        <v>162934</v>
      </c>
      <c r="B429" t="s">
        <v>2017</v>
      </c>
      <c r="C429" t="s">
        <v>303</v>
      </c>
      <c r="D429" t="s">
        <v>2008</v>
      </c>
    </row>
    <row r="430" spans="1:4" x14ac:dyDescent="0.25">
      <c r="A430">
        <v>163042</v>
      </c>
      <c r="B430" t="s">
        <v>914</v>
      </c>
      <c r="C430" t="s">
        <v>915</v>
      </c>
      <c r="D430" t="s">
        <v>2008</v>
      </c>
    </row>
    <row r="431" spans="1:4" x14ac:dyDescent="0.25">
      <c r="A431">
        <v>163305</v>
      </c>
      <c r="B431" t="s">
        <v>2016</v>
      </c>
      <c r="C431" t="s">
        <v>137</v>
      </c>
      <c r="D431" t="s">
        <v>2008</v>
      </c>
    </row>
    <row r="432" spans="1:4" x14ac:dyDescent="0.25">
      <c r="A432">
        <v>163424</v>
      </c>
      <c r="B432" t="s">
        <v>1188</v>
      </c>
      <c r="C432" t="s">
        <v>1189</v>
      </c>
      <c r="D432" t="s">
        <v>2008</v>
      </c>
    </row>
    <row r="433" spans="1:4" x14ac:dyDescent="0.25">
      <c r="A433">
        <v>163434</v>
      </c>
      <c r="B433" t="s">
        <v>1126</v>
      </c>
      <c r="C433" t="s">
        <v>1127</v>
      </c>
      <c r="D433" t="s">
        <v>2008</v>
      </c>
    </row>
    <row r="434" spans="1:4" x14ac:dyDescent="0.25">
      <c r="A434">
        <v>163481</v>
      </c>
      <c r="B434" t="s">
        <v>2020</v>
      </c>
      <c r="C434" t="s">
        <v>588</v>
      </c>
      <c r="D434" t="s">
        <v>2008</v>
      </c>
    </row>
    <row r="435" spans="1:4" x14ac:dyDescent="0.25">
      <c r="A435">
        <v>163760</v>
      </c>
      <c r="B435" t="s">
        <v>732</v>
      </c>
      <c r="C435" t="s">
        <v>733</v>
      </c>
      <c r="D435" t="s">
        <v>2008</v>
      </c>
    </row>
    <row r="436" spans="1:4" x14ac:dyDescent="0.25">
      <c r="A436">
        <v>163956</v>
      </c>
      <c r="B436" t="s">
        <v>2010</v>
      </c>
      <c r="C436" t="s">
        <v>622</v>
      </c>
      <c r="D436" t="s">
        <v>2008</v>
      </c>
    </row>
    <row r="437" spans="1:4" x14ac:dyDescent="0.25">
      <c r="A437">
        <v>163976</v>
      </c>
      <c r="B437" t="s">
        <v>2025</v>
      </c>
      <c r="C437" t="s">
        <v>1341</v>
      </c>
      <c r="D437" t="s">
        <v>2008</v>
      </c>
    </row>
    <row r="438" spans="1:4" x14ac:dyDescent="0.25">
      <c r="A438">
        <v>164027</v>
      </c>
      <c r="B438" t="s">
        <v>2009</v>
      </c>
      <c r="C438" t="s">
        <v>1896</v>
      </c>
      <c r="D438" t="s">
        <v>2008</v>
      </c>
    </row>
    <row r="439" spans="1:4" x14ac:dyDescent="0.25">
      <c r="A439">
        <v>164141</v>
      </c>
      <c r="B439" t="s">
        <v>922</v>
      </c>
      <c r="C439" t="s">
        <v>923</v>
      </c>
      <c r="D439" t="s">
        <v>2008</v>
      </c>
    </row>
    <row r="440" spans="1:4" x14ac:dyDescent="0.25">
      <c r="A440">
        <v>164197</v>
      </c>
      <c r="B440" t="s">
        <v>649</v>
      </c>
      <c r="C440" t="s">
        <v>650</v>
      </c>
      <c r="D440" t="s">
        <v>2008</v>
      </c>
    </row>
    <row r="441" spans="1:4" x14ac:dyDescent="0.25">
      <c r="A441">
        <v>164373</v>
      </c>
      <c r="B441" t="s">
        <v>2024</v>
      </c>
      <c r="C441" t="s">
        <v>318</v>
      </c>
      <c r="D441" t="s">
        <v>2008</v>
      </c>
    </row>
    <row r="442" spans="1:4" x14ac:dyDescent="0.25">
      <c r="A442">
        <v>164657</v>
      </c>
      <c r="B442" t="s">
        <v>2014</v>
      </c>
      <c r="C442" t="s">
        <v>744</v>
      </c>
      <c r="D442" t="s">
        <v>2008</v>
      </c>
    </row>
    <row r="443" spans="1:4" x14ac:dyDescent="0.25">
      <c r="A443">
        <v>164917</v>
      </c>
      <c r="B443" t="s">
        <v>1418</v>
      </c>
      <c r="C443" t="s">
        <v>2027</v>
      </c>
      <c r="D443" t="s">
        <v>2008</v>
      </c>
    </row>
    <row r="444" spans="1:4" x14ac:dyDescent="0.25">
      <c r="A444">
        <v>158882</v>
      </c>
      <c r="B444" t="s">
        <v>1536</v>
      </c>
      <c r="C444" t="s">
        <v>2043</v>
      </c>
      <c r="D444" t="s">
        <v>2028</v>
      </c>
    </row>
    <row r="445" spans="1:4" x14ac:dyDescent="0.25">
      <c r="A445">
        <v>159460</v>
      </c>
      <c r="B445" t="s">
        <v>1538</v>
      </c>
      <c r="C445" t="s">
        <v>1539</v>
      </c>
      <c r="D445" t="s">
        <v>2028</v>
      </c>
    </row>
    <row r="446" spans="1:4" x14ac:dyDescent="0.25">
      <c r="A446">
        <v>160271</v>
      </c>
      <c r="B446" t="s">
        <v>847</v>
      </c>
      <c r="C446" t="s">
        <v>848</v>
      </c>
      <c r="D446" t="s">
        <v>2028</v>
      </c>
    </row>
    <row r="447" spans="1:4" x14ac:dyDescent="0.25">
      <c r="A447">
        <v>161671</v>
      </c>
      <c r="B447" t="s">
        <v>1358</v>
      </c>
      <c r="C447" t="s">
        <v>1359</v>
      </c>
      <c r="D447" t="s">
        <v>2028</v>
      </c>
    </row>
    <row r="448" spans="1:4" x14ac:dyDescent="0.25">
      <c r="A448">
        <v>161834</v>
      </c>
      <c r="B448" t="s">
        <v>2040</v>
      </c>
      <c r="C448" t="s">
        <v>1131</v>
      </c>
      <c r="D448" t="s">
        <v>2028</v>
      </c>
    </row>
    <row r="449" spans="1:4" x14ac:dyDescent="0.25">
      <c r="A449">
        <v>162064</v>
      </c>
      <c r="B449" t="s">
        <v>406</v>
      </c>
      <c r="C449" t="s">
        <v>1739</v>
      </c>
      <c r="D449" t="s">
        <v>2028</v>
      </c>
    </row>
    <row r="450" spans="1:4" x14ac:dyDescent="0.25">
      <c r="A450">
        <v>162160</v>
      </c>
      <c r="B450" t="s">
        <v>2042</v>
      </c>
      <c r="C450" t="s">
        <v>250</v>
      </c>
      <c r="D450" t="s">
        <v>2028</v>
      </c>
    </row>
    <row r="451" spans="1:4" x14ac:dyDescent="0.25">
      <c r="A451">
        <v>162236</v>
      </c>
      <c r="B451" t="s">
        <v>672</v>
      </c>
      <c r="C451" t="s">
        <v>2030</v>
      </c>
      <c r="D451" t="s">
        <v>2028</v>
      </c>
    </row>
    <row r="452" spans="1:4" x14ac:dyDescent="0.25">
      <c r="A452">
        <v>162361</v>
      </c>
      <c r="B452" t="s">
        <v>718</v>
      </c>
      <c r="C452" t="s">
        <v>719</v>
      </c>
      <c r="D452" t="s">
        <v>2028</v>
      </c>
    </row>
    <row r="453" spans="1:4" x14ac:dyDescent="0.25">
      <c r="A453">
        <v>162681</v>
      </c>
      <c r="B453" t="s">
        <v>2034</v>
      </c>
      <c r="C453" t="s">
        <v>445</v>
      </c>
      <c r="D453" t="s">
        <v>2028</v>
      </c>
    </row>
    <row r="454" spans="1:4" x14ac:dyDescent="0.25">
      <c r="A454">
        <v>162700</v>
      </c>
      <c r="B454" t="s">
        <v>2045</v>
      </c>
      <c r="C454" t="s">
        <v>1367</v>
      </c>
      <c r="D454" t="s">
        <v>2028</v>
      </c>
    </row>
    <row r="455" spans="1:4" x14ac:dyDescent="0.25">
      <c r="A455">
        <v>162755</v>
      </c>
      <c r="B455" t="s">
        <v>2037</v>
      </c>
      <c r="C455" t="s">
        <v>2036</v>
      </c>
      <c r="D455" t="s">
        <v>2028</v>
      </c>
    </row>
    <row r="456" spans="1:4" x14ac:dyDescent="0.25">
      <c r="A456">
        <v>162776</v>
      </c>
      <c r="B456" t="s">
        <v>2044</v>
      </c>
      <c r="C456" t="s">
        <v>238</v>
      </c>
      <c r="D456" t="s">
        <v>2028</v>
      </c>
    </row>
    <row r="457" spans="1:4" x14ac:dyDescent="0.25">
      <c r="A457">
        <v>162811</v>
      </c>
      <c r="B457" t="s">
        <v>1247</v>
      </c>
      <c r="C457" t="s">
        <v>1248</v>
      </c>
      <c r="D457" t="s">
        <v>2028</v>
      </c>
    </row>
    <row r="458" spans="1:4" x14ac:dyDescent="0.25">
      <c r="A458">
        <v>162857</v>
      </c>
      <c r="B458" t="s">
        <v>2047</v>
      </c>
      <c r="C458" t="s">
        <v>2046</v>
      </c>
      <c r="D458" t="s">
        <v>2028</v>
      </c>
    </row>
    <row r="459" spans="1:4" x14ac:dyDescent="0.25">
      <c r="A459">
        <v>163054</v>
      </c>
      <c r="B459" t="s">
        <v>2032</v>
      </c>
      <c r="C459" t="s">
        <v>2031</v>
      </c>
      <c r="D459" t="s">
        <v>2028</v>
      </c>
    </row>
    <row r="460" spans="1:4" x14ac:dyDescent="0.25">
      <c r="A460">
        <v>163177</v>
      </c>
      <c r="B460" t="s">
        <v>2033</v>
      </c>
      <c r="C460" t="s">
        <v>842</v>
      </c>
      <c r="D460" t="s">
        <v>2028</v>
      </c>
    </row>
    <row r="461" spans="1:4" x14ac:dyDescent="0.25">
      <c r="A461">
        <v>163284</v>
      </c>
      <c r="B461" t="s">
        <v>1357</v>
      </c>
      <c r="C461" t="s">
        <v>164</v>
      </c>
      <c r="D461" t="s">
        <v>2028</v>
      </c>
    </row>
    <row r="462" spans="1:4" x14ac:dyDescent="0.25">
      <c r="A462">
        <v>163308</v>
      </c>
      <c r="B462" t="s">
        <v>2041</v>
      </c>
      <c r="C462" t="s">
        <v>1216</v>
      </c>
      <c r="D462" t="s">
        <v>2028</v>
      </c>
    </row>
    <row r="463" spans="1:4" x14ac:dyDescent="0.25">
      <c r="A463">
        <v>163413</v>
      </c>
      <c r="B463" t="s">
        <v>396</v>
      </c>
      <c r="C463" t="s">
        <v>397</v>
      </c>
      <c r="D463" t="s">
        <v>2028</v>
      </c>
    </row>
    <row r="464" spans="1:4" x14ac:dyDescent="0.25">
      <c r="A464">
        <v>163550</v>
      </c>
      <c r="B464" t="s">
        <v>1299</v>
      </c>
      <c r="C464" t="s">
        <v>198</v>
      </c>
      <c r="D464" t="s">
        <v>2028</v>
      </c>
    </row>
    <row r="465" spans="1:4" x14ac:dyDescent="0.25">
      <c r="A465">
        <v>163715</v>
      </c>
      <c r="B465" t="s">
        <v>304</v>
      </c>
      <c r="C465" t="s">
        <v>305</v>
      </c>
      <c r="D465" t="s">
        <v>2028</v>
      </c>
    </row>
    <row r="466" spans="1:4" x14ac:dyDescent="0.25">
      <c r="A466">
        <v>163785</v>
      </c>
      <c r="B466" t="s">
        <v>1594</v>
      </c>
      <c r="C466" t="s">
        <v>323</v>
      </c>
      <c r="D466" t="s">
        <v>2028</v>
      </c>
    </row>
    <row r="467" spans="1:4" x14ac:dyDescent="0.25">
      <c r="A467">
        <v>163800</v>
      </c>
      <c r="B467" t="s">
        <v>348</v>
      </c>
      <c r="C467" t="s">
        <v>349</v>
      </c>
      <c r="D467" t="s">
        <v>2028</v>
      </c>
    </row>
    <row r="468" spans="1:4" x14ac:dyDescent="0.25">
      <c r="A468">
        <v>163995</v>
      </c>
      <c r="B468" t="s">
        <v>2029</v>
      </c>
      <c r="C468" t="s">
        <v>652</v>
      </c>
      <c r="D468" t="s">
        <v>2028</v>
      </c>
    </row>
    <row r="469" spans="1:4" x14ac:dyDescent="0.25">
      <c r="A469">
        <v>164110</v>
      </c>
      <c r="B469" t="s">
        <v>1917</v>
      </c>
      <c r="C469" t="s">
        <v>242</v>
      </c>
      <c r="D469" t="s">
        <v>2028</v>
      </c>
    </row>
    <row r="470" spans="1:4" x14ac:dyDescent="0.25">
      <c r="A470">
        <v>164133</v>
      </c>
      <c r="B470" t="s">
        <v>2035</v>
      </c>
      <c r="C470" t="s">
        <v>579</v>
      </c>
      <c r="D470" t="s">
        <v>2028</v>
      </c>
    </row>
    <row r="471" spans="1:4" x14ac:dyDescent="0.25">
      <c r="A471">
        <v>164145</v>
      </c>
      <c r="B471" t="s">
        <v>441</v>
      </c>
      <c r="C471" t="s">
        <v>323</v>
      </c>
      <c r="D471" t="s">
        <v>2028</v>
      </c>
    </row>
    <row r="472" spans="1:4" x14ac:dyDescent="0.25">
      <c r="A472">
        <v>164524</v>
      </c>
      <c r="B472" t="s">
        <v>1397</v>
      </c>
      <c r="C472" t="s">
        <v>1398</v>
      </c>
      <c r="D472" t="s">
        <v>2028</v>
      </c>
    </row>
    <row r="473" spans="1:4" x14ac:dyDescent="0.25">
      <c r="A473">
        <v>164819</v>
      </c>
      <c r="B473" t="s">
        <v>2039</v>
      </c>
      <c r="C473" t="s">
        <v>2038</v>
      </c>
      <c r="D473" t="s">
        <v>2028</v>
      </c>
    </row>
    <row r="474" spans="1:4" x14ac:dyDescent="0.25">
      <c r="A474">
        <v>162100</v>
      </c>
      <c r="B474" t="s">
        <v>2067</v>
      </c>
      <c r="C474" t="s">
        <v>1306</v>
      </c>
      <c r="D474" t="s">
        <v>2048</v>
      </c>
    </row>
    <row r="475" spans="1:4" x14ac:dyDescent="0.25">
      <c r="A475">
        <v>162239</v>
      </c>
      <c r="B475" t="s">
        <v>943</v>
      </c>
      <c r="C475" t="s">
        <v>169</v>
      </c>
      <c r="D475" t="s">
        <v>2048</v>
      </c>
    </row>
    <row r="476" spans="1:4" x14ac:dyDescent="0.25">
      <c r="A476">
        <v>162490</v>
      </c>
      <c r="B476" t="s">
        <v>2059</v>
      </c>
      <c r="C476" t="s">
        <v>855</v>
      </c>
      <c r="D476" t="s">
        <v>2048</v>
      </c>
    </row>
    <row r="477" spans="1:4" x14ac:dyDescent="0.25">
      <c r="A477">
        <v>162509</v>
      </c>
      <c r="B477" t="s">
        <v>2068</v>
      </c>
      <c r="C477" t="s">
        <v>1739</v>
      </c>
      <c r="D477" t="s">
        <v>2048</v>
      </c>
    </row>
    <row r="478" spans="1:4" x14ac:dyDescent="0.25">
      <c r="A478">
        <v>162601</v>
      </c>
      <c r="B478" t="s">
        <v>1569</v>
      </c>
      <c r="C478" t="s">
        <v>1570</v>
      </c>
      <c r="D478" t="s">
        <v>2048</v>
      </c>
    </row>
    <row r="479" spans="1:4" x14ac:dyDescent="0.25">
      <c r="A479">
        <v>162807</v>
      </c>
      <c r="B479" t="s">
        <v>2057</v>
      </c>
      <c r="C479" t="s">
        <v>1837</v>
      </c>
      <c r="D479" t="s">
        <v>2048</v>
      </c>
    </row>
    <row r="480" spans="1:4" x14ac:dyDescent="0.25">
      <c r="A480">
        <v>162824</v>
      </c>
      <c r="B480" t="s">
        <v>2065</v>
      </c>
      <c r="C480" t="s">
        <v>2064</v>
      </c>
      <c r="D480" t="s">
        <v>2048</v>
      </c>
    </row>
    <row r="481" spans="1:4" x14ac:dyDescent="0.25">
      <c r="A481">
        <v>162845</v>
      </c>
      <c r="B481" t="s">
        <v>2062</v>
      </c>
      <c r="C481" t="s">
        <v>941</v>
      </c>
      <c r="D481" t="s">
        <v>2048</v>
      </c>
    </row>
    <row r="482" spans="1:4" x14ac:dyDescent="0.25">
      <c r="A482">
        <v>162886</v>
      </c>
      <c r="B482" t="s">
        <v>2050</v>
      </c>
      <c r="C482" t="s">
        <v>2049</v>
      </c>
      <c r="D482" t="s">
        <v>2048</v>
      </c>
    </row>
    <row r="483" spans="1:4" x14ac:dyDescent="0.25">
      <c r="A483">
        <v>162925</v>
      </c>
      <c r="B483" t="s">
        <v>2056</v>
      </c>
      <c r="C483" t="s">
        <v>787</v>
      </c>
      <c r="D483" t="s">
        <v>2048</v>
      </c>
    </row>
    <row r="484" spans="1:4" x14ac:dyDescent="0.25">
      <c r="A484">
        <v>162928</v>
      </c>
      <c r="B484" t="s">
        <v>2060</v>
      </c>
      <c r="C484" t="s">
        <v>340</v>
      </c>
      <c r="D484" t="s">
        <v>2048</v>
      </c>
    </row>
    <row r="485" spans="1:4" x14ac:dyDescent="0.25">
      <c r="A485">
        <v>162961</v>
      </c>
      <c r="B485" t="s">
        <v>439</v>
      </c>
      <c r="C485" t="s">
        <v>440</v>
      </c>
      <c r="D485" t="s">
        <v>2048</v>
      </c>
    </row>
    <row r="486" spans="1:4" x14ac:dyDescent="0.25">
      <c r="A486">
        <v>162964</v>
      </c>
      <c r="B486" t="s">
        <v>1579</v>
      </c>
      <c r="C486" t="s">
        <v>1580</v>
      </c>
      <c r="D486" t="s">
        <v>2048</v>
      </c>
    </row>
    <row r="487" spans="1:4" x14ac:dyDescent="0.25">
      <c r="A487">
        <v>163022</v>
      </c>
      <c r="B487" t="s">
        <v>2054</v>
      </c>
      <c r="C487" t="s">
        <v>671</v>
      </c>
      <c r="D487" t="s">
        <v>2048</v>
      </c>
    </row>
    <row r="488" spans="1:4" x14ac:dyDescent="0.25">
      <c r="A488">
        <v>163094</v>
      </c>
      <c r="B488" t="s">
        <v>2053</v>
      </c>
      <c r="C488" t="s">
        <v>677</v>
      </c>
      <c r="D488" t="s">
        <v>2048</v>
      </c>
    </row>
    <row r="489" spans="1:4" x14ac:dyDescent="0.25">
      <c r="A489">
        <v>163272</v>
      </c>
      <c r="B489" t="s">
        <v>1157</v>
      </c>
      <c r="C489" t="s">
        <v>1158</v>
      </c>
      <c r="D489" t="s">
        <v>2048</v>
      </c>
    </row>
    <row r="490" spans="1:4" x14ac:dyDescent="0.25">
      <c r="A490">
        <v>163329</v>
      </c>
      <c r="B490" t="s">
        <v>2066</v>
      </c>
      <c r="C490" t="s">
        <v>1896</v>
      </c>
      <c r="D490" t="s">
        <v>2048</v>
      </c>
    </row>
    <row r="491" spans="1:4" x14ac:dyDescent="0.25">
      <c r="A491">
        <v>163390</v>
      </c>
      <c r="B491" t="s">
        <v>2058</v>
      </c>
      <c r="C491" t="s">
        <v>820</v>
      </c>
      <c r="D491" t="s">
        <v>2048</v>
      </c>
    </row>
    <row r="492" spans="1:4" x14ac:dyDescent="0.25">
      <c r="A492">
        <v>163466</v>
      </c>
      <c r="B492" t="s">
        <v>1161</v>
      </c>
      <c r="C492" t="s">
        <v>1162</v>
      </c>
      <c r="D492" t="s">
        <v>2048</v>
      </c>
    </row>
    <row r="493" spans="1:4" x14ac:dyDescent="0.25">
      <c r="A493">
        <v>163547</v>
      </c>
      <c r="B493" t="s">
        <v>2055</v>
      </c>
      <c r="C493" t="s">
        <v>722</v>
      </c>
      <c r="D493" t="s">
        <v>2048</v>
      </c>
    </row>
    <row r="494" spans="1:4" x14ac:dyDescent="0.25">
      <c r="A494">
        <v>163726</v>
      </c>
      <c r="B494" t="s">
        <v>604</v>
      </c>
      <c r="C494" t="s">
        <v>605</v>
      </c>
      <c r="D494" t="s">
        <v>2048</v>
      </c>
    </row>
    <row r="495" spans="1:4" x14ac:dyDescent="0.25">
      <c r="A495">
        <v>163977</v>
      </c>
      <c r="B495" t="s">
        <v>872</v>
      </c>
      <c r="C495" t="s">
        <v>2061</v>
      </c>
      <c r="D495" t="s">
        <v>2048</v>
      </c>
    </row>
    <row r="496" spans="1:4" x14ac:dyDescent="0.25">
      <c r="A496">
        <v>164043</v>
      </c>
      <c r="B496" t="s">
        <v>2063</v>
      </c>
      <c r="C496" t="s">
        <v>404</v>
      </c>
      <c r="D496" t="s">
        <v>2048</v>
      </c>
    </row>
    <row r="497" spans="1:4" x14ac:dyDescent="0.25">
      <c r="A497">
        <v>164251</v>
      </c>
      <c r="B497" t="s">
        <v>907</v>
      </c>
      <c r="C497" t="s">
        <v>286</v>
      </c>
      <c r="D497" t="s">
        <v>2048</v>
      </c>
    </row>
    <row r="498" spans="1:4" x14ac:dyDescent="0.25">
      <c r="A498">
        <v>164282</v>
      </c>
      <c r="B498" t="s">
        <v>485</v>
      </c>
      <c r="C498" t="s">
        <v>2070</v>
      </c>
      <c r="D498" t="s">
        <v>2048</v>
      </c>
    </row>
    <row r="499" spans="1:4" x14ac:dyDescent="0.25">
      <c r="A499">
        <v>164341</v>
      </c>
      <c r="B499" t="s">
        <v>1370</v>
      </c>
      <c r="C499" t="s">
        <v>505</v>
      </c>
      <c r="D499" t="s">
        <v>2048</v>
      </c>
    </row>
    <row r="500" spans="1:4" x14ac:dyDescent="0.25">
      <c r="A500">
        <v>164356</v>
      </c>
      <c r="B500" t="s">
        <v>2052</v>
      </c>
      <c r="C500" t="s">
        <v>2051</v>
      </c>
      <c r="D500" t="s">
        <v>2048</v>
      </c>
    </row>
    <row r="501" spans="1:4" x14ac:dyDescent="0.25">
      <c r="A501">
        <v>164377</v>
      </c>
      <c r="B501" t="s">
        <v>2071</v>
      </c>
      <c r="C501" t="s">
        <v>1352</v>
      </c>
      <c r="D501" t="s">
        <v>2048</v>
      </c>
    </row>
    <row r="502" spans="1:4" x14ac:dyDescent="0.25">
      <c r="A502">
        <v>164545</v>
      </c>
      <c r="B502" t="s">
        <v>2069</v>
      </c>
      <c r="C502" t="s">
        <v>161</v>
      </c>
      <c r="D502" t="s">
        <v>2048</v>
      </c>
    </row>
    <row r="503" spans="1:4" x14ac:dyDescent="0.25">
      <c r="A503">
        <v>164719</v>
      </c>
      <c r="B503" t="s">
        <v>739</v>
      </c>
      <c r="C503" t="s">
        <v>740</v>
      </c>
      <c r="D503" t="s">
        <v>2048</v>
      </c>
    </row>
    <row r="504" spans="1:4" x14ac:dyDescent="0.25">
      <c r="A504">
        <v>161072</v>
      </c>
      <c r="B504" t="s">
        <v>888</v>
      </c>
      <c r="C504" t="s">
        <v>2080</v>
      </c>
      <c r="D504" t="s">
        <v>2072</v>
      </c>
    </row>
    <row r="505" spans="1:4" x14ac:dyDescent="0.25">
      <c r="A505">
        <v>161679</v>
      </c>
      <c r="B505" t="s">
        <v>284</v>
      </c>
      <c r="C505" t="s">
        <v>164</v>
      </c>
      <c r="D505" t="s">
        <v>2072</v>
      </c>
    </row>
    <row r="506" spans="1:4" x14ac:dyDescent="0.25">
      <c r="A506">
        <v>161920</v>
      </c>
      <c r="B506" t="s">
        <v>2088</v>
      </c>
      <c r="C506" t="s">
        <v>586</v>
      </c>
      <c r="D506" t="s">
        <v>2072</v>
      </c>
    </row>
    <row r="507" spans="1:4" x14ac:dyDescent="0.25">
      <c r="A507">
        <v>161992</v>
      </c>
      <c r="B507" t="s">
        <v>295</v>
      </c>
      <c r="C507" t="s">
        <v>296</v>
      </c>
      <c r="D507" t="s">
        <v>2072</v>
      </c>
    </row>
    <row r="508" spans="1:4" x14ac:dyDescent="0.25">
      <c r="A508">
        <v>162106</v>
      </c>
      <c r="B508" t="s">
        <v>2091</v>
      </c>
      <c r="C508" t="s">
        <v>2090</v>
      </c>
      <c r="D508" t="s">
        <v>2072</v>
      </c>
    </row>
    <row r="509" spans="1:4" x14ac:dyDescent="0.25">
      <c r="A509">
        <v>162376</v>
      </c>
      <c r="B509" t="s">
        <v>1198</v>
      </c>
      <c r="C509" t="s">
        <v>573</v>
      </c>
      <c r="D509" t="s">
        <v>2072</v>
      </c>
    </row>
    <row r="510" spans="1:4" x14ac:dyDescent="0.25">
      <c r="A510">
        <v>162404</v>
      </c>
      <c r="B510" t="s">
        <v>2076</v>
      </c>
      <c r="C510" t="s">
        <v>2075</v>
      </c>
      <c r="D510" t="s">
        <v>2072</v>
      </c>
    </row>
    <row r="511" spans="1:4" x14ac:dyDescent="0.25">
      <c r="A511">
        <v>162442</v>
      </c>
      <c r="B511" t="s">
        <v>2089</v>
      </c>
      <c r="C511" t="s">
        <v>1845</v>
      </c>
      <c r="D511" t="s">
        <v>2072</v>
      </c>
    </row>
    <row r="512" spans="1:4" x14ac:dyDescent="0.25">
      <c r="A512">
        <v>162495</v>
      </c>
      <c r="B512" t="s">
        <v>2097</v>
      </c>
      <c r="C512" t="s">
        <v>1376</v>
      </c>
      <c r="D512" t="s">
        <v>2072</v>
      </c>
    </row>
    <row r="513" spans="1:4" x14ac:dyDescent="0.25">
      <c r="A513">
        <v>162571</v>
      </c>
      <c r="B513" t="s">
        <v>980</v>
      </c>
      <c r="C513" t="s">
        <v>2083</v>
      </c>
      <c r="D513" t="s">
        <v>2072</v>
      </c>
    </row>
    <row r="514" spans="1:4" x14ac:dyDescent="0.25">
      <c r="A514">
        <v>163068</v>
      </c>
      <c r="B514" t="s">
        <v>990</v>
      </c>
      <c r="C514" t="s">
        <v>991</v>
      </c>
      <c r="D514" t="s">
        <v>2072</v>
      </c>
    </row>
    <row r="515" spans="1:4" x14ac:dyDescent="0.25">
      <c r="A515">
        <v>163237</v>
      </c>
      <c r="B515" t="s">
        <v>2096</v>
      </c>
      <c r="C515" t="s">
        <v>318</v>
      </c>
      <c r="D515" t="s">
        <v>2072</v>
      </c>
    </row>
    <row r="516" spans="1:4" x14ac:dyDescent="0.25">
      <c r="A516">
        <v>163251</v>
      </c>
      <c r="B516" t="s">
        <v>2078</v>
      </c>
      <c r="C516" t="s">
        <v>415</v>
      </c>
      <c r="D516" t="s">
        <v>2072</v>
      </c>
    </row>
    <row r="517" spans="1:4" x14ac:dyDescent="0.25">
      <c r="A517">
        <v>163276</v>
      </c>
      <c r="B517" t="s">
        <v>2092</v>
      </c>
      <c r="C517" t="s">
        <v>314</v>
      </c>
      <c r="D517" t="s">
        <v>2072</v>
      </c>
    </row>
    <row r="518" spans="1:4" x14ac:dyDescent="0.25">
      <c r="A518">
        <v>163338</v>
      </c>
      <c r="B518" t="s">
        <v>367</v>
      </c>
      <c r="C518" t="s">
        <v>169</v>
      </c>
      <c r="D518" t="s">
        <v>2072</v>
      </c>
    </row>
    <row r="519" spans="1:4" x14ac:dyDescent="0.25">
      <c r="A519">
        <v>163494</v>
      </c>
      <c r="B519" t="s">
        <v>2085</v>
      </c>
      <c r="C519" t="s">
        <v>2084</v>
      </c>
      <c r="D519" t="s">
        <v>2072</v>
      </c>
    </row>
    <row r="520" spans="1:4" x14ac:dyDescent="0.25">
      <c r="A520">
        <v>163549</v>
      </c>
      <c r="B520" t="s">
        <v>1195</v>
      </c>
      <c r="C520" t="s">
        <v>1837</v>
      </c>
      <c r="D520" t="s">
        <v>2072</v>
      </c>
    </row>
    <row r="521" spans="1:4" x14ac:dyDescent="0.25">
      <c r="A521">
        <v>163584</v>
      </c>
      <c r="B521" t="s">
        <v>1192</v>
      </c>
      <c r="C521" t="s">
        <v>143</v>
      </c>
      <c r="D521" t="s">
        <v>2072</v>
      </c>
    </row>
    <row r="522" spans="1:4" x14ac:dyDescent="0.25">
      <c r="A522">
        <v>163604</v>
      </c>
      <c r="B522" t="s">
        <v>2079</v>
      </c>
      <c r="C522" t="s">
        <v>137</v>
      </c>
      <c r="D522" t="s">
        <v>2072</v>
      </c>
    </row>
    <row r="523" spans="1:4" x14ac:dyDescent="0.25">
      <c r="A523">
        <v>163622</v>
      </c>
      <c r="B523" t="s">
        <v>1196</v>
      </c>
      <c r="C523" t="s">
        <v>307</v>
      </c>
      <c r="D523" t="s">
        <v>2072</v>
      </c>
    </row>
    <row r="524" spans="1:4" x14ac:dyDescent="0.25">
      <c r="A524">
        <v>163869</v>
      </c>
      <c r="B524" t="s">
        <v>2093</v>
      </c>
      <c r="C524" t="s">
        <v>413</v>
      </c>
      <c r="D524" t="s">
        <v>2072</v>
      </c>
    </row>
    <row r="525" spans="1:4" x14ac:dyDescent="0.25">
      <c r="A525">
        <v>163900</v>
      </c>
      <c r="B525" t="s">
        <v>547</v>
      </c>
      <c r="C525" t="s">
        <v>2087</v>
      </c>
      <c r="D525" t="s">
        <v>2072</v>
      </c>
    </row>
    <row r="526" spans="1:4" x14ac:dyDescent="0.25">
      <c r="A526">
        <v>163905</v>
      </c>
      <c r="B526" t="s">
        <v>2077</v>
      </c>
      <c r="C526" t="s">
        <v>728</v>
      </c>
      <c r="D526" t="s">
        <v>2072</v>
      </c>
    </row>
    <row r="527" spans="1:4" x14ac:dyDescent="0.25">
      <c r="A527">
        <v>163936</v>
      </c>
      <c r="B527" t="s">
        <v>2082</v>
      </c>
      <c r="C527" t="s">
        <v>1179</v>
      </c>
      <c r="D527" t="s">
        <v>2072</v>
      </c>
    </row>
    <row r="528" spans="1:4" x14ac:dyDescent="0.25">
      <c r="A528">
        <v>164122</v>
      </c>
      <c r="B528" t="s">
        <v>2095</v>
      </c>
      <c r="C528" t="s">
        <v>2094</v>
      </c>
      <c r="D528" t="s">
        <v>2072</v>
      </c>
    </row>
    <row r="529" spans="1:4" x14ac:dyDescent="0.25">
      <c r="A529">
        <v>164152</v>
      </c>
      <c r="B529" t="s">
        <v>2086</v>
      </c>
      <c r="C529" t="s">
        <v>94</v>
      </c>
      <c r="D529" t="s">
        <v>2072</v>
      </c>
    </row>
    <row r="530" spans="1:4" x14ac:dyDescent="0.25">
      <c r="A530">
        <v>164326</v>
      </c>
      <c r="B530" t="s">
        <v>2081</v>
      </c>
      <c r="C530" t="s">
        <v>886</v>
      </c>
      <c r="D530" t="s">
        <v>2072</v>
      </c>
    </row>
    <row r="531" spans="1:4" x14ac:dyDescent="0.25">
      <c r="A531">
        <v>164353</v>
      </c>
      <c r="B531" t="s">
        <v>1395</v>
      </c>
      <c r="C531" t="s">
        <v>1396</v>
      </c>
      <c r="D531" t="s">
        <v>2072</v>
      </c>
    </row>
    <row r="532" spans="1:4" x14ac:dyDescent="0.25">
      <c r="A532">
        <v>164466</v>
      </c>
      <c r="B532" t="s">
        <v>2074</v>
      </c>
      <c r="C532" t="s">
        <v>2073</v>
      </c>
      <c r="D532" t="s">
        <v>2072</v>
      </c>
    </row>
    <row r="533" spans="1:4" x14ac:dyDescent="0.25">
      <c r="A533">
        <v>164721</v>
      </c>
      <c r="B533" t="s">
        <v>1036</v>
      </c>
      <c r="C533" t="s">
        <v>509</v>
      </c>
      <c r="D533" t="s">
        <v>2072</v>
      </c>
    </row>
    <row r="534" spans="1:4" x14ac:dyDescent="0.25">
      <c r="A534">
        <v>159233</v>
      </c>
      <c r="B534" t="s">
        <v>237</v>
      </c>
      <c r="C534" t="s">
        <v>238</v>
      </c>
      <c r="D534" t="s">
        <v>2098</v>
      </c>
    </row>
    <row r="535" spans="1:4" x14ac:dyDescent="0.25">
      <c r="A535">
        <v>162180</v>
      </c>
      <c r="B535" t="s">
        <v>1217</v>
      </c>
      <c r="C535" t="s">
        <v>338</v>
      </c>
      <c r="D535" t="s">
        <v>2098</v>
      </c>
    </row>
    <row r="536" spans="1:4" x14ac:dyDescent="0.25">
      <c r="A536">
        <v>162407</v>
      </c>
      <c r="B536" t="s">
        <v>1567</v>
      </c>
      <c r="C536" t="s">
        <v>1568</v>
      </c>
      <c r="D536" t="s">
        <v>2098</v>
      </c>
    </row>
    <row r="537" spans="1:4" x14ac:dyDescent="0.25">
      <c r="A537">
        <v>162782</v>
      </c>
      <c r="B537" t="s">
        <v>2100</v>
      </c>
      <c r="C537" t="s">
        <v>260</v>
      </c>
      <c r="D537" t="s">
        <v>2098</v>
      </c>
    </row>
    <row r="538" spans="1:4" x14ac:dyDescent="0.25">
      <c r="A538">
        <v>163020</v>
      </c>
      <c r="B538" t="s">
        <v>441</v>
      </c>
      <c r="C538" t="s">
        <v>442</v>
      </c>
      <c r="D538" t="s">
        <v>2098</v>
      </c>
    </row>
    <row r="539" spans="1:4" x14ac:dyDescent="0.25">
      <c r="A539">
        <v>163192</v>
      </c>
      <c r="B539" t="s">
        <v>1343</v>
      </c>
      <c r="C539" t="s">
        <v>495</v>
      </c>
      <c r="D539" t="s">
        <v>2098</v>
      </c>
    </row>
    <row r="540" spans="1:4" x14ac:dyDescent="0.25">
      <c r="A540">
        <v>163219</v>
      </c>
      <c r="B540" t="s">
        <v>939</v>
      </c>
      <c r="C540" t="s">
        <v>94</v>
      </c>
      <c r="D540" t="s">
        <v>2098</v>
      </c>
    </row>
    <row r="541" spans="1:4" x14ac:dyDescent="0.25">
      <c r="A541">
        <v>163233</v>
      </c>
      <c r="B541" t="s">
        <v>1068</v>
      </c>
      <c r="C541" t="s">
        <v>2109</v>
      </c>
      <c r="D541" t="s">
        <v>2098</v>
      </c>
    </row>
    <row r="542" spans="1:4" x14ac:dyDescent="0.25">
      <c r="A542">
        <v>163261</v>
      </c>
      <c r="B542" t="s">
        <v>1227</v>
      </c>
      <c r="C542" t="s">
        <v>1228</v>
      </c>
      <c r="D542" t="s">
        <v>2098</v>
      </c>
    </row>
    <row r="543" spans="1:4" x14ac:dyDescent="0.25">
      <c r="A543">
        <v>163380</v>
      </c>
      <c r="B543" t="s">
        <v>1159</v>
      </c>
      <c r="C543" t="s">
        <v>1160</v>
      </c>
      <c r="D543" t="s">
        <v>2098</v>
      </c>
    </row>
    <row r="544" spans="1:4" x14ac:dyDescent="0.25">
      <c r="A544">
        <v>163425</v>
      </c>
      <c r="B544" t="s">
        <v>1132</v>
      </c>
      <c r="C544" t="s">
        <v>1133</v>
      </c>
      <c r="D544" t="s">
        <v>2098</v>
      </c>
    </row>
    <row r="545" spans="1:4" x14ac:dyDescent="0.25">
      <c r="A545">
        <v>163577</v>
      </c>
      <c r="B545" t="s">
        <v>2108</v>
      </c>
      <c r="C545" t="s">
        <v>2107</v>
      </c>
      <c r="D545" t="s">
        <v>2098</v>
      </c>
    </row>
    <row r="546" spans="1:4" x14ac:dyDescent="0.25">
      <c r="A546">
        <v>163598</v>
      </c>
      <c r="B546" t="s">
        <v>602</v>
      </c>
      <c r="C546" t="s">
        <v>603</v>
      </c>
      <c r="D546" t="s">
        <v>2098</v>
      </c>
    </row>
    <row r="547" spans="1:4" x14ac:dyDescent="0.25">
      <c r="A547">
        <v>163732</v>
      </c>
      <c r="B547" t="s">
        <v>2102</v>
      </c>
      <c r="C547" t="s">
        <v>286</v>
      </c>
      <c r="D547" t="s">
        <v>2098</v>
      </c>
    </row>
    <row r="548" spans="1:4" x14ac:dyDescent="0.25">
      <c r="A548">
        <v>163951</v>
      </c>
      <c r="B548" t="s">
        <v>608</v>
      </c>
      <c r="C548" t="s">
        <v>286</v>
      </c>
      <c r="D548" t="s">
        <v>2098</v>
      </c>
    </row>
    <row r="549" spans="1:4" x14ac:dyDescent="0.25">
      <c r="A549">
        <v>164070</v>
      </c>
      <c r="B549" t="s">
        <v>1155</v>
      </c>
      <c r="C549" t="s">
        <v>1156</v>
      </c>
      <c r="D549" t="s">
        <v>2098</v>
      </c>
    </row>
    <row r="550" spans="1:4" x14ac:dyDescent="0.25">
      <c r="A550">
        <v>164111</v>
      </c>
      <c r="B550" t="s">
        <v>2111</v>
      </c>
      <c r="C550" t="s">
        <v>1392</v>
      </c>
      <c r="D550" t="s">
        <v>2098</v>
      </c>
    </row>
    <row r="551" spans="1:4" x14ac:dyDescent="0.25">
      <c r="A551">
        <v>164171</v>
      </c>
      <c r="B551" t="s">
        <v>2106</v>
      </c>
      <c r="C551" t="s">
        <v>307</v>
      </c>
      <c r="D551" t="s">
        <v>2098</v>
      </c>
    </row>
    <row r="552" spans="1:4" x14ac:dyDescent="0.25">
      <c r="A552">
        <v>164178</v>
      </c>
      <c r="B552" t="s">
        <v>2099</v>
      </c>
      <c r="C552" t="s">
        <v>618</v>
      </c>
      <c r="D552" t="s">
        <v>2098</v>
      </c>
    </row>
    <row r="553" spans="1:4" x14ac:dyDescent="0.25">
      <c r="A553">
        <v>164325</v>
      </c>
      <c r="B553" t="s">
        <v>1288</v>
      </c>
      <c r="C553" t="s">
        <v>1289</v>
      </c>
      <c r="D553" t="s">
        <v>2098</v>
      </c>
    </row>
    <row r="554" spans="1:4" x14ac:dyDescent="0.25">
      <c r="A554">
        <v>164384</v>
      </c>
      <c r="B554" t="s">
        <v>1604</v>
      </c>
      <c r="C554" t="s">
        <v>415</v>
      </c>
      <c r="D554" t="s">
        <v>2098</v>
      </c>
    </row>
    <row r="555" spans="1:4" x14ac:dyDescent="0.25">
      <c r="A555">
        <v>164419</v>
      </c>
      <c r="B555" t="s">
        <v>1078</v>
      </c>
      <c r="C555" t="s">
        <v>1079</v>
      </c>
      <c r="D555" t="s">
        <v>2098</v>
      </c>
    </row>
    <row r="556" spans="1:4" x14ac:dyDescent="0.25">
      <c r="A556">
        <v>164442</v>
      </c>
      <c r="B556" t="s">
        <v>350</v>
      </c>
      <c r="C556" t="s">
        <v>314</v>
      </c>
      <c r="D556" t="s">
        <v>2098</v>
      </c>
    </row>
    <row r="557" spans="1:4" x14ac:dyDescent="0.25">
      <c r="A557">
        <v>164446</v>
      </c>
      <c r="B557" t="s">
        <v>1223</v>
      </c>
      <c r="C557" t="s">
        <v>2110</v>
      </c>
      <c r="D557" t="s">
        <v>2098</v>
      </c>
    </row>
    <row r="558" spans="1:4" x14ac:dyDescent="0.25">
      <c r="A558">
        <v>164564</v>
      </c>
      <c r="B558" t="s">
        <v>600</v>
      </c>
      <c r="C558" t="s">
        <v>601</v>
      </c>
      <c r="D558" t="s">
        <v>2098</v>
      </c>
    </row>
    <row r="559" spans="1:4" x14ac:dyDescent="0.25">
      <c r="A559">
        <v>164646</v>
      </c>
      <c r="B559" t="s">
        <v>1917</v>
      </c>
      <c r="C559" t="s">
        <v>2101</v>
      </c>
      <c r="D559" t="s">
        <v>2098</v>
      </c>
    </row>
    <row r="560" spans="1:4" x14ac:dyDescent="0.25">
      <c r="A560">
        <v>164789</v>
      </c>
      <c r="B560" t="s">
        <v>594</v>
      </c>
      <c r="C560" t="s">
        <v>2103</v>
      </c>
      <c r="D560" t="s">
        <v>2098</v>
      </c>
    </row>
    <row r="561" spans="1:4" x14ac:dyDescent="0.25">
      <c r="A561">
        <v>164872</v>
      </c>
      <c r="B561" t="s">
        <v>2105</v>
      </c>
      <c r="C561" t="s">
        <v>945</v>
      </c>
      <c r="D561" t="s">
        <v>2098</v>
      </c>
    </row>
    <row r="562" spans="1:4" x14ac:dyDescent="0.25">
      <c r="A562">
        <v>164894</v>
      </c>
      <c r="B562" t="s">
        <v>1038</v>
      </c>
      <c r="C562" t="s">
        <v>1039</v>
      </c>
      <c r="D562" t="s">
        <v>2098</v>
      </c>
    </row>
    <row r="563" spans="1:4" x14ac:dyDescent="0.25">
      <c r="A563">
        <v>165114</v>
      </c>
      <c r="B563" t="s">
        <v>2104</v>
      </c>
      <c r="C563" t="s">
        <v>114</v>
      </c>
      <c r="D563" t="s">
        <v>2098</v>
      </c>
    </row>
    <row r="564" spans="1:4" x14ac:dyDescent="0.25">
      <c r="A564">
        <v>159723</v>
      </c>
      <c r="B564" t="s">
        <v>107</v>
      </c>
      <c r="C564" t="s">
        <v>2124</v>
      </c>
      <c r="D564" t="s">
        <v>2112</v>
      </c>
    </row>
    <row r="565" spans="1:4" x14ac:dyDescent="0.25">
      <c r="A565">
        <v>161635</v>
      </c>
      <c r="B565" t="s">
        <v>385</v>
      </c>
      <c r="C565" t="s">
        <v>386</v>
      </c>
      <c r="D565" t="s">
        <v>2112</v>
      </c>
    </row>
    <row r="566" spans="1:4" x14ac:dyDescent="0.25">
      <c r="A566">
        <v>161722</v>
      </c>
      <c r="B566" t="s">
        <v>2117</v>
      </c>
      <c r="C566" t="s">
        <v>2080</v>
      </c>
      <c r="D566" t="s">
        <v>2112</v>
      </c>
    </row>
    <row r="567" spans="1:4" x14ac:dyDescent="0.25">
      <c r="A567">
        <v>161898</v>
      </c>
      <c r="B567" t="s">
        <v>632</v>
      </c>
      <c r="C567" t="s">
        <v>2113</v>
      </c>
      <c r="D567" t="s">
        <v>2112</v>
      </c>
    </row>
    <row r="568" spans="1:4" x14ac:dyDescent="0.25">
      <c r="A568">
        <v>161921</v>
      </c>
      <c r="B568" t="s">
        <v>2122</v>
      </c>
      <c r="C568" t="s">
        <v>1823</v>
      </c>
      <c r="D568" t="s">
        <v>2112</v>
      </c>
    </row>
    <row r="569" spans="1:4" x14ac:dyDescent="0.25">
      <c r="A569">
        <v>162009</v>
      </c>
      <c r="B569" t="s">
        <v>2126</v>
      </c>
      <c r="C569" t="s">
        <v>1897</v>
      </c>
      <c r="D569" t="s">
        <v>2112</v>
      </c>
    </row>
    <row r="570" spans="1:4" x14ac:dyDescent="0.25">
      <c r="A570">
        <v>162017</v>
      </c>
      <c r="B570" t="s">
        <v>2114</v>
      </c>
      <c r="C570" t="s">
        <v>1736</v>
      </c>
      <c r="D570" t="s">
        <v>2112</v>
      </c>
    </row>
    <row r="571" spans="1:4" x14ac:dyDescent="0.25">
      <c r="A571">
        <v>162026</v>
      </c>
      <c r="B571" t="s">
        <v>1349</v>
      </c>
      <c r="C571" t="s">
        <v>2132</v>
      </c>
      <c r="D571" t="s">
        <v>2112</v>
      </c>
    </row>
    <row r="572" spans="1:4" x14ac:dyDescent="0.25">
      <c r="A572">
        <v>162104</v>
      </c>
      <c r="B572" t="s">
        <v>2127</v>
      </c>
      <c r="C572" t="s">
        <v>1120</v>
      </c>
      <c r="D572" t="s">
        <v>2112</v>
      </c>
    </row>
    <row r="573" spans="1:4" x14ac:dyDescent="0.25">
      <c r="A573">
        <v>162129</v>
      </c>
      <c r="B573" t="s">
        <v>328</v>
      </c>
      <c r="C573" t="s">
        <v>137</v>
      </c>
      <c r="D573" t="s">
        <v>2112</v>
      </c>
    </row>
    <row r="574" spans="1:4" x14ac:dyDescent="0.25">
      <c r="A574">
        <v>162137</v>
      </c>
      <c r="B574" t="s">
        <v>374</v>
      </c>
      <c r="C574" t="s">
        <v>97</v>
      </c>
      <c r="D574" t="s">
        <v>2112</v>
      </c>
    </row>
    <row r="575" spans="1:4" x14ac:dyDescent="0.25">
      <c r="A575">
        <v>162143</v>
      </c>
      <c r="B575" t="s">
        <v>756</v>
      </c>
      <c r="C575" t="s">
        <v>757</v>
      </c>
      <c r="D575" t="s">
        <v>2112</v>
      </c>
    </row>
    <row r="576" spans="1:4" x14ac:dyDescent="0.25">
      <c r="A576">
        <v>162158</v>
      </c>
      <c r="B576" t="s">
        <v>535</v>
      </c>
      <c r="C576" t="s">
        <v>2125</v>
      </c>
      <c r="D576" t="s">
        <v>2112</v>
      </c>
    </row>
    <row r="577" spans="1:4" x14ac:dyDescent="0.25">
      <c r="A577">
        <v>162453</v>
      </c>
      <c r="B577" t="s">
        <v>1218</v>
      </c>
      <c r="C577" t="s">
        <v>1219</v>
      </c>
      <c r="D577" t="s">
        <v>2112</v>
      </c>
    </row>
    <row r="578" spans="1:4" x14ac:dyDescent="0.25">
      <c r="A578">
        <v>162514</v>
      </c>
      <c r="B578" t="s">
        <v>2115</v>
      </c>
      <c r="C578" t="s">
        <v>593</v>
      </c>
      <c r="D578" t="s">
        <v>2112</v>
      </c>
    </row>
    <row r="579" spans="1:4" x14ac:dyDescent="0.25">
      <c r="A579">
        <v>162523</v>
      </c>
      <c r="B579" t="s">
        <v>2116</v>
      </c>
      <c r="C579" t="s">
        <v>810</v>
      </c>
      <c r="D579" t="s">
        <v>2112</v>
      </c>
    </row>
    <row r="580" spans="1:4" x14ac:dyDescent="0.25">
      <c r="A580">
        <v>162791</v>
      </c>
      <c r="B580" t="s">
        <v>1295</v>
      </c>
      <c r="C580" t="s">
        <v>1296</v>
      </c>
      <c r="D580" t="s">
        <v>2112</v>
      </c>
    </row>
    <row r="581" spans="1:4" x14ac:dyDescent="0.25">
      <c r="A581">
        <v>163189</v>
      </c>
      <c r="B581" t="s">
        <v>1146</v>
      </c>
      <c r="C581" t="s">
        <v>2130</v>
      </c>
      <c r="D581" t="s">
        <v>2112</v>
      </c>
    </row>
    <row r="582" spans="1:4" x14ac:dyDescent="0.25">
      <c r="A582">
        <v>163318</v>
      </c>
      <c r="B582" t="s">
        <v>2123</v>
      </c>
      <c r="C582" t="s">
        <v>272</v>
      </c>
      <c r="D582" t="s">
        <v>2112</v>
      </c>
    </row>
    <row r="583" spans="1:4" x14ac:dyDescent="0.25">
      <c r="A583">
        <v>163373</v>
      </c>
      <c r="B583" t="s">
        <v>2131</v>
      </c>
      <c r="C583" t="s">
        <v>1361</v>
      </c>
      <c r="D583" t="s">
        <v>2112</v>
      </c>
    </row>
    <row r="584" spans="1:4" x14ac:dyDescent="0.25">
      <c r="A584">
        <v>163592</v>
      </c>
      <c r="B584" t="s">
        <v>2128</v>
      </c>
      <c r="C584" t="s">
        <v>1400</v>
      </c>
      <c r="D584" t="s">
        <v>2112</v>
      </c>
    </row>
    <row r="585" spans="1:4" x14ac:dyDescent="0.25">
      <c r="A585">
        <v>163742</v>
      </c>
      <c r="B585" t="s">
        <v>2118</v>
      </c>
      <c r="C585" t="s">
        <v>879</v>
      </c>
      <c r="D585" t="s">
        <v>2112</v>
      </c>
    </row>
    <row r="586" spans="1:4" x14ac:dyDescent="0.25">
      <c r="A586">
        <v>163753</v>
      </c>
      <c r="B586" t="s">
        <v>2120</v>
      </c>
      <c r="C586" t="s">
        <v>2119</v>
      </c>
      <c r="D586" t="s">
        <v>2112</v>
      </c>
    </row>
    <row r="587" spans="1:4" x14ac:dyDescent="0.25">
      <c r="A587">
        <v>163973</v>
      </c>
      <c r="B587" t="s">
        <v>356</v>
      </c>
      <c r="C587" t="s">
        <v>357</v>
      </c>
      <c r="D587" t="s">
        <v>2112</v>
      </c>
    </row>
    <row r="588" spans="1:4" x14ac:dyDescent="0.25">
      <c r="A588">
        <v>164080</v>
      </c>
      <c r="B588" t="s">
        <v>908</v>
      </c>
      <c r="C588" t="s">
        <v>686</v>
      </c>
      <c r="D588" t="s">
        <v>2112</v>
      </c>
    </row>
    <row r="589" spans="1:4" x14ac:dyDescent="0.25">
      <c r="A589">
        <v>164131</v>
      </c>
      <c r="B589" t="s">
        <v>2121</v>
      </c>
      <c r="C589" t="s">
        <v>472</v>
      </c>
      <c r="D589" t="s">
        <v>2112</v>
      </c>
    </row>
    <row r="590" spans="1:4" x14ac:dyDescent="0.25">
      <c r="A590">
        <v>164182</v>
      </c>
      <c r="B590" t="s">
        <v>737</v>
      </c>
      <c r="C590" t="s">
        <v>738</v>
      </c>
      <c r="D590" t="s">
        <v>2112</v>
      </c>
    </row>
    <row r="591" spans="1:4" x14ac:dyDescent="0.25">
      <c r="A591">
        <v>164249</v>
      </c>
      <c r="B591" t="s">
        <v>2133</v>
      </c>
      <c r="C591" t="s">
        <v>879</v>
      </c>
      <c r="D591" t="s">
        <v>2112</v>
      </c>
    </row>
    <row r="592" spans="1:4" x14ac:dyDescent="0.25">
      <c r="A592">
        <v>164265</v>
      </c>
      <c r="B592" t="s">
        <v>2129</v>
      </c>
      <c r="C592" t="s">
        <v>1124</v>
      </c>
      <c r="D592" t="s">
        <v>2112</v>
      </c>
    </row>
    <row r="593" spans="1:4" x14ac:dyDescent="0.25">
      <c r="A593">
        <v>164416</v>
      </c>
      <c r="B593" t="s">
        <v>580</v>
      </c>
      <c r="C593" t="s">
        <v>581</v>
      </c>
      <c r="D593" t="s">
        <v>2112</v>
      </c>
    </row>
    <row r="594" spans="1:4" x14ac:dyDescent="0.25">
      <c r="A594">
        <v>159605</v>
      </c>
      <c r="B594" t="s">
        <v>213</v>
      </c>
      <c r="C594" t="s">
        <v>214</v>
      </c>
      <c r="D594" t="s">
        <v>2134</v>
      </c>
    </row>
    <row r="595" spans="1:4" x14ac:dyDescent="0.25">
      <c r="A595">
        <v>160485</v>
      </c>
      <c r="B595" t="s">
        <v>195</v>
      </c>
      <c r="C595" t="s">
        <v>196</v>
      </c>
      <c r="D595" t="s">
        <v>2134</v>
      </c>
    </row>
    <row r="596" spans="1:4" x14ac:dyDescent="0.25">
      <c r="A596">
        <v>161924</v>
      </c>
      <c r="B596" t="s">
        <v>961</v>
      </c>
      <c r="C596" t="s">
        <v>231</v>
      </c>
      <c r="D596" t="s">
        <v>2134</v>
      </c>
    </row>
    <row r="597" spans="1:4" x14ac:dyDescent="0.25">
      <c r="A597">
        <v>162078</v>
      </c>
      <c r="B597" t="s">
        <v>2146</v>
      </c>
      <c r="C597" t="s">
        <v>242</v>
      </c>
      <c r="D597" t="s">
        <v>2134</v>
      </c>
    </row>
    <row r="598" spans="1:4" x14ac:dyDescent="0.25">
      <c r="A598">
        <v>162107</v>
      </c>
      <c r="B598" t="s">
        <v>2091</v>
      </c>
      <c r="C598" t="s">
        <v>2145</v>
      </c>
      <c r="D598" t="s">
        <v>2134</v>
      </c>
    </row>
    <row r="599" spans="1:4" x14ac:dyDescent="0.25">
      <c r="A599">
        <v>162176</v>
      </c>
      <c r="B599" t="s">
        <v>1005</v>
      </c>
      <c r="C599" t="s">
        <v>2143</v>
      </c>
      <c r="D599" t="s">
        <v>2134</v>
      </c>
    </row>
    <row r="600" spans="1:4" x14ac:dyDescent="0.25">
      <c r="A600">
        <v>162205</v>
      </c>
      <c r="B600" t="s">
        <v>2142</v>
      </c>
      <c r="C600" t="s">
        <v>973</v>
      </c>
      <c r="D600" t="s">
        <v>2134</v>
      </c>
    </row>
    <row r="601" spans="1:4" x14ac:dyDescent="0.25">
      <c r="A601">
        <v>162242</v>
      </c>
      <c r="B601" t="s">
        <v>904</v>
      </c>
      <c r="C601" t="s">
        <v>905</v>
      </c>
      <c r="D601" t="s">
        <v>2134</v>
      </c>
    </row>
    <row r="602" spans="1:4" x14ac:dyDescent="0.25">
      <c r="A602">
        <v>162649</v>
      </c>
      <c r="B602" t="s">
        <v>2138</v>
      </c>
      <c r="C602" t="s">
        <v>336</v>
      </c>
      <c r="D602" t="s">
        <v>2134</v>
      </c>
    </row>
    <row r="603" spans="1:4" x14ac:dyDescent="0.25">
      <c r="A603">
        <v>162783</v>
      </c>
      <c r="B603" t="s">
        <v>1067</v>
      </c>
      <c r="C603" t="s">
        <v>779</v>
      </c>
      <c r="D603" t="s">
        <v>2134</v>
      </c>
    </row>
    <row r="604" spans="1:4" x14ac:dyDescent="0.25">
      <c r="A604">
        <v>162784</v>
      </c>
      <c r="B604" t="s">
        <v>1393</v>
      </c>
      <c r="C604" t="s">
        <v>1394</v>
      </c>
      <c r="D604" t="s">
        <v>2134</v>
      </c>
    </row>
    <row r="605" spans="1:4" x14ac:dyDescent="0.25">
      <c r="A605">
        <v>162789</v>
      </c>
      <c r="B605" t="s">
        <v>448</v>
      </c>
      <c r="C605" t="s">
        <v>449</v>
      </c>
      <c r="D605" t="s">
        <v>2134</v>
      </c>
    </row>
    <row r="606" spans="1:4" x14ac:dyDescent="0.25">
      <c r="A606">
        <v>162863</v>
      </c>
      <c r="B606" t="s">
        <v>975</v>
      </c>
      <c r="C606" t="s">
        <v>976</v>
      </c>
      <c r="D606" t="s">
        <v>2134</v>
      </c>
    </row>
    <row r="607" spans="1:4" x14ac:dyDescent="0.25">
      <c r="A607">
        <v>162978</v>
      </c>
      <c r="B607" t="s">
        <v>512</v>
      </c>
      <c r="C607" t="s">
        <v>513</v>
      </c>
      <c r="D607" t="s">
        <v>2134</v>
      </c>
    </row>
    <row r="608" spans="1:4" x14ac:dyDescent="0.25">
      <c r="A608">
        <v>163023</v>
      </c>
      <c r="B608" t="s">
        <v>424</v>
      </c>
      <c r="C608" t="s">
        <v>425</v>
      </c>
      <c r="D608" t="s">
        <v>2134</v>
      </c>
    </row>
    <row r="609" spans="1:4" x14ac:dyDescent="0.25">
      <c r="A609">
        <v>163040</v>
      </c>
      <c r="B609" t="s">
        <v>2152</v>
      </c>
      <c r="C609" t="s">
        <v>532</v>
      </c>
      <c r="D609" t="s">
        <v>2134</v>
      </c>
    </row>
    <row r="610" spans="1:4" x14ac:dyDescent="0.25">
      <c r="A610">
        <v>163052</v>
      </c>
      <c r="B610" t="s">
        <v>516</v>
      </c>
      <c r="C610" t="s">
        <v>517</v>
      </c>
      <c r="D610" t="s">
        <v>2134</v>
      </c>
    </row>
    <row r="611" spans="1:4" x14ac:dyDescent="0.25">
      <c r="A611">
        <v>163074</v>
      </c>
      <c r="B611" t="s">
        <v>2147</v>
      </c>
      <c r="C611" t="s">
        <v>192</v>
      </c>
      <c r="D611" t="s">
        <v>2134</v>
      </c>
    </row>
    <row r="612" spans="1:4" x14ac:dyDescent="0.25">
      <c r="A612">
        <v>163158</v>
      </c>
      <c r="B612" t="s">
        <v>278</v>
      </c>
      <c r="C612" t="s">
        <v>279</v>
      </c>
      <c r="D612" t="s">
        <v>2134</v>
      </c>
    </row>
    <row r="613" spans="1:4" x14ac:dyDescent="0.25">
      <c r="A613">
        <v>163159</v>
      </c>
      <c r="B613" t="s">
        <v>2140</v>
      </c>
      <c r="C613" t="s">
        <v>2139</v>
      </c>
      <c r="D613" t="s">
        <v>2134</v>
      </c>
    </row>
    <row r="614" spans="1:4" x14ac:dyDescent="0.25">
      <c r="A614">
        <v>163202</v>
      </c>
      <c r="B614" t="s">
        <v>2144</v>
      </c>
      <c r="C614" t="s">
        <v>314</v>
      </c>
      <c r="D614" t="s">
        <v>2134</v>
      </c>
    </row>
    <row r="615" spans="1:4" x14ac:dyDescent="0.25">
      <c r="A615">
        <v>163350</v>
      </c>
      <c r="B615" t="s">
        <v>2149</v>
      </c>
      <c r="C615" t="s">
        <v>2148</v>
      </c>
      <c r="D615" t="s">
        <v>2134</v>
      </c>
    </row>
    <row r="616" spans="1:4" x14ac:dyDescent="0.25">
      <c r="A616">
        <v>163412</v>
      </c>
      <c r="B616" t="s">
        <v>2151</v>
      </c>
      <c r="C616" t="s">
        <v>2150</v>
      </c>
      <c r="D616" t="s">
        <v>2134</v>
      </c>
    </row>
    <row r="617" spans="1:4" x14ac:dyDescent="0.25">
      <c r="A617">
        <v>163419</v>
      </c>
      <c r="B617" t="s">
        <v>2141</v>
      </c>
      <c r="C617" t="s">
        <v>281</v>
      </c>
      <c r="D617" t="s">
        <v>2134</v>
      </c>
    </row>
    <row r="618" spans="1:4" x14ac:dyDescent="0.25">
      <c r="A618">
        <v>163551</v>
      </c>
      <c r="B618" t="s">
        <v>416</v>
      </c>
      <c r="C618" t="s">
        <v>417</v>
      </c>
      <c r="D618" t="s">
        <v>2134</v>
      </c>
    </row>
    <row r="619" spans="1:4" x14ac:dyDescent="0.25">
      <c r="A619">
        <v>163648</v>
      </c>
      <c r="B619" t="s">
        <v>582</v>
      </c>
      <c r="C619" t="s">
        <v>1793</v>
      </c>
      <c r="D619" t="s">
        <v>2134</v>
      </c>
    </row>
    <row r="620" spans="1:4" x14ac:dyDescent="0.25">
      <c r="A620">
        <v>163730</v>
      </c>
      <c r="B620" t="s">
        <v>802</v>
      </c>
      <c r="C620" t="s">
        <v>803</v>
      </c>
      <c r="D620" t="s">
        <v>2134</v>
      </c>
    </row>
    <row r="621" spans="1:4" x14ac:dyDescent="0.25">
      <c r="A621">
        <v>164190</v>
      </c>
      <c r="B621" t="s">
        <v>2153</v>
      </c>
      <c r="C621" t="s">
        <v>1743</v>
      </c>
      <c r="D621" t="s">
        <v>2134</v>
      </c>
    </row>
    <row r="622" spans="1:4" x14ac:dyDescent="0.25">
      <c r="A622">
        <v>164501</v>
      </c>
      <c r="B622" t="s">
        <v>2137</v>
      </c>
      <c r="C622" t="s">
        <v>816</v>
      </c>
      <c r="D622" t="s">
        <v>2134</v>
      </c>
    </row>
    <row r="623" spans="1:4" x14ac:dyDescent="0.25">
      <c r="A623">
        <v>164832</v>
      </c>
      <c r="B623" t="s">
        <v>2136</v>
      </c>
      <c r="C623" t="s">
        <v>751</v>
      </c>
      <c r="D623" t="s">
        <v>2134</v>
      </c>
    </row>
    <row r="624" spans="1:4" x14ac:dyDescent="0.25">
      <c r="A624">
        <v>164854</v>
      </c>
      <c r="B624" t="s">
        <v>2135</v>
      </c>
      <c r="C624" t="s">
        <v>631</v>
      </c>
      <c r="D624" t="s">
        <v>2134</v>
      </c>
    </row>
    <row r="625" spans="1:4" x14ac:dyDescent="0.25">
      <c r="A625">
        <v>160917</v>
      </c>
      <c r="B625" t="s">
        <v>1551</v>
      </c>
      <c r="C625" t="s">
        <v>1552</v>
      </c>
      <c r="D625" t="s">
        <v>2154</v>
      </c>
    </row>
    <row r="626" spans="1:4" x14ac:dyDescent="0.25">
      <c r="A626">
        <v>161673</v>
      </c>
      <c r="B626" t="s">
        <v>2163</v>
      </c>
      <c r="C626" t="s">
        <v>1793</v>
      </c>
      <c r="D626" t="s">
        <v>2154</v>
      </c>
    </row>
    <row r="627" spans="1:4" x14ac:dyDescent="0.25">
      <c r="A627">
        <v>162030</v>
      </c>
      <c r="B627" t="s">
        <v>2167</v>
      </c>
      <c r="C627" t="s">
        <v>161</v>
      </c>
      <c r="D627" t="s">
        <v>2154</v>
      </c>
    </row>
    <row r="628" spans="1:4" x14ac:dyDescent="0.25">
      <c r="A628">
        <v>162196</v>
      </c>
      <c r="B628" t="s">
        <v>2162</v>
      </c>
      <c r="C628" t="s">
        <v>415</v>
      </c>
      <c r="D628" t="s">
        <v>2154</v>
      </c>
    </row>
    <row r="629" spans="1:4" x14ac:dyDescent="0.25">
      <c r="A629">
        <v>162356</v>
      </c>
      <c r="B629" t="s">
        <v>2161</v>
      </c>
      <c r="C629" t="s">
        <v>303</v>
      </c>
      <c r="D629" t="s">
        <v>2154</v>
      </c>
    </row>
    <row r="630" spans="1:4" x14ac:dyDescent="0.25">
      <c r="A630">
        <v>162506</v>
      </c>
      <c r="B630" t="s">
        <v>785</v>
      </c>
      <c r="C630" t="s">
        <v>712</v>
      </c>
      <c r="D630" t="s">
        <v>2154</v>
      </c>
    </row>
    <row r="631" spans="1:4" x14ac:dyDescent="0.25">
      <c r="A631">
        <v>162639</v>
      </c>
      <c r="B631" t="s">
        <v>527</v>
      </c>
      <c r="C631" t="s">
        <v>528</v>
      </c>
      <c r="D631" t="s">
        <v>2154</v>
      </c>
    </row>
    <row r="632" spans="1:4" x14ac:dyDescent="0.25">
      <c r="A632">
        <v>162724</v>
      </c>
      <c r="B632" t="s">
        <v>782</v>
      </c>
      <c r="C632" t="s">
        <v>303</v>
      </c>
      <c r="D632" t="s">
        <v>2154</v>
      </c>
    </row>
    <row r="633" spans="1:4" x14ac:dyDescent="0.25">
      <c r="A633">
        <v>162799</v>
      </c>
      <c r="B633" t="s">
        <v>1089</v>
      </c>
      <c r="C633" t="s">
        <v>1090</v>
      </c>
      <c r="D633" t="s">
        <v>2154</v>
      </c>
    </row>
    <row r="634" spans="1:4" x14ac:dyDescent="0.25">
      <c r="A634">
        <v>162891</v>
      </c>
      <c r="B634" t="s">
        <v>683</v>
      </c>
      <c r="C634" t="s">
        <v>2158</v>
      </c>
      <c r="D634" t="s">
        <v>2154</v>
      </c>
    </row>
    <row r="635" spans="1:4" x14ac:dyDescent="0.25">
      <c r="A635">
        <v>162939</v>
      </c>
      <c r="B635" t="s">
        <v>2168</v>
      </c>
      <c r="C635" t="s">
        <v>530</v>
      </c>
      <c r="D635" t="s">
        <v>2154</v>
      </c>
    </row>
    <row r="636" spans="1:4" x14ac:dyDescent="0.25">
      <c r="A636">
        <v>162972</v>
      </c>
      <c r="B636" t="s">
        <v>2164</v>
      </c>
      <c r="C636" t="s">
        <v>552</v>
      </c>
      <c r="D636" t="s">
        <v>2154</v>
      </c>
    </row>
    <row r="637" spans="1:4" x14ac:dyDescent="0.25">
      <c r="A637">
        <v>162993</v>
      </c>
      <c r="B637" t="s">
        <v>662</v>
      </c>
      <c r="C637" t="s">
        <v>663</v>
      </c>
      <c r="D637" t="s">
        <v>2154</v>
      </c>
    </row>
    <row r="638" spans="1:4" x14ac:dyDescent="0.25">
      <c r="A638">
        <v>162995</v>
      </c>
      <c r="B638" t="s">
        <v>341</v>
      </c>
      <c r="C638" t="s">
        <v>342</v>
      </c>
      <c r="D638" t="s">
        <v>2154</v>
      </c>
    </row>
    <row r="639" spans="1:4" x14ac:dyDescent="0.25">
      <c r="A639">
        <v>163003</v>
      </c>
      <c r="B639" t="s">
        <v>2157</v>
      </c>
      <c r="C639" t="s">
        <v>137</v>
      </c>
      <c r="D639" t="s">
        <v>2154</v>
      </c>
    </row>
    <row r="640" spans="1:4" x14ac:dyDescent="0.25">
      <c r="A640">
        <v>163081</v>
      </c>
      <c r="B640" t="s">
        <v>2160</v>
      </c>
      <c r="C640" t="s">
        <v>1837</v>
      </c>
      <c r="D640" t="s">
        <v>2154</v>
      </c>
    </row>
    <row r="641" spans="1:4" x14ac:dyDescent="0.25">
      <c r="A641">
        <v>163209</v>
      </c>
      <c r="B641" t="s">
        <v>2159</v>
      </c>
      <c r="C641" t="s">
        <v>571</v>
      </c>
      <c r="D641" t="s">
        <v>2154</v>
      </c>
    </row>
    <row r="642" spans="1:4" x14ac:dyDescent="0.25">
      <c r="A642">
        <v>163236</v>
      </c>
      <c r="B642" t="s">
        <v>2165</v>
      </c>
      <c r="C642" t="s">
        <v>554</v>
      </c>
      <c r="D642" t="s">
        <v>2154</v>
      </c>
    </row>
    <row r="643" spans="1:4" x14ac:dyDescent="0.25">
      <c r="A643">
        <v>163256</v>
      </c>
      <c r="B643" t="s">
        <v>1869</v>
      </c>
      <c r="C643" t="s">
        <v>495</v>
      </c>
      <c r="D643" t="s">
        <v>2154</v>
      </c>
    </row>
    <row r="644" spans="1:4" x14ac:dyDescent="0.25">
      <c r="A644">
        <v>163345</v>
      </c>
      <c r="B644" t="s">
        <v>462</v>
      </c>
      <c r="C644" t="s">
        <v>231</v>
      </c>
      <c r="D644" t="s">
        <v>2154</v>
      </c>
    </row>
    <row r="645" spans="1:4" x14ac:dyDescent="0.25">
      <c r="A645">
        <v>163539</v>
      </c>
      <c r="B645" t="s">
        <v>2166</v>
      </c>
      <c r="C645" t="s">
        <v>1186</v>
      </c>
      <c r="D645" t="s">
        <v>2154</v>
      </c>
    </row>
    <row r="646" spans="1:4" x14ac:dyDescent="0.25">
      <c r="A646">
        <v>163703</v>
      </c>
      <c r="B646" t="s">
        <v>2169</v>
      </c>
      <c r="C646" t="s">
        <v>192</v>
      </c>
      <c r="D646" t="s">
        <v>2154</v>
      </c>
    </row>
    <row r="647" spans="1:4" x14ac:dyDescent="0.25">
      <c r="A647">
        <v>163713</v>
      </c>
      <c r="B647" t="s">
        <v>2156</v>
      </c>
      <c r="C647" t="s">
        <v>682</v>
      </c>
      <c r="D647" t="s">
        <v>2154</v>
      </c>
    </row>
    <row r="648" spans="1:4" x14ac:dyDescent="0.25">
      <c r="A648">
        <v>163889</v>
      </c>
      <c r="B648" t="s">
        <v>508</v>
      </c>
      <c r="C648" t="s">
        <v>509</v>
      </c>
      <c r="D648" t="s">
        <v>2154</v>
      </c>
    </row>
    <row r="649" spans="1:4" x14ac:dyDescent="0.25">
      <c r="A649">
        <v>164114</v>
      </c>
      <c r="B649" t="s">
        <v>583</v>
      </c>
      <c r="C649" t="s">
        <v>584</v>
      </c>
      <c r="D649" t="s">
        <v>2154</v>
      </c>
    </row>
    <row r="650" spans="1:4" x14ac:dyDescent="0.25">
      <c r="A650">
        <v>164119</v>
      </c>
      <c r="B650" t="s">
        <v>2172</v>
      </c>
      <c r="C650" t="s">
        <v>1431</v>
      </c>
      <c r="D650" t="s">
        <v>2154</v>
      </c>
    </row>
    <row r="651" spans="1:4" x14ac:dyDescent="0.25">
      <c r="A651">
        <v>164287</v>
      </c>
      <c r="B651" t="s">
        <v>2171</v>
      </c>
      <c r="C651" t="s">
        <v>2170</v>
      </c>
      <c r="D651" t="s">
        <v>2154</v>
      </c>
    </row>
    <row r="652" spans="1:4" x14ac:dyDescent="0.25">
      <c r="A652">
        <v>164426</v>
      </c>
      <c r="B652" t="s">
        <v>2155</v>
      </c>
      <c r="C652" t="s">
        <v>708</v>
      </c>
      <c r="D652" t="s">
        <v>2154</v>
      </c>
    </row>
    <row r="653" spans="1:4" x14ac:dyDescent="0.25">
      <c r="A653">
        <v>164604</v>
      </c>
      <c r="B653" t="s">
        <v>1339</v>
      </c>
      <c r="C653" t="s">
        <v>751</v>
      </c>
      <c r="D653" t="s">
        <v>2154</v>
      </c>
    </row>
    <row r="654" spans="1:4" x14ac:dyDescent="0.25">
      <c r="A654">
        <v>164691</v>
      </c>
      <c r="B654" t="s">
        <v>1614</v>
      </c>
      <c r="C654" t="s">
        <v>1615</v>
      </c>
      <c r="D654" t="s">
        <v>2154</v>
      </c>
    </row>
    <row r="655" spans="1:4" x14ac:dyDescent="0.25">
      <c r="A655">
        <v>158930</v>
      </c>
      <c r="B655" t="s">
        <v>96</v>
      </c>
      <c r="C655" t="s">
        <v>97</v>
      </c>
      <c r="D655" t="s">
        <v>2173</v>
      </c>
    </row>
    <row r="656" spans="1:4" x14ac:dyDescent="0.25">
      <c r="A656">
        <v>160996</v>
      </c>
      <c r="B656" t="s">
        <v>2191</v>
      </c>
      <c r="C656" t="s">
        <v>177</v>
      </c>
      <c r="D656" t="s">
        <v>2173</v>
      </c>
    </row>
    <row r="657" spans="1:4" x14ac:dyDescent="0.25">
      <c r="A657">
        <v>161806</v>
      </c>
      <c r="B657" t="s">
        <v>234</v>
      </c>
      <c r="C657" t="s">
        <v>143</v>
      </c>
      <c r="D657" t="s">
        <v>2173</v>
      </c>
    </row>
    <row r="658" spans="1:4" x14ac:dyDescent="0.25">
      <c r="A658">
        <v>162360</v>
      </c>
      <c r="B658" t="s">
        <v>2175</v>
      </c>
      <c r="C658" t="s">
        <v>867</v>
      </c>
      <c r="D658" t="s">
        <v>2173</v>
      </c>
    </row>
    <row r="659" spans="1:4" x14ac:dyDescent="0.25">
      <c r="A659">
        <v>162500</v>
      </c>
      <c r="B659" t="s">
        <v>2186</v>
      </c>
      <c r="C659" t="s">
        <v>202</v>
      </c>
      <c r="D659" t="s">
        <v>2173</v>
      </c>
    </row>
    <row r="660" spans="1:4" x14ac:dyDescent="0.25">
      <c r="A660">
        <v>162777</v>
      </c>
      <c r="B660" t="s">
        <v>762</v>
      </c>
      <c r="C660" t="s">
        <v>763</v>
      </c>
      <c r="D660" t="s">
        <v>2173</v>
      </c>
    </row>
    <row r="661" spans="1:4" x14ac:dyDescent="0.25">
      <c r="A661">
        <v>162817</v>
      </c>
      <c r="B661" t="s">
        <v>2187</v>
      </c>
      <c r="C661" t="s">
        <v>1286</v>
      </c>
      <c r="D661" t="s">
        <v>2173</v>
      </c>
    </row>
    <row r="662" spans="1:4" x14ac:dyDescent="0.25">
      <c r="A662">
        <v>162918</v>
      </c>
      <c r="B662" t="s">
        <v>937</v>
      </c>
      <c r="C662" t="s">
        <v>938</v>
      </c>
      <c r="D662" t="s">
        <v>2173</v>
      </c>
    </row>
    <row r="663" spans="1:4" x14ac:dyDescent="0.25">
      <c r="A663">
        <v>163206</v>
      </c>
      <c r="B663" t="s">
        <v>2190</v>
      </c>
      <c r="C663" t="s">
        <v>2189</v>
      </c>
      <c r="D663" t="s">
        <v>2173</v>
      </c>
    </row>
    <row r="664" spans="1:4" x14ac:dyDescent="0.25">
      <c r="A664">
        <v>163385</v>
      </c>
      <c r="B664" t="s">
        <v>2176</v>
      </c>
      <c r="C664" t="s">
        <v>192</v>
      </c>
      <c r="D664" t="s">
        <v>2173</v>
      </c>
    </row>
    <row r="665" spans="1:4" x14ac:dyDescent="0.25">
      <c r="A665">
        <v>163389</v>
      </c>
      <c r="B665" t="s">
        <v>2174</v>
      </c>
      <c r="C665" t="s">
        <v>202</v>
      </c>
      <c r="D665" t="s">
        <v>2173</v>
      </c>
    </row>
    <row r="666" spans="1:4" x14ac:dyDescent="0.25">
      <c r="A666">
        <v>163514</v>
      </c>
      <c r="B666" t="s">
        <v>777</v>
      </c>
      <c r="C666" t="s">
        <v>730</v>
      </c>
      <c r="D666" t="s">
        <v>2173</v>
      </c>
    </row>
    <row r="667" spans="1:4" x14ac:dyDescent="0.25">
      <c r="A667">
        <v>163620</v>
      </c>
      <c r="B667" t="s">
        <v>1428</v>
      </c>
      <c r="C667" t="s">
        <v>1429</v>
      </c>
      <c r="D667" t="s">
        <v>2173</v>
      </c>
    </row>
    <row r="668" spans="1:4" x14ac:dyDescent="0.25">
      <c r="A668">
        <v>163695</v>
      </c>
      <c r="B668" t="s">
        <v>269</v>
      </c>
      <c r="C668" t="s">
        <v>270</v>
      </c>
      <c r="D668" t="s">
        <v>2173</v>
      </c>
    </row>
    <row r="669" spans="1:4" x14ac:dyDescent="0.25">
      <c r="A669">
        <v>163782</v>
      </c>
      <c r="B669" t="s">
        <v>2188</v>
      </c>
      <c r="C669" t="s">
        <v>314</v>
      </c>
      <c r="D669" t="s">
        <v>2173</v>
      </c>
    </row>
    <row r="670" spans="1:4" x14ac:dyDescent="0.25">
      <c r="A670">
        <v>163836</v>
      </c>
      <c r="B670" t="s">
        <v>2180</v>
      </c>
      <c r="C670" t="s">
        <v>571</v>
      </c>
      <c r="D670" t="s">
        <v>2173</v>
      </c>
    </row>
    <row r="671" spans="1:4" x14ac:dyDescent="0.25">
      <c r="A671">
        <v>163854</v>
      </c>
      <c r="B671" t="s">
        <v>2179</v>
      </c>
      <c r="C671" t="s">
        <v>665</v>
      </c>
      <c r="D671" t="s">
        <v>2173</v>
      </c>
    </row>
    <row r="672" spans="1:4" x14ac:dyDescent="0.25">
      <c r="A672">
        <v>164050</v>
      </c>
      <c r="B672" t="s">
        <v>2182</v>
      </c>
      <c r="C672" t="s">
        <v>2181</v>
      </c>
      <c r="D672" t="s">
        <v>2173</v>
      </c>
    </row>
    <row r="673" spans="1:4" x14ac:dyDescent="0.25">
      <c r="A673">
        <v>164052</v>
      </c>
      <c r="B673" t="s">
        <v>2185</v>
      </c>
      <c r="C673" t="s">
        <v>1200</v>
      </c>
      <c r="D673" t="s">
        <v>2173</v>
      </c>
    </row>
    <row r="674" spans="1:4" x14ac:dyDescent="0.25">
      <c r="A674">
        <v>164154</v>
      </c>
      <c r="B674" t="s">
        <v>804</v>
      </c>
      <c r="C674" t="s">
        <v>805</v>
      </c>
      <c r="D674" t="s">
        <v>2173</v>
      </c>
    </row>
    <row r="675" spans="1:4" x14ac:dyDescent="0.25">
      <c r="A675">
        <v>164175</v>
      </c>
      <c r="B675" t="s">
        <v>653</v>
      </c>
      <c r="C675" t="s">
        <v>1807</v>
      </c>
      <c r="D675" t="s">
        <v>2173</v>
      </c>
    </row>
    <row r="676" spans="1:4" x14ac:dyDescent="0.25">
      <c r="A676">
        <v>164278</v>
      </c>
      <c r="B676" t="s">
        <v>2178</v>
      </c>
      <c r="C676" t="s">
        <v>960</v>
      </c>
      <c r="D676" t="s">
        <v>2173</v>
      </c>
    </row>
    <row r="677" spans="1:4" x14ac:dyDescent="0.25">
      <c r="A677">
        <v>164306</v>
      </c>
      <c r="B677" t="s">
        <v>911</v>
      </c>
      <c r="C677" t="s">
        <v>912</v>
      </c>
      <c r="D677" t="s">
        <v>2173</v>
      </c>
    </row>
    <row r="678" spans="1:4" x14ac:dyDescent="0.25">
      <c r="A678">
        <v>164328</v>
      </c>
      <c r="B678" t="s">
        <v>2184</v>
      </c>
      <c r="C678" t="s">
        <v>238</v>
      </c>
      <c r="D678" t="s">
        <v>2173</v>
      </c>
    </row>
    <row r="679" spans="1:4" x14ac:dyDescent="0.25">
      <c r="A679">
        <v>164372</v>
      </c>
      <c r="B679" t="s">
        <v>685</v>
      </c>
      <c r="C679" t="s">
        <v>686</v>
      </c>
      <c r="D679" t="s">
        <v>2173</v>
      </c>
    </row>
    <row r="680" spans="1:4" x14ac:dyDescent="0.25">
      <c r="A680">
        <v>164402</v>
      </c>
      <c r="B680" t="s">
        <v>2183</v>
      </c>
      <c r="C680" t="s">
        <v>569</v>
      </c>
      <c r="D680" t="s">
        <v>2173</v>
      </c>
    </row>
    <row r="681" spans="1:4" x14ac:dyDescent="0.25">
      <c r="A681">
        <v>164425</v>
      </c>
      <c r="B681" t="s">
        <v>1365</v>
      </c>
      <c r="C681" t="s">
        <v>413</v>
      </c>
      <c r="D681" t="s">
        <v>2173</v>
      </c>
    </row>
    <row r="682" spans="1:4" x14ac:dyDescent="0.25">
      <c r="A682">
        <v>164457</v>
      </c>
      <c r="B682" t="s">
        <v>2177</v>
      </c>
      <c r="C682" t="s">
        <v>950</v>
      </c>
      <c r="D682" t="s">
        <v>2173</v>
      </c>
    </row>
    <row r="683" spans="1:4" x14ac:dyDescent="0.25">
      <c r="A683">
        <v>164509</v>
      </c>
      <c r="B683" t="s">
        <v>883</v>
      </c>
      <c r="C683" t="s">
        <v>330</v>
      </c>
      <c r="D683" t="s">
        <v>2173</v>
      </c>
    </row>
    <row r="684" spans="1:4" x14ac:dyDescent="0.25">
      <c r="A684">
        <v>164842</v>
      </c>
      <c r="B684" t="s">
        <v>745</v>
      </c>
      <c r="C684" t="s">
        <v>746</v>
      </c>
      <c r="D684" t="s">
        <v>2173</v>
      </c>
    </row>
    <row r="685" spans="1:4" x14ac:dyDescent="0.25">
      <c r="A685">
        <v>159385</v>
      </c>
      <c r="B685" t="s">
        <v>221</v>
      </c>
      <c r="C685" t="s">
        <v>222</v>
      </c>
      <c r="D685" t="s">
        <v>2192</v>
      </c>
    </row>
    <row r="686" spans="1:4" x14ac:dyDescent="0.25">
      <c r="A686">
        <v>161878</v>
      </c>
      <c r="B686" t="s">
        <v>865</v>
      </c>
      <c r="C686" t="s">
        <v>192</v>
      </c>
      <c r="D686" t="s">
        <v>2192</v>
      </c>
    </row>
    <row r="687" spans="1:4" x14ac:dyDescent="0.25">
      <c r="A687">
        <v>161884</v>
      </c>
      <c r="B687" t="s">
        <v>2200</v>
      </c>
      <c r="C687" t="s">
        <v>2199</v>
      </c>
      <c r="D687" t="s">
        <v>2192</v>
      </c>
    </row>
    <row r="688" spans="1:4" x14ac:dyDescent="0.25">
      <c r="A688">
        <v>161927</v>
      </c>
      <c r="B688" t="s">
        <v>2194</v>
      </c>
      <c r="C688" t="s">
        <v>2193</v>
      </c>
      <c r="D688" t="s">
        <v>2192</v>
      </c>
    </row>
    <row r="689" spans="1:4" x14ac:dyDescent="0.25">
      <c r="A689">
        <v>162128</v>
      </c>
      <c r="B689" t="s">
        <v>2198</v>
      </c>
      <c r="C689" t="s">
        <v>1013</v>
      </c>
      <c r="D689" t="s">
        <v>2192</v>
      </c>
    </row>
    <row r="690" spans="1:4" x14ac:dyDescent="0.25">
      <c r="A690">
        <v>162263</v>
      </c>
      <c r="B690" t="s">
        <v>263</v>
      </c>
      <c r="C690" t="s">
        <v>264</v>
      </c>
      <c r="D690" t="s">
        <v>2192</v>
      </c>
    </row>
    <row r="691" spans="1:4" x14ac:dyDescent="0.25">
      <c r="A691">
        <v>162333</v>
      </c>
      <c r="B691" t="s">
        <v>524</v>
      </c>
      <c r="C691" t="s">
        <v>525</v>
      </c>
      <c r="D691" t="s">
        <v>2192</v>
      </c>
    </row>
    <row r="692" spans="1:4" x14ac:dyDescent="0.25">
      <c r="A692">
        <v>162334</v>
      </c>
      <c r="B692" t="s">
        <v>1312</v>
      </c>
      <c r="C692" t="s">
        <v>307</v>
      </c>
      <c r="D692" t="s">
        <v>2192</v>
      </c>
    </row>
    <row r="693" spans="1:4" x14ac:dyDescent="0.25">
      <c r="A693">
        <v>162416</v>
      </c>
      <c r="B693" t="s">
        <v>902</v>
      </c>
      <c r="C693" t="s">
        <v>442</v>
      </c>
      <c r="D693" t="s">
        <v>2192</v>
      </c>
    </row>
    <row r="694" spans="1:4" x14ac:dyDescent="0.25">
      <c r="A694">
        <v>162692</v>
      </c>
      <c r="B694" t="s">
        <v>812</v>
      </c>
      <c r="C694" t="s">
        <v>415</v>
      </c>
      <c r="D694" t="s">
        <v>2192</v>
      </c>
    </row>
    <row r="695" spans="1:4" x14ac:dyDescent="0.25">
      <c r="A695">
        <v>162836</v>
      </c>
      <c r="B695" t="s">
        <v>1118</v>
      </c>
      <c r="C695" t="s">
        <v>507</v>
      </c>
      <c r="D695" t="s">
        <v>2192</v>
      </c>
    </row>
    <row r="696" spans="1:4" x14ac:dyDescent="0.25">
      <c r="A696">
        <v>162922</v>
      </c>
      <c r="B696" t="s">
        <v>2203</v>
      </c>
      <c r="C696" t="s">
        <v>542</v>
      </c>
      <c r="D696" t="s">
        <v>2192</v>
      </c>
    </row>
    <row r="697" spans="1:4" x14ac:dyDescent="0.25">
      <c r="A697">
        <v>162950</v>
      </c>
      <c r="B697" t="s">
        <v>887</v>
      </c>
      <c r="C697" t="s">
        <v>224</v>
      </c>
      <c r="D697" t="s">
        <v>2192</v>
      </c>
    </row>
    <row r="698" spans="1:4" x14ac:dyDescent="0.25">
      <c r="A698">
        <v>162969</v>
      </c>
      <c r="B698" t="s">
        <v>533</v>
      </c>
      <c r="C698" t="s">
        <v>534</v>
      </c>
      <c r="D698" t="s">
        <v>2192</v>
      </c>
    </row>
    <row r="699" spans="1:4" x14ac:dyDescent="0.25">
      <c r="A699">
        <v>163031</v>
      </c>
      <c r="B699" t="s">
        <v>2206</v>
      </c>
      <c r="C699" t="s">
        <v>1168</v>
      </c>
      <c r="D699" t="s">
        <v>2192</v>
      </c>
    </row>
    <row r="700" spans="1:4" x14ac:dyDescent="0.25">
      <c r="A700">
        <v>163037</v>
      </c>
      <c r="B700" t="s">
        <v>2197</v>
      </c>
      <c r="C700" t="s">
        <v>965</v>
      </c>
      <c r="D700" t="s">
        <v>2192</v>
      </c>
    </row>
    <row r="701" spans="1:4" x14ac:dyDescent="0.25">
      <c r="A701">
        <v>163061</v>
      </c>
      <c r="B701" t="s">
        <v>2207</v>
      </c>
      <c r="C701" t="s">
        <v>323</v>
      </c>
      <c r="D701" t="s">
        <v>2192</v>
      </c>
    </row>
    <row r="702" spans="1:4" x14ac:dyDescent="0.25">
      <c r="A702">
        <v>163254</v>
      </c>
      <c r="B702" t="s">
        <v>2196</v>
      </c>
      <c r="C702" t="s">
        <v>918</v>
      </c>
      <c r="D702" t="s">
        <v>2192</v>
      </c>
    </row>
    <row r="703" spans="1:4" x14ac:dyDescent="0.25">
      <c r="A703">
        <v>163300</v>
      </c>
      <c r="B703" t="s">
        <v>1584</v>
      </c>
      <c r="C703" t="s">
        <v>542</v>
      </c>
      <c r="D703" t="s">
        <v>2192</v>
      </c>
    </row>
    <row r="704" spans="1:4" x14ac:dyDescent="0.25">
      <c r="A704">
        <v>163304</v>
      </c>
      <c r="B704" t="s">
        <v>823</v>
      </c>
      <c r="C704" t="s">
        <v>314</v>
      </c>
      <c r="D704" t="s">
        <v>2192</v>
      </c>
    </row>
    <row r="705" spans="1:4" x14ac:dyDescent="0.25">
      <c r="A705">
        <v>163510</v>
      </c>
      <c r="B705" t="s">
        <v>2205</v>
      </c>
      <c r="C705" t="s">
        <v>2204</v>
      </c>
      <c r="D705" t="s">
        <v>2192</v>
      </c>
    </row>
    <row r="706" spans="1:4" x14ac:dyDescent="0.25">
      <c r="A706">
        <v>163609</v>
      </c>
      <c r="B706" t="s">
        <v>2195</v>
      </c>
      <c r="C706" t="s">
        <v>706</v>
      </c>
      <c r="D706" t="s">
        <v>2192</v>
      </c>
    </row>
    <row r="707" spans="1:4" x14ac:dyDescent="0.25">
      <c r="A707">
        <v>163986</v>
      </c>
      <c r="B707" t="s">
        <v>2202</v>
      </c>
      <c r="C707" t="s">
        <v>2201</v>
      </c>
      <c r="D707" t="s">
        <v>2192</v>
      </c>
    </row>
    <row r="708" spans="1:4" x14ac:dyDescent="0.25">
      <c r="A708">
        <v>163994</v>
      </c>
      <c r="B708" t="s">
        <v>1054</v>
      </c>
      <c r="C708" t="s">
        <v>1055</v>
      </c>
      <c r="D708" t="s">
        <v>2192</v>
      </c>
    </row>
    <row r="709" spans="1:4" x14ac:dyDescent="0.25">
      <c r="A709">
        <v>164086</v>
      </c>
      <c r="B709" t="s">
        <v>764</v>
      </c>
      <c r="C709" t="s">
        <v>114</v>
      </c>
      <c r="D709" t="s">
        <v>2192</v>
      </c>
    </row>
    <row r="710" spans="1:4" x14ac:dyDescent="0.25">
      <c r="A710">
        <v>164099</v>
      </c>
      <c r="B710" t="s">
        <v>2208</v>
      </c>
      <c r="C710" t="s">
        <v>369</v>
      </c>
      <c r="D710" t="s">
        <v>2192</v>
      </c>
    </row>
    <row r="711" spans="1:4" x14ac:dyDescent="0.25">
      <c r="A711">
        <v>164129</v>
      </c>
      <c r="B711" t="s">
        <v>2209</v>
      </c>
      <c r="C711" t="s">
        <v>415</v>
      </c>
      <c r="D711" t="s">
        <v>2192</v>
      </c>
    </row>
    <row r="712" spans="1:4" x14ac:dyDescent="0.25">
      <c r="A712">
        <v>164194</v>
      </c>
      <c r="B712" t="s">
        <v>1601</v>
      </c>
      <c r="C712" t="s">
        <v>196</v>
      </c>
      <c r="D712" t="s">
        <v>2192</v>
      </c>
    </row>
    <row r="713" spans="1:4" x14ac:dyDescent="0.25">
      <c r="A713">
        <v>164201</v>
      </c>
      <c r="B713" t="s">
        <v>496</v>
      </c>
      <c r="C713" t="s">
        <v>497</v>
      </c>
      <c r="D713" t="s">
        <v>2192</v>
      </c>
    </row>
    <row r="714" spans="1:4" x14ac:dyDescent="0.25">
      <c r="A714">
        <v>164285</v>
      </c>
      <c r="B714" t="s">
        <v>627</v>
      </c>
      <c r="C714" t="s">
        <v>507</v>
      </c>
      <c r="D714" t="s">
        <v>2192</v>
      </c>
    </row>
    <row r="715" spans="1:4" x14ac:dyDescent="0.25">
      <c r="A715">
        <v>164507</v>
      </c>
      <c r="B715" t="s">
        <v>287</v>
      </c>
      <c r="C715" t="s">
        <v>288</v>
      </c>
      <c r="D715" t="s">
        <v>2192</v>
      </c>
    </row>
    <row r="716" spans="1:4" x14ac:dyDescent="0.25">
      <c r="A716">
        <v>161896</v>
      </c>
      <c r="B716" t="s">
        <v>942</v>
      </c>
      <c r="C716" t="s">
        <v>314</v>
      </c>
      <c r="D716" t="s">
        <v>2210</v>
      </c>
    </row>
    <row r="717" spans="1:4" x14ac:dyDescent="0.25">
      <c r="A717">
        <v>162082</v>
      </c>
      <c r="B717" t="s">
        <v>2214</v>
      </c>
      <c r="C717" t="s">
        <v>173</v>
      </c>
      <c r="D717" t="s">
        <v>2210</v>
      </c>
    </row>
    <row r="718" spans="1:4" x14ac:dyDescent="0.25">
      <c r="A718">
        <v>162309</v>
      </c>
      <c r="B718" t="s">
        <v>2227</v>
      </c>
      <c r="C718" t="s">
        <v>321</v>
      </c>
      <c r="D718" t="s">
        <v>2210</v>
      </c>
    </row>
    <row r="719" spans="1:4" x14ac:dyDescent="0.25">
      <c r="A719">
        <v>162457</v>
      </c>
      <c r="B719" t="s">
        <v>2229</v>
      </c>
      <c r="C719" t="s">
        <v>1371</v>
      </c>
      <c r="D719" t="s">
        <v>2210</v>
      </c>
    </row>
    <row r="720" spans="1:4" x14ac:dyDescent="0.25">
      <c r="A720">
        <v>162487</v>
      </c>
      <c r="B720" t="s">
        <v>1238</v>
      </c>
      <c r="C720" t="s">
        <v>1239</v>
      </c>
      <c r="D720" t="s">
        <v>2210</v>
      </c>
    </row>
    <row r="721" spans="1:4" x14ac:dyDescent="0.25">
      <c r="A721">
        <v>162981</v>
      </c>
      <c r="B721" t="s">
        <v>370</v>
      </c>
      <c r="C721" t="s">
        <v>2228</v>
      </c>
      <c r="D721" t="s">
        <v>2210</v>
      </c>
    </row>
    <row r="722" spans="1:4" x14ac:dyDescent="0.25">
      <c r="A722">
        <v>163026</v>
      </c>
      <c r="B722" t="s">
        <v>1080</v>
      </c>
      <c r="C722" t="s">
        <v>779</v>
      </c>
      <c r="D722" t="s">
        <v>2210</v>
      </c>
    </row>
    <row r="723" spans="1:4" x14ac:dyDescent="0.25">
      <c r="A723">
        <v>163044</v>
      </c>
      <c r="B723" t="s">
        <v>1436</v>
      </c>
      <c r="C723" t="s">
        <v>72</v>
      </c>
      <c r="D723" t="s">
        <v>2210</v>
      </c>
    </row>
    <row r="724" spans="1:4" x14ac:dyDescent="0.25">
      <c r="A724">
        <v>163194</v>
      </c>
      <c r="B724" t="s">
        <v>487</v>
      </c>
      <c r="C724" t="s">
        <v>488</v>
      </c>
      <c r="D724" t="s">
        <v>2210</v>
      </c>
    </row>
    <row r="725" spans="1:4" x14ac:dyDescent="0.25">
      <c r="A725">
        <v>163244</v>
      </c>
      <c r="B725" t="s">
        <v>2224</v>
      </c>
      <c r="C725" t="s">
        <v>1035</v>
      </c>
      <c r="D725" t="s">
        <v>2210</v>
      </c>
    </row>
    <row r="726" spans="1:4" x14ac:dyDescent="0.25">
      <c r="A726">
        <v>163246</v>
      </c>
      <c r="B726" t="s">
        <v>2225</v>
      </c>
      <c r="C726" t="s">
        <v>1086</v>
      </c>
      <c r="D726" t="s">
        <v>2210</v>
      </c>
    </row>
    <row r="727" spans="1:4" x14ac:dyDescent="0.25">
      <c r="A727">
        <v>163429</v>
      </c>
      <c r="B727" t="s">
        <v>443</v>
      </c>
      <c r="C727" t="s">
        <v>173</v>
      </c>
      <c r="D727" t="s">
        <v>2210</v>
      </c>
    </row>
    <row r="728" spans="1:4" x14ac:dyDescent="0.25">
      <c r="A728">
        <v>163457</v>
      </c>
      <c r="B728" t="s">
        <v>970</v>
      </c>
      <c r="C728" t="s">
        <v>2217</v>
      </c>
      <c r="D728" t="s">
        <v>2210</v>
      </c>
    </row>
    <row r="729" spans="1:4" x14ac:dyDescent="0.25">
      <c r="A729">
        <v>163533</v>
      </c>
      <c r="B729" t="s">
        <v>2219</v>
      </c>
      <c r="C729" t="s">
        <v>2218</v>
      </c>
      <c r="D729" t="s">
        <v>2210</v>
      </c>
    </row>
    <row r="730" spans="1:4" x14ac:dyDescent="0.25">
      <c r="A730">
        <v>163543</v>
      </c>
      <c r="B730" t="s">
        <v>545</v>
      </c>
      <c r="C730" t="s">
        <v>546</v>
      </c>
      <c r="D730" t="s">
        <v>2210</v>
      </c>
    </row>
    <row r="731" spans="1:4" x14ac:dyDescent="0.25">
      <c r="A731">
        <v>163643</v>
      </c>
      <c r="B731" t="s">
        <v>2213</v>
      </c>
      <c r="C731" t="s">
        <v>766</v>
      </c>
      <c r="D731" t="s">
        <v>2210</v>
      </c>
    </row>
    <row r="732" spans="1:4" x14ac:dyDescent="0.25">
      <c r="A732">
        <v>163745</v>
      </c>
      <c r="B732" t="s">
        <v>2221</v>
      </c>
      <c r="C732" t="s">
        <v>2220</v>
      </c>
      <c r="D732" t="s">
        <v>2210</v>
      </c>
    </row>
    <row r="733" spans="1:4" x14ac:dyDescent="0.25">
      <c r="A733">
        <v>163758</v>
      </c>
      <c r="B733" t="s">
        <v>2211</v>
      </c>
      <c r="C733" t="s">
        <v>665</v>
      </c>
      <c r="D733" t="s">
        <v>2210</v>
      </c>
    </row>
    <row r="734" spans="1:4" x14ac:dyDescent="0.25">
      <c r="A734">
        <v>163797</v>
      </c>
      <c r="B734" t="s">
        <v>2222</v>
      </c>
      <c r="C734" t="s">
        <v>238</v>
      </c>
      <c r="D734" t="s">
        <v>2210</v>
      </c>
    </row>
    <row r="735" spans="1:4" x14ac:dyDescent="0.25">
      <c r="A735">
        <v>163902</v>
      </c>
      <c r="B735" t="s">
        <v>657</v>
      </c>
      <c r="C735" t="s">
        <v>658</v>
      </c>
      <c r="D735" t="s">
        <v>2210</v>
      </c>
    </row>
    <row r="736" spans="1:4" x14ac:dyDescent="0.25">
      <c r="A736">
        <v>163929</v>
      </c>
      <c r="B736" t="s">
        <v>539</v>
      </c>
      <c r="C736" t="s">
        <v>540</v>
      </c>
      <c r="D736" t="s">
        <v>2210</v>
      </c>
    </row>
    <row r="737" spans="1:4" x14ac:dyDescent="0.25">
      <c r="A737">
        <v>163939</v>
      </c>
      <c r="B737" t="s">
        <v>1047</v>
      </c>
      <c r="C737" t="s">
        <v>2223</v>
      </c>
      <c r="D737" t="s">
        <v>2210</v>
      </c>
    </row>
    <row r="738" spans="1:4" x14ac:dyDescent="0.25">
      <c r="A738">
        <v>164073</v>
      </c>
      <c r="B738" t="s">
        <v>2216</v>
      </c>
      <c r="C738" t="s">
        <v>928</v>
      </c>
      <c r="D738" t="s">
        <v>2210</v>
      </c>
    </row>
    <row r="739" spans="1:4" x14ac:dyDescent="0.25">
      <c r="A739">
        <v>164167</v>
      </c>
      <c r="B739" t="s">
        <v>2215</v>
      </c>
      <c r="C739" t="s">
        <v>238</v>
      </c>
      <c r="D739" t="s">
        <v>2210</v>
      </c>
    </row>
    <row r="740" spans="1:4" x14ac:dyDescent="0.25">
      <c r="A740">
        <v>164173</v>
      </c>
      <c r="B740" t="s">
        <v>476</v>
      </c>
      <c r="C740" t="s">
        <v>477</v>
      </c>
      <c r="D740" t="s">
        <v>2210</v>
      </c>
    </row>
    <row r="741" spans="1:4" x14ac:dyDescent="0.25">
      <c r="A741">
        <v>164245</v>
      </c>
      <c r="B741" t="s">
        <v>2226</v>
      </c>
      <c r="C741" t="s">
        <v>586</v>
      </c>
      <c r="D741" t="s">
        <v>2210</v>
      </c>
    </row>
    <row r="742" spans="1:4" x14ac:dyDescent="0.25">
      <c r="A742">
        <v>164336</v>
      </c>
      <c r="B742" t="s">
        <v>1424</v>
      </c>
      <c r="C742" t="s">
        <v>192</v>
      </c>
      <c r="D742" t="s">
        <v>2210</v>
      </c>
    </row>
    <row r="743" spans="1:4" x14ac:dyDescent="0.25">
      <c r="A743">
        <v>164374</v>
      </c>
      <c r="B743" t="s">
        <v>1271</v>
      </c>
      <c r="C743" t="s">
        <v>1272</v>
      </c>
      <c r="D743" t="s">
        <v>2210</v>
      </c>
    </row>
    <row r="744" spans="1:4" x14ac:dyDescent="0.25">
      <c r="A744">
        <v>164487</v>
      </c>
      <c r="B744" t="s">
        <v>1193</v>
      </c>
      <c r="C744" t="s">
        <v>1194</v>
      </c>
      <c r="D744" t="s">
        <v>2210</v>
      </c>
    </row>
    <row r="745" spans="1:4" x14ac:dyDescent="0.25">
      <c r="A745">
        <v>164904</v>
      </c>
      <c r="B745" t="s">
        <v>2212</v>
      </c>
      <c r="C745" t="s">
        <v>202</v>
      </c>
      <c r="D745" t="s">
        <v>2210</v>
      </c>
    </row>
    <row r="746" spans="1:4" x14ac:dyDescent="0.25">
      <c r="A746">
        <v>158874</v>
      </c>
      <c r="B746" t="s">
        <v>2250</v>
      </c>
      <c r="C746" t="s">
        <v>384</v>
      </c>
      <c r="D746" t="s">
        <v>2230</v>
      </c>
    </row>
    <row r="747" spans="1:4" x14ac:dyDescent="0.25">
      <c r="A747">
        <v>160190</v>
      </c>
      <c r="B747" t="s">
        <v>2249</v>
      </c>
      <c r="C747" t="s">
        <v>187</v>
      </c>
      <c r="D747" t="s">
        <v>2230</v>
      </c>
    </row>
    <row r="748" spans="1:4" x14ac:dyDescent="0.25">
      <c r="A748">
        <v>160192</v>
      </c>
      <c r="B748" t="s">
        <v>2243</v>
      </c>
      <c r="C748" t="s">
        <v>2242</v>
      </c>
      <c r="D748" t="s">
        <v>2230</v>
      </c>
    </row>
    <row r="749" spans="1:4" x14ac:dyDescent="0.25">
      <c r="A749">
        <v>161681</v>
      </c>
      <c r="B749" t="s">
        <v>387</v>
      </c>
      <c r="C749" t="s">
        <v>388</v>
      </c>
      <c r="D749" t="s">
        <v>2230</v>
      </c>
    </row>
    <row r="750" spans="1:4" x14ac:dyDescent="0.25">
      <c r="A750">
        <v>161816</v>
      </c>
      <c r="B750" t="s">
        <v>2233</v>
      </c>
      <c r="C750" t="s">
        <v>818</v>
      </c>
      <c r="D750" t="s">
        <v>2230</v>
      </c>
    </row>
    <row r="751" spans="1:4" x14ac:dyDescent="0.25">
      <c r="A751">
        <v>161857</v>
      </c>
      <c r="B751" t="s">
        <v>414</v>
      </c>
      <c r="C751" t="s">
        <v>415</v>
      </c>
      <c r="D751" t="s">
        <v>2230</v>
      </c>
    </row>
    <row r="752" spans="1:4" x14ac:dyDescent="0.25">
      <c r="A752">
        <v>161875</v>
      </c>
      <c r="B752" t="s">
        <v>1337</v>
      </c>
      <c r="C752" t="s">
        <v>1338</v>
      </c>
      <c r="D752" t="s">
        <v>2230</v>
      </c>
    </row>
    <row r="753" spans="1:4" x14ac:dyDescent="0.25">
      <c r="A753">
        <v>161970</v>
      </c>
      <c r="B753" t="s">
        <v>2253</v>
      </c>
      <c r="C753" t="s">
        <v>394</v>
      </c>
      <c r="D753" t="s">
        <v>2230</v>
      </c>
    </row>
    <row r="754" spans="1:4" x14ac:dyDescent="0.25">
      <c r="A754">
        <v>162193</v>
      </c>
      <c r="B754" t="s">
        <v>1259</v>
      </c>
      <c r="C754" t="s">
        <v>1260</v>
      </c>
      <c r="D754" t="s">
        <v>2230</v>
      </c>
    </row>
    <row r="755" spans="1:4" x14ac:dyDescent="0.25">
      <c r="A755">
        <v>162237</v>
      </c>
      <c r="B755" t="s">
        <v>1399</v>
      </c>
      <c r="C755" t="s">
        <v>1400</v>
      </c>
      <c r="D755" t="s">
        <v>2230</v>
      </c>
    </row>
    <row r="756" spans="1:4" x14ac:dyDescent="0.25">
      <c r="A756">
        <v>162246</v>
      </c>
      <c r="B756" t="s">
        <v>2248</v>
      </c>
      <c r="C756" t="s">
        <v>333</v>
      </c>
      <c r="D756" t="s">
        <v>2230</v>
      </c>
    </row>
    <row r="757" spans="1:4" x14ac:dyDescent="0.25">
      <c r="A757">
        <v>162328</v>
      </c>
      <c r="B757" t="s">
        <v>1163</v>
      </c>
      <c r="C757" t="s">
        <v>2241</v>
      </c>
      <c r="D757" t="s">
        <v>2230</v>
      </c>
    </row>
    <row r="758" spans="1:4" x14ac:dyDescent="0.25">
      <c r="A758">
        <v>162425</v>
      </c>
      <c r="B758" t="s">
        <v>1075</v>
      </c>
      <c r="C758" t="s">
        <v>665</v>
      </c>
      <c r="D758" t="s">
        <v>2230</v>
      </c>
    </row>
    <row r="759" spans="1:4" x14ac:dyDescent="0.25">
      <c r="A759">
        <v>162584</v>
      </c>
      <c r="B759" t="s">
        <v>2236</v>
      </c>
      <c r="C759" t="s">
        <v>192</v>
      </c>
      <c r="D759" t="s">
        <v>2230</v>
      </c>
    </row>
    <row r="760" spans="1:4" x14ac:dyDescent="0.25">
      <c r="A760">
        <v>162587</v>
      </c>
      <c r="B760" t="s">
        <v>2232</v>
      </c>
      <c r="C760" t="s">
        <v>1953</v>
      </c>
      <c r="D760" t="s">
        <v>2230</v>
      </c>
    </row>
    <row r="761" spans="1:4" x14ac:dyDescent="0.25">
      <c r="A761">
        <v>162640</v>
      </c>
      <c r="B761" t="s">
        <v>2235</v>
      </c>
      <c r="C761" t="s">
        <v>309</v>
      </c>
      <c r="D761" t="s">
        <v>2230</v>
      </c>
    </row>
    <row r="762" spans="1:4" x14ac:dyDescent="0.25">
      <c r="A762">
        <v>162774</v>
      </c>
      <c r="B762" t="s">
        <v>2239</v>
      </c>
      <c r="C762" t="s">
        <v>2238</v>
      </c>
      <c r="D762" t="s">
        <v>2230</v>
      </c>
    </row>
    <row r="763" spans="1:4" x14ac:dyDescent="0.25">
      <c r="A763">
        <v>162861</v>
      </c>
      <c r="B763" t="s">
        <v>2237</v>
      </c>
      <c r="C763" t="s">
        <v>380</v>
      </c>
      <c r="D763" t="s">
        <v>2230</v>
      </c>
    </row>
    <row r="764" spans="1:4" x14ac:dyDescent="0.25">
      <c r="A764">
        <v>163174</v>
      </c>
      <c r="B764" t="s">
        <v>2246</v>
      </c>
      <c r="C764" t="s">
        <v>2245</v>
      </c>
      <c r="D764" t="s">
        <v>2230</v>
      </c>
    </row>
    <row r="765" spans="1:4" x14ac:dyDescent="0.25">
      <c r="A765">
        <v>163241</v>
      </c>
      <c r="B765" t="s">
        <v>2247</v>
      </c>
      <c r="C765" t="s">
        <v>1279</v>
      </c>
      <c r="D765" t="s">
        <v>2230</v>
      </c>
    </row>
    <row r="766" spans="1:4" x14ac:dyDescent="0.25">
      <c r="A766">
        <v>163319</v>
      </c>
      <c r="B766" t="s">
        <v>2244</v>
      </c>
      <c r="C766" t="s">
        <v>1262</v>
      </c>
      <c r="D766" t="s">
        <v>2230</v>
      </c>
    </row>
    <row r="767" spans="1:4" x14ac:dyDescent="0.25">
      <c r="A767">
        <v>163370</v>
      </c>
      <c r="B767" t="s">
        <v>498</v>
      </c>
      <c r="C767" t="s">
        <v>499</v>
      </c>
      <c r="D767" t="s">
        <v>2230</v>
      </c>
    </row>
    <row r="768" spans="1:4" x14ac:dyDescent="0.25">
      <c r="A768">
        <v>163388</v>
      </c>
      <c r="B768" t="s">
        <v>1355</v>
      </c>
      <c r="C768" t="s">
        <v>1356</v>
      </c>
      <c r="D768" t="s">
        <v>2230</v>
      </c>
    </row>
    <row r="769" spans="1:4" x14ac:dyDescent="0.25">
      <c r="A769">
        <v>163391</v>
      </c>
      <c r="B769" t="s">
        <v>2252</v>
      </c>
      <c r="C769" t="s">
        <v>2251</v>
      </c>
      <c r="D769" t="s">
        <v>2230</v>
      </c>
    </row>
    <row r="770" spans="1:4" x14ac:dyDescent="0.25">
      <c r="A770">
        <v>163393</v>
      </c>
      <c r="B770" t="s">
        <v>2229</v>
      </c>
      <c r="C770" t="s">
        <v>1179</v>
      </c>
      <c r="D770" t="s">
        <v>2230</v>
      </c>
    </row>
    <row r="771" spans="1:4" x14ac:dyDescent="0.25">
      <c r="A771">
        <v>163422</v>
      </c>
      <c r="B771" t="s">
        <v>2240</v>
      </c>
      <c r="C771" t="s">
        <v>1172</v>
      </c>
      <c r="D771" t="s">
        <v>2230</v>
      </c>
    </row>
    <row r="772" spans="1:4" x14ac:dyDescent="0.25">
      <c r="A772">
        <v>163540</v>
      </c>
      <c r="B772" t="s">
        <v>2234</v>
      </c>
      <c r="C772" t="s">
        <v>871</v>
      </c>
      <c r="D772" t="s">
        <v>2230</v>
      </c>
    </row>
    <row r="773" spans="1:4" x14ac:dyDescent="0.25">
      <c r="A773">
        <v>163921</v>
      </c>
      <c r="B773" t="s">
        <v>2254</v>
      </c>
      <c r="C773" t="s">
        <v>2038</v>
      </c>
      <c r="D773" t="s">
        <v>2230</v>
      </c>
    </row>
    <row r="774" spans="1:4" x14ac:dyDescent="0.25">
      <c r="A774">
        <v>163962</v>
      </c>
      <c r="B774" t="s">
        <v>515</v>
      </c>
      <c r="C774" t="s">
        <v>323</v>
      </c>
      <c r="D774" t="s">
        <v>2230</v>
      </c>
    </row>
    <row r="775" spans="1:4" x14ac:dyDescent="0.25">
      <c r="A775">
        <v>164283</v>
      </c>
      <c r="B775" t="s">
        <v>2231</v>
      </c>
      <c r="C775" t="s">
        <v>646</v>
      </c>
      <c r="D775" t="s">
        <v>2230</v>
      </c>
    </row>
    <row r="776" spans="1:4" x14ac:dyDescent="0.25">
      <c r="A776">
        <v>145148</v>
      </c>
      <c r="B776" t="s">
        <v>1510</v>
      </c>
      <c r="C776" t="s">
        <v>1511</v>
      </c>
      <c r="D776" t="s">
        <v>2255</v>
      </c>
    </row>
    <row r="777" spans="1:4" x14ac:dyDescent="0.25">
      <c r="A777">
        <v>147508</v>
      </c>
      <c r="B777" t="s">
        <v>1512</v>
      </c>
      <c r="C777" t="s">
        <v>2267</v>
      </c>
      <c r="D777" t="s">
        <v>2255</v>
      </c>
    </row>
    <row r="778" spans="1:4" x14ac:dyDescent="0.25">
      <c r="A778">
        <v>150062</v>
      </c>
      <c r="B778" t="s">
        <v>2269</v>
      </c>
      <c r="C778" t="s">
        <v>1515</v>
      </c>
      <c r="D778" t="s">
        <v>2255</v>
      </c>
    </row>
    <row r="779" spans="1:4" x14ac:dyDescent="0.25">
      <c r="A779">
        <v>151843</v>
      </c>
      <c r="B779" t="s">
        <v>1518</v>
      </c>
      <c r="C779" t="s">
        <v>1145</v>
      </c>
      <c r="D779" t="s">
        <v>2255</v>
      </c>
    </row>
    <row r="780" spans="1:4" x14ac:dyDescent="0.25">
      <c r="A780">
        <v>155505</v>
      </c>
      <c r="B780" t="s">
        <v>1521</v>
      </c>
      <c r="C780" t="s">
        <v>1522</v>
      </c>
      <c r="D780" t="s">
        <v>2255</v>
      </c>
    </row>
    <row r="781" spans="1:4" x14ac:dyDescent="0.25">
      <c r="A781">
        <v>155732</v>
      </c>
      <c r="B781" t="s">
        <v>2265</v>
      </c>
      <c r="C781" t="s">
        <v>161</v>
      </c>
      <c r="D781" t="s">
        <v>2255</v>
      </c>
    </row>
    <row r="782" spans="1:4" x14ac:dyDescent="0.25">
      <c r="A782">
        <v>155839</v>
      </c>
      <c r="B782" t="s">
        <v>52</v>
      </c>
      <c r="C782" t="s">
        <v>53</v>
      </c>
      <c r="D782" t="s">
        <v>2255</v>
      </c>
    </row>
    <row r="783" spans="1:4" x14ac:dyDescent="0.25">
      <c r="A783">
        <v>157066</v>
      </c>
      <c r="B783" t="s">
        <v>2261</v>
      </c>
      <c r="C783" t="s">
        <v>82</v>
      </c>
      <c r="D783" t="s">
        <v>2255</v>
      </c>
    </row>
    <row r="784" spans="1:4" x14ac:dyDescent="0.25">
      <c r="A784">
        <v>158730</v>
      </c>
      <c r="B784" t="s">
        <v>2268</v>
      </c>
      <c r="C784" t="s">
        <v>209</v>
      </c>
      <c r="D784" t="s">
        <v>2255</v>
      </c>
    </row>
    <row r="785" spans="1:4" x14ac:dyDescent="0.25">
      <c r="A785">
        <v>159240</v>
      </c>
      <c r="B785" t="s">
        <v>2266</v>
      </c>
      <c r="C785" t="s">
        <v>173</v>
      </c>
      <c r="D785" t="s">
        <v>2255</v>
      </c>
    </row>
    <row r="786" spans="1:4" x14ac:dyDescent="0.25">
      <c r="A786">
        <v>159522</v>
      </c>
      <c r="B786" t="s">
        <v>2259</v>
      </c>
      <c r="C786" t="s">
        <v>140</v>
      </c>
      <c r="D786" t="s">
        <v>2255</v>
      </c>
    </row>
    <row r="787" spans="1:4" x14ac:dyDescent="0.25">
      <c r="A787">
        <v>159557</v>
      </c>
      <c r="B787" t="s">
        <v>183</v>
      </c>
      <c r="C787" t="s">
        <v>184</v>
      </c>
      <c r="D787" t="s">
        <v>2255</v>
      </c>
    </row>
    <row r="788" spans="1:4" x14ac:dyDescent="0.25">
      <c r="A788">
        <v>159587</v>
      </c>
      <c r="B788" t="s">
        <v>2260</v>
      </c>
      <c r="C788" t="s">
        <v>1541</v>
      </c>
      <c r="D788" t="s">
        <v>2255</v>
      </c>
    </row>
    <row r="789" spans="1:4" x14ac:dyDescent="0.25">
      <c r="A789">
        <v>159630</v>
      </c>
      <c r="B789" t="s">
        <v>2262</v>
      </c>
      <c r="C789" t="s">
        <v>1543</v>
      </c>
      <c r="D789" t="s">
        <v>2255</v>
      </c>
    </row>
    <row r="790" spans="1:4" x14ac:dyDescent="0.25">
      <c r="A790">
        <v>159807</v>
      </c>
      <c r="B790" t="s">
        <v>121</v>
      </c>
      <c r="C790" t="s">
        <v>1743</v>
      </c>
      <c r="D790" t="s">
        <v>2255</v>
      </c>
    </row>
    <row r="791" spans="1:4" x14ac:dyDescent="0.25">
      <c r="A791">
        <v>160041</v>
      </c>
      <c r="B791" t="s">
        <v>2258</v>
      </c>
      <c r="C791" t="s">
        <v>131</v>
      </c>
      <c r="D791" t="s">
        <v>2255</v>
      </c>
    </row>
    <row r="792" spans="1:4" x14ac:dyDescent="0.25">
      <c r="A792">
        <v>160069</v>
      </c>
      <c r="B792" t="s">
        <v>2264</v>
      </c>
      <c r="C792" t="s">
        <v>159</v>
      </c>
      <c r="D792" t="s">
        <v>2255</v>
      </c>
    </row>
    <row r="793" spans="1:4" x14ac:dyDescent="0.25">
      <c r="A793">
        <v>160198</v>
      </c>
      <c r="B793" t="s">
        <v>1546</v>
      </c>
      <c r="C793" t="s">
        <v>242</v>
      </c>
      <c r="D793" t="s">
        <v>2255</v>
      </c>
    </row>
    <row r="794" spans="1:4" x14ac:dyDescent="0.25">
      <c r="A794">
        <v>160273</v>
      </c>
      <c r="B794" t="s">
        <v>179</v>
      </c>
      <c r="C794" t="s">
        <v>180</v>
      </c>
      <c r="D794" t="s">
        <v>2255</v>
      </c>
    </row>
    <row r="795" spans="1:4" x14ac:dyDescent="0.25">
      <c r="A795">
        <v>160279</v>
      </c>
      <c r="B795" t="s">
        <v>168</v>
      </c>
      <c r="C795" t="s">
        <v>169</v>
      </c>
      <c r="D795" t="s">
        <v>2255</v>
      </c>
    </row>
    <row r="796" spans="1:4" x14ac:dyDescent="0.25">
      <c r="A796">
        <v>160554</v>
      </c>
      <c r="B796" t="s">
        <v>2257</v>
      </c>
      <c r="C796" t="s">
        <v>2256</v>
      </c>
      <c r="D796" t="s">
        <v>2255</v>
      </c>
    </row>
    <row r="797" spans="1:4" x14ac:dyDescent="0.25">
      <c r="A797">
        <v>161188</v>
      </c>
      <c r="B797" t="s">
        <v>113</v>
      </c>
      <c r="C797" t="s">
        <v>114</v>
      </c>
      <c r="D797" t="s">
        <v>2255</v>
      </c>
    </row>
    <row r="798" spans="1:4" x14ac:dyDescent="0.25">
      <c r="A798">
        <v>161272</v>
      </c>
      <c r="B798" t="s">
        <v>2263</v>
      </c>
      <c r="C798" t="s">
        <v>156</v>
      </c>
      <c r="D798" t="s">
        <v>2255</v>
      </c>
    </row>
    <row r="799" spans="1:4" x14ac:dyDescent="0.25">
      <c r="A799">
        <v>148620</v>
      </c>
      <c r="B799" t="s">
        <v>2288</v>
      </c>
      <c r="C799" t="s">
        <v>74</v>
      </c>
      <c r="D799" t="s">
        <v>2270</v>
      </c>
    </row>
    <row r="800" spans="1:4" x14ac:dyDescent="0.25">
      <c r="A800">
        <v>151390</v>
      </c>
      <c r="B800" t="s">
        <v>1516</v>
      </c>
      <c r="C800" t="s">
        <v>1517</v>
      </c>
      <c r="D800" t="s">
        <v>2270</v>
      </c>
    </row>
    <row r="801" spans="1:4" x14ac:dyDescent="0.25">
      <c r="A801">
        <v>153933</v>
      </c>
      <c r="B801" t="s">
        <v>1519</v>
      </c>
      <c r="C801" t="s">
        <v>1520</v>
      </c>
      <c r="D801" t="s">
        <v>2270</v>
      </c>
    </row>
    <row r="802" spans="1:4" x14ac:dyDescent="0.25">
      <c r="A802">
        <v>155048</v>
      </c>
      <c r="B802" t="s">
        <v>2281</v>
      </c>
      <c r="C802" t="s">
        <v>2280</v>
      </c>
      <c r="D802" t="s">
        <v>2270</v>
      </c>
    </row>
    <row r="803" spans="1:4" x14ac:dyDescent="0.25">
      <c r="A803">
        <v>156980</v>
      </c>
      <c r="B803" t="s">
        <v>2276</v>
      </c>
      <c r="C803" t="s">
        <v>1953</v>
      </c>
      <c r="D803" t="s">
        <v>2270</v>
      </c>
    </row>
    <row r="804" spans="1:4" x14ac:dyDescent="0.25">
      <c r="A804">
        <v>157880</v>
      </c>
      <c r="B804" t="s">
        <v>71</v>
      </c>
      <c r="C804" t="s">
        <v>72</v>
      </c>
      <c r="D804" t="s">
        <v>2270</v>
      </c>
    </row>
    <row r="805" spans="1:4" x14ac:dyDescent="0.25">
      <c r="A805">
        <v>158051</v>
      </c>
      <c r="B805" t="s">
        <v>2282</v>
      </c>
      <c r="C805" t="s">
        <v>1534</v>
      </c>
      <c r="D805" t="s">
        <v>2270</v>
      </c>
    </row>
    <row r="806" spans="1:4" x14ac:dyDescent="0.25">
      <c r="A806">
        <v>158432</v>
      </c>
      <c r="B806" t="s">
        <v>93</v>
      </c>
      <c r="C806" t="s">
        <v>94</v>
      </c>
      <c r="D806" t="s">
        <v>2270</v>
      </c>
    </row>
    <row r="807" spans="1:4" x14ac:dyDescent="0.25">
      <c r="A807">
        <v>158739</v>
      </c>
      <c r="B807" t="s">
        <v>2271</v>
      </c>
      <c r="C807" t="s">
        <v>415</v>
      </c>
      <c r="D807" t="s">
        <v>2270</v>
      </c>
    </row>
    <row r="808" spans="1:4" x14ac:dyDescent="0.25">
      <c r="A808">
        <v>158906</v>
      </c>
      <c r="B808" t="s">
        <v>2289</v>
      </c>
      <c r="C808" t="s">
        <v>207</v>
      </c>
      <c r="D808" t="s">
        <v>2270</v>
      </c>
    </row>
    <row r="809" spans="1:4" x14ac:dyDescent="0.25">
      <c r="A809">
        <v>159115</v>
      </c>
      <c r="B809" t="s">
        <v>2272</v>
      </c>
      <c r="C809" t="s">
        <v>125</v>
      </c>
      <c r="D809" t="s">
        <v>2270</v>
      </c>
    </row>
    <row r="810" spans="1:4" x14ac:dyDescent="0.25">
      <c r="A810">
        <v>159629</v>
      </c>
      <c r="B810" t="s">
        <v>2275</v>
      </c>
      <c r="C810" t="s">
        <v>149</v>
      </c>
      <c r="D810" t="s">
        <v>2270</v>
      </c>
    </row>
    <row r="811" spans="1:4" x14ac:dyDescent="0.25">
      <c r="A811">
        <v>160025</v>
      </c>
      <c r="B811" t="s">
        <v>2274</v>
      </c>
      <c r="C811" t="s">
        <v>2273</v>
      </c>
      <c r="D811" t="s">
        <v>2270</v>
      </c>
    </row>
    <row r="812" spans="1:4" x14ac:dyDescent="0.25">
      <c r="A812">
        <v>160076</v>
      </c>
      <c r="B812" t="s">
        <v>2285</v>
      </c>
      <c r="C812" t="s">
        <v>177</v>
      </c>
      <c r="D812" t="s">
        <v>2270</v>
      </c>
    </row>
    <row r="813" spans="1:4" x14ac:dyDescent="0.25">
      <c r="A813">
        <v>160330</v>
      </c>
      <c r="B813" t="s">
        <v>2287</v>
      </c>
      <c r="C813" t="s">
        <v>211</v>
      </c>
      <c r="D813" t="s">
        <v>2270</v>
      </c>
    </row>
    <row r="814" spans="1:4" x14ac:dyDescent="0.25">
      <c r="A814">
        <v>160613</v>
      </c>
      <c r="B814" t="s">
        <v>2286</v>
      </c>
      <c r="C814" t="s">
        <v>2031</v>
      </c>
      <c r="D814" t="s">
        <v>2270</v>
      </c>
    </row>
    <row r="815" spans="1:4" x14ac:dyDescent="0.25">
      <c r="A815">
        <v>160743</v>
      </c>
      <c r="B815" t="s">
        <v>151</v>
      </c>
      <c r="C815" t="s">
        <v>2277</v>
      </c>
      <c r="D815" t="s">
        <v>2270</v>
      </c>
    </row>
    <row r="816" spans="1:4" x14ac:dyDescent="0.25">
      <c r="A816">
        <v>160942</v>
      </c>
      <c r="B816" t="s">
        <v>126</v>
      </c>
      <c r="C816" t="s">
        <v>1845</v>
      </c>
      <c r="D816" t="s">
        <v>2270</v>
      </c>
    </row>
    <row r="817" spans="1:4" x14ac:dyDescent="0.25">
      <c r="A817">
        <v>160982</v>
      </c>
      <c r="B817" t="s">
        <v>2284</v>
      </c>
      <c r="C817" t="s">
        <v>2283</v>
      </c>
      <c r="D817" t="s">
        <v>2270</v>
      </c>
    </row>
    <row r="818" spans="1:4" x14ac:dyDescent="0.25">
      <c r="A818">
        <v>161143</v>
      </c>
      <c r="B818" t="s">
        <v>2278</v>
      </c>
      <c r="C818" t="s">
        <v>1845</v>
      </c>
      <c r="D818" t="s">
        <v>2270</v>
      </c>
    </row>
    <row r="819" spans="1:4" x14ac:dyDescent="0.25">
      <c r="A819">
        <v>161148</v>
      </c>
      <c r="B819" t="s">
        <v>117</v>
      </c>
      <c r="C819" t="s">
        <v>118</v>
      </c>
      <c r="D819" t="s">
        <v>2270</v>
      </c>
    </row>
    <row r="820" spans="1:4" x14ac:dyDescent="0.25">
      <c r="A820">
        <v>161255</v>
      </c>
      <c r="B820" t="s">
        <v>2279</v>
      </c>
      <c r="C820" t="s">
        <v>164</v>
      </c>
      <c r="D820" t="s">
        <v>2270</v>
      </c>
    </row>
    <row r="821" spans="1:4" x14ac:dyDescent="0.25">
      <c r="A821">
        <v>161573</v>
      </c>
      <c r="B821" t="s">
        <v>1554</v>
      </c>
      <c r="C821" t="s">
        <v>1555</v>
      </c>
      <c r="D821" t="s">
        <v>2270</v>
      </c>
    </row>
    <row r="822" spans="1:4" x14ac:dyDescent="0.25">
      <c r="A822">
        <v>142818</v>
      </c>
      <c r="B822" t="s">
        <v>9</v>
      </c>
      <c r="C822" t="s">
        <v>10</v>
      </c>
      <c r="D822" t="s">
        <v>2290</v>
      </c>
    </row>
    <row r="823" spans="1:4" x14ac:dyDescent="0.25">
      <c r="A823">
        <v>153741</v>
      </c>
      <c r="B823" t="s">
        <v>2301</v>
      </c>
      <c r="C823" t="s">
        <v>1823</v>
      </c>
      <c r="D823" t="s">
        <v>2290</v>
      </c>
    </row>
    <row r="824" spans="1:4" x14ac:dyDescent="0.25">
      <c r="A824">
        <v>153844</v>
      </c>
      <c r="B824" t="s">
        <v>23</v>
      </c>
      <c r="C824" t="s">
        <v>24</v>
      </c>
      <c r="D824" t="s">
        <v>2290</v>
      </c>
    </row>
    <row r="825" spans="1:4" x14ac:dyDescent="0.25">
      <c r="A825">
        <v>155116</v>
      </c>
      <c r="B825" t="s">
        <v>41</v>
      </c>
      <c r="C825" t="s">
        <v>42</v>
      </c>
      <c r="D825" t="s">
        <v>2290</v>
      </c>
    </row>
    <row r="826" spans="1:4" x14ac:dyDescent="0.25">
      <c r="A826">
        <v>155122</v>
      </c>
      <c r="B826" t="s">
        <v>2304</v>
      </c>
      <c r="C826" t="s">
        <v>2303</v>
      </c>
      <c r="D826" t="s">
        <v>2290</v>
      </c>
    </row>
    <row r="827" spans="1:4" x14ac:dyDescent="0.25">
      <c r="A827">
        <v>155638</v>
      </c>
      <c r="B827" t="s">
        <v>1525</v>
      </c>
      <c r="C827" t="s">
        <v>1526</v>
      </c>
      <c r="D827" t="s">
        <v>2290</v>
      </c>
    </row>
    <row r="828" spans="1:4" x14ac:dyDescent="0.25">
      <c r="A828">
        <v>155799</v>
      </c>
      <c r="B828" t="s">
        <v>2294</v>
      </c>
      <c r="C828" t="s">
        <v>67</v>
      </c>
      <c r="D828" t="s">
        <v>2290</v>
      </c>
    </row>
    <row r="829" spans="1:4" x14ac:dyDescent="0.25">
      <c r="A829">
        <v>156196</v>
      </c>
      <c r="B829" t="s">
        <v>2297</v>
      </c>
      <c r="C829" t="s">
        <v>50</v>
      </c>
      <c r="D829" t="s">
        <v>2290</v>
      </c>
    </row>
    <row r="830" spans="1:4" x14ac:dyDescent="0.25">
      <c r="A830">
        <v>156738</v>
      </c>
      <c r="B830" t="s">
        <v>2299</v>
      </c>
      <c r="C830" t="s">
        <v>2298</v>
      </c>
      <c r="D830" t="s">
        <v>2290</v>
      </c>
    </row>
    <row r="831" spans="1:4" x14ac:dyDescent="0.25">
      <c r="A831">
        <v>157494</v>
      </c>
      <c r="B831" t="s">
        <v>1530</v>
      </c>
      <c r="C831" t="s">
        <v>238</v>
      </c>
      <c r="D831" t="s">
        <v>2290</v>
      </c>
    </row>
    <row r="832" spans="1:4" x14ac:dyDescent="0.25">
      <c r="A832">
        <v>157533</v>
      </c>
      <c r="B832" t="s">
        <v>2306</v>
      </c>
      <c r="C832" t="s">
        <v>200</v>
      </c>
      <c r="D832" t="s">
        <v>2290</v>
      </c>
    </row>
    <row r="833" spans="1:4" x14ac:dyDescent="0.25">
      <c r="A833">
        <v>157542</v>
      </c>
      <c r="B833" t="s">
        <v>62</v>
      </c>
      <c r="C833" t="s">
        <v>63</v>
      </c>
      <c r="D833" t="s">
        <v>2290</v>
      </c>
    </row>
    <row r="834" spans="1:4" x14ac:dyDescent="0.25">
      <c r="A834">
        <v>157607</v>
      </c>
      <c r="B834" t="s">
        <v>2307</v>
      </c>
      <c r="C834" t="s">
        <v>1532</v>
      </c>
      <c r="D834" t="s">
        <v>2290</v>
      </c>
    </row>
    <row r="835" spans="1:4" x14ac:dyDescent="0.25">
      <c r="A835">
        <v>157796</v>
      </c>
      <c r="B835" t="s">
        <v>2296</v>
      </c>
      <c r="C835" t="s">
        <v>48</v>
      </c>
      <c r="D835" t="s">
        <v>2290</v>
      </c>
    </row>
    <row r="836" spans="1:4" x14ac:dyDescent="0.25">
      <c r="A836">
        <v>158186</v>
      </c>
      <c r="B836" t="s">
        <v>2309</v>
      </c>
      <c r="C836" t="s">
        <v>2308</v>
      </c>
      <c r="D836" t="s">
        <v>2290</v>
      </c>
    </row>
    <row r="837" spans="1:4" x14ac:dyDescent="0.25">
      <c r="A837">
        <v>158692</v>
      </c>
      <c r="B837" t="s">
        <v>2295</v>
      </c>
      <c r="C837" t="s">
        <v>80</v>
      </c>
      <c r="D837" t="s">
        <v>2290</v>
      </c>
    </row>
    <row r="838" spans="1:4" x14ac:dyDescent="0.25">
      <c r="A838">
        <v>158824</v>
      </c>
      <c r="B838" t="s">
        <v>89</v>
      </c>
      <c r="C838" t="s">
        <v>1845</v>
      </c>
      <c r="D838" t="s">
        <v>2290</v>
      </c>
    </row>
    <row r="839" spans="1:4" x14ac:dyDescent="0.25">
      <c r="A839">
        <v>159103</v>
      </c>
      <c r="B839" t="s">
        <v>2311</v>
      </c>
      <c r="C839" t="s">
        <v>204</v>
      </c>
      <c r="D839" t="s">
        <v>2290</v>
      </c>
    </row>
    <row r="840" spans="1:4" x14ac:dyDescent="0.25">
      <c r="A840">
        <v>159358</v>
      </c>
      <c r="B840" t="s">
        <v>199</v>
      </c>
      <c r="C840" t="s">
        <v>200</v>
      </c>
      <c r="D840" t="s">
        <v>2290</v>
      </c>
    </row>
    <row r="841" spans="1:4" x14ac:dyDescent="0.25">
      <c r="A841">
        <v>159612</v>
      </c>
      <c r="B841" t="s">
        <v>2292</v>
      </c>
      <c r="C841" t="s">
        <v>129</v>
      </c>
      <c r="D841" t="s">
        <v>2290</v>
      </c>
    </row>
    <row r="842" spans="1:4" x14ac:dyDescent="0.25">
      <c r="A842">
        <v>159667</v>
      </c>
      <c r="B842" t="s">
        <v>2310</v>
      </c>
      <c r="C842" t="s">
        <v>202</v>
      </c>
      <c r="D842" t="s">
        <v>2290</v>
      </c>
    </row>
    <row r="843" spans="1:4" x14ac:dyDescent="0.25">
      <c r="A843">
        <v>160307</v>
      </c>
      <c r="B843" t="s">
        <v>1547</v>
      </c>
      <c r="C843" t="s">
        <v>2302</v>
      </c>
      <c r="D843" t="s">
        <v>2290</v>
      </c>
    </row>
    <row r="844" spans="1:4" x14ac:dyDescent="0.25">
      <c r="A844">
        <v>160506</v>
      </c>
      <c r="B844" t="s">
        <v>142</v>
      </c>
      <c r="C844" t="s">
        <v>143</v>
      </c>
      <c r="D844" t="s">
        <v>2290</v>
      </c>
    </row>
    <row r="845" spans="1:4" x14ac:dyDescent="0.25">
      <c r="A845">
        <v>160583</v>
      </c>
      <c r="B845" t="s">
        <v>2293</v>
      </c>
      <c r="C845" t="s">
        <v>1550</v>
      </c>
      <c r="D845" t="s">
        <v>2290</v>
      </c>
    </row>
    <row r="846" spans="1:4" x14ac:dyDescent="0.25">
      <c r="A846">
        <v>160646</v>
      </c>
      <c r="B846" t="s">
        <v>145</v>
      </c>
      <c r="C846" t="s">
        <v>146</v>
      </c>
      <c r="D846" t="s">
        <v>2290</v>
      </c>
    </row>
    <row r="847" spans="1:4" x14ac:dyDescent="0.25">
      <c r="A847">
        <v>161082</v>
      </c>
      <c r="B847" t="s">
        <v>2291</v>
      </c>
      <c r="C847" t="s">
        <v>437</v>
      </c>
      <c r="D847" t="s">
        <v>2290</v>
      </c>
    </row>
    <row r="848" spans="1:4" x14ac:dyDescent="0.25">
      <c r="A848">
        <v>161150</v>
      </c>
      <c r="B848" t="s">
        <v>174</v>
      </c>
      <c r="C848" t="s">
        <v>175</v>
      </c>
      <c r="D848" t="s">
        <v>2290</v>
      </c>
    </row>
    <row r="849" spans="1:4" x14ac:dyDescent="0.25">
      <c r="A849">
        <v>161213</v>
      </c>
      <c r="B849" t="s">
        <v>166</v>
      </c>
      <c r="C849" t="s">
        <v>2300</v>
      </c>
      <c r="D849" t="s">
        <v>2290</v>
      </c>
    </row>
    <row r="850" spans="1:4" x14ac:dyDescent="0.25">
      <c r="A850">
        <v>161244</v>
      </c>
      <c r="B850" t="s">
        <v>189</v>
      </c>
      <c r="C850" t="s">
        <v>190</v>
      </c>
      <c r="D850" t="s">
        <v>2290</v>
      </c>
    </row>
    <row r="851" spans="1:4" x14ac:dyDescent="0.25">
      <c r="A851">
        <v>161532</v>
      </c>
      <c r="B851" t="s">
        <v>2305</v>
      </c>
      <c r="C851" t="s">
        <v>192</v>
      </c>
      <c r="D851" t="s">
        <v>2290</v>
      </c>
    </row>
  </sheetData>
  <autoFilter ref="A1:D1" xr:uid="{00000000-0009-0000-0000-000001000000}">
    <sortState xmlns:xlrd2="http://schemas.microsoft.com/office/spreadsheetml/2017/richdata2" ref="A2:D851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sqref="A1:I2"/>
    </sheetView>
  </sheetViews>
  <sheetFormatPr baseColWidth="10" defaultColWidth="9.140625" defaultRowHeight="15" x14ac:dyDescent="0.25"/>
  <cols>
    <col min="1" max="1" width="20.140625" customWidth="1"/>
    <col min="2" max="2" width="11.5703125" customWidth="1"/>
    <col min="3" max="3" width="10.42578125" customWidth="1"/>
    <col min="4" max="4" width="18.140625" customWidth="1"/>
    <col min="5" max="5" width="11.140625" customWidth="1"/>
    <col min="6" max="6" width="12.28515625" customWidth="1"/>
    <col min="7" max="7" width="17.140625" customWidth="1"/>
    <col min="8" max="8" width="23.42578125" customWidth="1"/>
    <col min="9" max="9" width="20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141549</v>
      </c>
      <c r="B2" t="s">
        <v>267</v>
      </c>
      <c r="C2" t="s">
        <v>268</v>
      </c>
      <c r="D2" t="s">
        <v>20</v>
      </c>
      <c r="E2" t="s">
        <v>18</v>
      </c>
      <c r="F2" t="s">
        <v>110</v>
      </c>
      <c r="G2">
        <v>10</v>
      </c>
      <c r="H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94"/>
  <sheetViews>
    <sheetView workbookViewId="0">
      <selection activeCell="I4" sqref="I4"/>
    </sheetView>
  </sheetViews>
  <sheetFormatPr baseColWidth="10" defaultColWidth="11.42578125" defaultRowHeight="15" x14ac:dyDescent="0.25"/>
  <cols>
    <col min="1" max="1" width="17.85546875" style="1" customWidth="1"/>
    <col min="2" max="2" width="20.28515625" style="1" customWidth="1"/>
    <col min="3" max="3" width="15.140625" style="1" customWidth="1"/>
    <col min="4" max="4" width="16.140625" style="1" customWidth="1"/>
    <col min="5" max="5" width="14.28515625" style="1" customWidth="1"/>
    <col min="6" max="7" width="17.5703125" style="1" customWidth="1"/>
    <col min="8" max="9" width="25.140625" style="1" customWidth="1"/>
    <col min="10" max="10" width="12.5703125" style="1" bestFit="1" customWidth="1"/>
    <col min="11" max="16384" width="11.42578125" style="1"/>
  </cols>
  <sheetData>
    <row r="1" spans="1:20" x14ac:dyDescent="0.25">
      <c r="T1" s="1" t="s">
        <v>2314</v>
      </c>
    </row>
    <row r="3" spans="1:20" x14ac:dyDescent="0.25">
      <c r="A3" s="2" t="s">
        <v>1446</v>
      </c>
      <c r="B3" s="2" t="s">
        <v>1447</v>
      </c>
    </row>
    <row r="4" spans="1:20" x14ac:dyDescent="0.25">
      <c r="A4" s="2" t="s">
        <v>1444</v>
      </c>
      <c r="B4" s="1" t="s">
        <v>18</v>
      </c>
      <c r="C4" s="1" t="s">
        <v>33</v>
      </c>
      <c r="D4" s="1" t="s">
        <v>21</v>
      </c>
      <c r="E4" s="1" t="s">
        <v>28</v>
      </c>
      <c r="F4" s="1" t="s">
        <v>12</v>
      </c>
      <c r="G4" s="1" t="s">
        <v>59</v>
      </c>
      <c r="H4" s="1" t="s">
        <v>15</v>
      </c>
      <c r="I4" s="1" t="s">
        <v>44</v>
      </c>
      <c r="J4" s="1" t="s">
        <v>1445</v>
      </c>
    </row>
    <row r="5" spans="1:20" x14ac:dyDescent="0.25">
      <c r="A5" s="3">
        <v>141549</v>
      </c>
      <c r="B5" s="1">
        <v>0</v>
      </c>
      <c r="D5" s="1">
        <v>0</v>
      </c>
      <c r="F5" s="1">
        <v>10</v>
      </c>
      <c r="H5" s="1">
        <v>0</v>
      </c>
      <c r="J5" s="1">
        <v>10</v>
      </c>
    </row>
    <row r="6" spans="1:20" x14ac:dyDescent="0.25">
      <c r="A6" s="3">
        <v>142818</v>
      </c>
      <c r="B6" s="1">
        <v>0</v>
      </c>
      <c r="D6" s="1">
        <v>0</v>
      </c>
      <c r="F6" s="1">
        <v>0</v>
      </c>
      <c r="H6" s="1">
        <v>10</v>
      </c>
      <c r="J6" s="1">
        <v>10</v>
      </c>
    </row>
    <row r="7" spans="1:20" x14ac:dyDescent="0.25">
      <c r="A7" s="3">
        <v>148620</v>
      </c>
      <c r="B7" s="1">
        <v>10</v>
      </c>
      <c r="C7" s="1">
        <v>10</v>
      </c>
      <c r="F7" s="1">
        <v>10</v>
      </c>
      <c r="I7" s="1">
        <v>10</v>
      </c>
      <c r="J7" s="1">
        <v>40</v>
      </c>
    </row>
    <row r="8" spans="1:20" x14ac:dyDescent="0.25">
      <c r="A8" s="3">
        <v>153741</v>
      </c>
      <c r="B8" s="1">
        <v>0</v>
      </c>
      <c r="C8" s="1">
        <v>0</v>
      </c>
      <c r="F8" s="1">
        <v>10</v>
      </c>
      <c r="H8" s="1">
        <v>10</v>
      </c>
      <c r="J8" s="1">
        <v>20</v>
      </c>
    </row>
    <row r="9" spans="1:20" x14ac:dyDescent="0.25">
      <c r="A9" s="3">
        <v>153844</v>
      </c>
      <c r="B9" s="1">
        <v>0</v>
      </c>
      <c r="E9" s="1">
        <v>0</v>
      </c>
      <c r="F9" s="1">
        <v>0</v>
      </c>
      <c r="H9" s="1">
        <v>0</v>
      </c>
      <c r="J9" s="1">
        <v>0</v>
      </c>
    </row>
    <row r="10" spans="1:20" x14ac:dyDescent="0.25">
      <c r="A10" s="3">
        <v>155048</v>
      </c>
      <c r="B10" s="1">
        <v>10</v>
      </c>
      <c r="C10" s="1">
        <v>10</v>
      </c>
      <c r="F10" s="1">
        <v>10</v>
      </c>
      <c r="H10" s="1">
        <v>10</v>
      </c>
      <c r="J10" s="1">
        <v>40</v>
      </c>
    </row>
    <row r="11" spans="1:20" x14ac:dyDescent="0.25">
      <c r="A11" s="3">
        <v>155116</v>
      </c>
      <c r="B11" s="1">
        <v>0</v>
      </c>
      <c r="D11" s="1">
        <v>10</v>
      </c>
      <c r="F11" s="1">
        <v>0</v>
      </c>
      <c r="I11" s="1">
        <v>10</v>
      </c>
      <c r="J11" s="1">
        <v>20</v>
      </c>
    </row>
    <row r="12" spans="1:20" x14ac:dyDescent="0.25">
      <c r="A12" s="3">
        <v>155732</v>
      </c>
      <c r="B12" s="1">
        <v>0</v>
      </c>
      <c r="C12" s="1">
        <v>10</v>
      </c>
      <c r="F12" s="1">
        <v>10</v>
      </c>
      <c r="H12" s="1">
        <v>0</v>
      </c>
      <c r="J12" s="1">
        <v>20</v>
      </c>
    </row>
    <row r="13" spans="1:20" x14ac:dyDescent="0.25">
      <c r="A13" s="3">
        <v>155799</v>
      </c>
      <c r="B13" s="1">
        <v>10</v>
      </c>
      <c r="C13" s="1">
        <v>0</v>
      </c>
      <c r="F13" s="1">
        <v>0</v>
      </c>
      <c r="H13" s="1">
        <v>0</v>
      </c>
      <c r="J13" s="1">
        <v>10</v>
      </c>
    </row>
    <row r="14" spans="1:20" x14ac:dyDescent="0.25">
      <c r="A14" s="3">
        <v>155839</v>
      </c>
      <c r="B14" s="1">
        <v>10</v>
      </c>
      <c r="E14" s="1">
        <v>10</v>
      </c>
      <c r="F14" s="1">
        <v>0</v>
      </c>
      <c r="I14" s="1">
        <v>0</v>
      </c>
      <c r="J14" s="1">
        <v>20</v>
      </c>
    </row>
    <row r="15" spans="1:20" x14ac:dyDescent="0.25">
      <c r="A15" s="3">
        <v>156196</v>
      </c>
      <c r="B15" s="1">
        <v>0</v>
      </c>
      <c r="D15" s="1">
        <v>0</v>
      </c>
      <c r="F15" s="1">
        <v>10</v>
      </c>
      <c r="I15" s="1">
        <v>10</v>
      </c>
      <c r="J15" s="1">
        <v>20</v>
      </c>
    </row>
    <row r="16" spans="1:20" x14ac:dyDescent="0.25">
      <c r="A16" s="3">
        <v>156738</v>
      </c>
      <c r="B16" s="1">
        <v>10</v>
      </c>
      <c r="E16" s="1">
        <v>0</v>
      </c>
      <c r="G16" s="1">
        <v>0</v>
      </c>
      <c r="H16" s="1">
        <v>10</v>
      </c>
      <c r="J16" s="1">
        <v>20</v>
      </c>
    </row>
    <row r="17" spans="1:10" x14ac:dyDescent="0.25">
      <c r="A17" s="3">
        <v>157066</v>
      </c>
      <c r="B17" s="1">
        <v>0</v>
      </c>
      <c r="E17" s="1">
        <v>0</v>
      </c>
      <c r="F17" s="1">
        <v>0</v>
      </c>
      <c r="H17" s="1">
        <v>0</v>
      </c>
      <c r="J17" s="1">
        <v>0</v>
      </c>
    </row>
    <row r="18" spans="1:10" x14ac:dyDescent="0.25">
      <c r="A18" s="3">
        <v>157533</v>
      </c>
      <c r="B18" s="1">
        <v>0</v>
      </c>
      <c r="D18" s="1">
        <v>0</v>
      </c>
      <c r="F18" s="1">
        <v>10</v>
      </c>
      <c r="H18" s="1">
        <v>10</v>
      </c>
      <c r="J18" s="1">
        <v>20</v>
      </c>
    </row>
    <row r="19" spans="1:10" x14ac:dyDescent="0.25">
      <c r="A19" s="3">
        <v>157542</v>
      </c>
      <c r="B19" s="1">
        <v>10</v>
      </c>
      <c r="C19" s="1">
        <v>10</v>
      </c>
      <c r="F19" s="1">
        <v>10</v>
      </c>
      <c r="H19" s="1">
        <v>10</v>
      </c>
      <c r="J19" s="1">
        <v>40</v>
      </c>
    </row>
    <row r="20" spans="1:10" x14ac:dyDescent="0.25">
      <c r="A20" s="3">
        <v>157796</v>
      </c>
      <c r="B20" s="1">
        <v>0</v>
      </c>
      <c r="E20" s="1">
        <v>0</v>
      </c>
      <c r="F20" s="1">
        <v>0</v>
      </c>
      <c r="H20" s="1">
        <v>0</v>
      </c>
      <c r="J20" s="1">
        <v>0</v>
      </c>
    </row>
    <row r="21" spans="1:10" x14ac:dyDescent="0.25">
      <c r="A21" s="3">
        <v>157880</v>
      </c>
      <c r="B21" s="1">
        <v>0</v>
      </c>
      <c r="C21" s="1">
        <v>10</v>
      </c>
      <c r="F21" s="1">
        <v>10</v>
      </c>
      <c r="I21" s="1">
        <v>10</v>
      </c>
      <c r="J21" s="1">
        <v>30</v>
      </c>
    </row>
    <row r="22" spans="1:10" x14ac:dyDescent="0.25">
      <c r="A22" s="3">
        <v>158186</v>
      </c>
      <c r="B22" s="1">
        <v>10</v>
      </c>
      <c r="E22" s="1">
        <v>0</v>
      </c>
      <c r="G22" s="1">
        <v>0</v>
      </c>
      <c r="I22" s="1">
        <v>10</v>
      </c>
      <c r="J22" s="1">
        <v>20</v>
      </c>
    </row>
    <row r="23" spans="1:10" x14ac:dyDescent="0.25">
      <c r="A23" s="3">
        <v>158432</v>
      </c>
      <c r="B23" s="1">
        <v>10</v>
      </c>
      <c r="C23" s="1">
        <v>0</v>
      </c>
      <c r="F23" s="1">
        <v>0</v>
      </c>
      <c r="H23" s="1">
        <v>0</v>
      </c>
      <c r="J23" s="1">
        <v>10</v>
      </c>
    </row>
    <row r="24" spans="1:10" x14ac:dyDescent="0.25">
      <c r="A24" s="3">
        <v>158692</v>
      </c>
      <c r="B24" s="1">
        <v>0</v>
      </c>
      <c r="C24" s="1">
        <v>0</v>
      </c>
      <c r="F24" s="1">
        <v>0</v>
      </c>
      <c r="H24" s="1">
        <v>0</v>
      </c>
      <c r="J24" s="1">
        <v>0</v>
      </c>
    </row>
    <row r="25" spans="1:10" x14ac:dyDescent="0.25">
      <c r="A25" s="3">
        <v>158730</v>
      </c>
      <c r="B25" s="1">
        <v>10</v>
      </c>
      <c r="D25" s="1">
        <v>10</v>
      </c>
      <c r="F25" s="1">
        <v>10</v>
      </c>
      <c r="H25" s="1">
        <v>0</v>
      </c>
      <c r="J25" s="1">
        <v>30</v>
      </c>
    </row>
    <row r="26" spans="1:10" x14ac:dyDescent="0.25">
      <c r="A26" s="3">
        <v>158824</v>
      </c>
      <c r="B26" s="1">
        <v>10</v>
      </c>
      <c r="D26" s="1">
        <v>10</v>
      </c>
      <c r="F26" s="1">
        <v>0</v>
      </c>
      <c r="I26" s="1">
        <v>10</v>
      </c>
      <c r="J26" s="1">
        <v>30</v>
      </c>
    </row>
    <row r="27" spans="1:10" x14ac:dyDescent="0.25">
      <c r="A27" s="3">
        <v>158874</v>
      </c>
      <c r="B27" s="1">
        <v>10</v>
      </c>
      <c r="C27" s="1">
        <v>10</v>
      </c>
      <c r="F27" s="1">
        <v>0</v>
      </c>
      <c r="H27" s="1">
        <v>10</v>
      </c>
      <c r="J27" s="1">
        <v>30</v>
      </c>
    </row>
    <row r="28" spans="1:10" x14ac:dyDescent="0.25">
      <c r="A28" s="3">
        <v>158906</v>
      </c>
      <c r="B28" s="1">
        <v>0</v>
      </c>
      <c r="C28" s="1">
        <v>10</v>
      </c>
      <c r="F28" s="1">
        <v>10</v>
      </c>
      <c r="I28" s="1">
        <v>10</v>
      </c>
      <c r="J28" s="1">
        <v>30</v>
      </c>
    </row>
    <row r="29" spans="1:10" x14ac:dyDescent="0.25">
      <c r="A29" s="3">
        <v>158930</v>
      </c>
      <c r="B29" s="1">
        <v>0</v>
      </c>
      <c r="D29" s="1">
        <v>0</v>
      </c>
      <c r="F29" s="1">
        <v>0</v>
      </c>
      <c r="H29" s="1">
        <v>10</v>
      </c>
      <c r="J29" s="1">
        <v>10</v>
      </c>
    </row>
    <row r="30" spans="1:10" x14ac:dyDescent="0.25">
      <c r="A30" s="3">
        <v>158989</v>
      </c>
      <c r="B30" s="1">
        <v>0</v>
      </c>
      <c r="C30" s="1">
        <v>10</v>
      </c>
      <c r="F30" s="1">
        <v>10</v>
      </c>
      <c r="H30" s="1">
        <v>10</v>
      </c>
      <c r="J30" s="1">
        <v>30</v>
      </c>
    </row>
    <row r="31" spans="1:10" x14ac:dyDescent="0.25">
      <c r="A31" s="3">
        <v>158995</v>
      </c>
      <c r="B31" s="1">
        <v>0</v>
      </c>
      <c r="D31" s="1">
        <v>0</v>
      </c>
      <c r="F31" s="1">
        <v>0</v>
      </c>
      <c r="I31" s="1">
        <v>0</v>
      </c>
      <c r="J31" s="1">
        <v>0</v>
      </c>
    </row>
    <row r="32" spans="1:10" x14ac:dyDescent="0.25">
      <c r="A32" s="3">
        <v>159054</v>
      </c>
      <c r="B32" s="1">
        <v>0</v>
      </c>
      <c r="D32" s="1">
        <v>10</v>
      </c>
      <c r="F32" s="1">
        <v>0</v>
      </c>
      <c r="H32" s="1">
        <v>0</v>
      </c>
      <c r="J32" s="1">
        <v>10</v>
      </c>
    </row>
    <row r="33" spans="1:10" x14ac:dyDescent="0.25">
      <c r="A33" s="3">
        <v>159103</v>
      </c>
      <c r="B33" s="1">
        <v>0</v>
      </c>
      <c r="E33" s="1">
        <v>0</v>
      </c>
      <c r="G33" s="1">
        <v>10</v>
      </c>
      <c r="H33" s="1">
        <v>10</v>
      </c>
      <c r="J33" s="1">
        <v>20</v>
      </c>
    </row>
    <row r="34" spans="1:10" x14ac:dyDescent="0.25">
      <c r="A34" s="3">
        <v>159115</v>
      </c>
      <c r="B34" s="1">
        <v>0</v>
      </c>
      <c r="D34" s="1">
        <v>0</v>
      </c>
      <c r="F34" s="1">
        <v>0</v>
      </c>
      <c r="H34" s="1">
        <v>0</v>
      </c>
      <c r="J34" s="1">
        <v>0</v>
      </c>
    </row>
    <row r="35" spans="1:10" x14ac:dyDescent="0.25">
      <c r="A35" s="3">
        <v>159224</v>
      </c>
      <c r="B35" s="1">
        <v>0</v>
      </c>
      <c r="E35" s="1">
        <v>0</v>
      </c>
      <c r="F35" s="1">
        <v>0</v>
      </c>
      <c r="H35" s="1">
        <v>10</v>
      </c>
      <c r="J35" s="1">
        <v>10</v>
      </c>
    </row>
    <row r="36" spans="1:10" x14ac:dyDescent="0.25">
      <c r="A36" s="3">
        <v>159233</v>
      </c>
      <c r="B36" s="1">
        <v>10</v>
      </c>
      <c r="C36" s="1">
        <v>0</v>
      </c>
      <c r="F36" s="1">
        <v>10</v>
      </c>
      <c r="H36" s="1">
        <v>0</v>
      </c>
      <c r="J36" s="1">
        <v>20</v>
      </c>
    </row>
    <row r="37" spans="1:10" x14ac:dyDescent="0.25">
      <c r="A37" s="3">
        <v>159240</v>
      </c>
      <c r="B37" s="1">
        <v>10</v>
      </c>
      <c r="D37" s="1">
        <v>10</v>
      </c>
      <c r="F37" s="1">
        <v>10</v>
      </c>
      <c r="H37" s="1">
        <v>10</v>
      </c>
      <c r="J37" s="1">
        <v>40</v>
      </c>
    </row>
    <row r="38" spans="1:10" x14ac:dyDescent="0.25">
      <c r="A38" s="3">
        <v>159358</v>
      </c>
      <c r="B38" s="1">
        <v>0</v>
      </c>
      <c r="E38" s="1">
        <v>10</v>
      </c>
      <c r="F38" s="1">
        <v>0</v>
      </c>
      <c r="I38" s="1">
        <v>10</v>
      </c>
      <c r="J38" s="1">
        <v>20</v>
      </c>
    </row>
    <row r="39" spans="1:10" x14ac:dyDescent="0.25">
      <c r="A39" s="3">
        <v>159385</v>
      </c>
      <c r="B39" s="1">
        <v>10</v>
      </c>
      <c r="C39" s="1">
        <v>0</v>
      </c>
      <c r="F39" s="1">
        <v>0</v>
      </c>
      <c r="H39" s="1">
        <v>10</v>
      </c>
      <c r="J39" s="1">
        <v>20</v>
      </c>
    </row>
    <row r="40" spans="1:10" x14ac:dyDescent="0.25">
      <c r="A40" s="3">
        <v>159522</v>
      </c>
      <c r="B40" s="1">
        <v>0</v>
      </c>
      <c r="D40" s="1">
        <v>10</v>
      </c>
      <c r="F40" s="1">
        <v>0</v>
      </c>
      <c r="H40" s="1">
        <v>0</v>
      </c>
      <c r="J40" s="1">
        <v>10</v>
      </c>
    </row>
    <row r="41" spans="1:10" x14ac:dyDescent="0.25">
      <c r="A41" s="3">
        <v>159557</v>
      </c>
      <c r="B41" s="1">
        <v>10</v>
      </c>
      <c r="D41" s="1">
        <v>0</v>
      </c>
      <c r="F41" s="1">
        <v>10</v>
      </c>
      <c r="H41" s="1">
        <v>0</v>
      </c>
      <c r="J41" s="1">
        <v>20</v>
      </c>
    </row>
    <row r="42" spans="1:10" x14ac:dyDescent="0.25">
      <c r="A42" s="3">
        <v>159605</v>
      </c>
      <c r="B42" s="1">
        <v>10</v>
      </c>
      <c r="E42" s="1">
        <v>10</v>
      </c>
      <c r="G42" s="1">
        <v>10</v>
      </c>
      <c r="H42" s="1">
        <v>10</v>
      </c>
      <c r="J42" s="1">
        <v>40</v>
      </c>
    </row>
    <row r="43" spans="1:10" x14ac:dyDescent="0.25">
      <c r="A43" s="3">
        <v>159612</v>
      </c>
      <c r="B43" s="1">
        <v>0</v>
      </c>
      <c r="C43" s="1">
        <v>10</v>
      </c>
      <c r="F43" s="1">
        <v>10</v>
      </c>
      <c r="H43" s="1">
        <v>0</v>
      </c>
      <c r="J43" s="1">
        <v>20</v>
      </c>
    </row>
    <row r="44" spans="1:10" x14ac:dyDescent="0.25">
      <c r="A44" s="3">
        <v>159629</v>
      </c>
      <c r="B44" s="1">
        <v>10</v>
      </c>
      <c r="D44" s="1">
        <v>10</v>
      </c>
      <c r="G44" s="1">
        <v>10</v>
      </c>
      <c r="H44" s="1">
        <v>10</v>
      </c>
      <c r="J44" s="1">
        <v>40</v>
      </c>
    </row>
    <row r="45" spans="1:10" x14ac:dyDescent="0.25">
      <c r="A45" s="3">
        <v>159667</v>
      </c>
      <c r="B45" s="1">
        <v>10</v>
      </c>
      <c r="E45" s="1">
        <v>0</v>
      </c>
      <c r="F45" s="1">
        <v>0</v>
      </c>
      <c r="H45" s="1">
        <v>0</v>
      </c>
      <c r="J45" s="1">
        <v>10</v>
      </c>
    </row>
    <row r="46" spans="1:10" x14ac:dyDescent="0.25">
      <c r="A46" s="3">
        <v>159723</v>
      </c>
      <c r="B46" s="1">
        <v>0</v>
      </c>
      <c r="C46" s="1">
        <v>0</v>
      </c>
      <c r="F46" s="1">
        <v>0</v>
      </c>
      <c r="H46" s="1">
        <v>0</v>
      </c>
      <c r="J46" s="1">
        <v>0</v>
      </c>
    </row>
    <row r="47" spans="1:10" x14ac:dyDescent="0.25">
      <c r="A47" s="3">
        <v>159807</v>
      </c>
      <c r="B47" s="1">
        <v>10</v>
      </c>
      <c r="E47" s="1">
        <v>10</v>
      </c>
      <c r="F47" s="1">
        <v>10</v>
      </c>
      <c r="H47" s="1">
        <v>0</v>
      </c>
      <c r="J47" s="1">
        <v>30</v>
      </c>
    </row>
    <row r="48" spans="1:10" x14ac:dyDescent="0.25">
      <c r="A48" s="3">
        <v>159868</v>
      </c>
      <c r="B48" s="1">
        <v>10</v>
      </c>
      <c r="D48" s="1">
        <v>10</v>
      </c>
      <c r="F48" s="1">
        <v>0</v>
      </c>
      <c r="H48" s="1">
        <v>10</v>
      </c>
      <c r="J48" s="1">
        <v>30</v>
      </c>
    </row>
    <row r="49" spans="1:10" x14ac:dyDescent="0.25">
      <c r="A49" s="3">
        <v>160003</v>
      </c>
      <c r="B49" s="1">
        <v>0</v>
      </c>
      <c r="E49" s="1">
        <v>10</v>
      </c>
      <c r="F49" s="1">
        <v>0</v>
      </c>
      <c r="H49" s="1">
        <v>10</v>
      </c>
      <c r="J49" s="1">
        <v>20</v>
      </c>
    </row>
    <row r="50" spans="1:10" x14ac:dyDescent="0.25">
      <c r="A50" s="3">
        <v>160041</v>
      </c>
      <c r="B50" s="1">
        <v>0</v>
      </c>
      <c r="D50" s="1">
        <v>10</v>
      </c>
      <c r="F50" s="1">
        <v>0</v>
      </c>
      <c r="H50" s="1">
        <v>10</v>
      </c>
      <c r="J50" s="1">
        <v>20</v>
      </c>
    </row>
    <row r="51" spans="1:10" x14ac:dyDescent="0.25">
      <c r="A51" s="3">
        <v>160069</v>
      </c>
      <c r="B51" s="1">
        <v>0</v>
      </c>
      <c r="C51" s="1">
        <v>10</v>
      </c>
      <c r="F51" s="1">
        <v>0</v>
      </c>
      <c r="H51" s="1">
        <v>0</v>
      </c>
      <c r="J51" s="1">
        <v>10</v>
      </c>
    </row>
    <row r="52" spans="1:10" x14ac:dyDescent="0.25">
      <c r="A52" s="3">
        <v>160076</v>
      </c>
      <c r="B52" s="1">
        <v>0</v>
      </c>
      <c r="C52" s="1">
        <v>0</v>
      </c>
      <c r="F52" s="1">
        <v>10</v>
      </c>
      <c r="I52" s="1">
        <v>10</v>
      </c>
      <c r="J52" s="1">
        <v>20</v>
      </c>
    </row>
    <row r="53" spans="1:10" x14ac:dyDescent="0.25">
      <c r="A53" s="3">
        <v>160190</v>
      </c>
      <c r="B53" s="1">
        <v>10</v>
      </c>
      <c r="C53" s="1">
        <v>10</v>
      </c>
      <c r="G53" s="1">
        <v>0</v>
      </c>
      <c r="H53" s="1">
        <v>0</v>
      </c>
      <c r="J53" s="1">
        <v>20</v>
      </c>
    </row>
    <row r="54" spans="1:10" x14ac:dyDescent="0.25">
      <c r="A54" s="3">
        <v>160192</v>
      </c>
      <c r="B54" s="1">
        <v>10</v>
      </c>
      <c r="D54" s="1">
        <v>10</v>
      </c>
      <c r="F54" s="1">
        <v>0</v>
      </c>
      <c r="I54" s="1">
        <v>10</v>
      </c>
      <c r="J54" s="1">
        <v>30</v>
      </c>
    </row>
    <row r="55" spans="1:10" x14ac:dyDescent="0.25">
      <c r="A55" s="3">
        <v>160261</v>
      </c>
      <c r="B55" s="1">
        <v>0</v>
      </c>
      <c r="D55" s="1">
        <v>0</v>
      </c>
      <c r="F55" s="1">
        <v>10</v>
      </c>
      <c r="H55" s="1">
        <v>10</v>
      </c>
      <c r="J55" s="1">
        <v>20</v>
      </c>
    </row>
    <row r="56" spans="1:10" x14ac:dyDescent="0.25">
      <c r="A56" s="3">
        <v>160271</v>
      </c>
      <c r="B56" s="1">
        <v>0</v>
      </c>
      <c r="E56" s="1">
        <v>10</v>
      </c>
      <c r="F56" s="1">
        <v>0</v>
      </c>
      <c r="H56" s="1">
        <v>10</v>
      </c>
      <c r="J56" s="1">
        <v>20</v>
      </c>
    </row>
    <row r="57" spans="1:10" x14ac:dyDescent="0.25">
      <c r="A57" s="3">
        <v>160273</v>
      </c>
      <c r="B57" s="1">
        <v>0</v>
      </c>
      <c r="D57" s="1">
        <v>0</v>
      </c>
      <c r="F57" s="1">
        <v>0</v>
      </c>
      <c r="H57" s="1">
        <v>0</v>
      </c>
      <c r="J57" s="1">
        <v>0</v>
      </c>
    </row>
    <row r="58" spans="1:10" x14ac:dyDescent="0.25">
      <c r="A58" s="3">
        <v>160279</v>
      </c>
      <c r="B58" s="1">
        <v>0</v>
      </c>
      <c r="C58" s="1">
        <v>10</v>
      </c>
      <c r="F58" s="1">
        <v>0</v>
      </c>
      <c r="I58" s="1">
        <v>10</v>
      </c>
      <c r="J58" s="1">
        <v>20</v>
      </c>
    </row>
    <row r="59" spans="1:10" x14ac:dyDescent="0.25">
      <c r="A59" s="3">
        <v>160330</v>
      </c>
      <c r="B59" s="1">
        <v>0</v>
      </c>
      <c r="D59" s="1">
        <v>10</v>
      </c>
      <c r="F59" s="1">
        <v>0</v>
      </c>
      <c r="H59" s="1">
        <v>0</v>
      </c>
      <c r="J59" s="1">
        <v>10</v>
      </c>
    </row>
    <row r="60" spans="1:10" x14ac:dyDescent="0.25">
      <c r="A60" s="3">
        <v>160485</v>
      </c>
      <c r="B60" s="1">
        <v>0</v>
      </c>
      <c r="D60" s="1">
        <v>10</v>
      </c>
      <c r="F60" s="1">
        <v>10</v>
      </c>
      <c r="H60" s="1">
        <v>10</v>
      </c>
      <c r="J60" s="1">
        <v>30</v>
      </c>
    </row>
    <row r="61" spans="1:10" x14ac:dyDescent="0.25">
      <c r="A61" s="3">
        <v>160506</v>
      </c>
      <c r="B61" s="1">
        <v>0</v>
      </c>
      <c r="C61" s="1">
        <v>0</v>
      </c>
      <c r="F61" s="1">
        <v>10</v>
      </c>
      <c r="H61" s="1">
        <v>0</v>
      </c>
      <c r="J61" s="1">
        <v>10</v>
      </c>
    </row>
    <row r="62" spans="1:10" x14ac:dyDescent="0.25">
      <c r="A62" s="3">
        <v>160554</v>
      </c>
      <c r="B62" s="1">
        <v>10</v>
      </c>
      <c r="E62" s="1">
        <v>10</v>
      </c>
      <c r="F62" s="1">
        <v>10</v>
      </c>
      <c r="H62" s="1">
        <v>10</v>
      </c>
      <c r="J62" s="1">
        <v>40</v>
      </c>
    </row>
    <row r="63" spans="1:10" x14ac:dyDescent="0.25">
      <c r="A63" s="3">
        <v>160613</v>
      </c>
      <c r="B63" s="1">
        <v>10</v>
      </c>
      <c r="C63" s="1">
        <v>10</v>
      </c>
      <c r="F63" s="1">
        <v>0</v>
      </c>
      <c r="H63" s="1">
        <v>10</v>
      </c>
      <c r="J63" s="1">
        <v>30</v>
      </c>
    </row>
    <row r="64" spans="1:10" x14ac:dyDescent="0.25">
      <c r="A64" s="3">
        <v>160628</v>
      </c>
      <c r="B64" s="1">
        <v>10</v>
      </c>
      <c r="D64" s="1">
        <v>0</v>
      </c>
      <c r="G64" s="1">
        <v>0</v>
      </c>
      <c r="H64" s="1">
        <v>10</v>
      </c>
      <c r="J64" s="1">
        <v>20</v>
      </c>
    </row>
    <row r="65" spans="1:10" x14ac:dyDescent="0.25">
      <c r="A65" s="3">
        <v>160646</v>
      </c>
      <c r="B65" s="1">
        <v>0</v>
      </c>
      <c r="C65" s="1">
        <v>0</v>
      </c>
      <c r="G65" s="1">
        <v>0</v>
      </c>
      <c r="H65" s="1">
        <v>10</v>
      </c>
      <c r="J65" s="1">
        <v>10</v>
      </c>
    </row>
    <row r="66" spans="1:10" x14ac:dyDescent="0.25">
      <c r="A66" s="3">
        <v>160743</v>
      </c>
      <c r="B66" s="1">
        <v>10</v>
      </c>
      <c r="C66" s="1">
        <v>0</v>
      </c>
      <c r="F66" s="1">
        <v>10</v>
      </c>
      <c r="H66" s="1">
        <v>0</v>
      </c>
      <c r="J66" s="1">
        <v>20</v>
      </c>
    </row>
    <row r="67" spans="1:10" x14ac:dyDescent="0.25">
      <c r="A67" s="3">
        <v>160942</v>
      </c>
      <c r="B67" s="1">
        <v>0</v>
      </c>
      <c r="E67" s="1">
        <v>10</v>
      </c>
      <c r="F67" s="1">
        <v>0</v>
      </c>
      <c r="H67" s="1">
        <v>10</v>
      </c>
      <c r="J67" s="1">
        <v>20</v>
      </c>
    </row>
    <row r="68" spans="1:10" x14ac:dyDescent="0.25">
      <c r="A68" s="3">
        <v>160982</v>
      </c>
      <c r="B68" s="1">
        <v>10</v>
      </c>
      <c r="E68" s="1">
        <v>10</v>
      </c>
      <c r="F68" s="1">
        <v>10</v>
      </c>
      <c r="H68" s="1">
        <v>10</v>
      </c>
      <c r="J68" s="1">
        <v>40</v>
      </c>
    </row>
    <row r="69" spans="1:10" x14ac:dyDescent="0.25">
      <c r="A69" s="3">
        <v>160996</v>
      </c>
      <c r="B69" s="1">
        <v>0</v>
      </c>
      <c r="E69" s="1">
        <v>10</v>
      </c>
      <c r="F69" s="1">
        <v>0</v>
      </c>
      <c r="H69" s="1">
        <v>0</v>
      </c>
      <c r="J69" s="1">
        <v>10</v>
      </c>
    </row>
    <row r="70" spans="1:10" x14ac:dyDescent="0.25">
      <c r="A70" s="3">
        <v>161044</v>
      </c>
      <c r="B70" s="1">
        <v>10</v>
      </c>
      <c r="C70" s="1">
        <v>0</v>
      </c>
      <c r="F70" s="1">
        <v>0</v>
      </c>
      <c r="H70" s="1">
        <v>10</v>
      </c>
      <c r="J70" s="1">
        <v>20</v>
      </c>
    </row>
    <row r="71" spans="1:10" x14ac:dyDescent="0.25">
      <c r="A71" s="3">
        <v>161068</v>
      </c>
      <c r="B71" s="1">
        <v>10</v>
      </c>
      <c r="D71" s="1">
        <v>10</v>
      </c>
      <c r="F71" s="1">
        <v>0</v>
      </c>
      <c r="H71" s="1">
        <v>0</v>
      </c>
      <c r="J71" s="1">
        <v>20</v>
      </c>
    </row>
    <row r="72" spans="1:10" x14ac:dyDescent="0.25">
      <c r="A72" s="3">
        <v>161072</v>
      </c>
      <c r="B72" s="1">
        <v>10</v>
      </c>
      <c r="E72" s="1">
        <v>10</v>
      </c>
      <c r="F72" s="1">
        <v>0</v>
      </c>
      <c r="H72" s="1">
        <v>0</v>
      </c>
      <c r="J72" s="1">
        <v>20</v>
      </c>
    </row>
    <row r="73" spans="1:10" x14ac:dyDescent="0.25">
      <c r="A73" s="3">
        <v>161143</v>
      </c>
      <c r="B73" s="1">
        <v>0</v>
      </c>
      <c r="D73" s="1">
        <v>10</v>
      </c>
      <c r="F73" s="1">
        <v>10</v>
      </c>
      <c r="H73" s="1">
        <v>10</v>
      </c>
      <c r="J73" s="1">
        <v>30</v>
      </c>
    </row>
    <row r="74" spans="1:10" x14ac:dyDescent="0.25">
      <c r="A74" s="3">
        <v>161148</v>
      </c>
      <c r="B74" s="1">
        <v>0</v>
      </c>
      <c r="C74" s="1">
        <v>0</v>
      </c>
      <c r="F74" s="1">
        <v>10</v>
      </c>
      <c r="H74" s="1">
        <v>10</v>
      </c>
      <c r="J74" s="1">
        <v>20</v>
      </c>
    </row>
    <row r="75" spans="1:10" x14ac:dyDescent="0.25">
      <c r="A75" s="3">
        <v>161150</v>
      </c>
      <c r="B75" s="1">
        <v>10</v>
      </c>
      <c r="C75" s="1">
        <v>10</v>
      </c>
      <c r="G75" s="1">
        <v>0</v>
      </c>
      <c r="H75" s="1">
        <v>10</v>
      </c>
      <c r="J75" s="1">
        <v>30</v>
      </c>
    </row>
    <row r="76" spans="1:10" x14ac:dyDescent="0.25">
      <c r="A76" s="3">
        <v>161188</v>
      </c>
      <c r="B76" s="1">
        <v>0</v>
      </c>
      <c r="E76" s="1">
        <v>0</v>
      </c>
      <c r="F76" s="1">
        <v>10</v>
      </c>
      <c r="H76" s="1">
        <v>0</v>
      </c>
      <c r="J76" s="1">
        <v>10</v>
      </c>
    </row>
    <row r="77" spans="1:10" x14ac:dyDescent="0.25">
      <c r="A77" s="3">
        <v>161213</v>
      </c>
      <c r="B77" s="1">
        <v>0</v>
      </c>
      <c r="E77" s="1">
        <v>0</v>
      </c>
      <c r="G77" s="1">
        <v>0</v>
      </c>
      <c r="I77" s="1">
        <v>10</v>
      </c>
      <c r="J77" s="1">
        <v>10</v>
      </c>
    </row>
    <row r="78" spans="1:10" x14ac:dyDescent="0.25">
      <c r="A78" s="3">
        <v>161244</v>
      </c>
      <c r="B78" s="1">
        <v>0</v>
      </c>
      <c r="C78" s="1">
        <v>10</v>
      </c>
      <c r="F78" s="1">
        <v>10</v>
      </c>
      <c r="H78" s="1">
        <v>10</v>
      </c>
      <c r="J78" s="1">
        <v>30</v>
      </c>
    </row>
    <row r="79" spans="1:10" x14ac:dyDescent="0.25">
      <c r="A79" s="3">
        <v>161255</v>
      </c>
      <c r="B79" s="1">
        <v>0</v>
      </c>
      <c r="C79" s="1">
        <v>0</v>
      </c>
      <c r="F79" s="1">
        <v>0</v>
      </c>
      <c r="H79" s="1">
        <v>0</v>
      </c>
      <c r="J79" s="1">
        <v>0</v>
      </c>
    </row>
    <row r="80" spans="1:10" x14ac:dyDescent="0.25">
      <c r="A80" s="3">
        <v>161272</v>
      </c>
      <c r="B80" s="1">
        <v>0</v>
      </c>
      <c r="D80" s="1">
        <v>0</v>
      </c>
      <c r="F80" s="1">
        <v>10</v>
      </c>
      <c r="H80" s="1">
        <v>0</v>
      </c>
      <c r="J80" s="1">
        <v>10</v>
      </c>
    </row>
    <row r="81" spans="1:10" x14ac:dyDescent="0.25">
      <c r="A81" s="3">
        <v>161454</v>
      </c>
      <c r="B81" s="1">
        <v>10</v>
      </c>
      <c r="C81" s="1">
        <v>10</v>
      </c>
      <c r="F81" s="1">
        <v>0</v>
      </c>
      <c r="H81" s="1">
        <v>0</v>
      </c>
      <c r="J81" s="1">
        <v>20</v>
      </c>
    </row>
    <row r="82" spans="1:10" x14ac:dyDescent="0.25">
      <c r="A82" s="3">
        <v>161514</v>
      </c>
      <c r="B82" s="1">
        <v>0</v>
      </c>
      <c r="E82" s="1">
        <v>10</v>
      </c>
      <c r="F82" s="1">
        <v>0</v>
      </c>
      <c r="I82" s="1">
        <v>10</v>
      </c>
      <c r="J82" s="1">
        <v>20</v>
      </c>
    </row>
    <row r="83" spans="1:10" x14ac:dyDescent="0.25">
      <c r="A83" s="3">
        <v>161532</v>
      </c>
      <c r="B83" s="1">
        <v>10</v>
      </c>
      <c r="C83" s="1">
        <v>0</v>
      </c>
      <c r="F83" s="1">
        <v>10</v>
      </c>
      <c r="H83" s="1">
        <v>10</v>
      </c>
      <c r="J83" s="1">
        <v>30</v>
      </c>
    </row>
    <row r="84" spans="1:10" x14ac:dyDescent="0.25">
      <c r="A84" s="3">
        <v>161635</v>
      </c>
      <c r="B84" s="1">
        <v>10</v>
      </c>
      <c r="C84" s="1">
        <v>10</v>
      </c>
      <c r="F84" s="1">
        <v>10</v>
      </c>
      <c r="I84" s="1">
        <v>10</v>
      </c>
      <c r="J84" s="1">
        <v>40</v>
      </c>
    </row>
    <row r="85" spans="1:10" x14ac:dyDescent="0.25">
      <c r="A85" s="3">
        <v>161645</v>
      </c>
      <c r="B85" s="1">
        <v>0</v>
      </c>
      <c r="D85" s="1">
        <v>0</v>
      </c>
      <c r="F85" s="1">
        <v>0</v>
      </c>
      <c r="H85" s="1">
        <v>10</v>
      </c>
      <c r="J85" s="1">
        <v>10</v>
      </c>
    </row>
    <row r="86" spans="1:10" x14ac:dyDescent="0.25">
      <c r="A86" s="3">
        <v>161671</v>
      </c>
      <c r="B86" s="1">
        <v>0</v>
      </c>
      <c r="C86" s="1">
        <v>0</v>
      </c>
      <c r="F86" s="1">
        <v>10</v>
      </c>
      <c r="H86" s="1">
        <v>10</v>
      </c>
      <c r="J86" s="1">
        <v>20</v>
      </c>
    </row>
    <row r="87" spans="1:10" x14ac:dyDescent="0.25">
      <c r="A87" s="3">
        <v>161672</v>
      </c>
      <c r="B87" s="1">
        <v>10</v>
      </c>
      <c r="C87" s="1">
        <v>0</v>
      </c>
      <c r="F87" s="1">
        <v>10</v>
      </c>
      <c r="H87" s="1">
        <v>0</v>
      </c>
      <c r="J87" s="1">
        <v>20</v>
      </c>
    </row>
    <row r="88" spans="1:10" x14ac:dyDescent="0.25">
      <c r="A88" s="3">
        <v>161673</v>
      </c>
      <c r="B88" s="1">
        <v>10</v>
      </c>
      <c r="C88" s="1">
        <v>10</v>
      </c>
      <c r="G88" s="1">
        <v>10</v>
      </c>
      <c r="H88" s="1">
        <v>10</v>
      </c>
      <c r="J88" s="1">
        <v>40</v>
      </c>
    </row>
    <row r="89" spans="1:10" x14ac:dyDescent="0.25">
      <c r="A89" s="3">
        <v>161679</v>
      </c>
      <c r="B89" s="1">
        <v>0</v>
      </c>
      <c r="C89" s="1">
        <v>10</v>
      </c>
      <c r="G89" s="1">
        <v>10</v>
      </c>
      <c r="I89" s="1">
        <v>10</v>
      </c>
      <c r="J89" s="1">
        <v>30</v>
      </c>
    </row>
    <row r="90" spans="1:10" x14ac:dyDescent="0.25">
      <c r="A90" s="3">
        <v>161681</v>
      </c>
      <c r="B90" s="1">
        <v>0</v>
      </c>
      <c r="C90" s="1">
        <v>0</v>
      </c>
      <c r="F90" s="1">
        <v>0</v>
      </c>
      <c r="I90" s="1">
        <v>10</v>
      </c>
      <c r="J90" s="1">
        <v>10</v>
      </c>
    </row>
    <row r="91" spans="1:10" x14ac:dyDescent="0.25">
      <c r="A91" s="3">
        <v>161683</v>
      </c>
      <c r="B91" s="1">
        <v>0</v>
      </c>
      <c r="C91" s="1">
        <v>10</v>
      </c>
      <c r="F91" s="1">
        <v>10</v>
      </c>
      <c r="I91" s="1">
        <v>10</v>
      </c>
      <c r="J91" s="1">
        <v>30</v>
      </c>
    </row>
    <row r="92" spans="1:10" x14ac:dyDescent="0.25">
      <c r="A92" s="3">
        <v>161698</v>
      </c>
      <c r="B92" s="1">
        <v>10</v>
      </c>
      <c r="E92" s="1">
        <v>10</v>
      </c>
      <c r="F92" s="1">
        <v>0</v>
      </c>
      <c r="H92" s="1">
        <v>0</v>
      </c>
      <c r="J92" s="1">
        <v>20</v>
      </c>
    </row>
    <row r="93" spans="1:10" x14ac:dyDescent="0.25">
      <c r="A93" s="3">
        <v>161722</v>
      </c>
      <c r="B93" s="1">
        <v>0</v>
      </c>
      <c r="E93" s="1">
        <v>10</v>
      </c>
      <c r="F93" s="1">
        <v>0</v>
      </c>
      <c r="I93" s="1">
        <v>0</v>
      </c>
      <c r="J93" s="1">
        <v>10</v>
      </c>
    </row>
    <row r="94" spans="1:10" x14ac:dyDescent="0.25">
      <c r="A94" s="3">
        <v>161799</v>
      </c>
      <c r="B94" s="1">
        <v>0</v>
      </c>
      <c r="C94" s="1">
        <v>0</v>
      </c>
      <c r="F94" s="1">
        <v>10</v>
      </c>
      <c r="H94" s="1">
        <v>10</v>
      </c>
      <c r="J94" s="1">
        <v>20</v>
      </c>
    </row>
    <row r="95" spans="1:10" x14ac:dyDescent="0.25">
      <c r="A95" s="3">
        <v>161803</v>
      </c>
      <c r="B95" s="1">
        <v>0</v>
      </c>
      <c r="E95" s="1">
        <v>10</v>
      </c>
      <c r="F95" s="1">
        <v>10</v>
      </c>
      <c r="H95" s="1">
        <v>10</v>
      </c>
      <c r="J95" s="1">
        <v>30</v>
      </c>
    </row>
    <row r="96" spans="1:10" x14ac:dyDescent="0.25">
      <c r="A96" s="3">
        <v>161806</v>
      </c>
      <c r="B96" s="1">
        <v>0</v>
      </c>
      <c r="D96" s="1">
        <v>10</v>
      </c>
      <c r="F96" s="1">
        <v>10</v>
      </c>
      <c r="H96" s="1">
        <v>0</v>
      </c>
      <c r="J96" s="1">
        <v>20</v>
      </c>
    </row>
    <row r="97" spans="1:10" x14ac:dyDescent="0.25">
      <c r="A97" s="3">
        <v>161816</v>
      </c>
      <c r="B97" s="1">
        <v>10</v>
      </c>
      <c r="E97" s="1">
        <v>0</v>
      </c>
      <c r="F97" s="1">
        <v>10</v>
      </c>
      <c r="H97" s="1">
        <v>0</v>
      </c>
      <c r="J97" s="1">
        <v>20</v>
      </c>
    </row>
    <row r="98" spans="1:10" x14ac:dyDescent="0.25">
      <c r="A98" s="3">
        <v>161819</v>
      </c>
      <c r="B98" s="1">
        <v>10</v>
      </c>
      <c r="C98" s="1">
        <v>10</v>
      </c>
      <c r="F98" s="1">
        <v>10</v>
      </c>
      <c r="H98" s="1">
        <v>10</v>
      </c>
      <c r="J98" s="1">
        <v>40</v>
      </c>
    </row>
    <row r="99" spans="1:10" x14ac:dyDescent="0.25">
      <c r="A99" s="3">
        <v>161821</v>
      </c>
      <c r="B99" s="1">
        <v>10</v>
      </c>
      <c r="C99" s="1">
        <v>10</v>
      </c>
      <c r="F99" s="1">
        <v>10</v>
      </c>
      <c r="I99" s="1">
        <v>10</v>
      </c>
      <c r="J99" s="1">
        <v>40</v>
      </c>
    </row>
    <row r="100" spans="1:10" x14ac:dyDescent="0.25">
      <c r="A100" s="3">
        <v>161823</v>
      </c>
      <c r="B100" s="1">
        <v>0</v>
      </c>
      <c r="D100" s="1">
        <v>10</v>
      </c>
      <c r="F100" s="1">
        <v>10</v>
      </c>
      <c r="H100" s="1">
        <v>0</v>
      </c>
      <c r="J100" s="1">
        <v>20</v>
      </c>
    </row>
    <row r="101" spans="1:10" x14ac:dyDescent="0.25">
      <c r="A101" s="3">
        <v>161826</v>
      </c>
      <c r="B101" s="1">
        <v>0</v>
      </c>
      <c r="C101" s="1">
        <v>10</v>
      </c>
      <c r="F101" s="1">
        <v>0</v>
      </c>
      <c r="H101" s="1">
        <v>10</v>
      </c>
      <c r="J101" s="1">
        <v>20</v>
      </c>
    </row>
    <row r="102" spans="1:10" x14ac:dyDescent="0.25">
      <c r="A102" s="3">
        <v>161829</v>
      </c>
      <c r="B102" s="1">
        <v>10</v>
      </c>
      <c r="D102" s="1">
        <v>0</v>
      </c>
      <c r="F102" s="1">
        <v>10</v>
      </c>
      <c r="H102" s="1">
        <v>10</v>
      </c>
      <c r="J102" s="1">
        <v>30</v>
      </c>
    </row>
    <row r="103" spans="1:10" x14ac:dyDescent="0.25">
      <c r="A103" s="3">
        <v>161830</v>
      </c>
      <c r="B103" s="1">
        <v>0</v>
      </c>
      <c r="D103" s="1">
        <v>0</v>
      </c>
      <c r="F103" s="1">
        <v>0</v>
      </c>
      <c r="H103" s="1">
        <v>0</v>
      </c>
      <c r="J103" s="1">
        <v>0</v>
      </c>
    </row>
    <row r="104" spans="1:10" x14ac:dyDescent="0.25">
      <c r="A104" s="3">
        <v>161834</v>
      </c>
      <c r="B104" s="1">
        <v>10</v>
      </c>
      <c r="C104" s="1">
        <v>0</v>
      </c>
      <c r="F104" s="1">
        <v>10</v>
      </c>
      <c r="H104" s="1">
        <v>0</v>
      </c>
      <c r="J104" s="1">
        <v>20</v>
      </c>
    </row>
    <row r="105" spans="1:10" x14ac:dyDescent="0.25">
      <c r="A105" s="3">
        <v>161835</v>
      </c>
      <c r="B105" s="1">
        <v>0</v>
      </c>
      <c r="D105" s="1">
        <v>0</v>
      </c>
      <c r="F105" s="1">
        <v>0</v>
      </c>
      <c r="H105" s="1">
        <v>10</v>
      </c>
      <c r="J105" s="1">
        <v>10</v>
      </c>
    </row>
    <row r="106" spans="1:10" x14ac:dyDescent="0.25">
      <c r="A106" s="3">
        <v>161857</v>
      </c>
      <c r="B106" s="1">
        <v>0</v>
      </c>
      <c r="D106" s="1">
        <v>0</v>
      </c>
      <c r="F106" s="1">
        <v>10</v>
      </c>
      <c r="H106" s="1">
        <v>10</v>
      </c>
      <c r="J106" s="1">
        <v>20</v>
      </c>
    </row>
    <row r="107" spans="1:10" x14ac:dyDescent="0.25">
      <c r="A107" s="3">
        <v>161875</v>
      </c>
      <c r="B107" s="1">
        <v>0</v>
      </c>
      <c r="E107" s="1">
        <v>10</v>
      </c>
      <c r="F107" s="1">
        <v>0</v>
      </c>
      <c r="H107" s="1">
        <v>10</v>
      </c>
      <c r="J107" s="1">
        <v>20</v>
      </c>
    </row>
    <row r="108" spans="1:10" x14ac:dyDescent="0.25">
      <c r="A108" s="3">
        <v>161878</v>
      </c>
      <c r="B108" s="1">
        <v>10</v>
      </c>
      <c r="D108" s="1">
        <v>0</v>
      </c>
      <c r="G108" s="1">
        <v>0</v>
      </c>
      <c r="I108" s="1">
        <v>10</v>
      </c>
      <c r="J108" s="1">
        <v>20</v>
      </c>
    </row>
    <row r="109" spans="1:10" x14ac:dyDescent="0.25">
      <c r="A109" s="3">
        <v>161891</v>
      </c>
      <c r="B109" s="1">
        <v>0</v>
      </c>
      <c r="C109" s="1">
        <v>10</v>
      </c>
      <c r="F109" s="1">
        <v>0</v>
      </c>
      <c r="H109" s="1">
        <v>10</v>
      </c>
      <c r="J109" s="1">
        <v>20</v>
      </c>
    </row>
    <row r="110" spans="1:10" x14ac:dyDescent="0.25">
      <c r="A110" s="3">
        <v>161896</v>
      </c>
      <c r="B110" s="1">
        <v>0</v>
      </c>
      <c r="D110" s="1">
        <v>0</v>
      </c>
      <c r="F110" s="1">
        <v>0</v>
      </c>
      <c r="I110" s="1">
        <v>10</v>
      </c>
      <c r="J110" s="1">
        <v>10</v>
      </c>
    </row>
    <row r="111" spans="1:10" x14ac:dyDescent="0.25">
      <c r="A111" s="3">
        <v>161898</v>
      </c>
      <c r="B111" s="1">
        <v>0</v>
      </c>
      <c r="C111" s="1">
        <v>10</v>
      </c>
      <c r="F111" s="1">
        <v>0</v>
      </c>
      <c r="H111" s="1">
        <v>10</v>
      </c>
      <c r="J111" s="1">
        <v>20</v>
      </c>
    </row>
    <row r="112" spans="1:10" x14ac:dyDescent="0.25">
      <c r="A112" s="3">
        <v>161920</v>
      </c>
      <c r="B112" s="1">
        <v>10</v>
      </c>
      <c r="E112" s="1">
        <v>10</v>
      </c>
      <c r="G112" s="1">
        <v>10</v>
      </c>
      <c r="H112" s="1">
        <v>0</v>
      </c>
      <c r="J112" s="1">
        <v>30</v>
      </c>
    </row>
    <row r="113" spans="1:10" x14ac:dyDescent="0.25">
      <c r="A113" s="3">
        <v>161921</v>
      </c>
      <c r="B113" s="1">
        <v>10</v>
      </c>
      <c r="D113" s="1">
        <v>10</v>
      </c>
      <c r="F113" s="1">
        <v>10</v>
      </c>
      <c r="H113" s="1">
        <v>10</v>
      </c>
      <c r="J113" s="1">
        <v>40</v>
      </c>
    </row>
    <row r="114" spans="1:10" x14ac:dyDescent="0.25">
      <c r="A114" s="3">
        <v>161924</v>
      </c>
      <c r="B114" s="1">
        <v>0</v>
      </c>
      <c r="C114" s="1">
        <v>10</v>
      </c>
      <c r="F114" s="1">
        <v>10</v>
      </c>
      <c r="I114" s="1">
        <v>10</v>
      </c>
      <c r="J114" s="1">
        <v>30</v>
      </c>
    </row>
    <row r="115" spans="1:10" x14ac:dyDescent="0.25">
      <c r="A115" s="3">
        <v>161926</v>
      </c>
      <c r="B115" s="1">
        <v>0</v>
      </c>
      <c r="C115" s="1">
        <v>10</v>
      </c>
      <c r="F115" s="1">
        <v>0</v>
      </c>
      <c r="H115" s="1">
        <v>10</v>
      </c>
      <c r="J115" s="1">
        <v>20</v>
      </c>
    </row>
    <row r="116" spans="1:10" x14ac:dyDescent="0.25">
      <c r="A116" s="3">
        <v>161927</v>
      </c>
      <c r="B116" s="1">
        <v>10</v>
      </c>
      <c r="E116" s="1">
        <v>0</v>
      </c>
      <c r="F116" s="1">
        <v>0</v>
      </c>
      <c r="H116" s="1">
        <v>0</v>
      </c>
      <c r="J116" s="1">
        <v>10</v>
      </c>
    </row>
    <row r="117" spans="1:10" x14ac:dyDescent="0.25">
      <c r="A117" s="3">
        <v>161929</v>
      </c>
      <c r="B117" s="1">
        <v>0</v>
      </c>
      <c r="C117" s="1">
        <v>0</v>
      </c>
      <c r="F117" s="1">
        <v>0</v>
      </c>
      <c r="H117" s="1">
        <v>0</v>
      </c>
      <c r="J117" s="1">
        <v>0</v>
      </c>
    </row>
    <row r="118" spans="1:10" x14ac:dyDescent="0.25">
      <c r="A118" s="3">
        <v>161940</v>
      </c>
      <c r="B118" s="1">
        <v>10</v>
      </c>
      <c r="D118" s="1">
        <v>10</v>
      </c>
      <c r="F118" s="1">
        <v>0</v>
      </c>
      <c r="H118" s="1">
        <v>10</v>
      </c>
      <c r="J118" s="1">
        <v>30</v>
      </c>
    </row>
    <row r="119" spans="1:10" x14ac:dyDescent="0.25">
      <c r="A119" s="3">
        <v>161954</v>
      </c>
      <c r="B119" s="1">
        <v>10</v>
      </c>
      <c r="C119" s="1">
        <v>10</v>
      </c>
      <c r="G119" s="1">
        <v>0</v>
      </c>
      <c r="H119" s="1">
        <v>10</v>
      </c>
      <c r="J119" s="1">
        <v>30</v>
      </c>
    </row>
    <row r="120" spans="1:10" x14ac:dyDescent="0.25">
      <c r="A120" s="3">
        <v>161964</v>
      </c>
      <c r="B120" s="1">
        <v>10</v>
      </c>
      <c r="E120" s="1">
        <v>10</v>
      </c>
      <c r="F120" s="1">
        <v>10</v>
      </c>
      <c r="H120" s="1">
        <v>10</v>
      </c>
      <c r="J120" s="1">
        <v>40</v>
      </c>
    </row>
    <row r="121" spans="1:10" x14ac:dyDescent="0.25">
      <c r="A121" s="3">
        <v>161970</v>
      </c>
      <c r="B121" s="1">
        <v>0</v>
      </c>
      <c r="C121" s="1">
        <v>10</v>
      </c>
      <c r="F121" s="1">
        <v>10</v>
      </c>
      <c r="H121" s="1">
        <v>10</v>
      </c>
      <c r="J121" s="1">
        <v>30</v>
      </c>
    </row>
    <row r="122" spans="1:10" x14ac:dyDescent="0.25">
      <c r="A122" s="3">
        <v>161972</v>
      </c>
      <c r="B122" s="1">
        <v>0</v>
      </c>
      <c r="C122" s="1">
        <v>10</v>
      </c>
      <c r="G122" s="1">
        <v>10</v>
      </c>
      <c r="H122" s="1">
        <v>10</v>
      </c>
      <c r="J122" s="1">
        <v>30</v>
      </c>
    </row>
    <row r="123" spans="1:10" x14ac:dyDescent="0.25">
      <c r="A123" s="3">
        <v>161981</v>
      </c>
      <c r="B123" s="1">
        <v>0</v>
      </c>
      <c r="D123" s="1">
        <v>10</v>
      </c>
      <c r="F123" s="1">
        <v>10</v>
      </c>
      <c r="H123" s="1">
        <v>0</v>
      </c>
      <c r="J123" s="1">
        <v>20</v>
      </c>
    </row>
    <row r="124" spans="1:10" x14ac:dyDescent="0.25">
      <c r="A124" s="3">
        <v>161982</v>
      </c>
      <c r="B124" s="1">
        <v>0</v>
      </c>
      <c r="D124" s="1">
        <v>10</v>
      </c>
      <c r="F124" s="1">
        <v>10</v>
      </c>
      <c r="H124" s="1">
        <v>10</v>
      </c>
      <c r="J124" s="1">
        <v>30</v>
      </c>
    </row>
    <row r="125" spans="1:10" x14ac:dyDescent="0.25">
      <c r="A125" s="3">
        <v>161989</v>
      </c>
      <c r="B125" s="1">
        <v>0</v>
      </c>
      <c r="E125" s="1">
        <v>0</v>
      </c>
      <c r="F125" s="1">
        <v>0</v>
      </c>
      <c r="I125" s="1">
        <v>10</v>
      </c>
      <c r="J125" s="1">
        <v>10</v>
      </c>
    </row>
    <row r="126" spans="1:10" x14ac:dyDescent="0.25">
      <c r="A126" s="3">
        <v>161992</v>
      </c>
      <c r="B126" s="1">
        <v>10</v>
      </c>
      <c r="C126" s="1">
        <v>0</v>
      </c>
      <c r="F126" s="1">
        <v>0</v>
      </c>
      <c r="H126" s="1">
        <v>0</v>
      </c>
      <c r="J126" s="1">
        <v>10</v>
      </c>
    </row>
    <row r="127" spans="1:10" x14ac:dyDescent="0.25">
      <c r="A127" s="3">
        <v>161993</v>
      </c>
      <c r="B127" s="1">
        <v>10</v>
      </c>
      <c r="C127" s="1">
        <v>0</v>
      </c>
      <c r="F127" s="1">
        <v>10</v>
      </c>
      <c r="H127" s="1">
        <v>0</v>
      </c>
      <c r="J127" s="1">
        <v>20</v>
      </c>
    </row>
    <row r="128" spans="1:10" x14ac:dyDescent="0.25">
      <c r="A128" s="3">
        <v>162009</v>
      </c>
      <c r="B128" s="1">
        <v>10</v>
      </c>
      <c r="E128" s="1">
        <v>10</v>
      </c>
      <c r="F128" s="1">
        <v>10</v>
      </c>
      <c r="I128" s="1">
        <v>10</v>
      </c>
      <c r="J128" s="1">
        <v>40</v>
      </c>
    </row>
    <row r="129" spans="1:10" x14ac:dyDescent="0.25">
      <c r="A129" s="3">
        <v>162010</v>
      </c>
      <c r="B129" s="1">
        <v>0</v>
      </c>
      <c r="C129" s="1">
        <v>10</v>
      </c>
      <c r="F129" s="1">
        <v>10</v>
      </c>
      <c r="H129" s="1">
        <v>10</v>
      </c>
      <c r="J129" s="1">
        <v>30</v>
      </c>
    </row>
    <row r="130" spans="1:10" x14ac:dyDescent="0.25">
      <c r="A130" s="3">
        <v>162017</v>
      </c>
      <c r="B130" s="1">
        <v>10</v>
      </c>
      <c r="C130" s="1">
        <v>10</v>
      </c>
      <c r="F130" s="1">
        <v>10</v>
      </c>
      <c r="H130" s="1">
        <v>10</v>
      </c>
      <c r="J130" s="1">
        <v>40</v>
      </c>
    </row>
    <row r="131" spans="1:10" x14ac:dyDescent="0.25">
      <c r="A131" s="3">
        <v>162021</v>
      </c>
      <c r="B131" s="1">
        <v>0</v>
      </c>
      <c r="E131" s="1">
        <v>0</v>
      </c>
      <c r="F131" s="1">
        <v>10</v>
      </c>
      <c r="H131" s="1">
        <v>10</v>
      </c>
      <c r="J131" s="1">
        <v>20</v>
      </c>
    </row>
    <row r="132" spans="1:10" x14ac:dyDescent="0.25">
      <c r="A132" s="3">
        <v>162022</v>
      </c>
      <c r="B132" s="1">
        <v>10</v>
      </c>
      <c r="D132" s="1">
        <v>10</v>
      </c>
      <c r="F132" s="1">
        <v>10</v>
      </c>
      <c r="H132" s="1">
        <v>0</v>
      </c>
      <c r="J132" s="1">
        <v>30</v>
      </c>
    </row>
    <row r="133" spans="1:10" x14ac:dyDescent="0.25">
      <c r="A133" s="3">
        <v>162025</v>
      </c>
      <c r="B133" s="1">
        <v>0</v>
      </c>
      <c r="C133" s="1">
        <v>10</v>
      </c>
      <c r="F133" s="1">
        <v>10</v>
      </c>
      <c r="H133" s="1">
        <v>0</v>
      </c>
      <c r="J133" s="1">
        <v>20</v>
      </c>
    </row>
    <row r="134" spans="1:10" x14ac:dyDescent="0.25">
      <c r="A134" s="3">
        <v>162026</v>
      </c>
      <c r="B134" s="1">
        <v>0</v>
      </c>
      <c r="C134" s="1">
        <v>0</v>
      </c>
      <c r="F134" s="1">
        <v>10</v>
      </c>
      <c r="H134" s="1">
        <v>0</v>
      </c>
      <c r="J134" s="1">
        <v>10</v>
      </c>
    </row>
    <row r="135" spans="1:10" x14ac:dyDescent="0.25">
      <c r="A135" s="3">
        <v>162030</v>
      </c>
      <c r="B135" s="1">
        <v>0</v>
      </c>
      <c r="D135" s="1">
        <v>0</v>
      </c>
      <c r="F135" s="1">
        <v>0</v>
      </c>
      <c r="H135" s="1">
        <v>10</v>
      </c>
      <c r="J135" s="1">
        <v>10</v>
      </c>
    </row>
    <row r="136" spans="1:10" x14ac:dyDescent="0.25">
      <c r="A136" s="3">
        <v>162064</v>
      </c>
      <c r="B136" s="1">
        <v>10</v>
      </c>
      <c r="D136" s="1">
        <v>10</v>
      </c>
      <c r="F136" s="1">
        <v>10</v>
      </c>
      <c r="H136" s="1">
        <v>10</v>
      </c>
      <c r="J136" s="1">
        <v>40</v>
      </c>
    </row>
    <row r="137" spans="1:10" x14ac:dyDescent="0.25">
      <c r="A137" s="3">
        <v>162066</v>
      </c>
      <c r="B137" s="1">
        <v>0</v>
      </c>
      <c r="E137" s="1">
        <v>10</v>
      </c>
      <c r="G137" s="1">
        <v>10</v>
      </c>
      <c r="H137" s="1">
        <v>10</v>
      </c>
      <c r="J137" s="1">
        <v>30</v>
      </c>
    </row>
    <row r="138" spans="1:10" x14ac:dyDescent="0.25">
      <c r="A138" s="3">
        <v>162067</v>
      </c>
      <c r="B138" s="1">
        <v>10</v>
      </c>
      <c r="D138" s="1">
        <v>10</v>
      </c>
      <c r="F138" s="1">
        <v>10</v>
      </c>
      <c r="I138" s="1">
        <v>10</v>
      </c>
      <c r="J138" s="1">
        <v>40</v>
      </c>
    </row>
    <row r="139" spans="1:10" x14ac:dyDescent="0.25">
      <c r="A139" s="3">
        <v>162072</v>
      </c>
      <c r="B139" s="1">
        <v>0</v>
      </c>
      <c r="C139" s="1">
        <v>0</v>
      </c>
      <c r="F139" s="1">
        <v>10</v>
      </c>
      <c r="H139" s="1">
        <v>0</v>
      </c>
      <c r="J139" s="1">
        <v>10</v>
      </c>
    </row>
    <row r="140" spans="1:10" x14ac:dyDescent="0.25">
      <c r="A140" s="3">
        <v>162078</v>
      </c>
      <c r="B140" s="1">
        <v>10</v>
      </c>
      <c r="D140" s="1">
        <v>0</v>
      </c>
      <c r="F140" s="1">
        <v>10</v>
      </c>
      <c r="H140" s="1">
        <v>0</v>
      </c>
      <c r="J140" s="1">
        <v>20</v>
      </c>
    </row>
    <row r="141" spans="1:10" x14ac:dyDescent="0.25">
      <c r="A141" s="3">
        <v>162082</v>
      </c>
      <c r="B141" s="1">
        <v>0</v>
      </c>
      <c r="D141" s="1">
        <v>10</v>
      </c>
      <c r="F141" s="1">
        <v>10</v>
      </c>
      <c r="I141" s="1">
        <v>10</v>
      </c>
      <c r="J141" s="1">
        <v>30</v>
      </c>
    </row>
    <row r="142" spans="1:10" x14ac:dyDescent="0.25">
      <c r="A142" s="3">
        <v>162094</v>
      </c>
      <c r="B142" s="1">
        <v>10</v>
      </c>
      <c r="D142" s="1">
        <v>10</v>
      </c>
      <c r="F142" s="1">
        <v>0</v>
      </c>
      <c r="I142" s="1">
        <v>10</v>
      </c>
      <c r="J142" s="1">
        <v>30</v>
      </c>
    </row>
    <row r="143" spans="1:10" x14ac:dyDescent="0.25">
      <c r="A143" s="3">
        <v>162100</v>
      </c>
      <c r="B143" s="1">
        <v>10</v>
      </c>
      <c r="E143" s="1">
        <v>10</v>
      </c>
      <c r="F143" s="1">
        <v>10</v>
      </c>
      <c r="I143" s="1">
        <v>10</v>
      </c>
      <c r="J143" s="1">
        <v>40</v>
      </c>
    </row>
    <row r="144" spans="1:10" x14ac:dyDescent="0.25">
      <c r="A144" s="3">
        <v>162104</v>
      </c>
      <c r="B144" s="1">
        <v>10</v>
      </c>
      <c r="C144" s="1">
        <v>0</v>
      </c>
      <c r="G144" s="1">
        <v>10</v>
      </c>
      <c r="I144" s="1">
        <v>0</v>
      </c>
      <c r="J144" s="1">
        <v>20</v>
      </c>
    </row>
    <row r="145" spans="1:10" x14ac:dyDescent="0.25">
      <c r="A145" s="3">
        <v>162106</v>
      </c>
      <c r="B145" s="1">
        <v>0</v>
      </c>
      <c r="C145" s="1">
        <v>0</v>
      </c>
      <c r="F145" s="1">
        <v>0</v>
      </c>
      <c r="H145" s="1">
        <v>10</v>
      </c>
      <c r="J145" s="1">
        <v>10</v>
      </c>
    </row>
    <row r="146" spans="1:10" x14ac:dyDescent="0.25">
      <c r="A146" s="3">
        <v>162107</v>
      </c>
      <c r="B146" s="1">
        <v>10</v>
      </c>
      <c r="D146" s="1">
        <v>0</v>
      </c>
      <c r="F146" s="1">
        <v>10</v>
      </c>
      <c r="H146" s="1">
        <v>10</v>
      </c>
      <c r="J146" s="1">
        <v>30</v>
      </c>
    </row>
    <row r="147" spans="1:10" x14ac:dyDescent="0.25">
      <c r="A147" s="3">
        <v>162112</v>
      </c>
      <c r="B147" s="1">
        <v>0</v>
      </c>
      <c r="C147" s="1">
        <v>0</v>
      </c>
      <c r="G147" s="1">
        <v>10</v>
      </c>
      <c r="H147" s="1">
        <v>10</v>
      </c>
      <c r="J147" s="1">
        <v>20</v>
      </c>
    </row>
    <row r="148" spans="1:10" x14ac:dyDescent="0.25">
      <c r="A148" s="3">
        <v>162128</v>
      </c>
      <c r="B148" s="1">
        <v>10</v>
      </c>
      <c r="E148" s="1">
        <v>0</v>
      </c>
      <c r="G148" s="1">
        <v>10</v>
      </c>
      <c r="H148" s="1">
        <v>10</v>
      </c>
      <c r="J148" s="1">
        <v>30</v>
      </c>
    </row>
    <row r="149" spans="1:10" x14ac:dyDescent="0.25">
      <c r="A149" s="3">
        <v>162129</v>
      </c>
      <c r="B149" s="1">
        <v>0</v>
      </c>
      <c r="D149" s="1">
        <v>0</v>
      </c>
      <c r="F149" s="1">
        <v>0</v>
      </c>
      <c r="H149" s="1">
        <v>0</v>
      </c>
      <c r="J149" s="1">
        <v>0</v>
      </c>
    </row>
    <row r="150" spans="1:10" x14ac:dyDescent="0.25">
      <c r="A150" s="3">
        <v>162130</v>
      </c>
      <c r="B150" s="1">
        <v>0</v>
      </c>
      <c r="E150" s="1">
        <v>0</v>
      </c>
      <c r="F150" s="1">
        <v>0</v>
      </c>
      <c r="H150" s="1">
        <v>10</v>
      </c>
      <c r="J150" s="1">
        <v>10</v>
      </c>
    </row>
    <row r="151" spans="1:10" x14ac:dyDescent="0.25">
      <c r="A151" s="3">
        <v>162136</v>
      </c>
      <c r="B151" s="1">
        <v>10</v>
      </c>
      <c r="D151" s="1">
        <v>10</v>
      </c>
      <c r="G151" s="1">
        <v>10</v>
      </c>
      <c r="H151" s="1">
        <v>10</v>
      </c>
      <c r="J151" s="1">
        <v>40</v>
      </c>
    </row>
    <row r="152" spans="1:10" x14ac:dyDescent="0.25">
      <c r="A152" s="3">
        <v>162137</v>
      </c>
      <c r="B152" s="1">
        <v>0</v>
      </c>
      <c r="D152" s="1">
        <v>10</v>
      </c>
      <c r="F152" s="1">
        <v>10</v>
      </c>
      <c r="H152" s="1">
        <v>10</v>
      </c>
      <c r="J152" s="1">
        <v>30</v>
      </c>
    </row>
    <row r="153" spans="1:10" x14ac:dyDescent="0.25">
      <c r="A153" s="3">
        <v>162143</v>
      </c>
      <c r="B153" s="1">
        <v>10</v>
      </c>
      <c r="D153" s="1">
        <v>10</v>
      </c>
      <c r="G153" s="1">
        <v>0</v>
      </c>
      <c r="H153" s="1">
        <v>10</v>
      </c>
      <c r="J153" s="1">
        <v>30</v>
      </c>
    </row>
    <row r="154" spans="1:10" x14ac:dyDescent="0.25">
      <c r="A154" s="3">
        <v>162158</v>
      </c>
      <c r="B154" s="1">
        <v>10</v>
      </c>
      <c r="D154" s="1">
        <v>0</v>
      </c>
      <c r="F154" s="1">
        <v>0</v>
      </c>
      <c r="H154" s="1">
        <v>10</v>
      </c>
      <c r="J154" s="1">
        <v>20</v>
      </c>
    </row>
    <row r="155" spans="1:10" x14ac:dyDescent="0.25">
      <c r="A155" s="3">
        <v>162159</v>
      </c>
      <c r="B155" s="1">
        <v>0</v>
      </c>
      <c r="D155" s="1">
        <v>0</v>
      </c>
      <c r="F155" s="1">
        <v>10</v>
      </c>
      <c r="H155" s="1">
        <v>10</v>
      </c>
      <c r="J155" s="1">
        <v>20</v>
      </c>
    </row>
    <row r="156" spans="1:10" x14ac:dyDescent="0.25">
      <c r="A156" s="3">
        <v>162160</v>
      </c>
      <c r="B156" s="1">
        <v>0</v>
      </c>
      <c r="C156" s="1">
        <v>10</v>
      </c>
      <c r="F156" s="1">
        <v>0</v>
      </c>
      <c r="H156" s="1">
        <v>0</v>
      </c>
      <c r="J156" s="1">
        <v>10</v>
      </c>
    </row>
    <row r="157" spans="1:10" x14ac:dyDescent="0.25">
      <c r="A157" s="3">
        <v>162162</v>
      </c>
      <c r="B157" s="1">
        <v>10</v>
      </c>
      <c r="D157" s="1">
        <v>0</v>
      </c>
      <c r="F157" s="1">
        <v>0</v>
      </c>
      <c r="H157" s="1">
        <v>10</v>
      </c>
      <c r="J157" s="1">
        <v>20</v>
      </c>
    </row>
    <row r="158" spans="1:10" x14ac:dyDescent="0.25">
      <c r="A158" s="3">
        <v>162168</v>
      </c>
      <c r="B158" s="1">
        <v>0</v>
      </c>
      <c r="C158" s="1">
        <v>10</v>
      </c>
      <c r="F158" s="1">
        <v>10</v>
      </c>
      <c r="H158" s="1">
        <v>10</v>
      </c>
      <c r="J158" s="1">
        <v>30</v>
      </c>
    </row>
    <row r="159" spans="1:10" x14ac:dyDescent="0.25">
      <c r="A159" s="3">
        <v>162176</v>
      </c>
      <c r="B159" s="1">
        <v>0</v>
      </c>
      <c r="C159" s="1">
        <v>0</v>
      </c>
      <c r="F159" s="1">
        <v>0</v>
      </c>
      <c r="H159" s="1">
        <v>10</v>
      </c>
      <c r="J159" s="1">
        <v>10</v>
      </c>
    </row>
    <row r="160" spans="1:10" x14ac:dyDescent="0.25">
      <c r="A160" s="3">
        <v>162180</v>
      </c>
      <c r="B160" s="1">
        <v>0</v>
      </c>
      <c r="D160" s="1">
        <v>0</v>
      </c>
      <c r="F160" s="1">
        <v>0</v>
      </c>
      <c r="H160" s="1">
        <v>0</v>
      </c>
      <c r="J160" s="1">
        <v>0</v>
      </c>
    </row>
    <row r="161" spans="1:10" x14ac:dyDescent="0.25">
      <c r="A161" s="3">
        <v>162193</v>
      </c>
      <c r="B161" s="1">
        <v>0</v>
      </c>
      <c r="D161" s="1">
        <v>10</v>
      </c>
      <c r="G161" s="1">
        <v>10</v>
      </c>
      <c r="H161" s="1">
        <v>10</v>
      </c>
      <c r="J161" s="1">
        <v>30</v>
      </c>
    </row>
    <row r="162" spans="1:10" x14ac:dyDescent="0.25">
      <c r="A162" s="3">
        <v>162196</v>
      </c>
      <c r="B162" s="1">
        <v>0</v>
      </c>
      <c r="D162" s="1">
        <v>0</v>
      </c>
      <c r="F162" s="1">
        <v>10</v>
      </c>
      <c r="H162" s="1">
        <v>10</v>
      </c>
      <c r="J162" s="1">
        <v>20</v>
      </c>
    </row>
    <row r="163" spans="1:10" x14ac:dyDescent="0.25">
      <c r="A163" s="3">
        <v>162199</v>
      </c>
      <c r="B163" s="1">
        <v>10</v>
      </c>
      <c r="D163" s="1">
        <v>10</v>
      </c>
      <c r="G163" s="1">
        <v>10</v>
      </c>
      <c r="H163" s="1">
        <v>10</v>
      </c>
      <c r="J163" s="1">
        <v>40</v>
      </c>
    </row>
    <row r="164" spans="1:10" x14ac:dyDescent="0.25">
      <c r="A164" s="3">
        <v>162205</v>
      </c>
      <c r="B164" s="1">
        <v>0</v>
      </c>
      <c r="D164" s="1">
        <v>0</v>
      </c>
      <c r="F164" s="1">
        <v>10</v>
      </c>
      <c r="H164" s="1">
        <v>0</v>
      </c>
      <c r="J164" s="1">
        <v>10</v>
      </c>
    </row>
    <row r="165" spans="1:10" x14ac:dyDescent="0.25">
      <c r="A165" s="3">
        <v>162213</v>
      </c>
      <c r="B165" s="1">
        <v>0</v>
      </c>
      <c r="C165" s="1">
        <v>0</v>
      </c>
      <c r="F165" s="1">
        <v>0</v>
      </c>
      <c r="H165" s="1">
        <v>10</v>
      </c>
      <c r="J165" s="1">
        <v>10</v>
      </c>
    </row>
    <row r="166" spans="1:10" x14ac:dyDescent="0.25">
      <c r="A166" s="3">
        <v>162228</v>
      </c>
      <c r="B166" s="1">
        <v>0</v>
      </c>
      <c r="E166" s="1">
        <v>0</v>
      </c>
      <c r="F166" s="1">
        <v>10</v>
      </c>
      <c r="H166" s="1">
        <v>10</v>
      </c>
      <c r="J166" s="1">
        <v>20</v>
      </c>
    </row>
    <row r="167" spans="1:10" x14ac:dyDescent="0.25">
      <c r="A167" s="3">
        <v>162229</v>
      </c>
      <c r="B167" s="1">
        <v>10</v>
      </c>
      <c r="E167" s="1">
        <v>0</v>
      </c>
      <c r="F167" s="1">
        <v>10</v>
      </c>
      <c r="H167" s="1">
        <v>10</v>
      </c>
      <c r="J167" s="1">
        <v>30</v>
      </c>
    </row>
    <row r="168" spans="1:10" x14ac:dyDescent="0.25">
      <c r="A168" s="3">
        <v>162236</v>
      </c>
      <c r="B168" s="1">
        <v>0</v>
      </c>
      <c r="D168" s="1">
        <v>10</v>
      </c>
      <c r="F168" s="1">
        <v>10</v>
      </c>
      <c r="H168" s="1">
        <v>10</v>
      </c>
      <c r="J168" s="1">
        <v>30</v>
      </c>
    </row>
    <row r="169" spans="1:10" x14ac:dyDescent="0.25">
      <c r="A169" s="3">
        <v>162237</v>
      </c>
      <c r="B169" s="1">
        <v>10</v>
      </c>
      <c r="E169" s="1">
        <v>0</v>
      </c>
      <c r="F169" s="1">
        <v>10</v>
      </c>
      <c r="H169" s="1">
        <v>10</v>
      </c>
      <c r="J169" s="1">
        <v>30</v>
      </c>
    </row>
    <row r="170" spans="1:10" x14ac:dyDescent="0.25">
      <c r="A170" s="3">
        <v>162239</v>
      </c>
      <c r="B170" s="1">
        <v>0</v>
      </c>
      <c r="C170" s="1">
        <v>0</v>
      </c>
      <c r="F170" s="1">
        <v>0</v>
      </c>
      <c r="H170" s="1">
        <v>0</v>
      </c>
      <c r="J170" s="1">
        <v>0</v>
      </c>
    </row>
    <row r="171" spans="1:10" x14ac:dyDescent="0.25">
      <c r="A171" s="3">
        <v>162242</v>
      </c>
      <c r="B171" s="1">
        <v>0</v>
      </c>
      <c r="E171" s="1">
        <v>10</v>
      </c>
      <c r="F171" s="1">
        <v>0</v>
      </c>
      <c r="H171" s="1">
        <v>10</v>
      </c>
      <c r="J171" s="1">
        <v>20</v>
      </c>
    </row>
    <row r="172" spans="1:10" x14ac:dyDescent="0.25">
      <c r="A172" s="3">
        <v>162246</v>
      </c>
      <c r="B172" s="1">
        <v>0</v>
      </c>
      <c r="D172" s="1">
        <v>0</v>
      </c>
      <c r="G172" s="1">
        <v>0</v>
      </c>
      <c r="H172" s="1">
        <v>0</v>
      </c>
      <c r="J172" s="1">
        <v>0</v>
      </c>
    </row>
    <row r="173" spans="1:10" x14ac:dyDescent="0.25">
      <c r="A173" s="3">
        <v>162263</v>
      </c>
      <c r="B173" s="1">
        <v>0</v>
      </c>
      <c r="C173" s="1">
        <v>10</v>
      </c>
      <c r="F173" s="1">
        <v>0</v>
      </c>
      <c r="H173" s="1">
        <v>10</v>
      </c>
      <c r="J173" s="1">
        <v>20</v>
      </c>
    </row>
    <row r="174" spans="1:10" x14ac:dyDescent="0.25">
      <c r="A174" s="3">
        <v>162278</v>
      </c>
      <c r="B174" s="1">
        <v>0</v>
      </c>
      <c r="C174" s="1">
        <v>0</v>
      </c>
      <c r="F174" s="1">
        <v>0</v>
      </c>
      <c r="H174" s="1">
        <v>0</v>
      </c>
      <c r="J174" s="1">
        <v>0</v>
      </c>
    </row>
    <row r="175" spans="1:10" x14ac:dyDescent="0.25">
      <c r="A175" s="3">
        <v>162291</v>
      </c>
      <c r="B175" s="1">
        <v>10</v>
      </c>
      <c r="D175" s="1">
        <v>10</v>
      </c>
      <c r="F175" s="1">
        <v>10</v>
      </c>
      <c r="H175" s="1">
        <v>10</v>
      </c>
      <c r="J175" s="1">
        <v>40</v>
      </c>
    </row>
    <row r="176" spans="1:10" x14ac:dyDescent="0.25">
      <c r="A176" s="3">
        <v>162304</v>
      </c>
      <c r="B176" s="1">
        <v>0</v>
      </c>
      <c r="C176" s="1">
        <v>10</v>
      </c>
      <c r="F176" s="1">
        <v>0</v>
      </c>
      <c r="H176" s="1">
        <v>10</v>
      </c>
      <c r="J176" s="1">
        <v>20</v>
      </c>
    </row>
    <row r="177" spans="1:10" x14ac:dyDescent="0.25">
      <c r="A177" s="3">
        <v>162306</v>
      </c>
      <c r="B177" s="1">
        <v>0</v>
      </c>
      <c r="D177" s="1">
        <v>0</v>
      </c>
      <c r="F177" s="1">
        <v>0</v>
      </c>
      <c r="H177" s="1">
        <v>0</v>
      </c>
      <c r="J177" s="1">
        <v>0</v>
      </c>
    </row>
    <row r="178" spans="1:10" x14ac:dyDescent="0.25">
      <c r="A178" s="3">
        <v>162309</v>
      </c>
      <c r="B178" s="1">
        <v>10</v>
      </c>
      <c r="E178" s="1">
        <v>10</v>
      </c>
      <c r="F178" s="1">
        <v>0</v>
      </c>
      <c r="I178" s="1">
        <v>10</v>
      </c>
      <c r="J178" s="1">
        <v>30</v>
      </c>
    </row>
    <row r="179" spans="1:10" x14ac:dyDescent="0.25">
      <c r="A179" s="3">
        <v>162313</v>
      </c>
      <c r="B179" s="1">
        <v>0</v>
      </c>
      <c r="D179" s="1">
        <v>0</v>
      </c>
      <c r="G179" s="1">
        <v>0</v>
      </c>
      <c r="I179" s="1">
        <v>10</v>
      </c>
      <c r="J179" s="1">
        <v>10</v>
      </c>
    </row>
    <row r="180" spans="1:10" x14ac:dyDescent="0.25">
      <c r="A180" s="3">
        <v>162328</v>
      </c>
      <c r="B180" s="1">
        <v>0</v>
      </c>
      <c r="C180" s="1">
        <v>10</v>
      </c>
      <c r="F180" s="1">
        <v>10</v>
      </c>
      <c r="I180" s="1">
        <v>10</v>
      </c>
      <c r="J180" s="1">
        <v>30</v>
      </c>
    </row>
    <row r="181" spans="1:10" x14ac:dyDescent="0.25">
      <c r="A181" s="3">
        <v>162333</v>
      </c>
      <c r="B181" s="1">
        <v>0</v>
      </c>
      <c r="E181" s="1">
        <v>0</v>
      </c>
      <c r="F181" s="1">
        <v>10</v>
      </c>
      <c r="H181" s="1">
        <v>10</v>
      </c>
      <c r="J181" s="1">
        <v>20</v>
      </c>
    </row>
    <row r="182" spans="1:10" x14ac:dyDescent="0.25">
      <c r="A182" s="3">
        <v>162334</v>
      </c>
      <c r="B182" s="1">
        <v>0</v>
      </c>
      <c r="D182" s="1">
        <v>10</v>
      </c>
      <c r="F182" s="1">
        <v>0</v>
      </c>
      <c r="H182" s="1">
        <v>0</v>
      </c>
      <c r="J182" s="1">
        <v>10</v>
      </c>
    </row>
    <row r="183" spans="1:10" x14ac:dyDescent="0.25">
      <c r="A183" s="3">
        <v>162350</v>
      </c>
      <c r="B183" s="1">
        <v>10</v>
      </c>
      <c r="C183" s="1">
        <v>10</v>
      </c>
      <c r="F183" s="1">
        <v>10</v>
      </c>
      <c r="H183" s="1">
        <v>0</v>
      </c>
      <c r="J183" s="1">
        <v>30</v>
      </c>
    </row>
    <row r="184" spans="1:10" x14ac:dyDescent="0.25">
      <c r="A184" s="3">
        <v>162356</v>
      </c>
      <c r="B184" s="1">
        <v>0</v>
      </c>
      <c r="C184" s="1">
        <v>10</v>
      </c>
      <c r="G184" s="1">
        <v>0</v>
      </c>
      <c r="I184" s="1">
        <v>0</v>
      </c>
      <c r="J184" s="1">
        <v>10</v>
      </c>
    </row>
    <row r="185" spans="1:10" x14ac:dyDescent="0.25">
      <c r="A185" s="3">
        <v>162360</v>
      </c>
      <c r="B185" s="1">
        <v>10</v>
      </c>
      <c r="C185" s="1">
        <v>0</v>
      </c>
      <c r="F185" s="1">
        <v>10</v>
      </c>
      <c r="H185" s="1">
        <v>10</v>
      </c>
      <c r="J185" s="1">
        <v>30</v>
      </c>
    </row>
    <row r="186" spans="1:10" x14ac:dyDescent="0.25">
      <c r="A186" s="3">
        <v>162361</v>
      </c>
      <c r="B186" s="1">
        <v>0</v>
      </c>
      <c r="D186" s="1">
        <v>10</v>
      </c>
      <c r="F186" s="1">
        <v>0</v>
      </c>
      <c r="I186" s="1">
        <v>10</v>
      </c>
      <c r="J186" s="1">
        <v>20</v>
      </c>
    </row>
    <row r="187" spans="1:10" x14ac:dyDescent="0.25">
      <c r="A187" s="3">
        <v>162362</v>
      </c>
      <c r="B187" s="1">
        <v>0</v>
      </c>
      <c r="E187" s="1">
        <v>10</v>
      </c>
      <c r="F187" s="1">
        <v>0</v>
      </c>
      <c r="I187" s="1">
        <v>10</v>
      </c>
      <c r="J187" s="1">
        <v>20</v>
      </c>
    </row>
    <row r="188" spans="1:10" x14ac:dyDescent="0.25">
      <c r="A188" s="3">
        <v>162375</v>
      </c>
      <c r="B188" s="1">
        <v>10</v>
      </c>
      <c r="D188" s="1">
        <v>10</v>
      </c>
      <c r="F188" s="1">
        <v>10</v>
      </c>
      <c r="H188" s="1">
        <v>10</v>
      </c>
      <c r="J188" s="1">
        <v>40</v>
      </c>
    </row>
    <row r="189" spans="1:10" x14ac:dyDescent="0.25">
      <c r="A189" s="3">
        <v>162376</v>
      </c>
      <c r="B189" s="1">
        <v>0</v>
      </c>
      <c r="D189" s="1">
        <v>10</v>
      </c>
      <c r="F189" s="1">
        <v>0</v>
      </c>
      <c r="H189" s="1">
        <v>10</v>
      </c>
      <c r="J189" s="1">
        <v>20</v>
      </c>
    </row>
    <row r="190" spans="1:10" x14ac:dyDescent="0.25">
      <c r="A190" s="3">
        <v>162384</v>
      </c>
      <c r="B190" s="1">
        <v>0</v>
      </c>
      <c r="E190" s="1">
        <v>0</v>
      </c>
      <c r="F190" s="1">
        <v>0</v>
      </c>
      <c r="H190" s="1">
        <v>10</v>
      </c>
      <c r="J190" s="1">
        <v>10</v>
      </c>
    </row>
    <row r="191" spans="1:10" x14ac:dyDescent="0.25">
      <c r="A191" s="3">
        <v>162389</v>
      </c>
      <c r="B191" s="1">
        <v>10</v>
      </c>
      <c r="C191" s="1">
        <v>10</v>
      </c>
      <c r="F191" s="1">
        <v>10</v>
      </c>
      <c r="H191" s="1">
        <v>10</v>
      </c>
      <c r="J191" s="1">
        <v>40</v>
      </c>
    </row>
    <row r="192" spans="1:10" x14ac:dyDescent="0.25">
      <c r="A192" s="3">
        <v>162391</v>
      </c>
      <c r="B192" s="1">
        <v>10</v>
      </c>
      <c r="C192" s="1">
        <v>0</v>
      </c>
      <c r="F192" s="1">
        <v>10</v>
      </c>
      <c r="H192" s="1">
        <v>0</v>
      </c>
      <c r="J192" s="1">
        <v>20</v>
      </c>
    </row>
    <row r="193" spans="1:10" x14ac:dyDescent="0.25">
      <c r="A193" s="3">
        <v>162395</v>
      </c>
      <c r="B193" s="1">
        <v>10</v>
      </c>
      <c r="E193" s="1">
        <v>0</v>
      </c>
      <c r="F193" s="1">
        <v>10</v>
      </c>
      <c r="H193" s="1">
        <v>10</v>
      </c>
      <c r="J193" s="1">
        <v>30</v>
      </c>
    </row>
    <row r="194" spans="1:10" x14ac:dyDescent="0.25">
      <c r="A194" s="3">
        <v>162404</v>
      </c>
      <c r="B194" s="1">
        <v>10</v>
      </c>
      <c r="C194" s="1">
        <v>10</v>
      </c>
      <c r="G194" s="1">
        <v>0</v>
      </c>
      <c r="H194" s="1">
        <v>10</v>
      </c>
      <c r="J194" s="1">
        <v>30</v>
      </c>
    </row>
    <row r="195" spans="1:10" x14ac:dyDescent="0.25">
      <c r="A195" s="3">
        <v>162406</v>
      </c>
      <c r="B195" s="1">
        <v>0</v>
      </c>
      <c r="C195" s="1">
        <v>0</v>
      </c>
      <c r="F195" s="1">
        <v>10</v>
      </c>
      <c r="H195" s="1">
        <v>10</v>
      </c>
      <c r="J195" s="1">
        <v>20</v>
      </c>
    </row>
    <row r="196" spans="1:10" x14ac:dyDescent="0.25">
      <c r="A196" s="3">
        <v>162408</v>
      </c>
      <c r="B196" s="1">
        <v>0</v>
      </c>
      <c r="D196" s="1">
        <v>0</v>
      </c>
      <c r="F196" s="1">
        <v>10</v>
      </c>
      <c r="I196" s="1">
        <v>10</v>
      </c>
      <c r="J196" s="1">
        <v>20</v>
      </c>
    </row>
    <row r="197" spans="1:10" x14ac:dyDescent="0.25">
      <c r="A197" s="3">
        <v>162416</v>
      </c>
      <c r="B197" s="1">
        <v>10</v>
      </c>
      <c r="E197" s="1">
        <v>0</v>
      </c>
      <c r="F197" s="1">
        <v>10</v>
      </c>
      <c r="H197" s="1">
        <v>0</v>
      </c>
      <c r="J197" s="1">
        <v>20</v>
      </c>
    </row>
    <row r="198" spans="1:10" x14ac:dyDescent="0.25">
      <c r="A198" s="3">
        <v>162421</v>
      </c>
      <c r="B198" s="1">
        <v>0</v>
      </c>
      <c r="C198" s="1">
        <v>0</v>
      </c>
      <c r="F198" s="1">
        <v>10</v>
      </c>
      <c r="H198" s="1">
        <v>10</v>
      </c>
      <c r="J198" s="1">
        <v>20</v>
      </c>
    </row>
    <row r="199" spans="1:10" x14ac:dyDescent="0.25">
      <c r="A199" s="3">
        <v>162425</v>
      </c>
      <c r="B199" s="1">
        <v>10</v>
      </c>
      <c r="D199" s="1">
        <v>0</v>
      </c>
      <c r="F199" s="1">
        <v>0</v>
      </c>
      <c r="I199" s="1">
        <v>10</v>
      </c>
      <c r="J199" s="1">
        <v>20</v>
      </c>
    </row>
    <row r="200" spans="1:10" x14ac:dyDescent="0.25">
      <c r="A200" s="3">
        <v>162427</v>
      </c>
      <c r="B200" s="1">
        <v>10</v>
      </c>
      <c r="E200" s="1">
        <v>0</v>
      </c>
      <c r="F200" s="1">
        <v>10</v>
      </c>
      <c r="H200" s="1">
        <v>10</v>
      </c>
      <c r="J200" s="1">
        <v>30</v>
      </c>
    </row>
    <row r="201" spans="1:10" x14ac:dyDescent="0.25">
      <c r="A201" s="3">
        <v>162438</v>
      </c>
      <c r="B201" s="1">
        <v>10</v>
      </c>
      <c r="D201" s="1">
        <v>10</v>
      </c>
      <c r="F201" s="1">
        <v>0</v>
      </c>
      <c r="H201" s="1">
        <v>10</v>
      </c>
      <c r="J201" s="1">
        <v>30</v>
      </c>
    </row>
    <row r="202" spans="1:10" x14ac:dyDescent="0.25">
      <c r="A202" s="3">
        <v>162440</v>
      </c>
      <c r="B202" s="1">
        <v>0</v>
      </c>
      <c r="E202" s="1">
        <v>0</v>
      </c>
      <c r="F202" s="1">
        <v>10</v>
      </c>
      <c r="H202" s="1">
        <v>10</v>
      </c>
      <c r="J202" s="1">
        <v>20</v>
      </c>
    </row>
    <row r="203" spans="1:10" x14ac:dyDescent="0.25">
      <c r="A203" s="3">
        <v>162441</v>
      </c>
      <c r="B203" s="1">
        <v>10</v>
      </c>
      <c r="E203" s="1">
        <v>10</v>
      </c>
      <c r="G203" s="1">
        <v>10</v>
      </c>
      <c r="H203" s="1">
        <v>10</v>
      </c>
      <c r="J203" s="1">
        <v>40</v>
      </c>
    </row>
    <row r="204" spans="1:10" x14ac:dyDescent="0.25">
      <c r="A204" s="3">
        <v>162442</v>
      </c>
      <c r="B204" s="1">
        <v>0</v>
      </c>
      <c r="E204" s="1">
        <v>10</v>
      </c>
      <c r="F204" s="1">
        <v>10</v>
      </c>
      <c r="H204" s="1">
        <v>10</v>
      </c>
      <c r="J204" s="1">
        <v>30</v>
      </c>
    </row>
    <row r="205" spans="1:10" x14ac:dyDescent="0.25">
      <c r="A205" s="3">
        <v>162444</v>
      </c>
      <c r="B205" s="1">
        <v>10</v>
      </c>
      <c r="D205" s="1">
        <v>10</v>
      </c>
      <c r="F205" s="1">
        <v>10</v>
      </c>
      <c r="H205" s="1">
        <v>10</v>
      </c>
      <c r="J205" s="1">
        <v>40</v>
      </c>
    </row>
    <row r="206" spans="1:10" x14ac:dyDescent="0.25">
      <c r="A206" s="3">
        <v>162447</v>
      </c>
      <c r="B206" s="1">
        <v>10</v>
      </c>
      <c r="E206" s="1">
        <v>0</v>
      </c>
      <c r="F206" s="1">
        <v>0</v>
      </c>
      <c r="H206" s="1">
        <v>10</v>
      </c>
      <c r="J206" s="1">
        <v>20</v>
      </c>
    </row>
    <row r="207" spans="1:10" x14ac:dyDescent="0.25">
      <c r="A207" s="3">
        <v>162451</v>
      </c>
      <c r="B207" s="1">
        <v>0</v>
      </c>
      <c r="C207" s="1">
        <v>0</v>
      </c>
      <c r="F207" s="1">
        <v>10</v>
      </c>
      <c r="H207" s="1">
        <v>10</v>
      </c>
      <c r="J207" s="1">
        <v>20</v>
      </c>
    </row>
    <row r="208" spans="1:10" x14ac:dyDescent="0.25">
      <c r="A208" s="3">
        <v>162453</v>
      </c>
      <c r="B208" s="1">
        <v>10</v>
      </c>
      <c r="D208" s="1">
        <v>10</v>
      </c>
      <c r="G208" s="1">
        <v>0</v>
      </c>
      <c r="H208" s="1">
        <v>10</v>
      </c>
      <c r="J208" s="1">
        <v>30</v>
      </c>
    </row>
    <row r="209" spans="1:10" x14ac:dyDescent="0.25">
      <c r="A209" s="3">
        <v>162454</v>
      </c>
      <c r="B209" s="1">
        <v>0</v>
      </c>
      <c r="D209" s="1">
        <v>10</v>
      </c>
      <c r="G209" s="1">
        <v>10</v>
      </c>
      <c r="H209" s="1">
        <v>0</v>
      </c>
      <c r="J209" s="1">
        <v>20</v>
      </c>
    </row>
    <row r="210" spans="1:10" x14ac:dyDescent="0.25">
      <c r="A210" s="3">
        <v>162455</v>
      </c>
      <c r="B210" s="1">
        <v>10</v>
      </c>
      <c r="C210" s="1">
        <v>10</v>
      </c>
      <c r="F210" s="1">
        <v>10</v>
      </c>
      <c r="H210" s="1">
        <v>10</v>
      </c>
      <c r="J210" s="1">
        <v>40</v>
      </c>
    </row>
    <row r="211" spans="1:10" x14ac:dyDescent="0.25">
      <c r="A211" s="3">
        <v>162457</v>
      </c>
      <c r="B211" s="1">
        <v>0</v>
      </c>
      <c r="E211" s="1">
        <v>10</v>
      </c>
      <c r="G211" s="1">
        <v>0</v>
      </c>
      <c r="H211" s="1">
        <v>10</v>
      </c>
      <c r="J211" s="1">
        <v>20</v>
      </c>
    </row>
    <row r="212" spans="1:10" x14ac:dyDescent="0.25">
      <c r="A212" s="3">
        <v>162462</v>
      </c>
      <c r="B212" s="1">
        <v>0</v>
      </c>
      <c r="D212" s="1">
        <v>10</v>
      </c>
      <c r="G212" s="1">
        <v>0</v>
      </c>
      <c r="H212" s="1">
        <v>10</v>
      </c>
      <c r="J212" s="1">
        <v>20</v>
      </c>
    </row>
    <row r="213" spans="1:10" x14ac:dyDescent="0.25">
      <c r="A213" s="3">
        <v>162466</v>
      </c>
      <c r="B213" s="1">
        <v>10</v>
      </c>
      <c r="C213" s="1">
        <v>10</v>
      </c>
      <c r="F213" s="1">
        <v>10</v>
      </c>
      <c r="H213" s="1">
        <v>10</v>
      </c>
      <c r="J213" s="1">
        <v>40</v>
      </c>
    </row>
    <row r="214" spans="1:10" x14ac:dyDescent="0.25">
      <c r="A214" s="3">
        <v>162470</v>
      </c>
      <c r="B214" s="1">
        <v>10</v>
      </c>
      <c r="D214" s="1">
        <v>0</v>
      </c>
      <c r="F214" s="1">
        <v>10</v>
      </c>
      <c r="H214" s="1">
        <v>0</v>
      </c>
      <c r="J214" s="1">
        <v>20</v>
      </c>
    </row>
    <row r="215" spans="1:10" x14ac:dyDescent="0.25">
      <c r="A215" s="3">
        <v>162480</v>
      </c>
      <c r="B215" s="1">
        <v>0</v>
      </c>
      <c r="D215" s="1">
        <v>0</v>
      </c>
      <c r="G215" s="1">
        <v>10</v>
      </c>
      <c r="H215" s="1">
        <v>10</v>
      </c>
      <c r="J215" s="1">
        <v>20</v>
      </c>
    </row>
    <row r="216" spans="1:10" x14ac:dyDescent="0.25">
      <c r="A216" s="3">
        <v>162485</v>
      </c>
      <c r="B216" s="1">
        <v>10</v>
      </c>
      <c r="C216" s="1">
        <v>10</v>
      </c>
      <c r="G216" s="1">
        <v>10</v>
      </c>
      <c r="I216" s="1">
        <v>10</v>
      </c>
      <c r="J216" s="1">
        <v>40</v>
      </c>
    </row>
    <row r="217" spans="1:10" x14ac:dyDescent="0.25">
      <c r="A217" s="3">
        <v>162487</v>
      </c>
      <c r="B217" s="1">
        <v>0</v>
      </c>
      <c r="D217" s="1">
        <v>0</v>
      </c>
      <c r="F217" s="1">
        <v>10</v>
      </c>
      <c r="H217" s="1">
        <v>10</v>
      </c>
      <c r="J217" s="1">
        <v>20</v>
      </c>
    </row>
    <row r="218" spans="1:10" x14ac:dyDescent="0.25">
      <c r="A218" s="3">
        <v>162488</v>
      </c>
      <c r="B218" s="1">
        <v>0</v>
      </c>
      <c r="D218" s="1">
        <v>0</v>
      </c>
      <c r="F218" s="1">
        <v>10</v>
      </c>
      <c r="H218" s="1">
        <v>10</v>
      </c>
      <c r="J218" s="1">
        <v>20</v>
      </c>
    </row>
    <row r="219" spans="1:10" x14ac:dyDescent="0.25">
      <c r="A219" s="3">
        <v>162490</v>
      </c>
      <c r="B219" s="1">
        <v>10</v>
      </c>
      <c r="D219" s="1">
        <v>10</v>
      </c>
      <c r="F219" s="1">
        <v>10</v>
      </c>
      <c r="H219" s="1">
        <v>0</v>
      </c>
      <c r="J219" s="1">
        <v>30</v>
      </c>
    </row>
    <row r="220" spans="1:10" x14ac:dyDescent="0.25">
      <c r="A220" s="3">
        <v>162495</v>
      </c>
      <c r="B220" s="1">
        <v>0</v>
      </c>
      <c r="D220" s="1">
        <v>0</v>
      </c>
      <c r="G220" s="1">
        <v>10</v>
      </c>
      <c r="H220" s="1">
        <v>10</v>
      </c>
      <c r="J220" s="1">
        <v>20</v>
      </c>
    </row>
    <row r="221" spans="1:10" x14ac:dyDescent="0.25">
      <c r="A221" s="3">
        <v>162496</v>
      </c>
      <c r="B221" s="1">
        <v>0</v>
      </c>
      <c r="C221" s="1">
        <v>10</v>
      </c>
      <c r="F221" s="1">
        <v>10</v>
      </c>
      <c r="H221" s="1">
        <v>10</v>
      </c>
      <c r="J221" s="1">
        <v>30</v>
      </c>
    </row>
    <row r="222" spans="1:10" x14ac:dyDescent="0.25">
      <c r="A222" s="3">
        <v>162500</v>
      </c>
      <c r="B222" s="1">
        <v>0</v>
      </c>
      <c r="D222" s="1">
        <v>10</v>
      </c>
      <c r="F222" s="1">
        <v>10</v>
      </c>
      <c r="H222" s="1">
        <v>0</v>
      </c>
      <c r="J222" s="1">
        <v>20</v>
      </c>
    </row>
    <row r="223" spans="1:10" x14ac:dyDescent="0.25">
      <c r="A223" s="3">
        <v>162506</v>
      </c>
      <c r="B223" s="1">
        <v>0</v>
      </c>
      <c r="E223" s="1">
        <v>10</v>
      </c>
      <c r="G223" s="1">
        <v>0</v>
      </c>
      <c r="H223" s="1">
        <v>10</v>
      </c>
      <c r="J223" s="1">
        <v>20</v>
      </c>
    </row>
    <row r="224" spans="1:10" x14ac:dyDescent="0.25">
      <c r="A224" s="3">
        <v>162509</v>
      </c>
      <c r="B224" s="1">
        <v>0</v>
      </c>
      <c r="D224" s="1">
        <v>0</v>
      </c>
      <c r="F224" s="1">
        <v>10</v>
      </c>
      <c r="H224" s="1">
        <v>10</v>
      </c>
      <c r="J224" s="1">
        <v>20</v>
      </c>
    </row>
    <row r="225" spans="1:10" x14ac:dyDescent="0.25">
      <c r="A225" s="3">
        <v>162514</v>
      </c>
      <c r="B225" s="1">
        <v>0</v>
      </c>
      <c r="C225" s="1">
        <v>10</v>
      </c>
      <c r="F225" s="1">
        <v>0</v>
      </c>
      <c r="H225" s="1">
        <v>0</v>
      </c>
      <c r="J225" s="1">
        <v>10</v>
      </c>
    </row>
    <row r="226" spans="1:10" x14ac:dyDescent="0.25">
      <c r="A226" s="3">
        <v>162517</v>
      </c>
      <c r="B226" s="1">
        <v>10</v>
      </c>
      <c r="E226" s="1">
        <v>10</v>
      </c>
      <c r="G226" s="1">
        <v>0</v>
      </c>
      <c r="H226" s="1">
        <v>10</v>
      </c>
      <c r="J226" s="1">
        <v>30</v>
      </c>
    </row>
    <row r="227" spans="1:10" x14ac:dyDescent="0.25">
      <c r="A227" s="3">
        <v>162523</v>
      </c>
      <c r="B227" s="1">
        <v>10</v>
      </c>
      <c r="C227" s="1">
        <v>10</v>
      </c>
      <c r="G227" s="1">
        <v>10</v>
      </c>
      <c r="I227" s="1">
        <v>10</v>
      </c>
      <c r="J227" s="1">
        <v>40</v>
      </c>
    </row>
    <row r="228" spans="1:10" x14ac:dyDescent="0.25">
      <c r="A228" s="3">
        <v>162524</v>
      </c>
      <c r="B228" s="1">
        <v>0</v>
      </c>
      <c r="C228" s="1">
        <v>10</v>
      </c>
      <c r="F228" s="1">
        <v>0</v>
      </c>
      <c r="I228" s="1">
        <v>0</v>
      </c>
      <c r="J228" s="1">
        <v>10</v>
      </c>
    </row>
    <row r="229" spans="1:10" x14ac:dyDescent="0.25">
      <c r="A229" s="3">
        <v>162541</v>
      </c>
      <c r="B229" s="1">
        <v>0</v>
      </c>
      <c r="E229" s="1">
        <v>10</v>
      </c>
      <c r="F229" s="1">
        <v>10</v>
      </c>
      <c r="H229" s="1">
        <v>10</v>
      </c>
      <c r="J229" s="1">
        <v>30</v>
      </c>
    </row>
    <row r="230" spans="1:10" x14ac:dyDescent="0.25">
      <c r="A230" s="3">
        <v>162546</v>
      </c>
      <c r="B230" s="1">
        <v>10</v>
      </c>
      <c r="C230" s="1">
        <v>10</v>
      </c>
      <c r="F230" s="1">
        <v>10</v>
      </c>
      <c r="H230" s="1">
        <v>10</v>
      </c>
      <c r="J230" s="1">
        <v>40</v>
      </c>
    </row>
    <row r="231" spans="1:10" x14ac:dyDescent="0.25">
      <c r="A231" s="3">
        <v>162552</v>
      </c>
      <c r="B231" s="1">
        <v>0</v>
      </c>
      <c r="D231" s="1">
        <v>10</v>
      </c>
      <c r="G231" s="1">
        <v>0</v>
      </c>
      <c r="H231" s="1">
        <v>10</v>
      </c>
      <c r="J231" s="1">
        <v>20</v>
      </c>
    </row>
    <row r="232" spans="1:10" x14ac:dyDescent="0.25">
      <c r="A232" s="3">
        <v>162555</v>
      </c>
      <c r="B232" s="1">
        <v>10</v>
      </c>
      <c r="E232" s="1">
        <v>10</v>
      </c>
      <c r="F232" s="1">
        <v>0</v>
      </c>
      <c r="I232" s="1">
        <v>10</v>
      </c>
      <c r="J232" s="1">
        <v>30</v>
      </c>
    </row>
    <row r="233" spans="1:10" x14ac:dyDescent="0.25">
      <c r="A233" s="3">
        <v>162556</v>
      </c>
      <c r="B233" s="1">
        <v>10</v>
      </c>
      <c r="D233" s="1">
        <v>0</v>
      </c>
      <c r="F233" s="1">
        <v>10</v>
      </c>
      <c r="H233" s="1">
        <v>10</v>
      </c>
      <c r="J233" s="1">
        <v>30</v>
      </c>
    </row>
    <row r="234" spans="1:10" x14ac:dyDescent="0.25">
      <c r="A234" s="3">
        <v>162557</v>
      </c>
      <c r="B234" s="1">
        <v>0</v>
      </c>
      <c r="C234" s="1">
        <v>10</v>
      </c>
      <c r="G234" s="1">
        <v>10</v>
      </c>
      <c r="H234" s="1">
        <v>10</v>
      </c>
      <c r="J234" s="1">
        <v>30</v>
      </c>
    </row>
    <row r="235" spans="1:10" x14ac:dyDescent="0.25">
      <c r="A235" s="3">
        <v>162560</v>
      </c>
      <c r="B235" s="1">
        <v>0</v>
      </c>
      <c r="E235" s="1">
        <v>10</v>
      </c>
      <c r="F235" s="1">
        <v>10</v>
      </c>
      <c r="H235" s="1">
        <v>10</v>
      </c>
      <c r="J235" s="1">
        <v>30</v>
      </c>
    </row>
    <row r="236" spans="1:10" x14ac:dyDescent="0.25">
      <c r="A236" s="3">
        <v>162569</v>
      </c>
      <c r="B236" s="1">
        <v>10</v>
      </c>
      <c r="D236" s="1">
        <v>10</v>
      </c>
      <c r="F236" s="1">
        <v>0</v>
      </c>
      <c r="I236" s="1">
        <v>10</v>
      </c>
      <c r="J236" s="1">
        <v>30</v>
      </c>
    </row>
    <row r="237" spans="1:10" x14ac:dyDescent="0.25">
      <c r="A237" s="3">
        <v>162571</v>
      </c>
      <c r="B237" s="1">
        <v>0</v>
      </c>
      <c r="E237" s="1">
        <v>10</v>
      </c>
      <c r="G237" s="1">
        <v>10</v>
      </c>
      <c r="H237" s="1">
        <v>0</v>
      </c>
      <c r="J237" s="1">
        <v>20</v>
      </c>
    </row>
    <row r="238" spans="1:10" x14ac:dyDescent="0.25">
      <c r="A238" s="3">
        <v>162574</v>
      </c>
      <c r="B238" s="1">
        <v>0</v>
      </c>
      <c r="C238" s="1">
        <v>0</v>
      </c>
      <c r="F238" s="1">
        <v>0</v>
      </c>
      <c r="I238" s="1">
        <v>10</v>
      </c>
      <c r="J238" s="1">
        <v>10</v>
      </c>
    </row>
    <row r="239" spans="1:10" x14ac:dyDescent="0.25">
      <c r="A239" s="3">
        <v>162578</v>
      </c>
      <c r="B239" s="1">
        <v>0</v>
      </c>
      <c r="D239" s="1">
        <v>10</v>
      </c>
      <c r="F239" s="1">
        <v>0</v>
      </c>
      <c r="H239" s="1">
        <v>10</v>
      </c>
      <c r="J239" s="1">
        <v>20</v>
      </c>
    </row>
    <row r="240" spans="1:10" x14ac:dyDescent="0.25">
      <c r="A240" s="3">
        <v>162584</v>
      </c>
      <c r="B240" s="1">
        <v>10</v>
      </c>
      <c r="D240" s="1">
        <v>0</v>
      </c>
      <c r="F240" s="1">
        <v>0</v>
      </c>
      <c r="H240" s="1">
        <v>10</v>
      </c>
      <c r="J240" s="1">
        <v>20</v>
      </c>
    </row>
    <row r="241" spans="1:10" x14ac:dyDescent="0.25">
      <c r="A241" s="3">
        <v>162586</v>
      </c>
      <c r="B241" s="1">
        <v>10</v>
      </c>
      <c r="D241" s="1">
        <v>0</v>
      </c>
      <c r="F241" s="1">
        <v>0</v>
      </c>
      <c r="H241" s="1">
        <v>10</v>
      </c>
      <c r="J241" s="1">
        <v>20</v>
      </c>
    </row>
    <row r="242" spans="1:10" x14ac:dyDescent="0.25">
      <c r="A242" s="3">
        <v>162587</v>
      </c>
      <c r="B242" s="1">
        <v>10</v>
      </c>
      <c r="E242" s="1">
        <v>10</v>
      </c>
      <c r="G242" s="1">
        <v>10</v>
      </c>
      <c r="H242" s="1">
        <v>10</v>
      </c>
      <c r="J242" s="1">
        <v>40</v>
      </c>
    </row>
    <row r="243" spans="1:10" x14ac:dyDescent="0.25">
      <c r="A243" s="3">
        <v>162591</v>
      </c>
      <c r="B243" s="1">
        <v>10</v>
      </c>
      <c r="D243" s="1">
        <v>10</v>
      </c>
      <c r="G243" s="1">
        <v>10</v>
      </c>
      <c r="H243" s="1">
        <v>10</v>
      </c>
      <c r="J243" s="1">
        <v>40</v>
      </c>
    </row>
    <row r="244" spans="1:10" x14ac:dyDescent="0.25">
      <c r="A244" s="3">
        <v>162592</v>
      </c>
      <c r="B244" s="1">
        <v>0</v>
      </c>
      <c r="E244" s="1">
        <v>0</v>
      </c>
      <c r="F244" s="1">
        <v>10</v>
      </c>
      <c r="H244" s="1">
        <v>0</v>
      </c>
      <c r="J244" s="1">
        <v>10</v>
      </c>
    </row>
    <row r="245" spans="1:10" x14ac:dyDescent="0.25">
      <c r="A245" s="3">
        <v>162593</v>
      </c>
      <c r="B245" s="1">
        <v>10</v>
      </c>
      <c r="C245" s="1">
        <v>10</v>
      </c>
      <c r="F245" s="1">
        <v>10</v>
      </c>
      <c r="H245" s="1">
        <v>10</v>
      </c>
      <c r="J245" s="1">
        <v>40</v>
      </c>
    </row>
    <row r="246" spans="1:10" x14ac:dyDescent="0.25">
      <c r="A246" s="3">
        <v>162632</v>
      </c>
      <c r="B246" s="1">
        <v>10</v>
      </c>
      <c r="C246" s="1">
        <v>10</v>
      </c>
      <c r="F246" s="1">
        <v>0</v>
      </c>
      <c r="H246" s="1">
        <v>0</v>
      </c>
      <c r="J246" s="1">
        <v>20</v>
      </c>
    </row>
    <row r="247" spans="1:10" x14ac:dyDescent="0.25">
      <c r="A247" s="3">
        <v>162637</v>
      </c>
      <c r="B247" s="1">
        <v>10</v>
      </c>
      <c r="D247" s="1">
        <v>10</v>
      </c>
      <c r="F247" s="1">
        <v>0</v>
      </c>
      <c r="H247" s="1">
        <v>10</v>
      </c>
      <c r="J247" s="1">
        <v>30</v>
      </c>
    </row>
    <row r="248" spans="1:10" x14ac:dyDescent="0.25">
      <c r="A248" s="3">
        <v>162639</v>
      </c>
      <c r="B248" s="1">
        <v>0</v>
      </c>
      <c r="E248" s="1">
        <v>10</v>
      </c>
      <c r="F248" s="1">
        <v>10</v>
      </c>
      <c r="H248" s="1">
        <v>10</v>
      </c>
      <c r="J248" s="1">
        <v>30</v>
      </c>
    </row>
    <row r="249" spans="1:10" x14ac:dyDescent="0.25">
      <c r="A249" s="3">
        <v>162640</v>
      </c>
      <c r="B249" s="1">
        <v>0</v>
      </c>
      <c r="E249" s="1">
        <v>10</v>
      </c>
      <c r="F249" s="1">
        <v>0</v>
      </c>
      <c r="H249" s="1">
        <v>10</v>
      </c>
      <c r="J249" s="1">
        <v>20</v>
      </c>
    </row>
    <row r="250" spans="1:10" x14ac:dyDescent="0.25">
      <c r="A250" s="3">
        <v>162642</v>
      </c>
      <c r="B250" s="1">
        <v>0</v>
      </c>
      <c r="E250" s="1">
        <v>10</v>
      </c>
      <c r="F250" s="1">
        <v>10</v>
      </c>
      <c r="H250" s="1">
        <v>10</v>
      </c>
      <c r="J250" s="1">
        <v>30</v>
      </c>
    </row>
    <row r="251" spans="1:10" x14ac:dyDescent="0.25">
      <c r="A251" s="3">
        <v>162644</v>
      </c>
      <c r="B251" s="1">
        <v>10</v>
      </c>
      <c r="D251" s="1">
        <v>10</v>
      </c>
      <c r="F251" s="1">
        <v>0</v>
      </c>
      <c r="H251" s="1">
        <v>10</v>
      </c>
      <c r="J251" s="1">
        <v>30</v>
      </c>
    </row>
    <row r="252" spans="1:10" x14ac:dyDescent="0.25">
      <c r="A252" s="3">
        <v>162649</v>
      </c>
      <c r="B252" s="1">
        <v>0</v>
      </c>
      <c r="D252" s="1">
        <v>10</v>
      </c>
      <c r="F252" s="1">
        <v>10</v>
      </c>
      <c r="I252" s="1">
        <v>10</v>
      </c>
      <c r="J252" s="1">
        <v>30</v>
      </c>
    </row>
    <row r="253" spans="1:10" x14ac:dyDescent="0.25">
      <c r="A253" s="3">
        <v>162658</v>
      </c>
      <c r="B253" s="1">
        <v>10</v>
      </c>
      <c r="C253" s="1">
        <v>10</v>
      </c>
      <c r="F253" s="1">
        <v>10</v>
      </c>
      <c r="H253" s="1">
        <v>10</v>
      </c>
      <c r="J253" s="1">
        <v>40</v>
      </c>
    </row>
    <row r="254" spans="1:10" x14ac:dyDescent="0.25">
      <c r="A254" s="3">
        <v>162659</v>
      </c>
      <c r="B254" s="1">
        <v>10</v>
      </c>
      <c r="C254" s="1">
        <v>10</v>
      </c>
      <c r="F254" s="1">
        <v>0</v>
      </c>
      <c r="H254" s="1">
        <v>0</v>
      </c>
      <c r="J254" s="1">
        <v>20</v>
      </c>
    </row>
    <row r="255" spans="1:10" x14ac:dyDescent="0.25">
      <c r="A255" s="3">
        <v>162667</v>
      </c>
      <c r="B255" s="1">
        <v>10</v>
      </c>
      <c r="C255" s="1">
        <v>0</v>
      </c>
      <c r="G255" s="1">
        <v>0</v>
      </c>
      <c r="H255" s="1">
        <v>10</v>
      </c>
      <c r="J255" s="1">
        <v>20</v>
      </c>
    </row>
    <row r="256" spans="1:10" x14ac:dyDescent="0.25">
      <c r="A256" s="3">
        <v>162675</v>
      </c>
      <c r="B256" s="1">
        <v>0</v>
      </c>
      <c r="D256" s="1">
        <v>0</v>
      </c>
      <c r="F256" s="1">
        <v>0</v>
      </c>
      <c r="H256" s="1">
        <v>0</v>
      </c>
      <c r="J256" s="1">
        <v>0</v>
      </c>
    </row>
    <row r="257" spans="1:10" x14ac:dyDescent="0.25">
      <c r="A257" s="3">
        <v>162681</v>
      </c>
      <c r="B257" s="1">
        <v>0</v>
      </c>
      <c r="D257" s="1">
        <v>0</v>
      </c>
      <c r="F257" s="1">
        <v>10</v>
      </c>
      <c r="H257" s="1">
        <v>10</v>
      </c>
      <c r="J257" s="1">
        <v>20</v>
      </c>
    </row>
    <row r="258" spans="1:10" x14ac:dyDescent="0.25">
      <c r="A258" s="3">
        <v>162684</v>
      </c>
      <c r="B258" s="1">
        <v>0</v>
      </c>
      <c r="C258" s="1">
        <v>10</v>
      </c>
      <c r="G258" s="1">
        <v>0</v>
      </c>
      <c r="I258" s="1">
        <v>10</v>
      </c>
      <c r="J258" s="1">
        <v>20</v>
      </c>
    </row>
    <row r="259" spans="1:10" x14ac:dyDescent="0.25">
      <c r="A259" s="3">
        <v>162692</v>
      </c>
      <c r="B259" s="1">
        <v>10</v>
      </c>
      <c r="C259" s="1">
        <v>10</v>
      </c>
      <c r="F259" s="1">
        <v>10</v>
      </c>
      <c r="I259" s="1">
        <v>10</v>
      </c>
      <c r="J259" s="1">
        <v>40</v>
      </c>
    </row>
    <row r="260" spans="1:10" x14ac:dyDescent="0.25">
      <c r="A260" s="3">
        <v>162700</v>
      </c>
      <c r="B260" s="1">
        <v>10</v>
      </c>
      <c r="D260" s="1">
        <v>10</v>
      </c>
      <c r="F260" s="1">
        <v>10</v>
      </c>
      <c r="H260" s="1">
        <v>10</v>
      </c>
      <c r="J260" s="1">
        <v>40</v>
      </c>
    </row>
    <row r="261" spans="1:10" x14ac:dyDescent="0.25">
      <c r="A261" s="3">
        <v>162708</v>
      </c>
      <c r="B261" s="1">
        <v>10</v>
      </c>
      <c r="E261" s="1">
        <v>10</v>
      </c>
      <c r="F261" s="1">
        <v>0</v>
      </c>
      <c r="H261" s="1">
        <v>10</v>
      </c>
      <c r="J261" s="1">
        <v>30</v>
      </c>
    </row>
    <row r="262" spans="1:10" x14ac:dyDescent="0.25">
      <c r="A262" s="3">
        <v>162710</v>
      </c>
      <c r="B262" s="1">
        <v>0</v>
      </c>
      <c r="D262" s="1">
        <v>10</v>
      </c>
      <c r="F262" s="1">
        <v>10</v>
      </c>
      <c r="H262" s="1">
        <v>10</v>
      </c>
      <c r="J262" s="1">
        <v>30</v>
      </c>
    </row>
    <row r="263" spans="1:10" x14ac:dyDescent="0.25">
      <c r="A263" s="3">
        <v>162714</v>
      </c>
      <c r="B263" s="1">
        <v>0</v>
      </c>
      <c r="C263" s="1">
        <v>10</v>
      </c>
      <c r="F263" s="1">
        <v>10</v>
      </c>
      <c r="H263" s="1">
        <v>10</v>
      </c>
      <c r="J263" s="1">
        <v>30</v>
      </c>
    </row>
    <row r="264" spans="1:10" x14ac:dyDescent="0.25">
      <c r="A264" s="3">
        <v>162718</v>
      </c>
      <c r="B264" s="1">
        <v>10</v>
      </c>
      <c r="C264" s="1">
        <v>10</v>
      </c>
      <c r="F264" s="1">
        <v>0</v>
      </c>
      <c r="I264" s="1">
        <v>0</v>
      </c>
      <c r="J264" s="1">
        <v>20</v>
      </c>
    </row>
    <row r="265" spans="1:10" x14ac:dyDescent="0.25">
      <c r="A265" s="3">
        <v>162719</v>
      </c>
      <c r="B265" s="1">
        <v>0</v>
      </c>
      <c r="D265" s="1">
        <v>0</v>
      </c>
      <c r="F265" s="1">
        <v>10</v>
      </c>
      <c r="H265" s="1">
        <v>0</v>
      </c>
      <c r="J265" s="1">
        <v>10</v>
      </c>
    </row>
    <row r="266" spans="1:10" x14ac:dyDescent="0.25">
      <c r="A266" s="3">
        <v>162723</v>
      </c>
      <c r="B266" s="1">
        <v>10</v>
      </c>
      <c r="D266" s="1">
        <v>10</v>
      </c>
      <c r="F266" s="1">
        <v>0</v>
      </c>
      <c r="I266" s="1">
        <v>10</v>
      </c>
      <c r="J266" s="1">
        <v>30</v>
      </c>
    </row>
    <row r="267" spans="1:10" x14ac:dyDescent="0.25">
      <c r="A267" s="3">
        <v>162724</v>
      </c>
      <c r="B267" s="1">
        <v>0</v>
      </c>
      <c r="E267" s="1">
        <v>10</v>
      </c>
      <c r="F267" s="1">
        <v>0</v>
      </c>
      <c r="H267" s="1">
        <v>10</v>
      </c>
      <c r="J267" s="1">
        <v>20</v>
      </c>
    </row>
    <row r="268" spans="1:10" x14ac:dyDescent="0.25">
      <c r="A268" s="3">
        <v>162726</v>
      </c>
      <c r="B268" s="1">
        <v>10</v>
      </c>
      <c r="E268" s="1">
        <v>10</v>
      </c>
      <c r="F268" s="1">
        <v>10</v>
      </c>
      <c r="H268" s="1">
        <v>0</v>
      </c>
      <c r="J268" s="1">
        <v>30</v>
      </c>
    </row>
    <row r="269" spans="1:10" x14ac:dyDescent="0.25">
      <c r="A269" s="3">
        <v>162734</v>
      </c>
      <c r="B269" s="1">
        <v>0</v>
      </c>
      <c r="C269" s="1">
        <v>0</v>
      </c>
      <c r="F269" s="1">
        <v>0</v>
      </c>
      <c r="I269" s="1">
        <v>10</v>
      </c>
      <c r="J269" s="1">
        <v>10</v>
      </c>
    </row>
    <row r="270" spans="1:10" x14ac:dyDescent="0.25">
      <c r="A270" s="3">
        <v>162750</v>
      </c>
      <c r="B270" s="1">
        <v>0</v>
      </c>
      <c r="E270" s="1">
        <v>0</v>
      </c>
      <c r="G270" s="1">
        <v>0</v>
      </c>
      <c r="H270" s="1">
        <v>0</v>
      </c>
      <c r="J270" s="1">
        <v>0</v>
      </c>
    </row>
    <row r="271" spans="1:10" x14ac:dyDescent="0.25">
      <c r="A271" s="3">
        <v>162754</v>
      </c>
      <c r="B271" s="1">
        <v>10</v>
      </c>
      <c r="D271" s="1">
        <v>10</v>
      </c>
      <c r="F271" s="1">
        <v>10</v>
      </c>
      <c r="H271" s="1">
        <v>0</v>
      </c>
      <c r="J271" s="1">
        <v>30</v>
      </c>
    </row>
    <row r="272" spans="1:10" x14ac:dyDescent="0.25">
      <c r="A272" s="3">
        <v>162755</v>
      </c>
      <c r="B272" s="1">
        <v>0</v>
      </c>
      <c r="C272" s="1">
        <v>0</v>
      </c>
      <c r="F272" s="1">
        <v>10</v>
      </c>
      <c r="H272" s="1">
        <v>10</v>
      </c>
      <c r="J272" s="1">
        <v>20</v>
      </c>
    </row>
    <row r="273" spans="1:10" x14ac:dyDescent="0.25">
      <c r="A273" s="3">
        <v>162762</v>
      </c>
      <c r="B273" s="1">
        <v>0</v>
      </c>
      <c r="C273" s="1">
        <v>0</v>
      </c>
      <c r="G273" s="1">
        <v>10</v>
      </c>
      <c r="H273" s="1">
        <v>10</v>
      </c>
      <c r="J273" s="1">
        <v>20</v>
      </c>
    </row>
    <row r="274" spans="1:10" x14ac:dyDescent="0.25">
      <c r="A274" s="3">
        <v>162764</v>
      </c>
      <c r="B274" s="1">
        <v>0</v>
      </c>
      <c r="D274" s="1">
        <v>10</v>
      </c>
      <c r="F274" s="1">
        <v>0</v>
      </c>
      <c r="H274" s="1">
        <v>0</v>
      </c>
      <c r="J274" s="1">
        <v>10</v>
      </c>
    </row>
    <row r="275" spans="1:10" x14ac:dyDescent="0.25">
      <c r="A275" s="3">
        <v>162767</v>
      </c>
      <c r="B275" s="1">
        <v>10</v>
      </c>
      <c r="D275" s="1">
        <v>10</v>
      </c>
      <c r="F275" s="1">
        <v>10</v>
      </c>
      <c r="H275" s="1">
        <v>10</v>
      </c>
      <c r="J275" s="1">
        <v>40</v>
      </c>
    </row>
    <row r="276" spans="1:10" x14ac:dyDescent="0.25">
      <c r="A276" s="3">
        <v>162774</v>
      </c>
      <c r="B276" s="1">
        <v>0</v>
      </c>
      <c r="E276" s="1">
        <v>0</v>
      </c>
      <c r="F276" s="1">
        <v>0</v>
      </c>
      <c r="H276" s="1">
        <v>10</v>
      </c>
      <c r="J276" s="1">
        <v>10</v>
      </c>
    </row>
    <row r="277" spans="1:10" x14ac:dyDescent="0.25">
      <c r="A277" s="3">
        <v>162776</v>
      </c>
      <c r="B277" s="1">
        <v>10</v>
      </c>
      <c r="D277" s="1">
        <v>0</v>
      </c>
      <c r="F277" s="1">
        <v>0</v>
      </c>
      <c r="H277" s="1">
        <v>10</v>
      </c>
      <c r="J277" s="1">
        <v>20</v>
      </c>
    </row>
    <row r="278" spans="1:10" x14ac:dyDescent="0.25">
      <c r="A278" s="3">
        <v>162777</v>
      </c>
      <c r="B278" s="1">
        <v>10</v>
      </c>
      <c r="C278" s="1">
        <v>10</v>
      </c>
      <c r="F278" s="1">
        <v>10</v>
      </c>
      <c r="I278" s="1">
        <v>10</v>
      </c>
      <c r="J278" s="1">
        <v>40</v>
      </c>
    </row>
    <row r="279" spans="1:10" x14ac:dyDescent="0.25">
      <c r="A279" s="3">
        <v>162780</v>
      </c>
      <c r="B279" s="1">
        <v>0</v>
      </c>
      <c r="D279" s="1">
        <v>0</v>
      </c>
      <c r="G279" s="1">
        <v>0</v>
      </c>
      <c r="I279" s="1">
        <v>0</v>
      </c>
      <c r="J279" s="1">
        <v>0</v>
      </c>
    </row>
    <row r="280" spans="1:10" x14ac:dyDescent="0.25">
      <c r="A280" s="3">
        <v>162782</v>
      </c>
      <c r="B280" s="1">
        <v>10</v>
      </c>
      <c r="C280" s="1">
        <v>0</v>
      </c>
      <c r="F280" s="1">
        <v>0</v>
      </c>
      <c r="H280" s="1">
        <v>10</v>
      </c>
      <c r="J280" s="1">
        <v>20</v>
      </c>
    </row>
    <row r="281" spans="1:10" x14ac:dyDescent="0.25">
      <c r="A281" s="3">
        <v>162783</v>
      </c>
      <c r="B281" s="1">
        <v>10</v>
      </c>
      <c r="E281" s="1">
        <v>10</v>
      </c>
      <c r="F281" s="1">
        <v>0</v>
      </c>
      <c r="H281" s="1">
        <v>0</v>
      </c>
      <c r="J281" s="1">
        <v>20</v>
      </c>
    </row>
    <row r="282" spans="1:10" x14ac:dyDescent="0.25">
      <c r="A282" s="3">
        <v>162784</v>
      </c>
      <c r="B282" s="1">
        <v>10</v>
      </c>
      <c r="C282" s="1">
        <v>0</v>
      </c>
      <c r="F282" s="1">
        <v>0</v>
      </c>
      <c r="H282" s="1">
        <v>0</v>
      </c>
      <c r="J282" s="1">
        <v>10</v>
      </c>
    </row>
    <row r="283" spans="1:10" x14ac:dyDescent="0.25">
      <c r="A283" s="3">
        <v>162789</v>
      </c>
      <c r="B283" s="1">
        <v>10</v>
      </c>
      <c r="C283" s="1">
        <v>10</v>
      </c>
      <c r="G283" s="1">
        <v>0</v>
      </c>
      <c r="I283" s="1">
        <v>10</v>
      </c>
      <c r="J283" s="1">
        <v>30</v>
      </c>
    </row>
    <row r="284" spans="1:10" x14ac:dyDescent="0.25">
      <c r="A284" s="3">
        <v>162791</v>
      </c>
      <c r="B284" s="1">
        <v>10</v>
      </c>
      <c r="C284" s="1">
        <v>10</v>
      </c>
      <c r="F284" s="1">
        <v>10</v>
      </c>
      <c r="H284" s="1">
        <v>10</v>
      </c>
      <c r="J284" s="1">
        <v>40</v>
      </c>
    </row>
    <row r="285" spans="1:10" x14ac:dyDescent="0.25">
      <c r="A285" s="3">
        <v>162792</v>
      </c>
      <c r="B285" s="1">
        <v>10</v>
      </c>
      <c r="D285" s="1">
        <v>10</v>
      </c>
      <c r="F285" s="1">
        <v>10</v>
      </c>
      <c r="H285" s="1">
        <v>10</v>
      </c>
      <c r="J285" s="1">
        <v>40</v>
      </c>
    </row>
    <row r="286" spans="1:10" x14ac:dyDescent="0.25">
      <c r="A286" s="3">
        <v>162796</v>
      </c>
      <c r="B286" s="1">
        <v>10</v>
      </c>
      <c r="C286" s="1">
        <v>10</v>
      </c>
      <c r="F286" s="1">
        <v>10</v>
      </c>
      <c r="H286" s="1">
        <v>10</v>
      </c>
      <c r="J286" s="1">
        <v>40</v>
      </c>
    </row>
    <row r="287" spans="1:10" x14ac:dyDescent="0.25">
      <c r="A287" s="3">
        <v>162797</v>
      </c>
      <c r="B287" s="1">
        <v>0</v>
      </c>
      <c r="C287" s="1">
        <v>10</v>
      </c>
      <c r="G287" s="1">
        <v>10</v>
      </c>
      <c r="H287" s="1">
        <v>0</v>
      </c>
      <c r="J287" s="1">
        <v>20</v>
      </c>
    </row>
    <row r="288" spans="1:10" x14ac:dyDescent="0.25">
      <c r="A288" s="3">
        <v>162798</v>
      </c>
      <c r="B288" s="1">
        <v>0</v>
      </c>
      <c r="C288" s="1">
        <v>0</v>
      </c>
      <c r="F288" s="1">
        <v>0</v>
      </c>
      <c r="H288" s="1">
        <v>0</v>
      </c>
      <c r="J288" s="1">
        <v>0</v>
      </c>
    </row>
    <row r="289" spans="1:10" x14ac:dyDescent="0.25">
      <c r="A289" s="3">
        <v>162799</v>
      </c>
      <c r="B289" s="1">
        <v>10</v>
      </c>
      <c r="D289" s="1">
        <v>0</v>
      </c>
      <c r="F289" s="1">
        <v>0</v>
      </c>
      <c r="H289" s="1">
        <v>10</v>
      </c>
      <c r="J289" s="1">
        <v>20</v>
      </c>
    </row>
    <row r="290" spans="1:10" x14ac:dyDescent="0.25">
      <c r="A290" s="3">
        <v>162800</v>
      </c>
      <c r="B290" s="1">
        <v>10</v>
      </c>
      <c r="D290" s="1">
        <v>10</v>
      </c>
      <c r="F290" s="1">
        <v>10</v>
      </c>
      <c r="H290" s="1">
        <v>10</v>
      </c>
      <c r="J290" s="1">
        <v>40</v>
      </c>
    </row>
    <row r="291" spans="1:10" x14ac:dyDescent="0.25">
      <c r="A291" s="3">
        <v>162803</v>
      </c>
      <c r="B291" s="1">
        <v>10</v>
      </c>
      <c r="C291" s="1">
        <v>10</v>
      </c>
      <c r="F291" s="1">
        <v>10</v>
      </c>
      <c r="H291" s="1">
        <v>0</v>
      </c>
      <c r="J291" s="1">
        <v>30</v>
      </c>
    </row>
    <row r="292" spans="1:10" x14ac:dyDescent="0.25">
      <c r="A292" s="3">
        <v>162807</v>
      </c>
      <c r="B292" s="1">
        <v>10</v>
      </c>
      <c r="D292" s="1">
        <v>10</v>
      </c>
      <c r="G292" s="1">
        <v>10</v>
      </c>
      <c r="H292" s="1">
        <v>10</v>
      </c>
      <c r="J292" s="1">
        <v>40</v>
      </c>
    </row>
    <row r="293" spans="1:10" x14ac:dyDescent="0.25">
      <c r="A293" s="3">
        <v>162811</v>
      </c>
      <c r="B293" s="1">
        <v>0</v>
      </c>
      <c r="D293" s="1">
        <v>10</v>
      </c>
      <c r="F293" s="1">
        <v>0</v>
      </c>
      <c r="I293" s="1">
        <v>10</v>
      </c>
      <c r="J293" s="1">
        <v>20</v>
      </c>
    </row>
    <row r="294" spans="1:10" x14ac:dyDescent="0.25">
      <c r="A294" s="3">
        <v>162817</v>
      </c>
      <c r="B294" s="1">
        <v>10</v>
      </c>
      <c r="D294" s="1">
        <v>10</v>
      </c>
      <c r="F294" s="1">
        <v>0</v>
      </c>
      <c r="I294" s="1">
        <v>0</v>
      </c>
      <c r="J294" s="1">
        <v>20</v>
      </c>
    </row>
    <row r="295" spans="1:10" x14ac:dyDescent="0.25">
      <c r="A295" s="3">
        <v>162822</v>
      </c>
      <c r="B295" s="1">
        <v>10</v>
      </c>
      <c r="E295" s="1">
        <v>10</v>
      </c>
      <c r="F295" s="1">
        <v>0</v>
      </c>
      <c r="I295" s="1">
        <v>10</v>
      </c>
      <c r="J295" s="1">
        <v>30</v>
      </c>
    </row>
    <row r="296" spans="1:10" x14ac:dyDescent="0.25">
      <c r="A296" s="3">
        <v>162823</v>
      </c>
      <c r="B296" s="1">
        <v>10</v>
      </c>
      <c r="C296" s="1">
        <v>10</v>
      </c>
      <c r="F296" s="1">
        <v>10</v>
      </c>
      <c r="H296" s="1">
        <v>10</v>
      </c>
      <c r="J296" s="1">
        <v>40</v>
      </c>
    </row>
    <row r="297" spans="1:10" x14ac:dyDescent="0.25">
      <c r="A297" s="3">
        <v>162824</v>
      </c>
      <c r="B297" s="1">
        <v>10</v>
      </c>
      <c r="C297" s="1">
        <v>0</v>
      </c>
      <c r="F297" s="1">
        <v>0</v>
      </c>
      <c r="H297" s="1">
        <v>0</v>
      </c>
      <c r="J297" s="1">
        <v>10</v>
      </c>
    </row>
    <row r="298" spans="1:10" x14ac:dyDescent="0.25">
      <c r="A298" s="3">
        <v>162826</v>
      </c>
      <c r="B298" s="1">
        <v>10</v>
      </c>
      <c r="D298" s="1">
        <v>0</v>
      </c>
      <c r="F298" s="1">
        <v>10</v>
      </c>
      <c r="H298" s="1">
        <v>10</v>
      </c>
      <c r="J298" s="1">
        <v>30</v>
      </c>
    </row>
    <row r="299" spans="1:10" x14ac:dyDescent="0.25">
      <c r="A299" s="3">
        <v>162836</v>
      </c>
      <c r="B299" s="1">
        <v>10</v>
      </c>
      <c r="D299" s="1">
        <v>0</v>
      </c>
      <c r="F299" s="1">
        <v>10</v>
      </c>
      <c r="H299" s="1">
        <v>0</v>
      </c>
      <c r="J299" s="1">
        <v>20</v>
      </c>
    </row>
    <row r="300" spans="1:10" x14ac:dyDescent="0.25">
      <c r="A300" s="3">
        <v>162845</v>
      </c>
      <c r="B300" s="1">
        <v>10</v>
      </c>
      <c r="D300" s="1">
        <v>0</v>
      </c>
      <c r="G300" s="1">
        <v>0</v>
      </c>
      <c r="H300" s="1">
        <v>10</v>
      </c>
      <c r="J300" s="1">
        <v>20</v>
      </c>
    </row>
    <row r="301" spans="1:10" x14ac:dyDescent="0.25">
      <c r="A301" s="3">
        <v>162846</v>
      </c>
      <c r="B301" s="1">
        <v>0</v>
      </c>
      <c r="D301" s="1">
        <v>10</v>
      </c>
      <c r="F301" s="1">
        <v>0</v>
      </c>
      <c r="H301" s="1">
        <v>10</v>
      </c>
      <c r="J301" s="1">
        <v>20</v>
      </c>
    </row>
    <row r="302" spans="1:10" x14ac:dyDescent="0.25">
      <c r="A302" s="3">
        <v>162847</v>
      </c>
      <c r="B302" s="1">
        <v>10</v>
      </c>
      <c r="D302" s="1">
        <v>10</v>
      </c>
      <c r="F302" s="1">
        <v>0</v>
      </c>
      <c r="H302" s="1">
        <v>0</v>
      </c>
      <c r="J302" s="1">
        <v>20</v>
      </c>
    </row>
    <row r="303" spans="1:10" x14ac:dyDescent="0.25">
      <c r="A303" s="3">
        <v>162850</v>
      </c>
      <c r="B303" s="1">
        <v>0</v>
      </c>
      <c r="C303" s="1">
        <v>10</v>
      </c>
      <c r="G303" s="1">
        <v>10</v>
      </c>
      <c r="H303" s="1">
        <v>10</v>
      </c>
      <c r="J303" s="1">
        <v>30</v>
      </c>
    </row>
    <row r="304" spans="1:10" x14ac:dyDescent="0.25">
      <c r="A304" s="3">
        <v>162851</v>
      </c>
      <c r="B304" s="1">
        <v>0</v>
      </c>
      <c r="D304" s="1">
        <v>10</v>
      </c>
      <c r="F304" s="1">
        <v>0</v>
      </c>
      <c r="H304" s="1">
        <v>10</v>
      </c>
      <c r="J304" s="1">
        <v>20</v>
      </c>
    </row>
    <row r="305" spans="1:10" x14ac:dyDescent="0.25">
      <c r="A305" s="3">
        <v>162857</v>
      </c>
      <c r="B305" s="1">
        <v>10</v>
      </c>
      <c r="E305" s="1">
        <v>0</v>
      </c>
      <c r="F305" s="1">
        <v>0</v>
      </c>
      <c r="H305" s="1">
        <v>10</v>
      </c>
      <c r="J305" s="1">
        <v>20</v>
      </c>
    </row>
    <row r="306" spans="1:10" x14ac:dyDescent="0.25">
      <c r="A306" s="3">
        <v>162861</v>
      </c>
      <c r="B306" s="1">
        <v>10</v>
      </c>
      <c r="C306" s="1">
        <v>0</v>
      </c>
      <c r="F306" s="1">
        <v>10</v>
      </c>
      <c r="H306" s="1">
        <v>10</v>
      </c>
      <c r="J306" s="1">
        <v>30</v>
      </c>
    </row>
    <row r="307" spans="1:10" x14ac:dyDescent="0.25">
      <c r="A307" s="3">
        <v>162862</v>
      </c>
      <c r="B307" s="1">
        <v>0</v>
      </c>
      <c r="D307" s="1">
        <v>0</v>
      </c>
      <c r="F307" s="1">
        <v>0</v>
      </c>
      <c r="H307" s="1">
        <v>10</v>
      </c>
      <c r="J307" s="1">
        <v>10</v>
      </c>
    </row>
    <row r="308" spans="1:10" x14ac:dyDescent="0.25">
      <c r="A308" s="3">
        <v>162863</v>
      </c>
      <c r="B308" s="1">
        <v>10</v>
      </c>
      <c r="C308" s="1">
        <v>10</v>
      </c>
      <c r="F308" s="1">
        <v>10</v>
      </c>
      <c r="H308" s="1">
        <v>10</v>
      </c>
      <c r="J308" s="1">
        <v>40</v>
      </c>
    </row>
    <row r="309" spans="1:10" x14ac:dyDescent="0.25">
      <c r="A309" s="3">
        <v>162867</v>
      </c>
      <c r="B309" s="1">
        <v>0</v>
      </c>
      <c r="E309" s="1">
        <v>0</v>
      </c>
      <c r="G309" s="1">
        <v>10</v>
      </c>
      <c r="H309" s="1">
        <v>0</v>
      </c>
      <c r="J309" s="1">
        <v>10</v>
      </c>
    </row>
    <row r="310" spans="1:10" x14ac:dyDescent="0.25">
      <c r="A310" s="3">
        <v>162869</v>
      </c>
      <c r="B310" s="1">
        <v>10</v>
      </c>
      <c r="D310" s="1">
        <v>10</v>
      </c>
      <c r="F310" s="1">
        <v>10</v>
      </c>
      <c r="H310" s="1">
        <v>10</v>
      </c>
      <c r="J310" s="1">
        <v>40</v>
      </c>
    </row>
    <row r="311" spans="1:10" x14ac:dyDescent="0.25">
      <c r="A311" s="3">
        <v>162875</v>
      </c>
      <c r="B311" s="1">
        <v>10</v>
      </c>
      <c r="C311" s="1">
        <v>10</v>
      </c>
      <c r="F311" s="1">
        <v>0</v>
      </c>
      <c r="H311" s="1">
        <v>0</v>
      </c>
      <c r="J311" s="1">
        <v>20</v>
      </c>
    </row>
    <row r="312" spans="1:10" x14ac:dyDescent="0.25">
      <c r="A312" s="3">
        <v>162886</v>
      </c>
      <c r="B312" s="1">
        <v>0</v>
      </c>
      <c r="C312" s="1">
        <v>0</v>
      </c>
      <c r="F312" s="1">
        <v>10</v>
      </c>
      <c r="I312" s="1">
        <v>10</v>
      </c>
      <c r="J312" s="1">
        <v>20</v>
      </c>
    </row>
    <row r="313" spans="1:10" x14ac:dyDescent="0.25">
      <c r="A313" s="3">
        <v>162889</v>
      </c>
      <c r="B313" s="1">
        <v>10</v>
      </c>
      <c r="C313" s="1">
        <v>10</v>
      </c>
      <c r="F313" s="1">
        <v>10</v>
      </c>
      <c r="H313" s="1">
        <v>0</v>
      </c>
      <c r="J313" s="1">
        <v>30</v>
      </c>
    </row>
    <row r="314" spans="1:10" x14ac:dyDescent="0.25">
      <c r="A314" s="3">
        <v>162891</v>
      </c>
      <c r="B314" s="1">
        <v>10</v>
      </c>
      <c r="E314" s="1">
        <v>10</v>
      </c>
      <c r="F314" s="1">
        <v>10</v>
      </c>
      <c r="H314" s="1">
        <v>10</v>
      </c>
      <c r="J314" s="1">
        <v>40</v>
      </c>
    </row>
    <row r="315" spans="1:10" x14ac:dyDescent="0.25">
      <c r="A315" s="3">
        <v>162901</v>
      </c>
      <c r="B315" s="1">
        <v>10</v>
      </c>
      <c r="D315" s="1">
        <v>10</v>
      </c>
      <c r="F315" s="1">
        <v>10</v>
      </c>
      <c r="H315" s="1">
        <v>10</v>
      </c>
      <c r="J315" s="1">
        <v>40</v>
      </c>
    </row>
    <row r="316" spans="1:10" x14ac:dyDescent="0.25">
      <c r="A316" s="3">
        <v>162902</v>
      </c>
      <c r="B316" s="1">
        <v>10</v>
      </c>
      <c r="D316" s="1">
        <v>10</v>
      </c>
      <c r="F316" s="1">
        <v>0</v>
      </c>
      <c r="I316" s="1">
        <v>10</v>
      </c>
      <c r="J316" s="1">
        <v>30</v>
      </c>
    </row>
    <row r="317" spans="1:10" x14ac:dyDescent="0.25">
      <c r="A317" s="3">
        <v>162903</v>
      </c>
      <c r="B317" s="1">
        <v>0</v>
      </c>
      <c r="D317" s="1">
        <v>10</v>
      </c>
      <c r="F317" s="1">
        <v>0</v>
      </c>
      <c r="H317" s="1">
        <v>0</v>
      </c>
      <c r="J317" s="1">
        <v>10</v>
      </c>
    </row>
    <row r="318" spans="1:10" x14ac:dyDescent="0.25">
      <c r="A318" s="3">
        <v>162909</v>
      </c>
      <c r="B318" s="1">
        <v>10</v>
      </c>
      <c r="D318" s="1">
        <v>10</v>
      </c>
      <c r="F318" s="1">
        <v>10</v>
      </c>
      <c r="I318" s="1">
        <v>10</v>
      </c>
      <c r="J318" s="1">
        <v>40</v>
      </c>
    </row>
    <row r="319" spans="1:10" x14ac:dyDescent="0.25">
      <c r="A319" s="3">
        <v>162917</v>
      </c>
      <c r="B319" s="1">
        <v>0</v>
      </c>
      <c r="E319" s="1">
        <v>0</v>
      </c>
      <c r="F319" s="1">
        <v>10</v>
      </c>
      <c r="H319" s="1">
        <v>0</v>
      </c>
      <c r="J319" s="1">
        <v>10</v>
      </c>
    </row>
    <row r="320" spans="1:10" x14ac:dyDescent="0.25">
      <c r="A320" s="3">
        <v>162918</v>
      </c>
      <c r="B320" s="1">
        <v>0</v>
      </c>
      <c r="C320" s="1">
        <v>10</v>
      </c>
      <c r="F320" s="1">
        <v>10</v>
      </c>
      <c r="I320" s="1">
        <v>10</v>
      </c>
      <c r="J320" s="1">
        <v>30</v>
      </c>
    </row>
    <row r="321" spans="1:10" x14ac:dyDescent="0.25">
      <c r="A321" s="3">
        <v>162921</v>
      </c>
      <c r="B321" s="1">
        <v>0</v>
      </c>
      <c r="D321" s="1">
        <v>10</v>
      </c>
      <c r="F321" s="1">
        <v>0</v>
      </c>
      <c r="I321" s="1">
        <v>10</v>
      </c>
      <c r="J321" s="1">
        <v>20</v>
      </c>
    </row>
    <row r="322" spans="1:10" x14ac:dyDescent="0.25">
      <c r="A322" s="3">
        <v>162922</v>
      </c>
      <c r="B322" s="1">
        <v>0</v>
      </c>
      <c r="C322" s="1">
        <v>10</v>
      </c>
      <c r="G322" s="1">
        <v>10</v>
      </c>
      <c r="H322" s="1">
        <v>10</v>
      </c>
      <c r="J322" s="1">
        <v>30</v>
      </c>
    </row>
    <row r="323" spans="1:10" x14ac:dyDescent="0.25">
      <c r="A323" s="3">
        <v>162924</v>
      </c>
      <c r="B323" s="1">
        <v>10</v>
      </c>
      <c r="E323" s="1">
        <v>0</v>
      </c>
      <c r="F323" s="1">
        <v>10</v>
      </c>
      <c r="H323" s="1">
        <v>0</v>
      </c>
      <c r="J323" s="1">
        <v>20</v>
      </c>
    </row>
    <row r="324" spans="1:10" x14ac:dyDescent="0.25">
      <c r="A324" s="3">
        <v>162925</v>
      </c>
      <c r="B324" s="1">
        <v>0</v>
      </c>
      <c r="D324" s="1">
        <v>0</v>
      </c>
      <c r="G324" s="1">
        <v>0</v>
      </c>
      <c r="H324" s="1">
        <v>10</v>
      </c>
      <c r="J324" s="1">
        <v>10</v>
      </c>
    </row>
    <row r="325" spans="1:10" x14ac:dyDescent="0.25">
      <c r="A325" s="3">
        <v>162928</v>
      </c>
      <c r="B325" s="1">
        <v>0</v>
      </c>
      <c r="E325" s="1">
        <v>0</v>
      </c>
      <c r="F325" s="1">
        <v>10</v>
      </c>
      <c r="H325" s="1">
        <v>0</v>
      </c>
      <c r="J325" s="1">
        <v>10</v>
      </c>
    </row>
    <row r="326" spans="1:10" x14ac:dyDescent="0.25">
      <c r="A326" s="3">
        <v>162932</v>
      </c>
      <c r="B326" s="1">
        <v>10</v>
      </c>
      <c r="E326" s="1">
        <v>0</v>
      </c>
      <c r="F326" s="1">
        <v>0</v>
      </c>
      <c r="H326" s="1">
        <v>10</v>
      </c>
      <c r="J326" s="1">
        <v>20</v>
      </c>
    </row>
    <row r="327" spans="1:10" x14ac:dyDescent="0.25">
      <c r="A327" s="3">
        <v>162933</v>
      </c>
      <c r="B327" s="1">
        <v>0</v>
      </c>
      <c r="D327" s="1">
        <v>0</v>
      </c>
      <c r="F327" s="1">
        <v>0</v>
      </c>
      <c r="H327" s="1">
        <v>10</v>
      </c>
      <c r="J327" s="1">
        <v>10</v>
      </c>
    </row>
    <row r="328" spans="1:10" x14ac:dyDescent="0.25">
      <c r="A328" s="3">
        <v>162934</v>
      </c>
      <c r="B328" s="1">
        <v>0</v>
      </c>
      <c r="E328" s="1">
        <v>10</v>
      </c>
      <c r="F328" s="1">
        <v>10</v>
      </c>
      <c r="I328" s="1">
        <v>10</v>
      </c>
      <c r="J328" s="1">
        <v>30</v>
      </c>
    </row>
    <row r="329" spans="1:10" x14ac:dyDescent="0.25">
      <c r="A329" s="3">
        <v>162939</v>
      </c>
      <c r="B329" s="1">
        <v>10</v>
      </c>
      <c r="E329" s="1">
        <v>0</v>
      </c>
      <c r="F329" s="1">
        <v>0</v>
      </c>
      <c r="I329" s="1">
        <v>10</v>
      </c>
      <c r="J329" s="1">
        <v>20</v>
      </c>
    </row>
    <row r="330" spans="1:10" x14ac:dyDescent="0.25">
      <c r="A330" s="3">
        <v>162950</v>
      </c>
      <c r="B330" s="1">
        <v>0</v>
      </c>
      <c r="D330" s="1">
        <v>10</v>
      </c>
      <c r="F330" s="1">
        <v>0</v>
      </c>
      <c r="I330" s="1">
        <v>10</v>
      </c>
      <c r="J330" s="1">
        <v>20</v>
      </c>
    </row>
    <row r="331" spans="1:10" x14ac:dyDescent="0.25">
      <c r="A331" s="3">
        <v>162951</v>
      </c>
      <c r="B331" s="1">
        <v>10</v>
      </c>
      <c r="C331" s="1">
        <v>10</v>
      </c>
      <c r="F331" s="1">
        <v>10</v>
      </c>
      <c r="H331" s="1">
        <v>0</v>
      </c>
      <c r="J331" s="1">
        <v>30</v>
      </c>
    </row>
    <row r="332" spans="1:10" x14ac:dyDescent="0.25">
      <c r="A332" s="3">
        <v>162952</v>
      </c>
      <c r="B332" s="1">
        <v>10</v>
      </c>
      <c r="D332" s="1">
        <v>0</v>
      </c>
      <c r="G332" s="1">
        <v>0</v>
      </c>
      <c r="H332" s="1">
        <v>10</v>
      </c>
      <c r="J332" s="1">
        <v>20</v>
      </c>
    </row>
    <row r="333" spans="1:10" x14ac:dyDescent="0.25">
      <c r="A333" s="3">
        <v>162955</v>
      </c>
      <c r="B333" s="1">
        <v>10</v>
      </c>
      <c r="E333" s="1">
        <v>10</v>
      </c>
      <c r="F333" s="1">
        <v>0</v>
      </c>
      <c r="I333" s="1">
        <v>10</v>
      </c>
      <c r="J333" s="1">
        <v>30</v>
      </c>
    </row>
    <row r="334" spans="1:10" x14ac:dyDescent="0.25">
      <c r="A334" s="3">
        <v>162960</v>
      </c>
      <c r="B334" s="1">
        <v>10</v>
      </c>
      <c r="C334" s="1">
        <v>10</v>
      </c>
      <c r="G334" s="1">
        <v>10</v>
      </c>
      <c r="H334" s="1">
        <v>10</v>
      </c>
      <c r="J334" s="1">
        <v>40</v>
      </c>
    </row>
    <row r="335" spans="1:10" x14ac:dyDescent="0.25">
      <c r="A335" s="3">
        <v>162961</v>
      </c>
      <c r="B335" s="1">
        <v>10</v>
      </c>
      <c r="E335" s="1">
        <v>10</v>
      </c>
      <c r="F335" s="1">
        <v>10</v>
      </c>
      <c r="H335" s="1">
        <v>10</v>
      </c>
      <c r="J335" s="1">
        <v>40</v>
      </c>
    </row>
    <row r="336" spans="1:10" x14ac:dyDescent="0.25">
      <c r="A336" s="3">
        <v>162963</v>
      </c>
      <c r="B336" s="1">
        <v>10</v>
      </c>
      <c r="D336" s="1">
        <v>10</v>
      </c>
      <c r="F336" s="1">
        <v>0</v>
      </c>
      <c r="H336" s="1">
        <v>0</v>
      </c>
      <c r="J336" s="1">
        <v>20</v>
      </c>
    </row>
    <row r="337" spans="1:10" x14ac:dyDescent="0.25">
      <c r="A337" s="3">
        <v>162966</v>
      </c>
      <c r="B337" s="1">
        <v>0</v>
      </c>
      <c r="D337" s="1">
        <v>10</v>
      </c>
      <c r="F337" s="1">
        <v>10</v>
      </c>
      <c r="I337" s="1">
        <v>10</v>
      </c>
      <c r="J337" s="1">
        <v>30</v>
      </c>
    </row>
    <row r="338" spans="1:10" x14ac:dyDescent="0.25">
      <c r="A338" s="3">
        <v>162969</v>
      </c>
      <c r="B338" s="1">
        <v>10</v>
      </c>
      <c r="C338" s="1">
        <v>10</v>
      </c>
      <c r="F338" s="1">
        <v>10</v>
      </c>
      <c r="H338" s="1">
        <v>10</v>
      </c>
      <c r="J338" s="1">
        <v>40</v>
      </c>
    </row>
    <row r="339" spans="1:10" x14ac:dyDescent="0.25">
      <c r="A339" s="3">
        <v>162972</v>
      </c>
      <c r="B339" s="1">
        <v>0</v>
      </c>
      <c r="D339" s="1">
        <v>10</v>
      </c>
      <c r="F339" s="1">
        <v>10</v>
      </c>
      <c r="H339" s="1">
        <v>10</v>
      </c>
      <c r="J339" s="1">
        <v>30</v>
      </c>
    </row>
    <row r="340" spans="1:10" x14ac:dyDescent="0.25">
      <c r="A340" s="3">
        <v>162975</v>
      </c>
      <c r="B340" s="1">
        <v>0</v>
      </c>
      <c r="E340" s="1">
        <v>0</v>
      </c>
      <c r="G340" s="1">
        <v>0</v>
      </c>
      <c r="H340" s="1">
        <v>10</v>
      </c>
      <c r="J340" s="1">
        <v>10</v>
      </c>
    </row>
    <row r="341" spans="1:10" x14ac:dyDescent="0.25">
      <c r="A341" s="3">
        <v>162978</v>
      </c>
      <c r="B341" s="1">
        <v>10</v>
      </c>
      <c r="C341" s="1">
        <v>10</v>
      </c>
      <c r="F341" s="1">
        <v>10</v>
      </c>
      <c r="H341" s="1">
        <v>0</v>
      </c>
      <c r="J341" s="1">
        <v>30</v>
      </c>
    </row>
    <row r="342" spans="1:10" x14ac:dyDescent="0.25">
      <c r="A342" s="3">
        <v>162981</v>
      </c>
      <c r="B342" s="1">
        <v>0</v>
      </c>
      <c r="D342" s="1">
        <v>10</v>
      </c>
      <c r="F342" s="1">
        <v>0</v>
      </c>
      <c r="H342" s="1">
        <v>10</v>
      </c>
      <c r="J342" s="1">
        <v>20</v>
      </c>
    </row>
    <row r="343" spans="1:10" x14ac:dyDescent="0.25">
      <c r="A343" s="3">
        <v>162993</v>
      </c>
      <c r="B343" s="1">
        <v>10</v>
      </c>
      <c r="C343" s="1">
        <v>10</v>
      </c>
      <c r="F343" s="1">
        <v>0</v>
      </c>
      <c r="H343" s="1">
        <v>10</v>
      </c>
      <c r="J343" s="1">
        <v>30</v>
      </c>
    </row>
    <row r="344" spans="1:10" x14ac:dyDescent="0.25">
      <c r="A344" s="3">
        <v>162995</v>
      </c>
      <c r="B344" s="1">
        <v>0</v>
      </c>
      <c r="D344" s="1">
        <v>10</v>
      </c>
      <c r="F344" s="1">
        <v>10</v>
      </c>
      <c r="H344" s="1">
        <v>10</v>
      </c>
      <c r="J344" s="1">
        <v>30</v>
      </c>
    </row>
    <row r="345" spans="1:10" x14ac:dyDescent="0.25">
      <c r="A345" s="3">
        <v>162998</v>
      </c>
      <c r="B345" s="1">
        <v>10</v>
      </c>
      <c r="D345" s="1">
        <v>10</v>
      </c>
      <c r="F345" s="1">
        <v>10</v>
      </c>
      <c r="H345" s="1">
        <v>0</v>
      </c>
      <c r="J345" s="1">
        <v>30</v>
      </c>
    </row>
    <row r="346" spans="1:10" x14ac:dyDescent="0.25">
      <c r="A346" s="3">
        <v>163003</v>
      </c>
      <c r="B346" s="1">
        <v>0</v>
      </c>
      <c r="E346" s="1">
        <v>10</v>
      </c>
      <c r="F346" s="1">
        <v>10</v>
      </c>
      <c r="H346" s="1">
        <v>0</v>
      </c>
      <c r="J346" s="1">
        <v>20</v>
      </c>
    </row>
    <row r="347" spans="1:10" x14ac:dyDescent="0.25">
      <c r="A347" s="3">
        <v>163008</v>
      </c>
      <c r="B347" s="1">
        <v>0</v>
      </c>
      <c r="C347" s="1">
        <v>10</v>
      </c>
      <c r="F347" s="1">
        <v>10</v>
      </c>
      <c r="I347" s="1">
        <v>10</v>
      </c>
      <c r="J347" s="1">
        <v>30</v>
      </c>
    </row>
    <row r="348" spans="1:10" x14ac:dyDescent="0.25">
      <c r="A348" s="3">
        <v>163009</v>
      </c>
      <c r="B348" s="1">
        <v>10</v>
      </c>
      <c r="C348" s="1">
        <v>10</v>
      </c>
      <c r="F348" s="1">
        <v>10</v>
      </c>
      <c r="H348" s="1">
        <v>10</v>
      </c>
      <c r="J348" s="1">
        <v>40</v>
      </c>
    </row>
    <row r="349" spans="1:10" x14ac:dyDescent="0.25">
      <c r="A349" s="3">
        <v>163016</v>
      </c>
      <c r="B349" s="1">
        <v>10</v>
      </c>
      <c r="C349" s="1">
        <v>10</v>
      </c>
      <c r="F349" s="1">
        <v>10</v>
      </c>
      <c r="I349" s="1">
        <v>10</v>
      </c>
      <c r="J349" s="1">
        <v>40</v>
      </c>
    </row>
    <row r="350" spans="1:10" x14ac:dyDescent="0.25">
      <c r="A350" s="3">
        <v>163018</v>
      </c>
      <c r="B350" s="1">
        <v>0</v>
      </c>
      <c r="D350" s="1">
        <v>0</v>
      </c>
      <c r="F350" s="1">
        <v>10</v>
      </c>
      <c r="H350" s="1">
        <v>10</v>
      </c>
      <c r="J350" s="1">
        <v>20</v>
      </c>
    </row>
    <row r="351" spans="1:10" x14ac:dyDescent="0.25">
      <c r="A351" s="3">
        <v>163020</v>
      </c>
      <c r="B351" s="1">
        <v>10</v>
      </c>
      <c r="C351" s="1">
        <v>10</v>
      </c>
      <c r="F351" s="1">
        <v>10</v>
      </c>
      <c r="H351" s="1">
        <v>10</v>
      </c>
      <c r="J351" s="1">
        <v>40</v>
      </c>
    </row>
    <row r="352" spans="1:10" x14ac:dyDescent="0.25">
      <c r="A352" s="3">
        <v>163022</v>
      </c>
      <c r="B352" s="1">
        <v>10</v>
      </c>
      <c r="C352" s="1">
        <v>0</v>
      </c>
      <c r="F352" s="1">
        <v>10</v>
      </c>
      <c r="H352" s="1">
        <v>10</v>
      </c>
      <c r="J352" s="1">
        <v>30</v>
      </c>
    </row>
    <row r="353" spans="1:10" x14ac:dyDescent="0.25">
      <c r="A353" s="3">
        <v>163023</v>
      </c>
      <c r="B353" s="1">
        <v>0</v>
      </c>
      <c r="C353" s="1">
        <v>10</v>
      </c>
      <c r="F353" s="1">
        <v>10</v>
      </c>
      <c r="H353" s="1">
        <v>10</v>
      </c>
      <c r="J353" s="1">
        <v>30</v>
      </c>
    </row>
    <row r="354" spans="1:10" x14ac:dyDescent="0.25">
      <c r="A354" s="3">
        <v>163024</v>
      </c>
      <c r="B354" s="1">
        <v>0</v>
      </c>
      <c r="E354" s="1">
        <v>0</v>
      </c>
      <c r="F354" s="1">
        <v>0</v>
      </c>
      <c r="H354" s="1">
        <v>10</v>
      </c>
      <c r="J354" s="1">
        <v>10</v>
      </c>
    </row>
    <row r="355" spans="1:10" x14ac:dyDescent="0.25">
      <c r="A355" s="3">
        <v>163026</v>
      </c>
      <c r="B355" s="1">
        <v>10</v>
      </c>
      <c r="C355" s="1">
        <v>10</v>
      </c>
      <c r="G355" s="1">
        <v>0</v>
      </c>
      <c r="H355" s="1">
        <v>10</v>
      </c>
      <c r="J355" s="1">
        <v>30</v>
      </c>
    </row>
    <row r="356" spans="1:10" x14ac:dyDescent="0.25">
      <c r="A356" s="3">
        <v>163030</v>
      </c>
      <c r="B356" s="1">
        <v>0</v>
      </c>
      <c r="E356" s="1">
        <v>10</v>
      </c>
      <c r="F356" s="1">
        <v>0</v>
      </c>
      <c r="H356" s="1">
        <v>0</v>
      </c>
      <c r="J356" s="1">
        <v>10</v>
      </c>
    </row>
    <row r="357" spans="1:10" x14ac:dyDescent="0.25">
      <c r="A357" s="3">
        <v>163031</v>
      </c>
      <c r="B357" s="1">
        <v>0</v>
      </c>
      <c r="C357" s="1">
        <v>10</v>
      </c>
      <c r="G357" s="1">
        <v>0</v>
      </c>
      <c r="H357" s="1">
        <v>10</v>
      </c>
      <c r="J357" s="1">
        <v>20</v>
      </c>
    </row>
    <row r="358" spans="1:10" x14ac:dyDescent="0.25">
      <c r="A358" s="3">
        <v>163037</v>
      </c>
      <c r="B358" s="1">
        <v>0</v>
      </c>
      <c r="C358" s="1">
        <v>0</v>
      </c>
      <c r="G358" s="1">
        <v>10</v>
      </c>
      <c r="H358" s="1">
        <v>10</v>
      </c>
      <c r="J358" s="1">
        <v>20</v>
      </c>
    </row>
    <row r="359" spans="1:10" x14ac:dyDescent="0.25">
      <c r="A359" s="3">
        <v>163040</v>
      </c>
      <c r="B359" s="1">
        <v>0</v>
      </c>
      <c r="E359" s="1">
        <v>10</v>
      </c>
      <c r="F359" s="1">
        <v>0</v>
      </c>
      <c r="H359" s="1">
        <v>0</v>
      </c>
      <c r="J359" s="1">
        <v>10</v>
      </c>
    </row>
    <row r="360" spans="1:10" x14ac:dyDescent="0.25">
      <c r="A360" s="3">
        <v>163041</v>
      </c>
      <c r="B360" s="1">
        <v>0</v>
      </c>
      <c r="E360" s="1">
        <v>10</v>
      </c>
      <c r="F360" s="1">
        <v>0</v>
      </c>
      <c r="H360" s="1">
        <v>10</v>
      </c>
      <c r="J360" s="1">
        <v>20</v>
      </c>
    </row>
    <row r="361" spans="1:10" x14ac:dyDescent="0.25">
      <c r="A361" s="3">
        <v>163042</v>
      </c>
      <c r="B361" s="1">
        <v>10</v>
      </c>
      <c r="E361" s="1">
        <v>10</v>
      </c>
      <c r="F361" s="1">
        <v>10</v>
      </c>
      <c r="H361" s="1">
        <v>0</v>
      </c>
      <c r="J361" s="1">
        <v>30</v>
      </c>
    </row>
    <row r="362" spans="1:10" x14ac:dyDescent="0.25">
      <c r="A362" s="3">
        <v>163044</v>
      </c>
      <c r="B362" s="1">
        <v>10</v>
      </c>
      <c r="C362" s="1">
        <v>0</v>
      </c>
      <c r="F362" s="1">
        <v>10</v>
      </c>
      <c r="I362" s="1">
        <v>10</v>
      </c>
      <c r="J362" s="1">
        <v>30</v>
      </c>
    </row>
    <row r="363" spans="1:10" x14ac:dyDescent="0.25">
      <c r="A363" s="3">
        <v>163049</v>
      </c>
      <c r="B363" s="1">
        <v>0</v>
      </c>
      <c r="C363" s="1">
        <v>0</v>
      </c>
      <c r="F363" s="1">
        <v>10</v>
      </c>
      <c r="H363" s="1">
        <v>0</v>
      </c>
      <c r="J363" s="1">
        <v>10</v>
      </c>
    </row>
    <row r="364" spans="1:10" x14ac:dyDescent="0.25">
      <c r="A364" s="3">
        <v>163052</v>
      </c>
      <c r="B364" s="1">
        <v>10</v>
      </c>
      <c r="D364" s="1">
        <v>0</v>
      </c>
      <c r="G364" s="1">
        <v>0</v>
      </c>
      <c r="H364" s="1">
        <v>0</v>
      </c>
      <c r="J364" s="1">
        <v>10</v>
      </c>
    </row>
    <row r="365" spans="1:10" x14ac:dyDescent="0.25">
      <c r="A365" s="3">
        <v>163053</v>
      </c>
      <c r="B365" s="1">
        <v>0</v>
      </c>
      <c r="C365" s="1">
        <v>0</v>
      </c>
      <c r="F365" s="1">
        <v>0</v>
      </c>
      <c r="H365" s="1">
        <v>0</v>
      </c>
      <c r="J365" s="1">
        <v>0</v>
      </c>
    </row>
    <row r="366" spans="1:10" x14ac:dyDescent="0.25">
      <c r="A366" s="3">
        <v>163054</v>
      </c>
      <c r="B366" s="1">
        <v>10</v>
      </c>
      <c r="D366" s="1">
        <v>10</v>
      </c>
      <c r="F366" s="1">
        <v>0</v>
      </c>
      <c r="H366" s="1">
        <v>10</v>
      </c>
      <c r="J366" s="1">
        <v>30</v>
      </c>
    </row>
    <row r="367" spans="1:10" x14ac:dyDescent="0.25">
      <c r="A367" s="3">
        <v>163061</v>
      </c>
      <c r="B367" s="1">
        <v>10</v>
      </c>
      <c r="C367" s="1">
        <v>10</v>
      </c>
      <c r="F367" s="1">
        <v>10</v>
      </c>
      <c r="H367" s="1">
        <v>0</v>
      </c>
      <c r="J367" s="1">
        <v>30</v>
      </c>
    </row>
    <row r="368" spans="1:10" x14ac:dyDescent="0.25">
      <c r="A368" s="3">
        <v>163063</v>
      </c>
      <c r="B368" s="1">
        <v>10</v>
      </c>
      <c r="C368" s="1">
        <v>10</v>
      </c>
      <c r="F368" s="1">
        <v>10</v>
      </c>
      <c r="H368" s="1">
        <v>0</v>
      </c>
      <c r="J368" s="1">
        <v>30</v>
      </c>
    </row>
    <row r="369" spans="1:10" x14ac:dyDescent="0.25">
      <c r="A369" s="3">
        <v>163068</v>
      </c>
      <c r="B369" s="1">
        <v>0</v>
      </c>
      <c r="C369" s="1">
        <v>0</v>
      </c>
      <c r="F369" s="1">
        <v>0</v>
      </c>
      <c r="H369" s="1">
        <v>10</v>
      </c>
      <c r="J369" s="1">
        <v>10</v>
      </c>
    </row>
    <row r="370" spans="1:10" x14ac:dyDescent="0.25">
      <c r="A370" s="3">
        <v>163069</v>
      </c>
      <c r="B370" s="1">
        <v>10</v>
      </c>
      <c r="D370" s="1">
        <v>10</v>
      </c>
      <c r="F370" s="1">
        <v>10</v>
      </c>
      <c r="H370" s="1">
        <v>10</v>
      </c>
      <c r="J370" s="1">
        <v>40</v>
      </c>
    </row>
    <row r="371" spans="1:10" x14ac:dyDescent="0.25">
      <c r="A371" s="3">
        <v>163074</v>
      </c>
      <c r="B371" s="1">
        <v>10</v>
      </c>
      <c r="D371" s="1">
        <v>10</v>
      </c>
      <c r="G371" s="1">
        <v>0</v>
      </c>
      <c r="H371" s="1">
        <v>10</v>
      </c>
      <c r="J371" s="1">
        <v>30</v>
      </c>
    </row>
    <row r="372" spans="1:10" x14ac:dyDescent="0.25">
      <c r="A372" s="3">
        <v>163081</v>
      </c>
      <c r="B372" s="1">
        <v>10</v>
      </c>
      <c r="C372" s="1">
        <v>0</v>
      </c>
      <c r="F372" s="1">
        <v>10</v>
      </c>
      <c r="I372" s="1">
        <v>10</v>
      </c>
      <c r="J372" s="1">
        <v>30</v>
      </c>
    </row>
    <row r="373" spans="1:10" x14ac:dyDescent="0.25">
      <c r="A373" s="3">
        <v>163094</v>
      </c>
      <c r="B373" s="1">
        <v>10</v>
      </c>
      <c r="C373" s="1">
        <v>10</v>
      </c>
      <c r="F373" s="1">
        <v>10</v>
      </c>
      <c r="H373" s="1">
        <v>10</v>
      </c>
      <c r="J373" s="1">
        <v>40</v>
      </c>
    </row>
    <row r="374" spans="1:10" x14ac:dyDescent="0.25">
      <c r="A374" s="3">
        <v>163095</v>
      </c>
      <c r="B374" s="1">
        <v>10</v>
      </c>
      <c r="C374" s="1">
        <v>10</v>
      </c>
      <c r="F374" s="1">
        <v>10</v>
      </c>
      <c r="H374" s="1">
        <v>10</v>
      </c>
      <c r="J374" s="1">
        <v>40</v>
      </c>
    </row>
    <row r="375" spans="1:10" x14ac:dyDescent="0.25">
      <c r="A375" s="3">
        <v>163096</v>
      </c>
      <c r="B375" s="1">
        <v>10</v>
      </c>
      <c r="D375" s="1">
        <v>0</v>
      </c>
      <c r="F375" s="1">
        <v>10</v>
      </c>
      <c r="H375" s="1">
        <v>10</v>
      </c>
      <c r="J375" s="1">
        <v>30</v>
      </c>
    </row>
    <row r="376" spans="1:10" x14ac:dyDescent="0.25">
      <c r="A376" s="3">
        <v>163134</v>
      </c>
      <c r="B376" s="1">
        <v>10</v>
      </c>
      <c r="C376" s="1">
        <v>0</v>
      </c>
      <c r="F376" s="1">
        <v>0</v>
      </c>
      <c r="H376" s="1">
        <v>10</v>
      </c>
      <c r="J376" s="1">
        <v>20</v>
      </c>
    </row>
    <row r="377" spans="1:10" x14ac:dyDescent="0.25">
      <c r="A377" s="3">
        <v>163140</v>
      </c>
      <c r="B377" s="1">
        <v>10</v>
      </c>
      <c r="E377" s="1">
        <v>0</v>
      </c>
      <c r="F377" s="1">
        <v>0</v>
      </c>
      <c r="H377" s="1">
        <v>10</v>
      </c>
      <c r="J377" s="1">
        <v>20</v>
      </c>
    </row>
    <row r="378" spans="1:10" x14ac:dyDescent="0.25">
      <c r="A378" s="3">
        <v>163152</v>
      </c>
      <c r="B378" s="1">
        <v>10</v>
      </c>
      <c r="C378" s="1">
        <v>10</v>
      </c>
      <c r="F378" s="1">
        <v>0</v>
      </c>
      <c r="H378" s="1">
        <v>10</v>
      </c>
      <c r="J378" s="1">
        <v>30</v>
      </c>
    </row>
    <row r="379" spans="1:10" x14ac:dyDescent="0.25">
      <c r="A379" s="3">
        <v>163155</v>
      </c>
      <c r="B379" s="1">
        <v>10</v>
      </c>
      <c r="C379" s="1">
        <v>10</v>
      </c>
      <c r="F379" s="1">
        <v>10</v>
      </c>
      <c r="H379" s="1">
        <v>10</v>
      </c>
      <c r="J379" s="1">
        <v>40</v>
      </c>
    </row>
    <row r="380" spans="1:10" x14ac:dyDescent="0.25">
      <c r="A380" s="3">
        <v>163156</v>
      </c>
      <c r="B380" s="1">
        <v>0</v>
      </c>
      <c r="E380" s="1">
        <v>0</v>
      </c>
      <c r="F380" s="1">
        <v>0</v>
      </c>
      <c r="I380" s="1">
        <v>10</v>
      </c>
      <c r="J380" s="1">
        <v>10</v>
      </c>
    </row>
    <row r="381" spans="1:10" x14ac:dyDescent="0.25">
      <c r="A381" s="3">
        <v>163158</v>
      </c>
      <c r="B381" s="1">
        <v>10</v>
      </c>
      <c r="E381" s="1">
        <v>0</v>
      </c>
      <c r="F381" s="1">
        <v>0</v>
      </c>
      <c r="H381" s="1">
        <v>10</v>
      </c>
      <c r="J381" s="1">
        <v>20</v>
      </c>
    </row>
    <row r="382" spans="1:10" x14ac:dyDescent="0.25">
      <c r="A382" s="3">
        <v>163159</v>
      </c>
      <c r="B382" s="1">
        <v>10</v>
      </c>
      <c r="D382" s="1">
        <v>0</v>
      </c>
      <c r="F382" s="1">
        <v>0</v>
      </c>
      <c r="H382" s="1">
        <v>10</v>
      </c>
      <c r="J382" s="1">
        <v>20</v>
      </c>
    </row>
    <row r="383" spans="1:10" x14ac:dyDescent="0.25">
      <c r="A383" s="3">
        <v>163162</v>
      </c>
      <c r="B383" s="1">
        <v>0</v>
      </c>
      <c r="C383" s="1">
        <v>10</v>
      </c>
      <c r="F383" s="1">
        <v>10</v>
      </c>
      <c r="H383" s="1">
        <v>0</v>
      </c>
      <c r="J383" s="1">
        <v>20</v>
      </c>
    </row>
    <row r="384" spans="1:10" x14ac:dyDescent="0.25">
      <c r="A384" s="3">
        <v>163164</v>
      </c>
      <c r="B384" s="1">
        <v>10</v>
      </c>
      <c r="D384" s="1">
        <v>0</v>
      </c>
      <c r="F384" s="1">
        <v>10</v>
      </c>
      <c r="H384" s="1">
        <v>10</v>
      </c>
      <c r="J384" s="1">
        <v>30</v>
      </c>
    </row>
    <row r="385" spans="1:10" x14ac:dyDescent="0.25">
      <c r="A385" s="3">
        <v>163167</v>
      </c>
      <c r="B385" s="1">
        <v>10</v>
      </c>
      <c r="D385" s="1">
        <v>0</v>
      </c>
      <c r="G385" s="1">
        <v>10</v>
      </c>
      <c r="H385" s="1">
        <v>10</v>
      </c>
      <c r="J385" s="1">
        <v>30</v>
      </c>
    </row>
    <row r="386" spans="1:10" x14ac:dyDescent="0.25">
      <c r="A386" s="3">
        <v>163169</v>
      </c>
      <c r="B386" s="1">
        <v>10</v>
      </c>
      <c r="C386" s="1">
        <v>10</v>
      </c>
      <c r="G386" s="1">
        <v>10</v>
      </c>
      <c r="H386" s="1">
        <v>10</v>
      </c>
      <c r="J386" s="1">
        <v>40</v>
      </c>
    </row>
    <row r="387" spans="1:10" x14ac:dyDescent="0.25">
      <c r="A387" s="3">
        <v>163170</v>
      </c>
      <c r="B387" s="1">
        <v>10</v>
      </c>
      <c r="E387" s="1">
        <v>10</v>
      </c>
      <c r="F387" s="1">
        <v>10</v>
      </c>
      <c r="I387" s="1">
        <v>10</v>
      </c>
      <c r="J387" s="1">
        <v>40</v>
      </c>
    </row>
    <row r="388" spans="1:10" x14ac:dyDescent="0.25">
      <c r="A388" s="3">
        <v>163172</v>
      </c>
      <c r="B388" s="1">
        <v>10</v>
      </c>
      <c r="E388" s="1">
        <v>0</v>
      </c>
      <c r="G388" s="1">
        <v>10</v>
      </c>
      <c r="H388" s="1">
        <v>0</v>
      </c>
      <c r="J388" s="1">
        <v>20</v>
      </c>
    </row>
    <row r="389" spans="1:10" x14ac:dyDescent="0.25">
      <c r="A389" s="3">
        <v>163173</v>
      </c>
      <c r="B389" s="1">
        <v>10</v>
      </c>
      <c r="D389" s="1">
        <v>10</v>
      </c>
      <c r="G389" s="1">
        <v>10</v>
      </c>
      <c r="H389" s="1">
        <v>10</v>
      </c>
      <c r="J389" s="1">
        <v>40</v>
      </c>
    </row>
    <row r="390" spans="1:10" x14ac:dyDescent="0.25">
      <c r="A390" s="3">
        <v>163174</v>
      </c>
      <c r="B390" s="1">
        <v>0</v>
      </c>
      <c r="D390" s="1">
        <v>0</v>
      </c>
      <c r="G390" s="1">
        <v>0</v>
      </c>
      <c r="H390" s="1">
        <v>0</v>
      </c>
      <c r="J390" s="1">
        <v>0</v>
      </c>
    </row>
    <row r="391" spans="1:10" x14ac:dyDescent="0.25">
      <c r="A391" s="3">
        <v>163177</v>
      </c>
      <c r="B391" s="1">
        <v>0</v>
      </c>
      <c r="C391" s="1">
        <v>10</v>
      </c>
      <c r="G391" s="1">
        <v>0</v>
      </c>
      <c r="H391" s="1">
        <v>0</v>
      </c>
      <c r="J391" s="1">
        <v>10</v>
      </c>
    </row>
    <row r="392" spans="1:10" x14ac:dyDescent="0.25">
      <c r="A392" s="3">
        <v>163189</v>
      </c>
      <c r="B392" s="1">
        <v>10</v>
      </c>
      <c r="E392" s="1">
        <v>10</v>
      </c>
      <c r="G392" s="1">
        <v>10</v>
      </c>
      <c r="H392" s="1">
        <v>0</v>
      </c>
      <c r="J392" s="1">
        <v>30</v>
      </c>
    </row>
    <row r="393" spans="1:10" x14ac:dyDescent="0.25">
      <c r="A393" s="3">
        <v>163192</v>
      </c>
      <c r="B393" s="1">
        <v>0</v>
      </c>
      <c r="C393" s="1">
        <v>10</v>
      </c>
      <c r="F393" s="1">
        <v>0</v>
      </c>
      <c r="H393" s="1">
        <v>10</v>
      </c>
      <c r="J393" s="1">
        <v>20</v>
      </c>
    </row>
    <row r="394" spans="1:10" x14ac:dyDescent="0.25">
      <c r="A394" s="3">
        <v>163194</v>
      </c>
      <c r="B394" s="1">
        <v>0</v>
      </c>
      <c r="C394" s="1">
        <v>0</v>
      </c>
      <c r="G394" s="1">
        <v>0</v>
      </c>
      <c r="H394" s="1">
        <v>10</v>
      </c>
      <c r="J394" s="1">
        <v>10</v>
      </c>
    </row>
    <row r="395" spans="1:10" x14ac:dyDescent="0.25">
      <c r="A395" s="3">
        <v>163202</v>
      </c>
      <c r="B395" s="1">
        <v>10</v>
      </c>
      <c r="E395" s="1">
        <v>10</v>
      </c>
      <c r="F395" s="1">
        <v>10</v>
      </c>
      <c r="H395" s="1">
        <v>10</v>
      </c>
      <c r="J395" s="1">
        <v>40</v>
      </c>
    </row>
    <row r="396" spans="1:10" x14ac:dyDescent="0.25">
      <c r="A396" s="3">
        <v>163205</v>
      </c>
      <c r="B396" s="1">
        <v>10</v>
      </c>
      <c r="C396" s="1">
        <v>10</v>
      </c>
      <c r="G396" s="1">
        <v>0</v>
      </c>
      <c r="H396" s="1">
        <v>10</v>
      </c>
      <c r="J396" s="1">
        <v>30</v>
      </c>
    </row>
    <row r="397" spans="1:10" x14ac:dyDescent="0.25">
      <c r="A397" s="3">
        <v>163206</v>
      </c>
      <c r="B397" s="1">
        <v>10</v>
      </c>
      <c r="C397" s="1">
        <v>0</v>
      </c>
      <c r="G397" s="1">
        <v>10</v>
      </c>
      <c r="H397" s="1">
        <v>10</v>
      </c>
      <c r="J397" s="1">
        <v>30</v>
      </c>
    </row>
    <row r="398" spans="1:10" x14ac:dyDescent="0.25">
      <c r="A398" s="3">
        <v>163208</v>
      </c>
      <c r="B398" s="1">
        <v>10</v>
      </c>
      <c r="C398" s="1">
        <v>0</v>
      </c>
      <c r="F398" s="1">
        <v>10</v>
      </c>
      <c r="H398" s="1">
        <v>10</v>
      </c>
      <c r="J398" s="1">
        <v>30</v>
      </c>
    </row>
    <row r="399" spans="1:10" x14ac:dyDescent="0.25">
      <c r="A399" s="3">
        <v>163209</v>
      </c>
      <c r="B399" s="1">
        <v>0</v>
      </c>
      <c r="E399" s="1">
        <v>0</v>
      </c>
      <c r="G399" s="1">
        <v>10</v>
      </c>
      <c r="I399" s="1">
        <v>10</v>
      </c>
      <c r="J399" s="1">
        <v>20</v>
      </c>
    </row>
    <row r="400" spans="1:10" x14ac:dyDescent="0.25">
      <c r="A400" s="3">
        <v>163210</v>
      </c>
      <c r="B400" s="1">
        <v>0</v>
      </c>
      <c r="C400" s="1">
        <v>0</v>
      </c>
      <c r="F400" s="1">
        <v>0</v>
      </c>
      <c r="H400" s="1">
        <v>0</v>
      </c>
      <c r="J400" s="1">
        <v>0</v>
      </c>
    </row>
    <row r="401" spans="1:10" x14ac:dyDescent="0.25">
      <c r="A401" s="3">
        <v>163219</v>
      </c>
      <c r="B401" s="1">
        <v>10</v>
      </c>
      <c r="D401" s="1">
        <v>10</v>
      </c>
      <c r="F401" s="1">
        <v>10</v>
      </c>
      <c r="H401" s="1">
        <v>10</v>
      </c>
      <c r="J401" s="1">
        <v>40</v>
      </c>
    </row>
    <row r="402" spans="1:10" x14ac:dyDescent="0.25">
      <c r="A402" s="3">
        <v>163221</v>
      </c>
      <c r="B402" s="1">
        <v>0</v>
      </c>
      <c r="D402" s="1">
        <v>10</v>
      </c>
      <c r="F402" s="1">
        <v>10</v>
      </c>
      <c r="H402" s="1">
        <v>10</v>
      </c>
      <c r="J402" s="1">
        <v>30</v>
      </c>
    </row>
    <row r="403" spans="1:10" x14ac:dyDescent="0.25">
      <c r="A403" s="3">
        <v>163226</v>
      </c>
      <c r="B403" s="1">
        <v>10</v>
      </c>
      <c r="D403" s="1">
        <v>10</v>
      </c>
      <c r="F403" s="1">
        <v>0</v>
      </c>
      <c r="H403" s="1">
        <v>10</v>
      </c>
      <c r="J403" s="1">
        <v>30</v>
      </c>
    </row>
    <row r="404" spans="1:10" x14ac:dyDescent="0.25">
      <c r="A404" s="3">
        <v>163231</v>
      </c>
      <c r="B404" s="1">
        <v>10</v>
      </c>
      <c r="C404" s="1">
        <v>10</v>
      </c>
      <c r="F404" s="1">
        <v>10</v>
      </c>
      <c r="I404" s="1">
        <v>10</v>
      </c>
      <c r="J404" s="1">
        <v>40</v>
      </c>
    </row>
    <row r="405" spans="1:10" x14ac:dyDescent="0.25">
      <c r="A405" s="3">
        <v>163233</v>
      </c>
      <c r="B405" s="1">
        <v>10</v>
      </c>
      <c r="C405" s="1">
        <v>10</v>
      </c>
      <c r="F405" s="1">
        <v>10</v>
      </c>
      <c r="H405" s="1">
        <v>10</v>
      </c>
      <c r="J405" s="1">
        <v>40</v>
      </c>
    </row>
    <row r="406" spans="1:10" x14ac:dyDescent="0.25">
      <c r="A406" s="3">
        <v>163234</v>
      </c>
      <c r="B406" s="1">
        <v>10</v>
      </c>
      <c r="E406" s="1">
        <v>10</v>
      </c>
      <c r="G406" s="1">
        <v>0</v>
      </c>
      <c r="H406" s="1">
        <v>10</v>
      </c>
      <c r="J406" s="1">
        <v>30</v>
      </c>
    </row>
    <row r="407" spans="1:10" x14ac:dyDescent="0.25">
      <c r="A407" s="3">
        <v>163236</v>
      </c>
      <c r="B407" s="1">
        <v>0</v>
      </c>
      <c r="C407" s="1">
        <v>10</v>
      </c>
      <c r="G407" s="1">
        <v>10</v>
      </c>
      <c r="H407" s="1">
        <v>10</v>
      </c>
      <c r="J407" s="1">
        <v>30</v>
      </c>
    </row>
    <row r="408" spans="1:10" x14ac:dyDescent="0.25">
      <c r="A408" s="3">
        <v>163237</v>
      </c>
      <c r="B408" s="1">
        <v>0</v>
      </c>
      <c r="E408" s="1">
        <v>0</v>
      </c>
      <c r="F408" s="1">
        <v>10</v>
      </c>
      <c r="H408" s="1">
        <v>10</v>
      </c>
      <c r="J408" s="1">
        <v>20</v>
      </c>
    </row>
    <row r="409" spans="1:10" x14ac:dyDescent="0.25">
      <c r="A409" s="3">
        <v>163241</v>
      </c>
      <c r="B409" s="1">
        <v>10</v>
      </c>
      <c r="E409" s="1">
        <v>10</v>
      </c>
      <c r="F409" s="1">
        <v>0</v>
      </c>
      <c r="H409" s="1">
        <v>10</v>
      </c>
      <c r="J409" s="1">
        <v>30</v>
      </c>
    </row>
    <row r="410" spans="1:10" x14ac:dyDescent="0.25">
      <c r="A410" s="3">
        <v>163244</v>
      </c>
      <c r="B410" s="1">
        <v>10</v>
      </c>
      <c r="C410" s="1">
        <v>10</v>
      </c>
      <c r="F410" s="1">
        <v>0</v>
      </c>
      <c r="H410" s="1">
        <v>10</v>
      </c>
      <c r="J410" s="1">
        <v>30</v>
      </c>
    </row>
    <row r="411" spans="1:10" x14ac:dyDescent="0.25">
      <c r="A411" s="3">
        <v>163246</v>
      </c>
      <c r="B411" s="1">
        <v>10</v>
      </c>
      <c r="E411" s="1">
        <v>0</v>
      </c>
      <c r="F411" s="1">
        <v>0</v>
      </c>
      <c r="H411" s="1">
        <v>0</v>
      </c>
      <c r="J411" s="1">
        <v>10</v>
      </c>
    </row>
    <row r="412" spans="1:10" x14ac:dyDescent="0.25">
      <c r="A412" s="3">
        <v>163247</v>
      </c>
      <c r="B412" s="1">
        <v>10</v>
      </c>
      <c r="D412" s="1">
        <v>0</v>
      </c>
      <c r="F412" s="1">
        <v>0</v>
      </c>
      <c r="I412" s="1">
        <v>10</v>
      </c>
      <c r="J412" s="1">
        <v>20</v>
      </c>
    </row>
    <row r="413" spans="1:10" x14ac:dyDescent="0.25">
      <c r="A413" s="3">
        <v>163254</v>
      </c>
      <c r="B413" s="1">
        <v>0</v>
      </c>
      <c r="E413" s="1">
        <v>10</v>
      </c>
      <c r="F413" s="1">
        <v>10</v>
      </c>
      <c r="H413" s="1">
        <v>10</v>
      </c>
      <c r="J413" s="1">
        <v>30</v>
      </c>
    </row>
    <row r="414" spans="1:10" x14ac:dyDescent="0.25">
      <c r="A414" s="3">
        <v>163255</v>
      </c>
      <c r="B414" s="1">
        <v>0</v>
      </c>
      <c r="C414" s="1">
        <v>0</v>
      </c>
      <c r="F414" s="1">
        <v>10</v>
      </c>
      <c r="I414" s="1">
        <v>10</v>
      </c>
      <c r="J414" s="1">
        <v>20</v>
      </c>
    </row>
    <row r="415" spans="1:10" x14ac:dyDescent="0.25">
      <c r="A415" s="3">
        <v>163256</v>
      </c>
      <c r="B415" s="1">
        <v>0</v>
      </c>
      <c r="D415" s="1">
        <v>10</v>
      </c>
      <c r="F415" s="1">
        <v>10</v>
      </c>
      <c r="H415" s="1">
        <v>10</v>
      </c>
      <c r="J415" s="1">
        <v>30</v>
      </c>
    </row>
    <row r="416" spans="1:10" x14ac:dyDescent="0.25">
      <c r="A416" s="3">
        <v>163259</v>
      </c>
      <c r="B416" s="1">
        <v>10</v>
      </c>
      <c r="D416" s="1">
        <v>10</v>
      </c>
      <c r="F416" s="1">
        <v>0</v>
      </c>
      <c r="H416" s="1">
        <v>10</v>
      </c>
      <c r="J416" s="1">
        <v>30</v>
      </c>
    </row>
    <row r="417" spans="1:10" x14ac:dyDescent="0.25">
      <c r="A417" s="3">
        <v>163261</v>
      </c>
      <c r="B417" s="1">
        <v>0</v>
      </c>
      <c r="D417" s="1">
        <v>0</v>
      </c>
      <c r="F417" s="1">
        <v>0</v>
      </c>
      <c r="H417" s="1">
        <v>10</v>
      </c>
      <c r="J417" s="1">
        <v>10</v>
      </c>
    </row>
    <row r="418" spans="1:10" x14ac:dyDescent="0.25">
      <c r="A418" s="3">
        <v>163264</v>
      </c>
      <c r="B418" s="1">
        <v>0</v>
      </c>
      <c r="C418" s="1">
        <v>10</v>
      </c>
      <c r="F418" s="1">
        <v>0</v>
      </c>
      <c r="H418" s="1">
        <v>0</v>
      </c>
      <c r="J418" s="1">
        <v>10</v>
      </c>
    </row>
    <row r="419" spans="1:10" x14ac:dyDescent="0.25">
      <c r="A419" s="3">
        <v>163272</v>
      </c>
      <c r="B419" s="1">
        <v>10</v>
      </c>
      <c r="E419" s="1">
        <v>0</v>
      </c>
      <c r="F419" s="1">
        <v>10</v>
      </c>
      <c r="H419" s="1">
        <v>10</v>
      </c>
      <c r="J419" s="1">
        <v>30</v>
      </c>
    </row>
    <row r="420" spans="1:10" x14ac:dyDescent="0.25">
      <c r="A420" s="3">
        <v>163275</v>
      </c>
      <c r="B420" s="1">
        <v>0</v>
      </c>
      <c r="D420" s="1">
        <v>10</v>
      </c>
      <c r="F420" s="1">
        <v>0</v>
      </c>
      <c r="I420" s="1">
        <v>10</v>
      </c>
      <c r="J420" s="1">
        <v>20</v>
      </c>
    </row>
    <row r="421" spans="1:10" x14ac:dyDescent="0.25">
      <c r="A421" s="3">
        <v>163276</v>
      </c>
      <c r="B421" s="1">
        <v>10</v>
      </c>
      <c r="D421" s="1">
        <v>10</v>
      </c>
      <c r="G421" s="1">
        <v>10</v>
      </c>
      <c r="H421" s="1">
        <v>10</v>
      </c>
      <c r="J421" s="1">
        <v>40</v>
      </c>
    </row>
    <row r="422" spans="1:10" x14ac:dyDescent="0.25">
      <c r="A422" s="3">
        <v>163284</v>
      </c>
      <c r="B422" s="1">
        <v>10</v>
      </c>
      <c r="C422" s="1">
        <v>10</v>
      </c>
      <c r="G422" s="1">
        <v>10</v>
      </c>
      <c r="H422" s="1">
        <v>10</v>
      </c>
      <c r="J422" s="1">
        <v>40</v>
      </c>
    </row>
    <row r="423" spans="1:10" x14ac:dyDescent="0.25">
      <c r="A423" s="3">
        <v>163285</v>
      </c>
      <c r="B423" s="1">
        <v>10</v>
      </c>
      <c r="E423" s="1">
        <v>10</v>
      </c>
      <c r="F423" s="1">
        <v>10</v>
      </c>
      <c r="H423" s="1">
        <v>10</v>
      </c>
      <c r="J423" s="1">
        <v>40</v>
      </c>
    </row>
    <row r="424" spans="1:10" x14ac:dyDescent="0.25">
      <c r="A424" s="3">
        <v>163293</v>
      </c>
      <c r="B424" s="1">
        <v>0</v>
      </c>
      <c r="D424" s="1">
        <v>10</v>
      </c>
      <c r="F424" s="1">
        <v>10</v>
      </c>
      <c r="H424" s="1">
        <v>10</v>
      </c>
      <c r="J424" s="1">
        <v>30</v>
      </c>
    </row>
    <row r="425" spans="1:10" x14ac:dyDescent="0.25">
      <c r="A425" s="3">
        <v>163297</v>
      </c>
      <c r="B425" s="1">
        <v>0</v>
      </c>
      <c r="C425" s="1">
        <v>10</v>
      </c>
      <c r="G425" s="1">
        <v>0</v>
      </c>
      <c r="H425" s="1">
        <v>10</v>
      </c>
      <c r="J425" s="1">
        <v>20</v>
      </c>
    </row>
    <row r="426" spans="1:10" x14ac:dyDescent="0.25">
      <c r="A426" s="3">
        <v>163302</v>
      </c>
      <c r="B426" s="1">
        <v>10</v>
      </c>
      <c r="C426" s="1">
        <v>10</v>
      </c>
      <c r="G426" s="1">
        <v>0</v>
      </c>
      <c r="I426" s="1">
        <v>10</v>
      </c>
      <c r="J426" s="1">
        <v>30</v>
      </c>
    </row>
    <row r="427" spans="1:10" x14ac:dyDescent="0.25">
      <c r="A427" s="3">
        <v>163304</v>
      </c>
      <c r="B427" s="1">
        <v>0</v>
      </c>
      <c r="C427" s="1">
        <v>10</v>
      </c>
      <c r="F427" s="1">
        <v>10</v>
      </c>
      <c r="H427" s="1">
        <v>10</v>
      </c>
      <c r="J427" s="1">
        <v>30</v>
      </c>
    </row>
    <row r="428" spans="1:10" x14ac:dyDescent="0.25">
      <c r="A428" s="3">
        <v>163305</v>
      </c>
      <c r="B428" s="1">
        <v>0</v>
      </c>
      <c r="D428" s="1">
        <v>0</v>
      </c>
      <c r="F428" s="1">
        <v>0</v>
      </c>
      <c r="H428" s="1">
        <v>10</v>
      </c>
      <c r="J428" s="1">
        <v>10</v>
      </c>
    </row>
    <row r="429" spans="1:10" x14ac:dyDescent="0.25">
      <c r="A429" s="3">
        <v>163308</v>
      </c>
      <c r="B429" s="1">
        <v>0</v>
      </c>
      <c r="D429" s="1">
        <v>10</v>
      </c>
      <c r="F429" s="1">
        <v>10</v>
      </c>
      <c r="H429" s="1">
        <v>10</v>
      </c>
      <c r="J429" s="1">
        <v>30</v>
      </c>
    </row>
    <row r="430" spans="1:10" x14ac:dyDescent="0.25">
      <c r="A430" s="3">
        <v>163313</v>
      </c>
      <c r="B430" s="1">
        <v>0</v>
      </c>
      <c r="E430" s="1">
        <v>0</v>
      </c>
      <c r="F430" s="1">
        <v>0</v>
      </c>
      <c r="H430" s="1">
        <v>0</v>
      </c>
      <c r="J430" s="1">
        <v>0</v>
      </c>
    </row>
    <row r="431" spans="1:10" x14ac:dyDescent="0.25">
      <c r="A431" s="3">
        <v>163314</v>
      </c>
      <c r="B431" s="1">
        <v>0</v>
      </c>
      <c r="C431" s="1">
        <v>10</v>
      </c>
      <c r="F431" s="1">
        <v>10</v>
      </c>
      <c r="H431" s="1">
        <v>0</v>
      </c>
      <c r="J431" s="1">
        <v>20</v>
      </c>
    </row>
    <row r="432" spans="1:10" x14ac:dyDescent="0.25">
      <c r="A432" s="3">
        <v>163318</v>
      </c>
      <c r="B432" s="1">
        <v>10</v>
      </c>
      <c r="D432" s="1">
        <v>0</v>
      </c>
      <c r="F432" s="1">
        <v>0</v>
      </c>
      <c r="H432" s="1">
        <v>10</v>
      </c>
      <c r="J432" s="1">
        <v>20</v>
      </c>
    </row>
    <row r="433" spans="1:10" x14ac:dyDescent="0.25">
      <c r="A433" s="3">
        <v>163319</v>
      </c>
      <c r="B433" s="1">
        <v>10</v>
      </c>
      <c r="D433" s="1">
        <v>10</v>
      </c>
      <c r="G433" s="1">
        <v>10</v>
      </c>
      <c r="H433" s="1">
        <v>10</v>
      </c>
      <c r="J433" s="1">
        <v>40</v>
      </c>
    </row>
    <row r="434" spans="1:10" x14ac:dyDescent="0.25">
      <c r="A434" s="3">
        <v>163329</v>
      </c>
      <c r="B434" s="1">
        <v>10</v>
      </c>
      <c r="D434" s="1">
        <v>10</v>
      </c>
      <c r="G434" s="1">
        <v>10</v>
      </c>
      <c r="H434" s="1">
        <v>10</v>
      </c>
      <c r="J434" s="1">
        <v>40</v>
      </c>
    </row>
    <row r="435" spans="1:10" x14ac:dyDescent="0.25">
      <c r="A435" s="3">
        <v>163335</v>
      </c>
      <c r="B435" s="1">
        <v>0</v>
      </c>
      <c r="E435" s="1">
        <v>0</v>
      </c>
      <c r="F435" s="1">
        <v>0</v>
      </c>
      <c r="I435" s="1">
        <v>10</v>
      </c>
      <c r="J435" s="1">
        <v>10</v>
      </c>
    </row>
    <row r="436" spans="1:10" x14ac:dyDescent="0.25">
      <c r="A436" s="3">
        <v>163338</v>
      </c>
      <c r="B436" s="1">
        <v>0</v>
      </c>
      <c r="E436" s="1">
        <v>0</v>
      </c>
      <c r="F436" s="1">
        <v>10</v>
      </c>
      <c r="H436" s="1">
        <v>10</v>
      </c>
      <c r="J436" s="1">
        <v>20</v>
      </c>
    </row>
    <row r="437" spans="1:10" x14ac:dyDescent="0.25">
      <c r="A437" s="3">
        <v>163342</v>
      </c>
      <c r="B437" s="1">
        <v>0</v>
      </c>
      <c r="D437" s="1">
        <v>0</v>
      </c>
      <c r="F437" s="1">
        <v>10</v>
      </c>
      <c r="H437" s="1">
        <v>10</v>
      </c>
      <c r="J437" s="1">
        <v>20</v>
      </c>
    </row>
    <row r="438" spans="1:10" x14ac:dyDescent="0.25">
      <c r="A438" s="3">
        <v>163345</v>
      </c>
      <c r="B438" s="1">
        <v>10</v>
      </c>
      <c r="E438" s="1">
        <v>10</v>
      </c>
      <c r="F438" s="1">
        <v>0</v>
      </c>
      <c r="I438" s="1">
        <v>10</v>
      </c>
      <c r="J438" s="1">
        <v>30</v>
      </c>
    </row>
    <row r="439" spans="1:10" x14ac:dyDescent="0.25">
      <c r="A439" s="3">
        <v>163350</v>
      </c>
      <c r="B439" s="1">
        <v>0</v>
      </c>
      <c r="D439" s="1">
        <v>10</v>
      </c>
      <c r="F439" s="1">
        <v>10</v>
      </c>
      <c r="H439" s="1">
        <v>0</v>
      </c>
      <c r="J439" s="1">
        <v>20</v>
      </c>
    </row>
    <row r="440" spans="1:10" x14ac:dyDescent="0.25">
      <c r="A440" s="3">
        <v>163363</v>
      </c>
      <c r="B440" s="1">
        <v>10</v>
      </c>
      <c r="D440" s="1">
        <v>0</v>
      </c>
      <c r="F440" s="1">
        <v>0</v>
      </c>
      <c r="H440" s="1">
        <v>10</v>
      </c>
      <c r="J440" s="1">
        <v>20</v>
      </c>
    </row>
    <row r="441" spans="1:10" x14ac:dyDescent="0.25">
      <c r="A441" s="3">
        <v>163369</v>
      </c>
      <c r="B441" s="1">
        <v>10</v>
      </c>
      <c r="C441" s="1">
        <v>0</v>
      </c>
      <c r="F441" s="1">
        <v>0</v>
      </c>
      <c r="H441" s="1">
        <v>10</v>
      </c>
      <c r="J441" s="1">
        <v>20</v>
      </c>
    </row>
    <row r="442" spans="1:10" x14ac:dyDescent="0.25">
      <c r="A442" s="3">
        <v>163370</v>
      </c>
      <c r="B442" s="1">
        <v>10</v>
      </c>
      <c r="D442" s="1">
        <v>0</v>
      </c>
      <c r="F442" s="1">
        <v>0</v>
      </c>
      <c r="H442" s="1">
        <v>10</v>
      </c>
      <c r="J442" s="1">
        <v>20</v>
      </c>
    </row>
    <row r="443" spans="1:10" x14ac:dyDescent="0.25">
      <c r="A443" s="3">
        <v>163372</v>
      </c>
      <c r="B443" s="1">
        <v>0</v>
      </c>
      <c r="D443" s="1">
        <v>10</v>
      </c>
      <c r="F443" s="1">
        <v>10</v>
      </c>
      <c r="H443" s="1">
        <v>10</v>
      </c>
      <c r="J443" s="1">
        <v>30</v>
      </c>
    </row>
    <row r="444" spans="1:10" x14ac:dyDescent="0.25">
      <c r="A444" s="3">
        <v>163373</v>
      </c>
      <c r="B444" s="1">
        <v>0</v>
      </c>
      <c r="E444" s="1">
        <v>0</v>
      </c>
      <c r="F444" s="1">
        <v>10</v>
      </c>
      <c r="I444" s="1">
        <v>0</v>
      </c>
      <c r="J444" s="1">
        <v>10</v>
      </c>
    </row>
    <row r="445" spans="1:10" x14ac:dyDescent="0.25">
      <c r="A445" s="3">
        <v>163374</v>
      </c>
      <c r="B445" s="1">
        <v>0</v>
      </c>
      <c r="C445" s="1">
        <v>10</v>
      </c>
      <c r="F445" s="1">
        <v>0</v>
      </c>
      <c r="I445" s="1">
        <v>10</v>
      </c>
      <c r="J445" s="1">
        <v>20</v>
      </c>
    </row>
    <row r="446" spans="1:10" x14ac:dyDescent="0.25">
      <c r="A446" s="3">
        <v>163378</v>
      </c>
      <c r="B446" s="1">
        <v>0</v>
      </c>
      <c r="E446" s="1">
        <v>0</v>
      </c>
      <c r="F446" s="1">
        <v>10</v>
      </c>
      <c r="H446" s="1">
        <v>0</v>
      </c>
      <c r="J446" s="1">
        <v>10</v>
      </c>
    </row>
    <row r="447" spans="1:10" x14ac:dyDescent="0.25">
      <c r="A447" s="3">
        <v>163379</v>
      </c>
      <c r="B447" s="1">
        <v>10</v>
      </c>
      <c r="C447" s="1">
        <v>10</v>
      </c>
      <c r="F447" s="1">
        <v>0</v>
      </c>
      <c r="H447" s="1">
        <v>10</v>
      </c>
      <c r="J447" s="1">
        <v>30</v>
      </c>
    </row>
    <row r="448" spans="1:10" x14ac:dyDescent="0.25">
      <c r="A448" s="3">
        <v>163380</v>
      </c>
      <c r="B448" s="1">
        <v>10</v>
      </c>
      <c r="C448" s="1">
        <v>10</v>
      </c>
      <c r="F448" s="1">
        <v>10</v>
      </c>
      <c r="H448" s="1">
        <v>10</v>
      </c>
      <c r="J448" s="1">
        <v>40</v>
      </c>
    </row>
    <row r="449" spans="1:10" x14ac:dyDescent="0.25">
      <c r="A449" s="3">
        <v>163384</v>
      </c>
      <c r="B449" s="1">
        <v>10</v>
      </c>
      <c r="D449" s="1">
        <v>10</v>
      </c>
      <c r="G449" s="1">
        <v>10</v>
      </c>
      <c r="I449" s="1">
        <v>0</v>
      </c>
      <c r="J449" s="1">
        <v>30</v>
      </c>
    </row>
    <row r="450" spans="1:10" x14ac:dyDescent="0.25">
      <c r="A450" s="3">
        <v>163385</v>
      </c>
      <c r="B450" s="1">
        <v>10</v>
      </c>
      <c r="E450" s="1">
        <v>0</v>
      </c>
      <c r="F450" s="1">
        <v>10</v>
      </c>
      <c r="H450" s="1">
        <v>10</v>
      </c>
      <c r="J450" s="1">
        <v>30</v>
      </c>
    </row>
    <row r="451" spans="1:10" x14ac:dyDescent="0.25">
      <c r="A451" s="3">
        <v>163388</v>
      </c>
      <c r="B451" s="1">
        <v>0</v>
      </c>
      <c r="C451" s="1">
        <v>10</v>
      </c>
      <c r="G451" s="1">
        <v>10</v>
      </c>
      <c r="H451" s="1">
        <v>10</v>
      </c>
      <c r="J451" s="1">
        <v>30</v>
      </c>
    </row>
    <row r="452" spans="1:10" x14ac:dyDescent="0.25">
      <c r="A452" s="3">
        <v>163389</v>
      </c>
      <c r="B452" s="1">
        <v>0</v>
      </c>
      <c r="D452" s="1">
        <v>0</v>
      </c>
      <c r="F452" s="1">
        <v>0</v>
      </c>
      <c r="H452" s="1">
        <v>0</v>
      </c>
      <c r="J452" s="1">
        <v>0</v>
      </c>
    </row>
    <row r="453" spans="1:10" x14ac:dyDescent="0.25">
      <c r="A453" s="3">
        <v>163390</v>
      </c>
      <c r="B453" s="1">
        <v>10</v>
      </c>
      <c r="C453" s="1">
        <v>10</v>
      </c>
      <c r="F453" s="1">
        <v>10</v>
      </c>
      <c r="H453" s="1">
        <v>10</v>
      </c>
      <c r="J453" s="1">
        <v>40</v>
      </c>
    </row>
    <row r="454" spans="1:10" x14ac:dyDescent="0.25">
      <c r="A454" s="3">
        <v>163391</v>
      </c>
      <c r="B454" s="1">
        <v>0</v>
      </c>
      <c r="C454" s="1">
        <v>10</v>
      </c>
      <c r="F454" s="1">
        <v>10</v>
      </c>
      <c r="H454" s="1">
        <v>10</v>
      </c>
      <c r="J454" s="1">
        <v>30</v>
      </c>
    </row>
    <row r="455" spans="1:10" x14ac:dyDescent="0.25">
      <c r="A455" s="3">
        <v>163393</v>
      </c>
      <c r="B455" s="1">
        <v>10</v>
      </c>
      <c r="D455" s="1">
        <v>10</v>
      </c>
      <c r="G455" s="1">
        <v>0</v>
      </c>
      <c r="H455" s="1">
        <v>10</v>
      </c>
      <c r="J455" s="1">
        <v>30</v>
      </c>
    </row>
    <row r="456" spans="1:10" x14ac:dyDescent="0.25">
      <c r="A456" s="3">
        <v>163408</v>
      </c>
      <c r="B456" s="1">
        <v>10</v>
      </c>
      <c r="C456" s="1">
        <v>10</v>
      </c>
      <c r="F456" s="1">
        <v>10</v>
      </c>
      <c r="H456" s="1">
        <v>10</v>
      </c>
      <c r="J456" s="1">
        <v>40</v>
      </c>
    </row>
    <row r="457" spans="1:10" x14ac:dyDescent="0.25">
      <c r="A457" s="3">
        <v>163411</v>
      </c>
      <c r="B457" s="1">
        <v>0</v>
      </c>
      <c r="C457" s="1">
        <v>0</v>
      </c>
      <c r="F457" s="1">
        <v>10</v>
      </c>
      <c r="H457" s="1">
        <v>10</v>
      </c>
      <c r="J457" s="1">
        <v>20</v>
      </c>
    </row>
    <row r="458" spans="1:10" x14ac:dyDescent="0.25">
      <c r="A458" s="3">
        <v>163412</v>
      </c>
      <c r="B458" s="1">
        <v>10</v>
      </c>
      <c r="C458" s="1">
        <v>10</v>
      </c>
      <c r="F458" s="1">
        <v>10</v>
      </c>
      <c r="I458" s="1">
        <v>10</v>
      </c>
      <c r="J458" s="1">
        <v>40</v>
      </c>
    </row>
    <row r="459" spans="1:10" x14ac:dyDescent="0.25">
      <c r="A459" s="3">
        <v>163413</v>
      </c>
      <c r="B459" s="1">
        <v>10</v>
      </c>
      <c r="C459" s="1">
        <v>10</v>
      </c>
      <c r="F459" s="1">
        <v>0</v>
      </c>
      <c r="H459" s="1">
        <v>0</v>
      </c>
      <c r="J459" s="1">
        <v>20</v>
      </c>
    </row>
    <row r="460" spans="1:10" x14ac:dyDescent="0.25">
      <c r="A460" s="3">
        <v>163414</v>
      </c>
      <c r="B460" s="1">
        <v>10</v>
      </c>
      <c r="C460" s="1">
        <v>10</v>
      </c>
      <c r="F460" s="1">
        <v>10</v>
      </c>
      <c r="I460" s="1">
        <v>10</v>
      </c>
      <c r="J460" s="1">
        <v>40</v>
      </c>
    </row>
    <row r="461" spans="1:10" x14ac:dyDescent="0.25">
      <c r="A461" s="3">
        <v>163415</v>
      </c>
      <c r="B461" s="1">
        <v>0</v>
      </c>
      <c r="C461" s="1">
        <v>10</v>
      </c>
      <c r="G461" s="1">
        <v>10</v>
      </c>
      <c r="H461" s="1">
        <v>10</v>
      </c>
      <c r="J461" s="1">
        <v>30</v>
      </c>
    </row>
    <row r="462" spans="1:10" x14ac:dyDescent="0.25">
      <c r="A462" s="3">
        <v>163417</v>
      </c>
      <c r="B462" s="1">
        <v>10</v>
      </c>
      <c r="C462" s="1">
        <v>0</v>
      </c>
      <c r="F462" s="1">
        <v>10</v>
      </c>
      <c r="H462" s="1">
        <v>10</v>
      </c>
      <c r="J462" s="1">
        <v>30</v>
      </c>
    </row>
    <row r="463" spans="1:10" x14ac:dyDescent="0.25">
      <c r="A463" s="3">
        <v>163419</v>
      </c>
      <c r="B463" s="1">
        <v>10</v>
      </c>
      <c r="D463" s="1">
        <v>0</v>
      </c>
      <c r="G463" s="1">
        <v>0</v>
      </c>
      <c r="H463" s="1">
        <v>10</v>
      </c>
      <c r="J463" s="1">
        <v>20</v>
      </c>
    </row>
    <row r="464" spans="1:10" x14ac:dyDescent="0.25">
      <c r="A464" s="3">
        <v>163422</v>
      </c>
      <c r="B464" s="1">
        <v>10</v>
      </c>
      <c r="C464" s="1">
        <v>0</v>
      </c>
      <c r="F464" s="1">
        <v>0</v>
      </c>
      <c r="H464" s="1">
        <v>10</v>
      </c>
      <c r="J464" s="1">
        <v>20</v>
      </c>
    </row>
    <row r="465" spans="1:10" x14ac:dyDescent="0.25">
      <c r="A465" s="3">
        <v>163424</v>
      </c>
      <c r="B465" s="1">
        <v>0</v>
      </c>
      <c r="C465" s="1">
        <v>10</v>
      </c>
      <c r="F465" s="1">
        <v>0</v>
      </c>
      <c r="H465" s="1">
        <v>10</v>
      </c>
      <c r="J465" s="1">
        <v>20</v>
      </c>
    </row>
    <row r="466" spans="1:10" x14ac:dyDescent="0.25">
      <c r="A466" s="3">
        <v>163425</v>
      </c>
      <c r="B466" s="1">
        <v>0</v>
      </c>
      <c r="C466" s="1">
        <v>0</v>
      </c>
      <c r="F466" s="1">
        <v>10</v>
      </c>
      <c r="H466" s="1">
        <v>10</v>
      </c>
      <c r="J466" s="1">
        <v>20</v>
      </c>
    </row>
    <row r="467" spans="1:10" x14ac:dyDescent="0.25">
      <c r="A467" s="3">
        <v>163428</v>
      </c>
      <c r="B467" s="1">
        <v>10</v>
      </c>
      <c r="E467" s="1">
        <v>10</v>
      </c>
      <c r="F467" s="1">
        <v>0</v>
      </c>
      <c r="H467" s="1">
        <v>0</v>
      </c>
      <c r="J467" s="1">
        <v>20</v>
      </c>
    </row>
    <row r="468" spans="1:10" x14ac:dyDescent="0.25">
      <c r="A468" s="3">
        <v>163429</v>
      </c>
      <c r="B468" s="1">
        <v>0</v>
      </c>
      <c r="E468" s="1">
        <v>0</v>
      </c>
      <c r="G468" s="1">
        <v>10</v>
      </c>
      <c r="H468" s="1">
        <v>10</v>
      </c>
      <c r="J468" s="1">
        <v>20</v>
      </c>
    </row>
    <row r="469" spans="1:10" x14ac:dyDescent="0.25">
      <c r="A469" s="3">
        <v>163430</v>
      </c>
      <c r="B469" s="1">
        <v>0</v>
      </c>
      <c r="C469" s="1">
        <v>10</v>
      </c>
      <c r="F469" s="1">
        <v>0</v>
      </c>
      <c r="I469" s="1">
        <v>10</v>
      </c>
      <c r="J469" s="1">
        <v>20</v>
      </c>
    </row>
    <row r="470" spans="1:10" x14ac:dyDescent="0.25">
      <c r="A470" s="3">
        <v>163433</v>
      </c>
      <c r="B470" s="1">
        <v>10</v>
      </c>
      <c r="D470" s="1">
        <v>0</v>
      </c>
      <c r="F470" s="1">
        <v>10</v>
      </c>
      <c r="I470" s="1">
        <v>10</v>
      </c>
      <c r="J470" s="1">
        <v>30</v>
      </c>
    </row>
    <row r="471" spans="1:10" x14ac:dyDescent="0.25">
      <c r="A471" s="3">
        <v>163434</v>
      </c>
      <c r="B471" s="1">
        <v>0</v>
      </c>
      <c r="C471" s="1">
        <v>0</v>
      </c>
      <c r="F471" s="1">
        <v>10</v>
      </c>
      <c r="H471" s="1">
        <v>0</v>
      </c>
      <c r="J471" s="1">
        <v>10</v>
      </c>
    </row>
    <row r="472" spans="1:10" x14ac:dyDescent="0.25">
      <c r="A472" s="3">
        <v>163435</v>
      </c>
      <c r="B472" s="1">
        <v>10</v>
      </c>
      <c r="C472" s="1">
        <v>10</v>
      </c>
      <c r="F472" s="1">
        <v>10</v>
      </c>
      <c r="H472" s="1">
        <v>10</v>
      </c>
      <c r="J472" s="1">
        <v>40</v>
      </c>
    </row>
    <row r="473" spans="1:10" x14ac:dyDescent="0.25">
      <c r="A473" s="3">
        <v>163438</v>
      </c>
      <c r="B473" s="1">
        <v>10</v>
      </c>
      <c r="E473" s="1">
        <v>10</v>
      </c>
      <c r="F473" s="1">
        <v>10</v>
      </c>
      <c r="H473" s="1">
        <v>0</v>
      </c>
      <c r="J473" s="1">
        <v>30</v>
      </c>
    </row>
    <row r="474" spans="1:10" x14ac:dyDescent="0.25">
      <c r="A474" s="3">
        <v>163448</v>
      </c>
      <c r="B474" s="1">
        <v>10</v>
      </c>
      <c r="D474" s="1">
        <v>10</v>
      </c>
      <c r="F474" s="1">
        <v>10</v>
      </c>
      <c r="H474" s="1">
        <v>10</v>
      </c>
      <c r="J474" s="1">
        <v>40</v>
      </c>
    </row>
    <row r="475" spans="1:10" x14ac:dyDescent="0.25">
      <c r="A475" s="3">
        <v>163449</v>
      </c>
      <c r="B475" s="1">
        <v>0</v>
      </c>
      <c r="D475" s="1">
        <v>10</v>
      </c>
      <c r="F475" s="1">
        <v>10</v>
      </c>
      <c r="I475" s="1">
        <v>10</v>
      </c>
      <c r="J475" s="1">
        <v>30</v>
      </c>
    </row>
    <row r="476" spans="1:10" x14ac:dyDescent="0.25">
      <c r="A476" s="3">
        <v>163451</v>
      </c>
      <c r="B476" s="1">
        <v>0</v>
      </c>
      <c r="E476" s="1">
        <v>0</v>
      </c>
      <c r="F476" s="1">
        <v>10</v>
      </c>
      <c r="H476" s="1">
        <v>10</v>
      </c>
      <c r="J476" s="1">
        <v>20</v>
      </c>
    </row>
    <row r="477" spans="1:10" x14ac:dyDescent="0.25">
      <c r="A477" s="3">
        <v>163452</v>
      </c>
      <c r="B477" s="1">
        <v>10</v>
      </c>
      <c r="C477" s="1">
        <v>10</v>
      </c>
      <c r="G477" s="1">
        <v>10</v>
      </c>
      <c r="I477" s="1">
        <v>10</v>
      </c>
      <c r="J477" s="1">
        <v>40</v>
      </c>
    </row>
    <row r="478" spans="1:10" x14ac:dyDescent="0.25">
      <c r="A478" s="3">
        <v>163454</v>
      </c>
      <c r="B478" s="1">
        <v>10</v>
      </c>
      <c r="C478" s="1">
        <v>0</v>
      </c>
      <c r="G478" s="1">
        <v>0</v>
      </c>
      <c r="H478" s="1">
        <v>10</v>
      </c>
      <c r="J478" s="1">
        <v>20</v>
      </c>
    </row>
    <row r="479" spans="1:10" x14ac:dyDescent="0.25">
      <c r="A479" s="3">
        <v>163456</v>
      </c>
      <c r="B479" s="1">
        <v>0</v>
      </c>
      <c r="D479" s="1">
        <v>0</v>
      </c>
      <c r="F479" s="1">
        <v>0</v>
      </c>
      <c r="H479" s="1">
        <v>10</v>
      </c>
      <c r="J479" s="1">
        <v>10</v>
      </c>
    </row>
    <row r="480" spans="1:10" x14ac:dyDescent="0.25">
      <c r="A480" s="3">
        <v>163457</v>
      </c>
      <c r="B480" s="1">
        <v>0</v>
      </c>
      <c r="C480" s="1">
        <v>10</v>
      </c>
      <c r="F480" s="1">
        <v>0</v>
      </c>
      <c r="H480" s="1">
        <v>0</v>
      </c>
      <c r="J480" s="1">
        <v>10</v>
      </c>
    </row>
    <row r="481" spans="1:10" x14ac:dyDescent="0.25">
      <c r="A481" s="3">
        <v>163463</v>
      </c>
      <c r="B481" s="1">
        <v>0</v>
      </c>
      <c r="D481" s="1">
        <v>10</v>
      </c>
      <c r="F481" s="1">
        <v>10</v>
      </c>
      <c r="I481" s="1">
        <v>0</v>
      </c>
      <c r="J481" s="1">
        <v>20</v>
      </c>
    </row>
    <row r="482" spans="1:10" x14ac:dyDescent="0.25">
      <c r="A482" s="3">
        <v>163466</v>
      </c>
      <c r="B482" s="1">
        <v>10</v>
      </c>
      <c r="D482" s="1">
        <v>10</v>
      </c>
      <c r="F482" s="1">
        <v>10</v>
      </c>
      <c r="H482" s="1">
        <v>10</v>
      </c>
      <c r="J482" s="1">
        <v>40</v>
      </c>
    </row>
    <row r="483" spans="1:10" x14ac:dyDescent="0.25">
      <c r="A483" s="3">
        <v>163478</v>
      </c>
      <c r="B483" s="1">
        <v>0</v>
      </c>
      <c r="C483" s="1">
        <v>0</v>
      </c>
      <c r="F483" s="1">
        <v>0</v>
      </c>
      <c r="H483" s="1">
        <v>0</v>
      </c>
      <c r="J483" s="1">
        <v>0</v>
      </c>
    </row>
    <row r="484" spans="1:10" x14ac:dyDescent="0.25">
      <c r="A484" s="3">
        <v>163481</v>
      </c>
      <c r="B484" s="1">
        <v>0</v>
      </c>
      <c r="D484" s="1">
        <v>10</v>
      </c>
      <c r="F484" s="1">
        <v>0</v>
      </c>
      <c r="H484" s="1">
        <v>10</v>
      </c>
      <c r="J484" s="1">
        <v>20</v>
      </c>
    </row>
    <row r="485" spans="1:10" x14ac:dyDescent="0.25">
      <c r="A485" s="3">
        <v>163483</v>
      </c>
      <c r="B485" s="1">
        <v>10</v>
      </c>
      <c r="D485" s="1">
        <v>10</v>
      </c>
      <c r="F485" s="1">
        <v>0</v>
      </c>
      <c r="H485" s="1">
        <v>10</v>
      </c>
      <c r="J485" s="1">
        <v>30</v>
      </c>
    </row>
    <row r="486" spans="1:10" x14ac:dyDescent="0.25">
      <c r="A486" s="3">
        <v>163488</v>
      </c>
      <c r="B486" s="1">
        <v>10</v>
      </c>
      <c r="D486" s="1">
        <v>0</v>
      </c>
      <c r="G486" s="1">
        <v>10</v>
      </c>
      <c r="H486" s="1">
        <v>10</v>
      </c>
      <c r="J486" s="1">
        <v>30</v>
      </c>
    </row>
    <row r="487" spans="1:10" x14ac:dyDescent="0.25">
      <c r="A487" s="3">
        <v>163499</v>
      </c>
      <c r="B487" s="1">
        <v>0</v>
      </c>
      <c r="C487" s="1">
        <v>10</v>
      </c>
      <c r="F487" s="1">
        <v>0</v>
      </c>
      <c r="H487" s="1">
        <v>10</v>
      </c>
      <c r="J487" s="1">
        <v>20</v>
      </c>
    </row>
    <row r="488" spans="1:10" x14ac:dyDescent="0.25">
      <c r="A488" s="3">
        <v>163507</v>
      </c>
      <c r="B488" s="1">
        <v>10</v>
      </c>
      <c r="D488" s="1">
        <v>0</v>
      </c>
      <c r="F488" s="1">
        <v>0</v>
      </c>
      <c r="H488" s="1">
        <v>10</v>
      </c>
      <c r="J488" s="1">
        <v>20</v>
      </c>
    </row>
    <row r="489" spans="1:10" x14ac:dyDescent="0.25">
      <c r="A489" s="3">
        <v>163510</v>
      </c>
      <c r="B489" s="1">
        <v>0</v>
      </c>
      <c r="C489" s="1">
        <v>10</v>
      </c>
      <c r="G489" s="1">
        <v>0</v>
      </c>
      <c r="H489" s="1">
        <v>10</v>
      </c>
      <c r="J489" s="1">
        <v>20</v>
      </c>
    </row>
    <row r="490" spans="1:10" x14ac:dyDescent="0.25">
      <c r="A490" s="3">
        <v>163514</v>
      </c>
      <c r="B490" s="1">
        <v>10</v>
      </c>
      <c r="C490" s="1">
        <v>0</v>
      </c>
      <c r="F490" s="1">
        <v>0</v>
      </c>
      <c r="H490" s="1">
        <v>0</v>
      </c>
      <c r="J490" s="1">
        <v>10</v>
      </c>
    </row>
    <row r="491" spans="1:10" x14ac:dyDescent="0.25">
      <c r="A491" s="3">
        <v>163518</v>
      </c>
      <c r="B491" s="1">
        <v>10</v>
      </c>
      <c r="C491" s="1">
        <v>10</v>
      </c>
      <c r="F491" s="1">
        <v>10</v>
      </c>
      <c r="H491" s="1">
        <v>10</v>
      </c>
      <c r="J491" s="1">
        <v>40</v>
      </c>
    </row>
    <row r="492" spans="1:10" x14ac:dyDescent="0.25">
      <c r="A492" s="3">
        <v>163530</v>
      </c>
      <c r="B492" s="1">
        <v>0</v>
      </c>
      <c r="D492" s="1">
        <v>10</v>
      </c>
      <c r="G492" s="1">
        <v>10</v>
      </c>
      <c r="H492" s="1">
        <v>10</v>
      </c>
      <c r="J492" s="1">
        <v>30</v>
      </c>
    </row>
    <row r="493" spans="1:10" x14ac:dyDescent="0.25">
      <c r="A493" s="3">
        <v>163533</v>
      </c>
      <c r="B493" s="1">
        <v>0</v>
      </c>
      <c r="D493" s="1">
        <v>0</v>
      </c>
      <c r="F493" s="1">
        <v>0</v>
      </c>
      <c r="H493" s="1">
        <v>0</v>
      </c>
      <c r="J493" s="1">
        <v>0</v>
      </c>
    </row>
    <row r="494" spans="1:10" x14ac:dyDescent="0.25">
      <c r="A494" s="3">
        <v>163539</v>
      </c>
      <c r="B494" s="1">
        <v>10</v>
      </c>
      <c r="C494" s="1">
        <v>10</v>
      </c>
      <c r="F494" s="1">
        <v>10</v>
      </c>
      <c r="H494" s="1">
        <v>10</v>
      </c>
      <c r="J494" s="1">
        <v>40</v>
      </c>
    </row>
    <row r="495" spans="1:10" x14ac:dyDescent="0.25">
      <c r="A495" s="3">
        <v>163540</v>
      </c>
      <c r="B495" s="1">
        <v>0</v>
      </c>
      <c r="C495" s="1">
        <v>0</v>
      </c>
      <c r="F495" s="1">
        <v>0</v>
      </c>
      <c r="H495" s="1">
        <v>0</v>
      </c>
      <c r="J495" s="1">
        <v>0</v>
      </c>
    </row>
    <row r="496" spans="1:10" x14ac:dyDescent="0.25">
      <c r="A496" s="3">
        <v>163543</v>
      </c>
      <c r="B496" s="1">
        <v>0</v>
      </c>
      <c r="C496" s="1">
        <v>10</v>
      </c>
      <c r="F496" s="1">
        <v>10</v>
      </c>
      <c r="H496" s="1">
        <v>0</v>
      </c>
      <c r="J496" s="1">
        <v>20</v>
      </c>
    </row>
    <row r="497" spans="1:10" x14ac:dyDescent="0.25">
      <c r="A497" s="3">
        <v>163547</v>
      </c>
      <c r="B497" s="1">
        <v>10</v>
      </c>
      <c r="D497" s="1">
        <v>10</v>
      </c>
      <c r="F497" s="1">
        <v>0</v>
      </c>
      <c r="H497" s="1">
        <v>10</v>
      </c>
      <c r="J497" s="1">
        <v>30</v>
      </c>
    </row>
    <row r="498" spans="1:10" x14ac:dyDescent="0.25">
      <c r="A498" s="3">
        <v>163549</v>
      </c>
      <c r="B498" s="1">
        <v>0</v>
      </c>
      <c r="C498" s="1">
        <v>10</v>
      </c>
      <c r="G498" s="1">
        <v>0</v>
      </c>
      <c r="H498" s="1">
        <v>10</v>
      </c>
      <c r="J498" s="1">
        <v>20</v>
      </c>
    </row>
    <row r="499" spans="1:10" x14ac:dyDescent="0.25">
      <c r="A499" s="3">
        <v>163550</v>
      </c>
      <c r="B499" s="1">
        <v>10</v>
      </c>
      <c r="C499" s="1">
        <v>10</v>
      </c>
      <c r="F499" s="1">
        <v>0</v>
      </c>
      <c r="H499" s="1">
        <v>10</v>
      </c>
      <c r="J499" s="1">
        <v>30</v>
      </c>
    </row>
    <row r="500" spans="1:10" x14ac:dyDescent="0.25">
      <c r="A500" s="3">
        <v>163551</v>
      </c>
      <c r="B500" s="1">
        <v>10</v>
      </c>
      <c r="C500" s="1">
        <v>10</v>
      </c>
      <c r="F500" s="1">
        <v>0</v>
      </c>
      <c r="I500" s="1">
        <v>10</v>
      </c>
      <c r="J500" s="1">
        <v>30</v>
      </c>
    </row>
    <row r="501" spans="1:10" x14ac:dyDescent="0.25">
      <c r="A501" s="3">
        <v>163552</v>
      </c>
      <c r="B501" s="1">
        <v>0</v>
      </c>
      <c r="D501" s="1">
        <v>10</v>
      </c>
      <c r="F501" s="1">
        <v>10</v>
      </c>
      <c r="I501" s="1">
        <v>10</v>
      </c>
      <c r="J501" s="1">
        <v>30</v>
      </c>
    </row>
    <row r="502" spans="1:10" x14ac:dyDescent="0.25">
      <c r="A502" s="3">
        <v>163553</v>
      </c>
      <c r="B502" s="1">
        <v>0</v>
      </c>
      <c r="D502" s="1">
        <v>10</v>
      </c>
      <c r="F502" s="1">
        <v>0</v>
      </c>
      <c r="I502" s="1">
        <v>10</v>
      </c>
      <c r="J502" s="1">
        <v>20</v>
      </c>
    </row>
    <row r="503" spans="1:10" x14ac:dyDescent="0.25">
      <c r="A503" s="3">
        <v>163560</v>
      </c>
      <c r="B503" s="1">
        <v>10</v>
      </c>
      <c r="C503" s="1">
        <v>10</v>
      </c>
      <c r="G503" s="1">
        <v>10</v>
      </c>
      <c r="H503" s="1">
        <v>10</v>
      </c>
      <c r="J503" s="1">
        <v>40</v>
      </c>
    </row>
    <row r="504" spans="1:10" x14ac:dyDescent="0.25">
      <c r="A504" s="3">
        <v>163561</v>
      </c>
      <c r="B504" s="1">
        <v>0</v>
      </c>
      <c r="D504" s="1">
        <v>10</v>
      </c>
      <c r="F504" s="1">
        <v>10</v>
      </c>
      <c r="H504" s="1">
        <v>0</v>
      </c>
      <c r="J504" s="1">
        <v>20</v>
      </c>
    </row>
    <row r="505" spans="1:10" x14ac:dyDescent="0.25">
      <c r="A505" s="3">
        <v>163564</v>
      </c>
      <c r="B505" s="1">
        <v>10</v>
      </c>
      <c r="C505" s="1">
        <v>10</v>
      </c>
      <c r="F505" s="1">
        <v>0</v>
      </c>
      <c r="H505" s="1">
        <v>10</v>
      </c>
      <c r="J505" s="1">
        <v>30</v>
      </c>
    </row>
    <row r="506" spans="1:10" x14ac:dyDescent="0.25">
      <c r="A506" s="3">
        <v>163577</v>
      </c>
      <c r="B506" s="1">
        <v>0</v>
      </c>
      <c r="C506" s="1">
        <v>0</v>
      </c>
      <c r="G506" s="1">
        <v>0</v>
      </c>
      <c r="H506" s="1">
        <v>0</v>
      </c>
      <c r="J506" s="1">
        <v>0</v>
      </c>
    </row>
    <row r="507" spans="1:10" x14ac:dyDescent="0.25">
      <c r="A507" s="3">
        <v>163579</v>
      </c>
      <c r="B507" s="1">
        <v>10</v>
      </c>
      <c r="C507" s="1">
        <v>10</v>
      </c>
      <c r="F507" s="1">
        <v>10</v>
      </c>
      <c r="H507" s="1">
        <v>10</v>
      </c>
      <c r="J507" s="1">
        <v>40</v>
      </c>
    </row>
    <row r="508" spans="1:10" x14ac:dyDescent="0.25">
      <c r="A508" s="3">
        <v>163584</v>
      </c>
      <c r="B508" s="1">
        <v>10</v>
      </c>
      <c r="D508" s="1">
        <v>10</v>
      </c>
      <c r="F508" s="1">
        <v>10</v>
      </c>
      <c r="I508" s="1">
        <v>10</v>
      </c>
      <c r="J508" s="1">
        <v>40</v>
      </c>
    </row>
    <row r="509" spans="1:10" x14ac:dyDescent="0.25">
      <c r="A509" s="3">
        <v>163586</v>
      </c>
      <c r="B509" s="1">
        <v>10</v>
      </c>
      <c r="E509" s="1">
        <v>0</v>
      </c>
      <c r="F509" s="1">
        <v>10</v>
      </c>
      <c r="H509" s="1">
        <v>0</v>
      </c>
      <c r="J509" s="1">
        <v>20</v>
      </c>
    </row>
    <row r="510" spans="1:10" x14ac:dyDescent="0.25">
      <c r="A510" s="3">
        <v>163590</v>
      </c>
      <c r="B510" s="1">
        <v>10</v>
      </c>
      <c r="D510" s="1">
        <v>10</v>
      </c>
      <c r="F510" s="1">
        <v>10</v>
      </c>
      <c r="H510" s="1">
        <v>10</v>
      </c>
      <c r="J510" s="1">
        <v>40</v>
      </c>
    </row>
    <row r="511" spans="1:10" x14ac:dyDescent="0.25">
      <c r="A511" s="3">
        <v>163593</v>
      </c>
      <c r="B511" s="1">
        <v>10</v>
      </c>
      <c r="D511" s="1">
        <v>10</v>
      </c>
      <c r="F511" s="1">
        <v>0</v>
      </c>
      <c r="I511" s="1">
        <v>10</v>
      </c>
      <c r="J511" s="1">
        <v>30</v>
      </c>
    </row>
    <row r="512" spans="1:10" x14ac:dyDescent="0.25">
      <c r="A512" s="3">
        <v>163598</v>
      </c>
      <c r="B512" s="1">
        <v>0</v>
      </c>
      <c r="E512" s="1">
        <v>10</v>
      </c>
      <c r="F512" s="1">
        <v>10</v>
      </c>
      <c r="H512" s="1">
        <v>10</v>
      </c>
      <c r="J512" s="1">
        <v>30</v>
      </c>
    </row>
    <row r="513" spans="1:10" x14ac:dyDescent="0.25">
      <c r="A513" s="3">
        <v>163599</v>
      </c>
      <c r="B513" s="1">
        <v>10</v>
      </c>
      <c r="C513" s="1">
        <v>0</v>
      </c>
      <c r="F513" s="1">
        <v>0</v>
      </c>
      <c r="H513" s="1">
        <v>10</v>
      </c>
      <c r="J513" s="1">
        <v>20</v>
      </c>
    </row>
    <row r="514" spans="1:10" x14ac:dyDescent="0.25">
      <c r="A514" s="3">
        <v>163604</v>
      </c>
      <c r="B514" s="1">
        <v>0</v>
      </c>
      <c r="D514" s="1">
        <v>10</v>
      </c>
      <c r="F514" s="1">
        <v>0</v>
      </c>
      <c r="H514" s="1">
        <v>0</v>
      </c>
      <c r="J514" s="1">
        <v>10</v>
      </c>
    </row>
    <row r="515" spans="1:10" x14ac:dyDescent="0.25">
      <c r="A515" s="3">
        <v>163607</v>
      </c>
      <c r="B515" s="1">
        <v>10</v>
      </c>
      <c r="C515" s="1">
        <v>10</v>
      </c>
      <c r="F515" s="1">
        <v>10</v>
      </c>
      <c r="H515" s="1">
        <v>10</v>
      </c>
      <c r="J515" s="1">
        <v>40</v>
      </c>
    </row>
    <row r="516" spans="1:10" x14ac:dyDescent="0.25">
      <c r="A516" s="3">
        <v>163609</v>
      </c>
      <c r="B516" s="1">
        <v>10</v>
      </c>
      <c r="D516" s="1">
        <v>10</v>
      </c>
      <c r="F516" s="1">
        <v>0</v>
      </c>
      <c r="I516" s="1">
        <v>10</v>
      </c>
      <c r="J516" s="1">
        <v>30</v>
      </c>
    </row>
    <row r="517" spans="1:10" x14ac:dyDescent="0.25">
      <c r="A517" s="3">
        <v>163613</v>
      </c>
      <c r="B517" s="1">
        <v>0</v>
      </c>
      <c r="D517" s="1">
        <v>0</v>
      </c>
      <c r="G517" s="1">
        <v>0</v>
      </c>
      <c r="H517" s="1">
        <v>0</v>
      </c>
      <c r="J517" s="1">
        <v>0</v>
      </c>
    </row>
    <row r="518" spans="1:10" x14ac:dyDescent="0.25">
      <c r="A518" s="3">
        <v>163615</v>
      </c>
      <c r="B518" s="1">
        <v>0</v>
      </c>
      <c r="D518" s="1">
        <v>10</v>
      </c>
      <c r="F518" s="1">
        <v>10</v>
      </c>
      <c r="H518" s="1">
        <v>10</v>
      </c>
      <c r="J518" s="1">
        <v>30</v>
      </c>
    </row>
    <row r="519" spans="1:10" x14ac:dyDescent="0.25">
      <c r="A519" s="3">
        <v>163617</v>
      </c>
      <c r="B519" s="1">
        <v>10</v>
      </c>
      <c r="C519" s="1">
        <v>10</v>
      </c>
      <c r="F519" s="1">
        <v>0</v>
      </c>
      <c r="H519" s="1">
        <v>0</v>
      </c>
      <c r="J519" s="1">
        <v>20</v>
      </c>
    </row>
    <row r="520" spans="1:10" x14ac:dyDescent="0.25">
      <c r="A520" s="3">
        <v>163620</v>
      </c>
      <c r="B520" s="1">
        <v>0</v>
      </c>
      <c r="D520" s="1">
        <v>0</v>
      </c>
      <c r="G520" s="1">
        <v>0</v>
      </c>
      <c r="H520" s="1">
        <v>10</v>
      </c>
      <c r="J520" s="1">
        <v>10</v>
      </c>
    </row>
    <row r="521" spans="1:10" x14ac:dyDescent="0.25">
      <c r="A521" s="3">
        <v>163621</v>
      </c>
      <c r="B521" s="1">
        <v>10</v>
      </c>
      <c r="D521" s="1">
        <v>10</v>
      </c>
      <c r="F521" s="1">
        <v>0</v>
      </c>
      <c r="H521" s="1">
        <v>10</v>
      </c>
      <c r="J521" s="1">
        <v>30</v>
      </c>
    </row>
    <row r="522" spans="1:10" x14ac:dyDescent="0.25">
      <c r="A522" s="3">
        <v>163622</v>
      </c>
      <c r="B522" s="1">
        <v>0</v>
      </c>
      <c r="C522" s="1">
        <v>0</v>
      </c>
      <c r="F522" s="1">
        <v>0</v>
      </c>
      <c r="H522" s="1">
        <v>10</v>
      </c>
      <c r="J522" s="1">
        <v>10</v>
      </c>
    </row>
    <row r="523" spans="1:10" x14ac:dyDescent="0.25">
      <c r="A523" s="3">
        <v>163639</v>
      </c>
      <c r="B523" s="1">
        <v>10</v>
      </c>
      <c r="C523" s="1">
        <v>10</v>
      </c>
      <c r="F523" s="1">
        <v>10</v>
      </c>
      <c r="H523" s="1">
        <v>10</v>
      </c>
      <c r="J523" s="1">
        <v>40</v>
      </c>
    </row>
    <row r="524" spans="1:10" x14ac:dyDescent="0.25">
      <c r="A524" s="3">
        <v>163643</v>
      </c>
      <c r="B524" s="1">
        <v>10</v>
      </c>
      <c r="C524" s="1">
        <v>10</v>
      </c>
      <c r="F524" s="1">
        <v>10</v>
      </c>
      <c r="H524" s="1">
        <v>10</v>
      </c>
      <c r="J524" s="1">
        <v>40</v>
      </c>
    </row>
    <row r="525" spans="1:10" x14ac:dyDescent="0.25">
      <c r="A525" s="3">
        <v>163648</v>
      </c>
      <c r="B525" s="1">
        <v>10</v>
      </c>
      <c r="C525" s="1">
        <v>10</v>
      </c>
      <c r="G525" s="1">
        <v>0</v>
      </c>
      <c r="I525" s="1">
        <v>10</v>
      </c>
      <c r="J525" s="1">
        <v>30</v>
      </c>
    </row>
    <row r="526" spans="1:10" x14ac:dyDescent="0.25">
      <c r="A526" s="3">
        <v>163685</v>
      </c>
      <c r="B526" s="1">
        <v>0</v>
      </c>
      <c r="C526" s="1">
        <v>0</v>
      </c>
      <c r="F526" s="1">
        <v>0</v>
      </c>
      <c r="I526" s="1">
        <v>10</v>
      </c>
      <c r="J526" s="1">
        <v>10</v>
      </c>
    </row>
    <row r="527" spans="1:10" x14ac:dyDescent="0.25">
      <c r="A527" s="3">
        <v>163688</v>
      </c>
      <c r="B527" s="1">
        <v>0</v>
      </c>
      <c r="E527" s="1">
        <v>10</v>
      </c>
      <c r="F527" s="1">
        <v>0</v>
      </c>
      <c r="H527" s="1">
        <v>0</v>
      </c>
      <c r="J527" s="1">
        <v>10</v>
      </c>
    </row>
    <row r="528" spans="1:10" x14ac:dyDescent="0.25">
      <c r="A528" s="3">
        <v>163693</v>
      </c>
      <c r="B528" s="1">
        <v>0</v>
      </c>
      <c r="E528" s="1">
        <v>10</v>
      </c>
      <c r="F528" s="1">
        <v>10</v>
      </c>
      <c r="H528" s="1">
        <v>10</v>
      </c>
      <c r="J528" s="1">
        <v>30</v>
      </c>
    </row>
    <row r="529" spans="1:10" x14ac:dyDescent="0.25">
      <c r="A529" s="3">
        <v>163695</v>
      </c>
      <c r="B529" s="1">
        <v>10</v>
      </c>
      <c r="D529" s="1">
        <v>10</v>
      </c>
      <c r="F529" s="1">
        <v>0</v>
      </c>
      <c r="H529" s="1">
        <v>10</v>
      </c>
      <c r="J529" s="1">
        <v>30</v>
      </c>
    </row>
    <row r="530" spans="1:10" x14ac:dyDescent="0.25">
      <c r="A530" s="3">
        <v>163701</v>
      </c>
      <c r="B530" s="1">
        <v>0</v>
      </c>
      <c r="D530" s="1">
        <v>0</v>
      </c>
      <c r="F530" s="1">
        <v>0</v>
      </c>
      <c r="H530" s="1">
        <v>0</v>
      </c>
      <c r="J530" s="1">
        <v>0</v>
      </c>
    </row>
    <row r="531" spans="1:10" x14ac:dyDescent="0.25">
      <c r="A531" s="3">
        <v>163703</v>
      </c>
      <c r="B531" s="1">
        <v>10</v>
      </c>
      <c r="E531" s="1">
        <v>10</v>
      </c>
      <c r="F531" s="1">
        <v>10</v>
      </c>
      <c r="I531" s="1">
        <v>10</v>
      </c>
      <c r="J531" s="1">
        <v>40</v>
      </c>
    </row>
    <row r="532" spans="1:10" x14ac:dyDescent="0.25">
      <c r="A532" s="3">
        <v>163709</v>
      </c>
      <c r="B532" s="1">
        <v>0</v>
      </c>
      <c r="D532" s="1">
        <v>10</v>
      </c>
      <c r="G532" s="1">
        <v>10</v>
      </c>
      <c r="H532" s="1">
        <v>10</v>
      </c>
      <c r="J532" s="1">
        <v>30</v>
      </c>
    </row>
    <row r="533" spans="1:10" x14ac:dyDescent="0.25">
      <c r="A533" s="3">
        <v>163713</v>
      </c>
      <c r="B533" s="1">
        <v>0</v>
      </c>
      <c r="E533" s="1">
        <v>10</v>
      </c>
      <c r="F533" s="1">
        <v>10</v>
      </c>
      <c r="H533" s="1">
        <v>10</v>
      </c>
      <c r="J533" s="1">
        <v>30</v>
      </c>
    </row>
    <row r="534" spans="1:10" x14ac:dyDescent="0.25">
      <c r="A534" s="3">
        <v>163715</v>
      </c>
      <c r="B534" s="1">
        <v>0</v>
      </c>
      <c r="D534" s="1">
        <v>10</v>
      </c>
      <c r="F534" s="1">
        <v>10</v>
      </c>
      <c r="H534" s="1">
        <v>10</v>
      </c>
      <c r="J534" s="1">
        <v>30</v>
      </c>
    </row>
    <row r="535" spans="1:10" x14ac:dyDescent="0.25">
      <c r="A535" s="3">
        <v>163716</v>
      </c>
      <c r="B535" s="1">
        <v>0</v>
      </c>
      <c r="D535" s="1">
        <v>10</v>
      </c>
      <c r="F535" s="1">
        <v>0</v>
      </c>
      <c r="H535" s="1">
        <v>10</v>
      </c>
      <c r="J535" s="1">
        <v>20</v>
      </c>
    </row>
    <row r="536" spans="1:10" x14ac:dyDescent="0.25">
      <c r="A536" s="3">
        <v>163726</v>
      </c>
      <c r="B536" s="1">
        <v>0</v>
      </c>
      <c r="D536" s="1">
        <v>10</v>
      </c>
      <c r="F536" s="1">
        <v>10</v>
      </c>
      <c r="H536" s="1">
        <v>10</v>
      </c>
      <c r="J536" s="1">
        <v>30</v>
      </c>
    </row>
    <row r="537" spans="1:10" x14ac:dyDescent="0.25">
      <c r="A537" s="3">
        <v>163729</v>
      </c>
      <c r="B537" s="1">
        <v>0</v>
      </c>
      <c r="C537" s="1">
        <v>10</v>
      </c>
      <c r="G537" s="1">
        <v>10</v>
      </c>
      <c r="H537" s="1">
        <v>10</v>
      </c>
      <c r="J537" s="1">
        <v>30</v>
      </c>
    </row>
    <row r="538" spans="1:10" x14ac:dyDescent="0.25">
      <c r="A538" s="3">
        <v>163730</v>
      </c>
      <c r="B538" s="1">
        <v>10</v>
      </c>
      <c r="C538" s="1">
        <v>0</v>
      </c>
      <c r="F538" s="1">
        <v>0</v>
      </c>
      <c r="I538" s="1">
        <v>10</v>
      </c>
      <c r="J538" s="1">
        <v>20</v>
      </c>
    </row>
    <row r="539" spans="1:10" x14ac:dyDescent="0.25">
      <c r="A539" s="3">
        <v>163731</v>
      </c>
      <c r="B539" s="1">
        <v>0</v>
      </c>
      <c r="C539" s="1">
        <v>0</v>
      </c>
      <c r="F539" s="1">
        <v>0</v>
      </c>
      <c r="H539" s="1">
        <v>10</v>
      </c>
      <c r="J539" s="1">
        <v>10</v>
      </c>
    </row>
    <row r="540" spans="1:10" x14ac:dyDescent="0.25">
      <c r="A540" s="3">
        <v>163732</v>
      </c>
      <c r="B540" s="1">
        <v>0</v>
      </c>
      <c r="D540" s="1">
        <v>10</v>
      </c>
      <c r="F540" s="1">
        <v>10</v>
      </c>
      <c r="H540" s="1">
        <v>10</v>
      </c>
      <c r="J540" s="1">
        <v>30</v>
      </c>
    </row>
    <row r="541" spans="1:10" x14ac:dyDescent="0.25">
      <c r="A541" s="3">
        <v>163742</v>
      </c>
      <c r="B541" s="1">
        <v>10</v>
      </c>
      <c r="E541" s="1">
        <v>0</v>
      </c>
      <c r="F541" s="1">
        <v>10</v>
      </c>
      <c r="I541" s="1">
        <v>10</v>
      </c>
      <c r="J541" s="1">
        <v>30</v>
      </c>
    </row>
    <row r="542" spans="1:10" x14ac:dyDescent="0.25">
      <c r="A542" s="3">
        <v>163745</v>
      </c>
      <c r="B542" s="1">
        <v>10</v>
      </c>
      <c r="D542" s="1">
        <v>10</v>
      </c>
      <c r="F542" s="1">
        <v>10</v>
      </c>
      <c r="H542" s="1">
        <v>0</v>
      </c>
      <c r="J542" s="1">
        <v>30</v>
      </c>
    </row>
    <row r="543" spans="1:10" x14ac:dyDescent="0.25">
      <c r="A543" s="3">
        <v>163746</v>
      </c>
      <c r="B543" s="1">
        <v>0</v>
      </c>
      <c r="E543" s="1">
        <v>0</v>
      </c>
      <c r="F543" s="1">
        <v>0</v>
      </c>
      <c r="H543" s="1">
        <v>0</v>
      </c>
      <c r="J543" s="1">
        <v>0</v>
      </c>
    </row>
    <row r="544" spans="1:10" x14ac:dyDescent="0.25">
      <c r="A544" s="3">
        <v>163749</v>
      </c>
      <c r="B544" s="1">
        <v>10</v>
      </c>
      <c r="E544" s="1">
        <v>10</v>
      </c>
      <c r="F544" s="1">
        <v>10</v>
      </c>
      <c r="H544" s="1">
        <v>10</v>
      </c>
      <c r="J544" s="1">
        <v>40</v>
      </c>
    </row>
    <row r="545" spans="1:10" x14ac:dyDescent="0.25">
      <c r="A545" s="3">
        <v>163753</v>
      </c>
      <c r="B545" s="1">
        <v>0</v>
      </c>
      <c r="D545" s="1">
        <v>0</v>
      </c>
      <c r="F545" s="1">
        <v>0</v>
      </c>
      <c r="H545" s="1">
        <v>10</v>
      </c>
      <c r="J545" s="1">
        <v>10</v>
      </c>
    </row>
    <row r="546" spans="1:10" x14ac:dyDescent="0.25">
      <c r="A546" s="3">
        <v>163758</v>
      </c>
      <c r="B546" s="1">
        <v>10</v>
      </c>
      <c r="E546" s="1">
        <v>10</v>
      </c>
      <c r="F546" s="1">
        <v>10</v>
      </c>
      <c r="H546" s="1">
        <v>10</v>
      </c>
      <c r="J546" s="1">
        <v>40</v>
      </c>
    </row>
    <row r="547" spans="1:10" x14ac:dyDescent="0.25">
      <c r="A547" s="3">
        <v>163760</v>
      </c>
      <c r="B547" s="1">
        <v>10</v>
      </c>
      <c r="C547" s="1">
        <v>0</v>
      </c>
      <c r="F547" s="1">
        <v>10</v>
      </c>
      <c r="H547" s="1">
        <v>0</v>
      </c>
      <c r="J547" s="1">
        <v>20</v>
      </c>
    </row>
    <row r="548" spans="1:10" x14ac:dyDescent="0.25">
      <c r="A548" s="3">
        <v>163765</v>
      </c>
      <c r="B548" s="1">
        <v>10</v>
      </c>
      <c r="D548" s="1">
        <v>0</v>
      </c>
      <c r="G548" s="1">
        <v>10</v>
      </c>
      <c r="H548" s="1">
        <v>10</v>
      </c>
      <c r="J548" s="1">
        <v>30</v>
      </c>
    </row>
    <row r="549" spans="1:10" x14ac:dyDescent="0.25">
      <c r="A549" s="3">
        <v>163777</v>
      </c>
      <c r="B549" s="1">
        <v>0</v>
      </c>
      <c r="C549" s="1">
        <v>0</v>
      </c>
      <c r="F549" s="1">
        <v>0</v>
      </c>
      <c r="H549" s="1">
        <v>0</v>
      </c>
      <c r="J549" s="1">
        <v>0</v>
      </c>
    </row>
    <row r="550" spans="1:10" x14ac:dyDescent="0.25">
      <c r="A550" s="3">
        <v>163782</v>
      </c>
      <c r="B550" s="1">
        <v>10</v>
      </c>
      <c r="C550" s="1">
        <v>10</v>
      </c>
      <c r="F550" s="1">
        <v>10</v>
      </c>
      <c r="H550" s="1">
        <v>10</v>
      </c>
      <c r="J550" s="1">
        <v>40</v>
      </c>
    </row>
    <row r="551" spans="1:10" x14ac:dyDescent="0.25">
      <c r="A551" s="3">
        <v>163784</v>
      </c>
      <c r="B551" s="1">
        <v>0</v>
      </c>
      <c r="C551" s="1">
        <v>10</v>
      </c>
      <c r="F551" s="1">
        <v>0</v>
      </c>
      <c r="I551" s="1">
        <v>10</v>
      </c>
      <c r="J551" s="1">
        <v>20</v>
      </c>
    </row>
    <row r="552" spans="1:10" x14ac:dyDescent="0.25">
      <c r="A552" s="3">
        <v>163790</v>
      </c>
      <c r="B552" s="1">
        <v>10</v>
      </c>
      <c r="E552" s="1">
        <v>0</v>
      </c>
      <c r="F552" s="1">
        <v>10</v>
      </c>
      <c r="H552" s="1">
        <v>0</v>
      </c>
      <c r="J552" s="1">
        <v>20</v>
      </c>
    </row>
    <row r="553" spans="1:10" x14ac:dyDescent="0.25">
      <c r="A553" s="3">
        <v>163796</v>
      </c>
      <c r="B553" s="1">
        <v>10</v>
      </c>
      <c r="D553" s="1">
        <v>10</v>
      </c>
      <c r="F553" s="1">
        <v>10</v>
      </c>
      <c r="H553" s="1">
        <v>10</v>
      </c>
      <c r="J553" s="1">
        <v>40</v>
      </c>
    </row>
    <row r="554" spans="1:10" x14ac:dyDescent="0.25">
      <c r="A554" s="3">
        <v>163797</v>
      </c>
      <c r="B554" s="1">
        <v>10</v>
      </c>
      <c r="C554" s="1">
        <v>0</v>
      </c>
      <c r="F554" s="1">
        <v>10</v>
      </c>
      <c r="H554" s="1">
        <v>10</v>
      </c>
      <c r="J554" s="1">
        <v>30</v>
      </c>
    </row>
    <row r="555" spans="1:10" x14ac:dyDescent="0.25">
      <c r="A555" s="3">
        <v>163800</v>
      </c>
      <c r="B555" s="1">
        <v>0</v>
      </c>
      <c r="D555" s="1">
        <v>10</v>
      </c>
      <c r="F555" s="1">
        <v>10</v>
      </c>
      <c r="H555" s="1">
        <v>10</v>
      </c>
      <c r="J555" s="1">
        <v>30</v>
      </c>
    </row>
    <row r="556" spans="1:10" x14ac:dyDescent="0.25">
      <c r="A556" s="3">
        <v>163802</v>
      </c>
      <c r="B556" s="1">
        <v>0</v>
      </c>
      <c r="D556" s="1">
        <v>0</v>
      </c>
      <c r="F556" s="1">
        <v>10</v>
      </c>
      <c r="H556" s="1">
        <v>0</v>
      </c>
      <c r="J556" s="1">
        <v>10</v>
      </c>
    </row>
    <row r="557" spans="1:10" x14ac:dyDescent="0.25">
      <c r="A557" s="3">
        <v>163811</v>
      </c>
      <c r="B557" s="1">
        <v>0</v>
      </c>
      <c r="E557" s="1">
        <v>10</v>
      </c>
      <c r="F557" s="1">
        <v>0</v>
      </c>
      <c r="H557" s="1">
        <v>10</v>
      </c>
      <c r="J557" s="1">
        <v>20</v>
      </c>
    </row>
    <row r="558" spans="1:10" x14ac:dyDescent="0.25">
      <c r="A558" s="3">
        <v>163836</v>
      </c>
      <c r="B558" s="1">
        <v>10</v>
      </c>
      <c r="D558" s="1">
        <v>10</v>
      </c>
      <c r="G558" s="1">
        <v>10</v>
      </c>
      <c r="H558" s="1">
        <v>10</v>
      </c>
      <c r="J558" s="1">
        <v>40</v>
      </c>
    </row>
    <row r="559" spans="1:10" x14ac:dyDescent="0.25">
      <c r="A559" s="3">
        <v>163838</v>
      </c>
      <c r="B559" s="1">
        <v>10</v>
      </c>
      <c r="D559" s="1">
        <v>10</v>
      </c>
      <c r="F559" s="1">
        <v>0</v>
      </c>
      <c r="H559" s="1">
        <v>0</v>
      </c>
      <c r="J559" s="1">
        <v>20</v>
      </c>
    </row>
    <row r="560" spans="1:10" x14ac:dyDescent="0.25">
      <c r="A560" s="3">
        <v>163848</v>
      </c>
      <c r="B560" s="1">
        <v>0</v>
      </c>
      <c r="C560" s="1">
        <v>10</v>
      </c>
      <c r="F560" s="1">
        <v>0</v>
      </c>
      <c r="I560" s="1">
        <v>10</v>
      </c>
      <c r="J560" s="1">
        <v>20</v>
      </c>
    </row>
    <row r="561" spans="1:10" x14ac:dyDescent="0.25">
      <c r="A561" s="3">
        <v>163854</v>
      </c>
      <c r="B561" s="1">
        <v>0</v>
      </c>
      <c r="D561" s="1">
        <v>10</v>
      </c>
      <c r="F561" s="1">
        <v>0</v>
      </c>
      <c r="H561" s="1">
        <v>10</v>
      </c>
      <c r="J561" s="1">
        <v>20</v>
      </c>
    </row>
    <row r="562" spans="1:10" x14ac:dyDescent="0.25">
      <c r="A562" s="3">
        <v>163855</v>
      </c>
      <c r="B562" s="1">
        <v>0</v>
      </c>
      <c r="C562" s="1">
        <v>10</v>
      </c>
      <c r="F562" s="1">
        <v>10</v>
      </c>
      <c r="H562" s="1">
        <v>0</v>
      </c>
      <c r="J562" s="1">
        <v>20</v>
      </c>
    </row>
    <row r="563" spans="1:10" x14ac:dyDescent="0.25">
      <c r="A563" s="3">
        <v>163869</v>
      </c>
      <c r="B563" s="1">
        <v>10</v>
      </c>
      <c r="C563" s="1">
        <v>0</v>
      </c>
      <c r="F563" s="1">
        <v>10</v>
      </c>
      <c r="H563" s="1">
        <v>10</v>
      </c>
      <c r="J563" s="1">
        <v>30</v>
      </c>
    </row>
    <row r="564" spans="1:10" x14ac:dyDescent="0.25">
      <c r="A564" s="3">
        <v>163870</v>
      </c>
      <c r="B564" s="1">
        <v>10</v>
      </c>
      <c r="E564" s="1">
        <v>0</v>
      </c>
      <c r="F564" s="1">
        <v>10</v>
      </c>
      <c r="H564" s="1">
        <v>10</v>
      </c>
      <c r="J564" s="1">
        <v>30</v>
      </c>
    </row>
    <row r="565" spans="1:10" x14ac:dyDescent="0.25">
      <c r="A565" s="3">
        <v>163889</v>
      </c>
      <c r="B565" s="1">
        <v>10</v>
      </c>
      <c r="D565" s="1">
        <v>10</v>
      </c>
      <c r="F565" s="1">
        <v>0</v>
      </c>
      <c r="H565" s="1">
        <v>10</v>
      </c>
      <c r="J565" s="1">
        <v>30</v>
      </c>
    </row>
    <row r="566" spans="1:10" x14ac:dyDescent="0.25">
      <c r="A566" s="3">
        <v>163900</v>
      </c>
      <c r="B566" s="1">
        <v>0</v>
      </c>
      <c r="D566" s="1">
        <v>0</v>
      </c>
      <c r="F566" s="1">
        <v>10</v>
      </c>
      <c r="H566" s="1">
        <v>10</v>
      </c>
      <c r="J566" s="1">
        <v>20</v>
      </c>
    </row>
    <row r="567" spans="1:10" x14ac:dyDescent="0.25">
      <c r="A567" s="3">
        <v>163901</v>
      </c>
      <c r="B567" s="1">
        <v>10</v>
      </c>
      <c r="C567" s="1">
        <v>10</v>
      </c>
      <c r="F567" s="1">
        <v>10</v>
      </c>
      <c r="H567" s="1">
        <v>10</v>
      </c>
      <c r="J567" s="1">
        <v>40</v>
      </c>
    </row>
    <row r="568" spans="1:10" x14ac:dyDescent="0.25">
      <c r="A568" s="3">
        <v>163902</v>
      </c>
      <c r="B568" s="1">
        <v>0</v>
      </c>
      <c r="E568" s="1">
        <v>10</v>
      </c>
      <c r="F568" s="1">
        <v>10</v>
      </c>
      <c r="I568" s="1">
        <v>10</v>
      </c>
      <c r="J568" s="1">
        <v>30</v>
      </c>
    </row>
    <row r="569" spans="1:10" x14ac:dyDescent="0.25">
      <c r="A569" s="3">
        <v>163904</v>
      </c>
      <c r="B569" s="1">
        <v>0</v>
      </c>
      <c r="C569" s="1">
        <v>0</v>
      </c>
      <c r="F569" s="1">
        <v>0</v>
      </c>
      <c r="H569" s="1">
        <v>10</v>
      </c>
      <c r="J569" s="1">
        <v>10</v>
      </c>
    </row>
    <row r="570" spans="1:10" x14ac:dyDescent="0.25">
      <c r="A570" s="3">
        <v>163905</v>
      </c>
      <c r="B570" s="1">
        <v>10</v>
      </c>
      <c r="E570" s="1">
        <v>10</v>
      </c>
      <c r="F570" s="1">
        <v>10</v>
      </c>
      <c r="I570" s="1">
        <v>10</v>
      </c>
      <c r="J570" s="1">
        <v>40</v>
      </c>
    </row>
    <row r="571" spans="1:10" x14ac:dyDescent="0.25">
      <c r="A571" s="3">
        <v>163909</v>
      </c>
      <c r="B571" s="1">
        <v>0</v>
      </c>
      <c r="D571" s="1">
        <v>10</v>
      </c>
      <c r="G571" s="1">
        <v>10</v>
      </c>
      <c r="H571" s="1">
        <v>10</v>
      </c>
      <c r="J571" s="1">
        <v>30</v>
      </c>
    </row>
    <row r="572" spans="1:10" x14ac:dyDescent="0.25">
      <c r="A572" s="3">
        <v>163910</v>
      </c>
      <c r="B572" s="1">
        <v>10</v>
      </c>
      <c r="D572" s="1">
        <v>10</v>
      </c>
      <c r="F572" s="1">
        <v>0</v>
      </c>
      <c r="H572" s="1">
        <v>10</v>
      </c>
      <c r="J572" s="1">
        <v>30</v>
      </c>
    </row>
    <row r="573" spans="1:10" x14ac:dyDescent="0.25">
      <c r="A573" s="3">
        <v>163920</v>
      </c>
      <c r="B573" s="1">
        <v>10</v>
      </c>
      <c r="E573" s="1">
        <v>0</v>
      </c>
      <c r="G573" s="1">
        <v>0</v>
      </c>
      <c r="I573" s="1">
        <v>0</v>
      </c>
      <c r="J573" s="1">
        <v>10</v>
      </c>
    </row>
    <row r="574" spans="1:10" x14ac:dyDescent="0.25">
      <c r="A574" s="3">
        <v>163921</v>
      </c>
      <c r="B574" s="1">
        <v>10</v>
      </c>
      <c r="C574" s="1">
        <v>10</v>
      </c>
      <c r="F574" s="1">
        <v>0</v>
      </c>
      <c r="H574" s="1">
        <v>10</v>
      </c>
      <c r="J574" s="1">
        <v>30</v>
      </c>
    </row>
    <row r="575" spans="1:10" x14ac:dyDescent="0.25">
      <c r="A575" s="3">
        <v>163922</v>
      </c>
      <c r="B575" s="1">
        <v>10</v>
      </c>
      <c r="D575" s="1">
        <v>0</v>
      </c>
      <c r="F575" s="1">
        <v>0</v>
      </c>
      <c r="H575" s="1">
        <v>0</v>
      </c>
      <c r="J575" s="1">
        <v>10</v>
      </c>
    </row>
    <row r="576" spans="1:10" x14ac:dyDescent="0.25">
      <c r="A576" s="3">
        <v>163929</v>
      </c>
      <c r="B576" s="1">
        <v>0</v>
      </c>
      <c r="E576" s="1">
        <v>10</v>
      </c>
      <c r="F576" s="1">
        <v>10</v>
      </c>
      <c r="I576" s="1">
        <v>10</v>
      </c>
      <c r="J576" s="1">
        <v>30</v>
      </c>
    </row>
    <row r="577" spans="1:10" x14ac:dyDescent="0.25">
      <c r="A577" s="3">
        <v>163930</v>
      </c>
      <c r="B577" s="1">
        <v>0</v>
      </c>
      <c r="D577" s="1">
        <v>0</v>
      </c>
      <c r="F577" s="1">
        <v>10</v>
      </c>
      <c r="H577" s="1">
        <v>10</v>
      </c>
      <c r="J577" s="1">
        <v>20</v>
      </c>
    </row>
    <row r="578" spans="1:10" x14ac:dyDescent="0.25">
      <c r="A578" s="3">
        <v>163931</v>
      </c>
      <c r="B578" s="1">
        <v>10</v>
      </c>
      <c r="C578" s="1">
        <v>10</v>
      </c>
      <c r="F578" s="1">
        <v>10</v>
      </c>
      <c r="I578" s="1">
        <v>10</v>
      </c>
      <c r="J578" s="1">
        <v>40</v>
      </c>
    </row>
    <row r="579" spans="1:10" x14ac:dyDescent="0.25">
      <c r="A579" s="3">
        <v>163932</v>
      </c>
      <c r="B579" s="1">
        <v>0</v>
      </c>
      <c r="E579" s="1">
        <v>0</v>
      </c>
      <c r="F579" s="1">
        <v>10</v>
      </c>
      <c r="I579" s="1">
        <v>10</v>
      </c>
      <c r="J579" s="1">
        <v>20</v>
      </c>
    </row>
    <row r="580" spans="1:10" x14ac:dyDescent="0.25">
      <c r="A580" s="3">
        <v>163934</v>
      </c>
      <c r="B580" s="1">
        <v>10</v>
      </c>
      <c r="C580" s="1">
        <v>10</v>
      </c>
      <c r="F580" s="1">
        <v>0</v>
      </c>
      <c r="H580" s="1">
        <v>10</v>
      </c>
      <c r="J580" s="1">
        <v>30</v>
      </c>
    </row>
    <row r="581" spans="1:10" x14ac:dyDescent="0.25">
      <c r="A581" s="3">
        <v>163939</v>
      </c>
      <c r="B581" s="1">
        <v>10</v>
      </c>
      <c r="C581" s="1">
        <v>10</v>
      </c>
      <c r="F581" s="1">
        <v>0</v>
      </c>
      <c r="H581" s="1">
        <v>0</v>
      </c>
      <c r="J581" s="1">
        <v>20</v>
      </c>
    </row>
    <row r="582" spans="1:10" x14ac:dyDescent="0.25">
      <c r="A582" s="3">
        <v>163945</v>
      </c>
      <c r="B582" s="1">
        <v>0</v>
      </c>
      <c r="C582" s="1">
        <v>10</v>
      </c>
      <c r="F582" s="1">
        <v>10</v>
      </c>
      <c r="H582" s="1">
        <v>10</v>
      </c>
      <c r="J582" s="1">
        <v>30</v>
      </c>
    </row>
    <row r="583" spans="1:10" x14ac:dyDescent="0.25">
      <c r="A583" s="3">
        <v>163951</v>
      </c>
      <c r="B583" s="1">
        <v>10</v>
      </c>
      <c r="C583" s="1">
        <v>10</v>
      </c>
      <c r="F583" s="1">
        <v>10</v>
      </c>
      <c r="I583" s="1">
        <v>10</v>
      </c>
      <c r="J583" s="1">
        <v>40</v>
      </c>
    </row>
    <row r="584" spans="1:10" x14ac:dyDescent="0.25">
      <c r="A584" s="3">
        <v>163956</v>
      </c>
      <c r="B584" s="1">
        <v>10</v>
      </c>
      <c r="D584" s="1">
        <v>0</v>
      </c>
      <c r="F584" s="1">
        <v>0</v>
      </c>
      <c r="H584" s="1">
        <v>0</v>
      </c>
      <c r="J584" s="1">
        <v>10</v>
      </c>
    </row>
    <row r="585" spans="1:10" x14ac:dyDescent="0.25">
      <c r="A585" s="3">
        <v>163962</v>
      </c>
      <c r="B585" s="1">
        <v>10</v>
      </c>
      <c r="E585" s="1">
        <v>10</v>
      </c>
      <c r="G585" s="1">
        <v>10</v>
      </c>
      <c r="H585" s="1">
        <v>10</v>
      </c>
      <c r="J585" s="1">
        <v>40</v>
      </c>
    </row>
    <row r="586" spans="1:10" x14ac:dyDescent="0.25">
      <c r="A586" s="3">
        <v>163973</v>
      </c>
      <c r="B586" s="1">
        <v>0</v>
      </c>
      <c r="E586" s="1">
        <v>0</v>
      </c>
      <c r="G586" s="1">
        <v>10</v>
      </c>
      <c r="H586" s="1">
        <v>10</v>
      </c>
      <c r="J586" s="1">
        <v>20</v>
      </c>
    </row>
    <row r="587" spans="1:10" x14ac:dyDescent="0.25">
      <c r="A587" s="3">
        <v>163976</v>
      </c>
      <c r="B587" s="1">
        <v>10</v>
      </c>
      <c r="C587" s="1">
        <v>10</v>
      </c>
      <c r="G587" s="1">
        <v>10</v>
      </c>
      <c r="H587" s="1">
        <v>10</v>
      </c>
      <c r="J587" s="1">
        <v>40</v>
      </c>
    </row>
    <row r="588" spans="1:10" x14ac:dyDescent="0.25">
      <c r="A588" s="3">
        <v>163977</v>
      </c>
      <c r="B588" s="1">
        <v>0</v>
      </c>
      <c r="D588" s="1">
        <v>0</v>
      </c>
      <c r="G588" s="1">
        <v>0</v>
      </c>
      <c r="H588" s="1">
        <v>10</v>
      </c>
      <c r="J588" s="1">
        <v>10</v>
      </c>
    </row>
    <row r="589" spans="1:10" x14ac:dyDescent="0.25">
      <c r="A589" s="3">
        <v>163983</v>
      </c>
      <c r="B589" s="1">
        <v>10</v>
      </c>
      <c r="D589" s="1">
        <v>10</v>
      </c>
      <c r="F589" s="1">
        <v>10</v>
      </c>
      <c r="H589" s="1">
        <v>10</v>
      </c>
      <c r="J589" s="1">
        <v>40</v>
      </c>
    </row>
    <row r="590" spans="1:10" x14ac:dyDescent="0.25">
      <c r="A590" s="3">
        <v>163986</v>
      </c>
      <c r="B590" s="1">
        <v>10</v>
      </c>
      <c r="E590" s="1">
        <v>10</v>
      </c>
      <c r="F590" s="1">
        <v>0</v>
      </c>
      <c r="H590" s="1">
        <v>10</v>
      </c>
      <c r="J590" s="1">
        <v>30</v>
      </c>
    </row>
    <row r="591" spans="1:10" x14ac:dyDescent="0.25">
      <c r="A591" s="3">
        <v>163994</v>
      </c>
      <c r="B591" s="1">
        <v>0</v>
      </c>
      <c r="D591" s="1">
        <v>0</v>
      </c>
      <c r="F591" s="1">
        <v>0</v>
      </c>
      <c r="H591" s="1">
        <v>10</v>
      </c>
      <c r="J591" s="1">
        <v>10</v>
      </c>
    </row>
    <row r="592" spans="1:10" x14ac:dyDescent="0.25">
      <c r="A592" s="3">
        <v>163995</v>
      </c>
      <c r="B592" s="1">
        <v>0</v>
      </c>
      <c r="C592" s="1">
        <v>10</v>
      </c>
      <c r="F592" s="1">
        <v>10</v>
      </c>
      <c r="H592" s="1">
        <v>10</v>
      </c>
      <c r="J592" s="1">
        <v>30</v>
      </c>
    </row>
    <row r="593" spans="1:10" x14ac:dyDescent="0.25">
      <c r="A593" s="3">
        <v>164002</v>
      </c>
      <c r="B593" s="1">
        <v>10</v>
      </c>
      <c r="D593" s="1">
        <v>10</v>
      </c>
      <c r="F593" s="1">
        <v>0</v>
      </c>
      <c r="H593" s="1">
        <v>10</v>
      </c>
      <c r="J593" s="1">
        <v>30</v>
      </c>
    </row>
    <row r="594" spans="1:10" x14ac:dyDescent="0.25">
      <c r="A594" s="3">
        <v>164004</v>
      </c>
      <c r="B594" s="1">
        <v>10</v>
      </c>
      <c r="C594" s="1">
        <v>10</v>
      </c>
      <c r="F594" s="1">
        <v>0</v>
      </c>
      <c r="H594" s="1">
        <v>10</v>
      </c>
      <c r="J594" s="1">
        <v>30</v>
      </c>
    </row>
    <row r="595" spans="1:10" x14ac:dyDescent="0.25">
      <c r="A595" s="3">
        <v>164027</v>
      </c>
      <c r="B595" s="1">
        <v>0</v>
      </c>
      <c r="E595" s="1">
        <v>0</v>
      </c>
      <c r="F595" s="1">
        <v>0</v>
      </c>
      <c r="H595" s="1">
        <v>0</v>
      </c>
      <c r="J595" s="1">
        <v>0</v>
      </c>
    </row>
    <row r="596" spans="1:10" x14ac:dyDescent="0.25">
      <c r="A596" s="3">
        <v>164031</v>
      </c>
      <c r="B596" s="1">
        <v>0</v>
      </c>
      <c r="C596" s="1">
        <v>10</v>
      </c>
      <c r="G596" s="1">
        <v>10</v>
      </c>
      <c r="H596" s="1">
        <v>10</v>
      </c>
      <c r="J596" s="1">
        <v>30</v>
      </c>
    </row>
    <row r="597" spans="1:10" x14ac:dyDescent="0.25">
      <c r="A597" s="3">
        <v>164043</v>
      </c>
      <c r="B597" s="1">
        <v>10</v>
      </c>
      <c r="D597" s="1">
        <v>0</v>
      </c>
      <c r="F597" s="1">
        <v>0</v>
      </c>
      <c r="H597" s="1">
        <v>10</v>
      </c>
      <c r="J597" s="1">
        <v>20</v>
      </c>
    </row>
    <row r="598" spans="1:10" x14ac:dyDescent="0.25">
      <c r="A598" s="3">
        <v>164050</v>
      </c>
      <c r="B598" s="1">
        <v>0</v>
      </c>
      <c r="C598" s="1">
        <v>10</v>
      </c>
      <c r="F598" s="1">
        <v>10</v>
      </c>
      <c r="H598" s="1">
        <v>0</v>
      </c>
      <c r="J598" s="1">
        <v>20</v>
      </c>
    </row>
    <row r="599" spans="1:10" x14ac:dyDescent="0.25">
      <c r="A599" s="3">
        <v>164052</v>
      </c>
      <c r="B599" s="1">
        <v>0</v>
      </c>
      <c r="D599" s="1">
        <v>0</v>
      </c>
      <c r="F599" s="1">
        <v>0</v>
      </c>
      <c r="H599" s="1">
        <v>10</v>
      </c>
      <c r="J599" s="1">
        <v>10</v>
      </c>
    </row>
    <row r="600" spans="1:10" x14ac:dyDescent="0.25">
      <c r="A600" s="3">
        <v>164067</v>
      </c>
      <c r="B600" s="1">
        <v>10</v>
      </c>
      <c r="D600" s="1">
        <v>0</v>
      </c>
      <c r="F600" s="1">
        <v>0</v>
      </c>
      <c r="H600" s="1">
        <v>0</v>
      </c>
      <c r="J600" s="1">
        <v>10</v>
      </c>
    </row>
    <row r="601" spans="1:10" x14ac:dyDescent="0.25">
      <c r="A601" s="3">
        <v>164068</v>
      </c>
      <c r="B601" s="1">
        <v>0</v>
      </c>
      <c r="C601" s="1">
        <v>0</v>
      </c>
      <c r="F601" s="1">
        <v>0</v>
      </c>
      <c r="H601" s="1">
        <v>0</v>
      </c>
      <c r="J601" s="1">
        <v>0</v>
      </c>
    </row>
    <row r="602" spans="1:10" x14ac:dyDescent="0.25">
      <c r="A602" s="3">
        <v>164069</v>
      </c>
      <c r="B602" s="1">
        <v>0</v>
      </c>
      <c r="D602" s="1">
        <v>0</v>
      </c>
      <c r="G602" s="1">
        <v>10</v>
      </c>
      <c r="H602" s="1">
        <v>0</v>
      </c>
      <c r="J602" s="1">
        <v>10</v>
      </c>
    </row>
    <row r="603" spans="1:10" x14ac:dyDescent="0.25">
      <c r="A603" s="3">
        <v>164070</v>
      </c>
      <c r="B603" s="1">
        <v>0</v>
      </c>
      <c r="D603" s="1">
        <v>10</v>
      </c>
      <c r="F603" s="1">
        <v>10</v>
      </c>
      <c r="H603" s="1">
        <v>10</v>
      </c>
      <c r="J603" s="1">
        <v>30</v>
      </c>
    </row>
    <row r="604" spans="1:10" x14ac:dyDescent="0.25">
      <c r="A604" s="3">
        <v>164073</v>
      </c>
      <c r="B604" s="1">
        <v>0</v>
      </c>
      <c r="C604" s="1">
        <v>10</v>
      </c>
      <c r="F604" s="1">
        <v>10</v>
      </c>
      <c r="H604" s="1">
        <v>10</v>
      </c>
      <c r="J604" s="1">
        <v>30</v>
      </c>
    </row>
    <row r="605" spans="1:10" x14ac:dyDescent="0.25">
      <c r="A605" s="3">
        <v>164074</v>
      </c>
      <c r="B605" s="1">
        <v>0</v>
      </c>
      <c r="D605" s="1">
        <v>0</v>
      </c>
      <c r="F605" s="1">
        <v>10</v>
      </c>
      <c r="I605" s="1">
        <v>0</v>
      </c>
      <c r="J605" s="1">
        <v>10</v>
      </c>
    </row>
    <row r="606" spans="1:10" x14ac:dyDescent="0.25">
      <c r="A606" s="3">
        <v>164080</v>
      </c>
      <c r="B606" s="1">
        <v>0</v>
      </c>
      <c r="D606" s="1">
        <v>0</v>
      </c>
      <c r="F606" s="1">
        <v>10</v>
      </c>
      <c r="H606" s="1">
        <v>10</v>
      </c>
      <c r="J606" s="1">
        <v>20</v>
      </c>
    </row>
    <row r="607" spans="1:10" x14ac:dyDescent="0.25">
      <c r="A607" s="3">
        <v>164086</v>
      </c>
      <c r="B607" s="1">
        <v>0</v>
      </c>
      <c r="D607" s="1">
        <v>0</v>
      </c>
      <c r="F607" s="1">
        <v>0</v>
      </c>
      <c r="I607" s="1">
        <v>10</v>
      </c>
      <c r="J607" s="1">
        <v>10</v>
      </c>
    </row>
    <row r="608" spans="1:10" x14ac:dyDescent="0.25">
      <c r="A608" s="3">
        <v>164087</v>
      </c>
      <c r="B608" s="1">
        <v>0</v>
      </c>
      <c r="C608" s="1">
        <v>0</v>
      </c>
      <c r="F608" s="1">
        <v>0</v>
      </c>
      <c r="H608" s="1">
        <v>0</v>
      </c>
      <c r="J608" s="1">
        <v>0</v>
      </c>
    </row>
    <row r="609" spans="1:10" x14ac:dyDescent="0.25">
      <c r="A609" s="3">
        <v>164089</v>
      </c>
      <c r="B609" s="1">
        <v>0</v>
      </c>
      <c r="D609" s="1">
        <v>10</v>
      </c>
      <c r="F609" s="1">
        <v>0</v>
      </c>
      <c r="H609" s="1">
        <v>0</v>
      </c>
      <c r="J609" s="1">
        <v>10</v>
      </c>
    </row>
    <row r="610" spans="1:10" x14ac:dyDescent="0.25">
      <c r="A610" s="3">
        <v>164092</v>
      </c>
      <c r="B610" s="1">
        <v>0</v>
      </c>
      <c r="D610" s="1">
        <v>0</v>
      </c>
      <c r="G610" s="1">
        <v>0</v>
      </c>
      <c r="H610" s="1">
        <v>10</v>
      </c>
      <c r="J610" s="1">
        <v>10</v>
      </c>
    </row>
    <row r="611" spans="1:10" x14ac:dyDescent="0.25">
      <c r="A611" s="3">
        <v>164094</v>
      </c>
      <c r="B611" s="1">
        <v>10</v>
      </c>
      <c r="D611" s="1">
        <v>10</v>
      </c>
      <c r="G611" s="1">
        <v>0</v>
      </c>
      <c r="I611" s="1">
        <v>10</v>
      </c>
      <c r="J611" s="1">
        <v>30</v>
      </c>
    </row>
    <row r="612" spans="1:10" x14ac:dyDescent="0.25">
      <c r="A612" s="3">
        <v>164095</v>
      </c>
      <c r="B612" s="1">
        <v>0</v>
      </c>
      <c r="D612" s="1">
        <v>0</v>
      </c>
      <c r="F612" s="1">
        <v>0</v>
      </c>
      <c r="H612" s="1">
        <v>10</v>
      </c>
      <c r="J612" s="1">
        <v>10</v>
      </c>
    </row>
    <row r="613" spans="1:10" x14ac:dyDescent="0.25">
      <c r="A613" s="3">
        <v>164098</v>
      </c>
      <c r="B613" s="1">
        <v>0</v>
      </c>
      <c r="D613" s="1">
        <v>0</v>
      </c>
      <c r="F613" s="1">
        <v>0</v>
      </c>
      <c r="H613" s="1">
        <v>0</v>
      </c>
      <c r="J613" s="1">
        <v>0</v>
      </c>
    </row>
    <row r="614" spans="1:10" x14ac:dyDescent="0.25">
      <c r="A614" s="3">
        <v>164099</v>
      </c>
      <c r="B614" s="1">
        <v>10</v>
      </c>
      <c r="D614" s="1">
        <v>10</v>
      </c>
      <c r="F614" s="1">
        <v>10</v>
      </c>
      <c r="H614" s="1">
        <v>10</v>
      </c>
      <c r="J614" s="1">
        <v>40</v>
      </c>
    </row>
    <row r="615" spans="1:10" x14ac:dyDescent="0.25">
      <c r="A615" s="3">
        <v>164103</v>
      </c>
      <c r="B615" s="1">
        <v>10</v>
      </c>
      <c r="E615" s="1">
        <v>10</v>
      </c>
      <c r="F615" s="1">
        <v>0</v>
      </c>
      <c r="H615" s="1">
        <v>10</v>
      </c>
      <c r="J615" s="1">
        <v>30</v>
      </c>
    </row>
    <row r="616" spans="1:10" x14ac:dyDescent="0.25">
      <c r="A616" s="3">
        <v>164106</v>
      </c>
      <c r="B616" s="1">
        <v>10</v>
      </c>
      <c r="C616" s="1">
        <v>0</v>
      </c>
      <c r="F616" s="1">
        <v>0</v>
      </c>
      <c r="H616" s="1">
        <v>10</v>
      </c>
      <c r="J616" s="1">
        <v>20</v>
      </c>
    </row>
    <row r="617" spans="1:10" x14ac:dyDescent="0.25">
      <c r="A617" s="3">
        <v>164110</v>
      </c>
      <c r="B617" s="1">
        <v>10</v>
      </c>
      <c r="E617" s="1">
        <v>10</v>
      </c>
      <c r="F617" s="1">
        <v>0</v>
      </c>
      <c r="H617" s="1">
        <v>10</v>
      </c>
      <c r="J617" s="1">
        <v>30</v>
      </c>
    </row>
    <row r="618" spans="1:10" x14ac:dyDescent="0.25">
      <c r="A618" s="3">
        <v>164111</v>
      </c>
      <c r="B618" s="1">
        <v>10</v>
      </c>
      <c r="C618" s="1">
        <v>10</v>
      </c>
      <c r="F618" s="1">
        <v>10</v>
      </c>
      <c r="H618" s="1">
        <v>10</v>
      </c>
      <c r="J618" s="1">
        <v>40</v>
      </c>
    </row>
    <row r="619" spans="1:10" x14ac:dyDescent="0.25">
      <c r="A619" s="3">
        <v>164112</v>
      </c>
      <c r="B619" s="1">
        <v>0</v>
      </c>
      <c r="E619" s="1">
        <v>10</v>
      </c>
      <c r="G619" s="1">
        <v>0</v>
      </c>
      <c r="I619" s="1">
        <v>10</v>
      </c>
      <c r="J619" s="1">
        <v>20</v>
      </c>
    </row>
    <row r="620" spans="1:10" x14ac:dyDescent="0.25">
      <c r="A620" s="3">
        <v>164113</v>
      </c>
      <c r="B620" s="1">
        <v>0</v>
      </c>
      <c r="C620" s="1">
        <v>10</v>
      </c>
      <c r="F620" s="1">
        <v>10</v>
      </c>
      <c r="H620" s="1">
        <v>0</v>
      </c>
      <c r="J620" s="1">
        <v>20</v>
      </c>
    </row>
    <row r="621" spans="1:10" x14ac:dyDescent="0.25">
      <c r="A621" s="3">
        <v>164114</v>
      </c>
      <c r="B621" s="1">
        <v>0</v>
      </c>
      <c r="E621" s="1">
        <v>10</v>
      </c>
      <c r="F621" s="1">
        <v>10</v>
      </c>
      <c r="H621" s="1">
        <v>10</v>
      </c>
      <c r="J621" s="1">
        <v>30</v>
      </c>
    </row>
    <row r="622" spans="1:10" x14ac:dyDescent="0.25">
      <c r="A622" s="3">
        <v>164116</v>
      </c>
      <c r="B622" s="1">
        <v>0</v>
      </c>
      <c r="E622" s="1">
        <v>10</v>
      </c>
      <c r="G622" s="1">
        <v>10</v>
      </c>
      <c r="H622" s="1">
        <v>10</v>
      </c>
      <c r="J622" s="1">
        <v>30</v>
      </c>
    </row>
    <row r="623" spans="1:10" x14ac:dyDescent="0.25">
      <c r="A623" s="3">
        <v>164117</v>
      </c>
      <c r="B623" s="1">
        <v>0</v>
      </c>
      <c r="D623" s="1">
        <v>0</v>
      </c>
      <c r="F623" s="1">
        <v>10</v>
      </c>
      <c r="I623" s="1">
        <v>10</v>
      </c>
      <c r="J623" s="1">
        <v>20</v>
      </c>
    </row>
    <row r="624" spans="1:10" x14ac:dyDescent="0.25">
      <c r="A624" s="3">
        <v>164118</v>
      </c>
      <c r="B624" s="1">
        <v>10</v>
      </c>
      <c r="C624" s="1">
        <v>10</v>
      </c>
      <c r="F624" s="1">
        <v>10</v>
      </c>
      <c r="H624" s="1">
        <v>10</v>
      </c>
      <c r="J624" s="1">
        <v>40</v>
      </c>
    </row>
    <row r="625" spans="1:10" x14ac:dyDescent="0.25">
      <c r="A625" s="3">
        <v>164119</v>
      </c>
      <c r="B625" s="1">
        <v>10</v>
      </c>
      <c r="D625" s="1">
        <v>10</v>
      </c>
      <c r="F625" s="1">
        <v>10</v>
      </c>
      <c r="H625" s="1">
        <v>10</v>
      </c>
      <c r="J625" s="1">
        <v>40</v>
      </c>
    </row>
    <row r="626" spans="1:10" x14ac:dyDescent="0.25">
      <c r="A626" s="3">
        <v>164122</v>
      </c>
      <c r="B626" s="1">
        <v>10</v>
      </c>
      <c r="C626" s="1">
        <v>10</v>
      </c>
      <c r="F626" s="1">
        <v>0</v>
      </c>
      <c r="H626" s="1">
        <v>10</v>
      </c>
      <c r="J626" s="1">
        <v>30</v>
      </c>
    </row>
    <row r="627" spans="1:10" x14ac:dyDescent="0.25">
      <c r="A627" s="3">
        <v>164124</v>
      </c>
      <c r="B627" s="1">
        <v>10</v>
      </c>
      <c r="E627" s="1">
        <v>10</v>
      </c>
      <c r="G627" s="1">
        <v>10</v>
      </c>
      <c r="H627" s="1">
        <v>0</v>
      </c>
      <c r="J627" s="1">
        <v>30</v>
      </c>
    </row>
    <row r="628" spans="1:10" x14ac:dyDescent="0.25">
      <c r="A628" s="3">
        <v>164125</v>
      </c>
      <c r="B628" s="1">
        <v>0</v>
      </c>
      <c r="D628" s="1">
        <v>0</v>
      </c>
      <c r="G628" s="1">
        <v>0</v>
      </c>
      <c r="H628" s="1">
        <v>0</v>
      </c>
      <c r="J628" s="1">
        <v>0</v>
      </c>
    </row>
    <row r="629" spans="1:10" x14ac:dyDescent="0.25">
      <c r="A629" s="3">
        <v>164127</v>
      </c>
      <c r="B629" s="1">
        <v>0</v>
      </c>
      <c r="D629" s="1">
        <v>10</v>
      </c>
      <c r="F629" s="1">
        <v>10</v>
      </c>
      <c r="H629" s="1">
        <v>10</v>
      </c>
      <c r="J629" s="1">
        <v>30</v>
      </c>
    </row>
    <row r="630" spans="1:10" x14ac:dyDescent="0.25">
      <c r="A630" s="3">
        <v>164128</v>
      </c>
      <c r="B630" s="1">
        <v>0</v>
      </c>
      <c r="D630" s="1">
        <v>10</v>
      </c>
      <c r="G630" s="1">
        <v>0</v>
      </c>
      <c r="H630" s="1">
        <v>0</v>
      </c>
      <c r="J630" s="1">
        <v>10</v>
      </c>
    </row>
    <row r="631" spans="1:10" x14ac:dyDescent="0.25">
      <c r="A631" s="3">
        <v>164129</v>
      </c>
      <c r="B631" s="1">
        <v>0</v>
      </c>
      <c r="D631" s="1">
        <v>0</v>
      </c>
      <c r="F631" s="1">
        <v>0</v>
      </c>
      <c r="I631" s="1">
        <v>10</v>
      </c>
      <c r="J631" s="1">
        <v>10</v>
      </c>
    </row>
    <row r="632" spans="1:10" x14ac:dyDescent="0.25">
      <c r="A632" s="3">
        <v>164130</v>
      </c>
      <c r="B632" s="1">
        <v>0</v>
      </c>
      <c r="C632" s="1">
        <v>10</v>
      </c>
      <c r="F632" s="1">
        <v>10</v>
      </c>
      <c r="H632" s="1">
        <v>0</v>
      </c>
      <c r="J632" s="1">
        <v>20</v>
      </c>
    </row>
    <row r="633" spans="1:10" x14ac:dyDescent="0.25">
      <c r="A633" s="3">
        <v>164131</v>
      </c>
      <c r="B633" s="1">
        <v>10</v>
      </c>
      <c r="E633" s="1">
        <v>0</v>
      </c>
      <c r="F633" s="1">
        <v>0</v>
      </c>
      <c r="H633" s="1">
        <v>0</v>
      </c>
      <c r="J633" s="1">
        <v>10</v>
      </c>
    </row>
    <row r="634" spans="1:10" x14ac:dyDescent="0.25">
      <c r="A634" s="3">
        <v>164133</v>
      </c>
      <c r="B634" s="1">
        <v>10</v>
      </c>
      <c r="C634" s="1">
        <v>10</v>
      </c>
      <c r="G634" s="1">
        <v>0</v>
      </c>
      <c r="H634" s="1">
        <v>10</v>
      </c>
      <c r="J634" s="1">
        <v>30</v>
      </c>
    </row>
    <row r="635" spans="1:10" x14ac:dyDescent="0.25">
      <c r="A635" s="3">
        <v>164134</v>
      </c>
      <c r="B635" s="1">
        <v>10</v>
      </c>
      <c r="D635" s="1">
        <v>10</v>
      </c>
      <c r="F635" s="1">
        <v>0</v>
      </c>
      <c r="H635" s="1">
        <v>10</v>
      </c>
      <c r="J635" s="1">
        <v>30</v>
      </c>
    </row>
    <row r="636" spans="1:10" x14ac:dyDescent="0.25">
      <c r="A636" s="3">
        <v>164139</v>
      </c>
      <c r="B636" s="1">
        <v>0</v>
      </c>
      <c r="D636" s="1">
        <v>10</v>
      </c>
      <c r="F636" s="1">
        <v>10</v>
      </c>
      <c r="H636" s="1">
        <v>0</v>
      </c>
      <c r="J636" s="1">
        <v>20</v>
      </c>
    </row>
    <row r="637" spans="1:10" x14ac:dyDescent="0.25">
      <c r="A637" s="3">
        <v>164141</v>
      </c>
      <c r="B637" s="1">
        <v>0</v>
      </c>
      <c r="D637" s="1">
        <v>10</v>
      </c>
      <c r="F637" s="1">
        <v>10</v>
      </c>
      <c r="H637" s="1">
        <v>10</v>
      </c>
      <c r="J637" s="1">
        <v>30</v>
      </c>
    </row>
    <row r="638" spans="1:10" x14ac:dyDescent="0.25">
      <c r="A638" s="3">
        <v>164145</v>
      </c>
      <c r="B638" s="1">
        <v>0</v>
      </c>
      <c r="D638" s="1">
        <v>0</v>
      </c>
      <c r="F638" s="1">
        <v>0</v>
      </c>
      <c r="I638" s="1">
        <v>10</v>
      </c>
      <c r="J638" s="1">
        <v>10</v>
      </c>
    </row>
    <row r="639" spans="1:10" x14ac:dyDescent="0.25">
      <c r="A639" s="3">
        <v>164152</v>
      </c>
      <c r="B639" s="1">
        <v>10</v>
      </c>
      <c r="D639" s="1">
        <v>10</v>
      </c>
      <c r="F639" s="1">
        <v>10</v>
      </c>
      <c r="H639" s="1">
        <v>10</v>
      </c>
      <c r="J639" s="1">
        <v>40</v>
      </c>
    </row>
    <row r="640" spans="1:10" x14ac:dyDescent="0.25">
      <c r="A640" s="3">
        <v>164154</v>
      </c>
      <c r="B640" s="1">
        <v>10</v>
      </c>
      <c r="D640" s="1">
        <v>0</v>
      </c>
      <c r="F640" s="1">
        <v>0</v>
      </c>
      <c r="H640" s="1">
        <v>0</v>
      </c>
      <c r="J640" s="1">
        <v>10</v>
      </c>
    </row>
    <row r="641" spans="1:10" x14ac:dyDescent="0.25">
      <c r="A641" s="3">
        <v>164160</v>
      </c>
      <c r="B641" s="1">
        <v>0</v>
      </c>
      <c r="C641" s="1">
        <v>0</v>
      </c>
      <c r="F641" s="1">
        <v>0</v>
      </c>
      <c r="H641" s="1">
        <v>0</v>
      </c>
      <c r="J641" s="1">
        <v>0</v>
      </c>
    </row>
    <row r="642" spans="1:10" x14ac:dyDescent="0.25">
      <c r="A642" s="3">
        <v>164162</v>
      </c>
      <c r="B642" s="1">
        <v>0</v>
      </c>
      <c r="D642" s="1">
        <v>0</v>
      </c>
      <c r="F642" s="1">
        <v>10</v>
      </c>
      <c r="H642" s="1">
        <v>10</v>
      </c>
      <c r="J642" s="1">
        <v>20</v>
      </c>
    </row>
    <row r="643" spans="1:10" x14ac:dyDescent="0.25">
      <c r="A643" s="3">
        <v>164167</v>
      </c>
      <c r="B643" s="1">
        <v>0</v>
      </c>
      <c r="C643" s="1">
        <v>0</v>
      </c>
      <c r="F643" s="1">
        <v>0</v>
      </c>
      <c r="H643" s="1">
        <v>10</v>
      </c>
      <c r="J643" s="1">
        <v>10</v>
      </c>
    </row>
    <row r="644" spans="1:10" x14ac:dyDescent="0.25">
      <c r="A644" s="3">
        <v>164169</v>
      </c>
      <c r="B644" s="1">
        <v>0</v>
      </c>
      <c r="D644" s="1">
        <v>10</v>
      </c>
      <c r="F644" s="1">
        <v>0</v>
      </c>
      <c r="H644" s="1">
        <v>0</v>
      </c>
      <c r="J644" s="1">
        <v>10</v>
      </c>
    </row>
    <row r="645" spans="1:10" x14ac:dyDescent="0.25">
      <c r="A645" s="3">
        <v>164171</v>
      </c>
      <c r="B645" s="1">
        <v>0</v>
      </c>
      <c r="C645" s="1">
        <v>0</v>
      </c>
      <c r="F645" s="1">
        <v>10</v>
      </c>
      <c r="H645" s="1">
        <v>10</v>
      </c>
      <c r="J645" s="1">
        <v>20</v>
      </c>
    </row>
    <row r="646" spans="1:10" x14ac:dyDescent="0.25">
      <c r="A646" s="3">
        <v>164173</v>
      </c>
      <c r="B646" s="1">
        <v>10</v>
      </c>
      <c r="D646" s="1">
        <v>10</v>
      </c>
      <c r="F646" s="1">
        <v>10</v>
      </c>
      <c r="H646" s="1">
        <v>0</v>
      </c>
      <c r="J646" s="1">
        <v>30</v>
      </c>
    </row>
    <row r="647" spans="1:10" x14ac:dyDescent="0.25">
      <c r="A647" s="3">
        <v>164175</v>
      </c>
      <c r="B647" s="1">
        <v>10</v>
      </c>
      <c r="D647" s="1">
        <v>10</v>
      </c>
      <c r="F647" s="1">
        <v>10</v>
      </c>
      <c r="H647" s="1">
        <v>10</v>
      </c>
      <c r="J647" s="1">
        <v>40</v>
      </c>
    </row>
    <row r="648" spans="1:10" x14ac:dyDescent="0.25">
      <c r="A648" s="3">
        <v>164178</v>
      </c>
      <c r="B648" s="1">
        <v>10</v>
      </c>
      <c r="C648" s="1">
        <v>10</v>
      </c>
      <c r="F648" s="1">
        <v>10</v>
      </c>
      <c r="H648" s="1">
        <v>10</v>
      </c>
      <c r="J648" s="1">
        <v>40</v>
      </c>
    </row>
    <row r="649" spans="1:10" x14ac:dyDescent="0.25">
      <c r="A649" s="3">
        <v>164181</v>
      </c>
      <c r="B649" s="1">
        <v>0</v>
      </c>
      <c r="C649" s="1">
        <v>0</v>
      </c>
      <c r="G649" s="1">
        <v>0</v>
      </c>
      <c r="I649" s="1">
        <v>0</v>
      </c>
      <c r="J649" s="1">
        <v>0</v>
      </c>
    </row>
    <row r="650" spans="1:10" x14ac:dyDescent="0.25">
      <c r="A650" s="3">
        <v>164182</v>
      </c>
      <c r="B650" s="1">
        <v>0</v>
      </c>
      <c r="C650" s="1">
        <v>10</v>
      </c>
      <c r="F650" s="1">
        <v>0</v>
      </c>
      <c r="H650" s="1">
        <v>10</v>
      </c>
      <c r="J650" s="1">
        <v>20</v>
      </c>
    </row>
    <row r="651" spans="1:10" x14ac:dyDescent="0.25">
      <c r="A651" s="3">
        <v>164190</v>
      </c>
      <c r="B651" s="1">
        <v>10</v>
      </c>
      <c r="C651" s="1">
        <v>10</v>
      </c>
      <c r="G651" s="1">
        <v>10</v>
      </c>
      <c r="H651" s="1">
        <v>10</v>
      </c>
      <c r="J651" s="1">
        <v>40</v>
      </c>
    </row>
    <row r="652" spans="1:10" x14ac:dyDescent="0.25">
      <c r="A652" s="3">
        <v>164191</v>
      </c>
      <c r="B652" s="1">
        <v>0</v>
      </c>
      <c r="D652" s="1">
        <v>0</v>
      </c>
      <c r="F652" s="1">
        <v>0</v>
      </c>
      <c r="H652" s="1">
        <v>0</v>
      </c>
      <c r="J652" s="1">
        <v>0</v>
      </c>
    </row>
    <row r="653" spans="1:10" x14ac:dyDescent="0.25">
      <c r="A653" s="3">
        <v>164197</v>
      </c>
      <c r="B653" s="1">
        <v>10</v>
      </c>
      <c r="D653" s="1">
        <v>0</v>
      </c>
      <c r="F653" s="1">
        <v>10</v>
      </c>
      <c r="H653" s="1">
        <v>0</v>
      </c>
      <c r="J653" s="1">
        <v>20</v>
      </c>
    </row>
    <row r="654" spans="1:10" x14ac:dyDescent="0.25">
      <c r="A654" s="3">
        <v>164199</v>
      </c>
      <c r="B654" s="1">
        <v>0</v>
      </c>
      <c r="D654" s="1">
        <v>10</v>
      </c>
      <c r="F654" s="1">
        <v>10</v>
      </c>
      <c r="I654" s="1">
        <v>10</v>
      </c>
      <c r="J654" s="1">
        <v>30</v>
      </c>
    </row>
    <row r="655" spans="1:10" x14ac:dyDescent="0.25">
      <c r="A655" s="3">
        <v>164201</v>
      </c>
      <c r="B655" s="1">
        <v>10</v>
      </c>
      <c r="D655" s="1">
        <v>10</v>
      </c>
      <c r="G655" s="1">
        <v>0</v>
      </c>
      <c r="H655" s="1">
        <v>10</v>
      </c>
      <c r="J655" s="1">
        <v>30</v>
      </c>
    </row>
    <row r="656" spans="1:10" x14ac:dyDescent="0.25">
      <c r="A656" s="3">
        <v>164242</v>
      </c>
      <c r="B656" s="1">
        <v>10</v>
      </c>
      <c r="D656" s="1">
        <v>10</v>
      </c>
      <c r="F656" s="1">
        <v>10</v>
      </c>
      <c r="I656" s="1">
        <v>10</v>
      </c>
      <c r="J656" s="1">
        <v>40</v>
      </c>
    </row>
    <row r="657" spans="1:10" x14ac:dyDescent="0.25">
      <c r="A657" s="3">
        <v>164245</v>
      </c>
      <c r="B657" s="1">
        <v>0</v>
      </c>
      <c r="E657" s="1">
        <v>10</v>
      </c>
      <c r="F657" s="1">
        <v>0</v>
      </c>
      <c r="H657" s="1">
        <v>10</v>
      </c>
      <c r="J657" s="1">
        <v>20</v>
      </c>
    </row>
    <row r="658" spans="1:10" x14ac:dyDescent="0.25">
      <c r="A658" s="3">
        <v>164249</v>
      </c>
      <c r="B658" s="1">
        <v>10</v>
      </c>
      <c r="D658" s="1">
        <v>0</v>
      </c>
      <c r="F658" s="1">
        <v>0</v>
      </c>
      <c r="H658" s="1">
        <v>10</v>
      </c>
      <c r="J658" s="1">
        <v>20</v>
      </c>
    </row>
    <row r="659" spans="1:10" x14ac:dyDescent="0.25">
      <c r="A659" s="3">
        <v>164251</v>
      </c>
      <c r="B659" s="1">
        <v>10</v>
      </c>
      <c r="C659" s="1">
        <v>0</v>
      </c>
      <c r="F659" s="1">
        <v>10</v>
      </c>
      <c r="H659" s="1">
        <v>0</v>
      </c>
      <c r="J659" s="1">
        <v>20</v>
      </c>
    </row>
    <row r="660" spans="1:10" x14ac:dyDescent="0.25">
      <c r="A660" s="3">
        <v>164258</v>
      </c>
      <c r="B660" s="1">
        <v>0</v>
      </c>
      <c r="D660" s="1">
        <v>10</v>
      </c>
      <c r="F660" s="1">
        <v>0</v>
      </c>
      <c r="I660" s="1">
        <v>10</v>
      </c>
      <c r="J660" s="1">
        <v>20</v>
      </c>
    </row>
    <row r="661" spans="1:10" x14ac:dyDescent="0.25">
      <c r="A661" s="3">
        <v>164259</v>
      </c>
      <c r="B661" s="1">
        <v>0</v>
      </c>
      <c r="D661" s="1">
        <v>0</v>
      </c>
      <c r="F661" s="1">
        <v>10</v>
      </c>
      <c r="H661" s="1">
        <v>10</v>
      </c>
      <c r="J661" s="1">
        <v>20</v>
      </c>
    </row>
    <row r="662" spans="1:10" x14ac:dyDescent="0.25">
      <c r="A662" s="3">
        <v>164260</v>
      </c>
      <c r="B662" s="1">
        <v>0</v>
      </c>
      <c r="E662" s="1">
        <v>0</v>
      </c>
      <c r="F662" s="1">
        <v>0</v>
      </c>
      <c r="I662" s="1">
        <v>10</v>
      </c>
      <c r="J662" s="1">
        <v>10</v>
      </c>
    </row>
    <row r="663" spans="1:10" x14ac:dyDescent="0.25">
      <c r="A663" s="3">
        <v>164261</v>
      </c>
      <c r="B663" s="1">
        <v>10</v>
      </c>
      <c r="C663" s="1">
        <v>10</v>
      </c>
      <c r="F663" s="1">
        <v>0</v>
      </c>
      <c r="H663" s="1">
        <v>10</v>
      </c>
      <c r="J663" s="1">
        <v>30</v>
      </c>
    </row>
    <row r="664" spans="1:10" x14ac:dyDescent="0.25">
      <c r="A664" s="3">
        <v>164265</v>
      </c>
      <c r="B664" s="1">
        <v>0</v>
      </c>
      <c r="D664" s="1">
        <v>0</v>
      </c>
      <c r="G664" s="1">
        <v>0</v>
      </c>
      <c r="H664" s="1">
        <v>10</v>
      </c>
      <c r="J664" s="1">
        <v>10</v>
      </c>
    </row>
    <row r="665" spans="1:10" x14ac:dyDescent="0.25">
      <c r="A665" s="3">
        <v>164270</v>
      </c>
      <c r="B665" s="1">
        <v>10</v>
      </c>
      <c r="C665" s="1">
        <v>10</v>
      </c>
      <c r="F665" s="1">
        <v>0</v>
      </c>
      <c r="H665" s="1">
        <v>10</v>
      </c>
      <c r="J665" s="1">
        <v>30</v>
      </c>
    </row>
    <row r="666" spans="1:10" x14ac:dyDescent="0.25">
      <c r="A666" s="3">
        <v>164276</v>
      </c>
      <c r="B666" s="1">
        <v>0</v>
      </c>
      <c r="D666" s="1">
        <v>0</v>
      </c>
      <c r="F666" s="1">
        <v>0</v>
      </c>
      <c r="I666" s="1">
        <v>0</v>
      </c>
      <c r="J666" s="1">
        <v>0</v>
      </c>
    </row>
    <row r="667" spans="1:10" x14ac:dyDescent="0.25">
      <c r="A667" s="3">
        <v>164278</v>
      </c>
      <c r="B667" s="1">
        <v>10</v>
      </c>
      <c r="D667" s="1">
        <v>10</v>
      </c>
      <c r="F667" s="1">
        <v>10</v>
      </c>
      <c r="I667" s="1">
        <v>0</v>
      </c>
      <c r="J667" s="1">
        <v>30</v>
      </c>
    </row>
    <row r="668" spans="1:10" x14ac:dyDescent="0.25">
      <c r="A668" s="3">
        <v>164282</v>
      </c>
      <c r="B668" s="1">
        <v>0</v>
      </c>
      <c r="C668" s="1">
        <v>10</v>
      </c>
      <c r="F668" s="1">
        <v>0</v>
      </c>
      <c r="H668" s="1">
        <v>10</v>
      </c>
      <c r="J668" s="1">
        <v>20</v>
      </c>
    </row>
    <row r="669" spans="1:10" x14ac:dyDescent="0.25">
      <c r="A669" s="3">
        <v>164283</v>
      </c>
      <c r="B669" s="1">
        <v>0</v>
      </c>
      <c r="D669" s="1">
        <v>10</v>
      </c>
      <c r="F669" s="1">
        <v>0</v>
      </c>
      <c r="H669" s="1">
        <v>10</v>
      </c>
      <c r="J669" s="1">
        <v>20</v>
      </c>
    </row>
    <row r="670" spans="1:10" x14ac:dyDescent="0.25">
      <c r="A670" s="3">
        <v>164285</v>
      </c>
      <c r="B670" s="1">
        <v>10</v>
      </c>
      <c r="D670" s="1">
        <v>0</v>
      </c>
      <c r="G670" s="1">
        <v>0</v>
      </c>
      <c r="H670" s="1">
        <v>0</v>
      </c>
      <c r="J670" s="1">
        <v>10</v>
      </c>
    </row>
    <row r="671" spans="1:10" x14ac:dyDescent="0.25">
      <c r="A671" s="3">
        <v>164287</v>
      </c>
      <c r="B671" s="1">
        <v>10</v>
      </c>
      <c r="E671" s="1">
        <v>10</v>
      </c>
      <c r="F671" s="1">
        <v>0</v>
      </c>
      <c r="H671" s="1">
        <v>10</v>
      </c>
      <c r="J671" s="1">
        <v>30</v>
      </c>
    </row>
    <row r="672" spans="1:10" x14ac:dyDescent="0.25">
      <c r="A672" s="3">
        <v>164294</v>
      </c>
      <c r="B672" s="1">
        <v>0</v>
      </c>
      <c r="D672" s="1">
        <v>10</v>
      </c>
      <c r="F672" s="1">
        <v>10</v>
      </c>
      <c r="H672" s="1">
        <v>10</v>
      </c>
      <c r="J672" s="1">
        <v>30</v>
      </c>
    </row>
    <row r="673" spans="1:10" x14ac:dyDescent="0.25">
      <c r="A673" s="3">
        <v>164299</v>
      </c>
      <c r="B673" s="1">
        <v>0</v>
      </c>
      <c r="D673" s="1">
        <v>0</v>
      </c>
      <c r="F673" s="1">
        <v>10</v>
      </c>
      <c r="H673" s="1">
        <v>10</v>
      </c>
      <c r="J673" s="1">
        <v>20</v>
      </c>
    </row>
    <row r="674" spans="1:10" x14ac:dyDescent="0.25">
      <c r="A674" s="3">
        <v>164301</v>
      </c>
      <c r="B674" s="1">
        <v>10</v>
      </c>
      <c r="D674" s="1">
        <v>10</v>
      </c>
      <c r="F674" s="1">
        <v>10</v>
      </c>
      <c r="H674" s="1">
        <v>0</v>
      </c>
      <c r="J674" s="1">
        <v>30</v>
      </c>
    </row>
    <row r="675" spans="1:10" x14ac:dyDescent="0.25">
      <c r="A675" s="3">
        <v>164305</v>
      </c>
      <c r="B675" s="1">
        <v>10</v>
      </c>
      <c r="E675" s="1">
        <v>10</v>
      </c>
      <c r="F675" s="1">
        <v>10</v>
      </c>
      <c r="H675" s="1">
        <v>10</v>
      </c>
      <c r="J675" s="1">
        <v>40</v>
      </c>
    </row>
    <row r="676" spans="1:10" x14ac:dyDescent="0.25">
      <c r="A676" s="3">
        <v>164306</v>
      </c>
      <c r="B676" s="1">
        <v>10</v>
      </c>
      <c r="D676" s="1">
        <v>0</v>
      </c>
      <c r="G676" s="1">
        <v>0</v>
      </c>
      <c r="H676" s="1">
        <v>10</v>
      </c>
      <c r="J676" s="1">
        <v>20</v>
      </c>
    </row>
    <row r="677" spans="1:10" x14ac:dyDescent="0.25">
      <c r="A677" s="3">
        <v>164311</v>
      </c>
      <c r="B677" s="1">
        <v>0</v>
      </c>
      <c r="C677" s="1">
        <v>10</v>
      </c>
      <c r="F677" s="1">
        <v>0</v>
      </c>
      <c r="H677" s="1">
        <v>10</v>
      </c>
      <c r="J677" s="1">
        <v>20</v>
      </c>
    </row>
    <row r="678" spans="1:10" x14ac:dyDescent="0.25">
      <c r="A678" s="3">
        <v>164317</v>
      </c>
      <c r="B678" s="1">
        <v>0</v>
      </c>
      <c r="C678" s="1">
        <v>10</v>
      </c>
      <c r="F678" s="1">
        <v>10</v>
      </c>
      <c r="H678" s="1">
        <v>10</v>
      </c>
      <c r="J678" s="1">
        <v>30</v>
      </c>
    </row>
    <row r="679" spans="1:10" x14ac:dyDescent="0.25">
      <c r="A679" s="3">
        <v>164319</v>
      </c>
      <c r="B679" s="1">
        <v>0</v>
      </c>
      <c r="C679" s="1">
        <v>10</v>
      </c>
      <c r="F679" s="1">
        <v>10</v>
      </c>
      <c r="H679" s="1">
        <v>10</v>
      </c>
      <c r="J679" s="1">
        <v>30</v>
      </c>
    </row>
    <row r="680" spans="1:10" x14ac:dyDescent="0.25">
      <c r="A680" s="3">
        <v>164321</v>
      </c>
      <c r="B680" s="1">
        <v>0</v>
      </c>
      <c r="C680" s="1">
        <v>10</v>
      </c>
      <c r="F680" s="1">
        <v>0</v>
      </c>
      <c r="H680" s="1">
        <v>10</v>
      </c>
      <c r="J680" s="1">
        <v>20</v>
      </c>
    </row>
    <row r="681" spans="1:10" x14ac:dyDescent="0.25">
      <c r="A681" s="3">
        <v>164325</v>
      </c>
      <c r="B681" s="1">
        <v>0</v>
      </c>
      <c r="D681" s="1">
        <v>10</v>
      </c>
      <c r="F681" s="1">
        <v>10</v>
      </c>
      <c r="I681" s="1">
        <v>10</v>
      </c>
      <c r="J681" s="1">
        <v>30</v>
      </c>
    </row>
    <row r="682" spans="1:10" x14ac:dyDescent="0.25">
      <c r="A682" s="3">
        <v>164326</v>
      </c>
      <c r="B682" s="1">
        <v>10</v>
      </c>
      <c r="C682" s="1">
        <v>0</v>
      </c>
      <c r="G682" s="1">
        <v>10</v>
      </c>
      <c r="H682" s="1">
        <v>0</v>
      </c>
      <c r="J682" s="1">
        <v>20</v>
      </c>
    </row>
    <row r="683" spans="1:10" x14ac:dyDescent="0.25">
      <c r="A683" s="3">
        <v>164328</v>
      </c>
      <c r="B683" s="1">
        <v>0</v>
      </c>
      <c r="D683" s="1">
        <v>10</v>
      </c>
      <c r="F683" s="1">
        <v>0</v>
      </c>
      <c r="H683" s="1">
        <v>10</v>
      </c>
      <c r="J683" s="1">
        <v>20</v>
      </c>
    </row>
    <row r="684" spans="1:10" x14ac:dyDescent="0.25">
      <c r="A684" s="3">
        <v>164334</v>
      </c>
      <c r="B684" s="1">
        <v>0</v>
      </c>
      <c r="C684" s="1">
        <v>10</v>
      </c>
      <c r="F684" s="1">
        <v>10</v>
      </c>
      <c r="H684" s="1">
        <v>10</v>
      </c>
      <c r="J684" s="1">
        <v>30</v>
      </c>
    </row>
    <row r="685" spans="1:10" x14ac:dyDescent="0.25">
      <c r="A685" s="3">
        <v>164336</v>
      </c>
      <c r="B685" s="1">
        <v>0</v>
      </c>
      <c r="D685" s="1">
        <v>10</v>
      </c>
      <c r="F685" s="1">
        <v>10</v>
      </c>
      <c r="H685" s="1">
        <v>10</v>
      </c>
      <c r="J685" s="1">
        <v>30</v>
      </c>
    </row>
    <row r="686" spans="1:10" x14ac:dyDescent="0.25">
      <c r="A686" s="3">
        <v>164338</v>
      </c>
      <c r="B686" s="1">
        <v>0</v>
      </c>
      <c r="C686" s="1">
        <v>0</v>
      </c>
      <c r="F686" s="1">
        <v>0</v>
      </c>
      <c r="H686" s="1">
        <v>10</v>
      </c>
      <c r="J686" s="1">
        <v>10</v>
      </c>
    </row>
    <row r="687" spans="1:10" x14ac:dyDescent="0.25">
      <c r="A687" s="3">
        <v>164341</v>
      </c>
      <c r="B687" s="1">
        <v>10</v>
      </c>
      <c r="D687" s="1">
        <v>0</v>
      </c>
      <c r="G687" s="1">
        <v>10</v>
      </c>
      <c r="H687" s="1">
        <v>10</v>
      </c>
      <c r="J687" s="1">
        <v>30</v>
      </c>
    </row>
    <row r="688" spans="1:10" x14ac:dyDescent="0.25">
      <c r="A688" s="3">
        <v>164342</v>
      </c>
      <c r="B688" s="1">
        <v>10</v>
      </c>
      <c r="D688" s="1">
        <v>10</v>
      </c>
      <c r="F688" s="1">
        <v>0</v>
      </c>
      <c r="H688" s="1">
        <v>10</v>
      </c>
      <c r="J688" s="1">
        <v>30</v>
      </c>
    </row>
    <row r="689" spans="1:10" x14ac:dyDescent="0.25">
      <c r="A689" s="3">
        <v>164353</v>
      </c>
      <c r="B689" s="1">
        <v>0</v>
      </c>
      <c r="D689" s="1">
        <v>0</v>
      </c>
      <c r="F689" s="1">
        <v>0</v>
      </c>
      <c r="I689" s="1">
        <v>10</v>
      </c>
      <c r="J689" s="1">
        <v>10</v>
      </c>
    </row>
    <row r="690" spans="1:10" x14ac:dyDescent="0.25">
      <c r="A690" s="3">
        <v>164356</v>
      </c>
      <c r="B690" s="1">
        <v>10</v>
      </c>
      <c r="C690" s="1">
        <v>10</v>
      </c>
      <c r="F690" s="1">
        <v>10</v>
      </c>
      <c r="H690" s="1">
        <v>10</v>
      </c>
      <c r="J690" s="1">
        <v>40</v>
      </c>
    </row>
    <row r="691" spans="1:10" x14ac:dyDescent="0.25">
      <c r="A691" s="3">
        <v>164362</v>
      </c>
      <c r="B691" s="1">
        <v>10</v>
      </c>
      <c r="D691" s="1">
        <v>0</v>
      </c>
      <c r="F691" s="1">
        <v>0</v>
      </c>
      <c r="H691" s="1">
        <v>0</v>
      </c>
      <c r="J691" s="1">
        <v>10</v>
      </c>
    </row>
    <row r="692" spans="1:10" x14ac:dyDescent="0.25">
      <c r="A692" s="3">
        <v>164370</v>
      </c>
      <c r="B692" s="1">
        <v>10</v>
      </c>
      <c r="D692" s="1">
        <v>10</v>
      </c>
      <c r="G692" s="1">
        <v>10</v>
      </c>
      <c r="H692" s="1">
        <v>10</v>
      </c>
      <c r="J692" s="1">
        <v>40</v>
      </c>
    </row>
    <row r="693" spans="1:10" x14ac:dyDescent="0.25">
      <c r="A693" s="3">
        <v>164372</v>
      </c>
      <c r="B693" s="1">
        <v>10</v>
      </c>
      <c r="C693" s="1">
        <v>10</v>
      </c>
      <c r="G693" s="1">
        <v>10</v>
      </c>
      <c r="H693" s="1">
        <v>10</v>
      </c>
      <c r="J693" s="1">
        <v>40</v>
      </c>
    </row>
    <row r="694" spans="1:10" x14ac:dyDescent="0.25">
      <c r="A694" s="3">
        <v>164373</v>
      </c>
      <c r="B694" s="1">
        <v>10</v>
      </c>
      <c r="D694" s="1">
        <v>0</v>
      </c>
      <c r="G694" s="1">
        <v>0</v>
      </c>
      <c r="H694" s="1">
        <v>10</v>
      </c>
      <c r="J694" s="1">
        <v>20</v>
      </c>
    </row>
    <row r="695" spans="1:10" x14ac:dyDescent="0.25">
      <c r="A695" s="3">
        <v>164374</v>
      </c>
      <c r="B695" s="1">
        <v>10</v>
      </c>
      <c r="D695" s="1">
        <v>0</v>
      </c>
      <c r="F695" s="1">
        <v>0</v>
      </c>
      <c r="I695" s="1">
        <v>10</v>
      </c>
      <c r="J695" s="1">
        <v>20</v>
      </c>
    </row>
    <row r="696" spans="1:10" x14ac:dyDescent="0.25">
      <c r="A696" s="3">
        <v>164375</v>
      </c>
      <c r="B696" s="1">
        <v>0</v>
      </c>
      <c r="E696" s="1">
        <v>0</v>
      </c>
      <c r="G696" s="1">
        <v>10</v>
      </c>
      <c r="H696" s="1">
        <v>0</v>
      </c>
      <c r="J696" s="1">
        <v>10</v>
      </c>
    </row>
    <row r="697" spans="1:10" x14ac:dyDescent="0.25">
      <c r="A697" s="3">
        <v>164377</v>
      </c>
      <c r="B697" s="1">
        <v>10</v>
      </c>
      <c r="D697" s="1">
        <v>0</v>
      </c>
      <c r="F697" s="1">
        <v>10</v>
      </c>
      <c r="H697" s="1">
        <v>10</v>
      </c>
      <c r="J697" s="1">
        <v>30</v>
      </c>
    </row>
    <row r="698" spans="1:10" x14ac:dyDescent="0.25">
      <c r="A698" s="3">
        <v>164378</v>
      </c>
      <c r="B698" s="1">
        <v>0</v>
      </c>
      <c r="C698" s="1">
        <v>0</v>
      </c>
      <c r="F698" s="1">
        <v>10</v>
      </c>
      <c r="H698" s="1">
        <v>0</v>
      </c>
      <c r="J698" s="1">
        <v>10</v>
      </c>
    </row>
    <row r="699" spans="1:10" x14ac:dyDescent="0.25">
      <c r="A699" s="3">
        <v>164383</v>
      </c>
      <c r="B699" s="1">
        <v>0</v>
      </c>
      <c r="E699" s="1">
        <v>10</v>
      </c>
      <c r="F699" s="1">
        <v>10</v>
      </c>
      <c r="H699" s="1">
        <v>10</v>
      </c>
      <c r="J699" s="1">
        <v>30</v>
      </c>
    </row>
    <row r="700" spans="1:10" x14ac:dyDescent="0.25">
      <c r="A700" s="3">
        <v>164399</v>
      </c>
      <c r="B700" s="1">
        <v>0</v>
      </c>
      <c r="C700" s="1">
        <v>10</v>
      </c>
      <c r="F700" s="1">
        <v>0</v>
      </c>
      <c r="I700" s="1">
        <v>0</v>
      </c>
      <c r="J700" s="1">
        <v>10</v>
      </c>
    </row>
    <row r="701" spans="1:10" x14ac:dyDescent="0.25">
      <c r="A701" s="3">
        <v>164402</v>
      </c>
      <c r="B701" s="1">
        <v>0</v>
      </c>
      <c r="D701" s="1">
        <v>0</v>
      </c>
      <c r="F701" s="1">
        <v>0</v>
      </c>
      <c r="H701" s="1">
        <v>10</v>
      </c>
      <c r="J701" s="1">
        <v>10</v>
      </c>
    </row>
    <row r="702" spans="1:10" x14ac:dyDescent="0.25">
      <c r="A702" s="3">
        <v>164403</v>
      </c>
      <c r="B702" s="1">
        <v>0</v>
      </c>
      <c r="D702" s="1">
        <v>0</v>
      </c>
      <c r="F702" s="1">
        <v>10</v>
      </c>
      <c r="H702" s="1">
        <v>10</v>
      </c>
      <c r="J702" s="1">
        <v>20</v>
      </c>
    </row>
    <row r="703" spans="1:10" x14ac:dyDescent="0.25">
      <c r="A703" s="3">
        <v>164405</v>
      </c>
      <c r="B703" s="1">
        <v>0</v>
      </c>
      <c r="C703" s="1">
        <v>10</v>
      </c>
      <c r="F703" s="1">
        <v>10</v>
      </c>
      <c r="H703" s="1">
        <v>0</v>
      </c>
      <c r="J703" s="1">
        <v>20</v>
      </c>
    </row>
    <row r="704" spans="1:10" x14ac:dyDescent="0.25">
      <c r="A704" s="3">
        <v>164416</v>
      </c>
      <c r="B704" s="1">
        <v>10</v>
      </c>
      <c r="D704" s="1">
        <v>0</v>
      </c>
      <c r="F704" s="1">
        <v>10</v>
      </c>
      <c r="H704" s="1">
        <v>10</v>
      </c>
      <c r="J704" s="1">
        <v>30</v>
      </c>
    </row>
    <row r="705" spans="1:10" x14ac:dyDescent="0.25">
      <c r="A705" s="3">
        <v>164419</v>
      </c>
      <c r="B705" s="1">
        <v>0</v>
      </c>
      <c r="C705" s="1">
        <v>10</v>
      </c>
      <c r="F705" s="1">
        <v>0</v>
      </c>
      <c r="H705" s="1">
        <v>10</v>
      </c>
      <c r="J705" s="1">
        <v>20</v>
      </c>
    </row>
    <row r="706" spans="1:10" x14ac:dyDescent="0.25">
      <c r="A706" s="3">
        <v>164422</v>
      </c>
      <c r="B706" s="1">
        <v>10</v>
      </c>
      <c r="D706" s="1">
        <v>10</v>
      </c>
      <c r="F706" s="1">
        <v>0</v>
      </c>
      <c r="I706" s="1">
        <v>0</v>
      </c>
      <c r="J706" s="1">
        <v>20</v>
      </c>
    </row>
    <row r="707" spans="1:10" x14ac:dyDescent="0.25">
      <c r="A707" s="3">
        <v>164425</v>
      </c>
      <c r="B707" s="1">
        <v>0</v>
      </c>
      <c r="D707" s="1">
        <v>10</v>
      </c>
      <c r="G707" s="1">
        <v>0</v>
      </c>
      <c r="H707" s="1">
        <v>10</v>
      </c>
      <c r="J707" s="1">
        <v>20</v>
      </c>
    </row>
    <row r="708" spans="1:10" x14ac:dyDescent="0.25">
      <c r="A708" s="3">
        <v>164426</v>
      </c>
      <c r="B708" s="1">
        <v>10</v>
      </c>
      <c r="C708" s="1">
        <v>10</v>
      </c>
      <c r="G708" s="1">
        <v>10</v>
      </c>
      <c r="H708" s="1">
        <v>10</v>
      </c>
      <c r="J708" s="1">
        <v>40</v>
      </c>
    </row>
    <row r="709" spans="1:10" x14ac:dyDescent="0.25">
      <c r="A709" s="3">
        <v>164436</v>
      </c>
      <c r="B709" s="1">
        <v>0</v>
      </c>
      <c r="D709" s="1">
        <v>0</v>
      </c>
      <c r="F709" s="1">
        <v>10</v>
      </c>
      <c r="H709" s="1">
        <v>10</v>
      </c>
      <c r="J709" s="1">
        <v>20</v>
      </c>
    </row>
    <row r="710" spans="1:10" x14ac:dyDescent="0.25">
      <c r="A710" s="3">
        <v>164437</v>
      </c>
      <c r="B710" s="1">
        <v>10</v>
      </c>
      <c r="E710" s="1">
        <v>0</v>
      </c>
      <c r="G710" s="1">
        <v>0</v>
      </c>
      <c r="H710" s="1">
        <v>0</v>
      </c>
      <c r="J710" s="1">
        <v>10</v>
      </c>
    </row>
    <row r="711" spans="1:10" x14ac:dyDescent="0.25">
      <c r="A711" s="3">
        <v>164442</v>
      </c>
      <c r="B711" s="1">
        <v>0</v>
      </c>
      <c r="C711" s="1">
        <v>10</v>
      </c>
      <c r="F711" s="1">
        <v>0</v>
      </c>
      <c r="H711" s="1">
        <v>10</v>
      </c>
      <c r="J711" s="1">
        <v>20</v>
      </c>
    </row>
    <row r="712" spans="1:10" x14ac:dyDescent="0.25">
      <c r="A712" s="3">
        <v>164446</v>
      </c>
      <c r="B712" s="1">
        <v>10</v>
      </c>
      <c r="E712" s="1">
        <v>10</v>
      </c>
      <c r="F712" s="1">
        <v>10</v>
      </c>
      <c r="H712" s="1">
        <v>0</v>
      </c>
      <c r="J712" s="1">
        <v>30</v>
      </c>
    </row>
    <row r="713" spans="1:10" x14ac:dyDescent="0.25">
      <c r="A713" s="3">
        <v>164454</v>
      </c>
      <c r="B713" s="1">
        <v>0</v>
      </c>
      <c r="D713" s="1">
        <v>0</v>
      </c>
      <c r="F713" s="1">
        <v>0</v>
      </c>
      <c r="H713" s="1">
        <v>10</v>
      </c>
      <c r="J713" s="1">
        <v>10</v>
      </c>
    </row>
    <row r="714" spans="1:10" x14ac:dyDescent="0.25">
      <c r="A714" s="3">
        <v>164457</v>
      </c>
      <c r="B714" s="1">
        <v>0</v>
      </c>
      <c r="C714" s="1">
        <v>10</v>
      </c>
      <c r="G714" s="1">
        <v>0</v>
      </c>
      <c r="H714" s="1">
        <v>0</v>
      </c>
      <c r="J714" s="1">
        <v>10</v>
      </c>
    </row>
    <row r="715" spans="1:10" x14ac:dyDescent="0.25">
      <c r="A715" s="3">
        <v>164464</v>
      </c>
      <c r="B715" s="1">
        <v>10</v>
      </c>
      <c r="C715" s="1">
        <v>0</v>
      </c>
      <c r="F715" s="1">
        <v>0</v>
      </c>
      <c r="H715" s="1">
        <v>0</v>
      </c>
      <c r="J715" s="1">
        <v>10</v>
      </c>
    </row>
    <row r="716" spans="1:10" x14ac:dyDescent="0.25">
      <c r="A716" s="3">
        <v>164466</v>
      </c>
      <c r="B716" s="1">
        <v>0</v>
      </c>
      <c r="D716" s="1">
        <v>10</v>
      </c>
      <c r="F716" s="1">
        <v>10</v>
      </c>
      <c r="H716" s="1">
        <v>10</v>
      </c>
      <c r="J716" s="1">
        <v>30</v>
      </c>
    </row>
    <row r="717" spans="1:10" x14ac:dyDescent="0.25">
      <c r="A717" s="3">
        <v>164470</v>
      </c>
      <c r="B717" s="1">
        <v>10</v>
      </c>
      <c r="C717" s="1">
        <v>10</v>
      </c>
      <c r="F717" s="1">
        <v>0</v>
      </c>
      <c r="H717" s="1">
        <v>0</v>
      </c>
      <c r="J717" s="1">
        <v>20</v>
      </c>
    </row>
    <row r="718" spans="1:10" x14ac:dyDescent="0.25">
      <c r="A718" s="3">
        <v>164471</v>
      </c>
      <c r="B718" s="1">
        <v>10</v>
      </c>
      <c r="C718" s="1">
        <v>10</v>
      </c>
      <c r="G718" s="1">
        <v>0</v>
      </c>
      <c r="H718" s="1">
        <v>10</v>
      </c>
      <c r="J718" s="1">
        <v>30</v>
      </c>
    </row>
    <row r="719" spans="1:10" x14ac:dyDescent="0.25">
      <c r="A719" s="3">
        <v>164474</v>
      </c>
      <c r="B719" s="1">
        <v>10</v>
      </c>
      <c r="D719" s="1">
        <v>10</v>
      </c>
      <c r="F719" s="1">
        <v>10</v>
      </c>
      <c r="H719" s="1">
        <v>0</v>
      </c>
      <c r="J719" s="1">
        <v>30</v>
      </c>
    </row>
    <row r="720" spans="1:10" x14ac:dyDescent="0.25">
      <c r="A720" s="3">
        <v>164478</v>
      </c>
      <c r="B720" s="1">
        <v>10</v>
      </c>
      <c r="D720" s="1">
        <v>0</v>
      </c>
      <c r="G720" s="1">
        <v>10</v>
      </c>
      <c r="H720" s="1">
        <v>0</v>
      </c>
      <c r="J720" s="1">
        <v>20</v>
      </c>
    </row>
    <row r="721" spans="1:10" x14ac:dyDescent="0.25">
      <c r="A721" s="3">
        <v>164485</v>
      </c>
      <c r="B721" s="1">
        <v>0</v>
      </c>
      <c r="E721" s="1">
        <v>0</v>
      </c>
      <c r="F721" s="1">
        <v>0</v>
      </c>
      <c r="I721" s="1">
        <v>10</v>
      </c>
      <c r="J721" s="1">
        <v>10</v>
      </c>
    </row>
    <row r="722" spans="1:10" x14ac:dyDescent="0.25">
      <c r="A722" s="3">
        <v>164487</v>
      </c>
      <c r="B722" s="1">
        <v>0</v>
      </c>
      <c r="D722" s="1">
        <v>0</v>
      </c>
      <c r="F722" s="1">
        <v>10</v>
      </c>
      <c r="H722" s="1">
        <v>10</v>
      </c>
      <c r="J722" s="1">
        <v>20</v>
      </c>
    </row>
    <row r="723" spans="1:10" x14ac:dyDescent="0.25">
      <c r="A723" s="3">
        <v>164501</v>
      </c>
      <c r="B723" s="1">
        <v>10</v>
      </c>
      <c r="C723" s="1">
        <v>10</v>
      </c>
      <c r="F723" s="1">
        <v>0</v>
      </c>
      <c r="H723" s="1">
        <v>0</v>
      </c>
      <c r="J723" s="1">
        <v>20</v>
      </c>
    </row>
    <row r="724" spans="1:10" x14ac:dyDescent="0.25">
      <c r="A724" s="3">
        <v>164504</v>
      </c>
      <c r="B724" s="1">
        <v>0</v>
      </c>
      <c r="C724" s="1">
        <v>0</v>
      </c>
      <c r="F724" s="1">
        <v>0</v>
      </c>
      <c r="H724" s="1">
        <v>10</v>
      </c>
      <c r="J724" s="1">
        <v>10</v>
      </c>
    </row>
    <row r="725" spans="1:10" x14ac:dyDescent="0.25">
      <c r="A725" s="3">
        <v>164505</v>
      </c>
      <c r="B725" s="1">
        <v>0</v>
      </c>
      <c r="D725" s="1">
        <v>0</v>
      </c>
      <c r="F725" s="1">
        <v>0</v>
      </c>
      <c r="H725" s="1">
        <v>10</v>
      </c>
      <c r="J725" s="1">
        <v>10</v>
      </c>
    </row>
    <row r="726" spans="1:10" x14ac:dyDescent="0.25">
      <c r="A726" s="3">
        <v>164507</v>
      </c>
      <c r="B726" s="1">
        <v>10</v>
      </c>
      <c r="C726" s="1">
        <v>10</v>
      </c>
      <c r="F726" s="1">
        <v>10</v>
      </c>
      <c r="H726" s="1">
        <v>0</v>
      </c>
      <c r="J726" s="1">
        <v>30</v>
      </c>
    </row>
    <row r="727" spans="1:10" x14ac:dyDescent="0.25">
      <c r="A727" s="3">
        <v>164509</v>
      </c>
      <c r="B727" s="1">
        <v>0</v>
      </c>
      <c r="D727" s="1">
        <v>0</v>
      </c>
      <c r="F727" s="1">
        <v>0</v>
      </c>
      <c r="H727" s="1">
        <v>10</v>
      </c>
      <c r="J727" s="1">
        <v>10</v>
      </c>
    </row>
    <row r="728" spans="1:10" x14ac:dyDescent="0.25">
      <c r="A728" s="3">
        <v>164524</v>
      </c>
      <c r="B728" s="1">
        <v>0</v>
      </c>
      <c r="C728" s="1">
        <v>0</v>
      </c>
      <c r="F728" s="1">
        <v>10</v>
      </c>
      <c r="H728" s="1">
        <v>10</v>
      </c>
      <c r="J728" s="1">
        <v>20</v>
      </c>
    </row>
    <row r="729" spans="1:10" x14ac:dyDescent="0.25">
      <c r="A729" s="3">
        <v>164533</v>
      </c>
      <c r="B729" s="1">
        <v>0</v>
      </c>
      <c r="C729" s="1">
        <v>10</v>
      </c>
      <c r="F729" s="1">
        <v>10</v>
      </c>
      <c r="H729" s="1">
        <v>0</v>
      </c>
      <c r="J729" s="1">
        <v>20</v>
      </c>
    </row>
    <row r="730" spans="1:10" x14ac:dyDescent="0.25">
      <c r="A730" s="3">
        <v>164534</v>
      </c>
      <c r="B730" s="1">
        <v>0</v>
      </c>
      <c r="D730" s="1">
        <v>0</v>
      </c>
      <c r="F730" s="1">
        <v>10</v>
      </c>
      <c r="H730" s="1">
        <v>10</v>
      </c>
      <c r="J730" s="1">
        <v>20</v>
      </c>
    </row>
    <row r="731" spans="1:10" x14ac:dyDescent="0.25">
      <c r="A731" s="3">
        <v>164540</v>
      </c>
      <c r="B731" s="1">
        <v>0</v>
      </c>
      <c r="D731" s="1">
        <v>10</v>
      </c>
      <c r="F731" s="1">
        <v>0</v>
      </c>
      <c r="I731" s="1">
        <v>10</v>
      </c>
      <c r="J731" s="1">
        <v>20</v>
      </c>
    </row>
    <row r="732" spans="1:10" x14ac:dyDescent="0.25">
      <c r="A732" s="3">
        <v>164544</v>
      </c>
      <c r="B732" s="1">
        <v>10</v>
      </c>
      <c r="E732" s="1">
        <v>0</v>
      </c>
      <c r="F732" s="1">
        <v>0</v>
      </c>
      <c r="H732" s="1">
        <v>10</v>
      </c>
      <c r="J732" s="1">
        <v>20</v>
      </c>
    </row>
    <row r="733" spans="1:10" x14ac:dyDescent="0.25">
      <c r="A733" s="3">
        <v>164545</v>
      </c>
      <c r="B733" s="1">
        <v>10</v>
      </c>
      <c r="C733" s="1">
        <v>10</v>
      </c>
      <c r="F733" s="1">
        <v>0</v>
      </c>
      <c r="H733" s="1">
        <v>10</v>
      </c>
      <c r="J733" s="1">
        <v>30</v>
      </c>
    </row>
    <row r="734" spans="1:10" x14ac:dyDescent="0.25">
      <c r="A734" s="3">
        <v>164564</v>
      </c>
      <c r="B734" s="1">
        <v>10</v>
      </c>
      <c r="C734" s="1">
        <v>0</v>
      </c>
      <c r="F734" s="1">
        <v>0</v>
      </c>
      <c r="H734" s="1">
        <v>10</v>
      </c>
      <c r="J734" s="1">
        <v>20</v>
      </c>
    </row>
    <row r="735" spans="1:10" x14ac:dyDescent="0.25">
      <c r="A735" s="3">
        <v>164573</v>
      </c>
      <c r="B735" s="1">
        <v>0</v>
      </c>
      <c r="D735" s="1">
        <v>0</v>
      </c>
      <c r="F735" s="1">
        <v>10</v>
      </c>
      <c r="H735" s="1">
        <v>10</v>
      </c>
      <c r="J735" s="1">
        <v>20</v>
      </c>
    </row>
    <row r="736" spans="1:10" x14ac:dyDescent="0.25">
      <c r="A736" s="3">
        <v>164574</v>
      </c>
      <c r="B736" s="1">
        <v>0</v>
      </c>
      <c r="D736" s="1">
        <v>0</v>
      </c>
      <c r="F736" s="1">
        <v>0</v>
      </c>
      <c r="H736" s="1">
        <v>0</v>
      </c>
      <c r="J736" s="1">
        <v>0</v>
      </c>
    </row>
    <row r="737" spans="1:10" x14ac:dyDescent="0.25">
      <c r="A737" s="3">
        <v>164588</v>
      </c>
      <c r="B737" s="1">
        <v>10</v>
      </c>
      <c r="D737" s="1">
        <v>0</v>
      </c>
      <c r="F737" s="1">
        <v>10</v>
      </c>
      <c r="I737" s="1">
        <v>10</v>
      </c>
      <c r="J737" s="1">
        <v>30</v>
      </c>
    </row>
    <row r="738" spans="1:10" x14ac:dyDescent="0.25">
      <c r="A738" s="3">
        <v>164592</v>
      </c>
      <c r="B738" s="1">
        <v>10</v>
      </c>
      <c r="E738" s="1">
        <v>0</v>
      </c>
      <c r="G738" s="1">
        <v>10</v>
      </c>
      <c r="H738" s="1">
        <v>0</v>
      </c>
      <c r="J738" s="1">
        <v>20</v>
      </c>
    </row>
    <row r="739" spans="1:10" x14ac:dyDescent="0.25">
      <c r="A739" s="3">
        <v>164596</v>
      </c>
      <c r="B739" s="1">
        <v>0</v>
      </c>
      <c r="D739" s="1">
        <v>0</v>
      </c>
      <c r="F739" s="1">
        <v>0</v>
      </c>
      <c r="I739" s="1">
        <v>10</v>
      </c>
      <c r="J739" s="1">
        <v>10</v>
      </c>
    </row>
    <row r="740" spans="1:10" x14ac:dyDescent="0.25">
      <c r="A740" s="3">
        <v>164601</v>
      </c>
      <c r="B740" s="1">
        <v>10</v>
      </c>
      <c r="C740" s="1">
        <v>0</v>
      </c>
      <c r="F740" s="1">
        <v>0</v>
      </c>
      <c r="H740" s="1">
        <v>0</v>
      </c>
      <c r="J740" s="1">
        <v>10</v>
      </c>
    </row>
    <row r="741" spans="1:10" x14ac:dyDescent="0.25">
      <c r="A741" s="3">
        <v>164604</v>
      </c>
      <c r="B741" s="1">
        <v>0</v>
      </c>
      <c r="C741" s="1">
        <v>10</v>
      </c>
      <c r="F741" s="1">
        <v>0</v>
      </c>
      <c r="H741" s="1">
        <v>10</v>
      </c>
      <c r="J741" s="1">
        <v>20</v>
      </c>
    </row>
    <row r="742" spans="1:10" x14ac:dyDescent="0.25">
      <c r="A742" s="3">
        <v>164613</v>
      </c>
      <c r="B742" s="1">
        <v>0</v>
      </c>
      <c r="D742" s="1">
        <v>0</v>
      </c>
      <c r="G742" s="1">
        <v>0</v>
      </c>
      <c r="I742" s="1">
        <v>10</v>
      </c>
      <c r="J742" s="1">
        <v>10</v>
      </c>
    </row>
    <row r="743" spans="1:10" x14ac:dyDescent="0.25">
      <c r="A743" s="3">
        <v>164617</v>
      </c>
      <c r="B743" s="1">
        <v>0</v>
      </c>
      <c r="C743" s="1">
        <v>10</v>
      </c>
      <c r="F743" s="1">
        <v>10</v>
      </c>
      <c r="H743" s="1">
        <v>0</v>
      </c>
      <c r="J743" s="1">
        <v>20</v>
      </c>
    </row>
    <row r="744" spans="1:10" x14ac:dyDescent="0.25">
      <c r="A744" s="3">
        <v>164624</v>
      </c>
      <c r="B744" s="1">
        <v>10</v>
      </c>
      <c r="C744" s="1">
        <v>10</v>
      </c>
      <c r="F744" s="1">
        <v>0</v>
      </c>
      <c r="H744" s="1">
        <v>10</v>
      </c>
      <c r="J744" s="1">
        <v>30</v>
      </c>
    </row>
    <row r="745" spans="1:10" x14ac:dyDescent="0.25">
      <c r="A745" s="3">
        <v>164633</v>
      </c>
      <c r="B745" s="1">
        <v>0</v>
      </c>
      <c r="E745" s="1">
        <v>0</v>
      </c>
      <c r="F745" s="1">
        <v>0</v>
      </c>
      <c r="I745" s="1">
        <v>10</v>
      </c>
      <c r="J745" s="1">
        <v>10</v>
      </c>
    </row>
    <row r="746" spans="1:10" x14ac:dyDescent="0.25">
      <c r="A746" s="3">
        <v>164646</v>
      </c>
      <c r="B746" s="1">
        <v>0</v>
      </c>
      <c r="D746" s="1">
        <v>0</v>
      </c>
      <c r="G746" s="1">
        <v>10</v>
      </c>
      <c r="H746" s="1">
        <v>10</v>
      </c>
      <c r="J746" s="1">
        <v>20</v>
      </c>
    </row>
    <row r="747" spans="1:10" x14ac:dyDescent="0.25">
      <c r="A747" s="3">
        <v>164657</v>
      </c>
      <c r="B747" s="1">
        <v>10</v>
      </c>
      <c r="C747" s="1">
        <v>10</v>
      </c>
      <c r="F747" s="1">
        <v>0</v>
      </c>
      <c r="I747" s="1">
        <v>10</v>
      </c>
      <c r="J747" s="1">
        <v>30</v>
      </c>
    </row>
    <row r="748" spans="1:10" x14ac:dyDescent="0.25">
      <c r="A748" s="3">
        <v>164687</v>
      </c>
      <c r="B748" s="1">
        <v>10</v>
      </c>
      <c r="D748" s="1">
        <v>10</v>
      </c>
      <c r="G748" s="1">
        <v>10</v>
      </c>
      <c r="H748" s="1">
        <v>10</v>
      </c>
      <c r="J748" s="1">
        <v>40</v>
      </c>
    </row>
    <row r="749" spans="1:10" x14ac:dyDescent="0.25">
      <c r="A749" s="3">
        <v>164695</v>
      </c>
      <c r="B749" s="1">
        <v>0</v>
      </c>
      <c r="D749" s="1">
        <v>0</v>
      </c>
      <c r="F749" s="1">
        <v>0</v>
      </c>
      <c r="H749" s="1">
        <v>10</v>
      </c>
      <c r="J749" s="1">
        <v>10</v>
      </c>
    </row>
    <row r="750" spans="1:10" x14ac:dyDescent="0.25">
      <c r="A750" s="3">
        <v>164698</v>
      </c>
      <c r="B750" s="1">
        <v>0</v>
      </c>
      <c r="C750" s="1">
        <v>10</v>
      </c>
      <c r="G750" s="1">
        <v>0</v>
      </c>
      <c r="H750" s="1">
        <v>10</v>
      </c>
      <c r="J750" s="1">
        <v>20</v>
      </c>
    </row>
    <row r="751" spans="1:10" x14ac:dyDescent="0.25">
      <c r="A751" s="3">
        <v>164699</v>
      </c>
      <c r="B751" s="1">
        <v>0</v>
      </c>
      <c r="C751" s="1">
        <v>10</v>
      </c>
      <c r="G751" s="1">
        <v>10</v>
      </c>
      <c r="H751" s="1">
        <v>10</v>
      </c>
      <c r="J751" s="1">
        <v>30</v>
      </c>
    </row>
    <row r="752" spans="1:10" x14ac:dyDescent="0.25">
      <c r="A752" s="3">
        <v>164709</v>
      </c>
      <c r="B752" s="1">
        <v>0</v>
      </c>
      <c r="C752" s="1">
        <v>0</v>
      </c>
      <c r="G752" s="1">
        <v>10</v>
      </c>
      <c r="H752" s="1">
        <v>10</v>
      </c>
      <c r="J752" s="1">
        <v>20</v>
      </c>
    </row>
    <row r="753" spans="1:10" x14ac:dyDescent="0.25">
      <c r="A753" s="3">
        <v>164719</v>
      </c>
      <c r="B753" s="1">
        <v>0</v>
      </c>
      <c r="D753" s="1">
        <v>0</v>
      </c>
      <c r="F753" s="1">
        <v>10</v>
      </c>
      <c r="I753" s="1">
        <v>0</v>
      </c>
      <c r="J753" s="1">
        <v>10</v>
      </c>
    </row>
    <row r="754" spans="1:10" x14ac:dyDescent="0.25">
      <c r="A754" s="3">
        <v>164720</v>
      </c>
      <c r="B754" s="1">
        <v>0</v>
      </c>
      <c r="C754" s="1">
        <v>10</v>
      </c>
      <c r="F754" s="1">
        <v>0</v>
      </c>
      <c r="H754" s="1">
        <v>10</v>
      </c>
      <c r="J754" s="1">
        <v>20</v>
      </c>
    </row>
    <row r="755" spans="1:10" x14ac:dyDescent="0.25">
      <c r="A755" s="3">
        <v>164721</v>
      </c>
      <c r="B755" s="1">
        <v>0</v>
      </c>
      <c r="C755" s="1">
        <v>0</v>
      </c>
      <c r="G755" s="1">
        <v>0</v>
      </c>
      <c r="H755" s="1">
        <v>10</v>
      </c>
      <c r="J755" s="1">
        <v>10</v>
      </c>
    </row>
    <row r="756" spans="1:10" x14ac:dyDescent="0.25">
      <c r="A756" s="3">
        <v>164735</v>
      </c>
      <c r="B756" s="1">
        <v>10</v>
      </c>
      <c r="C756" s="1">
        <v>10</v>
      </c>
      <c r="F756" s="1">
        <v>0</v>
      </c>
      <c r="I756" s="1">
        <v>10</v>
      </c>
      <c r="J756" s="1">
        <v>30</v>
      </c>
    </row>
    <row r="757" spans="1:10" x14ac:dyDescent="0.25">
      <c r="A757" s="3">
        <v>164789</v>
      </c>
      <c r="B757" s="1">
        <v>10</v>
      </c>
      <c r="D757" s="1">
        <v>10</v>
      </c>
      <c r="G757" s="1">
        <v>0</v>
      </c>
      <c r="H757" s="1">
        <v>0</v>
      </c>
      <c r="J757" s="1">
        <v>20</v>
      </c>
    </row>
    <row r="758" spans="1:10" x14ac:dyDescent="0.25">
      <c r="A758" s="3">
        <v>164799</v>
      </c>
      <c r="B758" s="1">
        <v>10</v>
      </c>
      <c r="D758" s="1">
        <v>10</v>
      </c>
      <c r="F758" s="1">
        <v>10</v>
      </c>
      <c r="H758" s="1">
        <v>10</v>
      </c>
      <c r="J758" s="1">
        <v>40</v>
      </c>
    </row>
    <row r="759" spans="1:10" x14ac:dyDescent="0.25">
      <c r="A759" s="3">
        <v>164800</v>
      </c>
      <c r="B759" s="1">
        <v>10</v>
      </c>
      <c r="C759" s="1">
        <v>10</v>
      </c>
      <c r="G759" s="1">
        <v>0</v>
      </c>
      <c r="H759" s="1">
        <v>10</v>
      </c>
      <c r="J759" s="1">
        <v>30</v>
      </c>
    </row>
    <row r="760" spans="1:10" x14ac:dyDescent="0.25">
      <c r="A760" s="3">
        <v>164802</v>
      </c>
      <c r="B760" s="1">
        <v>0</v>
      </c>
      <c r="D760" s="1">
        <v>10</v>
      </c>
      <c r="F760" s="1">
        <v>0</v>
      </c>
      <c r="H760" s="1">
        <v>10</v>
      </c>
      <c r="J760" s="1">
        <v>20</v>
      </c>
    </row>
    <row r="761" spans="1:10" x14ac:dyDescent="0.25">
      <c r="A761" s="3">
        <v>164803</v>
      </c>
      <c r="B761" s="1">
        <v>0</v>
      </c>
      <c r="C761" s="1">
        <v>10</v>
      </c>
      <c r="F761" s="1">
        <v>0</v>
      </c>
      <c r="H761" s="1">
        <v>0</v>
      </c>
      <c r="J761" s="1">
        <v>10</v>
      </c>
    </row>
    <row r="762" spans="1:10" x14ac:dyDescent="0.25">
      <c r="A762" s="3">
        <v>164804</v>
      </c>
      <c r="B762" s="1">
        <v>10</v>
      </c>
      <c r="D762" s="1">
        <v>0</v>
      </c>
      <c r="F762" s="1">
        <v>0</v>
      </c>
      <c r="H762" s="1">
        <v>10</v>
      </c>
      <c r="J762" s="1">
        <v>20</v>
      </c>
    </row>
    <row r="763" spans="1:10" x14ac:dyDescent="0.25">
      <c r="A763" s="3">
        <v>164817</v>
      </c>
      <c r="B763" s="1">
        <v>0</v>
      </c>
      <c r="C763" s="1">
        <v>0</v>
      </c>
      <c r="F763" s="1">
        <v>10</v>
      </c>
      <c r="H763" s="1">
        <v>0</v>
      </c>
      <c r="J763" s="1">
        <v>10</v>
      </c>
    </row>
    <row r="764" spans="1:10" x14ac:dyDescent="0.25">
      <c r="A764" s="3">
        <v>164819</v>
      </c>
      <c r="B764" s="1">
        <v>10</v>
      </c>
      <c r="D764" s="1">
        <v>0</v>
      </c>
      <c r="G764" s="1">
        <v>10</v>
      </c>
      <c r="H764" s="1">
        <v>10</v>
      </c>
      <c r="J764" s="1">
        <v>30</v>
      </c>
    </row>
    <row r="765" spans="1:10" x14ac:dyDescent="0.25">
      <c r="A765" s="3">
        <v>164825</v>
      </c>
      <c r="B765" s="1">
        <v>10</v>
      </c>
      <c r="C765" s="1">
        <v>10</v>
      </c>
      <c r="F765" s="1">
        <v>10</v>
      </c>
      <c r="H765" s="1">
        <v>10</v>
      </c>
      <c r="J765" s="1">
        <v>40</v>
      </c>
    </row>
    <row r="766" spans="1:10" x14ac:dyDescent="0.25">
      <c r="A766" s="3">
        <v>164827</v>
      </c>
      <c r="B766" s="1">
        <v>10</v>
      </c>
      <c r="D766" s="1">
        <v>10</v>
      </c>
      <c r="F766" s="1">
        <v>10</v>
      </c>
      <c r="H766" s="1">
        <v>0</v>
      </c>
      <c r="J766" s="1">
        <v>30</v>
      </c>
    </row>
    <row r="767" spans="1:10" x14ac:dyDescent="0.25">
      <c r="A767" s="3">
        <v>164832</v>
      </c>
      <c r="B767" s="1">
        <v>10</v>
      </c>
      <c r="C767" s="1">
        <v>10</v>
      </c>
      <c r="F767" s="1">
        <v>10</v>
      </c>
      <c r="H767" s="1">
        <v>10</v>
      </c>
      <c r="J767" s="1">
        <v>40</v>
      </c>
    </row>
    <row r="768" spans="1:10" x14ac:dyDescent="0.25">
      <c r="A768" s="3">
        <v>164833</v>
      </c>
      <c r="B768" s="1">
        <v>0</v>
      </c>
      <c r="C768" s="1">
        <v>10</v>
      </c>
      <c r="F768" s="1">
        <v>10</v>
      </c>
      <c r="I768" s="1">
        <v>10</v>
      </c>
      <c r="J768" s="1">
        <v>30</v>
      </c>
    </row>
    <row r="769" spans="1:10" x14ac:dyDescent="0.25">
      <c r="A769" s="3">
        <v>164836</v>
      </c>
      <c r="B769" s="1">
        <v>0</v>
      </c>
      <c r="D769" s="1">
        <v>0</v>
      </c>
      <c r="G769" s="1">
        <v>0</v>
      </c>
      <c r="H769" s="1">
        <v>10</v>
      </c>
      <c r="J769" s="1">
        <v>10</v>
      </c>
    </row>
    <row r="770" spans="1:10" x14ac:dyDescent="0.25">
      <c r="A770" s="3">
        <v>164841</v>
      </c>
      <c r="B770" s="1">
        <v>0</v>
      </c>
      <c r="D770" s="1">
        <v>10</v>
      </c>
      <c r="F770" s="1">
        <v>0</v>
      </c>
      <c r="H770" s="1">
        <v>10</v>
      </c>
      <c r="J770" s="1">
        <v>20</v>
      </c>
    </row>
    <row r="771" spans="1:10" x14ac:dyDescent="0.25">
      <c r="A771" s="3">
        <v>164842</v>
      </c>
      <c r="B771" s="1">
        <v>10</v>
      </c>
      <c r="D771" s="1">
        <v>0</v>
      </c>
      <c r="F771" s="1">
        <v>10</v>
      </c>
      <c r="H771" s="1">
        <v>10</v>
      </c>
      <c r="J771" s="1">
        <v>30</v>
      </c>
    </row>
    <row r="772" spans="1:10" x14ac:dyDescent="0.25">
      <c r="A772" s="3">
        <v>164850</v>
      </c>
      <c r="B772" s="1">
        <v>0</v>
      </c>
      <c r="D772" s="1">
        <v>0</v>
      </c>
      <c r="F772" s="1">
        <v>10</v>
      </c>
      <c r="H772" s="1">
        <v>10</v>
      </c>
      <c r="J772" s="1">
        <v>20</v>
      </c>
    </row>
    <row r="773" spans="1:10" x14ac:dyDescent="0.25">
      <c r="A773" s="3">
        <v>164853</v>
      </c>
      <c r="B773" s="1">
        <v>10</v>
      </c>
      <c r="D773" s="1">
        <v>10</v>
      </c>
      <c r="F773" s="1">
        <v>10</v>
      </c>
      <c r="H773" s="1">
        <v>10</v>
      </c>
      <c r="J773" s="1">
        <v>40</v>
      </c>
    </row>
    <row r="774" spans="1:10" x14ac:dyDescent="0.25">
      <c r="A774" s="3">
        <v>164854</v>
      </c>
      <c r="B774" s="1">
        <v>10</v>
      </c>
      <c r="C774" s="1">
        <v>10</v>
      </c>
      <c r="F774" s="1">
        <v>0</v>
      </c>
      <c r="H774" s="1">
        <v>10</v>
      </c>
      <c r="J774" s="1">
        <v>30</v>
      </c>
    </row>
    <row r="775" spans="1:10" x14ac:dyDescent="0.25">
      <c r="A775" s="3">
        <v>164861</v>
      </c>
      <c r="B775" s="1">
        <v>10</v>
      </c>
      <c r="D775" s="1">
        <v>10</v>
      </c>
      <c r="F775" s="1">
        <v>0</v>
      </c>
      <c r="H775" s="1">
        <v>0</v>
      </c>
      <c r="J775" s="1">
        <v>20</v>
      </c>
    </row>
    <row r="776" spans="1:10" x14ac:dyDescent="0.25">
      <c r="A776" s="3">
        <v>164864</v>
      </c>
      <c r="B776" s="1">
        <v>0</v>
      </c>
      <c r="C776" s="1">
        <v>10</v>
      </c>
      <c r="F776" s="1">
        <v>10</v>
      </c>
      <c r="I776" s="1">
        <v>10</v>
      </c>
      <c r="J776" s="1">
        <v>30</v>
      </c>
    </row>
    <row r="777" spans="1:10" x14ac:dyDescent="0.25">
      <c r="A777" s="3">
        <v>164869</v>
      </c>
      <c r="B777" s="1">
        <v>10</v>
      </c>
      <c r="D777" s="1">
        <v>10</v>
      </c>
      <c r="G777" s="1">
        <v>10</v>
      </c>
      <c r="H777" s="1">
        <v>10</v>
      </c>
      <c r="J777" s="1">
        <v>40</v>
      </c>
    </row>
    <row r="778" spans="1:10" x14ac:dyDescent="0.25">
      <c r="A778" s="3">
        <v>164872</v>
      </c>
      <c r="B778" s="1">
        <v>10</v>
      </c>
      <c r="C778" s="1">
        <v>10</v>
      </c>
      <c r="F778" s="1">
        <v>0</v>
      </c>
      <c r="H778" s="1">
        <v>10</v>
      </c>
      <c r="J778" s="1">
        <v>30</v>
      </c>
    </row>
    <row r="779" spans="1:10" x14ac:dyDescent="0.25">
      <c r="A779" s="3">
        <v>164873</v>
      </c>
      <c r="B779" s="1">
        <v>0</v>
      </c>
      <c r="E779" s="1">
        <v>10</v>
      </c>
      <c r="F779" s="1">
        <v>10</v>
      </c>
      <c r="H779" s="1">
        <v>10</v>
      </c>
      <c r="J779" s="1">
        <v>30</v>
      </c>
    </row>
    <row r="780" spans="1:10" x14ac:dyDescent="0.25">
      <c r="A780" s="3">
        <v>164880</v>
      </c>
      <c r="B780" s="1">
        <v>0</v>
      </c>
      <c r="E780" s="1">
        <v>0</v>
      </c>
      <c r="F780" s="1">
        <v>10</v>
      </c>
      <c r="H780" s="1">
        <v>10</v>
      </c>
      <c r="J780" s="1">
        <v>20</v>
      </c>
    </row>
    <row r="781" spans="1:10" x14ac:dyDescent="0.25">
      <c r="A781" s="3">
        <v>164883</v>
      </c>
      <c r="B781" s="1">
        <v>0</v>
      </c>
      <c r="D781" s="1">
        <v>10</v>
      </c>
      <c r="F781" s="1">
        <v>10</v>
      </c>
      <c r="H781" s="1">
        <v>10</v>
      </c>
      <c r="J781" s="1">
        <v>30</v>
      </c>
    </row>
    <row r="782" spans="1:10" x14ac:dyDescent="0.25">
      <c r="A782" s="3">
        <v>164884</v>
      </c>
      <c r="B782" s="1">
        <v>0</v>
      </c>
      <c r="D782" s="1">
        <v>10</v>
      </c>
      <c r="G782" s="1">
        <v>10</v>
      </c>
      <c r="I782" s="1">
        <v>10</v>
      </c>
      <c r="J782" s="1">
        <v>30</v>
      </c>
    </row>
    <row r="783" spans="1:10" x14ac:dyDescent="0.25">
      <c r="A783" s="3">
        <v>164890</v>
      </c>
      <c r="B783" s="1">
        <v>0</v>
      </c>
      <c r="E783" s="1">
        <v>10</v>
      </c>
      <c r="F783" s="1">
        <v>0</v>
      </c>
      <c r="H783" s="1">
        <v>0</v>
      </c>
      <c r="J783" s="1">
        <v>10</v>
      </c>
    </row>
    <row r="784" spans="1:10" x14ac:dyDescent="0.25">
      <c r="A784" s="3">
        <v>164894</v>
      </c>
      <c r="B784" s="1">
        <v>0</v>
      </c>
      <c r="C784" s="1">
        <v>10</v>
      </c>
      <c r="F784" s="1">
        <v>10</v>
      </c>
      <c r="H784" s="1">
        <v>10</v>
      </c>
      <c r="J784" s="1">
        <v>30</v>
      </c>
    </row>
    <row r="785" spans="1:10" x14ac:dyDescent="0.25">
      <c r="A785" s="3">
        <v>164896</v>
      </c>
      <c r="B785" s="1">
        <v>0</v>
      </c>
      <c r="E785" s="1">
        <v>0</v>
      </c>
      <c r="F785" s="1">
        <v>10</v>
      </c>
      <c r="I785" s="1">
        <v>0</v>
      </c>
      <c r="J785" s="1">
        <v>10</v>
      </c>
    </row>
    <row r="786" spans="1:10" x14ac:dyDescent="0.25">
      <c r="A786" s="3">
        <v>164904</v>
      </c>
      <c r="B786" s="1">
        <v>10</v>
      </c>
      <c r="D786" s="1">
        <v>10</v>
      </c>
      <c r="F786" s="1">
        <v>10</v>
      </c>
      <c r="I786" s="1">
        <v>10</v>
      </c>
      <c r="J786" s="1">
        <v>40</v>
      </c>
    </row>
    <row r="787" spans="1:10" x14ac:dyDescent="0.25">
      <c r="A787" s="3">
        <v>164908</v>
      </c>
      <c r="B787" s="1">
        <v>10</v>
      </c>
      <c r="D787" s="1">
        <v>10</v>
      </c>
      <c r="F787" s="1">
        <v>0</v>
      </c>
      <c r="I787" s="1">
        <v>10</v>
      </c>
      <c r="J787" s="1">
        <v>30</v>
      </c>
    </row>
    <row r="788" spans="1:10" x14ac:dyDescent="0.25">
      <c r="A788" s="3">
        <v>164910</v>
      </c>
      <c r="B788" s="1">
        <v>0</v>
      </c>
      <c r="C788" s="1">
        <v>0</v>
      </c>
      <c r="F788" s="1">
        <v>0</v>
      </c>
      <c r="H788" s="1">
        <v>0</v>
      </c>
      <c r="J788" s="1">
        <v>0</v>
      </c>
    </row>
    <row r="789" spans="1:10" x14ac:dyDescent="0.25">
      <c r="A789" s="3">
        <v>164916</v>
      </c>
      <c r="B789" s="1">
        <v>10</v>
      </c>
      <c r="D789" s="1">
        <v>0</v>
      </c>
      <c r="F789" s="1">
        <v>10</v>
      </c>
      <c r="H789" s="1">
        <v>10</v>
      </c>
      <c r="J789" s="1">
        <v>30</v>
      </c>
    </row>
    <row r="790" spans="1:10" x14ac:dyDescent="0.25">
      <c r="A790" s="3">
        <v>164917</v>
      </c>
      <c r="B790" s="1">
        <v>0</v>
      </c>
      <c r="C790" s="1">
        <v>10</v>
      </c>
      <c r="F790" s="1">
        <v>0</v>
      </c>
      <c r="H790" s="1">
        <v>0</v>
      </c>
      <c r="J790" s="1">
        <v>10</v>
      </c>
    </row>
    <row r="791" spans="1:10" x14ac:dyDescent="0.25">
      <c r="A791" s="3">
        <v>164924</v>
      </c>
      <c r="B791" s="1">
        <v>0</v>
      </c>
      <c r="D791" s="1">
        <v>0</v>
      </c>
      <c r="F791" s="1">
        <v>0</v>
      </c>
      <c r="H791" s="1">
        <v>10</v>
      </c>
      <c r="J791" s="1">
        <v>10</v>
      </c>
    </row>
    <row r="792" spans="1:10" x14ac:dyDescent="0.25">
      <c r="A792" s="3">
        <v>165114</v>
      </c>
      <c r="B792" s="1">
        <v>10</v>
      </c>
      <c r="C792" s="1">
        <v>0</v>
      </c>
      <c r="F792" s="1">
        <v>0</v>
      </c>
      <c r="H792" s="1">
        <v>10</v>
      </c>
      <c r="J792" s="1">
        <v>20</v>
      </c>
    </row>
    <row r="793" spans="1:10" x14ac:dyDescent="0.25">
      <c r="A793" s="3" t="s">
        <v>76</v>
      </c>
      <c r="B793" s="1">
        <v>0</v>
      </c>
      <c r="C793" s="1">
        <v>0</v>
      </c>
      <c r="F793" s="1">
        <v>0</v>
      </c>
      <c r="H793" s="1">
        <v>0</v>
      </c>
      <c r="J793" s="1">
        <v>0</v>
      </c>
    </row>
    <row r="794" spans="1:10" x14ac:dyDescent="0.25">
      <c r="A794" s="3" t="s">
        <v>1445</v>
      </c>
      <c r="B794" s="1">
        <v>3800</v>
      </c>
      <c r="C794" s="1">
        <v>2040</v>
      </c>
      <c r="D794" s="1">
        <v>1760</v>
      </c>
      <c r="E794" s="1">
        <v>870</v>
      </c>
      <c r="F794" s="1">
        <v>3340</v>
      </c>
      <c r="G794" s="1">
        <v>800</v>
      </c>
      <c r="H794" s="1">
        <v>4460</v>
      </c>
      <c r="I794" s="1">
        <v>1240</v>
      </c>
      <c r="J794" s="1">
        <v>18310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57"/>
  <sheetViews>
    <sheetView workbookViewId="0">
      <selection activeCell="G1" sqref="G1:G1048576"/>
    </sheetView>
  </sheetViews>
  <sheetFormatPr baseColWidth="10"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141549</v>
      </c>
      <c r="B2" t="s">
        <v>267</v>
      </c>
      <c r="C2" t="s">
        <v>268</v>
      </c>
      <c r="D2" t="s">
        <v>14</v>
      </c>
      <c r="E2" t="s">
        <v>12</v>
      </c>
      <c r="F2" t="s">
        <v>64</v>
      </c>
      <c r="G2">
        <v>10</v>
      </c>
      <c r="H2">
        <v>10</v>
      </c>
    </row>
    <row r="3" spans="1:9" x14ac:dyDescent="0.25">
      <c r="A3">
        <v>142818</v>
      </c>
      <c r="B3" t="s">
        <v>9</v>
      </c>
      <c r="C3" t="s">
        <v>10</v>
      </c>
      <c r="D3" t="s">
        <v>14</v>
      </c>
      <c r="E3" t="s">
        <v>15</v>
      </c>
      <c r="F3" t="s">
        <v>16</v>
      </c>
      <c r="G3">
        <v>10</v>
      </c>
      <c r="H3">
        <v>10</v>
      </c>
    </row>
    <row r="4" spans="1:9" x14ac:dyDescent="0.25">
      <c r="A4">
        <v>148620</v>
      </c>
      <c r="B4" t="s">
        <v>73</v>
      </c>
      <c r="C4" t="s">
        <v>74</v>
      </c>
      <c r="D4" t="s">
        <v>11</v>
      </c>
      <c r="E4" t="s">
        <v>18</v>
      </c>
      <c r="F4" t="s">
        <v>40</v>
      </c>
      <c r="G4">
        <v>10</v>
      </c>
      <c r="H4">
        <v>10</v>
      </c>
    </row>
    <row r="5" spans="1:9" x14ac:dyDescent="0.25">
      <c r="A5">
        <v>148620</v>
      </c>
      <c r="B5" t="s">
        <v>73</v>
      </c>
      <c r="C5" t="s">
        <v>74</v>
      </c>
      <c r="D5" t="s">
        <v>14</v>
      </c>
      <c r="E5" t="s">
        <v>33</v>
      </c>
      <c r="F5" t="s">
        <v>75</v>
      </c>
      <c r="G5">
        <v>10</v>
      </c>
      <c r="H5">
        <v>10</v>
      </c>
    </row>
    <row r="6" spans="1:9" x14ac:dyDescent="0.25">
      <c r="A6">
        <v>148620</v>
      </c>
      <c r="B6" t="s">
        <v>73</v>
      </c>
      <c r="C6" t="s">
        <v>74</v>
      </c>
      <c r="D6" t="s">
        <v>20</v>
      </c>
      <c r="E6" t="s">
        <v>12</v>
      </c>
      <c r="F6" t="s">
        <v>32</v>
      </c>
      <c r="G6">
        <v>10</v>
      </c>
      <c r="H6">
        <v>10</v>
      </c>
    </row>
    <row r="7" spans="1:9" x14ac:dyDescent="0.25">
      <c r="A7">
        <v>148620</v>
      </c>
      <c r="B7" t="s">
        <v>73</v>
      </c>
      <c r="C7" t="s">
        <v>74</v>
      </c>
      <c r="D7" t="s">
        <v>17</v>
      </c>
      <c r="E7" t="s">
        <v>44</v>
      </c>
      <c r="F7" t="s">
        <v>45</v>
      </c>
      <c r="G7">
        <v>10</v>
      </c>
      <c r="H7">
        <v>10</v>
      </c>
    </row>
    <row r="8" spans="1:9" x14ac:dyDescent="0.25">
      <c r="A8">
        <v>153741</v>
      </c>
      <c r="B8" t="s">
        <v>30</v>
      </c>
      <c r="C8" t="s">
        <v>31</v>
      </c>
      <c r="D8" t="s">
        <v>11</v>
      </c>
      <c r="E8" t="s">
        <v>12</v>
      </c>
      <c r="F8" t="s">
        <v>32</v>
      </c>
      <c r="G8">
        <v>10</v>
      </c>
      <c r="H8">
        <v>10</v>
      </c>
    </row>
    <row r="9" spans="1:9" x14ac:dyDescent="0.25">
      <c r="A9">
        <v>153741</v>
      </c>
      <c r="B9" t="s">
        <v>30</v>
      </c>
      <c r="C9" t="s">
        <v>31</v>
      </c>
      <c r="D9" t="s">
        <v>20</v>
      </c>
      <c r="E9" t="s">
        <v>15</v>
      </c>
      <c r="F9" t="s">
        <v>16</v>
      </c>
      <c r="G9">
        <v>10</v>
      </c>
      <c r="H9">
        <v>10</v>
      </c>
    </row>
    <row r="10" spans="1:9" x14ac:dyDescent="0.25">
      <c r="A10">
        <v>155048</v>
      </c>
      <c r="B10" t="s">
        <v>36</v>
      </c>
      <c r="C10" t="s">
        <v>37</v>
      </c>
      <c r="D10" t="s">
        <v>17</v>
      </c>
      <c r="E10" t="s">
        <v>18</v>
      </c>
      <c r="F10" t="s">
        <v>40</v>
      </c>
      <c r="G10">
        <v>10</v>
      </c>
      <c r="H10">
        <v>10</v>
      </c>
    </row>
    <row r="11" spans="1:9" x14ac:dyDescent="0.25">
      <c r="A11">
        <v>155048</v>
      </c>
      <c r="B11" t="s">
        <v>36</v>
      </c>
      <c r="C11" t="s">
        <v>37</v>
      </c>
      <c r="D11" t="s">
        <v>11</v>
      </c>
      <c r="E11" t="s">
        <v>33</v>
      </c>
      <c r="F11" t="s">
        <v>38</v>
      </c>
      <c r="G11">
        <v>10</v>
      </c>
      <c r="H11">
        <v>10</v>
      </c>
    </row>
    <row r="12" spans="1:9" x14ac:dyDescent="0.25">
      <c r="A12">
        <v>155048</v>
      </c>
      <c r="B12" t="s">
        <v>36</v>
      </c>
      <c r="C12" t="s">
        <v>37</v>
      </c>
      <c r="D12" t="s">
        <v>14</v>
      </c>
      <c r="E12" t="s">
        <v>12</v>
      </c>
      <c r="F12" t="s">
        <v>39</v>
      </c>
      <c r="G12">
        <v>10</v>
      </c>
      <c r="H12">
        <v>10</v>
      </c>
    </row>
    <row r="13" spans="1:9" x14ac:dyDescent="0.25">
      <c r="A13">
        <v>155048</v>
      </c>
      <c r="B13" t="s">
        <v>36</v>
      </c>
      <c r="C13" t="s">
        <v>37</v>
      </c>
      <c r="D13" t="s">
        <v>20</v>
      </c>
      <c r="E13" t="s">
        <v>15</v>
      </c>
      <c r="F13" t="s">
        <v>16</v>
      </c>
      <c r="G13">
        <v>10</v>
      </c>
      <c r="H13">
        <v>10</v>
      </c>
    </row>
    <row r="14" spans="1:9" x14ac:dyDescent="0.25">
      <c r="A14">
        <v>155116</v>
      </c>
      <c r="B14" t="s">
        <v>41</v>
      </c>
      <c r="C14" t="s">
        <v>42</v>
      </c>
      <c r="D14" t="s">
        <v>14</v>
      </c>
      <c r="E14" t="s">
        <v>21</v>
      </c>
      <c r="F14" t="s">
        <v>43</v>
      </c>
      <c r="G14">
        <v>10</v>
      </c>
      <c r="H14">
        <v>10</v>
      </c>
    </row>
    <row r="15" spans="1:9" x14ac:dyDescent="0.25">
      <c r="A15">
        <v>155116</v>
      </c>
      <c r="B15" t="s">
        <v>41</v>
      </c>
      <c r="C15" t="s">
        <v>42</v>
      </c>
      <c r="D15" t="s">
        <v>17</v>
      </c>
      <c r="E15" t="s">
        <v>44</v>
      </c>
      <c r="F15" t="s">
        <v>45</v>
      </c>
      <c r="G15">
        <v>10</v>
      </c>
      <c r="H15">
        <v>10</v>
      </c>
    </row>
    <row r="16" spans="1:9" x14ac:dyDescent="0.25">
      <c r="A16">
        <v>155732</v>
      </c>
      <c r="B16" t="s">
        <v>160</v>
      </c>
      <c r="C16" t="s">
        <v>161</v>
      </c>
      <c r="D16" t="s">
        <v>11</v>
      </c>
      <c r="E16" t="s">
        <v>33</v>
      </c>
      <c r="F16" t="s">
        <v>38</v>
      </c>
      <c r="G16">
        <v>10</v>
      </c>
      <c r="H16">
        <v>10</v>
      </c>
    </row>
    <row r="17" spans="1:8" x14ac:dyDescent="0.25">
      <c r="A17">
        <v>155732</v>
      </c>
      <c r="B17" t="s">
        <v>160</v>
      </c>
      <c r="C17" t="s">
        <v>161</v>
      </c>
      <c r="D17" t="s">
        <v>20</v>
      </c>
      <c r="E17" t="s">
        <v>12</v>
      </c>
      <c r="F17" t="s">
        <v>162</v>
      </c>
      <c r="G17">
        <v>10</v>
      </c>
      <c r="H17">
        <v>10</v>
      </c>
    </row>
    <row r="18" spans="1:8" x14ac:dyDescent="0.25">
      <c r="A18">
        <v>155799</v>
      </c>
      <c r="B18" t="s">
        <v>66</v>
      </c>
      <c r="C18" t="s">
        <v>67</v>
      </c>
      <c r="D18" t="s">
        <v>14</v>
      </c>
      <c r="E18" t="s">
        <v>18</v>
      </c>
      <c r="F18" t="s">
        <v>40</v>
      </c>
      <c r="G18">
        <v>10</v>
      </c>
      <c r="H18">
        <v>10</v>
      </c>
    </row>
    <row r="19" spans="1:8" x14ac:dyDescent="0.25">
      <c r="A19">
        <v>155839</v>
      </c>
      <c r="B19" t="s">
        <v>52</v>
      </c>
      <c r="C19" t="s">
        <v>53</v>
      </c>
      <c r="D19" t="s">
        <v>17</v>
      </c>
      <c r="E19" t="s">
        <v>18</v>
      </c>
      <c r="F19" t="s">
        <v>40</v>
      </c>
      <c r="G19">
        <v>10</v>
      </c>
      <c r="H19">
        <v>10</v>
      </c>
    </row>
    <row r="20" spans="1:8" x14ac:dyDescent="0.25">
      <c r="A20">
        <v>155839</v>
      </c>
      <c r="B20" t="s">
        <v>52</v>
      </c>
      <c r="C20" t="s">
        <v>53</v>
      </c>
      <c r="D20" t="s">
        <v>20</v>
      </c>
      <c r="E20" t="s">
        <v>28</v>
      </c>
      <c r="F20" t="s">
        <v>56</v>
      </c>
      <c r="G20">
        <v>10</v>
      </c>
      <c r="H20">
        <v>10</v>
      </c>
    </row>
    <row r="21" spans="1:8" x14ac:dyDescent="0.25">
      <c r="A21">
        <v>156196</v>
      </c>
      <c r="B21" t="s">
        <v>49</v>
      </c>
      <c r="C21" t="s">
        <v>50</v>
      </c>
      <c r="D21" t="s">
        <v>20</v>
      </c>
      <c r="E21" t="s">
        <v>12</v>
      </c>
      <c r="F21" t="s">
        <v>32</v>
      </c>
      <c r="G21">
        <v>10</v>
      </c>
      <c r="H21">
        <v>10</v>
      </c>
    </row>
    <row r="22" spans="1:8" x14ac:dyDescent="0.25">
      <c r="A22">
        <v>156196</v>
      </c>
      <c r="B22" t="s">
        <v>49</v>
      </c>
      <c r="C22" t="s">
        <v>50</v>
      </c>
      <c r="D22" t="s">
        <v>17</v>
      </c>
      <c r="E22" t="s">
        <v>44</v>
      </c>
      <c r="F22" t="s">
        <v>45</v>
      </c>
      <c r="G22">
        <v>10</v>
      </c>
      <c r="H22">
        <v>10</v>
      </c>
    </row>
    <row r="23" spans="1:8" x14ac:dyDescent="0.25">
      <c r="A23">
        <v>156738</v>
      </c>
      <c r="B23" t="s">
        <v>57</v>
      </c>
      <c r="C23" t="s">
        <v>58</v>
      </c>
      <c r="D23" t="s">
        <v>17</v>
      </c>
      <c r="E23" t="s">
        <v>18</v>
      </c>
      <c r="F23" t="s">
        <v>40</v>
      </c>
      <c r="G23">
        <v>10</v>
      </c>
      <c r="H23">
        <v>10</v>
      </c>
    </row>
    <row r="24" spans="1:8" x14ac:dyDescent="0.25">
      <c r="A24">
        <v>156738</v>
      </c>
      <c r="B24" t="s">
        <v>57</v>
      </c>
      <c r="C24" t="s">
        <v>58</v>
      </c>
      <c r="D24" t="s">
        <v>14</v>
      </c>
      <c r="E24" t="s">
        <v>15</v>
      </c>
      <c r="F24" t="s">
        <v>61</v>
      </c>
      <c r="G24">
        <v>10</v>
      </c>
      <c r="H24">
        <v>10</v>
      </c>
    </row>
    <row r="25" spans="1:8" x14ac:dyDescent="0.25">
      <c r="A25">
        <v>157533</v>
      </c>
      <c r="B25" t="s">
        <v>205</v>
      </c>
      <c r="C25" t="s">
        <v>200</v>
      </c>
      <c r="D25" t="s">
        <v>17</v>
      </c>
      <c r="E25" t="s">
        <v>12</v>
      </c>
      <c r="F25" t="s">
        <v>162</v>
      </c>
      <c r="G25">
        <v>10</v>
      </c>
      <c r="H25">
        <v>10</v>
      </c>
    </row>
    <row r="26" spans="1:8" x14ac:dyDescent="0.25">
      <c r="A26">
        <v>157533</v>
      </c>
      <c r="B26" t="s">
        <v>205</v>
      </c>
      <c r="C26" t="s">
        <v>200</v>
      </c>
      <c r="D26" t="s">
        <v>14</v>
      </c>
      <c r="E26" t="s">
        <v>15</v>
      </c>
      <c r="F26" t="s">
        <v>61</v>
      </c>
      <c r="G26">
        <v>10</v>
      </c>
      <c r="H26">
        <v>10</v>
      </c>
    </row>
    <row r="27" spans="1:8" x14ac:dyDescent="0.25">
      <c r="A27">
        <v>157542</v>
      </c>
      <c r="B27" t="s">
        <v>62</v>
      </c>
      <c r="C27" t="s">
        <v>63</v>
      </c>
      <c r="D27" t="s">
        <v>20</v>
      </c>
      <c r="E27" t="s">
        <v>18</v>
      </c>
      <c r="F27" t="s">
        <v>65</v>
      </c>
      <c r="G27">
        <v>10</v>
      </c>
      <c r="H27">
        <v>10</v>
      </c>
    </row>
    <row r="28" spans="1:8" x14ac:dyDescent="0.25">
      <c r="A28">
        <v>157542</v>
      </c>
      <c r="B28" t="s">
        <v>62</v>
      </c>
      <c r="C28" t="s">
        <v>63</v>
      </c>
      <c r="D28" t="s">
        <v>17</v>
      </c>
      <c r="E28" t="s">
        <v>33</v>
      </c>
      <c r="F28" t="s">
        <v>38</v>
      </c>
      <c r="G28">
        <v>10</v>
      </c>
      <c r="H28">
        <v>10</v>
      </c>
    </row>
    <row r="29" spans="1:8" x14ac:dyDescent="0.25">
      <c r="A29">
        <v>157542</v>
      </c>
      <c r="B29" t="s">
        <v>62</v>
      </c>
      <c r="C29" t="s">
        <v>63</v>
      </c>
      <c r="D29" t="s">
        <v>14</v>
      </c>
      <c r="E29" t="s">
        <v>12</v>
      </c>
      <c r="F29" t="s">
        <v>64</v>
      </c>
      <c r="G29">
        <v>10</v>
      </c>
      <c r="H29">
        <v>10</v>
      </c>
    </row>
    <row r="30" spans="1:8" x14ac:dyDescent="0.25">
      <c r="A30">
        <v>157542</v>
      </c>
      <c r="B30" t="s">
        <v>62</v>
      </c>
      <c r="C30" t="s">
        <v>63</v>
      </c>
      <c r="D30" t="s">
        <v>11</v>
      </c>
      <c r="E30" t="s">
        <v>15</v>
      </c>
      <c r="F30" t="s">
        <v>61</v>
      </c>
      <c r="G30">
        <v>10</v>
      </c>
      <c r="H30">
        <v>10</v>
      </c>
    </row>
    <row r="31" spans="1:8" x14ac:dyDescent="0.25">
      <c r="A31">
        <v>157880</v>
      </c>
      <c r="B31" t="s">
        <v>71</v>
      </c>
      <c r="C31" t="s">
        <v>72</v>
      </c>
      <c r="D31" t="s">
        <v>11</v>
      </c>
      <c r="E31" t="s">
        <v>33</v>
      </c>
      <c r="F31" t="s">
        <v>38</v>
      </c>
      <c r="G31">
        <v>10</v>
      </c>
      <c r="H31">
        <v>10</v>
      </c>
    </row>
    <row r="32" spans="1:8" x14ac:dyDescent="0.25">
      <c r="A32">
        <v>157880</v>
      </c>
      <c r="B32" t="s">
        <v>71</v>
      </c>
      <c r="C32" t="s">
        <v>72</v>
      </c>
      <c r="D32" t="s">
        <v>17</v>
      </c>
      <c r="E32" t="s">
        <v>12</v>
      </c>
      <c r="F32" t="s">
        <v>64</v>
      </c>
      <c r="G32">
        <v>10</v>
      </c>
      <c r="H32">
        <v>10</v>
      </c>
    </row>
    <row r="33" spans="1:8" x14ac:dyDescent="0.25">
      <c r="A33">
        <v>157880</v>
      </c>
      <c r="B33" t="s">
        <v>71</v>
      </c>
      <c r="C33" t="s">
        <v>72</v>
      </c>
      <c r="D33" t="s">
        <v>14</v>
      </c>
      <c r="E33" t="s">
        <v>44</v>
      </c>
      <c r="F33" t="s">
        <v>45</v>
      </c>
      <c r="G33">
        <v>10</v>
      </c>
      <c r="H33">
        <v>10</v>
      </c>
    </row>
    <row r="34" spans="1:8" x14ac:dyDescent="0.25">
      <c r="A34">
        <v>158186</v>
      </c>
      <c r="B34" t="s">
        <v>85</v>
      </c>
      <c r="C34" t="s">
        <v>86</v>
      </c>
      <c r="D34" t="s">
        <v>14</v>
      </c>
      <c r="E34" t="s">
        <v>18</v>
      </c>
      <c r="F34" t="s">
        <v>87</v>
      </c>
      <c r="G34">
        <v>10</v>
      </c>
      <c r="H34">
        <v>10</v>
      </c>
    </row>
    <row r="35" spans="1:8" x14ac:dyDescent="0.25">
      <c r="A35">
        <v>158186</v>
      </c>
      <c r="B35" t="s">
        <v>85</v>
      </c>
      <c r="C35" t="s">
        <v>86</v>
      </c>
      <c r="D35" t="s">
        <v>11</v>
      </c>
      <c r="E35" t="s">
        <v>44</v>
      </c>
      <c r="F35" t="s">
        <v>45</v>
      </c>
      <c r="G35">
        <v>10</v>
      </c>
      <c r="H35">
        <v>10</v>
      </c>
    </row>
    <row r="36" spans="1:8" x14ac:dyDescent="0.25">
      <c r="A36">
        <v>158432</v>
      </c>
      <c r="B36" t="s">
        <v>93</v>
      </c>
      <c r="C36" t="s">
        <v>94</v>
      </c>
      <c r="D36" t="s">
        <v>11</v>
      </c>
      <c r="E36" t="s">
        <v>18</v>
      </c>
      <c r="F36" t="s">
        <v>40</v>
      </c>
      <c r="G36">
        <v>10</v>
      </c>
      <c r="H36">
        <v>10</v>
      </c>
    </row>
    <row r="37" spans="1:8" x14ac:dyDescent="0.25">
      <c r="A37">
        <v>158730</v>
      </c>
      <c r="B37" t="s">
        <v>208</v>
      </c>
      <c r="C37" t="s">
        <v>209</v>
      </c>
      <c r="D37" t="s">
        <v>14</v>
      </c>
      <c r="E37" t="s">
        <v>18</v>
      </c>
      <c r="F37" t="s">
        <v>106</v>
      </c>
      <c r="G37">
        <v>10</v>
      </c>
      <c r="H37">
        <v>10</v>
      </c>
    </row>
    <row r="38" spans="1:8" x14ac:dyDescent="0.25">
      <c r="A38">
        <v>158730</v>
      </c>
      <c r="B38" t="s">
        <v>208</v>
      </c>
      <c r="C38" t="s">
        <v>209</v>
      </c>
      <c r="D38" t="s">
        <v>20</v>
      </c>
      <c r="E38" t="s">
        <v>21</v>
      </c>
      <c r="F38" t="s">
        <v>92</v>
      </c>
      <c r="G38">
        <v>10</v>
      </c>
      <c r="H38">
        <v>10</v>
      </c>
    </row>
    <row r="39" spans="1:8" x14ac:dyDescent="0.25">
      <c r="A39">
        <v>158730</v>
      </c>
      <c r="B39" t="s">
        <v>208</v>
      </c>
      <c r="C39" t="s">
        <v>209</v>
      </c>
      <c r="D39" t="s">
        <v>11</v>
      </c>
      <c r="E39" t="s">
        <v>12</v>
      </c>
      <c r="F39" t="s">
        <v>32</v>
      </c>
      <c r="G39">
        <v>10</v>
      </c>
      <c r="H39">
        <v>10</v>
      </c>
    </row>
    <row r="40" spans="1:8" x14ac:dyDescent="0.25">
      <c r="A40">
        <v>158824</v>
      </c>
      <c r="B40" t="s">
        <v>89</v>
      </c>
      <c r="C40" t="s">
        <v>90</v>
      </c>
      <c r="D40" t="s">
        <v>11</v>
      </c>
      <c r="E40" t="s">
        <v>18</v>
      </c>
      <c r="F40" t="s">
        <v>91</v>
      </c>
      <c r="G40">
        <v>10</v>
      </c>
      <c r="H40">
        <v>10</v>
      </c>
    </row>
    <row r="41" spans="1:8" x14ac:dyDescent="0.25">
      <c r="A41">
        <v>158824</v>
      </c>
      <c r="B41" t="s">
        <v>89</v>
      </c>
      <c r="C41" t="s">
        <v>90</v>
      </c>
      <c r="D41" t="s">
        <v>17</v>
      </c>
      <c r="E41" t="s">
        <v>21</v>
      </c>
      <c r="F41" t="s">
        <v>92</v>
      </c>
      <c r="G41">
        <v>10</v>
      </c>
      <c r="H41">
        <v>10</v>
      </c>
    </row>
    <row r="42" spans="1:8" x14ac:dyDescent="0.25">
      <c r="A42">
        <v>158824</v>
      </c>
      <c r="B42" t="s">
        <v>89</v>
      </c>
      <c r="C42" t="s">
        <v>90</v>
      </c>
      <c r="D42" t="s">
        <v>20</v>
      </c>
      <c r="E42" t="s">
        <v>44</v>
      </c>
      <c r="F42" t="s">
        <v>45</v>
      </c>
      <c r="G42">
        <v>10</v>
      </c>
      <c r="H42">
        <v>10</v>
      </c>
    </row>
    <row r="43" spans="1:8" x14ac:dyDescent="0.25">
      <c r="A43">
        <v>158874</v>
      </c>
      <c r="B43" t="s">
        <v>395</v>
      </c>
      <c r="C43" t="s">
        <v>384</v>
      </c>
      <c r="D43" t="s">
        <v>20</v>
      </c>
      <c r="E43" t="s">
        <v>18</v>
      </c>
      <c r="F43" t="s">
        <v>40</v>
      </c>
      <c r="G43">
        <v>10</v>
      </c>
      <c r="H43">
        <v>10</v>
      </c>
    </row>
    <row r="44" spans="1:8" x14ac:dyDescent="0.25">
      <c r="A44">
        <v>158874</v>
      </c>
      <c r="B44" t="s">
        <v>395</v>
      </c>
      <c r="C44" t="s">
        <v>384</v>
      </c>
      <c r="D44" t="s">
        <v>17</v>
      </c>
      <c r="E44" t="s">
        <v>33</v>
      </c>
      <c r="F44" t="s">
        <v>38</v>
      </c>
      <c r="G44">
        <v>10</v>
      </c>
      <c r="H44">
        <v>10</v>
      </c>
    </row>
    <row r="45" spans="1:8" x14ac:dyDescent="0.25">
      <c r="A45">
        <v>158874</v>
      </c>
      <c r="B45" t="s">
        <v>395</v>
      </c>
      <c r="C45" t="s">
        <v>384</v>
      </c>
      <c r="D45" t="s">
        <v>14</v>
      </c>
      <c r="E45" t="s">
        <v>15</v>
      </c>
      <c r="F45" t="s">
        <v>105</v>
      </c>
      <c r="G45">
        <v>10</v>
      </c>
      <c r="H45">
        <v>10</v>
      </c>
    </row>
    <row r="46" spans="1:8" x14ac:dyDescent="0.25">
      <c r="A46">
        <v>158906</v>
      </c>
      <c r="B46" t="s">
        <v>206</v>
      </c>
      <c r="C46" t="s">
        <v>207</v>
      </c>
      <c r="D46" t="s">
        <v>20</v>
      </c>
      <c r="E46" t="s">
        <v>33</v>
      </c>
      <c r="F46" t="s">
        <v>38</v>
      </c>
      <c r="G46">
        <v>10</v>
      </c>
      <c r="H46">
        <v>10</v>
      </c>
    </row>
    <row r="47" spans="1:8" x14ac:dyDescent="0.25">
      <c r="A47">
        <v>158906</v>
      </c>
      <c r="B47" t="s">
        <v>206</v>
      </c>
      <c r="C47" t="s">
        <v>207</v>
      </c>
      <c r="D47" t="s">
        <v>14</v>
      </c>
      <c r="E47" t="s">
        <v>12</v>
      </c>
      <c r="F47" t="s">
        <v>64</v>
      </c>
      <c r="G47">
        <v>10</v>
      </c>
      <c r="H47">
        <v>10</v>
      </c>
    </row>
    <row r="48" spans="1:8" x14ac:dyDescent="0.25">
      <c r="A48">
        <v>158906</v>
      </c>
      <c r="B48" t="s">
        <v>206</v>
      </c>
      <c r="C48" t="s">
        <v>207</v>
      </c>
      <c r="D48" t="s">
        <v>11</v>
      </c>
      <c r="E48" t="s">
        <v>44</v>
      </c>
      <c r="F48" t="s">
        <v>45</v>
      </c>
      <c r="G48">
        <v>10</v>
      </c>
      <c r="H48">
        <v>10</v>
      </c>
    </row>
    <row r="49" spans="1:8" x14ac:dyDescent="0.25">
      <c r="A49">
        <v>158930</v>
      </c>
      <c r="B49" t="s">
        <v>96</v>
      </c>
      <c r="C49" t="s">
        <v>97</v>
      </c>
      <c r="D49" t="s">
        <v>17</v>
      </c>
      <c r="E49" t="s">
        <v>15</v>
      </c>
      <c r="F49" t="s">
        <v>61</v>
      </c>
      <c r="G49">
        <v>10</v>
      </c>
      <c r="H49">
        <v>10</v>
      </c>
    </row>
    <row r="50" spans="1:8" x14ac:dyDescent="0.25">
      <c r="A50">
        <v>158989</v>
      </c>
      <c r="B50" t="s">
        <v>170</v>
      </c>
      <c r="C50" t="s">
        <v>171</v>
      </c>
      <c r="D50" t="s">
        <v>14</v>
      </c>
      <c r="E50" t="s">
        <v>33</v>
      </c>
      <c r="F50" t="s">
        <v>38</v>
      </c>
      <c r="G50">
        <v>10</v>
      </c>
      <c r="H50">
        <v>10</v>
      </c>
    </row>
    <row r="51" spans="1:8" x14ac:dyDescent="0.25">
      <c r="A51">
        <v>158989</v>
      </c>
      <c r="B51" t="s">
        <v>170</v>
      </c>
      <c r="C51" t="s">
        <v>171</v>
      </c>
      <c r="D51" t="s">
        <v>20</v>
      </c>
      <c r="E51" t="s">
        <v>12</v>
      </c>
      <c r="F51" t="s">
        <v>162</v>
      </c>
      <c r="G51">
        <v>10</v>
      </c>
      <c r="H51">
        <v>10</v>
      </c>
    </row>
    <row r="52" spans="1:8" x14ac:dyDescent="0.25">
      <c r="A52">
        <v>158989</v>
      </c>
      <c r="B52" t="s">
        <v>170</v>
      </c>
      <c r="C52" t="s">
        <v>171</v>
      </c>
      <c r="D52" t="s">
        <v>17</v>
      </c>
      <c r="E52" t="s">
        <v>15</v>
      </c>
      <c r="F52" t="s">
        <v>105</v>
      </c>
      <c r="G52">
        <v>10</v>
      </c>
      <c r="H52">
        <v>10</v>
      </c>
    </row>
    <row r="53" spans="1:8" x14ac:dyDescent="0.25">
      <c r="A53">
        <v>159054</v>
      </c>
      <c r="B53" t="s">
        <v>1325</v>
      </c>
      <c r="C53" t="s">
        <v>1326</v>
      </c>
      <c r="D53" t="s">
        <v>14</v>
      </c>
      <c r="E53" t="s">
        <v>21</v>
      </c>
      <c r="F53" t="s">
        <v>43</v>
      </c>
      <c r="G53">
        <v>10</v>
      </c>
      <c r="H53">
        <v>10</v>
      </c>
    </row>
    <row r="54" spans="1:8" x14ac:dyDescent="0.25">
      <c r="A54">
        <v>159103</v>
      </c>
      <c r="B54" t="s">
        <v>203</v>
      </c>
      <c r="C54" t="s">
        <v>204</v>
      </c>
      <c r="D54" t="s">
        <v>11</v>
      </c>
      <c r="E54" t="s">
        <v>59</v>
      </c>
      <c r="F54" t="s">
        <v>150</v>
      </c>
      <c r="G54">
        <v>10</v>
      </c>
      <c r="H54">
        <v>10</v>
      </c>
    </row>
    <row r="55" spans="1:8" x14ac:dyDescent="0.25">
      <c r="A55">
        <v>159103</v>
      </c>
      <c r="B55" t="s">
        <v>203</v>
      </c>
      <c r="C55" t="s">
        <v>204</v>
      </c>
      <c r="D55" t="s">
        <v>20</v>
      </c>
      <c r="E55" t="s">
        <v>15</v>
      </c>
      <c r="F55" t="s">
        <v>16</v>
      </c>
      <c r="G55">
        <v>10</v>
      </c>
      <c r="H55">
        <v>10</v>
      </c>
    </row>
    <row r="56" spans="1:8" x14ac:dyDescent="0.25">
      <c r="A56">
        <v>159224</v>
      </c>
      <c r="B56" t="s">
        <v>153</v>
      </c>
      <c r="C56" t="s">
        <v>154</v>
      </c>
      <c r="D56" t="s">
        <v>14</v>
      </c>
      <c r="E56" t="s">
        <v>15</v>
      </c>
      <c r="F56" t="s">
        <v>61</v>
      </c>
      <c r="G56">
        <v>10</v>
      </c>
      <c r="H56">
        <v>10</v>
      </c>
    </row>
    <row r="57" spans="1:8" x14ac:dyDescent="0.25">
      <c r="A57">
        <v>159233</v>
      </c>
      <c r="B57" t="s">
        <v>237</v>
      </c>
      <c r="C57" t="s">
        <v>238</v>
      </c>
      <c r="D57" t="s">
        <v>17</v>
      </c>
      <c r="E57" t="s">
        <v>18</v>
      </c>
      <c r="F57" t="s">
        <v>91</v>
      </c>
      <c r="G57">
        <v>10</v>
      </c>
      <c r="H57">
        <v>10</v>
      </c>
    </row>
    <row r="58" spans="1:8" x14ac:dyDescent="0.25">
      <c r="A58">
        <v>159233</v>
      </c>
      <c r="B58" t="s">
        <v>237</v>
      </c>
      <c r="C58" t="s">
        <v>238</v>
      </c>
      <c r="D58" t="s">
        <v>20</v>
      </c>
      <c r="E58" t="s">
        <v>12</v>
      </c>
      <c r="F58" t="s">
        <v>64</v>
      </c>
      <c r="G58">
        <v>10</v>
      </c>
      <c r="H58">
        <v>10</v>
      </c>
    </row>
    <row r="59" spans="1:8" x14ac:dyDescent="0.25">
      <c r="A59">
        <v>159240</v>
      </c>
      <c r="B59" t="s">
        <v>172</v>
      </c>
      <c r="C59" t="s">
        <v>173</v>
      </c>
      <c r="D59" t="s">
        <v>20</v>
      </c>
      <c r="E59" t="s">
        <v>18</v>
      </c>
      <c r="F59" t="s">
        <v>106</v>
      </c>
      <c r="G59">
        <v>10</v>
      </c>
      <c r="H59">
        <v>10</v>
      </c>
    </row>
    <row r="60" spans="1:8" x14ac:dyDescent="0.25">
      <c r="A60">
        <v>159240</v>
      </c>
      <c r="B60" t="s">
        <v>172</v>
      </c>
      <c r="C60" t="s">
        <v>173</v>
      </c>
      <c r="D60" t="s">
        <v>17</v>
      </c>
      <c r="E60" t="s">
        <v>21</v>
      </c>
      <c r="F60" t="s">
        <v>43</v>
      </c>
      <c r="G60">
        <v>10</v>
      </c>
      <c r="H60">
        <v>10</v>
      </c>
    </row>
    <row r="61" spans="1:8" x14ac:dyDescent="0.25">
      <c r="A61">
        <v>159240</v>
      </c>
      <c r="B61" t="s">
        <v>172</v>
      </c>
      <c r="C61" t="s">
        <v>173</v>
      </c>
      <c r="D61" t="s">
        <v>11</v>
      </c>
      <c r="E61" t="s">
        <v>12</v>
      </c>
      <c r="F61" t="s">
        <v>162</v>
      </c>
      <c r="G61">
        <v>10</v>
      </c>
      <c r="H61">
        <v>10</v>
      </c>
    </row>
    <row r="62" spans="1:8" x14ac:dyDescent="0.25">
      <c r="A62">
        <v>159240</v>
      </c>
      <c r="B62" t="s">
        <v>172</v>
      </c>
      <c r="C62" t="s">
        <v>173</v>
      </c>
      <c r="D62" t="s">
        <v>14</v>
      </c>
      <c r="E62" t="s">
        <v>15</v>
      </c>
      <c r="F62">
        <v>1</v>
      </c>
      <c r="G62">
        <v>10</v>
      </c>
      <c r="H62">
        <v>10</v>
      </c>
    </row>
    <row r="63" spans="1:8" x14ac:dyDescent="0.25">
      <c r="A63">
        <v>159358</v>
      </c>
      <c r="B63" t="s">
        <v>199</v>
      </c>
      <c r="C63" t="s">
        <v>200</v>
      </c>
      <c r="D63" t="s">
        <v>17</v>
      </c>
      <c r="E63" t="s">
        <v>28</v>
      </c>
      <c r="F63" t="s">
        <v>56</v>
      </c>
      <c r="G63">
        <v>10</v>
      </c>
      <c r="H63">
        <v>10</v>
      </c>
    </row>
    <row r="64" spans="1:8" x14ac:dyDescent="0.25">
      <c r="A64">
        <v>159358</v>
      </c>
      <c r="B64" t="s">
        <v>199</v>
      </c>
      <c r="C64" t="s">
        <v>200</v>
      </c>
      <c r="D64" t="s">
        <v>11</v>
      </c>
      <c r="E64" t="s">
        <v>44</v>
      </c>
      <c r="F64" t="s">
        <v>45</v>
      </c>
      <c r="G64">
        <v>10</v>
      </c>
      <c r="H64">
        <v>10</v>
      </c>
    </row>
    <row r="65" spans="1:8" x14ac:dyDescent="0.25">
      <c r="A65">
        <v>159385</v>
      </c>
      <c r="B65" t="s">
        <v>221</v>
      </c>
      <c r="C65" t="s">
        <v>222</v>
      </c>
      <c r="D65" t="s">
        <v>14</v>
      </c>
      <c r="E65" t="s">
        <v>18</v>
      </c>
      <c r="F65" t="s">
        <v>65</v>
      </c>
      <c r="G65">
        <v>10</v>
      </c>
      <c r="H65">
        <v>10</v>
      </c>
    </row>
    <row r="66" spans="1:8" x14ac:dyDescent="0.25">
      <c r="A66">
        <v>159385</v>
      </c>
      <c r="B66" t="s">
        <v>221</v>
      </c>
      <c r="C66" t="s">
        <v>222</v>
      </c>
      <c r="D66" t="s">
        <v>17</v>
      </c>
      <c r="E66" t="s">
        <v>15</v>
      </c>
      <c r="F66" t="s">
        <v>61</v>
      </c>
      <c r="G66">
        <v>10</v>
      </c>
      <c r="H66">
        <v>10</v>
      </c>
    </row>
    <row r="67" spans="1:8" x14ac:dyDescent="0.25">
      <c r="A67">
        <v>159522</v>
      </c>
      <c r="B67" t="s">
        <v>139</v>
      </c>
      <c r="C67" t="s">
        <v>140</v>
      </c>
      <c r="D67" t="s">
        <v>17</v>
      </c>
      <c r="E67" t="s">
        <v>21</v>
      </c>
      <c r="F67" t="s">
        <v>92</v>
      </c>
      <c r="G67">
        <v>10</v>
      </c>
      <c r="H67">
        <v>10</v>
      </c>
    </row>
    <row r="68" spans="1:8" x14ac:dyDescent="0.25">
      <c r="A68">
        <v>159557</v>
      </c>
      <c r="B68" t="s">
        <v>183</v>
      </c>
      <c r="C68" t="s">
        <v>184</v>
      </c>
      <c r="D68" t="s">
        <v>14</v>
      </c>
      <c r="E68" t="s">
        <v>18</v>
      </c>
      <c r="F68" t="s">
        <v>40</v>
      </c>
      <c r="G68">
        <v>10</v>
      </c>
      <c r="H68">
        <v>10</v>
      </c>
    </row>
    <row r="69" spans="1:8" x14ac:dyDescent="0.25">
      <c r="A69">
        <v>159557</v>
      </c>
      <c r="B69" t="s">
        <v>183</v>
      </c>
      <c r="C69" t="s">
        <v>184</v>
      </c>
      <c r="D69" t="s">
        <v>11</v>
      </c>
      <c r="E69" t="s">
        <v>12</v>
      </c>
      <c r="F69" t="s">
        <v>32</v>
      </c>
      <c r="G69">
        <v>10</v>
      </c>
      <c r="H69">
        <v>10</v>
      </c>
    </row>
    <row r="70" spans="1:8" x14ac:dyDescent="0.25">
      <c r="A70">
        <v>159605</v>
      </c>
      <c r="B70" t="s">
        <v>213</v>
      </c>
      <c r="C70" t="s">
        <v>214</v>
      </c>
      <c r="D70" t="s">
        <v>17</v>
      </c>
      <c r="E70" t="s">
        <v>18</v>
      </c>
      <c r="F70" t="s">
        <v>40</v>
      </c>
      <c r="G70">
        <v>10</v>
      </c>
      <c r="H70">
        <v>10</v>
      </c>
    </row>
    <row r="71" spans="1:8" x14ac:dyDescent="0.25">
      <c r="A71">
        <v>159605</v>
      </c>
      <c r="B71" t="s">
        <v>213</v>
      </c>
      <c r="C71" t="s">
        <v>214</v>
      </c>
      <c r="D71" t="s">
        <v>14</v>
      </c>
      <c r="E71" t="s">
        <v>28</v>
      </c>
      <c r="F71" t="s">
        <v>56</v>
      </c>
      <c r="G71">
        <v>10</v>
      </c>
      <c r="H71">
        <v>10</v>
      </c>
    </row>
    <row r="72" spans="1:8" x14ac:dyDescent="0.25">
      <c r="A72">
        <v>159605</v>
      </c>
      <c r="B72" t="s">
        <v>213</v>
      </c>
      <c r="C72" t="s">
        <v>214</v>
      </c>
      <c r="D72" t="s">
        <v>11</v>
      </c>
      <c r="E72" t="s">
        <v>59</v>
      </c>
      <c r="F72" t="s">
        <v>150</v>
      </c>
      <c r="G72">
        <v>10</v>
      </c>
      <c r="H72">
        <v>10</v>
      </c>
    </row>
    <row r="73" spans="1:8" x14ac:dyDescent="0.25">
      <c r="A73">
        <v>159605</v>
      </c>
      <c r="B73" t="s">
        <v>213</v>
      </c>
      <c r="C73" t="s">
        <v>214</v>
      </c>
      <c r="D73" t="s">
        <v>20</v>
      </c>
      <c r="E73" t="s">
        <v>15</v>
      </c>
      <c r="F73" t="s">
        <v>16</v>
      </c>
      <c r="G73">
        <v>10</v>
      </c>
      <c r="H73">
        <v>10</v>
      </c>
    </row>
    <row r="74" spans="1:8" x14ac:dyDescent="0.25">
      <c r="A74">
        <v>159612</v>
      </c>
      <c r="B74" t="s">
        <v>128</v>
      </c>
      <c r="C74" t="s">
        <v>129</v>
      </c>
      <c r="D74" t="s">
        <v>14</v>
      </c>
      <c r="E74" t="s">
        <v>33</v>
      </c>
      <c r="F74" t="s">
        <v>38</v>
      </c>
      <c r="G74">
        <v>10</v>
      </c>
      <c r="H74">
        <v>10</v>
      </c>
    </row>
    <row r="75" spans="1:8" x14ac:dyDescent="0.25">
      <c r="A75">
        <v>159612</v>
      </c>
      <c r="B75" t="s">
        <v>128</v>
      </c>
      <c r="C75" t="s">
        <v>129</v>
      </c>
      <c r="D75" t="s">
        <v>20</v>
      </c>
      <c r="E75" t="s">
        <v>12</v>
      </c>
      <c r="F75" t="s">
        <v>32</v>
      </c>
      <c r="G75">
        <v>10</v>
      </c>
      <c r="H75">
        <v>10</v>
      </c>
    </row>
    <row r="76" spans="1:8" x14ac:dyDescent="0.25">
      <c r="A76">
        <v>159629</v>
      </c>
      <c r="B76" t="s">
        <v>148</v>
      </c>
      <c r="C76" t="s">
        <v>149</v>
      </c>
      <c r="D76" t="s">
        <v>17</v>
      </c>
      <c r="E76" t="s">
        <v>18</v>
      </c>
      <c r="F76" t="s">
        <v>91</v>
      </c>
      <c r="G76">
        <v>10</v>
      </c>
      <c r="H76">
        <v>10</v>
      </c>
    </row>
    <row r="77" spans="1:8" x14ac:dyDescent="0.25">
      <c r="A77">
        <v>159629</v>
      </c>
      <c r="B77" t="s">
        <v>148</v>
      </c>
      <c r="C77" t="s">
        <v>149</v>
      </c>
      <c r="D77" t="s">
        <v>20</v>
      </c>
      <c r="E77" t="s">
        <v>21</v>
      </c>
      <c r="F77" t="s">
        <v>92</v>
      </c>
      <c r="G77">
        <v>10</v>
      </c>
      <c r="H77">
        <v>10</v>
      </c>
    </row>
    <row r="78" spans="1:8" x14ac:dyDescent="0.25">
      <c r="A78">
        <v>159629</v>
      </c>
      <c r="B78" t="s">
        <v>148</v>
      </c>
      <c r="C78" t="s">
        <v>149</v>
      </c>
      <c r="D78" t="s">
        <v>11</v>
      </c>
      <c r="E78" t="s">
        <v>59</v>
      </c>
      <c r="F78" t="s">
        <v>150</v>
      </c>
      <c r="G78">
        <v>10</v>
      </c>
      <c r="H78">
        <v>10</v>
      </c>
    </row>
    <row r="79" spans="1:8" x14ac:dyDescent="0.25">
      <c r="A79">
        <v>159629</v>
      </c>
      <c r="B79" t="s">
        <v>148</v>
      </c>
      <c r="C79" t="s">
        <v>149</v>
      </c>
      <c r="D79" t="s">
        <v>14</v>
      </c>
      <c r="E79" t="s">
        <v>15</v>
      </c>
      <c r="F79" t="s">
        <v>16</v>
      </c>
      <c r="G79">
        <v>10</v>
      </c>
      <c r="H79">
        <v>10</v>
      </c>
    </row>
    <row r="80" spans="1:8" x14ac:dyDescent="0.25">
      <c r="A80">
        <v>159667</v>
      </c>
      <c r="B80" t="s">
        <v>201</v>
      </c>
      <c r="C80" t="s">
        <v>202</v>
      </c>
      <c r="D80" t="s">
        <v>11</v>
      </c>
      <c r="E80" t="s">
        <v>18</v>
      </c>
      <c r="F80" t="s">
        <v>91</v>
      </c>
      <c r="G80">
        <v>10</v>
      </c>
      <c r="H80">
        <v>10</v>
      </c>
    </row>
    <row r="81" spans="1:8" x14ac:dyDescent="0.25">
      <c r="A81">
        <v>159807</v>
      </c>
      <c r="B81" t="s">
        <v>121</v>
      </c>
      <c r="C81" t="s">
        <v>122</v>
      </c>
      <c r="D81" t="s">
        <v>17</v>
      </c>
      <c r="E81" t="s">
        <v>18</v>
      </c>
      <c r="F81" t="s">
        <v>65</v>
      </c>
      <c r="G81">
        <v>10</v>
      </c>
      <c r="H81">
        <v>10</v>
      </c>
    </row>
    <row r="82" spans="1:8" x14ac:dyDescent="0.25">
      <c r="A82">
        <v>159807</v>
      </c>
      <c r="B82" t="s">
        <v>121</v>
      </c>
      <c r="C82" t="s">
        <v>122</v>
      </c>
      <c r="D82" t="s">
        <v>20</v>
      </c>
      <c r="E82" t="s">
        <v>28</v>
      </c>
      <c r="F82" t="s">
        <v>56</v>
      </c>
      <c r="G82">
        <v>10</v>
      </c>
      <c r="H82">
        <v>10</v>
      </c>
    </row>
    <row r="83" spans="1:8" x14ac:dyDescent="0.25">
      <c r="A83">
        <v>159807</v>
      </c>
      <c r="B83" t="s">
        <v>121</v>
      </c>
      <c r="C83" t="s">
        <v>122</v>
      </c>
      <c r="D83" t="s">
        <v>14</v>
      </c>
      <c r="E83" t="s">
        <v>12</v>
      </c>
      <c r="F83" t="s">
        <v>32</v>
      </c>
      <c r="G83">
        <v>10</v>
      </c>
      <c r="H83">
        <v>10</v>
      </c>
    </row>
    <row r="84" spans="1:8" x14ac:dyDescent="0.25">
      <c r="A84">
        <v>159868</v>
      </c>
      <c r="B84" t="s">
        <v>103</v>
      </c>
      <c r="C84" t="s">
        <v>104</v>
      </c>
      <c r="D84" t="s">
        <v>17</v>
      </c>
      <c r="E84" t="s">
        <v>18</v>
      </c>
      <c r="F84" t="s">
        <v>106</v>
      </c>
      <c r="G84">
        <v>10</v>
      </c>
      <c r="H84">
        <v>10</v>
      </c>
    </row>
    <row r="85" spans="1:8" x14ac:dyDescent="0.25">
      <c r="A85">
        <v>159868</v>
      </c>
      <c r="B85" t="s">
        <v>103</v>
      </c>
      <c r="C85" t="s">
        <v>104</v>
      </c>
      <c r="D85" t="s">
        <v>11</v>
      </c>
      <c r="E85" t="s">
        <v>21</v>
      </c>
      <c r="F85" t="s">
        <v>92</v>
      </c>
      <c r="G85">
        <v>10</v>
      </c>
      <c r="H85">
        <v>10</v>
      </c>
    </row>
    <row r="86" spans="1:8" x14ac:dyDescent="0.25">
      <c r="A86">
        <v>159868</v>
      </c>
      <c r="B86" t="s">
        <v>103</v>
      </c>
      <c r="C86" t="s">
        <v>104</v>
      </c>
      <c r="D86" t="s">
        <v>14</v>
      </c>
      <c r="E86" t="s">
        <v>15</v>
      </c>
      <c r="F86" t="s">
        <v>105</v>
      </c>
      <c r="G86">
        <v>10</v>
      </c>
      <c r="H86">
        <v>10</v>
      </c>
    </row>
    <row r="87" spans="1:8" x14ac:dyDescent="0.25">
      <c r="A87">
        <v>160003</v>
      </c>
      <c r="B87" t="s">
        <v>99</v>
      </c>
      <c r="C87" t="s">
        <v>100</v>
      </c>
      <c r="D87" t="s">
        <v>20</v>
      </c>
      <c r="E87" t="s">
        <v>28</v>
      </c>
      <c r="F87" t="s">
        <v>56</v>
      </c>
      <c r="G87">
        <v>10</v>
      </c>
      <c r="H87">
        <v>10</v>
      </c>
    </row>
    <row r="88" spans="1:8" x14ac:dyDescent="0.25">
      <c r="A88">
        <v>160003</v>
      </c>
      <c r="B88" t="s">
        <v>99</v>
      </c>
      <c r="C88" t="s">
        <v>100</v>
      </c>
      <c r="D88" t="s">
        <v>14</v>
      </c>
      <c r="E88" t="s">
        <v>15</v>
      </c>
      <c r="F88" t="s">
        <v>16</v>
      </c>
      <c r="G88">
        <v>10</v>
      </c>
      <c r="H88">
        <v>10</v>
      </c>
    </row>
    <row r="89" spans="1:8" x14ac:dyDescent="0.25">
      <c r="A89">
        <v>160041</v>
      </c>
      <c r="B89" t="s">
        <v>130</v>
      </c>
      <c r="C89" t="s">
        <v>131</v>
      </c>
      <c r="D89" t="s">
        <v>17</v>
      </c>
      <c r="E89" t="s">
        <v>21</v>
      </c>
      <c r="F89" t="s">
        <v>43</v>
      </c>
      <c r="G89">
        <v>10</v>
      </c>
      <c r="H89">
        <v>10</v>
      </c>
    </row>
    <row r="90" spans="1:8" x14ac:dyDescent="0.25">
      <c r="A90">
        <v>160041</v>
      </c>
      <c r="B90" t="s">
        <v>130</v>
      </c>
      <c r="C90" t="s">
        <v>131</v>
      </c>
      <c r="D90" t="s">
        <v>11</v>
      </c>
      <c r="E90" t="s">
        <v>15</v>
      </c>
      <c r="F90" t="s">
        <v>61</v>
      </c>
      <c r="G90">
        <v>10</v>
      </c>
      <c r="H90">
        <v>10</v>
      </c>
    </row>
    <row r="91" spans="1:8" x14ac:dyDescent="0.25">
      <c r="A91">
        <v>160069</v>
      </c>
      <c r="B91" t="s">
        <v>158</v>
      </c>
      <c r="C91" t="s">
        <v>159</v>
      </c>
      <c r="D91" t="s">
        <v>17</v>
      </c>
      <c r="E91" t="s">
        <v>33</v>
      </c>
      <c r="F91" t="s">
        <v>75</v>
      </c>
      <c r="G91">
        <v>10</v>
      </c>
      <c r="H91">
        <v>10</v>
      </c>
    </row>
    <row r="92" spans="1:8" x14ac:dyDescent="0.25">
      <c r="A92">
        <v>160076</v>
      </c>
      <c r="B92" t="s">
        <v>176</v>
      </c>
      <c r="C92" t="s">
        <v>177</v>
      </c>
      <c r="D92" t="s">
        <v>11</v>
      </c>
      <c r="E92" t="s">
        <v>12</v>
      </c>
      <c r="F92" t="s">
        <v>64</v>
      </c>
      <c r="G92">
        <v>10</v>
      </c>
      <c r="H92">
        <v>10</v>
      </c>
    </row>
    <row r="93" spans="1:8" x14ac:dyDescent="0.25">
      <c r="A93">
        <v>160076</v>
      </c>
      <c r="B93" t="s">
        <v>176</v>
      </c>
      <c r="C93" t="s">
        <v>177</v>
      </c>
      <c r="D93" t="s">
        <v>17</v>
      </c>
      <c r="E93" t="s">
        <v>44</v>
      </c>
      <c r="F93" t="s">
        <v>45</v>
      </c>
      <c r="G93">
        <v>10</v>
      </c>
      <c r="H93">
        <v>10</v>
      </c>
    </row>
    <row r="94" spans="1:8" x14ac:dyDescent="0.25">
      <c r="A94">
        <v>160190</v>
      </c>
      <c r="B94" t="s">
        <v>186</v>
      </c>
      <c r="C94" t="s">
        <v>187</v>
      </c>
      <c r="D94" t="s">
        <v>20</v>
      </c>
      <c r="E94" t="s">
        <v>18</v>
      </c>
      <c r="F94" t="s">
        <v>40</v>
      </c>
      <c r="G94">
        <v>10</v>
      </c>
      <c r="H94">
        <v>10</v>
      </c>
    </row>
    <row r="95" spans="1:8" x14ac:dyDescent="0.25">
      <c r="A95">
        <v>160190</v>
      </c>
      <c r="B95" t="s">
        <v>186</v>
      </c>
      <c r="C95" t="s">
        <v>187</v>
      </c>
      <c r="D95" t="s">
        <v>11</v>
      </c>
      <c r="E95" t="s">
        <v>33</v>
      </c>
      <c r="F95" t="s">
        <v>75</v>
      </c>
      <c r="G95">
        <v>10</v>
      </c>
      <c r="H95">
        <v>10</v>
      </c>
    </row>
    <row r="96" spans="1:8" x14ac:dyDescent="0.25">
      <c r="A96">
        <v>160192</v>
      </c>
      <c r="B96" t="s">
        <v>181</v>
      </c>
      <c r="C96" t="s">
        <v>182</v>
      </c>
      <c r="D96" t="s">
        <v>20</v>
      </c>
      <c r="E96" t="s">
        <v>18</v>
      </c>
      <c r="F96" t="s">
        <v>65</v>
      </c>
      <c r="G96">
        <v>10</v>
      </c>
      <c r="H96">
        <v>10</v>
      </c>
    </row>
    <row r="97" spans="1:8" x14ac:dyDescent="0.25">
      <c r="A97">
        <v>160192</v>
      </c>
      <c r="B97" t="s">
        <v>181</v>
      </c>
      <c r="C97" t="s">
        <v>182</v>
      </c>
      <c r="D97" t="s">
        <v>11</v>
      </c>
      <c r="E97" t="s">
        <v>21</v>
      </c>
      <c r="F97" t="s">
        <v>43</v>
      </c>
      <c r="G97">
        <v>10</v>
      </c>
      <c r="H97">
        <v>10</v>
      </c>
    </row>
    <row r="98" spans="1:8" x14ac:dyDescent="0.25">
      <c r="A98">
        <v>160192</v>
      </c>
      <c r="B98" t="s">
        <v>181</v>
      </c>
      <c r="C98" t="s">
        <v>182</v>
      </c>
      <c r="D98" t="s">
        <v>14</v>
      </c>
      <c r="E98" t="s">
        <v>44</v>
      </c>
      <c r="F98" t="s">
        <v>45</v>
      </c>
      <c r="G98">
        <v>10</v>
      </c>
      <c r="H98">
        <v>10</v>
      </c>
    </row>
    <row r="99" spans="1:8" x14ac:dyDescent="0.25">
      <c r="A99">
        <v>160261</v>
      </c>
      <c r="B99" t="s">
        <v>115</v>
      </c>
      <c r="C99" t="s">
        <v>116</v>
      </c>
      <c r="D99" t="s">
        <v>14</v>
      </c>
      <c r="E99" t="s">
        <v>12</v>
      </c>
      <c r="F99" t="s">
        <v>39</v>
      </c>
      <c r="G99">
        <v>10</v>
      </c>
      <c r="H99">
        <v>10</v>
      </c>
    </row>
    <row r="100" spans="1:8" x14ac:dyDescent="0.25">
      <c r="A100">
        <v>160261</v>
      </c>
      <c r="B100" t="s">
        <v>115</v>
      </c>
      <c r="C100" t="s">
        <v>116</v>
      </c>
      <c r="D100" t="s">
        <v>20</v>
      </c>
      <c r="E100" t="s">
        <v>15</v>
      </c>
      <c r="F100" t="s">
        <v>105</v>
      </c>
      <c r="G100">
        <v>10</v>
      </c>
      <c r="H100">
        <v>10</v>
      </c>
    </row>
    <row r="101" spans="1:8" x14ac:dyDescent="0.25">
      <c r="A101">
        <v>160271</v>
      </c>
      <c r="B101" t="s">
        <v>847</v>
      </c>
      <c r="C101" t="s">
        <v>848</v>
      </c>
      <c r="D101" t="s">
        <v>14</v>
      </c>
      <c r="E101" t="s">
        <v>28</v>
      </c>
      <c r="F101" t="s">
        <v>56</v>
      </c>
      <c r="G101">
        <v>10</v>
      </c>
      <c r="H101">
        <v>10</v>
      </c>
    </row>
    <row r="102" spans="1:8" x14ac:dyDescent="0.25">
      <c r="A102">
        <v>160271</v>
      </c>
      <c r="B102" t="s">
        <v>847</v>
      </c>
      <c r="C102" t="s">
        <v>848</v>
      </c>
      <c r="D102" t="s">
        <v>11</v>
      </c>
      <c r="E102" t="s">
        <v>15</v>
      </c>
      <c r="F102" t="s">
        <v>105</v>
      </c>
      <c r="G102">
        <v>10</v>
      </c>
      <c r="H102">
        <v>10</v>
      </c>
    </row>
    <row r="103" spans="1:8" x14ac:dyDescent="0.25">
      <c r="A103">
        <v>160279</v>
      </c>
      <c r="B103" t="s">
        <v>168</v>
      </c>
      <c r="C103" t="s">
        <v>169</v>
      </c>
      <c r="D103" t="s">
        <v>17</v>
      </c>
      <c r="E103" t="s">
        <v>33</v>
      </c>
      <c r="F103" t="s">
        <v>75</v>
      </c>
      <c r="G103">
        <v>10</v>
      </c>
      <c r="H103">
        <v>10</v>
      </c>
    </row>
    <row r="104" spans="1:8" x14ac:dyDescent="0.25">
      <c r="A104">
        <v>160279</v>
      </c>
      <c r="B104" t="s">
        <v>168</v>
      </c>
      <c r="C104" t="s">
        <v>169</v>
      </c>
      <c r="D104" t="s">
        <v>20</v>
      </c>
      <c r="E104" t="s">
        <v>44</v>
      </c>
      <c r="F104" t="s">
        <v>45</v>
      </c>
      <c r="G104">
        <v>10</v>
      </c>
      <c r="H104">
        <v>10</v>
      </c>
    </row>
    <row r="105" spans="1:8" x14ac:dyDescent="0.25">
      <c r="A105">
        <v>160330</v>
      </c>
      <c r="B105" t="s">
        <v>210</v>
      </c>
      <c r="C105" t="s">
        <v>211</v>
      </c>
      <c r="D105" t="s">
        <v>14</v>
      </c>
      <c r="E105" t="s">
        <v>21</v>
      </c>
      <c r="F105" t="s">
        <v>43</v>
      </c>
      <c r="G105">
        <v>10</v>
      </c>
      <c r="H105">
        <v>10</v>
      </c>
    </row>
    <row r="106" spans="1:8" x14ac:dyDescent="0.25">
      <c r="A106">
        <v>160485</v>
      </c>
      <c r="B106" t="s">
        <v>195</v>
      </c>
      <c r="C106" t="s">
        <v>196</v>
      </c>
      <c r="D106" t="s">
        <v>17</v>
      </c>
      <c r="E106" t="s">
        <v>21</v>
      </c>
      <c r="F106" t="s">
        <v>92</v>
      </c>
      <c r="G106">
        <v>10</v>
      </c>
      <c r="H106">
        <v>10</v>
      </c>
    </row>
    <row r="107" spans="1:8" x14ac:dyDescent="0.25">
      <c r="A107">
        <v>160485</v>
      </c>
      <c r="B107" t="s">
        <v>195</v>
      </c>
      <c r="C107" t="s">
        <v>196</v>
      </c>
      <c r="D107" t="s">
        <v>14</v>
      </c>
      <c r="E107" t="s">
        <v>12</v>
      </c>
      <c r="F107" t="s">
        <v>64</v>
      </c>
      <c r="G107">
        <v>10</v>
      </c>
      <c r="H107">
        <v>10</v>
      </c>
    </row>
    <row r="108" spans="1:8" x14ac:dyDescent="0.25">
      <c r="A108">
        <v>160485</v>
      </c>
      <c r="B108" t="s">
        <v>195</v>
      </c>
      <c r="C108" t="s">
        <v>196</v>
      </c>
      <c r="D108" t="s">
        <v>20</v>
      </c>
      <c r="E108" t="s">
        <v>15</v>
      </c>
      <c r="F108" t="s">
        <v>16</v>
      </c>
      <c r="G108">
        <v>10</v>
      </c>
      <c r="H108">
        <v>10</v>
      </c>
    </row>
    <row r="109" spans="1:8" x14ac:dyDescent="0.25">
      <c r="A109">
        <v>160506</v>
      </c>
      <c r="B109" t="s">
        <v>142</v>
      </c>
      <c r="C109" t="s">
        <v>143</v>
      </c>
      <c r="D109" t="s">
        <v>14</v>
      </c>
      <c r="E109" t="s">
        <v>12</v>
      </c>
      <c r="F109" t="s">
        <v>39</v>
      </c>
      <c r="G109">
        <v>10</v>
      </c>
      <c r="H109">
        <v>10</v>
      </c>
    </row>
    <row r="110" spans="1:8" x14ac:dyDescent="0.25">
      <c r="A110">
        <v>160554</v>
      </c>
      <c r="B110" t="s">
        <v>111</v>
      </c>
      <c r="C110" t="s">
        <v>112</v>
      </c>
      <c r="D110" t="s">
        <v>11</v>
      </c>
      <c r="E110" t="s">
        <v>18</v>
      </c>
      <c r="F110" t="s">
        <v>40</v>
      </c>
      <c r="G110">
        <v>10</v>
      </c>
      <c r="H110">
        <v>10</v>
      </c>
    </row>
    <row r="111" spans="1:8" x14ac:dyDescent="0.25">
      <c r="A111">
        <v>160554</v>
      </c>
      <c r="B111" t="s">
        <v>111</v>
      </c>
      <c r="C111" t="s">
        <v>112</v>
      </c>
      <c r="D111" t="s">
        <v>17</v>
      </c>
      <c r="E111" t="s">
        <v>28</v>
      </c>
      <c r="F111" t="s">
        <v>56</v>
      </c>
      <c r="G111">
        <v>10</v>
      </c>
      <c r="H111">
        <v>10</v>
      </c>
    </row>
    <row r="112" spans="1:8" x14ac:dyDescent="0.25">
      <c r="A112">
        <v>160554</v>
      </c>
      <c r="B112" t="s">
        <v>111</v>
      </c>
      <c r="C112" t="s">
        <v>112</v>
      </c>
      <c r="D112" t="s">
        <v>20</v>
      </c>
      <c r="E112" t="s">
        <v>12</v>
      </c>
      <c r="F112" t="s">
        <v>39</v>
      </c>
      <c r="G112">
        <v>10</v>
      </c>
      <c r="H112">
        <v>10</v>
      </c>
    </row>
    <row r="113" spans="1:8" x14ac:dyDescent="0.25">
      <c r="A113">
        <v>160554</v>
      </c>
      <c r="B113" t="s">
        <v>111</v>
      </c>
      <c r="C113" t="s">
        <v>112</v>
      </c>
      <c r="D113" t="s">
        <v>14</v>
      </c>
      <c r="E113" t="s">
        <v>15</v>
      </c>
      <c r="F113" t="s">
        <v>105</v>
      </c>
      <c r="G113">
        <v>10</v>
      </c>
      <c r="H113">
        <v>10</v>
      </c>
    </row>
    <row r="114" spans="1:8" x14ac:dyDescent="0.25">
      <c r="A114">
        <v>160613</v>
      </c>
      <c r="B114" t="s">
        <v>193</v>
      </c>
      <c r="C114" t="s">
        <v>194</v>
      </c>
      <c r="D114" t="s">
        <v>20</v>
      </c>
      <c r="E114" t="s">
        <v>18</v>
      </c>
      <c r="F114" t="s">
        <v>106</v>
      </c>
      <c r="G114">
        <v>10</v>
      </c>
      <c r="H114">
        <v>10</v>
      </c>
    </row>
    <row r="115" spans="1:8" x14ac:dyDescent="0.25">
      <c r="A115">
        <v>160613</v>
      </c>
      <c r="B115" t="s">
        <v>193</v>
      </c>
      <c r="C115" t="s">
        <v>194</v>
      </c>
      <c r="D115" t="s">
        <v>14</v>
      </c>
      <c r="E115" t="s">
        <v>33</v>
      </c>
      <c r="F115" t="s">
        <v>75</v>
      </c>
      <c r="G115">
        <v>10</v>
      </c>
      <c r="H115">
        <v>10</v>
      </c>
    </row>
    <row r="116" spans="1:8" x14ac:dyDescent="0.25">
      <c r="A116">
        <v>160613</v>
      </c>
      <c r="B116" t="s">
        <v>193</v>
      </c>
      <c r="C116" t="s">
        <v>194</v>
      </c>
      <c r="D116" t="s">
        <v>11</v>
      </c>
      <c r="E116" t="s">
        <v>15</v>
      </c>
      <c r="F116" t="s">
        <v>16</v>
      </c>
      <c r="G116">
        <v>10</v>
      </c>
      <c r="H116">
        <v>10</v>
      </c>
    </row>
    <row r="117" spans="1:8" x14ac:dyDescent="0.25">
      <c r="A117">
        <v>160628</v>
      </c>
      <c r="B117" t="s">
        <v>136</v>
      </c>
      <c r="C117" t="s">
        <v>137</v>
      </c>
      <c r="D117" t="s">
        <v>11</v>
      </c>
      <c r="E117" t="s">
        <v>18</v>
      </c>
      <c r="F117" t="s">
        <v>40</v>
      </c>
      <c r="G117">
        <v>10</v>
      </c>
      <c r="H117">
        <v>10</v>
      </c>
    </row>
    <row r="118" spans="1:8" x14ac:dyDescent="0.25">
      <c r="A118">
        <v>160628</v>
      </c>
      <c r="B118" t="s">
        <v>136</v>
      </c>
      <c r="C118" t="s">
        <v>137</v>
      </c>
      <c r="D118" t="s">
        <v>17</v>
      </c>
      <c r="E118" t="s">
        <v>15</v>
      </c>
      <c r="F118" t="s">
        <v>61</v>
      </c>
      <c r="G118">
        <v>10</v>
      </c>
      <c r="H118">
        <v>10</v>
      </c>
    </row>
    <row r="119" spans="1:8" x14ac:dyDescent="0.25">
      <c r="A119">
        <v>160646</v>
      </c>
      <c r="B119" t="s">
        <v>145</v>
      </c>
      <c r="C119" t="s">
        <v>146</v>
      </c>
      <c r="D119" t="s">
        <v>11</v>
      </c>
      <c r="E119" t="s">
        <v>15</v>
      </c>
      <c r="F119" t="s">
        <v>61</v>
      </c>
      <c r="G119">
        <v>10</v>
      </c>
      <c r="H119">
        <v>10</v>
      </c>
    </row>
    <row r="120" spans="1:8" x14ac:dyDescent="0.25">
      <c r="A120">
        <v>160743</v>
      </c>
      <c r="B120" t="s">
        <v>151</v>
      </c>
      <c r="C120" t="s">
        <v>152</v>
      </c>
      <c r="D120" t="s">
        <v>11</v>
      </c>
      <c r="E120" t="s">
        <v>18</v>
      </c>
      <c r="F120" t="s">
        <v>106</v>
      </c>
      <c r="G120">
        <v>10</v>
      </c>
      <c r="H120">
        <v>10</v>
      </c>
    </row>
    <row r="121" spans="1:8" x14ac:dyDescent="0.25">
      <c r="A121">
        <v>160743</v>
      </c>
      <c r="B121" t="s">
        <v>151</v>
      </c>
      <c r="C121" t="s">
        <v>152</v>
      </c>
      <c r="D121" t="s">
        <v>14</v>
      </c>
      <c r="E121" t="s">
        <v>12</v>
      </c>
      <c r="F121" t="s">
        <v>64</v>
      </c>
      <c r="G121">
        <v>10</v>
      </c>
      <c r="H121">
        <v>10</v>
      </c>
    </row>
    <row r="122" spans="1:8" x14ac:dyDescent="0.25">
      <c r="A122">
        <v>160942</v>
      </c>
      <c r="B122" t="s">
        <v>126</v>
      </c>
      <c r="C122" t="s">
        <v>90</v>
      </c>
      <c r="D122" t="s">
        <v>17</v>
      </c>
      <c r="E122" t="s">
        <v>28</v>
      </c>
      <c r="F122" t="s">
        <v>56</v>
      </c>
      <c r="G122">
        <v>10</v>
      </c>
      <c r="H122">
        <v>10</v>
      </c>
    </row>
    <row r="123" spans="1:8" x14ac:dyDescent="0.25">
      <c r="A123">
        <v>160942</v>
      </c>
      <c r="B123" t="s">
        <v>126</v>
      </c>
      <c r="C123" t="s">
        <v>90</v>
      </c>
      <c r="D123" t="s">
        <v>20</v>
      </c>
      <c r="E123" t="s">
        <v>15</v>
      </c>
      <c r="F123">
        <v>1</v>
      </c>
      <c r="G123">
        <v>10</v>
      </c>
      <c r="H123">
        <v>10</v>
      </c>
    </row>
    <row r="124" spans="1:8" x14ac:dyDescent="0.25">
      <c r="A124">
        <v>160982</v>
      </c>
      <c r="B124" t="s">
        <v>119</v>
      </c>
      <c r="C124" t="s">
        <v>120</v>
      </c>
      <c r="D124" t="s">
        <v>17</v>
      </c>
      <c r="E124" t="s">
        <v>18</v>
      </c>
      <c r="F124" t="s">
        <v>106</v>
      </c>
      <c r="G124">
        <v>10</v>
      </c>
      <c r="H124">
        <v>10</v>
      </c>
    </row>
    <row r="125" spans="1:8" x14ac:dyDescent="0.25">
      <c r="A125">
        <v>160982</v>
      </c>
      <c r="B125" t="s">
        <v>119</v>
      </c>
      <c r="C125" t="s">
        <v>120</v>
      </c>
      <c r="D125" t="s">
        <v>11</v>
      </c>
      <c r="E125" t="s">
        <v>28</v>
      </c>
      <c r="F125" t="s">
        <v>56</v>
      </c>
      <c r="G125">
        <v>10</v>
      </c>
      <c r="H125">
        <v>10</v>
      </c>
    </row>
    <row r="126" spans="1:8" x14ac:dyDescent="0.25">
      <c r="A126">
        <v>160982</v>
      </c>
      <c r="B126" t="s">
        <v>119</v>
      </c>
      <c r="C126" t="s">
        <v>120</v>
      </c>
      <c r="D126" t="s">
        <v>14</v>
      </c>
      <c r="E126" t="s">
        <v>12</v>
      </c>
      <c r="F126" t="s">
        <v>39</v>
      </c>
      <c r="G126">
        <v>10</v>
      </c>
      <c r="H126">
        <v>10</v>
      </c>
    </row>
    <row r="127" spans="1:8" x14ac:dyDescent="0.25">
      <c r="A127">
        <v>160982</v>
      </c>
      <c r="B127" t="s">
        <v>119</v>
      </c>
      <c r="C127" t="s">
        <v>120</v>
      </c>
      <c r="D127" t="s">
        <v>20</v>
      </c>
      <c r="E127" t="s">
        <v>15</v>
      </c>
      <c r="F127" t="s">
        <v>61</v>
      </c>
      <c r="G127">
        <v>10</v>
      </c>
      <c r="H127">
        <v>10</v>
      </c>
    </row>
    <row r="128" spans="1:8" x14ac:dyDescent="0.25">
      <c r="A128">
        <v>160996</v>
      </c>
      <c r="B128" t="s">
        <v>178</v>
      </c>
      <c r="C128" t="s">
        <v>177</v>
      </c>
      <c r="D128" t="s">
        <v>17</v>
      </c>
      <c r="E128" t="s">
        <v>28</v>
      </c>
      <c r="F128" t="s">
        <v>56</v>
      </c>
      <c r="G128">
        <v>10</v>
      </c>
      <c r="H128">
        <v>10</v>
      </c>
    </row>
    <row r="129" spans="1:8" x14ac:dyDescent="0.25">
      <c r="A129">
        <v>161044</v>
      </c>
      <c r="B129" t="s">
        <v>101</v>
      </c>
      <c r="C129" t="s">
        <v>102</v>
      </c>
      <c r="D129" t="s">
        <v>14</v>
      </c>
      <c r="E129" t="s">
        <v>18</v>
      </c>
      <c r="F129" t="s">
        <v>40</v>
      </c>
      <c r="G129">
        <v>10</v>
      </c>
      <c r="H129">
        <v>10</v>
      </c>
    </row>
    <row r="130" spans="1:8" x14ac:dyDescent="0.25">
      <c r="A130">
        <v>161044</v>
      </c>
      <c r="B130" t="s">
        <v>101</v>
      </c>
      <c r="C130" t="s">
        <v>102</v>
      </c>
      <c r="D130" t="s">
        <v>11</v>
      </c>
      <c r="E130" t="s">
        <v>15</v>
      </c>
      <c r="F130" t="s">
        <v>61</v>
      </c>
      <c r="G130">
        <v>10</v>
      </c>
      <c r="H130">
        <v>10</v>
      </c>
    </row>
    <row r="131" spans="1:8" x14ac:dyDescent="0.25">
      <c r="A131">
        <v>161068</v>
      </c>
      <c r="B131" t="s">
        <v>235</v>
      </c>
      <c r="C131" t="s">
        <v>236</v>
      </c>
      <c r="D131" t="s">
        <v>14</v>
      </c>
      <c r="E131" t="s">
        <v>18</v>
      </c>
      <c r="F131" t="s">
        <v>106</v>
      </c>
      <c r="G131">
        <v>10</v>
      </c>
      <c r="H131">
        <v>10</v>
      </c>
    </row>
    <row r="132" spans="1:8" x14ac:dyDescent="0.25">
      <c r="A132">
        <v>161068</v>
      </c>
      <c r="B132" t="s">
        <v>235</v>
      </c>
      <c r="C132" t="s">
        <v>236</v>
      </c>
      <c r="D132" t="s">
        <v>11</v>
      </c>
      <c r="E132" t="s">
        <v>21</v>
      </c>
      <c r="F132" t="s">
        <v>92</v>
      </c>
      <c r="G132">
        <v>10</v>
      </c>
      <c r="H132">
        <v>10</v>
      </c>
    </row>
    <row r="133" spans="1:8" x14ac:dyDescent="0.25">
      <c r="A133">
        <v>161072</v>
      </c>
      <c r="B133" t="s">
        <v>888</v>
      </c>
      <c r="C133" t="s">
        <v>228</v>
      </c>
      <c r="D133" t="s">
        <v>11</v>
      </c>
      <c r="E133" t="s">
        <v>18</v>
      </c>
      <c r="F133" t="s">
        <v>106</v>
      </c>
      <c r="G133">
        <v>10</v>
      </c>
      <c r="H133">
        <v>10</v>
      </c>
    </row>
    <row r="134" spans="1:8" x14ac:dyDescent="0.25">
      <c r="A134">
        <v>161072</v>
      </c>
      <c r="B134" t="s">
        <v>888</v>
      </c>
      <c r="C134" t="s">
        <v>228</v>
      </c>
      <c r="D134" t="s">
        <v>17</v>
      </c>
      <c r="E134" t="s">
        <v>28</v>
      </c>
      <c r="F134" t="s">
        <v>56</v>
      </c>
      <c r="G134">
        <v>10</v>
      </c>
      <c r="H134">
        <v>10</v>
      </c>
    </row>
    <row r="135" spans="1:8" x14ac:dyDescent="0.25">
      <c r="A135">
        <v>161143</v>
      </c>
      <c r="B135" t="s">
        <v>215</v>
      </c>
      <c r="C135" t="s">
        <v>90</v>
      </c>
      <c r="D135" t="s">
        <v>17</v>
      </c>
      <c r="E135" t="s">
        <v>21</v>
      </c>
      <c r="F135" t="s">
        <v>92</v>
      </c>
      <c r="G135">
        <v>10</v>
      </c>
      <c r="H135">
        <v>10</v>
      </c>
    </row>
    <row r="136" spans="1:8" x14ac:dyDescent="0.25">
      <c r="A136">
        <v>161143</v>
      </c>
      <c r="B136" t="s">
        <v>215</v>
      </c>
      <c r="C136" t="s">
        <v>90</v>
      </c>
      <c r="D136" t="s">
        <v>20</v>
      </c>
      <c r="E136" t="s">
        <v>12</v>
      </c>
      <c r="F136" t="s">
        <v>32</v>
      </c>
      <c r="G136">
        <v>10</v>
      </c>
      <c r="H136">
        <v>10</v>
      </c>
    </row>
    <row r="137" spans="1:8" x14ac:dyDescent="0.25">
      <c r="A137">
        <v>161143</v>
      </c>
      <c r="B137" t="s">
        <v>215</v>
      </c>
      <c r="C137" t="s">
        <v>90</v>
      </c>
      <c r="D137" t="s">
        <v>11</v>
      </c>
      <c r="E137" t="s">
        <v>15</v>
      </c>
      <c r="F137" t="s">
        <v>16</v>
      </c>
      <c r="G137">
        <v>10</v>
      </c>
      <c r="H137">
        <v>10</v>
      </c>
    </row>
    <row r="138" spans="1:8" x14ac:dyDescent="0.25">
      <c r="A138">
        <v>161148</v>
      </c>
      <c r="B138" t="s">
        <v>117</v>
      </c>
      <c r="C138" t="s">
        <v>118</v>
      </c>
      <c r="D138" t="s">
        <v>11</v>
      </c>
      <c r="E138" t="s">
        <v>12</v>
      </c>
      <c r="F138" t="s">
        <v>39</v>
      </c>
      <c r="G138">
        <v>10</v>
      </c>
      <c r="H138">
        <v>10</v>
      </c>
    </row>
    <row r="139" spans="1:8" x14ac:dyDescent="0.25">
      <c r="A139">
        <v>161148</v>
      </c>
      <c r="B139" t="s">
        <v>117</v>
      </c>
      <c r="C139" t="s">
        <v>118</v>
      </c>
      <c r="D139" t="s">
        <v>14</v>
      </c>
      <c r="E139" t="s">
        <v>15</v>
      </c>
      <c r="F139" t="s">
        <v>61</v>
      </c>
      <c r="G139">
        <v>10</v>
      </c>
      <c r="H139">
        <v>10</v>
      </c>
    </row>
    <row r="140" spans="1:8" x14ac:dyDescent="0.25">
      <c r="A140">
        <v>161150</v>
      </c>
      <c r="B140" t="s">
        <v>174</v>
      </c>
      <c r="C140" t="s">
        <v>175</v>
      </c>
      <c r="D140" t="s">
        <v>14</v>
      </c>
      <c r="E140" t="s">
        <v>18</v>
      </c>
      <c r="F140" t="s">
        <v>87</v>
      </c>
      <c r="G140">
        <v>10</v>
      </c>
      <c r="H140">
        <v>10</v>
      </c>
    </row>
    <row r="141" spans="1:8" x14ac:dyDescent="0.25">
      <c r="A141">
        <v>161150</v>
      </c>
      <c r="B141" t="s">
        <v>174</v>
      </c>
      <c r="C141" t="s">
        <v>175</v>
      </c>
      <c r="D141" t="s">
        <v>17</v>
      </c>
      <c r="E141" t="s">
        <v>33</v>
      </c>
      <c r="F141" t="s">
        <v>75</v>
      </c>
      <c r="G141">
        <v>10</v>
      </c>
      <c r="H141">
        <v>10</v>
      </c>
    </row>
    <row r="142" spans="1:8" x14ac:dyDescent="0.25">
      <c r="A142">
        <v>161150</v>
      </c>
      <c r="B142" t="s">
        <v>174</v>
      </c>
      <c r="C142" t="s">
        <v>175</v>
      </c>
      <c r="D142" t="s">
        <v>20</v>
      </c>
      <c r="E142" t="s">
        <v>15</v>
      </c>
      <c r="F142" t="s">
        <v>61</v>
      </c>
      <c r="G142">
        <v>10</v>
      </c>
      <c r="H142">
        <v>10</v>
      </c>
    </row>
    <row r="143" spans="1:8" x14ac:dyDescent="0.25">
      <c r="A143">
        <v>161188</v>
      </c>
      <c r="B143" t="s">
        <v>113</v>
      </c>
      <c r="C143" t="s">
        <v>114</v>
      </c>
      <c r="D143" t="s">
        <v>17</v>
      </c>
      <c r="E143" t="s">
        <v>12</v>
      </c>
      <c r="F143" t="s">
        <v>39</v>
      </c>
      <c r="G143">
        <v>10</v>
      </c>
      <c r="H143">
        <v>10</v>
      </c>
    </row>
    <row r="144" spans="1:8" x14ac:dyDescent="0.25">
      <c r="A144">
        <v>161213</v>
      </c>
      <c r="B144" t="s">
        <v>166</v>
      </c>
      <c r="C144" t="s">
        <v>167</v>
      </c>
      <c r="D144" t="s">
        <v>17</v>
      </c>
      <c r="E144" t="s">
        <v>44</v>
      </c>
      <c r="F144" t="s">
        <v>45</v>
      </c>
      <c r="G144">
        <v>10</v>
      </c>
      <c r="H144">
        <v>10</v>
      </c>
    </row>
    <row r="145" spans="1:8" x14ac:dyDescent="0.25">
      <c r="A145">
        <v>161244</v>
      </c>
      <c r="B145" t="s">
        <v>189</v>
      </c>
      <c r="C145" t="s">
        <v>190</v>
      </c>
      <c r="D145" t="s">
        <v>20</v>
      </c>
      <c r="E145" t="s">
        <v>33</v>
      </c>
      <c r="F145" t="s">
        <v>38</v>
      </c>
      <c r="G145">
        <v>10</v>
      </c>
      <c r="H145">
        <v>10</v>
      </c>
    </row>
    <row r="146" spans="1:8" x14ac:dyDescent="0.25">
      <c r="A146">
        <v>161244</v>
      </c>
      <c r="B146" t="s">
        <v>189</v>
      </c>
      <c r="C146" t="s">
        <v>190</v>
      </c>
      <c r="D146" t="s">
        <v>11</v>
      </c>
      <c r="E146" t="s">
        <v>12</v>
      </c>
      <c r="F146" t="s">
        <v>162</v>
      </c>
      <c r="G146">
        <v>10</v>
      </c>
      <c r="H146">
        <v>10</v>
      </c>
    </row>
    <row r="147" spans="1:8" x14ac:dyDescent="0.25">
      <c r="A147">
        <v>161244</v>
      </c>
      <c r="B147" t="s">
        <v>189</v>
      </c>
      <c r="C147" t="s">
        <v>190</v>
      </c>
      <c r="D147" t="s">
        <v>14</v>
      </c>
      <c r="E147" t="s">
        <v>15</v>
      </c>
      <c r="F147" t="s">
        <v>61</v>
      </c>
      <c r="G147">
        <v>10</v>
      </c>
      <c r="H147">
        <v>10</v>
      </c>
    </row>
    <row r="148" spans="1:8" x14ac:dyDescent="0.25">
      <c r="A148">
        <v>161272</v>
      </c>
      <c r="B148" t="s">
        <v>155</v>
      </c>
      <c r="C148" t="s">
        <v>156</v>
      </c>
      <c r="D148" t="s">
        <v>14</v>
      </c>
      <c r="E148" t="s">
        <v>12</v>
      </c>
      <c r="F148" t="s">
        <v>32</v>
      </c>
      <c r="G148">
        <v>10</v>
      </c>
      <c r="H148">
        <v>10</v>
      </c>
    </row>
    <row r="149" spans="1:8" x14ac:dyDescent="0.25">
      <c r="A149">
        <v>161454</v>
      </c>
      <c r="B149" t="s">
        <v>133</v>
      </c>
      <c r="C149" t="s">
        <v>134</v>
      </c>
      <c r="D149" t="s">
        <v>14</v>
      </c>
      <c r="E149" t="s">
        <v>18</v>
      </c>
      <c r="F149" t="s">
        <v>65</v>
      </c>
      <c r="G149">
        <v>10</v>
      </c>
      <c r="H149">
        <v>10</v>
      </c>
    </row>
    <row r="150" spans="1:8" x14ac:dyDescent="0.25">
      <c r="A150">
        <v>161454</v>
      </c>
      <c r="B150" t="s">
        <v>133</v>
      </c>
      <c r="C150" t="s">
        <v>134</v>
      </c>
      <c r="D150" t="s">
        <v>17</v>
      </c>
      <c r="E150" t="s">
        <v>33</v>
      </c>
      <c r="F150" t="s">
        <v>75</v>
      </c>
      <c r="G150">
        <v>10</v>
      </c>
      <c r="H150">
        <v>10</v>
      </c>
    </row>
    <row r="151" spans="1:8" x14ac:dyDescent="0.25">
      <c r="A151">
        <v>161514</v>
      </c>
      <c r="B151" t="s">
        <v>245</v>
      </c>
      <c r="C151" t="s">
        <v>246</v>
      </c>
      <c r="D151" t="s">
        <v>11</v>
      </c>
      <c r="E151" t="s">
        <v>28</v>
      </c>
      <c r="F151" t="s">
        <v>56</v>
      </c>
      <c r="G151">
        <v>10</v>
      </c>
      <c r="H151">
        <v>10</v>
      </c>
    </row>
    <row r="152" spans="1:8" x14ac:dyDescent="0.25">
      <c r="A152">
        <v>161514</v>
      </c>
      <c r="B152" t="s">
        <v>245</v>
      </c>
      <c r="C152" t="s">
        <v>246</v>
      </c>
      <c r="D152" t="s">
        <v>14</v>
      </c>
      <c r="E152" t="s">
        <v>44</v>
      </c>
      <c r="F152" t="s">
        <v>45</v>
      </c>
      <c r="G152">
        <v>10</v>
      </c>
      <c r="H152">
        <v>10</v>
      </c>
    </row>
    <row r="153" spans="1:8" x14ac:dyDescent="0.25">
      <c r="A153">
        <v>161532</v>
      </c>
      <c r="B153" t="s">
        <v>191</v>
      </c>
      <c r="C153" t="s">
        <v>192</v>
      </c>
      <c r="D153" t="s">
        <v>14</v>
      </c>
      <c r="E153" t="s">
        <v>18</v>
      </c>
      <c r="F153" t="s">
        <v>106</v>
      </c>
      <c r="G153">
        <v>10</v>
      </c>
      <c r="H153">
        <v>10</v>
      </c>
    </row>
    <row r="154" spans="1:8" x14ac:dyDescent="0.25">
      <c r="A154">
        <v>161532</v>
      </c>
      <c r="B154" t="s">
        <v>191</v>
      </c>
      <c r="C154" t="s">
        <v>192</v>
      </c>
      <c r="D154" t="s">
        <v>11</v>
      </c>
      <c r="E154" t="s">
        <v>12</v>
      </c>
      <c r="F154" t="s">
        <v>39</v>
      </c>
      <c r="G154">
        <v>10</v>
      </c>
      <c r="H154">
        <v>10</v>
      </c>
    </row>
    <row r="155" spans="1:8" x14ac:dyDescent="0.25">
      <c r="A155">
        <v>161532</v>
      </c>
      <c r="B155" t="s">
        <v>191</v>
      </c>
      <c r="C155" t="s">
        <v>192</v>
      </c>
      <c r="D155" t="s">
        <v>17</v>
      </c>
      <c r="E155" t="s">
        <v>15</v>
      </c>
      <c r="F155" t="s">
        <v>61</v>
      </c>
      <c r="G155">
        <v>10</v>
      </c>
      <c r="H155">
        <v>10</v>
      </c>
    </row>
    <row r="156" spans="1:8" x14ac:dyDescent="0.25">
      <c r="A156">
        <v>161635</v>
      </c>
      <c r="B156" t="s">
        <v>385</v>
      </c>
      <c r="C156" t="s">
        <v>386</v>
      </c>
      <c r="D156" t="s">
        <v>11</v>
      </c>
      <c r="E156" t="s">
        <v>18</v>
      </c>
      <c r="F156" t="s">
        <v>91</v>
      </c>
      <c r="G156">
        <v>10</v>
      </c>
      <c r="H156">
        <v>10</v>
      </c>
    </row>
    <row r="157" spans="1:8" x14ac:dyDescent="0.25">
      <c r="A157">
        <v>161635</v>
      </c>
      <c r="B157" t="s">
        <v>385</v>
      </c>
      <c r="C157" t="s">
        <v>386</v>
      </c>
      <c r="D157" t="s">
        <v>17</v>
      </c>
      <c r="E157" t="s">
        <v>33</v>
      </c>
      <c r="F157" t="s">
        <v>75</v>
      </c>
      <c r="G157">
        <v>10</v>
      </c>
      <c r="H157">
        <v>10</v>
      </c>
    </row>
    <row r="158" spans="1:8" x14ac:dyDescent="0.25">
      <c r="A158">
        <v>161635</v>
      </c>
      <c r="B158" t="s">
        <v>385</v>
      </c>
      <c r="C158" t="s">
        <v>386</v>
      </c>
      <c r="D158" t="s">
        <v>14</v>
      </c>
      <c r="E158" t="s">
        <v>12</v>
      </c>
      <c r="F158" t="s">
        <v>162</v>
      </c>
      <c r="G158">
        <v>10</v>
      </c>
      <c r="H158">
        <v>10</v>
      </c>
    </row>
    <row r="159" spans="1:8" x14ac:dyDescent="0.25">
      <c r="A159">
        <v>161635</v>
      </c>
      <c r="B159" t="s">
        <v>385</v>
      </c>
      <c r="C159" t="s">
        <v>386</v>
      </c>
      <c r="D159" t="s">
        <v>20</v>
      </c>
      <c r="E159" t="s">
        <v>44</v>
      </c>
      <c r="F159" t="s">
        <v>45</v>
      </c>
      <c r="G159">
        <v>10</v>
      </c>
      <c r="H159">
        <v>10</v>
      </c>
    </row>
    <row r="160" spans="1:8" x14ac:dyDescent="0.25">
      <c r="A160">
        <v>161645</v>
      </c>
      <c r="B160" t="s">
        <v>243</v>
      </c>
      <c r="C160" t="s">
        <v>244</v>
      </c>
      <c r="D160" t="s">
        <v>17</v>
      </c>
      <c r="E160" t="s">
        <v>15</v>
      </c>
      <c r="F160" t="s">
        <v>105</v>
      </c>
      <c r="G160">
        <v>10</v>
      </c>
      <c r="H160">
        <v>10</v>
      </c>
    </row>
    <row r="161" spans="1:8" x14ac:dyDescent="0.25">
      <c r="A161">
        <v>161671</v>
      </c>
      <c r="B161" t="s">
        <v>1358</v>
      </c>
      <c r="C161" t="s">
        <v>1359</v>
      </c>
      <c r="D161" t="s">
        <v>14</v>
      </c>
      <c r="E161" t="s">
        <v>12</v>
      </c>
      <c r="F161" t="s">
        <v>32</v>
      </c>
      <c r="G161">
        <v>10</v>
      </c>
      <c r="H161">
        <v>10</v>
      </c>
    </row>
    <row r="162" spans="1:8" x14ac:dyDescent="0.25">
      <c r="A162">
        <v>161671</v>
      </c>
      <c r="B162" t="s">
        <v>1358</v>
      </c>
      <c r="C162" t="s">
        <v>1359</v>
      </c>
      <c r="D162" t="s">
        <v>11</v>
      </c>
      <c r="E162" t="s">
        <v>15</v>
      </c>
      <c r="F162">
        <v>1</v>
      </c>
      <c r="G162">
        <v>10</v>
      </c>
      <c r="H162">
        <v>10</v>
      </c>
    </row>
    <row r="163" spans="1:8" x14ac:dyDescent="0.25">
      <c r="A163">
        <v>161672</v>
      </c>
      <c r="B163" t="s">
        <v>225</v>
      </c>
      <c r="C163" t="s">
        <v>226</v>
      </c>
      <c r="D163" t="s">
        <v>11</v>
      </c>
      <c r="E163" t="s">
        <v>18</v>
      </c>
      <c r="F163" t="s">
        <v>65</v>
      </c>
      <c r="G163">
        <v>10</v>
      </c>
      <c r="H163">
        <v>10</v>
      </c>
    </row>
    <row r="164" spans="1:8" x14ac:dyDescent="0.25">
      <c r="A164">
        <v>161672</v>
      </c>
      <c r="B164" t="s">
        <v>225</v>
      </c>
      <c r="C164" t="s">
        <v>226</v>
      </c>
      <c r="D164" t="s">
        <v>17</v>
      </c>
      <c r="E164" t="s">
        <v>12</v>
      </c>
      <c r="F164" t="s">
        <v>64</v>
      </c>
      <c r="G164">
        <v>10</v>
      </c>
      <c r="H164">
        <v>10</v>
      </c>
    </row>
    <row r="165" spans="1:8" x14ac:dyDescent="0.25">
      <c r="A165">
        <v>161673</v>
      </c>
      <c r="B165" t="s">
        <v>232</v>
      </c>
      <c r="C165" t="s">
        <v>233</v>
      </c>
      <c r="D165" t="s">
        <v>14</v>
      </c>
      <c r="E165" t="s">
        <v>18</v>
      </c>
      <c r="F165" t="s">
        <v>87</v>
      </c>
      <c r="G165">
        <v>10</v>
      </c>
      <c r="H165">
        <v>10</v>
      </c>
    </row>
    <row r="166" spans="1:8" x14ac:dyDescent="0.25">
      <c r="A166">
        <v>161673</v>
      </c>
      <c r="B166" t="s">
        <v>232</v>
      </c>
      <c r="C166" t="s">
        <v>233</v>
      </c>
      <c r="D166" t="s">
        <v>17</v>
      </c>
      <c r="E166" t="s">
        <v>33</v>
      </c>
      <c r="F166" t="s">
        <v>75</v>
      </c>
      <c r="G166">
        <v>10</v>
      </c>
      <c r="H166">
        <v>10</v>
      </c>
    </row>
    <row r="167" spans="1:8" x14ac:dyDescent="0.25">
      <c r="A167">
        <v>161673</v>
      </c>
      <c r="B167" t="s">
        <v>232</v>
      </c>
      <c r="C167" t="s">
        <v>233</v>
      </c>
      <c r="D167" t="s">
        <v>11</v>
      </c>
      <c r="E167" t="s">
        <v>59</v>
      </c>
      <c r="F167" t="s">
        <v>150</v>
      </c>
      <c r="G167">
        <v>10</v>
      </c>
      <c r="H167">
        <v>10</v>
      </c>
    </row>
    <row r="168" spans="1:8" x14ac:dyDescent="0.25">
      <c r="A168">
        <v>161673</v>
      </c>
      <c r="B168" t="s">
        <v>232</v>
      </c>
      <c r="C168" t="s">
        <v>233</v>
      </c>
      <c r="D168" t="s">
        <v>20</v>
      </c>
      <c r="E168" t="s">
        <v>15</v>
      </c>
      <c r="F168" t="s">
        <v>16</v>
      </c>
      <c r="G168">
        <v>10</v>
      </c>
      <c r="H168">
        <v>10</v>
      </c>
    </row>
    <row r="169" spans="1:8" x14ac:dyDescent="0.25">
      <c r="A169">
        <v>161679</v>
      </c>
      <c r="B169" t="s">
        <v>284</v>
      </c>
      <c r="C169" t="s">
        <v>164</v>
      </c>
      <c r="D169" t="s">
        <v>11</v>
      </c>
      <c r="E169" t="s">
        <v>33</v>
      </c>
      <c r="F169" t="s">
        <v>38</v>
      </c>
      <c r="G169">
        <v>10</v>
      </c>
      <c r="H169">
        <v>10</v>
      </c>
    </row>
    <row r="170" spans="1:8" x14ac:dyDescent="0.25">
      <c r="A170">
        <v>161679</v>
      </c>
      <c r="B170" t="s">
        <v>284</v>
      </c>
      <c r="C170" t="s">
        <v>164</v>
      </c>
      <c r="D170" t="s">
        <v>14</v>
      </c>
      <c r="E170" t="s">
        <v>59</v>
      </c>
      <c r="F170" t="s">
        <v>150</v>
      </c>
      <c r="G170">
        <v>10</v>
      </c>
      <c r="H170">
        <v>10</v>
      </c>
    </row>
    <row r="171" spans="1:8" x14ac:dyDescent="0.25">
      <c r="A171">
        <v>161679</v>
      </c>
      <c r="B171" t="s">
        <v>284</v>
      </c>
      <c r="C171" t="s">
        <v>164</v>
      </c>
      <c r="D171" t="s">
        <v>20</v>
      </c>
      <c r="E171" t="s">
        <v>44</v>
      </c>
      <c r="F171" t="s">
        <v>45</v>
      </c>
      <c r="G171">
        <v>10</v>
      </c>
      <c r="H171">
        <v>10</v>
      </c>
    </row>
    <row r="172" spans="1:8" x14ac:dyDescent="0.25">
      <c r="A172">
        <v>161681</v>
      </c>
      <c r="B172" t="s">
        <v>387</v>
      </c>
      <c r="C172" t="s">
        <v>388</v>
      </c>
      <c r="D172" t="s">
        <v>17</v>
      </c>
      <c r="E172" t="s">
        <v>44</v>
      </c>
      <c r="F172" t="s">
        <v>45</v>
      </c>
      <c r="G172">
        <v>10</v>
      </c>
      <c r="H172">
        <v>10</v>
      </c>
    </row>
    <row r="173" spans="1:8" x14ac:dyDescent="0.25">
      <c r="A173">
        <v>161683</v>
      </c>
      <c r="B173" t="s">
        <v>219</v>
      </c>
      <c r="C173" t="s">
        <v>220</v>
      </c>
      <c r="D173" t="s">
        <v>11</v>
      </c>
      <c r="E173" t="s">
        <v>33</v>
      </c>
      <c r="F173" t="s">
        <v>75</v>
      </c>
      <c r="G173">
        <v>10</v>
      </c>
      <c r="H173">
        <v>10</v>
      </c>
    </row>
    <row r="174" spans="1:8" x14ac:dyDescent="0.25">
      <c r="A174">
        <v>161683</v>
      </c>
      <c r="B174" t="s">
        <v>219</v>
      </c>
      <c r="C174" t="s">
        <v>220</v>
      </c>
      <c r="D174" t="s">
        <v>20</v>
      </c>
      <c r="E174" t="s">
        <v>12</v>
      </c>
      <c r="F174" t="s">
        <v>32</v>
      </c>
      <c r="G174">
        <v>10</v>
      </c>
      <c r="H174">
        <v>10</v>
      </c>
    </row>
    <row r="175" spans="1:8" x14ac:dyDescent="0.25">
      <c r="A175">
        <v>161683</v>
      </c>
      <c r="B175" t="s">
        <v>219</v>
      </c>
      <c r="C175" t="s">
        <v>220</v>
      </c>
      <c r="D175" t="s">
        <v>14</v>
      </c>
      <c r="E175" t="s">
        <v>44</v>
      </c>
      <c r="F175" t="s">
        <v>45</v>
      </c>
      <c r="G175">
        <v>10</v>
      </c>
      <c r="H175">
        <v>10</v>
      </c>
    </row>
    <row r="176" spans="1:8" x14ac:dyDescent="0.25">
      <c r="A176">
        <v>161698</v>
      </c>
      <c r="B176" t="s">
        <v>223</v>
      </c>
      <c r="C176" t="s">
        <v>224</v>
      </c>
      <c r="D176" t="s">
        <v>17</v>
      </c>
      <c r="E176" t="s">
        <v>18</v>
      </c>
      <c r="F176" t="s">
        <v>87</v>
      </c>
      <c r="G176">
        <v>10</v>
      </c>
      <c r="H176">
        <v>10</v>
      </c>
    </row>
    <row r="177" spans="1:8" x14ac:dyDescent="0.25">
      <c r="A177">
        <v>161698</v>
      </c>
      <c r="B177" t="s">
        <v>223</v>
      </c>
      <c r="C177" t="s">
        <v>224</v>
      </c>
      <c r="D177" t="s">
        <v>14</v>
      </c>
      <c r="E177" t="s">
        <v>28</v>
      </c>
      <c r="F177" t="s">
        <v>56</v>
      </c>
      <c r="G177">
        <v>10</v>
      </c>
      <c r="H177">
        <v>10</v>
      </c>
    </row>
    <row r="178" spans="1:8" x14ac:dyDescent="0.25">
      <c r="A178">
        <v>161722</v>
      </c>
      <c r="B178" t="s">
        <v>227</v>
      </c>
      <c r="C178" t="s">
        <v>228</v>
      </c>
      <c r="D178" t="s">
        <v>17</v>
      </c>
      <c r="E178" t="s">
        <v>28</v>
      </c>
      <c r="F178" t="s">
        <v>56</v>
      </c>
      <c r="G178">
        <v>10</v>
      </c>
      <c r="H178">
        <v>10</v>
      </c>
    </row>
    <row r="179" spans="1:8" x14ac:dyDescent="0.25">
      <c r="A179">
        <v>161799</v>
      </c>
      <c r="B179" t="s">
        <v>256</v>
      </c>
      <c r="C179" t="s">
        <v>257</v>
      </c>
      <c r="D179" t="s">
        <v>20</v>
      </c>
      <c r="E179" t="s">
        <v>12</v>
      </c>
      <c r="F179" t="s">
        <v>162</v>
      </c>
      <c r="G179">
        <v>10</v>
      </c>
      <c r="H179">
        <v>10</v>
      </c>
    </row>
    <row r="180" spans="1:8" x14ac:dyDescent="0.25">
      <c r="A180">
        <v>161799</v>
      </c>
      <c r="B180" t="s">
        <v>256</v>
      </c>
      <c r="C180" t="s">
        <v>257</v>
      </c>
      <c r="D180" t="s">
        <v>17</v>
      </c>
      <c r="E180" t="s">
        <v>15</v>
      </c>
      <c r="F180" t="s">
        <v>16</v>
      </c>
      <c r="G180">
        <v>10</v>
      </c>
      <c r="H180">
        <v>10</v>
      </c>
    </row>
    <row r="181" spans="1:8" x14ac:dyDescent="0.25">
      <c r="A181">
        <v>161803</v>
      </c>
      <c r="B181" t="s">
        <v>261</v>
      </c>
      <c r="C181" t="s">
        <v>262</v>
      </c>
      <c r="D181" t="s">
        <v>14</v>
      </c>
      <c r="E181" t="s">
        <v>28</v>
      </c>
      <c r="F181" t="s">
        <v>56</v>
      </c>
      <c r="G181">
        <v>10</v>
      </c>
      <c r="H181">
        <v>10</v>
      </c>
    </row>
    <row r="182" spans="1:8" x14ac:dyDescent="0.25">
      <c r="A182">
        <v>161803</v>
      </c>
      <c r="B182" t="s">
        <v>261</v>
      </c>
      <c r="C182" t="s">
        <v>262</v>
      </c>
      <c r="D182" t="s">
        <v>11</v>
      </c>
      <c r="E182" t="s">
        <v>12</v>
      </c>
      <c r="F182" t="s">
        <v>64</v>
      </c>
      <c r="G182">
        <v>10</v>
      </c>
      <c r="H182">
        <v>10</v>
      </c>
    </row>
    <row r="183" spans="1:8" x14ac:dyDescent="0.25">
      <c r="A183">
        <v>161803</v>
      </c>
      <c r="B183" t="s">
        <v>261</v>
      </c>
      <c r="C183" t="s">
        <v>262</v>
      </c>
      <c r="D183" t="s">
        <v>20</v>
      </c>
      <c r="E183" t="s">
        <v>15</v>
      </c>
      <c r="F183" t="s">
        <v>61</v>
      </c>
      <c r="G183">
        <v>10</v>
      </c>
      <c r="H183">
        <v>10</v>
      </c>
    </row>
    <row r="184" spans="1:8" x14ac:dyDescent="0.25">
      <c r="A184">
        <v>161806</v>
      </c>
      <c r="B184" t="s">
        <v>234</v>
      </c>
      <c r="C184" t="s">
        <v>143</v>
      </c>
      <c r="D184" t="s">
        <v>17</v>
      </c>
      <c r="E184" t="s">
        <v>21</v>
      </c>
      <c r="F184" t="s">
        <v>43</v>
      </c>
      <c r="G184">
        <v>10</v>
      </c>
      <c r="H184">
        <v>10</v>
      </c>
    </row>
    <row r="185" spans="1:8" x14ac:dyDescent="0.25">
      <c r="A185">
        <v>161806</v>
      </c>
      <c r="B185" t="s">
        <v>234</v>
      </c>
      <c r="C185" t="s">
        <v>143</v>
      </c>
      <c r="D185" t="s">
        <v>14</v>
      </c>
      <c r="E185" t="s">
        <v>12</v>
      </c>
      <c r="F185" t="s">
        <v>64</v>
      </c>
      <c r="G185">
        <v>10</v>
      </c>
      <c r="H185">
        <v>10</v>
      </c>
    </row>
    <row r="186" spans="1:8" x14ac:dyDescent="0.25">
      <c r="A186">
        <v>161816</v>
      </c>
      <c r="B186" t="s">
        <v>817</v>
      </c>
      <c r="C186" t="s">
        <v>818</v>
      </c>
      <c r="D186" t="s">
        <v>11</v>
      </c>
      <c r="E186" t="s">
        <v>18</v>
      </c>
      <c r="F186" t="s">
        <v>65</v>
      </c>
      <c r="G186">
        <v>10</v>
      </c>
      <c r="H186">
        <v>10</v>
      </c>
    </row>
    <row r="187" spans="1:8" x14ac:dyDescent="0.25">
      <c r="A187">
        <v>161816</v>
      </c>
      <c r="B187" t="s">
        <v>817</v>
      </c>
      <c r="C187" t="s">
        <v>818</v>
      </c>
      <c r="D187" t="s">
        <v>14</v>
      </c>
      <c r="E187" t="s">
        <v>12</v>
      </c>
      <c r="F187" t="s">
        <v>162</v>
      </c>
      <c r="G187">
        <v>10</v>
      </c>
      <c r="H187">
        <v>10</v>
      </c>
    </row>
    <row r="188" spans="1:8" x14ac:dyDescent="0.25">
      <c r="A188">
        <v>161819</v>
      </c>
      <c r="B188" t="s">
        <v>1291</v>
      </c>
      <c r="C188" t="s">
        <v>1292</v>
      </c>
      <c r="D188" t="s">
        <v>17</v>
      </c>
      <c r="E188" t="s">
        <v>18</v>
      </c>
      <c r="F188" t="s">
        <v>65</v>
      </c>
      <c r="G188">
        <v>10</v>
      </c>
      <c r="H188">
        <v>10</v>
      </c>
    </row>
    <row r="189" spans="1:8" x14ac:dyDescent="0.25">
      <c r="A189">
        <v>161819</v>
      </c>
      <c r="B189" t="s">
        <v>1291</v>
      </c>
      <c r="C189" t="s">
        <v>1292</v>
      </c>
      <c r="D189" t="s">
        <v>11</v>
      </c>
      <c r="E189" t="s">
        <v>33</v>
      </c>
      <c r="F189" t="s">
        <v>38</v>
      </c>
      <c r="G189">
        <v>10</v>
      </c>
      <c r="H189">
        <v>10</v>
      </c>
    </row>
    <row r="190" spans="1:8" x14ac:dyDescent="0.25">
      <c r="A190">
        <v>161819</v>
      </c>
      <c r="B190" t="s">
        <v>1291</v>
      </c>
      <c r="C190" t="s">
        <v>1292</v>
      </c>
      <c r="D190" t="s">
        <v>20</v>
      </c>
      <c r="E190" t="s">
        <v>12</v>
      </c>
      <c r="F190" t="s">
        <v>162</v>
      </c>
      <c r="G190">
        <v>10</v>
      </c>
      <c r="H190">
        <v>10</v>
      </c>
    </row>
    <row r="191" spans="1:8" x14ac:dyDescent="0.25">
      <c r="A191">
        <v>161819</v>
      </c>
      <c r="B191" t="s">
        <v>1291</v>
      </c>
      <c r="C191" t="s">
        <v>1292</v>
      </c>
      <c r="D191" t="s">
        <v>14</v>
      </c>
      <c r="E191" t="s">
        <v>15</v>
      </c>
      <c r="F191" t="s">
        <v>16</v>
      </c>
      <c r="G191">
        <v>10</v>
      </c>
      <c r="H191">
        <v>10</v>
      </c>
    </row>
    <row r="192" spans="1:8" x14ac:dyDescent="0.25">
      <c r="A192">
        <v>161821</v>
      </c>
      <c r="B192" t="s">
        <v>422</v>
      </c>
      <c r="C192" t="s">
        <v>423</v>
      </c>
      <c r="D192" t="s">
        <v>14</v>
      </c>
      <c r="E192" t="s">
        <v>18</v>
      </c>
      <c r="F192" t="s">
        <v>65</v>
      </c>
      <c r="G192">
        <v>10</v>
      </c>
      <c r="H192">
        <v>10</v>
      </c>
    </row>
    <row r="193" spans="1:8" x14ac:dyDescent="0.25">
      <c r="A193">
        <v>161821</v>
      </c>
      <c r="B193" t="s">
        <v>422</v>
      </c>
      <c r="C193" t="s">
        <v>423</v>
      </c>
      <c r="D193" t="s">
        <v>17</v>
      </c>
      <c r="E193" t="s">
        <v>33</v>
      </c>
      <c r="F193" t="s">
        <v>38</v>
      </c>
      <c r="G193">
        <v>10</v>
      </c>
      <c r="H193">
        <v>10</v>
      </c>
    </row>
    <row r="194" spans="1:8" x14ac:dyDescent="0.25">
      <c r="A194">
        <v>161821</v>
      </c>
      <c r="B194" t="s">
        <v>422</v>
      </c>
      <c r="C194" t="s">
        <v>423</v>
      </c>
      <c r="D194" t="s">
        <v>11</v>
      </c>
      <c r="E194" t="s">
        <v>12</v>
      </c>
      <c r="F194" t="s">
        <v>162</v>
      </c>
      <c r="G194">
        <v>10</v>
      </c>
      <c r="H194">
        <v>10</v>
      </c>
    </row>
    <row r="195" spans="1:8" x14ac:dyDescent="0.25">
      <c r="A195">
        <v>161821</v>
      </c>
      <c r="B195" t="s">
        <v>422</v>
      </c>
      <c r="C195" t="s">
        <v>423</v>
      </c>
      <c r="D195" t="s">
        <v>20</v>
      </c>
      <c r="E195" t="s">
        <v>44</v>
      </c>
      <c r="F195" t="s">
        <v>45</v>
      </c>
      <c r="G195">
        <v>10</v>
      </c>
      <c r="H195">
        <v>10</v>
      </c>
    </row>
    <row r="196" spans="1:8" x14ac:dyDescent="0.25">
      <c r="A196">
        <v>161823</v>
      </c>
      <c r="B196" t="s">
        <v>216</v>
      </c>
      <c r="C196" t="s">
        <v>217</v>
      </c>
      <c r="D196" t="s">
        <v>20</v>
      </c>
      <c r="E196" t="s">
        <v>21</v>
      </c>
      <c r="F196" t="s">
        <v>43</v>
      </c>
      <c r="G196">
        <v>10</v>
      </c>
      <c r="H196">
        <v>10</v>
      </c>
    </row>
    <row r="197" spans="1:8" x14ac:dyDescent="0.25">
      <c r="A197">
        <v>161823</v>
      </c>
      <c r="B197" t="s">
        <v>216</v>
      </c>
      <c r="C197" t="s">
        <v>217</v>
      </c>
      <c r="D197" t="s">
        <v>11</v>
      </c>
      <c r="E197" t="s">
        <v>12</v>
      </c>
      <c r="F197" t="s">
        <v>32</v>
      </c>
      <c r="G197">
        <v>10</v>
      </c>
      <c r="H197">
        <v>10</v>
      </c>
    </row>
    <row r="198" spans="1:8" x14ac:dyDescent="0.25">
      <c r="A198">
        <v>161826</v>
      </c>
      <c r="B198" t="s">
        <v>1416</v>
      </c>
      <c r="C198" t="s">
        <v>1417</v>
      </c>
      <c r="D198" t="s">
        <v>20</v>
      </c>
      <c r="E198" t="s">
        <v>33</v>
      </c>
      <c r="F198" t="s">
        <v>75</v>
      </c>
      <c r="G198">
        <v>10</v>
      </c>
      <c r="H198">
        <v>10</v>
      </c>
    </row>
    <row r="199" spans="1:8" x14ac:dyDescent="0.25">
      <c r="A199">
        <v>161826</v>
      </c>
      <c r="B199" t="s">
        <v>1416</v>
      </c>
      <c r="C199" t="s">
        <v>1417</v>
      </c>
      <c r="D199" t="s">
        <v>11</v>
      </c>
      <c r="E199" t="s">
        <v>15</v>
      </c>
      <c r="F199" t="s">
        <v>61</v>
      </c>
      <c r="G199">
        <v>10</v>
      </c>
      <c r="H199">
        <v>10</v>
      </c>
    </row>
    <row r="200" spans="1:8" x14ac:dyDescent="0.25">
      <c r="A200">
        <v>161829</v>
      </c>
      <c r="B200" t="s">
        <v>559</v>
      </c>
      <c r="C200" t="s">
        <v>560</v>
      </c>
      <c r="D200" t="s">
        <v>14</v>
      </c>
      <c r="E200" t="s">
        <v>18</v>
      </c>
      <c r="F200" t="s">
        <v>91</v>
      </c>
      <c r="G200">
        <v>10</v>
      </c>
      <c r="H200">
        <v>10</v>
      </c>
    </row>
    <row r="201" spans="1:8" x14ac:dyDescent="0.25">
      <c r="A201">
        <v>161829</v>
      </c>
      <c r="B201" t="s">
        <v>559</v>
      </c>
      <c r="C201" t="s">
        <v>560</v>
      </c>
      <c r="D201" t="s">
        <v>20</v>
      </c>
      <c r="E201" t="s">
        <v>12</v>
      </c>
      <c r="F201" t="s">
        <v>39</v>
      </c>
      <c r="G201">
        <v>10</v>
      </c>
      <c r="H201">
        <v>10</v>
      </c>
    </row>
    <row r="202" spans="1:8" x14ac:dyDescent="0.25">
      <c r="A202">
        <v>161829</v>
      </c>
      <c r="B202" t="s">
        <v>559</v>
      </c>
      <c r="C202" t="s">
        <v>560</v>
      </c>
      <c r="D202" t="s">
        <v>11</v>
      </c>
      <c r="E202" t="s">
        <v>15</v>
      </c>
      <c r="F202" t="s">
        <v>61</v>
      </c>
      <c r="G202">
        <v>10</v>
      </c>
      <c r="H202">
        <v>10</v>
      </c>
    </row>
    <row r="203" spans="1:8" x14ac:dyDescent="0.25">
      <c r="A203">
        <v>161834</v>
      </c>
      <c r="B203" t="s">
        <v>1130</v>
      </c>
      <c r="C203" t="s">
        <v>1131</v>
      </c>
      <c r="D203" t="s">
        <v>11</v>
      </c>
      <c r="E203" t="s">
        <v>18</v>
      </c>
      <c r="F203" t="s">
        <v>65</v>
      </c>
      <c r="G203">
        <v>10</v>
      </c>
      <c r="H203">
        <v>10</v>
      </c>
    </row>
    <row r="204" spans="1:8" x14ac:dyDescent="0.25">
      <c r="A204">
        <v>161834</v>
      </c>
      <c r="B204" t="s">
        <v>1130</v>
      </c>
      <c r="C204" t="s">
        <v>1131</v>
      </c>
      <c r="D204" t="s">
        <v>20</v>
      </c>
      <c r="E204" t="s">
        <v>12</v>
      </c>
      <c r="F204" t="s">
        <v>39</v>
      </c>
      <c r="G204">
        <v>10</v>
      </c>
      <c r="H204">
        <v>10</v>
      </c>
    </row>
    <row r="205" spans="1:8" x14ac:dyDescent="0.25">
      <c r="A205">
        <v>161835</v>
      </c>
      <c r="B205" t="s">
        <v>1116</v>
      </c>
      <c r="C205" t="s">
        <v>1117</v>
      </c>
      <c r="D205" t="s">
        <v>17</v>
      </c>
      <c r="E205" t="s">
        <v>15</v>
      </c>
      <c r="F205">
        <v>1</v>
      </c>
      <c r="G205">
        <v>10</v>
      </c>
      <c r="H205">
        <v>10</v>
      </c>
    </row>
    <row r="206" spans="1:8" x14ac:dyDescent="0.25">
      <c r="A206">
        <v>161857</v>
      </c>
      <c r="B206" t="s">
        <v>414</v>
      </c>
      <c r="C206" t="s">
        <v>415</v>
      </c>
      <c r="D206" t="s">
        <v>11</v>
      </c>
      <c r="E206" t="s">
        <v>12</v>
      </c>
      <c r="F206" t="s">
        <v>162</v>
      </c>
      <c r="G206">
        <v>10</v>
      </c>
      <c r="H206">
        <v>10</v>
      </c>
    </row>
    <row r="207" spans="1:8" x14ac:dyDescent="0.25">
      <c r="A207">
        <v>161857</v>
      </c>
      <c r="B207" t="s">
        <v>414</v>
      </c>
      <c r="C207" t="s">
        <v>415</v>
      </c>
      <c r="D207" t="s">
        <v>17</v>
      </c>
      <c r="E207" t="s">
        <v>15</v>
      </c>
      <c r="F207">
        <v>1</v>
      </c>
      <c r="G207">
        <v>10</v>
      </c>
      <c r="H207">
        <v>10</v>
      </c>
    </row>
    <row r="208" spans="1:8" x14ac:dyDescent="0.25">
      <c r="A208">
        <v>161875</v>
      </c>
      <c r="B208" t="s">
        <v>1337</v>
      </c>
      <c r="C208" t="s">
        <v>1338</v>
      </c>
      <c r="D208" t="s">
        <v>11</v>
      </c>
      <c r="E208" t="s">
        <v>28</v>
      </c>
      <c r="F208" t="s">
        <v>56</v>
      </c>
      <c r="G208">
        <v>10</v>
      </c>
      <c r="H208">
        <v>10</v>
      </c>
    </row>
    <row r="209" spans="1:8" x14ac:dyDescent="0.25">
      <c r="A209">
        <v>161875</v>
      </c>
      <c r="B209" t="s">
        <v>1337</v>
      </c>
      <c r="C209" t="s">
        <v>1338</v>
      </c>
      <c r="D209" t="s">
        <v>14</v>
      </c>
      <c r="E209" t="s">
        <v>15</v>
      </c>
      <c r="F209" t="s">
        <v>16</v>
      </c>
      <c r="G209">
        <v>10</v>
      </c>
      <c r="H209">
        <v>10</v>
      </c>
    </row>
    <row r="210" spans="1:8" x14ac:dyDescent="0.25">
      <c r="A210">
        <v>161878</v>
      </c>
      <c r="B210" t="s">
        <v>865</v>
      </c>
      <c r="C210" t="s">
        <v>192</v>
      </c>
      <c r="D210" t="s">
        <v>14</v>
      </c>
      <c r="E210" t="s">
        <v>18</v>
      </c>
      <c r="F210" t="s">
        <v>106</v>
      </c>
      <c r="G210">
        <v>10</v>
      </c>
      <c r="H210">
        <v>10</v>
      </c>
    </row>
    <row r="211" spans="1:8" x14ac:dyDescent="0.25">
      <c r="A211">
        <v>161878</v>
      </c>
      <c r="B211" t="s">
        <v>865</v>
      </c>
      <c r="C211" t="s">
        <v>192</v>
      </c>
      <c r="D211" t="s">
        <v>17</v>
      </c>
      <c r="E211" t="s">
        <v>44</v>
      </c>
      <c r="F211" t="s">
        <v>45</v>
      </c>
      <c r="G211">
        <v>10</v>
      </c>
      <c r="H211">
        <v>10</v>
      </c>
    </row>
    <row r="212" spans="1:8" x14ac:dyDescent="0.25">
      <c r="A212">
        <v>161891</v>
      </c>
      <c r="B212" t="s">
        <v>992</v>
      </c>
      <c r="C212" t="s">
        <v>993</v>
      </c>
      <c r="D212" t="s">
        <v>17</v>
      </c>
      <c r="E212" t="s">
        <v>33</v>
      </c>
      <c r="F212" t="s">
        <v>38</v>
      </c>
      <c r="G212">
        <v>10</v>
      </c>
      <c r="H212">
        <v>10</v>
      </c>
    </row>
    <row r="213" spans="1:8" x14ac:dyDescent="0.25">
      <c r="A213">
        <v>161891</v>
      </c>
      <c r="B213" t="s">
        <v>992</v>
      </c>
      <c r="C213" t="s">
        <v>993</v>
      </c>
      <c r="D213" t="s">
        <v>11</v>
      </c>
      <c r="E213" t="s">
        <v>15</v>
      </c>
      <c r="F213">
        <v>1</v>
      </c>
      <c r="G213">
        <v>10</v>
      </c>
      <c r="H213">
        <v>10</v>
      </c>
    </row>
    <row r="214" spans="1:8" x14ac:dyDescent="0.25">
      <c r="A214">
        <v>161896</v>
      </c>
      <c r="B214" t="s">
        <v>942</v>
      </c>
      <c r="C214" t="s">
        <v>314</v>
      </c>
      <c r="D214" t="s">
        <v>11</v>
      </c>
      <c r="E214" t="s">
        <v>44</v>
      </c>
      <c r="F214" t="s">
        <v>45</v>
      </c>
      <c r="G214">
        <v>10</v>
      </c>
      <c r="H214">
        <v>10</v>
      </c>
    </row>
    <row r="215" spans="1:8" x14ac:dyDescent="0.25">
      <c r="A215">
        <v>161898</v>
      </c>
      <c r="B215" t="s">
        <v>632</v>
      </c>
      <c r="C215" t="s">
        <v>633</v>
      </c>
      <c r="D215" t="s">
        <v>14</v>
      </c>
      <c r="E215" t="s">
        <v>33</v>
      </c>
      <c r="F215" t="s">
        <v>75</v>
      </c>
      <c r="G215">
        <v>10</v>
      </c>
      <c r="H215">
        <v>10</v>
      </c>
    </row>
    <row r="216" spans="1:8" x14ac:dyDescent="0.25">
      <c r="A216">
        <v>161898</v>
      </c>
      <c r="B216" t="s">
        <v>632</v>
      </c>
      <c r="C216" t="s">
        <v>633</v>
      </c>
      <c r="D216" t="s">
        <v>11</v>
      </c>
      <c r="E216" t="s">
        <v>15</v>
      </c>
      <c r="F216" t="s">
        <v>61</v>
      </c>
      <c r="G216">
        <v>10</v>
      </c>
      <c r="H216">
        <v>10</v>
      </c>
    </row>
    <row r="217" spans="1:8" x14ac:dyDescent="0.25">
      <c r="A217">
        <v>161920</v>
      </c>
      <c r="B217" t="s">
        <v>1076</v>
      </c>
      <c r="C217" t="s">
        <v>586</v>
      </c>
      <c r="D217" t="s">
        <v>20</v>
      </c>
      <c r="E217" t="s">
        <v>18</v>
      </c>
      <c r="F217" t="s">
        <v>91</v>
      </c>
      <c r="G217">
        <v>10</v>
      </c>
      <c r="H217">
        <v>10</v>
      </c>
    </row>
    <row r="218" spans="1:8" x14ac:dyDescent="0.25">
      <c r="A218">
        <v>161920</v>
      </c>
      <c r="B218" t="s">
        <v>1076</v>
      </c>
      <c r="C218" t="s">
        <v>586</v>
      </c>
      <c r="D218" t="s">
        <v>17</v>
      </c>
      <c r="E218" t="s">
        <v>28</v>
      </c>
      <c r="F218" t="s">
        <v>56</v>
      </c>
      <c r="G218">
        <v>10</v>
      </c>
      <c r="H218">
        <v>10</v>
      </c>
    </row>
    <row r="219" spans="1:8" x14ac:dyDescent="0.25">
      <c r="A219">
        <v>161920</v>
      </c>
      <c r="B219" t="s">
        <v>1076</v>
      </c>
      <c r="C219" t="s">
        <v>586</v>
      </c>
      <c r="D219" t="s">
        <v>11</v>
      </c>
      <c r="E219" t="s">
        <v>59</v>
      </c>
      <c r="F219" t="s">
        <v>150</v>
      </c>
      <c r="G219">
        <v>10</v>
      </c>
      <c r="H219">
        <v>10</v>
      </c>
    </row>
    <row r="220" spans="1:8" x14ac:dyDescent="0.25">
      <c r="A220">
        <v>161921</v>
      </c>
      <c r="B220" t="s">
        <v>916</v>
      </c>
      <c r="C220" t="s">
        <v>31</v>
      </c>
      <c r="D220" t="s">
        <v>17</v>
      </c>
      <c r="E220" t="s">
        <v>18</v>
      </c>
      <c r="F220" t="s">
        <v>87</v>
      </c>
      <c r="G220">
        <v>10</v>
      </c>
      <c r="H220">
        <v>10</v>
      </c>
    </row>
    <row r="221" spans="1:8" x14ac:dyDescent="0.25">
      <c r="A221">
        <v>161921</v>
      </c>
      <c r="B221" t="s">
        <v>916</v>
      </c>
      <c r="C221" t="s">
        <v>31</v>
      </c>
      <c r="D221" t="s">
        <v>11</v>
      </c>
      <c r="E221" t="s">
        <v>21</v>
      </c>
      <c r="F221" t="s">
        <v>92</v>
      </c>
      <c r="G221">
        <v>10</v>
      </c>
      <c r="H221">
        <v>10</v>
      </c>
    </row>
    <row r="222" spans="1:8" x14ac:dyDescent="0.25">
      <c r="A222">
        <v>161921</v>
      </c>
      <c r="B222" t="s">
        <v>916</v>
      </c>
      <c r="C222" t="s">
        <v>31</v>
      </c>
      <c r="D222" t="s">
        <v>14</v>
      </c>
      <c r="E222" t="s">
        <v>12</v>
      </c>
      <c r="F222" t="s">
        <v>64</v>
      </c>
      <c r="G222">
        <v>10</v>
      </c>
      <c r="H222">
        <v>10</v>
      </c>
    </row>
    <row r="223" spans="1:8" x14ac:dyDescent="0.25">
      <c r="A223">
        <v>161921</v>
      </c>
      <c r="B223" t="s">
        <v>916</v>
      </c>
      <c r="C223" t="s">
        <v>31</v>
      </c>
      <c r="D223" t="s">
        <v>20</v>
      </c>
      <c r="E223" t="s">
        <v>15</v>
      </c>
      <c r="F223" t="s">
        <v>61</v>
      </c>
      <c r="G223">
        <v>10</v>
      </c>
      <c r="H223">
        <v>10</v>
      </c>
    </row>
    <row r="224" spans="1:8" x14ac:dyDescent="0.25">
      <c r="A224">
        <v>161924</v>
      </c>
      <c r="B224" t="s">
        <v>961</v>
      </c>
      <c r="C224" t="s">
        <v>231</v>
      </c>
      <c r="D224" t="s">
        <v>11</v>
      </c>
      <c r="E224" t="s">
        <v>33</v>
      </c>
      <c r="F224" t="s">
        <v>38</v>
      </c>
      <c r="G224">
        <v>10</v>
      </c>
      <c r="H224">
        <v>10</v>
      </c>
    </row>
    <row r="225" spans="1:8" x14ac:dyDescent="0.25">
      <c r="A225">
        <v>161924</v>
      </c>
      <c r="B225" t="s">
        <v>961</v>
      </c>
      <c r="C225" t="s">
        <v>231</v>
      </c>
      <c r="D225" t="s">
        <v>14</v>
      </c>
      <c r="E225" t="s">
        <v>12</v>
      </c>
      <c r="F225" t="s">
        <v>39</v>
      </c>
      <c r="G225">
        <v>10</v>
      </c>
      <c r="H225">
        <v>10</v>
      </c>
    </row>
    <row r="226" spans="1:8" x14ac:dyDescent="0.25">
      <c r="A226">
        <v>161924</v>
      </c>
      <c r="B226" t="s">
        <v>961</v>
      </c>
      <c r="C226" t="s">
        <v>231</v>
      </c>
      <c r="D226" t="s">
        <v>17</v>
      </c>
      <c r="E226" t="s">
        <v>44</v>
      </c>
      <c r="F226" t="s">
        <v>45</v>
      </c>
      <c r="G226">
        <v>10</v>
      </c>
      <c r="H226">
        <v>10</v>
      </c>
    </row>
    <row r="227" spans="1:8" x14ac:dyDescent="0.25">
      <c r="A227">
        <v>161926</v>
      </c>
      <c r="B227" t="s">
        <v>432</v>
      </c>
      <c r="C227" t="s">
        <v>303</v>
      </c>
      <c r="D227" t="s">
        <v>11</v>
      </c>
      <c r="E227" t="s">
        <v>33</v>
      </c>
      <c r="F227" t="s">
        <v>75</v>
      </c>
      <c r="G227">
        <v>10</v>
      </c>
      <c r="H227">
        <v>10</v>
      </c>
    </row>
    <row r="228" spans="1:8" x14ac:dyDescent="0.25">
      <c r="A228">
        <v>161926</v>
      </c>
      <c r="B228" t="s">
        <v>432</v>
      </c>
      <c r="C228" t="s">
        <v>303</v>
      </c>
      <c r="D228" t="s">
        <v>14</v>
      </c>
      <c r="E228" t="s">
        <v>15</v>
      </c>
      <c r="F228">
        <v>1</v>
      </c>
      <c r="G228">
        <v>10</v>
      </c>
      <c r="H228">
        <v>10</v>
      </c>
    </row>
    <row r="229" spans="1:8" x14ac:dyDescent="0.25">
      <c r="A229">
        <v>161927</v>
      </c>
      <c r="B229" t="s">
        <v>634</v>
      </c>
      <c r="C229" t="s">
        <v>635</v>
      </c>
      <c r="D229" t="s">
        <v>20</v>
      </c>
      <c r="E229" t="s">
        <v>18</v>
      </c>
      <c r="F229" t="s">
        <v>91</v>
      </c>
      <c r="G229">
        <v>10</v>
      </c>
      <c r="H229">
        <v>10</v>
      </c>
    </row>
    <row r="230" spans="1:8" x14ac:dyDescent="0.25">
      <c r="A230">
        <v>161940</v>
      </c>
      <c r="B230" t="s">
        <v>265</v>
      </c>
      <c r="C230" t="s">
        <v>266</v>
      </c>
      <c r="D230" t="s">
        <v>11</v>
      </c>
      <c r="E230" t="s">
        <v>18</v>
      </c>
      <c r="F230" t="s">
        <v>65</v>
      </c>
      <c r="G230">
        <v>10</v>
      </c>
      <c r="H230">
        <v>10</v>
      </c>
    </row>
    <row r="231" spans="1:8" x14ac:dyDescent="0.25">
      <c r="A231">
        <v>161940</v>
      </c>
      <c r="B231" t="s">
        <v>265</v>
      </c>
      <c r="C231" t="s">
        <v>266</v>
      </c>
      <c r="D231" t="s">
        <v>17</v>
      </c>
      <c r="E231" t="s">
        <v>21</v>
      </c>
      <c r="F231" t="s">
        <v>43</v>
      </c>
      <c r="G231">
        <v>10</v>
      </c>
      <c r="H231">
        <v>10</v>
      </c>
    </row>
    <row r="232" spans="1:8" x14ac:dyDescent="0.25">
      <c r="A232">
        <v>161940</v>
      </c>
      <c r="B232" t="s">
        <v>265</v>
      </c>
      <c r="C232" t="s">
        <v>266</v>
      </c>
      <c r="D232" t="s">
        <v>20</v>
      </c>
      <c r="E232" t="s">
        <v>15</v>
      </c>
      <c r="F232" t="s">
        <v>61</v>
      </c>
      <c r="G232">
        <v>10</v>
      </c>
      <c r="H232">
        <v>10</v>
      </c>
    </row>
    <row r="233" spans="1:8" x14ac:dyDescent="0.25">
      <c r="A233">
        <v>161954</v>
      </c>
      <c r="B233" t="s">
        <v>239</v>
      </c>
      <c r="C233" t="s">
        <v>240</v>
      </c>
      <c r="D233" t="s">
        <v>11</v>
      </c>
      <c r="E233" t="s">
        <v>18</v>
      </c>
      <c r="F233" t="s">
        <v>91</v>
      </c>
      <c r="G233">
        <v>10</v>
      </c>
      <c r="H233">
        <v>10</v>
      </c>
    </row>
    <row r="234" spans="1:8" x14ac:dyDescent="0.25">
      <c r="A234">
        <v>161954</v>
      </c>
      <c r="B234" t="s">
        <v>239</v>
      </c>
      <c r="C234" t="s">
        <v>240</v>
      </c>
      <c r="D234" t="s">
        <v>17</v>
      </c>
      <c r="E234" t="s">
        <v>33</v>
      </c>
      <c r="F234" t="s">
        <v>75</v>
      </c>
      <c r="G234">
        <v>10</v>
      </c>
      <c r="H234">
        <v>10</v>
      </c>
    </row>
    <row r="235" spans="1:8" x14ac:dyDescent="0.25">
      <c r="A235">
        <v>161954</v>
      </c>
      <c r="B235" t="s">
        <v>239</v>
      </c>
      <c r="C235" t="s">
        <v>240</v>
      </c>
      <c r="D235" t="s">
        <v>14</v>
      </c>
      <c r="E235" t="s">
        <v>15</v>
      </c>
      <c r="F235" t="s">
        <v>16</v>
      </c>
      <c r="G235">
        <v>10</v>
      </c>
      <c r="H235">
        <v>10</v>
      </c>
    </row>
    <row r="236" spans="1:8" x14ac:dyDescent="0.25">
      <c r="A236">
        <v>161964</v>
      </c>
      <c r="B236" t="s">
        <v>433</v>
      </c>
      <c r="C236" t="s">
        <v>272</v>
      </c>
      <c r="D236" t="s">
        <v>14</v>
      </c>
      <c r="E236" t="s">
        <v>18</v>
      </c>
      <c r="F236" t="s">
        <v>65</v>
      </c>
      <c r="G236">
        <v>10</v>
      </c>
      <c r="H236">
        <v>10</v>
      </c>
    </row>
    <row r="237" spans="1:8" x14ac:dyDescent="0.25">
      <c r="A237">
        <v>161964</v>
      </c>
      <c r="B237" t="s">
        <v>433</v>
      </c>
      <c r="C237" t="s">
        <v>272</v>
      </c>
      <c r="D237" t="s">
        <v>20</v>
      </c>
      <c r="E237" t="s">
        <v>28</v>
      </c>
      <c r="F237" t="s">
        <v>56</v>
      </c>
      <c r="G237">
        <v>10</v>
      </c>
      <c r="H237">
        <v>10</v>
      </c>
    </row>
    <row r="238" spans="1:8" x14ac:dyDescent="0.25">
      <c r="A238">
        <v>161964</v>
      </c>
      <c r="B238" t="s">
        <v>433</v>
      </c>
      <c r="C238" t="s">
        <v>272</v>
      </c>
      <c r="D238" t="s">
        <v>17</v>
      </c>
      <c r="E238" t="s">
        <v>12</v>
      </c>
      <c r="F238" t="s">
        <v>162</v>
      </c>
      <c r="G238">
        <v>10</v>
      </c>
      <c r="H238">
        <v>10</v>
      </c>
    </row>
    <row r="239" spans="1:8" x14ac:dyDescent="0.25">
      <c r="A239">
        <v>161964</v>
      </c>
      <c r="B239" t="s">
        <v>433</v>
      </c>
      <c r="C239" t="s">
        <v>272</v>
      </c>
      <c r="D239" t="s">
        <v>11</v>
      </c>
      <c r="E239" t="s">
        <v>15</v>
      </c>
      <c r="F239" t="s">
        <v>105</v>
      </c>
      <c r="G239">
        <v>10</v>
      </c>
      <c r="H239">
        <v>10</v>
      </c>
    </row>
    <row r="240" spans="1:8" x14ac:dyDescent="0.25">
      <c r="A240">
        <v>161970</v>
      </c>
      <c r="B240" t="s">
        <v>393</v>
      </c>
      <c r="C240" t="s">
        <v>394</v>
      </c>
      <c r="D240" t="s">
        <v>14</v>
      </c>
      <c r="E240" t="s">
        <v>33</v>
      </c>
      <c r="F240" t="s">
        <v>38</v>
      </c>
      <c r="G240">
        <v>10</v>
      </c>
      <c r="H240">
        <v>10</v>
      </c>
    </row>
    <row r="241" spans="1:8" x14ac:dyDescent="0.25">
      <c r="A241">
        <v>161970</v>
      </c>
      <c r="B241" t="s">
        <v>393</v>
      </c>
      <c r="C241" t="s">
        <v>394</v>
      </c>
      <c r="D241" t="s">
        <v>17</v>
      </c>
      <c r="E241" t="s">
        <v>12</v>
      </c>
      <c r="F241" t="s">
        <v>64</v>
      </c>
      <c r="G241">
        <v>10</v>
      </c>
      <c r="H241">
        <v>10</v>
      </c>
    </row>
    <row r="242" spans="1:8" x14ac:dyDescent="0.25">
      <c r="A242">
        <v>161970</v>
      </c>
      <c r="B242" t="s">
        <v>393</v>
      </c>
      <c r="C242" t="s">
        <v>394</v>
      </c>
      <c r="D242" t="s">
        <v>20</v>
      </c>
      <c r="E242" t="s">
        <v>15</v>
      </c>
      <c r="F242" t="s">
        <v>16</v>
      </c>
      <c r="G242">
        <v>10</v>
      </c>
      <c r="H242">
        <v>10</v>
      </c>
    </row>
    <row r="243" spans="1:8" x14ac:dyDescent="0.25">
      <c r="A243">
        <v>161972</v>
      </c>
      <c r="B243" t="s">
        <v>259</v>
      </c>
      <c r="C243" t="s">
        <v>260</v>
      </c>
      <c r="D243" t="s">
        <v>14</v>
      </c>
      <c r="E243" t="s">
        <v>33</v>
      </c>
      <c r="F243" t="s">
        <v>38</v>
      </c>
      <c r="G243">
        <v>10</v>
      </c>
      <c r="H243">
        <v>10</v>
      </c>
    </row>
    <row r="244" spans="1:8" x14ac:dyDescent="0.25">
      <c r="A244">
        <v>161972</v>
      </c>
      <c r="B244" t="s">
        <v>259</v>
      </c>
      <c r="C244" t="s">
        <v>260</v>
      </c>
      <c r="D244" t="s">
        <v>17</v>
      </c>
      <c r="E244" t="s">
        <v>59</v>
      </c>
      <c r="F244" t="s">
        <v>150</v>
      </c>
      <c r="G244">
        <v>10</v>
      </c>
      <c r="H244">
        <v>10</v>
      </c>
    </row>
    <row r="245" spans="1:8" x14ac:dyDescent="0.25">
      <c r="A245">
        <v>161972</v>
      </c>
      <c r="B245" t="s">
        <v>259</v>
      </c>
      <c r="C245" t="s">
        <v>260</v>
      </c>
      <c r="D245" t="s">
        <v>11</v>
      </c>
      <c r="E245" t="s">
        <v>15</v>
      </c>
      <c r="F245" t="s">
        <v>16</v>
      </c>
      <c r="G245">
        <v>10</v>
      </c>
      <c r="H245">
        <v>10</v>
      </c>
    </row>
    <row r="246" spans="1:8" x14ac:dyDescent="0.25">
      <c r="A246">
        <v>161981</v>
      </c>
      <c r="B246" t="s">
        <v>900</v>
      </c>
      <c r="C246" t="s">
        <v>901</v>
      </c>
      <c r="D246" t="s">
        <v>14</v>
      </c>
      <c r="E246" t="s">
        <v>21</v>
      </c>
      <c r="F246" t="s">
        <v>92</v>
      </c>
      <c r="G246">
        <v>10</v>
      </c>
      <c r="H246">
        <v>10</v>
      </c>
    </row>
    <row r="247" spans="1:8" x14ac:dyDescent="0.25">
      <c r="A247">
        <v>161981</v>
      </c>
      <c r="B247" t="s">
        <v>900</v>
      </c>
      <c r="C247" t="s">
        <v>901</v>
      </c>
      <c r="D247" t="s">
        <v>11</v>
      </c>
      <c r="E247" t="s">
        <v>12</v>
      </c>
      <c r="F247" t="s">
        <v>64</v>
      </c>
      <c r="G247">
        <v>10</v>
      </c>
      <c r="H247">
        <v>10</v>
      </c>
    </row>
    <row r="248" spans="1:8" x14ac:dyDescent="0.25">
      <c r="A248">
        <v>161982</v>
      </c>
      <c r="B248" t="s">
        <v>247</v>
      </c>
      <c r="C248" t="s">
        <v>248</v>
      </c>
      <c r="D248" t="s">
        <v>17</v>
      </c>
      <c r="E248" t="s">
        <v>21</v>
      </c>
      <c r="F248" t="s">
        <v>92</v>
      </c>
      <c r="G248">
        <v>10</v>
      </c>
      <c r="H248">
        <v>10</v>
      </c>
    </row>
    <row r="249" spans="1:8" x14ac:dyDescent="0.25">
      <c r="A249">
        <v>161982</v>
      </c>
      <c r="B249" t="s">
        <v>247</v>
      </c>
      <c r="C249" t="s">
        <v>248</v>
      </c>
      <c r="D249" t="s">
        <v>11</v>
      </c>
      <c r="E249" t="s">
        <v>12</v>
      </c>
      <c r="F249" t="s">
        <v>162</v>
      </c>
      <c r="G249">
        <v>10</v>
      </c>
      <c r="H249">
        <v>10</v>
      </c>
    </row>
    <row r="250" spans="1:8" x14ac:dyDescent="0.25">
      <c r="A250">
        <v>161982</v>
      </c>
      <c r="B250" t="s">
        <v>247</v>
      </c>
      <c r="C250" t="s">
        <v>248</v>
      </c>
      <c r="D250" t="s">
        <v>14</v>
      </c>
      <c r="E250" t="s">
        <v>15</v>
      </c>
      <c r="F250">
        <v>1</v>
      </c>
      <c r="G250">
        <v>10</v>
      </c>
      <c r="H250">
        <v>10</v>
      </c>
    </row>
    <row r="251" spans="1:8" x14ac:dyDescent="0.25">
      <c r="A251">
        <v>161989</v>
      </c>
      <c r="B251" t="s">
        <v>861</v>
      </c>
      <c r="C251" t="s">
        <v>862</v>
      </c>
      <c r="D251" t="s">
        <v>17</v>
      </c>
      <c r="E251" t="s">
        <v>44</v>
      </c>
      <c r="F251" t="s">
        <v>45</v>
      </c>
      <c r="G251">
        <v>10</v>
      </c>
      <c r="H251">
        <v>10</v>
      </c>
    </row>
    <row r="252" spans="1:8" x14ac:dyDescent="0.25">
      <c r="A252">
        <v>161992</v>
      </c>
      <c r="B252" t="s">
        <v>295</v>
      </c>
      <c r="C252" t="s">
        <v>296</v>
      </c>
      <c r="D252" t="s">
        <v>14</v>
      </c>
      <c r="E252" t="s">
        <v>18</v>
      </c>
      <c r="F252" t="s">
        <v>91</v>
      </c>
      <c r="G252">
        <v>10</v>
      </c>
      <c r="H252">
        <v>10</v>
      </c>
    </row>
    <row r="253" spans="1:8" x14ac:dyDescent="0.25">
      <c r="A253">
        <v>161993</v>
      </c>
      <c r="B253" t="s">
        <v>1335</v>
      </c>
      <c r="C253" t="s">
        <v>1336</v>
      </c>
      <c r="D253" t="s">
        <v>17</v>
      </c>
      <c r="E253" t="s">
        <v>18</v>
      </c>
      <c r="F253" t="s">
        <v>87</v>
      </c>
      <c r="G253">
        <v>10</v>
      </c>
      <c r="H253">
        <v>10</v>
      </c>
    </row>
    <row r="254" spans="1:8" x14ac:dyDescent="0.25">
      <c r="A254">
        <v>161993</v>
      </c>
      <c r="B254" t="s">
        <v>1335</v>
      </c>
      <c r="C254" t="s">
        <v>1336</v>
      </c>
      <c r="D254" t="s">
        <v>14</v>
      </c>
      <c r="E254" t="s">
        <v>12</v>
      </c>
      <c r="F254" t="s">
        <v>64</v>
      </c>
      <c r="G254">
        <v>10</v>
      </c>
      <c r="H254">
        <v>10</v>
      </c>
    </row>
    <row r="255" spans="1:8" x14ac:dyDescent="0.25">
      <c r="A255">
        <v>162009</v>
      </c>
      <c r="B255" t="s">
        <v>377</v>
      </c>
      <c r="C255" t="s">
        <v>378</v>
      </c>
      <c r="D255" t="s">
        <v>17</v>
      </c>
      <c r="E255" t="s">
        <v>18</v>
      </c>
      <c r="F255" t="s">
        <v>106</v>
      </c>
      <c r="G255">
        <v>10</v>
      </c>
      <c r="H255">
        <v>10</v>
      </c>
    </row>
    <row r="256" spans="1:8" x14ac:dyDescent="0.25">
      <c r="A256">
        <v>162009</v>
      </c>
      <c r="B256" t="s">
        <v>377</v>
      </c>
      <c r="C256" t="s">
        <v>378</v>
      </c>
      <c r="D256" t="s">
        <v>20</v>
      </c>
      <c r="E256" t="s">
        <v>28</v>
      </c>
      <c r="F256" t="s">
        <v>56</v>
      </c>
      <c r="G256">
        <v>10</v>
      </c>
      <c r="H256">
        <v>10</v>
      </c>
    </row>
    <row r="257" spans="1:8" x14ac:dyDescent="0.25">
      <c r="A257">
        <v>162009</v>
      </c>
      <c r="B257" t="s">
        <v>377</v>
      </c>
      <c r="C257" t="s">
        <v>378</v>
      </c>
      <c r="D257" t="s">
        <v>14</v>
      </c>
      <c r="E257" t="s">
        <v>12</v>
      </c>
      <c r="F257" t="s">
        <v>32</v>
      </c>
      <c r="G257">
        <v>10</v>
      </c>
      <c r="H257">
        <v>10</v>
      </c>
    </row>
    <row r="258" spans="1:8" x14ac:dyDescent="0.25">
      <c r="A258">
        <v>162009</v>
      </c>
      <c r="B258" t="s">
        <v>377</v>
      </c>
      <c r="C258" t="s">
        <v>378</v>
      </c>
      <c r="D258" t="s">
        <v>11</v>
      </c>
      <c r="E258" t="s">
        <v>44</v>
      </c>
      <c r="F258" t="s">
        <v>45</v>
      </c>
      <c r="G258">
        <v>10</v>
      </c>
      <c r="H258">
        <v>10</v>
      </c>
    </row>
    <row r="259" spans="1:8" x14ac:dyDescent="0.25">
      <c r="A259">
        <v>162010</v>
      </c>
      <c r="B259" t="s">
        <v>852</v>
      </c>
      <c r="C259" t="s">
        <v>853</v>
      </c>
      <c r="D259" t="s">
        <v>14</v>
      </c>
      <c r="E259" t="s">
        <v>33</v>
      </c>
      <c r="F259" t="s">
        <v>38</v>
      </c>
      <c r="G259">
        <v>10</v>
      </c>
      <c r="H259">
        <v>10</v>
      </c>
    </row>
    <row r="260" spans="1:8" x14ac:dyDescent="0.25">
      <c r="A260">
        <v>162010</v>
      </c>
      <c r="B260" t="s">
        <v>852</v>
      </c>
      <c r="C260" t="s">
        <v>853</v>
      </c>
      <c r="D260" t="s">
        <v>20</v>
      </c>
      <c r="E260" t="s">
        <v>12</v>
      </c>
      <c r="F260" t="s">
        <v>32</v>
      </c>
      <c r="G260">
        <v>10</v>
      </c>
      <c r="H260">
        <v>10</v>
      </c>
    </row>
    <row r="261" spans="1:8" x14ac:dyDescent="0.25">
      <c r="A261">
        <v>162010</v>
      </c>
      <c r="B261" t="s">
        <v>852</v>
      </c>
      <c r="C261" t="s">
        <v>853</v>
      </c>
      <c r="D261" t="s">
        <v>11</v>
      </c>
      <c r="E261" t="s">
        <v>15</v>
      </c>
      <c r="F261" t="s">
        <v>61</v>
      </c>
      <c r="G261">
        <v>10</v>
      </c>
      <c r="H261">
        <v>10</v>
      </c>
    </row>
    <row r="262" spans="1:8" x14ac:dyDescent="0.25">
      <c r="A262">
        <v>162017</v>
      </c>
      <c r="B262" t="s">
        <v>723</v>
      </c>
      <c r="C262" t="s">
        <v>724</v>
      </c>
      <c r="D262" t="s">
        <v>20</v>
      </c>
      <c r="E262" t="s">
        <v>18</v>
      </c>
      <c r="F262" t="s">
        <v>91</v>
      </c>
      <c r="G262">
        <v>10</v>
      </c>
      <c r="H262">
        <v>10</v>
      </c>
    </row>
    <row r="263" spans="1:8" x14ac:dyDescent="0.25">
      <c r="A263">
        <v>162017</v>
      </c>
      <c r="B263" t="s">
        <v>723</v>
      </c>
      <c r="C263" t="s">
        <v>724</v>
      </c>
      <c r="D263" t="s">
        <v>11</v>
      </c>
      <c r="E263" t="s">
        <v>33</v>
      </c>
      <c r="F263" t="s">
        <v>38</v>
      </c>
      <c r="G263">
        <v>10</v>
      </c>
      <c r="H263">
        <v>10</v>
      </c>
    </row>
    <row r="264" spans="1:8" x14ac:dyDescent="0.25">
      <c r="A264">
        <v>162017</v>
      </c>
      <c r="B264" t="s">
        <v>723</v>
      </c>
      <c r="C264" t="s">
        <v>724</v>
      </c>
      <c r="D264" t="s">
        <v>14</v>
      </c>
      <c r="E264" t="s">
        <v>12</v>
      </c>
      <c r="F264" t="s">
        <v>39</v>
      </c>
      <c r="G264">
        <v>10</v>
      </c>
      <c r="H264">
        <v>10</v>
      </c>
    </row>
    <row r="265" spans="1:8" x14ac:dyDescent="0.25">
      <c r="A265">
        <v>162017</v>
      </c>
      <c r="B265" t="s">
        <v>723</v>
      </c>
      <c r="C265" t="s">
        <v>724</v>
      </c>
      <c r="D265" t="s">
        <v>17</v>
      </c>
      <c r="E265" t="s">
        <v>15</v>
      </c>
      <c r="F265" t="s">
        <v>61</v>
      </c>
      <c r="G265">
        <v>10</v>
      </c>
      <c r="H265">
        <v>10</v>
      </c>
    </row>
    <row r="266" spans="1:8" x14ac:dyDescent="0.25">
      <c r="A266">
        <v>162021</v>
      </c>
      <c r="B266" t="s">
        <v>418</v>
      </c>
      <c r="C266" t="s">
        <v>419</v>
      </c>
      <c r="D266" t="s">
        <v>14</v>
      </c>
      <c r="E266" t="s">
        <v>12</v>
      </c>
      <c r="F266" t="s">
        <v>64</v>
      </c>
      <c r="G266">
        <v>10</v>
      </c>
      <c r="H266">
        <v>10</v>
      </c>
    </row>
    <row r="267" spans="1:8" x14ac:dyDescent="0.25">
      <c r="A267">
        <v>162021</v>
      </c>
      <c r="B267" t="s">
        <v>418</v>
      </c>
      <c r="C267" t="s">
        <v>419</v>
      </c>
      <c r="D267" t="s">
        <v>11</v>
      </c>
      <c r="E267" t="s">
        <v>15</v>
      </c>
      <c r="F267" t="s">
        <v>16</v>
      </c>
      <c r="G267">
        <v>10</v>
      </c>
      <c r="H267">
        <v>10</v>
      </c>
    </row>
    <row r="268" spans="1:8" x14ac:dyDescent="0.25">
      <c r="A268">
        <v>162022</v>
      </c>
      <c r="B268" t="s">
        <v>282</v>
      </c>
      <c r="C268" t="s">
        <v>283</v>
      </c>
      <c r="D268" t="s">
        <v>14</v>
      </c>
      <c r="E268" t="s">
        <v>18</v>
      </c>
      <c r="F268" t="s">
        <v>91</v>
      </c>
      <c r="G268">
        <v>10</v>
      </c>
      <c r="H268">
        <v>10</v>
      </c>
    </row>
    <row r="269" spans="1:8" x14ac:dyDescent="0.25">
      <c r="A269">
        <v>162022</v>
      </c>
      <c r="B269" t="s">
        <v>282</v>
      </c>
      <c r="C269" t="s">
        <v>283</v>
      </c>
      <c r="D269" t="s">
        <v>20</v>
      </c>
      <c r="E269" t="s">
        <v>21</v>
      </c>
      <c r="F269" t="s">
        <v>92</v>
      </c>
      <c r="G269">
        <v>10</v>
      </c>
      <c r="H269">
        <v>10</v>
      </c>
    </row>
    <row r="270" spans="1:8" x14ac:dyDescent="0.25">
      <c r="A270">
        <v>162022</v>
      </c>
      <c r="B270" t="s">
        <v>282</v>
      </c>
      <c r="C270" t="s">
        <v>283</v>
      </c>
      <c r="D270" t="s">
        <v>11</v>
      </c>
      <c r="E270" t="s">
        <v>12</v>
      </c>
      <c r="F270" t="s">
        <v>32</v>
      </c>
      <c r="G270">
        <v>10</v>
      </c>
      <c r="H270">
        <v>10</v>
      </c>
    </row>
    <row r="271" spans="1:8" x14ac:dyDescent="0.25">
      <c r="A271">
        <v>162025</v>
      </c>
      <c r="B271" t="s">
        <v>489</v>
      </c>
      <c r="C271" t="s">
        <v>490</v>
      </c>
      <c r="D271" t="s">
        <v>11</v>
      </c>
      <c r="E271" t="s">
        <v>33</v>
      </c>
      <c r="F271" t="s">
        <v>38</v>
      </c>
      <c r="G271">
        <v>10</v>
      </c>
      <c r="H271">
        <v>10</v>
      </c>
    </row>
    <row r="272" spans="1:8" x14ac:dyDescent="0.25">
      <c r="A272">
        <v>162025</v>
      </c>
      <c r="B272" t="s">
        <v>489</v>
      </c>
      <c r="C272" t="s">
        <v>490</v>
      </c>
      <c r="D272" t="s">
        <v>20</v>
      </c>
      <c r="E272" t="s">
        <v>12</v>
      </c>
      <c r="F272" t="s">
        <v>32</v>
      </c>
      <c r="G272">
        <v>10</v>
      </c>
      <c r="H272">
        <v>10</v>
      </c>
    </row>
    <row r="273" spans="1:8" x14ac:dyDescent="0.25">
      <c r="A273">
        <v>162026</v>
      </c>
      <c r="B273" t="s">
        <v>1349</v>
      </c>
      <c r="C273" t="s">
        <v>1350</v>
      </c>
      <c r="D273" t="s">
        <v>11</v>
      </c>
      <c r="E273" t="s">
        <v>12</v>
      </c>
      <c r="F273" t="s">
        <v>64</v>
      </c>
      <c r="G273">
        <v>10</v>
      </c>
      <c r="H273">
        <v>10</v>
      </c>
    </row>
    <row r="274" spans="1:8" x14ac:dyDescent="0.25">
      <c r="A274">
        <v>162030</v>
      </c>
      <c r="B274" t="s">
        <v>452</v>
      </c>
      <c r="C274" t="s">
        <v>161</v>
      </c>
      <c r="D274" t="s">
        <v>14</v>
      </c>
      <c r="E274" t="s">
        <v>15</v>
      </c>
      <c r="F274" t="s">
        <v>16</v>
      </c>
      <c r="G274">
        <v>10</v>
      </c>
      <c r="H274">
        <v>10</v>
      </c>
    </row>
    <row r="275" spans="1:8" x14ac:dyDescent="0.25">
      <c r="A275">
        <v>162064</v>
      </c>
      <c r="B275" t="s">
        <v>406</v>
      </c>
      <c r="C275" t="s">
        <v>407</v>
      </c>
      <c r="D275" t="s">
        <v>11</v>
      </c>
      <c r="E275" t="s">
        <v>18</v>
      </c>
      <c r="F275" t="s">
        <v>65</v>
      </c>
      <c r="G275">
        <v>10</v>
      </c>
      <c r="H275">
        <v>10</v>
      </c>
    </row>
    <row r="276" spans="1:8" x14ac:dyDescent="0.25">
      <c r="A276">
        <v>162064</v>
      </c>
      <c r="B276" t="s">
        <v>406</v>
      </c>
      <c r="C276" t="s">
        <v>407</v>
      </c>
      <c r="D276" t="s">
        <v>17</v>
      </c>
      <c r="E276" t="s">
        <v>21</v>
      </c>
      <c r="F276" t="s">
        <v>43</v>
      </c>
      <c r="G276">
        <v>10</v>
      </c>
      <c r="H276">
        <v>10</v>
      </c>
    </row>
    <row r="277" spans="1:8" x14ac:dyDescent="0.25">
      <c r="A277">
        <v>162064</v>
      </c>
      <c r="B277" t="s">
        <v>406</v>
      </c>
      <c r="C277" t="s">
        <v>407</v>
      </c>
      <c r="D277" t="s">
        <v>14</v>
      </c>
      <c r="E277" t="s">
        <v>12</v>
      </c>
      <c r="F277" t="s">
        <v>39</v>
      </c>
      <c r="G277">
        <v>10</v>
      </c>
      <c r="H277">
        <v>10</v>
      </c>
    </row>
    <row r="278" spans="1:8" x14ac:dyDescent="0.25">
      <c r="A278">
        <v>162064</v>
      </c>
      <c r="B278" t="s">
        <v>406</v>
      </c>
      <c r="C278" t="s">
        <v>407</v>
      </c>
      <c r="D278" t="s">
        <v>20</v>
      </c>
      <c r="E278" t="s">
        <v>15</v>
      </c>
      <c r="F278">
        <v>1</v>
      </c>
      <c r="G278">
        <v>10</v>
      </c>
      <c r="H278">
        <v>10</v>
      </c>
    </row>
    <row r="279" spans="1:8" x14ac:dyDescent="0.25">
      <c r="A279">
        <v>162066</v>
      </c>
      <c r="B279" t="s">
        <v>252</v>
      </c>
      <c r="C279" t="s">
        <v>253</v>
      </c>
      <c r="D279" t="s">
        <v>11</v>
      </c>
      <c r="E279" t="s">
        <v>28</v>
      </c>
      <c r="F279" t="s">
        <v>56</v>
      </c>
      <c r="G279">
        <v>10</v>
      </c>
      <c r="H279">
        <v>10</v>
      </c>
    </row>
    <row r="280" spans="1:8" x14ac:dyDescent="0.25">
      <c r="A280">
        <v>162066</v>
      </c>
      <c r="B280" t="s">
        <v>252</v>
      </c>
      <c r="C280" t="s">
        <v>253</v>
      </c>
      <c r="D280" t="s">
        <v>14</v>
      </c>
      <c r="E280" t="s">
        <v>59</v>
      </c>
      <c r="F280" t="s">
        <v>150</v>
      </c>
      <c r="G280">
        <v>10</v>
      </c>
      <c r="H280">
        <v>10</v>
      </c>
    </row>
    <row r="281" spans="1:8" x14ac:dyDescent="0.25">
      <c r="A281">
        <v>162066</v>
      </c>
      <c r="B281" t="s">
        <v>252</v>
      </c>
      <c r="C281" t="s">
        <v>253</v>
      </c>
      <c r="D281" t="s">
        <v>17</v>
      </c>
      <c r="E281" t="s">
        <v>15</v>
      </c>
      <c r="F281">
        <v>1</v>
      </c>
      <c r="G281">
        <v>10</v>
      </c>
      <c r="H281">
        <v>10</v>
      </c>
    </row>
    <row r="282" spans="1:8" x14ac:dyDescent="0.25">
      <c r="A282">
        <v>162067</v>
      </c>
      <c r="B282" t="s">
        <v>1404</v>
      </c>
      <c r="C282" t="s">
        <v>1405</v>
      </c>
      <c r="D282" t="s">
        <v>14</v>
      </c>
      <c r="E282" t="s">
        <v>18</v>
      </c>
      <c r="F282" t="s">
        <v>106</v>
      </c>
      <c r="G282">
        <v>10</v>
      </c>
      <c r="H282">
        <v>10</v>
      </c>
    </row>
    <row r="283" spans="1:8" x14ac:dyDescent="0.25">
      <c r="A283">
        <v>162067</v>
      </c>
      <c r="B283" t="s">
        <v>1404</v>
      </c>
      <c r="C283" t="s">
        <v>1405</v>
      </c>
      <c r="D283" t="s">
        <v>11</v>
      </c>
      <c r="E283" t="s">
        <v>21</v>
      </c>
      <c r="F283" t="s">
        <v>92</v>
      </c>
      <c r="G283">
        <v>10</v>
      </c>
      <c r="H283">
        <v>10</v>
      </c>
    </row>
    <row r="284" spans="1:8" x14ac:dyDescent="0.25">
      <c r="A284">
        <v>162067</v>
      </c>
      <c r="B284" t="s">
        <v>1404</v>
      </c>
      <c r="C284" t="s">
        <v>1405</v>
      </c>
      <c r="D284" t="s">
        <v>20</v>
      </c>
      <c r="E284" t="s">
        <v>12</v>
      </c>
      <c r="F284" t="s">
        <v>162</v>
      </c>
      <c r="G284">
        <v>10</v>
      </c>
      <c r="H284">
        <v>10</v>
      </c>
    </row>
    <row r="285" spans="1:8" x14ac:dyDescent="0.25">
      <c r="A285">
        <v>162067</v>
      </c>
      <c r="B285" t="s">
        <v>1404</v>
      </c>
      <c r="C285" t="s">
        <v>1405</v>
      </c>
      <c r="D285" t="s">
        <v>17</v>
      </c>
      <c r="E285" t="s">
        <v>44</v>
      </c>
      <c r="F285" t="s">
        <v>45</v>
      </c>
      <c r="G285">
        <v>10</v>
      </c>
      <c r="H285">
        <v>10</v>
      </c>
    </row>
    <row r="286" spans="1:8" x14ac:dyDescent="0.25">
      <c r="A286">
        <v>162072</v>
      </c>
      <c r="B286" t="s">
        <v>636</v>
      </c>
      <c r="C286" t="s">
        <v>637</v>
      </c>
      <c r="D286" t="s">
        <v>14</v>
      </c>
      <c r="E286" t="s">
        <v>12</v>
      </c>
      <c r="F286" t="s">
        <v>162</v>
      </c>
      <c r="G286">
        <v>10</v>
      </c>
      <c r="H286">
        <v>10</v>
      </c>
    </row>
    <row r="287" spans="1:8" x14ac:dyDescent="0.25">
      <c r="A287">
        <v>162078</v>
      </c>
      <c r="B287" t="s">
        <v>241</v>
      </c>
      <c r="C287" t="s">
        <v>242</v>
      </c>
      <c r="D287" t="s">
        <v>20</v>
      </c>
      <c r="E287" t="s">
        <v>18</v>
      </c>
      <c r="F287" t="s">
        <v>87</v>
      </c>
      <c r="G287">
        <v>10</v>
      </c>
      <c r="H287">
        <v>10</v>
      </c>
    </row>
    <row r="288" spans="1:8" x14ac:dyDescent="0.25">
      <c r="A288">
        <v>162078</v>
      </c>
      <c r="B288" t="s">
        <v>241</v>
      </c>
      <c r="C288" t="s">
        <v>242</v>
      </c>
      <c r="D288" t="s">
        <v>17</v>
      </c>
      <c r="E288" t="s">
        <v>12</v>
      </c>
      <c r="F288" t="s">
        <v>64</v>
      </c>
      <c r="G288">
        <v>10</v>
      </c>
      <c r="H288">
        <v>10</v>
      </c>
    </row>
    <row r="289" spans="1:8" x14ac:dyDescent="0.25">
      <c r="A289">
        <v>162082</v>
      </c>
      <c r="B289" t="s">
        <v>1442</v>
      </c>
      <c r="C289" t="s">
        <v>173</v>
      </c>
      <c r="D289" t="s">
        <v>14</v>
      </c>
      <c r="E289" t="s">
        <v>21</v>
      </c>
      <c r="F289" t="s">
        <v>43</v>
      </c>
      <c r="G289">
        <v>10</v>
      </c>
      <c r="H289">
        <v>10</v>
      </c>
    </row>
    <row r="290" spans="1:8" x14ac:dyDescent="0.25">
      <c r="A290">
        <v>162082</v>
      </c>
      <c r="B290" t="s">
        <v>1442</v>
      </c>
      <c r="C290" t="s">
        <v>173</v>
      </c>
      <c r="D290" t="s">
        <v>11</v>
      </c>
      <c r="E290" t="s">
        <v>12</v>
      </c>
      <c r="F290" t="s">
        <v>32</v>
      </c>
      <c r="G290">
        <v>10</v>
      </c>
      <c r="H290">
        <v>10</v>
      </c>
    </row>
    <row r="291" spans="1:8" x14ac:dyDescent="0.25">
      <c r="A291">
        <v>162082</v>
      </c>
      <c r="B291" t="s">
        <v>1442</v>
      </c>
      <c r="C291" t="s">
        <v>173</v>
      </c>
      <c r="D291" t="s">
        <v>17</v>
      </c>
      <c r="E291" t="s">
        <v>44</v>
      </c>
      <c r="F291" t="s">
        <v>45</v>
      </c>
      <c r="G291">
        <v>10</v>
      </c>
      <c r="H291">
        <v>10</v>
      </c>
    </row>
    <row r="292" spans="1:8" x14ac:dyDescent="0.25">
      <c r="A292">
        <v>162094</v>
      </c>
      <c r="B292" t="s">
        <v>229</v>
      </c>
      <c r="C292" t="s">
        <v>72</v>
      </c>
      <c r="D292" t="s">
        <v>11</v>
      </c>
      <c r="E292" t="s">
        <v>18</v>
      </c>
      <c r="F292" t="s">
        <v>40</v>
      </c>
      <c r="G292">
        <v>10</v>
      </c>
      <c r="H292">
        <v>10</v>
      </c>
    </row>
    <row r="293" spans="1:8" x14ac:dyDescent="0.25">
      <c r="A293">
        <v>162094</v>
      </c>
      <c r="B293" t="s">
        <v>229</v>
      </c>
      <c r="C293" t="s">
        <v>72</v>
      </c>
      <c r="D293" t="s">
        <v>17</v>
      </c>
      <c r="E293" t="s">
        <v>21</v>
      </c>
      <c r="F293" t="s">
        <v>92</v>
      </c>
      <c r="G293">
        <v>10</v>
      </c>
      <c r="H293">
        <v>10</v>
      </c>
    </row>
    <row r="294" spans="1:8" x14ac:dyDescent="0.25">
      <c r="A294">
        <v>162094</v>
      </c>
      <c r="B294" t="s">
        <v>229</v>
      </c>
      <c r="C294" t="s">
        <v>72</v>
      </c>
      <c r="D294" t="s">
        <v>14</v>
      </c>
      <c r="E294" t="s">
        <v>44</v>
      </c>
      <c r="F294" t="s">
        <v>45</v>
      </c>
      <c r="G294">
        <v>10</v>
      </c>
      <c r="H294">
        <v>10</v>
      </c>
    </row>
    <row r="295" spans="1:8" x14ac:dyDescent="0.25">
      <c r="A295">
        <v>162100</v>
      </c>
      <c r="B295" t="s">
        <v>1317</v>
      </c>
      <c r="C295" t="s">
        <v>1306</v>
      </c>
      <c r="D295" t="s">
        <v>11</v>
      </c>
      <c r="E295" t="s">
        <v>18</v>
      </c>
      <c r="F295" t="s">
        <v>65</v>
      </c>
      <c r="G295">
        <v>10</v>
      </c>
      <c r="H295">
        <v>10</v>
      </c>
    </row>
    <row r="296" spans="1:8" x14ac:dyDescent="0.25">
      <c r="A296">
        <v>162100</v>
      </c>
      <c r="B296" t="s">
        <v>1317</v>
      </c>
      <c r="C296" t="s">
        <v>1306</v>
      </c>
      <c r="D296" t="s">
        <v>17</v>
      </c>
      <c r="E296" t="s">
        <v>28</v>
      </c>
      <c r="F296" t="s">
        <v>56</v>
      </c>
      <c r="G296">
        <v>10</v>
      </c>
      <c r="H296">
        <v>10</v>
      </c>
    </row>
    <row r="297" spans="1:8" x14ac:dyDescent="0.25">
      <c r="A297">
        <v>162100</v>
      </c>
      <c r="B297" t="s">
        <v>1317</v>
      </c>
      <c r="C297" t="s">
        <v>1306</v>
      </c>
      <c r="D297" t="s">
        <v>20</v>
      </c>
      <c r="E297" t="s">
        <v>12</v>
      </c>
      <c r="F297" t="s">
        <v>32</v>
      </c>
      <c r="G297">
        <v>10</v>
      </c>
      <c r="H297">
        <v>10</v>
      </c>
    </row>
    <row r="298" spans="1:8" x14ac:dyDescent="0.25">
      <c r="A298">
        <v>162100</v>
      </c>
      <c r="B298" t="s">
        <v>1317</v>
      </c>
      <c r="C298" t="s">
        <v>1306</v>
      </c>
      <c r="D298" t="s">
        <v>14</v>
      </c>
      <c r="E298" t="s">
        <v>44</v>
      </c>
      <c r="F298" t="s">
        <v>45</v>
      </c>
      <c r="G298">
        <v>10</v>
      </c>
      <c r="H298">
        <v>10</v>
      </c>
    </row>
    <row r="299" spans="1:8" x14ac:dyDescent="0.25">
      <c r="A299">
        <v>162104</v>
      </c>
      <c r="B299" t="s">
        <v>1119</v>
      </c>
      <c r="C299" t="s">
        <v>1120</v>
      </c>
      <c r="D299" t="s">
        <v>14</v>
      </c>
      <c r="E299" t="s">
        <v>18</v>
      </c>
      <c r="F299" t="s">
        <v>87</v>
      </c>
      <c r="G299">
        <v>10</v>
      </c>
      <c r="H299">
        <v>10</v>
      </c>
    </row>
    <row r="300" spans="1:8" x14ac:dyDescent="0.25">
      <c r="A300">
        <v>162104</v>
      </c>
      <c r="B300" t="s">
        <v>1119</v>
      </c>
      <c r="C300" t="s">
        <v>1120</v>
      </c>
      <c r="D300" t="s">
        <v>20</v>
      </c>
      <c r="E300" t="s">
        <v>59</v>
      </c>
      <c r="F300" t="s">
        <v>150</v>
      </c>
      <c r="G300">
        <v>10</v>
      </c>
      <c r="H300">
        <v>10</v>
      </c>
    </row>
    <row r="301" spans="1:8" x14ac:dyDescent="0.25">
      <c r="A301">
        <v>162106</v>
      </c>
      <c r="B301" t="s">
        <v>410</v>
      </c>
      <c r="C301" t="s">
        <v>411</v>
      </c>
      <c r="D301" t="s">
        <v>11</v>
      </c>
      <c r="E301" t="s">
        <v>15</v>
      </c>
      <c r="F301" t="s">
        <v>105</v>
      </c>
      <c r="G301">
        <v>10</v>
      </c>
      <c r="H301">
        <v>10</v>
      </c>
    </row>
    <row r="302" spans="1:8" x14ac:dyDescent="0.25">
      <c r="A302">
        <v>162107</v>
      </c>
      <c r="B302" t="s">
        <v>410</v>
      </c>
      <c r="C302" t="s">
        <v>511</v>
      </c>
      <c r="D302" t="s">
        <v>20</v>
      </c>
      <c r="E302" t="s">
        <v>18</v>
      </c>
      <c r="F302" t="s">
        <v>40</v>
      </c>
      <c r="G302">
        <v>10</v>
      </c>
      <c r="H302">
        <v>10</v>
      </c>
    </row>
    <row r="303" spans="1:8" x14ac:dyDescent="0.25">
      <c r="A303">
        <v>162107</v>
      </c>
      <c r="B303" t="s">
        <v>410</v>
      </c>
      <c r="C303" t="s">
        <v>511</v>
      </c>
      <c r="D303" t="s">
        <v>14</v>
      </c>
      <c r="E303" t="s">
        <v>12</v>
      </c>
      <c r="F303" t="s">
        <v>162</v>
      </c>
      <c r="G303">
        <v>10</v>
      </c>
      <c r="H303">
        <v>10</v>
      </c>
    </row>
    <row r="304" spans="1:8" x14ac:dyDescent="0.25">
      <c r="A304">
        <v>162107</v>
      </c>
      <c r="B304" t="s">
        <v>410</v>
      </c>
      <c r="C304" t="s">
        <v>511</v>
      </c>
      <c r="D304" t="s">
        <v>11</v>
      </c>
      <c r="E304" t="s">
        <v>15</v>
      </c>
      <c r="F304" t="s">
        <v>61</v>
      </c>
      <c r="G304">
        <v>10</v>
      </c>
      <c r="H304">
        <v>10</v>
      </c>
    </row>
    <row r="305" spans="1:8" x14ac:dyDescent="0.25">
      <c r="A305">
        <v>162112</v>
      </c>
      <c r="B305" t="s">
        <v>325</v>
      </c>
      <c r="C305" t="s">
        <v>326</v>
      </c>
      <c r="D305" t="s">
        <v>11</v>
      </c>
      <c r="E305" t="s">
        <v>59</v>
      </c>
      <c r="F305" t="s">
        <v>150</v>
      </c>
      <c r="G305">
        <v>10</v>
      </c>
      <c r="H305">
        <v>10</v>
      </c>
    </row>
    <row r="306" spans="1:8" x14ac:dyDescent="0.25">
      <c r="A306">
        <v>162112</v>
      </c>
      <c r="B306" t="s">
        <v>325</v>
      </c>
      <c r="C306" t="s">
        <v>326</v>
      </c>
      <c r="D306" t="s">
        <v>17</v>
      </c>
      <c r="E306" t="s">
        <v>15</v>
      </c>
      <c r="F306" t="s">
        <v>16</v>
      </c>
      <c r="G306">
        <v>10</v>
      </c>
      <c r="H306">
        <v>10</v>
      </c>
    </row>
    <row r="307" spans="1:8" x14ac:dyDescent="0.25">
      <c r="A307">
        <v>162128</v>
      </c>
      <c r="B307" t="s">
        <v>1012</v>
      </c>
      <c r="C307" t="s">
        <v>1013</v>
      </c>
      <c r="D307" t="s">
        <v>17</v>
      </c>
      <c r="E307" t="s">
        <v>18</v>
      </c>
      <c r="F307" t="s">
        <v>91</v>
      </c>
      <c r="G307">
        <v>10</v>
      </c>
      <c r="H307">
        <v>10</v>
      </c>
    </row>
    <row r="308" spans="1:8" x14ac:dyDescent="0.25">
      <c r="A308">
        <v>162128</v>
      </c>
      <c r="B308" t="s">
        <v>1012</v>
      </c>
      <c r="C308" t="s">
        <v>1013</v>
      </c>
      <c r="D308" t="s">
        <v>20</v>
      </c>
      <c r="E308" t="s">
        <v>59</v>
      </c>
      <c r="F308" t="s">
        <v>150</v>
      </c>
      <c r="G308">
        <v>10</v>
      </c>
      <c r="H308">
        <v>10</v>
      </c>
    </row>
    <row r="309" spans="1:8" x14ac:dyDescent="0.25">
      <c r="A309">
        <v>162128</v>
      </c>
      <c r="B309" t="s">
        <v>1012</v>
      </c>
      <c r="C309" t="s">
        <v>1013</v>
      </c>
      <c r="D309" t="s">
        <v>11</v>
      </c>
      <c r="E309" t="s">
        <v>15</v>
      </c>
      <c r="F309" t="s">
        <v>61</v>
      </c>
      <c r="G309">
        <v>10</v>
      </c>
      <c r="H309">
        <v>10</v>
      </c>
    </row>
    <row r="310" spans="1:8" x14ac:dyDescent="0.25">
      <c r="A310">
        <v>162130</v>
      </c>
      <c r="B310" t="s">
        <v>254</v>
      </c>
      <c r="C310" t="s">
        <v>255</v>
      </c>
      <c r="D310" t="s">
        <v>11</v>
      </c>
      <c r="E310" t="s">
        <v>15</v>
      </c>
      <c r="F310" t="s">
        <v>61</v>
      </c>
      <c r="G310">
        <v>10</v>
      </c>
      <c r="H310">
        <v>10</v>
      </c>
    </row>
    <row r="311" spans="1:8" x14ac:dyDescent="0.25">
      <c r="A311">
        <v>162136</v>
      </c>
      <c r="B311" t="s">
        <v>678</v>
      </c>
      <c r="C311" t="s">
        <v>691</v>
      </c>
      <c r="D311" t="s">
        <v>20</v>
      </c>
      <c r="E311" t="s">
        <v>18</v>
      </c>
      <c r="F311" t="s">
        <v>91</v>
      </c>
      <c r="G311">
        <v>10</v>
      </c>
      <c r="H311">
        <v>10</v>
      </c>
    </row>
    <row r="312" spans="1:8" x14ac:dyDescent="0.25">
      <c r="A312">
        <v>162136</v>
      </c>
      <c r="B312" t="s">
        <v>678</v>
      </c>
      <c r="C312" t="s">
        <v>691</v>
      </c>
      <c r="D312" t="s">
        <v>11</v>
      </c>
      <c r="E312" t="s">
        <v>21</v>
      </c>
      <c r="F312" t="s">
        <v>92</v>
      </c>
      <c r="G312">
        <v>10</v>
      </c>
      <c r="H312">
        <v>10</v>
      </c>
    </row>
    <row r="313" spans="1:8" x14ac:dyDescent="0.25">
      <c r="A313">
        <v>162136</v>
      </c>
      <c r="B313" t="s">
        <v>678</v>
      </c>
      <c r="C313" t="s">
        <v>691</v>
      </c>
      <c r="D313" t="s">
        <v>17</v>
      </c>
      <c r="E313" t="s">
        <v>59</v>
      </c>
      <c r="F313" t="s">
        <v>150</v>
      </c>
      <c r="G313">
        <v>10</v>
      </c>
      <c r="H313">
        <v>10</v>
      </c>
    </row>
    <row r="314" spans="1:8" x14ac:dyDescent="0.25">
      <c r="A314">
        <v>162136</v>
      </c>
      <c r="B314" t="s">
        <v>678</v>
      </c>
      <c r="C314" t="s">
        <v>691</v>
      </c>
      <c r="D314" t="s">
        <v>14</v>
      </c>
      <c r="E314" t="s">
        <v>15</v>
      </c>
      <c r="F314">
        <v>1</v>
      </c>
      <c r="G314">
        <v>10</v>
      </c>
      <c r="H314">
        <v>10</v>
      </c>
    </row>
    <row r="315" spans="1:8" x14ac:dyDescent="0.25">
      <c r="A315">
        <v>162137</v>
      </c>
      <c r="B315" t="s">
        <v>374</v>
      </c>
      <c r="C315" t="s">
        <v>97</v>
      </c>
      <c r="D315" t="s">
        <v>14</v>
      </c>
      <c r="E315" t="s">
        <v>21</v>
      </c>
      <c r="F315" t="s">
        <v>43</v>
      </c>
      <c r="G315">
        <v>10</v>
      </c>
      <c r="H315">
        <v>10</v>
      </c>
    </row>
    <row r="316" spans="1:8" x14ac:dyDescent="0.25">
      <c r="A316">
        <v>162137</v>
      </c>
      <c r="B316" t="s">
        <v>374</v>
      </c>
      <c r="C316" t="s">
        <v>97</v>
      </c>
      <c r="D316" t="s">
        <v>11</v>
      </c>
      <c r="E316" t="s">
        <v>12</v>
      </c>
      <c r="F316" t="s">
        <v>162</v>
      </c>
      <c r="G316">
        <v>10</v>
      </c>
      <c r="H316">
        <v>10</v>
      </c>
    </row>
    <row r="317" spans="1:8" x14ac:dyDescent="0.25">
      <c r="A317">
        <v>162137</v>
      </c>
      <c r="B317" t="s">
        <v>374</v>
      </c>
      <c r="C317" t="s">
        <v>97</v>
      </c>
      <c r="D317" t="s">
        <v>20</v>
      </c>
      <c r="E317" t="s">
        <v>15</v>
      </c>
      <c r="F317">
        <v>1</v>
      </c>
      <c r="G317">
        <v>10</v>
      </c>
      <c r="H317">
        <v>10</v>
      </c>
    </row>
    <row r="318" spans="1:8" x14ac:dyDescent="0.25">
      <c r="A318">
        <v>162143</v>
      </c>
      <c r="B318" t="s">
        <v>756</v>
      </c>
      <c r="C318" t="s">
        <v>757</v>
      </c>
      <c r="D318" t="s">
        <v>20</v>
      </c>
      <c r="E318" t="s">
        <v>18</v>
      </c>
      <c r="F318" t="s">
        <v>40</v>
      </c>
      <c r="G318">
        <v>10</v>
      </c>
      <c r="H318">
        <v>10</v>
      </c>
    </row>
    <row r="319" spans="1:8" x14ac:dyDescent="0.25">
      <c r="A319">
        <v>162143</v>
      </c>
      <c r="B319" t="s">
        <v>756</v>
      </c>
      <c r="C319" t="s">
        <v>757</v>
      </c>
      <c r="D319" t="s">
        <v>17</v>
      </c>
      <c r="E319" t="s">
        <v>21</v>
      </c>
      <c r="F319" t="s">
        <v>92</v>
      </c>
      <c r="G319">
        <v>10</v>
      </c>
      <c r="H319">
        <v>10</v>
      </c>
    </row>
    <row r="320" spans="1:8" x14ac:dyDescent="0.25">
      <c r="A320">
        <v>162143</v>
      </c>
      <c r="B320" t="s">
        <v>756</v>
      </c>
      <c r="C320" t="s">
        <v>757</v>
      </c>
      <c r="D320" t="s">
        <v>11</v>
      </c>
      <c r="E320" t="s">
        <v>15</v>
      </c>
      <c r="F320" t="s">
        <v>61</v>
      </c>
      <c r="G320">
        <v>10</v>
      </c>
      <c r="H320">
        <v>10</v>
      </c>
    </row>
    <row r="321" spans="1:8" x14ac:dyDescent="0.25">
      <c r="A321">
        <v>162158</v>
      </c>
      <c r="B321" t="s">
        <v>535</v>
      </c>
      <c r="C321" t="s">
        <v>536</v>
      </c>
      <c r="D321" t="s">
        <v>17</v>
      </c>
      <c r="E321" t="s">
        <v>18</v>
      </c>
      <c r="F321" t="s">
        <v>106</v>
      </c>
      <c r="G321">
        <v>10</v>
      </c>
      <c r="H321">
        <v>10</v>
      </c>
    </row>
    <row r="322" spans="1:8" x14ac:dyDescent="0.25">
      <c r="A322">
        <v>162158</v>
      </c>
      <c r="B322" t="s">
        <v>535</v>
      </c>
      <c r="C322" t="s">
        <v>536</v>
      </c>
      <c r="D322" t="s">
        <v>11</v>
      </c>
      <c r="E322" t="s">
        <v>15</v>
      </c>
      <c r="F322" t="s">
        <v>16</v>
      </c>
      <c r="G322">
        <v>10</v>
      </c>
      <c r="H322">
        <v>10</v>
      </c>
    </row>
    <row r="323" spans="1:8" x14ac:dyDescent="0.25">
      <c r="A323">
        <v>162159</v>
      </c>
      <c r="B323" t="s">
        <v>465</v>
      </c>
      <c r="C323" t="s">
        <v>466</v>
      </c>
      <c r="D323" t="s">
        <v>14</v>
      </c>
      <c r="E323" t="s">
        <v>12</v>
      </c>
      <c r="F323" t="s">
        <v>32</v>
      </c>
      <c r="G323">
        <v>10</v>
      </c>
      <c r="H323">
        <v>10</v>
      </c>
    </row>
    <row r="324" spans="1:8" x14ac:dyDescent="0.25">
      <c r="A324">
        <v>162159</v>
      </c>
      <c r="B324" t="s">
        <v>465</v>
      </c>
      <c r="C324" t="s">
        <v>466</v>
      </c>
      <c r="D324" t="s">
        <v>17</v>
      </c>
      <c r="E324" t="s">
        <v>15</v>
      </c>
      <c r="F324" t="s">
        <v>105</v>
      </c>
      <c r="G324">
        <v>10</v>
      </c>
      <c r="H324">
        <v>10</v>
      </c>
    </row>
    <row r="325" spans="1:8" x14ac:dyDescent="0.25">
      <c r="A325">
        <v>162160</v>
      </c>
      <c r="B325" t="s">
        <v>249</v>
      </c>
      <c r="C325" t="s">
        <v>250</v>
      </c>
      <c r="D325" t="s">
        <v>17</v>
      </c>
      <c r="E325" t="s">
        <v>33</v>
      </c>
      <c r="F325" t="s">
        <v>38</v>
      </c>
      <c r="G325">
        <v>10</v>
      </c>
      <c r="H325">
        <v>10</v>
      </c>
    </row>
    <row r="326" spans="1:8" x14ac:dyDescent="0.25">
      <c r="A326">
        <v>162162</v>
      </c>
      <c r="B326" t="s">
        <v>251</v>
      </c>
      <c r="C326" t="s">
        <v>171</v>
      </c>
      <c r="D326" t="s">
        <v>20</v>
      </c>
      <c r="E326" t="s">
        <v>18</v>
      </c>
      <c r="F326" t="s">
        <v>87</v>
      </c>
      <c r="G326">
        <v>10</v>
      </c>
      <c r="H326">
        <v>10</v>
      </c>
    </row>
    <row r="327" spans="1:8" x14ac:dyDescent="0.25">
      <c r="A327">
        <v>162162</v>
      </c>
      <c r="B327" t="s">
        <v>251</v>
      </c>
      <c r="C327" t="s">
        <v>171</v>
      </c>
      <c r="D327" t="s">
        <v>14</v>
      </c>
      <c r="E327" t="s">
        <v>15</v>
      </c>
      <c r="F327" t="s">
        <v>105</v>
      </c>
      <c r="G327">
        <v>10</v>
      </c>
      <c r="H327">
        <v>10</v>
      </c>
    </row>
    <row r="328" spans="1:8" x14ac:dyDescent="0.25">
      <c r="A328">
        <v>162168</v>
      </c>
      <c r="B328" t="s">
        <v>230</v>
      </c>
      <c r="C328" t="s">
        <v>231</v>
      </c>
      <c r="D328" t="s">
        <v>17</v>
      </c>
      <c r="E328" t="s">
        <v>33</v>
      </c>
      <c r="F328" t="s">
        <v>38</v>
      </c>
      <c r="G328">
        <v>10</v>
      </c>
      <c r="H328">
        <v>10</v>
      </c>
    </row>
    <row r="329" spans="1:8" x14ac:dyDescent="0.25">
      <c r="A329">
        <v>162168</v>
      </c>
      <c r="B329" t="s">
        <v>230</v>
      </c>
      <c r="C329" t="s">
        <v>231</v>
      </c>
      <c r="D329" t="s">
        <v>11</v>
      </c>
      <c r="E329" t="s">
        <v>12</v>
      </c>
      <c r="F329" t="s">
        <v>32</v>
      </c>
      <c r="G329">
        <v>10</v>
      </c>
      <c r="H329">
        <v>10</v>
      </c>
    </row>
    <row r="330" spans="1:8" x14ac:dyDescent="0.25">
      <c r="A330">
        <v>162168</v>
      </c>
      <c r="B330" t="s">
        <v>230</v>
      </c>
      <c r="C330" t="s">
        <v>231</v>
      </c>
      <c r="D330" t="s">
        <v>20</v>
      </c>
      <c r="E330" t="s">
        <v>15</v>
      </c>
      <c r="F330" t="s">
        <v>16</v>
      </c>
      <c r="G330">
        <v>10</v>
      </c>
      <c r="H330">
        <v>10</v>
      </c>
    </row>
    <row r="331" spans="1:8" x14ac:dyDescent="0.25">
      <c r="A331">
        <v>162176</v>
      </c>
      <c r="B331" t="s">
        <v>1005</v>
      </c>
      <c r="C331" t="s">
        <v>1006</v>
      </c>
      <c r="D331" t="s">
        <v>14</v>
      </c>
      <c r="E331" t="s">
        <v>15</v>
      </c>
      <c r="F331" t="s">
        <v>16</v>
      </c>
      <c r="G331">
        <v>10</v>
      </c>
      <c r="H331">
        <v>10</v>
      </c>
    </row>
    <row r="332" spans="1:8" x14ac:dyDescent="0.25">
      <c r="A332">
        <v>162193</v>
      </c>
      <c r="B332" t="s">
        <v>1259</v>
      </c>
      <c r="C332" t="s">
        <v>1260</v>
      </c>
      <c r="D332" t="s">
        <v>17</v>
      </c>
      <c r="E332" t="s">
        <v>21</v>
      </c>
      <c r="F332" t="s">
        <v>43</v>
      </c>
      <c r="G332">
        <v>10</v>
      </c>
      <c r="H332">
        <v>10</v>
      </c>
    </row>
    <row r="333" spans="1:8" x14ac:dyDescent="0.25">
      <c r="A333">
        <v>162193</v>
      </c>
      <c r="B333" t="s">
        <v>1259</v>
      </c>
      <c r="C333" t="s">
        <v>1260</v>
      </c>
      <c r="D333" t="s">
        <v>14</v>
      </c>
      <c r="E333" t="s">
        <v>59</v>
      </c>
      <c r="F333" t="s">
        <v>150</v>
      </c>
      <c r="G333">
        <v>10</v>
      </c>
      <c r="H333">
        <v>10</v>
      </c>
    </row>
    <row r="334" spans="1:8" x14ac:dyDescent="0.25">
      <c r="A334">
        <v>162193</v>
      </c>
      <c r="B334" t="s">
        <v>1259</v>
      </c>
      <c r="C334" t="s">
        <v>1260</v>
      </c>
      <c r="D334" t="s">
        <v>20</v>
      </c>
      <c r="E334" t="s">
        <v>15</v>
      </c>
      <c r="F334" t="s">
        <v>61</v>
      </c>
      <c r="G334">
        <v>10</v>
      </c>
      <c r="H334">
        <v>10</v>
      </c>
    </row>
    <row r="335" spans="1:8" x14ac:dyDescent="0.25">
      <c r="A335">
        <v>162196</v>
      </c>
      <c r="B335" t="s">
        <v>877</v>
      </c>
      <c r="C335" t="s">
        <v>415</v>
      </c>
      <c r="D335" t="s">
        <v>11</v>
      </c>
      <c r="E335" t="s">
        <v>12</v>
      </c>
      <c r="F335" t="s">
        <v>39</v>
      </c>
      <c r="G335">
        <v>10</v>
      </c>
      <c r="H335">
        <v>10</v>
      </c>
    </row>
    <row r="336" spans="1:8" x14ac:dyDescent="0.25">
      <c r="A336">
        <v>162196</v>
      </c>
      <c r="B336" t="s">
        <v>877</v>
      </c>
      <c r="C336" t="s">
        <v>415</v>
      </c>
      <c r="D336" t="s">
        <v>14</v>
      </c>
      <c r="E336" t="s">
        <v>15</v>
      </c>
      <c r="F336" t="s">
        <v>61</v>
      </c>
      <c r="G336">
        <v>10</v>
      </c>
      <c r="H336">
        <v>10</v>
      </c>
    </row>
    <row r="337" spans="1:8" x14ac:dyDescent="0.25">
      <c r="A337">
        <v>162199</v>
      </c>
      <c r="B337" t="s">
        <v>372</v>
      </c>
      <c r="C337" t="s">
        <v>373</v>
      </c>
      <c r="D337" t="s">
        <v>20</v>
      </c>
      <c r="E337" t="s">
        <v>18</v>
      </c>
      <c r="F337" t="s">
        <v>65</v>
      </c>
      <c r="G337">
        <v>10</v>
      </c>
      <c r="H337">
        <v>10</v>
      </c>
    </row>
    <row r="338" spans="1:8" x14ac:dyDescent="0.25">
      <c r="A338">
        <v>162199</v>
      </c>
      <c r="B338" t="s">
        <v>372</v>
      </c>
      <c r="C338" t="s">
        <v>373</v>
      </c>
      <c r="D338" t="s">
        <v>11</v>
      </c>
      <c r="E338" t="s">
        <v>21</v>
      </c>
      <c r="F338" t="s">
        <v>92</v>
      </c>
      <c r="G338">
        <v>10</v>
      </c>
      <c r="H338">
        <v>10</v>
      </c>
    </row>
    <row r="339" spans="1:8" x14ac:dyDescent="0.25">
      <c r="A339">
        <v>162199</v>
      </c>
      <c r="B339" t="s">
        <v>372</v>
      </c>
      <c r="C339" t="s">
        <v>373</v>
      </c>
      <c r="D339" t="s">
        <v>14</v>
      </c>
      <c r="E339" t="s">
        <v>59</v>
      </c>
      <c r="F339" t="s">
        <v>150</v>
      </c>
      <c r="G339">
        <v>10</v>
      </c>
      <c r="H339">
        <v>10</v>
      </c>
    </row>
    <row r="340" spans="1:8" x14ac:dyDescent="0.25">
      <c r="A340">
        <v>162199</v>
      </c>
      <c r="B340" t="s">
        <v>372</v>
      </c>
      <c r="C340" t="s">
        <v>373</v>
      </c>
      <c r="D340" t="s">
        <v>17</v>
      </c>
      <c r="E340" t="s">
        <v>15</v>
      </c>
      <c r="F340" t="s">
        <v>61</v>
      </c>
      <c r="G340">
        <v>10</v>
      </c>
      <c r="H340">
        <v>10</v>
      </c>
    </row>
    <row r="341" spans="1:8" x14ac:dyDescent="0.25">
      <c r="A341">
        <v>162205</v>
      </c>
      <c r="B341" t="s">
        <v>972</v>
      </c>
      <c r="C341" t="s">
        <v>973</v>
      </c>
      <c r="D341" t="s">
        <v>20</v>
      </c>
      <c r="E341" t="s">
        <v>12</v>
      </c>
      <c r="F341" t="s">
        <v>32</v>
      </c>
      <c r="G341">
        <v>10</v>
      </c>
      <c r="H341">
        <v>10</v>
      </c>
    </row>
    <row r="342" spans="1:8" x14ac:dyDescent="0.25">
      <c r="A342">
        <v>162213</v>
      </c>
      <c r="B342" t="s">
        <v>794</v>
      </c>
      <c r="C342" t="s">
        <v>795</v>
      </c>
      <c r="D342" t="s">
        <v>11</v>
      </c>
      <c r="E342" t="s">
        <v>15</v>
      </c>
      <c r="F342" t="s">
        <v>61</v>
      </c>
      <c r="G342">
        <v>10</v>
      </c>
      <c r="H342">
        <v>10</v>
      </c>
    </row>
    <row r="343" spans="1:8" x14ac:dyDescent="0.25">
      <c r="A343">
        <v>162228</v>
      </c>
      <c r="B343" t="s">
        <v>808</v>
      </c>
      <c r="C343" t="s">
        <v>231</v>
      </c>
      <c r="D343" t="s">
        <v>11</v>
      </c>
      <c r="E343" t="s">
        <v>12</v>
      </c>
      <c r="F343" t="s">
        <v>162</v>
      </c>
      <c r="G343">
        <v>10</v>
      </c>
      <c r="H343">
        <v>10</v>
      </c>
    </row>
    <row r="344" spans="1:8" x14ac:dyDescent="0.25">
      <c r="A344">
        <v>162228</v>
      </c>
      <c r="B344" t="s">
        <v>808</v>
      </c>
      <c r="C344" t="s">
        <v>231</v>
      </c>
      <c r="D344" t="s">
        <v>17</v>
      </c>
      <c r="E344" t="s">
        <v>15</v>
      </c>
      <c r="F344" t="s">
        <v>16</v>
      </c>
      <c r="G344">
        <v>10</v>
      </c>
      <c r="H344">
        <v>10</v>
      </c>
    </row>
    <row r="345" spans="1:8" x14ac:dyDescent="0.25">
      <c r="A345">
        <v>162229</v>
      </c>
      <c r="B345" t="s">
        <v>1210</v>
      </c>
      <c r="C345" t="s">
        <v>1211</v>
      </c>
      <c r="D345" t="s">
        <v>17</v>
      </c>
      <c r="E345" t="s">
        <v>18</v>
      </c>
      <c r="F345" t="s">
        <v>40</v>
      </c>
      <c r="G345">
        <v>10</v>
      </c>
      <c r="H345">
        <v>10</v>
      </c>
    </row>
    <row r="346" spans="1:8" x14ac:dyDescent="0.25">
      <c r="A346">
        <v>162229</v>
      </c>
      <c r="B346" t="s">
        <v>1210</v>
      </c>
      <c r="C346" t="s">
        <v>1211</v>
      </c>
      <c r="D346" t="s">
        <v>14</v>
      </c>
      <c r="E346" t="s">
        <v>12</v>
      </c>
      <c r="F346" t="s">
        <v>64</v>
      </c>
      <c r="G346">
        <v>10</v>
      </c>
      <c r="H346">
        <v>10</v>
      </c>
    </row>
    <row r="347" spans="1:8" x14ac:dyDescent="0.25">
      <c r="A347">
        <v>162229</v>
      </c>
      <c r="B347" t="s">
        <v>1210</v>
      </c>
      <c r="C347" t="s">
        <v>1211</v>
      </c>
      <c r="D347" t="s">
        <v>20</v>
      </c>
      <c r="E347" t="s">
        <v>15</v>
      </c>
      <c r="F347" t="s">
        <v>61</v>
      </c>
      <c r="G347">
        <v>10</v>
      </c>
      <c r="H347">
        <v>10</v>
      </c>
    </row>
    <row r="348" spans="1:8" x14ac:dyDescent="0.25">
      <c r="A348">
        <v>162236</v>
      </c>
      <c r="B348" t="s">
        <v>672</v>
      </c>
      <c r="C348" t="s">
        <v>673</v>
      </c>
      <c r="D348" t="s">
        <v>20</v>
      </c>
      <c r="E348" t="s">
        <v>21</v>
      </c>
      <c r="F348" t="s">
        <v>43</v>
      </c>
      <c r="G348">
        <v>10</v>
      </c>
      <c r="H348">
        <v>10</v>
      </c>
    </row>
    <row r="349" spans="1:8" x14ac:dyDescent="0.25">
      <c r="A349">
        <v>162236</v>
      </c>
      <c r="B349" t="s">
        <v>672</v>
      </c>
      <c r="C349" t="s">
        <v>673</v>
      </c>
      <c r="D349" t="s">
        <v>17</v>
      </c>
      <c r="E349" t="s">
        <v>12</v>
      </c>
      <c r="F349" t="s">
        <v>162</v>
      </c>
      <c r="G349">
        <v>10</v>
      </c>
      <c r="H349">
        <v>10</v>
      </c>
    </row>
    <row r="350" spans="1:8" x14ac:dyDescent="0.25">
      <c r="A350">
        <v>162236</v>
      </c>
      <c r="B350" t="s">
        <v>672</v>
      </c>
      <c r="C350" t="s">
        <v>673</v>
      </c>
      <c r="D350" t="s">
        <v>11</v>
      </c>
      <c r="E350" t="s">
        <v>15</v>
      </c>
      <c r="F350" t="s">
        <v>61</v>
      </c>
      <c r="G350">
        <v>10</v>
      </c>
      <c r="H350">
        <v>10</v>
      </c>
    </row>
    <row r="351" spans="1:8" x14ac:dyDescent="0.25">
      <c r="A351">
        <v>162237</v>
      </c>
      <c r="B351" t="s">
        <v>1399</v>
      </c>
      <c r="C351" t="s">
        <v>1400</v>
      </c>
      <c r="D351" t="s">
        <v>20</v>
      </c>
      <c r="E351" t="s">
        <v>18</v>
      </c>
      <c r="F351" t="s">
        <v>91</v>
      </c>
      <c r="G351">
        <v>10</v>
      </c>
      <c r="H351">
        <v>10</v>
      </c>
    </row>
    <row r="352" spans="1:8" x14ac:dyDescent="0.25">
      <c r="A352">
        <v>162237</v>
      </c>
      <c r="B352" t="s">
        <v>1399</v>
      </c>
      <c r="C352" t="s">
        <v>1400</v>
      </c>
      <c r="D352" t="s">
        <v>17</v>
      </c>
      <c r="E352" t="s">
        <v>12</v>
      </c>
      <c r="F352" t="s">
        <v>162</v>
      </c>
      <c r="G352">
        <v>10</v>
      </c>
      <c r="H352">
        <v>10</v>
      </c>
    </row>
    <row r="353" spans="1:8" x14ac:dyDescent="0.25">
      <c r="A353">
        <v>162237</v>
      </c>
      <c r="B353" t="s">
        <v>1399</v>
      </c>
      <c r="C353" t="s">
        <v>1400</v>
      </c>
      <c r="D353" t="s">
        <v>11</v>
      </c>
      <c r="E353" t="s">
        <v>15</v>
      </c>
      <c r="F353" t="s">
        <v>61</v>
      </c>
      <c r="G353">
        <v>10</v>
      </c>
      <c r="H353">
        <v>10</v>
      </c>
    </row>
    <row r="354" spans="1:8" x14ac:dyDescent="0.25">
      <c r="A354">
        <v>162242</v>
      </c>
      <c r="B354" t="s">
        <v>904</v>
      </c>
      <c r="C354" t="s">
        <v>905</v>
      </c>
      <c r="D354" t="s">
        <v>17</v>
      </c>
      <c r="E354" t="s">
        <v>28</v>
      </c>
      <c r="F354" t="s">
        <v>56</v>
      </c>
      <c r="G354">
        <v>10</v>
      </c>
      <c r="H354">
        <v>10</v>
      </c>
    </row>
    <row r="355" spans="1:8" x14ac:dyDescent="0.25">
      <c r="A355">
        <v>162242</v>
      </c>
      <c r="B355" t="s">
        <v>904</v>
      </c>
      <c r="C355" t="s">
        <v>905</v>
      </c>
      <c r="D355" t="s">
        <v>14</v>
      </c>
      <c r="E355" t="s">
        <v>15</v>
      </c>
      <c r="F355" t="s">
        <v>16</v>
      </c>
      <c r="G355">
        <v>10</v>
      </c>
      <c r="H355">
        <v>10</v>
      </c>
    </row>
    <row r="356" spans="1:8" x14ac:dyDescent="0.25">
      <c r="A356">
        <v>162263</v>
      </c>
      <c r="B356" t="s">
        <v>263</v>
      </c>
      <c r="C356" t="s">
        <v>264</v>
      </c>
      <c r="D356" t="s">
        <v>11</v>
      </c>
      <c r="E356" t="s">
        <v>33</v>
      </c>
      <c r="F356" t="s">
        <v>38</v>
      </c>
      <c r="G356">
        <v>10</v>
      </c>
      <c r="H356">
        <v>10</v>
      </c>
    </row>
    <row r="357" spans="1:8" x14ac:dyDescent="0.25">
      <c r="A357">
        <v>162263</v>
      </c>
      <c r="B357" t="s">
        <v>263</v>
      </c>
      <c r="C357" t="s">
        <v>264</v>
      </c>
      <c r="D357" t="s">
        <v>17</v>
      </c>
      <c r="E357" t="s">
        <v>15</v>
      </c>
      <c r="F357" t="s">
        <v>61</v>
      </c>
      <c r="G357">
        <v>10</v>
      </c>
      <c r="H357">
        <v>10</v>
      </c>
    </row>
    <row r="358" spans="1:8" x14ac:dyDescent="0.25">
      <c r="A358">
        <v>162291</v>
      </c>
      <c r="B358" t="s">
        <v>570</v>
      </c>
      <c r="C358" t="s">
        <v>571</v>
      </c>
      <c r="D358" t="s">
        <v>11</v>
      </c>
      <c r="E358" t="s">
        <v>18</v>
      </c>
      <c r="F358" t="s">
        <v>91</v>
      </c>
      <c r="G358">
        <v>10</v>
      </c>
      <c r="H358">
        <v>10</v>
      </c>
    </row>
    <row r="359" spans="1:8" x14ac:dyDescent="0.25">
      <c r="A359">
        <v>162291</v>
      </c>
      <c r="B359" t="s">
        <v>570</v>
      </c>
      <c r="C359" t="s">
        <v>571</v>
      </c>
      <c r="D359" t="s">
        <v>20</v>
      </c>
      <c r="E359" t="s">
        <v>21</v>
      </c>
      <c r="F359" t="s">
        <v>92</v>
      </c>
      <c r="G359">
        <v>10</v>
      </c>
      <c r="H359">
        <v>10</v>
      </c>
    </row>
    <row r="360" spans="1:8" x14ac:dyDescent="0.25">
      <c r="A360">
        <v>162291</v>
      </c>
      <c r="B360" t="s">
        <v>570</v>
      </c>
      <c r="C360" t="s">
        <v>571</v>
      </c>
      <c r="D360" t="s">
        <v>17</v>
      </c>
      <c r="E360" t="s">
        <v>12</v>
      </c>
      <c r="F360" t="s">
        <v>32</v>
      </c>
      <c r="G360">
        <v>10</v>
      </c>
      <c r="H360">
        <v>10</v>
      </c>
    </row>
    <row r="361" spans="1:8" x14ac:dyDescent="0.25">
      <c r="A361">
        <v>162291</v>
      </c>
      <c r="B361" t="s">
        <v>570</v>
      </c>
      <c r="C361" t="s">
        <v>571</v>
      </c>
      <c r="D361" t="s">
        <v>14</v>
      </c>
      <c r="E361" t="s">
        <v>15</v>
      </c>
      <c r="F361" t="s">
        <v>61</v>
      </c>
      <c r="G361">
        <v>10</v>
      </c>
      <c r="H361">
        <v>10</v>
      </c>
    </row>
    <row r="362" spans="1:8" x14ac:dyDescent="0.25">
      <c r="A362">
        <v>162304</v>
      </c>
      <c r="B362" t="s">
        <v>754</v>
      </c>
      <c r="C362" t="s">
        <v>755</v>
      </c>
      <c r="D362" t="s">
        <v>20</v>
      </c>
      <c r="E362" t="s">
        <v>33</v>
      </c>
      <c r="F362" t="s">
        <v>75</v>
      </c>
      <c r="G362">
        <v>10</v>
      </c>
      <c r="H362">
        <v>10</v>
      </c>
    </row>
    <row r="363" spans="1:8" x14ac:dyDescent="0.25">
      <c r="A363">
        <v>162304</v>
      </c>
      <c r="B363" t="s">
        <v>754</v>
      </c>
      <c r="C363" t="s">
        <v>755</v>
      </c>
      <c r="D363" t="s">
        <v>17</v>
      </c>
      <c r="E363" t="s">
        <v>15</v>
      </c>
      <c r="F363" t="s">
        <v>61</v>
      </c>
      <c r="G363">
        <v>10</v>
      </c>
      <c r="H363">
        <v>10</v>
      </c>
    </row>
    <row r="364" spans="1:8" x14ac:dyDescent="0.25">
      <c r="A364">
        <v>162309</v>
      </c>
      <c r="B364" t="s">
        <v>320</v>
      </c>
      <c r="C364" t="s">
        <v>321</v>
      </c>
      <c r="D364" t="s">
        <v>14</v>
      </c>
      <c r="E364" t="s">
        <v>18</v>
      </c>
      <c r="F364" t="s">
        <v>91</v>
      </c>
      <c r="G364">
        <v>10</v>
      </c>
      <c r="H364">
        <v>10</v>
      </c>
    </row>
    <row r="365" spans="1:8" x14ac:dyDescent="0.25">
      <c r="A365">
        <v>162309</v>
      </c>
      <c r="B365" t="s">
        <v>320</v>
      </c>
      <c r="C365" t="s">
        <v>321</v>
      </c>
      <c r="D365" t="s">
        <v>20</v>
      </c>
      <c r="E365" t="s">
        <v>28</v>
      </c>
      <c r="F365" t="s">
        <v>56</v>
      </c>
      <c r="G365">
        <v>10</v>
      </c>
      <c r="H365">
        <v>10</v>
      </c>
    </row>
    <row r="366" spans="1:8" x14ac:dyDescent="0.25">
      <c r="A366">
        <v>162309</v>
      </c>
      <c r="B366" t="s">
        <v>320</v>
      </c>
      <c r="C366" t="s">
        <v>321</v>
      </c>
      <c r="D366" t="s">
        <v>17</v>
      </c>
      <c r="E366" t="s">
        <v>44</v>
      </c>
      <c r="F366" t="s">
        <v>45</v>
      </c>
      <c r="G366">
        <v>10</v>
      </c>
      <c r="H366">
        <v>10</v>
      </c>
    </row>
    <row r="367" spans="1:8" x14ac:dyDescent="0.25">
      <c r="A367">
        <v>162313</v>
      </c>
      <c r="B367" t="s">
        <v>806</v>
      </c>
      <c r="C367" t="s">
        <v>807</v>
      </c>
      <c r="D367" t="s">
        <v>17</v>
      </c>
      <c r="E367" t="s">
        <v>44</v>
      </c>
      <c r="F367" t="s">
        <v>45</v>
      </c>
      <c r="G367">
        <v>10</v>
      </c>
      <c r="H367">
        <v>10</v>
      </c>
    </row>
    <row r="368" spans="1:8" x14ac:dyDescent="0.25">
      <c r="A368">
        <v>162328</v>
      </c>
      <c r="B368" t="s">
        <v>1163</v>
      </c>
      <c r="C368" t="s">
        <v>1164</v>
      </c>
      <c r="D368" t="s">
        <v>17</v>
      </c>
      <c r="E368" t="s">
        <v>33</v>
      </c>
      <c r="F368" t="s">
        <v>38</v>
      </c>
      <c r="G368">
        <v>10</v>
      </c>
      <c r="H368">
        <v>10</v>
      </c>
    </row>
    <row r="369" spans="1:8" x14ac:dyDescent="0.25">
      <c r="A369">
        <v>162328</v>
      </c>
      <c r="B369" t="s">
        <v>1163</v>
      </c>
      <c r="C369" t="s">
        <v>1164</v>
      </c>
      <c r="D369" t="s">
        <v>20</v>
      </c>
      <c r="E369" t="s">
        <v>12</v>
      </c>
      <c r="F369" t="s">
        <v>39</v>
      </c>
      <c r="G369">
        <v>10</v>
      </c>
      <c r="H369">
        <v>10</v>
      </c>
    </row>
    <row r="370" spans="1:8" x14ac:dyDescent="0.25">
      <c r="A370">
        <v>162328</v>
      </c>
      <c r="B370" t="s">
        <v>1163</v>
      </c>
      <c r="C370" t="s">
        <v>1164</v>
      </c>
      <c r="D370" t="s">
        <v>11</v>
      </c>
      <c r="E370" t="s">
        <v>44</v>
      </c>
      <c r="F370" t="s">
        <v>45</v>
      </c>
      <c r="G370">
        <v>10</v>
      </c>
      <c r="H370">
        <v>10</v>
      </c>
    </row>
    <row r="371" spans="1:8" x14ac:dyDescent="0.25">
      <c r="A371">
        <v>162333</v>
      </c>
      <c r="B371" t="s">
        <v>524</v>
      </c>
      <c r="C371" t="s">
        <v>525</v>
      </c>
      <c r="D371" t="s">
        <v>17</v>
      </c>
      <c r="E371" t="s">
        <v>12</v>
      </c>
      <c r="F371" t="s">
        <v>39</v>
      </c>
      <c r="G371">
        <v>10</v>
      </c>
      <c r="H371">
        <v>10</v>
      </c>
    </row>
    <row r="372" spans="1:8" x14ac:dyDescent="0.25">
      <c r="A372">
        <v>162333</v>
      </c>
      <c r="B372" t="s">
        <v>524</v>
      </c>
      <c r="C372" t="s">
        <v>525</v>
      </c>
      <c r="D372" t="s">
        <v>14</v>
      </c>
      <c r="E372" t="s">
        <v>15</v>
      </c>
      <c r="F372" t="s">
        <v>61</v>
      </c>
      <c r="G372">
        <v>10</v>
      </c>
      <c r="H372">
        <v>10</v>
      </c>
    </row>
    <row r="373" spans="1:8" x14ac:dyDescent="0.25">
      <c r="A373">
        <v>162334</v>
      </c>
      <c r="B373" t="s">
        <v>1312</v>
      </c>
      <c r="C373" t="s">
        <v>307</v>
      </c>
      <c r="D373" t="s">
        <v>20</v>
      </c>
      <c r="E373" t="s">
        <v>21</v>
      </c>
      <c r="F373" t="s">
        <v>43</v>
      </c>
      <c r="G373">
        <v>10</v>
      </c>
      <c r="H373">
        <v>10</v>
      </c>
    </row>
    <row r="374" spans="1:8" x14ac:dyDescent="0.25">
      <c r="A374">
        <v>162350</v>
      </c>
      <c r="B374" t="s">
        <v>856</v>
      </c>
      <c r="C374" t="s">
        <v>857</v>
      </c>
      <c r="D374" t="s">
        <v>20</v>
      </c>
      <c r="E374" t="s">
        <v>18</v>
      </c>
      <c r="F374" t="s">
        <v>40</v>
      </c>
      <c r="G374">
        <v>10</v>
      </c>
      <c r="H374">
        <v>10</v>
      </c>
    </row>
    <row r="375" spans="1:8" x14ac:dyDescent="0.25">
      <c r="A375">
        <v>162350</v>
      </c>
      <c r="B375" t="s">
        <v>856</v>
      </c>
      <c r="C375" t="s">
        <v>857</v>
      </c>
      <c r="D375" t="s">
        <v>14</v>
      </c>
      <c r="E375" t="s">
        <v>33</v>
      </c>
      <c r="F375" t="s">
        <v>38</v>
      </c>
      <c r="G375">
        <v>10</v>
      </c>
      <c r="H375">
        <v>10</v>
      </c>
    </row>
    <row r="376" spans="1:8" x14ac:dyDescent="0.25">
      <c r="A376">
        <v>162350</v>
      </c>
      <c r="B376" t="s">
        <v>856</v>
      </c>
      <c r="C376" t="s">
        <v>857</v>
      </c>
      <c r="D376" t="s">
        <v>17</v>
      </c>
      <c r="E376" t="s">
        <v>12</v>
      </c>
      <c r="F376" t="s">
        <v>39</v>
      </c>
      <c r="G376">
        <v>10</v>
      </c>
      <c r="H376">
        <v>10</v>
      </c>
    </row>
    <row r="377" spans="1:8" x14ac:dyDescent="0.25">
      <c r="A377">
        <v>162356</v>
      </c>
      <c r="B377" t="s">
        <v>780</v>
      </c>
      <c r="C377" t="s">
        <v>303</v>
      </c>
      <c r="D377" t="s">
        <v>14</v>
      </c>
      <c r="E377" t="s">
        <v>33</v>
      </c>
      <c r="F377" t="s">
        <v>38</v>
      </c>
      <c r="G377">
        <v>10</v>
      </c>
      <c r="H377">
        <v>10</v>
      </c>
    </row>
    <row r="378" spans="1:8" x14ac:dyDescent="0.25">
      <c r="A378">
        <v>162360</v>
      </c>
      <c r="B378" t="s">
        <v>866</v>
      </c>
      <c r="C378" t="s">
        <v>867</v>
      </c>
      <c r="D378" t="s">
        <v>20</v>
      </c>
      <c r="E378" t="s">
        <v>18</v>
      </c>
      <c r="F378" t="s">
        <v>65</v>
      </c>
      <c r="G378">
        <v>10</v>
      </c>
      <c r="H378">
        <v>10</v>
      </c>
    </row>
    <row r="379" spans="1:8" x14ac:dyDescent="0.25">
      <c r="A379">
        <v>162360</v>
      </c>
      <c r="B379" t="s">
        <v>866</v>
      </c>
      <c r="C379" t="s">
        <v>867</v>
      </c>
      <c r="D379" t="s">
        <v>17</v>
      </c>
      <c r="E379" t="s">
        <v>12</v>
      </c>
      <c r="F379" t="s">
        <v>64</v>
      </c>
      <c r="G379">
        <v>10</v>
      </c>
      <c r="H379">
        <v>10</v>
      </c>
    </row>
    <row r="380" spans="1:8" x14ac:dyDescent="0.25">
      <c r="A380">
        <v>162360</v>
      </c>
      <c r="B380" t="s">
        <v>866</v>
      </c>
      <c r="C380" t="s">
        <v>867</v>
      </c>
      <c r="D380" t="s">
        <v>14</v>
      </c>
      <c r="E380" t="s">
        <v>15</v>
      </c>
      <c r="F380">
        <v>1</v>
      </c>
      <c r="G380">
        <v>10</v>
      </c>
      <c r="H380">
        <v>10</v>
      </c>
    </row>
    <row r="381" spans="1:8" x14ac:dyDescent="0.25">
      <c r="A381">
        <v>162361</v>
      </c>
      <c r="B381" t="s">
        <v>718</v>
      </c>
      <c r="C381" t="s">
        <v>719</v>
      </c>
      <c r="D381" t="s">
        <v>17</v>
      </c>
      <c r="E381" t="s">
        <v>21</v>
      </c>
      <c r="F381" t="s">
        <v>92</v>
      </c>
      <c r="G381">
        <v>10</v>
      </c>
      <c r="H381">
        <v>10</v>
      </c>
    </row>
    <row r="382" spans="1:8" x14ac:dyDescent="0.25">
      <c r="A382">
        <v>162361</v>
      </c>
      <c r="B382" t="s">
        <v>718</v>
      </c>
      <c r="C382" t="s">
        <v>719</v>
      </c>
      <c r="D382" t="s">
        <v>20</v>
      </c>
      <c r="E382" t="s">
        <v>44</v>
      </c>
      <c r="F382" t="s">
        <v>45</v>
      </c>
      <c r="G382">
        <v>10</v>
      </c>
      <c r="H382">
        <v>10</v>
      </c>
    </row>
    <row r="383" spans="1:8" x14ac:dyDescent="0.25">
      <c r="A383">
        <v>162362</v>
      </c>
      <c r="B383" t="s">
        <v>446</v>
      </c>
      <c r="C383" t="s">
        <v>447</v>
      </c>
      <c r="D383" t="s">
        <v>17</v>
      </c>
      <c r="E383" t="s">
        <v>28</v>
      </c>
      <c r="F383" t="s">
        <v>56</v>
      </c>
      <c r="G383">
        <v>10</v>
      </c>
      <c r="H383">
        <v>10</v>
      </c>
    </row>
    <row r="384" spans="1:8" x14ac:dyDescent="0.25">
      <c r="A384">
        <v>162362</v>
      </c>
      <c r="B384" t="s">
        <v>446</v>
      </c>
      <c r="C384" t="s">
        <v>447</v>
      </c>
      <c r="D384" t="s">
        <v>20</v>
      </c>
      <c r="E384" t="s">
        <v>44</v>
      </c>
      <c r="F384" t="s">
        <v>45</v>
      </c>
      <c r="G384">
        <v>10</v>
      </c>
      <c r="H384">
        <v>10</v>
      </c>
    </row>
    <row r="385" spans="1:8" x14ac:dyDescent="0.25">
      <c r="A385">
        <v>162375</v>
      </c>
      <c r="B385" t="s">
        <v>434</v>
      </c>
      <c r="C385" t="s">
        <v>435</v>
      </c>
      <c r="D385" t="s">
        <v>11</v>
      </c>
      <c r="E385" t="s">
        <v>18</v>
      </c>
      <c r="F385" t="s">
        <v>40</v>
      </c>
      <c r="G385">
        <v>10</v>
      </c>
      <c r="H385">
        <v>10</v>
      </c>
    </row>
    <row r="386" spans="1:8" x14ac:dyDescent="0.25">
      <c r="A386">
        <v>162375</v>
      </c>
      <c r="B386" t="s">
        <v>434</v>
      </c>
      <c r="C386" t="s">
        <v>435</v>
      </c>
      <c r="D386" t="s">
        <v>14</v>
      </c>
      <c r="E386" t="s">
        <v>21</v>
      </c>
      <c r="F386" t="s">
        <v>43</v>
      </c>
      <c r="G386">
        <v>10</v>
      </c>
      <c r="H386">
        <v>10</v>
      </c>
    </row>
    <row r="387" spans="1:8" x14ac:dyDescent="0.25">
      <c r="A387">
        <v>162375</v>
      </c>
      <c r="B387" t="s">
        <v>434</v>
      </c>
      <c r="C387" t="s">
        <v>435</v>
      </c>
      <c r="D387" t="s">
        <v>17</v>
      </c>
      <c r="E387" t="s">
        <v>12</v>
      </c>
      <c r="F387" t="s">
        <v>64</v>
      </c>
      <c r="G387">
        <v>10</v>
      </c>
      <c r="H387">
        <v>10</v>
      </c>
    </row>
    <row r="388" spans="1:8" x14ac:dyDescent="0.25">
      <c r="A388">
        <v>162375</v>
      </c>
      <c r="B388" t="s">
        <v>434</v>
      </c>
      <c r="C388" t="s">
        <v>435</v>
      </c>
      <c r="D388" t="s">
        <v>20</v>
      </c>
      <c r="E388" t="s">
        <v>15</v>
      </c>
      <c r="F388" t="s">
        <v>61</v>
      </c>
      <c r="G388">
        <v>10</v>
      </c>
      <c r="H388">
        <v>10</v>
      </c>
    </row>
    <row r="389" spans="1:8" x14ac:dyDescent="0.25">
      <c r="A389">
        <v>162376</v>
      </c>
      <c r="B389" t="s">
        <v>1198</v>
      </c>
      <c r="C389" t="s">
        <v>573</v>
      </c>
      <c r="D389" t="s">
        <v>17</v>
      </c>
      <c r="E389" t="s">
        <v>21</v>
      </c>
      <c r="F389" t="s">
        <v>43</v>
      </c>
      <c r="G389">
        <v>10</v>
      </c>
      <c r="H389">
        <v>10</v>
      </c>
    </row>
    <row r="390" spans="1:8" x14ac:dyDescent="0.25">
      <c r="A390">
        <v>162376</v>
      </c>
      <c r="B390" t="s">
        <v>1198</v>
      </c>
      <c r="C390" t="s">
        <v>573</v>
      </c>
      <c r="D390" t="s">
        <v>20</v>
      </c>
      <c r="E390" t="s">
        <v>15</v>
      </c>
      <c r="F390" t="s">
        <v>105</v>
      </c>
      <c r="G390">
        <v>10</v>
      </c>
      <c r="H390">
        <v>10</v>
      </c>
    </row>
    <row r="391" spans="1:8" x14ac:dyDescent="0.25">
      <c r="A391">
        <v>162384</v>
      </c>
      <c r="B391" t="s">
        <v>781</v>
      </c>
      <c r="C391" t="s">
        <v>571</v>
      </c>
      <c r="D391" t="s">
        <v>11</v>
      </c>
      <c r="E391" t="s">
        <v>15</v>
      </c>
      <c r="F391">
        <v>1</v>
      </c>
      <c r="G391">
        <v>10</v>
      </c>
      <c r="H391">
        <v>10</v>
      </c>
    </row>
    <row r="392" spans="1:8" x14ac:dyDescent="0.25">
      <c r="A392">
        <v>162389</v>
      </c>
      <c r="B392" t="s">
        <v>375</v>
      </c>
      <c r="C392" t="s">
        <v>376</v>
      </c>
      <c r="D392" t="s">
        <v>20</v>
      </c>
      <c r="E392" t="s">
        <v>18</v>
      </c>
      <c r="F392" t="s">
        <v>91</v>
      </c>
      <c r="G392">
        <v>10</v>
      </c>
      <c r="H392">
        <v>10</v>
      </c>
    </row>
    <row r="393" spans="1:8" x14ac:dyDescent="0.25">
      <c r="A393">
        <v>162389</v>
      </c>
      <c r="B393" t="s">
        <v>375</v>
      </c>
      <c r="C393" t="s">
        <v>376</v>
      </c>
      <c r="D393" t="s">
        <v>11</v>
      </c>
      <c r="E393" t="s">
        <v>33</v>
      </c>
      <c r="F393" t="s">
        <v>38</v>
      </c>
      <c r="G393">
        <v>10</v>
      </c>
      <c r="H393">
        <v>10</v>
      </c>
    </row>
    <row r="394" spans="1:8" x14ac:dyDescent="0.25">
      <c r="A394">
        <v>162389</v>
      </c>
      <c r="B394" t="s">
        <v>375</v>
      </c>
      <c r="C394" t="s">
        <v>376</v>
      </c>
      <c r="D394" t="s">
        <v>14</v>
      </c>
      <c r="E394" t="s">
        <v>12</v>
      </c>
      <c r="F394" t="s">
        <v>64</v>
      </c>
      <c r="G394">
        <v>10</v>
      </c>
      <c r="H394">
        <v>10</v>
      </c>
    </row>
    <row r="395" spans="1:8" x14ac:dyDescent="0.25">
      <c r="A395">
        <v>162389</v>
      </c>
      <c r="B395" t="s">
        <v>375</v>
      </c>
      <c r="C395" t="s">
        <v>376</v>
      </c>
      <c r="D395" t="s">
        <v>17</v>
      </c>
      <c r="E395" t="s">
        <v>15</v>
      </c>
      <c r="F395" t="s">
        <v>16</v>
      </c>
      <c r="G395">
        <v>10</v>
      </c>
      <c r="H395">
        <v>10</v>
      </c>
    </row>
    <row r="396" spans="1:8" x14ac:dyDescent="0.25">
      <c r="A396">
        <v>162391</v>
      </c>
      <c r="B396" t="s">
        <v>482</v>
      </c>
      <c r="C396" t="s">
        <v>483</v>
      </c>
      <c r="D396" t="s">
        <v>14</v>
      </c>
      <c r="E396" t="s">
        <v>18</v>
      </c>
      <c r="F396" t="s">
        <v>91</v>
      </c>
      <c r="G396">
        <v>10</v>
      </c>
      <c r="H396">
        <v>10</v>
      </c>
    </row>
    <row r="397" spans="1:8" x14ac:dyDescent="0.25">
      <c r="A397">
        <v>162391</v>
      </c>
      <c r="B397" t="s">
        <v>482</v>
      </c>
      <c r="C397" t="s">
        <v>483</v>
      </c>
      <c r="D397" t="s">
        <v>17</v>
      </c>
      <c r="E397" t="s">
        <v>12</v>
      </c>
      <c r="F397" t="s">
        <v>64</v>
      </c>
      <c r="G397">
        <v>10</v>
      </c>
      <c r="H397">
        <v>10</v>
      </c>
    </row>
    <row r="398" spans="1:8" x14ac:dyDescent="0.25">
      <c r="A398">
        <v>162395</v>
      </c>
      <c r="B398" t="s">
        <v>1374</v>
      </c>
      <c r="C398" t="s">
        <v>323</v>
      </c>
      <c r="D398" t="s">
        <v>11</v>
      </c>
      <c r="E398" t="s">
        <v>18</v>
      </c>
      <c r="F398" t="s">
        <v>87</v>
      </c>
      <c r="G398">
        <v>10</v>
      </c>
      <c r="H398">
        <v>10</v>
      </c>
    </row>
    <row r="399" spans="1:8" x14ac:dyDescent="0.25">
      <c r="A399">
        <v>162395</v>
      </c>
      <c r="B399" t="s">
        <v>1374</v>
      </c>
      <c r="C399" t="s">
        <v>323</v>
      </c>
      <c r="D399" t="s">
        <v>14</v>
      </c>
      <c r="E399" t="s">
        <v>12</v>
      </c>
      <c r="F399" t="s">
        <v>64</v>
      </c>
      <c r="G399">
        <v>10</v>
      </c>
      <c r="H399">
        <v>10</v>
      </c>
    </row>
    <row r="400" spans="1:8" x14ac:dyDescent="0.25">
      <c r="A400">
        <v>162395</v>
      </c>
      <c r="B400" t="s">
        <v>1374</v>
      </c>
      <c r="C400" t="s">
        <v>323</v>
      </c>
      <c r="D400" t="s">
        <v>20</v>
      </c>
      <c r="E400" t="s">
        <v>15</v>
      </c>
      <c r="F400" t="s">
        <v>105</v>
      </c>
      <c r="G400">
        <v>10</v>
      </c>
      <c r="H400">
        <v>10</v>
      </c>
    </row>
    <row r="401" spans="1:8" x14ac:dyDescent="0.25">
      <c r="A401">
        <v>162404</v>
      </c>
      <c r="B401" t="s">
        <v>638</v>
      </c>
      <c r="C401" t="s">
        <v>639</v>
      </c>
      <c r="D401" t="s">
        <v>17</v>
      </c>
      <c r="E401" t="s">
        <v>18</v>
      </c>
      <c r="F401" t="s">
        <v>91</v>
      </c>
      <c r="G401">
        <v>10</v>
      </c>
      <c r="H401">
        <v>10</v>
      </c>
    </row>
    <row r="402" spans="1:8" x14ac:dyDescent="0.25">
      <c r="A402">
        <v>162404</v>
      </c>
      <c r="B402" t="s">
        <v>638</v>
      </c>
      <c r="C402" t="s">
        <v>639</v>
      </c>
      <c r="D402" t="s">
        <v>11</v>
      </c>
      <c r="E402" t="s">
        <v>33</v>
      </c>
      <c r="F402" t="s">
        <v>75</v>
      </c>
      <c r="G402">
        <v>10</v>
      </c>
      <c r="H402">
        <v>10</v>
      </c>
    </row>
    <row r="403" spans="1:8" x14ac:dyDescent="0.25">
      <c r="A403">
        <v>162404</v>
      </c>
      <c r="B403" t="s">
        <v>638</v>
      </c>
      <c r="C403" t="s">
        <v>639</v>
      </c>
      <c r="D403" t="s">
        <v>14</v>
      </c>
      <c r="E403" t="s">
        <v>15</v>
      </c>
      <c r="F403">
        <v>1</v>
      </c>
      <c r="G403">
        <v>10</v>
      </c>
      <c r="H403">
        <v>10</v>
      </c>
    </row>
    <row r="404" spans="1:8" x14ac:dyDescent="0.25">
      <c r="A404">
        <v>162406</v>
      </c>
      <c r="B404" t="s">
        <v>874</v>
      </c>
      <c r="C404" t="s">
        <v>875</v>
      </c>
      <c r="D404" t="s">
        <v>14</v>
      </c>
      <c r="E404" t="s">
        <v>12</v>
      </c>
      <c r="F404" t="s">
        <v>39</v>
      </c>
      <c r="G404">
        <v>10</v>
      </c>
      <c r="H404">
        <v>10</v>
      </c>
    </row>
    <row r="405" spans="1:8" x14ac:dyDescent="0.25">
      <c r="A405">
        <v>162406</v>
      </c>
      <c r="B405" t="s">
        <v>874</v>
      </c>
      <c r="C405" t="s">
        <v>875</v>
      </c>
      <c r="D405" t="s">
        <v>20</v>
      </c>
      <c r="E405" t="s">
        <v>15</v>
      </c>
      <c r="F405" t="s">
        <v>61</v>
      </c>
      <c r="G405">
        <v>10</v>
      </c>
      <c r="H405">
        <v>10</v>
      </c>
    </row>
    <row r="406" spans="1:8" x14ac:dyDescent="0.25">
      <c r="A406">
        <v>162408</v>
      </c>
      <c r="B406" t="s">
        <v>1002</v>
      </c>
      <c r="C406" t="s">
        <v>238</v>
      </c>
      <c r="D406" t="s">
        <v>20</v>
      </c>
      <c r="E406" t="s">
        <v>12</v>
      </c>
      <c r="F406" t="s">
        <v>39</v>
      </c>
      <c r="G406">
        <v>10</v>
      </c>
      <c r="H406">
        <v>10</v>
      </c>
    </row>
    <row r="407" spans="1:8" x14ac:dyDescent="0.25">
      <c r="A407">
        <v>162408</v>
      </c>
      <c r="B407" t="s">
        <v>1002</v>
      </c>
      <c r="C407" t="s">
        <v>238</v>
      </c>
      <c r="D407" t="s">
        <v>14</v>
      </c>
      <c r="E407" t="s">
        <v>44</v>
      </c>
      <c r="F407" t="s">
        <v>45</v>
      </c>
      <c r="G407">
        <v>10</v>
      </c>
      <c r="H407">
        <v>10</v>
      </c>
    </row>
    <row r="408" spans="1:8" x14ac:dyDescent="0.25">
      <c r="A408">
        <v>162416</v>
      </c>
      <c r="B408" t="s">
        <v>902</v>
      </c>
      <c r="C408" t="s">
        <v>442</v>
      </c>
      <c r="D408" t="s">
        <v>14</v>
      </c>
      <c r="E408" t="s">
        <v>18</v>
      </c>
      <c r="F408" t="s">
        <v>65</v>
      </c>
      <c r="G408">
        <v>10</v>
      </c>
      <c r="H408">
        <v>10</v>
      </c>
    </row>
    <row r="409" spans="1:8" x14ac:dyDescent="0.25">
      <c r="A409">
        <v>162416</v>
      </c>
      <c r="B409" t="s">
        <v>902</v>
      </c>
      <c r="C409" t="s">
        <v>442</v>
      </c>
      <c r="D409" t="s">
        <v>17</v>
      </c>
      <c r="E409" t="s">
        <v>12</v>
      </c>
      <c r="F409" t="s">
        <v>162</v>
      </c>
      <c r="G409">
        <v>10</v>
      </c>
      <c r="H409">
        <v>10</v>
      </c>
    </row>
    <row r="410" spans="1:8" x14ac:dyDescent="0.25">
      <c r="A410">
        <v>162421</v>
      </c>
      <c r="B410" t="s">
        <v>1316</v>
      </c>
      <c r="C410" t="s">
        <v>164</v>
      </c>
      <c r="D410" t="s">
        <v>17</v>
      </c>
      <c r="E410" t="s">
        <v>12</v>
      </c>
      <c r="F410" t="s">
        <v>39</v>
      </c>
      <c r="G410">
        <v>10</v>
      </c>
      <c r="H410">
        <v>10</v>
      </c>
    </row>
    <row r="411" spans="1:8" x14ac:dyDescent="0.25">
      <c r="A411">
        <v>162421</v>
      </c>
      <c r="B411" t="s">
        <v>1316</v>
      </c>
      <c r="C411" t="s">
        <v>164</v>
      </c>
      <c r="D411" t="s">
        <v>14</v>
      </c>
      <c r="E411" t="s">
        <v>15</v>
      </c>
      <c r="F411">
        <v>1</v>
      </c>
      <c r="G411">
        <v>10</v>
      </c>
      <c r="H411">
        <v>10</v>
      </c>
    </row>
    <row r="412" spans="1:8" x14ac:dyDescent="0.25">
      <c r="A412">
        <v>162425</v>
      </c>
      <c r="B412" t="s">
        <v>1075</v>
      </c>
      <c r="C412" t="s">
        <v>665</v>
      </c>
      <c r="D412" t="s">
        <v>11</v>
      </c>
      <c r="E412" t="s">
        <v>18</v>
      </c>
      <c r="F412" t="s">
        <v>87</v>
      </c>
      <c r="G412">
        <v>10</v>
      </c>
      <c r="H412">
        <v>10</v>
      </c>
    </row>
    <row r="413" spans="1:8" x14ac:dyDescent="0.25">
      <c r="A413">
        <v>162425</v>
      </c>
      <c r="B413" t="s">
        <v>1075</v>
      </c>
      <c r="C413" t="s">
        <v>665</v>
      </c>
      <c r="D413" t="s">
        <v>17</v>
      </c>
      <c r="E413" t="s">
        <v>44</v>
      </c>
      <c r="F413" t="s">
        <v>45</v>
      </c>
      <c r="G413">
        <v>10</v>
      </c>
      <c r="H413">
        <v>10</v>
      </c>
    </row>
    <row r="414" spans="1:8" x14ac:dyDescent="0.25">
      <c r="A414">
        <v>162427</v>
      </c>
      <c r="B414" t="s">
        <v>899</v>
      </c>
      <c r="C414" t="s">
        <v>94</v>
      </c>
      <c r="D414" t="s">
        <v>14</v>
      </c>
      <c r="E414" t="s">
        <v>18</v>
      </c>
      <c r="F414" t="s">
        <v>106</v>
      </c>
      <c r="G414">
        <v>10</v>
      </c>
      <c r="H414">
        <v>10</v>
      </c>
    </row>
    <row r="415" spans="1:8" x14ac:dyDescent="0.25">
      <c r="A415">
        <v>162427</v>
      </c>
      <c r="B415" t="s">
        <v>899</v>
      </c>
      <c r="C415" t="s">
        <v>94</v>
      </c>
      <c r="D415" t="s">
        <v>11</v>
      </c>
      <c r="E415" t="s">
        <v>12</v>
      </c>
      <c r="F415" t="s">
        <v>162</v>
      </c>
      <c r="G415">
        <v>10</v>
      </c>
      <c r="H415">
        <v>10</v>
      </c>
    </row>
    <row r="416" spans="1:8" x14ac:dyDescent="0.25">
      <c r="A416">
        <v>162427</v>
      </c>
      <c r="B416" t="s">
        <v>899</v>
      </c>
      <c r="C416" t="s">
        <v>94</v>
      </c>
      <c r="D416" t="s">
        <v>17</v>
      </c>
      <c r="E416" t="s">
        <v>15</v>
      </c>
      <c r="F416" t="s">
        <v>61</v>
      </c>
      <c r="G416">
        <v>10</v>
      </c>
      <c r="H416">
        <v>10</v>
      </c>
    </row>
    <row r="417" spans="1:8" x14ac:dyDescent="0.25">
      <c r="A417">
        <v>162438</v>
      </c>
      <c r="B417" t="s">
        <v>968</v>
      </c>
      <c r="C417" t="s">
        <v>447</v>
      </c>
      <c r="D417" t="s">
        <v>20</v>
      </c>
      <c r="E417" t="s">
        <v>18</v>
      </c>
      <c r="F417" t="s">
        <v>91</v>
      </c>
      <c r="G417">
        <v>10</v>
      </c>
      <c r="H417">
        <v>10</v>
      </c>
    </row>
    <row r="418" spans="1:8" x14ac:dyDescent="0.25">
      <c r="A418">
        <v>162438</v>
      </c>
      <c r="B418" t="s">
        <v>968</v>
      </c>
      <c r="C418" t="s">
        <v>447</v>
      </c>
      <c r="D418" t="s">
        <v>17</v>
      </c>
      <c r="E418" t="s">
        <v>21</v>
      </c>
      <c r="F418" t="s">
        <v>92</v>
      </c>
      <c r="G418">
        <v>10</v>
      </c>
      <c r="H418">
        <v>10</v>
      </c>
    </row>
    <row r="419" spans="1:8" x14ac:dyDescent="0.25">
      <c r="A419">
        <v>162438</v>
      </c>
      <c r="B419" t="s">
        <v>968</v>
      </c>
      <c r="C419" t="s">
        <v>447</v>
      </c>
      <c r="D419" t="s">
        <v>11</v>
      </c>
      <c r="E419" t="s">
        <v>15</v>
      </c>
      <c r="F419" t="s">
        <v>61</v>
      </c>
      <c r="G419">
        <v>10</v>
      </c>
      <c r="H419">
        <v>10</v>
      </c>
    </row>
    <row r="420" spans="1:8" x14ac:dyDescent="0.25">
      <c r="A420">
        <v>162440</v>
      </c>
      <c r="B420" t="s">
        <v>654</v>
      </c>
      <c r="C420" t="s">
        <v>423</v>
      </c>
      <c r="D420" t="s">
        <v>17</v>
      </c>
      <c r="E420" t="s">
        <v>12</v>
      </c>
      <c r="F420" t="s">
        <v>64</v>
      </c>
      <c r="G420">
        <v>10</v>
      </c>
      <c r="H420">
        <v>10</v>
      </c>
    </row>
    <row r="421" spans="1:8" x14ac:dyDescent="0.25">
      <c r="A421">
        <v>162440</v>
      </c>
      <c r="B421" t="s">
        <v>654</v>
      </c>
      <c r="C421" t="s">
        <v>423</v>
      </c>
      <c r="D421" t="s">
        <v>11</v>
      </c>
      <c r="E421" t="s">
        <v>15</v>
      </c>
      <c r="F421" t="s">
        <v>105</v>
      </c>
      <c r="G421">
        <v>10</v>
      </c>
      <c r="H421">
        <v>10</v>
      </c>
    </row>
    <row r="422" spans="1:8" x14ac:dyDescent="0.25">
      <c r="A422">
        <v>162441</v>
      </c>
      <c r="B422" t="s">
        <v>654</v>
      </c>
      <c r="C422" t="s">
        <v>655</v>
      </c>
      <c r="D422" t="s">
        <v>17</v>
      </c>
      <c r="E422" t="s">
        <v>18</v>
      </c>
      <c r="F422" t="s">
        <v>40</v>
      </c>
      <c r="G422">
        <v>10</v>
      </c>
      <c r="H422">
        <v>10</v>
      </c>
    </row>
    <row r="423" spans="1:8" x14ac:dyDescent="0.25">
      <c r="A423">
        <v>162441</v>
      </c>
      <c r="B423" t="s">
        <v>654</v>
      </c>
      <c r="C423" t="s">
        <v>655</v>
      </c>
      <c r="D423" t="s">
        <v>20</v>
      </c>
      <c r="E423" t="s">
        <v>28</v>
      </c>
      <c r="F423" t="s">
        <v>56</v>
      </c>
      <c r="G423">
        <v>10</v>
      </c>
      <c r="H423">
        <v>10</v>
      </c>
    </row>
    <row r="424" spans="1:8" x14ac:dyDescent="0.25">
      <c r="A424">
        <v>162441</v>
      </c>
      <c r="B424" t="s">
        <v>654</v>
      </c>
      <c r="C424" t="s">
        <v>655</v>
      </c>
      <c r="D424" t="s">
        <v>14</v>
      </c>
      <c r="E424" t="s">
        <v>59</v>
      </c>
      <c r="F424" t="s">
        <v>150</v>
      </c>
      <c r="G424">
        <v>10</v>
      </c>
      <c r="H424">
        <v>10</v>
      </c>
    </row>
    <row r="425" spans="1:8" x14ac:dyDescent="0.25">
      <c r="A425">
        <v>162441</v>
      </c>
      <c r="B425" t="s">
        <v>654</v>
      </c>
      <c r="C425" t="s">
        <v>655</v>
      </c>
      <c r="D425" t="s">
        <v>11</v>
      </c>
      <c r="E425" t="s">
        <v>15</v>
      </c>
      <c r="F425" t="s">
        <v>61</v>
      </c>
      <c r="G425">
        <v>10</v>
      </c>
      <c r="H425">
        <v>10</v>
      </c>
    </row>
    <row r="426" spans="1:8" x14ac:dyDescent="0.25">
      <c r="A426">
        <v>162442</v>
      </c>
      <c r="B426" t="s">
        <v>405</v>
      </c>
      <c r="C426" t="s">
        <v>90</v>
      </c>
      <c r="D426" t="s">
        <v>17</v>
      </c>
      <c r="E426" t="s">
        <v>28</v>
      </c>
      <c r="F426" t="s">
        <v>56</v>
      </c>
      <c r="G426">
        <v>10</v>
      </c>
      <c r="H426">
        <v>10</v>
      </c>
    </row>
    <row r="427" spans="1:8" x14ac:dyDescent="0.25">
      <c r="A427">
        <v>162442</v>
      </c>
      <c r="B427" t="s">
        <v>405</v>
      </c>
      <c r="C427" t="s">
        <v>90</v>
      </c>
      <c r="D427" t="s">
        <v>11</v>
      </c>
      <c r="E427" t="s">
        <v>12</v>
      </c>
      <c r="F427" t="s">
        <v>162</v>
      </c>
      <c r="G427">
        <v>10</v>
      </c>
      <c r="H427">
        <v>10</v>
      </c>
    </row>
    <row r="428" spans="1:8" x14ac:dyDescent="0.25">
      <c r="A428">
        <v>162442</v>
      </c>
      <c r="B428" t="s">
        <v>405</v>
      </c>
      <c r="C428" t="s">
        <v>90</v>
      </c>
      <c r="D428" t="s">
        <v>14</v>
      </c>
      <c r="E428" t="s">
        <v>15</v>
      </c>
      <c r="F428" t="s">
        <v>61</v>
      </c>
      <c r="G428">
        <v>10</v>
      </c>
      <c r="H428">
        <v>10</v>
      </c>
    </row>
    <row r="429" spans="1:8" x14ac:dyDescent="0.25">
      <c r="A429">
        <v>162444</v>
      </c>
      <c r="B429" t="s">
        <v>1333</v>
      </c>
      <c r="C429" t="s">
        <v>1334</v>
      </c>
      <c r="D429" t="s">
        <v>14</v>
      </c>
      <c r="E429" t="s">
        <v>18</v>
      </c>
      <c r="F429" t="s">
        <v>106</v>
      </c>
      <c r="G429">
        <v>10</v>
      </c>
      <c r="H429">
        <v>10</v>
      </c>
    </row>
    <row r="430" spans="1:8" x14ac:dyDescent="0.25">
      <c r="A430">
        <v>162444</v>
      </c>
      <c r="B430" t="s">
        <v>1333</v>
      </c>
      <c r="C430" t="s">
        <v>1334</v>
      </c>
      <c r="D430" t="s">
        <v>17</v>
      </c>
      <c r="E430" t="s">
        <v>21</v>
      </c>
      <c r="F430" t="s">
        <v>92</v>
      </c>
      <c r="G430">
        <v>10</v>
      </c>
      <c r="H430">
        <v>10</v>
      </c>
    </row>
    <row r="431" spans="1:8" x14ac:dyDescent="0.25">
      <c r="A431">
        <v>162444</v>
      </c>
      <c r="B431" t="s">
        <v>1333</v>
      </c>
      <c r="C431" t="s">
        <v>1334</v>
      </c>
      <c r="D431" t="s">
        <v>11</v>
      </c>
      <c r="E431" t="s">
        <v>12</v>
      </c>
      <c r="F431" t="s">
        <v>162</v>
      </c>
      <c r="G431">
        <v>10</v>
      </c>
      <c r="H431">
        <v>10</v>
      </c>
    </row>
    <row r="432" spans="1:8" x14ac:dyDescent="0.25">
      <c r="A432">
        <v>162444</v>
      </c>
      <c r="B432" t="s">
        <v>1333</v>
      </c>
      <c r="C432" t="s">
        <v>1334</v>
      </c>
      <c r="D432" t="s">
        <v>20</v>
      </c>
      <c r="E432" t="s">
        <v>15</v>
      </c>
      <c r="F432" t="s">
        <v>16</v>
      </c>
      <c r="G432">
        <v>10</v>
      </c>
      <c r="H432">
        <v>10</v>
      </c>
    </row>
    <row r="433" spans="1:8" x14ac:dyDescent="0.25">
      <c r="A433">
        <v>162447</v>
      </c>
      <c r="B433" t="s">
        <v>1026</v>
      </c>
      <c r="C433" t="s">
        <v>1027</v>
      </c>
      <c r="D433" t="s">
        <v>14</v>
      </c>
      <c r="E433" t="s">
        <v>18</v>
      </c>
      <c r="F433" t="s">
        <v>87</v>
      </c>
      <c r="G433">
        <v>10</v>
      </c>
      <c r="H433">
        <v>10</v>
      </c>
    </row>
    <row r="434" spans="1:8" x14ac:dyDescent="0.25">
      <c r="A434">
        <v>162447</v>
      </c>
      <c r="B434" t="s">
        <v>1026</v>
      </c>
      <c r="C434" t="s">
        <v>1027</v>
      </c>
      <c r="D434" t="s">
        <v>20</v>
      </c>
      <c r="E434" t="s">
        <v>15</v>
      </c>
      <c r="F434" t="s">
        <v>61</v>
      </c>
      <c r="G434">
        <v>10</v>
      </c>
      <c r="H434">
        <v>10</v>
      </c>
    </row>
    <row r="435" spans="1:8" x14ac:dyDescent="0.25">
      <c r="A435">
        <v>162451</v>
      </c>
      <c r="B435" t="s">
        <v>813</v>
      </c>
      <c r="C435" t="s">
        <v>814</v>
      </c>
      <c r="D435" t="s">
        <v>11</v>
      </c>
      <c r="E435" t="s">
        <v>12</v>
      </c>
      <c r="F435" t="s">
        <v>39</v>
      </c>
      <c r="G435">
        <v>10</v>
      </c>
      <c r="H435">
        <v>10</v>
      </c>
    </row>
    <row r="436" spans="1:8" x14ac:dyDescent="0.25">
      <c r="A436">
        <v>162451</v>
      </c>
      <c r="B436" t="s">
        <v>813</v>
      </c>
      <c r="C436" t="s">
        <v>814</v>
      </c>
      <c r="D436" t="s">
        <v>20</v>
      </c>
      <c r="E436" t="s">
        <v>15</v>
      </c>
      <c r="F436" t="s">
        <v>105</v>
      </c>
      <c r="G436">
        <v>10</v>
      </c>
      <c r="H436">
        <v>10</v>
      </c>
    </row>
    <row r="437" spans="1:8" x14ac:dyDescent="0.25">
      <c r="A437">
        <v>162453</v>
      </c>
      <c r="B437" t="s">
        <v>1218</v>
      </c>
      <c r="C437" t="s">
        <v>1219</v>
      </c>
      <c r="D437" t="s">
        <v>17</v>
      </c>
      <c r="E437" t="s">
        <v>18</v>
      </c>
      <c r="F437" t="s">
        <v>91</v>
      </c>
      <c r="G437">
        <v>10</v>
      </c>
      <c r="H437">
        <v>10</v>
      </c>
    </row>
    <row r="438" spans="1:8" x14ac:dyDescent="0.25">
      <c r="A438">
        <v>162453</v>
      </c>
      <c r="B438" t="s">
        <v>1218</v>
      </c>
      <c r="C438" t="s">
        <v>1219</v>
      </c>
      <c r="D438" t="s">
        <v>14</v>
      </c>
      <c r="E438" t="s">
        <v>21</v>
      </c>
      <c r="F438" t="s">
        <v>43</v>
      </c>
      <c r="G438">
        <v>10</v>
      </c>
      <c r="H438">
        <v>10</v>
      </c>
    </row>
    <row r="439" spans="1:8" x14ac:dyDescent="0.25">
      <c r="A439">
        <v>162453</v>
      </c>
      <c r="B439" t="s">
        <v>1218</v>
      </c>
      <c r="C439" t="s">
        <v>1219</v>
      </c>
      <c r="D439" t="s">
        <v>11</v>
      </c>
      <c r="E439" t="s">
        <v>15</v>
      </c>
      <c r="F439">
        <v>1</v>
      </c>
      <c r="G439">
        <v>10</v>
      </c>
      <c r="H439">
        <v>10</v>
      </c>
    </row>
    <row r="440" spans="1:8" x14ac:dyDescent="0.25">
      <c r="A440">
        <v>162454</v>
      </c>
      <c r="B440" t="s">
        <v>611</v>
      </c>
      <c r="C440" t="s">
        <v>612</v>
      </c>
      <c r="D440" t="s">
        <v>11</v>
      </c>
      <c r="E440" t="s">
        <v>21</v>
      </c>
      <c r="F440" t="s">
        <v>92</v>
      </c>
      <c r="G440">
        <v>10</v>
      </c>
      <c r="H440">
        <v>10</v>
      </c>
    </row>
    <row r="441" spans="1:8" x14ac:dyDescent="0.25">
      <c r="A441">
        <v>162454</v>
      </c>
      <c r="B441" t="s">
        <v>611</v>
      </c>
      <c r="C441" t="s">
        <v>612</v>
      </c>
      <c r="D441" t="s">
        <v>20</v>
      </c>
      <c r="E441" t="s">
        <v>59</v>
      </c>
      <c r="F441" t="s">
        <v>150</v>
      </c>
      <c r="G441">
        <v>10</v>
      </c>
      <c r="H441">
        <v>10</v>
      </c>
    </row>
    <row r="442" spans="1:8" x14ac:dyDescent="0.25">
      <c r="A442">
        <v>162455</v>
      </c>
      <c r="B442" t="s">
        <v>1243</v>
      </c>
      <c r="C442" t="s">
        <v>1244</v>
      </c>
      <c r="D442" t="s">
        <v>20</v>
      </c>
      <c r="E442" t="s">
        <v>18</v>
      </c>
      <c r="F442" t="s">
        <v>91</v>
      </c>
      <c r="G442">
        <v>10</v>
      </c>
      <c r="H442">
        <v>10</v>
      </c>
    </row>
    <row r="443" spans="1:8" x14ac:dyDescent="0.25">
      <c r="A443">
        <v>162455</v>
      </c>
      <c r="B443" t="s">
        <v>1243</v>
      </c>
      <c r="C443" t="s">
        <v>1244</v>
      </c>
      <c r="D443" t="s">
        <v>17</v>
      </c>
      <c r="E443" t="s">
        <v>33</v>
      </c>
      <c r="F443" t="s">
        <v>75</v>
      </c>
      <c r="G443">
        <v>10</v>
      </c>
      <c r="H443">
        <v>10</v>
      </c>
    </row>
    <row r="444" spans="1:8" x14ac:dyDescent="0.25">
      <c r="A444">
        <v>162455</v>
      </c>
      <c r="B444" t="s">
        <v>1243</v>
      </c>
      <c r="C444" t="s">
        <v>1244</v>
      </c>
      <c r="D444" t="s">
        <v>11</v>
      </c>
      <c r="E444" t="s">
        <v>12</v>
      </c>
      <c r="F444" t="s">
        <v>162</v>
      </c>
      <c r="G444">
        <v>10</v>
      </c>
      <c r="H444">
        <v>10</v>
      </c>
    </row>
    <row r="445" spans="1:8" x14ac:dyDescent="0.25">
      <c r="A445">
        <v>162455</v>
      </c>
      <c r="B445" t="s">
        <v>1243</v>
      </c>
      <c r="C445" t="s">
        <v>1244</v>
      </c>
      <c r="D445" t="s">
        <v>14</v>
      </c>
      <c r="E445" t="s">
        <v>15</v>
      </c>
      <c r="F445" t="s">
        <v>105</v>
      </c>
      <c r="G445">
        <v>10</v>
      </c>
      <c r="H445">
        <v>10</v>
      </c>
    </row>
    <row r="446" spans="1:8" x14ac:dyDescent="0.25">
      <c r="A446">
        <v>162457</v>
      </c>
      <c r="B446" t="s">
        <v>1178</v>
      </c>
      <c r="C446" t="s">
        <v>1371</v>
      </c>
      <c r="D446" t="s">
        <v>14</v>
      </c>
      <c r="E446" t="s">
        <v>28</v>
      </c>
      <c r="F446" t="s">
        <v>56</v>
      </c>
      <c r="G446">
        <v>10</v>
      </c>
      <c r="H446">
        <v>10</v>
      </c>
    </row>
    <row r="447" spans="1:8" x14ac:dyDescent="0.25">
      <c r="A447">
        <v>162457</v>
      </c>
      <c r="B447" t="s">
        <v>1178</v>
      </c>
      <c r="C447" t="s">
        <v>1371</v>
      </c>
      <c r="D447" t="s">
        <v>17</v>
      </c>
      <c r="E447" t="s">
        <v>15</v>
      </c>
      <c r="F447" t="s">
        <v>16</v>
      </c>
      <c r="G447">
        <v>10</v>
      </c>
      <c r="H447">
        <v>10</v>
      </c>
    </row>
    <row r="448" spans="1:8" x14ac:dyDescent="0.25">
      <c r="A448">
        <v>162462</v>
      </c>
      <c r="B448" t="s">
        <v>453</v>
      </c>
      <c r="C448" t="s">
        <v>454</v>
      </c>
      <c r="D448" t="s">
        <v>11</v>
      </c>
      <c r="E448" t="s">
        <v>21</v>
      </c>
      <c r="F448" t="s">
        <v>92</v>
      </c>
      <c r="G448">
        <v>10</v>
      </c>
      <c r="H448">
        <v>10</v>
      </c>
    </row>
    <row r="449" spans="1:8" x14ac:dyDescent="0.25">
      <c r="A449">
        <v>162462</v>
      </c>
      <c r="B449" t="s">
        <v>453</v>
      </c>
      <c r="C449" t="s">
        <v>454</v>
      </c>
      <c r="D449" t="s">
        <v>20</v>
      </c>
      <c r="E449" t="s">
        <v>15</v>
      </c>
      <c r="F449" t="s">
        <v>16</v>
      </c>
      <c r="G449">
        <v>10</v>
      </c>
      <c r="H449">
        <v>10</v>
      </c>
    </row>
    <row r="450" spans="1:8" x14ac:dyDescent="0.25">
      <c r="A450">
        <v>162466</v>
      </c>
      <c r="B450" t="s">
        <v>760</v>
      </c>
      <c r="C450" t="s">
        <v>761</v>
      </c>
      <c r="D450" t="s">
        <v>11</v>
      </c>
      <c r="E450" t="s">
        <v>18</v>
      </c>
      <c r="F450" t="s">
        <v>65</v>
      </c>
      <c r="G450">
        <v>10</v>
      </c>
      <c r="H450">
        <v>10</v>
      </c>
    </row>
    <row r="451" spans="1:8" x14ac:dyDescent="0.25">
      <c r="A451">
        <v>162466</v>
      </c>
      <c r="B451" t="s">
        <v>760</v>
      </c>
      <c r="C451" t="s">
        <v>761</v>
      </c>
      <c r="D451" t="s">
        <v>17</v>
      </c>
      <c r="E451" t="s">
        <v>33</v>
      </c>
      <c r="F451" t="s">
        <v>75</v>
      </c>
      <c r="G451">
        <v>10</v>
      </c>
      <c r="H451">
        <v>10</v>
      </c>
    </row>
    <row r="452" spans="1:8" x14ac:dyDescent="0.25">
      <c r="A452">
        <v>162466</v>
      </c>
      <c r="B452" t="s">
        <v>760</v>
      </c>
      <c r="C452" t="s">
        <v>761</v>
      </c>
      <c r="D452" t="s">
        <v>20</v>
      </c>
      <c r="E452" t="s">
        <v>12</v>
      </c>
      <c r="F452" t="s">
        <v>39</v>
      </c>
      <c r="G452">
        <v>10</v>
      </c>
      <c r="H452">
        <v>10</v>
      </c>
    </row>
    <row r="453" spans="1:8" x14ac:dyDescent="0.25">
      <c r="A453">
        <v>162466</v>
      </c>
      <c r="B453" t="s">
        <v>760</v>
      </c>
      <c r="C453" t="s">
        <v>761</v>
      </c>
      <c r="D453" t="s">
        <v>14</v>
      </c>
      <c r="E453" t="s">
        <v>15</v>
      </c>
      <c r="F453">
        <v>1</v>
      </c>
      <c r="G453">
        <v>10</v>
      </c>
      <c r="H453">
        <v>10</v>
      </c>
    </row>
    <row r="454" spans="1:8" x14ac:dyDescent="0.25">
      <c r="A454">
        <v>162470</v>
      </c>
      <c r="B454" t="s">
        <v>893</v>
      </c>
      <c r="C454" t="s">
        <v>894</v>
      </c>
      <c r="D454" t="s">
        <v>11</v>
      </c>
      <c r="E454" t="s">
        <v>18</v>
      </c>
      <c r="F454" t="s">
        <v>91</v>
      </c>
      <c r="G454">
        <v>10</v>
      </c>
      <c r="H454">
        <v>10</v>
      </c>
    </row>
    <row r="455" spans="1:8" x14ac:dyDescent="0.25">
      <c r="A455">
        <v>162470</v>
      </c>
      <c r="B455" t="s">
        <v>893</v>
      </c>
      <c r="C455" t="s">
        <v>894</v>
      </c>
      <c r="D455" t="s">
        <v>14</v>
      </c>
      <c r="E455" t="s">
        <v>12</v>
      </c>
      <c r="F455" t="s">
        <v>39</v>
      </c>
      <c r="G455">
        <v>10</v>
      </c>
      <c r="H455">
        <v>10</v>
      </c>
    </row>
    <row r="456" spans="1:8" x14ac:dyDescent="0.25">
      <c r="A456">
        <v>162480</v>
      </c>
      <c r="B456" t="s">
        <v>1176</v>
      </c>
      <c r="C456" t="s">
        <v>1177</v>
      </c>
      <c r="D456" t="s">
        <v>17</v>
      </c>
      <c r="E456" t="s">
        <v>59</v>
      </c>
      <c r="F456" t="s">
        <v>150</v>
      </c>
      <c r="G456">
        <v>10</v>
      </c>
      <c r="H456">
        <v>10</v>
      </c>
    </row>
    <row r="457" spans="1:8" x14ac:dyDescent="0.25">
      <c r="A457">
        <v>162480</v>
      </c>
      <c r="B457" t="s">
        <v>1176</v>
      </c>
      <c r="C457" t="s">
        <v>1177</v>
      </c>
      <c r="D457" t="s">
        <v>20</v>
      </c>
      <c r="E457" t="s">
        <v>15</v>
      </c>
      <c r="F457" t="s">
        <v>105</v>
      </c>
      <c r="G457">
        <v>10</v>
      </c>
      <c r="H457">
        <v>10</v>
      </c>
    </row>
    <row r="458" spans="1:8" x14ac:dyDescent="0.25">
      <c r="A458">
        <v>162485</v>
      </c>
      <c r="B458" t="s">
        <v>1300</v>
      </c>
      <c r="C458" t="s">
        <v>1301</v>
      </c>
      <c r="D458" t="s">
        <v>17</v>
      </c>
      <c r="E458" t="s">
        <v>18</v>
      </c>
      <c r="F458" t="s">
        <v>87</v>
      </c>
      <c r="G458">
        <v>10</v>
      </c>
      <c r="H458">
        <v>10</v>
      </c>
    </row>
    <row r="459" spans="1:8" x14ac:dyDescent="0.25">
      <c r="A459">
        <v>162485</v>
      </c>
      <c r="B459" t="s">
        <v>1300</v>
      </c>
      <c r="C459" t="s">
        <v>1301</v>
      </c>
      <c r="D459" t="s">
        <v>11</v>
      </c>
      <c r="E459" t="s">
        <v>33</v>
      </c>
      <c r="F459" t="s">
        <v>38</v>
      </c>
      <c r="G459">
        <v>10</v>
      </c>
      <c r="H459">
        <v>10</v>
      </c>
    </row>
    <row r="460" spans="1:8" x14ac:dyDescent="0.25">
      <c r="A460">
        <v>162485</v>
      </c>
      <c r="B460" t="s">
        <v>1300</v>
      </c>
      <c r="C460" t="s">
        <v>1301</v>
      </c>
      <c r="D460" t="s">
        <v>20</v>
      </c>
      <c r="E460" t="s">
        <v>59</v>
      </c>
      <c r="F460" t="s">
        <v>150</v>
      </c>
      <c r="G460">
        <v>10</v>
      </c>
      <c r="H460">
        <v>10</v>
      </c>
    </row>
    <row r="461" spans="1:8" x14ac:dyDescent="0.25">
      <c r="A461">
        <v>162485</v>
      </c>
      <c r="B461" t="s">
        <v>1300</v>
      </c>
      <c r="C461" t="s">
        <v>1301</v>
      </c>
      <c r="D461" t="s">
        <v>14</v>
      </c>
      <c r="E461" t="s">
        <v>44</v>
      </c>
      <c r="F461" t="s">
        <v>45</v>
      </c>
      <c r="G461">
        <v>10</v>
      </c>
      <c r="H461">
        <v>10</v>
      </c>
    </row>
    <row r="462" spans="1:8" x14ac:dyDescent="0.25">
      <c r="A462">
        <v>162487</v>
      </c>
      <c r="B462" t="s">
        <v>1238</v>
      </c>
      <c r="C462" t="s">
        <v>1239</v>
      </c>
      <c r="D462" t="s">
        <v>14</v>
      </c>
      <c r="E462" t="s">
        <v>12</v>
      </c>
      <c r="F462" t="s">
        <v>64</v>
      </c>
      <c r="G462">
        <v>10</v>
      </c>
      <c r="H462">
        <v>10</v>
      </c>
    </row>
    <row r="463" spans="1:8" x14ac:dyDescent="0.25">
      <c r="A463">
        <v>162487</v>
      </c>
      <c r="B463" t="s">
        <v>1238</v>
      </c>
      <c r="C463" t="s">
        <v>1239</v>
      </c>
      <c r="D463" t="s">
        <v>11</v>
      </c>
      <c r="E463" t="s">
        <v>15</v>
      </c>
      <c r="F463">
        <v>1</v>
      </c>
      <c r="G463">
        <v>10</v>
      </c>
      <c r="H463">
        <v>10</v>
      </c>
    </row>
    <row r="464" spans="1:8" x14ac:dyDescent="0.25">
      <c r="A464">
        <v>162488</v>
      </c>
      <c r="B464" t="s">
        <v>1249</v>
      </c>
      <c r="C464" t="s">
        <v>1250</v>
      </c>
      <c r="D464" t="s">
        <v>11</v>
      </c>
      <c r="E464" t="s">
        <v>12</v>
      </c>
      <c r="F464" t="s">
        <v>162</v>
      </c>
      <c r="G464">
        <v>10</v>
      </c>
      <c r="H464">
        <v>10</v>
      </c>
    </row>
    <row r="465" spans="1:8" x14ac:dyDescent="0.25">
      <c r="A465">
        <v>162488</v>
      </c>
      <c r="B465" t="s">
        <v>1249</v>
      </c>
      <c r="C465" t="s">
        <v>1250</v>
      </c>
      <c r="D465" t="s">
        <v>14</v>
      </c>
      <c r="E465" t="s">
        <v>15</v>
      </c>
      <c r="F465" t="s">
        <v>61</v>
      </c>
      <c r="G465">
        <v>10</v>
      </c>
      <c r="H465">
        <v>10</v>
      </c>
    </row>
    <row r="466" spans="1:8" x14ac:dyDescent="0.25">
      <c r="A466">
        <v>162490</v>
      </c>
      <c r="B466" t="s">
        <v>854</v>
      </c>
      <c r="C466" t="s">
        <v>855</v>
      </c>
      <c r="D466" t="s">
        <v>11</v>
      </c>
      <c r="E466" t="s">
        <v>18</v>
      </c>
      <c r="F466" t="s">
        <v>87</v>
      </c>
      <c r="G466">
        <v>10</v>
      </c>
      <c r="H466">
        <v>10</v>
      </c>
    </row>
    <row r="467" spans="1:8" x14ac:dyDescent="0.25">
      <c r="A467">
        <v>162490</v>
      </c>
      <c r="B467" t="s">
        <v>854</v>
      </c>
      <c r="C467" t="s">
        <v>855</v>
      </c>
      <c r="D467" t="s">
        <v>14</v>
      </c>
      <c r="E467" t="s">
        <v>21</v>
      </c>
      <c r="F467" t="s">
        <v>43</v>
      </c>
      <c r="G467">
        <v>10</v>
      </c>
      <c r="H467">
        <v>10</v>
      </c>
    </row>
    <row r="468" spans="1:8" x14ac:dyDescent="0.25">
      <c r="A468">
        <v>162490</v>
      </c>
      <c r="B468" t="s">
        <v>854</v>
      </c>
      <c r="C468" t="s">
        <v>855</v>
      </c>
      <c r="D468" t="s">
        <v>20</v>
      </c>
      <c r="E468" t="s">
        <v>12</v>
      </c>
      <c r="F468" t="s">
        <v>32</v>
      </c>
      <c r="G468">
        <v>10</v>
      </c>
      <c r="H468">
        <v>10</v>
      </c>
    </row>
    <row r="469" spans="1:8" x14ac:dyDescent="0.25">
      <c r="A469">
        <v>162495</v>
      </c>
      <c r="B469" t="s">
        <v>1375</v>
      </c>
      <c r="C469" t="s">
        <v>1376</v>
      </c>
      <c r="D469" t="s">
        <v>14</v>
      </c>
      <c r="E469" t="s">
        <v>59</v>
      </c>
      <c r="F469" t="s">
        <v>150</v>
      </c>
      <c r="G469">
        <v>10</v>
      </c>
      <c r="H469">
        <v>10</v>
      </c>
    </row>
    <row r="470" spans="1:8" x14ac:dyDescent="0.25">
      <c r="A470">
        <v>162495</v>
      </c>
      <c r="B470" t="s">
        <v>1375</v>
      </c>
      <c r="C470" t="s">
        <v>1376</v>
      </c>
      <c r="D470" t="s">
        <v>20</v>
      </c>
      <c r="E470" t="s">
        <v>15</v>
      </c>
      <c r="F470" t="s">
        <v>16</v>
      </c>
      <c r="G470">
        <v>10</v>
      </c>
      <c r="H470">
        <v>10</v>
      </c>
    </row>
    <row r="471" spans="1:8" x14ac:dyDescent="0.25">
      <c r="A471">
        <v>162496</v>
      </c>
      <c r="B471" t="s">
        <v>510</v>
      </c>
      <c r="C471" t="s">
        <v>196</v>
      </c>
      <c r="D471" t="s">
        <v>20</v>
      </c>
      <c r="E471" t="s">
        <v>33</v>
      </c>
      <c r="F471" t="s">
        <v>75</v>
      </c>
      <c r="G471">
        <v>10</v>
      </c>
      <c r="H471">
        <v>10</v>
      </c>
    </row>
    <row r="472" spans="1:8" x14ac:dyDescent="0.25">
      <c r="A472">
        <v>162496</v>
      </c>
      <c r="B472" t="s">
        <v>510</v>
      </c>
      <c r="C472" t="s">
        <v>196</v>
      </c>
      <c r="D472" t="s">
        <v>11</v>
      </c>
      <c r="E472" t="s">
        <v>12</v>
      </c>
      <c r="F472" t="s">
        <v>32</v>
      </c>
      <c r="G472">
        <v>10</v>
      </c>
      <c r="H472">
        <v>10</v>
      </c>
    </row>
    <row r="473" spans="1:8" x14ac:dyDescent="0.25">
      <c r="A473">
        <v>162496</v>
      </c>
      <c r="B473" t="s">
        <v>510</v>
      </c>
      <c r="C473" t="s">
        <v>196</v>
      </c>
      <c r="D473" t="s">
        <v>14</v>
      </c>
      <c r="E473" t="s">
        <v>15</v>
      </c>
      <c r="F473" t="s">
        <v>16</v>
      </c>
      <c r="G473">
        <v>10</v>
      </c>
      <c r="H473">
        <v>10</v>
      </c>
    </row>
    <row r="474" spans="1:8" x14ac:dyDescent="0.25">
      <c r="A474">
        <v>162500</v>
      </c>
      <c r="B474" t="s">
        <v>1234</v>
      </c>
      <c r="C474" t="s">
        <v>202</v>
      </c>
      <c r="D474" t="s">
        <v>14</v>
      </c>
      <c r="E474" t="s">
        <v>21</v>
      </c>
      <c r="F474" t="s">
        <v>92</v>
      </c>
      <c r="G474">
        <v>10</v>
      </c>
      <c r="H474">
        <v>10</v>
      </c>
    </row>
    <row r="475" spans="1:8" x14ac:dyDescent="0.25">
      <c r="A475">
        <v>162500</v>
      </c>
      <c r="B475" t="s">
        <v>1234</v>
      </c>
      <c r="C475" t="s">
        <v>202</v>
      </c>
      <c r="D475" t="s">
        <v>11</v>
      </c>
      <c r="E475" t="s">
        <v>12</v>
      </c>
      <c r="F475" t="s">
        <v>64</v>
      </c>
      <c r="G475">
        <v>10</v>
      </c>
      <c r="H475">
        <v>10</v>
      </c>
    </row>
    <row r="476" spans="1:8" x14ac:dyDescent="0.25">
      <c r="A476">
        <v>162506</v>
      </c>
      <c r="B476" t="s">
        <v>785</v>
      </c>
      <c r="C476" t="s">
        <v>712</v>
      </c>
      <c r="D476" t="s">
        <v>11</v>
      </c>
      <c r="E476" t="s">
        <v>28</v>
      </c>
      <c r="F476" t="s">
        <v>56</v>
      </c>
      <c r="G476">
        <v>10</v>
      </c>
      <c r="H476">
        <v>10</v>
      </c>
    </row>
    <row r="477" spans="1:8" x14ac:dyDescent="0.25">
      <c r="A477">
        <v>162506</v>
      </c>
      <c r="B477" t="s">
        <v>785</v>
      </c>
      <c r="C477" t="s">
        <v>712</v>
      </c>
      <c r="D477" t="s">
        <v>20</v>
      </c>
      <c r="E477" t="s">
        <v>15</v>
      </c>
      <c r="F477">
        <v>1</v>
      </c>
      <c r="G477">
        <v>10</v>
      </c>
      <c r="H477">
        <v>10</v>
      </c>
    </row>
    <row r="478" spans="1:8" x14ac:dyDescent="0.25">
      <c r="A478">
        <v>162509</v>
      </c>
      <c r="B478" t="s">
        <v>493</v>
      </c>
      <c r="C478" t="s">
        <v>407</v>
      </c>
      <c r="D478" t="s">
        <v>14</v>
      </c>
      <c r="E478" t="s">
        <v>12</v>
      </c>
      <c r="F478" t="s">
        <v>64</v>
      </c>
      <c r="G478">
        <v>10</v>
      </c>
      <c r="H478">
        <v>10</v>
      </c>
    </row>
    <row r="479" spans="1:8" x14ac:dyDescent="0.25">
      <c r="A479">
        <v>162509</v>
      </c>
      <c r="B479" t="s">
        <v>493</v>
      </c>
      <c r="C479" t="s">
        <v>407</v>
      </c>
      <c r="D479" t="s">
        <v>20</v>
      </c>
      <c r="E479" t="s">
        <v>15</v>
      </c>
      <c r="F479">
        <v>1</v>
      </c>
      <c r="G479">
        <v>10</v>
      </c>
      <c r="H479">
        <v>10</v>
      </c>
    </row>
    <row r="480" spans="1:8" x14ac:dyDescent="0.25">
      <c r="A480">
        <v>162514</v>
      </c>
      <c r="B480" t="s">
        <v>592</v>
      </c>
      <c r="C480" t="s">
        <v>593</v>
      </c>
      <c r="D480" t="s">
        <v>20</v>
      </c>
      <c r="E480" t="s">
        <v>33</v>
      </c>
      <c r="F480" t="s">
        <v>38</v>
      </c>
      <c r="G480">
        <v>10</v>
      </c>
      <c r="H480">
        <v>10</v>
      </c>
    </row>
    <row r="481" spans="1:8" x14ac:dyDescent="0.25">
      <c r="A481">
        <v>162517</v>
      </c>
      <c r="B481" t="s">
        <v>1287</v>
      </c>
      <c r="C481" t="s">
        <v>78</v>
      </c>
      <c r="D481" t="s">
        <v>17</v>
      </c>
      <c r="E481" t="s">
        <v>18</v>
      </c>
      <c r="F481" t="s">
        <v>106</v>
      </c>
      <c r="G481">
        <v>10</v>
      </c>
      <c r="H481">
        <v>10</v>
      </c>
    </row>
    <row r="482" spans="1:8" x14ac:dyDescent="0.25">
      <c r="A482">
        <v>162517</v>
      </c>
      <c r="B482" t="s">
        <v>1287</v>
      </c>
      <c r="C482" t="s">
        <v>78</v>
      </c>
      <c r="D482" t="s">
        <v>14</v>
      </c>
      <c r="E482" t="s">
        <v>28</v>
      </c>
      <c r="F482" t="s">
        <v>56</v>
      </c>
      <c r="G482">
        <v>10</v>
      </c>
      <c r="H482">
        <v>10</v>
      </c>
    </row>
    <row r="483" spans="1:8" x14ac:dyDescent="0.25">
      <c r="A483">
        <v>162517</v>
      </c>
      <c r="B483" t="s">
        <v>1287</v>
      </c>
      <c r="C483" t="s">
        <v>78</v>
      </c>
      <c r="D483" t="s">
        <v>11</v>
      </c>
      <c r="E483" t="s">
        <v>15</v>
      </c>
      <c r="F483" t="s">
        <v>16</v>
      </c>
      <c r="G483">
        <v>10</v>
      </c>
      <c r="H483">
        <v>10</v>
      </c>
    </row>
    <row r="484" spans="1:8" x14ac:dyDescent="0.25">
      <c r="A484">
        <v>162523</v>
      </c>
      <c r="B484" t="s">
        <v>809</v>
      </c>
      <c r="C484" t="s">
        <v>810</v>
      </c>
      <c r="D484" t="s">
        <v>17</v>
      </c>
      <c r="E484" t="s">
        <v>18</v>
      </c>
      <c r="F484" t="s">
        <v>87</v>
      </c>
      <c r="G484">
        <v>10</v>
      </c>
      <c r="H484">
        <v>10</v>
      </c>
    </row>
    <row r="485" spans="1:8" x14ac:dyDescent="0.25">
      <c r="A485">
        <v>162523</v>
      </c>
      <c r="B485" t="s">
        <v>809</v>
      </c>
      <c r="C485" t="s">
        <v>810</v>
      </c>
      <c r="D485" t="s">
        <v>20</v>
      </c>
      <c r="E485" t="s">
        <v>33</v>
      </c>
      <c r="F485" t="s">
        <v>38</v>
      </c>
      <c r="G485">
        <v>10</v>
      </c>
      <c r="H485">
        <v>10</v>
      </c>
    </row>
    <row r="486" spans="1:8" x14ac:dyDescent="0.25">
      <c r="A486">
        <v>162523</v>
      </c>
      <c r="B486" t="s">
        <v>809</v>
      </c>
      <c r="C486" t="s">
        <v>810</v>
      </c>
      <c r="D486" t="s">
        <v>14</v>
      </c>
      <c r="E486" t="s">
        <v>59</v>
      </c>
      <c r="F486" t="s">
        <v>150</v>
      </c>
      <c r="G486">
        <v>10</v>
      </c>
      <c r="H486">
        <v>10</v>
      </c>
    </row>
    <row r="487" spans="1:8" x14ac:dyDescent="0.25">
      <c r="A487">
        <v>162523</v>
      </c>
      <c r="B487" t="s">
        <v>809</v>
      </c>
      <c r="C487" t="s">
        <v>810</v>
      </c>
      <c r="D487" t="s">
        <v>11</v>
      </c>
      <c r="E487" t="s">
        <v>44</v>
      </c>
      <c r="F487" t="s">
        <v>45</v>
      </c>
      <c r="G487">
        <v>10</v>
      </c>
      <c r="H487">
        <v>10</v>
      </c>
    </row>
    <row r="488" spans="1:8" x14ac:dyDescent="0.25">
      <c r="A488">
        <v>162524</v>
      </c>
      <c r="B488" t="s">
        <v>628</v>
      </c>
      <c r="C488" t="s">
        <v>384</v>
      </c>
      <c r="D488" t="s">
        <v>20</v>
      </c>
      <c r="E488" t="s">
        <v>33</v>
      </c>
      <c r="F488" t="s">
        <v>75</v>
      </c>
      <c r="G488">
        <v>10</v>
      </c>
      <c r="H488">
        <v>10</v>
      </c>
    </row>
    <row r="489" spans="1:8" x14ac:dyDescent="0.25">
      <c r="A489">
        <v>162541</v>
      </c>
      <c r="B489" t="s">
        <v>699</v>
      </c>
      <c r="C489" t="s">
        <v>700</v>
      </c>
      <c r="D489" t="s">
        <v>20</v>
      </c>
      <c r="E489" t="s">
        <v>28</v>
      </c>
      <c r="F489" t="s">
        <v>56</v>
      </c>
      <c r="G489">
        <v>10</v>
      </c>
      <c r="H489">
        <v>10</v>
      </c>
    </row>
    <row r="490" spans="1:8" x14ac:dyDescent="0.25">
      <c r="A490">
        <v>162541</v>
      </c>
      <c r="B490" t="s">
        <v>699</v>
      </c>
      <c r="C490" t="s">
        <v>700</v>
      </c>
      <c r="D490" t="s">
        <v>17</v>
      </c>
      <c r="E490" t="s">
        <v>12</v>
      </c>
      <c r="F490" t="s">
        <v>64</v>
      </c>
      <c r="G490">
        <v>10</v>
      </c>
      <c r="H490">
        <v>10</v>
      </c>
    </row>
    <row r="491" spans="1:8" x14ac:dyDescent="0.25">
      <c r="A491">
        <v>162541</v>
      </c>
      <c r="B491" t="s">
        <v>699</v>
      </c>
      <c r="C491" t="s">
        <v>700</v>
      </c>
      <c r="D491" t="s">
        <v>14</v>
      </c>
      <c r="E491" t="s">
        <v>15</v>
      </c>
      <c r="F491" t="s">
        <v>16</v>
      </c>
      <c r="G491">
        <v>10</v>
      </c>
      <c r="H491">
        <v>10</v>
      </c>
    </row>
    <row r="492" spans="1:8" x14ac:dyDescent="0.25">
      <c r="A492">
        <v>162546</v>
      </c>
      <c r="B492" t="s">
        <v>1347</v>
      </c>
      <c r="C492" t="s">
        <v>1348</v>
      </c>
      <c r="D492" t="s">
        <v>11</v>
      </c>
      <c r="E492" t="s">
        <v>18</v>
      </c>
      <c r="F492" t="s">
        <v>91</v>
      </c>
      <c r="G492">
        <v>10</v>
      </c>
      <c r="H492">
        <v>10</v>
      </c>
    </row>
    <row r="493" spans="1:8" x14ac:dyDescent="0.25">
      <c r="A493">
        <v>162546</v>
      </c>
      <c r="B493" t="s">
        <v>1347</v>
      </c>
      <c r="C493" t="s">
        <v>1348</v>
      </c>
      <c r="D493" t="s">
        <v>20</v>
      </c>
      <c r="E493" t="s">
        <v>33</v>
      </c>
      <c r="F493" t="s">
        <v>75</v>
      </c>
      <c r="G493">
        <v>10</v>
      </c>
      <c r="H493">
        <v>10</v>
      </c>
    </row>
    <row r="494" spans="1:8" x14ac:dyDescent="0.25">
      <c r="A494">
        <v>162546</v>
      </c>
      <c r="B494" t="s">
        <v>1347</v>
      </c>
      <c r="C494" t="s">
        <v>1348</v>
      </c>
      <c r="D494" t="s">
        <v>14</v>
      </c>
      <c r="E494" t="s">
        <v>12</v>
      </c>
      <c r="F494" t="s">
        <v>32</v>
      </c>
      <c r="G494">
        <v>10</v>
      </c>
      <c r="H494">
        <v>10</v>
      </c>
    </row>
    <row r="495" spans="1:8" x14ac:dyDescent="0.25">
      <c r="A495">
        <v>162546</v>
      </c>
      <c r="B495" t="s">
        <v>1347</v>
      </c>
      <c r="C495" t="s">
        <v>1348</v>
      </c>
      <c r="D495" t="s">
        <v>17</v>
      </c>
      <c r="E495" t="s">
        <v>15</v>
      </c>
      <c r="F495" t="s">
        <v>105</v>
      </c>
      <c r="G495">
        <v>10</v>
      </c>
      <c r="H495">
        <v>10</v>
      </c>
    </row>
    <row r="496" spans="1:8" x14ac:dyDescent="0.25">
      <c r="A496">
        <v>162552</v>
      </c>
      <c r="B496" t="s">
        <v>1434</v>
      </c>
      <c r="C496" t="s">
        <v>1435</v>
      </c>
      <c r="D496" t="s">
        <v>11</v>
      </c>
      <c r="E496" t="s">
        <v>21</v>
      </c>
      <c r="F496" t="s">
        <v>43</v>
      </c>
      <c r="G496">
        <v>10</v>
      </c>
      <c r="H496">
        <v>10</v>
      </c>
    </row>
    <row r="497" spans="1:8" x14ac:dyDescent="0.25">
      <c r="A497">
        <v>162552</v>
      </c>
      <c r="B497" t="s">
        <v>1434</v>
      </c>
      <c r="C497" t="s">
        <v>1435</v>
      </c>
      <c r="D497" t="s">
        <v>20</v>
      </c>
      <c r="E497" t="s">
        <v>15</v>
      </c>
      <c r="F497" t="s">
        <v>16</v>
      </c>
      <c r="G497">
        <v>10</v>
      </c>
      <c r="H497">
        <v>10</v>
      </c>
    </row>
    <row r="498" spans="1:8" x14ac:dyDescent="0.25">
      <c r="A498">
        <v>162555</v>
      </c>
      <c r="B498" t="s">
        <v>1028</v>
      </c>
      <c r="C498" t="s">
        <v>1029</v>
      </c>
      <c r="D498" t="s">
        <v>17</v>
      </c>
      <c r="E498" t="s">
        <v>18</v>
      </c>
      <c r="F498" t="s">
        <v>91</v>
      </c>
      <c r="G498">
        <v>10</v>
      </c>
      <c r="H498">
        <v>10</v>
      </c>
    </row>
    <row r="499" spans="1:8" x14ac:dyDescent="0.25">
      <c r="A499">
        <v>162555</v>
      </c>
      <c r="B499" t="s">
        <v>1028</v>
      </c>
      <c r="C499" t="s">
        <v>1029</v>
      </c>
      <c r="D499" t="s">
        <v>20</v>
      </c>
      <c r="E499" t="s">
        <v>28</v>
      </c>
      <c r="F499" t="s">
        <v>56</v>
      </c>
      <c r="G499">
        <v>10</v>
      </c>
      <c r="H499">
        <v>10</v>
      </c>
    </row>
    <row r="500" spans="1:8" x14ac:dyDescent="0.25">
      <c r="A500">
        <v>162555</v>
      </c>
      <c r="B500" t="s">
        <v>1028</v>
      </c>
      <c r="C500" t="s">
        <v>1029</v>
      </c>
      <c r="D500" t="s">
        <v>14</v>
      </c>
      <c r="E500" t="s">
        <v>44</v>
      </c>
      <c r="F500" t="s">
        <v>45</v>
      </c>
      <c r="G500">
        <v>10</v>
      </c>
      <c r="H500">
        <v>10</v>
      </c>
    </row>
    <row r="501" spans="1:8" x14ac:dyDescent="0.25">
      <c r="A501">
        <v>162556</v>
      </c>
      <c r="B501" t="s">
        <v>1293</v>
      </c>
      <c r="C501" t="s">
        <v>1294</v>
      </c>
      <c r="D501" t="s">
        <v>11</v>
      </c>
      <c r="E501" t="s">
        <v>18</v>
      </c>
      <c r="F501" t="s">
        <v>106</v>
      </c>
      <c r="G501">
        <v>10</v>
      </c>
      <c r="H501">
        <v>10</v>
      </c>
    </row>
    <row r="502" spans="1:8" x14ac:dyDescent="0.25">
      <c r="A502">
        <v>162556</v>
      </c>
      <c r="B502" t="s">
        <v>1293</v>
      </c>
      <c r="C502" t="s">
        <v>1294</v>
      </c>
      <c r="D502" t="s">
        <v>20</v>
      </c>
      <c r="E502" t="s">
        <v>12</v>
      </c>
      <c r="F502" t="s">
        <v>39</v>
      </c>
      <c r="G502">
        <v>10</v>
      </c>
      <c r="H502">
        <v>10</v>
      </c>
    </row>
    <row r="503" spans="1:8" x14ac:dyDescent="0.25">
      <c r="A503">
        <v>162556</v>
      </c>
      <c r="B503" t="s">
        <v>1293</v>
      </c>
      <c r="C503" t="s">
        <v>1294</v>
      </c>
      <c r="D503" t="s">
        <v>14</v>
      </c>
      <c r="E503" t="s">
        <v>15</v>
      </c>
      <c r="F503" t="s">
        <v>16</v>
      </c>
      <c r="G503">
        <v>10</v>
      </c>
      <c r="H503">
        <v>10</v>
      </c>
    </row>
    <row r="504" spans="1:8" x14ac:dyDescent="0.25">
      <c r="A504">
        <v>162557</v>
      </c>
      <c r="B504" t="s">
        <v>389</v>
      </c>
      <c r="C504" t="s">
        <v>390</v>
      </c>
      <c r="D504" t="s">
        <v>20</v>
      </c>
      <c r="E504" t="s">
        <v>33</v>
      </c>
      <c r="F504" t="s">
        <v>38</v>
      </c>
      <c r="G504">
        <v>10</v>
      </c>
      <c r="H504">
        <v>10</v>
      </c>
    </row>
    <row r="505" spans="1:8" x14ac:dyDescent="0.25">
      <c r="A505">
        <v>162557</v>
      </c>
      <c r="B505" t="s">
        <v>389</v>
      </c>
      <c r="C505" t="s">
        <v>390</v>
      </c>
      <c r="D505" t="s">
        <v>14</v>
      </c>
      <c r="E505" t="s">
        <v>59</v>
      </c>
      <c r="F505" t="s">
        <v>150</v>
      </c>
      <c r="G505">
        <v>10</v>
      </c>
      <c r="H505">
        <v>10</v>
      </c>
    </row>
    <row r="506" spans="1:8" x14ac:dyDescent="0.25">
      <c r="A506">
        <v>162557</v>
      </c>
      <c r="B506" t="s">
        <v>389</v>
      </c>
      <c r="C506" t="s">
        <v>390</v>
      </c>
      <c r="D506" t="s">
        <v>17</v>
      </c>
      <c r="E506" t="s">
        <v>15</v>
      </c>
      <c r="F506" t="s">
        <v>61</v>
      </c>
      <c r="G506">
        <v>10</v>
      </c>
      <c r="H506">
        <v>10</v>
      </c>
    </row>
    <row r="507" spans="1:8" x14ac:dyDescent="0.25">
      <c r="A507">
        <v>162560</v>
      </c>
      <c r="B507" t="s">
        <v>716</v>
      </c>
      <c r="C507" t="s">
        <v>717</v>
      </c>
      <c r="D507" t="s">
        <v>17</v>
      </c>
      <c r="E507" t="s">
        <v>28</v>
      </c>
      <c r="F507" t="s">
        <v>56</v>
      </c>
      <c r="G507">
        <v>10</v>
      </c>
      <c r="H507">
        <v>10</v>
      </c>
    </row>
    <row r="508" spans="1:8" x14ac:dyDescent="0.25">
      <c r="A508">
        <v>162560</v>
      </c>
      <c r="B508" t="s">
        <v>716</v>
      </c>
      <c r="C508" t="s">
        <v>717</v>
      </c>
      <c r="D508" t="s">
        <v>11</v>
      </c>
      <c r="E508" t="s">
        <v>12</v>
      </c>
      <c r="F508" t="s">
        <v>32</v>
      </c>
      <c r="G508">
        <v>10</v>
      </c>
      <c r="H508">
        <v>10</v>
      </c>
    </row>
    <row r="509" spans="1:8" x14ac:dyDescent="0.25">
      <c r="A509">
        <v>162560</v>
      </c>
      <c r="B509" t="s">
        <v>716</v>
      </c>
      <c r="C509" t="s">
        <v>717</v>
      </c>
      <c r="D509" t="s">
        <v>14</v>
      </c>
      <c r="E509" t="s">
        <v>15</v>
      </c>
      <c r="F509" t="s">
        <v>61</v>
      </c>
      <c r="G509">
        <v>10</v>
      </c>
      <c r="H509">
        <v>10</v>
      </c>
    </row>
    <row r="510" spans="1:8" x14ac:dyDescent="0.25">
      <c r="A510">
        <v>162569</v>
      </c>
      <c r="B510" t="s">
        <v>1144</v>
      </c>
      <c r="C510" t="s">
        <v>1145</v>
      </c>
      <c r="D510" t="s">
        <v>11</v>
      </c>
      <c r="E510" t="s">
        <v>18</v>
      </c>
      <c r="F510" t="s">
        <v>87</v>
      </c>
      <c r="G510">
        <v>10</v>
      </c>
      <c r="H510">
        <v>10</v>
      </c>
    </row>
    <row r="511" spans="1:8" x14ac:dyDescent="0.25">
      <c r="A511">
        <v>162569</v>
      </c>
      <c r="B511" t="s">
        <v>1144</v>
      </c>
      <c r="C511" t="s">
        <v>1145</v>
      </c>
      <c r="D511" t="s">
        <v>17</v>
      </c>
      <c r="E511" t="s">
        <v>21</v>
      </c>
      <c r="F511" t="s">
        <v>92</v>
      </c>
      <c r="G511">
        <v>10</v>
      </c>
      <c r="H511">
        <v>10</v>
      </c>
    </row>
    <row r="512" spans="1:8" x14ac:dyDescent="0.25">
      <c r="A512">
        <v>162569</v>
      </c>
      <c r="B512" t="s">
        <v>1144</v>
      </c>
      <c r="C512" t="s">
        <v>1145</v>
      </c>
      <c r="D512" t="s">
        <v>20</v>
      </c>
      <c r="E512" t="s">
        <v>44</v>
      </c>
      <c r="F512" t="s">
        <v>45</v>
      </c>
      <c r="G512">
        <v>10</v>
      </c>
      <c r="H512">
        <v>10</v>
      </c>
    </row>
    <row r="513" spans="1:8" x14ac:dyDescent="0.25">
      <c r="A513">
        <v>162571</v>
      </c>
      <c r="B513" t="s">
        <v>980</v>
      </c>
      <c r="C513" t="s">
        <v>981</v>
      </c>
      <c r="D513" t="s">
        <v>14</v>
      </c>
      <c r="E513" t="s">
        <v>28</v>
      </c>
      <c r="F513" t="s">
        <v>56</v>
      </c>
      <c r="G513">
        <v>10</v>
      </c>
      <c r="H513">
        <v>10</v>
      </c>
    </row>
    <row r="514" spans="1:8" x14ac:dyDescent="0.25">
      <c r="A514">
        <v>162571</v>
      </c>
      <c r="B514" t="s">
        <v>980</v>
      </c>
      <c r="C514" t="s">
        <v>981</v>
      </c>
      <c r="D514" t="s">
        <v>17</v>
      </c>
      <c r="E514" t="s">
        <v>59</v>
      </c>
      <c r="F514" t="s">
        <v>150</v>
      </c>
      <c r="G514">
        <v>10</v>
      </c>
      <c r="H514">
        <v>10</v>
      </c>
    </row>
    <row r="515" spans="1:8" x14ac:dyDescent="0.25">
      <c r="A515">
        <v>162574</v>
      </c>
      <c r="B515" t="s">
        <v>909</v>
      </c>
      <c r="C515" t="s">
        <v>910</v>
      </c>
      <c r="D515" t="s">
        <v>17</v>
      </c>
      <c r="E515" t="s">
        <v>44</v>
      </c>
      <c r="F515" t="s">
        <v>45</v>
      </c>
      <c r="G515">
        <v>10</v>
      </c>
      <c r="H515">
        <v>10</v>
      </c>
    </row>
    <row r="516" spans="1:8" x14ac:dyDescent="0.25">
      <c r="A516">
        <v>162578</v>
      </c>
      <c r="B516" t="s">
        <v>1408</v>
      </c>
      <c r="C516" t="s">
        <v>1409</v>
      </c>
      <c r="D516" t="s">
        <v>14</v>
      </c>
      <c r="E516" t="s">
        <v>21</v>
      </c>
      <c r="F516" t="s">
        <v>92</v>
      </c>
      <c r="G516">
        <v>10</v>
      </c>
      <c r="H516">
        <v>10</v>
      </c>
    </row>
    <row r="517" spans="1:8" x14ac:dyDescent="0.25">
      <c r="A517">
        <v>162578</v>
      </c>
      <c r="B517" t="s">
        <v>1408</v>
      </c>
      <c r="C517" t="s">
        <v>1409</v>
      </c>
      <c r="D517" t="s">
        <v>11</v>
      </c>
      <c r="E517" t="s">
        <v>15</v>
      </c>
      <c r="F517">
        <v>1</v>
      </c>
      <c r="G517">
        <v>10</v>
      </c>
      <c r="H517">
        <v>10</v>
      </c>
    </row>
    <row r="518" spans="1:8" x14ac:dyDescent="0.25">
      <c r="A518">
        <v>162584</v>
      </c>
      <c r="B518" t="s">
        <v>537</v>
      </c>
      <c r="C518" t="s">
        <v>192</v>
      </c>
      <c r="D518" t="s">
        <v>17</v>
      </c>
      <c r="E518" t="s">
        <v>18</v>
      </c>
      <c r="F518" t="s">
        <v>40</v>
      </c>
      <c r="G518">
        <v>10</v>
      </c>
      <c r="H518">
        <v>10</v>
      </c>
    </row>
    <row r="519" spans="1:8" x14ac:dyDescent="0.25">
      <c r="A519">
        <v>162584</v>
      </c>
      <c r="B519" t="s">
        <v>537</v>
      </c>
      <c r="C519" t="s">
        <v>192</v>
      </c>
      <c r="D519" t="s">
        <v>11</v>
      </c>
      <c r="E519" t="s">
        <v>15</v>
      </c>
      <c r="F519" t="s">
        <v>16</v>
      </c>
      <c r="G519">
        <v>10</v>
      </c>
      <c r="H519">
        <v>10</v>
      </c>
    </row>
    <row r="520" spans="1:8" x14ac:dyDescent="0.25">
      <c r="A520">
        <v>162586</v>
      </c>
      <c r="B520" t="s">
        <v>1018</v>
      </c>
      <c r="C520" t="s">
        <v>1019</v>
      </c>
      <c r="D520" t="s">
        <v>11</v>
      </c>
      <c r="E520" t="s">
        <v>18</v>
      </c>
      <c r="F520" t="s">
        <v>65</v>
      </c>
      <c r="G520">
        <v>10</v>
      </c>
      <c r="H520">
        <v>10</v>
      </c>
    </row>
    <row r="521" spans="1:8" x14ac:dyDescent="0.25">
      <c r="A521">
        <v>162586</v>
      </c>
      <c r="B521" t="s">
        <v>1018</v>
      </c>
      <c r="C521" t="s">
        <v>1019</v>
      </c>
      <c r="D521" t="s">
        <v>14</v>
      </c>
      <c r="E521" t="s">
        <v>15</v>
      </c>
      <c r="F521" t="s">
        <v>105</v>
      </c>
      <c r="G521">
        <v>10</v>
      </c>
      <c r="H521">
        <v>10</v>
      </c>
    </row>
    <row r="522" spans="1:8" x14ac:dyDescent="0.25">
      <c r="A522">
        <v>162587</v>
      </c>
      <c r="B522" t="s">
        <v>694</v>
      </c>
      <c r="C522" t="s">
        <v>390</v>
      </c>
      <c r="D522" t="s">
        <v>17</v>
      </c>
      <c r="E522" t="s">
        <v>18</v>
      </c>
      <c r="F522" t="s">
        <v>65</v>
      </c>
      <c r="G522">
        <v>10</v>
      </c>
      <c r="H522">
        <v>10</v>
      </c>
    </row>
    <row r="523" spans="1:8" x14ac:dyDescent="0.25">
      <c r="A523">
        <v>162587</v>
      </c>
      <c r="B523" t="s">
        <v>694</v>
      </c>
      <c r="C523" t="s">
        <v>390</v>
      </c>
      <c r="D523" t="s">
        <v>11</v>
      </c>
      <c r="E523" t="s">
        <v>28</v>
      </c>
      <c r="F523" t="s">
        <v>56</v>
      </c>
      <c r="G523">
        <v>10</v>
      </c>
      <c r="H523">
        <v>10</v>
      </c>
    </row>
    <row r="524" spans="1:8" x14ac:dyDescent="0.25">
      <c r="A524">
        <v>162587</v>
      </c>
      <c r="B524" t="s">
        <v>694</v>
      </c>
      <c r="C524" t="s">
        <v>390</v>
      </c>
      <c r="D524" t="s">
        <v>14</v>
      </c>
      <c r="E524" t="s">
        <v>59</v>
      </c>
      <c r="F524" t="s">
        <v>150</v>
      </c>
      <c r="G524">
        <v>10</v>
      </c>
      <c r="H524">
        <v>10</v>
      </c>
    </row>
    <row r="525" spans="1:8" x14ac:dyDescent="0.25">
      <c r="A525">
        <v>162587</v>
      </c>
      <c r="B525" t="s">
        <v>694</v>
      </c>
      <c r="C525" t="s">
        <v>390</v>
      </c>
      <c r="D525" t="s">
        <v>20</v>
      </c>
      <c r="E525" t="s">
        <v>15</v>
      </c>
      <c r="F525" t="s">
        <v>105</v>
      </c>
      <c r="G525">
        <v>10</v>
      </c>
      <c r="H525">
        <v>10</v>
      </c>
    </row>
    <row r="526" spans="1:8" x14ac:dyDescent="0.25">
      <c r="A526">
        <v>162591</v>
      </c>
      <c r="B526" t="s">
        <v>1422</v>
      </c>
      <c r="C526" t="s">
        <v>1423</v>
      </c>
      <c r="D526" t="s">
        <v>17</v>
      </c>
      <c r="E526" t="s">
        <v>18</v>
      </c>
      <c r="F526" t="s">
        <v>87</v>
      </c>
      <c r="G526">
        <v>10</v>
      </c>
      <c r="H526">
        <v>10</v>
      </c>
    </row>
    <row r="527" spans="1:8" x14ac:dyDescent="0.25">
      <c r="A527">
        <v>162591</v>
      </c>
      <c r="B527" t="s">
        <v>1422</v>
      </c>
      <c r="C527" t="s">
        <v>1423</v>
      </c>
      <c r="D527" t="s">
        <v>14</v>
      </c>
      <c r="E527" t="s">
        <v>21</v>
      </c>
      <c r="F527" t="s">
        <v>43</v>
      </c>
      <c r="G527">
        <v>10</v>
      </c>
      <c r="H527">
        <v>10</v>
      </c>
    </row>
    <row r="528" spans="1:8" x14ac:dyDescent="0.25">
      <c r="A528">
        <v>162591</v>
      </c>
      <c r="B528" t="s">
        <v>1422</v>
      </c>
      <c r="C528" t="s">
        <v>1423</v>
      </c>
      <c r="D528" t="s">
        <v>11</v>
      </c>
      <c r="E528" t="s">
        <v>59</v>
      </c>
      <c r="F528" t="s">
        <v>150</v>
      </c>
      <c r="G528">
        <v>10</v>
      </c>
      <c r="H528">
        <v>10</v>
      </c>
    </row>
    <row r="529" spans="1:8" x14ac:dyDescent="0.25">
      <c r="A529">
        <v>162591</v>
      </c>
      <c r="B529" t="s">
        <v>1422</v>
      </c>
      <c r="C529" t="s">
        <v>1423</v>
      </c>
      <c r="D529" t="s">
        <v>20</v>
      </c>
      <c r="E529" t="s">
        <v>15</v>
      </c>
      <c r="F529" t="s">
        <v>16</v>
      </c>
      <c r="G529">
        <v>10</v>
      </c>
      <c r="H529">
        <v>10</v>
      </c>
    </row>
    <row r="530" spans="1:8" x14ac:dyDescent="0.25">
      <c r="A530">
        <v>162592</v>
      </c>
      <c r="B530" t="s">
        <v>647</v>
      </c>
      <c r="C530" t="s">
        <v>648</v>
      </c>
      <c r="D530" t="s">
        <v>17</v>
      </c>
      <c r="E530" t="s">
        <v>12</v>
      </c>
      <c r="F530" t="s">
        <v>64</v>
      </c>
      <c r="G530">
        <v>10</v>
      </c>
      <c r="H530">
        <v>10</v>
      </c>
    </row>
    <row r="531" spans="1:8" x14ac:dyDescent="0.25">
      <c r="A531">
        <v>162593</v>
      </c>
      <c r="B531" t="s">
        <v>391</v>
      </c>
      <c r="C531" t="s">
        <v>392</v>
      </c>
      <c r="D531" t="s">
        <v>17</v>
      </c>
      <c r="E531" t="s">
        <v>18</v>
      </c>
      <c r="F531" t="s">
        <v>40</v>
      </c>
      <c r="G531">
        <v>10</v>
      </c>
      <c r="H531">
        <v>10</v>
      </c>
    </row>
    <row r="532" spans="1:8" x14ac:dyDescent="0.25">
      <c r="A532">
        <v>162593</v>
      </c>
      <c r="B532" t="s">
        <v>391</v>
      </c>
      <c r="C532" t="s">
        <v>392</v>
      </c>
      <c r="D532" t="s">
        <v>20</v>
      </c>
      <c r="E532" t="s">
        <v>33</v>
      </c>
      <c r="F532" t="s">
        <v>38</v>
      </c>
      <c r="G532">
        <v>10</v>
      </c>
      <c r="H532">
        <v>10</v>
      </c>
    </row>
    <row r="533" spans="1:8" x14ac:dyDescent="0.25">
      <c r="A533">
        <v>162593</v>
      </c>
      <c r="B533" t="s">
        <v>391</v>
      </c>
      <c r="C533" t="s">
        <v>392</v>
      </c>
      <c r="D533" t="s">
        <v>14</v>
      </c>
      <c r="E533" t="s">
        <v>12</v>
      </c>
      <c r="F533" t="s">
        <v>39</v>
      </c>
      <c r="G533">
        <v>10</v>
      </c>
      <c r="H533">
        <v>10</v>
      </c>
    </row>
    <row r="534" spans="1:8" x14ac:dyDescent="0.25">
      <c r="A534">
        <v>162593</v>
      </c>
      <c r="B534" t="s">
        <v>391</v>
      </c>
      <c r="C534" t="s">
        <v>392</v>
      </c>
      <c r="D534" t="s">
        <v>11</v>
      </c>
      <c r="E534" t="s">
        <v>15</v>
      </c>
      <c r="F534" t="s">
        <v>61</v>
      </c>
      <c r="G534">
        <v>10</v>
      </c>
      <c r="H534">
        <v>10</v>
      </c>
    </row>
    <row r="535" spans="1:8" x14ac:dyDescent="0.25">
      <c r="A535">
        <v>162632</v>
      </c>
      <c r="B535" t="s">
        <v>1064</v>
      </c>
      <c r="C535" t="s">
        <v>413</v>
      </c>
      <c r="D535" t="s">
        <v>20</v>
      </c>
      <c r="E535" t="s">
        <v>18</v>
      </c>
      <c r="F535" t="s">
        <v>40</v>
      </c>
      <c r="G535">
        <v>10</v>
      </c>
      <c r="H535">
        <v>10</v>
      </c>
    </row>
    <row r="536" spans="1:8" x14ac:dyDescent="0.25">
      <c r="A536">
        <v>162632</v>
      </c>
      <c r="B536" t="s">
        <v>1064</v>
      </c>
      <c r="C536" t="s">
        <v>413</v>
      </c>
      <c r="D536" t="s">
        <v>11</v>
      </c>
      <c r="E536" t="s">
        <v>33</v>
      </c>
      <c r="F536" t="s">
        <v>75</v>
      </c>
      <c r="G536">
        <v>10</v>
      </c>
      <c r="H536">
        <v>10</v>
      </c>
    </row>
    <row r="537" spans="1:8" x14ac:dyDescent="0.25">
      <c r="A537">
        <v>162637</v>
      </c>
      <c r="B537" t="s">
        <v>1309</v>
      </c>
      <c r="C537" t="s">
        <v>499</v>
      </c>
      <c r="D537" t="s">
        <v>17</v>
      </c>
      <c r="E537" t="s">
        <v>18</v>
      </c>
      <c r="F537" t="s">
        <v>40</v>
      </c>
      <c r="G537">
        <v>10</v>
      </c>
      <c r="H537">
        <v>10</v>
      </c>
    </row>
    <row r="538" spans="1:8" x14ac:dyDescent="0.25">
      <c r="A538">
        <v>162637</v>
      </c>
      <c r="B538" t="s">
        <v>1309</v>
      </c>
      <c r="C538" t="s">
        <v>499</v>
      </c>
      <c r="D538" t="s">
        <v>20</v>
      </c>
      <c r="E538" t="s">
        <v>21</v>
      </c>
      <c r="F538" t="s">
        <v>43</v>
      </c>
      <c r="G538">
        <v>10</v>
      </c>
      <c r="H538">
        <v>10</v>
      </c>
    </row>
    <row r="539" spans="1:8" x14ac:dyDescent="0.25">
      <c r="A539">
        <v>162637</v>
      </c>
      <c r="B539" t="s">
        <v>1309</v>
      </c>
      <c r="C539" t="s">
        <v>499</v>
      </c>
      <c r="D539" t="s">
        <v>14</v>
      </c>
      <c r="E539" t="s">
        <v>15</v>
      </c>
      <c r="F539" t="s">
        <v>16</v>
      </c>
      <c r="G539">
        <v>10</v>
      </c>
      <c r="H539">
        <v>10</v>
      </c>
    </row>
    <row r="540" spans="1:8" x14ac:dyDescent="0.25">
      <c r="A540">
        <v>162639</v>
      </c>
      <c r="B540" t="s">
        <v>527</v>
      </c>
      <c r="C540" t="s">
        <v>528</v>
      </c>
      <c r="D540" t="s">
        <v>20</v>
      </c>
      <c r="E540" t="s">
        <v>28</v>
      </c>
      <c r="F540" t="s">
        <v>56</v>
      </c>
      <c r="G540">
        <v>10</v>
      </c>
      <c r="H540">
        <v>10</v>
      </c>
    </row>
    <row r="541" spans="1:8" x14ac:dyDescent="0.25">
      <c r="A541">
        <v>162639</v>
      </c>
      <c r="B541" t="s">
        <v>527</v>
      </c>
      <c r="C541" t="s">
        <v>528</v>
      </c>
      <c r="D541" t="s">
        <v>14</v>
      </c>
      <c r="E541" t="s">
        <v>12</v>
      </c>
      <c r="F541" t="s">
        <v>32</v>
      </c>
      <c r="G541">
        <v>10</v>
      </c>
      <c r="H541">
        <v>10</v>
      </c>
    </row>
    <row r="542" spans="1:8" x14ac:dyDescent="0.25">
      <c r="A542">
        <v>162639</v>
      </c>
      <c r="B542" t="s">
        <v>527</v>
      </c>
      <c r="C542" t="s">
        <v>528</v>
      </c>
      <c r="D542" t="s">
        <v>17</v>
      </c>
      <c r="E542" t="s">
        <v>15</v>
      </c>
      <c r="F542" t="s">
        <v>105</v>
      </c>
      <c r="G542">
        <v>10</v>
      </c>
      <c r="H542">
        <v>10</v>
      </c>
    </row>
    <row r="543" spans="1:8" x14ac:dyDescent="0.25">
      <c r="A543">
        <v>162640</v>
      </c>
      <c r="B543" t="s">
        <v>308</v>
      </c>
      <c r="C543" t="s">
        <v>309</v>
      </c>
      <c r="D543" t="s">
        <v>14</v>
      </c>
      <c r="E543" t="s">
        <v>28</v>
      </c>
      <c r="F543" t="s">
        <v>56</v>
      </c>
      <c r="G543">
        <v>10</v>
      </c>
      <c r="H543">
        <v>10</v>
      </c>
    </row>
    <row r="544" spans="1:8" x14ac:dyDescent="0.25">
      <c r="A544">
        <v>162640</v>
      </c>
      <c r="B544" t="s">
        <v>308</v>
      </c>
      <c r="C544" t="s">
        <v>309</v>
      </c>
      <c r="D544" t="s">
        <v>20</v>
      </c>
      <c r="E544" t="s">
        <v>15</v>
      </c>
      <c r="F544" t="s">
        <v>105</v>
      </c>
      <c r="G544">
        <v>10</v>
      </c>
      <c r="H544">
        <v>10</v>
      </c>
    </row>
    <row r="545" spans="1:8" x14ac:dyDescent="0.25">
      <c r="A545">
        <v>162642</v>
      </c>
      <c r="B545" t="s">
        <v>1212</v>
      </c>
      <c r="C545" t="s">
        <v>495</v>
      </c>
      <c r="D545" t="s">
        <v>14</v>
      </c>
      <c r="E545" t="s">
        <v>28</v>
      </c>
      <c r="F545" t="s">
        <v>56</v>
      </c>
      <c r="G545">
        <v>10</v>
      </c>
      <c r="H545">
        <v>10</v>
      </c>
    </row>
    <row r="546" spans="1:8" x14ac:dyDescent="0.25">
      <c r="A546">
        <v>162642</v>
      </c>
      <c r="B546" t="s">
        <v>1212</v>
      </c>
      <c r="C546" t="s">
        <v>495</v>
      </c>
      <c r="D546" t="s">
        <v>20</v>
      </c>
      <c r="E546" t="s">
        <v>12</v>
      </c>
      <c r="F546" t="s">
        <v>64</v>
      </c>
      <c r="G546">
        <v>10</v>
      </c>
      <c r="H546">
        <v>10</v>
      </c>
    </row>
    <row r="547" spans="1:8" x14ac:dyDescent="0.25">
      <c r="A547">
        <v>162642</v>
      </c>
      <c r="B547" t="s">
        <v>1212</v>
      </c>
      <c r="C547" t="s">
        <v>495</v>
      </c>
      <c r="D547" t="s">
        <v>17</v>
      </c>
      <c r="E547" t="s">
        <v>15</v>
      </c>
      <c r="F547">
        <v>1</v>
      </c>
      <c r="G547">
        <v>10</v>
      </c>
      <c r="H547">
        <v>10</v>
      </c>
    </row>
    <row r="548" spans="1:8" x14ac:dyDescent="0.25">
      <c r="A548">
        <v>162644</v>
      </c>
      <c r="B548" t="s">
        <v>1105</v>
      </c>
      <c r="C548" t="s">
        <v>957</v>
      </c>
      <c r="D548" t="s">
        <v>11</v>
      </c>
      <c r="E548" t="s">
        <v>18</v>
      </c>
      <c r="F548" t="s">
        <v>40</v>
      </c>
      <c r="G548">
        <v>10</v>
      </c>
      <c r="H548">
        <v>10</v>
      </c>
    </row>
    <row r="549" spans="1:8" x14ac:dyDescent="0.25">
      <c r="A549">
        <v>162644</v>
      </c>
      <c r="B549" t="s">
        <v>1105</v>
      </c>
      <c r="C549" t="s">
        <v>957</v>
      </c>
      <c r="D549" t="s">
        <v>17</v>
      </c>
      <c r="E549" t="s">
        <v>21</v>
      </c>
      <c r="F549" t="s">
        <v>43</v>
      </c>
      <c r="G549">
        <v>10</v>
      </c>
      <c r="H549">
        <v>10</v>
      </c>
    </row>
    <row r="550" spans="1:8" x14ac:dyDescent="0.25">
      <c r="A550">
        <v>162644</v>
      </c>
      <c r="B550" t="s">
        <v>1105</v>
      </c>
      <c r="C550" t="s">
        <v>957</v>
      </c>
      <c r="D550" t="s">
        <v>14</v>
      </c>
      <c r="E550" t="s">
        <v>15</v>
      </c>
      <c r="F550" t="s">
        <v>105</v>
      </c>
      <c r="G550">
        <v>10</v>
      </c>
      <c r="H550">
        <v>10</v>
      </c>
    </row>
    <row r="551" spans="1:8" x14ac:dyDescent="0.25">
      <c r="A551">
        <v>162649</v>
      </c>
      <c r="B551" t="s">
        <v>824</v>
      </c>
      <c r="C551" t="s">
        <v>336</v>
      </c>
      <c r="D551" t="s">
        <v>11</v>
      </c>
      <c r="E551" t="s">
        <v>21</v>
      </c>
      <c r="F551" t="s">
        <v>92</v>
      </c>
      <c r="G551">
        <v>10</v>
      </c>
      <c r="H551">
        <v>10</v>
      </c>
    </row>
    <row r="552" spans="1:8" x14ac:dyDescent="0.25">
      <c r="A552">
        <v>162649</v>
      </c>
      <c r="B552" t="s">
        <v>824</v>
      </c>
      <c r="C552" t="s">
        <v>336</v>
      </c>
      <c r="D552" t="s">
        <v>14</v>
      </c>
      <c r="E552" t="s">
        <v>12</v>
      </c>
      <c r="F552" t="s">
        <v>32</v>
      </c>
      <c r="G552">
        <v>10</v>
      </c>
      <c r="H552">
        <v>10</v>
      </c>
    </row>
    <row r="553" spans="1:8" x14ac:dyDescent="0.25">
      <c r="A553">
        <v>162649</v>
      </c>
      <c r="B553" t="s">
        <v>824</v>
      </c>
      <c r="C553" t="s">
        <v>336</v>
      </c>
      <c r="D553" t="s">
        <v>17</v>
      </c>
      <c r="E553" t="s">
        <v>44</v>
      </c>
      <c r="F553" t="s">
        <v>45</v>
      </c>
      <c r="G553">
        <v>10</v>
      </c>
      <c r="H553">
        <v>10</v>
      </c>
    </row>
    <row r="554" spans="1:8" x14ac:dyDescent="0.25">
      <c r="A554">
        <v>162658</v>
      </c>
      <c r="B554" t="s">
        <v>1106</v>
      </c>
      <c r="C554" t="s">
        <v>1107</v>
      </c>
      <c r="D554" t="s">
        <v>20</v>
      </c>
      <c r="E554" t="s">
        <v>18</v>
      </c>
      <c r="F554" t="s">
        <v>40</v>
      </c>
      <c r="G554">
        <v>10</v>
      </c>
      <c r="H554">
        <v>10</v>
      </c>
    </row>
    <row r="555" spans="1:8" x14ac:dyDescent="0.25">
      <c r="A555">
        <v>162658</v>
      </c>
      <c r="B555" t="s">
        <v>1106</v>
      </c>
      <c r="C555" t="s">
        <v>1107</v>
      </c>
      <c r="D555" t="s">
        <v>11</v>
      </c>
      <c r="E555" t="s">
        <v>33</v>
      </c>
      <c r="F555" t="s">
        <v>38</v>
      </c>
      <c r="G555">
        <v>10</v>
      </c>
      <c r="H555">
        <v>10</v>
      </c>
    </row>
    <row r="556" spans="1:8" x14ac:dyDescent="0.25">
      <c r="A556">
        <v>162658</v>
      </c>
      <c r="B556" t="s">
        <v>1106</v>
      </c>
      <c r="C556" t="s">
        <v>1107</v>
      </c>
      <c r="D556" t="s">
        <v>14</v>
      </c>
      <c r="E556" t="s">
        <v>12</v>
      </c>
      <c r="F556" t="s">
        <v>162</v>
      </c>
      <c r="G556">
        <v>10</v>
      </c>
      <c r="H556">
        <v>10</v>
      </c>
    </row>
    <row r="557" spans="1:8" x14ac:dyDescent="0.25">
      <c r="A557">
        <v>162658</v>
      </c>
      <c r="B557" t="s">
        <v>1106</v>
      </c>
      <c r="C557" t="s">
        <v>1107</v>
      </c>
      <c r="D557" t="s">
        <v>17</v>
      </c>
      <c r="E557" t="s">
        <v>15</v>
      </c>
      <c r="F557" t="s">
        <v>16</v>
      </c>
      <c r="G557">
        <v>10</v>
      </c>
      <c r="H557">
        <v>10</v>
      </c>
    </row>
    <row r="558" spans="1:8" x14ac:dyDescent="0.25">
      <c r="A558">
        <v>162659</v>
      </c>
      <c r="B558" t="s">
        <v>1410</v>
      </c>
      <c r="C558" t="s">
        <v>1411</v>
      </c>
      <c r="D558" t="s">
        <v>14</v>
      </c>
      <c r="E558" t="s">
        <v>18</v>
      </c>
      <c r="F558" t="s">
        <v>87</v>
      </c>
      <c r="G558">
        <v>10</v>
      </c>
      <c r="H558">
        <v>10</v>
      </c>
    </row>
    <row r="559" spans="1:8" x14ac:dyDescent="0.25">
      <c r="A559">
        <v>162659</v>
      </c>
      <c r="B559" t="s">
        <v>1410</v>
      </c>
      <c r="C559" t="s">
        <v>1411</v>
      </c>
      <c r="D559" t="s">
        <v>11</v>
      </c>
      <c r="E559" t="s">
        <v>33</v>
      </c>
      <c r="F559" t="s">
        <v>75</v>
      </c>
      <c r="G559">
        <v>10</v>
      </c>
      <c r="H559">
        <v>10</v>
      </c>
    </row>
    <row r="560" spans="1:8" x14ac:dyDescent="0.25">
      <c r="A560">
        <v>162667</v>
      </c>
      <c r="B560" t="s">
        <v>1063</v>
      </c>
      <c r="C560" t="s">
        <v>442</v>
      </c>
      <c r="D560" t="s">
        <v>14</v>
      </c>
      <c r="E560" t="s">
        <v>18</v>
      </c>
      <c r="F560" t="s">
        <v>65</v>
      </c>
      <c r="G560">
        <v>10</v>
      </c>
      <c r="H560">
        <v>10</v>
      </c>
    </row>
    <row r="561" spans="1:8" x14ac:dyDescent="0.25">
      <c r="A561">
        <v>162667</v>
      </c>
      <c r="B561" t="s">
        <v>1063</v>
      </c>
      <c r="C561" t="s">
        <v>442</v>
      </c>
      <c r="D561" t="s">
        <v>20</v>
      </c>
      <c r="E561" t="s">
        <v>15</v>
      </c>
      <c r="F561" t="s">
        <v>61</v>
      </c>
      <c r="G561">
        <v>10</v>
      </c>
      <c r="H561">
        <v>10</v>
      </c>
    </row>
    <row r="562" spans="1:8" x14ac:dyDescent="0.25">
      <c r="A562">
        <v>162681</v>
      </c>
      <c r="B562" t="s">
        <v>444</v>
      </c>
      <c r="C562" t="s">
        <v>445</v>
      </c>
      <c r="D562" t="s">
        <v>20</v>
      </c>
      <c r="E562" t="s">
        <v>12</v>
      </c>
      <c r="F562" t="s">
        <v>39</v>
      </c>
      <c r="G562">
        <v>10</v>
      </c>
      <c r="H562">
        <v>10</v>
      </c>
    </row>
    <row r="563" spans="1:8" x14ac:dyDescent="0.25">
      <c r="A563">
        <v>162681</v>
      </c>
      <c r="B563" t="s">
        <v>444</v>
      </c>
      <c r="C563" t="s">
        <v>445</v>
      </c>
      <c r="D563" t="s">
        <v>17</v>
      </c>
      <c r="E563" t="s">
        <v>15</v>
      </c>
      <c r="F563" t="s">
        <v>105</v>
      </c>
      <c r="G563">
        <v>10</v>
      </c>
      <c r="H563">
        <v>10</v>
      </c>
    </row>
    <row r="564" spans="1:8" x14ac:dyDescent="0.25">
      <c r="A564">
        <v>162684</v>
      </c>
      <c r="B564" t="s">
        <v>351</v>
      </c>
      <c r="C564" t="s">
        <v>352</v>
      </c>
      <c r="D564" t="s">
        <v>20</v>
      </c>
      <c r="E564" t="s">
        <v>33</v>
      </c>
      <c r="F564" t="s">
        <v>38</v>
      </c>
      <c r="G564">
        <v>10</v>
      </c>
      <c r="H564">
        <v>10</v>
      </c>
    </row>
    <row r="565" spans="1:8" x14ac:dyDescent="0.25">
      <c r="A565">
        <v>162684</v>
      </c>
      <c r="B565" t="s">
        <v>351</v>
      </c>
      <c r="C565" t="s">
        <v>352</v>
      </c>
      <c r="D565" t="s">
        <v>11</v>
      </c>
      <c r="E565" t="s">
        <v>44</v>
      </c>
      <c r="F565" t="s">
        <v>45</v>
      </c>
      <c r="G565">
        <v>10</v>
      </c>
      <c r="H565">
        <v>10</v>
      </c>
    </row>
    <row r="566" spans="1:8" x14ac:dyDescent="0.25">
      <c r="A566">
        <v>162692</v>
      </c>
      <c r="B566" t="s">
        <v>812</v>
      </c>
      <c r="C566" t="s">
        <v>415</v>
      </c>
      <c r="D566" t="s">
        <v>20</v>
      </c>
      <c r="E566" t="s">
        <v>18</v>
      </c>
      <c r="F566" t="s">
        <v>65</v>
      </c>
      <c r="G566">
        <v>10</v>
      </c>
      <c r="H566">
        <v>10</v>
      </c>
    </row>
    <row r="567" spans="1:8" x14ac:dyDescent="0.25">
      <c r="A567">
        <v>162692</v>
      </c>
      <c r="B567" t="s">
        <v>812</v>
      </c>
      <c r="C567" t="s">
        <v>415</v>
      </c>
      <c r="D567" t="s">
        <v>17</v>
      </c>
      <c r="E567" t="s">
        <v>33</v>
      </c>
      <c r="F567" t="s">
        <v>75</v>
      </c>
      <c r="G567">
        <v>10</v>
      </c>
      <c r="H567">
        <v>10</v>
      </c>
    </row>
    <row r="568" spans="1:8" x14ac:dyDescent="0.25">
      <c r="A568">
        <v>162692</v>
      </c>
      <c r="B568" t="s">
        <v>812</v>
      </c>
      <c r="C568" t="s">
        <v>415</v>
      </c>
      <c r="D568" t="s">
        <v>14</v>
      </c>
      <c r="E568" t="s">
        <v>12</v>
      </c>
      <c r="F568" t="s">
        <v>32</v>
      </c>
      <c r="G568">
        <v>10</v>
      </c>
      <c r="H568">
        <v>10</v>
      </c>
    </row>
    <row r="569" spans="1:8" x14ac:dyDescent="0.25">
      <c r="A569">
        <v>162692</v>
      </c>
      <c r="B569" t="s">
        <v>812</v>
      </c>
      <c r="C569" t="s">
        <v>415</v>
      </c>
      <c r="D569" t="s">
        <v>11</v>
      </c>
      <c r="E569" t="s">
        <v>44</v>
      </c>
      <c r="F569" t="s">
        <v>45</v>
      </c>
      <c r="G569">
        <v>10</v>
      </c>
      <c r="H569">
        <v>10</v>
      </c>
    </row>
    <row r="570" spans="1:8" x14ac:dyDescent="0.25">
      <c r="A570">
        <v>162700</v>
      </c>
      <c r="B570" t="s">
        <v>1366</v>
      </c>
      <c r="C570" t="s">
        <v>1367</v>
      </c>
      <c r="D570" t="s">
        <v>11</v>
      </c>
      <c r="E570" t="s">
        <v>18</v>
      </c>
      <c r="F570" t="s">
        <v>106</v>
      </c>
      <c r="G570">
        <v>10</v>
      </c>
      <c r="H570">
        <v>10</v>
      </c>
    </row>
    <row r="571" spans="1:8" x14ac:dyDescent="0.25">
      <c r="A571">
        <v>162700</v>
      </c>
      <c r="B571" t="s">
        <v>1366</v>
      </c>
      <c r="C571" t="s">
        <v>1367</v>
      </c>
      <c r="D571" t="s">
        <v>20</v>
      </c>
      <c r="E571" t="s">
        <v>21</v>
      </c>
      <c r="F571" t="s">
        <v>43</v>
      </c>
      <c r="G571">
        <v>10</v>
      </c>
      <c r="H571">
        <v>10</v>
      </c>
    </row>
    <row r="572" spans="1:8" x14ac:dyDescent="0.25">
      <c r="A572">
        <v>162700</v>
      </c>
      <c r="B572" t="s">
        <v>1366</v>
      </c>
      <c r="C572" t="s">
        <v>1367</v>
      </c>
      <c r="D572" t="s">
        <v>14</v>
      </c>
      <c r="E572" t="s">
        <v>12</v>
      </c>
      <c r="F572" t="s">
        <v>32</v>
      </c>
      <c r="G572">
        <v>10</v>
      </c>
      <c r="H572">
        <v>10</v>
      </c>
    </row>
    <row r="573" spans="1:8" x14ac:dyDescent="0.25">
      <c r="A573">
        <v>162700</v>
      </c>
      <c r="B573" t="s">
        <v>1366</v>
      </c>
      <c r="C573" t="s">
        <v>1367</v>
      </c>
      <c r="D573" t="s">
        <v>17</v>
      </c>
      <c r="E573" t="s">
        <v>15</v>
      </c>
      <c r="F573" t="s">
        <v>16</v>
      </c>
      <c r="G573">
        <v>10</v>
      </c>
      <c r="H573">
        <v>10</v>
      </c>
    </row>
    <row r="574" spans="1:8" x14ac:dyDescent="0.25">
      <c r="A574">
        <v>162708</v>
      </c>
      <c r="B574" t="s">
        <v>1112</v>
      </c>
      <c r="C574" t="s">
        <v>1113</v>
      </c>
      <c r="D574" t="s">
        <v>20</v>
      </c>
      <c r="E574" t="s">
        <v>18</v>
      </c>
      <c r="F574" t="s">
        <v>87</v>
      </c>
      <c r="G574">
        <v>10</v>
      </c>
      <c r="H574">
        <v>10</v>
      </c>
    </row>
    <row r="575" spans="1:8" x14ac:dyDescent="0.25">
      <c r="A575">
        <v>162708</v>
      </c>
      <c r="B575" t="s">
        <v>1112</v>
      </c>
      <c r="C575" t="s">
        <v>1113</v>
      </c>
      <c r="D575" t="s">
        <v>11</v>
      </c>
      <c r="E575" t="s">
        <v>28</v>
      </c>
      <c r="F575" t="s">
        <v>56</v>
      </c>
      <c r="G575">
        <v>10</v>
      </c>
      <c r="H575">
        <v>10</v>
      </c>
    </row>
    <row r="576" spans="1:8" x14ac:dyDescent="0.25">
      <c r="A576">
        <v>162708</v>
      </c>
      <c r="B576" t="s">
        <v>1112</v>
      </c>
      <c r="C576" t="s">
        <v>1113</v>
      </c>
      <c r="D576" t="s">
        <v>17</v>
      </c>
      <c r="E576" t="s">
        <v>15</v>
      </c>
      <c r="F576">
        <v>1</v>
      </c>
      <c r="G576">
        <v>10</v>
      </c>
      <c r="H576">
        <v>10</v>
      </c>
    </row>
    <row r="577" spans="1:8" x14ac:dyDescent="0.25">
      <c r="A577">
        <v>162710</v>
      </c>
      <c r="B577" t="s">
        <v>758</v>
      </c>
      <c r="C577" t="s">
        <v>759</v>
      </c>
      <c r="D577" t="s">
        <v>14</v>
      </c>
      <c r="E577" t="s">
        <v>21</v>
      </c>
      <c r="F577" t="s">
        <v>43</v>
      </c>
      <c r="G577">
        <v>10</v>
      </c>
      <c r="H577">
        <v>10</v>
      </c>
    </row>
    <row r="578" spans="1:8" x14ac:dyDescent="0.25">
      <c r="A578">
        <v>162710</v>
      </c>
      <c r="B578" t="s">
        <v>758</v>
      </c>
      <c r="C578" t="s">
        <v>759</v>
      </c>
      <c r="D578" t="s">
        <v>17</v>
      </c>
      <c r="E578" t="s">
        <v>12</v>
      </c>
      <c r="F578" t="s">
        <v>64</v>
      </c>
      <c r="G578">
        <v>10</v>
      </c>
      <c r="H578">
        <v>10</v>
      </c>
    </row>
    <row r="579" spans="1:8" x14ac:dyDescent="0.25">
      <c r="A579">
        <v>162710</v>
      </c>
      <c r="B579" t="s">
        <v>758</v>
      </c>
      <c r="C579" t="s">
        <v>759</v>
      </c>
      <c r="D579" t="s">
        <v>11</v>
      </c>
      <c r="E579" t="s">
        <v>15</v>
      </c>
      <c r="F579">
        <v>1</v>
      </c>
      <c r="G579">
        <v>10</v>
      </c>
      <c r="H579">
        <v>10</v>
      </c>
    </row>
    <row r="580" spans="1:8" x14ac:dyDescent="0.25">
      <c r="A580">
        <v>162714</v>
      </c>
      <c r="B580" t="s">
        <v>613</v>
      </c>
      <c r="C580" t="s">
        <v>614</v>
      </c>
      <c r="D580" t="s">
        <v>14</v>
      </c>
      <c r="E580" t="s">
        <v>33</v>
      </c>
      <c r="F580" t="s">
        <v>75</v>
      </c>
      <c r="G580">
        <v>10</v>
      </c>
      <c r="H580">
        <v>10</v>
      </c>
    </row>
    <row r="581" spans="1:8" x14ac:dyDescent="0.25">
      <c r="A581">
        <v>162714</v>
      </c>
      <c r="B581" t="s">
        <v>613</v>
      </c>
      <c r="C581" t="s">
        <v>614</v>
      </c>
      <c r="D581" t="s">
        <v>11</v>
      </c>
      <c r="E581" t="s">
        <v>12</v>
      </c>
      <c r="F581" t="s">
        <v>64</v>
      </c>
      <c r="G581">
        <v>10</v>
      </c>
      <c r="H581">
        <v>10</v>
      </c>
    </row>
    <row r="582" spans="1:8" x14ac:dyDescent="0.25">
      <c r="A582">
        <v>162714</v>
      </c>
      <c r="B582" t="s">
        <v>613</v>
      </c>
      <c r="C582" t="s">
        <v>614</v>
      </c>
      <c r="D582" t="s">
        <v>17</v>
      </c>
      <c r="E582" t="s">
        <v>15</v>
      </c>
      <c r="F582" t="s">
        <v>61</v>
      </c>
      <c r="G582">
        <v>10</v>
      </c>
      <c r="H582">
        <v>10</v>
      </c>
    </row>
    <row r="583" spans="1:8" x14ac:dyDescent="0.25">
      <c r="A583">
        <v>162718</v>
      </c>
      <c r="B583" t="s">
        <v>859</v>
      </c>
      <c r="C583" t="s">
        <v>860</v>
      </c>
      <c r="D583" t="s">
        <v>20</v>
      </c>
      <c r="E583" t="s">
        <v>18</v>
      </c>
      <c r="F583" t="s">
        <v>106</v>
      </c>
      <c r="G583">
        <v>10</v>
      </c>
      <c r="H583">
        <v>10</v>
      </c>
    </row>
    <row r="584" spans="1:8" x14ac:dyDescent="0.25">
      <c r="A584">
        <v>162718</v>
      </c>
      <c r="B584" t="s">
        <v>859</v>
      </c>
      <c r="C584" t="s">
        <v>860</v>
      </c>
      <c r="D584" t="s">
        <v>11</v>
      </c>
      <c r="E584" t="s">
        <v>33</v>
      </c>
      <c r="F584" t="s">
        <v>75</v>
      </c>
      <c r="G584">
        <v>10</v>
      </c>
      <c r="H584">
        <v>10</v>
      </c>
    </row>
    <row r="585" spans="1:8" x14ac:dyDescent="0.25">
      <c r="A585">
        <v>162719</v>
      </c>
      <c r="B585" t="s">
        <v>297</v>
      </c>
      <c r="C585" t="s">
        <v>298</v>
      </c>
      <c r="D585" t="s">
        <v>20</v>
      </c>
      <c r="E585" t="s">
        <v>12</v>
      </c>
      <c r="F585" t="s">
        <v>64</v>
      </c>
      <c r="G585">
        <v>10</v>
      </c>
      <c r="H585">
        <v>10</v>
      </c>
    </row>
    <row r="586" spans="1:8" x14ac:dyDescent="0.25">
      <c r="A586">
        <v>162723</v>
      </c>
      <c r="B586" t="s">
        <v>430</v>
      </c>
      <c r="C586" t="s">
        <v>431</v>
      </c>
      <c r="D586" t="s">
        <v>11</v>
      </c>
      <c r="E586" t="s">
        <v>18</v>
      </c>
      <c r="F586" t="s">
        <v>65</v>
      </c>
      <c r="G586">
        <v>10</v>
      </c>
      <c r="H586">
        <v>10</v>
      </c>
    </row>
    <row r="587" spans="1:8" x14ac:dyDescent="0.25">
      <c r="A587">
        <v>162723</v>
      </c>
      <c r="B587" t="s">
        <v>430</v>
      </c>
      <c r="C587" t="s">
        <v>431</v>
      </c>
      <c r="D587" t="s">
        <v>14</v>
      </c>
      <c r="E587" t="s">
        <v>21</v>
      </c>
      <c r="F587" t="s">
        <v>92</v>
      </c>
      <c r="G587">
        <v>10</v>
      </c>
      <c r="H587">
        <v>10</v>
      </c>
    </row>
    <row r="588" spans="1:8" x14ac:dyDescent="0.25">
      <c r="A588">
        <v>162723</v>
      </c>
      <c r="B588" t="s">
        <v>430</v>
      </c>
      <c r="C588" t="s">
        <v>431</v>
      </c>
      <c r="D588" t="s">
        <v>20</v>
      </c>
      <c r="E588" t="s">
        <v>44</v>
      </c>
      <c r="F588" t="s">
        <v>45</v>
      </c>
      <c r="G588">
        <v>10</v>
      </c>
      <c r="H588">
        <v>10</v>
      </c>
    </row>
    <row r="589" spans="1:8" x14ac:dyDescent="0.25">
      <c r="A589">
        <v>162724</v>
      </c>
      <c r="B589" t="s">
        <v>782</v>
      </c>
      <c r="C589" t="s">
        <v>303</v>
      </c>
      <c r="D589" t="s">
        <v>20</v>
      </c>
      <c r="E589" t="s">
        <v>28</v>
      </c>
      <c r="F589" t="s">
        <v>56</v>
      </c>
      <c r="G589">
        <v>10</v>
      </c>
      <c r="H589">
        <v>10</v>
      </c>
    </row>
    <row r="590" spans="1:8" x14ac:dyDescent="0.25">
      <c r="A590">
        <v>162724</v>
      </c>
      <c r="B590" t="s">
        <v>782</v>
      </c>
      <c r="C590" t="s">
        <v>303</v>
      </c>
      <c r="D590" t="s">
        <v>14</v>
      </c>
      <c r="E590" t="s">
        <v>15</v>
      </c>
      <c r="F590" t="s">
        <v>16</v>
      </c>
      <c r="G590">
        <v>10</v>
      </c>
      <c r="H590">
        <v>10</v>
      </c>
    </row>
    <row r="591" spans="1:8" x14ac:dyDescent="0.25">
      <c r="A591">
        <v>162726</v>
      </c>
      <c r="B591" t="s">
        <v>1065</v>
      </c>
      <c r="C591" t="s">
        <v>1066</v>
      </c>
      <c r="D591" t="s">
        <v>17</v>
      </c>
      <c r="E591" t="s">
        <v>18</v>
      </c>
      <c r="F591" t="s">
        <v>40</v>
      </c>
      <c r="G591">
        <v>10</v>
      </c>
      <c r="H591">
        <v>10</v>
      </c>
    </row>
    <row r="592" spans="1:8" x14ac:dyDescent="0.25">
      <c r="A592">
        <v>162726</v>
      </c>
      <c r="B592" t="s">
        <v>1065</v>
      </c>
      <c r="C592" t="s">
        <v>1066</v>
      </c>
      <c r="D592" t="s">
        <v>20</v>
      </c>
      <c r="E592" t="s">
        <v>28</v>
      </c>
      <c r="F592" t="s">
        <v>56</v>
      </c>
      <c r="G592">
        <v>10</v>
      </c>
      <c r="H592">
        <v>10</v>
      </c>
    </row>
    <row r="593" spans="1:8" x14ac:dyDescent="0.25">
      <c r="A593">
        <v>162726</v>
      </c>
      <c r="B593" t="s">
        <v>1065</v>
      </c>
      <c r="C593" t="s">
        <v>1066</v>
      </c>
      <c r="D593" t="s">
        <v>11</v>
      </c>
      <c r="E593" t="s">
        <v>12</v>
      </c>
      <c r="F593" t="s">
        <v>39</v>
      </c>
      <c r="G593">
        <v>10</v>
      </c>
      <c r="H593">
        <v>10</v>
      </c>
    </row>
    <row r="594" spans="1:8" x14ac:dyDescent="0.25">
      <c r="A594">
        <v>162734</v>
      </c>
      <c r="B594" t="s">
        <v>783</v>
      </c>
      <c r="C594" t="s">
        <v>784</v>
      </c>
      <c r="D594" t="s">
        <v>20</v>
      </c>
      <c r="E594" t="s">
        <v>44</v>
      </c>
      <c r="F594" t="s">
        <v>45</v>
      </c>
      <c r="G594">
        <v>10</v>
      </c>
      <c r="H594">
        <v>10</v>
      </c>
    </row>
    <row r="595" spans="1:8" x14ac:dyDescent="0.25">
      <c r="A595">
        <v>162754</v>
      </c>
      <c r="B595" t="s">
        <v>1290</v>
      </c>
      <c r="C595" t="s">
        <v>281</v>
      </c>
      <c r="D595" t="s">
        <v>20</v>
      </c>
      <c r="E595" t="s">
        <v>18</v>
      </c>
      <c r="F595" t="s">
        <v>91</v>
      </c>
      <c r="G595">
        <v>10</v>
      </c>
      <c r="H595">
        <v>10</v>
      </c>
    </row>
    <row r="596" spans="1:8" x14ac:dyDescent="0.25">
      <c r="A596">
        <v>162754</v>
      </c>
      <c r="B596" t="s">
        <v>1290</v>
      </c>
      <c r="C596" t="s">
        <v>281</v>
      </c>
      <c r="D596" t="s">
        <v>14</v>
      </c>
      <c r="E596" t="s">
        <v>21</v>
      </c>
      <c r="F596" t="s">
        <v>43</v>
      </c>
      <c r="G596">
        <v>10</v>
      </c>
      <c r="H596">
        <v>10</v>
      </c>
    </row>
    <row r="597" spans="1:8" x14ac:dyDescent="0.25">
      <c r="A597">
        <v>162754</v>
      </c>
      <c r="B597" t="s">
        <v>1290</v>
      </c>
      <c r="C597" t="s">
        <v>281</v>
      </c>
      <c r="D597" t="s">
        <v>17</v>
      </c>
      <c r="E597" t="s">
        <v>12</v>
      </c>
      <c r="F597" t="s">
        <v>32</v>
      </c>
      <c r="G597">
        <v>10</v>
      </c>
      <c r="H597">
        <v>10</v>
      </c>
    </row>
    <row r="598" spans="1:8" x14ac:dyDescent="0.25">
      <c r="A598">
        <v>162755</v>
      </c>
      <c r="B598" t="s">
        <v>1081</v>
      </c>
      <c r="C598" t="s">
        <v>1082</v>
      </c>
      <c r="D598" t="s">
        <v>11</v>
      </c>
      <c r="E598" t="s">
        <v>12</v>
      </c>
      <c r="F598" t="s">
        <v>39</v>
      </c>
      <c r="G598">
        <v>10</v>
      </c>
      <c r="H598">
        <v>10</v>
      </c>
    </row>
    <row r="599" spans="1:8" x14ac:dyDescent="0.25">
      <c r="A599">
        <v>162755</v>
      </c>
      <c r="B599" t="s">
        <v>1081</v>
      </c>
      <c r="C599" t="s">
        <v>1082</v>
      </c>
      <c r="D599" t="s">
        <v>14</v>
      </c>
      <c r="E599" t="s">
        <v>15</v>
      </c>
      <c r="F599">
        <v>1</v>
      </c>
      <c r="G599">
        <v>10</v>
      </c>
      <c r="H599">
        <v>10</v>
      </c>
    </row>
    <row r="600" spans="1:8" x14ac:dyDescent="0.25">
      <c r="A600">
        <v>162762</v>
      </c>
      <c r="B600" t="s">
        <v>1425</v>
      </c>
      <c r="C600" t="s">
        <v>1426</v>
      </c>
      <c r="D600" t="s">
        <v>11</v>
      </c>
      <c r="E600" t="s">
        <v>59</v>
      </c>
      <c r="F600" t="s">
        <v>150</v>
      </c>
      <c r="G600">
        <v>10</v>
      </c>
      <c r="H600">
        <v>10</v>
      </c>
    </row>
    <row r="601" spans="1:8" x14ac:dyDescent="0.25">
      <c r="A601">
        <v>162762</v>
      </c>
      <c r="B601" t="s">
        <v>1425</v>
      </c>
      <c r="C601" t="s">
        <v>1426</v>
      </c>
      <c r="D601" t="s">
        <v>20</v>
      </c>
      <c r="E601" t="s">
        <v>15</v>
      </c>
      <c r="F601" t="s">
        <v>61</v>
      </c>
      <c r="G601">
        <v>10</v>
      </c>
      <c r="H601">
        <v>10</v>
      </c>
    </row>
    <row r="602" spans="1:8" x14ac:dyDescent="0.25">
      <c r="A602">
        <v>162764</v>
      </c>
      <c r="B602" t="s">
        <v>1414</v>
      </c>
      <c r="C602" t="s">
        <v>1415</v>
      </c>
      <c r="D602" t="s">
        <v>20</v>
      </c>
      <c r="E602" t="s">
        <v>21</v>
      </c>
      <c r="F602" t="s">
        <v>92</v>
      </c>
      <c r="G602">
        <v>10</v>
      </c>
      <c r="H602">
        <v>10</v>
      </c>
    </row>
    <row r="603" spans="1:8" x14ac:dyDescent="0.25">
      <c r="A603">
        <v>162767</v>
      </c>
      <c r="B603" t="s">
        <v>933</v>
      </c>
      <c r="C603" t="s">
        <v>934</v>
      </c>
      <c r="D603" t="s">
        <v>20</v>
      </c>
      <c r="E603" t="s">
        <v>18</v>
      </c>
      <c r="F603" t="s">
        <v>65</v>
      </c>
      <c r="G603">
        <v>10</v>
      </c>
      <c r="H603">
        <v>10</v>
      </c>
    </row>
    <row r="604" spans="1:8" x14ac:dyDescent="0.25">
      <c r="A604">
        <v>162767</v>
      </c>
      <c r="B604" t="s">
        <v>933</v>
      </c>
      <c r="C604" t="s">
        <v>934</v>
      </c>
      <c r="D604" t="s">
        <v>11</v>
      </c>
      <c r="E604" t="s">
        <v>21</v>
      </c>
      <c r="F604" t="s">
        <v>43</v>
      </c>
      <c r="G604">
        <v>10</v>
      </c>
      <c r="H604">
        <v>10</v>
      </c>
    </row>
    <row r="605" spans="1:8" x14ac:dyDescent="0.25">
      <c r="A605">
        <v>162767</v>
      </c>
      <c r="B605" t="s">
        <v>933</v>
      </c>
      <c r="C605" t="s">
        <v>934</v>
      </c>
      <c r="D605" t="s">
        <v>17</v>
      </c>
      <c r="E605" t="s">
        <v>12</v>
      </c>
      <c r="F605" t="s">
        <v>64</v>
      </c>
      <c r="G605">
        <v>10</v>
      </c>
      <c r="H605">
        <v>10</v>
      </c>
    </row>
    <row r="606" spans="1:8" x14ac:dyDescent="0.25">
      <c r="A606">
        <v>162767</v>
      </c>
      <c r="B606" t="s">
        <v>933</v>
      </c>
      <c r="C606" t="s">
        <v>934</v>
      </c>
      <c r="D606" t="s">
        <v>14</v>
      </c>
      <c r="E606" t="s">
        <v>15</v>
      </c>
      <c r="F606" t="s">
        <v>105</v>
      </c>
      <c r="G606">
        <v>10</v>
      </c>
      <c r="H606">
        <v>10</v>
      </c>
    </row>
    <row r="607" spans="1:8" x14ac:dyDescent="0.25">
      <c r="A607">
        <v>162774</v>
      </c>
      <c r="B607" t="s">
        <v>1061</v>
      </c>
      <c r="C607" t="s">
        <v>1062</v>
      </c>
      <c r="D607" t="s">
        <v>17</v>
      </c>
      <c r="E607" t="s">
        <v>15</v>
      </c>
      <c r="F607">
        <v>1</v>
      </c>
      <c r="G607">
        <v>10</v>
      </c>
      <c r="H607">
        <v>10</v>
      </c>
    </row>
    <row r="608" spans="1:8" x14ac:dyDescent="0.25">
      <c r="A608">
        <v>162776</v>
      </c>
      <c r="B608" t="s">
        <v>1297</v>
      </c>
      <c r="C608" t="s">
        <v>238</v>
      </c>
      <c r="D608" t="s">
        <v>11</v>
      </c>
      <c r="E608" t="s">
        <v>18</v>
      </c>
      <c r="F608" t="s">
        <v>65</v>
      </c>
      <c r="G608">
        <v>10</v>
      </c>
      <c r="H608">
        <v>10</v>
      </c>
    </row>
    <row r="609" spans="1:8" x14ac:dyDescent="0.25">
      <c r="A609">
        <v>162776</v>
      </c>
      <c r="B609" t="s">
        <v>1297</v>
      </c>
      <c r="C609" t="s">
        <v>238</v>
      </c>
      <c r="D609" t="s">
        <v>20</v>
      </c>
      <c r="E609" t="s">
        <v>15</v>
      </c>
      <c r="F609">
        <v>1</v>
      </c>
      <c r="G609">
        <v>10</v>
      </c>
      <c r="H609">
        <v>10</v>
      </c>
    </row>
    <row r="610" spans="1:8" x14ac:dyDescent="0.25">
      <c r="A610">
        <v>162777</v>
      </c>
      <c r="B610" t="s">
        <v>762</v>
      </c>
      <c r="C610" t="s">
        <v>763</v>
      </c>
      <c r="D610" t="s">
        <v>20</v>
      </c>
      <c r="E610" t="s">
        <v>18</v>
      </c>
      <c r="F610" t="s">
        <v>106</v>
      </c>
      <c r="G610">
        <v>10</v>
      </c>
      <c r="H610">
        <v>10</v>
      </c>
    </row>
    <row r="611" spans="1:8" x14ac:dyDescent="0.25">
      <c r="A611">
        <v>162777</v>
      </c>
      <c r="B611" t="s">
        <v>762</v>
      </c>
      <c r="C611" t="s">
        <v>763</v>
      </c>
      <c r="D611" t="s">
        <v>17</v>
      </c>
      <c r="E611" t="s">
        <v>33</v>
      </c>
      <c r="F611" t="s">
        <v>38</v>
      </c>
      <c r="G611">
        <v>10</v>
      </c>
      <c r="H611">
        <v>10</v>
      </c>
    </row>
    <row r="612" spans="1:8" x14ac:dyDescent="0.25">
      <c r="A612">
        <v>162777</v>
      </c>
      <c r="B612" t="s">
        <v>762</v>
      </c>
      <c r="C612" t="s">
        <v>763</v>
      </c>
      <c r="D612" t="s">
        <v>11</v>
      </c>
      <c r="E612" t="s">
        <v>12</v>
      </c>
      <c r="F612" t="s">
        <v>162</v>
      </c>
      <c r="G612">
        <v>10</v>
      </c>
      <c r="H612">
        <v>10</v>
      </c>
    </row>
    <row r="613" spans="1:8" x14ac:dyDescent="0.25">
      <c r="A613">
        <v>162777</v>
      </c>
      <c r="B613" t="s">
        <v>762</v>
      </c>
      <c r="C613" t="s">
        <v>763</v>
      </c>
      <c r="D613" t="s">
        <v>14</v>
      </c>
      <c r="E613" t="s">
        <v>44</v>
      </c>
      <c r="F613" t="s">
        <v>45</v>
      </c>
      <c r="G613">
        <v>10</v>
      </c>
      <c r="H613">
        <v>10</v>
      </c>
    </row>
    <row r="614" spans="1:8" x14ac:dyDescent="0.25">
      <c r="A614">
        <v>162782</v>
      </c>
      <c r="B614" t="s">
        <v>461</v>
      </c>
      <c r="C614" t="s">
        <v>260</v>
      </c>
      <c r="D614" t="s">
        <v>17</v>
      </c>
      <c r="E614" t="s">
        <v>18</v>
      </c>
      <c r="F614" t="s">
        <v>91</v>
      </c>
      <c r="G614">
        <v>10</v>
      </c>
      <c r="H614">
        <v>10</v>
      </c>
    </row>
    <row r="615" spans="1:8" x14ac:dyDescent="0.25">
      <c r="A615">
        <v>162782</v>
      </c>
      <c r="B615" t="s">
        <v>461</v>
      </c>
      <c r="C615" t="s">
        <v>260</v>
      </c>
      <c r="D615" t="s">
        <v>14</v>
      </c>
      <c r="E615" t="s">
        <v>15</v>
      </c>
      <c r="F615" t="s">
        <v>61</v>
      </c>
      <c r="G615">
        <v>10</v>
      </c>
      <c r="H615">
        <v>10</v>
      </c>
    </row>
    <row r="616" spans="1:8" x14ac:dyDescent="0.25">
      <c r="A616">
        <v>162783</v>
      </c>
      <c r="B616" t="s">
        <v>1067</v>
      </c>
      <c r="C616" t="s">
        <v>779</v>
      </c>
      <c r="D616" t="s">
        <v>20</v>
      </c>
      <c r="E616" t="s">
        <v>18</v>
      </c>
      <c r="F616" t="s">
        <v>40</v>
      </c>
      <c r="G616">
        <v>10</v>
      </c>
      <c r="H616">
        <v>10</v>
      </c>
    </row>
    <row r="617" spans="1:8" x14ac:dyDescent="0.25">
      <c r="A617">
        <v>162783</v>
      </c>
      <c r="B617" t="s">
        <v>1067</v>
      </c>
      <c r="C617" t="s">
        <v>779</v>
      </c>
      <c r="D617" t="s">
        <v>17</v>
      </c>
      <c r="E617" t="s">
        <v>28</v>
      </c>
      <c r="F617" t="s">
        <v>56</v>
      </c>
      <c r="G617">
        <v>10</v>
      </c>
      <c r="H617">
        <v>10</v>
      </c>
    </row>
    <row r="618" spans="1:8" x14ac:dyDescent="0.25">
      <c r="A618">
        <v>162784</v>
      </c>
      <c r="B618" t="s">
        <v>1393</v>
      </c>
      <c r="C618" t="s">
        <v>1394</v>
      </c>
      <c r="D618" t="s">
        <v>11</v>
      </c>
      <c r="E618" t="s">
        <v>18</v>
      </c>
      <c r="F618" t="s">
        <v>65</v>
      </c>
      <c r="G618">
        <v>10</v>
      </c>
      <c r="H618">
        <v>10</v>
      </c>
    </row>
    <row r="619" spans="1:8" x14ac:dyDescent="0.25">
      <c r="A619">
        <v>162789</v>
      </c>
      <c r="B619" t="s">
        <v>448</v>
      </c>
      <c r="C619" t="s">
        <v>449</v>
      </c>
      <c r="D619" t="s">
        <v>20</v>
      </c>
      <c r="E619" t="s">
        <v>18</v>
      </c>
      <c r="F619" t="s">
        <v>91</v>
      </c>
      <c r="G619">
        <v>10</v>
      </c>
      <c r="H619">
        <v>10</v>
      </c>
    </row>
    <row r="620" spans="1:8" x14ac:dyDescent="0.25">
      <c r="A620">
        <v>162789</v>
      </c>
      <c r="B620" t="s">
        <v>448</v>
      </c>
      <c r="C620" t="s">
        <v>449</v>
      </c>
      <c r="D620" t="s">
        <v>11</v>
      </c>
      <c r="E620" t="s">
        <v>33</v>
      </c>
      <c r="F620" t="s">
        <v>38</v>
      </c>
      <c r="G620">
        <v>10</v>
      </c>
      <c r="H620">
        <v>10</v>
      </c>
    </row>
    <row r="621" spans="1:8" x14ac:dyDescent="0.25">
      <c r="A621">
        <v>162789</v>
      </c>
      <c r="B621" t="s">
        <v>448</v>
      </c>
      <c r="C621" t="s">
        <v>449</v>
      </c>
      <c r="D621" t="s">
        <v>14</v>
      </c>
      <c r="E621" t="s">
        <v>44</v>
      </c>
      <c r="F621" t="s">
        <v>45</v>
      </c>
      <c r="G621">
        <v>10</v>
      </c>
      <c r="H621">
        <v>10</v>
      </c>
    </row>
    <row r="622" spans="1:8" x14ac:dyDescent="0.25">
      <c r="A622">
        <v>162791</v>
      </c>
      <c r="B622" t="s">
        <v>1295</v>
      </c>
      <c r="C622" t="s">
        <v>1296</v>
      </c>
      <c r="D622" t="s">
        <v>17</v>
      </c>
      <c r="E622" t="s">
        <v>18</v>
      </c>
      <c r="F622" t="s">
        <v>91</v>
      </c>
      <c r="G622">
        <v>10</v>
      </c>
      <c r="H622">
        <v>10</v>
      </c>
    </row>
    <row r="623" spans="1:8" x14ac:dyDescent="0.25">
      <c r="A623">
        <v>162791</v>
      </c>
      <c r="B623" t="s">
        <v>1295</v>
      </c>
      <c r="C623" t="s">
        <v>1296</v>
      </c>
      <c r="D623" t="s">
        <v>20</v>
      </c>
      <c r="E623" t="s">
        <v>33</v>
      </c>
      <c r="F623" t="s">
        <v>75</v>
      </c>
      <c r="G623">
        <v>10</v>
      </c>
      <c r="H623">
        <v>10</v>
      </c>
    </row>
    <row r="624" spans="1:8" x14ac:dyDescent="0.25">
      <c r="A624">
        <v>162791</v>
      </c>
      <c r="B624" t="s">
        <v>1295</v>
      </c>
      <c r="C624" t="s">
        <v>1296</v>
      </c>
      <c r="D624" t="s">
        <v>14</v>
      </c>
      <c r="E624" t="s">
        <v>12</v>
      </c>
      <c r="F624" t="s">
        <v>64</v>
      </c>
      <c r="G624">
        <v>10</v>
      </c>
      <c r="H624">
        <v>10</v>
      </c>
    </row>
    <row r="625" spans="1:8" x14ac:dyDescent="0.25">
      <c r="A625">
        <v>162791</v>
      </c>
      <c r="B625" t="s">
        <v>1295</v>
      </c>
      <c r="C625" t="s">
        <v>1296</v>
      </c>
      <c r="D625" t="s">
        <v>11</v>
      </c>
      <c r="E625" t="s">
        <v>15</v>
      </c>
      <c r="F625" t="s">
        <v>61</v>
      </c>
      <c r="G625">
        <v>10</v>
      </c>
      <c r="H625">
        <v>10</v>
      </c>
    </row>
    <row r="626" spans="1:8" x14ac:dyDescent="0.25">
      <c r="A626">
        <v>162792</v>
      </c>
      <c r="B626" t="s">
        <v>1281</v>
      </c>
      <c r="C626" t="s">
        <v>1282</v>
      </c>
      <c r="D626" t="s">
        <v>11</v>
      </c>
      <c r="E626" t="s">
        <v>18</v>
      </c>
      <c r="F626" t="s">
        <v>40</v>
      </c>
      <c r="G626">
        <v>10</v>
      </c>
      <c r="H626">
        <v>10</v>
      </c>
    </row>
    <row r="627" spans="1:8" x14ac:dyDescent="0.25">
      <c r="A627">
        <v>162792</v>
      </c>
      <c r="B627" t="s">
        <v>1281</v>
      </c>
      <c r="C627" t="s">
        <v>1282</v>
      </c>
      <c r="D627" t="s">
        <v>17</v>
      </c>
      <c r="E627" t="s">
        <v>21</v>
      </c>
      <c r="F627" t="s">
        <v>92</v>
      </c>
      <c r="G627">
        <v>10</v>
      </c>
      <c r="H627">
        <v>10</v>
      </c>
    </row>
    <row r="628" spans="1:8" x14ac:dyDescent="0.25">
      <c r="A628">
        <v>162792</v>
      </c>
      <c r="B628" t="s">
        <v>1281</v>
      </c>
      <c r="C628" t="s">
        <v>1282</v>
      </c>
      <c r="D628" t="s">
        <v>20</v>
      </c>
      <c r="E628" t="s">
        <v>12</v>
      </c>
      <c r="F628" t="s">
        <v>64</v>
      </c>
      <c r="G628">
        <v>10</v>
      </c>
      <c r="H628">
        <v>10</v>
      </c>
    </row>
    <row r="629" spans="1:8" x14ac:dyDescent="0.25">
      <c r="A629">
        <v>162792</v>
      </c>
      <c r="B629" t="s">
        <v>1281</v>
      </c>
      <c r="C629" t="s">
        <v>1282</v>
      </c>
      <c r="D629" t="s">
        <v>14</v>
      </c>
      <c r="E629" t="s">
        <v>15</v>
      </c>
      <c r="F629">
        <v>1</v>
      </c>
      <c r="G629">
        <v>10</v>
      </c>
      <c r="H629">
        <v>10</v>
      </c>
    </row>
    <row r="630" spans="1:8" x14ac:dyDescent="0.25">
      <c r="A630">
        <v>162796</v>
      </c>
      <c r="B630" t="s">
        <v>772</v>
      </c>
      <c r="C630" t="s">
        <v>773</v>
      </c>
      <c r="D630" t="s">
        <v>20</v>
      </c>
      <c r="E630" t="s">
        <v>18</v>
      </c>
      <c r="F630" t="s">
        <v>106</v>
      </c>
      <c r="G630">
        <v>10</v>
      </c>
      <c r="H630">
        <v>10</v>
      </c>
    </row>
    <row r="631" spans="1:8" x14ac:dyDescent="0.25">
      <c r="A631">
        <v>162796</v>
      </c>
      <c r="B631" t="s">
        <v>772</v>
      </c>
      <c r="C631" t="s">
        <v>773</v>
      </c>
      <c r="D631" t="s">
        <v>14</v>
      </c>
      <c r="E631" t="s">
        <v>33</v>
      </c>
      <c r="F631" t="s">
        <v>38</v>
      </c>
      <c r="G631">
        <v>10</v>
      </c>
      <c r="H631">
        <v>10</v>
      </c>
    </row>
    <row r="632" spans="1:8" x14ac:dyDescent="0.25">
      <c r="A632">
        <v>162796</v>
      </c>
      <c r="B632" t="s">
        <v>772</v>
      </c>
      <c r="C632" t="s">
        <v>773</v>
      </c>
      <c r="D632" t="s">
        <v>17</v>
      </c>
      <c r="E632" t="s">
        <v>12</v>
      </c>
      <c r="F632" t="s">
        <v>64</v>
      </c>
      <c r="G632">
        <v>10</v>
      </c>
      <c r="H632">
        <v>10</v>
      </c>
    </row>
    <row r="633" spans="1:8" x14ac:dyDescent="0.25">
      <c r="A633">
        <v>162796</v>
      </c>
      <c r="B633" t="s">
        <v>772</v>
      </c>
      <c r="C633" t="s">
        <v>773</v>
      </c>
      <c r="D633" t="s">
        <v>11</v>
      </c>
      <c r="E633" t="s">
        <v>15</v>
      </c>
      <c r="F633">
        <v>1</v>
      </c>
      <c r="G633">
        <v>10</v>
      </c>
      <c r="H633">
        <v>10</v>
      </c>
    </row>
    <row r="634" spans="1:8" x14ac:dyDescent="0.25">
      <c r="A634">
        <v>162797</v>
      </c>
      <c r="B634" t="s">
        <v>1056</v>
      </c>
      <c r="C634" t="s">
        <v>1057</v>
      </c>
      <c r="D634" t="s">
        <v>11</v>
      </c>
      <c r="E634" t="s">
        <v>33</v>
      </c>
      <c r="F634" t="s">
        <v>75</v>
      </c>
      <c r="G634">
        <v>10</v>
      </c>
      <c r="H634">
        <v>10</v>
      </c>
    </row>
    <row r="635" spans="1:8" x14ac:dyDescent="0.25">
      <c r="A635">
        <v>162797</v>
      </c>
      <c r="B635" t="s">
        <v>1056</v>
      </c>
      <c r="C635" t="s">
        <v>1057</v>
      </c>
      <c r="D635" t="s">
        <v>17</v>
      </c>
      <c r="E635" t="s">
        <v>59</v>
      </c>
      <c r="F635" t="s">
        <v>150</v>
      </c>
      <c r="G635">
        <v>10</v>
      </c>
      <c r="H635">
        <v>10</v>
      </c>
    </row>
    <row r="636" spans="1:8" x14ac:dyDescent="0.25">
      <c r="A636">
        <v>162799</v>
      </c>
      <c r="B636" t="s">
        <v>1089</v>
      </c>
      <c r="C636" t="s">
        <v>1090</v>
      </c>
      <c r="D636" t="s">
        <v>17</v>
      </c>
      <c r="E636" t="s">
        <v>18</v>
      </c>
      <c r="F636" t="s">
        <v>91</v>
      </c>
      <c r="G636">
        <v>10</v>
      </c>
      <c r="H636">
        <v>10</v>
      </c>
    </row>
    <row r="637" spans="1:8" x14ac:dyDescent="0.25">
      <c r="A637">
        <v>162799</v>
      </c>
      <c r="B637" t="s">
        <v>1089</v>
      </c>
      <c r="C637" t="s">
        <v>1090</v>
      </c>
      <c r="D637" t="s">
        <v>11</v>
      </c>
      <c r="E637" t="s">
        <v>15</v>
      </c>
      <c r="F637">
        <v>1</v>
      </c>
      <c r="G637">
        <v>10</v>
      </c>
      <c r="H637">
        <v>10</v>
      </c>
    </row>
    <row r="638" spans="1:8" x14ac:dyDescent="0.25">
      <c r="A638">
        <v>162800</v>
      </c>
      <c r="B638" t="s">
        <v>1323</v>
      </c>
      <c r="C638" t="s">
        <v>1324</v>
      </c>
      <c r="D638" t="s">
        <v>20</v>
      </c>
      <c r="E638" t="s">
        <v>18</v>
      </c>
      <c r="F638" t="s">
        <v>65</v>
      </c>
      <c r="G638">
        <v>10</v>
      </c>
      <c r="H638">
        <v>10</v>
      </c>
    </row>
    <row r="639" spans="1:8" x14ac:dyDescent="0.25">
      <c r="A639">
        <v>162800</v>
      </c>
      <c r="B639" t="s">
        <v>1323</v>
      </c>
      <c r="C639" t="s">
        <v>1324</v>
      </c>
      <c r="D639" t="s">
        <v>17</v>
      </c>
      <c r="E639" t="s">
        <v>21</v>
      </c>
      <c r="F639" t="s">
        <v>92</v>
      </c>
      <c r="G639">
        <v>10</v>
      </c>
      <c r="H639">
        <v>10</v>
      </c>
    </row>
    <row r="640" spans="1:8" x14ac:dyDescent="0.25">
      <c r="A640">
        <v>162800</v>
      </c>
      <c r="B640" t="s">
        <v>1323</v>
      </c>
      <c r="C640" t="s">
        <v>1324</v>
      </c>
      <c r="D640" t="s">
        <v>14</v>
      </c>
      <c r="E640" t="s">
        <v>12</v>
      </c>
      <c r="F640" t="s">
        <v>39</v>
      </c>
      <c r="G640">
        <v>10</v>
      </c>
      <c r="H640">
        <v>10</v>
      </c>
    </row>
    <row r="641" spans="1:8" x14ac:dyDescent="0.25">
      <c r="A641">
        <v>162800</v>
      </c>
      <c r="B641" t="s">
        <v>1323</v>
      </c>
      <c r="C641" t="s">
        <v>1324</v>
      </c>
      <c r="D641" t="s">
        <v>11</v>
      </c>
      <c r="E641" t="s">
        <v>15</v>
      </c>
      <c r="F641" t="s">
        <v>61</v>
      </c>
      <c r="G641">
        <v>10</v>
      </c>
      <c r="H641">
        <v>10</v>
      </c>
    </row>
    <row r="642" spans="1:8" x14ac:dyDescent="0.25">
      <c r="A642">
        <v>162803</v>
      </c>
      <c r="B642" t="s">
        <v>752</v>
      </c>
      <c r="C642" t="s">
        <v>753</v>
      </c>
      <c r="D642" t="s">
        <v>11</v>
      </c>
      <c r="E642" t="s">
        <v>18</v>
      </c>
      <c r="F642" t="s">
        <v>106</v>
      </c>
      <c r="G642">
        <v>10</v>
      </c>
      <c r="H642">
        <v>10</v>
      </c>
    </row>
    <row r="643" spans="1:8" x14ac:dyDescent="0.25">
      <c r="A643">
        <v>162803</v>
      </c>
      <c r="B643" t="s">
        <v>752</v>
      </c>
      <c r="C643" t="s">
        <v>753</v>
      </c>
      <c r="D643" t="s">
        <v>17</v>
      </c>
      <c r="E643" t="s">
        <v>33</v>
      </c>
      <c r="F643" t="s">
        <v>38</v>
      </c>
      <c r="G643">
        <v>10</v>
      </c>
      <c r="H643">
        <v>10</v>
      </c>
    </row>
    <row r="644" spans="1:8" x14ac:dyDescent="0.25">
      <c r="A644">
        <v>162803</v>
      </c>
      <c r="B644" t="s">
        <v>752</v>
      </c>
      <c r="C644" t="s">
        <v>753</v>
      </c>
      <c r="D644" t="s">
        <v>14</v>
      </c>
      <c r="E644" t="s">
        <v>12</v>
      </c>
      <c r="F644" t="s">
        <v>162</v>
      </c>
      <c r="G644">
        <v>10</v>
      </c>
      <c r="H644">
        <v>10</v>
      </c>
    </row>
    <row r="645" spans="1:8" x14ac:dyDescent="0.25">
      <c r="A645">
        <v>162807</v>
      </c>
      <c r="B645" t="s">
        <v>839</v>
      </c>
      <c r="C645" t="s">
        <v>447</v>
      </c>
      <c r="D645" t="s">
        <v>20</v>
      </c>
      <c r="E645" t="s">
        <v>18</v>
      </c>
      <c r="F645" t="s">
        <v>40</v>
      </c>
      <c r="G645">
        <v>10</v>
      </c>
      <c r="H645">
        <v>10</v>
      </c>
    </row>
    <row r="646" spans="1:8" x14ac:dyDescent="0.25">
      <c r="A646">
        <v>162807</v>
      </c>
      <c r="B646" t="s">
        <v>839</v>
      </c>
      <c r="C646" t="s">
        <v>447</v>
      </c>
      <c r="D646" t="s">
        <v>11</v>
      </c>
      <c r="E646" t="s">
        <v>21</v>
      </c>
      <c r="F646" t="s">
        <v>92</v>
      </c>
      <c r="G646">
        <v>10</v>
      </c>
      <c r="H646">
        <v>10</v>
      </c>
    </row>
    <row r="647" spans="1:8" x14ac:dyDescent="0.25">
      <c r="A647">
        <v>162807</v>
      </c>
      <c r="B647" t="s">
        <v>839</v>
      </c>
      <c r="C647" t="s">
        <v>447</v>
      </c>
      <c r="D647" t="s">
        <v>17</v>
      </c>
      <c r="E647" t="s">
        <v>59</v>
      </c>
      <c r="F647" t="s">
        <v>150</v>
      </c>
      <c r="G647">
        <v>10</v>
      </c>
      <c r="H647">
        <v>10</v>
      </c>
    </row>
    <row r="648" spans="1:8" x14ac:dyDescent="0.25">
      <c r="A648">
        <v>162807</v>
      </c>
      <c r="B648" t="s">
        <v>839</v>
      </c>
      <c r="C648" t="s">
        <v>447</v>
      </c>
      <c r="D648" t="s">
        <v>14</v>
      </c>
      <c r="E648" t="s">
        <v>15</v>
      </c>
      <c r="F648">
        <v>1</v>
      </c>
      <c r="G648">
        <v>10</v>
      </c>
      <c r="H648">
        <v>10</v>
      </c>
    </row>
    <row r="649" spans="1:8" x14ac:dyDescent="0.25">
      <c r="A649">
        <v>162811</v>
      </c>
      <c r="B649" t="s">
        <v>1247</v>
      </c>
      <c r="C649" t="s">
        <v>1248</v>
      </c>
      <c r="D649" t="s">
        <v>17</v>
      </c>
      <c r="E649" t="s">
        <v>21</v>
      </c>
      <c r="F649" t="s">
        <v>92</v>
      </c>
      <c r="G649">
        <v>10</v>
      </c>
      <c r="H649">
        <v>10</v>
      </c>
    </row>
    <row r="650" spans="1:8" x14ac:dyDescent="0.25">
      <c r="A650">
        <v>162811</v>
      </c>
      <c r="B650" t="s">
        <v>1247</v>
      </c>
      <c r="C650" t="s">
        <v>1248</v>
      </c>
      <c r="D650" t="s">
        <v>20</v>
      </c>
      <c r="E650" t="s">
        <v>44</v>
      </c>
      <c r="F650" t="s">
        <v>45</v>
      </c>
      <c r="G650">
        <v>10</v>
      </c>
      <c r="H650">
        <v>10</v>
      </c>
    </row>
    <row r="651" spans="1:8" x14ac:dyDescent="0.25">
      <c r="A651">
        <v>162817</v>
      </c>
      <c r="B651" t="s">
        <v>1285</v>
      </c>
      <c r="C651" t="s">
        <v>1286</v>
      </c>
      <c r="D651" t="s">
        <v>14</v>
      </c>
      <c r="E651" t="s">
        <v>18</v>
      </c>
      <c r="F651" t="s">
        <v>91</v>
      </c>
      <c r="G651">
        <v>10</v>
      </c>
      <c r="H651">
        <v>10</v>
      </c>
    </row>
    <row r="652" spans="1:8" x14ac:dyDescent="0.25">
      <c r="A652">
        <v>162817</v>
      </c>
      <c r="B652" t="s">
        <v>1285</v>
      </c>
      <c r="C652" t="s">
        <v>1286</v>
      </c>
      <c r="D652" t="s">
        <v>20</v>
      </c>
      <c r="E652" t="s">
        <v>21</v>
      </c>
      <c r="F652" t="s">
        <v>43</v>
      </c>
      <c r="G652">
        <v>10</v>
      </c>
      <c r="H652">
        <v>10</v>
      </c>
    </row>
    <row r="653" spans="1:8" x14ac:dyDescent="0.25">
      <c r="A653">
        <v>162822</v>
      </c>
      <c r="B653" t="s">
        <v>1230</v>
      </c>
      <c r="C653" t="s">
        <v>1231</v>
      </c>
      <c r="D653" t="s">
        <v>20</v>
      </c>
      <c r="E653" t="s">
        <v>18</v>
      </c>
      <c r="F653" t="s">
        <v>91</v>
      </c>
      <c r="G653">
        <v>10</v>
      </c>
      <c r="H653">
        <v>10</v>
      </c>
    </row>
    <row r="654" spans="1:8" x14ac:dyDescent="0.25">
      <c r="A654">
        <v>162822</v>
      </c>
      <c r="B654" t="s">
        <v>1230</v>
      </c>
      <c r="C654" t="s">
        <v>1231</v>
      </c>
      <c r="D654" t="s">
        <v>17</v>
      </c>
      <c r="E654" t="s">
        <v>28</v>
      </c>
      <c r="F654" t="s">
        <v>56</v>
      </c>
      <c r="G654">
        <v>10</v>
      </c>
      <c r="H654">
        <v>10</v>
      </c>
    </row>
    <row r="655" spans="1:8" x14ac:dyDescent="0.25">
      <c r="A655">
        <v>162822</v>
      </c>
      <c r="B655" t="s">
        <v>1230</v>
      </c>
      <c r="C655" t="s">
        <v>1231</v>
      </c>
      <c r="D655" t="s">
        <v>14</v>
      </c>
      <c r="E655" t="s">
        <v>44</v>
      </c>
      <c r="F655" t="s">
        <v>45</v>
      </c>
      <c r="G655">
        <v>10</v>
      </c>
      <c r="H655">
        <v>10</v>
      </c>
    </row>
    <row r="656" spans="1:8" x14ac:dyDescent="0.25">
      <c r="A656">
        <v>162823</v>
      </c>
      <c r="B656" t="s">
        <v>935</v>
      </c>
      <c r="C656" t="s">
        <v>936</v>
      </c>
      <c r="D656" t="s">
        <v>20</v>
      </c>
      <c r="E656" t="s">
        <v>18</v>
      </c>
      <c r="F656" t="s">
        <v>40</v>
      </c>
      <c r="G656">
        <v>10</v>
      </c>
      <c r="H656">
        <v>10</v>
      </c>
    </row>
    <row r="657" spans="1:8" x14ac:dyDescent="0.25">
      <c r="A657">
        <v>162823</v>
      </c>
      <c r="B657" t="s">
        <v>935</v>
      </c>
      <c r="C657" t="s">
        <v>936</v>
      </c>
      <c r="D657" t="s">
        <v>14</v>
      </c>
      <c r="E657" t="s">
        <v>33</v>
      </c>
      <c r="F657" t="s">
        <v>38</v>
      </c>
      <c r="G657">
        <v>10</v>
      </c>
      <c r="H657">
        <v>10</v>
      </c>
    </row>
    <row r="658" spans="1:8" x14ac:dyDescent="0.25">
      <c r="A658">
        <v>162823</v>
      </c>
      <c r="B658" t="s">
        <v>935</v>
      </c>
      <c r="C658" t="s">
        <v>936</v>
      </c>
      <c r="D658" t="s">
        <v>11</v>
      </c>
      <c r="E658" t="s">
        <v>12</v>
      </c>
      <c r="F658" t="s">
        <v>162</v>
      </c>
      <c r="G658">
        <v>10</v>
      </c>
      <c r="H658">
        <v>10</v>
      </c>
    </row>
    <row r="659" spans="1:8" x14ac:dyDescent="0.25">
      <c r="A659">
        <v>162823</v>
      </c>
      <c r="B659" t="s">
        <v>935</v>
      </c>
      <c r="C659" t="s">
        <v>936</v>
      </c>
      <c r="D659" t="s">
        <v>17</v>
      </c>
      <c r="E659" t="s">
        <v>15</v>
      </c>
      <c r="F659">
        <v>1</v>
      </c>
      <c r="G659">
        <v>10</v>
      </c>
      <c r="H659">
        <v>10</v>
      </c>
    </row>
    <row r="660" spans="1:8" x14ac:dyDescent="0.25">
      <c r="A660">
        <v>162824</v>
      </c>
      <c r="B660" t="s">
        <v>1235</v>
      </c>
      <c r="C660" t="s">
        <v>1236</v>
      </c>
      <c r="D660" t="s">
        <v>14</v>
      </c>
      <c r="E660" t="s">
        <v>18</v>
      </c>
      <c r="F660" t="s">
        <v>65</v>
      </c>
      <c r="G660">
        <v>10</v>
      </c>
      <c r="H660">
        <v>10</v>
      </c>
    </row>
    <row r="661" spans="1:8" x14ac:dyDescent="0.25">
      <c r="A661">
        <v>162826</v>
      </c>
      <c r="B661" t="s">
        <v>331</v>
      </c>
      <c r="C661" t="s">
        <v>272</v>
      </c>
      <c r="D661" t="s">
        <v>14</v>
      </c>
      <c r="E661" t="s">
        <v>18</v>
      </c>
      <c r="F661" t="s">
        <v>65</v>
      </c>
      <c r="G661">
        <v>10</v>
      </c>
      <c r="H661">
        <v>10</v>
      </c>
    </row>
    <row r="662" spans="1:8" x14ac:dyDescent="0.25">
      <c r="A662">
        <v>162826</v>
      </c>
      <c r="B662" t="s">
        <v>331</v>
      </c>
      <c r="C662" t="s">
        <v>272</v>
      </c>
      <c r="D662" t="s">
        <v>20</v>
      </c>
      <c r="E662" t="s">
        <v>12</v>
      </c>
      <c r="F662" t="s">
        <v>64</v>
      </c>
      <c r="G662">
        <v>10</v>
      </c>
      <c r="H662">
        <v>10</v>
      </c>
    </row>
    <row r="663" spans="1:8" x14ac:dyDescent="0.25">
      <c r="A663">
        <v>162826</v>
      </c>
      <c r="B663" t="s">
        <v>331</v>
      </c>
      <c r="C663" t="s">
        <v>272</v>
      </c>
      <c r="D663" t="s">
        <v>17</v>
      </c>
      <c r="E663" t="s">
        <v>15</v>
      </c>
      <c r="F663" t="s">
        <v>61</v>
      </c>
      <c r="G663">
        <v>10</v>
      </c>
      <c r="H663">
        <v>10</v>
      </c>
    </row>
    <row r="664" spans="1:8" x14ac:dyDescent="0.25">
      <c r="A664">
        <v>162836</v>
      </c>
      <c r="B664" t="s">
        <v>1118</v>
      </c>
      <c r="C664" t="s">
        <v>507</v>
      </c>
      <c r="D664" t="s">
        <v>20</v>
      </c>
      <c r="E664" t="s">
        <v>18</v>
      </c>
      <c r="F664" t="s">
        <v>106</v>
      </c>
      <c r="G664">
        <v>10</v>
      </c>
      <c r="H664">
        <v>10</v>
      </c>
    </row>
    <row r="665" spans="1:8" x14ac:dyDescent="0.25">
      <c r="A665">
        <v>162836</v>
      </c>
      <c r="B665" t="s">
        <v>1118</v>
      </c>
      <c r="C665" t="s">
        <v>507</v>
      </c>
      <c r="D665" t="s">
        <v>11</v>
      </c>
      <c r="E665" t="s">
        <v>12</v>
      </c>
      <c r="F665" t="s">
        <v>32</v>
      </c>
      <c r="G665">
        <v>10</v>
      </c>
      <c r="H665">
        <v>10</v>
      </c>
    </row>
    <row r="666" spans="1:8" x14ac:dyDescent="0.25">
      <c r="A666">
        <v>162845</v>
      </c>
      <c r="B666" t="s">
        <v>940</v>
      </c>
      <c r="C666" t="s">
        <v>941</v>
      </c>
      <c r="D666" t="s">
        <v>11</v>
      </c>
      <c r="E666" t="s">
        <v>18</v>
      </c>
      <c r="F666" t="s">
        <v>65</v>
      </c>
      <c r="G666">
        <v>10</v>
      </c>
      <c r="H666">
        <v>10</v>
      </c>
    </row>
    <row r="667" spans="1:8" x14ac:dyDescent="0.25">
      <c r="A667">
        <v>162845</v>
      </c>
      <c r="B667" t="s">
        <v>940</v>
      </c>
      <c r="C667" t="s">
        <v>941</v>
      </c>
      <c r="D667" t="s">
        <v>17</v>
      </c>
      <c r="E667" t="s">
        <v>15</v>
      </c>
      <c r="F667">
        <v>1</v>
      </c>
      <c r="G667">
        <v>10</v>
      </c>
      <c r="H667">
        <v>10</v>
      </c>
    </row>
    <row r="668" spans="1:8" x14ac:dyDescent="0.25">
      <c r="A668">
        <v>162846</v>
      </c>
      <c r="B668" t="s">
        <v>520</v>
      </c>
      <c r="C668" t="s">
        <v>521</v>
      </c>
      <c r="D668" t="s">
        <v>11</v>
      </c>
      <c r="E668" t="s">
        <v>21</v>
      </c>
      <c r="F668" t="s">
        <v>43</v>
      </c>
      <c r="G668">
        <v>10</v>
      </c>
      <c r="H668">
        <v>10</v>
      </c>
    </row>
    <row r="669" spans="1:8" x14ac:dyDescent="0.25">
      <c r="A669">
        <v>162846</v>
      </c>
      <c r="B669" t="s">
        <v>520</v>
      </c>
      <c r="C669" t="s">
        <v>521</v>
      </c>
      <c r="D669" t="s">
        <v>14</v>
      </c>
      <c r="E669" t="s">
        <v>15</v>
      </c>
      <c r="F669">
        <v>1</v>
      </c>
      <c r="G669">
        <v>10</v>
      </c>
      <c r="H669">
        <v>10</v>
      </c>
    </row>
    <row r="670" spans="1:8" x14ac:dyDescent="0.25">
      <c r="A670">
        <v>162847</v>
      </c>
      <c r="B670" t="s">
        <v>729</v>
      </c>
      <c r="C670" t="s">
        <v>730</v>
      </c>
      <c r="D670" t="s">
        <v>14</v>
      </c>
      <c r="E670" t="s">
        <v>18</v>
      </c>
      <c r="F670" t="s">
        <v>87</v>
      </c>
      <c r="G670">
        <v>10</v>
      </c>
      <c r="H670">
        <v>10</v>
      </c>
    </row>
    <row r="671" spans="1:8" x14ac:dyDescent="0.25">
      <c r="A671">
        <v>162847</v>
      </c>
      <c r="B671" t="s">
        <v>729</v>
      </c>
      <c r="C671" t="s">
        <v>730</v>
      </c>
      <c r="D671" t="s">
        <v>17</v>
      </c>
      <c r="E671" t="s">
        <v>21</v>
      </c>
      <c r="F671" t="s">
        <v>43</v>
      </c>
      <c r="G671">
        <v>10</v>
      </c>
      <c r="H671">
        <v>10</v>
      </c>
    </row>
    <row r="672" spans="1:8" x14ac:dyDescent="0.25">
      <c r="A672">
        <v>162850</v>
      </c>
      <c r="B672" t="s">
        <v>327</v>
      </c>
      <c r="C672" t="s">
        <v>137</v>
      </c>
      <c r="D672" t="s">
        <v>11</v>
      </c>
      <c r="E672" t="s">
        <v>33</v>
      </c>
      <c r="F672" t="s">
        <v>38</v>
      </c>
      <c r="G672">
        <v>10</v>
      </c>
      <c r="H672">
        <v>10</v>
      </c>
    </row>
    <row r="673" spans="1:8" x14ac:dyDescent="0.25">
      <c r="A673">
        <v>162850</v>
      </c>
      <c r="B673" t="s">
        <v>327</v>
      </c>
      <c r="C673" t="s">
        <v>137</v>
      </c>
      <c r="D673" t="s">
        <v>17</v>
      </c>
      <c r="E673" t="s">
        <v>59</v>
      </c>
      <c r="F673" t="s">
        <v>150</v>
      </c>
      <c r="G673">
        <v>10</v>
      </c>
      <c r="H673">
        <v>10</v>
      </c>
    </row>
    <row r="674" spans="1:8" x14ac:dyDescent="0.25">
      <c r="A674">
        <v>162850</v>
      </c>
      <c r="B674" t="s">
        <v>327</v>
      </c>
      <c r="C674" t="s">
        <v>137</v>
      </c>
      <c r="D674" t="s">
        <v>14</v>
      </c>
      <c r="E674" t="s">
        <v>15</v>
      </c>
      <c r="F674">
        <v>1</v>
      </c>
      <c r="G674">
        <v>10</v>
      </c>
      <c r="H674">
        <v>10</v>
      </c>
    </row>
    <row r="675" spans="1:8" x14ac:dyDescent="0.25">
      <c r="A675">
        <v>162851</v>
      </c>
      <c r="B675" t="s">
        <v>1303</v>
      </c>
      <c r="C675" t="s">
        <v>307</v>
      </c>
      <c r="D675" t="s">
        <v>20</v>
      </c>
      <c r="E675" t="s">
        <v>21</v>
      </c>
      <c r="F675" t="s">
        <v>43</v>
      </c>
      <c r="G675">
        <v>10</v>
      </c>
      <c r="H675">
        <v>10</v>
      </c>
    </row>
    <row r="676" spans="1:8" x14ac:dyDescent="0.25">
      <c r="A676">
        <v>162851</v>
      </c>
      <c r="B676" t="s">
        <v>1303</v>
      </c>
      <c r="C676" t="s">
        <v>307</v>
      </c>
      <c r="D676" t="s">
        <v>11</v>
      </c>
      <c r="E676" t="s">
        <v>15</v>
      </c>
      <c r="F676" t="s">
        <v>16</v>
      </c>
      <c r="G676">
        <v>10</v>
      </c>
      <c r="H676">
        <v>10</v>
      </c>
    </row>
    <row r="677" spans="1:8" x14ac:dyDescent="0.25">
      <c r="A677">
        <v>162857</v>
      </c>
      <c r="B677" t="s">
        <v>1372</v>
      </c>
      <c r="C677" t="s">
        <v>1373</v>
      </c>
      <c r="D677" t="s">
        <v>17</v>
      </c>
      <c r="E677" t="s">
        <v>18</v>
      </c>
      <c r="F677" t="s">
        <v>91</v>
      </c>
      <c r="G677">
        <v>10</v>
      </c>
      <c r="H677">
        <v>10</v>
      </c>
    </row>
    <row r="678" spans="1:8" x14ac:dyDescent="0.25">
      <c r="A678">
        <v>162857</v>
      </c>
      <c r="B678" t="s">
        <v>1372</v>
      </c>
      <c r="C678" t="s">
        <v>1373</v>
      </c>
      <c r="D678" t="s">
        <v>11</v>
      </c>
      <c r="E678" t="s">
        <v>15</v>
      </c>
      <c r="F678">
        <v>1</v>
      </c>
      <c r="G678">
        <v>10</v>
      </c>
      <c r="H678">
        <v>10</v>
      </c>
    </row>
    <row r="679" spans="1:8" x14ac:dyDescent="0.25">
      <c r="A679">
        <v>162861</v>
      </c>
      <c r="B679" t="s">
        <v>379</v>
      </c>
      <c r="C679" t="s">
        <v>380</v>
      </c>
      <c r="D679" t="s">
        <v>17</v>
      </c>
      <c r="E679" t="s">
        <v>18</v>
      </c>
      <c r="F679" t="s">
        <v>87</v>
      </c>
      <c r="G679">
        <v>10</v>
      </c>
      <c r="H679">
        <v>10</v>
      </c>
    </row>
    <row r="680" spans="1:8" x14ac:dyDescent="0.25">
      <c r="A680">
        <v>162861</v>
      </c>
      <c r="B680" t="s">
        <v>379</v>
      </c>
      <c r="C680" t="s">
        <v>380</v>
      </c>
      <c r="D680" t="s">
        <v>20</v>
      </c>
      <c r="E680" t="s">
        <v>12</v>
      </c>
      <c r="F680" t="s">
        <v>32</v>
      </c>
      <c r="G680">
        <v>10</v>
      </c>
      <c r="H680">
        <v>10</v>
      </c>
    </row>
    <row r="681" spans="1:8" x14ac:dyDescent="0.25">
      <c r="A681">
        <v>162861</v>
      </c>
      <c r="B681" t="s">
        <v>379</v>
      </c>
      <c r="C681" t="s">
        <v>380</v>
      </c>
      <c r="D681" t="s">
        <v>11</v>
      </c>
      <c r="E681" t="s">
        <v>15</v>
      </c>
      <c r="F681">
        <v>1</v>
      </c>
      <c r="G681">
        <v>10</v>
      </c>
      <c r="H681">
        <v>10</v>
      </c>
    </row>
    <row r="682" spans="1:8" x14ac:dyDescent="0.25">
      <c r="A682">
        <v>162862</v>
      </c>
      <c r="B682" t="s">
        <v>1307</v>
      </c>
      <c r="C682" t="s">
        <v>1308</v>
      </c>
      <c r="D682" t="s">
        <v>20</v>
      </c>
      <c r="E682" t="s">
        <v>15</v>
      </c>
      <c r="F682" t="s">
        <v>16</v>
      </c>
      <c r="G682">
        <v>10</v>
      </c>
      <c r="H682">
        <v>10</v>
      </c>
    </row>
    <row r="683" spans="1:8" x14ac:dyDescent="0.25">
      <c r="A683">
        <v>162863</v>
      </c>
      <c r="B683" t="s">
        <v>975</v>
      </c>
      <c r="C683" t="s">
        <v>976</v>
      </c>
      <c r="D683" t="s">
        <v>17</v>
      </c>
      <c r="E683" t="s">
        <v>18</v>
      </c>
      <c r="F683" t="s">
        <v>91</v>
      </c>
      <c r="G683">
        <v>10</v>
      </c>
      <c r="H683">
        <v>10</v>
      </c>
    </row>
    <row r="684" spans="1:8" x14ac:dyDescent="0.25">
      <c r="A684">
        <v>162863</v>
      </c>
      <c r="B684" t="s">
        <v>975</v>
      </c>
      <c r="C684" t="s">
        <v>976</v>
      </c>
      <c r="D684" t="s">
        <v>11</v>
      </c>
      <c r="E684" t="s">
        <v>33</v>
      </c>
      <c r="F684" t="s">
        <v>75</v>
      </c>
      <c r="G684">
        <v>10</v>
      </c>
      <c r="H684">
        <v>10</v>
      </c>
    </row>
    <row r="685" spans="1:8" x14ac:dyDescent="0.25">
      <c r="A685">
        <v>162863</v>
      </c>
      <c r="B685" t="s">
        <v>975</v>
      </c>
      <c r="C685" t="s">
        <v>976</v>
      </c>
      <c r="D685" t="s">
        <v>14</v>
      </c>
      <c r="E685" t="s">
        <v>12</v>
      </c>
      <c r="F685" t="s">
        <v>64</v>
      </c>
      <c r="G685">
        <v>10</v>
      </c>
      <c r="H685">
        <v>10</v>
      </c>
    </row>
    <row r="686" spans="1:8" x14ac:dyDescent="0.25">
      <c r="A686">
        <v>162863</v>
      </c>
      <c r="B686" t="s">
        <v>975</v>
      </c>
      <c r="C686" t="s">
        <v>976</v>
      </c>
      <c r="D686" t="s">
        <v>20</v>
      </c>
      <c r="E686" t="s">
        <v>15</v>
      </c>
      <c r="F686" t="s">
        <v>105</v>
      </c>
      <c r="G686">
        <v>10</v>
      </c>
      <c r="H686">
        <v>10</v>
      </c>
    </row>
    <row r="687" spans="1:8" x14ac:dyDescent="0.25">
      <c r="A687">
        <v>162867</v>
      </c>
      <c r="B687" t="s">
        <v>1014</v>
      </c>
      <c r="C687" t="s">
        <v>1015</v>
      </c>
      <c r="D687" t="s">
        <v>11</v>
      </c>
      <c r="E687" t="s">
        <v>59</v>
      </c>
      <c r="F687" t="s">
        <v>150</v>
      </c>
      <c r="G687">
        <v>10</v>
      </c>
      <c r="H687">
        <v>10</v>
      </c>
    </row>
    <row r="688" spans="1:8" x14ac:dyDescent="0.25">
      <c r="A688">
        <v>162869</v>
      </c>
      <c r="B688" t="s">
        <v>1100</v>
      </c>
      <c r="C688" t="s">
        <v>1101</v>
      </c>
      <c r="D688" t="s">
        <v>14</v>
      </c>
      <c r="E688" t="s">
        <v>18</v>
      </c>
      <c r="F688" t="s">
        <v>87</v>
      </c>
      <c r="G688">
        <v>10</v>
      </c>
      <c r="H688">
        <v>10</v>
      </c>
    </row>
    <row r="689" spans="1:8" x14ac:dyDescent="0.25">
      <c r="A689">
        <v>162869</v>
      </c>
      <c r="B689" t="s">
        <v>1100</v>
      </c>
      <c r="C689" t="s">
        <v>1101</v>
      </c>
      <c r="D689" t="s">
        <v>17</v>
      </c>
      <c r="E689" t="s">
        <v>21</v>
      </c>
      <c r="F689" t="s">
        <v>92</v>
      </c>
      <c r="G689">
        <v>10</v>
      </c>
      <c r="H689">
        <v>10</v>
      </c>
    </row>
    <row r="690" spans="1:8" x14ac:dyDescent="0.25">
      <c r="A690">
        <v>162869</v>
      </c>
      <c r="B690" t="s">
        <v>1100</v>
      </c>
      <c r="C690" t="s">
        <v>1101</v>
      </c>
      <c r="D690" t="s">
        <v>20</v>
      </c>
      <c r="E690" t="s">
        <v>12</v>
      </c>
      <c r="F690" t="s">
        <v>39</v>
      </c>
      <c r="G690">
        <v>10</v>
      </c>
      <c r="H690">
        <v>10</v>
      </c>
    </row>
    <row r="691" spans="1:8" x14ac:dyDescent="0.25">
      <c r="A691">
        <v>162869</v>
      </c>
      <c r="B691" t="s">
        <v>1100</v>
      </c>
      <c r="C691" t="s">
        <v>1101</v>
      </c>
      <c r="D691" t="s">
        <v>11</v>
      </c>
      <c r="E691" t="s">
        <v>15</v>
      </c>
      <c r="F691" t="s">
        <v>105</v>
      </c>
      <c r="G691">
        <v>10</v>
      </c>
      <c r="H691">
        <v>10</v>
      </c>
    </row>
    <row r="692" spans="1:8" x14ac:dyDescent="0.25">
      <c r="A692">
        <v>162875</v>
      </c>
      <c r="B692" t="s">
        <v>1363</v>
      </c>
      <c r="C692" t="s">
        <v>1364</v>
      </c>
      <c r="D692" t="s">
        <v>14</v>
      </c>
      <c r="E692" t="s">
        <v>18</v>
      </c>
      <c r="F692" t="s">
        <v>87</v>
      </c>
      <c r="G692">
        <v>10</v>
      </c>
      <c r="H692">
        <v>10</v>
      </c>
    </row>
    <row r="693" spans="1:8" x14ac:dyDescent="0.25">
      <c r="A693">
        <v>162875</v>
      </c>
      <c r="B693" t="s">
        <v>1363</v>
      </c>
      <c r="C693" t="s">
        <v>1364</v>
      </c>
      <c r="D693" t="s">
        <v>17</v>
      </c>
      <c r="E693" t="s">
        <v>33</v>
      </c>
      <c r="F693" t="s">
        <v>38</v>
      </c>
      <c r="G693">
        <v>10</v>
      </c>
      <c r="H693">
        <v>10</v>
      </c>
    </row>
    <row r="694" spans="1:8" x14ac:dyDescent="0.25">
      <c r="A694">
        <v>162886</v>
      </c>
      <c r="B694" t="s">
        <v>606</v>
      </c>
      <c r="C694" t="s">
        <v>607</v>
      </c>
      <c r="D694" t="s">
        <v>20</v>
      </c>
      <c r="E694" t="s">
        <v>12</v>
      </c>
      <c r="F694" t="s">
        <v>39</v>
      </c>
      <c r="G694">
        <v>10</v>
      </c>
      <c r="H694">
        <v>10</v>
      </c>
    </row>
    <row r="695" spans="1:8" x14ac:dyDescent="0.25">
      <c r="A695">
        <v>162886</v>
      </c>
      <c r="B695" t="s">
        <v>606</v>
      </c>
      <c r="C695" t="s">
        <v>607</v>
      </c>
      <c r="D695" t="s">
        <v>11</v>
      </c>
      <c r="E695" t="s">
        <v>44</v>
      </c>
      <c r="F695" t="s">
        <v>45</v>
      </c>
      <c r="G695">
        <v>10</v>
      </c>
      <c r="H695">
        <v>10</v>
      </c>
    </row>
    <row r="696" spans="1:8" x14ac:dyDescent="0.25">
      <c r="A696">
        <v>162889</v>
      </c>
      <c r="B696" t="s">
        <v>987</v>
      </c>
      <c r="C696" t="s">
        <v>192</v>
      </c>
      <c r="D696" t="s">
        <v>20</v>
      </c>
      <c r="E696" t="s">
        <v>18</v>
      </c>
      <c r="F696" t="s">
        <v>91</v>
      </c>
      <c r="G696">
        <v>10</v>
      </c>
      <c r="H696">
        <v>10</v>
      </c>
    </row>
    <row r="697" spans="1:8" x14ac:dyDescent="0.25">
      <c r="A697">
        <v>162889</v>
      </c>
      <c r="B697" t="s">
        <v>987</v>
      </c>
      <c r="C697" t="s">
        <v>192</v>
      </c>
      <c r="D697" t="s">
        <v>14</v>
      </c>
      <c r="E697" t="s">
        <v>33</v>
      </c>
      <c r="F697" t="s">
        <v>38</v>
      </c>
      <c r="G697">
        <v>10</v>
      </c>
      <c r="H697">
        <v>10</v>
      </c>
    </row>
    <row r="698" spans="1:8" x14ac:dyDescent="0.25">
      <c r="A698">
        <v>162889</v>
      </c>
      <c r="B698" t="s">
        <v>987</v>
      </c>
      <c r="C698" t="s">
        <v>192</v>
      </c>
      <c r="D698" t="s">
        <v>17</v>
      </c>
      <c r="E698" t="s">
        <v>12</v>
      </c>
      <c r="F698" t="s">
        <v>39</v>
      </c>
      <c r="G698">
        <v>10</v>
      </c>
      <c r="H698">
        <v>10</v>
      </c>
    </row>
    <row r="699" spans="1:8" x14ac:dyDescent="0.25">
      <c r="A699">
        <v>162891</v>
      </c>
      <c r="B699" t="s">
        <v>683</v>
      </c>
      <c r="C699" t="s">
        <v>684</v>
      </c>
      <c r="D699" t="s">
        <v>11</v>
      </c>
      <c r="E699" t="s">
        <v>18</v>
      </c>
      <c r="F699" t="s">
        <v>65</v>
      </c>
      <c r="G699">
        <v>10</v>
      </c>
      <c r="H699">
        <v>10</v>
      </c>
    </row>
    <row r="700" spans="1:8" x14ac:dyDescent="0.25">
      <c r="A700">
        <v>162891</v>
      </c>
      <c r="B700" t="s">
        <v>683</v>
      </c>
      <c r="C700" t="s">
        <v>684</v>
      </c>
      <c r="D700" t="s">
        <v>20</v>
      </c>
      <c r="E700" t="s">
        <v>28</v>
      </c>
      <c r="F700" t="s">
        <v>56</v>
      </c>
      <c r="G700">
        <v>10</v>
      </c>
      <c r="H700">
        <v>10</v>
      </c>
    </row>
    <row r="701" spans="1:8" x14ac:dyDescent="0.25">
      <c r="A701">
        <v>162891</v>
      </c>
      <c r="B701" t="s">
        <v>683</v>
      </c>
      <c r="C701" t="s">
        <v>684</v>
      </c>
      <c r="D701" t="s">
        <v>14</v>
      </c>
      <c r="E701" t="s">
        <v>12</v>
      </c>
      <c r="F701" t="s">
        <v>64</v>
      </c>
      <c r="G701">
        <v>10</v>
      </c>
      <c r="H701">
        <v>10</v>
      </c>
    </row>
    <row r="702" spans="1:8" x14ac:dyDescent="0.25">
      <c r="A702">
        <v>162891</v>
      </c>
      <c r="B702" t="s">
        <v>683</v>
      </c>
      <c r="C702" t="s">
        <v>684</v>
      </c>
      <c r="D702" t="s">
        <v>17</v>
      </c>
      <c r="E702" t="s">
        <v>15</v>
      </c>
      <c r="F702" t="s">
        <v>61</v>
      </c>
      <c r="G702">
        <v>10</v>
      </c>
      <c r="H702">
        <v>10</v>
      </c>
    </row>
    <row r="703" spans="1:8" x14ac:dyDescent="0.25">
      <c r="A703">
        <v>162901</v>
      </c>
      <c r="B703" t="s">
        <v>986</v>
      </c>
      <c r="C703" t="s">
        <v>571</v>
      </c>
      <c r="D703" t="s">
        <v>17</v>
      </c>
      <c r="E703" t="s">
        <v>18</v>
      </c>
      <c r="F703" t="s">
        <v>40</v>
      </c>
      <c r="G703">
        <v>10</v>
      </c>
      <c r="H703">
        <v>10</v>
      </c>
    </row>
    <row r="704" spans="1:8" x14ac:dyDescent="0.25">
      <c r="A704">
        <v>162901</v>
      </c>
      <c r="B704" t="s">
        <v>986</v>
      </c>
      <c r="C704" t="s">
        <v>571</v>
      </c>
      <c r="D704" t="s">
        <v>14</v>
      </c>
      <c r="E704" t="s">
        <v>21</v>
      </c>
      <c r="F704" t="s">
        <v>43</v>
      </c>
      <c r="G704">
        <v>10</v>
      </c>
      <c r="H704">
        <v>10</v>
      </c>
    </row>
    <row r="705" spans="1:8" x14ac:dyDescent="0.25">
      <c r="A705">
        <v>162901</v>
      </c>
      <c r="B705" t="s">
        <v>986</v>
      </c>
      <c r="C705" t="s">
        <v>571</v>
      </c>
      <c r="D705" t="s">
        <v>11</v>
      </c>
      <c r="E705" t="s">
        <v>12</v>
      </c>
      <c r="F705" t="s">
        <v>39</v>
      </c>
      <c r="G705">
        <v>10</v>
      </c>
      <c r="H705">
        <v>10</v>
      </c>
    </row>
    <row r="706" spans="1:8" x14ac:dyDescent="0.25">
      <c r="A706">
        <v>162901</v>
      </c>
      <c r="B706" t="s">
        <v>986</v>
      </c>
      <c r="C706" t="s">
        <v>571</v>
      </c>
      <c r="D706" t="s">
        <v>20</v>
      </c>
      <c r="E706" t="s">
        <v>15</v>
      </c>
      <c r="F706">
        <v>1</v>
      </c>
      <c r="G706">
        <v>10</v>
      </c>
      <c r="H706">
        <v>10</v>
      </c>
    </row>
    <row r="707" spans="1:8" x14ac:dyDescent="0.25">
      <c r="A707">
        <v>162902</v>
      </c>
      <c r="B707" t="s">
        <v>986</v>
      </c>
      <c r="C707" t="s">
        <v>509</v>
      </c>
      <c r="D707" t="s">
        <v>20</v>
      </c>
      <c r="E707" t="s">
        <v>18</v>
      </c>
      <c r="F707" t="s">
        <v>40</v>
      </c>
      <c r="G707">
        <v>10</v>
      </c>
      <c r="H707">
        <v>10</v>
      </c>
    </row>
    <row r="708" spans="1:8" x14ac:dyDescent="0.25">
      <c r="A708">
        <v>162902</v>
      </c>
      <c r="B708" t="s">
        <v>986</v>
      </c>
      <c r="C708" t="s">
        <v>509</v>
      </c>
      <c r="D708" t="s">
        <v>14</v>
      </c>
      <c r="E708" t="s">
        <v>21</v>
      </c>
      <c r="F708" t="s">
        <v>43</v>
      </c>
      <c r="G708">
        <v>10</v>
      </c>
      <c r="H708">
        <v>10</v>
      </c>
    </row>
    <row r="709" spans="1:8" x14ac:dyDescent="0.25">
      <c r="A709">
        <v>162902</v>
      </c>
      <c r="B709" t="s">
        <v>986</v>
      </c>
      <c r="C709" t="s">
        <v>509</v>
      </c>
      <c r="D709" t="s">
        <v>17</v>
      </c>
      <c r="E709" t="s">
        <v>44</v>
      </c>
      <c r="F709" t="s">
        <v>45</v>
      </c>
      <c r="G709">
        <v>10</v>
      </c>
      <c r="H709">
        <v>10</v>
      </c>
    </row>
    <row r="710" spans="1:8" x14ac:dyDescent="0.25">
      <c r="A710">
        <v>162903</v>
      </c>
      <c r="B710" t="s">
        <v>383</v>
      </c>
      <c r="C710" t="s">
        <v>384</v>
      </c>
      <c r="D710" t="s">
        <v>17</v>
      </c>
      <c r="E710" t="s">
        <v>21</v>
      </c>
      <c r="F710" t="s">
        <v>43</v>
      </c>
      <c r="G710">
        <v>10</v>
      </c>
      <c r="H710">
        <v>10</v>
      </c>
    </row>
    <row r="711" spans="1:8" x14ac:dyDescent="0.25">
      <c r="A711">
        <v>162909</v>
      </c>
      <c r="B711" t="s">
        <v>312</v>
      </c>
      <c r="C711" t="s">
        <v>238</v>
      </c>
      <c r="D711" t="s">
        <v>17</v>
      </c>
      <c r="E711" t="s">
        <v>18</v>
      </c>
      <c r="F711" t="s">
        <v>91</v>
      </c>
      <c r="G711">
        <v>10</v>
      </c>
      <c r="H711">
        <v>10</v>
      </c>
    </row>
    <row r="712" spans="1:8" x14ac:dyDescent="0.25">
      <c r="A712">
        <v>162909</v>
      </c>
      <c r="B712" t="s">
        <v>312</v>
      </c>
      <c r="C712" t="s">
        <v>238</v>
      </c>
      <c r="D712" t="s">
        <v>20</v>
      </c>
      <c r="E712" t="s">
        <v>21</v>
      </c>
      <c r="F712" t="s">
        <v>92</v>
      </c>
      <c r="G712">
        <v>10</v>
      </c>
      <c r="H712">
        <v>10</v>
      </c>
    </row>
    <row r="713" spans="1:8" x14ac:dyDescent="0.25">
      <c r="A713">
        <v>162909</v>
      </c>
      <c r="B713" t="s">
        <v>312</v>
      </c>
      <c r="C713" t="s">
        <v>238</v>
      </c>
      <c r="D713" t="s">
        <v>14</v>
      </c>
      <c r="E713" t="s">
        <v>12</v>
      </c>
      <c r="F713" t="s">
        <v>32</v>
      </c>
      <c r="G713">
        <v>10</v>
      </c>
      <c r="H713">
        <v>10</v>
      </c>
    </row>
    <row r="714" spans="1:8" x14ac:dyDescent="0.25">
      <c r="A714">
        <v>162909</v>
      </c>
      <c r="B714" t="s">
        <v>312</v>
      </c>
      <c r="C714" t="s">
        <v>238</v>
      </c>
      <c r="D714" t="s">
        <v>11</v>
      </c>
      <c r="E714" t="s">
        <v>44</v>
      </c>
      <c r="F714" t="s">
        <v>45</v>
      </c>
      <c r="G714">
        <v>10</v>
      </c>
      <c r="H714">
        <v>10</v>
      </c>
    </row>
    <row r="715" spans="1:8" x14ac:dyDescent="0.25">
      <c r="A715">
        <v>162917</v>
      </c>
      <c r="B715" t="s">
        <v>1329</v>
      </c>
      <c r="C715" t="s">
        <v>1330</v>
      </c>
      <c r="D715" t="s">
        <v>20</v>
      </c>
      <c r="E715" t="s">
        <v>12</v>
      </c>
      <c r="F715" t="s">
        <v>39</v>
      </c>
      <c r="G715">
        <v>10</v>
      </c>
      <c r="H715">
        <v>10</v>
      </c>
    </row>
    <row r="716" spans="1:8" x14ac:dyDescent="0.25">
      <c r="A716">
        <v>162918</v>
      </c>
      <c r="B716" t="s">
        <v>937</v>
      </c>
      <c r="C716" t="s">
        <v>938</v>
      </c>
      <c r="D716" t="s">
        <v>14</v>
      </c>
      <c r="E716" t="s">
        <v>33</v>
      </c>
      <c r="F716" t="s">
        <v>38</v>
      </c>
      <c r="G716">
        <v>10</v>
      </c>
      <c r="H716">
        <v>10</v>
      </c>
    </row>
    <row r="717" spans="1:8" x14ac:dyDescent="0.25">
      <c r="A717">
        <v>162918</v>
      </c>
      <c r="B717" t="s">
        <v>937</v>
      </c>
      <c r="C717" t="s">
        <v>938</v>
      </c>
      <c r="D717" t="s">
        <v>17</v>
      </c>
      <c r="E717" t="s">
        <v>12</v>
      </c>
      <c r="F717" t="s">
        <v>162</v>
      </c>
      <c r="G717">
        <v>10</v>
      </c>
      <c r="H717">
        <v>10</v>
      </c>
    </row>
    <row r="718" spans="1:8" x14ac:dyDescent="0.25">
      <c r="A718">
        <v>162918</v>
      </c>
      <c r="B718" t="s">
        <v>937</v>
      </c>
      <c r="C718" t="s">
        <v>938</v>
      </c>
      <c r="D718" t="s">
        <v>20</v>
      </c>
      <c r="E718" t="s">
        <v>44</v>
      </c>
      <c r="F718" t="s">
        <v>45</v>
      </c>
      <c r="G718">
        <v>10</v>
      </c>
      <c r="H718">
        <v>10</v>
      </c>
    </row>
    <row r="719" spans="1:8" x14ac:dyDescent="0.25">
      <c r="A719">
        <v>162921</v>
      </c>
      <c r="B719" t="s">
        <v>1058</v>
      </c>
      <c r="C719" t="s">
        <v>1059</v>
      </c>
      <c r="D719" t="s">
        <v>17</v>
      </c>
      <c r="E719" t="s">
        <v>21</v>
      </c>
      <c r="F719" t="s">
        <v>92</v>
      </c>
      <c r="G719">
        <v>10</v>
      </c>
      <c r="H719">
        <v>10</v>
      </c>
    </row>
    <row r="720" spans="1:8" x14ac:dyDescent="0.25">
      <c r="A720">
        <v>162921</v>
      </c>
      <c r="B720" t="s">
        <v>1058</v>
      </c>
      <c r="C720" t="s">
        <v>1059</v>
      </c>
      <c r="D720" t="s">
        <v>14</v>
      </c>
      <c r="E720" t="s">
        <v>44</v>
      </c>
      <c r="F720" t="s">
        <v>45</v>
      </c>
      <c r="G720">
        <v>10</v>
      </c>
      <c r="H720">
        <v>10</v>
      </c>
    </row>
    <row r="721" spans="1:8" x14ac:dyDescent="0.25">
      <c r="A721">
        <v>162922</v>
      </c>
      <c r="B721" t="s">
        <v>541</v>
      </c>
      <c r="C721" t="s">
        <v>542</v>
      </c>
      <c r="D721" t="s">
        <v>14</v>
      </c>
      <c r="E721" t="s">
        <v>33</v>
      </c>
      <c r="F721" t="s">
        <v>75</v>
      </c>
      <c r="G721">
        <v>10</v>
      </c>
      <c r="H721">
        <v>10</v>
      </c>
    </row>
    <row r="722" spans="1:8" x14ac:dyDescent="0.25">
      <c r="A722">
        <v>162922</v>
      </c>
      <c r="B722" t="s">
        <v>541</v>
      </c>
      <c r="C722" t="s">
        <v>542</v>
      </c>
      <c r="D722" t="s">
        <v>20</v>
      </c>
      <c r="E722" t="s">
        <v>59</v>
      </c>
      <c r="F722" t="s">
        <v>150</v>
      </c>
      <c r="G722">
        <v>10</v>
      </c>
      <c r="H722">
        <v>10</v>
      </c>
    </row>
    <row r="723" spans="1:8" x14ac:dyDescent="0.25">
      <c r="A723">
        <v>162922</v>
      </c>
      <c r="B723" t="s">
        <v>541</v>
      </c>
      <c r="C723" t="s">
        <v>542</v>
      </c>
      <c r="D723" t="s">
        <v>17</v>
      </c>
      <c r="E723" t="s">
        <v>15</v>
      </c>
      <c r="F723" t="s">
        <v>16</v>
      </c>
      <c r="G723">
        <v>10</v>
      </c>
      <c r="H723">
        <v>10</v>
      </c>
    </row>
    <row r="724" spans="1:8" x14ac:dyDescent="0.25">
      <c r="A724">
        <v>162924</v>
      </c>
      <c r="B724" t="s">
        <v>1313</v>
      </c>
      <c r="C724" t="s">
        <v>1314</v>
      </c>
      <c r="D724" t="s">
        <v>17</v>
      </c>
      <c r="E724" t="s">
        <v>18</v>
      </c>
      <c r="F724" t="s">
        <v>65</v>
      </c>
      <c r="G724">
        <v>10</v>
      </c>
      <c r="H724">
        <v>10</v>
      </c>
    </row>
    <row r="725" spans="1:8" x14ac:dyDescent="0.25">
      <c r="A725">
        <v>162924</v>
      </c>
      <c r="B725" t="s">
        <v>1313</v>
      </c>
      <c r="C725" t="s">
        <v>1314</v>
      </c>
      <c r="D725" t="s">
        <v>14</v>
      </c>
      <c r="E725" t="s">
        <v>12</v>
      </c>
      <c r="F725" t="s">
        <v>39</v>
      </c>
      <c r="G725">
        <v>10</v>
      </c>
      <c r="H725">
        <v>10</v>
      </c>
    </row>
    <row r="726" spans="1:8" x14ac:dyDescent="0.25">
      <c r="A726">
        <v>162925</v>
      </c>
      <c r="B726" t="s">
        <v>786</v>
      </c>
      <c r="C726" t="s">
        <v>787</v>
      </c>
      <c r="D726" t="s">
        <v>14</v>
      </c>
      <c r="E726" t="s">
        <v>15</v>
      </c>
      <c r="F726" t="s">
        <v>61</v>
      </c>
      <c r="G726">
        <v>10</v>
      </c>
      <c r="H726">
        <v>10</v>
      </c>
    </row>
    <row r="727" spans="1:8" x14ac:dyDescent="0.25">
      <c r="A727">
        <v>162928</v>
      </c>
      <c r="B727" t="s">
        <v>339</v>
      </c>
      <c r="C727" t="s">
        <v>340</v>
      </c>
      <c r="D727" t="s">
        <v>17</v>
      </c>
      <c r="E727" t="s">
        <v>12</v>
      </c>
      <c r="F727" t="s">
        <v>64</v>
      </c>
      <c r="G727">
        <v>10</v>
      </c>
      <c r="H727">
        <v>10</v>
      </c>
    </row>
    <row r="728" spans="1:8" x14ac:dyDescent="0.25">
      <c r="A728">
        <v>162932</v>
      </c>
      <c r="B728" t="s">
        <v>644</v>
      </c>
      <c r="C728" t="s">
        <v>447</v>
      </c>
      <c r="D728" t="s">
        <v>11</v>
      </c>
      <c r="E728" t="s">
        <v>18</v>
      </c>
      <c r="F728" t="s">
        <v>91</v>
      </c>
      <c r="G728">
        <v>10</v>
      </c>
      <c r="H728">
        <v>10</v>
      </c>
    </row>
    <row r="729" spans="1:8" x14ac:dyDescent="0.25">
      <c r="A729">
        <v>162932</v>
      </c>
      <c r="B729" t="s">
        <v>644</v>
      </c>
      <c r="C729" t="s">
        <v>447</v>
      </c>
      <c r="D729" t="s">
        <v>14</v>
      </c>
      <c r="E729" t="s">
        <v>15</v>
      </c>
      <c r="F729" t="s">
        <v>16</v>
      </c>
      <c r="G729">
        <v>10</v>
      </c>
      <c r="H729">
        <v>10</v>
      </c>
    </row>
    <row r="730" spans="1:8" x14ac:dyDescent="0.25">
      <c r="A730">
        <v>162933</v>
      </c>
      <c r="B730" t="s">
        <v>334</v>
      </c>
      <c r="C730" t="s">
        <v>303</v>
      </c>
      <c r="D730" t="s">
        <v>11</v>
      </c>
      <c r="E730" t="s">
        <v>15</v>
      </c>
      <c r="F730" t="s">
        <v>16</v>
      </c>
      <c r="G730">
        <v>10</v>
      </c>
      <c r="H730">
        <v>10</v>
      </c>
    </row>
    <row r="731" spans="1:8" x14ac:dyDescent="0.25">
      <c r="A731">
        <v>162934</v>
      </c>
      <c r="B731" t="s">
        <v>302</v>
      </c>
      <c r="C731" t="s">
        <v>303</v>
      </c>
      <c r="D731" t="s">
        <v>14</v>
      </c>
      <c r="E731" t="s">
        <v>28</v>
      </c>
      <c r="F731" t="s">
        <v>56</v>
      </c>
      <c r="G731">
        <v>10</v>
      </c>
      <c r="H731">
        <v>10</v>
      </c>
    </row>
    <row r="732" spans="1:8" x14ac:dyDescent="0.25">
      <c r="A732">
        <v>162934</v>
      </c>
      <c r="B732" t="s">
        <v>302</v>
      </c>
      <c r="C732" t="s">
        <v>303</v>
      </c>
      <c r="D732" t="s">
        <v>20</v>
      </c>
      <c r="E732" t="s">
        <v>12</v>
      </c>
      <c r="F732" t="s">
        <v>32</v>
      </c>
      <c r="G732">
        <v>10</v>
      </c>
      <c r="H732">
        <v>10</v>
      </c>
    </row>
    <row r="733" spans="1:8" x14ac:dyDescent="0.25">
      <c r="A733">
        <v>162934</v>
      </c>
      <c r="B733" t="s">
        <v>302</v>
      </c>
      <c r="C733" t="s">
        <v>303</v>
      </c>
      <c r="D733" t="s">
        <v>17</v>
      </c>
      <c r="E733" t="s">
        <v>44</v>
      </c>
      <c r="F733" t="s">
        <v>45</v>
      </c>
      <c r="G733">
        <v>10</v>
      </c>
      <c r="H733">
        <v>10</v>
      </c>
    </row>
    <row r="734" spans="1:8" x14ac:dyDescent="0.25">
      <c r="A734">
        <v>162939</v>
      </c>
      <c r="B734" t="s">
        <v>529</v>
      </c>
      <c r="C734" t="s">
        <v>530</v>
      </c>
      <c r="D734" t="s">
        <v>14</v>
      </c>
      <c r="E734" t="s">
        <v>18</v>
      </c>
      <c r="F734" t="s">
        <v>91</v>
      </c>
      <c r="G734">
        <v>10</v>
      </c>
      <c r="H734">
        <v>10</v>
      </c>
    </row>
    <row r="735" spans="1:8" x14ac:dyDescent="0.25">
      <c r="A735">
        <v>162939</v>
      </c>
      <c r="B735" t="s">
        <v>529</v>
      </c>
      <c r="C735" t="s">
        <v>530</v>
      </c>
      <c r="D735" t="s">
        <v>20</v>
      </c>
      <c r="E735" t="s">
        <v>44</v>
      </c>
      <c r="F735" t="s">
        <v>45</v>
      </c>
      <c r="G735">
        <v>10</v>
      </c>
      <c r="H735">
        <v>10</v>
      </c>
    </row>
    <row r="736" spans="1:8" x14ac:dyDescent="0.25">
      <c r="A736">
        <v>162950</v>
      </c>
      <c r="B736" t="s">
        <v>887</v>
      </c>
      <c r="C736" t="s">
        <v>224</v>
      </c>
      <c r="D736" t="s">
        <v>14</v>
      </c>
      <c r="E736" t="s">
        <v>21</v>
      </c>
      <c r="F736" t="s">
        <v>43</v>
      </c>
      <c r="G736">
        <v>10</v>
      </c>
      <c r="H736">
        <v>10</v>
      </c>
    </row>
    <row r="737" spans="1:8" x14ac:dyDescent="0.25">
      <c r="A737">
        <v>162950</v>
      </c>
      <c r="B737" t="s">
        <v>887</v>
      </c>
      <c r="C737" t="s">
        <v>224</v>
      </c>
      <c r="D737" t="s">
        <v>11</v>
      </c>
      <c r="E737" t="s">
        <v>44</v>
      </c>
      <c r="F737" t="s">
        <v>45</v>
      </c>
      <c r="G737">
        <v>10</v>
      </c>
      <c r="H737">
        <v>10</v>
      </c>
    </row>
    <row r="738" spans="1:8" x14ac:dyDescent="0.25">
      <c r="A738">
        <v>162951</v>
      </c>
      <c r="B738" t="s">
        <v>1077</v>
      </c>
      <c r="C738" t="s">
        <v>407</v>
      </c>
      <c r="D738" t="s">
        <v>14</v>
      </c>
      <c r="E738" t="s">
        <v>18</v>
      </c>
      <c r="F738" t="s">
        <v>65</v>
      </c>
      <c r="G738">
        <v>10</v>
      </c>
      <c r="H738">
        <v>10</v>
      </c>
    </row>
    <row r="739" spans="1:8" x14ac:dyDescent="0.25">
      <c r="A739">
        <v>162951</v>
      </c>
      <c r="B739" t="s">
        <v>1077</v>
      </c>
      <c r="C739" t="s">
        <v>407</v>
      </c>
      <c r="D739" t="s">
        <v>17</v>
      </c>
      <c r="E739" t="s">
        <v>33</v>
      </c>
      <c r="F739" t="s">
        <v>75</v>
      </c>
      <c r="G739">
        <v>10</v>
      </c>
      <c r="H739">
        <v>10</v>
      </c>
    </row>
    <row r="740" spans="1:8" x14ac:dyDescent="0.25">
      <c r="A740">
        <v>162951</v>
      </c>
      <c r="B740" t="s">
        <v>1077</v>
      </c>
      <c r="C740" t="s">
        <v>407</v>
      </c>
      <c r="D740" t="s">
        <v>20</v>
      </c>
      <c r="E740" t="s">
        <v>12</v>
      </c>
      <c r="F740" t="s">
        <v>32</v>
      </c>
      <c r="G740">
        <v>10</v>
      </c>
      <c r="H740">
        <v>10</v>
      </c>
    </row>
    <row r="741" spans="1:8" x14ac:dyDescent="0.25">
      <c r="A741">
        <v>162952</v>
      </c>
      <c r="B741" t="s">
        <v>1280</v>
      </c>
      <c r="C741" t="s">
        <v>1017</v>
      </c>
      <c r="D741" t="s">
        <v>20</v>
      </c>
      <c r="E741" t="s">
        <v>18</v>
      </c>
      <c r="F741" t="s">
        <v>106</v>
      </c>
      <c r="G741">
        <v>10</v>
      </c>
      <c r="H741">
        <v>10</v>
      </c>
    </row>
    <row r="742" spans="1:8" x14ac:dyDescent="0.25">
      <c r="A742">
        <v>162952</v>
      </c>
      <c r="B742" t="s">
        <v>1280</v>
      </c>
      <c r="C742" t="s">
        <v>1017</v>
      </c>
      <c r="D742" t="s">
        <v>11</v>
      </c>
      <c r="E742" t="s">
        <v>15</v>
      </c>
      <c r="F742">
        <v>1</v>
      </c>
      <c r="G742">
        <v>10</v>
      </c>
      <c r="H742">
        <v>10</v>
      </c>
    </row>
    <row r="743" spans="1:8" x14ac:dyDescent="0.25">
      <c r="A743">
        <v>162955</v>
      </c>
      <c r="B743" t="s">
        <v>293</v>
      </c>
      <c r="C743" t="s">
        <v>294</v>
      </c>
      <c r="D743" t="s">
        <v>11</v>
      </c>
      <c r="E743" t="s">
        <v>18</v>
      </c>
      <c r="F743" t="s">
        <v>65</v>
      </c>
      <c r="G743">
        <v>10</v>
      </c>
      <c r="H743">
        <v>10</v>
      </c>
    </row>
    <row r="744" spans="1:8" x14ac:dyDescent="0.25">
      <c r="A744">
        <v>162955</v>
      </c>
      <c r="B744" t="s">
        <v>293</v>
      </c>
      <c r="C744" t="s">
        <v>294</v>
      </c>
      <c r="D744" t="s">
        <v>17</v>
      </c>
      <c r="E744" t="s">
        <v>28</v>
      </c>
      <c r="F744" t="s">
        <v>56</v>
      </c>
      <c r="G744">
        <v>10</v>
      </c>
      <c r="H744">
        <v>10</v>
      </c>
    </row>
    <row r="745" spans="1:8" x14ac:dyDescent="0.25">
      <c r="A745">
        <v>162955</v>
      </c>
      <c r="B745" t="s">
        <v>293</v>
      </c>
      <c r="C745" t="s">
        <v>294</v>
      </c>
      <c r="D745" t="s">
        <v>14</v>
      </c>
      <c r="E745" t="s">
        <v>44</v>
      </c>
      <c r="F745" t="s">
        <v>45</v>
      </c>
      <c r="G745">
        <v>10</v>
      </c>
      <c r="H745">
        <v>10</v>
      </c>
    </row>
    <row r="746" spans="1:8" x14ac:dyDescent="0.25">
      <c r="A746">
        <v>162960</v>
      </c>
      <c r="B746" t="s">
        <v>920</v>
      </c>
      <c r="C746" t="s">
        <v>921</v>
      </c>
      <c r="D746" t="s">
        <v>20</v>
      </c>
      <c r="E746" t="s">
        <v>18</v>
      </c>
      <c r="F746" t="s">
        <v>106</v>
      </c>
      <c r="G746">
        <v>10</v>
      </c>
      <c r="H746">
        <v>10</v>
      </c>
    </row>
    <row r="747" spans="1:8" x14ac:dyDescent="0.25">
      <c r="A747">
        <v>162960</v>
      </c>
      <c r="B747" t="s">
        <v>920</v>
      </c>
      <c r="C747" t="s">
        <v>921</v>
      </c>
      <c r="D747" t="s">
        <v>14</v>
      </c>
      <c r="E747" t="s">
        <v>33</v>
      </c>
      <c r="F747" t="s">
        <v>75</v>
      </c>
      <c r="G747">
        <v>10</v>
      </c>
      <c r="H747">
        <v>10</v>
      </c>
    </row>
    <row r="748" spans="1:8" x14ac:dyDescent="0.25">
      <c r="A748">
        <v>162960</v>
      </c>
      <c r="B748" t="s">
        <v>920</v>
      </c>
      <c r="C748" t="s">
        <v>921</v>
      </c>
      <c r="D748" t="s">
        <v>11</v>
      </c>
      <c r="E748" t="s">
        <v>59</v>
      </c>
      <c r="F748" t="s">
        <v>150</v>
      </c>
      <c r="G748">
        <v>10</v>
      </c>
      <c r="H748">
        <v>10</v>
      </c>
    </row>
    <row r="749" spans="1:8" x14ac:dyDescent="0.25">
      <c r="A749">
        <v>162960</v>
      </c>
      <c r="B749" t="s">
        <v>920</v>
      </c>
      <c r="C749" t="s">
        <v>921</v>
      </c>
      <c r="D749" t="s">
        <v>17</v>
      </c>
      <c r="E749" t="s">
        <v>15</v>
      </c>
      <c r="F749">
        <v>1</v>
      </c>
      <c r="G749">
        <v>10</v>
      </c>
      <c r="H749">
        <v>10</v>
      </c>
    </row>
    <row r="750" spans="1:8" x14ac:dyDescent="0.25">
      <c r="A750">
        <v>162961</v>
      </c>
      <c r="B750" t="s">
        <v>439</v>
      </c>
      <c r="C750" t="s">
        <v>440</v>
      </c>
      <c r="D750" t="s">
        <v>20</v>
      </c>
      <c r="E750" t="s">
        <v>18</v>
      </c>
      <c r="F750" t="s">
        <v>87</v>
      </c>
      <c r="G750">
        <v>10</v>
      </c>
      <c r="H750">
        <v>10</v>
      </c>
    </row>
    <row r="751" spans="1:8" x14ac:dyDescent="0.25">
      <c r="A751">
        <v>162961</v>
      </c>
      <c r="B751" t="s">
        <v>439</v>
      </c>
      <c r="C751" t="s">
        <v>440</v>
      </c>
      <c r="D751" t="s">
        <v>17</v>
      </c>
      <c r="E751" t="s">
        <v>28</v>
      </c>
      <c r="F751" t="s">
        <v>56</v>
      </c>
      <c r="G751">
        <v>10</v>
      </c>
      <c r="H751">
        <v>10</v>
      </c>
    </row>
    <row r="752" spans="1:8" x14ac:dyDescent="0.25">
      <c r="A752">
        <v>162961</v>
      </c>
      <c r="B752" t="s">
        <v>439</v>
      </c>
      <c r="C752" t="s">
        <v>440</v>
      </c>
      <c r="D752" t="s">
        <v>11</v>
      </c>
      <c r="E752" t="s">
        <v>12</v>
      </c>
      <c r="F752" t="s">
        <v>64</v>
      </c>
      <c r="G752">
        <v>10</v>
      </c>
      <c r="H752">
        <v>10</v>
      </c>
    </row>
    <row r="753" spans="1:8" x14ac:dyDescent="0.25">
      <c r="A753">
        <v>162961</v>
      </c>
      <c r="B753" t="s">
        <v>439</v>
      </c>
      <c r="C753" t="s">
        <v>440</v>
      </c>
      <c r="D753" t="s">
        <v>14</v>
      </c>
      <c r="E753" t="s">
        <v>15</v>
      </c>
      <c r="F753" t="s">
        <v>16</v>
      </c>
      <c r="G753">
        <v>10</v>
      </c>
      <c r="H753">
        <v>10</v>
      </c>
    </row>
    <row r="754" spans="1:8" x14ac:dyDescent="0.25">
      <c r="A754">
        <v>162963</v>
      </c>
      <c r="B754" t="s">
        <v>1345</v>
      </c>
      <c r="C754" t="s">
        <v>1346</v>
      </c>
      <c r="D754" t="s">
        <v>17</v>
      </c>
      <c r="E754" t="s">
        <v>18</v>
      </c>
      <c r="F754" t="s">
        <v>106</v>
      </c>
      <c r="G754">
        <v>10</v>
      </c>
      <c r="H754">
        <v>10</v>
      </c>
    </row>
    <row r="755" spans="1:8" x14ac:dyDescent="0.25">
      <c r="A755">
        <v>162963</v>
      </c>
      <c r="B755" t="s">
        <v>1345</v>
      </c>
      <c r="C755" t="s">
        <v>1346</v>
      </c>
      <c r="D755" t="s">
        <v>14</v>
      </c>
      <c r="E755" t="s">
        <v>21</v>
      </c>
      <c r="F755" t="s">
        <v>92</v>
      </c>
      <c r="G755">
        <v>10</v>
      </c>
      <c r="H755">
        <v>10</v>
      </c>
    </row>
    <row r="756" spans="1:8" x14ac:dyDescent="0.25">
      <c r="A756">
        <v>162966</v>
      </c>
      <c r="B756" t="s">
        <v>1401</v>
      </c>
      <c r="C756" t="s">
        <v>1402</v>
      </c>
      <c r="D756" t="s">
        <v>20</v>
      </c>
      <c r="E756" t="s">
        <v>21</v>
      </c>
      <c r="F756" t="s">
        <v>92</v>
      </c>
      <c r="G756">
        <v>10</v>
      </c>
      <c r="H756">
        <v>10</v>
      </c>
    </row>
    <row r="757" spans="1:8" x14ac:dyDescent="0.25">
      <c r="A757">
        <v>162966</v>
      </c>
      <c r="B757" t="s">
        <v>1401</v>
      </c>
      <c r="C757" t="s">
        <v>1402</v>
      </c>
      <c r="D757" t="s">
        <v>11</v>
      </c>
      <c r="E757" t="s">
        <v>12</v>
      </c>
      <c r="F757" t="s">
        <v>32</v>
      </c>
      <c r="G757">
        <v>10</v>
      </c>
      <c r="H757">
        <v>10</v>
      </c>
    </row>
    <row r="758" spans="1:8" x14ac:dyDescent="0.25">
      <c r="A758">
        <v>162966</v>
      </c>
      <c r="B758" t="s">
        <v>1401</v>
      </c>
      <c r="C758" t="s">
        <v>1402</v>
      </c>
      <c r="D758" t="s">
        <v>17</v>
      </c>
      <c r="E758" t="s">
        <v>44</v>
      </c>
      <c r="F758" t="s">
        <v>45</v>
      </c>
      <c r="G758">
        <v>10</v>
      </c>
      <c r="H758">
        <v>10</v>
      </c>
    </row>
    <row r="759" spans="1:8" x14ac:dyDescent="0.25">
      <c r="A759">
        <v>162969</v>
      </c>
      <c r="B759" t="s">
        <v>533</v>
      </c>
      <c r="C759" t="s">
        <v>534</v>
      </c>
      <c r="D759" t="s">
        <v>17</v>
      </c>
      <c r="E759" t="s">
        <v>18</v>
      </c>
      <c r="F759" t="s">
        <v>106</v>
      </c>
      <c r="G759">
        <v>10</v>
      </c>
      <c r="H759">
        <v>10</v>
      </c>
    </row>
    <row r="760" spans="1:8" x14ac:dyDescent="0.25">
      <c r="A760">
        <v>162969</v>
      </c>
      <c r="B760" t="s">
        <v>533</v>
      </c>
      <c r="C760" t="s">
        <v>534</v>
      </c>
      <c r="D760" t="s">
        <v>11</v>
      </c>
      <c r="E760" t="s">
        <v>33</v>
      </c>
      <c r="F760" t="s">
        <v>75</v>
      </c>
      <c r="G760">
        <v>10</v>
      </c>
      <c r="H760">
        <v>10</v>
      </c>
    </row>
    <row r="761" spans="1:8" x14ac:dyDescent="0.25">
      <c r="A761">
        <v>162969</v>
      </c>
      <c r="B761" t="s">
        <v>533</v>
      </c>
      <c r="C761" t="s">
        <v>534</v>
      </c>
      <c r="D761" t="s">
        <v>14</v>
      </c>
      <c r="E761" t="s">
        <v>12</v>
      </c>
      <c r="F761" t="s">
        <v>32</v>
      </c>
      <c r="G761">
        <v>10</v>
      </c>
      <c r="H761">
        <v>10</v>
      </c>
    </row>
    <row r="762" spans="1:8" x14ac:dyDescent="0.25">
      <c r="A762">
        <v>162969</v>
      </c>
      <c r="B762" t="s">
        <v>533</v>
      </c>
      <c r="C762" t="s">
        <v>534</v>
      </c>
      <c r="D762" t="s">
        <v>20</v>
      </c>
      <c r="E762" t="s">
        <v>15</v>
      </c>
      <c r="F762">
        <v>1</v>
      </c>
      <c r="G762">
        <v>10</v>
      </c>
      <c r="H762">
        <v>10</v>
      </c>
    </row>
    <row r="763" spans="1:8" x14ac:dyDescent="0.25">
      <c r="A763">
        <v>162972</v>
      </c>
      <c r="B763" t="s">
        <v>551</v>
      </c>
      <c r="C763" t="s">
        <v>552</v>
      </c>
      <c r="D763" t="s">
        <v>17</v>
      </c>
      <c r="E763" t="s">
        <v>21</v>
      </c>
      <c r="F763" t="s">
        <v>92</v>
      </c>
      <c r="G763">
        <v>10</v>
      </c>
      <c r="H763">
        <v>10</v>
      </c>
    </row>
    <row r="764" spans="1:8" x14ac:dyDescent="0.25">
      <c r="A764">
        <v>162972</v>
      </c>
      <c r="B764" t="s">
        <v>551</v>
      </c>
      <c r="C764" t="s">
        <v>552</v>
      </c>
      <c r="D764" t="s">
        <v>14</v>
      </c>
      <c r="E764" t="s">
        <v>12</v>
      </c>
      <c r="F764" t="s">
        <v>39</v>
      </c>
      <c r="G764">
        <v>10</v>
      </c>
      <c r="H764">
        <v>10</v>
      </c>
    </row>
    <row r="765" spans="1:8" x14ac:dyDescent="0.25">
      <c r="A765">
        <v>162972</v>
      </c>
      <c r="B765" t="s">
        <v>551</v>
      </c>
      <c r="C765" t="s">
        <v>552</v>
      </c>
      <c r="D765" t="s">
        <v>20</v>
      </c>
      <c r="E765" t="s">
        <v>15</v>
      </c>
      <c r="F765" t="s">
        <v>61</v>
      </c>
      <c r="G765">
        <v>10</v>
      </c>
      <c r="H765">
        <v>10</v>
      </c>
    </row>
    <row r="766" spans="1:8" x14ac:dyDescent="0.25">
      <c r="A766">
        <v>162975</v>
      </c>
      <c r="B766" t="s">
        <v>1032</v>
      </c>
      <c r="C766" t="s">
        <v>1033</v>
      </c>
      <c r="D766" t="s">
        <v>11</v>
      </c>
      <c r="E766" t="s">
        <v>15</v>
      </c>
      <c r="F766" t="s">
        <v>61</v>
      </c>
      <c r="G766">
        <v>10</v>
      </c>
      <c r="H766">
        <v>10</v>
      </c>
    </row>
    <row r="767" spans="1:8" x14ac:dyDescent="0.25">
      <c r="A767">
        <v>162978</v>
      </c>
      <c r="B767" t="s">
        <v>512</v>
      </c>
      <c r="C767" t="s">
        <v>513</v>
      </c>
      <c r="D767" t="s">
        <v>14</v>
      </c>
      <c r="E767" t="s">
        <v>18</v>
      </c>
      <c r="F767" t="s">
        <v>40</v>
      </c>
      <c r="G767">
        <v>10</v>
      </c>
      <c r="H767">
        <v>10</v>
      </c>
    </row>
    <row r="768" spans="1:8" x14ac:dyDescent="0.25">
      <c r="A768">
        <v>162978</v>
      </c>
      <c r="B768" t="s">
        <v>512</v>
      </c>
      <c r="C768" t="s">
        <v>513</v>
      </c>
      <c r="D768" t="s">
        <v>11</v>
      </c>
      <c r="E768" t="s">
        <v>33</v>
      </c>
      <c r="F768" t="s">
        <v>75</v>
      </c>
      <c r="G768">
        <v>10</v>
      </c>
      <c r="H768">
        <v>10</v>
      </c>
    </row>
    <row r="769" spans="1:8" x14ac:dyDescent="0.25">
      <c r="A769">
        <v>162978</v>
      </c>
      <c r="B769" t="s">
        <v>512</v>
      </c>
      <c r="C769" t="s">
        <v>513</v>
      </c>
      <c r="D769" t="s">
        <v>17</v>
      </c>
      <c r="E769" t="s">
        <v>12</v>
      </c>
      <c r="F769" t="s">
        <v>64</v>
      </c>
      <c r="G769">
        <v>10</v>
      </c>
      <c r="H769">
        <v>10</v>
      </c>
    </row>
    <row r="770" spans="1:8" x14ac:dyDescent="0.25">
      <c r="A770">
        <v>162981</v>
      </c>
      <c r="B770" t="s">
        <v>370</v>
      </c>
      <c r="C770" t="s">
        <v>371</v>
      </c>
      <c r="D770" t="s">
        <v>14</v>
      </c>
      <c r="E770" t="s">
        <v>21</v>
      </c>
      <c r="F770" t="s">
        <v>43</v>
      </c>
      <c r="G770">
        <v>10</v>
      </c>
      <c r="H770">
        <v>10</v>
      </c>
    </row>
    <row r="771" spans="1:8" x14ac:dyDescent="0.25">
      <c r="A771">
        <v>162981</v>
      </c>
      <c r="B771" t="s">
        <v>370</v>
      </c>
      <c r="C771" t="s">
        <v>371</v>
      </c>
      <c r="D771" t="s">
        <v>20</v>
      </c>
      <c r="E771" t="s">
        <v>15</v>
      </c>
      <c r="F771">
        <v>1</v>
      </c>
      <c r="G771">
        <v>10</v>
      </c>
      <c r="H771">
        <v>10</v>
      </c>
    </row>
    <row r="772" spans="1:8" x14ac:dyDescent="0.25">
      <c r="A772">
        <v>162993</v>
      </c>
      <c r="B772" t="s">
        <v>662</v>
      </c>
      <c r="C772" t="s">
        <v>663</v>
      </c>
      <c r="D772" t="s">
        <v>11</v>
      </c>
      <c r="E772" t="s">
        <v>18</v>
      </c>
      <c r="F772" t="s">
        <v>91</v>
      </c>
      <c r="G772">
        <v>10</v>
      </c>
      <c r="H772">
        <v>10</v>
      </c>
    </row>
    <row r="773" spans="1:8" x14ac:dyDescent="0.25">
      <c r="A773">
        <v>162993</v>
      </c>
      <c r="B773" t="s">
        <v>662</v>
      </c>
      <c r="C773" t="s">
        <v>663</v>
      </c>
      <c r="D773" t="s">
        <v>14</v>
      </c>
      <c r="E773" t="s">
        <v>33</v>
      </c>
      <c r="F773" t="s">
        <v>38</v>
      </c>
      <c r="G773">
        <v>10</v>
      </c>
      <c r="H773">
        <v>10</v>
      </c>
    </row>
    <row r="774" spans="1:8" x14ac:dyDescent="0.25">
      <c r="A774">
        <v>162993</v>
      </c>
      <c r="B774" t="s">
        <v>662</v>
      </c>
      <c r="C774" t="s">
        <v>663</v>
      </c>
      <c r="D774" t="s">
        <v>17</v>
      </c>
      <c r="E774" t="s">
        <v>15</v>
      </c>
      <c r="F774" t="s">
        <v>61</v>
      </c>
      <c r="G774">
        <v>10</v>
      </c>
      <c r="H774">
        <v>10</v>
      </c>
    </row>
    <row r="775" spans="1:8" x14ac:dyDescent="0.25">
      <c r="A775">
        <v>162995</v>
      </c>
      <c r="B775" t="s">
        <v>341</v>
      </c>
      <c r="C775" t="s">
        <v>342</v>
      </c>
      <c r="D775" t="s">
        <v>20</v>
      </c>
      <c r="E775" t="s">
        <v>21</v>
      </c>
      <c r="F775" t="s">
        <v>92</v>
      </c>
      <c r="G775">
        <v>10</v>
      </c>
      <c r="H775">
        <v>10</v>
      </c>
    </row>
    <row r="776" spans="1:8" x14ac:dyDescent="0.25">
      <c r="A776">
        <v>162995</v>
      </c>
      <c r="B776" t="s">
        <v>341</v>
      </c>
      <c r="C776" t="s">
        <v>342</v>
      </c>
      <c r="D776" t="s">
        <v>17</v>
      </c>
      <c r="E776" t="s">
        <v>12</v>
      </c>
      <c r="F776" t="s">
        <v>64</v>
      </c>
      <c r="G776">
        <v>10</v>
      </c>
      <c r="H776">
        <v>10</v>
      </c>
    </row>
    <row r="777" spans="1:8" x14ac:dyDescent="0.25">
      <c r="A777">
        <v>162995</v>
      </c>
      <c r="B777" t="s">
        <v>341</v>
      </c>
      <c r="C777" t="s">
        <v>342</v>
      </c>
      <c r="D777" t="s">
        <v>11</v>
      </c>
      <c r="E777" t="s">
        <v>15</v>
      </c>
      <c r="F777" t="s">
        <v>16</v>
      </c>
      <c r="G777">
        <v>10</v>
      </c>
      <c r="H777">
        <v>10</v>
      </c>
    </row>
    <row r="778" spans="1:8" x14ac:dyDescent="0.25">
      <c r="A778">
        <v>162998</v>
      </c>
      <c r="B778" t="s">
        <v>365</v>
      </c>
      <c r="C778" t="s">
        <v>366</v>
      </c>
      <c r="D778" t="s">
        <v>17</v>
      </c>
      <c r="E778" t="s">
        <v>18</v>
      </c>
      <c r="F778" t="s">
        <v>65</v>
      </c>
      <c r="G778">
        <v>10</v>
      </c>
      <c r="H778">
        <v>10</v>
      </c>
    </row>
    <row r="779" spans="1:8" x14ac:dyDescent="0.25">
      <c r="A779">
        <v>162998</v>
      </c>
      <c r="B779" t="s">
        <v>365</v>
      </c>
      <c r="C779" t="s">
        <v>366</v>
      </c>
      <c r="D779" t="s">
        <v>14</v>
      </c>
      <c r="E779" t="s">
        <v>21</v>
      </c>
      <c r="F779" t="s">
        <v>92</v>
      </c>
      <c r="G779">
        <v>10</v>
      </c>
      <c r="H779">
        <v>10</v>
      </c>
    </row>
    <row r="780" spans="1:8" x14ac:dyDescent="0.25">
      <c r="A780">
        <v>162998</v>
      </c>
      <c r="B780" t="s">
        <v>365</v>
      </c>
      <c r="C780" t="s">
        <v>366</v>
      </c>
      <c r="D780" t="s">
        <v>11</v>
      </c>
      <c r="E780" t="s">
        <v>12</v>
      </c>
      <c r="F780" t="s">
        <v>32</v>
      </c>
      <c r="G780">
        <v>10</v>
      </c>
      <c r="H780">
        <v>10</v>
      </c>
    </row>
    <row r="781" spans="1:8" x14ac:dyDescent="0.25">
      <c r="A781">
        <v>163003</v>
      </c>
      <c r="B781" t="s">
        <v>690</v>
      </c>
      <c r="C781" t="s">
        <v>137</v>
      </c>
      <c r="D781" t="s">
        <v>20</v>
      </c>
      <c r="E781" t="s">
        <v>28</v>
      </c>
      <c r="F781" t="s">
        <v>56</v>
      </c>
      <c r="G781">
        <v>10</v>
      </c>
      <c r="H781">
        <v>10</v>
      </c>
    </row>
    <row r="782" spans="1:8" x14ac:dyDescent="0.25">
      <c r="A782">
        <v>163003</v>
      </c>
      <c r="B782" t="s">
        <v>690</v>
      </c>
      <c r="C782" t="s">
        <v>137</v>
      </c>
      <c r="D782" t="s">
        <v>11</v>
      </c>
      <c r="E782" t="s">
        <v>12</v>
      </c>
      <c r="F782" t="s">
        <v>64</v>
      </c>
      <c r="G782">
        <v>10</v>
      </c>
      <c r="H782">
        <v>10</v>
      </c>
    </row>
    <row r="783" spans="1:8" x14ac:dyDescent="0.25">
      <c r="A783">
        <v>163008</v>
      </c>
      <c r="B783" t="s">
        <v>484</v>
      </c>
      <c r="C783" t="s">
        <v>173</v>
      </c>
      <c r="D783" t="s">
        <v>11</v>
      </c>
      <c r="E783" t="s">
        <v>33</v>
      </c>
      <c r="F783" t="s">
        <v>38</v>
      </c>
      <c r="G783">
        <v>10</v>
      </c>
      <c r="H783">
        <v>10</v>
      </c>
    </row>
    <row r="784" spans="1:8" x14ac:dyDescent="0.25">
      <c r="A784">
        <v>163008</v>
      </c>
      <c r="B784" t="s">
        <v>484</v>
      </c>
      <c r="C784" t="s">
        <v>173</v>
      </c>
      <c r="D784" t="s">
        <v>14</v>
      </c>
      <c r="E784" t="s">
        <v>12</v>
      </c>
      <c r="F784" t="s">
        <v>64</v>
      </c>
      <c r="G784">
        <v>10</v>
      </c>
      <c r="H784">
        <v>10</v>
      </c>
    </row>
    <row r="785" spans="1:8" x14ac:dyDescent="0.25">
      <c r="A785">
        <v>163008</v>
      </c>
      <c r="B785" t="s">
        <v>484</v>
      </c>
      <c r="C785" t="s">
        <v>173</v>
      </c>
      <c r="D785" t="s">
        <v>20</v>
      </c>
      <c r="E785" t="s">
        <v>44</v>
      </c>
      <c r="F785" t="s">
        <v>45</v>
      </c>
      <c r="G785">
        <v>10</v>
      </c>
      <c r="H785">
        <v>10</v>
      </c>
    </row>
    <row r="786" spans="1:8" x14ac:dyDescent="0.25">
      <c r="A786">
        <v>163009</v>
      </c>
      <c r="B786" t="s">
        <v>1229</v>
      </c>
      <c r="C786" t="s">
        <v>286</v>
      </c>
      <c r="D786" t="s">
        <v>20</v>
      </c>
      <c r="E786" t="s">
        <v>18</v>
      </c>
      <c r="F786" t="s">
        <v>40</v>
      </c>
      <c r="G786">
        <v>10</v>
      </c>
      <c r="H786">
        <v>10</v>
      </c>
    </row>
    <row r="787" spans="1:8" x14ac:dyDescent="0.25">
      <c r="A787">
        <v>163009</v>
      </c>
      <c r="B787" t="s">
        <v>1229</v>
      </c>
      <c r="C787" t="s">
        <v>286</v>
      </c>
      <c r="D787" t="s">
        <v>14</v>
      </c>
      <c r="E787" t="s">
        <v>33</v>
      </c>
      <c r="F787" t="s">
        <v>38</v>
      </c>
      <c r="G787">
        <v>10</v>
      </c>
      <c r="H787">
        <v>10</v>
      </c>
    </row>
    <row r="788" spans="1:8" x14ac:dyDescent="0.25">
      <c r="A788">
        <v>163009</v>
      </c>
      <c r="B788" t="s">
        <v>1229</v>
      </c>
      <c r="C788" t="s">
        <v>286</v>
      </c>
      <c r="D788" t="s">
        <v>11</v>
      </c>
      <c r="E788" t="s">
        <v>12</v>
      </c>
      <c r="F788" t="s">
        <v>64</v>
      </c>
      <c r="G788">
        <v>10</v>
      </c>
      <c r="H788">
        <v>10</v>
      </c>
    </row>
    <row r="789" spans="1:8" x14ac:dyDescent="0.25">
      <c r="A789">
        <v>163009</v>
      </c>
      <c r="B789" t="s">
        <v>1229</v>
      </c>
      <c r="C789" t="s">
        <v>286</v>
      </c>
      <c r="D789" t="s">
        <v>17</v>
      </c>
      <c r="E789" t="s">
        <v>15</v>
      </c>
      <c r="F789" t="s">
        <v>105</v>
      </c>
      <c r="G789">
        <v>10</v>
      </c>
      <c r="H789">
        <v>10</v>
      </c>
    </row>
    <row r="790" spans="1:8" x14ac:dyDescent="0.25">
      <c r="A790">
        <v>163016</v>
      </c>
      <c r="B790" t="s">
        <v>1050</v>
      </c>
      <c r="C790" t="s">
        <v>1051</v>
      </c>
      <c r="D790" t="s">
        <v>17</v>
      </c>
      <c r="E790" t="s">
        <v>18</v>
      </c>
      <c r="F790" t="s">
        <v>40</v>
      </c>
      <c r="G790">
        <v>10</v>
      </c>
      <c r="H790">
        <v>10</v>
      </c>
    </row>
    <row r="791" spans="1:8" x14ac:dyDescent="0.25">
      <c r="A791">
        <v>163016</v>
      </c>
      <c r="B791" t="s">
        <v>1050</v>
      </c>
      <c r="C791" t="s">
        <v>1051</v>
      </c>
      <c r="D791" t="s">
        <v>11</v>
      </c>
      <c r="E791" t="s">
        <v>33</v>
      </c>
      <c r="F791" t="s">
        <v>38</v>
      </c>
      <c r="G791">
        <v>10</v>
      </c>
      <c r="H791">
        <v>10</v>
      </c>
    </row>
    <row r="792" spans="1:8" x14ac:dyDescent="0.25">
      <c r="A792">
        <v>163016</v>
      </c>
      <c r="B792" t="s">
        <v>1050</v>
      </c>
      <c r="C792" t="s">
        <v>1051</v>
      </c>
      <c r="D792" t="s">
        <v>20</v>
      </c>
      <c r="E792" t="s">
        <v>12</v>
      </c>
      <c r="F792" t="s">
        <v>39</v>
      </c>
      <c r="G792">
        <v>10</v>
      </c>
      <c r="H792">
        <v>10</v>
      </c>
    </row>
    <row r="793" spans="1:8" x14ac:dyDescent="0.25">
      <c r="A793">
        <v>163016</v>
      </c>
      <c r="B793" t="s">
        <v>1050</v>
      </c>
      <c r="C793" t="s">
        <v>1051</v>
      </c>
      <c r="D793" t="s">
        <v>14</v>
      </c>
      <c r="E793" t="s">
        <v>44</v>
      </c>
      <c r="F793" t="s">
        <v>45</v>
      </c>
      <c r="G793">
        <v>10</v>
      </c>
      <c r="H793">
        <v>10</v>
      </c>
    </row>
    <row r="794" spans="1:8" x14ac:dyDescent="0.25">
      <c r="A794">
        <v>163018</v>
      </c>
      <c r="B794" t="s">
        <v>830</v>
      </c>
      <c r="C794" t="s">
        <v>831</v>
      </c>
      <c r="D794" t="s">
        <v>14</v>
      </c>
      <c r="E794" t="s">
        <v>12</v>
      </c>
      <c r="F794" t="s">
        <v>162</v>
      </c>
      <c r="G794">
        <v>10</v>
      </c>
      <c r="H794">
        <v>10</v>
      </c>
    </row>
    <row r="795" spans="1:8" x14ac:dyDescent="0.25">
      <c r="A795">
        <v>163018</v>
      </c>
      <c r="B795" t="s">
        <v>830</v>
      </c>
      <c r="C795" t="s">
        <v>831</v>
      </c>
      <c r="D795" t="s">
        <v>17</v>
      </c>
      <c r="E795" t="s">
        <v>15</v>
      </c>
      <c r="F795" t="s">
        <v>61</v>
      </c>
      <c r="G795">
        <v>10</v>
      </c>
      <c r="H795">
        <v>10</v>
      </c>
    </row>
    <row r="796" spans="1:8" x14ac:dyDescent="0.25">
      <c r="A796">
        <v>163020</v>
      </c>
      <c r="B796" t="s">
        <v>441</v>
      </c>
      <c r="C796" t="s">
        <v>442</v>
      </c>
      <c r="D796" t="s">
        <v>20</v>
      </c>
      <c r="E796" t="s">
        <v>18</v>
      </c>
      <c r="F796" t="s">
        <v>65</v>
      </c>
      <c r="G796">
        <v>10</v>
      </c>
      <c r="H796">
        <v>10</v>
      </c>
    </row>
    <row r="797" spans="1:8" x14ac:dyDescent="0.25">
      <c r="A797">
        <v>163020</v>
      </c>
      <c r="B797" t="s">
        <v>441</v>
      </c>
      <c r="C797" t="s">
        <v>442</v>
      </c>
      <c r="D797" t="s">
        <v>14</v>
      </c>
      <c r="E797" t="s">
        <v>33</v>
      </c>
      <c r="F797" t="s">
        <v>75</v>
      </c>
      <c r="G797">
        <v>10</v>
      </c>
      <c r="H797">
        <v>10</v>
      </c>
    </row>
    <row r="798" spans="1:8" x14ac:dyDescent="0.25">
      <c r="A798">
        <v>163020</v>
      </c>
      <c r="B798" t="s">
        <v>441</v>
      </c>
      <c r="C798" t="s">
        <v>442</v>
      </c>
      <c r="D798" t="s">
        <v>17</v>
      </c>
      <c r="E798" t="s">
        <v>12</v>
      </c>
      <c r="F798" t="s">
        <v>32</v>
      </c>
      <c r="G798">
        <v>10</v>
      </c>
      <c r="H798">
        <v>10</v>
      </c>
    </row>
    <row r="799" spans="1:8" x14ac:dyDescent="0.25">
      <c r="A799">
        <v>163020</v>
      </c>
      <c r="B799" t="s">
        <v>441</v>
      </c>
      <c r="C799" t="s">
        <v>442</v>
      </c>
      <c r="D799" t="s">
        <v>11</v>
      </c>
      <c r="E799" t="s">
        <v>15</v>
      </c>
      <c r="F799" t="s">
        <v>61</v>
      </c>
      <c r="G799">
        <v>10</v>
      </c>
      <c r="H799">
        <v>10</v>
      </c>
    </row>
    <row r="800" spans="1:8" x14ac:dyDescent="0.25">
      <c r="A800">
        <v>163022</v>
      </c>
      <c r="B800" t="s">
        <v>670</v>
      </c>
      <c r="C800" t="s">
        <v>671</v>
      </c>
      <c r="D800" t="s">
        <v>17</v>
      </c>
      <c r="E800" t="s">
        <v>18</v>
      </c>
      <c r="F800" t="s">
        <v>65</v>
      </c>
      <c r="G800">
        <v>10</v>
      </c>
      <c r="H800">
        <v>10</v>
      </c>
    </row>
    <row r="801" spans="1:8" x14ac:dyDescent="0.25">
      <c r="A801">
        <v>163022</v>
      </c>
      <c r="B801" t="s">
        <v>670</v>
      </c>
      <c r="C801" t="s">
        <v>671</v>
      </c>
      <c r="D801" t="s">
        <v>20</v>
      </c>
      <c r="E801" t="s">
        <v>12</v>
      </c>
      <c r="F801" t="s">
        <v>64</v>
      </c>
      <c r="G801">
        <v>10</v>
      </c>
      <c r="H801">
        <v>10</v>
      </c>
    </row>
    <row r="802" spans="1:8" x14ac:dyDescent="0.25">
      <c r="A802">
        <v>163022</v>
      </c>
      <c r="B802" t="s">
        <v>670</v>
      </c>
      <c r="C802" t="s">
        <v>671</v>
      </c>
      <c r="D802" t="s">
        <v>11</v>
      </c>
      <c r="E802" t="s">
        <v>15</v>
      </c>
      <c r="F802">
        <v>1</v>
      </c>
      <c r="G802">
        <v>10</v>
      </c>
      <c r="H802">
        <v>10</v>
      </c>
    </row>
    <row r="803" spans="1:8" x14ac:dyDescent="0.25">
      <c r="A803">
        <v>163023</v>
      </c>
      <c r="B803" t="s">
        <v>424</v>
      </c>
      <c r="C803" t="s">
        <v>425</v>
      </c>
      <c r="D803" t="s">
        <v>20</v>
      </c>
      <c r="E803" t="s">
        <v>33</v>
      </c>
      <c r="F803" t="s">
        <v>38</v>
      </c>
      <c r="G803">
        <v>10</v>
      </c>
      <c r="H803">
        <v>10</v>
      </c>
    </row>
    <row r="804" spans="1:8" x14ac:dyDescent="0.25">
      <c r="A804">
        <v>163023</v>
      </c>
      <c r="B804" t="s">
        <v>424</v>
      </c>
      <c r="C804" t="s">
        <v>425</v>
      </c>
      <c r="D804" t="s">
        <v>11</v>
      </c>
      <c r="E804" t="s">
        <v>12</v>
      </c>
      <c r="F804" t="s">
        <v>64</v>
      </c>
      <c r="G804">
        <v>10</v>
      </c>
      <c r="H804">
        <v>10</v>
      </c>
    </row>
    <row r="805" spans="1:8" x14ac:dyDescent="0.25">
      <c r="A805">
        <v>163023</v>
      </c>
      <c r="B805" t="s">
        <v>424</v>
      </c>
      <c r="C805" t="s">
        <v>425</v>
      </c>
      <c r="D805" t="s">
        <v>14</v>
      </c>
      <c r="E805" t="s">
        <v>15</v>
      </c>
      <c r="F805">
        <v>1</v>
      </c>
      <c r="G805">
        <v>10</v>
      </c>
      <c r="H805">
        <v>10</v>
      </c>
    </row>
    <row r="806" spans="1:8" x14ac:dyDescent="0.25">
      <c r="A806">
        <v>163024</v>
      </c>
      <c r="B806" t="s">
        <v>315</v>
      </c>
      <c r="C806" t="s">
        <v>316</v>
      </c>
      <c r="D806" t="s">
        <v>11</v>
      </c>
      <c r="E806" t="s">
        <v>15</v>
      </c>
      <c r="F806">
        <v>1</v>
      </c>
      <c r="G806">
        <v>10</v>
      </c>
      <c r="H806">
        <v>10</v>
      </c>
    </row>
    <row r="807" spans="1:8" x14ac:dyDescent="0.25">
      <c r="A807">
        <v>163026</v>
      </c>
      <c r="B807" t="s">
        <v>1080</v>
      </c>
      <c r="C807" t="s">
        <v>779</v>
      </c>
      <c r="D807" t="s">
        <v>14</v>
      </c>
      <c r="E807" t="s">
        <v>18</v>
      </c>
      <c r="F807" t="s">
        <v>87</v>
      </c>
      <c r="G807">
        <v>10</v>
      </c>
      <c r="H807">
        <v>10</v>
      </c>
    </row>
    <row r="808" spans="1:8" x14ac:dyDescent="0.25">
      <c r="A808">
        <v>163026</v>
      </c>
      <c r="B808" t="s">
        <v>1080</v>
      </c>
      <c r="C808" t="s">
        <v>779</v>
      </c>
      <c r="D808" t="s">
        <v>20</v>
      </c>
      <c r="E808" t="s">
        <v>33</v>
      </c>
      <c r="F808" t="s">
        <v>75</v>
      </c>
      <c r="G808">
        <v>10</v>
      </c>
      <c r="H808">
        <v>10</v>
      </c>
    </row>
    <row r="809" spans="1:8" x14ac:dyDescent="0.25">
      <c r="A809">
        <v>163026</v>
      </c>
      <c r="B809" t="s">
        <v>1080</v>
      </c>
      <c r="C809" t="s">
        <v>779</v>
      </c>
      <c r="D809" t="s">
        <v>17</v>
      </c>
      <c r="E809" t="s">
        <v>15</v>
      </c>
      <c r="F809" t="s">
        <v>16</v>
      </c>
      <c r="G809">
        <v>10</v>
      </c>
      <c r="H809">
        <v>10</v>
      </c>
    </row>
    <row r="810" spans="1:8" x14ac:dyDescent="0.25">
      <c r="A810">
        <v>163030</v>
      </c>
      <c r="B810" t="s">
        <v>1263</v>
      </c>
      <c r="C810" t="s">
        <v>1264</v>
      </c>
      <c r="D810" t="s">
        <v>14</v>
      </c>
      <c r="E810" t="s">
        <v>28</v>
      </c>
      <c r="F810" t="s">
        <v>56</v>
      </c>
      <c r="G810">
        <v>10</v>
      </c>
      <c r="H810">
        <v>10</v>
      </c>
    </row>
    <row r="811" spans="1:8" x14ac:dyDescent="0.25">
      <c r="A811">
        <v>163031</v>
      </c>
      <c r="B811" t="s">
        <v>1167</v>
      </c>
      <c r="C811" t="s">
        <v>1168</v>
      </c>
      <c r="D811" t="s">
        <v>11</v>
      </c>
      <c r="E811" t="s">
        <v>33</v>
      </c>
      <c r="F811" t="s">
        <v>75</v>
      </c>
      <c r="G811">
        <v>10</v>
      </c>
      <c r="H811">
        <v>10</v>
      </c>
    </row>
    <row r="812" spans="1:8" x14ac:dyDescent="0.25">
      <c r="A812">
        <v>163031</v>
      </c>
      <c r="B812" t="s">
        <v>1167</v>
      </c>
      <c r="C812" t="s">
        <v>1168</v>
      </c>
      <c r="D812" t="s">
        <v>17</v>
      </c>
      <c r="E812" t="s">
        <v>15</v>
      </c>
      <c r="F812" t="s">
        <v>16</v>
      </c>
      <c r="G812">
        <v>10</v>
      </c>
      <c r="H812">
        <v>10</v>
      </c>
    </row>
    <row r="813" spans="1:8" x14ac:dyDescent="0.25">
      <c r="A813">
        <v>163037</v>
      </c>
      <c r="B813" t="s">
        <v>964</v>
      </c>
      <c r="C813" t="s">
        <v>965</v>
      </c>
      <c r="D813" t="s">
        <v>11</v>
      </c>
      <c r="E813" t="s">
        <v>59</v>
      </c>
      <c r="F813" t="s">
        <v>150</v>
      </c>
      <c r="G813">
        <v>10</v>
      </c>
      <c r="H813">
        <v>10</v>
      </c>
    </row>
    <row r="814" spans="1:8" x14ac:dyDescent="0.25">
      <c r="A814">
        <v>163037</v>
      </c>
      <c r="B814" t="s">
        <v>964</v>
      </c>
      <c r="C814" t="s">
        <v>965</v>
      </c>
      <c r="D814" t="s">
        <v>14</v>
      </c>
      <c r="E814" t="s">
        <v>15</v>
      </c>
      <c r="F814" t="s">
        <v>16</v>
      </c>
      <c r="G814">
        <v>10</v>
      </c>
      <c r="H814">
        <v>10</v>
      </c>
    </row>
    <row r="815" spans="1:8" x14ac:dyDescent="0.25">
      <c r="A815">
        <v>163040</v>
      </c>
      <c r="B815" t="s">
        <v>531</v>
      </c>
      <c r="C815" t="s">
        <v>532</v>
      </c>
      <c r="D815" t="s">
        <v>14</v>
      </c>
      <c r="E815" t="s">
        <v>28</v>
      </c>
      <c r="F815" t="s">
        <v>56</v>
      </c>
      <c r="G815">
        <v>10</v>
      </c>
      <c r="H815">
        <v>10</v>
      </c>
    </row>
    <row r="816" spans="1:8" x14ac:dyDescent="0.25">
      <c r="A816">
        <v>163041</v>
      </c>
      <c r="B816" t="s">
        <v>1383</v>
      </c>
      <c r="C816" t="s">
        <v>1384</v>
      </c>
      <c r="D816" t="s">
        <v>14</v>
      </c>
      <c r="E816" t="s">
        <v>28</v>
      </c>
      <c r="F816" t="s">
        <v>56</v>
      </c>
      <c r="G816">
        <v>10</v>
      </c>
      <c r="H816">
        <v>10</v>
      </c>
    </row>
    <row r="817" spans="1:8" x14ac:dyDescent="0.25">
      <c r="A817">
        <v>163041</v>
      </c>
      <c r="B817" t="s">
        <v>1383</v>
      </c>
      <c r="C817" t="s">
        <v>1384</v>
      </c>
      <c r="D817" t="s">
        <v>17</v>
      </c>
      <c r="E817" t="s">
        <v>15</v>
      </c>
      <c r="F817" t="s">
        <v>16</v>
      </c>
      <c r="G817">
        <v>10</v>
      </c>
      <c r="H817">
        <v>10</v>
      </c>
    </row>
    <row r="818" spans="1:8" x14ac:dyDescent="0.25">
      <c r="A818">
        <v>163042</v>
      </c>
      <c r="B818" t="s">
        <v>914</v>
      </c>
      <c r="C818" t="s">
        <v>915</v>
      </c>
      <c r="D818" t="s">
        <v>14</v>
      </c>
      <c r="E818" t="s">
        <v>18</v>
      </c>
      <c r="F818" t="s">
        <v>91</v>
      </c>
      <c r="G818">
        <v>10</v>
      </c>
      <c r="H818">
        <v>10</v>
      </c>
    </row>
    <row r="819" spans="1:8" x14ac:dyDescent="0.25">
      <c r="A819">
        <v>163042</v>
      </c>
      <c r="B819" t="s">
        <v>914</v>
      </c>
      <c r="C819" t="s">
        <v>915</v>
      </c>
      <c r="D819" t="s">
        <v>20</v>
      </c>
      <c r="E819" t="s">
        <v>28</v>
      </c>
      <c r="F819" t="s">
        <v>56</v>
      </c>
      <c r="G819">
        <v>10</v>
      </c>
      <c r="H819">
        <v>10</v>
      </c>
    </row>
    <row r="820" spans="1:8" x14ac:dyDescent="0.25">
      <c r="A820">
        <v>163042</v>
      </c>
      <c r="B820" t="s">
        <v>914</v>
      </c>
      <c r="C820" t="s">
        <v>915</v>
      </c>
      <c r="D820" t="s">
        <v>11</v>
      </c>
      <c r="E820" t="s">
        <v>12</v>
      </c>
      <c r="F820" t="s">
        <v>64</v>
      </c>
      <c r="G820">
        <v>10</v>
      </c>
      <c r="H820">
        <v>10</v>
      </c>
    </row>
    <row r="821" spans="1:8" x14ac:dyDescent="0.25">
      <c r="A821">
        <v>163044</v>
      </c>
      <c r="B821" t="s">
        <v>1436</v>
      </c>
      <c r="C821" t="s">
        <v>72</v>
      </c>
      <c r="D821" t="s">
        <v>17</v>
      </c>
      <c r="E821" t="s">
        <v>18</v>
      </c>
      <c r="F821" t="s">
        <v>40</v>
      </c>
      <c r="G821">
        <v>10</v>
      </c>
      <c r="H821">
        <v>10</v>
      </c>
    </row>
    <row r="822" spans="1:8" x14ac:dyDescent="0.25">
      <c r="A822">
        <v>163044</v>
      </c>
      <c r="B822" t="s">
        <v>1436</v>
      </c>
      <c r="C822" t="s">
        <v>72</v>
      </c>
      <c r="D822" t="s">
        <v>11</v>
      </c>
      <c r="E822" t="s">
        <v>12</v>
      </c>
      <c r="F822" t="s">
        <v>32</v>
      </c>
      <c r="G822">
        <v>10</v>
      </c>
      <c r="H822">
        <v>10</v>
      </c>
    </row>
    <row r="823" spans="1:8" x14ac:dyDescent="0.25">
      <c r="A823">
        <v>163044</v>
      </c>
      <c r="B823" t="s">
        <v>1436</v>
      </c>
      <c r="C823" t="s">
        <v>72</v>
      </c>
      <c r="D823" t="s">
        <v>14</v>
      </c>
      <c r="E823" t="s">
        <v>44</v>
      </c>
      <c r="F823" t="s">
        <v>45</v>
      </c>
      <c r="G823">
        <v>10</v>
      </c>
      <c r="H823">
        <v>10</v>
      </c>
    </row>
    <row r="824" spans="1:8" x14ac:dyDescent="0.25">
      <c r="A824">
        <v>163049</v>
      </c>
      <c r="B824" t="s">
        <v>1298</v>
      </c>
      <c r="C824" t="s">
        <v>31</v>
      </c>
      <c r="D824" t="s">
        <v>20</v>
      </c>
      <c r="E824" t="s">
        <v>12</v>
      </c>
      <c r="F824" t="s">
        <v>32</v>
      </c>
      <c r="G824">
        <v>10</v>
      </c>
      <c r="H824">
        <v>10</v>
      </c>
    </row>
    <row r="825" spans="1:8" x14ac:dyDescent="0.25">
      <c r="A825">
        <v>163052</v>
      </c>
      <c r="B825" t="s">
        <v>516</v>
      </c>
      <c r="C825" t="s">
        <v>517</v>
      </c>
      <c r="D825" t="s">
        <v>17</v>
      </c>
      <c r="E825" t="s">
        <v>18</v>
      </c>
      <c r="F825" t="s">
        <v>106</v>
      </c>
      <c r="G825">
        <v>10</v>
      </c>
      <c r="H825">
        <v>10</v>
      </c>
    </row>
    <row r="826" spans="1:8" x14ac:dyDescent="0.25">
      <c r="A826">
        <v>163054</v>
      </c>
      <c r="B826" t="s">
        <v>680</v>
      </c>
      <c r="C826" t="s">
        <v>194</v>
      </c>
      <c r="D826" t="s">
        <v>20</v>
      </c>
      <c r="E826" t="s">
        <v>18</v>
      </c>
      <c r="F826" t="s">
        <v>106</v>
      </c>
      <c r="G826">
        <v>10</v>
      </c>
      <c r="H826">
        <v>10</v>
      </c>
    </row>
    <row r="827" spans="1:8" x14ac:dyDescent="0.25">
      <c r="A827">
        <v>163054</v>
      </c>
      <c r="B827" t="s">
        <v>680</v>
      </c>
      <c r="C827" t="s">
        <v>194</v>
      </c>
      <c r="D827" t="s">
        <v>17</v>
      </c>
      <c r="E827" t="s">
        <v>21</v>
      </c>
      <c r="F827" t="s">
        <v>92</v>
      </c>
      <c r="G827">
        <v>10</v>
      </c>
      <c r="H827">
        <v>10</v>
      </c>
    </row>
    <row r="828" spans="1:8" x14ac:dyDescent="0.25">
      <c r="A828">
        <v>163054</v>
      </c>
      <c r="B828" t="s">
        <v>680</v>
      </c>
      <c r="C828" t="s">
        <v>194</v>
      </c>
      <c r="D828" t="s">
        <v>11</v>
      </c>
      <c r="E828" t="s">
        <v>15</v>
      </c>
      <c r="F828" t="s">
        <v>105</v>
      </c>
      <c r="G828">
        <v>10</v>
      </c>
      <c r="H828">
        <v>10</v>
      </c>
    </row>
    <row r="829" spans="1:8" x14ac:dyDescent="0.25">
      <c r="A829">
        <v>163061</v>
      </c>
      <c r="B829" t="s">
        <v>1237</v>
      </c>
      <c r="C829" t="s">
        <v>323</v>
      </c>
      <c r="D829" t="s">
        <v>17</v>
      </c>
      <c r="E829" t="s">
        <v>18</v>
      </c>
      <c r="F829" t="s">
        <v>40</v>
      </c>
      <c r="G829">
        <v>10</v>
      </c>
      <c r="H829">
        <v>10</v>
      </c>
    </row>
    <row r="830" spans="1:8" x14ac:dyDescent="0.25">
      <c r="A830">
        <v>163061</v>
      </c>
      <c r="B830" t="s">
        <v>1237</v>
      </c>
      <c r="C830" t="s">
        <v>323</v>
      </c>
      <c r="D830" t="s">
        <v>14</v>
      </c>
      <c r="E830" t="s">
        <v>33</v>
      </c>
      <c r="F830" t="s">
        <v>75</v>
      </c>
      <c r="G830">
        <v>10</v>
      </c>
      <c r="H830">
        <v>10</v>
      </c>
    </row>
    <row r="831" spans="1:8" x14ac:dyDescent="0.25">
      <c r="A831">
        <v>163061</v>
      </c>
      <c r="B831" t="s">
        <v>1237</v>
      </c>
      <c r="C831" t="s">
        <v>323</v>
      </c>
      <c r="D831" t="s">
        <v>11</v>
      </c>
      <c r="E831" t="s">
        <v>12</v>
      </c>
      <c r="F831" t="s">
        <v>32</v>
      </c>
      <c r="G831">
        <v>10</v>
      </c>
      <c r="H831">
        <v>10</v>
      </c>
    </row>
    <row r="832" spans="1:8" x14ac:dyDescent="0.25">
      <c r="A832">
        <v>163063</v>
      </c>
      <c r="B832" t="s">
        <v>931</v>
      </c>
      <c r="C832" t="s">
        <v>932</v>
      </c>
      <c r="D832" t="s">
        <v>11</v>
      </c>
      <c r="E832" t="s">
        <v>18</v>
      </c>
      <c r="F832" t="s">
        <v>91</v>
      </c>
      <c r="G832">
        <v>10</v>
      </c>
      <c r="H832">
        <v>10</v>
      </c>
    </row>
    <row r="833" spans="1:8" x14ac:dyDescent="0.25">
      <c r="A833">
        <v>163063</v>
      </c>
      <c r="B833" t="s">
        <v>931</v>
      </c>
      <c r="C833" t="s">
        <v>932</v>
      </c>
      <c r="D833" t="s">
        <v>14</v>
      </c>
      <c r="E833" t="s">
        <v>33</v>
      </c>
      <c r="F833" t="s">
        <v>75</v>
      </c>
      <c r="G833">
        <v>10</v>
      </c>
      <c r="H833">
        <v>10</v>
      </c>
    </row>
    <row r="834" spans="1:8" x14ac:dyDescent="0.25">
      <c r="A834">
        <v>163063</v>
      </c>
      <c r="B834" t="s">
        <v>931</v>
      </c>
      <c r="C834" t="s">
        <v>932</v>
      </c>
      <c r="D834" t="s">
        <v>20</v>
      </c>
      <c r="E834" t="s">
        <v>12</v>
      </c>
      <c r="F834" t="s">
        <v>39</v>
      </c>
      <c r="G834">
        <v>10</v>
      </c>
      <c r="H834">
        <v>10</v>
      </c>
    </row>
    <row r="835" spans="1:8" x14ac:dyDescent="0.25">
      <c r="A835">
        <v>163068</v>
      </c>
      <c r="B835" t="s">
        <v>990</v>
      </c>
      <c r="C835" t="s">
        <v>991</v>
      </c>
      <c r="D835" t="s">
        <v>20</v>
      </c>
      <c r="E835" t="s">
        <v>15</v>
      </c>
      <c r="F835">
        <v>1</v>
      </c>
      <c r="G835">
        <v>10</v>
      </c>
      <c r="H835">
        <v>10</v>
      </c>
    </row>
    <row r="836" spans="1:8" x14ac:dyDescent="0.25">
      <c r="A836">
        <v>163069</v>
      </c>
      <c r="B836" t="s">
        <v>1037</v>
      </c>
      <c r="C836" t="s">
        <v>122</v>
      </c>
      <c r="D836" t="s">
        <v>14</v>
      </c>
      <c r="E836" t="s">
        <v>18</v>
      </c>
      <c r="F836" t="s">
        <v>106</v>
      </c>
      <c r="G836">
        <v>10</v>
      </c>
      <c r="H836">
        <v>10</v>
      </c>
    </row>
    <row r="837" spans="1:8" x14ac:dyDescent="0.25">
      <c r="A837">
        <v>163069</v>
      </c>
      <c r="B837" t="s">
        <v>1037</v>
      </c>
      <c r="C837" t="s">
        <v>122</v>
      </c>
      <c r="D837" t="s">
        <v>11</v>
      </c>
      <c r="E837" t="s">
        <v>21</v>
      </c>
      <c r="F837" t="s">
        <v>43</v>
      </c>
      <c r="G837">
        <v>10</v>
      </c>
      <c r="H837">
        <v>10</v>
      </c>
    </row>
    <row r="838" spans="1:8" x14ac:dyDescent="0.25">
      <c r="A838">
        <v>163069</v>
      </c>
      <c r="B838" t="s">
        <v>1037</v>
      </c>
      <c r="C838" t="s">
        <v>122</v>
      </c>
      <c r="D838" t="s">
        <v>20</v>
      </c>
      <c r="E838" t="s">
        <v>12</v>
      </c>
      <c r="F838" t="s">
        <v>162</v>
      </c>
      <c r="G838">
        <v>10</v>
      </c>
      <c r="H838">
        <v>10</v>
      </c>
    </row>
    <row r="839" spans="1:8" x14ac:dyDescent="0.25">
      <c r="A839">
        <v>163069</v>
      </c>
      <c r="B839" t="s">
        <v>1037</v>
      </c>
      <c r="C839" t="s">
        <v>122</v>
      </c>
      <c r="D839" t="s">
        <v>17</v>
      </c>
      <c r="E839" t="s">
        <v>15</v>
      </c>
      <c r="F839" t="s">
        <v>61</v>
      </c>
      <c r="G839">
        <v>10</v>
      </c>
      <c r="H839">
        <v>10</v>
      </c>
    </row>
    <row r="840" spans="1:8" x14ac:dyDescent="0.25">
      <c r="A840">
        <v>163074</v>
      </c>
      <c r="B840" t="s">
        <v>1276</v>
      </c>
      <c r="C840" t="s">
        <v>192</v>
      </c>
      <c r="D840" t="s">
        <v>20</v>
      </c>
      <c r="E840" t="s">
        <v>18</v>
      </c>
      <c r="F840" t="s">
        <v>106</v>
      </c>
      <c r="G840">
        <v>10</v>
      </c>
      <c r="H840">
        <v>10</v>
      </c>
    </row>
    <row r="841" spans="1:8" x14ac:dyDescent="0.25">
      <c r="A841">
        <v>163074</v>
      </c>
      <c r="B841" t="s">
        <v>1276</v>
      </c>
      <c r="C841" t="s">
        <v>192</v>
      </c>
      <c r="D841" t="s">
        <v>11</v>
      </c>
      <c r="E841" t="s">
        <v>21</v>
      </c>
      <c r="F841" t="s">
        <v>43</v>
      </c>
      <c r="G841">
        <v>10</v>
      </c>
      <c r="H841">
        <v>10</v>
      </c>
    </row>
    <row r="842" spans="1:8" x14ac:dyDescent="0.25">
      <c r="A842">
        <v>163074</v>
      </c>
      <c r="B842" t="s">
        <v>1276</v>
      </c>
      <c r="C842" t="s">
        <v>192</v>
      </c>
      <c r="D842" t="s">
        <v>17</v>
      </c>
      <c r="E842" t="s">
        <v>15</v>
      </c>
      <c r="F842" t="s">
        <v>61</v>
      </c>
      <c r="G842">
        <v>10</v>
      </c>
      <c r="H842">
        <v>10</v>
      </c>
    </row>
    <row r="843" spans="1:8" x14ac:dyDescent="0.25">
      <c r="A843">
        <v>163081</v>
      </c>
      <c r="B843" t="s">
        <v>788</v>
      </c>
      <c r="C843" t="s">
        <v>447</v>
      </c>
      <c r="D843" t="s">
        <v>11</v>
      </c>
      <c r="E843" t="s">
        <v>18</v>
      </c>
      <c r="F843" t="s">
        <v>91</v>
      </c>
      <c r="G843">
        <v>10</v>
      </c>
      <c r="H843">
        <v>10</v>
      </c>
    </row>
    <row r="844" spans="1:8" x14ac:dyDescent="0.25">
      <c r="A844">
        <v>163081</v>
      </c>
      <c r="B844" t="s">
        <v>788</v>
      </c>
      <c r="C844" t="s">
        <v>447</v>
      </c>
      <c r="D844" t="s">
        <v>20</v>
      </c>
      <c r="E844" t="s">
        <v>12</v>
      </c>
      <c r="F844" t="s">
        <v>39</v>
      </c>
      <c r="G844">
        <v>10</v>
      </c>
      <c r="H844">
        <v>10</v>
      </c>
    </row>
    <row r="845" spans="1:8" x14ac:dyDescent="0.25">
      <c r="A845">
        <v>163081</v>
      </c>
      <c r="B845" t="s">
        <v>788</v>
      </c>
      <c r="C845" t="s">
        <v>447</v>
      </c>
      <c r="D845" t="s">
        <v>14</v>
      </c>
      <c r="E845" t="s">
        <v>44</v>
      </c>
      <c r="F845" t="s">
        <v>45</v>
      </c>
      <c r="G845">
        <v>10</v>
      </c>
      <c r="H845">
        <v>10</v>
      </c>
    </row>
    <row r="846" spans="1:8" x14ac:dyDescent="0.25">
      <c r="A846">
        <v>163094</v>
      </c>
      <c r="B846" t="s">
        <v>676</v>
      </c>
      <c r="C846" t="s">
        <v>677</v>
      </c>
      <c r="D846" t="s">
        <v>11</v>
      </c>
      <c r="E846" t="s">
        <v>18</v>
      </c>
      <c r="F846" t="s">
        <v>40</v>
      </c>
      <c r="G846">
        <v>10</v>
      </c>
      <c r="H846">
        <v>10</v>
      </c>
    </row>
    <row r="847" spans="1:8" x14ac:dyDescent="0.25">
      <c r="A847">
        <v>163094</v>
      </c>
      <c r="B847" t="s">
        <v>676</v>
      </c>
      <c r="C847" t="s">
        <v>677</v>
      </c>
      <c r="D847" t="s">
        <v>17</v>
      </c>
      <c r="E847" t="s">
        <v>33</v>
      </c>
      <c r="F847" t="s">
        <v>75</v>
      </c>
      <c r="G847">
        <v>10</v>
      </c>
      <c r="H847">
        <v>10</v>
      </c>
    </row>
    <row r="848" spans="1:8" x14ac:dyDescent="0.25">
      <c r="A848">
        <v>163094</v>
      </c>
      <c r="B848" t="s">
        <v>676</v>
      </c>
      <c r="C848" t="s">
        <v>677</v>
      </c>
      <c r="D848" t="s">
        <v>20</v>
      </c>
      <c r="E848" t="s">
        <v>12</v>
      </c>
      <c r="F848" t="s">
        <v>64</v>
      </c>
      <c r="G848">
        <v>10</v>
      </c>
      <c r="H848">
        <v>10</v>
      </c>
    </row>
    <row r="849" spans="1:8" x14ac:dyDescent="0.25">
      <c r="A849">
        <v>163094</v>
      </c>
      <c r="B849" t="s">
        <v>676</v>
      </c>
      <c r="C849" t="s">
        <v>677</v>
      </c>
      <c r="D849" t="s">
        <v>14</v>
      </c>
      <c r="E849" t="s">
        <v>15</v>
      </c>
      <c r="F849" t="s">
        <v>61</v>
      </c>
      <c r="G849">
        <v>10</v>
      </c>
      <c r="H849">
        <v>10</v>
      </c>
    </row>
    <row r="850" spans="1:8" x14ac:dyDescent="0.25">
      <c r="A850">
        <v>163095</v>
      </c>
      <c r="B850" t="s">
        <v>402</v>
      </c>
      <c r="C850" t="s">
        <v>323</v>
      </c>
      <c r="D850" t="s">
        <v>20</v>
      </c>
      <c r="E850" t="s">
        <v>18</v>
      </c>
      <c r="F850" t="s">
        <v>40</v>
      </c>
      <c r="G850">
        <v>10</v>
      </c>
      <c r="H850">
        <v>10</v>
      </c>
    </row>
    <row r="851" spans="1:8" x14ac:dyDescent="0.25">
      <c r="A851">
        <v>163095</v>
      </c>
      <c r="B851" t="s">
        <v>402</v>
      </c>
      <c r="C851" t="s">
        <v>323</v>
      </c>
      <c r="D851" t="s">
        <v>17</v>
      </c>
      <c r="E851" t="s">
        <v>33</v>
      </c>
      <c r="F851" t="s">
        <v>38</v>
      </c>
      <c r="G851">
        <v>10</v>
      </c>
      <c r="H851">
        <v>10</v>
      </c>
    </row>
    <row r="852" spans="1:8" x14ac:dyDescent="0.25">
      <c r="A852">
        <v>163095</v>
      </c>
      <c r="B852" t="s">
        <v>402</v>
      </c>
      <c r="C852" t="s">
        <v>323</v>
      </c>
      <c r="D852" t="s">
        <v>11</v>
      </c>
      <c r="E852" t="s">
        <v>12</v>
      </c>
      <c r="F852" t="s">
        <v>39</v>
      </c>
      <c r="G852">
        <v>10</v>
      </c>
      <c r="H852">
        <v>10</v>
      </c>
    </row>
    <row r="853" spans="1:8" x14ac:dyDescent="0.25">
      <c r="A853">
        <v>163095</v>
      </c>
      <c r="B853" t="s">
        <v>402</v>
      </c>
      <c r="C853" t="s">
        <v>323</v>
      </c>
      <c r="D853" t="s">
        <v>14</v>
      </c>
      <c r="E853" t="s">
        <v>15</v>
      </c>
      <c r="F853" t="s">
        <v>61</v>
      </c>
      <c r="G853">
        <v>10</v>
      </c>
      <c r="H853">
        <v>10</v>
      </c>
    </row>
    <row r="854" spans="1:8" x14ac:dyDescent="0.25">
      <c r="A854">
        <v>163096</v>
      </c>
      <c r="B854" t="s">
        <v>1148</v>
      </c>
      <c r="C854" t="s">
        <v>1149</v>
      </c>
      <c r="D854" t="s">
        <v>14</v>
      </c>
      <c r="E854" t="s">
        <v>18</v>
      </c>
      <c r="F854" t="s">
        <v>87</v>
      </c>
      <c r="G854">
        <v>10</v>
      </c>
      <c r="H854">
        <v>10</v>
      </c>
    </row>
    <row r="855" spans="1:8" x14ac:dyDescent="0.25">
      <c r="A855">
        <v>163096</v>
      </c>
      <c r="B855" t="s">
        <v>1148</v>
      </c>
      <c r="C855" t="s">
        <v>1149</v>
      </c>
      <c r="D855" t="s">
        <v>17</v>
      </c>
      <c r="E855" t="s">
        <v>12</v>
      </c>
      <c r="F855" t="s">
        <v>32</v>
      </c>
      <c r="G855">
        <v>10</v>
      </c>
      <c r="H855">
        <v>10</v>
      </c>
    </row>
    <row r="856" spans="1:8" x14ac:dyDescent="0.25">
      <c r="A856">
        <v>163096</v>
      </c>
      <c r="B856" t="s">
        <v>1148</v>
      </c>
      <c r="C856" t="s">
        <v>1149</v>
      </c>
      <c r="D856" t="s">
        <v>20</v>
      </c>
      <c r="E856" t="s">
        <v>15</v>
      </c>
      <c r="F856" t="s">
        <v>61</v>
      </c>
      <c r="G856">
        <v>10</v>
      </c>
      <c r="H856">
        <v>10</v>
      </c>
    </row>
    <row r="857" spans="1:8" x14ac:dyDescent="0.25">
      <c r="A857">
        <v>163134</v>
      </c>
      <c r="B857" t="s">
        <v>322</v>
      </c>
      <c r="C857" t="s">
        <v>323</v>
      </c>
      <c r="D857" t="s">
        <v>14</v>
      </c>
      <c r="E857" t="s">
        <v>18</v>
      </c>
      <c r="F857" t="s">
        <v>65</v>
      </c>
      <c r="G857">
        <v>10</v>
      </c>
      <c r="H857">
        <v>10</v>
      </c>
    </row>
    <row r="858" spans="1:8" x14ac:dyDescent="0.25">
      <c r="A858">
        <v>163134</v>
      </c>
      <c r="B858" t="s">
        <v>322</v>
      </c>
      <c r="C858" t="s">
        <v>323</v>
      </c>
      <c r="D858" t="s">
        <v>20</v>
      </c>
      <c r="E858" t="s">
        <v>15</v>
      </c>
      <c r="F858" t="s">
        <v>16</v>
      </c>
      <c r="G858">
        <v>10</v>
      </c>
      <c r="H858">
        <v>10</v>
      </c>
    </row>
    <row r="859" spans="1:8" x14ac:dyDescent="0.25">
      <c r="A859">
        <v>163140</v>
      </c>
      <c r="B859" t="s">
        <v>703</v>
      </c>
      <c r="C859" t="s">
        <v>704</v>
      </c>
      <c r="D859" t="s">
        <v>14</v>
      </c>
      <c r="E859" t="s">
        <v>18</v>
      </c>
      <c r="F859" t="s">
        <v>91</v>
      </c>
      <c r="G859">
        <v>10</v>
      </c>
      <c r="H859">
        <v>10</v>
      </c>
    </row>
    <row r="860" spans="1:8" x14ac:dyDescent="0.25">
      <c r="A860">
        <v>163140</v>
      </c>
      <c r="B860" t="s">
        <v>703</v>
      </c>
      <c r="C860" t="s">
        <v>704</v>
      </c>
      <c r="D860" t="s">
        <v>20</v>
      </c>
      <c r="E860" t="s">
        <v>15</v>
      </c>
      <c r="F860" t="s">
        <v>61</v>
      </c>
      <c r="G860">
        <v>10</v>
      </c>
      <c r="H860">
        <v>10</v>
      </c>
    </row>
    <row r="861" spans="1:8" x14ac:dyDescent="0.25">
      <c r="A861">
        <v>163152</v>
      </c>
      <c r="B861" t="s">
        <v>1438</v>
      </c>
      <c r="C861" t="s">
        <v>1023</v>
      </c>
      <c r="D861" t="s">
        <v>14</v>
      </c>
      <c r="E861" t="s">
        <v>18</v>
      </c>
      <c r="F861" t="s">
        <v>40</v>
      </c>
      <c r="G861">
        <v>10</v>
      </c>
      <c r="H861">
        <v>10</v>
      </c>
    </row>
    <row r="862" spans="1:8" x14ac:dyDescent="0.25">
      <c r="A862">
        <v>163152</v>
      </c>
      <c r="B862" t="s">
        <v>1438</v>
      </c>
      <c r="C862" t="s">
        <v>1023</v>
      </c>
      <c r="D862" t="s">
        <v>17</v>
      </c>
      <c r="E862" t="s">
        <v>33</v>
      </c>
      <c r="F862" t="s">
        <v>38</v>
      </c>
      <c r="G862">
        <v>10</v>
      </c>
      <c r="H862">
        <v>10</v>
      </c>
    </row>
    <row r="863" spans="1:8" x14ac:dyDescent="0.25">
      <c r="A863">
        <v>163152</v>
      </c>
      <c r="B863" t="s">
        <v>1438</v>
      </c>
      <c r="C863" t="s">
        <v>1023</v>
      </c>
      <c r="D863" t="s">
        <v>20</v>
      </c>
      <c r="E863" t="s">
        <v>15</v>
      </c>
      <c r="F863">
        <v>1</v>
      </c>
      <c r="G863">
        <v>10</v>
      </c>
      <c r="H863">
        <v>10</v>
      </c>
    </row>
    <row r="864" spans="1:8" x14ac:dyDescent="0.25">
      <c r="A864">
        <v>163155</v>
      </c>
      <c r="B864" t="s">
        <v>463</v>
      </c>
      <c r="C864" t="s">
        <v>464</v>
      </c>
      <c r="D864" t="s">
        <v>20</v>
      </c>
      <c r="E864" t="s">
        <v>18</v>
      </c>
      <c r="F864" t="s">
        <v>40</v>
      </c>
      <c r="G864">
        <v>10</v>
      </c>
      <c r="H864">
        <v>10</v>
      </c>
    </row>
    <row r="865" spans="1:8" x14ac:dyDescent="0.25">
      <c r="A865">
        <v>163155</v>
      </c>
      <c r="B865" t="s">
        <v>463</v>
      </c>
      <c r="C865" t="s">
        <v>464</v>
      </c>
      <c r="D865" t="s">
        <v>11</v>
      </c>
      <c r="E865" t="s">
        <v>33</v>
      </c>
      <c r="F865" t="s">
        <v>38</v>
      </c>
      <c r="G865">
        <v>10</v>
      </c>
      <c r="H865">
        <v>10</v>
      </c>
    </row>
    <row r="866" spans="1:8" x14ac:dyDescent="0.25">
      <c r="A866">
        <v>163155</v>
      </c>
      <c r="B866" t="s">
        <v>463</v>
      </c>
      <c r="C866" t="s">
        <v>464</v>
      </c>
      <c r="D866" t="s">
        <v>14</v>
      </c>
      <c r="E866" t="s">
        <v>12</v>
      </c>
      <c r="F866" t="s">
        <v>32</v>
      </c>
      <c r="G866">
        <v>10</v>
      </c>
      <c r="H866">
        <v>10</v>
      </c>
    </row>
    <row r="867" spans="1:8" x14ac:dyDescent="0.25">
      <c r="A867">
        <v>163155</v>
      </c>
      <c r="B867" t="s">
        <v>463</v>
      </c>
      <c r="C867" t="s">
        <v>464</v>
      </c>
      <c r="D867" t="s">
        <v>17</v>
      </c>
      <c r="E867" t="s">
        <v>15</v>
      </c>
      <c r="F867">
        <v>1</v>
      </c>
      <c r="G867">
        <v>10</v>
      </c>
      <c r="H867">
        <v>10</v>
      </c>
    </row>
    <row r="868" spans="1:8" x14ac:dyDescent="0.25">
      <c r="A868">
        <v>163156</v>
      </c>
      <c r="B868" t="s">
        <v>1169</v>
      </c>
      <c r="C868" t="s">
        <v>1170</v>
      </c>
      <c r="D868" t="s">
        <v>20</v>
      </c>
      <c r="E868" t="s">
        <v>44</v>
      </c>
      <c r="F868" t="s">
        <v>45</v>
      </c>
      <c r="G868">
        <v>10</v>
      </c>
      <c r="H868">
        <v>10</v>
      </c>
    </row>
    <row r="869" spans="1:8" x14ac:dyDescent="0.25">
      <c r="A869">
        <v>163158</v>
      </c>
      <c r="B869" t="s">
        <v>278</v>
      </c>
      <c r="C869" t="s">
        <v>279</v>
      </c>
      <c r="D869" t="s">
        <v>17</v>
      </c>
      <c r="E869" t="s">
        <v>18</v>
      </c>
      <c r="F869" t="s">
        <v>87</v>
      </c>
      <c r="G869">
        <v>10</v>
      </c>
      <c r="H869">
        <v>10</v>
      </c>
    </row>
    <row r="870" spans="1:8" x14ac:dyDescent="0.25">
      <c r="A870">
        <v>163158</v>
      </c>
      <c r="B870" t="s">
        <v>278</v>
      </c>
      <c r="C870" t="s">
        <v>279</v>
      </c>
      <c r="D870" t="s">
        <v>11</v>
      </c>
      <c r="E870" t="s">
        <v>15</v>
      </c>
      <c r="F870" t="s">
        <v>16</v>
      </c>
      <c r="G870">
        <v>10</v>
      </c>
      <c r="H870">
        <v>10</v>
      </c>
    </row>
    <row r="871" spans="1:8" x14ac:dyDescent="0.25">
      <c r="A871">
        <v>163159</v>
      </c>
      <c r="B871" t="s">
        <v>343</v>
      </c>
      <c r="C871" t="s">
        <v>344</v>
      </c>
      <c r="D871" t="s">
        <v>17</v>
      </c>
      <c r="E871" t="s">
        <v>18</v>
      </c>
      <c r="F871" t="s">
        <v>65</v>
      </c>
      <c r="G871">
        <v>10</v>
      </c>
      <c r="H871">
        <v>10</v>
      </c>
    </row>
    <row r="872" spans="1:8" x14ac:dyDescent="0.25">
      <c r="A872">
        <v>163159</v>
      </c>
      <c r="B872" t="s">
        <v>343</v>
      </c>
      <c r="C872" t="s">
        <v>344</v>
      </c>
      <c r="D872" t="s">
        <v>20</v>
      </c>
      <c r="E872" t="s">
        <v>15</v>
      </c>
      <c r="F872" t="s">
        <v>61</v>
      </c>
      <c r="G872">
        <v>10</v>
      </c>
      <c r="H872">
        <v>10</v>
      </c>
    </row>
    <row r="873" spans="1:8" x14ac:dyDescent="0.25">
      <c r="A873">
        <v>163162</v>
      </c>
      <c r="B873" t="s">
        <v>995</v>
      </c>
      <c r="C873" t="s">
        <v>415</v>
      </c>
      <c r="D873" t="s">
        <v>14</v>
      </c>
      <c r="E873" t="s">
        <v>33</v>
      </c>
      <c r="F873" t="s">
        <v>38</v>
      </c>
      <c r="G873">
        <v>10</v>
      </c>
      <c r="H873">
        <v>10</v>
      </c>
    </row>
    <row r="874" spans="1:8" x14ac:dyDescent="0.25">
      <c r="A874">
        <v>163162</v>
      </c>
      <c r="B874" t="s">
        <v>995</v>
      </c>
      <c r="C874" t="s">
        <v>415</v>
      </c>
      <c r="D874" t="s">
        <v>11</v>
      </c>
      <c r="E874" t="s">
        <v>12</v>
      </c>
      <c r="F874" t="s">
        <v>32</v>
      </c>
      <c r="G874">
        <v>10</v>
      </c>
      <c r="H874">
        <v>10</v>
      </c>
    </row>
    <row r="875" spans="1:8" x14ac:dyDescent="0.25">
      <c r="A875">
        <v>163164</v>
      </c>
      <c r="B875" t="s">
        <v>1008</v>
      </c>
      <c r="C875" t="s">
        <v>1009</v>
      </c>
      <c r="D875" t="s">
        <v>11</v>
      </c>
      <c r="E875" t="s">
        <v>18</v>
      </c>
      <c r="F875" t="s">
        <v>40</v>
      </c>
      <c r="G875">
        <v>10</v>
      </c>
      <c r="H875">
        <v>10</v>
      </c>
    </row>
    <row r="876" spans="1:8" x14ac:dyDescent="0.25">
      <c r="A876">
        <v>163164</v>
      </c>
      <c r="B876" t="s">
        <v>1008</v>
      </c>
      <c r="C876" t="s">
        <v>1009</v>
      </c>
      <c r="D876" t="s">
        <v>20</v>
      </c>
      <c r="E876" t="s">
        <v>12</v>
      </c>
      <c r="F876" t="s">
        <v>32</v>
      </c>
      <c r="G876">
        <v>10</v>
      </c>
      <c r="H876">
        <v>10</v>
      </c>
    </row>
    <row r="877" spans="1:8" x14ac:dyDescent="0.25">
      <c r="A877">
        <v>163164</v>
      </c>
      <c r="B877" t="s">
        <v>1008</v>
      </c>
      <c r="C877" t="s">
        <v>1009</v>
      </c>
      <c r="D877" t="s">
        <v>14</v>
      </c>
      <c r="E877" t="s">
        <v>15</v>
      </c>
      <c r="F877" t="s">
        <v>61</v>
      </c>
      <c r="G877">
        <v>10</v>
      </c>
      <c r="H877">
        <v>10</v>
      </c>
    </row>
    <row r="878" spans="1:8" x14ac:dyDescent="0.25">
      <c r="A878">
        <v>163167</v>
      </c>
      <c r="B878" t="s">
        <v>450</v>
      </c>
      <c r="C878" t="s">
        <v>451</v>
      </c>
      <c r="D878" t="s">
        <v>17</v>
      </c>
      <c r="E878" t="s">
        <v>18</v>
      </c>
      <c r="F878" t="s">
        <v>91</v>
      </c>
      <c r="G878">
        <v>10</v>
      </c>
      <c r="H878">
        <v>10</v>
      </c>
    </row>
    <row r="879" spans="1:8" x14ac:dyDescent="0.25">
      <c r="A879">
        <v>163167</v>
      </c>
      <c r="B879" t="s">
        <v>450</v>
      </c>
      <c r="C879" t="s">
        <v>451</v>
      </c>
      <c r="D879" t="s">
        <v>11</v>
      </c>
      <c r="E879" t="s">
        <v>59</v>
      </c>
      <c r="F879" t="s">
        <v>150</v>
      </c>
      <c r="G879">
        <v>10</v>
      </c>
      <c r="H879">
        <v>10</v>
      </c>
    </row>
    <row r="880" spans="1:8" x14ac:dyDescent="0.25">
      <c r="A880">
        <v>163167</v>
      </c>
      <c r="B880" t="s">
        <v>450</v>
      </c>
      <c r="C880" t="s">
        <v>451</v>
      </c>
      <c r="D880" t="s">
        <v>14</v>
      </c>
      <c r="E880" t="s">
        <v>15</v>
      </c>
      <c r="F880" t="s">
        <v>16</v>
      </c>
      <c r="G880">
        <v>10</v>
      </c>
      <c r="H880">
        <v>10</v>
      </c>
    </row>
    <row r="881" spans="1:8" x14ac:dyDescent="0.25">
      <c r="A881">
        <v>163169</v>
      </c>
      <c r="B881" t="s">
        <v>767</v>
      </c>
      <c r="C881" t="s">
        <v>751</v>
      </c>
      <c r="D881" t="s">
        <v>14</v>
      </c>
      <c r="E881" t="s">
        <v>18</v>
      </c>
      <c r="F881" t="s">
        <v>40</v>
      </c>
      <c r="G881">
        <v>10</v>
      </c>
      <c r="H881">
        <v>10</v>
      </c>
    </row>
    <row r="882" spans="1:8" x14ac:dyDescent="0.25">
      <c r="A882">
        <v>163169</v>
      </c>
      <c r="B882" t="s">
        <v>767</v>
      </c>
      <c r="C882" t="s">
        <v>751</v>
      </c>
      <c r="D882" t="s">
        <v>20</v>
      </c>
      <c r="E882" t="s">
        <v>33</v>
      </c>
      <c r="F882" t="s">
        <v>75</v>
      </c>
      <c r="G882">
        <v>10</v>
      </c>
      <c r="H882">
        <v>10</v>
      </c>
    </row>
    <row r="883" spans="1:8" x14ac:dyDescent="0.25">
      <c r="A883">
        <v>163169</v>
      </c>
      <c r="B883" t="s">
        <v>767</v>
      </c>
      <c r="C883" t="s">
        <v>751</v>
      </c>
      <c r="D883" t="s">
        <v>11</v>
      </c>
      <c r="E883" t="s">
        <v>59</v>
      </c>
      <c r="F883" t="s">
        <v>150</v>
      </c>
      <c r="G883">
        <v>10</v>
      </c>
      <c r="H883">
        <v>10</v>
      </c>
    </row>
    <row r="884" spans="1:8" x14ac:dyDescent="0.25">
      <c r="A884">
        <v>163169</v>
      </c>
      <c r="B884" t="s">
        <v>767</v>
      </c>
      <c r="C884" t="s">
        <v>751</v>
      </c>
      <c r="D884" t="s">
        <v>17</v>
      </c>
      <c r="E884" t="s">
        <v>15</v>
      </c>
      <c r="F884" t="s">
        <v>16</v>
      </c>
      <c r="G884">
        <v>10</v>
      </c>
      <c r="H884">
        <v>10</v>
      </c>
    </row>
    <row r="885" spans="1:8" x14ac:dyDescent="0.25">
      <c r="A885">
        <v>163170</v>
      </c>
      <c r="B885" t="s">
        <v>354</v>
      </c>
      <c r="C885" t="s">
        <v>355</v>
      </c>
      <c r="D885" t="s">
        <v>20</v>
      </c>
      <c r="E885" t="s">
        <v>18</v>
      </c>
      <c r="F885" t="s">
        <v>106</v>
      </c>
      <c r="G885">
        <v>10</v>
      </c>
      <c r="H885">
        <v>10</v>
      </c>
    </row>
    <row r="886" spans="1:8" x14ac:dyDescent="0.25">
      <c r="A886">
        <v>163170</v>
      </c>
      <c r="B886" t="s">
        <v>354</v>
      </c>
      <c r="C886" t="s">
        <v>355</v>
      </c>
      <c r="D886" t="s">
        <v>11</v>
      </c>
      <c r="E886" t="s">
        <v>28</v>
      </c>
      <c r="F886" t="s">
        <v>56</v>
      </c>
      <c r="G886">
        <v>10</v>
      </c>
      <c r="H886">
        <v>10</v>
      </c>
    </row>
    <row r="887" spans="1:8" x14ac:dyDescent="0.25">
      <c r="A887">
        <v>163170</v>
      </c>
      <c r="B887" t="s">
        <v>354</v>
      </c>
      <c r="C887" t="s">
        <v>355</v>
      </c>
      <c r="D887" t="s">
        <v>17</v>
      </c>
      <c r="E887" t="s">
        <v>12</v>
      </c>
      <c r="F887" t="s">
        <v>64</v>
      </c>
      <c r="G887">
        <v>10</v>
      </c>
      <c r="H887">
        <v>10</v>
      </c>
    </row>
    <row r="888" spans="1:8" x14ac:dyDescent="0.25">
      <c r="A888">
        <v>163170</v>
      </c>
      <c r="B888" t="s">
        <v>354</v>
      </c>
      <c r="C888" t="s">
        <v>355</v>
      </c>
      <c r="D888" t="s">
        <v>14</v>
      </c>
      <c r="E888" t="s">
        <v>44</v>
      </c>
      <c r="F888" t="s">
        <v>45</v>
      </c>
      <c r="G888">
        <v>10</v>
      </c>
      <c r="H888">
        <v>10</v>
      </c>
    </row>
    <row r="889" spans="1:8" x14ac:dyDescent="0.25">
      <c r="A889">
        <v>163172</v>
      </c>
      <c r="B889" t="s">
        <v>840</v>
      </c>
      <c r="C889" t="s">
        <v>724</v>
      </c>
      <c r="D889" t="s">
        <v>20</v>
      </c>
      <c r="E889" t="s">
        <v>18</v>
      </c>
      <c r="F889" t="s">
        <v>65</v>
      </c>
      <c r="G889">
        <v>10</v>
      </c>
      <c r="H889">
        <v>10</v>
      </c>
    </row>
    <row r="890" spans="1:8" x14ac:dyDescent="0.25">
      <c r="A890">
        <v>163172</v>
      </c>
      <c r="B890" t="s">
        <v>840</v>
      </c>
      <c r="C890" t="s">
        <v>724</v>
      </c>
      <c r="D890" t="s">
        <v>14</v>
      </c>
      <c r="E890" t="s">
        <v>59</v>
      </c>
      <c r="F890" t="s">
        <v>150</v>
      </c>
      <c r="G890">
        <v>10</v>
      </c>
      <c r="H890">
        <v>10</v>
      </c>
    </row>
    <row r="891" spans="1:8" x14ac:dyDescent="0.25">
      <c r="A891">
        <v>163173</v>
      </c>
      <c r="B891" t="s">
        <v>1098</v>
      </c>
      <c r="C891" t="s">
        <v>1099</v>
      </c>
      <c r="D891" t="s">
        <v>14</v>
      </c>
      <c r="E891" t="s">
        <v>18</v>
      </c>
      <c r="F891" t="s">
        <v>106</v>
      </c>
      <c r="G891">
        <v>10</v>
      </c>
      <c r="H891">
        <v>10</v>
      </c>
    </row>
    <row r="892" spans="1:8" x14ac:dyDescent="0.25">
      <c r="A892">
        <v>163173</v>
      </c>
      <c r="B892" t="s">
        <v>1098</v>
      </c>
      <c r="C892" t="s">
        <v>1099</v>
      </c>
      <c r="D892" t="s">
        <v>17</v>
      </c>
      <c r="E892" t="s">
        <v>21</v>
      </c>
      <c r="F892" t="s">
        <v>92</v>
      </c>
      <c r="G892">
        <v>10</v>
      </c>
      <c r="H892">
        <v>10</v>
      </c>
    </row>
    <row r="893" spans="1:8" x14ac:dyDescent="0.25">
      <c r="A893">
        <v>163173</v>
      </c>
      <c r="B893" t="s">
        <v>1098</v>
      </c>
      <c r="C893" t="s">
        <v>1099</v>
      </c>
      <c r="D893" t="s">
        <v>20</v>
      </c>
      <c r="E893" t="s">
        <v>59</v>
      </c>
      <c r="F893" t="s">
        <v>150</v>
      </c>
      <c r="G893">
        <v>10</v>
      </c>
      <c r="H893">
        <v>10</v>
      </c>
    </row>
    <row r="894" spans="1:8" x14ac:dyDescent="0.25">
      <c r="A894">
        <v>163173</v>
      </c>
      <c r="B894" t="s">
        <v>1098</v>
      </c>
      <c r="C894" t="s">
        <v>1099</v>
      </c>
      <c r="D894" t="s">
        <v>11</v>
      </c>
      <c r="E894" t="s">
        <v>15</v>
      </c>
      <c r="F894" t="s">
        <v>16</v>
      </c>
      <c r="G894">
        <v>10</v>
      </c>
      <c r="H894">
        <v>10</v>
      </c>
    </row>
    <row r="895" spans="1:8" x14ac:dyDescent="0.25">
      <c r="A895">
        <v>163177</v>
      </c>
      <c r="B895" t="s">
        <v>841</v>
      </c>
      <c r="C895" t="s">
        <v>842</v>
      </c>
      <c r="D895" t="s">
        <v>11</v>
      </c>
      <c r="E895" t="s">
        <v>33</v>
      </c>
      <c r="F895" t="s">
        <v>75</v>
      </c>
      <c r="G895">
        <v>10</v>
      </c>
      <c r="H895">
        <v>10</v>
      </c>
    </row>
    <row r="896" spans="1:8" x14ac:dyDescent="0.25">
      <c r="A896">
        <v>163189</v>
      </c>
      <c r="B896" t="s">
        <v>1146</v>
      </c>
      <c r="C896" t="s">
        <v>1147</v>
      </c>
      <c r="D896" t="s">
        <v>17</v>
      </c>
      <c r="E896" t="s">
        <v>18</v>
      </c>
      <c r="F896" t="s">
        <v>65</v>
      </c>
      <c r="G896">
        <v>10</v>
      </c>
      <c r="H896">
        <v>10</v>
      </c>
    </row>
    <row r="897" spans="1:8" x14ac:dyDescent="0.25">
      <c r="A897">
        <v>163189</v>
      </c>
      <c r="B897" t="s">
        <v>1146</v>
      </c>
      <c r="C897" t="s">
        <v>1147</v>
      </c>
      <c r="D897" t="s">
        <v>20</v>
      </c>
      <c r="E897" t="s">
        <v>28</v>
      </c>
      <c r="F897" t="s">
        <v>56</v>
      </c>
      <c r="G897">
        <v>10</v>
      </c>
      <c r="H897">
        <v>10</v>
      </c>
    </row>
    <row r="898" spans="1:8" x14ac:dyDescent="0.25">
      <c r="A898">
        <v>163189</v>
      </c>
      <c r="B898" t="s">
        <v>1146</v>
      </c>
      <c r="C898" t="s">
        <v>1147</v>
      </c>
      <c r="D898" t="s">
        <v>14</v>
      </c>
      <c r="E898" t="s">
        <v>59</v>
      </c>
      <c r="F898" t="s">
        <v>150</v>
      </c>
      <c r="G898">
        <v>10</v>
      </c>
      <c r="H898">
        <v>10</v>
      </c>
    </row>
    <row r="899" spans="1:8" x14ac:dyDescent="0.25">
      <c r="A899">
        <v>163192</v>
      </c>
      <c r="B899" t="s">
        <v>1343</v>
      </c>
      <c r="C899" t="s">
        <v>495</v>
      </c>
      <c r="D899" t="s">
        <v>11</v>
      </c>
      <c r="E899" t="s">
        <v>33</v>
      </c>
      <c r="F899" t="s">
        <v>75</v>
      </c>
      <c r="G899">
        <v>10</v>
      </c>
      <c r="H899">
        <v>10</v>
      </c>
    </row>
    <row r="900" spans="1:8" x14ac:dyDescent="0.25">
      <c r="A900">
        <v>163192</v>
      </c>
      <c r="B900" t="s">
        <v>1343</v>
      </c>
      <c r="C900" t="s">
        <v>495</v>
      </c>
      <c r="D900" t="s">
        <v>20</v>
      </c>
      <c r="E900" t="s">
        <v>15</v>
      </c>
      <c r="F900" t="s">
        <v>16</v>
      </c>
      <c r="G900">
        <v>10</v>
      </c>
      <c r="H900">
        <v>10</v>
      </c>
    </row>
    <row r="901" spans="1:8" x14ac:dyDescent="0.25">
      <c r="A901">
        <v>163194</v>
      </c>
      <c r="B901" t="s">
        <v>487</v>
      </c>
      <c r="C901" t="s">
        <v>488</v>
      </c>
      <c r="D901" t="s">
        <v>11</v>
      </c>
      <c r="E901" t="s">
        <v>15</v>
      </c>
      <c r="F901">
        <v>1</v>
      </c>
      <c r="G901">
        <v>10</v>
      </c>
      <c r="H901">
        <v>10</v>
      </c>
    </row>
    <row r="902" spans="1:8" x14ac:dyDescent="0.25">
      <c r="A902">
        <v>163202</v>
      </c>
      <c r="B902" t="s">
        <v>1097</v>
      </c>
      <c r="C902" t="s">
        <v>314</v>
      </c>
      <c r="D902" t="s">
        <v>14</v>
      </c>
      <c r="E902" t="s">
        <v>18</v>
      </c>
      <c r="F902" t="s">
        <v>91</v>
      </c>
      <c r="G902">
        <v>10</v>
      </c>
      <c r="H902">
        <v>10</v>
      </c>
    </row>
    <row r="903" spans="1:8" x14ac:dyDescent="0.25">
      <c r="A903">
        <v>163202</v>
      </c>
      <c r="B903" t="s">
        <v>1097</v>
      </c>
      <c r="C903" t="s">
        <v>314</v>
      </c>
      <c r="D903" t="s">
        <v>17</v>
      </c>
      <c r="E903" t="s">
        <v>28</v>
      </c>
      <c r="F903" t="s">
        <v>56</v>
      </c>
      <c r="G903">
        <v>10</v>
      </c>
      <c r="H903">
        <v>10</v>
      </c>
    </row>
    <row r="904" spans="1:8" x14ac:dyDescent="0.25">
      <c r="A904">
        <v>163202</v>
      </c>
      <c r="B904" t="s">
        <v>1097</v>
      </c>
      <c r="C904" t="s">
        <v>314</v>
      </c>
      <c r="D904" t="s">
        <v>20</v>
      </c>
      <c r="E904" t="s">
        <v>12</v>
      </c>
      <c r="F904" t="s">
        <v>162</v>
      </c>
      <c r="G904">
        <v>10</v>
      </c>
      <c r="H904">
        <v>10</v>
      </c>
    </row>
    <row r="905" spans="1:8" x14ac:dyDescent="0.25">
      <c r="A905">
        <v>163202</v>
      </c>
      <c r="B905" t="s">
        <v>1097</v>
      </c>
      <c r="C905" t="s">
        <v>314</v>
      </c>
      <c r="D905" t="s">
        <v>11</v>
      </c>
      <c r="E905" t="s">
        <v>15</v>
      </c>
      <c r="F905" t="s">
        <v>105</v>
      </c>
      <c r="G905">
        <v>10</v>
      </c>
      <c r="H905">
        <v>10</v>
      </c>
    </row>
    <row r="906" spans="1:8" x14ac:dyDescent="0.25">
      <c r="A906">
        <v>163205</v>
      </c>
      <c r="B906" t="s">
        <v>1083</v>
      </c>
      <c r="C906" t="s">
        <v>1084</v>
      </c>
      <c r="D906" t="s">
        <v>14</v>
      </c>
      <c r="E906" t="s">
        <v>18</v>
      </c>
      <c r="F906" t="s">
        <v>91</v>
      </c>
      <c r="G906">
        <v>10</v>
      </c>
      <c r="H906">
        <v>10</v>
      </c>
    </row>
    <row r="907" spans="1:8" x14ac:dyDescent="0.25">
      <c r="A907">
        <v>163205</v>
      </c>
      <c r="B907" t="s">
        <v>1083</v>
      </c>
      <c r="C907" t="s">
        <v>1084</v>
      </c>
      <c r="D907" t="s">
        <v>17</v>
      </c>
      <c r="E907" t="s">
        <v>33</v>
      </c>
      <c r="F907" t="s">
        <v>38</v>
      </c>
      <c r="G907">
        <v>10</v>
      </c>
      <c r="H907">
        <v>10</v>
      </c>
    </row>
    <row r="908" spans="1:8" x14ac:dyDescent="0.25">
      <c r="A908">
        <v>163205</v>
      </c>
      <c r="B908" t="s">
        <v>1083</v>
      </c>
      <c r="C908" t="s">
        <v>1084</v>
      </c>
      <c r="D908" t="s">
        <v>11</v>
      </c>
      <c r="E908" t="s">
        <v>15</v>
      </c>
      <c r="F908" t="s">
        <v>16</v>
      </c>
      <c r="G908">
        <v>10</v>
      </c>
      <c r="H908">
        <v>10</v>
      </c>
    </row>
    <row r="909" spans="1:8" x14ac:dyDescent="0.25">
      <c r="A909">
        <v>163206</v>
      </c>
      <c r="B909" t="s">
        <v>522</v>
      </c>
      <c r="C909" t="s">
        <v>523</v>
      </c>
      <c r="D909" t="s">
        <v>17</v>
      </c>
      <c r="E909" t="s">
        <v>18</v>
      </c>
      <c r="F909" t="s">
        <v>65</v>
      </c>
      <c r="G909">
        <v>10</v>
      </c>
      <c r="H909">
        <v>10</v>
      </c>
    </row>
    <row r="910" spans="1:8" x14ac:dyDescent="0.25">
      <c r="A910">
        <v>163206</v>
      </c>
      <c r="B910" t="s">
        <v>522</v>
      </c>
      <c r="C910" t="s">
        <v>523</v>
      </c>
      <c r="D910" t="s">
        <v>20</v>
      </c>
      <c r="E910" t="s">
        <v>59</v>
      </c>
      <c r="F910" t="s">
        <v>150</v>
      </c>
      <c r="G910">
        <v>10</v>
      </c>
      <c r="H910">
        <v>10</v>
      </c>
    </row>
    <row r="911" spans="1:8" x14ac:dyDescent="0.25">
      <c r="A911">
        <v>163206</v>
      </c>
      <c r="B911" t="s">
        <v>522</v>
      </c>
      <c r="C911" t="s">
        <v>523</v>
      </c>
      <c r="D911" t="s">
        <v>11</v>
      </c>
      <c r="E911" t="s">
        <v>15</v>
      </c>
      <c r="F911" t="s">
        <v>16</v>
      </c>
      <c r="G911">
        <v>10</v>
      </c>
      <c r="H911">
        <v>10</v>
      </c>
    </row>
    <row r="912" spans="1:8" x14ac:dyDescent="0.25">
      <c r="A912">
        <v>163208</v>
      </c>
      <c r="B912" t="s">
        <v>1319</v>
      </c>
      <c r="C912" t="s">
        <v>867</v>
      </c>
      <c r="D912" t="s">
        <v>11</v>
      </c>
      <c r="E912" t="s">
        <v>18</v>
      </c>
      <c r="F912" t="s">
        <v>106</v>
      </c>
      <c r="G912">
        <v>10</v>
      </c>
      <c r="H912">
        <v>10</v>
      </c>
    </row>
    <row r="913" spans="1:8" x14ac:dyDescent="0.25">
      <c r="A913">
        <v>163208</v>
      </c>
      <c r="B913" t="s">
        <v>1319</v>
      </c>
      <c r="C913" t="s">
        <v>867</v>
      </c>
      <c r="D913" t="s">
        <v>14</v>
      </c>
      <c r="E913" t="s">
        <v>12</v>
      </c>
      <c r="F913" t="s">
        <v>39</v>
      </c>
      <c r="G913">
        <v>10</v>
      </c>
      <c r="H913">
        <v>10</v>
      </c>
    </row>
    <row r="914" spans="1:8" x14ac:dyDescent="0.25">
      <c r="A914">
        <v>163208</v>
      </c>
      <c r="B914" t="s">
        <v>1319</v>
      </c>
      <c r="C914" t="s">
        <v>867</v>
      </c>
      <c r="D914" t="s">
        <v>17</v>
      </c>
      <c r="E914" t="s">
        <v>15</v>
      </c>
      <c r="F914" t="s">
        <v>105</v>
      </c>
      <c r="G914">
        <v>10</v>
      </c>
      <c r="H914">
        <v>10</v>
      </c>
    </row>
    <row r="915" spans="1:8" x14ac:dyDescent="0.25">
      <c r="A915">
        <v>163209</v>
      </c>
      <c r="B915" t="s">
        <v>736</v>
      </c>
      <c r="C915" t="s">
        <v>571</v>
      </c>
      <c r="D915" t="s">
        <v>17</v>
      </c>
      <c r="E915" t="s">
        <v>59</v>
      </c>
      <c r="F915" t="s">
        <v>150</v>
      </c>
      <c r="G915">
        <v>10</v>
      </c>
      <c r="H915">
        <v>10</v>
      </c>
    </row>
    <row r="916" spans="1:8" x14ac:dyDescent="0.25">
      <c r="A916">
        <v>163209</v>
      </c>
      <c r="B916" t="s">
        <v>736</v>
      </c>
      <c r="C916" t="s">
        <v>571</v>
      </c>
      <c r="D916" t="s">
        <v>11</v>
      </c>
      <c r="E916" t="s">
        <v>44</v>
      </c>
      <c r="F916" t="s">
        <v>45</v>
      </c>
      <c r="G916">
        <v>10</v>
      </c>
      <c r="H916">
        <v>10</v>
      </c>
    </row>
    <row r="917" spans="1:8" x14ac:dyDescent="0.25">
      <c r="A917">
        <v>163219</v>
      </c>
      <c r="B917" t="s">
        <v>939</v>
      </c>
      <c r="C917" t="s">
        <v>94</v>
      </c>
      <c r="D917" t="s">
        <v>14</v>
      </c>
      <c r="E917" t="s">
        <v>18</v>
      </c>
      <c r="F917" t="s">
        <v>87</v>
      </c>
      <c r="G917">
        <v>10</v>
      </c>
      <c r="H917">
        <v>10</v>
      </c>
    </row>
    <row r="918" spans="1:8" x14ac:dyDescent="0.25">
      <c r="A918">
        <v>163219</v>
      </c>
      <c r="B918" t="s">
        <v>939</v>
      </c>
      <c r="C918" t="s">
        <v>94</v>
      </c>
      <c r="D918" t="s">
        <v>17</v>
      </c>
      <c r="E918" t="s">
        <v>21</v>
      </c>
      <c r="F918" t="s">
        <v>43</v>
      </c>
      <c r="G918">
        <v>10</v>
      </c>
      <c r="H918">
        <v>10</v>
      </c>
    </row>
    <row r="919" spans="1:8" x14ac:dyDescent="0.25">
      <c r="A919">
        <v>163219</v>
      </c>
      <c r="B919" t="s">
        <v>939</v>
      </c>
      <c r="C919" t="s">
        <v>94</v>
      </c>
      <c r="D919" t="s">
        <v>11</v>
      </c>
      <c r="E919" t="s">
        <v>12</v>
      </c>
      <c r="F919" t="s">
        <v>32</v>
      </c>
      <c r="G919">
        <v>10</v>
      </c>
      <c r="H919">
        <v>10</v>
      </c>
    </row>
    <row r="920" spans="1:8" x14ac:dyDescent="0.25">
      <c r="A920">
        <v>163219</v>
      </c>
      <c r="B920" t="s">
        <v>939</v>
      </c>
      <c r="C920" t="s">
        <v>94</v>
      </c>
      <c r="D920" t="s">
        <v>20</v>
      </c>
      <c r="E920" t="s">
        <v>15</v>
      </c>
      <c r="F920" t="s">
        <v>16</v>
      </c>
      <c r="G920">
        <v>10</v>
      </c>
      <c r="H920">
        <v>10</v>
      </c>
    </row>
    <row r="921" spans="1:8" x14ac:dyDescent="0.25">
      <c r="A921">
        <v>163221</v>
      </c>
      <c r="B921" t="s">
        <v>725</v>
      </c>
      <c r="C921" t="s">
        <v>726</v>
      </c>
      <c r="D921" t="s">
        <v>17</v>
      </c>
      <c r="E921" t="s">
        <v>21</v>
      </c>
      <c r="F921" t="s">
        <v>92</v>
      </c>
      <c r="G921">
        <v>10</v>
      </c>
      <c r="H921">
        <v>10</v>
      </c>
    </row>
    <row r="922" spans="1:8" x14ac:dyDescent="0.25">
      <c r="A922">
        <v>163221</v>
      </c>
      <c r="B922" t="s">
        <v>725</v>
      </c>
      <c r="C922" t="s">
        <v>726</v>
      </c>
      <c r="D922" t="s">
        <v>20</v>
      </c>
      <c r="E922" t="s">
        <v>12</v>
      </c>
      <c r="F922" t="s">
        <v>32</v>
      </c>
      <c r="G922">
        <v>10</v>
      </c>
      <c r="H922">
        <v>10</v>
      </c>
    </row>
    <row r="923" spans="1:8" x14ac:dyDescent="0.25">
      <c r="A923">
        <v>163221</v>
      </c>
      <c r="B923" t="s">
        <v>725</v>
      </c>
      <c r="C923" t="s">
        <v>726</v>
      </c>
      <c r="D923" t="s">
        <v>14</v>
      </c>
      <c r="E923" t="s">
        <v>15</v>
      </c>
      <c r="F923" t="s">
        <v>61</v>
      </c>
      <c r="G923">
        <v>10</v>
      </c>
      <c r="H923">
        <v>10</v>
      </c>
    </row>
    <row r="924" spans="1:8" x14ac:dyDescent="0.25">
      <c r="A924">
        <v>163226</v>
      </c>
      <c r="B924" t="s">
        <v>845</v>
      </c>
      <c r="C924" t="s">
        <v>846</v>
      </c>
      <c r="D924" t="s">
        <v>20</v>
      </c>
      <c r="E924" t="s">
        <v>18</v>
      </c>
      <c r="F924" t="s">
        <v>40</v>
      </c>
      <c r="G924">
        <v>10</v>
      </c>
      <c r="H924">
        <v>10</v>
      </c>
    </row>
    <row r="925" spans="1:8" x14ac:dyDescent="0.25">
      <c r="A925">
        <v>163226</v>
      </c>
      <c r="B925" t="s">
        <v>845</v>
      </c>
      <c r="C925" t="s">
        <v>846</v>
      </c>
      <c r="D925" t="s">
        <v>14</v>
      </c>
      <c r="E925" t="s">
        <v>21</v>
      </c>
      <c r="F925" t="s">
        <v>43</v>
      </c>
      <c r="G925">
        <v>10</v>
      </c>
      <c r="H925">
        <v>10</v>
      </c>
    </row>
    <row r="926" spans="1:8" x14ac:dyDescent="0.25">
      <c r="A926">
        <v>163226</v>
      </c>
      <c r="B926" t="s">
        <v>845</v>
      </c>
      <c r="C926" t="s">
        <v>846</v>
      </c>
      <c r="D926" t="s">
        <v>17</v>
      </c>
      <c r="E926" t="s">
        <v>15</v>
      </c>
      <c r="F926" t="s">
        <v>105</v>
      </c>
      <c r="G926">
        <v>10</v>
      </c>
      <c r="H926">
        <v>10</v>
      </c>
    </row>
    <row r="927" spans="1:8" x14ac:dyDescent="0.25">
      <c r="A927">
        <v>163231</v>
      </c>
      <c r="B927" t="s">
        <v>1152</v>
      </c>
      <c r="C927" t="s">
        <v>1153</v>
      </c>
      <c r="D927" t="s">
        <v>20</v>
      </c>
      <c r="E927" t="s">
        <v>18</v>
      </c>
      <c r="F927" t="s">
        <v>91</v>
      </c>
      <c r="G927">
        <v>10</v>
      </c>
      <c r="H927">
        <v>10</v>
      </c>
    </row>
    <row r="928" spans="1:8" x14ac:dyDescent="0.25">
      <c r="A928">
        <v>163231</v>
      </c>
      <c r="B928" t="s">
        <v>1152</v>
      </c>
      <c r="C928" t="s">
        <v>1153</v>
      </c>
      <c r="D928" t="s">
        <v>11</v>
      </c>
      <c r="E928" t="s">
        <v>33</v>
      </c>
      <c r="F928" t="s">
        <v>75</v>
      </c>
      <c r="G928">
        <v>10</v>
      </c>
      <c r="H928">
        <v>10</v>
      </c>
    </row>
    <row r="929" spans="1:8" x14ac:dyDescent="0.25">
      <c r="A929">
        <v>163231</v>
      </c>
      <c r="B929" t="s">
        <v>1152</v>
      </c>
      <c r="C929" t="s">
        <v>1153</v>
      </c>
      <c r="D929" t="s">
        <v>14</v>
      </c>
      <c r="E929" t="s">
        <v>12</v>
      </c>
      <c r="F929" t="s">
        <v>162</v>
      </c>
      <c r="G929">
        <v>10</v>
      </c>
      <c r="H929">
        <v>10</v>
      </c>
    </row>
    <row r="930" spans="1:8" x14ac:dyDescent="0.25">
      <c r="A930">
        <v>163231</v>
      </c>
      <c r="B930" t="s">
        <v>1152</v>
      </c>
      <c r="C930" t="s">
        <v>1153</v>
      </c>
      <c r="D930" t="s">
        <v>17</v>
      </c>
      <c r="E930" t="s">
        <v>44</v>
      </c>
      <c r="F930" t="s">
        <v>45</v>
      </c>
      <c r="G930">
        <v>10</v>
      </c>
      <c r="H930">
        <v>10</v>
      </c>
    </row>
    <row r="931" spans="1:8" x14ac:dyDescent="0.25">
      <c r="A931">
        <v>163233</v>
      </c>
      <c r="B931" t="s">
        <v>1068</v>
      </c>
      <c r="C931" t="s">
        <v>1069</v>
      </c>
      <c r="D931" t="s">
        <v>20</v>
      </c>
      <c r="E931" t="s">
        <v>18</v>
      </c>
      <c r="F931" t="s">
        <v>106</v>
      </c>
      <c r="G931">
        <v>10</v>
      </c>
      <c r="H931">
        <v>10</v>
      </c>
    </row>
    <row r="932" spans="1:8" x14ac:dyDescent="0.25">
      <c r="A932">
        <v>163233</v>
      </c>
      <c r="B932" t="s">
        <v>1068</v>
      </c>
      <c r="C932" t="s">
        <v>1069</v>
      </c>
      <c r="D932" t="s">
        <v>11</v>
      </c>
      <c r="E932" t="s">
        <v>33</v>
      </c>
      <c r="F932" t="s">
        <v>38</v>
      </c>
      <c r="G932">
        <v>10</v>
      </c>
      <c r="H932">
        <v>10</v>
      </c>
    </row>
    <row r="933" spans="1:8" x14ac:dyDescent="0.25">
      <c r="A933">
        <v>163233</v>
      </c>
      <c r="B933" t="s">
        <v>1068</v>
      </c>
      <c r="C933" t="s">
        <v>1069</v>
      </c>
      <c r="D933" t="s">
        <v>17</v>
      </c>
      <c r="E933" t="s">
        <v>12</v>
      </c>
      <c r="F933" t="s">
        <v>162</v>
      </c>
      <c r="G933">
        <v>10</v>
      </c>
      <c r="H933">
        <v>10</v>
      </c>
    </row>
    <row r="934" spans="1:8" x14ac:dyDescent="0.25">
      <c r="A934">
        <v>163233</v>
      </c>
      <c r="B934" t="s">
        <v>1068</v>
      </c>
      <c r="C934" t="s">
        <v>1069</v>
      </c>
      <c r="D934" t="s">
        <v>14</v>
      </c>
      <c r="E934" t="s">
        <v>15</v>
      </c>
      <c r="F934" t="s">
        <v>61</v>
      </c>
      <c r="G934">
        <v>10</v>
      </c>
      <c r="H934">
        <v>10</v>
      </c>
    </row>
    <row r="935" spans="1:8" x14ac:dyDescent="0.25">
      <c r="A935">
        <v>163234</v>
      </c>
      <c r="B935" t="s">
        <v>538</v>
      </c>
      <c r="C935" t="s">
        <v>298</v>
      </c>
      <c r="D935" t="s">
        <v>17</v>
      </c>
      <c r="E935" t="s">
        <v>18</v>
      </c>
      <c r="F935" t="s">
        <v>106</v>
      </c>
      <c r="G935">
        <v>10</v>
      </c>
      <c r="H935">
        <v>10</v>
      </c>
    </row>
    <row r="936" spans="1:8" x14ac:dyDescent="0.25">
      <c r="A936">
        <v>163234</v>
      </c>
      <c r="B936" t="s">
        <v>538</v>
      </c>
      <c r="C936" t="s">
        <v>298</v>
      </c>
      <c r="D936" t="s">
        <v>11</v>
      </c>
      <c r="E936" t="s">
        <v>28</v>
      </c>
      <c r="F936" t="s">
        <v>56</v>
      </c>
      <c r="G936">
        <v>10</v>
      </c>
      <c r="H936">
        <v>10</v>
      </c>
    </row>
    <row r="937" spans="1:8" x14ac:dyDescent="0.25">
      <c r="A937">
        <v>163234</v>
      </c>
      <c r="B937" t="s">
        <v>538</v>
      </c>
      <c r="C937" t="s">
        <v>298</v>
      </c>
      <c r="D937" t="s">
        <v>20</v>
      </c>
      <c r="E937" t="s">
        <v>15</v>
      </c>
      <c r="F937" t="s">
        <v>16</v>
      </c>
      <c r="G937">
        <v>10</v>
      </c>
      <c r="H937">
        <v>10</v>
      </c>
    </row>
    <row r="938" spans="1:8" x14ac:dyDescent="0.25">
      <c r="A938">
        <v>163236</v>
      </c>
      <c r="B938" t="s">
        <v>553</v>
      </c>
      <c r="C938" t="s">
        <v>554</v>
      </c>
      <c r="D938" t="s">
        <v>11</v>
      </c>
      <c r="E938" t="s">
        <v>33</v>
      </c>
      <c r="F938" t="s">
        <v>38</v>
      </c>
      <c r="G938">
        <v>10</v>
      </c>
      <c r="H938">
        <v>10</v>
      </c>
    </row>
    <row r="939" spans="1:8" x14ac:dyDescent="0.25">
      <c r="A939">
        <v>163236</v>
      </c>
      <c r="B939" t="s">
        <v>553</v>
      </c>
      <c r="C939" t="s">
        <v>554</v>
      </c>
      <c r="D939" t="s">
        <v>17</v>
      </c>
      <c r="E939" t="s">
        <v>59</v>
      </c>
      <c r="F939" t="s">
        <v>150</v>
      </c>
      <c r="G939">
        <v>10</v>
      </c>
      <c r="H939">
        <v>10</v>
      </c>
    </row>
    <row r="940" spans="1:8" x14ac:dyDescent="0.25">
      <c r="A940">
        <v>163236</v>
      </c>
      <c r="B940" t="s">
        <v>553</v>
      </c>
      <c r="C940" t="s">
        <v>554</v>
      </c>
      <c r="D940" t="s">
        <v>14</v>
      </c>
      <c r="E940" t="s">
        <v>15</v>
      </c>
      <c r="F940" t="s">
        <v>61</v>
      </c>
      <c r="G940">
        <v>10</v>
      </c>
      <c r="H940">
        <v>10</v>
      </c>
    </row>
    <row r="941" spans="1:8" x14ac:dyDescent="0.25">
      <c r="A941">
        <v>163237</v>
      </c>
      <c r="B941" t="s">
        <v>420</v>
      </c>
      <c r="C941" t="s">
        <v>318</v>
      </c>
      <c r="D941" t="s">
        <v>14</v>
      </c>
      <c r="E941" t="s">
        <v>12</v>
      </c>
      <c r="F941" t="s">
        <v>32</v>
      </c>
      <c r="G941">
        <v>10</v>
      </c>
      <c r="H941">
        <v>10</v>
      </c>
    </row>
    <row r="942" spans="1:8" x14ac:dyDescent="0.25">
      <c r="A942">
        <v>163237</v>
      </c>
      <c r="B942" t="s">
        <v>420</v>
      </c>
      <c r="C942" t="s">
        <v>318</v>
      </c>
      <c r="D942" t="s">
        <v>17</v>
      </c>
      <c r="E942" t="s">
        <v>15</v>
      </c>
      <c r="F942" t="s">
        <v>61</v>
      </c>
      <c r="G942">
        <v>10</v>
      </c>
      <c r="H942">
        <v>10</v>
      </c>
    </row>
    <row r="943" spans="1:8" x14ac:dyDescent="0.25">
      <c r="A943">
        <v>163241</v>
      </c>
      <c r="B943" t="s">
        <v>1278</v>
      </c>
      <c r="C943" t="s">
        <v>1279</v>
      </c>
      <c r="D943" t="s">
        <v>11</v>
      </c>
      <c r="E943" t="s">
        <v>18</v>
      </c>
      <c r="F943" t="s">
        <v>40</v>
      </c>
      <c r="G943">
        <v>10</v>
      </c>
      <c r="H943">
        <v>10</v>
      </c>
    </row>
    <row r="944" spans="1:8" x14ac:dyDescent="0.25">
      <c r="A944">
        <v>163241</v>
      </c>
      <c r="B944" t="s">
        <v>1278</v>
      </c>
      <c r="C944" t="s">
        <v>1279</v>
      </c>
      <c r="D944" t="s">
        <v>14</v>
      </c>
      <c r="E944" t="s">
        <v>28</v>
      </c>
      <c r="F944" t="s">
        <v>56</v>
      </c>
      <c r="G944">
        <v>10</v>
      </c>
      <c r="H944">
        <v>10</v>
      </c>
    </row>
    <row r="945" spans="1:8" x14ac:dyDescent="0.25">
      <c r="A945">
        <v>163241</v>
      </c>
      <c r="B945" t="s">
        <v>1278</v>
      </c>
      <c r="C945" t="s">
        <v>1279</v>
      </c>
      <c r="D945" t="s">
        <v>20</v>
      </c>
      <c r="E945" t="s">
        <v>15</v>
      </c>
      <c r="F945">
        <v>1</v>
      </c>
      <c r="G945">
        <v>10</v>
      </c>
      <c r="H945">
        <v>10</v>
      </c>
    </row>
    <row r="946" spans="1:8" x14ac:dyDescent="0.25">
      <c r="A946">
        <v>163244</v>
      </c>
      <c r="B946" t="s">
        <v>1034</v>
      </c>
      <c r="C946" t="s">
        <v>1035</v>
      </c>
      <c r="D946" t="s">
        <v>17</v>
      </c>
      <c r="E946" t="s">
        <v>18</v>
      </c>
      <c r="F946" t="s">
        <v>40</v>
      </c>
      <c r="G946">
        <v>10</v>
      </c>
      <c r="H946">
        <v>10</v>
      </c>
    </row>
    <row r="947" spans="1:8" x14ac:dyDescent="0.25">
      <c r="A947">
        <v>163244</v>
      </c>
      <c r="B947" t="s">
        <v>1034</v>
      </c>
      <c r="C947" t="s">
        <v>1035</v>
      </c>
      <c r="D947" t="s">
        <v>14</v>
      </c>
      <c r="E947" t="s">
        <v>33</v>
      </c>
      <c r="F947" t="s">
        <v>75</v>
      </c>
      <c r="G947">
        <v>10</v>
      </c>
      <c r="H947">
        <v>10</v>
      </c>
    </row>
    <row r="948" spans="1:8" x14ac:dyDescent="0.25">
      <c r="A948">
        <v>163244</v>
      </c>
      <c r="B948" t="s">
        <v>1034</v>
      </c>
      <c r="C948" t="s">
        <v>1035</v>
      </c>
      <c r="D948" t="s">
        <v>11</v>
      </c>
      <c r="E948" t="s">
        <v>15</v>
      </c>
      <c r="F948" t="s">
        <v>16</v>
      </c>
      <c r="G948">
        <v>10</v>
      </c>
      <c r="H948">
        <v>10</v>
      </c>
    </row>
    <row r="949" spans="1:8" x14ac:dyDescent="0.25">
      <c r="A949">
        <v>163246</v>
      </c>
      <c r="B949" t="s">
        <v>1085</v>
      </c>
      <c r="C949" t="s">
        <v>1086</v>
      </c>
      <c r="D949" t="s">
        <v>14</v>
      </c>
      <c r="E949" t="s">
        <v>18</v>
      </c>
      <c r="F949" t="s">
        <v>65</v>
      </c>
      <c r="G949">
        <v>10</v>
      </c>
      <c r="H949">
        <v>10</v>
      </c>
    </row>
    <row r="950" spans="1:8" x14ac:dyDescent="0.25">
      <c r="A950">
        <v>163247</v>
      </c>
      <c r="B950" t="s">
        <v>1252</v>
      </c>
      <c r="C950" t="s">
        <v>1253</v>
      </c>
      <c r="D950" t="s">
        <v>20</v>
      </c>
      <c r="E950" t="s">
        <v>18</v>
      </c>
      <c r="F950" t="s">
        <v>87</v>
      </c>
      <c r="G950">
        <v>10</v>
      </c>
      <c r="H950">
        <v>10</v>
      </c>
    </row>
    <row r="951" spans="1:8" x14ac:dyDescent="0.25">
      <c r="A951">
        <v>163247</v>
      </c>
      <c r="B951" t="s">
        <v>1252</v>
      </c>
      <c r="C951" t="s">
        <v>1253</v>
      </c>
      <c r="D951" t="s">
        <v>14</v>
      </c>
      <c r="E951" t="s">
        <v>44</v>
      </c>
      <c r="F951" t="s">
        <v>45</v>
      </c>
      <c r="G951">
        <v>10</v>
      </c>
      <c r="H951">
        <v>10</v>
      </c>
    </row>
    <row r="952" spans="1:8" x14ac:dyDescent="0.25">
      <c r="A952">
        <v>163254</v>
      </c>
      <c r="B952" t="s">
        <v>917</v>
      </c>
      <c r="C952" t="s">
        <v>918</v>
      </c>
      <c r="D952" t="s">
        <v>17</v>
      </c>
      <c r="E952" t="s">
        <v>28</v>
      </c>
      <c r="F952" t="s">
        <v>56</v>
      </c>
      <c r="G952">
        <v>10</v>
      </c>
      <c r="H952">
        <v>10</v>
      </c>
    </row>
    <row r="953" spans="1:8" x14ac:dyDescent="0.25">
      <c r="A953">
        <v>163254</v>
      </c>
      <c r="B953" t="s">
        <v>917</v>
      </c>
      <c r="C953" t="s">
        <v>918</v>
      </c>
      <c r="D953" t="s">
        <v>11</v>
      </c>
      <c r="E953" t="s">
        <v>12</v>
      </c>
      <c r="F953" t="s">
        <v>39</v>
      </c>
      <c r="G953">
        <v>10</v>
      </c>
      <c r="H953">
        <v>10</v>
      </c>
    </row>
    <row r="954" spans="1:8" x14ac:dyDescent="0.25">
      <c r="A954">
        <v>163254</v>
      </c>
      <c r="B954" t="s">
        <v>917</v>
      </c>
      <c r="C954" t="s">
        <v>918</v>
      </c>
      <c r="D954" t="s">
        <v>20</v>
      </c>
      <c r="E954" t="s">
        <v>15</v>
      </c>
      <c r="F954" t="s">
        <v>61</v>
      </c>
      <c r="G954">
        <v>10</v>
      </c>
      <c r="H954">
        <v>10</v>
      </c>
    </row>
    <row r="955" spans="1:8" x14ac:dyDescent="0.25">
      <c r="A955">
        <v>163255</v>
      </c>
      <c r="B955" t="s">
        <v>329</v>
      </c>
      <c r="C955" t="s">
        <v>330</v>
      </c>
      <c r="D955" t="s">
        <v>14</v>
      </c>
      <c r="E955" t="s">
        <v>12</v>
      </c>
      <c r="F955" t="s">
        <v>64</v>
      </c>
      <c r="G955">
        <v>10</v>
      </c>
      <c r="H955">
        <v>10</v>
      </c>
    </row>
    <row r="956" spans="1:8" x14ac:dyDescent="0.25">
      <c r="A956">
        <v>163255</v>
      </c>
      <c r="B956" t="s">
        <v>329</v>
      </c>
      <c r="C956" t="s">
        <v>330</v>
      </c>
      <c r="D956" t="s">
        <v>11</v>
      </c>
      <c r="E956" t="s">
        <v>44</v>
      </c>
      <c r="F956" t="s">
        <v>45</v>
      </c>
      <c r="G956">
        <v>10</v>
      </c>
      <c r="H956">
        <v>10</v>
      </c>
    </row>
    <row r="957" spans="1:8" x14ac:dyDescent="0.25">
      <c r="A957">
        <v>163256</v>
      </c>
      <c r="B957" t="s">
        <v>659</v>
      </c>
      <c r="C957" t="s">
        <v>495</v>
      </c>
      <c r="D957" t="s">
        <v>20</v>
      </c>
      <c r="E957" t="s">
        <v>21</v>
      </c>
      <c r="F957" t="s">
        <v>43</v>
      </c>
      <c r="G957">
        <v>10</v>
      </c>
      <c r="H957">
        <v>10</v>
      </c>
    </row>
    <row r="958" spans="1:8" x14ac:dyDescent="0.25">
      <c r="A958">
        <v>163256</v>
      </c>
      <c r="B958" t="s">
        <v>659</v>
      </c>
      <c r="C958" t="s">
        <v>495</v>
      </c>
      <c r="D958" t="s">
        <v>11</v>
      </c>
      <c r="E958" t="s">
        <v>12</v>
      </c>
      <c r="F958" t="s">
        <v>39</v>
      </c>
      <c r="G958">
        <v>10</v>
      </c>
      <c r="H958">
        <v>10</v>
      </c>
    </row>
    <row r="959" spans="1:8" x14ac:dyDescent="0.25">
      <c r="A959">
        <v>163256</v>
      </c>
      <c r="B959" t="s">
        <v>659</v>
      </c>
      <c r="C959" t="s">
        <v>495</v>
      </c>
      <c r="D959" t="s">
        <v>14</v>
      </c>
      <c r="E959" t="s">
        <v>15</v>
      </c>
      <c r="F959">
        <v>1</v>
      </c>
      <c r="G959">
        <v>10</v>
      </c>
      <c r="H959">
        <v>10</v>
      </c>
    </row>
    <row r="960" spans="1:8" x14ac:dyDescent="0.25">
      <c r="A960">
        <v>163259</v>
      </c>
      <c r="B960" t="s">
        <v>1173</v>
      </c>
      <c r="C960" t="s">
        <v>1174</v>
      </c>
      <c r="D960" t="s">
        <v>14</v>
      </c>
      <c r="E960" t="s">
        <v>18</v>
      </c>
      <c r="F960" t="s">
        <v>87</v>
      </c>
      <c r="G960">
        <v>10</v>
      </c>
      <c r="H960">
        <v>10</v>
      </c>
    </row>
    <row r="961" spans="1:8" x14ac:dyDescent="0.25">
      <c r="A961">
        <v>163259</v>
      </c>
      <c r="B961" t="s">
        <v>1173</v>
      </c>
      <c r="C961" t="s">
        <v>1174</v>
      </c>
      <c r="D961" t="s">
        <v>11</v>
      </c>
      <c r="E961" t="s">
        <v>21</v>
      </c>
      <c r="F961" t="s">
        <v>92</v>
      </c>
      <c r="G961">
        <v>10</v>
      </c>
      <c r="H961">
        <v>10</v>
      </c>
    </row>
    <row r="962" spans="1:8" x14ac:dyDescent="0.25">
      <c r="A962">
        <v>163259</v>
      </c>
      <c r="B962" t="s">
        <v>1173</v>
      </c>
      <c r="C962" t="s">
        <v>1174</v>
      </c>
      <c r="D962" t="s">
        <v>17</v>
      </c>
      <c r="E962" t="s">
        <v>15</v>
      </c>
      <c r="F962">
        <v>1</v>
      </c>
      <c r="G962">
        <v>10</v>
      </c>
      <c r="H962">
        <v>10</v>
      </c>
    </row>
    <row r="963" spans="1:8" x14ac:dyDescent="0.25">
      <c r="A963">
        <v>163261</v>
      </c>
      <c r="B963" t="s">
        <v>1227</v>
      </c>
      <c r="C963" t="s">
        <v>1228</v>
      </c>
      <c r="D963" t="s">
        <v>11</v>
      </c>
      <c r="E963" t="s">
        <v>15</v>
      </c>
      <c r="F963" t="s">
        <v>16</v>
      </c>
      <c r="G963">
        <v>10</v>
      </c>
      <c r="H963">
        <v>10</v>
      </c>
    </row>
    <row r="964" spans="1:8" x14ac:dyDescent="0.25">
      <c r="A964">
        <v>163264</v>
      </c>
      <c r="B964" t="s">
        <v>626</v>
      </c>
      <c r="C964" t="s">
        <v>415</v>
      </c>
      <c r="D964" t="s">
        <v>11</v>
      </c>
      <c r="E964" t="s">
        <v>33</v>
      </c>
      <c r="F964" t="s">
        <v>75</v>
      </c>
      <c r="G964">
        <v>10</v>
      </c>
      <c r="H964">
        <v>10</v>
      </c>
    </row>
    <row r="965" spans="1:8" x14ac:dyDescent="0.25">
      <c r="A965">
        <v>163272</v>
      </c>
      <c r="B965" t="s">
        <v>1157</v>
      </c>
      <c r="C965" t="s">
        <v>1158</v>
      </c>
      <c r="D965" t="s">
        <v>17</v>
      </c>
      <c r="E965" t="s">
        <v>18</v>
      </c>
      <c r="F965" t="s">
        <v>40</v>
      </c>
      <c r="G965">
        <v>10</v>
      </c>
      <c r="H965">
        <v>10</v>
      </c>
    </row>
    <row r="966" spans="1:8" x14ac:dyDescent="0.25">
      <c r="A966">
        <v>163272</v>
      </c>
      <c r="B966" t="s">
        <v>1157</v>
      </c>
      <c r="C966" t="s">
        <v>1158</v>
      </c>
      <c r="D966" t="s">
        <v>14</v>
      </c>
      <c r="E966" t="s">
        <v>12</v>
      </c>
      <c r="F966" t="s">
        <v>64</v>
      </c>
      <c r="G966">
        <v>10</v>
      </c>
      <c r="H966">
        <v>10</v>
      </c>
    </row>
    <row r="967" spans="1:8" x14ac:dyDescent="0.25">
      <c r="A967">
        <v>163272</v>
      </c>
      <c r="B967" t="s">
        <v>1157</v>
      </c>
      <c r="C967" t="s">
        <v>1158</v>
      </c>
      <c r="D967" t="s">
        <v>20</v>
      </c>
      <c r="E967" t="s">
        <v>15</v>
      </c>
      <c r="F967">
        <v>1</v>
      </c>
      <c r="G967">
        <v>10</v>
      </c>
      <c r="H967">
        <v>10</v>
      </c>
    </row>
    <row r="968" spans="1:8" x14ac:dyDescent="0.25">
      <c r="A968">
        <v>163275</v>
      </c>
      <c r="B968" t="s">
        <v>1104</v>
      </c>
      <c r="C968" t="s">
        <v>72</v>
      </c>
      <c r="D968" t="s">
        <v>11</v>
      </c>
      <c r="E968" t="s">
        <v>21</v>
      </c>
      <c r="F968" t="s">
        <v>43</v>
      </c>
      <c r="G968">
        <v>10</v>
      </c>
      <c r="H968">
        <v>10</v>
      </c>
    </row>
    <row r="969" spans="1:8" x14ac:dyDescent="0.25">
      <c r="A969">
        <v>163275</v>
      </c>
      <c r="B969" t="s">
        <v>1104</v>
      </c>
      <c r="C969" t="s">
        <v>72</v>
      </c>
      <c r="D969" t="s">
        <v>14</v>
      </c>
      <c r="E969" t="s">
        <v>44</v>
      </c>
      <c r="F969" t="s">
        <v>45</v>
      </c>
      <c r="G969">
        <v>10</v>
      </c>
      <c r="H969">
        <v>10</v>
      </c>
    </row>
    <row r="970" spans="1:8" x14ac:dyDescent="0.25">
      <c r="A970">
        <v>163276</v>
      </c>
      <c r="B970" t="s">
        <v>313</v>
      </c>
      <c r="C970" t="s">
        <v>314</v>
      </c>
      <c r="D970" t="s">
        <v>20</v>
      </c>
      <c r="E970" t="s">
        <v>18</v>
      </c>
      <c r="F970" t="s">
        <v>91</v>
      </c>
      <c r="G970">
        <v>10</v>
      </c>
      <c r="H970">
        <v>10</v>
      </c>
    </row>
    <row r="971" spans="1:8" x14ac:dyDescent="0.25">
      <c r="A971">
        <v>163276</v>
      </c>
      <c r="B971" t="s">
        <v>313</v>
      </c>
      <c r="C971" t="s">
        <v>314</v>
      </c>
      <c r="D971" t="s">
        <v>11</v>
      </c>
      <c r="E971" t="s">
        <v>21</v>
      </c>
      <c r="F971" t="s">
        <v>92</v>
      </c>
      <c r="G971">
        <v>10</v>
      </c>
      <c r="H971">
        <v>10</v>
      </c>
    </row>
    <row r="972" spans="1:8" x14ac:dyDescent="0.25">
      <c r="A972">
        <v>163276</v>
      </c>
      <c r="B972" t="s">
        <v>313</v>
      </c>
      <c r="C972" t="s">
        <v>314</v>
      </c>
      <c r="D972" t="s">
        <v>17</v>
      </c>
      <c r="E972" t="s">
        <v>59</v>
      </c>
      <c r="F972" t="s">
        <v>150</v>
      </c>
      <c r="G972">
        <v>10</v>
      </c>
      <c r="H972">
        <v>10</v>
      </c>
    </row>
    <row r="973" spans="1:8" x14ac:dyDescent="0.25">
      <c r="A973">
        <v>163276</v>
      </c>
      <c r="B973" t="s">
        <v>313</v>
      </c>
      <c r="C973" t="s">
        <v>314</v>
      </c>
      <c r="D973" t="s">
        <v>14</v>
      </c>
      <c r="E973" t="s">
        <v>15</v>
      </c>
      <c r="F973" t="s">
        <v>61</v>
      </c>
      <c r="G973">
        <v>10</v>
      </c>
      <c r="H973">
        <v>10</v>
      </c>
    </row>
    <row r="974" spans="1:8" x14ac:dyDescent="0.25">
      <c r="A974">
        <v>163284</v>
      </c>
      <c r="B974" t="s">
        <v>1357</v>
      </c>
      <c r="C974" t="s">
        <v>164</v>
      </c>
      <c r="D974" t="s">
        <v>11</v>
      </c>
      <c r="E974" t="s">
        <v>18</v>
      </c>
      <c r="F974" t="s">
        <v>65</v>
      </c>
      <c r="G974">
        <v>10</v>
      </c>
      <c r="H974">
        <v>10</v>
      </c>
    </row>
    <row r="975" spans="1:8" x14ac:dyDescent="0.25">
      <c r="A975">
        <v>163284</v>
      </c>
      <c r="B975" t="s">
        <v>1357</v>
      </c>
      <c r="C975" t="s">
        <v>164</v>
      </c>
      <c r="D975" t="s">
        <v>14</v>
      </c>
      <c r="E975" t="s">
        <v>33</v>
      </c>
      <c r="F975" t="s">
        <v>38</v>
      </c>
      <c r="G975">
        <v>10</v>
      </c>
      <c r="H975">
        <v>10</v>
      </c>
    </row>
    <row r="976" spans="1:8" x14ac:dyDescent="0.25">
      <c r="A976">
        <v>163284</v>
      </c>
      <c r="B976" t="s">
        <v>1357</v>
      </c>
      <c r="C976" t="s">
        <v>164</v>
      </c>
      <c r="D976" t="s">
        <v>17</v>
      </c>
      <c r="E976" t="s">
        <v>59</v>
      </c>
      <c r="F976" t="s">
        <v>150</v>
      </c>
      <c r="G976">
        <v>10</v>
      </c>
      <c r="H976">
        <v>10</v>
      </c>
    </row>
    <row r="977" spans="1:8" x14ac:dyDescent="0.25">
      <c r="A977">
        <v>163284</v>
      </c>
      <c r="B977" t="s">
        <v>1357</v>
      </c>
      <c r="C977" t="s">
        <v>164</v>
      </c>
      <c r="D977" t="s">
        <v>20</v>
      </c>
      <c r="E977" t="s">
        <v>15</v>
      </c>
      <c r="F977" t="s">
        <v>61</v>
      </c>
      <c r="G977">
        <v>10</v>
      </c>
      <c r="H977">
        <v>10</v>
      </c>
    </row>
    <row r="978" spans="1:8" x14ac:dyDescent="0.25">
      <c r="A978">
        <v>163285</v>
      </c>
      <c r="B978" t="s">
        <v>398</v>
      </c>
      <c r="C978" t="s">
        <v>399</v>
      </c>
      <c r="D978" t="s">
        <v>20</v>
      </c>
      <c r="E978" t="s">
        <v>18</v>
      </c>
      <c r="F978" t="s">
        <v>65</v>
      </c>
      <c r="G978">
        <v>10</v>
      </c>
      <c r="H978">
        <v>10</v>
      </c>
    </row>
    <row r="979" spans="1:8" x14ac:dyDescent="0.25">
      <c r="A979">
        <v>163285</v>
      </c>
      <c r="B979" t="s">
        <v>398</v>
      </c>
      <c r="C979" t="s">
        <v>399</v>
      </c>
      <c r="D979" t="s">
        <v>11</v>
      </c>
      <c r="E979" t="s">
        <v>28</v>
      </c>
      <c r="F979" t="s">
        <v>56</v>
      </c>
      <c r="G979">
        <v>10</v>
      </c>
      <c r="H979">
        <v>10</v>
      </c>
    </row>
    <row r="980" spans="1:8" x14ac:dyDescent="0.25">
      <c r="A980">
        <v>163285</v>
      </c>
      <c r="B980" t="s">
        <v>398</v>
      </c>
      <c r="C980" t="s">
        <v>399</v>
      </c>
      <c r="D980" t="s">
        <v>17</v>
      </c>
      <c r="E980" t="s">
        <v>12</v>
      </c>
      <c r="F980" t="s">
        <v>64</v>
      </c>
      <c r="G980">
        <v>10</v>
      </c>
      <c r="H980">
        <v>10</v>
      </c>
    </row>
    <row r="981" spans="1:8" x14ac:dyDescent="0.25">
      <c r="A981">
        <v>163285</v>
      </c>
      <c r="B981" t="s">
        <v>398</v>
      </c>
      <c r="C981" t="s">
        <v>399</v>
      </c>
      <c r="D981" t="s">
        <v>14</v>
      </c>
      <c r="E981" t="s">
        <v>15</v>
      </c>
      <c r="F981" t="s">
        <v>61</v>
      </c>
      <c r="G981">
        <v>10</v>
      </c>
      <c r="H981">
        <v>10</v>
      </c>
    </row>
    <row r="982" spans="1:8" x14ac:dyDescent="0.25">
      <c r="A982">
        <v>163293</v>
      </c>
      <c r="B982" t="s">
        <v>1091</v>
      </c>
      <c r="C982" t="s">
        <v>1092</v>
      </c>
      <c r="D982" t="s">
        <v>11</v>
      </c>
      <c r="E982" t="s">
        <v>21</v>
      </c>
      <c r="F982" t="s">
        <v>92</v>
      </c>
      <c r="G982">
        <v>10</v>
      </c>
      <c r="H982">
        <v>10</v>
      </c>
    </row>
    <row r="983" spans="1:8" x14ac:dyDescent="0.25">
      <c r="A983">
        <v>163293</v>
      </c>
      <c r="B983" t="s">
        <v>1091</v>
      </c>
      <c r="C983" t="s">
        <v>1092</v>
      </c>
      <c r="D983" t="s">
        <v>17</v>
      </c>
      <c r="E983" t="s">
        <v>12</v>
      </c>
      <c r="F983" t="s">
        <v>32</v>
      </c>
      <c r="G983">
        <v>10</v>
      </c>
      <c r="H983">
        <v>10</v>
      </c>
    </row>
    <row r="984" spans="1:8" x14ac:dyDescent="0.25">
      <c r="A984">
        <v>163293</v>
      </c>
      <c r="B984" t="s">
        <v>1091</v>
      </c>
      <c r="C984" t="s">
        <v>1092</v>
      </c>
      <c r="D984" t="s">
        <v>14</v>
      </c>
      <c r="E984" t="s">
        <v>15</v>
      </c>
      <c r="F984">
        <v>1</v>
      </c>
      <c r="G984">
        <v>10</v>
      </c>
      <c r="H984">
        <v>10</v>
      </c>
    </row>
    <row r="985" spans="1:8" x14ac:dyDescent="0.25">
      <c r="A985">
        <v>163297</v>
      </c>
      <c r="B985" t="s">
        <v>1070</v>
      </c>
      <c r="C985" t="s">
        <v>1071</v>
      </c>
      <c r="D985" t="s">
        <v>11</v>
      </c>
      <c r="E985" t="s">
        <v>33</v>
      </c>
      <c r="F985" t="s">
        <v>38</v>
      </c>
      <c r="G985">
        <v>10</v>
      </c>
      <c r="H985">
        <v>10</v>
      </c>
    </row>
    <row r="986" spans="1:8" x14ac:dyDescent="0.25">
      <c r="A986">
        <v>163297</v>
      </c>
      <c r="B986" t="s">
        <v>1070</v>
      </c>
      <c r="C986" t="s">
        <v>1071</v>
      </c>
      <c r="D986" t="s">
        <v>17</v>
      </c>
      <c r="E986" t="s">
        <v>15</v>
      </c>
      <c r="F986">
        <v>1</v>
      </c>
      <c r="G986">
        <v>10</v>
      </c>
      <c r="H986">
        <v>10</v>
      </c>
    </row>
    <row r="987" spans="1:8" x14ac:dyDescent="0.25">
      <c r="A987">
        <v>163302</v>
      </c>
      <c r="B987" t="s">
        <v>1320</v>
      </c>
      <c r="C987" t="s">
        <v>1321</v>
      </c>
      <c r="D987" t="s">
        <v>20</v>
      </c>
      <c r="E987" t="s">
        <v>18</v>
      </c>
      <c r="F987" t="s">
        <v>106</v>
      </c>
      <c r="G987">
        <v>10</v>
      </c>
      <c r="H987">
        <v>10</v>
      </c>
    </row>
    <row r="988" spans="1:8" x14ac:dyDescent="0.25">
      <c r="A988">
        <v>163302</v>
      </c>
      <c r="B988" t="s">
        <v>1320</v>
      </c>
      <c r="C988" t="s">
        <v>1321</v>
      </c>
      <c r="D988" t="s">
        <v>17</v>
      </c>
      <c r="E988" t="s">
        <v>33</v>
      </c>
      <c r="F988" t="s">
        <v>38</v>
      </c>
      <c r="G988">
        <v>10</v>
      </c>
      <c r="H988">
        <v>10</v>
      </c>
    </row>
    <row r="989" spans="1:8" x14ac:dyDescent="0.25">
      <c r="A989">
        <v>163302</v>
      </c>
      <c r="B989" t="s">
        <v>1320</v>
      </c>
      <c r="C989" t="s">
        <v>1321</v>
      </c>
      <c r="D989" t="s">
        <v>14</v>
      </c>
      <c r="E989" t="s">
        <v>44</v>
      </c>
      <c r="F989" t="s">
        <v>45</v>
      </c>
      <c r="G989">
        <v>10</v>
      </c>
      <c r="H989">
        <v>10</v>
      </c>
    </row>
    <row r="990" spans="1:8" x14ac:dyDescent="0.25">
      <c r="A990">
        <v>163304</v>
      </c>
      <c r="B990" t="s">
        <v>823</v>
      </c>
      <c r="C990" t="s">
        <v>314</v>
      </c>
      <c r="D990" t="s">
        <v>17</v>
      </c>
      <c r="E990" t="s">
        <v>33</v>
      </c>
      <c r="F990" t="s">
        <v>38</v>
      </c>
      <c r="G990">
        <v>10</v>
      </c>
      <c r="H990">
        <v>10</v>
      </c>
    </row>
    <row r="991" spans="1:8" x14ac:dyDescent="0.25">
      <c r="A991">
        <v>163304</v>
      </c>
      <c r="B991" t="s">
        <v>823</v>
      </c>
      <c r="C991" t="s">
        <v>314</v>
      </c>
      <c r="D991" t="s">
        <v>20</v>
      </c>
      <c r="E991" t="s">
        <v>12</v>
      </c>
      <c r="F991" t="s">
        <v>39</v>
      </c>
      <c r="G991">
        <v>10</v>
      </c>
      <c r="H991">
        <v>10</v>
      </c>
    </row>
    <row r="992" spans="1:8" x14ac:dyDescent="0.25">
      <c r="A992">
        <v>163304</v>
      </c>
      <c r="B992" t="s">
        <v>823</v>
      </c>
      <c r="C992" t="s">
        <v>314</v>
      </c>
      <c r="D992" t="s">
        <v>14</v>
      </c>
      <c r="E992" t="s">
        <v>15</v>
      </c>
      <c r="F992">
        <v>1</v>
      </c>
      <c r="G992">
        <v>10</v>
      </c>
      <c r="H992">
        <v>10</v>
      </c>
    </row>
    <row r="993" spans="1:8" x14ac:dyDescent="0.25">
      <c r="A993">
        <v>163305</v>
      </c>
      <c r="B993" t="s">
        <v>749</v>
      </c>
      <c r="C993" t="s">
        <v>137</v>
      </c>
      <c r="D993" t="s">
        <v>17</v>
      </c>
      <c r="E993" t="s">
        <v>15</v>
      </c>
      <c r="F993" t="s">
        <v>16</v>
      </c>
      <c r="G993">
        <v>10</v>
      </c>
      <c r="H993">
        <v>10</v>
      </c>
    </row>
    <row r="994" spans="1:8" x14ac:dyDescent="0.25">
      <c r="A994">
        <v>163308</v>
      </c>
      <c r="B994" t="s">
        <v>1215</v>
      </c>
      <c r="C994" t="s">
        <v>1216</v>
      </c>
      <c r="D994" t="s">
        <v>17</v>
      </c>
      <c r="E994" t="s">
        <v>21</v>
      </c>
      <c r="F994" t="s">
        <v>92</v>
      </c>
      <c r="G994">
        <v>10</v>
      </c>
      <c r="H994">
        <v>10</v>
      </c>
    </row>
    <row r="995" spans="1:8" x14ac:dyDescent="0.25">
      <c r="A995">
        <v>163308</v>
      </c>
      <c r="B995" t="s">
        <v>1215</v>
      </c>
      <c r="C995" t="s">
        <v>1216</v>
      </c>
      <c r="D995" t="s">
        <v>14</v>
      </c>
      <c r="E995" t="s">
        <v>12</v>
      </c>
      <c r="F995" t="s">
        <v>64</v>
      </c>
      <c r="G995">
        <v>10</v>
      </c>
      <c r="H995">
        <v>10</v>
      </c>
    </row>
    <row r="996" spans="1:8" x14ac:dyDescent="0.25">
      <c r="A996">
        <v>163308</v>
      </c>
      <c r="B996" t="s">
        <v>1215</v>
      </c>
      <c r="C996" t="s">
        <v>1216</v>
      </c>
      <c r="D996" t="s">
        <v>11</v>
      </c>
      <c r="E996" t="s">
        <v>15</v>
      </c>
      <c r="F996" t="s">
        <v>16</v>
      </c>
      <c r="G996">
        <v>10</v>
      </c>
      <c r="H996">
        <v>10</v>
      </c>
    </row>
    <row r="997" spans="1:8" x14ac:dyDescent="0.25">
      <c r="A997">
        <v>163314</v>
      </c>
      <c r="B997" t="s">
        <v>458</v>
      </c>
      <c r="C997" t="s">
        <v>173</v>
      </c>
      <c r="D997" t="s">
        <v>11</v>
      </c>
      <c r="E997" t="s">
        <v>33</v>
      </c>
      <c r="F997" t="s">
        <v>38</v>
      </c>
      <c r="G997">
        <v>10</v>
      </c>
      <c r="H997">
        <v>10</v>
      </c>
    </row>
    <row r="998" spans="1:8" x14ac:dyDescent="0.25">
      <c r="A998">
        <v>163314</v>
      </c>
      <c r="B998" t="s">
        <v>458</v>
      </c>
      <c r="C998" t="s">
        <v>173</v>
      </c>
      <c r="D998" t="s">
        <v>14</v>
      </c>
      <c r="E998" t="s">
        <v>12</v>
      </c>
      <c r="F998" t="s">
        <v>39</v>
      </c>
      <c r="G998">
        <v>10</v>
      </c>
      <c r="H998">
        <v>10</v>
      </c>
    </row>
    <row r="999" spans="1:8" x14ac:dyDescent="0.25">
      <c r="A999">
        <v>163318</v>
      </c>
      <c r="B999" t="s">
        <v>271</v>
      </c>
      <c r="C999" t="s">
        <v>272</v>
      </c>
      <c r="D999" t="s">
        <v>14</v>
      </c>
      <c r="E999" t="s">
        <v>18</v>
      </c>
      <c r="F999" t="s">
        <v>87</v>
      </c>
      <c r="G999">
        <v>10</v>
      </c>
      <c r="H999">
        <v>10</v>
      </c>
    </row>
    <row r="1000" spans="1:8" x14ac:dyDescent="0.25">
      <c r="A1000">
        <v>163318</v>
      </c>
      <c r="B1000" t="s">
        <v>271</v>
      </c>
      <c r="C1000" t="s">
        <v>272</v>
      </c>
      <c r="D1000" t="s">
        <v>17</v>
      </c>
      <c r="E1000" t="s">
        <v>15</v>
      </c>
      <c r="F1000" t="s">
        <v>61</v>
      </c>
      <c r="G1000">
        <v>10</v>
      </c>
      <c r="H1000">
        <v>10</v>
      </c>
    </row>
    <row r="1001" spans="1:8" x14ac:dyDescent="0.25">
      <c r="A1001">
        <v>163319</v>
      </c>
      <c r="B1001" t="s">
        <v>1261</v>
      </c>
      <c r="C1001" t="s">
        <v>1262</v>
      </c>
      <c r="D1001" t="s">
        <v>20</v>
      </c>
      <c r="E1001" t="s">
        <v>18</v>
      </c>
      <c r="F1001" t="s">
        <v>40</v>
      </c>
      <c r="G1001">
        <v>10</v>
      </c>
      <c r="H1001">
        <v>10</v>
      </c>
    </row>
    <row r="1002" spans="1:8" x14ac:dyDescent="0.25">
      <c r="A1002">
        <v>163319</v>
      </c>
      <c r="B1002" t="s">
        <v>1261</v>
      </c>
      <c r="C1002" t="s">
        <v>1262</v>
      </c>
      <c r="D1002" t="s">
        <v>14</v>
      </c>
      <c r="E1002" t="s">
        <v>21</v>
      </c>
      <c r="F1002" t="s">
        <v>92</v>
      </c>
      <c r="G1002">
        <v>10</v>
      </c>
      <c r="H1002">
        <v>10</v>
      </c>
    </row>
    <row r="1003" spans="1:8" x14ac:dyDescent="0.25">
      <c r="A1003">
        <v>163319</v>
      </c>
      <c r="B1003" t="s">
        <v>1261</v>
      </c>
      <c r="C1003" t="s">
        <v>1262</v>
      </c>
      <c r="D1003" t="s">
        <v>17</v>
      </c>
      <c r="E1003" t="s">
        <v>59</v>
      </c>
      <c r="F1003" t="s">
        <v>150</v>
      </c>
      <c r="G1003">
        <v>10</v>
      </c>
      <c r="H1003">
        <v>10</v>
      </c>
    </row>
    <row r="1004" spans="1:8" x14ac:dyDescent="0.25">
      <c r="A1004">
        <v>163319</v>
      </c>
      <c r="B1004" t="s">
        <v>1261</v>
      </c>
      <c r="C1004" t="s">
        <v>1262</v>
      </c>
      <c r="D1004" t="s">
        <v>11</v>
      </c>
      <c r="E1004" t="s">
        <v>15</v>
      </c>
      <c r="F1004" t="s">
        <v>16</v>
      </c>
      <c r="G1004">
        <v>10</v>
      </c>
      <c r="H1004">
        <v>10</v>
      </c>
    </row>
    <row r="1005" spans="1:8" x14ac:dyDescent="0.25">
      <c r="A1005">
        <v>163329</v>
      </c>
      <c r="B1005" t="s">
        <v>361</v>
      </c>
      <c r="C1005" t="s">
        <v>217</v>
      </c>
      <c r="D1005" t="s">
        <v>17</v>
      </c>
      <c r="E1005" t="s">
        <v>18</v>
      </c>
      <c r="F1005" t="s">
        <v>65</v>
      </c>
      <c r="G1005">
        <v>10</v>
      </c>
      <c r="H1005">
        <v>10</v>
      </c>
    </row>
    <row r="1006" spans="1:8" x14ac:dyDescent="0.25">
      <c r="A1006">
        <v>163329</v>
      </c>
      <c r="B1006" t="s">
        <v>361</v>
      </c>
      <c r="C1006" t="s">
        <v>217</v>
      </c>
      <c r="D1006" t="s">
        <v>14</v>
      </c>
      <c r="E1006" t="s">
        <v>21</v>
      </c>
      <c r="F1006" t="s">
        <v>92</v>
      </c>
      <c r="G1006">
        <v>10</v>
      </c>
      <c r="H1006">
        <v>10</v>
      </c>
    </row>
    <row r="1007" spans="1:8" x14ac:dyDescent="0.25">
      <c r="A1007">
        <v>163329</v>
      </c>
      <c r="B1007" t="s">
        <v>361</v>
      </c>
      <c r="C1007" t="s">
        <v>217</v>
      </c>
      <c r="D1007" t="s">
        <v>11</v>
      </c>
      <c r="E1007" t="s">
        <v>59</v>
      </c>
      <c r="F1007" t="s">
        <v>150</v>
      </c>
      <c r="G1007">
        <v>10</v>
      </c>
      <c r="H1007">
        <v>10</v>
      </c>
    </row>
    <row r="1008" spans="1:8" x14ac:dyDescent="0.25">
      <c r="A1008">
        <v>163329</v>
      </c>
      <c r="B1008" t="s">
        <v>361</v>
      </c>
      <c r="C1008" t="s">
        <v>217</v>
      </c>
      <c r="D1008" t="s">
        <v>20</v>
      </c>
      <c r="E1008" t="s">
        <v>15</v>
      </c>
      <c r="F1008">
        <v>1</v>
      </c>
      <c r="G1008">
        <v>10</v>
      </c>
      <c r="H1008">
        <v>10</v>
      </c>
    </row>
    <row r="1009" spans="1:8" x14ac:dyDescent="0.25">
      <c r="A1009">
        <v>163335</v>
      </c>
      <c r="B1009" t="s">
        <v>962</v>
      </c>
      <c r="C1009" t="s">
        <v>963</v>
      </c>
      <c r="D1009" t="s">
        <v>17</v>
      </c>
      <c r="E1009" t="s">
        <v>44</v>
      </c>
      <c r="F1009" t="s">
        <v>45</v>
      </c>
      <c r="G1009">
        <v>10</v>
      </c>
      <c r="H1009">
        <v>10</v>
      </c>
    </row>
    <row r="1010" spans="1:8" x14ac:dyDescent="0.25">
      <c r="A1010">
        <v>163338</v>
      </c>
      <c r="B1010" t="s">
        <v>367</v>
      </c>
      <c r="C1010" t="s">
        <v>169</v>
      </c>
      <c r="D1010" t="s">
        <v>11</v>
      </c>
      <c r="E1010" t="s">
        <v>12</v>
      </c>
      <c r="F1010" t="s">
        <v>162</v>
      </c>
      <c r="G1010">
        <v>10</v>
      </c>
      <c r="H1010">
        <v>10</v>
      </c>
    </row>
    <row r="1011" spans="1:8" x14ac:dyDescent="0.25">
      <c r="A1011">
        <v>163338</v>
      </c>
      <c r="B1011" t="s">
        <v>367</v>
      </c>
      <c r="C1011" t="s">
        <v>169</v>
      </c>
      <c r="D1011" t="s">
        <v>17</v>
      </c>
      <c r="E1011" t="s">
        <v>15</v>
      </c>
      <c r="F1011" t="s">
        <v>61</v>
      </c>
      <c r="G1011">
        <v>10</v>
      </c>
      <c r="H1011">
        <v>10</v>
      </c>
    </row>
    <row r="1012" spans="1:8" x14ac:dyDescent="0.25">
      <c r="A1012">
        <v>163342</v>
      </c>
      <c r="B1012" t="s">
        <v>1232</v>
      </c>
      <c r="C1012" t="s">
        <v>1233</v>
      </c>
      <c r="D1012" t="s">
        <v>11</v>
      </c>
      <c r="E1012" t="s">
        <v>12</v>
      </c>
      <c r="F1012" t="s">
        <v>39</v>
      </c>
      <c r="G1012">
        <v>10</v>
      </c>
      <c r="H1012">
        <v>10</v>
      </c>
    </row>
    <row r="1013" spans="1:8" x14ac:dyDescent="0.25">
      <c r="A1013">
        <v>163342</v>
      </c>
      <c r="B1013" t="s">
        <v>1232</v>
      </c>
      <c r="C1013" t="s">
        <v>1233</v>
      </c>
      <c r="D1013" t="s">
        <v>14</v>
      </c>
      <c r="E1013" t="s">
        <v>15</v>
      </c>
      <c r="F1013" t="s">
        <v>16</v>
      </c>
      <c r="G1013">
        <v>10</v>
      </c>
      <c r="H1013">
        <v>10</v>
      </c>
    </row>
    <row r="1014" spans="1:8" x14ac:dyDescent="0.25">
      <c r="A1014">
        <v>163345</v>
      </c>
      <c r="B1014" t="s">
        <v>462</v>
      </c>
      <c r="C1014" t="s">
        <v>231</v>
      </c>
      <c r="D1014" t="s">
        <v>11</v>
      </c>
      <c r="E1014" t="s">
        <v>18</v>
      </c>
      <c r="F1014" t="s">
        <v>91</v>
      </c>
      <c r="G1014">
        <v>10</v>
      </c>
      <c r="H1014">
        <v>10</v>
      </c>
    </row>
    <row r="1015" spans="1:8" x14ac:dyDescent="0.25">
      <c r="A1015">
        <v>163345</v>
      </c>
      <c r="B1015" t="s">
        <v>462</v>
      </c>
      <c r="C1015" t="s">
        <v>231</v>
      </c>
      <c r="D1015" t="s">
        <v>17</v>
      </c>
      <c r="E1015" t="s">
        <v>28</v>
      </c>
      <c r="F1015" t="s">
        <v>56</v>
      </c>
      <c r="G1015">
        <v>10</v>
      </c>
      <c r="H1015">
        <v>10</v>
      </c>
    </row>
    <row r="1016" spans="1:8" x14ac:dyDescent="0.25">
      <c r="A1016">
        <v>163345</v>
      </c>
      <c r="B1016" t="s">
        <v>462</v>
      </c>
      <c r="C1016" t="s">
        <v>231</v>
      </c>
      <c r="D1016" t="s">
        <v>20</v>
      </c>
      <c r="E1016" t="s">
        <v>44</v>
      </c>
      <c r="F1016" t="s">
        <v>45</v>
      </c>
      <c r="G1016">
        <v>10</v>
      </c>
      <c r="H1016">
        <v>10</v>
      </c>
    </row>
    <row r="1017" spans="1:8" x14ac:dyDescent="0.25">
      <c r="A1017">
        <v>163350</v>
      </c>
      <c r="B1017" t="s">
        <v>1221</v>
      </c>
      <c r="C1017" t="s">
        <v>1222</v>
      </c>
      <c r="D1017" t="s">
        <v>17</v>
      </c>
      <c r="E1017" t="s">
        <v>21</v>
      </c>
      <c r="F1017" t="s">
        <v>43</v>
      </c>
      <c r="G1017">
        <v>10</v>
      </c>
      <c r="H1017">
        <v>10</v>
      </c>
    </row>
    <row r="1018" spans="1:8" x14ac:dyDescent="0.25">
      <c r="A1018">
        <v>163350</v>
      </c>
      <c r="B1018" t="s">
        <v>1221</v>
      </c>
      <c r="C1018" t="s">
        <v>1222</v>
      </c>
      <c r="D1018" t="s">
        <v>14</v>
      </c>
      <c r="E1018" t="s">
        <v>12</v>
      </c>
      <c r="F1018" t="s">
        <v>64</v>
      </c>
      <c r="G1018">
        <v>10</v>
      </c>
      <c r="H1018">
        <v>10</v>
      </c>
    </row>
    <row r="1019" spans="1:8" x14ac:dyDescent="0.25">
      <c r="A1019">
        <v>163363</v>
      </c>
      <c r="B1019" t="s">
        <v>1001</v>
      </c>
      <c r="C1019" t="s">
        <v>407</v>
      </c>
      <c r="D1019" t="s">
        <v>11</v>
      </c>
      <c r="E1019" t="s">
        <v>18</v>
      </c>
      <c r="F1019" t="s">
        <v>106</v>
      </c>
      <c r="G1019">
        <v>10</v>
      </c>
      <c r="H1019">
        <v>10</v>
      </c>
    </row>
    <row r="1020" spans="1:8" x14ac:dyDescent="0.25">
      <c r="A1020">
        <v>163363</v>
      </c>
      <c r="B1020" t="s">
        <v>1001</v>
      </c>
      <c r="C1020" t="s">
        <v>407</v>
      </c>
      <c r="D1020" t="s">
        <v>20</v>
      </c>
      <c r="E1020" t="s">
        <v>15</v>
      </c>
      <c r="F1020" t="s">
        <v>16</v>
      </c>
      <c r="G1020">
        <v>10</v>
      </c>
      <c r="H1020">
        <v>10</v>
      </c>
    </row>
    <row r="1021" spans="1:8" x14ac:dyDescent="0.25">
      <c r="A1021">
        <v>163369</v>
      </c>
      <c r="B1021" t="s">
        <v>1377</v>
      </c>
      <c r="C1021" t="s">
        <v>1378</v>
      </c>
      <c r="D1021" t="s">
        <v>14</v>
      </c>
      <c r="E1021" t="s">
        <v>18</v>
      </c>
      <c r="F1021" t="s">
        <v>87</v>
      </c>
      <c r="G1021">
        <v>10</v>
      </c>
      <c r="H1021">
        <v>10</v>
      </c>
    </row>
    <row r="1022" spans="1:8" x14ac:dyDescent="0.25">
      <c r="A1022">
        <v>163369</v>
      </c>
      <c r="B1022" t="s">
        <v>1377</v>
      </c>
      <c r="C1022" t="s">
        <v>1378</v>
      </c>
      <c r="D1022" t="s">
        <v>11</v>
      </c>
      <c r="E1022" t="s">
        <v>15</v>
      </c>
      <c r="F1022">
        <v>1</v>
      </c>
      <c r="G1022">
        <v>10</v>
      </c>
      <c r="H1022">
        <v>10</v>
      </c>
    </row>
    <row r="1023" spans="1:8" x14ac:dyDescent="0.25">
      <c r="A1023">
        <v>163370</v>
      </c>
      <c r="B1023" t="s">
        <v>498</v>
      </c>
      <c r="C1023" t="s">
        <v>499</v>
      </c>
      <c r="D1023" t="s">
        <v>17</v>
      </c>
      <c r="E1023" t="s">
        <v>18</v>
      </c>
      <c r="F1023" t="s">
        <v>87</v>
      </c>
      <c r="G1023">
        <v>10</v>
      </c>
      <c r="H1023">
        <v>10</v>
      </c>
    </row>
    <row r="1024" spans="1:8" x14ac:dyDescent="0.25">
      <c r="A1024">
        <v>163370</v>
      </c>
      <c r="B1024" t="s">
        <v>498</v>
      </c>
      <c r="C1024" t="s">
        <v>499</v>
      </c>
      <c r="D1024" t="s">
        <v>11</v>
      </c>
      <c r="E1024" t="s">
        <v>15</v>
      </c>
      <c r="F1024" t="s">
        <v>61</v>
      </c>
      <c r="G1024">
        <v>10</v>
      </c>
      <c r="H1024">
        <v>10</v>
      </c>
    </row>
    <row r="1025" spans="1:8" x14ac:dyDescent="0.25">
      <c r="A1025">
        <v>163372</v>
      </c>
      <c r="B1025" t="s">
        <v>789</v>
      </c>
      <c r="C1025" t="s">
        <v>790</v>
      </c>
      <c r="D1025" t="s">
        <v>11</v>
      </c>
      <c r="E1025" t="s">
        <v>21</v>
      </c>
      <c r="F1025" t="s">
        <v>92</v>
      </c>
      <c r="G1025">
        <v>10</v>
      </c>
      <c r="H1025">
        <v>10</v>
      </c>
    </row>
    <row r="1026" spans="1:8" x14ac:dyDescent="0.25">
      <c r="A1026">
        <v>163372</v>
      </c>
      <c r="B1026" t="s">
        <v>789</v>
      </c>
      <c r="C1026" t="s">
        <v>790</v>
      </c>
      <c r="D1026" t="s">
        <v>14</v>
      </c>
      <c r="E1026" t="s">
        <v>12</v>
      </c>
      <c r="F1026" t="s">
        <v>64</v>
      </c>
      <c r="G1026">
        <v>10</v>
      </c>
      <c r="H1026">
        <v>10</v>
      </c>
    </row>
    <row r="1027" spans="1:8" x14ac:dyDescent="0.25">
      <c r="A1027">
        <v>163372</v>
      </c>
      <c r="B1027" t="s">
        <v>789</v>
      </c>
      <c r="C1027" t="s">
        <v>790</v>
      </c>
      <c r="D1027" t="s">
        <v>17</v>
      </c>
      <c r="E1027" t="s">
        <v>15</v>
      </c>
      <c r="F1027" t="s">
        <v>16</v>
      </c>
      <c r="G1027">
        <v>10</v>
      </c>
      <c r="H1027">
        <v>10</v>
      </c>
    </row>
    <row r="1028" spans="1:8" x14ac:dyDescent="0.25">
      <c r="A1028">
        <v>163373</v>
      </c>
      <c r="B1028" t="s">
        <v>1360</v>
      </c>
      <c r="C1028" t="s">
        <v>1361</v>
      </c>
      <c r="D1028" t="s">
        <v>11</v>
      </c>
      <c r="E1028" t="s">
        <v>12</v>
      </c>
      <c r="F1028" t="s">
        <v>64</v>
      </c>
      <c r="G1028">
        <v>10</v>
      </c>
      <c r="H1028">
        <v>10</v>
      </c>
    </row>
    <row r="1029" spans="1:8" x14ac:dyDescent="0.25">
      <c r="A1029">
        <v>163374</v>
      </c>
      <c r="B1029" t="s">
        <v>1255</v>
      </c>
      <c r="C1029" t="s">
        <v>323</v>
      </c>
      <c r="D1029" t="s">
        <v>14</v>
      </c>
      <c r="E1029" t="s">
        <v>33</v>
      </c>
      <c r="F1029" t="s">
        <v>38</v>
      </c>
      <c r="G1029">
        <v>10</v>
      </c>
      <c r="H1029">
        <v>10</v>
      </c>
    </row>
    <row r="1030" spans="1:8" x14ac:dyDescent="0.25">
      <c r="A1030">
        <v>163374</v>
      </c>
      <c r="B1030" t="s">
        <v>1255</v>
      </c>
      <c r="C1030" t="s">
        <v>323</v>
      </c>
      <c r="D1030" t="s">
        <v>20</v>
      </c>
      <c r="E1030" t="s">
        <v>44</v>
      </c>
      <c r="F1030" t="s">
        <v>45</v>
      </c>
      <c r="G1030">
        <v>10</v>
      </c>
      <c r="H1030">
        <v>10</v>
      </c>
    </row>
    <row r="1031" spans="1:8" x14ac:dyDescent="0.25">
      <c r="A1031">
        <v>163378</v>
      </c>
      <c r="B1031" t="s">
        <v>897</v>
      </c>
      <c r="C1031" t="s">
        <v>307</v>
      </c>
      <c r="D1031" t="s">
        <v>11</v>
      </c>
      <c r="E1031" t="s">
        <v>12</v>
      </c>
      <c r="F1031" t="s">
        <v>162</v>
      </c>
      <c r="G1031">
        <v>10</v>
      </c>
      <c r="H1031">
        <v>10</v>
      </c>
    </row>
    <row r="1032" spans="1:8" x14ac:dyDescent="0.25">
      <c r="A1032">
        <v>163379</v>
      </c>
      <c r="B1032" t="s">
        <v>436</v>
      </c>
      <c r="C1032" t="s">
        <v>437</v>
      </c>
      <c r="D1032" t="s">
        <v>11</v>
      </c>
      <c r="E1032" t="s">
        <v>18</v>
      </c>
      <c r="F1032" t="s">
        <v>91</v>
      </c>
      <c r="G1032">
        <v>10</v>
      </c>
      <c r="H1032">
        <v>10</v>
      </c>
    </row>
    <row r="1033" spans="1:8" x14ac:dyDescent="0.25">
      <c r="A1033">
        <v>163379</v>
      </c>
      <c r="B1033" t="s">
        <v>436</v>
      </c>
      <c r="C1033" t="s">
        <v>437</v>
      </c>
      <c r="D1033" t="s">
        <v>20</v>
      </c>
      <c r="E1033" t="s">
        <v>33</v>
      </c>
      <c r="F1033" t="s">
        <v>75</v>
      </c>
      <c r="G1033">
        <v>10</v>
      </c>
      <c r="H1033">
        <v>10</v>
      </c>
    </row>
    <row r="1034" spans="1:8" x14ac:dyDescent="0.25">
      <c r="A1034">
        <v>163379</v>
      </c>
      <c r="B1034" t="s">
        <v>436</v>
      </c>
      <c r="C1034" t="s">
        <v>437</v>
      </c>
      <c r="D1034" t="s">
        <v>14</v>
      </c>
      <c r="E1034" t="s">
        <v>15</v>
      </c>
      <c r="F1034" t="s">
        <v>61</v>
      </c>
      <c r="G1034">
        <v>10</v>
      </c>
      <c r="H1034">
        <v>10</v>
      </c>
    </row>
    <row r="1035" spans="1:8" x14ac:dyDescent="0.25">
      <c r="A1035">
        <v>163380</v>
      </c>
      <c r="B1035" t="s">
        <v>1159</v>
      </c>
      <c r="C1035" t="s">
        <v>1160</v>
      </c>
      <c r="D1035" t="s">
        <v>11</v>
      </c>
      <c r="E1035" t="s">
        <v>18</v>
      </c>
      <c r="F1035" t="s">
        <v>106</v>
      </c>
      <c r="G1035">
        <v>10</v>
      </c>
      <c r="H1035">
        <v>10</v>
      </c>
    </row>
    <row r="1036" spans="1:8" x14ac:dyDescent="0.25">
      <c r="A1036">
        <v>163380</v>
      </c>
      <c r="B1036" t="s">
        <v>1159</v>
      </c>
      <c r="C1036" t="s">
        <v>1160</v>
      </c>
      <c r="D1036" t="s">
        <v>20</v>
      </c>
      <c r="E1036" t="s">
        <v>33</v>
      </c>
      <c r="F1036" t="s">
        <v>38</v>
      </c>
      <c r="G1036">
        <v>10</v>
      </c>
      <c r="H1036">
        <v>10</v>
      </c>
    </row>
    <row r="1037" spans="1:8" x14ac:dyDescent="0.25">
      <c r="A1037">
        <v>163380</v>
      </c>
      <c r="B1037" t="s">
        <v>1159</v>
      </c>
      <c r="C1037" t="s">
        <v>1160</v>
      </c>
      <c r="D1037" t="s">
        <v>14</v>
      </c>
      <c r="E1037" t="s">
        <v>12</v>
      </c>
      <c r="F1037" t="s">
        <v>162</v>
      </c>
      <c r="G1037">
        <v>10</v>
      </c>
      <c r="H1037">
        <v>10</v>
      </c>
    </row>
    <row r="1038" spans="1:8" x14ac:dyDescent="0.25">
      <c r="A1038">
        <v>163380</v>
      </c>
      <c r="B1038" t="s">
        <v>1159</v>
      </c>
      <c r="C1038" t="s">
        <v>1160</v>
      </c>
      <c r="D1038" t="s">
        <v>17</v>
      </c>
      <c r="E1038" t="s">
        <v>15</v>
      </c>
      <c r="F1038" t="s">
        <v>16</v>
      </c>
      <c r="G1038">
        <v>10</v>
      </c>
      <c r="H1038">
        <v>10</v>
      </c>
    </row>
    <row r="1039" spans="1:8" x14ac:dyDescent="0.25">
      <c r="A1039">
        <v>163384</v>
      </c>
      <c r="B1039" t="s">
        <v>1386</v>
      </c>
      <c r="C1039" t="s">
        <v>1113</v>
      </c>
      <c r="D1039" t="s">
        <v>14</v>
      </c>
      <c r="E1039" t="s">
        <v>18</v>
      </c>
      <c r="F1039" t="s">
        <v>87</v>
      </c>
      <c r="G1039">
        <v>10</v>
      </c>
      <c r="H1039">
        <v>10</v>
      </c>
    </row>
    <row r="1040" spans="1:8" x14ac:dyDescent="0.25">
      <c r="A1040">
        <v>163384</v>
      </c>
      <c r="B1040" t="s">
        <v>1386</v>
      </c>
      <c r="C1040" t="s">
        <v>1113</v>
      </c>
      <c r="D1040" t="s">
        <v>20</v>
      </c>
      <c r="E1040" t="s">
        <v>21</v>
      </c>
      <c r="F1040" t="s">
        <v>43</v>
      </c>
      <c r="G1040">
        <v>10</v>
      </c>
      <c r="H1040">
        <v>10</v>
      </c>
    </row>
    <row r="1041" spans="1:8" x14ac:dyDescent="0.25">
      <c r="A1041">
        <v>163384</v>
      </c>
      <c r="B1041" t="s">
        <v>1386</v>
      </c>
      <c r="C1041" t="s">
        <v>1113</v>
      </c>
      <c r="D1041" t="s">
        <v>17</v>
      </c>
      <c r="E1041" t="s">
        <v>59</v>
      </c>
      <c r="F1041" t="s">
        <v>150</v>
      </c>
      <c r="G1041">
        <v>10</v>
      </c>
      <c r="H1041">
        <v>10</v>
      </c>
    </row>
    <row r="1042" spans="1:8" x14ac:dyDescent="0.25">
      <c r="A1042">
        <v>163385</v>
      </c>
      <c r="B1042" t="s">
        <v>926</v>
      </c>
      <c r="C1042" t="s">
        <v>192</v>
      </c>
      <c r="D1042" t="s">
        <v>20</v>
      </c>
      <c r="E1042" t="s">
        <v>18</v>
      </c>
      <c r="F1042" t="s">
        <v>40</v>
      </c>
      <c r="G1042">
        <v>10</v>
      </c>
      <c r="H1042">
        <v>10</v>
      </c>
    </row>
    <row r="1043" spans="1:8" x14ac:dyDescent="0.25">
      <c r="A1043">
        <v>163385</v>
      </c>
      <c r="B1043" t="s">
        <v>926</v>
      </c>
      <c r="C1043" t="s">
        <v>192</v>
      </c>
      <c r="D1043" t="s">
        <v>11</v>
      </c>
      <c r="E1043" t="s">
        <v>12</v>
      </c>
      <c r="F1043" t="s">
        <v>39</v>
      </c>
      <c r="G1043">
        <v>10</v>
      </c>
      <c r="H1043">
        <v>10</v>
      </c>
    </row>
    <row r="1044" spans="1:8" x14ac:dyDescent="0.25">
      <c r="A1044">
        <v>163385</v>
      </c>
      <c r="B1044" t="s">
        <v>926</v>
      </c>
      <c r="C1044" t="s">
        <v>192</v>
      </c>
      <c r="D1044" t="s">
        <v>14</v>
      </c>
      <c r="E1044" t="s">
        <v>15</v>
      </c>
      <c r="F1044">
        <v>1</v>
      </c>
      <c r="G1044">
        <v>10</v>
      </c>
      <c r="H1044">
        <v>10</v>
      </c>
    </row>
    <row r="1045" spans="1:8" x14ac:dyDescent="0.25">
      <c r="A1045">
        <v>163388</v>
      </c>
      <c r="B1045" t="s">
        <v>1355</v>
      </c>
      <c r="C1045" t="s">
        <v>1356</v>
      </c>
      <c r="D1045" t="s">
        <v>11</v>
      </c>
      <c r="E1045" t="s">
        <v>33</v>
      </c>
      <c r="F1045" t="s">
        <v>38</v>
      </c>
      <c r="G1045">
        <v>10</v>
      </c>
      <c r="H1045">
        <v>10</v>
      </c>
    </row>
    <row r="1046" spans="1:8" x14ac:dyDescent="0.25">
      <c r="A1046">
        <v>163388</v>
      </c>
      <c r="B1046" t="s">
        <v>1355</v>
      </c>
      <c r="C1046" t="s">
        <v>1356</v>
      </c>
      <c r="D1046" t="s">
        <v>20</v>
      </c>
      <c r="E1046" t="s">
        <v>59</v>
      </c>
      <c r="F1046" t="s">
        <v>150</v>
      </c>
      <c r="G1046">
        <v>10</v>
      </c>
      <c r="H1046">
        <v>10</v>
      </c>
    </row>
    <row r="1047" spans="1:8" x14ac:dyDescent="0.25">
      <c r="A1047">
        <v>163388</v>
      </c>
      <c r="B1047" t="s">
        <v>1355</v>
      </c>
      <c r="C1047" t="s">
        <v>1356</v>
      </c>
      <c r="D1047" t="s">
        <v>17</v>
      </c>
      <c r="E1047" t="s">
        <v>15</v>
      </c>
      <c r="F1047">
        <v>1</v>
      </c>
      <c r="G1047">
        <v>10</v>
      </c>
      <c r="H1047">
        <v>10</v>
      </c>
    </row>
    <row r="1048" spans="1:8" x14ac:dyDescent="0.25">
      <c r="A1048">
        <v>163390</v>
      </c>
      <c r="B1048" t="s">
        <v>819</v>
      </c>
      <c r="C1048" t="s">
        <v>820</v>
      </c>
      <c r="D1048" t="s">
        <v>14</v>
      </c>
      <c r="E1048" t="s">
        <v>18</v>
      </c>
      <c r="F1048" t="s">
        <v>65</v>
      </c>
      <c r="G1048">
        <v>10</v>
      </c>
      <c r="H1048">
        <v>10</v>
      </c>
    </row>
    <row r="1049" spans="1:8" x14ac:dyDescent="0.25">
      <c r="A1049">
        <v>163390</v>
      </c>
      <c r="B1049" t="s">
        <v>819</v>
      </c>
      <c r="C1049" t="s">
        <v>820</v>
      </c>
      <c r="D1049" t="s">
        <v>11</v>
      </c>
      <c r="E1049" t="s">
        <v>33</v>
      </c>
      <c r="F1049" t="s">
        <v>75</v>
      </c>
      <c r="G1049">
        <v>10</v>
      </c>
      <c r="H1049">
        <v>10</v>
      </c>
    </row>
    <row r="1050" spans="1:8" x14ac:dyDescent="0.25">
      <c r="A1050">
        <v>163390</v>
      </c>
      <c r="B1050" t="s">
        <v>819</v>
      </c>
      <c r="C1050" t="s">
        <v>820</v>
      </c>
      <c r="D1050" t="s">
        <v>20</v>
      </c>
      <c r="E1050" t="s">
        <v>12</v>
      </c>
      <c r="F1050" t="s">
        <v>162</v>
      </c>
      <c r="G1050">
        <v>10</v>
      </c>
      <c r="H1050">
        <v>10</v>
      </c>
    </row>
    <row r="1051" spans="1:8" x14ac:dyDescent="0.25">
      <c r="A1051">
        <v>163390</v>
      </c>
      <c r="B1051" t="s">
        <v>819</v>
      </c>
      <c r="C1051" t="s">
        <v>820</v>
      </c>
      <c r="D1051" t="s">
        <v>17</v>
      </c>
      <c r="E1051" t="s">
        <v>15</v>
      </c>
      <c r="F1051">
        <v>1</v>
      </c>
      <c r="G1051">
        <v>10</v>
      </c>
      <c r="H1051">
        <v>10</v>
      </c>
    </row>
    <row r="1052" spans="1:8" x14ac:dyDescent="0.25">
      <c r="A1052">
        <v>163391</v>
      </c>
      <c r="B1052" t="s">
        <v>518</v>
      </c>
      <c r="C1052" t="s">
        <v>519</v>
      </c>
      <c r="D1052" t="s">
        <v>17</v>
      </c>
      <c r="E1052" t="s">
        <v>33</v>
      </c>
      <c r="F1052" t="s">
        <v>75</v>
      </c>
      <c r="G1052">
        <v>10</v>
      </c>
      <c r="H1052">
        <v>10</v>
      </c>
    </row>
    <row r="1053" spans="1:8" x14ac:dyDescent="0.25">
      <c r="A1053">
        <v>163391</v>
      </c>
      <c r="B1053" t="s">
        <v>518</v>
      </c>
      <c r="C1053" t="s">
        <v>519</v>
      </c>
      <c r="D1053" t="s">
        <v>20</v>
      </c>
      <c r="E1053" t="s">
        <v>12</v>
      </c>
      <c r="F1053" t="s">
        <v>39</v>
      </c>
      <c r="G1053">
        <v>10</v>
      </c>
      <c r="H1053">
        <v>10</v>
      </c>
    </row>
    <row r="1054" spans="1:8" x14ac:dyDescent="0.25">
      <c r="A1054">
        <v>163391</v>
      </c>
      <c r="B1054" t="s">
        <v>518</v>
      </c>
      <c r="C1054" t="s">
        <v>519</v>
      </c>
      <c r="D1054" t="s">
        <v>11</v>
      </c>
      <c r="E1054" t="s">
        <v>15</v>
      </c>
      <c r="F1054" t="s">
        <v>105</v>
      </c>
      <c r="G1054">
        <v>10</v>
      </c>
      <c r="H1054">
        <v>10</v>
      </c>
    </row>
    <row r="1055" spans="1:8" x14ac:dyDescent="0.25">
      <c r="A1055">
        <v>163393</v>
      </c>
      <c r="B1055" t="s">
        <v>1178</v>
      </c>
      <c r="C1055" t="s">
        <v>1179</v>
      </c>
      <c r="D1055" t="s">
        <v>17</v>
      </c>
      <c r="E1055" t="s">
        <v>18</v>
      </c>
      <c r="F1055" t="s">
        <v>106</v>
      </c>
      <c r="G1055">
        <v>10</v>
      </c>
      <c r="H1055">
        <v>10</v>
      </c>
    </row>
    <row r="1056" spans="1:8" x14ac:dyDescent="0.25">
      <c r="A1056">
        <v>163393</v>
      </c>
      <c r="B1056" t="s">
        <v>1178</v>
      </c>
      <c r="C1056" t="s">
        <v>1179</v>
      </c>
      <c r="D1056" t="s">
        <v>20</v>
      </c>
      <c r="E1056" t="s">
        <v>21</v>
      </c>
      <c r="F1056" t="s">
        <v>92</v>
      </c>
      <c r="G1056">
        <v>10</v>
      </c>
      <c r="H1056">
        <v>10</v>
      </c>
    </row>
    <row r="1057" spans="1:8" x14ac:dyDescent="0.25">
      <c r="A1057">
        <v>163393</v>
      </c>
      <c r="B1057" t="s">
        <v>1178</v>
      </c>
      <c r="C1057" t="s">
        <v>1179</v>
      </c>
      <c r="D1057" t="s">
        <v>11</v>
      </c>
      <c r="E1057" t="s">
        <v>15</v>
      </c>
      <c r="F1057" t="s">
        <v>61</v>
      </c>
      <c r="G1057">
        <v>10</v>
      </c>
      <c r="H1057">
        <v>10</v>
      </c>
    </row>
    <row r="1058" spans="1:8" x14ac:dyDescent="0.25">
      <c r="A1058">
        <v>163408</v>
      </c>
      <c r="B1058" t="s">
        <v>426</v>
      </c>
      <c r="C1058" t="s">
        <v>427</v>
      </c>
      <c r="D1058" t="s">
        <v>20</v>
      </c>
      <c r="E1058" t="s">
        <v>18</v>
      </c>
      <c r="F1058" t="s">
        <v>40</v>
      </c>
      <c r="G1058">
        <v>10</v>
      </c>
      <c r="H1058">
        <v>10</v>
      </c>
    </row>
    <row r="1059" spans="1:8" x14ac:dyDescent="0.25">
      <c r="A1059">
        <v>163408</v>
      </c>
      <c r="B1059" t="s">
        <v>426</v>
      </c>
      <c r="C1059" t="s">
        <v>427</v>
      </c>
      <c r="D1059" t="s">
        <v>11</v>
      </c>
      <c r="E1059" t="s">
        <v>33</v>
      </c>
      <c r="F1059" t="s">
        <v>38</v>
      </c>
      <c r="G1059">
        <v>10</v>
      </c>
      <c r="H1059">
        <v>10</v>
      </c>
    </row>
    <row r="1060" spans="1:8" x14ac:dyDescent="0.25">
      <c r="A1060">
        <v>163408</v>
      </c>
      <c r="B1060" t="s">
        <v>426</v>
      </c>
      <c r="C1060" t="s">
        <v>427</v>
      </c>
      <c r="D1060" t="s">
        <v>17</v>
      </c>
      <c r="E1060" t="s">
        <v>12</v>
      </c>
      <c r="F1060" t="s">
        <v>32</v>
      </c>
      <c r="G1060">
        <v>10</v>
      </c>
      <c r="H1060">
        <v>10</v>
      </c>
    </row>
    <row r="1061" spans="1:8" x14ac:dyDescent="0.25">
      <c r="A1061">
        <v>163408</v>
      </c>
      <c r="B1061" t="s">
        <v>426</v>
      </c>
      <c r="C1061" t="s">
        <v>427</v>
      </c>
      <c r="D1061" t="s">
        <v>14</v>
      </c>
      <c r="E1061" t="s">
        <v>15</v>
      </c>
      <c r="F1061" t="s">
        <v>16</v>
      </c>
      <c r="G1061">
        <v>10</v>
      </c>
      <c r="H1061">
        <v>10</v>
      </c>
    </row>
    <row r="1062" spans="1:8" x14ac:dyDescent="0.25">
      <c r="A1062">
        <v>163411</v>
      </c>
      <c r="B1062" t="s">
        <v>687</v>
      </c>
      <c r="C1062" t="s">
        <v>688</v>
      </c>
      <c r="D1062" t="s">
        <v>14</v>
      </c>
      <c r="E1062" t="s">
        <v>12</v>
      </c>
      <c r="F1062" t="s">
        <v>162</v>
      </c>
      <c r="G1062">
        <v>10</v>
      </c>
      <c r="H1062">
        <v>10</v>
      </c>
    </row>
    <row r="1063" spans="1:8" x14ac:dyDescent="0.25">
      <c r="A1063">
        <v>163411</v>
      </c>
      <c r="B1063" t="s">
        <v>687</v>
      </c>
      <c r="C1063" t="s">
        <v>688</v>
      </c>
      <c r="D1063" t="s">
        <v>17</v>
      </c>
      <c r="E1063" t="s">
        <v>15</v>
      </c>
      <c r="F1063" t="s">
        <v>16</v>
      </c>
      <c r="G1063">
        <v>10</v>
      </c>
      <c r="H1063">
        <v>10</v>
      </c>
    </row>
    <row r="1064" spans="1:8" x14ac:dyDescent="0.25">
      <c r="A1064">
        <v>163412</v>
      </c>
      <c r="B1064" t="s">
        <v>274</v>
      </c>
      <c r="C1064" t="s">
        <v>275</v>
      </c>
      <c r="D1064" t="s">
        <v>14</v>
      </c>
      <c r="E1064" t="s">
        <v>18</v>
      </c>
      <c r="F1064" t="s">
        <v>87</v>
      </c>
      <c r="G1064">
        <v>10</v>
      </c>
      <c r="H1064">
        <v>10</v>
      </c>
    </row>
    <row r="1065" spans="1:8" x14ac:dyDescent="0.25">
      <c r="A1065">
        <v>163412</v>
      </c>
      <c r="B1065" t="s">
        <v>274</v>
      </c>
      <c r="C1065" t="s">
        <v>275</v>
      </c>
      <c r="D1065" t="s">
        <v>11</v>
      </c>
      <c r="E1065" t="s">
        <v>33</v>
      </c>
      <c r="F1065" t="s">
        <v>75</v>
      </c>
      <c r="G1065">
        <v>10</v>
      </c>
      <c r="H1065">
        <v>10</v>
      </c>
    </row>
    <row r="1066" spans="1:8" x14ac:dyDescent="0.25">
      <c r="A1066">
        <v>163412</v>
      </c>
      <c r="B1066" t="s">
        <v>274</v>
      </c>
      <c r="C1066" t="s">
        <v>275</v>
      </c>
      <c r="D1066" t="s">
        <v>17</v>
      </c>
      <c r="E1066" t="s">
        <v>12</v>
      </c>
      <c r="F1066" t="s">
        <v>64</v>
      </c>
      <c r="G1066">
        <v>10</v>
      </c>
      <c r="H1066">
        <v>10</v>
      </c>
    </row>
    <row r="1067" spans="1:8" x14ac:dyDescent="0.25">
      <c r="A1067">
        <v>163412</v>
      </c>
      <c r="B1067" t="s">
        <v>274</v>
      </c>
      <c r="C1067" t="s">
        <v>275</v>
      </c>
      <c r="D1067" t="s">
        <v>20</v>
      </c>
      <c r="E1067" t="s">
        <v>44</v>
      </c>
      <c r="F1067" t="s">
        <v>45</v>
      </c>
      <c r="G1067">
        <v>10</v>
      </c>
      <c r="H1067">
        <v>10</v>
      </c>
    </row>
    <row r="1068" spans="1:8" x14ac:dyDescent="0.25">
      <c r="A1068">
        <v>163413</v>
      </c>
      <c r="B1068" t="s">
        <v>396</v>
      </c>
      <c r="C1068" t="s">
        <v>397</v>
      </c>
      <c r="D1068" t="s">
        <v>11</v>
      </c>
      <c r="E1068" t="s">
        <v>18</v>
      </c>
      <c r="F1068" t="s">
        <v>40</v>
      </c>
      <c r="G1068">
        <v>10</v>
      </c>
      <c r="H1068">
        <v>10</v>
      </c>
    </row>
    <row r="1069" spans="1:8" x14ac:dyDescent="0.25">
      <c r="A1069">
        <v>163413</v>
      </c>
      <c r="B1069" t="s">
        <v>396</v>
      </c>
      <c r="C1069" t="s">
        <v>397</v>
      </c>
      <c r="D1069" t="s">
        <v>20</v>
      </c>
      <c r="E1069" t="s">
        <v>33</v>
      </c>
      <c r="F1069" t="s">
        <v>38</v>
      </c>
      <c r="G1069">
        <v>10</v>
      </c>
      <c r="H1069">
        <v>10</v>
      </c>
    </row>
    <row r="1070" spans="1:8" x14ac:dyDescent="0.25">
      <c r="A1070">
        <v>163414</v>
      </c>
      <c r="B1070" t="s">
        <v>1110</v>
      </c>
      <c r="C1070" t="s">
        <v>1111</v>
      </c>
      <c r="D1070" t="s">
        <v>17</v>
      </c>
      <c r="E1070" t="s">
        <v>18</v>
      </c>
      <c r="F1070" t="s">
        <v>91</v>
      </c>
      <c r="G1070">
        <v>10</v>
      </c>
      <c r="H1070">
        <v>10</v>
      </c>
    </row>
    <row r="1071" spans="1:8" x14ac:dyDescent="0.25">
      <c r="A1071">
        <v>163414</v>
      </c>
      <c r="B1071" t="s">
        <v>1110</v>
      </c>
      <c r="C1071" t="s">
        <v>1111</v>
      </c>
      <c r="D1071" t="s">
        <v>20</v>
      </c>
      <c r="E1071" t="s">
        <v>33</v>
      </c>
      <c r="F1071" t="s">
        <v>75</v>
      </c>
      <c r="G1071">
        <v>10</v>
      </c>
      <c r="H1071">
        <v>10</v>
      </c>
    </row>
    <row r="1072" spans="1:8" x14ac:dyDescent="0.25">
      <c r="A1072">
        <v>163414</v>
      </c>
      <c r="B1072" t="s">
        <v>1110</v>
      </c>
      <c r="C1072" t="s">
        <v>1111</v>
      </c>
      <c r="D1072" t="s">
        <v>11</v>
      </c>
      <c r="E1072" t="s">
        <v>12</v>
      </c>
      <c r="F1072" t="s">
        <v>64</v>
      </c>
      <c r="G1072">
        <v>10</v>
      </c>
      <c r="H1072">
        <v>10</v>
      </c>
    </row>
    <row r="1073" spans="1:8" x14ac:dyDescent="0.25">
      <c r="A1073">
        <v>163414</v>
      </c>
      <c r="B1073" t="s">
        <v>1110</v>
      </c>
      <c r="C1073" t="s">
        <v>1111</v>
      </c>
      <c r="D1073" t="s">
        <v>14</v>
      </c>
      <c r="E1073" t="s">
        <v>44</v>
      </c>
      <c r="F1073" t="s">
        <v>45</v>
      </c>
      <c r="G1073">
        <v>10</v>
      </c>
      <c r="H1073">
        <v>10</v>
      </c>
    </row>
    <row r="1074" spans="1:8" x14ac:dyDescent="0.25">
      <c r="A1074">
        <v>163415</v>
      </c>
      <c r="B1074" t="s">
        <v>381</v>
      </c>
      <c r="C1074" t="s">
        <v>382</v>
      </c>
      <c r="D1074" t="s">
        <v>14</v>
      </c>
      <c r="E1074" t="s">
        <v>33</v>
      </c>
      <c r="F1074" t="s">
        <v>38</v>
      </c>
      <c r="G1074">
        <v>10</v>
      </c>
      <c r="H1074">
        <v>10</v>
      </c>
    </row>
    <row r="1075" spans="1:8" x14ac:dyDescent="0.25">
      <c r="A1075">
        <v>163415</v>
      </c>
      <c r="B1075" t="s">
        <v>381</v>
      </c>
      <c r="C1075" t="s">
        <v>382</v>
      </c>
      <c r="D1075" t="s">
        <v>17</v>
      </c>
      <c r="E1075" t="s">
        <v>59</v>
      </c>
      <c r="F1075" t="s">
        <v>150</v>
      </c>
      <c r="G1075">
        <v>10</v>
      </c>
      <c r="H1075">
        <v>10</v>
      </c>
    </row>
    <row r="1076" spans="1:8" x14ac:dyDescent="0.25">
      <c r="A1076">
        <v>163415</v>
      </c>
      <c r="B1076" t="s">
        <v>381</v>
      </c>
      <c r="C1076" t="s">
        <v>382</v>
      </c>
      <c r="D1076" t="s">
        <v>11</v>
      </c>
      <c r="E1076" t="s">
        <v>15</v>
      </c>
      <c r="F1076" t="s">
        <v>61</v>
      </c>
      <c r="G1076">
        <v>10</v>
      </c>
      <c r="H1076">
        <v>10</v>
      </c>
    </row>
    <row r="1077" spans="1:8" x14ac:dyDescent="0.25">
      <c r="A1077">
        <v>163417</v>
      </c>
      <c r="B1077" t="s">
        <v>276</v>
      </c>
      <c r="C1077" t="s">
        <v>277</v>
      </c>
      <c r="D1077" t="s">
        <v>20</v>
      </c>
      <c r="E1077" t="s">
        <v>18</v>
      </c>
      <c r="F1077" t="s">
        <v>106</v>
      </c>
      <c r="G1077">
        <v>10</v>
      </c>
      <c r="H1077">
        <v>10</v>
      </c>
    </row>
    <row r="1078" spans="1:8" x14ac:dyDescent="0.25">
      <c r="A1078">
        <v>163417</v>
      </c>
      <c r="B1078" t="s">
        <v>276</v>
      </c>
      <c r="C1078" t="s">
        <v>277</v>
      </c>
      <c r="D1078" t="s">
        <v>14</v>
      </c>
      <c r="E1078" t="s">
        <v>12</v>
      </c>
      <c r="F1078" t="s">
        <v>162</v>
      </c>
      <c r="G1078">
        <v>10</v>
      </c>
      <c r="H1078">
        <v>10</v>
      </c>
    </row>
    <row r="1079" spans="1:8" x14ac:dyDescent="0.25">
      <c r="A1079">
        <v>163417</v>
      </c>
      <c r="B1079" t="s">
        <v>276</v>
      </c>
      <c r="C1079" t="s">
        <v>277</v>
      </c>
      <c r="D1079" t="s">
        <v>17</v>
      </c>
      <c r="E1079" t="s">
        <v>15</v>
      </c>
      <c r="F1079" t="s">
        <v>16</v>
      </c>
      <c r="G1079">
        <v>10</v>
      </c>
      <c r="H1079">
        <v>10</v>
      </c>
    </row>
    <row r="1080" spans="1:8" x14ac:dyDescent="0.25">
      <c r="A1080">
        <v>163419</v>
      </c>
      <c r="B1080" t="s">
        <v>919</v>
      </c>
      <c r="C1080" t="s">
        <v>281</v>
      </c>
      <c r="D1080" t="s">
        <v>20</v>
      </c>
      <c r="E1080" t="s">
        <v>18</v>
      </c>
      <c r="F1080" t="s">
        <v>106</v>
      </c>
      <c r="G1080">
        <v>10</v>
      </c>
      <c r="H1080">
        <v>10</v>
      </c>
    </row>
    <row r="1081" spans="1:8" x14ac:dyDescent="0.25">
      <c r="A1081">
        <v>163419</v>
      </c>
      <c r="B1081" t="s">
        <v>919</v>
      </c>
      <c r="C1081" t="s">
        <v>281</v>
      </c>
      <c r="D1081" t="s">
        <v>17</v>
      </c>
      <c r="E1081" t="s">
        <v>15</v>
      </c>
      <c r="F1081" t="s">
        <v>16</v>
      </c>
      <c r="G1081">
        <v>10</v>
      </c>
      <c r="H1081">
        <v>10</v>
      </c>
    </row>
    <row r="1082" spans="1:8" x14ac:dyDescent="0.25">
      <c r="A1082">
        <v>163422</v>
      </c>
      <c r="B1082" t="s">
        <v>1171</v>
      </c>
      <c r="C1082" t="s">
        <v>1172</v>
      </c>
      <c r="D1082" t="s">
        <v>17</v>
      </c>
      <c r="E1082" t="s">
        <v>18</v>
      </c>
      <c r="F1082" t="s">
        <v>87</v>
      </c>
      <c r="G1082">
        <v>10</v>
      </c>
      <c r="H1082">
        <v>10</v>
      </c>
    </row>
    <row r="1083" spans="1:8" x14ac:dyDescent="0.25">
      <c r="A1083">
        <v>163422</v>
      </c>
      <c r="B1083" t="s">
        <v>1171</v>
      </c>
      <c r="C1083" t="s">
        <v>1172</v>
      </c>
      <c r="D1083" t="s">
        <v>14</v>
      </c>
      <c r="E1083" t="s">
        <v>15</v>
      </c>
      <c r="F1083" t="s">
        <v>16</v>
      </c>
      <c r="G1083">
        <v>10</v>
      </c>
      <c r="H1083">
        <v>10</v>
      </c>
    </row>
    <row r="1084" spans="1:8" x14ac:dyDescent="0.25">
      <c r="A1084">
        <v>163424</v>
      </c>
      <c r="B1084" t="s">
        <v>1188</v>
      </c>
      <c r="C1084" t="s">
        <v>1189</v>
      </c>
      <c r="D1084" t="s">
        <v>14</v>
      </c>
      <c r="E1084" t="s">
        <v>33</v>
      </c>
      <c r="F1084" t="s">
        <v>75</v>
      </c>
      <c r="G1084">
        <v>10</v>
      </c>
      <c r="H1084">
        <v>10</v>
      </c>
    </row>
    <row r="1085" spans="1:8" x14ac:dyDescent="0.25">
      <c r="A1085">
        <v>163424</v>
      </c>
      <c r="B1085" t="s">
        <v>1188</v>
      </c>
      <c r="C1085" t="s">
        <v>1189</v>
      </c>
      <c r="D1085" t="s">
        <v>11</v>
      </c>
      <c r="E1085" t="s">
        <v>15</v>
      </c>
      <c r="F1085" t="s">
        <v>105</v>
      </c>
      <c r="G1085">
        <v>10</v>
      </c>
      <c r="H1085">
        <v>10</v>
      </c>
    </row>
    <row r="1086" spans="1:8" x14ac:dyDescent="0.25">
      <c r="A1086">
        <v>163425</v>
      </c>
      <c r="B1086" t="s">
        <v>1132</v>
      </c>
      <c r="C1086" t="s">
        <v>1133</v>
      </c>
      <c r="D1086" t="s">
        <v>11</v>
      </c>
      <c r="E1086" t="s">
        <v>12</v>
      </c>
      <c r="F1086" t="s">
        <v>64</v>
      </c>
      <c r="G1086">
        <v>10</v>
      </c>
      <c r="H1086">
        <v>10</v>
      </c>
    </row>
    <row r="1087" spans="1:8" x14ac:dyDescent="0.25">
      <c r="A1087">
        <v>163425</v>
      </c>
      <c r="B1087" t="s">
        <v>1132</v>
      </c>
      <c r="C1087" t="s">
        <v>1133</v>
      </c>
      <c r="D1087" t="s">
        <v>14</v>
      </c>
      <c r="E1087" t="s">
        <v>15</v>
      </c>
      <c r="F1087" t="s">
        <v>61</v>
      </c>
      <c r="G1087">
        <v>10</v>
      </c>
      <c r="H1087">
        <v>10</v>
      </c>
    </row>
    <row r="1088" spans="1:8" x14ac:dyDescent="0.25">
      <c r="A1088">
        <v>163428</v>
      </c>
      <c r="B1088" t="s">
        <v>996</v>
      </c>
      <c r="C1088" t="s">
        <v>997</v>
      </c>
      <c r="D1088" t="s">
        <v>17</v>
      </c>
      <c r="E1088" t="s">
        <v>18</v>
      </c>
      <c r="F1088" t="s">
        <v>91</v>
      </c>
      <c r="G1088">
        <v>10</v>
      </c>
      <c r="H1088">
        <v>10</v>
      </c>
    </row>
    <row r="1089" spans="1:8" x14ac:dyDescent="0.25">
      <c r="A1089">
        <v>163428</v>
      </c>
      <c r="B1089" t="s">
        <v>996</v>
      </c>
      <c r="C1089" t="s">
        <v>997</v>
      </c>
      <c r="D1089" t="s">
        <v>20</v>
      </c>
      <c r="E1089" t="s">
        <v>28</v>
      </c>
      <c r="F1089" t="s">
        <v>56</v>
      </c>
      <c r="G1089">
        <v>10</v>
      </c>
      <c r="H1089">
        <v>10</v>
      </c>
    </row>
    <row r="1090" spans="1:8" x14ac:dyDescent="0.25">
      <c r="A1090">
        <v>163429</v>
      </c>
      <c r="B1090" t="s">
        <v>443</v>
      </c>
      <c r="C1090" t="s">
        <v>173</v>
      </c>
      <c r="D1090" t="s">
        <v>17</v>
      </c>
      <c r="E1090" t="s">
        <v>59</v>
      </c>
      <c r="F1090" t="s">
        <v>150</v>
      </c>
      <c r="G1090">
        <v>10</v>
      </c>
      <c r="H1090">
        <v>10</v>
      </c>
    </row>
    <row r="1091" spans="1:8" x14ac:dyDescent="0.25">
      <c r="A1091">
        <v>163429</v>
      </c>
      <c r="B1091" t="s">
        <v>443</v>
      </c>
      <c r="C1091" t="s">
        <v>173</v>
      </c>
      <c r="D1091" t="s">
        <v>20</v>
      </c>
      <c r="E1091" t="s">
        <v>15</v>
      </c>
      <c r="F1091" t="s">
        <v>16</v>
      </c>
      <c r="G1091">
        <v>10</v>
      </c>
      <c r="H1091">
        <v>10</v>
      </c>
    </row>
    <row r="1092" spans="1:8" x14ac:dyDescent="0.25">
      <c r="A1092">
        <v>163430</v>
      </c>
      <c r="B1092" t="s">
        <v>1202</v>
      </c>
      <c r="C1092" t="s">
        <v>1203</v>
      </c>
      <c r="D1092" t="s">
        <v>20</v>
      </c>
      <c r="E1092" t="s">
        <v>33</v>
      </c>
      <c r="F1092" t="s">
        <v>38</v>
      </c>
      <c r="G1092">
        <v>10</v>
      </c>
      <c r="H1092">
        <v>10</v>
      </c>
    </row>
    <row r="1093" spans="1:8" x14ac:dyDescent="0.25">
      <c r="A1093">
        <v>163430</v>
      </c>
      <c r="B1093" t="s">
        <v>1202</v>
      </c>
      <c r="C1093" t="s">
        <v>1203</v>
      </c>
      <c r="D1093" t="s">
        <v>11</v>
      </c>
      <c r="E1093" t="s">
        <v>44</v>
      </c>
      <c r="F1093" t="s">
        <v>45</v>
      </c>
      <c r="G1093">
        <v>10</v>
      </c>
      <c r="H1093">
        <v>10</v>
      </c>
    </row>
    <row r="1094" spans="1:8" x14ac:dyDescent="0.25">
      <c r="A1094">
        <v>163433</v>
      </c>
      <c r="B1094" t="s">
        <v>438</v>
      </c>
      <c r="C1094" t="s">
        <v>196</v>
      </c>
      <c r="D1094" t="s">
        <v>11</v>
      </c>
      <c r="E1094" t="s">
        <v>18</v>
      </c>
      <c r="F1094" t="s">
        <v>40</v>
      </c>
      <c r="G1094">
        <v>10</v>
      </c>
      <c r="H1094">
        <v>10</v>
      </c>
    </row>
    <row r="1095" spans="1:8" x14ac:dyDescent="0.25">
      <c r="A1095">
        <v>163433</v>
      </c>
      <c r="B1095" t="s">
        <v>438</v>
      </c>
      <c r="C1095" t="s">
        <v>196</v>
      </c>
      <c r="D1095" t="s">
        <v>17</v>
      </c>
      <c r="E1095" t="s">
        <v>12</v>
      </c>
      <c r="F1095" t="s">
        <v>32</v>
      </c>
      <c r="G1095">
        <v>10</v>
      </c>
      <c r="H1095">
        <v>10</v>
      </c>
    </row>
    <row r="1096" spans="1:8" x14ac:dyDescent="0.25">
      <c r="A1096">
        <v>163433</v>
      </c>
      <c r="B1096" t="s">
        <v>438</v>
      </c>
      <c r="C1096" t="s">
        <v>196</v>
      </c>
      <c r="D1096" t="s">
        <v>20</v>
      </c>
      <c r="E1096" t="s">
        <v>44</v>
      </c>
      <c r="F1096" t="s">
        <v>45</v>
      </c>
      <c r="G1096">
        <v>10</v>
      </c>
      <c r="H1096">
        <v>10</v>
      </c>
    </row>
    <row r="1097" spans="1:8" x14ac:dyDescent="0.25">
      <c r="A1097">
        <v>163434</v>
      </c>
      <c r="B1097" t="s">
        <v>1126</v>
      </c>
      <c r="C1097" t="s">
        <v>1127</v>
      </c>
      <c r="D1097" t="s">
        <v>11</v>
      </c>
      <c r="E1097" t="s">
        <v>12</v>
      </c>
      <c r="F1097" t="s">
        <v>64</v>
      </c>
      <c r="G1097">
        <v>10</v>
      </c>
      <c r="H1097">
        <v>10</v>
      </c>
    </row>
    <row r="1098" spans="1:8" x14ac:dyDescent="0.25">
      <c r="A1098">
        <v>163435</v>
      </c>
      <c r="B1098" t="s">
        <v>659</v>
      </c>
      <c r="C1098" t="s">
        <v>394</v>
      </c>
      <c r="D1098" t="s">
        <v>11</v>
      </c>
      <c r="E1098" t="s">
        <v>18</v>
      </c>
      <c r="F1098" t="s">
        <v>40</v>
      </c>
      <c r="G1098">
        <v>10</v>
      </c>
      <c r="H1098">
        <v>10</v>
      </c>
    </row>
    <row r="1099" spans="1:8" x14ac:dyDescent="0.25">
      <c r="A1099">
        <v>163435</v>
      </c>
      <c r="B1099" t="s">
        <v>659</v>
      </c>
      <c r="C1099" t="s">
        <v>394</v>
      </c>
      <c r="D1099" t="s">
        <v>14</v>
      </c>
      <c r="E1099" t="s">
        <v>33</v>
      </c>
      <c r="F1099" t="s">
        <v>38</v>
      </c>
      <c r="G1099">
        <v>10</v>
      </c>
      <c r="H1099">
        <v>10</v>
      </c>
    </row>
    <row r="1100" spans="1:8" x14ac:dyDescent="0.25">
      <c r="A1100">
        <v>163435</v>
      </c>
      <c r="B1100" t="s">
        <v>659</v>
      </c>
      <c r="C1100" t="s">
        <v>394</v>
      </c>
      <c r="D1100" t="s">
        <v>20</v>
      </c>
      <c r="E1100" t="s">
        <v>12</v>
      </c>
      <c r="F1100" t="s">
        <v>64</v>
      </c>
      <c r="G1100">
        <v>10</v>
      </c>
      <c r="H1100">
        <v>10</v>
      </c>
    </row>
    <row r="1101" spans="1:8" x14ac:dyDescent="0.25">
      <c r="A1101">
        <v>163435</v>
      </c>
      <c r="B1101" t="s">
        <v>659</v>
      </c>
      <c r="C1101" t="s">
        <v>394</v>
      </c>
      <c r="D1101" t="s">
        <v>17</v>
      </c>
      <c r="E1101" t="s">
        <v>15</v>
      </c>
      <c r="F1101" t="s">
        <v>105</v>
      </c>
      <c r="G1101">
        <v>10</v>
      </c>
      <c r="H1101">
        <v>10</v>
      </c>
    </row>
    <row r="1102" spans="1:8" x14ac:dyDescent="0.25">
      <c r="A1102">
        <v>163438</v>
      </c>
      <c r="B1102" t="s">
        <v>692</v>
      </c>
      <c r="C1102" t="s">
        <v>693</v>
      </c>
      <c r="D1102" t="s">
        <v>20</v>
      </c>
      <c r="E1102" t="s">
        <v>18</v>
      </c>
      <c r="F1102" t="s">
        <v>87</v>
      </c>
      <c r="G1102">
        <v>10</v>
      </c>
      <c r="H1102">
        <v>10</v>
      </c>
    </row>
    <row r="1103" spans="1:8" x14ac:dyDescent="0.25">
      <c r="A1103">
        <v>163438</v>
      </c>
      <c r="B1103" t="s">
        <v>692</v>
      </c>
      <c r="C1103" t="s">
        <v>693</v>
      </c>
      <c r="D1103" t="s">
        <v>14</v>
      </c>
      <c r="E1103" t="s">
        <v>28</v>
      </c>
      <c r="F1103" t="s">
        <v>56</v>
      </c>
      <c r="G1103">
        <v>10</v>
      </c>
      <c r="H1103">
        <v>10</v>
      </c>
    </row>
    <row r="1104" spans="1:8" x14ac:dyDescent="0.25">
      <c r="A1104">
        <v>163438</v>
      </c>
      <c r="B1104" t="s">
        <v>692</v>
      </c>
      <c r="C1104" t="s">
        <v>693</v>
      </c>
      <c r="D1104" t="s">
        <v>11</v>
      </c>
      <c r="E1104" t="s">
        <v>12</v>
      </c>
      <c r="F1104" t="s">
        <v>39</v>
      </c>
      <c r="G1104">
        <v>10</v>
      </c>
      <c r="H1104">
        <v>10</v>
      </c>
    </row>
    <row r="1105" spans="1:8" x14ac:dyDescent="0.25">
      <c r="A1105">
        <v>163448</v>
      </c>
      <c r="B1105" t="s">
        <v>656</v>
      </c>
      <c r="C1105" t="s">
        <v>307</v>
      </c>
      <c r="D1105" t="s">
        <v>14</v>
      </c>
      <c r="E1105" t="s">
        <v>18</v>
      </c>
      <c r="F1105" t="s">
        <v>106</v>
      </c>
      <c r="G1105">
        <v>10</v>
      </c>
      <c r="H1105">
        <v>10</v>
      </c>
    </row>
    <row r="1106" spans="1:8" x14ac:dyDescent="0.25">
      <c r="A1106">
        <v>163448</v>
      </c>
      <c r="B1106" t="s">
        <v>656</v>
      </c>
      <c r="C1106" t="s">
        <v>307</v>
      </c>
      <c r="D1106" t="s">
        <v>11</v>
      </c>
      <c r="E1106" t="s">
        <v>21</v>
      </c>
      <c r="F1106" t="s">
        <v>43</v>
      </c>
      <c r="G1106">
        <v>10</v>
      </c>
      <c r="H1106">
        <v>10</v>
      </c>
    </row>
    <row r="1107" spans="1:8" x14ac:dyDescent="0.25">
      <c r="A1107">
        <v>163448</v>
      </c>
      <c r="B1107" t="s">
        <v>656</v>
      </c>
      <c r="C1107" t="s">
        <v>307</v>
      </c>
      <c r="D1107" t="s">
        <v>17</v>
      </c>
      <c r="E1107" t="s">
        <v>12</v>
      </c>
      <c r="F1107" t="s">
        <v>39</v>
      </c>
      <c r="G1107">
        <v>10</v>
      </c>
      <c r="H1107">
        <v>10</v>
      </c>
    </row>
    <row r="1108" spans="1:8" x14ac:dyDescent="0.25">
      <c r="A1108">
        <v>163448</v>
      </c>
      <c r="B1108" t="s">
        <v>656</v>
      </c>
      <c r="C1108" t="s">
        <v>307</v>
      </c>
      <c r="D1108" t="s">
        <v>20</v>
      </c>
      <c r="E1108" t="s">
        <v>15</v>
      </c>
      <c r="F1108" t="s">
        <v>105</v>
      </c>
      <c r="G1108">
        <v>10</v>
      </c>
      <c r="H1108">
        <v>10</v>
      </c>
    </row>
    <row r="1109" spans="1:8" x14ac:dyDescent="0.25">
      <c r="A1109">
        <v>163449</v>
      </c>
      <c r="B1109" t="s">
        <v>408</v>
      </c>
      <c r="C1109" t="s">
        <v>409</v>
      </c>
      <c r="D1109" t="s">
        <v>20</v>
      </c>
      <c r="E1109" t="s">
        <v>21</v>
      </c>
      <c r="F1109" t="s">
        <v>92</v>
      </c>
      <c r="G1109">
        <v>10</v>
      </c>
      <c r="H1109">
        <v>10</v>
      </c>
    </row>
    <row r="1110" spans="1:8" x14ac:dyDescent="0.25">
      <c r="A1110">
        <v>163449</v>
      </c>
      <c r="B1110" t="s">
        <v>408</v>
      </c>
      <c r="C1110" t="s">
        <v>409</v>
      </c>
      <c r="D1110" t="s">
        <v>11</v>
      </c>
      <c r="E1110" t="s">
        <v>12</v>
      </c>
      <c r="F1110" t="s">
        <v>39</v>
      </c>
      <c r="G1110">
        <v>10</v>
      </c>
      <c r="H1110">
        <v>10</v>
      </c>
    </row>
    <row r="1111" spans="1:8" x14ac:dyDescent="0.25">
      <c r="A1111">
        <v>163449</v>
      </c>
      <c r="B1111" t="s">
        <v>408</v>
      </c>
      <c r="C1111" t="s">
        <v>409</v>
      </c>
      <c r="D1111" t="s">
        <v>17</v>
      </c>
      <c r="E1111" t="s">
        <v>44</v>
      </c>
      <c r="F1111" t="s">
        <v>45</v>
      </c>
      <c r="G1111">
        <v>10</v>
      </c>
      <c r="H1111">
        <v>10</v>
      </c>
    </row>
    <row r="1112" spans="1:8" x14ac:dyDescent="0.25">
      <c r="A1112">
        <v>163451</v>
      </c>
      <c r="B1112" t="s">
        <v>881</v>
      </c>
      <c r="C1112" t="s">
        <v>882</v>
      </c>
      <c r="D1112" t="s">
        <v>20</v>
      </c>
      <c r="E1112" t="s">
        <v>12</v>
      </c>
      <c r="F1112" t="s">
        <v>39</v>
      </c>
      <c r="G1112">
        <v>10</v>
      </c>
      <c r="H1112">
        <v>10</v>
      </c>
    </row>
    <row r="1113" spans="1:8" x14ac:dyDescent="0.25">
      <c r="A1113">
        <v>163451</v>
      </c>
      <c r="B1113" t="s">
        <v>881</v>
      </c>
      <c r="C1113" t="s">
        <v>882</v>
      </c>
      <c r="D1113" t="s">
        <v>17</v>
      </c>
      <c r="E1113" t="s">
        <v>15</v>
      </c>
      <c r="F1113">
        <v>1</v>
      </c>
      <c r="G1113">
        <v>10</v>
      </c>
      <c r="H1113">
        <v>10</v>
      </c>
    </row>
    <row r="1114" spans="1:8" x14ac:dyDescent="0.25">
      <c r="A1114">
        <v>163452</v>
      </c>
      <c r="B1114" t="s">
        <v>924</v>
      </c>
      <c r="C1114" t="s">
        <v>925</v>
      </c>
      <c r="D1114" t="s">
        <v>14</v>
      </c>
      <c r="E1114" t="s">
        <v>18</v>
      </c>
      <c r="F1114" t="s">
        <v>40</v>
      </c>
      <c r="G1114">
        <v>10</v>
      </c>
      <c r="H1114">
        <v>10</v>
      </c>
    </row>
    <row r="1115" spans="1:8" x14ac:dyDescent="0.25">
      <c r="A1115">
        <v>163452</v>
      </c>
      <c r="B1115" t="s">
        <v>924</v>
      </c>
      <c r="C1115" t="s">
        <v>925</v>
      </c>
      <c r="D1115" t="s">
        <v>20</v>
      </c>
      <c r="E1115" t="s">
        <v>33</v>
      </c>
      <c r="F1115" t="s">
        <v>75</v>
      </c>
      <c r="G1115">
        <v>10</v>
      </c>
      <c r="H1115">
        <v>10</v>
      </c>
    </row>
    <row r="1116" spans="1:8" x14ac:dyDescent="0.25">
      <c r="A1116">
        <v>163452</v>
      </c>
      <c r="B1116" t="s">
        <v>924</v>
      </c>
      <c r="C1116" t="s">
        <v>925</v>
      </c>
      <c r="D1116" t="s">
        <v>17</v>
      </c>
      <c r="E1116" t="s">
        <v>59</v>
      </c>
      <c r="F1116" t="s">
        <v>150</v>
      </c>
      <c r="G1116">
        <v>10</v>
      </c>
      <c r="H1116">
        <v>10</v>
      </c>
    </row>
    <row r="1117" spans="1:8" x14ac:dyDescent="0.25">
      <c r="A1117">
        <v>163452</v>
      </c>
      <c r="B1117" t="s">
        <v>924</v>
      </c>
      <c r="C1117" t="s">
        <v>925</v>
      </c>
      <c r="D1117" t="s">
        <v>11</v>
      </c>
      <c r="E1117" t="s">
        <v>44</v>
      </c>
      <c r="F1117" t="s">
        <v>45</v>
      </c>
      <c r="G1117">
        <v>10</v>
      </c>
      <c r="H1117">
        <v>10</v>
      </c>
    </row>
    <row r="1118" spans="1:8" x14ac:dyDescent="0.25">
      <c r="A1118">
        <v>163454</v>
      </c>
      <c r="B1118" t="s">
        <v>558</v>
      </c>
      <c r="C1118" t="s">
        <v>437</v>
      </c>
      <c r="D1118" t="s">
        <v>20</v>
      </c>
      <c r="E1118" t="s">
        <v>18</v>
      </c>
      <c r="F1118" t="s">
        <v>65</v>
      </c>
      <c r="G1118">
        <v>10</v>
      </c>
      <c r="H1118">
        <v>10</v>
      </c>
    </row>
    <row r="1119" spans="1:8" x14ac:dyDescent="0.25">
      <c r="A1119">
        <v>163454</v>
      </c>
      <c r="B1119" t="s">
        <v>558</v>
      </c>
      <c r="C1119" t="s">
        <v>437</v>
      </c>
      <c r="D1119" t="s">
        <v>11</v>
      </c>
      <c r="E1119" t="s">
        <v>15</v>
      </c>
      <c r="F1119" t="s">
        <v>105</v>
      </c>
      <c r="G1119">
        <v>10</v>
      </c>
      <c r="H1119">
        <v>10</v>
      </c>
    </row>
    <row r="1120" spans="1:8" x14ac:dyDescent="0.25">
      <c r="A1120">
        <v>163456</v>
      </c>
      <c r="B1120" t="s">
        <v>982</v>
      </c>
      <c r="C1120" t="s">
        <v>983</v>
      </c>
      <c r="D1120" t="s">
        <v>17</v>
      </c>
      <c r="E1120" t="s">
        <v>15</v>
      </c>
      <c r="F1120" t="s">
        <v>16</v>
      </c>
      <c r="G1120">
        <v>10</v>
      </c>
      <c r="H1120">
        <v>10</v>
      </c>
    </row>
    <row r="1121" spans="1:8" x14ac:dyDescent="0.25">
      <c r="A1121">
        <v>163457</v>
      </c>
      <c r="B1121" t="s">
        <v>970</v>
      </c>
      <c r="C1121" t="s">
        <v>971</v>
      </c>
      <c r="D1121" t="s">
        <v>11</v>
      </c>
      <c r="E1121" t="s">
        <v>33</v>
      </c>
      <c r="F1121" t="s">
        <v>75</v>
      </c>
      <c r="G1121">
        <v>10</v>
      </c>
      <c r="H1121">
        <v>10</v>
      </c>
    </row>
    <row r="1122" spans="1:8" x14ac:dyDescent="0.25">
      <c r="A1122">
        <v>163463</v>
      </c>
      <c r="B1122" t="s">
        <v>1093</v>
      </c>
      <c r="C1122" t="s">
        <v>1029</v>
      </c>
      <c r="D1122" t="s">
        <v>17</v>
      </c>
      <c r="E1122" t="s">
        <v>21</v>
      </c>
      <c r="F1122" t="s">
        <v>43</v>
      </c>
      <c r="G1122">
        <v>10</v>
      </c>
      <c r="H1122">
        <v>10</v>
      </c>
    </row>
    <row r="1123" spans="1:8" x14ac:dyDescent="0.25">
      <c r="A1123">
        <v>163463</v>
      </c>
      <c r="B1123" t="s">
        <v>1093</v>
      </c>
      <c r="C1123" t="s">
        <v>1029</v>
      </c>
      <c r="D1123" t="s">
        <v>20</v>
      </c>
      <c r="E1123" t="s">
        <v>12</v>
      </c>
      <c r="F1123" t="s">
        <v>64</v>
      </c>
      <c r="G1123">
        <v>10</v>
      </c>
      <c r="H1123">
        <v>10</v>
      </c>
    </row>
    <row r="1124" spans="1:8" x14ac:dyDescent="0.25">
      <c r="A1124">
        <v>163466</v>
      </c>
      <c r="B1124" t="s">
        <v>1161</v>
      </c>
      <c r="C1124" t="s">
        <v>1162</v>
      </c>
      <c r="D1124" t="s">
        <v>14</v>
      </c>
      <c r="E1124" t="s">
        <v>18</v>
      </c>
      <c r="F1124" t="s">
        <v>87</v>
      </c>
      <c r="G1124">
        <v>10</v>
      </c>
      <c r="H1124">
        <v>10</v>
      </c>
    </row>
    <row r="1125" spans="1:8" x14ac:dyDescent="0.25">
      <c r="A1125">
        <v>163466</v>
      </c>
      <c r="B1125" t="s">
        <v>1161</v>
      </c>
      <c r="C1125" t="s">
        <v>1162</v>
      </c>
      <c r="D1125" t="s">
        <v>11</v>
      </c>
      <c r="E1125" t="s">
        <v>21</v>
      </c>
      <c r="F1125" t="s">
        <v>92</v>
      </c>
      <c r="G1125">
        <v>10</v>
      </c>
      <c r="H1125">
        <v>10</v>
      </c>
    </row>
    <row r="1126" spans="1:8" x14ac:dyDescent="0.25">
      <c r="A1126">
        <v>163466</v>
      </c>
      <c r="B1126" t="s">
        <v>1161</v>
      </c>
      <c r="C1126" t="s">
        <v>1162</v>
      </c>
      <c r="D1126" t="s">
        <v>20</v>
      </c>
      <c r="E1126" t="s">
        <v>12</v>
      </c>
      <c r="F1126" t="s">
        <v>39</v>
      </c>
      <c r="G1126">
        <v>10</v>
      </c>
      <c r="H1126">
        <v>10</v>
      </c>
    </row>
    <row r="1127" spans="1:8" x14ac:dyDescent="0.25">
      <c r="A1127">
        <v>163466</v>
      </c>
      <c r="B1127" t="s">
        <v>1161</v>
      </c>
      <c r="C1127" t="s">
        <v>1162</v>
      </c>
      <c r="D1127" t="s">
        <v>17</v>
      </c>
      <c r="E1127" t="s">
        <v>15</v>
      </c>
      <c r="F1127" t="s">
        <v>61</v>
      </c>
      <c r="G1127">
        <v>10</v>
      </c>
      <c r="H1127">
        <v>10</v>
      </c>
    </row>
    <row r="1128" spans="1:8" x14ac:dyDescent="0.25">
      <c r="A1128">
        <v>163481</v>
      </c>
      <c r="B1128" t="s">
        <v>587</v>
      </c>
      <c r="C1128" t="s">
        <v>588</v>
      </c>
      <c r="D1128" t="s">
        <v>17</v>
      </c>
      <c r="E1128" t="s">
        <v>21</v>
      </c>
      <c r="F1128" t="s">
        <v>92</v>
      </c>
      <c r="G1128">
        <v>10</v>
      </c>
      <c r="H1128">
        <v>10</v>
      </c>
    </row>
    <row r="1129" spans="1:8" x14ac:dyDescent="0.25">
      <c r="A1129">
        <v>163481</v>
      </c>
      <c r="B1129" t="s">
        <v>587</v>
      </c>
      <c r="C1129" t="s">
        <v>588</v>
      </c>
      <c r="D1129" t="s">
        <v>11</v>
      </c>
      <c r="E1129" t="s">
        <v>15</v>
      </c>
      <c r="F1129" t="s">
        <v>105</v>
      </c>
      <c r="G1129">
        <v>10</v>
      </c>
      <c r="H1129">
        <v>10</v>
      </c>
    </row>
    <row r="1130" spans="1:8" x14ac:dyDescent="0.25">
      <c r="A1130">
        <v>163483</v>
      </c>
      <c r="B1130" t="s">
        <v>1379</v>
      </c>
      <c r="C1130" t="s">
        <v>795</v>
      </c>
      <c r="D1130" t="s">
        <v>20</v>
      </c>
      <c r="E1130" t="s">
        <v>18</v>
      </c>
      <c r="F1130" t="s">
        <v>91</v>
      </c>
      <c r="G1130">
        <v>10</v>
      </c>
      <c r="H1130">
        <v>10</v>
      </c>
    </row>
    <row r="1131" spans="1:8" x14ac:dyDescent="0.25">
      <c r="A1131">
        <v>163483</v>
      </c>
      <c r="B1131" t="s">
        <v>1379</v>
      </c>
      <c r="C1131" t="s">
        <v>795</v>
      </c>
      <c r="D1131" t="s">
        <v>17</v>
      </c>
      <c r="E1131" t="s">
        <v>21</v>
      </c>
      <c r="F1131" t="s">
        <v>92</v>
      </c>
      <c r="G1131">
        <v>10</v>
      </c>
      <c r="H1131">
        <v>10</v>
      </c>
    </row>
    <row r="1132" spans="1:8" x14ac:dyDescent="0.25">
      <c r="A1132">
        <v>163483</v>
      </c>
      <c r="B1132" t="s">
        <v>1379</v>
      </c>
      <c r="C1132" t="s">
        <v>795</v>
      </c>
      <c r="D1132" t="s">
        <v>14</v>
      </c>
      <c r="E1132" t="s">
        <v>15</v>
      </c>
      <c r="F1132">
        <v>1</v>
      </c>
      <c r="G1132">
        <v>10</v>
      </c>
      <c r="H1132">
        <v>10</v>
      </c>
    </row>
    <row r="1133" spans="1:8" x14ac:dyDescent="0.25">
      <c r="A1133">
        <v>163488</v>
      </c>
      <c r="B1133" t="s">
        <v>1102</v>
      </c>
      <c r="C1133" t="s">
        <v>1103</v>
      </c>
      <c r="D1133" t="s">
        <v>20</v>
      </c>
      <c r="E1133" t="s">
        <v>18</v>
      </c>
      <c r="F1133" t="s">
        <v>106</v>
      </c>
      <c r="G1133">
        <v>10</v>
      </c>
      <c r="H1133">
        <v>10</v>
      </c>
    </row>
    <row r="1134" spans="1:8" x14ac:dyDescent="0.25">
      <c r="A1134">
        <v>163488</v>
      </c>
      <c r="B1134" t="s">
        <v>1102</v>
      </c>
      <c r="C1134" t="s">
        <v>1103</v>
      </c>
      <c r="D1134" t="s">
        <v>14</v>
      </c>
      <c r="E1134" t="s">
        <v>59</v>
      </c>
      <c r="F1134" t="s">
        <v>150</v>
      </c>
      <c r="G1134">
        <v>10</v>
      </c>
      <c r="H1134">
        <v>10</v>
      </c>
    </row>
    <row r="1135" spans="1:8" x14ac:dyDescent="0.25">
      <c r="A1135">
        <v>163488</v>
      </c>
      <c r="B1135" t="s">
        <v>1102</v>
      </c>
      <c r="C1135" t="s">
        <v>1103</v>
      </c>
      <c r="D1135" t="s">
        <v>11</v>
      </c>
      <c r="E1135" t="s">
        <v>15</v>
      </c>
      <c r="F1135" t="s">
        <v>105</v>
      </c>
      <c r="G1135">
        <v>10</v>
      </c>
      <c r="H1135">
        <v>10</v>
      </c>
    </row>
    <row r="1136" spans="1:8" x14ac:dyDescent="0.25">
      <c r="A1136">
        <v>163499</v>
      </c>
      <c r="B1136" t="s">
        <v>543</v>
      </c>
      <c r="C1136" t="s">
        <v>544</v>
      </c>
      <c r="D1136" t="s">
        <v>11</v>
      </c>
      <c r="E1136" t="s">
        <v>33</v>
      </c>
      <c r="F1136" t="s">
        <v>38</v>
      </c>
      <c r="G1136">
        <v>10</v>
      </c>
      <c r="H1136">
        <v>10</v>
      </c>
    </row>
    <row r="1137" spans="1:8" x14ac:dyDescent="0.25">
      <c r="A1137">
        <v>163499</v>
      </c>
      <c r="B1137" t="s">
        <v>543</v>
      </c>
      <c r="C1137" t="s">
        <v>544</v>
      </c>
      <c r="D1137" t="s">
        <v>20</v>
      </c>
      <c r="E1137" t="s">
        <v>15</v>
      </c>
      <c r="F1137" t="s">
        <v>16</v>
      </c>
      <c r="G1137">
        <v>10</v>
      </c>
      <c r="H1137">
        <v>10</v>
      </c>
    </row>
    <row r="1138" spans="1:8" x14ac:dyDescent="0.25">
      <c r="A1138">
        <v>163507</v>
      </c>
      <c r="B1138" t="s">
        <v>1251</v>
      </c>
      <c r="C1138" t="s">
        <v>1092</v>
      </c>
      <c r="D1138" t="s">
        <v>17</v>
      </c>
      <c r="E1138" t="s">
        <v>18</v>
      </c>
      <c r="F1138" t="s">
        <v>91</v>
      </c>
      <c r="G1138">
        <v>10</v>
      </c>
      <c r="H1138">
        <v>10</v>
      </c>
    </row>
    <row r="1139" spans="1:8" x14ac:dyDescent="0.25">
      <c r="A1139">
        <v>163507</v>
      </c>
      <c r="B1139" t="s">
        <v>1251</v>
      </c>
      <c r="C1139" t="s">
        <v>1092</v>
      </c>
      <c r="D1139" t="s">
        <v>11</v>
      </c>
      <c r="E1139" t="s">
        <v>15</v>
      </c>
      <c r="F1139">
        <v>1</v>
      </c>
      <c r="G1139">
        <v>10</v>
      </c>
      <c r="H1139">
        <v>10</v>
      </c>
    </row>
    <row r="1140" spans="1:8" x14ac:dyDescent="0.25">
      <c r="A1140">
        <v>163510</v>
      </c>
      <c r="B1140" t="s">
        <v>1087</v>
      </c>
      <c r="C1140" t="s">
        <v>1088</v>
      </c>
      <c r="D1140" t="s">
        <v>17</v>
      </c>
      <c r="E1140" t="s">
        <v>33</v>
      </c>
      <c r="F1140" t="s">
        <v>75</v>
      </c>
      <c r="G1140">
        <v>10</v>
      </c>
      <c r="H1140">
        <v>10</v>
      </c>
    </row>
    <row r="1141" spans="1:8" x14ac:dyDescent="0.25">
      <c r="A1141">
        <v>163510</v>
      </c>
      <c r="B1141" t="s">
        <v>1087</v>
      </c>
      <c r="C1141" t="s">
        <v>1088</v>
      </c>
      <c r="D1141" t="s">
        <v>14</v>
      </c>
      <c r="E1141" t="s">
        <v>15</v>
      </c>
      <c r="F1141" t="s">
        <v>105</v>
      </c>
      <c r="G1141">
        <v>10</v>
      </c>
      <c r="H1141">
        <v>10</v>
      </c>
    </row>
    <row r="1142" spans="1:8" x14ac:dyDescent="0.25">
      <c r="A1142">
        <v>163514</v>
      </c>
      <c r="B1142" t="s">
        <v>777</v>
      </c>
      <c r="C1142" t="s">
        <v>730</v>
      </c>
      <c r="D1142" t="s">
        <v>17</v>
      </c>
      <c r="E1142" t="s">
        <v>18</v>
      </c>
      <c r="F1142" t="s">
        <v>106</v>
      </c>
      <c r="G1142">
        <v>10</v>
      </c>
      <c r="H1142">
        <v>10</v>
      </c>
    </row>
    <row r="1143" spans="1:8" x14ac:dyDescent="0.25">
      <c r="A1143">
        <v>163518</v>
      </c>
      <c r="B1143" t="s">
        <v>421</v>
      </c>
      <c r="C1143" t="s">
        <v>415</v>
      </c>
      <c r="D1143" t="s">
        <v>14</v>
      </c>
      <c r="E1143" t="s">
        <v>18</v>
      </c>
      <c r="F1143" t="s">
        <v>87</v>
      </c>
      <c r="G1143">
        <v>10</v>
      </c>
      <c r="H1143">
        <v>10</v>
      </c>
    </row>
    <row r="1144" spans="1:8" x14ac:dyDescent="0.25">
      <c r="A1144">
        <v>163518</v>
      </c>
      <c r="B1144" t="s">
        <v>421</v>
      </c>
      <c r="C1144" t="s">
        <v>415</v>
      </c>
      <c r="D1144" t="s">
        <v>20</v>
      </c>
      <c r="E1144" t="s">
        <v>33</v>
      </c>
      <c r="F1144" t="s">
        <v>38</v>
      </c>
      <c r="G1144">
        <v>10</v>
      </c>
      <c r="H1144">
        <v>10</v>
      </c>
    </row>
    <row r="1145" spans="1:8" x14ac:dyDescent="0.25">
      <c r="A1145">
        <v>163518</v>
      </c>
      <c r="B1145" t="s">
        <v>421</v>
      </c>
      <c r="C1145" t="s">
        <v>415</v>
      </c>
      <c r="D1145" t="s">
        <v>11</v>
      </c>
      <c r="E1145" t="s">
        <v>12</v>
      </c>
      <c r="F1145" t="s">
        <v>64</v>
      </c>
      <c r="G1145">
        <v>10</v>
      </c>
      <c r="H1145">
        <v>10</v>
      </c>
    </row>
    <row r="1146" spans="1:8" x14ac:dyDescent="0.25">
      <c r="A1146">
        <v>163518</v>
      </c>
      <c r="B1146" t="s">
        <v>421</v>
      </c>
      <c r="C1146" t="s">
        <v>415</v>
      </c>
      <c r="D1146" t="s">
        <v>17</v>
      </c>
      <c r="E1146" t="s">
        <v>15</v>
      </c>
      <c r="F1146" t="s">
        <v>16</v>
      </c>
      <c r="G1146">
        <v>10</v>
      </c>
      <c r="H1146">
        <v>10</v>
      </c>
    </row>
    <row r="1147" spans="1:8" x14ac:dyDescent="0.25">
      <c r="A1147">
        <v>163530</v>
      </c>
      <c r="B1147" t="s">
        <v>884</v>
      </c>
      <c r="C1147" t="s">
        <v>738</v>
      </c>
      <c r="D1147" t="s">
        <v>20</v>
      </c>
      <c r="E1147" t="s">
        <v>21</v>
      </c>
      <c r="F1147" t="s">
        <v>43</v>
      </c>
      <c r="G1147">
        <v>10</v>
      </c>
      <c r="H1147">
        <v>10</v>
      </c>
    </row>
    <row r="1148" spans="1:8" x14ac:dyDescent="0.25">
      <c r="A1148">
        <v>163530</v>
      </c>
      <c r="B1148" t="s">
        <v>884</v>
      </c>
      <c r="C1148" t="s">
        <v>738</v>
      </c>
      <c r="D1148" t="s">
        <v>14</v>
      </c>
      <c r="E1148" t="s">
        <v>59</v>
      </c>
      <c r="F1148" t="s">
        <v>150</v>
      </c>
      <c r="G1148">
        <v>10</v>
      </c>
      <c r="H1148">
        <v>10</v>
      </c>
    </row>
    <row r="1149" spans="1:8" x14ac:dyDescent="0.25">
      <c r="A1149">
        <v>163530</v>
      </c>
      <c r="B1149" t="s">
        <v>884</v>
      </c>
      <c r="C1149" t="s">
        <v>738</v>
      </c>
      <c r="D1149" t="s">
        <v>17</v>
      </c>
      <c r="E1149" t="s">
        <v>15</v>
      </c>
      <c r="F1149">
        <v>1</v>
      </c>
      <c r="G1149">
        <v>10</v>
      </c>
      <c r="H1149">
        <v>10</v>
      </c>
    </row>
    <row r="1150" spans="1:8" x14ac:dyDescent="0.25">
      <c r="A1150">
        <v>163539</v>
      </c>
      <c r="B1150" t="s">
        <v>1185</v>
      </c>
      <c r="C1150" t="s">
        <v>1186</v>
      </c>
      <c r="D1150" t="s">
        <v>11</v>
      </c>
      <c r="E1150" t="s">
        <v>18</v>
      </c>
      <c r="F1150" t="s">
        <v>87</v>
      </c>
      <c r="G1150">
        <v>10</v>
      </c>
      <c r="H1150">
        <v>10</v>
      </c>
    </row>
    <row r="1151" spans="1:8" x14ac:dyDescent="0.25">
      <c r="A1151">
        <v>163539</v>
      </c>
      <c r="B1151" t="s">
        <v>1185</v>
      </c>
      <c r="C1151" t="s">
        <v>1186</v>
      </c>
      <c r="D1151" t="s">
        <v>14</v>
      </c>
      <c r="E1151" t="s">
        <v>33</v>
      </c>
      <c r="F1151" t="s">
        <v>38</v>
      </c>
      <c r="G1151">
        <v>10</v>
      </c>
      <c r="H1151">
        <v>10</v>
      </c>
    </row>
    <row r="1152" spans="1:8" x14ac:dyDescent="0.25">
      <c r="A1152">
        <v>163539</v>
      </c>
      <c r="B1152" t="s">
        <v>1185</v>
      </c>
      <c r="C1152" t="s">
        <v>1186</v>
      </c>
      <c r="D1152" t="s">
        <v>17</v>
      </c>
      <c r="E1152" t="s">
        <v>12</v>
      </c>
      <c r="F1152" t="s">
        <v>39</v>
      </c>
      <c r="G1152">
        <v>10</v>
      </c>
      <c r="H1152">
        <v>10</v>
      </c>
    </row>
    <row r="1153" spans="1:8" x14ac:dyDescent="0.25">
      <c r="A1153">
        <v>163539</v>
      </c>
      <c r="B1153" t="s">
        <v>1185</v>
      </c>
      <c r="C1153" t="s">
        <v>1186</v>
      </c>
      <c r="D1153" t="s">
        <v>20</v>
      </c>
      <c r="E1153" t="s">
        <v>15</v>
      </c>
      <c r="F1153">
        <v>1</v>
      </c>
      <c r="G1153">
        <v>10</v>
      </c>
      <c r="H1153">
        <v>10</v>
      </c>
    </row>
    <row r="1154" spans="1:8" x14ac:dyDescent="0.25">
      <c r="A1154">
        <v>163543</v>
      </c>
      <c r="B1154" t="s">
        <v>545</v>
      </c>
      <c r="C1154" t="s">
        <v>546</v>
      </c>
      <c r="D1154" t="s">
        <v>20</v>
      </c>
      <c r="E1154" t="s">
        <v>33</v>
      </c>
      <c r="F1154" t="s">
        <v>75</v>
      </c>
      <c r="G1154">
        <v>10</v>
      </c>
      <c r="H1154">
        <v>10</v>
      </c>
    </row>
    <row r="1155" spans="1:8" x14ac:dyDescent="0.25">
      <c r="A1155">
        <v>163543</v>
      </c>
      <c r="B1155" t="s">
        <v>545</v>
      </c>
      <c r="C1155" t="s">
        <v>546</v>
      </c>
      <c r="D1155" t="s">
        <v>11</v>
      </c>
      <c r="E1155" t="s">
        <v>12</v>
      </c>
      <c r="F1155" t="s">
        <v>32</v>
      </c>
      <c r="G1155">
        <v>10</v>
      </c>
      <c r="H1155">
        <v>10</v>
      </c>
    </row>
    <row r="1156" spans="1:8" x14ac:dyDescent="0.25">
      <c r="A1156">
        <v>163547</v>
      </c>
      <c r="B1156" t="s">
        <v>721</v>
      </c>
      <c r="C1156" t="s">
        <v>722</v>
      </c>
      <c r="D1156" t="s">
        <v>20</v>
      </c>
      <c r="E1156" t="s">
        <v>18</v>
      </c>
      <c r="F1156" t="s">
        <v>87</v>
      </c>
      <c r="G1156">
        <v>10</v>
      </c>
      <c r="H1156">
        <v>10</v>
      </c>
    </row>
    <row r="1157" spans="1:8" x14ac:dyDescent="0.25">
      <c r="A1157">
        <v>163547</v>
      </c>
      <c r="B1157" t="s">
        <v>721</v>
      </c>
      <c r="C1157" t="s">
        <v>722</v>
      </c>
      <c r="D1157" t="s">
        <v>11</v>
      </c>
      <c r="E1157" t="s">
        <v>21</v>
      </c>
      <c r="F1157" t="s">
        <v>43</v>
      </c>
      <c r="G1157">
        <v>10</v>
      </c>
      <c r="H1157">
        <v>10</v>
      </c>
    </row>
    <row r="1158" spans="1:8" x14ac:dyDescent="0.25">
      <c r="A1158">
        <v>163547</v>
      </c>
      <c r="B1158" t="s">
        <v>721</v>
      </c>
      <c r="C1158" t="s">
        <v>722</v>
      </c>
      <c r="D1158" t="s">
        <v>17</v>
      </c>
      <c r="E1158" t="s">
        <v>15</v>
      </c>
      <c r="F1158" t="s">
        <v>105</v>
      </c>
      <c r="G1158">
        <v>10</v>
      </c>
      <c r="H1158">
        <v>10</v>
      </c>
    </row>
    <row r="1159" spans="1:8" x14ac:dyDescent="0.25">
      <c r="A1159">
        <v>163549</v>
      </c>
      <c r="B1159" t="s">
        <v>1195</v>
      </c>
      <c r="C1159" t="s">
        <v>447</v>
      </c>
      <c r="D1159" t="s">
        <v>11</v>
      </c>
      <c r="E1159" t="s">
        <v>33</v>
      </c>
      <c r="F1159" t="s">
        <v>38</v>
      </c>
      <c r="G1159">
        <v>10</v>
      </c>
      <c r="H1159">
        <v>10</v>
      </c>
    </row>
    <row r="1160" spans="1:8" x14ac:dyDescent="0.25">
      <c r="A1160">
        <v>163549</v>
      </c>
      <c r="B1160" t="s">
        <v>1195</v>
      </c>
      <c r="C1160" t="s">
        <v>447</v>
      </c>
      <c r="D1160" t="s">
        <v>17</v>
      </c>
      <c r="E1160" t="s">
        <v>15</v>
      </c>
      <c r="F1160" t="s">
        <v>16</v>
      </c>
      <c r="G1160">
        <v>10</v>
      </c>
      <c r="H1160">
        <v>10</v>
      </c>
    </row>
    <row r="1161" spans="1:8" x14ac:dyDescent="0.25">
      <c r="A1161">
        <v>163550</v>
      </c>
      <c r="B1161" t="s">
        <v>1299</v>
      </c>
      <c r="C1161" t="s">
        <v>198</v>
      </c>
      <c r="D1161" t="s">
        <v>14</v>
      </c>
      <c r="E1161" t="s">
        <v>18</v>
      </c>
      <c r="F1161" t="s">
        <v>91</v>
      </c>
      <c r="G1161">
        <v>10</v>
      </c>
      <c r="H1161">
        <v>10</v>
      </c>
    </row>
    <row r="1162" spans="1:8" x14ac:dyDescent="0.25">
      <c r="A1162">
        <v>163550</v>
      </c>
      <c r="B1162" t="s">
        <v>1299</v>
      </c>
      <c r="C1162" t="s">
        <v>198</v>
      </c>
      <c r="D1162" t="s">
        <v>11</v>
      </c>
      <c r="E1162" t="s">
        <v>33</v>
      </c>
      <c r="F1162" t="s">
        <v>75</v>
      </c>
      <c r="G1162">
        <v>10</v>
      </c>
      <c r="H1162">
        <v>10</v>
      </c>
    </row>
    <row r="1163" spans="1:8" x14ac:dyDescent="0.25">
      <c r="A1163">
        <v>163550</v>
      </c>
      <c r="B1163" t="s">
        <v>1299</v>
      </c>
      <c r="C1163" t="s">
        <v>198</v>
      </c>
      <c r="D1163" t="s">
        <v>20</v>
      </c>
      <c r="E1163" t="s">
        <v>15</v>
      </c>
      <c r="F1163" t="s">
        <v>61</v>
      </c>
      <c r="G1163">
        <v>10</v>
      </c>
      <c r="H1163">
        <v>10</v>
      </c>
    </row>
    <row r="1164" spans="1:8" x14ac:dyDescent="0.25">
      <c r="A1164">
        <v>163551</v>
      </c>
      <c r="B1164" t="s">
        <v>416</v>
      </c>
      <c r="C1164" t="s">
        <v>417</v>
      </c>
      <c r="D1164" t="s">
        <v>17</v>
      </c>
      <c r="E1164" t="s">
        <v>18</v>
      </c>
      <c r="F1164" t="s">
        <v>91</v>
      </c>
      <c r="G1164">
        <v>10</v>
      </c>
      <c r="H1164">
        <v>10</v>
      </c>
    </row>
    <row r="1165" spans="1:8" x14ac:dyDescent="0.25">
      <c r="A1165">
        <v>163551</v>
      </c>
      <c r="B1165" t="s">
        <v>416</v>
      </c>
      <c r="C1165" t="s">
        <v>417</v>
      </c>
      <c r="D1165" t="s">
        <v>14</v>
      </c>
      <c r="E1165" t="s">
        <v>33</v>
      </c>
      <c r="F1165" t="s">
        <v>38</v>
      </c>
      <c r="G1165">
        <v>10</v>
      </c>
      <c r="H1165">
        <v>10</v>
      </c>
    </row>
    <row r="1166" spans="1:8" x14ac:dyDescent="0.25">
      <c r="A1166">
        <v>163551</v>
      </c>
      <c r="B1166" t="s">
        <v>416</v>
      </c>
      <c r="C1166" t="s">
        <v>417</v>
      </c>
      <c r="D1166" t="s">
        <v>11</v>
      </c>
      <c r="E1166" t="s">
        <v>44</v>
      </c>
      <c r="F1166" t="s">
        <v>45</v>
      </c>
      <c r="G1166">
        <v>10</v>
      </c>
      <c r="H1166">
        <v>10</v>
      </c>
    </row>
    <row r="1167" spans="1:8" x14ac:dyDescent="0.25">
      <c r="A1167">
        <v>163552</v>
      </c>
      <c r="B1167" t="s">
        <v>834</v>
      </c>
      <c r="C1167" t="s">
        <v>835</v>
      </c>
      <c r="D1167" t="s">
        <v>14</v>
      </c>
      <c r="E1167" t="s">
        <v>21</v>
      </c>
      <c r="F1167" t="s">
        <v>43</v>
      </c>
      <c r="G1167">
        <v>10</v>
      </c>
      <c r="H1167">
        <v>10</v>
      </c>
    </row>
    <row r="1168" spans="1:8" x14ac:dyDescent="0.25">
      <c r="A1168">
        <v>163552</v>
      </c>
      <c r="B1168" t="s">
        <v>834</v>
      </c>
      <c r="C1168" t="s">
        <v>835</v>
      </c>
      <c r="D1168" t="s">
        <v>17</v>
      </c>
      <c r="E1168" t="s">
        <v>12</v>
      </c>
      <c r="F1168" t="s">
        <v>39</v>
      </c>
      <c r="G1168">
        <v>10</v>
      </c>
      <c r="H1168">
        <v>10</v>
      </c>
    </row>
    <row r="1169" spans="1:8" x14ac:dyDescent="0.25">
      <c r="A1169">
        <v>163552</v>
      </c>
      <c r="B1169" t="s">
        <v>834</v>
      </c>
      <c r="C1169" t="s">
        <v>835</v>
      </c>
      <c r="D1169" t="s">
        <v>11</v>
      </c>
      <c r="E1169" t="s">
        <v>44</v>
      </c>
      <c r="F1169" t="s">
        <v>45</v>
      </c>
      <c r="G1169">
        <v>10</v>
      </c>
      <c r="H1169">
        <v>10</v>
      </c>
    </row>
    <row r="1170" spans="1:8" x14ac:dyDescent="0.25">
      <c r="A1170">
        <v>163553</v>
      </c>
      <c r="B1170" t="s">
        <v>469</v>
      </c>
      <c r="C1170" t="s">
        <v>470</v>
      </c>
      <c r="D1170" t="s">
        <v>11</v>
      </c>
      <c r="E1170" t="s">
        <v>21</v>
      </c>
      <c r="F1170" t="s">
        <v>43</v>
      </c>
      <c r="G1170">
        <v>10</v>
      </c>
      <c r="H1170">
        <v>10</v>
      </c>
    </row>
    <row r="1171" spans="1:8" x14ac:dyDescent="0.25">
      <c r="A1171">
        <v>163553</v>
      </c>
      <c r="B1171" t="s">
        <v>469</v>
      </c>
      <c r="C1171" t="s">
        <v>470</v>
      </c>
      <c r="D1171" t="s">
        <v>20</v>
      </c>
      <c r="E1171" t="s">
        <v>44</v>
      </c>
      <c r="F1171" t="s">
        <v>45</v>
      </c>
      <c r="G1171">
        <v>10</v>
      </c>
      <c r="H1171">
        <v>10</v>
      </c>
    </row>
    <row r="1172" spans="1:8" x14ac:dyDescent="0.25">
      <c r="A1172">
        <v>163560</v>
      </c>
      <c r="B1172" t="s">
        <v>1389</v>
      </c>
      <c r="C1172" t="s">
        <v>1390</v>
      </c>
      <c r="D1172" t="s">
        <v>20</v>
      </c>
      <c r="E1172" t="s">
        <v>18</v>
      </c>
      <c r="F1172" t="s">
        <v>87</v>
      </c>
      <c r="G1172">
        <v>10</v>
      </c>
      <c r="H1172">
        <v>10</v>
      </c>
    </row>
    <row r="1173" spans="1:8" x14ac:dyDescent="0.25">
      <c r="A1173">
        <v>163560</v>
      </c>
      <c r="B1173" t="s">
        <v>1389</v>
      </c>
      <c r="C1173" t="s">
        <v>1390</v>
      </c>
      <c r="D1173" t="s">
        <v>11</v>
      </c>
      <c r="E1173" t="s">
        <v>33</v>
      </c>
      <c r="F1173" t="s">
        <v>38</v>
      </c>
      <c r="G1173">
        <v>10</v>
      </c>
      <c r="H1173">
        <v>10</v>
      </c>
    </row>
    <row r="1174" spans="1:8" x14ac:dyDescent="0.25">
      <c r="A1174">
        <v>163560</v>
      </c>
      <c r="B1174" t="s">
        <v>1389</v>
      </c>
      <c r="C1174" t="s">
        <v>1390</v>
      </c>
      <c r="D1174" t="s">
        <v>14</v>
      </c>
      <c r="E1174" t="s">
        <v>59</v>
      </c>
      <c r="F1174" t="s">
        <v>150</v>
      </c>
      <c r="G1174">
        <v>10</v>
      </c>
      <c r="H1174">
        <v>10</v>
      </c>
    </row>
    <row r="1175" spans="1:8" x14ac:dyDescent="0.25">
      <c r="A1175">
        <v>163560</v>
      </c>
      <c r="B1175" t="s">
        <v>1389</v>
      </c>
      <c r="C1175" t="s">
        <v>1390</v>
      </c>
      <c r="D1175" t="s">
        <v>17</v>
      </c>
      <c r="E1175" t="s">
        <v>15</v>
      </c>
      <c r="F1175" t="s">
        <v>16</v>
      </c>
      <c r="G1175">
        <v>10</v>
      </c>
      <c r="H1175">
        <v>10</v>
      </c>
    </row>
    <row r="1176" spans="1:8" x14ac:dyDescent="0.25">
      <c r="A1176">
        <v>163561</v>
      </c>
      <c r="B1176" t="s">
        <v>1206</v>
      </c>
      <c r="C1176" t="s">
        <v>1207</v>
      </c>
      <c r="D1176" t="s">
        <v>20</v>
      </c>
      <c r="E1176" t="s">
        <v>21</v>
      </c>
      <c r="F1176" t="s">
        <v>43</v>
      </c>
      <c r="G1176">
        <v>10</v>
      </c>
      <c r="H1176">
        <v>10</v>
      </c>
    </row>
    <row r="1177" spans="1:8" x14ac:dyDescent="0.25">
      <c r="A1177">
        <v>163561</v>
      </c>
      <c r="B1177" t="s">
        <v>1206</v>
      </c>
      <c r="C1177" t="s">
        <v>1207</v>
      </c>
      <c r="D1177" t="s">
        <v>14</v>
      </c>
      <c r="E1177" t="s">
        <v>12</v>
      </c>
      <c r="F1177" t="s">
        <v>32</v>
      </c>
      <c r="G1177">
        <v>10</v>
      </c>
      <c r="H1177">
        <v>10</v>
      </c>
    </row>
    <row r="1178" spans="1:8" x14ac:dyDescent="0.25">
      <c r="A1178">
        <v>163564</v>
      </c>
      <c r="B1178" t="s">
        <v>998</v>
      </c>
      <c r="C1178" t="s">
        <v>999</v>
      </c>
      <c r="D1178" t="s">
        <v>20</v>
      </c>
      <c r="E1178" t="s">
        <v>18</v>
      </c>
      <c r="F1178" t="s">
        <v>65</v>
      </c>
      <c r="G1178">
        <v>10</v>
      </c>
      <c r="H1178">
        <v>10</v>
      </c>
    </row>
    <row r="1179" spans="1:8" x14ac:dyDescent="0.25">
      <c r="A1179">
        <v>163564</v>
      </c>
      <c r="B1179" t="s">
        <v>998</v>
      </c>
      <c r="C1179" t="s">
        <v>999</v>
      </c>
      <c r="D1179" t="s">
        <v>14</v>
      </c>
      <c r="E1179" t="s">
        <v>33</v>
      </c>
      <c r="F1179" t="s">
        <v>75</v>
      </c>
      <c r="G1179">
        <v>10</v>
      </c>
      <c r="H1179">
        <v>10</v>
      </c>
    </row>
    <row r="1180" spans="1:8" x14ac:dyDescent="0.25">
      <c r="A1180">
        <v>163564</v>
      </c>
      <c r="B1180" t="s">
        <v>998</v>
      </c>
      <c r="C1180" t="s">
        <v>999</v>
      </c>
      <c r="D1180" t="s">
        <v>11</v>
      </c>
      <c r="E1180" t="s">
        <v>15</v>
      </c>
      <c r="F1180" t="s">
        <v>61</v>
      </c>
      <c r="G1180">
        <v>10</v>
      </c>
      <c r="H1180">
        <v>10</v>
      </c>
    </row>
    <row r="1181" spans="1:8" x14ac:dyDescent="0.25">
      <c r="A1181">
        <v>163579</v>
      </c>
      <c r="B1181" t="s">
        <v>1042</v>
      </c>
      <c r="C1181" t="s">
        <v>1043</v>
      </c>
      <c r="D1181" t="s">
        <v>20</v>
      </c>
      <c r="E1181" t="s">
        <v>18</v>
      </c>
      <c r="F1181" t="s">
        <v>106</v>
      </c>
      <c r="G1181">
        <v>10</v>
      </c>
      <c r="H1181">
        <v>10</v>
      </c>
    </row>
    <row r="1182" spans="1:8" x14ac:dyDescent="0.25">
      <c r="A1182">
        <v>163579</v>
      </c>
      <c r="B1182" t="s">
        <v>1042</v>
      </c>
      <c r="C1182" t="s">
        <v>1043</v>
      </c>
      <c r="D1182" t="s">
        <v>17</v>
      </c>
      <c r="E1182" t="s">
        <v>33</v>
      </c>
      <c r="F1182" t="s">
        <v>38</v>
      </c>
      <c r="G1182">
        <v>10</v>
      </c>
      <c r="H1182">
        <v>10</v>
      </c>
    </row>
    <row r="1183" spans="1:8" x14ac:dyDescent="0.25">
      <c r="A1183">
        <v>163579</v>
      </c>
      <c r="B1183" t="s">
        <v>1042</v>
      </c>
      <c r="C1183" t="s">
        <v>1043</v>
      </c>
      <c r="D1183" t="s">
        <v>14</v>
      </c>
      <c r="E1183" t="s">
        <v>12</v>
      </c>
      <c r="F1183" t="s">
        <v>32</v>
      </c>
      <c r="G1183">
        <v>10</v>
      </c>
      <c r="H1183">
        <v>10</v>
      </c>
    </row>
    <row r="1184" spans="1:8" x14ac:dyDescent="0.25">
      <c r="A1184">
        <v>163579</v>
      </c>
      <c r="B1184" t="s">
        <v>1042</v>
      </c>
      <c r="C1184" t="s">
        <v>1043</v>
      </c>
      <c r="D1184" t="s">
        <v>11</v>
      </c>
      <c r="E1184" t="s">
        <v>15</v>
      </c>
      <c r="F1184" t="s">
        <v>16</v>
      </c>
      <c r="G1184">
        <v>10</v>
      </c>
      <c r="H1184">
        <v>10</v>
      </c>
    </row>
    <row r="1185" spans="1:8" x14ac:dyDescent="0.25">
      <c r="A1185">
        <v>163584</v>
      </c>
      <c r="B1185" t="s">
        <v>1192</v>
      </c>
      <c r="C1185" t="s">
        <v>143</v>
      </c>
      <c r="D1185" t="s">
        <v>14</v>
      </c>
      <c r="E1185" t="s">
        <v>18</v>
      </c>
      <c r="F1185" t="s">
        <v>91</v>
      </c>
      <c r="G1185">
        <v>10</v>
      </c>
      <c r="H1185">
        <v>10</v>
      </c>
    </row>
    <row r="1186" spans="1:8" x14ac:dyDescent="0.25">
      <c r="A1186">
        <v>163584</v>
      </c>
      <c r="B1186" t="s">
        <v>1192</v>
      </c>
      <c r="C1186" t="s">
        <v>143</v>
      </c>
      <c r="D1186" t="s">
        <v>17</v>
      </c>
      <c r="E1186" t="s">
        <v>21</v>
      </c>
      <c r="F1186" t="s">
        <v>92</v>
      </c>
      <c r="G1186">
        <v>10</v>
      </c>
      <c r="H1186">
        <v>10</v>
      </c>
    </row>
    <row r="1187" spans="1:8" x14ac:dyDescent="0.25">
      <c r="A1187">
        <v>163584</v>
      </c>
      <c r="B1187" t="s">
        <v>1192</v>
      </c>
      <c r="C1187" t="s">
        <v>143</v>
      </c>
      <c r="D1187" t="s">
        <v>20</v>
      </c>
      <c r="E1187" t="s">
        <v>12</v>
      </c>
      <c r="F1187" t="s">
        <v>32</v>
      </c>
      <c r="G1187">
        <v>10</v>
      </c>
      <c r="H1187">
        <v>10</v>
      </c>
    </row>
    <row r="1188" spans="1:8" x14ac:dyDescent="0.25">
      <c r="A1188">
        <v>163584</v>
      </c>
      <c r="B1188" t="s">
        <v>1192</v>
      </c>
      <c r="C1188" t="s">
        <v>143</v>
      </c>
      <c r="D1188" t="s">
        <v>11</v>
      </c>
      <c r="E1188" t="s">
        <v>44</v>
      </c>
      <c r="F1188" t="s">
        <v>45</v>
      </c>
      <c r="G1188">
        <v>10</v>
      </c>
      <c r="H1188">
        <v>10</v>
      </c>
    </row>
    <row r="1189" spans="1:8" x14ac:dyDescent="0.25">
      <c r="A1189">
        <v>163586</v>
      </c>
      <c r="B1189" t="s">
        <v>1010</v>
      </c>
      <c r="C1189" t="s">
        <v>1011</v>
      </c>
      <c r="D1189" t="s">
        <v>17</v>
      </c>
      <c r="E1189" t="s">
        <v>18</v>
      </c>
      <c r="F1189" t="s">
        <v>65</v>
      </c>
      <c r="G1189">
        <v>10</v>
      </c>
      <c r="H1189">
        <v>10</v>
      </c>
    </row>
    <row r="1190" spans="1:8" x14ac:dyDescent="0.25">
      <c r="A1190">
        <v>163586</v>
      </c>
      <c r="B1190" t="s">
        <v>1010</v>
      </c>
      <c r="C1190" t="s">
        <v>1011</v>
      </c>
      <c r="D1190" t="s">
        <v>14</v>
      </c>
      <c r="E1190" t="s">
        <v>12</v>
      </c>
      <c r="F1190" t="s">
        <v>162</v>
      </c>
      <c r="G1190">
        <v>10</v>
      </c>
      <c r="H1190">
        <v>10</v>
      </c>
    </row>
    <row r="1191" spans="1:8" x14ac:dyDescent="0.25">
      <c r="A1191">
        <v>163590</v>
      </c>
      <c r="B1191" t="s">
        <v>958</v>
      </c>
      <c r="C1191" t="s">
        <v>407</v>
      </c>
      <c r="D1191" t="s">
        <v>20</v>
      </c>
      <c r="E1191" t="s">
        <v>18</v>
      </c>
      <c r="F1191" t="s">
        <v>65</v>
      </c>
      <c r="G1191">
        <v>10</v>
      </c>
      <c r="H1191">
        <v>10</v>
      </c>
    </row>
    <row r="1192" spans="1:8" x14ac:dyDescent="0.25">
      <c r="A1192">
        <v>163590</v>
      </c>
      <c r="B1192" t="s">
        <v>958</v>
      </c>
      <c r="C1192" t="s">
        <v>407</v>
      </c>
      <c r="D1192" t="s">
        <v>17</v>
      </c>
      <c r="E1192" t="s">
        <v>21</v>
      </c>
      <c r="F1192" t="s">
        <v>92</v>
      </c>
      <c r="G1192">
        <v>10</v>
      </c>
      <c r="H1192">
        <v>10</v>
      </c>
    </row>
    <row r="1193" spans="1:8" x14ac:dyDescent="0.25">
      <c r="A1193">
        <v>163590</v>
      </c>
      <c r="B1193" t="s">
        <v>958</v>
      </c>
      <c r="C1193" t="s">
        <v>407</v>
      </c>
      <c r="D1193" t="s">
        <v>11</v>
      </c>
      <c r="E1193" t="s">
        <v>12</v>
      </c>
      <c r="F1193" t="s">
        <v>64</v>
      </c>
      <c r="G1193">
        <v>10</v>
      </c>
      <c r="H1193">
        <v>10</v>
      </c>
    </row>
    <row r="1194" spans="1:8" x14ac:dyDescent="0.25">
      <c r="A1194">
        <v>163590</v>
      </c>
      <c r="B1194" t="s">
        <v>958</v>
      </c>
      <c r="C1194" t="s">
        <v>407</v>
      </c>
      <c r="D1194" t="s">
        <v>14</v>
      </c>
      <c r="E1194" t="s">
        <v>15</v>
      </c>
      <c r="F1194">
        <v>1</v>
      </c>
      <c r="G1194">
        <v>10</v>
      </c>
      <c r="H1194">
        <v>10</v>
      </c>
    </row>
    <row r="1195" spans="1:8" x14ac:dyDescent="0.25">
      <c r="A1195">
        <v>163593</v>
      </c>
      <c r="B1195" t="s">
        <v>360</v>
      </c>
      <c r="C1195" t="s">
        <v>97</v>
      </c>
      <c r="D1195" t="s">
        <v>17</v>
      </c>
      <c r="E1195" t="s">
        <v>18</v>
      </c>
      <c r="F1195" t="s">
        <v>91</v>
      </c>
      <c r="G1195">
        <v>10</v>
      </c>
      <c r="H1195">
        <v>10</v>
      </c>
    </row>
    <row r="1196" spans="1:8" x14ac:dyDescent="0.25">
      <c r="A1196">
        <v>163593</v>
      </c>
      <c r="B1196" t="s">
        <v>360</v>
      </c>
      <c r="C1196" t="s">
        <v>97</v>
      </c>
      <c r="D1196" t="s">
        <v>11</v>
      </c>
      <c r="E1196" t="s">
        <v>21</v>
      </c>
      <c r="F1196" t="s">
        <v>43</v>
      </c>
      <c r="G1196">
        <v>10</v>
      </c>
      <c r="H1196">
        <v>10</v>
      </c>
    </row>
    <row r="1197" spans="1:8" x14ac:dyDescent="0.25">
      <c r="A1197">
        <v>163593</v>
      </c>
      <c r="B1197" t="s">
        <v>360</v>
      </c>
      <c r="C1197" t="s">
        <v>97</v>
      </c>
      <c r="D1197" t="s">
        <v>20</v>
      </c>
      <c r="E1197" t="s">
        <v>44</v>
      </c>
      <c r="F1197" t="s">
        <v>45</v>
      </c>
      <c r="G1197">
        <v>10</v>
      </c>
      <c r="H1197">
        <v>10</v>
      </c>
    </row>
    <row r="1198" spans="1:8" x14ac:dyDescent="0.25">
      <c r="A1198">
        <v>163598</v>
      </c>
      <c r="B1198" t="s">
        <v>602</v>
      </c>
      <c r="C1198" t="s">
        <v>603</v>
      </c>
      <c r="D1198" t="s">
        <v>17</v>
      </c>
      <c r="E1198" t="s">
        <v>28</v>
      </c>
      <c r="F1198" t="s">
        <v>56</v>
      </c>
      <c r="G1198">
        <v>10</v>
      </c>
      <c r="H1198">
        <v>10</v>
      </c>
    </row>
    <row r="1199" spans="1:8" x14ac:dyDescent="0.25">
      <c r="A1199">
        <v>163598</v>
      </c>
      <c r="B1199" t="s">
        <v>602</v>
      </c>
      <c r="C1199" t="s">
        <v>603</v>
      </c>
      <c r="D1199" t="s">
        <v>14</v>
      </c>
      <c r="E1199" t="s">
        <v>12</v>
      </c>
      <c r="F1199" t="s">
        <v>64</v>
      </c>
      <c r="G1199">
        <v>10</v>
      </c>
      <c r="H1199">
        <v>10</v>
      </c>
    </row>
    <row r="1200" spans="1:8" x14ac:dyDescent="0.25">
      <c r="A1200">
        <v>163598</v>
      </c>
      <c r="B1200" t="s">
        <v>602</v>
      </c>
      <c r="C1200" t="s">
        <v>603</v>
      </c>
      <c r="D1200" t="s">
        <v>20</v>
      </c>
      <c r="E1200" t="s">
        <v>15</v>
      </c>
      <c r="F1200" t="s">
        <v>105</v>
      </c>
      <c r="G1200">
        <v>10</v>
      </c>
      <c r="H1200">
        <v>10</v>
      </c>
    </row>
    <row r="1201" spans="1:8" x14ac:dyDescent="0.25">
      <c r="A1201">
        <v>163599</v>
      </c>
      <c r="B1201" t="s">
        <v>1315</v>
      </c>
      <c r="C1201" t="s">
        <v>307</v>
      </c>
      <c r="D1201" t="s">
        <v>14</v>
      </c>
      <c r="E1201" t="s">
        <v>18</v>
      </c>
      <c r="F1201" t="s">
        <v>40</v>
      </c>
      <c r="G1201">
        <v>10</v>
      </c>
      <c r="H1201">
        <v>10</v>
      </c>
    </row>
    <row r="1202" spans="1:8" x14ac:dyDescent="0.25">
      <c r="A1202">
        <v>163599</v>
      </c>
      <c r="B1202" t="s">
        <v>1315</v>
      </c>
      <c r="C1202" t="s">
        <v>307</v>
      </c>
      <c r="D1202" t="s">
        <v>11</v>
      </c>
      <c r="E1202" t="s">
        <v>15</v>
      </c>
      <c r="F1202" t="s">
        <v>16</v>
      </c>
      <c r="G1202">
        <v>10</v>
      </c>
      <c r="H1202">
        <v>10</v>
      </c>
    </row>
    <row r="1203" spans="1:8" x14ac:dyDescent="0.25">
      <c r="A1203">
        <v>163604</v>
      </c>
      <c r="B1203" t="s">
        <v>863</v>
      </c>
      <c r="C1203" t="s">
        <v>137</v>
      </c>
      <c r="D1203" t="s">
        <v>11</v>
      </c>
      <c r="E1203" t="s">
        <v>21</v>
      </c>
      <c r="F1203" t="s">
        <v>92</v>
      </c>
      <c r="G1203">
        <v>10</v>
      </c>
      <c r="H1203">
        <v>10</v>
      </c>
    </row>
    <row r="1204" spans="1:8" x14ac:dyDescent="0.25">
      <c r="A1204">
        <v>163607</v>
      </c>
      <c r="B1204" t="s">
        <v>837</v>
      </c>
      <c r="C1204" t="s">
        <v>838</v>
      </c>
      <c r="D1204" t="s">
        <v>17</v>
      </c>
      <c r="E1204" t="s">
        <v>18</v>
      </c>
      <c r="F1204" t="s">
        <v>65</v>
      </c>
      <c r="G1204">
        <v>10</v>
      </c>
      <c r="H1204">
        <v>10</v>
      </c>
    </row>
    <row r="1205" spans="1:8" x14ac:dyDescent="0.25">
      <c r="A1205">
        <v>163607</v>
      </c>
      <c r="B1205" t="s">
        <v>837</v>
      </c>
      <c r="C1205" t="s">
        <v>838</v>
      </c>
      <c r="D1205" t="s">
        <v>14</v>
      </c>
      <c r="E1205" t="s">
        <v>33</v>
      </c>
      <c r="F1205" t="s">
        <v>38</v>
      </c>
      <c r="G1205">
        <v>10</v>
      </c>
      <c r="H1205">
        <v>10</v>
      </c>
    </row>
    <row r="1206" spans="1:8" x14ac:dyDescent="0.25">
      <c r="A1206">
        <v>163607</v>
      </c>
      <c r="B1206" t="s">
        <v>837</v>
      </c>
      <c r="C1206" t="s">
        <v>838</v>
      </c>
      <c r="D1206" t="s">
        <v>11</v>
      </c>
      <c r="E1206" t="s">
        <v>12</v>
      </c>
      <c r="F1206" t="s">
        <v>64</v>
      </c>
      <c r="G1206">
        <v>10</v>
      </c>
      <c r="H1206">
        <v>10</v>
      </c>
    </row>
    <row r="1207" spans="1:8" x14ac:dyDescent="0.25">
      <c r="A1207">
        <v>163607</v>
      </c>
      <c r="B1207" t="s">
        <v>837</v>
      </c>
      <c r="C1207" t="s">
        <v>838</v>
      </c>
      <c r="D1207" t="s">
        <v>20</v>
      </c>
      <c r="E1207" t="s">
        <v>15</v>
      </c>
      <c r="F1207" t="s">
        <v>61</v>
      </c>
      <c r="G1207">
        <v>10</v>
      </c>
      <c r="H1207">
        <v>10</v>
      </c>
    </row>
    <row r="1208" spans="1:8" x14ac:dyDescent="0.25">
      <c r="A1208">
        <v>163609</v>
      </c>
      <c r="B1208" t="s">
        <v>705</v>
      </c>
      <c r="C1208" t="s">
        <v>706</v>
      </c>
      <c r="D1208" t="s">
        <v>14</v>
      </c>
      <c r="E1208" t="s">
        <v>18</v>
      </c>
      <c r="F1208" t="s">
        <v>91</v>
      </c>
      <c r="G1208">
        <v>10</v>
      </c>
      <c r="H1208">
        <v>10</v>
      </c>
    </row>
    <row r="1209" spans="1:8" x14ac:dyDescent="0.25">
      <c r="A1209">
        <v>163609</v>
      </c>
      <c r="B1209" t="s">
        <v>705</v>
      </c>
      <c r="C1209" t="s">
        <v>706</v>
      </c>
      <c r="D1209" t="s">
        <v>11</v>
      </c>
      <c r="E1209" t="s">
        <v>21</v>
      </c>
      <c r="F1209" t="s">
        <v>92</v>
      </c>
      <c r="G1209">
        <v>10</v>
      </c>
      <c r="H1209">
        <v>10</v>
      </c>
    </row>
    <row r="1210" spans="1:8" x14ac:dyDescent="0.25">
      <c r="A1210">
        <v>163609</v>
      </c>
      <c r="B1210" t="s">
        <v>705</v>
      </c>
      <c r="C1210" t="s">
        <v>706</v>
      </c>
      <c r="D1210" t="s">
        <v>20</v>
      </c>
      <c r="E1210" t="s">
        <v>44</v>
      </c>
      <c r="F1210" t="s">
        <v>45</v>
      </c>
      <c r="G1210">
        <v>10</v>
      </c>
      <c r="H1210">
        <v>10</v>
      </c>
    </row>
    <row r="1211" spans="1:8" x14ac:dyDescent="0.25">
      <c r="A1211">
        <v>163615</v>
      </c>
      <c r="B1211" t="s">
        <v>623</v>
      </c>
      <c r="C1211" t="s">
        <v>336</v>
      </c>
      <c r="D1211" t="s">
        <v>20</v>
      </c>
      <c r="E1211" t="s">
        <v>21</v>
      </c>
      <c r="F1211" t="s">
        <v>92</v>
      </c>
      <c r="G1211">
        <v>10</v>
      </c>
      <c r="H1211">
        <v>10</v>
      </c>
    </row>
    <row r="1212" spans="1:8" x14ac:dyDescent="0.25">
      <c r="A1212">
        <v>163615</v>
      </c>
      <c r="B1212" t="s">
        <v>623</v>
      </c>
      <c r="C1212" t="s">
        <v>336</v>
      </c>
      <c r="D1212" t="s">
        <v>14</v>
      </c>
      <c r="E1212" t="s">
        <v>12</v>
      </c>
      <c r="F1212" t="s">
        <v>39</v>
      </c>
      <c r="G1212">
        <v>10</v>
      </c>
      <c r="H1212">
        <v>10</v>
      </c>
    </row>
    <row r="1213" spans="1:8" x14ac:dyDescent="0.25">
      <c r="A1213">
        <v>163615</v>
      </c>
      <c r="B1213" t="s">
        <v>623</v>
      </c>
      <c r="C1213" t="s">
        <v>336</v>
      </c>
      <c r="D1213" t="s">
        <v>17</v>
      </c>
      <c r="E1213" t="s">
        <v>15</v>
      </c>
      <c r="F1213" t="s">
        <v>16</v>
      </c>
      <c r="G1213">
        <v>10</v>
      </c>
      <c r="H1213">
        <v>10</v>
      </c>
    </row>
    <row r="1214" spans="1:8" x14ac:dyDescent="0.25">
      <c r="A1214">
        <v>163617</v>
      </c>
      <c r="B1214" t="s">
        <v>1187</v>
      </c>
      <c r="C1214" t="s">
        <v>394</v>
      </c>
      <c r="D1214" t="s">
        <v>14</v>
      </c>
      <c r="E1214" t="s">
        <v>18</v>
      </c>
      <c r="F1214" t="s">
        <v>91</v>
      </c>
      <c r="G1214">
        <v>10</v>
      </c>
      <c r="H1214">
        <v>10</v>
      </c>
    </row>
    <row r="1215" spans="1:8" x14ac:dyDescent="0.25">
      <c r="A1215">
        <v>163617</v>
      </c>
      <c r="B1215" t="s">
        <v>1187</v>
      </c>
      <c r="C1215" t="s">
        <v>394</v>
      </c>
      <c r="D1215" t="s">
        <v>20</v>
      </c>
      <c r="E1215" t="s">
        <v>33</v>
      </c>
      <c r="F1215" t="s">
        <v>75</v>
      </c>
      <c r="G1215">
        <v>10</v>
      </c>
      <c r="H1215">
        <v>10</v>
      </c>
    </row>
    <row r="1216" spans="1:8" x14ac:dyDescent="0.25">
      <c r="A1216">
        <v>163620</v>
      </c>
      <c r="B1216" t="s">
        <v>1428</v>
      </c>
      <c r="C1216" t="s">
        <v>1429</v>
      </c>
      <c r="D1216" t="s">
        <v>20</v>
      </c>
      <c r="E1216" t="s">
        <v>15</v>
      </c>
      <c r="F1216">
        <v>1</v>
      </c>
      <c r="G1216">
        <v>10</v>
      </c>
      <c r="H1216">
        <v>10</v>
      </c>
    </row>
    <row r="1217" spans="1:8" x14ac:dyDescent="0.25">
      <c r="A1217">
        <v>163621</v>
      </c>
      <c r="B1217" t="s">
        <v>697</v>
      </c>
      <c r="C1217" t="s">
        <v>698</v>
      </c>
      <c r="D1217" t="s">
        <v>20</v>
      </c>
      <c r="E1217" t="s">
        <v>18</v>
      </c>
      <c r="F1217" t="s">
        <v>91</v>
      </c>
      <c r="G1217">
        <v>10</v>
      </c>
      <c r="H1217">
        <v>10</v>
      </c>
    </row>
    <row r="1218" spans="1:8" x14ac:dyDescent="0.25">
      <c r="A1218">
        <v>163621</v>
      </c>
      <c r="B1218" t="s">
        <v>697</v>
      </c>
      <c r="C1218" t="s">
        <v>698</v>
      </c>
      <c r="D1218" t="s">
        <v>14</v>
      </c>
      <c r="E1218" t="s">
        <v>21</v>
      </c>
      <c r="F1218" t="s">
        <v>92</v>
      </c>
      <c r="G1218">
        <v>10</v>
      </c>
      <c r="H1218">
        <v>10</v>
      </c>
    </row>
    <row r="1219" spans="1:8" x14ac:dyDescent="0.25">
      <c r="A1219">
        <v>163621</v>
      </c>
      <c r="B1219" t="s">
        <v>697</v>
      </c>
      <c r="C1219" t="s">
        <v>698</v>
      </c>
      <c r="D1219" t="s">
        <v>11</v>
      </c>
      <c r="E1219" t="s">
        <v>15</v>
      </c>
      <c r="F1219">
        <v>1</v>
      </c>
      <c r="G1219">
        <v>10</v>
      </c>
      <c r="H1219">
        <v>10</v>
      </c>
    </row>
    <row r="1220" spans="1:8" x14ac:dyDescent="0.25">
      <c r="A1220">
        <v>163622</v>
      </c>
      <c r="B1220" t="s">
        <v>1196</v>
      </c>
      <c r="C1220" t="s">
        <v>307</v>
      </c>
      <c r="D1220" t="s">
        <v>14</v>
      </c>
      <c r="E1220" t="s">
        <v>15</v>
      </c>
      <c r="F1220" t="s">
        <v>16</v>
      </c>
      <c r="G1220">
        <v>10</v>
      </c>
      <c r="H1220">
        <v>10</v>
      </c>
    </row>
    <row r="1221" spans="1:8" x14ac:dyDescent="0.25">
      <c r="A1221">
        <v>163639</v>
      </c>
      <c r="B1221" t="s">
        <v>951</v>
      </c>
      <c r="C1221" t="s">
        <v>952</v>
      </c>
      <c r="D1221" t="s">
        <v>17</v>
      </c>
      <c r="E1221" t="s">
        <v>18</v>
      </c>
      <c r="F1221" t="s">
        <v>87</v>
      </c>
      <c r="G1221">
        <v>10</v>
      </c>
      <c r="H1221">
        <v>10</v>
      </c>
    </row>
    <row r="1222" spans="1:8" x14ac:dyDescent="0.25">
      <c r="A1222">
        <v>163639</v>
      </c>
      <c r="B1222" t="s">
        <v>951</v>
      </c>
      <c r="C1222" t="s">
        <v>952</v>
      </c>
      <c r="D1222" t="s">
        <v>20</v>
      </c>
      <c r="E1222" t="s">
        <v>33</v>
      </c>
      <c r="F1222" t="s">
        <v>38</v>
      </c>
      <c r="G1222">
        <v>10</v>
      </c>
      <c r="H1222">
        <v>10</v>
      </c>
    </row>
    <row r="1223" spans="1:8" x14ac:dyDescent="0.25">
      <c r="A1223">
        <v>163639</v>
      </c>
      <c r="B1223" t="s">
        <v>951</v>
      </c>
      <c r="C1223" t="s">
        <v>952</v>
      </c>
      <c r="D1223" t="s">
        <v>11</v>
      </c>
      <c r="E1223" t="s">
        <v>12</v>
      </c>
      <c r="F1223" t="s">
        <v>162</v>
      </c>
      <c r="G1223">
        <v>10</v>
      </c>
      <c r="H1223">
        <v>10</v>
      </c>
    </row>
    <row r="1224" spans="1:8" x14ac:dyDescent="0.25">
      <c r="A1224">
        <v>163639</v>
      </c>
      <c r="B1224" t="s">
        <v>951</v>
      </c>
      <c r="C1224" t="s">
        <v>952</v>
      </c>
      <c r="D1224" t="s">
        <v>14</v>
      </c>
      <c r="E1224" t="s">
        <v>15</v>
      </c>
      <c r="F1224">
        <v>1</v>
      </c>
      <c r="G1224">
        <v>10</v>
      </c>
      <c r="H1224">
        <v>10</v>
      </c>
    </row>
    <row r="1225" spans="1:8" x14ac:dyDescent="0.25">
      <c r="A1225">
        <v>163643</v>
      </c>
      <c r="B1225" t="s">
        <v>765</v>
      </c>
      <c r="C1225" t="s">
        <v>766</v>
      </c>
      <c r="D1225" t="s">
        <v>11</v>
      </c>
      <c r="E1225" t="s">
        <v>18</v>
      </c>
      <c r="F1225" t="s">
        <v>65</v>
      </c>
      <c r="G1225">
        <v>10</v>
      </c>
      <c r="H1225">
        <v>10</v>
      </c>
    </row>
    <row r="1226" spans="1:8" x14ac:dyDescent="0.25">
      <c r="A1226">
        <v>163643</v>
      </c>
      <c r="B1226" t="s">
        <v>765</v>
      </c>
      <c r="C1226" t="s">
        <v>766</v>
      </c>
      <c r="D1226" t="s">
        <v>20</v>
      </c>
      <c r="E1226" t="s">
        <v>33</v>
      </c>
      <c r="F1226" t="s">
        <v>75</v>
      </c>
      <c r="G1226">
        <v>10</v>
      </c>
      <c r="H1226">
        <v>10</v>
      </c>
    </row>
    <row r="1227" spans="1:8" x14ac:dyDescent="0.25">
      <c r="A1227">
        <v>163643</v>
      </c>
      <c r="B1227" t="s">
        <v>765</v>
      </c>
      <c r="C1227" t="s">
        <v>766</v>
      </c>
      <c r="D1227" t="s">
        <v>14</v>
      </c>
      <c r="E1227" t="s">
        <v>12</v>
      </c>
      <c r="F1227" t="s">
        <v>64</v>
      </c>
      <c r="G1227">
        <v>10</v>
      </c>
      <c r="H1227">
        <v>10</v>
      </c>
    </row>
    <row r="1228" spans="1:8" x14ac:dyDescent="0.25">
      <c r="A1228">
        <v>163643</v>
      </c>
      <c r="B1228" t="s">
        <v>765</v>
      </c>
      <c r="C1228" t="s">
        <v>766</v>
      </c>
      <c r="D1228" t="s">
        <v>17</v>
      </c>
      <c r="E1228" t="s">
        <v>15</v>
      </c>
      <c r="F1228" t="s">
        <v>16</v>
      </c>
      <c r="G1228">
        <v>10</v>
      </c>
      <c r="H1228">
        <v>10</v>
      </c>
    </row>
    <row r="1229" spans="1:8" x14ac:dyDescent="0.25">
      <c r="A1229">
        <v>163648</v>
      </c>
      <c r="B1229" t="s">
        <v>582</v>
      </c>
      <c r="C1229" t="s">
        <v>233</v>
      </c>
      <c r="D1229" t="s">
        <v>11</v>
      </c>
      <c r="E1229" t="s">
        <v>18</v>
      </c>
      <c r="F1229" t="s">
        <v>40</v>
      </c>
      <c r="G1229">
        <v>10</v>
      </c>
      <c r="H1229">
        <v>10</v>
      </c>
    </row>
    <row r="1230" spans="1:8" x14ac:dyDescent="0.25">
      <c r="A1230">
        <v>163648</v>
      </c>
      <c r="B1230" t="s">
        <v>582</v>
      </c>
      <c r="C1230" t="s">
        <v>233</v>
      </c>
      <c r="D1230" t="s">
        <v>14</v>
      </c>
      <c r="E1230" t="s">
        <v>33</v>
      </c>
      <c r="F1230" t="s">
        <v>75</v>
      </c>
      <c r="G1230">
        <v>10</v>
      </c>
      <c r="H1230">
        <v>10</v>
      </c>
    </row>
    <row r="1231" spans="1:8" x14ac:dyDescent="0.25">
      <c r="A1231">
        <v>163648</v>
      </c>
      <c r="B1231" t="s">
        <v>582</v>
      </c>
      <c r="C1231" t="s">
        <v>233</v>
      </c>
      <c r="D1231" t="s">
        <v>20</v>
      </c>
      <c r="E1231" t="s">
        <v>44</v>
      </c>
      <c r="F1231" t="s">
        <v>45</v>
      </c>
      <c r="G1231">
        <v>10</v>
      </c>
      <c r="H1231">
        <v>10</v>
      </c>
    </row>
    <row r="1232" spans="1:8" x14ac:dyDescent="0.25">
      <c r="A1232">
        <v>163685</v>
      </c>
      <c r="B1232" t="s">
        <v>456</v>
      </c>
      <c r="C1232" t="s">
        <v>457</v>
      </c>
      <c r="D1232" t="s">
        <v>11</v>
      </c>
      <c r="E1232" t="s">
        <v>44</v>
      </c>
      <c r="F1232" t="s">
        <v>45</v>
      </c>
      <c r="G1232">
        <v>10</v>
      </c>
      <c r="H1232">
        <v>10</v>
      </c>
    </row>
    <row r="1233" spans="1:8" x14ac:dyDescent="0.25">
      <c r="A1233">
        <v>163688</v>
      </c>
      <c r="B1233" t="s">
        <v>825</v>
      </c>
      <c r="C1233" t="s">
        <v>586</v>
      </c>
      <c r="D1233" t="s">
        <v>14</v>
      </c>
      <c r="E1233" t="s">
        <v>28</v>
      </c>
      <c r="F1233" t="s">
        <v>56</v>
      </c>
      <c r="G1233">
        <v>10</v>
      </c>
      <c r="H1233">
        <v>10</v>
      </c>
    </row>
    <row r="1234" spans="1:8" x14ac:dyDescent="0.25">
      <c r="A1234">
        <v>163693</v>
      </c>
      <c r="B1234" t="s">
        <v>1052</v>
      </c>
      <c r="C1234" t="s">
        <v>1053</v>
      </c>
      <c r="D1234" t="s">
        <v>20</v>
      </c>
      <c r="E1234" t="s">
        <v>28</v>
      </c>
      <c r="F1234" t="s">
        <v>56</v>
      </c>
      <c r="G1234">
        <v>10</v>
      </c>
      <c r="H1234">
        <v>10</v>
      </c>
    </row>
    <row r="1235" spans="1:8" x14ac:dyDescent="0.25">
      <c r="A1235">
        <v>163693</v>
      </c>
      <c r="B1235" t="s">
        <v>1052</v>
      </c>
      <c r="C1235" t="s">
        <v>1053</v>
      </c>
      <c r="D1235" t="s">
        <v>11</v>
      </c>
      <c r="E1235" t="s">
        <v>12</v>
      </c>
      <c r="F1235" t="s">
        <v>64</v>
      </c>
      <c r="G1235">
        <v>10</v>
      </c>
      <c r="H1235">
        <v>10</v>
      </c>
    </row>
    <row r="1236" spans="1:8" x14ac:dyDescent="0.25">
      <c r="A1236">
        <v>163693</v>
      </c>
      <c r="B1236" t="s">
        <v>1052</v>
      </c>
      <c r="C1236" t="s">
        <v>1053</v>
      </c>
      <c r="D1236" t="s">
        <v>17</v>
      </c>
      <c r="E1236" t="s">
        <v>15</v>
      </c>
      <c r="F1236" t="s">
        <v>61</v>
      </c>
      <c r="G1236">
        <v>10</v>
      </c>
      <c r="H1236">
        <v>10</v>
      </c>
    </row>
    <row r="1237" spans="1:8" x14ac:dyDescent="0.25">
      <c r="A1237">
        <v>163695</v>
      </c>
      <c r="B1237" t="s">
        <v>269</v>
      </c>
      <c r="C1237" t="s">
        <v>270</v>
      </c>
      <c r="D1237" t="s">
        <v>17</v>
      </c>
      <c r="E1237" t="s">
        <v>18</v>
      </c>
      <c r="F1237" t="s">
        <v>40</v>
      </c>
      <c r="G1237">
        <v>10</v>
      </c>
      <c r="H1237">
        <v>10</v>
      </c>
    </row>
    <row r="1238" spans="1:8" x14ac:dyDescent="0.25">
      <c r="A1238">
        <v>163695</v>
      </c>
      <c r="B1238" t="s">
        <v>269</v>
      </c>
      <c r="C1238" t="s">
        <v>270</v>
      </c>
      <c r="D1238" t="s">
        <v>14</v>
      </c>
      <c r="E1238" t="s">
        <v>21</v>
      </c>
      <c r="F1238" t="s">
        <v>43</v>
      </c>
      <c r="G1238">
        <v>10</v>
      </c>
      <c r="H1238">
        <v>10</v>
      </c>
    </row>
    <row r="1239" spans="1:8" x14ac:dyDescent="0.25">
      <c r="A1239">
        <v>163695</v>
      </c>
      <c r="B1239" t="s">
        <v>269</v>
      </c>
      <c r="C1239" t="s">
        <v>270</v>
      </c>
      <c r="D1239" t="s">
        <v>11</v>
      </c>
      <c r="E1239" t="s">
        <v>15</v>
      </c>
      <c r="F1239" t="s">
        <v>61</v>
      </c>
      <c r="G1239">
        <v>10</v>
      </c>
      <c r="H1239">
        <v>10</v>
      </c>
    </row>
    <row r="1240" spans="1:8" x14ac:dyDescent="0.25">
      <c r="A1240">
        <v>163703</v>
      </c>
      <c r="B1240" t="s">
        <v>526</v>
      </c>
      <c r="C1240" t="s">
        <v>192</v>
      </c>
      <c r="D1240" t="s">
        <v>17</v>
      </c>
      <c r="E1240" t="s">
        <v>18</v>
      </c>
      <c r="F1240" t="s">
        <v>65</v>
      </c>
      <c r="G1240">
        <v>10</v>
      </c>
      <c r="H1240">
        <v>10</v>
      </c>
    </row>
    <row r="1241" spans="1:8" x14ac:dyDescent="0.25">
      <c r="A1241">
        <v>163703</v>
      </c>
      <c r="B1241" t="s">
        <v>526</v>
      </c>
      <c r="C1241" t="s">
        <v>192</v>
      </c>
      <c r="D1241" t="s">
        <v>20</v>
      </c>
      <c r="E1241" t="s">
        <v>28</v>
      </c>
      <c r="F1241" t="s">
        <v>56</v>
      </c>
      <c r="G1241">
        <v>10</v>
      </c>
      <c r="H1241">
        <v>10</v>
      </c>
    </row>
    <row r="1242" spans="1:8" x14ac:dyDescent="0.25">
      <c r="A1242">
        <v>163703</v>
      </c>
      <c r="B1242" t="s">
        <v>526</v>
      </c>
      <c r="C1242" t="s">
        <v>192</v>
      </c>
      <c r="D1242" t="s">
        <v>14</v>
      </c>
      <c r="E1242" t="s">
        <v>12</v>
      </c>
      <c r="F1242" t="s">
        <v>64</v>
      </c>
      <c r="G1242">
        <v>10</v>
      </c>
      <c r="H1242">
        <v>10</v>
      </c>
    </row>
    <row r="1243" spans="1:8" x14ac:dyDescent="0.25">
      <c r="A1243">
        <v>163703</v>
      </c>
      <c r="B1243" t="s">
        <v>526</v>
      </c>
      <c r="C1243" t="s">
        <v>192</v>
      </c>
      <c r="D1243" t="s">
        <v>11</v>
      </c>
      <c r="E1243" t="s">
        <v>44</v>
      </c>
      <c r="F1243" t="s">
        <v>45</v>
      </c>
      <c r="G1243">
        <v>10</v>
      </c>
      <c r="H1243">
        <v>10</v>
      </c>
    </row>
    <row r="1244" spans="1:8" x14ac:dyDescent="0.25">
      <c r="A1244">
        <v>163709</v>
      </c>
      <c r="B1244" t="s">
        <v>1240</v>
      </c>
      <c r="C1244" t="s">
        <v>1241</v>
      </c>
      <c r="D1244" t="s">
        <v>20</v>
      </c>
      <c r="E1244" t="s">
        <v>21</v>
      </c>
      <c r="F1244" t="s">
        <v>92</v>
      </c>
      <c r="G1244">
        <v>10</v>
      </c>
      <c r="H1244">
        <v>10</v>
      </c>
    </row>
    <row r="1245" spans="1:8" x14ac:dyDescent="0.25">
      <c r="A1245">
        <v>163709</v>
      </c>
      <c r="B1245" t="s">
        <v>1240</v>
      </c>
      <c r="C1245" t="s">
        <v>1241</v>
      </c>
      <c r="D1245" t="s">
        <v>11</v>
      </c>
      <c r="E1245" t="s">
        <v>59</v>
      </c>
      <c r="F1245" t="s">
        <v>150</v>
      </c>
      <c r="G1245">
        <v>10</v>
      </c>
      <c r="H1245">
        <v>10</v>
      </c>
    </row>
    <row r="1246" spans="1:8" x14ac:dyDescent="0.25">
      <c r="A1246">
        <v>163709</v>
      </c>
      <c r="B1246" t="s">
        <v>1240</v>
      </c>
      <c r="C1246" t="s">
        <v>1241</v>
      </c>
      <c r="D1246" t="s">
        <v>14</v>
      </c>
      <c r="E1246" t="s">
        <v>15</v>
      </c>
      <c r="F1246" t="s">
        <v>61</v>
      </c>
      <c r="G1246">
        <v>10</v>
      </c>
      <c r="H1246">
        <v>10</v>
      </c>
    </row>
    <row r="1247" spans="1:8" x14ac:dyDescent="0.25">
      <c r="A1247">
        <v>163713</v>
      </c>
      <c r="B1247" t="s">
        <v>681</v>
      </c>
      <c r="C1247" t="s">
        <v>682</v>
      </c>
      <c r="D1247" t="s">
        <v>17</v>
      </c>
      <c r="E1247" t="s">
        <v>28</v>
      </c>
      <c r="F1247" t="s">
        <v>56</v>
      </c>
      <c r="G1247">
        <v>10</v>
      </c>
      <c r="H1247">
        <v>10</v>
      </c>
    </row>
    <row r="1248" spans="1:8" x14ac:dyDescent="0.25">
      <c r="A1248">
        <v>163713</v>
      </c>
      <c r="B1248" t="s">
        <v>681</v>
      </c>
      <c r="C1248" t="s">
        <v>682</v>
      </c>
      <c r="D1248" t="s">
        <v>20</v>
      </c>
      <c r="E1248" t="s">
        <v>12</v>
      </c>
      <c r="F1248" t="s">
        <v>32</v>
      </c>
      <c r="G1248">
        <v>10</v>
      </c>
      <c r="H1248">
        <v>10</v>
      </c>
    </row>
    <row r="1249" spans="1:8" x14ac:dyDescent="0.25">
      <c r="A1249">
        <v>163713</v>
      </c>
      <c r="B1249" t="s">
        <v>681</v>
      </c>
      <c r="C1249" t="s">
        <v>682</v>
      </c>
      <c r="D1249" t="s">
        <v>14</v>
      </c>
      <c r="E1249" t="s">
        <v>15</v>
      </c>
      <c r="F1249" t="s">
        <v>16</v>
      </c>
      <c r="G1249">
        <v>10</v>
      </c>
      <c r="H1249">
        <v>10</v>
      </c>
    </row>
    <row r="1250" spans="1:8" x14ac:dyDescent="0.25">
      <c r="A1250">
        <v>163715</v>
      </c>
      <c r="B1250" t="s">
        <v>304</v>
      </c>
      <c r="C1250" t="s">
        <v>305</v>
      </c>
      <c r="D1250" t="s">
        <v>17</v>
      </c>
      <c r="E1250" t="s">
        <v>21</v>
      </c>
      <c r="F1250" t="s">
        <v>43</v>
      </c>
      <c r="G1250">
        <v>10</v>
      </c>
      <c r="H1250">
        <v>10</v>
      </c>
    </row>
    <row r="1251" spans="1:8" x14ac:dyDescent="0.25">
      <c r="A1251">
        <v>163715</v>
      </c>
      <c r="B1251" t="s">
        <v>304</v>
      </c>
      <c r="C1251" t="s">
        <v>305</v>
      </c>
      <c r="D1251" t="s">
        <v>11</v>
      </c>
      <c r="E1251" t="s">
        <v>12</v>
      </c>
      <c r="F1251" t="s">
        <v>64</v>
      </c>
      <c r="G1251">
        <v>10</v>
      </c>
      <c r="H1251">
        <v>10</v>
      </c>
    </row>
    <row r="1252" spans="1:8" x14ac:dyDescent="0.25">
      <c r="A1252">
        <v>163715</v>
      </c>
      <c r="B1252" t="s">
        <v>304</v>
      </c>
      <c r="C1252" t="s">
        <v>305</v>
      </c>
      <c r="D1252" t="s">
        <v>20</v>
      </c>
      <c r="E1252" t="s">
        <v>15</v>
      </c>
      <c r="F1252" t="s">
        <v>16</v>
      </c>
      <c r="G1252">
        <v>10</v>
      </c>
      <c r="H1252">
        <v>10</v>
      </c>
    </row>
    <row r="1253" spans="1:8" x14ac:dyDescent="0.25">
      <c r="A1253">
        <v>163716</v>
      </c>
      <c r="B1253" t="s">
        <v>1045</v>
      </c>
      <c r="C1253" t="s">
        <v>1046</v>
      </c>
      <c r="D1253" t="s">
        <v>17</v>
      </c>
      <c r="E1253" t="s">
        <v>21</v>
      </c>
      <c r="F1253" t="s">
        <v>92</v>
      </c>
      <c r="G1253">
        <v>10</v>
      </c>
      <c r="H1253">
        <v>10</v>
      </c>
    </row>
    <row r="1254" spans="1:8" x14ac:dyDescent="0.25">
      <c r="A1254">
        <v>163716</v>
      </c>
      <c r="B1254" t="s">
        <v>1045</v>
      </c>
      <c r="C1254" t="s">
        <v>1046</v>
      </c>
      <c r="D1254" t="s">
        <v>20</v>
      </c>
      <c r="E1254" t="s">
        <v>15</v>
      </c>
      <c r="F1254">
        <v>1</v>
      </c>
      <c r="G1254">
        <v>10</v>
      </c>
      <c r="H1254">
        <v>10</v>
      </c>
    </row>
    <row r="1255" spans="1:8" x14ac:dyDescent="0.25">
      <c r="A1255">
        <v>163726</v>
      </c>
      <c r="B1255" t="s">
        <v>604</v>
      </c>
      <c r="C1255" t="s">
        <v>605</v>
      </c>
      <c r="D1255" t="s">
        <v>11</v>
      </c>
      <c r="E1255" t="s">
        <v>21</v>
      </c>
      <c r="F1255" t="s">
        <v>92</v>
      </c>
      <c r="G1255">
        <v>10</v>
      </c>
      <c r="H1255">
        <v>10</v>
      </c>
    </row>
    <row r="1256" spans="1:8" x14ac:dyDescent="0.25">
      <c r="A1256">
        <v>163726</v>
      </c>
      <c r="B1256" t="s">
        <v>604</v>
      </c>
      <c r="C1256" t="s">
        <v>605</v>
      </c>
      <c r="D1256" t="s">
        <v>20</v>
      </c>
      <c r="E1256" t="s">
        <v>12</v>
      </c>
      <c r="F1256" t="s">
        <v>162</v>
      </c>
      <c r="G1256">
        <v>10</v>
      </c>
      <c r="H1256">
        <v>10</v>
      </c>
    </row>
    <row r="1257" spans="1:8" x14ac:dyDescent="0.25">
      <c r="A1257">
        <v>163726</v>
      </c>
      <c r="B1257" t="s">
        <v>604</v>
      </c>
      <c r="C1257" t="s">
        <v>605</v>
      </c>
      <c r="D1257" t="s">
        <v>14</v>
      </c>
      <c r="E1257" t="s">
        <v>15</v>
      </c>
      <c r="F1257" t="s">
        <v>61</v>
      </c>
      <c r="G1257">
        <v>10</v>
      </c>
      <c r="H1257">
        <v>10</v>
      </c>
    </row>
    <row r="1258" spans="1:8" x14ac:dyDescent="0.25">
      <c r="A1258">
        <v>163729</v>
      </c>
      <c r="B1258" t="s">
        <v>1020</v>
      </c>
      <c r="C1258" t="s">
        <v>1021</v>
      </c>
      <c r="D1258" t="s">
        <v>11</v>
      </c>
      <c r="E1258" t="s">
        <v>33</v>
      </c>
      <c r="F1258" t="s">
        <v>38</v>
      </c>
      <c r="G1258">
        <v>10</v>
      </c>
      <c r="H1258">
        <v>10</v>
      </c>
    </row>
    <row r="1259" spans="1:8" x14ac:dyDescent="0.25">
      <c r="A1259">
        <v>163729</v>
      </c>
      <c r="B1259" t="s">
        <v>1020</v>
      </c>
      <c r="C1259" t="s">
        <v>1021</v>
      </c>
      <c r="D1259" t="s">
        <v>14</v>
      </c>
      <c r="E1259" t="s">
        <v>59</v>
      </c>
      <c r="F1259" t="s">
        <v>150</v>
      </c>
      <c r="G1259">
        <v>10</v>
      </c>
      <c r="H1259">
        <v>10</v>
      </c>
    </row>
    <row r="1260" spans="1:8" x14ac:dyDescent="0.25">
      <c r="A1260">
        <v>163729</v>
      </c>
      <c r="B1260" t="s">
        <v>1020</v>
      </c>
      <c r="C1260" t="s">
        <v>1021</v>
      </c>
      <c r="D1260" t="s">
        <v>20</v>
      </c>
      <c r="E1260" t="s">
        <v>15</v>
      </c>
      <c r="F1260" t="s">
        <v>61</v>
      </c>
      <c r="G1260">
        <v>10</v>
      </c>
      <c r="H1260">
        <v>10</v>
      </c>
    </row>
    <row r="1261" spans="1:8" x14ac:dyDescent="0.25">
      <c r="A1261">
        <v>163730</v>
      </c>
      <c r="B1261" t="s">
        <v>802</v>
      </c>
      <c r="C1261" t="s">
        <v>803</v>
      </c>
      <c r="D1261" t="s">
        <v>14</v>
      </c>
      <c r="E1261" t="s">
        <v>18</v>
      </c>
      <c r="F1261" t="s">
        <v>87</v>
      </c>
      <c r="G1261">
        <v>10</v>
      </c>
      <c r="H1261">
        <v>10</v>
      </c>
    </row>
    <row r="1262" spans="1:8" x14ac:dyDescent="0.25">
      <c r="A1262">
        <v>163730</v>
      </c>
      <c r="B1262" t="s">
        <v>802</v>
      </c>
      <c r="C1262" t="s">
        <v>803</v>
      </c>
      <c r="D1262" t="s">
        <v>11</v>
      </c>
      <c r="E1262" t="s">
        <v>44</v>
      </c>
      <c r="F1262" t="s">
        <v>45</v>
      </c>
      <c r="G1262">
        <v>10</v>
      </c>
      <c r="H1262">
        <v>10</v>
      </c>
    </row>
    <row r="1263" spans="1:8" x14ac:dyDescent="0.25">
      <c r="A1263">
        <v>163731</v>
      </c>
      <c r="B1263" t="s">
        <v>1353</v>
      </c>
      <c r="C1263" t="s">
        <v>1354</v>
      </c>
      <c r="D1263" t="s">
        <v>17</v>
      </c>
      <c r="E1263" t="s">
        <v>15</v>
      </c>
      <c r="F1263" t="s">
        <v>105</v>
      </c>
      <c r="G1263">
        <v>10</v>
      </c>
      <c r="H1263">
        <v>10</v>
      </c>
    </row>
    <row r="1264" spans="1:8" x14ac:dyDescent="0.25">
      <c r="A1264">
        <v>163732</v>
      </c>
      <c r="B1264" t="s">
        <v>906</v>
      </c>
      <c r="C1264" t="s">
        <v>286</v>
      </c>
      <c r="D1264" t="s">
        <v>11</v>
      </c>
      <c r="E1264" t="s">
        <v>21</v>
      </c>
      <c r="F1264" t="s">
        <v>43</v>
      </c>
      <c r="G1264">
        <v>10</v>
      </c>
      <c r="H1264">
        <v>10</v>
      </c>
    </row>
    <row r="1265" spans="1:8" x14ac:dyDescent="0.25">
      <c r="A1265">
        <v>163732</v>
      </c>
      <c r="B1265" t="s">
        <v>906</v>
      </c>
      <c r="C1265" t="s">
        <v>286</v>
      </c>
      <c r="D1265" t="s">
        <v>17</v>
      </c>
      <c r="E1265" t="s">
        <v>12</v>
      </c>
      <c r="F1265" t="s">
        <v>64</v>
      </c>
      <c r="G1265">
        <v>10</v>
      </c>
      <c r="H1265">
        <v>10</v>
      </c>
    </row>
    <row r="1266" spans="1:8" x14ac:dyDescent="0.25">
      <c r="A1266">
        <v>163732</v>
      </c>
      <c r="B1266" t="s">
        <v>906</v>
      </c>
      <c r="C1266" t="s">
        <v>286</v>
      </c>
      <c r="D1266" t="s">
        <v>20</v>
      </c>
      <c r="E1266" t="s">
        <v>15</v>
      </c>
      <c r="F1266" t="s">
        <v>16</v>
      </c>
      <c r="G1266">
        <v>10</v>
      </c>
      <c r="H1266">
        <v>10</v>
      </c>
    </row>
    <row r="1267" spans="1:8" x14ac:dyDescent="0.25">
      <c r="A1267">
        <v>163742</v>
      </c>
      <c r="B1267" t="s">
        <v>878</v>
      </c>
      <c r="C1267" t="s">
        <v>879</v>
      </c>
      <c r="D1267" t="s">
        <v>20</v>
      </c>
      <c r="E1267" t="s">
        <v>18</v>
      </c>
      <c r="F1267" t="s">
        <v>91</v>
      </c>
      <c r="G1267">
        <v>10</v>
      </c>
      <c r="H1267">
        <v>10</v>
      </c>
    </row>
    <row r="1268" spans="1:8" x14ac:dyDescent="0.25">
      <c r="A1268">
        <v>163742</v>
      </c>
      <c r="B1268" t="s">
        <v>878</v>
      </c>
      <c r="C1268" t="s">
        <v>879</v>
      </c>
      <c r="D1268" t="s">
        <v>17</v>
      </c>
      <c r="E1268" t="s">
        <v>12</v>
      </c>
      <c r="F1268" t="s">
        <v>32</v>
      </c>
      <c r="G1268">
        <v>10</v>
      </c>
      <c r="H1268">
        <v>10</v>
      </c>
    </row>
    <row r="1269" spans="1:8" x14ac:dyDescent="0.25">
      <c r="A1269">
        <v>163742</v>
      </c>
      <c r="B1269" t="s">
        <v>878</v>
      </c>
      <c r="C1269" t="s">
        <v>879</v>
      </c>
      <c r="D1269" t="s">
        <v>11</v>
      </c>
      <c r="E1269" t="s">
        <v>44</v>
      </c>
      <c r="F1269" t="s">
        <v>45</v>
      </c>
      <c r="G1269">
        <v>10</v>
      </c>
      <c r="H1269">
        <v>10</v>
      </c>
    </row>
    <row r="1270" spans="1:8" x14ac:dyDescent="0.25">
      <c r="A1270">
        <v>163745</v>
      </c>
      <c r="B1270" t="s">
        <v>984</v>
      </c>
      <c r="C1270" t="s">
        <v>985</v>
      </c>
      <c r="D1270" t="s">
        <v>11</v>
      </c>
      <c r="E1270" t="s">
        <v>18</v>
      </c>
      <c r="F1270" t="s">
        <v>40</v>
      </c>
      <c r="G1270">
        <v>10</v>
      </c>
      <c r="H1270">
        <v>10</v>
      </c>
    </row>
    <row r="1271" spans="1:8" x14ac:dyDescent="0.25">
      <c r="A1271">
        <v>163745</v>
      </c>
      <c r="B1271" t="s">
        <v>984</v>
      </c>
      <c r="C1271" t="s">
        <v>985</v>
      </c>
      <c r="D1271" t="s">
        <v>20</v>
      </c>
      <c r="E1271" t="s">
        <v>21</v>
      </c>
      <c r="F1271" t="s">
        <v>43</v>
      </c>
      <c r="G1271">
        <v>10</v>
      </c>
      <c r="H1271">
        <v>10</v>
      </c>
    </row>
    <row r="1272" spans="1:8" x14ac:dyDescent="0.25">
      <c r="A1272">
        <v>163745</v>
      </c>
      <c r="B1272" t="s">
        <v>984</v>
      </c>
      <c r="C1272" t="s">
        <v>985</v>
      </c>
      <c r="D1272" t="s">
        <v>14</v>
      </c>
      <c r="E1272" t="s">
        <v>12</v>
      </c>
      <c r="F1272" t="s">
        <v>64</v>
      </c>
      <c r="G1272">
        <v>10</v>
      </c>
      <c r="H1272">
        <v>10</v>
      </c>
    </row>
    <row r="1273" spans="1:8" x14ac:dyDescent="0.25">
      <c r="A1273">
        <v>163749</v>
      </c>
      <c r="B1273" t="s">
        <v>711</v>
      </c>
      <c r="C1273" t="s">
        <v>712</v>
      </c>
      <c r="D1273" t="s">
        <v>11</v>
      </c>
      <c r="E1273" t="s">
        <v>18</v>
      </c>
      <c r="F1273" t="s">
        <v>91</v>
      </c>
      <c r="G1273">
        <v>10</v>
      </c>
      <c r="H1273">
        <v>10</v>
      </c>
    </row>
    <row r="1274" spans="1:8" x14ac:dyDescent="0.25">
      <c r="A1274">
        <v>163749</v>
      </c>
      <c r="B1274" t="s">
        <v>711</v>
      </c>
      <c r="C1274" t="s">
        <v>712</v>
      </c>
      <c r="D1274" t="s">
        <v>17</v>
      </c>
      <c r="E1274" t="s">
        <v>28</v>
      </c>
      <c r="F1274" t="s">
        <v>56</v>
      </c>
      <c r="G1274">
        <v>10</v>
      </c>
      <c r="H1274">
        <v>10</v>
      </c>
    </row>
    <row r="1275" spans="1:8" x14ac:dyDescent="0.25">
      <c r="A1275">
        <v>163749</v>
      </c>
      <c r="B1275" t="s">
        <v>711</v>
      </c>
      <c r="C1275" t="s">
        <v>712</v>
      </c>
      <c r="D1275" t="s">
        <v>20</v>
      </c>
      <c r="E1275" t="s">
        <v>12</v>
      </c>
      <c r="F1275" t="s">
        <v>64</v>
      </c>
      <c r="G1275">
        <v>10</v>
      </c>
      <c r="H1275">
        <v>10</v>
      </c>
    </row>
    <row r="1276" spans="1:8" x14ac:dyDescent="0.25">
      <c r="A1276">
        <v>163749</v>
      </c>
      <c r="B1276" t="s">
        <v>711</v>
      </c>
      <c r="C1276" t="s">
        <v>712</v>
      </c>
      <c r="D1276" t="s">
        <v>14</v>
      </c>
      <c r="E1276" t="s">
        <v>15</v>
      </c>
      <c r="F1276" t="s">
        <v>16</v>
      </c>
      <c r="G1276">
        <v>10</v>
      </c>
      <c r="H1276">
        <v>10</v>
      </c>
    </row>
    <row r="1277" spans="1:8" x14ac:dyDescent="0.25">
      <c r="A1277">
        <v>163753</v>
      </c>
      <c r="B1277" t="s">
        <v>467</v>
      </c>
      <c r="C1277" t="s">
        <v>468</v>
      </c>
      <c r="D1277" t="s">
        <v>17</v>
      </c>
      <c r="E1277" t="s">
        <v>15</v>
      </c>
      <c r="F1277" t="s">
        <v>105</v>
      </c>
      <c r="G1277">
        <v>10</v>
      </c>
      <c r="H1277">
        <v>10</v>
      </c>
    </row>
    <row r="1278" spans="1:8" x14ac:dyDescent="0.25">
      <c r="A1278">
        <v>163758</v>
      </c>
      <c r="B1278" t="s">
        <v>664</v>
      </c>
      <c r="C1278" t="s">
        <v>665</v>
      </c>
      <c r="D1278" t="s">
        <v>17</v>
      </c>
      <c r="E1278" t="s">
        <v>18</v>
      </c>
      <c r="F1278" t="s">
        <v>65</v>
      </c>
      <c r="G1278">
        <v>10</v>
      </c>
      <c r="H1278">
        <v>10</v>
      </c>
    </row>
    <row r="1279" spans="1:8" x14ac:dyDescent="0.25">
      <c r="A1279">
        <v>163758</v>
      </c>
      <c r="B1279" t="s">
        <v>664</v>
      </c>
      <c r="C1279" t="s">
        <v>665</v>
      </c>
      <c r="D1279" t="s">
        <v>20</v>
      </c>
      <c r="E1279" t="s">
        <v>28</v>
      </c>
      <c r="F1279" t="s">
        <v>56</v>
      </c>
      <c r="G1279">
        <v>10</v>
      </c>
      <c r="H1279">
        <v>10</v>
      </c>
    </row>
    <row r="1280" spans="1:8" x14ac:dyDescent="0.25">
      <c r="A1280">
        <v>163758</v>
      </c>
      <c r="B1280" t="s">
        <v>664</v>
      </c>
      <c r="C1280" t="s">
        <v>665</v>
      </c>
      <c r="D1280" t="s">
        <v>11</v>
      </c>
      <c r="E1280" t="s">
        <v>12</v>
      </c>
      <c r="F1280" t="s">
        <v>32</v>
      </c>
      <c r="G1280">
        <v>10</v>
      </c>
      <c r="H1280">
        <v>10</v>
      </c>
    </row>
    <row r="1281" spans="1:8" x14ac:dyDescent="0.25">
      <c r="A1281">
        <v>163758</v>
      </c>
      <c r="B1281" t="s">
        <v>664</v>
      </c>
      <c r="C1281" t="s">
        <v>665</v>
      </c>
      <c r="D1281" t="s">
        <v>14</v>
      </c>
      <c r="E1281" t="s">
        <v>15</v>
      </c>
      <c r="F1281" t="s">
        <v>105</v>
      </c>
      <c r="G1281">
        <v>10</v>
      </c>
      <c r="H1281">
        <v>10</v>
      </c>
    </row>
    <row r="1282" spans="1:8" x14ac:dyDescent="0.25">
      <c r="A1282">
        <v>163760</v>
      </c>
      <c r="B1282" t="s">
        <v>732</v>
      </c>
      <c r="C1282" t="s">
        <v>733</v>
      </c>
      <c r="D1282" t="s">
        <v>11</v>
      </c>
      <c r="E1282" t="s">
        <v>18</v>
      </c>
      <c r="F1282" t="s">
        <v>65</v>
      </c>
      <c r="G1282">
        <v>10</v>
      </c>
      <c r="H1282">
        <v>10</v>
      </c>
    </row>
    <row r="1283" spans="1:8" x14ac:dyDescent="0.25">
      <c r="A1283">
        <v>163760</v>
      </c>
      <c r="B1283" t="s">
        <v>732</v>
      </c>
      <c r="C1283" t="s">
        <v>733</v>
      </c>
      <c r="D1283" t="s">
        <v>14</v>
      </c>
      <c r="E1283" t="s">
        <v>12</v>
      </c>
      <c r="F1283" t="s">
        <v>39</v>
      </c>
      <c r="G1283">
        <v>10</v>
      </c>
      <c r="H1283">
        <v>10</v>
      </c>
    </row>
    <row r="1284" spans="1:8" x14ac:dyDescent="0.25">
      <c r="A1284">
        <v>163765</v>
      </c>
      <c r="B1284" t="s">
        <v>502</v>
      </c>
      <c r="C1284" t="s">
        <v>503</v>
      </c>
      <c r="D1284" t="s">
        <v>11</v>
      </c>
      <c r="E1284" t="s">
        <v>18</v>
      </c>
      <c r="F1284" t="s">
        <v>40</v>
      </c>
      <c r="G1284">
        <v>10</v>
      </c>
      <c r="H1284">
        <v>10</v>
      </c>
    </row>
    <row r="1285" spans="1:8" x14ac:dyDescent="0.25">
      <c r="A1285">
        <v>163765</v>
      </c>
      <c r="B1285" t="s">
        <v>502</v>
      </c>
      <c r="C1285" t="s">
        <v>503</v>
      </c>
      <c r="D1285" t="s">
        <v>20</v>
      </c>
      <c r="E1285" t="s">
        <v>59</v>
      </c>
      <c r="F1285" t="s">
        <v>150</v>
      </c>
      <c r="G1285">
        <v>10</v>
      </c>
      <c r="H1285">
        <v>10</v>
      </c>
    </row>
    <row r="1286" spans="1:8" x14ac:dyDescent="0.25">
      <c r="A1286">
        <v>163765</v>
      </c>
      <c r="B1286" t="s">
        <v>502</v>
      </c>
      <c r="C1286" t="s">
        <v>503</v>
      </c>
      <c r="D1286" t="s">
        <v>17</v>
      </c>
      <c r="E1286" t="s">
        <v>15</v>
      </c>
      <c r="F1286" t="s">
        <v>105</v>
      </c>
      <c r="G1286">
        <v>10</v>
      </c>
      <c r="H1286">
        <v>10</v>
      </c>
    </row>
    <row r="1287" spans="1:8" x14ac:dyDescent="0.25">
      <c r="A1287">
        <v>163782</v>
      </c>
      <c r="B1287" t="s">
        <v>1342</v>
      </c>
      <c r="C1287" t="s">
        <v>314</v>
      </c>
      <c r="D1287" t="s">
        <v>14</v>
      </c>
      <c r="E1287" t="s">
        <v>18</v>
      </c>
      <c r="F1287" t="s">
        <v>91</v>
      </c>
      <c r="G1287">
        <v>10</v>
      </c>
      <c r="H1287">
        <v>10</v>
      </c>
    </row>
    <row r="1288" spans="1:8" x14ac:dyDescent="0.25">
      <c r="A1288">
        <v>163782</v>
      </c>
      <c r="B1288" t="s">
        <v>1342</v>
      </c>
      <c r="C1288" t="s">
        <v>314</v>
      </c>
      <c r="D1288" t="s">
        <v>17</v>
      </c>
      <c r="E1288" t="s">
        <v>33</v>
      </c>
      <c r="F1288" t="s">
        <v>75</v>
      </c>
      <c r="G1288">
        <v>10</v>
      </c>
      <c r="H1288">
        <v>10</v>
      </c>
    </row>
    <row r="1289" spans="1:8" x14ac:dyDescent="0.25">
      <c r="A1289">
        <v>163782</v>
      </c>
      <c r="B1289" t="s">
        <v>1342</v>
      </c>
      <c r="C1289" t="s">
        <v>314</v>
      </c>
      <c r="D1289" t="s">
        <v>20</v>
      </c>
      <c r="E1289" t="s">
        <v>12</v>
      </c>
      <c r="F1289" t="s">
        <v>32</v>
      </c>
      <c r="G1289">
        <v>10</v>
      </c>
      <c r="H1289">
        <v>10</v>
      </c>
    </row>
    <row r="1290" spans="1:8" x14ac:dyDescent="0.25">
      <c r="A1290">
        <v>163782</v>
      </c>
      <c r="B1290" t="s">
        <v>1342</v>
      </c>
      <c r="C1290" t="s">
        <v>314</v>
      </c>
      <c r="D1290" t="s">
        <v>11</v>
      </c>
      <c r="E1290" t="s">
        <v>15</v>
      </c>
      <c r="F1290" t="s">
        <v>61</v>
      </c>
      <c r="G1290">
        <v>10</v>
      </c>
      <c r="H1290">
        <v>10</v>
      </c>
    </row>
    <row r="1291" spans="1:8" x14ac:dyDescent="0.25">
      <c r="A1291">
        <v>163784</v>
      </c>
      <c r="B1291" t="s">
        <v>572</v>
      </c>
      <c r="C1291" t="s">
        <v>573</v>
      </c>
      <c r="D1291" t="s">
        <v>17</v>
      </c>
      <c r="E1291" t="s">
        <v>33</v>
      </c>
      <c r="F1291" t="s">
        <v>38</v>
      </c>
      <c r="G1291">
        <v>10</v>
      </c>
      <c r="H1291">
        <v>10</v>
      </c>
    </row>
    <row r="1292" spans="1:8" x14ac:dyDescent="0.25">
      <c r="A1292">
        <v>163784</v>
      </c>
      <c r="B1292" t="s">
        <v>572</v>
      </c>
      <c r="C1292" t="s">
        <v>573</v>
      </c>
      <c r="D1292" t="s">
        <v>11</v>
      </c>
      <c r="E1292" t="s">
        <v>44</v>
      </c>
      <c r="F1292" t="s">
        <v>45</v>
      </c>
      <c r="G1292">
        <v>10</v>
      </c>
      <c r="H1292">
        <v>10</v>
      </c>
    </row>
    <row r="1293" spans="1:8" x14ac:dyDescent="0.25">
      <c r="A1293">
        <v>163790</v>
      </c>
      <c r="B1293" t="s">
        <v>858</v>
      </c>
      <c r="C1293" t="s">
        <v>262</v>
      </c>
      <c r="D1293" t="s">
        <v>14</v>
      </c>
      <c r="E1293" t="s">
        <v>18</v>
      </c>
      <c r="F1293" t="s">
        <v>106</v>
      </c>
      <c r="G1293">
        <v>10</v>
      </c>
      <c r="H1293">
        <v>10</v>
      </c>
    </row>
    <row r="1294" spans="1:8" x14ac:dyDescent="0.25">
      <c r="A1294">
        <v>163790</v>
      </c>
      <c r="B1294" t="s">
        <v>858</v>
      </c>
      <c r="C1294" t="s">
        <v>262</v>
      </c>
      <c r="D1294" t="s">
        <v>20</v>
      </c>
      <c r="E1294" t="s">
        <v>12</v>
      </c>
      <c r="F1294" t="s">
        <v>39</v>
      </c>
      <c r="G1294">
        <v>10</v>
      </c>
      <c r="H1294">
        <v>10</v>
      </c>
    </row>
    <row r="1295" spans="1:8" x14ac:dyDescent="0.25">
      <c r="A1295">
        <v>163796</v>
      </c>
      <c r="B1295" t="s">
        <v>689</v>
      </c>
      <c r="C1295" t="s">
        <v>211</v>
      </c>
      <c r="D1295" t="s">
        <v>14</v>
      </c>
      <c r="E1295" t="s">
        <v>18</v>
      </c>
      <c r="F1295" t="s">
        <v>91</v>
      </c>
      <c r="G1295">
        <v>10</v>
      </c>
      <c r="H1295">
        <v>10</v>
      </c>
    </row>
    <row r="1296" spans="1:8" x14ac:dyDescent="0.25">
      <c r="A1296">
        <v>163796</v>
      </c>
      <c r="B1296" t="s">
        <v>689</v>
      </c>
      <c r="C1296" t="s">
        <v>211</v>
      </c>
      <c r="D1296" t="s">
        <v>20</v>
      </c>
      <c r="E1296" t="s">
        <v>21</v>
      </c>
      <c r="F1296" t="s">
        <v>43</v>
      </c>
      <c r="G1296">
        <v>10</v>
      </c>
      <c r="H1296">
        <v>10</v>
      </c>
    </row>
    <row r="1297" spans="1:8" x14ac:dyDescent="0.25">
      <c r="A1297">
        <v>163796</v>
      </c>
      <c r="B1297" t="s">
        <v>689</v>
      </c>
      <c r="C1297" t="s">
        <v>211</v>
      </c>
      <c r="D1297" t="s">
        <v>11</v>
      </c>
      <c r="E1297" t="s">
        <v>12</v>
      </c>
      <c r="F1297" t="s">
        <v>39</v>
      </c>
      <c r="G1297">
        <v>10</v>
      </c>
      <c r="H1297">
        <v>10</v>
      </c>
    </row>
    <row r="1298" spans="1:8" x14ac:dyDescent="0.25">
      <c r="A1298">
        <v>163796</v>
      </c>
      <c r="B1298" t="s">
        <v>689</v>
      </c>
      <c r="C1298" t="s">
        <v>211</v>
      </c>
      <c r="D1298" t="s">
        <v>17</v>
      </c>
      <c r="E1298" t="s">
        <v>15</v>
      </c>
      <c r="F1298">
        <v>1</v>
      </c>
      <c r="G1298">
        <v>10</v>
      </c>
      <c r="H1298">
        <v>10</v>
      </c>
    </row>
    <row r="1299" spans="1:8" x14ac:dyDescent="0.25">
      <c r="A1299">
        <v>163797</v>
      </c>
      <c r="B1299" t="s">
        <v>1044</v>
      </c>
      <c r="C1299" t="s">
        <v>238</v>
      </c>
      <c r="D1299" t="s">
        <v>11</v>
      </c>
      <c r="E1299" t="s">
        <v>18</v>
      </c>
      <c r="F1299" t="s">
        <v>40</v>
      </c>
      <c r="G1299">
        <v>10</v>
      </c>
      <c r="H1299">
        <v>10</v>
      </c>
    </row>
    <row r="1300" spans="1:8" x14ac:dyDescent="0.25">
      <c r="A1300">
        <v>163797</v>
      </c>
      <c r="B1300" t="s">
        <v>1044</v>
      </c>
      <c r="C1300" t="s">
        <v>238</v>
      </c>
      <c r="D1300" t="s">
        <v>14</v>
      </c>
      <c r="E1300" t="s">
        <v>12</v>
      </c>
      <c r="F1300" t="s">
        <v>162</v>
      </c>
      <c r="G1300">
        <v>10</v>
      </c>
      <c r="H1300">
        <v>10</v>
      </c>
    </row>
    <row r="1301" spans="1:8" x14ac:dyDescent="0.25">
      <c r="A1301">
        <v>163797</v>
      </c>
      <c r="B1301" t="s">
        <v>1044</v>
      </c>
      <c r="C1301" t="s">
        <v>238</v>
      </c>
      <c r="D1301" t="s">
        <v>20</v>
      </c>
      <c r="E1301" t="s">
        <v>15</v>
      </c>
      <c r="F1301" t="s">
        <v>16</v>
      </c>
      <c r="G1301">
        <v>10</v>
      </c>
      <c r="H1301">
        <v>10</v>
      </c>
    </row>
    <row r="1302" spans="1:8" x14ac:dyDescent="0.25">
      <c r="A1302">
        <v>163800</v>
      </c>
      <c r="B1302" t="s">
        <v>348</v>
      </c>
      <c r="C1302" t="s">
        <v>349</v>
      </c>
      <c r="D1302" t="s">
        <v>11</v>
      </c>
      <c r="E1302" t="s">
        <v>21</v>
      </c>
      <c r="F1302" t="s">
        <v>43</v>
      </c>
      <c r="G1302">
        <v>10</v>
      </c>
      <c r="H1302">
        <v>10</v>
      </c>
    </row>
    <row r="1303" spans="1:8" x14ac:dyDescent="0.25">
      <c r="A1303">
        <v>163800</v>
      </c>
      <c r="B1303" t="s">
        <v>348</v>
      </c>
      <c r="C1303" t="s">
        <v>349</v>
      </c>
      <c r="D1303" t="s">
        <v>17</v>
      </c>
      <c r="E1303" t="s">
        <v>12</v>
      </c>
      <c r="F1303" t="s">
        <v>39</v>
      </c>
      <c r="G1303">
        <v>10</v>
      </c>
      <c r="H1303">
        <v>10</v>
      </c>
    </row>
    <row r="1304" spans="1:8" x14ac:dyDescent="0.25">
      <c r="A1304">
        <v>163800</v>
      </c>
      <c r="B1304" t="s">
        <v>348</v>
      </c>
      <c r="C1304" t="s">
        <v>349</v>
      </c>
      <c r="D1304" t="s">
        <v>14</v>
      </c>
      <c r="E1304" t="s">
        <v>15</v>
      </c>
      <c r="F1304" t="s">
        <v>105</v>
      </c>
      <c r="G1304">
        <v>10</v>
      </c>
      <c r="H1304">
        <v>10</v>
      </c>
    </row>
    <row r="1305" spans="1:8" x14ac:dyDescent="0.25">
      <c r="A1305">
        <v>163802</v>
      </c>
      <c r="B1305" t="s">
        <v>955</v>
      </c>
      <c r="C1305" t="s">
        <v>94</v>
      </c>
      <c r="D1305" t="s">
        <v>17</v>
      </c>
      <c r="E1305" t="s">
        <v>12</v>
      </c>
      <c r="F1305" t="s">
        <v>32</v>
      </c>
      <c r="G1305">
        <v>10</v>
      </c>
      <c r="H1305">
        <v>10</v>
      </c>
    </row>
    <row r="1306" spans="1:8" x14ac:dyDescent="0.25">
      <c r="A1306">
        <v>163811</v>
      </c>
      <c r="B1306" t="s">
        <v>1060</v>
      </c>
      <c r="C1306" t="s">
        <v>122</v>
      </c>
      <c r="D1306" t="s">
        <v>14</v>
      </c>
      <c r="E1306" t="s">
        <v>28</v>
      </c>
      <c r="F1306" t="s">
        <v>56</v>
      </c>
      <c r="G1306">
        <v>10</v>
      </c>
      <c r="H1306">
        <v>10</v>
      </c>
    </row>
    <row r="1307" spans="1:8" x14ac:dyDescent="0.25">
      <c r="A1307">
        <v>163811</v>
      </c>
      <c r="B1307" t="s">
        <v>1060</v>
      </c>
      <c r="C1307" t="s">
        <v>122</v>
      </c>
      <c r="D1307" t="s">
        <v>11</v>
      </c>
      <c r="E1307" t="s">
        <v>15</v>
      </c>
      <c r="F1307" t="s">
        <v>16</v>
      </c>
      <c r="G1307">
        <v>10</v>
      </c>
      <c r="H1307">
        <v>10</v>
      </c>
    </row>
    <row r="1308" spans="1:8" x14ac:dyDescent="0.25">
      <c r="A1308">
        <v>163836</v>
      </c>
      <c r="B1308" t="s">
        <v>575</v>
      </c>
      <c r="C1308" t="s">
        <v>571</v>
      </c>
      <c r="D1308" t="s">
        <v>17</v>
      </c>
      <c r="E1308" t="s">
        <v>18</v>
      </c>
      <c r="F1308" t="s">
        <v>65</v>
      </c>
      <c r="G1308">
        <v>10</v>
      </c>
      <c r="H1308">
        <v>10</v>
      </c>
    </row>
    <row r="1309" spans="1:8" x14ac:dyDescent="0.25">
      <c r="A1309">
        <v>163836</v>
      </c>
      <c r="B1309" t="s">
        <v>575</v>
      </c>
      <c r="C1309" t="s">
        <v>571</v>
      </c>
      <c r="D1309" t="s">
        <v>20</v>
      </c>
      <c r="E1309" t="s">
        <v>21</v>
      </c>
      <c r="F1309" t="s">
        <v>92</v>
      </c>
      <c r="G1309">
        <v>10</v>
      </c>
      <c r="H1309">
        <v>10</v>
      </c>
    </row>
    <row r="1310" spans="1:8" x14ac:dyDescent="0.25">
      <c r="A1310">
        <v>163836</v>
      </c>
      <c r="B1310" t="s">
        <v>575</v>
      </c>
      <c r="C1310" t="s">
        <v>571</v>
      </c>
      <c r="D1310" t="s">
        <v>11</v>
      </c>
      <c r="E1310" t="s">
        <v>59</v>
      </c>
      <c r="F1310" t="s">
        <v>150</v>
      </c>
      <c r="G1310">
        <v>10</v>
      </c>
      <c r="H1310">
        <v>10</v>
      </c>
    </row>
    <row r="1311" spans="1:8" x14ac:dyDescent="0.25">
      <c r="A1311">
        <v>163836</v>
      </c>
      <c r="B1311" t="s">
        <v>575</v>
      </c>
      <c r="C1311" t="s">
        <v>571</v>
      </c>
      <c r="D1311" t="s">
        <v>14</v>
      </c>
      <c r="E1311" t="s">
        <v>15</v>
      </c>
      <c r="F1311" t="s">
        <v>61</v>
      </c>
      <c r="G1311">
        <v>10</v>
      </c>
      <c r="H1311">
        <v>10</v>
      </c>
    </row>
    <row r="1312" spans="1:8" x14ac:dyDescent="0.25">
      <c r="A1312">
        <v>163838</v>
      </c>
      <c r="B1312" t="s">
        <v>1197</v>
      </c>
      <c r="C1312" t="s">
        <v>382</v>
      </c>
      <c r="D1312" t="s">
        <v>14</v>
      </c>
      <c r="E1312" t="s">
        <v>18</v>
      </c>
      <c r="F1312" t="s">
        <v>106</v>
      </c>
      <c r="G1312">
        <v>10</v>
      </c>
      <c r="H1312">
        <v>10</v>
      </c>
    </row>
    <row r="1313" spans="1:8" x14ac:dyDescent="0.25">
      <c r="A1313">
        <v>163838</v>
      </c>
      <c r="B1313" t="s">
        <v>1197</v>
      </c>
      <c r="C1313" t="s">
        <v>382</v>
      </c>
      <c r="D1313" t="s">
        <v>11</v>
      </c>
      <c r="E1313" t="s">
        <v>21</v>
      </c>
      <c r="F1313" t="s">
        <v>43</v>
      </c>
      <c r="G1313">
        <v>10</v>
      </c>
      <c r="H1313">
        <v>10</v>
      </c>
    </row>
    <row r="1314" spans="1:8" x14ac:dyDescent="0.25">
      <c r="A1314">
        <v>163848</v>
      </c>
      <c r="B1314" t="s">
        <v>741</v>
      </c>
      <c r="C1314" t="s">
        <v>742</v>
      </c>
      <c r="D1314" t="s">
        <v>11</v>
      </c>
      <c r="E1314" t="s">
        <v>33</v>
      </c>
      <c r="F1314" t="s">
        <v>38</v>
      </c>
      <c r="G1314">
        <v>10</v>
      </c>
      <c r="H1314">
        <v>10</v>
      </c>
    </row>
    <row r="1315" spans="1:8" x14ac:dyDescent="0.25">
      <c r="A1315">
        <v>163848</v>
      </c>
      <c r="B1315" t="s">
        <v>741</v>
      </c>
      <c r="C1315" t="s">
        <v>742</v>
      </c>
      <c r="D1315" t="s">
        <v>20</v>
      </c>
      <c r="E1315" t="s">
        <v>44</v>
      </c>
      <c r="F1315" t="s">
        <v>45</v>
      </c>
      <c r="G1315">
        <v>10</v>
      </c>
      <c r="H1315">
        <v>10</v>
      </c>
    </row>
    <row r="1316" spans="1:8" x14ac:dyDescent="0.25">
      <c r="A1316">
        <v>163854</v>
      </c>
      <c r="B1316" t="s">
        <v>974</v>
      </c>
      <c r="C1316" t="s">
        <v>665</v>
      </c>
      <c r="D1316" t="s">
        <v>14</v>
      </c>
      <c r="E1316" t="s">
        <v>21</v>
      </c>
      <c r="F1316" t="s">
        <v>92</v>
      </c>
      <c r="G1316">
        <v>10</v>
      </c>
      <c r="H1316">
        <v>10</v>
      </c>
    </row>
    <row r="1317" spans="1:8" x14ac:dyDescent="0.25">
      <c r="A1317">
        <v>163854</v>
      </c>
      <c r="B1317" t="s">
        <v>974</v>
      </c>
      <c r="C1317" t="s">
        <v>665</v>
      </c>
      <c r="D1317" t="s">
        <v>17</v>
      </c>
      <c r="E1317" t="s">
        <v>15</v>
      </c>
      <c r="F1317" t="s">
        <v>61</v>
      </c>
      <c r="G1317">
        <v>10</v>
      </c>
      <c r="H1317">
        <v>10</v>
      </c>
    </row>
    <row r="1318" spans="1:8" x14ac:dyDescent="0.25">
      <c r="A1318">
        <v>163855</v>
      </c>
      <c r="B1318" t="s">
        <v>695</v>
      </c>
      <c r="C1318" t="s">
        <v>696</v>
      </c>
      <c r="D1318" t="s">
        <v>17</v>
      </c>
      <c r="E1318" t="s">
        <v>33</v>
      </c>
      <c r="F1318" t="s">
        <v>38</v>
      </c>
      <c r="G1318">
        <v>10</v>
      </c>
      <c r="H1318">
        <v>10</v>
      </c>
    </row>
    <row r="1319" spans="1:8" x14ac:dyDescent="0.25">
      <c r="A1319">
        <v>163855</v>
      </c>
      <c r="B1319" t="s">
        <v>695</v>
      </c>
      <c r="C1319" t="s">
        <v>696</v>
      </c>
      <c r="D1319" t="s">
        <v>14</v>
      </c>
      <c r="E1319" t="s">
        <v>12</v>
      </c>
      <c r="F1319" t="s">
        <v>162</v>
      </c>
      <c r="G1319">
        <v>10</v>
      </c>
      <c r="H1319">
        <v>10</v>
      </c>
    </row>
    <row r="1320" spans="1:8" x14ac:dyDescent="0.25">
      <c r="A1320">
        <v>163869</v>
      </c>
      <c r="B1320" t="s">
        <v>412</v>
      </c>
      <c r="C1320" t="s">
        <v>413</v>
      </c>
      <c r="D1320" t="s">
        <v>11</v>
      </c>
      <c r="E1320" t="s">
        <v>18</v>
      </c>
      <c r="F1320" t="s">
        <v>40</v>
      </c>
      <c r="G1320">
        <v>10</v>
      </c>
      <c r="H1320">
        <v>10</v>
      </c>
    </row>
    <row r="1321" spans="1:8" x14ac:dyDescent="0.25">
      <c r="A1321">
        <v>163869</v>
      </c>
      <c r="B1321" t="s">
        <v>412</v>
      </c>
      <c r="C1321" t="s">
        <v>413</v>
      </c>
      <c r="D1321" t="s">
        <v>20</v>
      </c>
      <c r="E1321" t="s">
        <v>12</v>
      </c>
      <c r="F1321" t="s">
        <v>162</v>
      </c>
      <c r="G1321">
        <v>10</v>
      </c>
      <c r="H1321">
        <v>10</v>
      </c>
    </row>
    <row r="1322" spans="1:8" x14ac:dyDescent="0.25">
      <c r="A1322">
        <v>163869</v>
      </c>
      <c r="B1322" t="s">
        <v>412</v>
      </c>
      <c r="C1322" t="s">
        <v>413</v>
      </c>
      <c r="D1322" t="s">
        <v>14</v>
      </c>
      <c r="E1322" t="s">
        <v>15</v>
      </c>
      <c r="F1322" t="s">
        <v>16</v>
      </c>
      <c r="G1322">
        <v>10</v>
      </c>
      <c r="H1322">
        <v>10</v>
      </c>
    </row>
    <row r="1323" spans="1:8" x14ac:dyDescent="0.25">
      <c r="A1323">
        <v>163870</v>
      </c>
      <c r="B1323" t="s">
        <v>713</v>
      </c>
      <c r="C1323" t="s">
        <v>577</v>
      </c>
      <c r="D1323" t="s">
        <v>14</v>
      </c>
      <c r="E1323" t="s">
        <v>18</v>
      </c>
      <c r="F1323" t="s">
        <v>91</v>
      </c>
      <c r="G1323">
        <v>10</v>
      </c>
      <c r="H1323">
        <v>10</v>
      </c>
    </row>
    <row r="1324" spans="1:8" x14ac:dyDescent="0.25">
      <c r="A1324">
        <v>163870</v>
      </c>
      <c r="B1324" t="s">
        <v>713</v>
      </c>
      <c r="C1324" t="s">
        <v>577</v>
      </c>
      <c r="D1324" t="s">
        <v>20</v>
      </c>
      <c r="E1324" t="s">
        <v>12</v>
      </c>
      <c r="F1324" t="s">
        <v>39</v>
      </c>
      <c r="G1324">
        <v>10</v>
      </c>
      <c r="H1324">
        <v>10</v>
      </c>
    </row>
    <row r="1325" spans="1:8" x14ac:dyDescent="0.25">
      <c r="A1325">
        <v>163870</v>
      </c>
      <c r="B1325" t="s">
        <v>713</v>
      </c>
      <c r="C1325" t="s">
        <v>577</v>
      </c>
      <c r="D1325" t="s">
        <v>11</v>
      </c>
      <c r="E1325" t="s">
        <v>15</v>
      </c>
      <c r="F1325" t="s">
        <v>61</v>
      </c>
      <c r="G1325">
        <v>10</v>
      </c>
      <c r="H1325">
        <v>10</v>
      </c>
    </row>
    <row r="1326" spans="1:8" x14ac:dyDescent="0.25">
      <c r="A1326">
        <v>163889</v>
      </c>
      <c r="B1326" t="s">
        <v>508</v>
      </c>
      <c r="C1326" t="s">
        <v>509</v>
      </c>
      <c r="D1326" t="s">
        <v>20</v>
      </c>
      <c r="E1326" t="s">
        <v>18</v>
      </c>
      <c r="F1326" t="s">
        <v>91</v>
      </c>
      <c r="G1326">
        <v>10</v>
      </c>
      <c r="H1326">
        <v>10</v>
      </c>
    </row>
    <row r="1327" spans="1:8" x14ac:dyDescent="0.25">
      <c r="A1327">
        <v>163889</v>
      </c>
      <c r="B1327" t="s">
        <v>508</v>
      </c>
      <c r="C1327" t="s">
        <v>509</v>
      </c>
      <c r="D1327" t="s">
        <v>17</v>
      </c>
      <c r="E1327" t="s">
        <v>21</v>
      </c>
      <c r="F1327" t="s">
        <v>43</v>
      </c>
      <c r="G1327">
        <v>10</v>
      </c>
      <c r="H1327">
        <v>10</v>
      </c>
    </row>
    <row r="1328" spans="1:8" x14ac:dyDescent="0.25">
      <c r="A1328">
        <v>163889</v>
      </c>
      <c r="B1328" t="s">
        <v>508</v>
      </c>
      <c r="C1328" t="s">
        <v>509</v>
      </c>
      <c r="D1328" t="s">
        <v>11</v>
      </c>
      <c r="E1328" t="s">
        <v>15</v>
      </c>
      <c r="F1328" t="s">
        <v>105</v>
      </c>
      <c r="G1328">
        <v>10</v>
      </c>
      <c r="H1328">
        <v>10</v>
      </c>
    </row>
    <row r="1329" spans="1:8" x14ac:dyDescent="0.25">
      <c r="A1329">
        <v>163900</v>
      </c>
      <c r="B1329" t="s">
        <v>547</v>
      </c>
      <c r="C1329" t="s">
        <v>548</v>
      </c>
      <c r="D1329" t="s">
        <v>14</v>
      </c>
      <c r="E1329" t="s">
        <v>12</v>
      </c>
      <c r="F1329" t="s">
        <v>64</v>
      </c>
      <c r="G1329">
        <v>10</v>
      </c>
      <c r="H1329">
        <v>10</v>
      </c>
    </row>
    <row r="1330" spans="1:8" x14ac:dyDescent="0.25">
      <c r="A1330">
        <v>163900</v>
      </c>
      <c r="B1330" t="s">
        <v>547</v>
      </c>
      <c r="C1330" t="s">
        <v>548</v>
      </c>
      <c r="D1330" t="s">
        <v>11</v>
      </c>
      <c r="E1330" t="s">
        <v>15</v>
      </c>
      <c r="F1330">
        <v>1</v>
      </c>
      <c r="G1330">
        <v>10</v>
      </c>
      <c r="H1330">
        <v>10</v>
      </c>
    </row>
    <row r="1331" spans="1:8" x14ac:dyDescent="0.25">
      <c r="A1331">
        <v>163901</v>
      </c>
      <c r="B1331" t="s">
        <v>836</v>
      </c>
      <c r="C1331" t="s">
        <v>204</v>
      </c>
      <c r="D1331" t="s">
        <v>14</v>
      </c>
      <c r="E1331" t="s">
        <v>18</v>
      </c>
      <c r="F1331" t="s">
        <v>91</v>
      </c>
      <c r="G1331">
        <v>10</v>
      </c>
      <c r="H1331">
        <v>10</v>
      </c>
    </row>
    <row r="1332" spans="1:8" x14ac:dyDescent="0.25">
      <c r="A1332">
        <v>163901</v>
      </c>
      <c r="B1332" t="s">
        <v>836</v>
      </c>
      <c r="C1332" t="s">
        <v>204</v>
      </c>
      <c r="D1332" t="s">
        <v>20</v>
      </c>
      <c r="E1332" t="s">
        <v>33</v>
      </c>
      <c r="F1332" t="s">
        <v>75</v>
      </c>
      <c r="G1332">
        <v>10</v>
      </c>
      <c r="H1332">
        <v>10</v>
      </c>
    </row>
    <row r="1333" spans="1:8" x14ac:dyDescent="0.25">
      <c r="A1333">
        <v>163901</v>
      </c>
      <c r="B1333" t="s">
        <v>836</v>
      </c>
      <c r="C1333" t="s">
        <v>204</v>
      </c>
      <c r="D1333" t="s">
        <v>17</v>
      </c>
      <c r="E1333" t="s">
        <v>12</v>
      </c>
      <c r="F1333" t="s">
        <v>39</v>
      </c>
      <c r="G1333">
        <v>10</v>
      </c>
      <c r="H1333">
        <v>10</v>
      </c>
    </row>
    <row r="1334" spans="1:8" x14ac:dyDescent="0.25">
      <c r="A1334">
        <v>163901</v>
      </c>
      <c r="B1334" t="s">
        <v>836</v>
      </c>
      <c r="C1334" t="s">
        <v>204</v>
      </c>
      <c r="D1334" t="s">
        <v>11</v>
      </c>
      <c r="E1334" t="s">
        <v>15</v>
      </c>
      <c r="F1334" t="s">
        <v>16</v>
      </c>
      <c r="G1334">
        <v>10</v>
      </c>
      <c r="H1334">
        <v>10</v>
      </c>
    </row>
    <row r="1335" spans="1:8" x14ac:dyDescent="0.25">
      <c r="A1335">
        <v>163902</v>
      </c>
      <c r="B1335" t="s">
        <v>657</v>
      </c>
      <c r="C1335" t="s">
        <v>658</v>
      </c>
      <c r="D1335" t="s">
        <v>17</v>
      </c>
      <c r="E1335" t="s">
        <v>28</v>
      </c>
      <c r="F1335" t="s">
        <v>56</v>
      </c>
      <c r="G1335">
        <v>10</v>
      </c>
      <c r="H1335">
        <v>10</v>
      </c>
    </row>
    <row r="1336" spans="1:8" x14ac:dyDescent="0.25">
      <c r="A1336">
        <v>163902</v>
      </c>
      <c r="B1336" t="s">
        <v>657</v>
      </c>
      <c r="C1336" t="s">
        <v>658</v>
      </c>
      <c r="D1336" t="s">
        <v>11</v>
      </c>
      <c r="E1336" t="s">
        <v>12</v>
      </c>
      <c r="F1336" t="s">
        <v>32</v>
      </c>
      <c r="G1336">
        <v>10</v>
      </c>
      <c r="H1336">
        <v>10</v>
      </c>
    </row>
    <row r="1337" spans="1:8" x14ac:dyDescent="0.25">
      <c r="A1337">
        <v>163902</v>
      </c>
      <c r="B1337" t="s">
        <v>657</v>
      </c>
      <c r="C1337" t="s">
        <v>658</v>
      </c>
      <c r="D1337" t="s">
        <v>20</v>
      </c>
      <c r="E1337" t="s">
        <v>44</v>
      </c>
      <c r="F1337" t="s">
        <v>45</v>
      </c>
      <c r="G1337">
        <v>10</v>
      </c>
      <c r="H1337">
        <v>10</v>
      </c>
    </row>
    <row r="1338" spans="1:8" x14ac:dyDescent="0.25">
      <c r="A1338">
        <v>163904</v>
      </c>
      <c r="B1338" t="s">
        <v>335</v>
      </c>
      <c r="C1338" t="s">
        <v>336</v>
      </c>
      <c r="D1338" t="s">
        <v>17</v>
      </c>
      <c r="E1338" t="s">
        <v>15</v>
      </c>
      <c r="F1338" t="s">
        <v>16</v>
      </c>
      <c r="G1338">
        <v>10</v>
      </c>
      <c r="H1338">
        <v>10</v>
      </c>
    </row>
    <row r="1339" spans="1:8" x14ac:dyDescent="0.25">
      <c r="A1339">
        <v>163905</v>
      </c>
      <c r="B1339" t="s">
        <v>727</v>
      </c>
      <c r="C1339" t="s">
        <v>728</v>
      </c>
      <c r="D1339" t="s">
        <v>17</v>
      </c>
      <c r="E1339" t="s">
        <v>18</v>
      </c>
      <c r="F1339" t="s">
        <v>91</v>
      </c>
      <c r="G1339">
        <v>10</v>
      </c>
      <c r="H1339">
        <v>10</v>
      </c>
    </row>
    <row r="1340" spans="1:8" x14ac:dyDescent="0.25">
      <c r="A1340">
        <v>163905</v>
      </c>
      <c r="B1340" t="s">
        <v>727</v>
      </c>
      <c r="C1340" t="s">
        <v>728</v>
      </c>
      <c r="D1340" t="s">
        <v>20</v>
      </c>
      <c r="E1340" t="s">
        <v>28</v>
      </c>
      <c r="F1340" t="s">
        <v>56</v>
      </c>
      <c r="G1340">
        <v>10</v>
      </c>
      <c r="H1340">
        <v>10</v>
      </c>
    </row>
    <row r="1341" spans="1:8" x14ac:dyDescent="0.25">
      <c r="A1341">
        <v>163905</v>
      </c>
      <c r="B1341" t="s">
        <v>727</v>
      </c>
      <c r="C1341" t="s">
        <v>728</v>
      </c>
      <c r="D1341" t="s">
        <v>14</v>
      </c>
      <c r="E1341" t="s">
        <v>12</v>
      </c>
      <c r="F1341" t="s">
        <v>162</v>
      </c>
      <c r="G1341">
        <v>10</v>
      </c>
      <c r="H1341">
        <v>10</v>
      </c>
    </row>
    <row r="1342" spans="1:8" x14ac:dyDescent="0.25">
      <c r="A1342">
        <v>163905</v>
      </c>
      <c r="B1342" t="s">
        <v>727</v>
      </c>
      <c r="C1342" t="s">
        <v>728</v>
      </c>
      <c r="D1342" t="s">
        <v>11</v>
      </c>
      <c r="E1342" t="s">
        <v>44</v>
      </c>
      <c r="F1342" t="s">
        <v>45</v>
      </c>
      <c r="G1342">
        <v>10</v>
      </c>
      <c r="H1342">
        <v>10</v>
      </c>
    </row>
    <row r="1343" spans="1:8" x14ac:dyDescent="0.25">
      <c r="A1343">
        <v>163909</v>
      </c>
      <c r="B1343" t="s">
        <v>1030</v>
      </c>
      <c r="C1343" t="s">
        <v>1031</v>
      </c>
      <c r="D1343" t="s">
        <v>20</v>
      </c>
      <c r="E1343" t="s">
        <v>21</v>
      </c>
      <c r="F1343" t="s">
        <v>43</v>
      </c>
      <c r="G1343">
        <v>10</v>
      </c>
      <c r="H1343">
        <v>10</v>
      </c>
    </row>
    <row r="1344" spans="1:8" x14ac:dyDescent="0.25">
      <c r="A1344">
        <v>163909</v>
      </c>
      <c r="B1344" t="s">
        <v>1030</v>
      </c>
      <c r="C1344" t="s">
        <v>1031</v>
      </c>
      <c r="D1344" t="s">
        <v>11</v>
      </c>
      <c r="E1344" t="s">
        <v>59</v>
      </c>
      <c r="F1344" t="s">
        <v>150</v>
      </c>
      <c r="G1344">
        <v>10</v>
      </c>
      <c r="H1344">
        <v>10</v>
      </c>
    </row>
    <row r="1345" spans="1:8" x14ac:dyDescent="0.25">
      <c r="A1345">
        <v>163909</v>
      </c>
      <c r="B1345" t="s">
        <v>1030</v>
      </c>
      <c r="C1345" t="s">
        <v>1031</v>
      </c>
      <c r="D1345" t="s">
        <v>17</v>
      </c>
      <c r="E1345" t="s">
        <v>15</v>
      </c>
      <c r="F1345" t="s">
        <v>61</v>
      </c>
      <c r="G1345">
        <v>10</v>
      </c>
      <c r="H1345">
        <v>10</v>
      </c>
    </row>
    <row r="1346" spans="1:8" x14ac:dyDescent="0.25">
      <c r="A1346">
        <v>163910</v>
      </c>
      <c r="B1346" t="s">
        <v>555</v>
      </c>
      <c r="C1346" t="s">
        <v>556</v>
      </c>
      <c r="D1346" t="s">
        <v>14</v>
      </c>
      <c r="E1346" t="s">
        <v>18</v>
      </c>
      <c r="F1346" t="s">
        <v>91</v>
      </c>
      <c r="G1346">
        <v>10</v>
      </c>
      <c r="H1346">
        <v>10</v>
      </c>
    </row>
    <row r="1347" spans="1:8" x14ac:dyDescent="0.25">
      <c r="A1347">
        <v>163910</v>
      </c>
      <c r="B1347" t="s">
        <v>555</v>
      </c>
      <c r="C1347" t="s">
        <v>556</v>
      </c>
      <c r="D1347" t="s">
        <v>17</v>
      </c>
      <c r="E1347" t="s">
        <v>21</v>
      </c>
      <c r="F1347" t="s">
        <v>92</v>
      </c>
      <c r="G1347">
        <v>10</v>
      </c>
      <c r="H1347">
        <v>10</v>
      </c>
    </row>
    <row r="1348" spans="1:8" x14ac:dyDescent="0.25">
      <c r="A1348">
        <v>163910</v>
      </c>
      <c r="B1348" t="s">
        <v>555</v>
      </c>
      <c r="C1348" t="s">
        <v>556</v>
      </c>
      <c r="D1348" t="s">
        <v>11</v>
      </c>
      <c r="E1348" t="s">
        <v>15</v>
      </c>
      <c r="F1348" t="s">
        <v>61</v>
      </c>
      <c r="G1348">
        <v>10</v>
      </c>
      <c r="H1348">
        <v>10</v>
      </c>
    </row>
    <row r="1349" spans="1:8" x14ac:dyDescent="0.25">
      <c r="A1349">
        <v>163920</v>
      </c>
      <c r="B1349" t="s">
        <v>774</v>
      </c>
      <c r="C1349" t="s">
        <v>775</v>
      </c>
      <c r="D1349" t="s">
        <v>17</v>
      </c>
      <c r="E1349" t="s">
        <v>18</v>
      </c>
      <c r="F1349" t="s">
        <v>91</v>
      </c>
      <c r="G1349">
        <v>10</v>
      </c>
      <c r="H1349">
        <v>10</v>
      </c>
    </row>
    <row r="1350" spans="1:8" x14ac:dyDescent="0.25">
      <c r="A1350">
        <v>163921</v>
      </c>
      <c r="B1350" t="s">
        <v>1441</v>
      </c>
      <c r="C1350" t="s">
        <v>1096</v>
      </c>
      <c r="D1350" t="s">
        <v>14</v>
      </c>
      <c r="E1350" t="s">
        <v>18</v>
      </c>
      <c r="F1350" t="s">
        <v>91</v>
      </c>
      <c r="G1350">
        <v>10</v>
      </c>
      <c r="H1350">
        <v>10</v>
      </c>
    </row>
    <row r="1351" spans="1:8" x14ac:dyDescent="0.25">
      <c r="A1351">
        <v>163921</v>
      </c>
      <c r="B1351" t="s">
        <v>1441</v>
      </c>
      <c r="C1351" t="s">
        <v>1096</v>
      </c>
      <c r="D1351" t="s">
        <v>20</v>
      </c>
      <c r="E1351" t="s">
        <v>33</v>
      </c>
      <c r="F1351" t="s">
        <v>38</v>
      </c>
      <c r="G1351">
        <v>10</v>
      </c>
      <c r="H1351">
        <v>10</v>
      </c>
    </row>
    <row r="1352" spans="1:8" x14ac:dyDescent="0.25">
      <c r="A1352">
        <v>163921</v>
      </c>
      <c r="B1352" t="s">
        <v>1441</v>
      </c>
      <c r="C1352" t="s">
        <v>1096</v>
      </c>
      <c r="D1352" t="s">
        <v>11</v>
      </c>
      <c r="E1352" t="s">
        <v>15</v>
      </c>
      <c r="F1352">
        <v>1</v>
      </c>
      <c r="G1352">
        <v>10</v>
      </c>
      <c r="H1352">
        <v>10</v>
      </c>
    </row>
    <row r="1353" spans="1:8" x14ac:dyDescent="0.25">
      <c r="A1353">
        <v>163922</v>
      </c>
      <c r="B1353" t="s">
        <v>1016</v>
      </c>
      <c r="C1353" t="s">
        <v>1017</v>
      </c>
      <c r="D1353" t="s">
        <v>14</v>
      </c>
      <c r="E1353" t="s">
        <v>18</v>
      </c>
      <c r="F1353" t="s">
        <v>106</v>
      </c>
      <c r="G1353">
        <v>10</v>
      </c>
      <c r="H1353">
        <v>10</v>
      </c>
    </row>
    <row r="1354" spans="1:8" x14ac:dyDescent="0.25">
      <c r="A1354">
        <v>163929</v>
      </c>
      <c r="B1354" t="s">
        <v>539</v>
      </c>
      <c r="C1354" t="s">
        <v>540</v>
      </c>
      <c r="D1354" t="s">
        <v>17</v>
      </c>
      <c r="E1354" t="s">
        <v>28</v>
      </c>
      <c r="F1354" t="s">
        <v>56</v>
      </c>
      <c r="G1354">
        <v>10</v>
      </c>
      <c r="H1354">
        <v>10</v>
      </c>
    </row>
    <row r="1355" spans="1:8" x14ac:dyDescent="0.25">
      <c r="A1355">
        <v>163929</v>
      </c>
      <c r="B1355" t="s">
        <v>539</v>
      </c>
      <c r="C1355" t="s">
        <v>540</v>
      </c>
      <c r="D1355" t="s">
        <v>20</v>
      </c>
      <c r="E1355" t="s">
        <v>12</v>
      </c>
      <c r="F1355" t="s">
        <v>39</v>
      </c>
      <c r="G1355">
        <v>10</v>
      </c>
      <c r="H1355">
        <v>10</v>
      </c>
    </row>
    <row r="1356" spans="1:8" x14ac:dyDescent="0.25">
      <c r="A1356">
        <v>163929</v>
      </c>
      <c r="B1356" t="s">
        <v>539</v>
      </c>
      <c r="C1356" t="s">
        <v>540</v>
      </c>
      <c r="D1356" t="s">
        <v>11</v>
      </c>
      <c r="E1356" t="s">
        <v>44</v>
      </c>
      <c r="F1356" t="s">
        <v>45</v>
      </c>
      <c r="G1356">
        <v>10</v>
      </c>
      <c r="H1356">
        <v>10</v>
      </c>
    </row>
    <row r="1357" spans="1:8" x14ac:dyDescent="0.25">
      <c r="A1357">
        <v>163930</v>
      </c>
      <c r="B1357" t="s">
        <v>514</v>
      </c>
      <c r="C1357" t="s">
        <v>196</v>
      </c>
      <c r="D1357" t="s">
        <v>14</v>
      </c>
      <c r="E1357" t="s">
        <v>12</v>
      </c>
      <c r="F1357" t="s">
        <v>64</v>
      </c>
      <c r="G1357">
        <v>10</v>
      </c>
      <c r="H1357">
        <v>10</v>
      </c>
    </row>
    <row r="1358" spans="1:8" x14ac:dyDescent="0.25">
      <c r="A1358">
        <v>163930</v>
      </c>
      <c r="B1358" t="s">
        <v>514</v>
      </c>
      <c r="C1358" t="s">
        <v>196</v>
      </c>
      <c r="D1358" t="s">
        <v>20</v>
      </c>
      <c r="E1358" t="s">
        <v>15</v>
      </c>
      <c r="F1358" t="s">
        <v>105</v>
      </c>
      <c r="G1358">
        <v>10</v>
      </c>
      <c r="H1358">
        <v>10</v>
      </c>
    </row>
    <row r="1359" spans="1:8" x14ac:dyDescent="0.25">
      <c r="A1359">
        <v>163931</v>
      </c>
      <c r="B1359" t="s">
        <v>1268</v>
      </c>
      <c r="C1359" t="s">
        <v>100</v>
      </c>
      <c r="D1359" t="s">
        <v>11</v>
      </c>
      <c r="E1359" t="s">
        <v>18</v>
      </c>
      <c r="F1359" t="s">
        <v>91</v>
      </c>
      <c r="G1359">
        <v>10</v>
      </c>
      <c r="H1359">
        <v>10</v>
      </c>
    </row>
    <row r="1360" spans="1:8" x14ac:dyDescent="0.25">
      <c r="A1360">
        <v>163931</v>
      </c>
      <c r="B1360" t="s">
        <v>1268</v>
      </c>
      <c r="C1360" t="s">
        <v>100</v>
      </c>
      <c r="D1360" t="s">
        <v>17</v>
      </c>
      <c r="E1360" t="s">
        <v>33</v>
      </c>
      <c r="F1360" t="s">
        <v>38</v>
      </c>
      <c r="G1360">
        <v>10</v>
      </c>
      <c r="H1360">
        <v>10</v>
      </c>
    </row>
    <row r="1361" spans="1:8" x14ac:dyDescent="0.25">
      <c r="A1361">
        <v>163931</v>
      </c>
      <c r="B1361" t="s">
        <v>1268</v>
      </c>
      <c r="C1361" t="s">
        <v>100</v>
      </c>
      <c r="D1361" t="s">
        <v>20</v>
      </c>
      <c r="E1361" t="s">
        <v>12</v>
      </c>
      <c r="F1361" t="s">
        <v>64</v>
      </c>
      <c r="G1361">
        <v>10</v>
      </c>
      <c r="H1361">
        <v>10</v>
      </c>
    </row>
    <row r="1362" spans="1:8" x14ac:dyDescent="0.25">
      <c r="A1362">
        <v>163931</v>
      </c>
      <c r="B1362" t="s">
        <v>1268</v>
      </c>
      <c r="C1362" t="s">
        <v>100</v>
      </c>
      <c r="D1362" t="s">
        <v>14</v>
      </c>
      <c r="E1362" t="s">
        <v>44</v>
      </c>
      <c r="F1362" t="s">
        <v>45</v>
      </c>
      <c r="G1362">
        <v>10</v>
      </c>
      <c r="H1362">
        <v>10</v>
      </c>
    </row>
    <row r="1363" spans="1:8" x14ac:dyDescent="0.25">
      <c r="A1363">
        <v>163932</v>
      </c>
      <c r="B1363" t="s">
        <v>843</v>
      </c>
      <c r="C1363" t="s">
        <v>844</v>
      </c>
      <c r="D1363" t="s">
        <v>20</v>
      </c>
      <c r="E1363" t="s">
        <v>12</v>
      </c>
      <c r="F1363" t="s">
        <v>39</v>
      </c>
      <c r="G1363">
        <v>10</v>
      </c>
      <c r="H1363">
        <v>10</v>
      </c>
    </row>
    <row r="1364" spans="1:8" x14ac:dyDescent="0.25">
      <c r="A1364">
        <v>163932</v>
      </c>
      <c r="B1364" t="s">
        <v>843</v>
      </c>
      <c r="C1364" t="s">
        <v>844</v>
      </c>
      <c r="D1364" t="s">
        <v>17</v>
      </c>
      <c r="E1364" t="s">
        <v>44</v>
      </c>
      <c r="F1364" t="s">
        <v>45</v>
      </c>
      <c r="G1364">
        <v>10</v>
      </c>
      <c r="H1364">
        <v>10</v>
      </c>
    </row>
    <row r="1365" spans="1:8" x14ac:dyDescent="0.25">
      <c r="A1365">
        <v>163934</v>
      </c>
      <c r="B1365" t="s">
        <v>1138</v>
      </c>
      <c r="C1365" t="s">
        <v>1139</v>
      </c>
      <c r="D1365" t="s">
        <v>11</v>
      </c>
      <c r="E1365" t="s">
        <v>18</v>
      </c>
      <c r="F1365" t="s">
        <v>65</v>
      </c>
      <c r="G1365">
        <v>10</v>
      </c>
      <c r="H1365">
        <v>10</v>
      </c>
    </row>
    <row r="1366" spans="1:8" x14ac:dyDescent="0.25">
      <c r="A1366">
        <v>163934</v>
      </c>
      <c r="B1366" t="s">
        <v>1138</v>
      </c>
      <c r="C1366" t="s">
        <v>1139</v>
      </c>
      <c r="D1366" t="s">
        <v>14</v>
      </c>
      <c r="E1366" t="s">
        <v>33</v>
      </c>
      <c r="F1366" t="s">
        <v>38</v>
      </c>
      <c r="G1366">
        <v>10</v>
      </c>
      <c r="H1366">
        <v>10</v>
      </c>
    </row>
    <row r="1367" spans="1:8" x14ac:dyDescent="0.25">
      <c r="A1367">
        <v>163934</v>
      </c>
      <c r="B1367" t="s">
        <v>1138</v>
      </c>
      <c r="C1367" t="s">
        <v>1139</v>
      </c>
      <c r="D1367" t="s">
        <v>17</v>
      </c>
      <c r="E1367" t="s">
        <v>15</v>
      </c>
      <c r="F1367" t="s">
        <v>61</v>
      </c>
      <c r="G1367">
        <v>10</v>
      </c>
      <c r="H1367">
        <v>10</v>
      </c>
    </row>
    <row r="1368" spans="1:8" x14ac:dyDescent="0.25">
      <c r="A1368">
        <v>163939</v>
      </c>
      <c r="B1368" t="s">
        <v>1047</v>
      </c>
      <c r="C1368" t="s">
        <v>1048</v>
      </c>
      <c r="D1368" t="s">
        <v>17</v>
      </c>
      <c r="E1368" t="s">
        <v>18</v>
      </c>
      <c r="F1368" t="s">
        <v>91</v>
      </c>
      <c r="G1368">
        <v>10</v>
      </c>
      <c r="H1368">
        <v>10</v>
      </c>
    </row>
    <row r="1369" spans="1:8" x14ac:dyDescent="0.25">
      <c r="A1369">
        <v>163939</v>
      </c>
      <c r="B1369" t="s">
        <v>1047</v>
      </c>
      <c r="C1369" t="s">
        <v>1048</v>
      </c>
      <c r="D1369" t="s">
        <v>14</v>
      </c>
      <c r="E1369" t="s">
        <v>33</v>
      </c>
      <c r="F1369" t="s">
        <v>38</v>
      </c>
      <c r="G1369">
        <v>10</v>
      </c>
      <c r="H1369">
        <v>10</v>
      </c>
    </row>
    <row r="1370" spans="1:8" x14ac:dyDescent="0.25">
      <c r="A1370">
        <v>163945</v>
      </c>
      <c r="B1370" t="s">
        <v>1022</v>
      </c>
      <c r="C1370" t="s">
        <v>1023</v>
      </c>
      <c r="D1370" t="s">
        <v>17</v>
      </c>
      <c r="E1370" t="s">
        <v>33</v>
      </c>
      <c r="F1370" t="s">
        <v>75</v>
      </c>
      <c r="G1370">
        <v>10</v>
      </c>
      <c r="H1370">
        <v>10</v>
      </c>
    </row>
    <row r="1371" spans="1:8" x14ac:dyDescent="0.25">
      <c r="A1371">
        <v>163945</v>
      </c>
      <c r="B1371" t="s">
        <v>1022</v>
      </c>
      <c r="C1371" t="s">
        <v>1023</v>
      </c>
      <c r="D1371" t="s">
        <v>14</v>
      </c>
      <c r="E1371" t="s">
        <v>12</v>
      </c>
      <c r="F1371" t="s">
        <v>39</v>
      </c>
      <c r="G1371">
        <v>10</v>
      </c>
      <c r="H1371">
        <v>10</v>
      </c>
    </row>
    <row r="1372" spans="1:8" x14ac:dyDescent="0.25">
      <c r="A1372">
        <v>163945</v>
      </c>
      <c r="B1372" t="s">
        <v>1022</v>
      </c>
      <c r="C1372" t="s">
        <v>1023</v>
      </c>
      <c r="D1372" t="s">
        <v>20</v>
      </c>
      <c r="E1372" t="s">
        <v>15</v>
      </c>
      <c r="F1372">
        <v>1</v>
      </c>
      <c r="G1372">
        <v>10</v>
      </c>
      <c r="H1372">
        <v>10</v>
      </c>
    </row>
    <row r="1373" spans="1:8" x14ac:dyDescent="0.25">
      <c r="A1373">
        <v>163951</v>
      </c>
      <c r="B1373" t="s">
        <v>608</v>
      </c>
      <c r="C1373" t="s">
        <v>286</v>
      </c>
      <c r="D1373" t="s">
        <v>14</v>
      </c>
      <c r="E1373" t="s">
        <v>18</v>
      </c>
      <c r="F1373" t="s">
        <v>91</v>
      </c>
      <c r="G1373">
        <v>10</v>
      </c>
      <c r="H1373">
        <v>10</v>
      </c>
    </row>
    <row r="1374" spans="1:8" x14ac:dyDescent="0.25">
      <c r="A1374">
        <v>163951</v>
      </c>
      <c r="B1374" t="s">
        <v>608</v>
      </c>
      <c r="C1374" t="s">
        <v>286</v>
      </c>
      <c r="D1374" t="s">
        <v>20</v>
      </c>
      <c r="E1374" t="s">
        <v>33</v>
      </c>
      <c r="F1374" t="s">
        <v>38</v>
      </c>
      <c r="G1374">
        <v>10</v>
      </c>
      <c r="H1374">
        <v>10</v>
      </c>
    </row>
    <row r="1375" spans="1:8" x14ac:dyDescent="0.25">
      <c r="A1375">
        <v>163951</v>
      </c>
      <c r="B1375" t="s">
        <v>608</v>
      </c>
      <c r="C1375" t="s">
        <v>286</v>
      </c>
      <c r="D1375" t="s">
        <v>11</v>
      </c>
      <c r="E1375" t="s">
        <v>12</v>
      </c>
      <c r="F1375" t="s">
        <v>32</v>
      </c>
      <c r="G1375">
        <v>10</v>
      </c>
      <c r="H1375">
        <v>10</v>
      </c>
    </row>
    <row r="1376" spans="1:8" x14ac:dyDescent="0.25">
      <c r="A1376">
        <v>163951</v>
      </c>
      <c r="B1376" t="s">
        <v>608</v>
      </c>
      <c r="C1376" t="s">
        <v>286</v>
      </c>
      <c r="D1376" t="s">
        <v>17</v>
      </c>
      <c r="E1376" t="s">
        <v>44</v>
      </c>
      <c r="F1376" t="s">
        <v>45</v>
      </c>
      <c r="G1376">
        <v>10</v>
      </c>
      <c r="H1376">
        <v>10</v>
      </c>
    </row>
    <row r="1377" spans="1:8" x14ac:dyDescent="0.25">
      <c r="A1377">
        <v>163956</v>
      </c>
      <c r="B1377" t="s">
        <v>621</v>
      </c>
      <c r="C1377" t="s">
        <v>622</v>
      </c>
      <c r="D1377" t="s">
        <v>17</v>
      </c>
      <c r="E1377" t="s">
        <v>18</v>
      </c>
      <c r="F1377" t="s">
        <v>65</v>
      </c>
      <c r="G1377">
        <v>10</v>
      </c>
      <c r="H1377">
        <v>10</v>
      </c>
    </row>
    <row r="1378" spans="1:8" x14ac:dyDescent="0.25">
      <c r="A1378">
        <v>163962</v>
      </c>
      <c r="B1378" t="s">
        <v>515</v>
      </c>
      <c r="C1378" t="s">
        <v>323</v>
      </c>
      <c r="D1378" t="s">
        <v>14</v>
      </c>
      <c r="E1378" t="s">
        <v>18</v>
      </c>
      <c r="F1378" t="s">
        <v>91</v>
      </c>
      <c r="G1378">
        <v>10</v>
      </c>
      <c r="H1378">
        <v>10</v>
      </c>
    </row>
    <row r="1379" spans="1:8" x14ac:dyDescent="0.25">
      <c r="A1379">
        <v>163962</v>
      </c>
      <c r="B1379" t="s">
        <v>515</v>
      </c>
      <c r="C1379" t="s">
        <v>323</v>
      </c>
      <c r="D1379" t="s">
        <v>20</v>
      </c>
      <c r="E1379" t="s">
        <v>28</v>
      </c>
      <c r="F1379" t="s">
        <v>56</v>
      </c>
      <c r="G1379">
        <v>10</v>
      </c>
      <c r="H1379">
        <v>10</v>
      </c>
    </row>
    <row r="1380" spans="1:8" x14ac:dyDescent="0.25">
      <c r="A1380">
        <v>163962</v>
      </c>
      <c r="B1380" t="s">
        <v>515</v>
      </c>
      <c r="C1380" t="s">
        <v>323</v>
      </c>
      <c r="D1380" t="s">
        <v>17</v>
      </c>
      <c r="E1380" t="s">
        <v>59</v>
      </c>
      <c r="F1380" t="s">
        <v>150</v>
      </c>
      <c r="G1380">
        <v>10</v>
      </c>
      <c r="H1380">
        <v>10</v>
      </c>
    </row>
    <row r="1381" spans="1:8" x14ac:dyDescent="0.25">
      <c r="A1381">
        <v>163962</v>
      </c>
      <c r="B1381" t="s">
        <v>515</v>
      </c>
      <c r="C1381" t="s">
        <v>323</v>
      </c>
      <c r="D1381" t="s">
        <v>11</v>
      </c>
      <c r="E1381" t="s">
        <v>15</v>
      </c>
      <c r="F1381" t="s">
        <v>105</v>
      </c>
      <c r="G1381">
        <v>10</v>
      </c>
      <c r="H1381">
        <v>10</v>
      </c>
    </row>
    <row r="1382" spans="1:8" x14ac:dyDescent="0.25">
      <c r="A1382">
        <v>163973</v>
      </c>
      <c r="B1382" t="s">
        <v>356</v>
      </c>
      <c r="C1382" t="s">
        <v>357</v>
      </c>
      <c r="D1382" t="s">
        <v>20</v>
      </c>
      <c r="E1382" t="s">
        <v>59</v>
      </c>
      <c r="F1382" t="s">
        <v>150</v>
      </c>
      <c r="G1382">
        <v>10</v>
      </c>
      <c r="H1382">
        <v>10</v>
      </c>
    </row>
    <row r="1383" spans="1:8" x14ac:dyDescent="0.25">
      <c r="A1383">
        <v>163973</v>
      </c>
      <c r="B1383" t="s">
        <v>356</v>
      </c>
      <c r="C1383" t="s">
        <v>357</v>
      </c>
      <c r="D1383" t="s">
        <v>17</v>
      </c>
      <c r="E1383" t="s">
        <v>15</v>
      </c>
      <c r="F1383" t="s">
        <v>61</v>
      </c>
      <c r="G1383">
        <v>10</v>
      </c>
      <c r="H1383">
        <v>10</v>
      </c>
    </row>
    <row r="1384" spans="1:8" x14ac:dyDescent="0.25">
      <c r="A1384">
        <v>163976</v>
      </c>
      <c r="B1384" t="s">
        <v>1340</v>
      </c>
      <c r="C1384" t="s">
        <v>1341</v>
      </c>
      <c r="D1384" t="s">
        <v>20</v>
      </c>
      <c r="E1384" t="s">
        <v>18</v>
      </c>
      <c r="F1384" t="s">
        <v>87</v>
      </c>
      <c r="G1384">
        <v>10</v>
      </c>
      <c r="H1384">
        <v>10</v>
      </c>
    </row>
    <row r="1385" spans="1:8" x14ac:dyDescent="0.25">
      <c r="A1385">
        <v>163976</v>
      </c>
      <c r="B1385" t="s">
        <v>1340</v>
      </c>
      <c r="C1385" t="s">
        <v>1341</v>
      </c>
      <c r="D1385" t="s">
        <v>17</v>
      </c>
      <c r="E1385" t="s">
        <v>33</v>
      </c>
      <c r="F1385" t="s">
        <v>38</v>
      </c>
      <c r="G1385">
        <v>10</v>
      </c>
      <c r="H1385">
        <v>10</v>
      </c>
    </row>
    <row r="1386" spans="1:8" x14ac:dyDescent="0.25">
      <c r="A1386">
        <v>163976</v>
      </c>
      <c r="B1386" t="s">
        <v>1340</v>
      </c>
      <c r="C1386" t="s">
        <v>1341</v>
      </c>
      <c r="D1386" t="s">
        <v>14</v>
      </c>
      <c r="E1386" t="s">
        <v>59</v>
      </c>
      <c r="F1386" t="s">
        <v>150</v>
      </c>
      <c r="G1386">
        <v>10</v>
      </c>
      <c r="H1386">
        <v>10</v>
      </c>
    </row>
    <row r="1387" spans="1:8" x14ac:dyDescent="0.25">
      <c r="A1387">
        <v>163976</v>
      </c>
      <c r="B1387" t="s">
        <v>1340</v>
      </c>
      <c r="C1387" t="s">
        <v>1341</v>
      </c>
      <c r="D1387" t="s">
        <v>11</v>
      </c>
      <c r="E1387" t="s">
        <v>15</v>
      </c>
      <c r="F1387" t="s">
        <v>16</v>
      </c>
      <c r="G1387">
        <v>10</v>
      </c>
      <c r="H1387">
        <v>10</v>
      </c>
    </row>
    <row r="1388" spans="1:8" x14ac:dyDescent="0.25">
      <c r="A1388">
        <v>163977</v>
      </c>
      <c r="B1388" t="s">
        <v>872</v>
      </c>
      <c r="C1388" t="s">
        <v>873</v>
      </c>
      <c r="D1388" t="s">
        <v>17</v>
      </c>
      <c r="E1388" t="s">
        <v>15</v>
      </c>
      <c r="F1388" t="s">
        <v>16</v>
      </c>
      <c r="G1388">
        <v>10</v>
      </c>
      <c r="H1388">
        <v>10</v>
      </c>
    </row>
    <row r="1389" spans="1:8" x14ac:dyDescent="0.25">
      <c r="A1389">
        <v>163983</v>
      </c>
      <c r="B1389" t="s">
        <v>701</v>
      </c>
      <c r="C1389" t="s">
        <v>702</v>
      </c>
      <c r="D1389" t="s">
        <v>11</v>
      </c>
      <c r="E1389" t="s">
        <v>18</v>
      </c>
      <c r="F1389" t="s">
        <v>65</v>
      </c>
      <c r="G1389">
        <v>10</v>
      </c>
      <c r="H1389">
        <v>10</v>
      </c>
    </row>
    <row r="1390" spans="1:8" x14ac:dyDescent="0.25">
      <c r="A1390">
        <v>163983</v>
      </c>
      <c r="B1390" t="s">
        <v>701</v>
      </c>
      <c r="C1390" t="s">
        <v>702</v>
      </c>
      <c r="D1390" t="s">
        <v>17</v>
      </c>
      <c r="E1390" t="s">
        <v>21</v>
      </c>
      <c r="F1390" t="s">
        <v>92</v>
      </c>
      <c r="G1390">
        <v>10</v>
      </c>
      <c r="H1390">
        <v>10</v>
      </c>
    </row>
    <row r="1391" spans="1:8" x14ac:dyDescent="0.25">
      <c r="A1391">
        <v>163983</v>
      </c>
      <c r="B1391" t="s">
        <v>701</v>
      </c>
      <c r="C1391" t="s">
        <v>702</v>
      </c>
      <c r="D1391" t="s">
        <v>20</v>
      </c>
      <c r="E1391" t="s">
        <v>12</v>
      </c>
      <c r="F1391" t="s">
        <v>64</v>
      </c>
      <c r="G1391">
        <v>10</v>
      </c>
      <c r="H1391">
        <v>10</v>
      </c>
    </row>
    <row r="1392" spans="1:8" x14ac:dyDescent="0.25">
      <c r="A1392">
        <v>163983</v>
      </c>
      <c r="B1392" t="s">
        <v>701</v>
      </c>
      <c r="C1392" t="s">
        <v>702</v>
      </c>
      <c r="D1392" t="s">
        <v>14</v>
      </c>
      <c r="E1392" t="s">
        <v>15</v>
      </c>
      <c r="F1392" t="s">
        <v>105</v>
      </c>
      <c r="G1392">
        <v>10</v>
      </c>
      <c r="H1392">
        <v>10</v>
      </c>
    </row>
    <row r="1393" spans="1:8" x14ac:dyDescent="0.25">
      <c r="A1393">
        <v>163986</v>
      </c>
      <c r="B1393" t="s">
        <v>566</v>
      </c>
      <c r="C1393" t="s">
        <v>567</v>
      </c>
      <c r="D1393" t="s">
        <v>17</v>
      </c>
      <c r="E1393" t="s">
        <v>18</v>
      </c>
      <c r="F1393" t="s">
        <v>87</v>
      </c>
      <c r="G1393">
        <v>10</v>
      </c>
      <c r="H1393">
        <v>10</v>
      </c>
    </row>
    <row r="1394" spans="1:8" x14ac:dyDescent="0.25">
      <c r="A1394">
        <v>163986</v>
      </c>
      <c r="B1394" t="s">
        <v>566</v>
      </c>
      <c r="C1394" t="s">
        <v>567</v>
      </c>
      <c r="D1394" t="s">
        <v>11</v>
      </c>
      <c r="E1394" t="s">
        <v>28</v>
      </c>
      <c r="F1394" t="s">
        <v>56</v>
      </c>
      <c r="G1394">
        <v>10</v>
      </c>
      <c r="H1394">
        <v>10</v>
      </c>
    </row>
    <row r="1395" spans="1:8" x14ac:dyDescent="0.25">
      <c r="A1395">
        <v>163986</v>
      </c>
      <c r="B1395" t="s">
        <v>566</v>
      </c>
      <c r="C1395" t="s">
        <v>567</v>
      </c>
      <c r="D1395" t="s">
        <v>20</v>
      </c>
      <c r="E1395" t="s">
        <v>15</v>
      </c>
      <c r="F1395">
        <v>1</v>
      </c>
      <c r="G1395">
        <v>10</v>
      </c>
      <c r="H1395">
        <v>10</v>
      </c>
    </row>
    <row r="1396" spans="1:8" x14ac:dyDescent="0.25">
      <c r="A1396">
        <v>163994</v>
      </c>
      <c r="B1396" t="s">
        <v>1054</v>
      </c>
      <c r="C1396" t="s">
        <v>1055</v>
      </c>
      <c r="D1396" t="s">
        <v>20</v>
      </c>
      <c r="E1396" t="s">
        <v>15</v>
      </c>
      <c r="F1396" t="s">
        <v>61</v>
      </c>
      <c r="G1396">
        <v>10</v>
      </c>
      <c r="H1396">
        <v>10</v>
      </c>
    </row>
    <row r="1397" spans="1:8" x14ac:dyDescent="0.25">
      <c r="A1397">
        <v>163995</v>
      </c>
      <c r="B1397" t="s">
        <v>651</v>
      </c>
      <c r="C1397" t="s">
        <v>652</v>
      </c>
      <c r="D1397" t="s">
        <v>17</v>
      </c>
      <c r="E1397" t="s">
        <v>33</v>
      </c>
      <c r="F1397" t="s">
        <v>38</v>
      </c>
      <c r="G1397">
        <v>10</v>
      </c>
      <c r="H1397">
        <v>10</v>
      </c>
    </row>
    <row r="1398" spans="1:8" x14ac:dyDescent="0.25">
      <c r="A1398">
        <v>163995</v>
      </c>
      <c r="B1398" t="s">
        <v>651</v>
      </c>
      <c r="C1398" t="s">
        <v>652</v>
      </c>
      <c r="D1398" t="s">
        <v>11</v>
      </c>
      <c r="E1398" t="s">
        <v>12</v>
      </c>
      <c r="F1398" t="s">
        <v>64</v>
      </c>
      <c r="G1398">
        <v>10</v>
      </c>
      <c r="H1398">
        <v>10</v>
      </c>
    </row>
    <row r="1399" spans="1:8" x14ac:dyDescent="0.25">
      <c r="A1399">
        <v>163995</v>
      </c>
      <c r="B1399" t="s">
        <v>651</v>
      </c>
      <c r="C1399" t="s">
        <v>652</v>
      </c>
      <c r="D1399" t="s">
        <v>14</v>
      </c>
      <c r="E1399" t="s">
        <v>15</v>
      </c>
      <c r="F1399">
        <v>1</v>
      </c>
      <c r="G1399">
        <v>10</v>
      </c>
      <c r="H1399">
        <v>10</v>
      </c>
    </row>
    <row r="1400" spans="1:8" x14ac:dyDescent="0.25">
      <c r="A1400">
        <v>164002</v>
      </c>
      <c r="B1400" t="s">
        <v>615</v>
      </c>
      <c r="C1400" t="s">
        <v>616</v>
      </c>
      <c r="D1400" t="s">
        <v>11</v>
      </c>
      <c r="E1400" t="s">
        <v>18</v>
      </c>
      <c r="F1400" t="s">
        <v>91</v>
      </c>
      <c r="G1400">
        <v>10</v>
      </c>
      <c r="H1400">
        <v>10</v>
      </c>
    </row>
    <row r="1401" spans="1:8" x14ac:dyDescent="0.25">
      <c r="A1401">
        <v>164002</v>
      </c>
      <c r="B1401" t="s">
        <v>615</v>
      </c>
      <c r="C1401" t="s">
        <v>616</v>
      </c>
      <c r="D1401" t="s">
        <v>14</v>
      </c>
      <c r="E1401" t="s">
        <v>21</v>
      </c>
      <c r="F1401" t="s">
        <v>92</v>
      </c>
      <c r="G1401">
        <v>10</v>
      </c>
      <c r="H1401">
        <v>10</v>
      </c>
    </row>
    <row r="1402" spans="1:8" x14ac:dyDescent="0.25">
      <c r="A1402">
        <v>164002</v>
      </c>
      <c r="B1402" t="s">
        <v>615</v>
      </c>
      <c r="C1402" t="s">
        <v>616</v>
      </c>
      <c r="D1402" t="s">
        <v>20</v>
      </c>
      <c r="E1402" t="s">
        <v>15</v>
      </c>
      <c r="F1402" t="s">
        <v>61</v>
      </c>
      <c r="G1402">
        <v>10</v>
      </c>
      <c r="H1402">
        <v>10</v>
      </c>
    </row>
    <row r="1403" spans="1:8" x14ac:dyDescent="0.25">
      <c r="A1403">
        <v>164004</v>
      </c>
      <c r="B1403" t="s">
        <v>494</v>
      </c>
      <c r="C1403" t="s">
        <v>495</v>
      </c>
      <c r="D1403" t="s">
        <v>20</v>
      </c>
      <c r="E1403" t="s">
        <v>18</v>
      </c>
      <c r="F1403" t="s">
        <v>91</v>
      </c>
      <c r="G1403">
        <v>10</v>
      </c>
      <c r="H1403">
        <v>10</v>
      </c>
    </row>
    <row r="1404" spans="1:8" x14ac:dyDescent="0.25">
      <c r="A1404">
        <v>164004</v>
      </c>
      <c r="B1404" t="s">
        <v>494</v>
      </c>
      <c r="C1404" t="s">
        <v>495</v>
      </c>
      <c r="D1404" t="s">
        <v>14</v>
      </c>
      <c r="E1404" t="s">
        <v>33</v>
      </c>
      <c r="F1404" t="s">
        <v>38</v>
      </c>
      <c r="G1404">
        <v>10</v>
      </c>
      <c r="H1404">
        <v>10</v>
      </c>
    </row>
    <row r="1405" spans="1:8" x14ac:dyDescent="0.25">
      <c r="A1405">
        <v>164004</v>
      </c>
      <c r="B1405" t="s">
        <v>494</v>
      </c>
      <c r="C1405" t="s">
        <v>495</v>
      </c>
      <c r="D1405" t="s">
        <v>17</v>
      </c>
      <c r="E1405" t="s">
        <v>15</v>
      </c>
      <c r="F1405" t="s">
        <v>105</v>
      </c>
      <c r="G1405">
        <v>10</v>
      </c>
      <c r="H1405">
        <v>10</v>
      </c>
    </row>
    <row r="1406" spans="1:8" x14ac:dyDescent="0.25">
      <c r="A1406">
        <v>164031</v>
      </c>
      <c r="B1406" t="s">
        <v>506</v>
      </c>
      <c r="C1406" t="s">
        <v>507</v>
      </c>
      <c r="D1406" t="s">
        <v>17</v>
      </c>
      <c r="E1406" t="s">
        <v>33</v>
      </c>
      <c r="F1406" t="s">
        <v>75</v>
      </c>
      <c r="G1406">
        <v>10</v>
      </c>
      <c r="H1406">
        <v>10</v>
      </c>
    </row>
    <row r="1407" spans="1:8" x14ac:dyDescent="0.25">
      <c r="A1407">
        <v>164031</v>
      </c>
      <c r="B1407" t="s">
        <v>506</v>
      </c>
      <c r="C1407" t="s">
        <v>507</v>
      </c>
      <c r="D1407" t="s">
        <v>11</v>
      </c>
      <c r="E1407" t="s">
        <v>59</v>
      </c>
      <c r="F1407" t="s">
        <v>150</v>
      </c>
      <c r="G1407">
        <v>10</v>
      </c>
      <c r="H1407">
        <v>10</v>
      </c>
    </row>
    <row r="1408" spans="1:8" x14ac:dyDescent="0.25">
      <c r="A1408">
        <v>164031</v>
      </c>
      <c r="B1408" t="s">
        <v>506</v>
      </c>
      <c r="C1408" t="s">
        <v>507</v>
      </c>
      <c r="D1408" t="s">
        <v>20</v>
      </c>
      <c r="E1408" t="s">
        <v>15</v>
      </c>
      <c r="F1408" t="s">
        <v>16</v>
      </c>
      <c r="G1408">
        <v>10</v>
      </c>
      <c r="H1408">
        <v>10</v>
      </c>
    </row>
    <row r="1409" spans="1:8" x14ac:dyDescent="0.25">
      <c r="A1409">
        <v>164043</v>
      </c>
      <c r="B1409" t="s">
        <v>403</v>
      </c>
      <c r="C1409" t="s">
        <v>404</v>
      </c>
      <c r="D1409" t="s">
        <v>11</v>
      </c>
      <c r="E1409" t="s">
        <v>18</v>
      </c>
      <c r="F1409" t="s">
        <v>40</v>
      </c>
      <c r="G1409">
        <v>10</v>
      </c>
      <c r="H1409">
        <v>10</v>
      </c>
    </row>
    <row r="1410" spans="1:8" x14ac:dyDescent="0.25">
      <c r="A1410">
        <v>164043</v>
      </c>
      <c r="B1410" t="s">
        <v>403</v>
      </c>
      <c r="C1410" t="s">
        <v>404</v>
      </c>
      <c r="D1410" t="s">
        <v>14</v>
      </c>
      <c r="E1410" t="s">
        <v>15</v>
      </c>
      <c r="F1410" t="s">
        <v>16</v>
      </c>
      <c r="G1410">
        <v>10</v>
      </c>
      <c r="H1410">
        <v>10</v>
      </c>
    </row>
    <row r="1411" spans="1:8" x14ac:dyDescent="0.25">
      <c r="A1411">
        <v>164050</v>
      </c>
      <c r="B1411" t="s">
        <v>1073</v>
      </c>
      <c r="C1411" t="s">
        <v>1074</v>
      </c>
      <c r="D1411" t="s">
        <v>17</v>
      </c>
      <c r="E1411" t="s">
        <v>33</v>
      </c>
      <c r="F1411" t="s">
        <v>38</v>
      </c>
      <c r="G1411">
        <v>10</v>
      </c>
      <c r="H1411">
        <v>10</v>
      </c>
    </row>
    <row r="1412" spans="1:8" x14ac:dyDescent="0.25">
      <c r="A1412">
        <v>164050</v>
      </c>
      <c r="B1412" t="s">
        <v>1073</v>
      </c>
      <c r="C1412" t="s">
        <v>1074</v>
      </c>
      <c r="D1412" t="s">
        <v>20</v>
      </c>
      <c r="E1412" t="s">
        <v>12</v>
      </c>
      <c r="F1412" t="s">
        <v>39</v>
      </c>
      <c r="G1412">
        <v>10</v>
      </c>
      <c r="H1412">
        <v>10</v>
      </c>
    </row>
    <row r="1413" spans="1:8" x14ac:dyDescent="0.25">
      <c r="A1413">
        <v>164052</v>
      </c>
      <c r="B1413" t="s">
        <v>1199</v>
      </c>
      <c r="C1413" t="s">
        <v>1200</v>
      </c>
      <c r="D1413" t="s">
        <v>14</v>
      </c>
      <c r="E1413" t="s">
        <v>15</v>
      </c>
      <c r="F1413" t="s">
        <v>16</v>
      </c>
      <c r="G1413">
        <v>10</v>
      </c>
      <c r="H1413">
        <v>10</v>
      </c>
    </row>
    <row r="1414" spans="1:8" x14ac:dyDescent="0.25">
      <c r="A1414">
        <v>164067</v>
      </c>
      <c r="B1414" t="s">
        <v>1108</v>
      </c>
      <c r="C1414" t="s">
        <v>1109</v>
      </c>
      <c r="D1414" t="s">
        <v>20</v>
      </c>
      <c r="E1414" t="s">
        <v>18</v>
      </c>
      <c r="F1414" t="s">
        <v>106</v>
      </c>
      <c r="G1414">
        <v>10</v>
      </c>
      <c r="H1414">
        <v>10</v>
      </c>
    </row>
    <row r="1415" spans="1:8" x14ac:dyDescent="0.25">
      <c r="A1415">
        <v>164069</v>
      </c>
      <c r="B1415" t="s">
        <v>1362</v>
      </c>
      <c r="C1415" t="s">
        <v>835</v>
      </c>
      <c r="D1415" t="s">
        <v>20</v>
      </c>
      <c r="E1415" t="s">
        <v>59</v>
      </c>
      <c r="F1415" t="s">
        <v>150</v>
      </c>
      <c r="G1415">
        <v>10</v>
      </c>
      <c r="H1415">
        <v>10</v>
      </c>
    </row>
    <row r="1416" spans="1:8" x14ac:dyDescent="0.25">
      <c r="A1416">
        <v>164070</v>
      </c>
      <c r="B1416" t="s">
        <v>1155</v>
      </c>
      <c r="C1416" t="s">
        <v>1156</v>
      </c>
      <c r="D1416" t="s">
        <v>11</v>
      </c>
      <c r="E1416" t="s">
        <v>21</v>
      </c>
      <c r="F1416" t="s">
        <v>43</v>
      </c>
      <c r="G1416">
        <v>10</v>
      </c>
      <c r="H1416">
        <v>10</v>
      </c>
    </row>
    <row r="1417" spans="1:8" x14ac:dyDescent="0.25">
      <c r="A1417">
        <v>164070</v>
      </c>
      <c r="B1417" t="s">
        <v>1155</v>
      </c>
      <c r="C1417" t="s">
        <v>1156</v>
      </c>
      <c r="D1417" t="s">
        <v>20</v>
      </c>
      <c r="E1417" t="s">
        <v>12</v>
      </c>
      <c r="F1417" t="s">
        <v>39</v>
      </c>
      <c r="G1417">
        <v>10</v>
      </c>
      <c r="H1417">
        <v>10</v>
      </c>
    </row>
    <row r="1418" spans="1:8" x14ac:dyDescent="0.25">
      <c r="A1418">
        <v>164070</v>
      </c>
      <c r="B1418" t="s">
        <v>1155</v>
      </c>
      <c r="C1418" t="s">
        <v>1156</v>
      </c>
      <c r="D1418" t="s">
        <v>17</v>
      </c>
      <c r="E1418" t="s">
        <v>15</v>
      </c>
      <c r="F1418">
        <v>1</v>
      </c>
      <c r="G1418">
        <v>10</v>
      </c>
      <c r="H1418">
        <v>10</v>
      </c>
    </row>
    <row r="1419" spans="1:8" x14ac:dyDescent="0.25">
      <c r="A1419">
        <v>164073</v>
      </c>
      <c r="B1419" t="s">
        <v>927</v>
      </c>
      <c r="C1419" t="s">
        <v>928</v>
      </c>
      <c r="D1419" t="s">
        <v>14</v>
      </c>
      <c r="E1419" t="s">
        <v>33</v>
      </c>
      <c r="F1419" t="s">
        <v>38</v>
      </c>
      <c r="G1419">
        <v>10</v>
      </c>
      <c r="H1419">
        <v>10</v>
      </c>
    </row>
    <row r="1420" spans="1:8" x14ac:dyDescent="0.25">
      <c r="A1420">
        <v>164073</v>
      </c>
      <c r="B1420" t="s">
        <v>927</v>
      </c>
      <c r="C1420" t="s">
        <v>928</v>
      </c>
      <c r="D1420" t="s">
        <v>11</v>
      </c>
      <c r="E1420" t="s">
        <v>12</v>
      </c>
      <c r="F1420" t="s">
        <v>32</v>
      </c>
      <c r="G1420">
        <v>10</v>
      </c>
      <c r="H1420">
        <v>10</v>
      </c>
    </row>
    <row r="1421" spans="1:8" x14ac:dyDescent="0.25">
      <c r="A1421">
        <v>164073</v>
      </c>
      <c r="B1421" t="s">
        <v>927</v>
      </c>
      <c r="C1421" t="s">
        <v>928</v>
      </c>
      <c r="D1421" t="s">
        <v>17</v>
      </c>
      <c r="E1421" t="s">
        <v>15</v>
      </c>
      <c r="F1421" t="s">
        <v>61</v>
      </c>
      <c r="G1421">
        <v>10</v>
      </c>
      <c r="H1421">
        <v>10</v>
      </c>
    </row>
    <row r="1422" spans="1:8" x14ac:dyDescent="0.25">
      <c r="A1422">
        <v>164074</v>
      </c>
      <c r="B1422" t="s">
        <v>362</v>
      </c>
      <c r="C1422" t="s">
        <v>363</v>
      </c>
      <c r="D1422" t="s">
        <v>11</v>
      </c>
      <c r="E1422" t="s">
        <v>12</v>
      </c>
      <c r="F1422" t="s">
        <v>39</v>
      </c>
      <c r="G1422">
        <v>10</v>
      </c>
      <c r="H1422">
        <v>10</v>
      </c>
    </row>
    <row r="1423" spans="1:8" x14ac:dyDescent="0.25">
      <c r="A1423">
        <v>164080</v>
      </c>
      <c r="B1423" t="s">
        <v>908</v>
      </c>
      <c r="C1423" t="s">
        <v>686</v>
      </c>
      <c r="D1423" t="s">
        <v>17</v>
      </c>
      <c r="E1423" t="s">
        <v>12</v>
      </c>
      <c r="F1423" t="s">
        <v>32</v>
      </c>
      <c r="G1423">
        <v>10</v>
      </c>
      <c r="H1423">
        <v>10</v>
      </c>
    </row>
    <row r="1424" spans="1:8" x14ac:dyDescent="0.25">
      <c r="A1424">
        <v>164080</v>
      </c>
      <c r="B1424" t="s">
        <v>908</v>
      </c>
      <c r="C1424" t="s">
        <v>686</v>
      </c>
      <c r="D1424" t="s">
        <v>20</v>
      </c>
      <c r="E1424" t="s">
        <v>15</v>
      </c>
      <c r="F1424" t="s">
        <v>16</v>
      </c>
      <c r="G1424">
        <v>10</v>
      </c>
      <c r="H1424">
        <v>10</v>
      </c>
    </row>
    <row r="1425" spans="1:8" x14ac:dyDescent="0.25">
      <c r="A1425">
        <v>164086</v>
      </c>
      <c r="B1425" t="s">
        <v>764</v>
      </c>
      <c r="C1425" t="s">
        <v>114</v>
      </c>
      <c r="D1425" t="s">
        <v>20</v>
      </c>
      <c r="E1425" t="s">
        <v>44</v>
      </c>
      <c r="F1425" t="s">
        <v>45</v>
      </c>
      <c r="G1425">
        <v>10</v>
      </c>
      <c r="H1425">
        <v>10</v>
      </c>
    </row>
    <row r="1426" spans="1:8" x14ac:dyDescent="0.25">
      <c r="A1426">
        <v>164089</v>
      </c>
      <c r="B1426" t="s">
        <v>1310</v>
      </c>
      <c r="C1426" t="s">
        <v>1311</v>
      </c>
      <c r="D1426" t="s">
        <v>14</v>
      </c>
      <c r="E1426" t="s">
        <v>21</v>
      </c>
      <c r="F1426" t="s">
        <v>92</v>
      </c>
      <c r="G1426">
        <v>10</v>
      </c>
      <c r="H1426">
        <v>10</v>
      </c>
    </row>
    <row r="1427" spans="1:8" x14ac:dyDescent="0.25">
      <c r="A1427">
        <v>164092</v>
      </c>
      <c r="B1427" t="s">
        <v>504</v>
      </c>
      <c r="C1427" t="s">
        <v>505</v>
      </c>
      <c r="D1427" t="s">
        <v>20</v>
      </c>
      <c r="E1427" t="s">
        <v>15</v>
      </c>
      <c r="F1427" t="s">
        <v>61</v>
      </c>
      <c r="G1427">
        <v>10</v>
      </c>
      <c r="H1427">
        <v>10</v>
      </c>
    </row>
    <row r="1428" spans="1:8" x14ac:dyDescent="0.25">
      <c r="A1428">
        <v>164094</v>
      </c>
      <c r="B1428" t="s">
        <v>1165</v>
      </c>
      <c r="C1428" t="s">
        <v>1166</v>
      </c>
      <c r="D1428" t="s">
        <v>20</v>
      </c>
      <c r="E1428" t="s">
        <v>18</v>
      </c>
      <c r="F1428" t="s">
        <v>106</v>
      </c>
      <c r="G1428">
        <v>10</v>
      </c>
      <c r="H1428">
        <v>10</v>
      </c>
    </row>
    <row r="1429" spans="1:8" x14ac:dyDescent="0.25">
      <c r="A1429">
        <v>164094</v>
      </c>
      <c r="B1429" t="s">
        <v>1165</v>
      </c>
      <c r="C1429" t="s">
        <v>1166</v>
      </c>
      <c r="D1429" t="s">
        <v>17</v>
      </c>
      <c r="E1429" t="s">
        <v>21</v>
      </c>
      <c r="F1429" t="s">
        <v>43</v>
      </c>
      <c r="G1429">
        <v>10</v>
      </c>
      <c r="H1429">
        <v>10</v>
      </c>
    </row>
    <row r="1430" spans="1:8" x14ac:dyDescent="0.25">
      <c r="A1430">
        <v>164094</v>
      </c>
      <c r="B1430" t="s">
        <v>1165</v>
      </c>
      <c r="C1430" t="s">
        <v>1166</v>
      </c>
      <c r="D1430" t="s">
        <v>14</v>
      </c>
      <c r="E1430" t="s">
        <v>44</v>
      </c>
      <c r="F1430" t="s">
        <v>45</v>
      </c>
      <c r="G1430">
        <v>10</v>
      </c>
      <c r="H1430">
        <v>10</v>
      </c>
    </row>
    <row r="1431" spans="1:8" x14ac:dyDescent="0.25">
      <c r="A1431">
        <v>164095</v>
      </c>
      <c r="B1431" t="s">
        <v>1331</v>
      </c>
      <c r="C1431" t="s">
        <v>1332</v>
      </c>
      <c r="D1431" t="s">
        <v>14</v>
      </c>
      <c r="E1431" t="s">
        <v>15</v>
      </c>
      <c r="F1431" t="s">
        <v>16</v>
      </c>
      <c r="G1431">
        <v>10</v>
      </c>
      <c r="H1431">
        <v>10</v>
      </c>
    </row>
    <row r="1432" spans="1:8" x14ac:dyDescent="0.25">
      <c r="A1432">
        <v>164099</v>
      </c>
      <c r="B1432" t="s">
        <v>368</v>
      </c>
      <c r="C1432" t="s">
        <v>369</v>
      </c>
      <c r="D1432" t="s">
        <v>11</v>
      </c>
      <c r="E1432" t="s">
        <v>18</v>
      </c>
      <c r="F1432" t="s">
        <v>65</v>
      </c>
      <c r="G1432">
        <v>10</v>
      </c>
      <c r="H1432">
        <v>10</v>
      </c>
    </row>
    <row r="1433" spans="1:8" x14ac:dyDescent="0.25">
      <c r="A1433">
        <v>164099</v>
      </c>
      <c r="B1433" t="s">
        <v>368</v>
      </c>
      <c r="C1433" t="s">
        <v>369</v>
      </c>
      <c r="D1433" t="s">
        <v>17</v>
      </c>
      <c r="E1433" t="s">
        <v>21</v>
      </c>
      <c r="F1433" t="s">
        <v>92</v>
      </c>
      <c r="G1433">
        <v>10</v>
      </c>
      <c r="H1433">
        <v>10</v>
      </c>
    </row>
    <row r="1434" spans="1:8" x14ac:dyDescent="0.25">
      <c r="A1434">
        <v>164099</v>
      </c>
      <c r="B1434" t="s">
        <v>368</v>
      </c>
      <c r="C1434" t="s">
        <v>369</v>
      </c>
      <c r="D1434" t="s">
        <v>14</v>
      </c>
      <c r="E1434" t="s">
        <v>12</v>
      </c>
      <c r="F1434" t="s">
        <v>32</v>
      </c>
      <c r="G1434">
        <v>10</v>
      </c>
      <c r="H1434">
        <v>10</v>
      </c>
    </row>
    <row r="1435" spans="1:8" x14ac:dyDescent="0.25">
      <c r="A1435">
        <v>164099</v>
      </c>
      <c r="B1435" t="s">
        <v>368</v>
      </c>
      <c r="C1435" t="s">
        <v>369</v>
      </c>
      <c r="D1435" t="s">
        <v>20</v>
      </c>
      <c r="E1435" t="s">
        <v>15</v>
      </c>
      <c r="F1435">
        <v>1</v>
      </c>
      <c r="G1435">
        <v>10</v>
      </c>
      <c r="H1435">
        <v>10</v>
      </c>
    </row>
    <row r="1436" spans="1:8" x14ac:dyDescent="0.25">
      <c r="A1436">
        <v>164103</v>
      </c>
      <c r="B1436" t="s">
        <v>478</v>
      </c>
      <c r="C1436" t="s">
        <v>479</v>
      </c>
      <c r="D1436" t="s">
        <v>11</v>
      </c>
      <c r="E1436" t="s">
        <v>18</v>
      </c>
      <c r="F1436" t="s">
        <v>106</v>
      </c>
      <c r="G1436">
        <v>10</v>
      </c>
      <c r="H1436">
        <v>10</v>
      </c>
    </row>
    <row r="1437" spans="1:8" x14ac:dyDescent="0.25">
      <c r="A1437">
        <v>164103</v>
      </c>
      <c r="B1437" t="s">
        <v>478</v>
      </c>
      <c r="C1437" t="s">
        <v>479</v>
      </c>
      <c r="D1437" t="s">
        <v>20</v>
      </c>
      <c r="E1437" t="s">
        <v>28</v>
      </c>
      <c r="F1437" t="s">
        <v>56</v>
      </c>
      <c r="G1437">
        <v>10</v>
      </c>
      <c r="H1437">
        <v>10</v>
      </c>
    </row>
    <row r="1438" spans="1:8" x14ac:dyDescent="0.25">
      <c r="A1438">
        <v>164103</v>
      </c>
      <c r="B1438" t="s">
        <v>478</v>
      </c>
      <c r="C1438" t="s">
        <v>479</v>
      </c>
      <c r="D1438" t="s">
        <v>17</v>
      </c>
      <c r="E1438" t="s">
        <v>15</v>
      </c>
      <c r="F1438">
        <v>1</v>
      </c>
      <c r="G1438">
        <v>10</v>
      </c>
      <c r="H1438">
        <v>10</v>
      </c>
    </row>
    <row r="1439" spans="1:8" x14ac:dyDescent="0.25">
      <c r="A1439">
        <v>164106</v>
      </c>
      <c r="B1439" t="s">
        <v>1439</v>
      </c>
      <c r="C1439" t="s">
        <v>1440</v>
      </c>
      <c r="D1439" t="s">
        <v>11</v>
      </c>
      <c r="E1439" t="s">
        <v>18</v>
      </c>
      <c r="F1439" t="s">
        <v>40</v>
      </c>
      <c r="G1439">
        <v>10</v>
      </c>
      <c r="H1439">
        <v>10</v>
      </c>
    </row>
    <row r="1440" spans="1:8" x14ac:dyDescent="0.25">
      <c r="A1440">
        <v>164106</v>
      </c>
      <c r="B1440" t="s">
        <v>1439</v>
      </c>
      <c r="C1440" t="s">
        <v>1440</v>
      </c>
      <c r="D1440" t="s">
        <v>17</v>
      </c>
      <c r="E1440" t="s">
        <v>15</v>
      </c>
      <c r="F1440" t="s">
        <v>16</v>
      </c>
      <c r="G1440">
        <v>10</v>
      </c>
      <c r="H1440">
        <v>10</v>
      </c>
    </row>
    <row r="1441" spans="1:8" x14ac:dyDescent="0.25">
      <c r="A1441">
        <v>164110</v>
      </c>
      <c r="B1441" t="s">
        <v>678</v>
      </c>
      <c r="C1441" t="s">
        <v>242</v>
      </c>
      <c r="D1441" t="s">
        <v>14</v>
      </c>
      <c r="E1441" t="s">
        <v>18</v>
      </c>
      <c r="F1441" t="s">
        <v>40</v>
      </c>
      <c r="G1441">
        <v>10</v>
      </c>
      <c r="H1441">
        <v>10</v>
      </c>
    </row>
    <row r="1442" spans="1:8" x14ac:dyDescent="0.25">
      <c r="A1442">
        <v>164110</v>
      </c>
      <c r="B1442" t="s">
        <v>678</v>
      </c>
      <c r="C1442" t="s">
        <v>242</v>
      </c>
      <c r="D1442" t="s">
        <v>20</v>
      </c>
      <c r="E1442" t="s">
        <v>28</v>
      </c>
      <c r="F1442" t="s">
        <v>56</v>
      </c>
      <c r="G1442">
        <v>10</v>
      </c>
      <c r="H1442">
        <v>10</v>
      </c>
    </row>
    <row r="1443" spans="1:8" x14ac:dyDescent="0.25">
      <c r="A1443">
        <v>164110</v>
      </c>
      <c r="B1443" t="s">
        <v>678</v>
      </c>
      <c r="C1443" t="s">
        <v>242</v>
      </c>
      <c r="D1443" t="s">
        <v>11</v>
      </c>
      <c r="E1443" t="s">
        <v>15</v>
      </c>
      <c r="F1443" t="s">
        <v>61</v>
      </c>
      <c r="G1443">
        <v>10</v>
      </c>
      <c r="H1443">
        <v>10</v>
      </c>
    </row>
    <row r="1444" spans="1:8" x14ac:dyDescent="0.25">
      <c r="A1444">
        <v>164111</v>
      </c>
      <c r="B1444" t="s">
        <v>1391</v>
      </c>
      <c r="C1444" t="s">
        <v>1392</v>
      </c>
      <c r="D1444" t="s">
        <v>17</v>
      </c>
      <c r="E1444" t="s">
        <v>18</v>
      </c>
      <c r="F1444" t="s">
        <v>87</v>
      </c>
      <c r="G1444">
        <v>10</v>
      </c>
      <c r="H1444">
        <v>10</v>
      </c>
    </row>
    <row r="1445" spans="1:8" x14ac:dyDescent="0.25">
      <c r="A1445">
        <v>164111</v>
      </c>
      <c r="B1445" t="s">
        <v>1391</v>
      </c>
      <c r="C1445" t="s">
        <v>1392</v>
      </c>
      <c r="D1445" t="s">
        <v>14</v>
      </c>
      <c r="E1445" t="s">
        <v>33</v>
      </c>
      <c r="F1445" t="s">
        <v>38</v>
      </c>
      <c r="G1445">
        <v>10</v>
      </c>
      <c r="H1445">
        <v>10</v>
      </c>
    </row>
    <row r="1446" spans="1:8" x14ac:dyDescent="0.25">
      <c r="A1446">
        <v>164111</v>
      </c>
      <c r="B1446" t="s">
        <v>1391</v>
      </c>
      <c r="C1446" t="s">
        <v>1392</v>
      </c>
      <c r="D1446" t="s">
        <v>20</v>
      </c>
      <c r="E1446" t="s">
        <v>12</v>
      </c>
      <c r="F1446" t="s">
        <v>39</v>
      </c>
      <c r="G1446">
        <v>10</v>
      </c>
      <c r="H1446">
        <v>10</v>
      </c>
    </row>
    <row r="1447" spans="1:8" x14ac:dyDescent="0.25">
      <c r="A1447">
        <v>164111</v>
      </c>
      <c r="B1447" t="s">
        <v>1391</v>
      </c>
      <c r="C1447" t="s">
        <v>1392</v>
      </c>
      <c r="D1447" t="s">
        <v>11</v>
      </c>
      <c r="E1447" t="s">
        <v>15</v>
      </c>
      <c r="F1447" t="s">
        <v>61</v>
      </c>
      <c r="G1447">
        <v>10</v>
      </c>
      <c r="H1447">
        <v>10</v>
      </c>
    </row>
    <row r="1448" spans="1:8" x14ac:dyDescent="0.25">
      <c r="A1448">
        <v>164112</v>
      </c>
      <c r="B1448" t="s">
        <v>1115</v>
      </c>
      <c r="C1448" t="s">
        <v>318</v>
      </c>
      <c r="D1448" t="s">
        <v>17</v>
      </c>
      <c r="E1448" t="s">
        <v>28</v>
      </c>
      <c r="F1448" t="s">
        <v>56</v>
      </c>
      <c r="G1448">
        <v>10</v>
      </c>
      <c r="H1448">
        <v>10</v>
      </c>
    </row>
    <row r="1449" spans="1:8" x14ac:dyDescent="0.25">
      <c r="A1449">
        <v>164112</v>
      </c>
      <c r="B1449" t="s">
        <v>1115</v>
      </c>
      <c r="C1449" t="s">
        <v>318</v>
      </c>
      <c r="D1449" t="s">
        <v>20</v>
      </c>
      <c r="E1449" t="s">
        <v>44</v>
      </c>
      <c r="F1449" t="s">
        <v>45</v>
      </c>
      <c r="G1449">
        <v>10</v>
      </c>
      <c r="H1449">
        <v>10</v>
      </c>
    </row>
    <row r="1450" spans="1:8" x14ac:dyDescent="0.25">
      <c r="A1450">
        <v>164113</v>
      </c>
      <c r="B1450" t="s">
        <v>660</v>
      </c>
      <c r="C1450" t="s">
        <v>661</v>
      </c>
      <c r="D1450" t="s">
        <v>11</v>
      </c>
      <c r="E1450" t="s">
        <v>33</v>
      </c>
      <c r="F1450" t="s">
        <v>38</v>
      </c>
      <c r="G1450">
        <v>10</v>
      </c>
      <c r="H1450">
        <v>10</v>
      </c>
    </row>
    <row r="1451" spans="1:8" x14ac:dyDescent="0.25">
      <c r="A1451">
        <v>164113</v>
      </c>
      <c r="B1451" t="s">
        <v>660</v>
      </c>
      <c r="C1451" t="s">
        <v>661</v>
      </c>
      <c r="D1451" t="s">
        <v>17</v>
      </c>
      <c r="E1451" t="s">
        <v>12</v>
      </c>
      <c r="F1451" t="s">
        <v>64</v>
      </c>
      <c r="G1451">
        <v>10</v>
      </c>
      <c r="H1451">
        <v>10</v>
      </c>
    </row>
    <row r="1452" spans="1:8" x14ac:dyDescent="0.25">
      <c r="A1452">
        <v>164114</v>
      </c>
      <c r="B1452" t="s">
        <v>583</v>
      </c>
      <c r="C1452" t="s">
        <v>584</v>
      </c>
      <c r="D1452" t="s">
        <v>14</v>
      </c>
      <c r="E1452" t="s">
        <v>28</v>
      </c>
      <c r="F1452" t="s">
        <v>56</v>
      </c>
      <c r="G1452">
        <v>10</v>
      </c>
      <c r="H1452">
        <v>10</v>
      </c>
    </row>
    <row r="1453" spans="1:8" x14ac:dyDescent="0.25">
      <c r="A1453">
        <v>164114</v>
      </c>
      <c r="B1453" t="s">
        <v>583</v>
      </c>
      <c r="C1453" t="s">
        <v>584</v>
      </c>
      <c r="D1453" t="s">
        <v>20</v>
      </c>
      <c r="E1453" t="s">
        <v>12</v>
      </c>
      <c r="F1453" t="s">
        <v>64</v>
      </c>
      <c r="G1453">
        <v>10</v>
      </c>
      <c r="H1453">
        <v>10</v>
      </c>
    </row>
    <row r="1454" spans="1:8" x14ac:dyDescent="0.25">
      <c r="A1454">
        <v>164114</v>
      </c>
      <c r="B1454" t="s">
        <v>583</v>
      </c>
      <c r="C1454" t="s">
        <v>584</v>
      </c>
      <c r="D1454" t="s">
        <v>11</v>
      </c>
      <c r="E1454" t="s">
        <v>15</v>
      </c>
      <c r="F1454" t="s">
        <v>61</v>
      </c>
      <c r="G1454">
        <v>10</v>
      </c>
      <c r="H1454">
        <v>10</v>
      </c>
    </row>
    <row r="1455" spans="1:8" x14ac:dyDescent="0.25">
      <c r="A1455">
        <v>164116</v>
      </c>
      <c r="B1455" t="s">
        <v>1154</v>
      </c>
      <c r="C1455" t="s">
        <v>1090</v>
      </c>
      <c r="D1455" t="s">
        <v>20</v>
      </c>
      <c r="E1455" t="s">
        <v>28</v>
      </c>
      <c r="F1455" t="s">
        <v>56</v>
      </c>
      <c r="G1455">
        <v>10</v>
      </c>
      <c r="H1455">
        <v>10</v>
      </c>
    </row>
    <row r="1456" spans="1:8" x14ac:dyDescent="0.25">
      <c r="A1456">
        <v>164116</v>
      </c>
      <c r="B1456" t="s">
        <v>1154</v>
      </c>
      <c r="C1456" t="s">
        <v>1090</v>
      </c>
      <c r="D1456" t="s">
        <v>11</v>
      </c>
      <c r="E1456" t="s">
        <v>59</v>
      </c>
      <c r="F1456" t="s">
        <v>150</v>
      </c>
      <c r="G1456">
        <v>10</v>
      </c>
      <c r="H1456">
        <v>10</v>
      </c>
    </row>
    <row r="1457" spans="1:8" x14ac:dyDescent="0.25">
      <c r="A1457">
        <v>164116</v>
      </c>
      <c r="B1457" t="s">
        <v>1154</v>
      </c>
      <c r="C1457" t="s">
        <v>1090</v>
      </c>
      <c r="D1457" t="s">
        <v>14</v>
      </c>
      <c r="E1457" t="s">
        <v>15</v>
      </c>
      <c r="F1457" t="s">
        <v>16</v>
      </c>
      <c r="G1457">
        <v>10</v>
      </c>
      <c r="H1457">
        <v>10</v>
      </c>
    </row>
    <row r="1458" spans="1:8" x14ac:dyDescent="0.25">
      <c r="A1458">
        <v>164117</v>
      </c>
      <c r="B1458" t="s">
        <v>1368</v>
      </c>
      <c r="C1458" t="s">
        <v>1369</v>
      </c>
      <c r="D1458" t="s">
        <v>20</v>
      </c>
      <c r="E1458" t="s">
        <v>12</v>
      </c>
      <c r="F1458" t="s">
        <v>32</v>
      </c>
      <c r="G1458">
        <v>10</v>
      </c>
      <c r="H1458">
        <v>10</v>
      </c>
    </row>
    <row r="1459" spans="1:8" x14ac:dyDescent="0.25">
      <c r="A1459">
        <v>164117</v>
      </c>
      <c r="B1459" t="s">
        <v>1368</v>
      </c>
      <c r="C1459" t="s">
        <v>1369</v>
      </c>
      <c r="D1459" t="s">
        <v>14</v>
      </c>
      <c r="E1459" t="s">
        <v>44</v>
      </c>
      <c r="F1459" t="s">
        <v>45</v>
      </c>
      <c r="G1459">
        <v>10</v>
      </c>
      <c r="H1459">
        <v>10</v>
      </c>
    </row>
    <row r="1460" spans="1:8" x14ac:dyDescent="0.25">
      <c r="A1460">
        <v>164118</v>
      </c>
      <c r="B1460" t="s">
        <v>1269</v>
      </c>
      <c r="C1460" t="s">
        <v>1270</v>
      </c>
      <c r="D1460" t="s">
        <v>17</v>
      </c>
      <c r="E1460" t="s">
        <v>18</v>
      </c>
      <c r="F1460" t="s">
        <v>40</v>
      </c>
      <c r="G1460">
        <v>10</v>
      </c>
      <c r="H1460">
        <v>10</v>
      </c>
    </row>
    <row r="1461" spans="1:8" x14ac:dyDescent="0.25">
      <c r="A1461">
        <v>164118</v>
      </c>
      <c r="B1461" t="s">
        <v>1269</v>
      </c>
      <c r="C1461" t="s">
        <v>1270</v>
      </c>
      <c r="D1461" t="s">
        <v>14</v>
      </c>
      <c r="E1461" t="s">
        <v>33</v>
      </c>
      <c r="F1461" t="s">
        <v>38</v>
      </c>
      <c r="G1461">
        <v>10</v>
      </c>
      <c r="H1461">
        <v>10</v>
      </c>
    </row>
    <row r="1462" spans="1:8" x14ac:dyDescent="0.25">
      <c r="A1462">
        <v>164118</v>
      </c>
      <c r="B1462" t="s">
        <v>1269</v>
      </c>
      <c r="C1462" t="s">
        <v>1270</v>
      </c>
      <c r="D1462" t="s">
        <v>11</v>
      </c>
      <c r="E1462" t="s">
        <v>12</v>
      </c>
      <c r="F1462" t="s">
        <v>39</v>
      </c>
      <c r="G1462">
        <v>10</v>
      </c>
      <c r="H1462">
        <v>10</v>
      </c>
    </row>
    <row r="1463" spans="1:8" x14ac:dyDescent="0.25">
      <c r="A1463">
        <v>164118</v>
      </c>
      <c r="B1463" t="s">
        <v>1269</v>
      </c>
      <c r="C1463" t="s">
        <v>1270</v>
      </c>
      <c r="D1463" t="s">
        <v>20</v>
      </c>
      <c r="E1463" t="s">
        <v>15</v>
      </c>
      <c r="F1463" t="s">
        <v>16</v>
      </c>
      <c r="G1463">
        <v>10</v>
      </c>
      <c r="H1463">
        <v>10</v>
      </c>
    </row>
    <row r="1464" spans="1:8" x14ac:dyDescent="0.25">
      <c r="A1464">
        <v>164119</v>
      </c>
      <c r="B1464" t="s">
        <v>1430</v>
      </c>
      <c r="C1464" t="s">
        <v>1431</v>
      </c>
      <c r="D1464" t="s">
        <v>17</v>
      </c>
      <c r="E1464" t="s">
        <v>18</v>
      </c>
      <c r="F1464" t="s">
        <v>87</v>
      </c>
      <c r="G1464">
        <v>10</v>
      </c>
      <c r="H1464">
        <v>10</v>
      </c>
    </row>
    <row r="1465" spans="1:8" x14ac:dyDescent="0.25">
      <c r="A1465">
        <v>164119</v>
      </c>
      <c r="B1465" t="s">
        <v>1430</v>
      </c>
      <c r="C1465" t="s">
        <v>1431</v>
      </c>
      <c r="D1465" t="s">
        <v>11</v>
      </c>
      <c r="E1465" t="s">
        <v>21</v>
      </c>
      <c r="F1465" t="s">
        <v>43</v>
      </c>
      <c r="G1465">
        <v>10</v>
      </c>
      <c r="H1465">
        <v>10</v>
      </c>
    </row>
    <row r="1466" spans="1:8" x14ac:dyDescent="0.25">
      <c r="A1466">
        <v>164119</v>
      </c>
      <c r="B1466" t="s">
        <v>1430</v>
      </c>
      <c r="C1466" t="s">
        <v>1431</v>
      </c>
      <c r="D1466" t="s">
        <v>20</v>
      </c>
      <c r="E1466" t="s">
        <v>12</v>
      </c>
      <c r="F1466" t="s">
        <v>39</v>
      </c>
      <c r="G1466">
        <v>10</v>
      </c>
      <c r="H1466">
        <v>10</v>
      </c>
    </row>
    <row r="1467" spans="1:8" x14ac:dyDescent="0.25">
      <c r="A1467">
        <v>164119</v>
      </c>
      <c r="B1467" t="s">
        <v>1430</v>
      </c>
      <c r="C1467" t="s">
        <v>1431</v>
      </c>
      <c r="D1467" t="s">
        <v>14</v>
      </c>
      <c r="E1467" t="s">
        <v>15</v>
      </c>
      <c r="F1467" t="s">
        <v>16</v>
      </c>
      <c r="G1467">
        <v>10</v>
      </c>
      <c r="H1467">
        <v>10</v>
      </c>
    </row>
    <row r="1468" spans="1:8" x14ac:dyDescent="0.25">
      <c r="A1468">
        <v>164122</v>
      </c>
      <c r="B1468" t="s">
        <v>1274</v>
      </c>
      <c r="C1468" t="s">
        <v>1275</v>
      </c>
      <c r="D1468" t="s">
        <v>20</v>
      </c>
      <c r="E1468" t="s">
        <v>18</v>
      </c>
      <c r="F1468" t="s">
        <v>65</v>
      </c>
      <c r="G1468">
        <v>10</v>
      </c>
      <c r="H1468">
        <v>10</v>
      </c>
    </row>
    <row r="1469" spans="1:8" x14ac:dyDescent="0.25">
      <c r="A1469">
        <v>164122</v>
      </c>
      <c r="B1469" t="s">
        <v>1274</v>
      </c>
      <c r="C1469" t="s">
        <v>1275</v>
      </c>
      <c r="D1469" t="s">
        <v>14</v>
      </c>
      <c r="E1469" t="s">
        <v>33</v>
      </c>
      <c r="F1469" t="s">
        <v>38</v>
      </c>
      <c r="G1469">
        <v>10</v>
      </c>
      <c r="H1469">
        <v>10</v>
      </c>
    </row>
    <row r="1470" spans="1:8" x14ac:dyDescent="0.25">
      <c r="A1470">
        <v>164122</v>
      </c>
      <c r="B1470" t="s">
        <v>1274</v>
      </c>
      <c r="C1470" t="s">
        <v>1275</v>
      </c>
      <c r="D1470" t="s">
        <v>11</v>
      </c>
      <c r="E1470" t="s">
        <v>15</v>
      </c>
      <c r="F1470" t="s">
        <v>61</v>
      </c>
      <c r="G1470">
        <v>10</v>
      </c>
      <c r="H1470">
        <v>10</v>
      </c>
    </row>
    <row r="1471" spans="1:8" x14ac:dyDescent="0.25">
      <c r="A1471">
        <v>164124</v>
      </c>
      <c r="B1471" t="s">
        <v>500</v>
      </c>
      <c r="C1471" t="s">
        <v>501</v>
      </c>
      <c r="D1471" t="s">
        <v>14</v>
      </c>
      <c r="E1471" t="s">
        <v>18</v>
      </c>
      <c r="F1471" t="s">
        <v>91</v>
      </c>
      <c r="G1471">
        <v>10</v>
      </c>
      <c r="H1471">
        <v>10</v>
      </c>
    </row>
    <row r="1472" spans="1:8" x14ac:dyDescent="0.25">
      <c r="A1472">
        <v>164124</v>
      </c>
      <c r="B1472" t="s">
        <v>500</v>
      </c>
      <c r="C1472" t="s">
        <v>501</v>
      </c>
      <c r="D1472" t="s">
        <v>17</v>
      </c>
      <c r="E1472" t="s">
        <v>28</v>
      </c>
      <c r="F1472" t="s">
        <v>56</v>
      </c>
      <c r="G1472">
        <v>10</v>
      </c>
      <c r="H1472">
        <v>10</v>
      </c>
    </row>
    <row r="1473" spans="1:8" x14ac:dyDescent="0.25">
      <c r="A1473">
        <v>164124</v>
      </c>
      <c r="B1473" t="s">
        <v>500</v>
      </c>
      <c r="C1473" t="s">
        <v>501</v>
      </c>
      <c r="D1473" t="s">
        <v>20</v>
      </c>
      <c r="E1473" t="s">
        <v>59</v>
      </c>
      <c r="F1473" t="s">
        <v>150</v>
      </c>
      <c r="G1473">
        <v>10</v>
      </c>
      <c r="H1473">
        <v>10</v>
      </c>
    </row>
    <row r="1474" spans="1:8" x14ac:dyDescent="0.25">
      <c r="A1474">
        <v>164127</v>
      </c>
      <c r="B1474" t="s">
        <v>491</v>
      </c>
      <c r="C1474" t="s">
        <v>492</v>
      </c>
      <c r="D1474" t="s">
        <v>20</v>
      </c>
      <c r="E1474" t="s">
        <v>21</v>
      </c>
      <c r="F1474" t="s">
        <v>43</v>
      </c>
      <c r="G1474">
        <v>10</v>
      </c>
      <c r="H1474">
        <v>10</v>
      </c>
    </row>
    <row r="1475" spans="1:8" x14ac:dyDescent="0.25">
      <c r="A1475">
        <v>164127</v>
      </c>
      <c r="B1475" t="s">
        <v>491</v>
      </c>
      <c r="C1475" t="s">
        <v>492</v>
      </c>
      <c r="D1475" t="s">
        <v>17</v>
      </c>
      <c r="E1475" t="s">
        <v>12</v>
      </c>
      <c r="F1475" t="s">
        <v>162</v>
      </c>
      <c r="G1475">
        <v>10</v>
      </c>
      <c r="H1475">
        <v>10</v>
      </c>
    </row>
    <row r="1476" spans="1:8" x14ac:dyDescent="0.25">
      <c r="A1476">
        <v>164127</v>
      </c>
      <c r="B1476" t="s">
        <v>491</v>
      </c>
      <c r="C1476" t="s">
        <v>492</v>
      </c>
      <c r="D1476" t="s">
        <v>14</v>
      </c>
      <c r="E1476" t="s">
        <v>15</v>
      </c>
      <c r="F1476">
        <v>1</v>
      </c>
      <c r="G1476">
        <v>10</v>
      </c>
      <c r="H1476">
        <v>10</v>
      </c>
    </row>
    <row r="1477" spans="1:8" x14ac:dyDescent="0.25">
      <c r="A1477">
        <v>164128</v>
      </c>
      <c r="B1477" t="s">
        <v>589</v>
      </c>
      <c r="C1477" t="s">
        <v>590</v>
      </c>
      <c r="D1477" t="s">
        <v>14</v>
      </c>
      <c r="E1477" t="s">
        <v>21</v>
      </c>
      <c r="F1477" t="s">
        <v>43</v>
      </c>
      <c r="G1477">
        <v>10</v>
      </c>
      <c r="H1477">
        <v>10</v>
      </c>
    </row>
    <row r="1478" spans="1:8" x14ac:dyDescent="0.25">
      <c r="A1478">
        <v>164129</v>
      </c>
      <c r="B1478" t="s">
        <v>1437</v>
      </c>
      <c r="C1478" t="s">
        <v>415</v>
      </c>
      <c r="D1478" t="s">
        <v>11</v>
      </c>
      <c r="E1478" t="s">
        <v>44</v>
      </c>
      <c r="F1478" t="s">
        <v>45</v>
      </c>
      <c r="G1478">
        <v>10</v>
      </c>
      <c r="H1478">
        <v>10</v>
      </c>
    </row>
    <row r="1479" spans="1:8" x14ac:dyDescent="0.25">
      <c r="A1479">
        <v>164130</v>
      </c>
      <c r="B1479" t="s">
        <v>791</v>
      </c>
      <c r="C1479" t="s">
        <v>792</v>
      </c>
      <c r="D1479" t="s">
        <v>17</v>
      </c>
      <c r="E1479" t="s">
        <v>33</v>
      </c>
      <c r="F1479" t="s">
        <v>38</v>
      </c>
      <c r="G1479">
        <v>10</v>
      </c>
      <c r="H1479">
        <v>10</v>
      </c>
    </row>
    <row r="1480" spans="1:8" x14ac:dyDescent="0.25">
      <c r="A1480">
        <v>164130</v>
      </c>
      <c r="B1480" t="s">
        <v>791</v>
      </c>
      <c r="C1480" t="s">
        <v>792</v>
      </c>
      <c r="D1480" t="s">
        <v>20</v>
      </c>
      <c r="E1480" t="s">
        <v>12</v>
      </c>
      <c r="F1480" t="s">
        <v>64</v>
      </c>
      <c r="G1480">
        <v>10</v>
      </c>
      <c r="H1480">
        <v>10</v>
      </c>
    </row>
    <row r="1481" spans="1:8" x14ac:dyDescent="0.25">
      <c r="A1481">
        <v>164131</v>
      </c>
      <c r="B1481" t="s">
        <v>471</v>
      </c>
      <c r="C1481" t="s">
        <v>472</v>
      </c>
      <c r="D1481" t="s">
        <v>14</v>
      </c>
      <c r="E1481" t="s">
        <v>18</v>
      </c>
      <c r="F1481" t="s">
        <v>40</v>
      </c>
      <c r="G1481">
        <v>10</v>
      </c>
      <c r="H1481">
        <v>10</v>
      </c>
    </row>
    <row r="1482" spans="1:8" x14ac:dyDescent="0.25">
      <c r="A1482">
        <v>164133</v>
      </c>
      <c r="B1482" t="s">
        <v>578</v>
      </c>
      <c r="C1482" t="s">
        <v>579</v>
      </c>
      <c r="D1482" t="s">
        <v>17</v>
      </c>
      <c r="E1482" t="s">
        <v>18</v>
      </c>
      <c r="F1482" t="s">
        <v>91</v>
      </c>
      <c r="G1482">
        <v>10</v>
      </c>
      <c r="H1482">
        <v>10</v>
      </c>
    </row>
    <row r="1483" spans="1:8" x14ac:dyDescent="0.25">
      <c r="A1483">
        <v>164133</v>
      </c>
      <c r="B1483" t="s">
        <v>578</v>
      </c>
      <c r="C1483" t="s">
        <v>579</v>
      </c>
      <c r="D1483" t="s">
        <v>11</v>
      </c>
      <c r="E1483" t="s">
        <v>33</v>
      </c>
      <c r="F1483" t="s">
        <v>75</v>
      </c>
      <c r="G1483">
        <v>10</v>
      </c>
      <c r="H1483">
        <v>10</v>
      </c>
    </row>
    <row r="1484" spans="1:8" x14ac:dyDescent="0.25">
      <c r="A1484">
        <v>164133</v>
      </c>
      <c r="B1484" t="s">
        <v>578</v>
      </c>
      <c r="C1484" t="s">
        <v>579</v>
      </c>
      <c r="D1484" t="s">
        <v>20</v>
      </c>
      <c r="E1484" t="s">
        <v>15</v>
      </c>
      <c r="F1484" t="s">
        <v>105</v>
      </c>
      <c r="G1484">
        <v>10</v>
      </c>
      <c r="H1484">
        <v>10</v>
      </c>
    </row>
    <row r="1485" spans="1:8" x14ac:dyDescent="0.25">
      <c r="A1485">
        <v>164134</v>
      </c>
      <c r="B1485" t="s">
        <v>770</v>
      </c>
      <c r="C1485" t="s">
        <v>771</v>
      </c>
      <c r="D1485" t="s">
        <v>17</v>
      </c>
      <c r="E1485" t="s">
        <v>18</v>
      </c>
      <c r="F1485" t="s">
        <v>106</v>
      </c>
      <c r="G1485">
        <v>10</v>
      </c>
      <c r="H1485">
        <v>10</v>
      </c>
    </row>
    <row r="1486" spans="1:8" x14ac:dyDescent="0.25">
      <c r="A1486">
        <v>164134</v>
      </c>
      <c r="B1486" t="s">
        <v>770</v>
      </c>
      <c r="C1486" t="s">
        <v>771</v>
      </c>
      <c r="D1486" t="s">
        <v>11</v>
      </c>
      <c r="E1486" t="s">
        <v>21</v>
      </c>
      <c r="F1486" t="s">
        <v>43</v>
      </c>
      <c r="G1486">
        <v>10</v>
      </c>
      <c r="H1486">
        <v>10</v>
      </c>
    </row>
    <row r="1487" spans="1:8" x14ac:dyDescent="0.25">
      <c r="A1487">
        <v>164134</v>
      </c>
      <c r="B1487" t="s">
        <v>770</v>
      </c>
      <c r="C1487" t="s">
        <v>771</v>
      </c>
      <c r="D1487" t="s">
        <v>14</v>
      </c>
      <c r="E1487" t="s">
        <v>15</v>
      </c>
      <c r="F1487" t="s">
        <v>61</v>
      </c>
      <c r="G1487">
        <v>10</v>
      </c>
      <c r="H1487">
        <v>10</v>
      </c>
    </row>
    <row r="1488" spans="1:8" x14ac:dyDescent="0.25">
      <c r="A1488">
        <v>164139</v>
      </c>
      <c r="B1488" t="s">
        <v>576</v>
      </c>
      <c r="C1488" t="s">
        <v>577</v>
      </c>
      <c r="D1488" t="s">
        <v>11</v>
      </c>
      <c r="E1488" t="s">
        <v>21</v>
      </c>
      <c r="F1488" t="s">
        <v>92</v>
      </c>
      <c r="G1488">
        <v>10</v>
      </c>
      <c r="H1488">
        <v>10</v>
      </c>
    </row>
    <row r="1489" spans="1:8" x14ac:dyDescent="0.25">
      <c r="A1489">
        <v>164139</v>
      </c>
      <c r="B1489" t="s">
        <v>576</v>
      </c>
      <c r="C1489" t="s">
        <v>577</v>
      </c>
      <c r="D1489" t="s">
        <v>17</v>
      </c>
      <c r="E1489" t="s">
        <v>12</v>
      </c>
      <c r="F1489" t="s">
        <v>32</v>
      </c>
      <c r="G1489">
        <v>10</v>
      </c>
      <c r="H1489">
        <v>10</v>
      </c>
    </row>
    <row r="1490" spans="1:8" x14ac:dyDescent="0.25">
      <c r="A1490">
        <v>164141</v>
      </c>
      <c r="B1490" t="s">
        <v>922</v>
      </c>
      <c r="C1490" t="s">
        <v>923</v>
      </c>
      <c r="D1490" t="s">
        <v>14</v>
      </c>
      <c r="E1490" t="s">
        <v>21</v>
      </c>
      <c r="F1490" t="s">
        <v>43</v>
      </c>
      <c r="G1490">
        <v>10</v>
      </c>
      <c r="H1490">
        <v>10</v>
      </c>
    </row>
    <row r="1491" spans="1:8" x14ac:dyDescent="0.25">
      <c r="A1491">
        <v>164141</v>
      </c>
      <c r="B1491" t="s">
        <v>922</v>
      </c>
      <c r="C1491" t="s">
        <v>923</v>
      </c>
      <c r="D1491" t="s">
        <v>20</v>
      </c>
      <c r="E1491" t="s">
        <v>12</v>
      </c>
      <c r="F1491" t="s">
        <v>64</v>
      </c>
      <c r="G1491">
        <v>10</v>
      </c>
      <c r="H1491">
        <v>10</v>
      </c>
    </row>
    <row r="1492" spans="1:8" x14ac:dyDescent="0.25">
      <c r="A1492">
        <v>164141</v>
      </c>
      <c r="B1492" t="s">
        <v>922</v>
      </c>
      <c r="C1492" t="s">
        <v>923</v>
      </c>
      <c r="D1492" t="s">
        <v>17</v>
      </c>
      <c r="E1492" t="s">
        <v>15</v>
      </c>
      <c r="F1492">
        <v>1</v>
      </c>
      <c r="G1492">
        <v>10</v>
      </c>
      <c r="H1492">
        <v>10</v>
      </c>
    </row>
    <row r="1493" spans="1:8" x14ac:dyDescent="0.25">
      <c r="A1493">
        <v>164145</v>
      </c>
      <c r="B1493" t="s">
        <v>441</v>
      </c>
      <c r="C1493" t="s">
        <v>323</v>
      </c>
      <c r="D1493" t="s">
        <v>11</v>
      </c>
      <c r="E1493" t="s">
        <v>44</v>
      </c>
      <c r="F1493" t="s">
        <v>45</v>
      </c>
      <c r="G1493">
        <v>10</v>
      </c>
      <c r="H1493">
        <v>10</v>
      </c>
    </row>
    <row r="1494" spans="1:8" x14ac:dyDescent="0.25">
      <c r="A1494">
        <v>164152</v>
      </c>
      <c r="B1494" t="s">
        <v>353</v>
      </c>
      <c r="C1494" t="s">
        <v>94</v>
      </c>
      <c r="D1494" t="s">
        <v>11</v>
      </c>
      <c r="E1494" t="s">
        <v>18</v>
      </c>
      <c r="F1494" t="s">
        <v>65</v>
      </c>
      <c r="G1494">
        <v>10</v>
      </c>
      <c r="H1494">
        <v>10</v>
      </c>
    </row>
    <row r="1495" spans="1:8" x14ac:dyDescent="0.25">
      <c r="A1495">
        <v>164152</v>
      </c>
      <c r="B1495" t="s">
        <v>353</v>
      </c>
      <c r="C1495" t="s">
        <v>94</v>
      </c>
      <c r="D1495" t="s">
        <v>20</v>
      </c>
      <c r="E1495" t="s">
        <v>21</v>
      </c>
      <c r="F1495" t="s">
        <v>43</v>
      </c>
      <c r="G1495">
        <v>10</v>
      </c>
      <c r="H1495">
        <v>10</v>
      </c>
    </row>
    <row r="1496" spans="1:8" x14ac:dyDescent="0.25">
      <c r="A1496">
        <v>164152</v>
      </c>
      <c r="B1496" t="s">
        <v>353</v>
      </c>
      <c r="C1496" t="s">
        <v>94</v>
      </c>
      <c r="D1496" t="s">
        <v>14</v>
      </c>
      <c r="E1496" t="s">
        <v>12</v>
      </c>
      <c r="F1496" t="s">
        <v>162</v>
      </c>
      <c r="G1496">
        <v>10</v>
      </c>
      <c r="H1496">
        <v>10</v>
      </c>
    </row>
    <row r="1497" spans="1:8" x14ac:dyDescent="0.25">
      <c r="A1497">
        <v>164152</v>
      </c>
      <c r="B1497" t="s">
        <v>353</v>
      </c>
      <c r="C1497" t="s">
        <v>94</v>
      </c>
      <c r="D1497" t="s">
        <v>17</v>
      </c>
      <c r="E1497" t="s">
        <v>15</v>
      </c>
      <c r="F1497" t="s">
        <v>16</v>
      </c>
      <c r="G1497">
        <v>10</v>
      </c>
      <c r="H1497">
        <v>10</v>
      </c>
    </row>
    <row r="1498" spans="1:8" x14ac:dyDescent="0.25">
      <c r="A1498">
        <v>164154</v>
      </c>
      <c r="B1498" t="s">
        <v>804</v>
      </c>
      <c r="C1498" t="s">
        <v>805</v>
      </c>
      <c r="D1498" t="s">
        <v>11</v>
      </c>
      <c r="E1498" t="s">
        <v>18</v>
      </c>
      <c r="F1498" t="s">
        <v>106</v>
      </c>
      <c r="G1498">
        <v>10</v>
      </c>
      <c r="H1498">
        <v>10</v>
      </c>
    </row>
    <row r="1499" spans="1:8" x14ac:dyDescent="0.25">
      <c r="A1499">
        <v>164162</v>
      </c>
      <c r="B1499" t="s">
        <v>668</v>
      </c>
      <c r="C1499" t="s">
        <v>669</v>
      </c>
      <c r="D1499" t="s">
        <v>20</v>
      </c>
      <c r="E1499" t="s">
        <v>12</v>
      </c>
      <c r="F1499" t="s">
        <v>162</v>
      </c>
      <c r="G1499">
        <v>10</v>
      </c>
      <c r="H1499">
        <v>10</v>
      </c>
    </row>
    <row r="1500" spans="1:8" x14ac:dyDescent="0.25">
      <c r="A1500">
        <v>164162</v>
      </c>
      <c r="B1500" t="s">
        <v>668</v>
      </c>
      <c r="C1500" t="s">
        <v>669</v>
      </c>
      <c r="D1500" t="s">
        <v>14</v>
      </c>
      <c r="E1500" t="s">
        <v>15</v>
      </c>
      <c r="F1500" t="s">
        <v>16</v>
      </c>
      <c r="G1500">
        <v>10</v>
      </c>
      <c r="H1500">
        <v>10</v>
      </c>
    </row>
    <row r="1501" spans="1:8" x14ac:dyDescent="0.25">
      <c r="A1501">
        <v>164167</v>
      </c>
      <c r="B1501" t="s">
        <v>929</v>
      </c>
      <c r="C1501" t="s">
        <v>238</v>
      </c>
      <c r="D1501" t="s">
        <v>14</v>
      </c>
      <c r="E1501" t="s">
        <v>15</v>
      </c>
      <c r="F1501">
        <v>1</v>
      </c>
      <c r="G1501">
        <v>10</v>
      </c>
      <c r="H1501">
        <v>10</v>
      </c>
    </row>
    <row r="1502" spans="1:8" x14ac:dyDescent="0.25">
      <c r="A1502">
        <v>164169</v>
      </c>
      <c r="B1502" t="s">
        <v>1327</v>
      </c>
      <c r="C1502" t="s">
        <v>1328</v>
      </c>
      <c r="D1502" t="s">
        <v>14</v>
      </c>
      <c r="E1502" t="s">
        <v>21</v>
      </c>
      <c r="F1502" t="s">
        <v>43</v>
      </c>
      <c r="G1502">
        <v>10</v>
      </c>
      <c r="H1502">
        <v>10</v>
      </c>
    </row>
    <row r="1503" spans="1:8" x14ac:dyDescent="0.25">
      <c r="A1503">
        <v>164171</v>
      </c>
      <c r="B1503" t="s">
        <v>306</v>
      </c>
      <c r="C1503" t="s">
        <v>307</v>
      </c>
      <c r="D1503" t="s">
        <v>11</v>
      </c>
      <c r="E1503" t="s">
        <v>12</v>
      </c>
      <c r="F1503" t="s">
        <v>162</v>
      </c>
      <c r="G1503">
        <v>10</v>
      </c>
      <c r="H1503">
        <v>10</v>
      </c>
    </row>
    <row r="1504" spans="1:8" x14ac:dyDescent="0.25">
      <c r="A1504">
        <v>164171</v>
      </c>
      <c r="B1504" t="s">
        <v>306</v>
      </c>
      <c r="C1504" t="s">
        <v>307</v>
      </c>
      <c r="D1504" t="s">
        <v>14</v>
      </c>
      <c r="E1504" t="s">
        <v>15</v>
      </c>
      <c r="F1504">
        <v>1</v>
      </c>
      <c r="G1504">
        <v>10</v>
      </c>
      <c r="H1504">
        <v>10</v>
      </c>
    </row>
    <row r="1505" spans="1:8" x14ac:dyDescent="0.25">
      <c r="A1505">
        <v>164173</v>
      </c>
      <c r="B1505" t="s">
        <v>476</v>
      </c>
      <c r="C1505" t="s">
        <v>477</v>
      </c>
      <c r="D1505" t="s">
        <v>11</v>
      </c>
      <c r="E1505" t="s">
        <v>18</v>
      </c>
      <c r="F1505" t="s">
        <v>65</v>
      </c>
      <c r="G1505">
        <v>10</v>
      </c>
      <c r="H1505">
        <v>10</v>
      </c>
    </row>
    <row r="1506" spans="1:8" x14ac:dyDescent="0.25">
      <c r="A1506">
        <v>164173</v>
      </c>
      <c r="B1506" t="s">
        <v>476</v>
      </c>
      <c r="C1506" t="s">
        <v>477</v>
      </c>
      <c r="D1506" t="s">
        <v>17</v>
      </c>
      <c r="E1506" t="s">
        <v>21</v>
      </c>
      <c r="F1506" t="s">
        <v>43</v>
      </c>
      <c r="G1506">
        <v>10</v>
      </c>
      <c r="H1506">
        <v>10</v>
      </c>
    </row>
    <row r="1507" spans="1:8" x14ac:dyDescent="0.25">
      <c r="A1507">
        <v>164173</v>
      </c>
      <c r="B1507" t="s">
        <v>476</v>
      </c>
      <c r="C1507" t="s">
        <v>477</v>
      </c>
      <c r="D1507" t="s">
        <v>14</v>
      </c>
      <c r="E1507" t="s">
        <v>12</v>
      </c>
      <c r="F1507" t="s">
        <v>32</v>
      </c>
      <c r="G1507">
        <v>10</v>
      </c>
      <c r="H1507">
        <v>10</v>
      </c>
    </row>
    <row r="1508" spans="1:8" x14ac:dyDescent="0.25">
      <c r="A1508">
        <v>164175</v>
      </c>
      <c r="B1508" t="s">
        <v>653</v>
      </c>
      <c r="C1508" t="s">
        <v>423</v>
      </c>
      <c r="D1508" t="s">
        <v>20</v>
      </c>
      <c r="E1508" t="s">
        <v>18</v>
      </c>
      <c r="F1508" t="s">
        <v>40</v>
      </c>
      <c r="G1508">
        <v>10</v>
      </c>
      <c r="H1508">
        <v>10</v>
      </c>
    </row>
    <row r="1509" spans="1:8" x14ac:dyDescent="0.25">
      <c r="A1509">
        <v>164175</v>
      </c>
      <c r="B1509" t="s">
        <v>653</v>
      </c>
      <c r="C1509" t="s">
        <v>423</v>
      </c>
      <c r="D1509" t="s">
        <v>11</v>
      </c>
      <c r="E1509" t="s">
        <v>21</v>
      </c>
      <c r="F1509" t="s">
        <v>43</v>
      </c>
      <c r="G1509">
        <v>10</v>
      </c>
      <c r="H1509">
        <v>10</v>
      </c>
    </row>
    <row r="1510" spans="1:8" x14ac:dyDescent="0.25">
      <c r="A1510">
        <v>164175</v>
      </c>
      <c r="B1510" t="s">
        <v>653</v>
      </c>
      <c r="C1510" t="s">
        <v>423</v>
      </c>
      <c r="D1510" t="s">
        <v>17</v>
      </c>
      <c r="E1510" t="s">
        <v>12</v>
      </c>
      <c r="F1510" t="s">
        <v>64</v>
      </c>
      <c r="G1510">
        <v>10</v>
      </c>
      <c r="H1510">
        <v>10</v>
      </c>
    </row>
    <row r="1511" spans="1:8" x14ac:dyDescent="0.25">
      <c r="A1511">
        <v>164175</v>
      </c>
      <c r="B1511" t="s">
        <v>653</v>
      </c>
      <c r="C1511" t="s">
        <v>423</v>
      </c>
      <c r="D1511" t="s">
        <v>14</v>
      </c>
      <c r="E1511" t="s">
        <v>15</v>
      </c>
      <c r="F1511">
        <v>1</v>
      </c>
      <c r="G1511">
        <v>10</v>
      </c>
      <c r="H1511">
        <v>10</v>
      </c>
    </row>
    <row r="1512" spans="1:8" x14ac:dyDescent="0.25">
      <c r="A1512">
        <v>164178</v>
      </c>
      <c r="B1512" t="s">
        <v>617</v>
      </c>
      <c r="C1512" t="s">
        <v>618</v>
      </c>
      <c r="D1512" t="s">
        <v>20</v>
      </c>
      <c r="E1512" t="s">
        <v>18</v>
      </c>
      <c r="F1512" t="s">
        <v>87</v>
      </c>
      <c r="G1512">
        <v>10</v>
      </c>
      <c r="H1512">
        <v>10</v>
      </c>
    </row>
    <row r="1513" spans="1:8" x14ac:dyDescent="0.25">
      <c r="A1513">
        <v>164178</v>
      </c>
      <c r="B1513" t="s">
        <v>617</v>
      </c>
      <c r="C1513" t="s">
        <v>618</v>
      </c>
      <c r="D1513" t="s">
        <v>14</v>
      </c>
      <c r="E1513" t="s">
        <v>33</v>
      </c>
      <c r="F1513" t="s">
        <v>75</v>
      </c>
      <c r="G1513">
        <v>10</v>
      </c>
      <c r="H1513">
        <v>10</v>
      </c>
    </row>
    <row r="1514" spans="1:8" x14ac:dyDescent="0.25">
      <c r="A1514">
        <v>164178</v>
      </c>
      <c r="B1514" t="s">
        <v>617</v>
      </c>
      <c r="C1514" t="s">
        <v>618</v>
      </c>
      <c r="D1514" t="s">
        <v>11</v>
      </c>
      <c r="E1514" t="s">
        <v>12</v>
      </c>
      <c r="F1514" t="s">
        <v>64</v>
      </c>
      <c r="G1514">
        <v>10</v>
      </c>
      <c r="H1514">
        <v>10</v>
      </c>
    </row>
    <row r="1515" spans="1:8" x14ac:dyDescent="0.25">
      <c r="A1515">
        <v>164178</v>
      </c>
      <c r="B1515" t="s">
        <v>617</v>
      </c>
      <c r="C1515" t="s">
        <v>618</v>
      </c>
      <c r="D1515" t="s">
        <v>17</v>
      </c>
      <c r="E1515" t="s">
        <v>15</v>
      </c>
      <c r="F1515" t="s">
        <v>61</v>
      </c>
      <c r="G1515">
        <v>10</v>
      </c>
      <c r="H1515">
        <v>10</v>
      </c>
    </row>
    <row r="1516" spans="1:8" x14ac:dyDescent="0.25">
      <c r="A1516">
        <v>164182</v>
      </c>
      <c r="B1516" t="s">
        <v>737</v>
      </c>
      <c r="C1516" t="s">
        <v>738</v>
      </c>
      <c r="D1516" t="s">
        <v>20</v>
      </c>
      <c r="E1516" t="s">
        <v>33</v>
      </c>
      <c r="F1516" t="s">
        <v>38</v>
      </c>
      <c r="G1516">
        <v>10</v>
      </c>
      <c r="H1516">
        <v>10</v>
      </c>
    </row>
    <row r="1517" spans="1:8" x14ac:dyDescent="0.25">
      <c r="A1517">
        <v>164182</v>
      </c>
      <c r="B1517" t="s">
        <v>737</v>
      </c>
      <c r="C1517" t="s">
        <v>738</v>
      </c>
      <c r="D1517" t="s">
        <v>11</v>
      </c>
      <c r="E1517" t="s">
        <v>15</v>
      </c>
      <c r="F1517" t="s">
        <v>105</v>
      </c>
      <c r="G1517">
        <v>10</v>
      </c>
      <c r="H1517">
        <v>10</v>
      </c>
    </row>
    <row r="1518" spans="1:8" x14ac:dyDescent="0.25">
      <c r="A1518">
        <v>164190</v>
      </c>
      <c r="B1518" t="s">
        <v>1385</v>
      </c>
      <c r="C1518" t="s">
        <v>122</v>
      </c>
      <c r="D1518" t="s">
        <v>14</v>
      </c>
      <c r="E1518" t="s">
        <v>18</v>
      </c>
      <c r="F1518" t="s">
        <v>65</v>
      </c>
      <c r="G1518">
        <v>10</v>
      </c>
      <c r="H1518">
        <v>10</v>
      </c>
    </row>
    <row r="1519" spans="1:8" x14ac:dyDescent="0.25">
      <c r="A1519">
        <v>164190</v>
      </c>
      <c r="B1519" t="s">
        <v>1385</v>
      </c>
      <c r="C1519" t="s">
        <v>122</v>
      </c>
      <c r="D1519" t="s">
        <v>17</v>
      </c>
      <c r="E1519" t="s">
        <v>33</v>
      </c>
      <c r="F1519" t="s">
        <v>38</v>
      </c>
      <c r="G1519">
        <v>10</v>
      </c>
      <c r="H1519">
        <v>10</v>
      </c>
    </row>
    <row r="1520" spans="1:8" x14ac:dyDescent="0.25">
      <c r="A1520">
        <v>164190</v>
      </c>
      <c r="B1520" t="s">
        <v>1385</v>
      </c>
      <c r="C1520" t="s">
        <v>122</v>
      </c>
      <c r="D1520" t="s">
        <v>20</v>
      </c>
      <c r="E1520" t="s">
        <v>59</v>
      </c>
      <c r="F1520" t="s">
        <v>150</v>
      </c>
      <c r="G1520">
        <v>10</v>
      </c>
      <c r="H1520">
        <v>10</v>
      </c>
    </row>
    <row r="1521" spans="1:8" x14ac:dyDescent="0.25">
      <c r="A1521">
        <v>164190</v>
      </c>
      <c r="B1521" t="s">
        <v>1385</v>
      </c>
      <c r="C1521" t="s">
        <v>122</v>
      </c>
      <c r="D1521" t="s">
        <v>11</v>
      </c>
      <c r="E1521" t="s">
        <v>15</v>
      </c>
      <c r="F1521">
        <v>1</v>
      </c>
      <c r="G1521">
        <v>10</v>
      </c>
      <c r="H1521">
        <v>10</v>
      </c>
    </row>
    <row r="1522" spans="1:8" x14ac:dyDescent="0.25">
      <c r="A1522">
        <v>164197</v>
      </c>
      <c r="B1522" t="s">
        <v>649</v>
      </c>
      <c r="C1522" t="s">
        <v>650</v>
      </c>
      <c r="D1522" t="s">
        <v>11</v>
      </c>
      <c r="E1522" t="s">
        <v>18</v>
      </c>
      <c r="F1522" t="s">
        <v>91</v>
      </c>
      <c r="G1522">
        <v>10</v>
      </c>
      <c r="H1522">
        <v>10</v>
      </c>
    </row>
    <row r="1523" spans="1:8" x14ac:dyDescent="0.25">
      <c r="A1523">
        <v>164197</v>
      </c>
      <c r="B1523" t="s">
        <v>649</v>
      </c>
      <c r="C1523" t="s">
        <v>650</v>
      </c>
      <c r="D1523" t="s">
        <v>20</v>
      </c>
      <c r="E1523" t="s">
        <v>12</v>
      </c>
      <c r="F1523" t="s">
        <v>32</v>
      </c>
      <c r="G1523">
        <v>10</v>
      </c>
      <c r="H1523">
        <v>10</v>
      </c>
    </row>
    <row r="1524" spans="1:8" x14ac:dyDescent="0.25">
      <c r="A1524">
        <v>164199</v>
      </c>
      <c r="B1524" t="s">
        <v>731</v>
      </c>
      <c r="C1524" t="s">
        <v>323</v>
      </c>
      <c r="D1524" t="s">
        <v>11</v>
      </c>
      <c r="E1524" t="s">
        <v>21</v>
      </c>
      <c r="F1524" t="s">
        <v>92</v>
      </c>
      <c r="G1524">
        <v>10</v>
      </c>
      <c r="H1524">
        <v>10</v>
      </c>
    </row>
    <row r="1525" spans="1:8" x14ac:dyDescent="0.25">
      <c r="A1525">
        <v>164199</v>
      </c>
      <c r="B1525" t="s">
        <v>731</v>
      </c>
      <c r="C1525" t="s">
        <v>323</v>
      </c>
      <c r="D1525" t="s">
        <v>14</v>
      </c>
      <c r="E1525" t="s">
        <v>12</v>
      </c>
      <c r="F1525" t="s">
        <v>32</v>
      </c>
      <c r="G1525">
        <v>10</v>
      </c>
      <c r="H1525">
        <v>10</v>
      </c>
    </row>
    <row r="1526" spans="1:8" x14ac:dyDescent="0.25">
      <c r="A1526">
        <v>164199</v>
      </c>
      <c r="B1526" t="s">
        <v>731</v>
      </c>
      <c r="C1526" t="s">
        <v>323</v>
      </c>
      <c r="D1526" t="s">
        <v>17</v>
      </c>
      <c r="E1526" t="s">
        <v>44</v>
      </c>
      <c r="F1526" t="s">
        <v>45</v>
      </c>
      <c r="G1526">
        <v>10</v>
      </c>
      <c r="H1526">
        <v>10</v>
      </c>
    </row>
    <row r="1527" spans="1:8" x14ac:dyDescent="0.25">
      <c r="A1527">
        <v>164201</v>
      </c>
      <c r="B1527" t="s">
        <v>496</v>
      </c>
      <c r="C1527" t="s">
        <v>497</v>
      </c>
      <c r="D1527" t="s">
        <v>17</v>
      </c>
      <c r="E1527" t="s">
        <v>18</v>
      </c>
      <c r="F1527" t="s">
        <v>91</v>
      </c>
      <c r="G1527">
        <v>10</v>
      </c>
      <c r="H1527">
        <v>10</v>
      </c>
    </row>
    <row r="1528" spans="1:8" x14ac:dyDescent="0.25">
      <c r="A1528">
        <v>164201</v>
      </c>
      <c r="B1528" t="s">
        <v>496</v>
      </c>
      <c r="C1528" t="s">
        <v>497</v>
      </c>
      <c r="D1528" t="s">
        <v>20</v>
      </c>
      <c r="E1528" t="s">
        <v>21</v>
      </c>
      <c r="F1528" t="s">
        <v>43</v>
      </c>
      <c r="G1528">
        <v>10</v>
      </c>
      <c r="H1528">
        <v>10</v>
      </c>
    </row>
    <row r="1529" spans="1:8" x14ac:dyDescent="0.25">
      <c r="A1529">
        <v>164201</v>
      </c>
      <c r="B1529" t="s">
        <v>496</v>
      </c>
      <c r="C1529" t="s">
        <v>497</v>
      </c>
      <c r="D1529" t="s">
        <v>14</v>
      </c>
      <c r="E1529" t="s">
        <v>15</v>
      </c>
      <c r="F1529" t="s">
        <v>61</v>
      </c>
      <c r="G1529">
        <v>10</v>
      </c>
      <c r="H1529">
        <v>10</v>
      </c>
    </row>
    <row r="1530" spans="1:8" x14ac:dyDescent="0.25">
      <c r="A1530">
        <v>164242</v>
      </c>
      <c r="B1530" t="s">
        <v>358</v>
      </c>
      <c r="C1530" t="s">
        <v>192</v>
      </c>
      <c r="D1530" t="s">
        <v>14</v>
      </c>
      <c r="E1530" t="s">
        <v>18</v>
      </c>
      <c r="F1530" t="s">
        <v>65</v>
      </c>
      <c r="G1530">
        <v>10</v>
      </c>
      <c r="H1530">
        <v>10</v>
      </c>
    </row>
    <row r="1531" spans="1:8" x14ac:dyDescent="0.25">
      <c r="A1531">
        <v>164242</v>
      </c>
      <c r="B1531" t="s">
        <v>358</v>
      </c>
      <c r="C1531" t="s">
        <v>192</v>
      </c>
      <c r="D1531" t="s">
        <v>11</v>
      </c>
      <c r="E1531" t="s">
        <v>21</v>
      </c>
      <c r="F1531" t="s">
        <v>43</v>
      </c>
      <c r="G1531">
        <v>10</v>
      </c>
      <c r="H1531">
        <v>10</v>
      </c>
    </row>
    <row r="1532" spans="1:8" x14ac:dyDescent="0.25">
      <c r="A1532">
        <v>164242</v>
      </c>
      <c r="B1532" t="s">
        <v>358</v>
      </c>
      <c r="C1532" t="s">
        <v>192</v>
      </c>
      <c r="D1532" t="s">
        <v>17</v>
      </c>
      <c r="E1532" t="s">
        <v>12</v>
      </c>
      <c r="F1532" t="s">
        <v>32</v>
      </c>
      <c r="G1532">
        <v>10</v>
      </c>
      <c r="H1532">
        <v>10</v>
      </c>
    </row>
    <row r="1533" spans="1:8" x14ac:dyDescent="0.25">
      <c r="A1533">
        <v>164242</v>
      </c>
      <c r="B1533" t="s">
        <v>358</v>
      </c>
      <c r="C1533" t="s">
        <v>192</v>
      </c>
      <c r="D1533" t="s">
        <v>20</v>
      </c>
      <c r="E1533" t="s">
        <v>44</v>
      </c>
      <c r="F1533" t="s">
        <v>45</v>
      </c>
      <c r="G1533">
        <v>10</v>
      </c>
      <c r="H1533">
        <v>10</v>
      </c>
    </row>
    <row r="1534" spans="1:8" x14ac:dyDescent="0.25">
      <c r="A1534">
        <v>164245</v>
      </c>
      <c r="B1534" t="s">
        <v>585</v>
      </c>
      <c r="C1534" t="s">
        <v>586</v>
      </c>
      <c r="D1534" t="s">
        <v>20</v>
      </c>
      <c r="E1534" t="s">
        <v>28</v>
      </c>
      <c r="F1534" t="s">
        <v>56</v>
      </c>
      <c r="G1534">
        <v>10</v>
      </c>
      <c r="H1534">
        <v>10</v>
      </c>
    </row>
    <row r="1535" spans="1:8" x14ac:dyDescent="0.25">
      <c r="A1535">
        <v>164245</v>
      </c>
      <c r="B1535" t="s">
        <v>585</v>
      </c>
      <c r="C1535" t="s">
        <v>586</v>
      </c>
      <c r="D1535" t="s">
        <v>11</v>
      </c>
      <c r="E1535" t="s">
        <v>15</v>
      </c>
      <c r="F1535" t="s">
        <v>16</v>
      </c>
      <c r="G1535">
        <v>10</v>
      </c>
      <c r="H1535">
        <v>10</v>
      </c>
    </row>
    <row r="1536" spans="1:8" x14ac:dyDescent="0.25">
      <c r="A1536">
        <v>164249</v>
      </c>
      <c r="B1536" t="s">
        <v>1344</v>
      </c>
      <c r="C1536" t="s">
        <v>879</v>
      </c>
      <c r="D1536" t="s">
        <v>14</v>
      </c>
      <c r="E1536" t="s">
        <v>18</v>
      </c>
      <c r="F1536" t="s">
        <v>91</v>
      </c>
      <c r="G1536">
        <v>10</v>
      </c>
      <c r="H1536">
        <v>10</v>
      </c>
    </row>
    <row r="1537" spans="1:8" x14ac:dyDescent="0.25">
      <c r="A1537">
        <v>164249</v>
      </c>
      <c r="B1537" t="s">
        <v>1344</v>
      </c>
      <c r="C1537" t="s">
        <v>879</v>
      </c>
      <c r="D1537" t="s">
        <v>11</v>
      </c>
      <c r="E1537" t="s">
        <v>15</v>
      </c>
      <c r="F1537" t="s">
        <v>16</v>
      </c>
      <c r="G1537">
        <v>10</v>
      </c>
      <c r="H1537">
        <v>10</v>
      </c>
    </row>
    <row r="1538" spans="1:8" x14ac:dyDescent="0.25">
      <c r="A1538">
        <v>164251</v>
      </c>
      <c r="B1538" t="s">
        <v>907</v>
      </c>
      <c r="C1538" t="s">
        <v>286</v>
      </c>
      <c r="D1538" t="s">
        <v>14</v>
      </c>
      <c r="E1538" t="s">
        <v>18</v>
      </c>
      <c r="F1538" t="s">
        <v>91</v>
      </c>
      <c r="G1538">
        <v>10</v>
      </c>
      <c r="H1538">
        <v>10</v>
      </c>
    </row>
    <row r="1539" spans="1:8" x14ac:dyDescent="0.25">
      <c r="A1539">
        <v>164251</v>
      </c>
      <c r="B1539" t="s">
        <v>907</v>
      </c>
      <c r="C1539" t="s">
        <v>286</v>
      </c>
      <c r="D1539" t="s">
        <v>17</v>
      </c>
      <c r="E1539" t="s">
        <v>12</v>
      </c>
      <c r="F1539" t="s">
        <v>162</v>
      </c>
      <c r="G1539">
        <v>10</v>
      </c>
      <c r="H1539">
        <v>10</v>
      </c>
    </row>
    <row r="1540" spans="1:8" x14ac:dyDescent="0.25">
      <c r="A1540">
        <v>164258</v>
      </c>
      <c r="B1540" t="s">
        <v>400</v>
      </c>
      <c r="C1540" t="s">
        <v>401</v>
      </c>
      <c r="D1540" t="s">
        <v>14</v>
      </c>
      <c r="E1540" t="s">
        <v>21</v>
      </c>
      <c r="F1540" t="s">
        <v>43</v>
      </c>
      <c r="G1540">
        <v>10</v>
      </c>
      <c r="H1540">
        <v>10</v>
      </c>
    </row>
    <row r="1541" spans="1:8" x14ac:dyDescent="0.25">
      <c r="A1541">
        <v>164258</v>
      </c>
      <c r="B1541" t="s">
        <v>400</v>
      </c>
      <c r="C1541" t="s">
        <v>401</v>
      </c>
      <c r="D1541" t="s">
        <v>17</v>
      </c>
      <c r="E1541" t="s">
        <v>44</v>
      </c>
      <c r="F1541" t="s">
        <v>45</v>
      </c>
      <c r="G1541">
        <v>10</v>
      </c>
      <c r="H1541">
        <v>10</v>
      </c>
    </row>
    <row r="1542" spans="1:8" x14ac:dyDescent="0.25">
      <c r="A1542">
        <v>164259</v>
      </c>
      <c r="B1542" t="s">
        <v>953</v>
      </c>
      <c r="C1542" t="s">
        <v>954</v>
      </c>
      <c r="D1542" t="s">
        <v>20</v>
      </c>
      <c r="E1542" t="s">
        <v>12</v>
      </c>
      <c r="F1542" t="s">
        <v>64</v>
      </c>
      <c r="G1542">
        <v>10</v>
      </c>
      <c r="H1542">
        <v>10</v>
      </c>
    </row>
    <row r="1543" spans="1:8" x14ac:dyDescent="0.25">
      <c r="A1543">
        <v>164259</v>
      </c>
      <c r="B1543" t="s">
        <v>953</v>
      </c>
      <c r="C1543" t="s">
        <v>954</v>
      </c>
      <c r="D1543" t="s">
        <v>14</v>
      </c>
      <c r="E1543" t="s">
        <v>15</v>
      </c>
      <c r="F1543" t="s">
        <v>61</v>
      </c>
      <c r="G1543">
        <v>10</v>
      </c>
      <c r="H1543">
        <v>10</v>
      </c>
    </row>
    <row r="1544" spans="1:8" x14ac:dyDescent="0.25">
      <c r="A1544">
        <v>164260</v>
      </c>
      <c r="B1544" t="s">
        <v>1380</v>
      </c>
      <c r="C1544" t="s">
        <v>1381</v>
      </c>
      <c r="D1544" t="s">
        <v>11</v>
      </c>
      <c r="E1544" t="s">
        <v>44</v>
      </c>
      <c r="F1544" t="s">
        <v>45</v>
      </c>
      <c r="G1544">
        <v>10</v>
      </c>
      <c r="H1544">
        <v>10</v>
      </c>
    </row>
    <row r="1545" spans="1:8" x14ac:dyDescent="0.25">
      <c r="A1545">
        <v>164261</v>
      </c>
      <c r="B1545" t="s">
        <v>1140</v>
      </c>
      <c r="C1545" t="s">
        <v>1141</v>
      </c>
      <c r="D1545" t="s">
        <v>11</v>
      </c>
      <c r="E1545" t="s">
        <v>18</v>
      </c>
      <c r="F1545" t="s">
        <v>87</v>
      </c>
      <c r="G1545">
        <v>10</v>
      </c>
      <c r="H1545">
        <v>10</v>
      </c>
    </row>
    <row r="1546" spans="1:8" x14ac:dyDescent="0.25">
      <c r="A1546">
        <v>164261</v>
      </c>
      <c r="B1546" t="s">
        <v>1140</v>
      </c>
      <c r="C1546" t="s">
        <v>1141</v>
      </c>
      <c r="D1546" t="s">
        <v>14</v>
      </c>
      <c r="E1546" t="s">
        <v>33</v>
      </c>
      <c r="F1546" t="s">
        <v>75</v>
      </c>
      <c r="G1546">
        <v>10</v>
      </c>
      <c r="H1546">
        <v>10</v>
      </c>
    </row>
    <row r="1547" spans="1:8" x14ac:dyDescent="0.25">
      <c r="A1547">
        <v>164261</v>
      </c>
      <c r="B1547" t="s">
        <v>1140</v>
      </c>
      <c r="C1547" t="s">
        <v>1141</v>
      </c>
      <c r="D1547" t="s">
        <v>17</v>
      </c>
      <c r="E1547" t="s">
        <v>15</v>
      </c>
      <c r="F1547">
        <v>1</v>
      </c>
      <c r="G1547">
        <v>10</v>
      </c>
      <c r="H1547">
        <v>10</v>
      </c>
    </row>
    <row r="1548" spans="1:8" x14ac:dyDescent="0.25">
      <c r="A1548">
        <v>164265</v>
      </c>
      <c r="B1548" t="s">
        <v>1123</v>
      </c>
      <c r="C1548" t="s">
        <v>1124</v>
      </c>
      <c r="D1548" t="s">
        <v>14</v>
      </c>
      <c r="E1548" t="s">
        <v>15</v>
      </c>
      <c r="F1548" t="s">
        <v>16</v>
      </c>
      <c r="G1548">
        <v>10</v>
      </c>
      <c r="H1548">
        <v>10</v>
      </c>
    </row>
    <row r="1549" spans="1:8" x14ac:dyDescent="0.25">
      <c r="A1549">
        <v>164270</v>
      </c>
      <c r="B1549" t="s">
        <v>851</v>
      </c>
      <c r="C1549" t="s">
        <v>233</v>
      </c>
      <c r="D1549" t="s">
        <v>20</v>
      </c>
      <c r="E1549" t="s">
        <v>18</v>
      </c>
      <c r="F1549" t="s">
        <v>40</v>
      </c>
      <c r="G1549">
        <v>10</v>
      </c>
      <c r="H1549">
        <v>10</v>
      </c>
    </row>
    <row r="1550" spans="1:8" x14ac:dyDescent="0.25">
      <c r="A1550">
        <v>164270</v>
      </c>
      <c r="B1550" t="s">
        <v>851</v>
      </c>
      <c r="C1550" t="s">
        <v>233</v>
      </c>
      <c r="D1550" t="s">
        <v>11</v>
      </c>
      <c r="E1550" t="s">
        <v>33</v>
      </c>
      <c r="F1550" t="s">
        <v>75</v>
      </c>
      <c r="G1550">
        <v>10</v>
      </c>
      <c r="H1550">
        <v>10</v>
      </c>
    </row>
    <row r="1551" spans="1:8" x14ac:dyDescent="0.25">
      <c r="A1551">
        <v>164270</v>
      </c>
      <c r="B1551" t="s">
        <v>851</v>
      </c>
      <c r="C1551" t="s">
        <v>233</v>
      </c>
      <c r="D1551" t="s">
        <v>17</v>
      </c>
      <c r="E1551" t="s">
        <v>15</v>
      </c>
      <c r="F1551" t="s">
        <v>61</v>
      </c>
      <c r="G1551">
        <v>10</v>
      </c>
      <c r="H1551">
        <v>10</v>
      </c>
    </row>
    <row r="1552" spans="1:8" x14ac:dyDescent="0.25">
      <c r="A1552">
        <v>164278</v>
      </c>
      <c r="B1552" t="s">
        <v>959</v>
      </c>
      <c r="C1552" t="s">
        <v>960</v>
      </c>
      <c r="D1552" t="s">
        <v>11</v>
      </c>
      <c r="E1552" t="s">
        <v>18</v>
      </c>
      <c r="F1552" t="s">
        <v>65</v>
      </c>
      <c r="G1552">
        <v>10</v>
      </c>
      <c r="H1552">
        <v>10</v>
      </c>
    </row>
    <row r="1553" spans="1:8" x14ac:dyDescent="0.25">
      <c r="A1553">
        <v>164278</v>
      </c>
      <c r="B1553" t="s">
        <v>959</v>
      </c>
      <c r="C1553" t="s">
        <v>960</v>
      </c>
      <c r="D1553" t="s">
        <v>14</v>
      </c>
      <c r="E1553" t="s">
        <v>21</v>
      </c>
      <c r="F1553" t="s">
        <v>43</v>
      </c>
      <c r="G1553">
        <v>10</v>
      </c>
      <c r="H1553">
        <v>10</v>
      </c>
    </row>
    <row r="1554" spans="1:8" x14ac:dyDescent="0.25">
      <c r="A1554">
        <v>164278</v>
      </c>
      <c r="B1554" t="s">
        <v>959</v>
      </c>
      <c r="C1554" t="s">
        <v>960</v>
      </c>
      <c r="D1554" t="s">
        <v>20</v>
      </c>
      <c r="E1554" t="s">
        <v>12</v>
      </c>
      <c r="F1554" t="s">
        <v>64</v>
      </c>
      <c r="G1554">
        <v>10</v>
      </c>
      <c r="H1554">
        <v>10</v>
      </c>
    </row>
    <row r="1555" spans="1:8" x14ac:dyDescent="0.25">
      <c r="A1555">
        <v>164282</v>
      </c>
      <c r="B1555" t="s">
        <v>485</v>
      </c>
      <c r="C1555" t="s">
        <v>486</v>
      </c>
      <c r="D1555" t="s">
        <v>14</v>
      </c>
      <c r="E1555" t="s">
        <v>33</v>
      </c>
      <c r="F1555" t="s">
        <v>38</v>
      </c>
      <c r="G1555">
        <v>10</v>
      </c>
      <c r="H1555">
        <v>10</v>
      </c>
    </row>
    <row r="1556" spans="1:8" x14ac:dyDescent="0.25">
      <c r="A1556">
        <v>164282</v>
      </c>
      <c r="B1556" t="s">
        <v>485</v>
      </c>
      <c r="C1556" t="s">
        <v>486</v>
      </c>
      <c r="D1556" t="s">
        <v>11</v>
      </c>
      <c r="E1556" t="s">
        <v>15</v>
      </c>
      <c r="F1556" t="s">
        <v>61</v>
      </c>
      <c r="G1556">
        <v>10</v>
      </c>
      <c r="H1556">
        <v>10</v>
      </c>
    </row>
    <row r="1557" spans="1:8" x14ac:dyDescent="0.25">
      <c r="A1557">
        <v>164283</v>
      </c>
      <c r="B1557" t="s">
        <v>645</v>
      </c>
      <c r="C1557" t="s">
        <v>646</v>
      </c>
      <c r="D1557" t="s">
        <v>14</v>
      </c>
      <c r="E1557" t="s">
        <v>21</v>
      </c>
      <c r="F1557" t="s">
        <v>43</v>
      </c>
      <c r="G1557">
        <v>10</v>
      </c>
      <c r="H1557">
        <v>10</v>
      </c>
    </row>
    <row r="1558" spans="1:8" x14ac:dyDescent="0.25">
      <c r="A1558">
        <v>164283</v>
      </c>
      <c r="B1558" t="s">
        <v>645</v>
      </c>
      <c r="C1558" t="s">
        <v>646</v>
      </c>
      <c r="D1558" t="s">
        <v>20</v>
      </c>
      <c r="E1558" t="s">
        <v>15</v>
      </c>
      <c r="F1558" t="s">
        <v>16</v>
      </c>
      <c r="G1558">
        <v>10</v>
      </c>
      <c r="H1558">
        <v>10</v>
      </c>
    </row>
    <row r="1559" spans="1:8" x14ac:dyDescent="0.25">
      <c r="A1559">
        <v>164285</v>
      </c>
      <c r="B1559" t="s">
        <v>627</v>
      </c>
      <c r="C1559" t="s">
        <v>507</v>
      </c>
      <c r="D1559" t="s">
        <v>20</v>
      </c>
      <c r="E1559" t="s">
        <v>18</v>
      </c>
      <c r="F1559" t="s">
        <v>91</v>
      </c>
      <c r="G1559">
        <v>10</v>
      </c>
      <c r="H1559">
        <v>10</v>
      </c>
    </row>
    <row r="1560" spans="1:8" x14ac:dyDescent="0.25">
      <c r="A1560">
        <v>164287</v>
      </c>
      <c r="B1560" t="s">
        <v>1412</v>
      </c>
      <c r="C1560" t="s">
        <v>1413</v>
      </c>
      <c r="D1560" t="s">
        <v>20</v>
      </c>
      <c r="E1560" t="s">
        <v>18</v>
      </c>
      <c r="F1560" t="s">
        <v>40</v>
      </c>
      <c r="G1560">
        <v>10</v>
      </c>
      <c r="H1560">
        <v>10</v>
      </c>
    </row>
    <row r="1561" spans="1:8" x14ac:dyDescent="0.25">
      <c r="A1561">
        <v>164287</v>
      </c>
      <c r="B1561" t="s">
        <v>1412</v>
      </c>
      <c r="C1561" t="s">
        <v>1413</v>
      </c>
      <c r="D1561" t="s">
        <v>14</v>
      </c>
      <c r="E1561" t="s">
        <v>28</v>
      </c>
      <c r="F1561" t="s">
        <v>56</v>
      </c>
      <c r="G1561">
        <v>10</v>
      </c>
      <c r="H1561">
        <v>10</v>
      </c>
    </row>
    <row r="1562" spans="1:8" x14ac:dyDescent="0.25">
      <c r="A1562">
        <v>164287</v>
      </c>
      <c r="B1562" t="s">
        <v>1412</v>
      </c>
      <c r="C1562" t="s">
        <v>1413</v>
      </c>
      <c r="D1562" t="s">
        <v>17</v>
      </c>
      <c r="E1562" t="s">
        <v>15</v>
      </c>
      <c r="F1562" t="s">
        <v>61</v>
      </c>
      <c r="G1562">
        <v>10</v>
      </c>
      <c r="H1562">
        <v>10</v>
      </c>
    </row>
    <row r="1563" spans="1:8" x14ac:dyDescent="0.25">
      <c r="A1563">
        <v>164294</v>
      </c>
      <c r="B1563" t="s">
        <v>562</v>
      </c>
      <c r="C1563" t="s">
        <v>563</v>
      </c>
      <c r="D1563" t="s">
        <v>20</v>
      </c>
      <c r="E1563" t="s">
        <v>21</v>
      </c>
      <c r="F1563" t="s">
        <v>43</v>
      </c>
      <c r="G1563">
        <v>10</v>
      </c>
      <c r="H1563">
        <v>10</v>
      </c>
    </row>
    <row r="1564" spans="1:8" x14ac:dyDescent="0.25">
      <c r="A1564">
        <v>164294</v>
      </c>
      <c r="B1564" t="s">
        <v>562</v>
      </c>
      <c r="C1564" t="s">
        <v>563</v>
      </c>
      <c r="D1564" t="s">
        <v>11</v>
      </c>
      <c r="E1564" t="s">
        <v>12</v>
      </c>
      <c r="F1564" t="s">
        <v>64</v>
      </c>
      <c r="G1564">
        <v>10</v>
      </c>
      <c r="H1564">
        <v>10</v>
      </c>
    </row>
    <row r="1565" spans="1:8" x14ac:dyDescent="0.25">
      <c r="A1565">
        <v>164294</v>
      </c>
      <c r="B1565" t="s">
        <v>562</v>
      </c>
      <c r="C1565" t="s">
        <v>563</v>
      </c>
      <c r="D1565" t="s">
        <v>17</v>
      </c>
      <c r="E1565" t="s">
        <v>15</v>
      </c>
      <c r="F1565" t="s">
        <v>61</v>
      </c>
      <c r="G1565">
        <v>10</v>
      </c>
      <c r="H1565">
        <v>10</v>
      </c>
    </row>
    <row r="1566" spans="1:8" x14ac:dyDescent="0.25">
      <c r="A1566">
        <v>164299</v>
      </c>
      <c r="B1566" t="s">
        <v>1432</v>
      </c>
      <c r="C1566" t="s">
        <v>1433</v>
      </c>
      <c r="D1566" t="s">
        <v>14</v>
      </c>
      <c r="E1566" t="s">
        <v>12</v>
      </c>
      <c r="F1566" t="s">
        <v>39</v>
      </c>
      <c r="G1566">
        <v>10</v>
      </c>
      <c r="H1566">
        <v>10</v>
      </c>
    </row>
    <row r="1567" spans="1:8" x14ac:dyDescent="0.25">
      <c r="A1567">
        <v>164299</v>
      </c>
      <c r="B1567" t="s">
        <v>1432</v>
      </c>
      <c r="C1567" t="s">
        <v>1433</v>
      </c>
      <c r="D1567" t="s">
        <v>11</v>
      </c>
      <c r="E1567" t="s">
        <v>15</v>
      </c>
      <c r="F1567" t="s">
        <v>61</v>
      </c>
      <c r="G1567">
        <v>10</v>
      </c>
      <c r="H1567">
        <v>10</v>
      </c>
    </row>
    <row r="1568" spans="1:8" x14ac:dyDescent="0.25">
      <c r="A1568">
        <v>164301</v>
      </c>
      <c r="B1568" t="s">
        <v>895</v>
      </c>
      <c r="C1568" t="s">
        <v>896</v>
      </c>
      <c r="D1568" t="s">
        <v>20</v>
      </c>
      <c r="E1568" t="s">
        <v>18</v>
      </c>
      <c r="F1568" t="s">
        <v>65</v>
      </c>
      <c r="G1568">
        <v>10</v>
      </c>
      <c r="H1568">
        <v>10</v>
      </c>
    </row>
    <row r="1569" spans="1:8" x14ac:dyDescent="0.25">
      <c r="A1569">
        <v>164301</v>
      </c>
      <c r="B1569" t="s">
        <v>895</v>
      </c>
      <c r="C1569" t="s">
        <v>896</v>
      </c>
      <c r="D1569" t="s">
        <v>17</v>
      </c>
      <c r="E1569" t="s">
        <v>21</v>
      </c>
      <c r="F1569" t="s">
        <v>43</v>
      </c>
      <c r="G1569">
        <v>10</v>
      </c>
      <c r="H1569">
        <v>10</v>
      </c>
    </row>
    <row r="1570" spans="1:8" x14ac:dyDescent="0.25">
      <c r="A1570">
        <v>164301</v>
      </c>
      <c r="B1570" t="s">
        <v>895</v>
      </c>
      <c r="C1570" t="s">
        <v>896</v>
      </c>
      <c r="D1570" t="s">
        <v>14</v>
      </c>
      <c r="E1570" t="s">
        <v>12</v>
      </c>
      <c r="F1570" t="s">
        <v>32</v>
      </c>
      <c r="G1570">
        <v>10</v>
      </c>
      <c r="H1570">
        <v>10</v>
      </c>
    </row>
    <row r="1571" spans="1:8" x14ac:dyDescent="0.25">
      <c r="A1571">
        <v>164305</v>
      </c>
      <c r="B1571" t="s">
        <v>1150</v>
      </c>
      <c r="C1571" t="s">
        <v>1151</v>
      </c>
      <c r="D1571" t="s">
        <v>20</v>
      </c>
      <c r="E1571" t="s">
        <v>18</v>
      </c>
      <c r="F1571" t="s">
        <v>91</v>
      </c>
      <c r="G1571">
        <v>10</v>
      </c>
      <c r="H1571">
        <v>10</v>
      </c>
    </row>
    <row r="1572" spans="1:8" x14ac:dyDescent="0.25">
      <c r="A1572">
        <v>164305</v>
      </c>
      <c r="B1572" t="s">
        <v>1150</v>
      </c>
      <c r="C1572" t="s">
        <v>1151</v>
      </c>
      <c r="D1572" t="s">
        <v>14</v>
      </c>
      <c r="E1572" t="s">
        <v>28</v>
      </c>
      <c r="F1572" t="s">
        <v>56</v>
      </c>
      <c r="G1572">
        <v>10</v>
      </c>
      <c r="H1572">
        <v>10</v>
      </c>
    </row>
    <row r="1573" spans="1:8" x14ac:dyDescent="0.25">
      <c r="A1573">
        <v>164305</v>
      </c>
      <c r="B1573" t="s">
        <v>1150</v>
      </c>
      <c r="C1573" t="s">
        <v>1151</v>
      </c>
      <c r="D1573" t="s">
        <v>17</v>
      </c>
      <c r="E1573" t="s">
        <v>12</v>
      </c>
      <c r="F1573" t="s">
        <v>32</v>
      </c>
      <c r="G1573">
        <v>10</v>
      </c>
      <c r="H1573">
        <v>10</v>
      </c>
    </row>
    <row r="1574" spans="1:8" x14ac:dyDescent="0.25">
      <c r="A1574">
        <v>164305</v>
      </c>
      <c r="B1574" t="s">
        <v>1150</v>
      </c>
      <c r="C1574" t="s">
        <v>1151</v>
      </c>
      <c r="D1574" t="s">
        <v>11</v>
      </c>
      <c r="E1574" t="s">
        <v>15</v>
      </c>
      <c r="F1574">
        <v>1</v>
      </c>
      <c r="G1574">
        <v>10</v>
      </c>
      <c r="H1574">
        <v>10</v>
      </c>
    </row>
    <row r="1575" spans="1:8" x14ac:dyDescent="0.25">
      <c r="A1575">
        <v>164306</v>
      </c>
      <c r="B1575" t="s">
        <v>911</v>
      </c>
      <c r="C1575" t="s">
        <v>912</v>
      </c>
      <c r="D1575" t="s">
        <v>20</v>
      </c>
      <c r="E1575" t="s">
        <v>18</v>
      </c>
      <c r="F1575" t="s">
        <v>40</v>
      </c>
      <c r="G1575">
        <v>10</v>
      </c>
      <c r="H1575">
        <v>10</v>
      </c>
    </row>
    <row r="1576" spans="1:8" x14ac:dyDescent="0.25">
      <c r="A1576">
        <v>164306</v>
      </c>
      <c r="B1576" t="s">
        <v>911</v>
      </c>
      <c r="C1576" t="s">
        <v>912</v>
      </c>
      <c r="D1576" t="s">
        <v>11</v>
      </c>
      <c r="E1576" t="s">
        <v>15</v>
      </c>
      <c r="F1576" t="s">
        <v>61</v>
      </c>
      <c r="G1576">
        <v>10</v>
      </c>
      <c r="H1576">
        <v>10</v>
      </c>
    </row>
    <row r="1577" spans="1:8" x14ac:dyDescent="0.25">
      <c r="A1577">
        <v>164311</v>
      </c>
      <c r="B1577" t="s">
        <v>609</v>
      </c>
      <c r="C1577" t="s">
        <v>610</v>
      </c>
      <c r="D1577" t="s">
        <v>20</v>
      </c>
      <c r="E1577" t="s">
        <v>33</v>
      </c>
      <c r="F1577" t="s">
        <v>38</v>
      </c>
      <c r="G1577">
        <v>10</v>
      </c>
      <c r="H1577">
        <v>10</v>
      </c>
    </row>
    <row r="1578" spans="1:8" x14ac:dyDescent="0.25">
      <c r="A1578">
        <v>164311</v>
      </c>
      <c r="B1578" t="s">
        <v>609</v>
      </c>
      <c r="C1578" t="s">
        <v>610</v>
      </c>
      <c r="D1578" t="s">
        <v>14</v>
      </c>
      <c r="E1578" t="s">
        <v>15</v>
      </c>
      <c r="F1578" t="s">
        <v>16</v>
      </c>
      <c r="G1578">
        <v>10</v>
      </c>
      <c r="H1578">
        <v>10</v>
      </c>
    </row>
    <row r="1579" spans="1:8" x14ac:dyDescent="0.25">
      <c r="A1579">
        <v>164317</v>
      </c>
      <c r="B1579" t="s">
        <v>480</v>
      </c>
      <c r="C1579" t="s">
        <v>481</v>
      </c>
      <c r="D1579" t="s">
        <v>14</v>
      </c>
      <c r="E1579" t="s">
        <v>33</v>
      </c>
      <c r="F1579" t="s">
        <v>38</v>
      </c>
      <c r="G1579">
        <v>10</v>
      </c>
      <c r="H1579">
        <v>10</v>
      </c>
    </row>
    <row r="1580" spans="1:8" x14ac:dyDescent="0.25">
      <c r="A1580">
        <v>164317</v>
      </c>
      <c r="B1580" t="s">
        <v>480</v>
      </c>
      <c r="C1580" t="s">
        <v>481</v>
      </c>
      <c r="D1580" t="s">
        <v>11</v>
      </c>
      <c r="E1580" t="s">
        <v>12</v>
      </c>
      <c r="F1580" t="s">
        <v>64</v>
      </c>
      <c r="G1580">
        <v>10</v>
      </c>
      <c r="H1580">
        <v>10</v>
      </c>
    </row>
    <row r="1581" spans="1:8" x14ac:dyDescent="0.25">
      <c r="A1581">
        <v>164317</v>
      </c>
      <c r="B1581" t="s">
        <v>480</v>
      </c>
      <c r="C1581" t="s">
        <v>481</v>
      </c>
      <c r="D1581" t="s">
        <v>17</v>
      </c>
      <c r="E1581" t="s">
        <v>15</v>
      </c>
      <c r="F1581" t="s">
        <v>16</v>
      </c>
      <c r="G1581">
        <v>10</v>
      </c>
      <c r="H1581">
        <v>10</v>
      </c>
    </row>
    <row r="1582" spans="1:8" x14ac:dyDescent="0.25">
      <c r="A1582">
        <v>164319</v>
      </c>
      <c r="B1582" t="s">
        <v>629</v>
      </c>
      <c r="C1582" t="s">
        <v>97</v>
      </c>
      <c r="D1582" t="s">
        <v>20</v>
      </c>
      <c r="E1582" t="s">
        <v>33</v>
      </c>
      <c r="F1582" t="s">
        <v>75</v>
      </c>
      <c r="G1582">
        <v>10</v>
      </c>
      <c r="H1582">
        <v>10</v>
      </c>
    </row>
    <row r="1583" spans="1:8" x14ac:dyDescent="0.25">
      <c r="A1583">
        <v>164319</v>
      </c>
      <c r="B1583" t="s">
        <v>629</v>
      </c>
      <c r="C1583" t="s">
        <v>97</v>
      </c>
      <c r="D1583" t="s">
        <v>14</v>
      </c>
      <c r="E1583" t="s">
        <v>12</v>
      </c>
      <c r="F1583" t="s">
        <v>64</v>
      </c>
      <c r="G1583">
        <v>10</v>
      </c>
      <c r="H1583">
        <v>10</v>
      </c>
    </row>
    <row r="1584" spans="1:8" x14ac:dyDescent="0.25">
      <c r="A1584">
        <v>164319</v>
      </c>
      <c r="B1584" t="s">
        <v>629</v>
      </c>
      <c r="C1584" t="s">
        <v>97</v>
      </c>
      <c r="D1584" t="s">
        <v>17</v>
      </c>
      <c r="E1584" t="s">
        <v>15</v>
      </c>
      <c r="F1584">
        <v>1</v>
      </c>
      <c r="G1584">
        <v>10</v>
      </c>
      <c r="H1584">
        <v>10</v>
      </c>
    </row>
    <row r="1585" spans="1:8" x14ac:dyDescent="0.25">
      <c r="A1585">
        <v>164321</v>
      </c>
      <c r="B1585" t="s">
        <v>1427</v>
      </c>
      <c r="C1585" t="s">
        <v>1023</v>
      </c>
      <c r="D1585" t="s">
        <v>17</v>
      </c>
      <c r="E1585" t="s">
        <v>33</v>
      </c>
      <c r="F1585" t="s">
        <v>38</v>
      </c>
      <c r="G1585">
        <v>10</v>
      </c>
      <c r="H1585">
        <v>10</v>
      </c>
    </row>
    <row r="1586" spans="1:8" x14ac:dyDescent="0.25">
      <c r="A1586">
        <v>164321</v>
      </c>
      <c r="B1586" t="s">
        <v>1427</v>
      </c>
      <c r="C1586" t="s">
        <v>1023</v>
      </c>
      <c r="D1586" t="s">
        <v>11</v>
      </c>
      <c r="E1586" t="s">
        <v>15</v>
      </c>
      <c r="F1586" t="s">
        <v>105</v>
      </c>
      <c r="G1586">
        <v>10</v>
      </c>
      <c r="H1586">
        <v>10</v>
      </c>
    </row>
    <row r="1587" spans="1:8" x14ac:dyDescent="0.25">
      <c r="A1587">
        <v>164325</v>
      </c>
      <c r="B1587" t="s">
        <v>1288</v>
      </c>
      <c r="C1587" t="s">
        <v>1289</v>
      </c>
      <c r="D1587" t="s">
        <v>14</v>
      </c>
      <c r="E1587" t="s">
        <v>21</v>
      </c>
      <c r="F1587" t="s">
        <v>43</v>
      </c>
      <c r="G1587">
        <v>10</v>
      </c>
      <c r="H1587">
        <v>10</v>
      </c>
    </row>
    <row r="1588" spans="1:8" x14ac:dyDescent="0.25">
      <c r="A1588">
        <v>164325</v>
      </c>
      <c r="B1588" t="s">
        <v>1288</v>
      </c>
      <c r="C1588" t="s">
        <v>1289</v>
      </c>
      <c r="D1588" t="s">
        <v>20</v>
      </c>
      <c r="E1588" t="s">
        <v>12</v>
      </c>
      <c r="F1588" t="s">
        <v>32</v>
      </c>
      <c r="G1588">
        <v>10</v>
      </c>
      <c r="H1588">
        <v>10</v>
      </c>
    </row>
    <row r="1589" spans="1:8" x14ac:dyDescent="0.25">
      <c r="A1589">
        <v>164325</v>
      </c>
      <c r="B1589" t="s">
        <v>1288</v>
      </c>
      <c r="C1589" t="s">
        <v>1289</v>
      </c>
      <c r="D1589" t="s">
        <v>17</v>
      </c>
      <c r="E1589" t="s">
        <v>44</v>
      </c>
      <c r="F1589" t="s">
        <v>45</v>
      </c>
      <c r="G1589">
        <v>10</v>
      </c>
      <c r="H1589">
        <v>10</v>
      </c>
    </row>
    <row r="1590" spans="1:8" x14ac:dyDescent="0.25">
      <c r="A1590">
        <v>164326</v>
      </c>
      <c r="B1590" t="s">
        <v>885</v>
      </c>
      <c r="C1590" t="s">
        <v>886</v>
      </c>
      <c r="D1590" t="s">
        <v>11</v>
      </c>
      <c r="E1590" t="s">
        <v>18</v>
      </c>
      <c r="F1590" t="s">
        <v>40</v>
      </c>
      <c r="G1590">
        <v>10</v>
      </c>
      <c r="H1590">
        <v>10</v>
      </c>
    </row>
    <row r="1591" spans="1:8" x14ac:dyDescent="0.25">
      <c r="A1591">
        <v>164326</v>
      </c>
      <c r="B1591" t="s">
        <v>885</v>
      </c>
      <c r="C1591" t="s">
        <v>886</v>
      </c>
      <c r="D1591" t="s">
        <v>20</v>
      </c>
      <c r="E1591" t="s">
        <v>59</v>
      </c>
      <c r="F1591" t="s">
        <v>150</v>
      </c>
      <c r="G1591">
        <v>10</v>
      </c>
      <c r="H1591">
        <v>10</v>
      </c>
    </row>
    <row r="1592" spans="1:8" x14ac:dyDescent="0.25">
      <c r="A1592">
        <v>164328</v>
      </c>
      <c r="B1592" t="s">
        <v>359</v>
      </c>
      <c r="C1592" t="s">
        <v>238</v>
      </c>
      <c r="D1592" t="s">
        <v>11</v>
      </c>
      <c r="E1592" t="s">
        <v>21</v>
      </c>
      <c r="F1592" t="s">
        <v>43</v>
      </c>
      <c r="G1592">
        <v>10</v>
      </c>
      <c r="H1592">
        <v>10</v>
      </c>
    </row>
    <row r="1593" spans="1:8" x14ac:dyDescent="0.25">
      <c r="A1593">
        <v>164328</v>
      </c>
      <c r="B1593" t="s">
        <v>359</v>
      </c>
      <c r="C1593" t="s">
        <v>238</v>
      </c>
      <c r="D1593" t="s">
        <v>17</v>
      </c>
      <c r="E1593" t="s">
        <v>15</v>
      </c>
      <c r="F1593" t="s">
        <v>16</v>
      </c>
      <c r="G1593">
        <v>10</v>
      </c>
      <c r="H1593">
        <v>10</v>
      </c>
    </row>
    <row r="1594" spans="1:8" x14ac:dyDescent="0.25">
      <c r="A1594">
        <v>164334</v>
      </c>
      <c r="B1594" t="s">
        <v>800</v>
      </c>
      <c r="C1594" t="s">
        <v>801</v>
      </c>
      <c r="D1594" t="s">
        <v>17</v>
      </c>
      <c r="E1594" t="s">
        <v>33</v>
      </c>
      <c r="F1594" t="s">
        <v>38</v>
      </c>
      <c r="G1594">
        <v>10</v>
      </c>
      <c r="H1594">
        <v>10</v>
      </c>
    </row>
    <row r="1595" spans="1:8" x14ac:dyDescent="0.25">
      <c r="A1595">
        <v>164334</v>
      </c>
      <c r="B1595" t="s">
        <v>800</v>
      </c>
      <c r="C1595" t="s">
        <v>801</v>
      </c>
      <c r="D1595" t="s">
        <v>14</v>
      </c>
      <c r="E1595" t="s">
        <v>12</v>
      </c>
      <c r="F1595" t="s">
        <v>32</v>
      </c>
      <c r="G1595">
        <v>10</v>
      </c>
      <c r="H1595">
        <v>10</v>
      </c>
    </row>
    <row r="1596" spans="1:8" x14ac:dyDescent="0.25">
      <c r="A1596">
        <v>164334</v>
      </c>
      <c r="B1596" t="s">
        <v>800</v>
      </c>
      <c r="C1596" t="s">
        <v>801</v>
      </c>
      <c r="D1596" t="s">
        <v>20</v>
      </c>
      <c r="E1596" t="s">
        <v>15</v>
      </c>
      <c r="F1596" t="s">
        <v>16</v>
      </c>
      <c r="G1596">
        <v>10</v>
      </c>
      <c r="H1596">
        <v>10</v>
      </c>
    </row>
    <row r="1597" spans="1:8" x14ac:dyDescent="0.25">
      <c r="A1597">
        <v>164336</v>
      </c>
      <c r="B1597" t="s">
        <v>1424</v>
      </c>
      <c r="C1597" t="s">
        <v>192</v>
      </c>
      <c r="D1597" t="s">
        <v>11</v>
      </c>
      <c r="E1597" t="s">
        <v>21</v>
      </c>
      <c r="F1597" t="s">
        <v>43</v>
      </c>
      <c r="G1597">
        <v>10</v>
      </c>
      <c r="H1597">
        <v>10</v>
      </c>
    </row>
    <row r="1598" spans="1:8" x14ac:dyDescent="0.25">
      <c r="A1598">
        <v>164336</v>
      </c>
      <c r="B1598" t="s">
        <v>1424</v>
      </c>
      <c r="C1598" t="s">
        <v>192</v>
      </c>
      <c r="D1598" t="s">
        <v>20</v>
      </c>
      <c r="E1598" t="s">
        <v>12</v>
      </c>
      <c r="F1598" t="s">
        <v>32</v>
      </c>
      <c r="G1598">
        <v>10</v>
      </c>
      <c r="H1598">
        <v>10</v>
      </c>
    </row>
    <row r="1599" spans="1:8" x14ac:dyDescent="0.25">
      <c r="A1599">
        <v>164336</v>
      </c>
      <c r="B1599" t="s">
        <v>1424</v>
      </c>
      <c r="C1599" t="s">
        <v>192</v>
      </c>
      <c r="D1599" t="s">
        <v>17</v>
      </c>
      <c r="E1599" t="s">
        <v>15</v>
      </c>
      <c r="F1599" t="s">
        <v>16</v>
      </c>
      <c r="G1599">
        <v>10</v>
      </c>
      <c r="H1599">
        <v>10</v>
      </c>
    </row>
    <row r="1600" spans="1:8" x14ac:dyDescent="0.25">
      <c r="A1600">
        <v>164338</v>
      </c>
      <c r="B1600" t="s">
        <v>826</v>
      </c>
      <c r="C1600" t="s">
        <v>827</v>
      </c>
      <c r="D1600" t="s">
        <v>17</v>
      </c>
      <c r="E1600" t="s">
        <v>15</v>
      </c>
      <c r="F1600">
        <v>1</v>
      </c>
      <c r="G1600">
        <v>10</v>
      </c>
      <c r="H1600">
        <v>10</v>
      </c>
    </row>
    <row r="1601" spans="1:8" x14ac:dyDescent="0.25">
      <c r="A1601">
        <v>164341</v>
      </c>
      <c r="B1601" t="s">
        <v>1370</v>
      </c>
      <c r="C1601" t="s">
        <v>505</v>
      </c>
      <c r="D1601" t="s">
        <v>20</v>
      </c>
      <c r="E1601" t="s">
        <v>18</v>
      </c>
      <c r="F1601" t="s">
        <v>65</v>
      </c>
      <c r="G1601">
        <v>10</v>
      </c>
      <c r="H1601">
        <v>10</v>
      </c>
    </row>
    <row r="1602" spans="1:8" x14ac:dyDescent="0.25">
      <c r="A1602">
        <v>164341</v>
      </c>
      <c r="B1602" t="s">
        <v>1370</v>
      </c>
      <c r="C1602" t="s">
        <v>505</v>
      </c>
      <c r="D1602" t="s">
        <v>11</v>
      </c>
      <c r="E1602" t="s">
        <v>59</v>
      </c>
      <c r="F1602" t="s">
        <v>150</v>
      </c>
      <c r="G1602">
        <v>10</v>
      </c>
      <c r="H1602">
        <v>10</v>
      </c>
    </row>
    <row r="1603" spans="1:8" x14ac:dyDescent="0.25">
      <c r="A1603">
        <v>164341</v>
      </c>
      <c r="B1603" t="s">
        <v>1370</v>
      </c>
      <c r="C1603" t="s">
        <v>505</v>
      </c>
      <c r="D1603" t="s">
        <v>14</v>
      </c>
      <c r="E1603" t="s">
        <v>15</v>
      </c>
      <c r="F1603" t="s">
        <v>16</v>
      </c>
      <c r="G1603">
        <v>10</v>
      </c>
      <c r="H1603">
        <v>10</v>
      </c>
    </row>
    <row r="1604" spans="1:8" x14ac:dyDescent="0.25">
      <c r="A1604">
        <v>164342</v>
      </c>
      <c r="B1604" t="s">
        <v>364</v>
      </c>
      <c r="C1604" t="s">
        <v>281</v>
      </c>
      <c r="D1604" t="s">
        <v>11</v>
      </c>
      <c r="E1604" t="s">
        <v>18</v>
      </c>
      <c r="F1604" t="s">
        <v>87</v>
      </c>
      <c r="G1604">
        <v>10</v>
      </c>
      <c r="H1604">
        <v>10</v>
      </c>
    </row>
    <row r="1605" spans="1:8" x14ac:dyDescent="0.25">
      <c r="A1605">
        <v>164342</v>
      </c>
      <c r="B1605" t="s">
        <v>364</v>
      </c>
      <c r="C1605" t="s">
        <v>281</v>
      </c>
      <c r="D1605" t="s">
        <v>17</v>
      </c>
      <c r="E1605" t="s">
        <v>21</v>
      </c>
      <c r="F1605" t="s">
        <v>92</v>
      </c>
      <c r="G1605">
        <v>10</v>
      </c>
      <c r="H1605">
        <v>10</v>
      </c>
    </row>
    <row r="1606" spans="1:8" x14ac:dyDescent="0.25">
      <c r="A1606">
        <v>164342</v>
      </c>
      <c r="B1606" t="s">
        <v>364</v>
      </c>
      <c r="C1606" t="s">
        <v>281</v>
      </c>
      <c r="D1606" t="s">
        <v>14</v>
      </c>
      <c r="E1606" t="s">
        <v>15</v>
      </c>
      <c r="F1606">
        <v>1</v>
      </c>
      <c r="G1606">
        <v>10</v>
      </c>
      <c r="H1606">
        <v>10</v>
      </c>
    </row>
    <row r="1607" spans="1:8" x14ac:dyDescent="0.25">
      <c r="A1607">
        <v>164353</v>
      </c>
      <c r="B1607" t="s">
        <v>1395</v>
      </c>
      <c r="C1607" t="s">
        <v>1396</v>
      </c>
      <c r="D1607" t="s">
        <v>11</v>
      </c>
      <c r="E1607" t="s">
        <v>44</v>
      </c>
      <c r="F1607" t="s">
        <v>45</v>
      </c>
      <c r="G1607">
        <v>10</v>
      </c>
      <c r="H1607">
        <v>10</v>
      </c>
    </row>
    <row r="1608" spans="1:8" x14ac:dyDescent="0.25">
      <c r="A1608">
        <v>164356</v>
      </c>
      <c r="B1608" t="s">
        <v>666</v>
      </c>
      <c r="C1608" t="s">
        <v>667</v>
      </c>
      <c r="D1608" t="s">
        <v>11</v>
      </c>
      <c r="E1608" t="s">
        <v>18</v>
      </c>
      <c r="F1608" t="s">
        <v>91</v>
      </c>
      <c r="G1608">
        <v>10</v>
      </c>
      <c r="H1608">
        <v>10</v>
      </c>
    </row>
    <row r="1609" spans="1:8" x14ac:dyDescent="0.25">
      <c r="A1609">
        <v>164356</v>
      </c>
      <c r="B1609" t="s">
        <v>666</v>
      </c>
      <c r="C1609" t="s">
        <v>667</v>
      </c>
      <c r="D1609" t="s">
        <v>17</v>
      </c>
      <c r="E1609" t="s">
        <v>33</v>
      </c>
      <c r="F1609" t="s">
        <v>38</v>
      </c>
      <c r="G1609">
        <v>10</v>
      </c>
      <c r="H1609">
        <v>10</v>
      </c>
    </row>
    <row r="1610" spans="1:8" x14ac:dyDescent="0.25">
      <c r="A1610">
        <v>164356</v>
      </c>
      <c r="B1610" t="s">
        <v>666</v>
      </c>
      <c r="C1610" t="s">
        <v>667</v>
      </c>
      <c r="D1610" t="s">
        <v>14</v>
      </c>
      <c r="E1610" t="s">
        <v>12</v>
      </c>
      <c r="F1610" t="s">
        <v>39</v>
      </c>
      <c r="G1610">
        <v>10</v>
      </c>
      <c r="H1610">
        <v>10</v>
      </c>
    </row>
    <row r="1611" spans="1:8" x14ac:dyDescent="0.25">
      <c r="A1611">
        <v>164356</v>
      </c>
      <c r="B1611" t="s">
        <v>666</v>
      </c>
      <c r="C1611" t="s">
        <v>667</v>
      </c>
      <c r="D1611" t="s">
        <v>20</v>
      </c>
      <c r="E1611" t="s">
        <v>15</v>
      </c>
      <c r="F1611">
        <v>1</v>
      </c>
      <c r="G1611">
        <v>10</v>
      </c>
      <c r="H1611">
        <v>10</v>
      </c>
    </row>
    <row r="1612" spans="1:8" x14ac:dyDescent="0.25">
      <c r="A1612">
        <v>164362</v>
      </c>
      <c r="B1612" t="s">
        <v>1213</v>
      </c>
      <c r="C1612" t="s">
        <v>1214</v>
      </c>
      <c r="D1612" t="s">
        <v>14</v>
      </c>
      <c r="E1612" t="s">
        <v>18</v>
      </c>
      <c r="F1612" t="s">
        <v>87</v>
      </c>
      <c r="G1612">
        <v>10</v>
      </c>
      <c r="H1612">
        <v>10</v>
      </c>
    </row>
    <row r="1613" spans="1:8" x14ac:dyDescent="0.25">
      <c r="A1613">
        <v>164370</v>
      </c>
      <c r="B1613" t="s">
        <v>1283</v>
      </c>
      <c r="C1613" t="s">
        <v>1284</v>
      </c>
      <c r="D1613" t="s">
        <v>11</v>
      </c>
      <c r="E1613" t="s">
        <v>18</v>
      </c>
      <c r="F1613" t="s">
        <v>91</v>
      </c>
      <c r="G1613">
        <v>10</v>
      </c>
      <c r="H1613">
        <v>10</v>
      </c>
    </row>
    <row r="1614" spans="1:8" x14ac:dyDescent="0.25">
      <c r="A1614">
        <v>164370</v>
      </c>
      <c r="B1614" t="s">
        <v>1283</v>
      </c>
      <c r="C1614" t="s">
        <v>1284</v>
      </c>
      <c r="D1614" t="s">
        <v>20</v>
      </c>
      <c r="E1614" t="s">
        <v>21</v>
      </c>
      <c r="F1614" t="s">
        <v>92</v>
      </c>
      <c r="G1614">
        <v>10</v>
      </c>
      <c r="H1614">
        <v>10</v>
      </c>
    </row>
    <row r="1615" spans="1:8" x14ac:dyDescent="0.25">
      <c r="A1615">
        <v>164370</v>
      </c>
      <c r="B1615" t="s">
        <v>1283</v>
      </c>
      <c r="C1615" t="s">
        <v>1284</v>
      </c>
      <c r="D1615" t="s">
        <v>14</v>
      </c>
      <c r="E1615" t="s">
        <v>59</v>
      </c>
      <c r="F1615" t="s">
        <v>150</v>
      </c>
      <c r="G1615">
        <v>10</v>
      </c>
      <c r="H1615">
        <v>10</v>
      </c>
    </row>
    <row r="1616" spans="1:8" x14ac:dyDescent="0.25">
      <c r="A1616">
        <v>164370</v>
      </c>
      <c r="B1616" t="s">
        <v>1283</v>
      </c>
      <c r="C1616" t="s">
        <v>1284</v>
      </c>
      <c r="D1616" t="s">
        <v>17</v>
      </c>
      <c r="E1616" t="s">
        <v>15</v>
      </c>
      <c r="F1616">
        <v>1</v>
      </c>
      <c r="G1616">
        <v>10</v>
      </c>
      <c r="H1616">
        <v>10</v>
      </c>
    </row>
    <row r="1617" spans="1:8" x14ac:dyDescent="0.25">
      <c r="A1617">
        <v>164372</v>
      </c>
      <c r="B1617" t="s">
        <v>685</v>
      </c>
      <c r="C1617" t="s">
        <v>686</v>
      </c>
      <c r="D1617" t="s">
        <v>20</v>
      </c>
      <c r="E1617" t="s">
        <v>18</v>
      </c>
      <c r="F1617" t="s">
        <v>40</v>
      </c>
      <c r="G1617">
        <v>10</v>
      </c>
      <c r="H1617">
        <v>10</v>
      </c>
    </row>
    <row r="1618" spans="1:8" x14ac:dyDescent="0.25">
      <c r="A1618">
        <v>164372</v>
      </c>
      <c r="B1618" t="s">
        <v>685</v>
      </c>
      <c r="C1618" t="s">
        <v>686</v>
      </c>
      <c r="D1618" t="s">
        <v>14</v>
      </c>
      <c r="E1618" t="s">
        <v>33</v>
      </c>
      <c r="F1618" t="s">
        <v>38</v>
      </c>
      <c r="G1618">
        <v>10</v>
      </c>
      <c r="H1618">
        <v>10</v>
      </c>
    </row>
    <row r="1619" spans="1:8" x14ac:dyDescent="0.25">
      <c r="A1619">
        <v>164372</v>
      </c>
      <c r="B1619" t="s">
        <v>685</v>
      </c>
      <c r="C1619" t="s">
        <v>686</v>
      </c>
      <c r="D1619" t="s">
        <v>11</v>
      </c>
      <c r="E1619" t="s">
        <v>59</v>
      </c>
      <c r="F1619" t="s">
        <v>150</v>
      </c>
      <c r="G1619">
        <v>10</v>
      </c>
      <c r="H1619">
        <v>10</v>
      </c>
    </row>
    <row r="1620" spans="1:8" x14ac:dyDescent="0.25">
      <c r="A1620">
        <v>164372</v>
      </c>
      <c r="B1620" t="s">
        <v>685</v>
      </c>
      <c r="C1620" t="s">
        <v>686</v>
      </c>
      <c r="D1620" t="s">
        <v>17</v>
      </c>
      <c r="E1620" t="s">
        <v>15</v>
      </c>
      <c r="F1620" t="s">
        <v>105</v>
      </c>
      <c r="G1620">
        <v>10</v>
      </c>
      <c r="H1620">
        <v>10</v>
      </c>
    </row>
    <row r="1621" spans="1:8" x14ac:dyDescent="0.25">
      <c r="A1621">
        <v>164373</v>
      </c>
      <c r="B1621" t="s">
        <v>317</v>
      </c>
      <c r="C1621" t="s">
        <v>318</v>
      </c>
      <c r="D1621" t="s">
        <v>17</v>
      </c>
      <c r="E1621" t="s">
        <v>18</v>
      </c>
      <c r="F1621" t="s">
        <v>65</v>
      </c>
      <c r="G1621">
        <v>10</v>
      </c>
      <c r="H1621">
        <v>10</v>
      </c>
    </row>
    <row r="1622" spans="1:8" x14ac:dyDescent="0.25">
      <c r="A1622">
        <v>164373</v>
      </c>
      <c r="B1622" t="s">
        <v>317</v>
      </c>
      <c r="C1622" t="s">
        <v>318</v>
      </c>
      <c r="D1622" t="s">
        <v>14</v>
      </c>
      <c r="E1622" t="s">
        <v>15</v>
      </c>
      <c r="F1622" t="s">
        <v>16</v>
      </c>
      <c r="G1622">
        <v>10</v>
      </c>
      <c r="H1622">
        <v>10</v>
      </c>
    </row>
    <row r="1623" spans="1:8" x14ac:dyDescent="0.25">
      <c r="A1623">
        <v>164374</v>
      </c>
      <c r="B1623" t="s">
        <v>1271</v>
      </c>
      <c r="C1623" t="s">
        <v>1272</v>
      </c>
      <c r="D1623" t="s">
        <v>20</v>
      </c>
      <c r="E1623" t="s">
        <v>18</v>
      </c>
      <c r="F1623" t="s">
        <v>40</v>
      </c>
      <c r="G1623">
        <v>10</v>
      </c>
      <c r="H1623">
        <v>10</v>
      </c>
    </row>
    <row r="1624" spans="1:8" x14ac:dyDescent="0.25">
      <c r="A1624">
        <v>164374</v>
      </c>
      <c r="B1624" t="s">
        <v>1271</v>
      </c>
      <c r="C1624" t="s">
        <v>1272</v>
      </c>
      <c r="D1624" t="s">
        <v>17</v>
      </c>
      <c r="E1624" t="s">
        <v>44</v>
      </c>
      <c r="F1624" t="s">
        <v>45</v>
      </c>
      <c r="G1624">
        <v>10</v>
      </c>
      <c r="H1624">
        <v>10</v>
      </c>
    </row>
    <row r="1625" spans="1:8" x14ac:dyDescent="0.25">
      <c r="A1625">
        <v>164375</v>
      </c>
      <c r="B1625" t="s">
        <v>674</v>
      </c>
      <c r="C1625" t="s">
        <v>675</v>
      </c>
      <c r="D1625" t="s">
        <v>20</v>
      </c>
      <c r="E1625" t="s">
        <v>59</v>
      </c>
      <c r="F1625" t="s">
        <v>150</v>
      </c>
      <c r="G1625">
        <v>10</v>
      </c>
      <c r="H1625">
        <v>10</v>
      </c>
    </row>
    <row r="1626" spans="1:8" x14ac:dyDescent="0.25">
      <c r="A1626">
        <v>164377</v>
      </c>
      <c r="B1626" t="s">
        <v>1351</v>
      </c>
      <c r="C1626" t="s">
        <v>1352</v>
      </c>
      <c r="D1626" t="s">
        <v>20</v>
      </c>
      <c r="E1626" t="s">
        <v>18</v>
      </c>
      <c r="F1626" t="s">
        <v>91</v>
      </c>
      <c r="G1626">
        <v>10</v>
      </c>
      <c r="H1626">
        <v>10</v>
      </c>
    </row>
    <row r="1627" spans="1:8" x14ac:dyDescent="0.25">
      <c r="A1627">
        <v>164377</v>
      </c>
      <c r="B1627" t="s">
        <v>1351</v>
      </c>
      <c r="C1627" t="s">
        <v>1352</v>
      </c>
      <c r="D1627" t="s">
        <v>11</v>
      </c>
      <c r="E1627" t="s">
        <v>12</v>
      </c>
      <c r="F1627" t="s">
        <v>32</v>
      </c>
      <c r="G1627">
        <v>10</v>
      </c>
      <c r="H1627">
        <v>10</v>
      </c>
    </row>
    <row r="1628" spans="1:8" x14ac:dyDescent="0.25">
      <c r="A1628">
        <v>164377</v>
      </c>
      <c r="B1628" t="s">
        <v>1351</v>
      </c>
      <c r="C1628" t="s">
        <v>1352</v>
      </c>
      <c r="D1628" t="s">
        <v>17</v>
      </c>
      <c r="E1628" t="s">
        <v>15</v>
      </c>
      <c r="F1628">
        <v>1</v>
      </c>
      <c r="G1628">
        <v>10</v>
      </c>
      <c r="H1628">
        <v>10</v>
      </c>
    </row>
    <row r="1629" spans="1:8" x14ac:dyDescent="0.25">
      <c r="A1629">
        <v>164378</v>
      </c>
      <c r="B1629" t="s">
        <v>640</v>
      </c>
      <c r="C1629" t="s">
        <v>641</v>
      </c>
      <c r="D1629" t="s">
        <v>20</v>
      </c>
      <c r="E1629" t="s">
        <v>12</v>
      </c>
      <c r="F1629" t="s">
        <v>39</v>
      </c>
      <c r="G1629">
        <v>10</v>
      </c>
      <c r="H1629">
        <v>10</v>
      </c>
    </row>
    <row r="1630" spans="1:8" x14ac:dyDescent="0.25">
      <c r="A1630">
        <v>164383</v>
      </c>
      <c r="B1630" t="s">
        <v>1134</v>
      </c>
      <c r="C1630" t="s">
        <v>1135</v>
      </c>
      <c r="D1630" t="s">
        <v>11</v>
      </c>
      <c r="E1630" t="s">
        <v>28</v>
      </c>
      <c r="F1630" t="s">
        <v>56</v>
      </c>
      <c r="G1630">
        <v>10</v>
      </c>
      <c r="H1630">
        <v>10</v>
      </c>
    </row>
    <row r="1631" spans="1:8" x14ac:dyDescent="0.25">
      <c r="A1631">
        <v>164383</v>
      </c>
      <c r="B1631" t="s">
        <v>1134</v>
      </c>
      <c r="C1631" t="s">
        <v>1135</v>
      </c>
      <c r="D1631" t="s">
        <v>20</v>
      </c>
      <c r="E1631" t="s">
        <v>12</v>
      </c>
      <c r="F1631" t="s">
        <v>32</v>
      </c>
      <c r="G1631">
        <v>10</v>
      </c>
      <c r="H1631">
        <v>10</v>
      </c>
    </row>
    <row r="1632" spans="1:8" x14ac:dyDescent="0.25">
      <c r="A1632">
        <v>164383</v>
      </c>
      <c r="B1632" t="s">
        <v>1134</v>
      </c>
      <c r="C1632" t="s">
        <v>1135</v>
      </c>
      <c r="D1632" t="s">
        <v>14</v>
      </c>
      <c r="E1632" t="s">
        <v>15</v>
      </c>
      <c r="F1632" t="s">
        <v>105</v>
      </c>
      <c r="G1632">
        <v>10</v>
      </c>
      <c r="H1632">
        <v>10</v>
      </c>
    </row>
    <row r="1633" spans="1:8" x14ac:dyDescent="0.25">
      <c r="A1633">
        <v>164399</v>
      </c>
      <c r="B1633" t="s">
        <v>880</v>
      </c>
      <c r="C1633" t="s">
        <v>97</v>
      </c>
      <c r="D1633" t="s">
        <v>14</v>
      </c>
      <c r="E1633" t="s">
        <v>33</v>
      </c>
      <c r="F1633" t="s">
        <v>38</v>
      </c>
      <c r="G1633">
        <v>10</v>
      </c>
      <c r="H1633">
        <v>10</v>
      </c>
    </row>
    <row r="1634" spans="1:8" x14ac:dyDescent="0.25">
      <c r="A1634">
        <v>164402</v>
      </c>
      <c r="B1634" t="s">
        <v>568</v>
      </c>
      <c r="C1634" t="s">
        <v>569</v>
      </c>
      <c r="D1634" t="s">
        <v>20</v>
      </c>
      <c r="E1634" t="s">
        <v>15</v>
      </c>
      <c r="F1634" t="s">
        <v>16</v>
      </c>
      <c r="G1634">
        <v>10</v>
      </c>
      <c r="H1634">
        <v>10</v>
      </c>
    </row>
    <row r="1635" spans="1:8" x14ac:dyDescent="0.25">
      <c r="A1635">
        <v>164403</v>
      </c>
      <c r="B1635" t="s">
        <v>285</v>
      </c>
      <c r="C1635" t="s">
        <v>286</v>
      </c>
      <c r="D1635" t="s">
        <v>14</v>
      </c>
      <c r="E1635" t="s">
        <v>12</v>
      </c>
      <c r="F1635" t="s">
        <v>39</v>
      </c>
      <c r="G1635">
        <v>10</v>
      </c>
      <c r="H1635">
        <v>10</v>
      </c>
    </row>
    <row r="1636" spans="1:8" x14ac:dyDescent="0.25">
      <c r="A1636">
        <v>164403</v>
      </c>
      <c r="B1636" t="s">
        <v>285</v>
      </c>
      <c r="C1636" t="s">
        <v>286</v>
      </c>
      <c r="D1636" t="s">
        <v>20</v>
      </c>
      <c r="E1636" t="s">
        <v>15</v>
      </c>
      <c r="F1636" t="s">
        <v>105</v>
      </c>
      <c r="G1636">
        <v>10</v>
      </c>
      <c r="H1636">
        <v>10</v>
      </c>
    </row>
    <row r="1637" spans="1:8" x14ac:dyDescent="0.25">
      <c r="A1637">
        <v>164405</v>
      </c>
      <c r="B1637" t="s">
        <v>1190</v>
      </c>
      <c r="C1637" t="s">
        <v>1191</v>
      </c>
      <c r="D1637" t="s">
        <v>14</v>
      </c>
      <c r="E1637" t="s">
        <v>33</v>
      </c>
      <c r="F1637" t="s">
        <v>75</v>
      </c>
      <c r="G1637">
        <v>10</v>
      </c>
      <c r="H1637">
        <v>10</v>
      </c>
    </row>
    <row r="1638" spans="1:8" x14ac:dyDescent="0.25">
      <c r="A1638">
        <v>164405</v>
      </c>
      <c r="B1638" t="s">
        <v>1190</v>
      </c>
      <c r="C1638" t="s">
        <v>1191</v>
      </c>
      <c r="D1638" t="s">
        <v>11</v>
      </c>
      <c r="E1638" t="s">
        <v>12</v>
      </c>
      <c r="F1638" t="s">
        <v>39</v>
      </c>
      <c r="G1638">
        <v>10</v>
      </c>
      <c r="H1638">
        <v>10</v>
      </c>
    </row>
    <row r="1639" spans="1:8" x14ac:dyDescent="0.25">
      <c r="A1639">
        <v>164416</v>
      </c>
      <c r="B1639" t="s">
        <v>580</v>
      </c>
      <c r="C1639" t="s">
        <v>581</v>
      </c>
      <c r="D1639" t="s">
        <v>14</v>
      </c>
      <c r="E1639" t="s">
        <v>18</v>
      </c>
      <c r="F1639" t="s">
        <v>40</v>
      </c>
      <c r="G1639">
        <v>10</v>
      </c>
      <c r="H1639">
        <v>10</v>
      </c>
    </row>
    <row r="1640" spans="1:8" x14ac:dyDescent="0.25">
      <c r="A1640">
        <v>164416</v>
      </c>
      <c r="B1640" t="s">
        <v>580</v>
      </c>
      <c r="C1640" t="s">
        <v>581</v>
      </c>
      <c r="D1640" t="s">
        <v>11</v>
      </c>
      <c r="E1640" t="s">
        <v>12</v>
      </c>
      <c r="F1640" t="s">
        <v>64</v>
      </c>
      <c r="G1640">
        <v>10</v>
      </c>
      <c r="H1640">
        <v>10</v>
      </c>
    </row>
    <row r="1641" spans="1:8" x14ac:dyDescent="0.25">
      <c r="A1641">
        <v>164416</v>
      </c>
      <c r="B1641" t="s">
        <v>580</v>
      </c>
      <c r="C1641" t="s">
        <v>581</v>
      </c>
      <c r="D1641" t="s">
        <v>17</v>
      </c>
      <c r="E1641" t="s">
        <v>15</v>
      </c>
      <c r="F1641" t="s">
        <v>16</v>
      </c>
      <c r="G1641">
        <v>10</v>
      </c>
      <c r="H1641">
        <v>10</v>
      </c>
    </row>
    <row r="1642" spans="1:8" x14ac:dyDescent="0.25">
      <c r="A1642">
        <v>164419</v>
      </c>
      <c r="B1642" t="s">
        <v>1078</v>
      </c>
      <c r="C1642" t="s">
        <v>1079</v>
      </c>
      <c r="D1642" t="s">
        <v>20</v>
      </c>
      <c r="E1642" t="s">
        <v>33</v>
      </c>
      <c r="F1642" t="s">
        <v>38</v>
      </c>
      <c r="G1642">
        <v>10</v>
      </c>
      <c r="H1642">
        <v>10</v>
      </c>
    </row>
    <row r="1643" spans="1:8" x14ac:dyDescent="0.25">
      <c r="A1643">
        <v>164419</v>
      </c>
      <c r="B1643" t="s">
        <v>1078</v>
      </c>
      <c r="C1643" t="s">
        <v>1079</v>
      </c>
      <c r="D1643" t="s">
        <v>17</v>
      </c>
      <c r="E1643" t="s">
        <v>15</v>
      </c>
      <c r="F1643" t="s">
        <v>61</v>
      </c>
      <c r="G1643">
        <v>10</v>
      </c>
      <c r="H1643">
        <v>10</v>
      </c>
    </row>
    <row r="1644" spans="1:8" x14ac:dyDescent="0.25">
      <c r="A1644">
        <v>164422</v>
      </c>
      <c r="B1644" t="s">
        <v>310</v>
      </c>
      <c r="C1644" t="s">
        <v>311</v>
      </c>
      <c r="D1644" t="s">
        <v>14</v>
      </c>
      <c r="E1644" t="s">
        <v>18</v>
      </c>
      <c r="F1644" t="s">
        <v>91</v>
      </c>
      <c r="G1644">
        <v>10</v>
      </c>
      <c r="H1644">
        <v>10</v>
      </c>
    </row>
    <row r="1645" spans="1:8" x14ac:dyDescent="0.25">
      <c r="A1645">
        <v>164422</v>
      </c>
      <c r="B1645" t="s">
        <v>310</v>
      </c>
      <c r="C1645" t="s">
        <v>311</v>
      </c>
      <c r="D1645" t="s">
        <v>20</v>
      </c>
      <c r="E1645" t="s">
        <v>21</v>
      </c>
      <c r="F1645" t="s">
        <v>92</v>
      </c>
      <c r="G1645">
        <v>10</v>
      </c>
      <c r="H1645">
        <v>10</v>
      </c>
    </row>
    <row r="1646" spans="1:8" x14ac:dyDescent="0.25">
      <c r="A1646">
        <v>164425</v>
      </c>
      <c r="B1646" t="s">
        <v>1365</v>
      </c>
      <c r="C1646" t="s">
        <v>413</v>
      </c>
      <c r="D1646" t="s">
        <v>14</v>
      </c>
      <c r="E1646" t="s">
        <v>21</v>
      </c>
      <c r="F1646" t="s">
        <v>92</v>
      </c>
      <c r="G1646">
        <v>10</v>
      </c>
      <c r="H1646">
        <v>10</v>
      </c>
    </row>
    <row r="1647" spans="1:8" x14ac:dyDescent="0.25">
      <c r="A1647">
        <v>164425</v>
      </c>
      <c r="B1647" t="s">
        <v>1365</v>
      </c>
      <c r="C1647" t="s">
        <v>413</v>
      </c>
      <c r="D1647" t="s">
        <v>20</v>
      </c>
      <c r="E1647" t="s">
        <v>15</v>
      </c>
      <c r="F1647">
        <v>1</v>
      </c>
      <c r="G1647">
        <v>10</v>
      </c>
      <c r="H1647">
        <v>10</v>
      </c>
    </row>
    <row r="1648" spans="1:8" x14ac:dyDescent="0.25">
      <c r="A1648">
        <v>164426</v>
      </c>
      <c r="B1648" t="s">
        <v>707</v>
      </c>
      <c r="C1648" t="s">
        <v>708</v>
      </c>
      <c r="D1648" t="s">
        <v>20</v>
      </c>
      <c r="E1648" t="s">
        <v>18</v>
      </c>
      <c r="F1648" t="s">
        <v>87</v>
      </c>
      <c r="G1648">
        <v>10</v>
      </c>
      <c r="H1648">
        <v>10</v>
      </c>
    </row>
    <row r="1649" spans="1:8" x14ac:dyDescent="0.25">
      <c r="A1649">
        <v>164426</v>
      </c>
      <c r="B1649" t="s">
        <v>707</v>
      </c>
      <c r="C1649" t="s">
        <v>708</v>
      </c>
      <c r="D1649" t="s">
        <v>11</v>
      </c>
      <c r="E1649" t="s">
        <v>33</v>
      </c>
      <c r="F1649" t="s">
        <v>38</v>
      </c>
      <c r="G1649">
        <v>10</v>
      </c>
      <c r="H1649">
        <v>10</v>
      </c>
    </row>
    <row r="1650" spans="1:8" x14ac:dyDescent="0.25">
      <c r="A1650">
        <v>164426</v>
      </c>
      <c r="B1650" t="s">
        <v>707</v>
      </c>
      <c r="C1650" t="s">
        <v>708</v>
      </c>
      <c r="D1650" t="s">
        <v>14</v>
      </c>
      <c r="E1650" t="s">
        <v>59</v>
      </c>
      <c r="F1650" t="s">
        <v>150</v>
      </c>
      <c r="G1650">
        <v>10</v>
      </c>
      <c r="H1650">
        <v>10</v>
      </c>
    </row>
    <row r="1651" spans="1:8" x14ac:dyDescent="0.25">
      <c r="A1651">
        <v>164426</v>
      </c>
      <c r="B1651" t="s">
        <v>707</v>
      </c>
      <c r="C1651" t="s">
        <v>708</v>
      </c>
      <c r="D1651" t="s">
        <v>17</v>
      </c>
      <c r="E1651" t="s">
        <v>15</v>
      </c>
      <c r="F1651" t="s">
        <v>105</v>
      </c>
      <c r="G1651">
        <v>10</v>
      </c>
      <c r="H1651">
        <v>10</v>
      </c>
    </row>
    <row r="1652" spans="1:8" x14ac:dyDescent="0.25">
      <c r="A1652">
        <v>164436</v>
      </c>
      <c r="B1652" t="s">
        <v>345</v>
      </c>
      <c r="C1652" t="s">
        <v>323</v>
      </c>
      <c r="D1652" t="s">
        <v>14</v>
      </c>
      <c r="E1652" t="s">
        <v>12</v>
      </c>
      <c r="F1652" t="s">
        <v>39</v>
      </c>
      <c r="G1652">
        <v>10</v>
      </c>
      <c r="H1652">
        <v>10</v>
      </c>
    </row>
    <row r="1653" spans="1:8" x14ac:dyDescent="0.25">
      <c r="A1653">
        <v>164436</v>
      </c>
      <c r="B1653" t="s">
        <v>345</v>
      </c>
      <c r="C1653" t="s">
        <v>323</v>
      </c>
      <c r="D1653" t="s">
        <v>11</v>
      </c>
      <c r="E1653" t="s">
        <v>15</v>
      </c>
      <c r="F1653" t="s">
        <v>61</v>
      </c>
      <c r="G1653">
        <v>10</v>
      </c>
      <c r="H1653">
        <v>10</v>
      </c>
    </row>
    <row r="1654" spans="1:8" x14ac:dyDescent="0.25">
      <c r="A1654">
        <v>164437</v>
      </c>
      <c r="B1654" t="s">
        <v>1387</v>
      </c>
      <c r="C1654" t="s">
        <v>1388</v>
      </c>
      <c r="D1654" t="s">
        <v>11</v>
      </c>
      <c r="E1654" t="s">
        <v>18</v>
      </c>
      <c r="F1654" t="s">
        <v>40</v>
      </c>
      <c r="G1654">
        <v>10</v>
      </c>
      <c r="H1654">
        <v>10</v>
      </c>
    </row>
    <row r="1655" spans="1:8" x14ac:dyDescent="0.25">
      <c r="A1655">
        <v>164442</v>
      </c>
      <c r="B1655" t="s">
        <v>350</v>
      </c>
      <c r="C1655" t="s">
        <v>314</v>
      </c>
      <c r="D1655" t="s">
        <v>14</v>
      </c>
      <c r="E1655" t="s">
        <v>33</v>
      </c>
      <c r="F1655" t="s">
        <v>75</v>
      </c>
      <c r="G1655">
        <v>10</v>
      </c>
      <c r="H1655">
        <v>10</v>
      </c>
    </row>
    <row r="1656" spans="1:8" x14ac:dyDescent="0.25">
      <c r="A1656">
        <v>164442</v>
      </c>
      <c r="B1656" t="s">
        <v>350</v>
      </c>
      <c r="C1656" t="s">
        <v>314</v>
      </c>
      <c r="D1656" t="s">
        <v>20</v>
      </c>
      <c r="E1656" t="s">
        <v>15</v>
      </c>
      <c r="F1656">
        <v>1</v>
      </c>
      <c r="G1656">
        <v>10</v>
      </c>
      <c r="H1656">
        <v>10</v>
      </c>
    </row>
    <row r="1657" spans="1:8" x14ac:dyDescent="0.25">
      <c r="A1657">
        <v>164446</v>
      </c>
      <c r="B1657" t="s">
        <v>1223</v>
      </c>
      <c r="C1657" t="s">
        <v>1224</v>
      </c>
      <c r="D1657" t="s">
        <v>20</v>
      </c>
      <c r="E1657" t="s">
        <v>18</v>
      </c>
      <c r="F1657" t="s">
        <v>87</v>
      </c>
      <c r="G1657">
        <v>10</v>
      </c>
      <c r="H1657">
        <v>10</v>
      </c>
    </row>
    <row r="1658" spans="1:8" x14ac:dyDescent="0.25">
      <c r="A1658">
        <v>164446</v>
      </c>
      <c r="B1658" t="s">
        <v>1223</v>
      </c>
      <c r="C1658" t="s">
        <v>1224</v>
      </c>
      <c r="D1658" t="s">
        <v>14</v>
      </c>
      <c r="E1658" t="s">
        <v>28</v>
      </c>
      <c r="F1658" t="s">
        <v>56</v>
      </c>
      <c r="G1658">
        <v>10</v>
      </c>
      <c r="H1658">
        <v>10</v>
      </c>
    </row>
    <row r="1659" spans="1:8" x14ac:dyDescent="0.25">
      <c r="A1659">
        <v>164446</v>
      </c>
      <c r="B1659" t="s">
        <v>1223</v>
      </c>
      <c r="C1659" t="s">
        <v>1224</v>
      </c>
      <c r="D1659" t="s">
        <v>11</v>
      </c>
      <c r="E1659" t="s">
        <v>12</v>
      </c>
      <c r="F1659" t="s">
        <v>39</v>
      </c>
      <c r="G1659">
        <v>10</v>
      </c>
      <c r="H1659">
        <v>10</v>
      </c>
    </row>
    <row r="1660" spans="1:8" x14ac:dyDescent="0.25">
      <c r="A1660">
        <v>164454</v>
      </c>
      <c r="B1660" t="s">
        <v>564</v>
      </c>
      <c r="C1660" t="s">
        <v>565</v>
      </c>
      <c r="D1660" t="s">
        <v>11</v>
      </c>
      <c r="E1660" t="s">
        <v>15</v>
      </c>
      <c r="F1660" t="s">
        <v>61</v>
      </c>
      <c r="G1660">
        <v>10</v>
      </c>
      <c r="H1660">
        <v>10</v>
      </c>
    </row>
    <row r="1661" spans="1:8" x14ac:dyDescent="0.25">
      <c r="A1661">
        <v>164457</v>
      </c>
      <c r="B1661" t="s">
        <v>949</v>
      </c>
      <c r="C1661" t="s">
        <v>950</v>
      </c>
      <c r="D1661" t="s">
        <v>17</v>
      </c>
      <c r="E1661" t="s">
        <v>33</v>
      </c>
      <c r="F1661" t="s">
        <v>75</v>
      </c>
      <c r="G1661">
        <v>10</v>
      </c>
      <c r="H1661">
        <v>10</v>
      </c>
    </row>
    <row r="1662" spans="1:8" x14ac:dyDescent="0.25">
      <c r="A1662">
        <v>164464</v>
      </c>
      <c r="B1662" t="s">
        <v>811</v>
      </c>
      <c r="C1662" t="s">
        <v>272</v>
      </c>
      <c r="D1662" t="s">
        <v>14</v>
      </c>
      <c r="E1662" t="s">
        <v>18</v>
      </c>
      <c r="F1662" t="s">
        <v>40</v>
      </c>
      <c r="G1662">
        <v>10</v>
      </c>
      <c r="H1662">
        <v>10</v>
      </c>
    </row>
    <row r="1663" spans="1:8" x14ac:dyDescent="0.25">
      <c r="A1663">
        <v>164466</v>
      </c>
      <c r="B1663" t="s">
        <v>289</v>
      </c>
      <c r="C1663" t="s">
        <v>290</v>
      </c>
      <c r="D1663" t="s">
        <v>14</v>
      </c>
      <c r="E1663" t="s">
        <v>21</v>
      </c>
      <c r="F1663" t="s">
        <v>92</v>
      </c>
      <c r="G1663">
        <v>10</v>
      </c>
      <c r="H1663">
        <v>10</v>
      </c>
    </row>
    <row r="1664" spans="1:8" x14ac:dyDescent="0.25">
      <c r="A1664">
        <v>164466</v>
      </c>
      <c r="B1664" t="s">
        <v>289</v>
      </c>
      <c r="C1664" t="s">
        <v>290</v>
      </c>
      <c r="D1664" t="s">
        <v>11</v>
      </c>
      <c r="E1664" t="s">
        <v>12</v>
      </c>
      <c r="F1664" t="s">
        <v>64</v>
      </c>
      <c r="G1664">
        <v>10</v>
      </c>
      <c r="H1664">
        <v>10</v>
      </c>
    </row>
    <row r="1665" spans="1:8" x14ac:dyDescent="0.25">
      <c r="A1665">
        <v>164466</v>
      </c>
      <c r="B1665" t="s">
        <v>289</v>
      </c>
      <c r="C1665" t="s">
        <v>290</v>
      </c>
      <c r="D1665" t="s">
        <v>20</v>
      </c>
      <c r="E1665" t="s">
        <v>15</v>
      </c>
      <c r="F1665" t="s">
        <v>16</v>
      </c>
      <c r="G1665">
        <v>10</v>
      </c>
      <c r="H1665">
        <v>10</v>
      </c>
    </row>
    <row r="1666" spans="1:8" x14ac:dyDescent="0.25">
      <c r="A1666">
        <v>164470</v>
      </c>
      <c r="B1666" t="s">
        <v>1201</v>
      </c>
      <c r="C1666" t="s">
        <v>1179</v>
      </c>
      <c r="D1666" t="s">
        <v>11</v>
      </c>
      <c r="E1666" t="s">
        <v>18</v>
      </c>
      <c r="F1666" t="s">
        <v>40</v>
      </c>
      <c r="G1666">
        <v>10</v>
      </c>
      <c r="H1666">
        <v>10</v>
      </c>
    </row>
    <row r="1667" spans="1:8" x14ac:dyDescent="0.25">
      <c r="A1667">
        <v>164470</v>
      </c>
      <c r="B1667" t="s">
        <v>1201</v>
      </c>
      <c r="C1667" t="s">
        <v>1179</v>
      </c>
      <c r="D1667" t="s">
        <v>17</v>
      </c>
      <c r="E1667" t="s">
        <v>33</v>
      </c>
      <c r="F1667" t="s">
        <v>75</v>
      </c>
      <c r="G1667">
        <v>10</v>
      </c>
      <c r="H1667">
        <v>10</v>
      </c>
    </row>
    <row r="1668" spans="1:8" x14ac:dyDescent="0.25">
      <c r="A1668">
        <v>164471</v>
      </c>
      <c r="B1668" t="s">
        <v>734</v>
      </c>
      <c r="C1668" t="s">
        <v>735</v>
      </c>
      <c r="D1668" t="s">
        <v>14</v>
      </c>
      <c r="E1668" t="s">
        <v>18</v>
      </c>
      <c r="F1668" t="s">
        <v>87</v>
      </c>
      <c r="G1668">
        <v>10</v>
      </c>
      <c r="H1668">
        <v>10</v>
      </c>
    </row>
    <row r="1669" spans="1:8" x14ac:dyDescent="0.25">
      <c r="A1669">
        <v>164471</v>
      </c>
      <c r="B1669" t="s">
        <v>734</v>
      </c>
      <c r="C1669" t="s">
        <v>735</v>
      </c>
      <c r="D1669" t="s">
        <v>20</v>
      </c>
      <c r="E1669" t="s">
        <v>33</v>
      </c>
      <c r="F1669" t="s">
        <v>75</v>
      </c>
      <c r="G1669">
        <v>10</v>
      </c>
      <c r="H1669">
        <v>10</v>
      </c>
    </row>
    <row r="1670" spans="1:8" x14ac:dyDescent="0.25">
      <c r="A1670">
        <v>164471</v>
      </c>
      <c r="B1670" t="s">
        <v>734</v>
      </c>
      <c r="C1670" t="s">
        <v>735</v>
      </c>
      <c r="D1670" t="s">
        <v>11</v>
      </c>
      <c r="E1670" t="s">
        <v>15</v>
      </c>
      <c r="F1670">
        <v>1</v>
      </c>
      <c r="G1670">
        <v>10</v>
      </c>
      <c r="H1670">
        <v>10</v>
      </c>
    </row>
    <row r="1671" spans="1:8" x14ac:dyDescent="0.25">
      <c r="A1671">
        <v>164474</v>
      </c>
      <c r="B1671" t="s">
        <v>988</v>
      </c>
      <c r="C1671" t="s">
        <v>989</v>
      </c>
      <c r="D1671" t="s">
        <v>20</v>
      </c>
      <c r="E1671" t="s">
        <v>18</v>
      </c>
      <c r="F1671" t="s">
        <v>106</v>
      </c>
      <c r="G1671">
        <v>10</v>
      </c>
      <c r="H1671">
        <v>10</v>
      </c>
    </row>
    <row r="1672" spans="1:8" x14ac:dyDescent="0.25">
      <c r="A1672">
        <v>164474</v>
      </c>
      <c r="B1672" t="s">
        <v>988</v>
      </c>
      <c r="C1672" t="s">
        <v>989</v>
      </c>
      <c r="D1672" t="s">
        <v>14</v>
      </c>
      <c r="E1672" t="s">
        <v>21</v>
      </c>
      <c r="F1672" t="s">
        <v>92</v>
      </c>
      <c r="G1672">
        <v>10</v>
      </c>
      <c r="H1672">
        <v>10</v>
      </c>
    </row>
    <row r="1673" spans="1:8" x14ac:dyDescent="0.25">
      <c r="A1673">
        <v>164474</v>
      </c>
      <c r="B1673" t="s">
        <v>988</v>
      </c>
      <c r="C1673" t="s">
        <v>989</v>
      </c>
      <c r="D1673" t="s">
        <v>17</v>
      </c>
      <c r="E1673" t="s">
        <v>12</v>
      </c>
      <c r="F1673" t="s">
        <v>32</v>
      </c>
      <c r="G1673">
        <v>10</v>
      </c>
      <c r="H1673">
        <v>10</v>
      </c>
    </row>
    <row r="1674" spans="1:8" x14ac:dyDescent="0.25">
      <c r="A1674">
        <v>164478</v>
      </c>
      <c r="B1674" t="s">
        <v>337</v>
      </c>
      <c r="C1674" t="s">
        <v>338</v>
      </c>
      <c r="D1674" t="s">
        <v>11</v>
      </c>
      <c r="E1674" t="s">
        <v>18</v>
      </c>
      <c r="F1674" t="s">
        <v>106</v>
      </c>
      <c r="G1674">
        <v>10</v>
      </c>
      <c r="H1674">
        <v>10</v>
      </c>
    </row>
    <row r="1675" spans="1:8" x14ac:dyDescent="0.25">
      <c r="A1675">
        <v>164478</v>
      </c>
      <c r="B1675" t="s">
        <v>337</v>
      </c>
      <c r="C1675" t="s">
        <v>338</v>
      </c>
      <c r="D1675" t="s">
        <v>20</v>
      </c>
      <c r="E1675" t="s">
        <v>59</v>
      </c>
      <c r="F1675" t="s">
        <v>150</v>
      </c>
      <c r="G1675">
        <v>10</v>
      </c>
      <c r="H1675">
        <v>10</v>
      </c>
    </row>
    <row r="1676" spans="1:8" x14ac:dyDescent="0.25">
      <c r="A1676">
        <v>164485</v>
      </c>
      <c r="B1676" t="s">
        <v>291</v>
      </c>
      <c r="C1676" t="s">
        <v>292</v>
      </c>
      <c r="D1676" t="s">
        <v>20</v>
      </c>
      <c r="E1676" t="s">
        <v>44</v>
      </c>
      <c r="F1676" t="s">
        <v>45</v>
      </c>
      <c r="G1676">
        <v>10</v>
      </c>
      <c r="H1676">
        <v>10</v>
      </c>
    </row>
    <row r="1677" spans="1:8" x14ac:dyDescent="0.25">
      <c r="A1677">
        <v>164487</v>
      </c>
      <c r="B1677" t="s">
        <v>1193</v>
      </c>
      <c r="C1677" t="s">
        <v>1194</v>
      </c>
      <c r="D1677" t="s">
        <v>14</v>
      </c>
      <c r="E1677" t="s">
        <v>12</v>
      </c>
      <c r="F1677" t="s">
        <v>32</v>
      </c>
      <c r="G1677">
        <v>10</v>
      </c>
      <c r="H1677">
        <v>10</v>
      </c>
    </row>
    <row r="1678" spans="1:8" x14ac:dyDescent="0.25">
      <c r="A1678">
        <v>164487</v>
      </c>
      <c r="B1678" t="s">
        <v>1193</v>
      </c>
      <c r="C1678" t="s">
        <v>1194</v>
      </c>
      <c r="D1678" t="s">
        <v>11</v>
      </c>
      <c r="E1678" t="s">
        <v>15</v>
      </c>
      <c r="F1678" t="s">
        <v>61</v>
      </c>
      <c r="G1678">
        <v>10</v>
      </c>
      <c r="H1678">
        <v>10</v>
      </c>
    </row>
    <row r="1679" spans="1:8" x14ac:dyDescent="0.25">
      <c r="A1679">
        <v>164501</v>
      </c>
      <c r="B1679" t="s">
        <v>815</v>
      </c>
      <c r="C1679" t="s">
        <v>816</v>
      </c>
      <c r="D1679" t="s">
        <v>17</v>
      </c>
      <c r="E1679" t="s">
        <v>18</v>
      </c>
      <c r="F1679" t="s">
        <v>65</v>
      </c>
      <c r="G1679">
        <v>10</v>
      </c>
      <c r="H1679">
        <v>10</v>
      </c>
    </row>
    <row r="1680" spans="1:8" x14ac:dyDescent="0.25">
      <c r="A1680">
        <v>164501</v>
      </c>
      <c r="B1680" t="s">
        <v>815</v>
      </c>
      <c r="C1680" t="s">
        <v>816</v>
      </c>
      <c r="D1680" t="s">
        <v>20</v>
      </c>
      <c r="E1680" t="s">
        <v>33</v>
      </c>
      <c r="F1680" t="s">
        <v>75</v>
      </c>
      <c r="G1680">
        <v>10</v>
      </c>
      <c r="H1680">
        <v>10</v>
      </c>
    </row>
    <row r="1681" spans="1:8" x14ac:dyDescent="0.25">
      <c r="A1681">
        <v>164504</v>
      </c>
      <c r="B1681" t="s">
        <v>1182</v>
      </c>
      <c r="C1681" t="s">
        <v>738</v>
      </c>
      <c r="D1681" t="s">
        <v>20</v>
      </c>
      <c r="E1681" t="s">
        <v>15</v>
      </c>
      <c r="F1681" t="s">
        <v>105</v>
      </c>
      <c r="G1681">
        <v>10</v>
      </c>
      <c r="H1681">
        <v>10</v>
      </c>
    </row>
    <row r="1682" spans="1:8" x14ac:dyDescent="0.25">
      <c r="A1682">
        <v>164505</v>
      </c>
      <c r="B1682" t="s">
        <v>346</v>
      </c>
      <c r="C1682" t="s">
        <v>347</v>
      </c>
      <c r="D1682" t="s">
        <v>20</v>
      </c>
      <c r="E1682" t="s">
        <v>15</v>
      </c>
      <c r="F1682" t="s">
        <v>105</v>
      </c>
      <c r="G1682">
        <v>10</v>
      </c>
      <c r="H1682">
        <v>10</v>
      </c>
    </row>
    <row r="1683" spans="1:8" x14ac:dyDescent="0.25">
      <c r="A1683">
        <v>164507</v>
      </c>
      <c r="B1683" t="s">
        <v>287</v>
      </c>
      <c r="C1683" t="s">
        <v>288</v>
      </c>
      <c r="D1683" t="s">
        <v>11</v>
      </c>
      <c r="E1683" t="s">
        <v>18</v>
      </c>
      <c r="F1683" t="s">
        <v>40</v>
      </c>
      <c r="G1683">
        <v>10</v>
      </c>
      <c r="H1683">
        <v>10</v>
      </c>
    </row>
    <row r="1684" spans="1:8" x14ac:dyDescent="0.25">
      <c r="A1684">
        <v>164507</v>
      </c>
      <c r="B1684" t="s">
        <v>287</v>
      </c>
      <c r="C1684" t="s">
        <v>288</v>
      </c>
      <c r="D1684" t="s">
        <v>14</v>
      </c>
      <c r="E1684" t="s">
        <v>33</v>
      </c>
      <c r="F1684" t="s">
        <v>38</v>
      </c>
      <c r="G1684">
        <v>10</v>
      </c>
      <c r="H1684">
        <v>10</v>
      </c>
    </row>
    <row r="1685" spans="1:8" x14ac:dyDescent="0.25">
      <c r="A1685">
        <v>164507</v>
      </c>
      <c r="B1685" t="s">
        <v>287</v>
      </c>
      <c r="C1685" t="s">
        <v>288</v>
      </c>
      <c r="D1685" t="s">
        <v>20</v>
      </c>
      <c r="E1685" t="s">
        <v>12</v>
      </c>
      <c r="F1685" t="s">
        <v>64</v>
      </c>
      <c r="G1685">
        <v>10</v>
      </c>
      <c r="H1685">
        <v>10</v>
      </c>
    </row>
    <row r="1686" spans="1:8" x14ac:dyDescent="0.25">
      <c r="A1686">
        <v>164509</v>
      </c>
      <c r="B1686" t="s">
        <v>883</v>
      </c>
      <c r="C1686" t="s">
        <v>330</v>
      </c>
      <c r="D1686" t="s">
        <v>14</v>
      </c>
      <c r="E1686" t="s">
        <v>15</v>
      </c>
      <c r="F1686" t="s">
        <v>105</v>
      </c>
      <c r="G1686">
        <v>10</v>
      </c>
      <c r="H1686">
        <v>10</v>
      </c>
    </row>
    <row r="1687" spans="1:8" x14ac:dyDescent="0.25">
      <c r="A1687">
        <v>164524</v>
      </c>
      <c r="B1687" t="s">
        <v>1397</v>
      </c>
      <c r="C1687" t="s">
        <v>1398</v>
      </c>
      <c r="D1687" t="s">
        <v>17</v>
      </c>
      <c r="E1687" t="s">
        <v>12</v>
      </c>
      <c r="F1687" t="s">
        <v>39</v>
      </c>
      <c r="G1687">
        <v>10</v>
      </c>
      <c r="H1687">
        <v>10</v>
      </c>
    </row>
    <row r="1688" spans="1:8" x14ac:dyDescent="0.25">
      <c r="A1688">
        <v>164524</v>
      </c>
      <c r="B1688" t="s">
        <v>1397</v>
      </c>
      <c r="C1688" t="s">
        <v>1398</v>
      </c>
      <c r="D1688" t="s">
        <v>14</v>
      </c>
      <c r="E1688" t="s">
        <v>15</v>
      </c>
      <c r="F1688" t="s">
        <v>16</v>
      </c>
      <c r="G1688">
        <v>10</v>
      </c>
      <c r="H1688">
        <v>10</v>
      </c>
    </row>
    <row r="1689" spans="1:8" x14ac:dyDescent="0.25">
      <c r="A1689">
        <v>164533</v>
      </c>
      <c r="B1689" t="s">
        <v>1225</v>
      </c>
      <c r="C1689" t="s">
        <v>1226</v>
      </c>
      <c r="D1689" t="s">
        <v>14</v>
      </c>
      <c r="E1689" t="s">
        <v>33</v>
      </c>
      <c r="F1689" t="s">
        <v>38</v>
      </c>
      <c r="G1689">
        <v>10</v>
      </c>
      <c r="H1689">
        <v>10</v>
      </c>
    </row>
    <row r="1690" spans="1:8" x14ac:dyDescent="0.25">
      <c r="A1690">
        <v>164533</v>
      </c>
      <c r="B1690" t="s">
        <v>1225</v>
      </c>
      <c r="C1690" t="s">
        <v>1226</v>
      </c>
      <c r="D1690" t="s">
        <v>17</v>
      </c>
      <c r="E1690" t="s">
        <v>12</v>
      </c>
      <c r="F1690" t="s">
        <v>64</v>
      </c>
      <c r="G1690">
        <v>10</v>
      </c>
      <c r="H1690">
        <v>10</v>
      </c>
    </row>
    <row r="1691" spans="1:8" x14ac:dyDescent="0.25">
      <c r="A1691">
        <v>164534</v>
      </c>
      <c r="B1691" t="s">
        <v>1125</v>
      </c>
      <c r="C1691" t="s">
        <v>384</v>
      </c>
      <c r="D1691" t="s">
        <v>20</v>
      </c>
      <c r="E1691" t="s">
        <v>12</v>
      </c>
      <c r="F1691" t="s">
        <v>162</v>
      </c>
      <c r="G1691">
        <v>10</v>
      </c>
      <c r="H1691">
        <v>10</v>
      </c>
    </row>
    <row r="1692" spans="1:8" x14ac:dyDescent="0.25">
      <c r="A1692">
        <v>164534</v>
      </c>
      <c r="B1692" t="s">
        <v>1125</v>
      </c>
      <c r="C1692" t="s">
        <v>384</v>
      </c>
      <c r="D1692" t="s">
        <v>11</v>
      </c>
      <c r="E1692" t="s">
        <v>15</v>
      </c>
      <c r="F1692" t="s">
        <v>16</v>
      </c>
      <c r="G1692">
        <v>10</v>
      </c>
      <c r="H1692">
        <v>10</v>
      </c>
    </row>
    <row r="1693" spans="1:8" x14ac:dyDescent="0.25">
      <c r="A1693">
        <v>164540</v>
      </c>
      <c r="B1693" t="s">
        <v>474</v>
      </c>
      <c r="C1693" t="s">
        <v>475</v>
      </c>
      <c r="D1693" t="s">
        <v>14</v>
      </c>
      <c r="E1693" t="s">
        <v>21</v>
      </c>
      <c r="F1693" t="s">
        <v>43</v>
      </c>
      <c r="G1693">
        <v>10</v>
      </c>
      <c r="H1693">
        <v>10</v>
      </c>
    </row>
    <row r="1694" spans="1:8" x14ac:dyDescent="0.25">
      <c r="A1694">
        <v>164540</v>
      </c>
      <c r="B1694" t="s">
        <v>474</v>
      </c>
      <c r="C1694" t="s">
        <v>475</v>
      </c>
      <c r="D1694" t="s">
        <v>11</v>
      </c>
      <c r="E1694" t="s">
        <v>44</v>
      </c>
      <c r="F1694" t="s">
        <v>45</v>
      </c>
      <c r="G1694">
        <v>10</v>
      </c>
      <c r="H1694">
        <v>10</v>
      </c>
    </row>
    <row r="1695" spans="1:8" x14ac:dyDescent="0.25">
      <c r="A1695">
        <v>164544</v>
      </c>
      <c r="B1695" t="s">
        <v>903</v>
      </c>
      <c r="C1695" t="s">
        <v>722</v>
      </c>
      <c r="D1695" t="s">
        <v>17</v>
      </c>
      <c r="E1695" t="s">
        <v>18</v>
      </c>
      <c r="F1695" t="s">
        <v>40</v>
      </c>
      <c r="G1695">
        <v>10</v>
      </c>
      <c r="H1695">
        <v>10</v>
      </c>
    </row>
    <row r="1696" spans="1:8" x14ac:dyDescent="0.25">
      <c r="A1696">
        <v>164544</v>
      </c>
      <c r="B1696" t="s">
        <v>903</v>
      </c>
      <c r="C1696" t="s">
        <v>722</v>
      </c>
      <c r="D1696" t="s">
        <v>11</v>
      </c>
      <c r="E1696" t="s">
        <v>15</v>
      </c>
      <c r="F1696" t="s">
        <v>61</v>
      </c>
      <c r="G1696">
        <v>10</v>
      </c>
      <c r="H1696">
        <v>10</v>
      </c>
    </row>
    <row r="1697" spans="1:8" x14ac:dyDescent="0.25">
      <c r="A1697">
        <v>164545</v>
      </c>
      <c r="B1697" t="s">
        <v>1322</v>
      </c>
      <c r="C1697" t="s">
        <v>161</v>
      </c>
      <c r="D1697" t="s">
        <v>11</v>
      </c>
      <c r="E1697" t="s">
        <v>18</v>
      </c>
      <c r="F1697" t="s">
        <v>91</v>
      </c>
      <c r="G1697">
        <v>10</v>
      </c>
      <c r="H1697">
        <v>10</v>
      </c>
    </row>
    <row r="1698" spans="1:8" x14ac:dyDescent="0.25">
      <c r="A1698">
        <v>164545</v>
      </c>
      <c r="B1698" t="s">
        <v>1322</v>
      </c>
      <c r="C1698" t="s">
        <v>161</v>
      </c>
      <c r="D1698" t="s">
        <v>14</v>
      </c>
      <c r="E1698" t="s">
        <v>33</v>
      </c>
      <c r="F1698" t="s">
        <v>75</v>
      </c>
      <c r="G1698">
        <v>10</v>
      </c>
      <c r="H1698">
        <v>10</v>
      </c>
    </row>
    <row r="1699" spans="1:8" x14ac:dyDescent="0.25">
      <c r="A1699">
        <v>164545</v>
      </c>
      <c r="B1699" t="s">
        <v>1322</v>
      </c>
      <c r="C1699" t="s">
        <v>161</v>
      </c>
      <c r="D1699" t="s">
        <v>20</v>
      </c>
      <c r="E1699" t="s">
        <v>15</v>
      </c>
      <c r="F1699" t="s">
        <v>16</v>
      </c>
      <c r="G1699">
        <v>10</v>
      </c>
      <c r="H1699">
        <v>10</v>
      </c>
    </row>
    <row r="1700" spans="1:8" x14ac:dyDescent="0.25">
      <c r="A1700">
        <v>164564</v>
      </c>
      <c r="B1700" t="s">
        <v>600</v>
      </c>
      <c r="C1700" t="s">
        <v>601</v>
      </c>
      <c r="D1700" t="s">
        <v>17</v>
      </c>
      <c r="E1700" t="s">
        <v>18</v>
      </c>
      <c r="F1700" t="s">
        <v>65</v>
      </c>
      <c r="G1700">
        <v>10</v>
      </c>
      <c r="H1700">
        <v>10</v>
      </c>
    </row>
    <row r="1701" spans="1:8" x14ac:dyDescent="0.25">
      <c r="A1701">
        <v>164564</v>
      </c>
      <c r="B1701" t="s">
        <v>600</v>
      </c>
      <c r="C1701" t="s">
        <v>601</v>
      </c>
      <c r="D1701" t="s">
        <v>20</v>
      </c>
      <c r="E1701" t="s">
        <v>15</v>
      </c>
      <c r="F1701" t="s">
        <v>61</v>
      </c>
      <c r="G1701">
        <v>10</v>
      </c>
      <c r="H1701">
        <v>10</v>
      </c>
    </row>
    <row r="1702" spans="1:8" x14ac:dyDescent="0.25">
      <c r="A1702">
        <v>164573</v>
      </c>
      <c r="B1702" t="s">
        <v>1403</v>
      </c>
      <c r="C1702" t="s">
        <v>542</v>
      </c>
      <c r="D1702" t="s">
        <v>14</v>
      </c>
      <c r="E1702" t="s">
        <v>12</v>
      </c>
      <c r="F1702" t="s">
        <v>64</v>
      </c>
      <c r="G1702">
        <v>10</v>
      </c>
      <c r="H1702">
        <v>10</v>
      </c>
    </row>
    <row r="1703" spans="1:8" x14ac:dyDescent="0.25">
      <c r="A1703">
        <v>164573</v>
      </c>
      <c r="B1703" t="s">
        <v>1403</v>
      </c>
      <c r="C1703" t="s">
        <v>542</v>
      </c>
      <c r="D1703" t="s">
        <v>17</v>
      </c>
      <c r="E1703" t="s">
        <v>15</v>
      </c>
      <c r="F1703">
        <v>1</v>
      </c>
      <c r="G1703">
        <v>10</v>
      </c>
      <c r="H1703">
        <v>10</v>
      </c>
    </row>
    <row r="1704" spans="1:8" x14ac:dyDescent="0.25">
      <c r="A1704">
        <v>164588</v>
      </c>
      <c r="B1704" t="s">
        <v>969</v>
      </c>
      <c r="C1704" t="s">
        <v>268</v>
      </c>
      <c r="D1704" t="s">
        <v>11</v>
      </c>
      <c r="E1704" t="s">
        <v>18</v>
      </c>
      <c r="F1704" t="s">
        <v>106</v>
      </c>
      <c r="G1704">
        <v>10</v>
      </c>
      <c r="H1704">
        <v>10</v>
      </c>
    </row>
    <row r="1705" spans="1:8" x14ac:dyDescent="0.25">
      <c r="A1705">
        <v>164588</v>
      </c>
      <c r="B1705" t="s">
        <v>969</v>
      </c>
      <c r="C1705" t="s">
        <v>268</v>
      </c>
      <c r="D1705" t="s">
        <v>20</v>
      </c>
      <c r="E1705" t="s">
        <v>12</v>
      </c>
      <c r="F1705" t="s">
        <v>39</v>
      </c>
      <c r="G1705">
        <v>10</v>
      </c>
      <c r="H1705">
        <v>10</v>
      </c>
    </row>
    <row r="1706" spans="1:8" x14ac:dyDescent="0.25">
      <c r="A1706">
        <v>164588</v>
      </c>
      <c r="B1706" t="s">
        <v>969</v>
      </c>
      <c r="C1706" t="s">
        <v>268</v>
      </c>
      <c r="D1706" t="s">
        <v>14</v>
      </c>
      <c r="E1706" t="s">
        <v>44</v>
      </c>
      <c r="F1706" t="s">
        <v>45</v>
      </c>
      <c r="G1706">
        <v>10</v>
      </c>
      <c r="H1706">
        <v>10</v>
      </c>
    </row>
    <row r="1707" spans="1:8" x14ac:dyDescent="0.25">
      <c r="A1707">
        <v>164592</v>
      </c>
      <c r="B1707" t="s">
        <v>796</v>
      </c>
      <c r="C1707" t="s">
        <v>797</v>
      </c>
      <c r="D1707" t="s">
        <v>14</v>
      </c>
      <c r="E1707" t="s">
        <v>18</v>
      </c>
      <c r="F1707" t="s">
        <v>40</v>
      </c>
      <c r="G1707">
        <v>10</v>
      </c>
      <c r="H1707">
        <v>10</v>
      </c>
    </row>
    <row r="1708" spans="1:8" x14ac:dyDescent="0.25">
      <c r="A1708">
        <v>164592</v>
      </c>
      <c r="B1708" t="s">
        <v>796</v>
      </c>
      <c r="C1708" t="s">
        <v>797</v>
      </c>
      <c r="D1708" t="s">
        <v>17</v>
      </c>
      <c r="E1708" t="s">
        <v>59</v>
      </c>
      <c r="F1708" t="s">
        <v>150</v>
      </c>
      <c r="G1708">
        <v>10</v>
      </c>
      <c r="H1708">
        <v>10</v>
      </c>
    </row>
    <row r="1709" spans="1:8" x14ac:dyDescent="0.25">
      <c r="A1709">
        <v>164596</v>
      </c>
      <c r="B1709" t="s">
        <v>596</v>
      </c>
      <c r="C1709" t="s">
        <v>597</v>
      </c>
      <c r="D1709" t="s">
        <v>20</v>
      </c>
      <c r="E1709" t="s">
        <v>44</v>
      </c>
      <c r="F1709" t="s">
        <v>45</v>
      </c>
      <c r="G1709">
        <v>10</v>
      </c>
      <c r="H1709">
        <v>10</v>
      </c>
    </row>
    <row r="1710" spans="1:8" x14ac:dyDescent="0.25">
      <c r="A1710">
        <v>164601</v>
      </c>
      <c r="B1710" t="s">
        <v>913</v>
      </c>
      <c r="C1710" t="s">
        <v>171</v>
      </c>
      <c r="D1710" t="s">
        <v>17</v>
      </c>
      <c r="E1710" t="s">
        <v>18</v>
      </c>
      <c r="F1710" t="s">
        <v>106</v>
      </c>
      <c r="G1710">
        <v>10</v>
      </c>
      <c r="H1710">
        <v>10</v>
      </c>
    </row>
    <row r="1711" spans="1:8" x14ac:dyDescent="0.25">
      <c r="A1711">
        <v>164604</v>
      </c>
      <c r="B1711" t="s">
        <v>1339</v>
      </c>
      <c r="C1711" t="s">
        <v>751</v>
      </c>
      <c r="D1711" t="s">
        <v>17</v>
      </c>
      <c r="E1711" t="s">
        <v>33</v>
      </c>
      <c r="F1711" t="s">
        <v>38</v>
      </c>
      <c r="G1711">
        <v>10</v>
      </c>
      <c r="H1711">
        <v>10</v>
      </c>
    </row>
    <row r="1712" spans="1:8" x14ac:dyDescent="0.25">
      <c r="A1712">
        <v>164604</v>
      </c>
      <c r="B1712" t="s">
        <v>1339</v>
      </c>
      <c r="C1712" t="s">
        <v>751</v>
      </c>
      <c r="D1712" t="s">
        <v>20</v>
      </c>
      <c r="E1712" t="s">
        <v>15</v>
      </c>
      <c r="F1712" t="s">
        <v>16</v>
      </c>
      <c r="G1712">
        <v>10</v>
      </c>
      <c r="H1712">
        <v>10</v>
      </c>
    </row>
    <row r="1713" spans="1:8" x14ac:dyDescent="0.25">
      <c r="A1713">
        <v>164613</v>
      </c>
      <c r="B1713" t="s">
        <v>642</v>
      </c>
      <c r="C1713" t="s">
        <v>643</v>
      </c>
      <c r="D1713" t="s">
        <v>14</v>
      </c>
      <c r="E1713" t="s">
        <v>44</v>
      </c>
      <c r="F1713" t="s">
        <v>45</v>
      </c>
      <c r="G1713">
        <v>10</v>
      </c>
      <c r="H1713">
        <v>10</v>
      </c>
    </row>
    <row r="1714" spans="1:8" x14ac:dyDescent="0.25">
      <c r="A1714">
        <v>164617</v>
      </c>
      <c r="B1714" t="s">
        <v>1420</v>
      </c>
      <c r="C1714" t="s">
        <v>1421</v>
      </c>
      <c r="D1714" t="s">
        <v>17</v>
      </c>
      <c r="E1714" t="s">
        <v>33</v>
      </c>
      <c r="F1714" t="s">
        <v>38</v>
      </c>
      <c r="G1714">
        <v>10</v>
      </c>
      <c r="H1714">
        <v>10</v>
      </c>
    </row>
    <row r="1715" spans="1:8" x14ac:dyDescent="0.25">
      <c r="A1715">
        <v>164617</v>
      </c>
      <c r="B1715" t="s">
        <v>1420</v>
      </c>
      <c r="C1715" t="s">
        <v>1421</v>
      </c>
      <c r="D1715" t="s">
        <v>14</v>
      </c>
      <c r="E1715" t="s">
        <v>12</v>
      </c>
      <c r="F1715" t="s">
        <v>32</v>
      </c>
      <c r="G1715">
        <v>10</v>
      </c>
      <c r="H1715">
        <v>10</v>
      </c>
    </row>
    <row r="1716" spans="1:8" x14ac:dyDescent="0.25">
      <c r="A1716">
        <v>164624</v>
      </c>
      <c r="B1716" t="s">
        <v>459</v>
      </c>
      <c r="C1716" t="s">
        <v>460</v>
      </c>
      <c r="D1716" t="s">
        <v>17</v>
      </c>
      <c r="E1716" t="s">
        <v>18</v>
      </c>
      <c r="F1716" t="s">
        <v>40</v>
      </c>
      <c r="G1716">
        <v>10</v>
      </c>
      <c r="H1716">
        <v>10</v>
      </c>
    </row>
    <row r="1717" spans="1:8" x14ac:dyDescent="0.25">
      <c r="A1717">
        <v>164624</v>
      </c>
      <c r="B1717" t="s">
        <v>459</v>
      </c>
      <c r="C1717" t="s">
        <v>460</v>
      </c>
      <c r="D1717" t="s">
        <v>20</v>
      </c>
      <c r="E1717" t="s">
        <v>33</v>
      </c>
      <c r="F1717" t="s">
        <v>38</v>
      </c>
      <c r="G1717">
        <v>10</v>
      </c>
      <c r="H1717">
        <v>10</v>
      </c>
    </row>
    <row r="1718" spans="1:8" x14ac:dyDescent="0.25">
      <c r="A1718">
        <v>164624</v>
      </c>
      <c r="B1718" t="s">
        <v>459</v>
      </c>
      <c r="C1718" t="s">
        <v>460</v>
      </c>
      <c r="D1718" t="s">
        <v>11</v>
      </c>
      <c r="E1718" t="s">
        <v>15</v>
      </c>
      <c r="F1718" t="s">
        <v>105</v>
      </c>
      <c r="G1718">
        <v>10</v>
      </c>
      <c r="H1718">
        <v>10</v>
      </c>
    </row>
    <row r="1719" spans="1:8" x14ac:dyDescent="0.25">
      <c r="A1719">
        <v>164633</v>
      </c>
      <c r="B1719" t="s">
        <v>832</v>
      </c>
      <c r="C1719" t="s">
        <v>833</v>
      </c>
      <c r="D1719" t="s">
        <v>14</v>
      </c>
      <c r="E1719" t="s">
        <v>44</v>
      </c>
      <c r="F1719" t="s">
        <v>45</v>
      </c>
      <c r="G1719">
        <v>10</v>
      </c>
      <c r="H1719">
        <v>10</v>
      </c>
    </row>
    <row r="1720" spans="1:8" x14ac:dyDescent="0.25">
      <c r="A1720">
        <v>164646</v>
      </c>
      <c r="B1720" t="s">
        <v>678</v>
      </c>
      <c r="C1720" t="s">
        <v>679</v>
      </c>
      <c r="D1720" t="s">
        <v>17</v>
      </c>
      <c r="E1720" t="s">
        <v>59</v>
      </c>
      <c r="F1720" t="s">
        <v>150</v>
      </c>
      <c r="G1720">
        <v>10</v>
      </c>
      <c r="H1720">
        <v>10</v>
      </c>
    </row>
    <row r="1721" spans="1:8" x14ac:dyDescent="0.25">
      <c r="A1721">
        <v>164646</v>
      </c>
      <c r="B1721" t="s">
        <v>678</v>
      </c>
      <c r="C1721" t="s">
        <v>679</v>
      </c>
      <c r="D1721" t="s">
        <v>11</v>
      </c>
      <c r="E1721" t="s">
        <v>15</v>
      </c>
      <c r="F1721" t="s">
        <v>16</v>
      </c>
      <c r="G1721">
        <v>10</v>
      </c>
      <c r="H1721">
        <v>10</v>
      </c>
    </row>
    <row r="1722" spans="1:8" x14ac:dyDescent="0.25">
      <c r="A1722">
        <v>164657</v>
      </c>
      <c r="B1722" t="s">
        <v>743</v>
      </c>
      <c r="C1722" t="s">
        <v>744</v>
      </c>
      <c r="D1722" t="s">
        <v>17</v>
      </c>
      <c r="E1722" t="s">
        <v>18</v>
      </c>
      <c r="F1722" t="s">
        <v>91</v>
      </c>
      <c r="G1722">
        <v>10</v>
      </c>
      <c r="H1722">
        <v>10</v>
      </c>
    </row>
    <row r="1723" spans="1:8" x14ac:dyDescent="0.25">
      <c r="A1723">
        <v>164657</v>
      </c>
      <c r="B1723" t="s">
        <v>743</v>
      </c>
      <c r="C1723" t="s">
        <v>744</v>
      </c>
      <c r="D1723" t="s">
        <v>11</v>
      </c>
      <c r="E1723" t="s">
        <v>33</v>
      </c>
      <c r="F1723" t="s">
        <v>38</v>
      </c>
      <c r="G1723">
        <v>10</v>
      </c>
      <c r="H1723">
        <v>10</v>
      </c>
    </row>
    <row r="1724" spans="1:8" x14ac:dyDescent="0.25">
      <c r="A1724">
        <v>164657</v>
      </c>
      <c r="B1724" t="s">
        <v>743</v>
      </c>
      <c r="C1724" t="s">
        <v>744</v>
      </c>
      <c r="D1724" t="s">
        <v>20</v>
      </c>
      <c r="E1724" t="s">
        <v>44</v>
      </c>
      <c r="F1724" t="s">
        <v>45</v>
      </c>
      <c r="G1724">
        <v>10</v>
      </c>
      <c r="H1724">
        <v>10</v>
      </c>
    </row>
    <row r="1725" spans="1:8" x14ac:dyDescent="0.25">
      <c r="A1725">
        <v>164687</v>
      </c>
      <c r="B1725" t="s">
        <v>1305</v>
      </c>
      <c r="C1725" t="s">
        <v>1306</v>
      </c>
      <c r="D1725" t="s">
        <v>11</v>
      </c>
      <c r="E1725" t="s">
        <v>18</v>
      </c>
      <c r="F1725" t="s">
        <v>91</v>
      </c>
      <c r="G1725">
        <v>10</v>
      </c>
      <c r="H1725">
        <v>10</v>
      </c>
    </row>
    <row r="1726" spans="1:8" x14ac:dyDescent="0.25">
      <c r="A1726">
        <v>164687</v>
      </c>
      <c r="B1726" t="s">
        <v>1305</v>
      </c>
      <c r="C1726" t="s">
        <v>1306</v>
      </c>
      <c r="D1726" t="s">
        <v>14</v>
      </c>
      <c r="E1726" t="s">
        <v>21</v>
      </c>
      <c r="F1726" t="s">
        <v>92</v>
      </c>
      <c r="G1726">
        <v>10</v>
      </c>
      <c r="H1726">
        <v>10</v>
      </c>
    </row>
    <row r="1727" spans="1:8" x14ac:dyDescent="0.25">
      <c r="A1727">
        <v>164687</v>
      </c>
      <c r="B1727" t="s">
        <v>1305</v>
      </c>
      <c r="C1727" t="s">
        <v>1306</v>
      </c>
      <c r="D1727" t="s">
        <v>20</v>
      </c>
      <c r="E1727" t="s">
        <v>59</v>
      </c>
      <c r="F1727" t="s">
        <v>150</v>
      </c>
      <c r="G1727">
        <v>10</v>
      </c>
      <c r="H1727">
        <v>10</v>
      </c>
    </row>
    <row r="1728" spans="1:8" x14ac:dyDescent="0.25">
      <c r="A1728">
        <v>164687</v>
      </c>
      <c r="B1728" t="s">
        <v>1305</v>
      </c>
      <c r="C1728" t="s">
        <v>1306</v>
      </c>
      <c r="D1728" t="s">
        <v>17</v>
      </c>
      <c r="E1728" t="s">
        <v>15</v>
      </c>
      <c r="F1728">
        <v>1</v>
      </c>
      <c r="G1728">
        <v>10</v>
      </c>
      <c r="H1728">
        <v>10</v>
      </c>
    </row>
    <row r="1729" spans="1:8" x14ac:dyDescent="0.25">
      <c r="A1729">
        <v>164695</v>
      </c>
      <c r="B1729" t="s">
        <v>793</v>
      </c>
      <c r="C1729" t="s">
        <v>224</v>
      </c>
      <c r="D1729" t="s">
        <v>11</v>
      </c>
      <c r="E1729" t="s">
        <v>15</v>
      </c>
      <c r="F1729" t="s">
        <v>16</v>
      </c>
      <c r="G1729">
        <v>10</v>
      </c>
      <c r="H1729">
        <v>10</v>
      </c>
    </row>
    <row r="1730" spans="1:8" x14ac:dyDescent="0.25">
      <c r="A1730">
        <v>164698</v>
      </c>
      <c r="B1730" t="s">
        <v>889</v>
      </c>
      <c r="C1730" t="s">
        <v>890</v>
      </c>
      <c r="D1730" t="s">
        <v>20</v>
      </c>
      <c r="E1730" t="s">
        <v>33</v>
      </c>
      <c r="F1730" t="s">
        <v>38</v>
      </c>
      <c r="G1730">
        <v>10</v>
      </c>
      <c r="H1730">
        <v>10</v>
      </c>
    </row>
    <row r="1731" spans="1:8" x14ac:dyDescent="0.25">
      <c r="A1731">
        <v>164698</v>
      </c>
      <c r="B1731" t="s">
        <v>889</v>
      </c>
      <c r="C1731" t="s">
        <v>890</v>
      </c>
      <c r="D1731" t="s">
        <v>14</v>
      </c>
      <c r="E1731" t="s">
        <v>15</v>
      </c>
      <c r="F1731" t="s">
        <v>16</v>
      </c>
      <c r="G1731">
        <v>10</v>
      </c>
      <c r="H1731">
        <v>10</v>
      </c>
    </row>
    <row r="1732" spans="1:8" x14ac:dyDescent="0.25">
      <c r="A1732">
        <v>164699</v>
      </c>
      <c r="B1732" t="s">
        <v>1049</v>
      </c>
      <c r="C1732" t="s">
        <v>735</v>
      </c>
      <c r="D1732" t="s">
        <v>11</v>
      </c>
      <c r="E1732" t="s">
        <v>33</v>
      </c>
      <c r="F1732" t="s">
        <v>38</v>
      </c>
      <c r="G1732">
        <v>10</v>
      </c>
      <c r="H1732">
        <v>10</v>
      </c>
    </row>
    <row r="1733" spans="1:8" x14ac:dyDescent="0.25">
      <c r="A1733">
        <v>164699</v>
      </c>
      <c r="B1733" t="s">
        <v>1049</v>
      </c>
      <c r="C1733" t="s">
        <v>735</v>
      </c>
      <c r="D1733" t="s">
        <v>20</v>
      </c>
      <c r="E1733" t="s">
        <v>59</v>
      </c>
      <c r="F1733" t="s">
        <v>150</v>
      </c>
      <c r="G1733">
        <v>10</v>
      </c>
      <c r="H1733">
        <v>10</v>
      </c>
    </row>
    <row r="1734" spans="1:8" x14ac:dyDescent="0.25">
      <c r="A1734">
        <v>164699</v>
      </c>
      <c r="B1734" t="s">
        <v>1049</v>
      </c>
      <c r="C1734" t="s">
        <v>735</v>
      </c>
      <c r="D1734" t="s">
        <v>14</v>
      </c>
      <c r="E1734" t="s">
        <v>15</v>
      </c>
      <c r="F1734" t="s">
        <v>16</v>
      </c>
      <c r="G1734">
        <v>10</v>
      </c>
      <c r="H1734">
        <v>10</v>
      </c>
    </row>
    <row r="1735" spans="1:8" x14ac:dyDescent="0.25">
      <c r="A1735">
        <v>164709</v>
      </c>
      <c r="B1735" t="s">
        <v>1121</v>
      </c>
      <c r="C1735" t="s">
        <v>1122</v>
      </c>
      <c r="D1735" t="s">
        <v>14</v>
      </c>
      <c r="E1735" t="s">
        <v>59</v>
      </c>
      <c r="F1735" t="s">
        <v>150</v>
      </c>
      <c r="G1735">
        <v>10</v>
      </c>
      <c r="H1735">
        <v>10</v>
      </c>
    </row>
    <row r="1736" spans="1:8" x14ac:dyDescent="0.25">
      <c r="A1736">
        <v>164709</v>
      </c>
      <c r="B1736" t="s">
        <v>1121</v>
      </c>
      <c r="C1736" t="s">
        <v>1122</v>
      </c>
      <c r="D1736" t="s">
        <v>20</v>
      </c>
      <c r="E1736" t="s">
        <v>15</v>
      </c>
      <c r="F1736" t="s">
        <v>16</v>
      </c>
      <c r="G1736">
        <v>10</v>
      </c>
      <c r="H1736">
        <v>10</v>
      </c>
    </row>
    <row r="1737" spans="1:8" x14ac:dyDescent="0.25">
      <c r="A1737">
        <v>164719</v>
      </c>
      <c r="B1737" t="s">
        <v>739</v>
      </c>
      <c r="C1737" t="s">
        <v>740</v>
      </c>
      <c r="D1737" t="s">
        <v>14</v>
      </c>
      <c r="E1737" t="s">
        <v>12</v>
      </c>
      <c r="F1737" t="s">
        <v>64</v>
      </c>
      <c r="G1737">
        <v>10</v>
      </c>
      <c r="H1737">
        <v>10</v>
      </c>
    </row>
    <row r="1738" spans="1:8" x14ac:dyDescent="0.25">
      <c r="A1738">
        <v>164720</v>
      </c>
      <c r="B1738" t="s">
        <v>891</v>
      </c>
      <c r="C1738" t="s">
        <v>892</v>
      </c>
      <c r="D1738" t="s">
        <v>20</v>
      </c>
      <c r="E1738" t="s">
        <v>33</v>
      </c>
      <c r="F1738" t="s">
        <v>75</v>
      </c>
      <c r="G1738">
        <v>10</v>
      </c>
      <c r="H1738">
        <v>10</v>
      </c>
    </row>
    <row r="1739" spans="1:8" x14ac:dyDescent="0.25">
      <c r="A1739">
        <v>164720</v>
      </c>
      <c r="B1739" t="s">
        <v>891</v>
      </c>
      <c r="C1739" t="s">
        <v>892</v>
      </c>
      <c r="D1739" t="s">
        <v>11</v>
      </c>
      <c r="E1739" t="s">
        <v>15</v>
      </c>
      <c r="F1739">
        <v>1</v>
      </c>
      <c r="G1739">
        <v>10</v>
      </c>
      <c r="H1739">
        <v>10</v>
      </c>
    </row>
    <row r="1740" spans="1:8" x14ac:dyDescent="0.25">
      <c r="A1740">
        <v>164721</v>
      </c>
      <c r="B1740" t="s">
        <v>1036</v>
      </c>
      <c r="C1740" t="s">
        <v>509</v>
      </c>
      <c r="D1740" t="s">
        <v>20</v>
      </c>
      <c r="E1740" t="s">
        <v>15</v>
      </c>
      <c r="F1740" t="s">
        <v>16</v>
      </c>
      <c r="G1740">
        <v>10</v>
      </c>
      <c r="H1740">
        <v>10</v>
      </c>
    </row>
    <row r="1741" spans="1:8" x14ac:dyDescent="0.25">
      <c r="A1741">
        <v>164735</v>
      </c>
      <c r="B1741" t="s">
        <v>1245</v>
      </c>
      <c r="C1741" t="s">
        <v>1246</v>
      </c>
      <c r="D1741" t="s">
        <v>20</v>
      </c>
      <c r="E1741" t="s">
        <v>18</v>
      </c>
      <c r="F1741" t="s">
        <v>65</v>
      </c>
      <c r="G1741">
        <v>10</v>
      </c>
      <c r="H1741">
        <v>10</v>
      </c>
    </row>
    <row r="1742" spans="1:8" x14ac:dyDescent="0.25">
      <c r="A1742">
        <v>164735</v>
      </c>
      <c r="B1742" t="s">
        <v>1245</v>
      </c>
      <c r="C1742" t="s">
        <v>1246</v>
      </c>
      <c r="D1742" t="s">
        <v>14</v>
      </c>
      <c r="E1742" t="s">
        <v>33</v>
      </c>
      <c r="F1742" t="s">
        <v>38</v>
      </c>
      <c r="G1742">
        <v>10</v>
      </c>
      <c r="H1742">
        <v>10</v>
      </c>
    </row>
    <row r="1743" spans="1:8" x14ac:dyDescent="0.25">
      <c r="A1743">
        <v>164735</v>
      </c>
      <c r="B1743" t="s">
        <v>1245</v>
      </c>
      <c r="C1743" t="s">
        <v>1246</v>
      </c>
      <c r="D1743" t="s">
        <v>17</v>
      </c>
      <c r="E1743" t="s">
        <v>44</v>
      </c>
      <c r="F1743" t="s">
        <v>45</v>
      </c>
      <c r="G1743">
        <v>10</v>
      </c>
      <c r="H1743">
        <v>10</v>
      </c>
    </row>
    <row r="1744" spans="1:8" x14ac:dyDescent="0.25">
      <c r="A1744">
        <v>164789</v>
      </c>
      <c r="B1744" t="s">
        <v>594</v>
      </c>
      <c r="C1744" t="s">
        <v>595</v>
      </c>
      <c r="D1744" t="s">
        <v>14</v>
      </c>
      <c r="E1744" t="s">
        <v>18</v>
      </c>
      <c r="F1744" t="s">
        <v>87</v>
      </c>
      <c r="G1744">
        <v>10</v>
      </c>
      <c r="H1744">
        <v>10</v>
      </c>
    </row>
    <row r="1745" spans="1:8" x14ac:dyDescent="0.25">
      <c r="A1745">
        <v>164789</v>
      </c>
      <c r="B1745" t="s">
        <v>594</v>
      </c>
      <c r="C1745" t="s">
        <v>595</v>
      </c>
      <c r="D1745" t="s">
        <v>11</v>
      </c>
      <c r="E1745" t="s">
        <v>21</v>
      </c>
      <c r="F1745" t="s">
        <v>43</v>
      </c>
      <c r="G1745">
        <v>10</v>
      </c>
      <c r="H1745">
        <v>10</v>
      </c>
    </row>
    <row r="1746" spans="1:8" x14ac:dyDescent="0.25">
      <c r="A1746">
        <v>164799</v>
      </c>
      <c r="B1746" t="s">
        <v>1003</v>
      </c>
      <c r="C1746" t="s">
        <v>1004</v>
      </c>
      <c r="D1746" t="s">
        <v>17</v>
      </c>
      <c r="E1746" t="s">
        <v>18</v>
      </c>
      <c r="F1746" t="s">
        <v>91</v>
      </c>
      <c r="G1746">
        <v>10</v>
      </c>
      <c r="H1746">
        <v>10</v>
      </c>
    </row>
    <row r="1747" spans="1:8" x14ac:dyDescent="0.25">
      <c r="A1747">
        <v>164799</v>
      </c>
      <c r="B1747" t="s">
        <v>1003</v>
      </c>
      <c r="C1747" t="s">
        <v>1004</v>
      </c>
      <c r="D1747" t="s">
        <v>14</v>
      </c>
      <c r="E1747" t="s">
        <v>21</v>
      </c>
      <c r="F1747" t="s">
        <v>43</v>
      </c>
      <c r="G1747">
        <v>10</v>
      </c>
      <c r="H1747">
        <v>10</v>
      </c>
    </row>
    <row r="1748" spans="1:8" x14ac:dyDescent="0.25">
      <c r="A1748">
        <v>164799</v>
      </c>
      <c r="B1748" t="s">
        <v>1003</v>
      </c>
      <c r="C1748" t="s">
        <v>1004</v>
      </c>
      <c r="D1748" t="s">
        <v>11</v>
      </c>
      <c r="E1748" t="s">
        <v>12</v>
      </c>
      <c r="F1748" t="s">
        <v>162</v>
      </c>
      <c r="G1748">
        <v>10</v>
      </c>
      <c r="H1748">
        <v>10</v>
      </c>
    </row>
    <row r="1749" spans="1:8" x14ac:dyDescent="0.25">
      <c r="A1749">
        <v>164799</v>
      </c>
      <c r="B1749" t="s">
        <v>1003</v>
      </c>
      <c r="C1749" t="s">
        <v>1004</v>
      </c>
      <c r="D1749" t="s">
        <v>20</v>
      </c>
      <c r="E1749" t="s">
        <v>15</v>
      </c>
      <c r="F1749" t="s">
        <v>61</v>
      </c>
      <c r="G1749">
        <v>10</v>
      </c>
      <c r="H1749">
        <v>10</v>
      </c>
    </row>
    <row r="1750" spans="1:8" x14ac:dyDescent="0.25">
      <c r="A1750">
        <v>164800</v>
      </c>
      <c r="B1750" t="s">
        <v>1242</v>
      </c>
      <c r="C1750" t="s">
        <v>625</v>
      </c>
      <c r="D1750" t="s">
        <v>17</v>
      </c>
      <c r="E1750" t="s">
        <v>18</v>
      </c>
      <c r="F1750" t="s">
        <v>40</v>
      </c>
      <c r="G1750">
        <v>10</v>
      </c>
      <c r="H1750">
        <v>10</v>
      </c>
    </row>
    <row r="1751" spans="1:8" x14ac:dyDescent="0.25">
      <c r="A1751">
        <v>164800</v>
      </c>
      <c r="B1751" t="s">
        <v>1242</v>
      </c>
      <c r="C1751" t="s">
        <v>625</v>
      </c>
      <c r="D1751" t="s">
        <v>14</v>
      </c>
      <c r="E1751" t="s">
        <v>33</v>
      </c>
      <c r="F1751" t="s">
        <v>75</v>
      </c>
      <c r="G1751">
        <v>10</v>
      </c>
      <c r="H1751">
        <v>10</v>
      </c>
    </row>
    <row r="1752" spans="1:8" x14ac:dyDescent="0.25">
      <c r="A1752">
        <v>164800</v>
      </c>
      <c r="B1752" t="s">
        <v>1242</v>
      </c>
      <c r="C1752" t="s">
        <v>625</v>
      </c>
      <c r="D1752" t="s">
        <v>11</v>
      </c>
      <c r="E1752" t="s">
        <v>15</v>
      </c>
      <c r="F1752">
        <v>1</v>
      </c>
      <c r="G1752">
        <v>10</v>
      </c>
      <c r="H1752">
        <v>10</v>
      </c>
    </row>
    <row r="1753" spans="1:8" x14ac:dyDescent="0.25">
      <c r="A1753">
        <v>164802</v>
      </c>
      <c r="B1753" t="s">
        <v>821</v>
      </c>
      <c r="C1753" t="s">
        <v>822</v>
      </c>
      <c r="D1753" t="s">
        <v>20</v>
      </c>
      <c r="E1753" t="s">
        <v>21</v>
      </c>
      <c r="F1753" t="s">
        <v>43</v>
      </c>
      <c r="G1753">
        <v>10</v>
      </c>
      <c r="H1753">
        <v>10</v>
      </c>
    </row>
    <row r="1754" spans="1:8" x14ac:dyDescent="0.25">
      <c r="A1754">
        <v>164802</v>
      </c>
      <c r="B1754" t="s">
        <v>821</v>
      </c>
      <c r="C1754" t="s">
        <v>822</v>
      </c>
      <c r="D1754" t="s">
        <v>17</v>
      </c>
      <c r="E1754" t="s">
        <v>15</v>
      </c>
      <c r="F1754" t="s">
        <v>16</v>
      </c>
      <c r="G1754">
        <v>10</v>
      </c>
      <c r="H1754">
        <v>10</v>
      </c>
    </row>
    <row r="1755" spans="1:8" x14ac:dyDescent="0.25">
      <c r="A1755">
        <v>164803</v>
      </c>
      <c r="B1755" t="s">
        <v>619</v>
      </c>
      <c r="C1755" t="s">
        <v>378</v>
      </c>
      <c r="D1755" t="s">
        <v>20</v>
      </c>
      <c r="E1755" t="s">
        <v>33</v>
      </c>
      <c r="F1755" t="s">
        <v>38</v>
      </c>
      <c r="G1755">
        <v>10</v>
      </c>
      <c r="H1755">
        <v>10</v>
      </c>
    </row>
    <row r="1756" spans="1:8" x14ac:dyDescent="0.25">
      <c r="A1756">
        <v>164804</v>
      </c>
      <c r="B1756" t="s">
        <v>598</v>
      </c>
      <c r="C1756" t="s">
        <v>599</v>
      </c>
      <c r="D1756" t="s">
        <v>20</v>
      </c>
      <c r="E1756" t="s">
        <v>18</v>
      </c>
      <c r="F1756" t="s">
        <v>40</v>
      </c>
      <c r="G1756">
        <v>10</v>
      </c>
      <c r="H1756">
        <v>10</v>
      </c>
    </row>
    <row r="1757" spans="1:8" x14ac:dyDescent="0.25">
      <c r="A1757">
        <v>164804</v>
      </c>
      <c r="B1757" t="s">
        <v>598</v>
      </c>
      <c r="C1757" t="s">
        <v>599</v>
      </c>
      <c r="D1757" t="s">
        <v>17</v>
      </c>
      <c r="E1757" t="s">
        <v>15</v>
      </c>
      <c r="F1757" t="s">
        <v>61</v>
      </c>
      <c r="G1757">
        <v>10</v>
      </c>
      <c r="H1757">
        <v>10</v>
      </c>
    </row>
    <row r="1758" spans="1:8" x14ac:dyDescent="0.25">
      <c r="A1758">
        <v>164817</v>
      </c>
      <c r="B1758" t="s">
        <v>1040</v>
      </c>
      <c r="C1758" t="s">
        <v>1041</v>
      </c>
      <c r="D1758" t="s">
        <v>14</v>
      </c>
      <c r="E1758" t="s">
        <v>12</v>
      </c>
      <c r="F1758" t="s">
        <v>39</v>
      </c>
      <c r="G1758">
        <v>10</v>
      </c>
      <c r="H1758">
        <v>10</v>
      </c>
    </row>
    <row r="1759" spans="1:8" x14ac:dyDescent="0.25">
      <c r="A1759">
        <v>164819</v>
      </c>
      <c r="B1759" t="s">
        <v>1095</v>
      </c>
      <c r="C1759" t="s">
        <v>1096</v>
      </c>
      <c r="D1759" t="s">
        <v>20</v>
      </c>
      <c r="E1759" t="s">
        <v>18</v>
      </c>
      <c r="F1759" t="s">
        <v>91</v>
      </c>
      <c r="G1759">
        <v>10</v>
      </c>
      <c r="H1759">
        <v>10</v>
      </c>
    </row>
    <row r="1760" spans="1:8" x14ac:dyDescent="0.25">
      <c r="A1760">
        <v>164819</v>
      </c>
      <c r="B1760" t="s">
        <v>1095</v>
      </c>
      <c r="C1760" t="s">
        <v>1096</v>
      </c>
      <c r="D1760" t="s">
        <v>11</v>
      </c>
      <c r="E1760" t="s">
        <v>59</v>
      </c>
      <c r="F1760" t="s">
        <v>150</v>
      </c>
      <c r="G1760">
        <v>10</v>
      </c>
      <c r="H1760">
        <v>10</v>
      </c>
    </row>
    <row r="1761" spans="1:8" x14ac:dyDescent="0.25">
      <c r="A1761">
        <v>164819</v>
      </c>
      <c r="B1761" t="s">
        <v>1095</v>
      </c>
      <c r="C1761" t="s">
        <v>1096</v>
      </c>
      <c r="D1761" t="s">
        <v>14</v>
      </c>
      <c r="E1761" t="s">
        <v>15</v>
      </c>
      <c r="F1761" t="s">
        <v>61</v>
      </c>
      <c r="G1761">
        <v>10</v>
      </c>
      <c r="H1761">
        <v>10</v>
      </c>
    </row>
    <row r="1762" spans="1:8" x14ac:dyDescent="0.25">
      <c r="A1762">
        <v>164825</v>
      </c>
      <c r="B1762" t="s">
        <v>956</v>
      </c>
      <c r="C1762" t="s">
        <v>957</v>
      </c>
      <c r="D1762" t="s">
        <v>17</v>
      </c>
      <c r="E1762" t="s">
        <v>18</v>
      </c>
      <c r="F1762" t="s">
        <v>91</v>
      </c>
      <c r="G1762">
        <v>10</v>
      </c>
      <c r="H1762">
        <v>10</v>
      </c>
    </row>
    <row r="1763" spans="1:8" x14ac:dyDescent="0.25">
      <c r="A1763">
        <v>164825</v>
      </c>
      <c r="B1763" t="s">
        <v>956</v>
      </c>
      <c r="C1763" t="s">
        <v>957</v>
      </c>
      <c r="D1763" t="s">
        <v>14</v>
      </c>
      <c r="E1763" t="s">
        <v>33</v>
      </c>
      <c r="F1763" t="s">
        <v>75</v>
      </c>
      <c r="G1763">
        <v>10</v>
      </c>
      <c r="H1763">
        <v>10</v>
      </c>
    </row>
    <row r="1764" spans="1:8" x14ac:dyDescent="0.25">
      <c r="A1764">
        <v>164825</v>
      </c>
      <c r="B1764" t="s">
        <v>956</v>
      </c>
      <c r="C1764" t="s">
        <v>957</v>
      </c>
      <c r="D1764" t="s">
        <v>11</v>
      </c>
      <c r="E1764" t="s">
        <v>12</v>
      </c>
      <c r="F1764" t="s">
        <v>32</v>
      </c>
      <c r="G1764">
        <v>10</v>
      </c>
      <c r="H1764">
        <v>10</v>
      </c>
    </row>
    <row r="1765" spans="1:8" x14ac:dyDescent="0.25">
      <c r="A1765">
        <v>164825</v>
      </c>
      <c r="B1765" t="s">
        <v>956</v>
      </c>
      <c r="C1765" t="s">
        <v>957</v>
      </c>
      <c r="D1765" t="s">
        <v>20</v>
      </c>
      <c r="E1765" t="s">
        <v>15</v>
      </c>
      <c r="F1765" t="s">
        <v>16</v>
      </c>
      <c r="G1765">
        <v>10</v>
      </c>
      <c r="H1765">
        <v>10</v>
      </c>
    </row>
    <row r="1766" spans="1:8" x14ac:dyDescent="0.25">
      <c r="A1766">
        <v>164827</v>
      </c>
      <c r="B1766" t="s">
        <v>1208</v>
      </c>
      <c r="C1766" t="s">
        <v>1209</v>
      </c>
      <c r="D1766" t="s">
        <v>14</v>
      </c>
      <c r="E1766" t="s">
        <v>18</v>
      </c>
      <c r="F1766" t="s">
        <v>106</v>
      </c>
      <c r="G1766">
        <v>10</v>
      </c>
      <c r="H1766">
        <v>10</v>
      </c>
    </row>
    <row r="1767" spans="1:8" x14ac:dyDescent="0.25">
      <c r="A1767">
        <v>164827</v>
      </c>
      <c r="B1767" t="s">
        <v>1208</v>
      </c>
      <c r="C1767" t="s">
        <v>1209</v>
      </c>
      <c r="D1767" t="s">
        <v>20</v>
      </c>
      <c r="E1767" t="s">
        <v>21</v>
      </c>
      <c r="F1767" t="s">
        <v>92</v>
      </c>
      <c r="G1767">
        <v>10</v>
      </c>
      <c r="H1767">
        <v>10</v>
      </c>
    </row>
    <row r="1768" spans="1:8" x14ac:dyDescent="0.25">
      <c r="A1768">
        <v>164827</v>
      </c>
      <c r="B1768" t="s">
        <v>1208</v>
      </c>
      <c r="C1768" t="s">
        <v>1209</v>
      </c>
      <c r="D1768" t="s">
        <v>11</v>
      </c>
      <c r="E1768" t="s">
        <v>12</v>
      </c>
      <c r="F1768" t="s">
        <v>32</v>
      </c>
      <c r="G1768">
        <v>10</v>
      </c>
      <c r="H1768">
        <v>10</v>
      </c>
    </row>
    <row r="1769" spans="1:8" x14ac:dyDescent="0.25">
      <c r="A1769">
        <v>164832</v>
      </c>
      <c r="B1769" t="s">
        <v>750</v>
      </c>
      <c r="C1769" t="s">
        <v>751</v>
      </c>
      <c r="D1769" t="s">
        <v>17</v>
      </c>
      <c r="E1769" t="s">
        <v>18</v>
      </c>
      <c r="F1769" t="s">
        <v>91</v>
      </c>
      <c r="G1769">
        <v>10</v>
      </c>
      <c r="H1769">
        <v>10</v>
      </c>
    </row>
    <row r="1770" spans="1:8" x14ac:dyDescent="0.25">
      <c r="A1770">
        <v>164832</v>
      </c>
      <c r="B1770" t="s">
        <v>750</v>
      </c>
      <c r="C1770" t="s">
        <v>751</v>
      </c>
      <c r="D1770" t="s">
        <v>11</v>
      </c>
      <c r="E1770" t="s">
        <v>33</v>
      </c>
      <c r="F1770" t="s">
        <v>38</v>
      </c>
      <c r="G1770">
        <v>10</v>
      </c>
      <c r="H1770">
        <v>10</v>
      </c>
    </row>
    <row r="1771" spans="1:8" x14ac:dyDescent="0.25">
      <c r="A1771">
        <v>164832</v>
      </c>
      <c r="B1771" t="s">
        <v>750</v>
      </c>
      <c r="C1771" t="s">
        <v>751</v>
      </c>
      <c r="D1771" t="s">
        <v>20</v>
      </c>
      <c r="E1771" t="s">
        <v>12</v>
      </c>
      <c r="F1771" t="s">
        <v>162</v>
      </c>
      <c r="G1771">
        <v>10</v>
      </c>
      <c r="H1771">
        <v>10</v>
      </c>
    </row>
    <row r="1772" spans="1:8" x14ac:dyDescent="0.25">
      <c r="A1772">
        <v>164832</v>
      </c>
      <c r="B1772" t="s">
        <v>750</v>
      </c>
      <c r="C1772" t="s">
        <v>751</v>
      </c>
      <c r="D1772" t="s">
        <v>14</v>
      </c>
      <c r="E1772" t="s">
        <v>15</v>
      </c>
      <c r="F1772" t="s">
        <v>105</v>
      </c>
      <c r="G1772">
        <v>10</v>
      </c>
      <c r="H1772">
        <v>10</v>
      </c>
    </row>
    <row r="1773" spans="1:8" x14ac:dyDescent="0.25">
      <c r="A1773">
        <v>164833</v>
      </c>
      <c r="B1773" t="s">
        <v>798</v>
      </c>
      <c r="C1773" t="s">
        <v>799</v>
      </c>
      <c r="D1773" t="s">
        <v>20</v>
      </c>
      <c r="E1773" t="s">
        <v>33</v>
      </c>
      <c r="F1773" t="s">
        <v>38</v>
      </c>
      <c r="G1773">
        <v>10</v>
      </c>
      <c r="H1773">
        <v>10</v>
      </c>
    </row>
    <row r="1774" spans="1:8" x14ac:dyDescent="0.25">
      <c r="A1774">
        <v>164833</v>
      </c>
      <c r="B1774" t="s">
        <v>798</v>
      </c>
      <c r="C1774" t="s">
        <v>799</v>
      </c>
      <c r="D1774" t="s">
        <v>17</v>
      </c>
      <c r="E1774" t="s">
        <v>12</v>
      </c>
      <c r="F1774" t="s">
        <v>64</v>
      </c>
      <c r="G1774">
        <v>10</v>
      </c>
      <c r="H1774">
        <v>10</v>
      </c>
    </row>
    <row r="1775" spans="1:8" x14ac:dyDescent="0.25">
      <c r="A1775">
        <v>164833</v>
      </c>
      <c r="B1775" t="s">
        <v>798</v>
      </c>
      <c r="C1775" t="s">
        <v>799</v>
      </c>
      <c r="D1775" t="s">
        <v>14</v>
      </c>
      <c r="E1775" t="s">
        <v>44</v>
      </c>
      <c r="F1775" t="s">
        <v>45</v>
      </c>
      <c r="G1775">
        <v>10</v>
      </c>
      <c r="H1775">
        <v>10</v>
      </c>
    </row>
    <row r="1776" spans="1:8" x14ac:dyDescent="0.25">
      <c r="A1776">
        <v>164836</v>
      </c>
      <c r="B1776" t="s">
        <v>624</v>
      </c>
      <c r="C1776" t="s">
        <v>625</v>
      </c>
      <c r="D1776" t="s">
        <v>11</v>
      </c>
      <c r="E1776" t="s">
        <v>15</v>
      </c>
      <c r="F1776" t="s">
        <v>16</v>
      </c>
      <c r="G1776">
        <v>10</v>
      </c>
      <c r="H1776">
        <v>10</v>
      </c>
    </row>
    <row r="1777" spans="1:8" x14ac:dyDescent="0.25">
      <c r="A1777">
        <v>164841</v>
      </c>
      <c r="B1777" t="s">
        <v>620</v>
      </c>
      <c r="C1777" t="s">
        <v>610</v>
      </c>
      <c r="D1777" t="s">
        <v>20</v>
      </c>
      <c r="E1777" t="s">
        <v>21</v>
      </c>
      <c r="F1777" t="s">
        <v>43</v>
      </c>
      <c r="G1777">
        <v>10</v>
      </c>
      <c r="H1777">
        <v>10</v>
      </c>
    </row>
    <row r="1778" spans="1:8" x14ac:dyDescent="0.25">
      <c r="A1778">
        <v>164841</v>
      </c>
      <c r="B1778" t="s">
        <v>620</v>
      </c>
      <c r="C1778" t="s">
        <v>610</v>
      </c>
      <c r="D1778" t="s">
        <v>14</v>
      </c>
      <c r="E1778" t="s">
        <v>15</v>
      </c>
      <c r="F1778" t="s">
        <v>16</v>
      </c>
      <c r="G1778">
        <v>10</v>
      </c>
      <c r="H1778">
        <v>10</v>
      </c>
    </row>
    <row r="1779" spans="1:8" x14ac:dyDescent="0.25">
      <c r="A1779">
        <v>164842</v>
      </c>
      <c r="B1779" t="s">
        <v>745</v>
      </c>
      <c r="C1779" t="s">
        <v>746</v>
      </c>
      <c r="D1779" t="s">
        <v>11</v>
      </c>
      <c r="E1779" t="s">
        <v>18</v>
      </c>
      <c r="F1779" t="s">
        <v>40</v>
      </c>
      <c r="G1779">
        <v>10</v>
      </c>
      <c r="H1779">
        <v>10</v>
      </c>
    </row>
    <row r="1780" spans="1:8" x14ac:dyDescent="0.25">
      <c r="A1780">
        <v>164842</v>
      </c>
      <c r="B1780" t="s">
        <v>745</v>
      </c>
      <c r="C1780" t="s">
        <v>746</v>
      </c>
      <c r="D1780" t="s">
        <v>14</v>
      </c>
      <c r="E1780" t="s">
        <v>12</v>
      </c>
      <c r="F1780" t="s">
        <v>64</v>
      </c>
      <c r="G1780">
        <v>10</v>
      </c>
      <c r="H1780">
        <v>10</v>
      </c>
    </row>
    <row r="1781" spans="1:8" x14ac:dyDescent="0.25">
      <c r="A1781">
        <v>164842</v>
      </c>
      <c r="B1781" t="s">
        <v>745</v>
      </c>
      <c r="C1781" t="s">
        <v>746</v>
      </c>
      <c r="D1781" t="s">
        <v>17</v>
      </c>
      <c r="E1781" t="s">
        <v>15</v>
      </c>
      <c r="F1781" t="s">
        <v>16</v>
      </c>
      <c r="G1781">
        <v>10</v>
      </c>
      <c r="H1781">
        <v>10</v>
      </c>
    </row>
    <row r="1782" spans="1:8" x14ac:dyDescent="0.25">
      <c r="A1782">
        <v>164850</v>
      </c>
      <c r="B1782" t="s">
        <v>778</v>
      </c>
      <c r="C1782" t="s">
        <v>779</v>
      </c>
      <c r="D1782" t="s">
        <v>14</v>
      </c>
      <c r="E1782" t="s">
        <v>12</v>
      </c>
      <c r="F1782" t="s">
        <v>39</v>
      </c>
      <c r="G1782">
        <v>10</v>
      </c>
      <c r="H1782">
        <v>10</v>
      </c>
    </row>
    <row r="1783" spans="1:8" x14ac:dyDescent="0.25">
      <c r="A1783">
        <v>164850</v>
      </c>
      <c r="B1783" t="s">
        <v>778</v>
      </c>
      <c r="C1783" t="s">
        <v>779</v>
      </c>
      <c r="D1783" t="s">
        <v>20</v>
      </c>
      <c r="E1783" t="s">
        <v>15</v>
      </c>
      <c r="F1783" t="s">
        <v>16</v>
      </c>
      <c r="G1783">
        <v>10</v>
      </c>
      <c r="H1783">
        <v>10</v>
      </c>
    </row>
    <row r="1784" spans="1:8" x14ac:dyDescent="0.25">
      <c r="A1784">
        <v>164853</v>
      </c>
      <c r="B1784" t="s">
        <v>946</v>
      </c>
      <c r="C1784" t="s">
        <v>947</v>
      </c>
      <c r="D1784" t="s">
        <v>11</v>
      </c>
      <c r="E1784" t="s">
        <v>18</v>
      </c>
      <c r="F1784" t="s">
        <v>91</v>
      </c>
      <c r="G1784">
        <v>10</v>
      </c>
      <c r="H1784">
        <v>10</v>
      </c>
    </row>
    <row r="1785" spans="1:8" x14ac:dyDescent="0.25">
      <c r="A1785">
        <v>164853</v>
      </c>
      <c r="B1785" t="s">
        <v>946</v>
      </c>
      <c r="C1785" t="s">
        <v>947</v>
      </c>
      <c r="D1785" t="s">
        <v>14</v>
      </c>
      <c r="E1785" t="s">
        <v>21</v>
      </c>
      <c r="F1785" t="s">
        <v>92</v>
      </c>
      <c r="G1785">
        <v>10</v>
      </c>
      <c r="H1785">
        <v>10</v>
      </c>
    </row>
    <row r="1786" spans="1:8" x14ac:dyDescent="0.25">
      <c r="A1786">
        <v>164853</v>
      </c>
      <c r="B1786" t="s">
        <v>946</v>
      </c>
      <c r="C1786" t="s">
        <v>947</v>
      </c>
      <c r="D1786" t="s">
        <v>17</v>
      </c>
      <c r="E1786" t="s">
        <v>12</v>
      </c>
      <c r="F1786" t="s">
        <v>32</v>
      </c>
      <c r="G1786">
        <v>10</v>
      </c>
      <c r="H1786">
        <v>10</v>
      </c>
    </row>
    <row r="1787" spans="1:8" x14ac:dyDescent="0.25">
      <c r="A1787">
        <v>164853</v>
      </c>
      <c r="B1787" t="s">
        <v>946</v>
      </c>
      <c r="C1787" t="s">
        <v>947</v>
      </c>
      <c r="D1787" t="s">
        <v>20</v>
      </c>
      <c r="E1787" t="s">
        <v>15</v>
      </c>
      <c r="F1787" t="s">
        <v>105</v>
      </c>
      <c r="G1787">
        <v>10</v>
      </c>
      <c r="H1787">
        <v>10</v>
      </c>
    </row>
    <row r="1788" spans="1:8" x14ac:dyDescent="0.25">
      <c r="A1788">
        <v>164854</v>
      </c>
      <c r="B1788" t="s">
        <v>630</v>
      </c>
      <c r="C1788" t="s">
        <v>631</v>
      </c>
      <c r="D1788" t="s">
        <v>20</v>
      </c>
      <c r="E1788" t="s">
        <v>18</v>
      </c>
      <c r="F1788" t="s">
        <v>40</v>
      </c>
      <c r="G1788">
        <v>10</v>
      </c>
      <c r="H1788">
        <v>10</v>
      </c>
    </row>
    <row r="1789" spans="1:8" x14ac:dyDescent="0.25">
      <c r="A1789">
        <v>164854</v>
      </c>
      <c r="B1789" t="s">
        <v>630</v>
      </c>
      <c r="C1789" t="s">
        <v>631</v>
      </c>
      <c r="D1789" t="s">
        <v>11</v>
      </c>
      <c r="E1789" t="s">
        <v>33</v>
      </c>
      <c r="F1789" t="s">
        <v>38</v>
      </c>
      <c r="G1789">
        <v>10</v>
      </c>
      <c r="H1789">
        <v>10</v>
      </c>
    </row>
    <row r="1790" spans="1:8" x14ac:dyDescent="0.25">
      <c r="A1790">
        <v>164854</v>
      </c>
      <c r="B1790" t="s">
        <v>630</v>
      </c>
      <c r="C1790" t="s">
        <v>631</v>
      </c>
      <c r="D1790" t="s">
        <v>17</v>
      </c>
      <c r="E1790" t="s">
        <v>15</v>
      </c>
      <c r="F1790" t="s">
        <v>16</v>
      </c>
      <c r="G1790">
        <v>10</v>
      </c>
      <c r="H1790">
        <v>10</v>
      </c>
    </row>
    <row r="1791" spans="1:8" x14ac:dyDescent="0.25">
      <c r="A1791">
        <v>164861</v>
      </c>
      <c r="B1791" t="s">
        <v>979</v>
      </c>
      <c r="C1791" t="s">
        <v>336</v>
      </c>
      <c r="D1791" t="s">
        <v>14</v>
      </c>
      <c r="E1791" t="s">
        <v>18</v>
      </c>
      <c r="F1791" t="s">
        <v>87</v>
      </c>
      <c r="G1791">
        <v>10</v>
      </c>
      <c r="H1791">
        <v>10</v>
      </c>
    </row>
    <row r="1792" spans="1:8" x14ac:dyDescent="0.25">
      <c r="A1792">
        <v>164861</v>
      </c>
      <c r="B1792" t="s">
        <v>979</v>
      </c>
      <c r="C1792" t="s">
        <v>336</v>
      </c>
      <c r="D1792" t="s">
        <v>20</v>
      </c>
      <c r="E1792" t="s">
        <v>21</v>
      </c>
      <c r="F1792" t="s">
        <v>43</v>
      </c>
      <c r="G1792">
        <v>10</v>
      </c>
      <c r="H1792">
        <v>10</v>
      </c>
    </row>
    <row r="1793" spans="1:8" x14ac:dyDescent="0.25">
      <c r="A1793">
        <v>164864</v>
      </c>
      <c r="B1793" t="s">
        <v>1273</v>
      </c>
      <c r="C1793" t="s">
        <v>932</v>
      </c>
      <c r="D1793" t="s">
        <v>17</v>
      </c>
      <c r="E1793" t="s">
        <v>33</v>
      </c>
      <c r="F1793" t="s">
        <v>38</v>
      </c>
      <c r="G1793">
        <v>10</v>
      </c>
      <c r="H1793">
        <v>10</v>
      </c>
    </row>
    <row r="1794" spans="1:8" x14ac:dyDescent="0.25">
      <c r="A1794">
        <v>164864</v>
      </c>
      <c r="B1794" t="s">
        <v>1273</v>
      </c>
      <c r="C1794" t="s">
        <v>932</v>
      </c>
      <c r="D1794" t="s">
        <v>11</v>
      </c>
      <c r="E1794" t="s">
        <v>12</v>
      </c>
      <c r="F1794" t="s">
        <v>32</v>
      </c>
      <c r="G1794">
        <v>10</v>
      </c>
      <c r="H1794">
        <v>10</v>
      </c>
    </row>
    <row r="1795" spans="1:8" x14ac:dyDescent="0.25">
      <c r="A1795">
        <v>164864</v>
      </c>
      <c r="B1795" t="s">
        <v>1273</v>
      </c>
      <c r="C1795" t="s">
        <v>932</v>
      </c>
      <c r="D1795" t="s">
        <v>14</v>
      </c>
      <c r="E1795" t="s">
        <v>44</v>
      </c>
      <c r="F1795" t="s">
        <v>45</v>
      </c>
      <c r="G1795">
        <v>10</v>
      </c>
      <c r="H1795">
        <v>10</v>
      </c>
    </row>
    <row r="1796" spans="1:8" x14ac:dyDescent="0.25">
      <c r="A1796">
        <v>164869</v>
      </c>
      <c r="B1796" t="s">
        <v>948</v>
      </c>
      <c r="C1796" t="s">
        <v>505</v>
      </c>
      <c r="D1796" t="s">
        <v>20</v>
      </c>
      <c r="E1796" t="s">
        <v>18</v>
      </c>
      <c r="F1796" t="s">
        <v>91</v>
      </c>
      <c r="G1796">
        <v>10</v>
      </c>
      <c r="H1796">
        <v>10</v>
      </c>
    </row>
    <row r="1797" spans="1:8" x14ac:dyDescent="0.25">
      <c r="A1797">
        <v>164869</v>
      </c>
      <c r="B1797" t="s">
        <v>948</v>
      </c>
      <c r="C1797" t="s">
        <v>505</v>
      </c>
      <c r="D1797" t="s">
        <v>14</v>
      </c>
      <c r="E1797" t="s">
        <v>21</v>
      </c>
      <c r="F1797" t="s">
        <v>43</v>
      </c>
      <c r="G1797">
        <v>10</v>
      </c>
      <c r="H1797">
        <v>10</v>
      </c>
    </row>
    <row r="1798" spans="1:8" x14ac:dyDescent="0.25">
      <c r="A1798">
        <v>164869</v>
      </c>
      <c r="B1798" t="s">
        <v>948</v>
      </c>
      <c r="C1798" t="s">
        <v>505</v>
      </c>
      <c r="D1798" t="s">
        <v>17</v>
      </c>
      <c r="E1798" t="s">
        <v>59</v>
      </c>
      <c r="F1798" t="s">
        <v>150</v>
      </c>
      <c r="G1798">
        <v>10</v>
      </c>
      <c r="H1798">
        <v>10</v>
      </c>
    </row>
    <row r="1799" spans="1:8" x14ac:dyDescent="0.25">
      <c r="A1799">
        <v>164869</v>
      </c>
      <c r="B1799" t="s">
        <v>948</v>
      </c>
      <c r="C1799" t="s">
        <v>505</v>
      </c>
      <c r="D1799" t="s">
        <v>11</v>
      </c>
      <c r="E1799" t="s">
        <v>15</v>
      </c>
      <c r="F1799" t="s">
        <v>61</v>
      </c>
      <c r="G1799">
        <v>10</v>
      </c>
      <c r="H1799">
        <v>10</v>
      </c>
    </row>
    <row r="1800" spans="1:8" x14ac:dyDescent="0.25">
      <c r="A1800">
        <v>164872</v>
      </c>
      <c r="B1800" t="s">
        <v>944</v>
      </c>
      <c r="C1800" t="s">
        <v>945</v>
      </c>
      <c r="D1800" t="s">
        <v>11</v>
      </c>
      <c r="E1800" t="s">
        <v>18</v>
      </c>
      <c r="F1800" t="s">
        <v>40</v>
      </c>
      <c r="G1800">
        <v>10</v>
      </c>
      <c r="H1800">
        <v>10</v>
      </c>
    </row>
    <row r="1801" spans="1:8" x14ac:dyDescent="0.25">
      <c r="A1801">
        <v>164872</v>
      </c>
      <c r="B1801" t="s">
        <v>944</v>
      </c>
      <c r="C1801" t="s">
        <v>945</v>
      </c>
      <c r="D1801" t="s">
        <v>20</v>
      </c>
      <c r="E1801" t="s">
        <v>33</v>
      </c>
      <c r="F1801" t="s">
        <v>75</v>
      </c>
      <c r="G1801">
        <v>10</v>
      </c>
      <c r="H1801">
        <v>10</v>
      </c>
    </row>
    <row r="1802" spans="1:8" x14ac:dyDescent="0.25">
      <c r="A1802">
        <v>164872</v>
      </c>
      <c r="B1802" t="s">
        <v>944</v>
      </c>
      <c r="C1802" t="s">
        <v>945</v>
      </c>
      <c r="D1802" t="s">
        <v>17</v>
      </c>
      <c r="E1802" t="s">
        <v>15</v>
      </c>
      <c r="F1802" t="s">
        <v>61</v>
      </c>
      <c r="G1802">
        <v>10</v>
      </c>
      <c r="H1802">
        <v>10</v>
      </c>
    </row>
    <row r="1803" spans="1:8" x14ac:dyDescent="0.25">
      <c r="A1803">
        <v>164873</v>
      </c>
      <c r="B1803" t="s">
        <v>1128</v>
      </c>
      <c r="C1803" t="s">
        <v>1129</v>
      </c>
      <c r="D1803" t="s">
        <v>14</v>
      </c>
      <c r="E1803" t="s">
        <v>28</v>
      </c>
      <c r="F1803" t="s">
        <v>56</v>
      </c>
      <c r="G1803">
        <v>10</v>
      </c>
      <c r="H1803">
        <v>10</v>
      </c>
    </row>
    <row r="1804" spans="1:8" x14ac:dyDescent="0.25">
      <c r="A1804">
        <v>164873</v>
      </c>
      <c r="B1804" t="s">
        <v>1128</v>
      </c>
      <c r="C1804" t="s">
        <v>1129</v>
      </c>
      <c r="D1804" t="s">
        <v>20</v>
      </c>
      <c r="E1804" t="s">
        <v>12</v>
      </c>
      <c r="F1804" t="s">
        <v>162</v>
      </c>
      <c r="G1804">
        <v>10</v>
      </c>
      <c r="H1804">
        <v>10</v>
      </c>
    </row>
    <row r="1805" spans="1:8" x14ac:dyDescent="0.25">
      <c r="A1805">
        <v>164873</v>
      </c>
      <c r="B1805" t="s">
        <v>1128</v>
      </c>
      <c r="C1805" t="s">
        <v>1129</v>
      </c>
      <c r="D1805" t="s">
        <v>17</v>
      </c>
      <c r="E1805" t="s">
        <v>15</v>
      </c>
      <c r="F1805" t="s">
        <v>16</v>
      </c>
      <c r="G1805">
        <v>10</v>
      </c>
      <c r="H1805">
        <v>10</v>
      </c>
    </row>
    <row r="1806" spans="1:8" x14ac:dyDescent="0.25">
      <c r="A1806">
        <v>164880</v>
      </c>
      <c r="B1806" t="s">
        <v>561</v>
      </c>
      <c r="C1806" t="s">
        <v>90</v>
      </c>
      <c r="D1806" t="s">
        <v>14</v>
      </c>
      <c r="E1806" t="s">
        <v>12</v>
      </c>
      <c r="F1806" t="s">
        <v>64</v>
      </c>
      <c r="G1806">
        <v>10</v>
      </c>
      <c r="H1806">
        <v>10</v>
      </c>
    </row>
    <row r="1807" spans="1:8" x14ac:dyDescent="0.25">
      <c r="A1807">
        <v>164880</v>
      </c>
      <c r="B1807" t="s">
        <v>561</v>
      </c>
      <c r="C1807" t="s">
        <v>90</v>
      </c>
      <c r="D1807" t="s">
        <v>11</v>
      </c>
      <c r="E1807" t="s">
        <v>15</v>
      </c>
      <c r="F1807" t="s">
        <v>61</v>
      </c>
      <c r="G1807">
        <v>10</v>
      </c>
      <c r="H1807">
        <v>10</v>
      </c>
    </row>
    <row r="1808" spans="1:8" x14ac:dyDescent="0.25">
      <c r="A1808">
        <v>164883</v>
      </c>
      <c r="B1808" t="s">
        <v>1266</v>
      </c>
      <c r="C1808" t="s">
        <v>1267</v>
      </c>
      <c r="D1808" t="s">
        <v>14</v>
      </c>
      <c r="E1808" t="s">
        <v>21</v>
      </c>
      <c r="F1808" t="s">
        <v>43</v>
      </c>
      <c r="G1808">
        <v>10</v>
      </c>
      <c r="H1808">
        <v>10</v>
      </c>
    </row>
    <row r="1809" spans="1:8" x14ac:dyDescent="0.25">
      <c r="A1809">
        <v>164883</v>
      </c>
      <c r="B1809" t="s">
        <v>1266</v>
      </c>
      <c r="C1809" t="s">
        <v>1267</v>
      </c>
      <c r="D1809" t="s">
        <v>20</v>
      </c>
      <c r="E1809" t="s">
        <v>12</v>
      </c>
      <c r="F1809" t="s">
        <v>64</v>
      </c>
      <c r="G1809">
        <v>10</v>
      </c>
      <c r="H1809">
        <v>10</v>
      </c>
    </row>
    <row r="1810" spans="1:8" x14ac:dyDescent="0.25">
      <c r="A1810">
        <v>164883</v>
      </c>
      <c r="B1810" t="s">
        <v>1266</v>
      </c>
      <c r="C1810" t="s">
        <v>1267</v>
      </c>
      <c r="D1810" t="s">
        <v>17</v>
      </c>
      <c r="E1810" t="s">
        <v>15</v>
      </c>
      <c r="F1810" t="s">
        <v>105</v>
      </c>
      <c r="G1810">
        <v>10</v>
      </c>
      <c r="H1810">
        <v>10</v>
      </c>
    </row>
    <row r="1811" spans="1:8" x14ac:dyDescent="0.25">
      <c r="A1811">
        <v>164884</v>
      </c>
      <c r="B1811" t="s">
        <v>714</v>
      </c>
      <c r="C1811" t="s">
        <v>715</v>
      </c>
      <c r="D1811" t="s">
        <v>20</v>
      </c>
      <c r="E1811" t="s">
        <v>21</v>
      </c>
      <c r="F1811" t="s">
        <v>43</v>
      </c>
      <c r="G1811">
        <v>10</v>
      </c>
      <c r="H1811">
        <v>10</v>
      </c>
    </row>
    <row r="1812" spans="1:8" x14ac:dyDescent="0.25">
      <c r="A1812">
        <v>164884</v>
      </c>
      <c r="B1812" t="s">
        <v>714</v>
      </c>
      <c r="C1812" t="s">
        <v>715</v>
      </c>
      <c r="D1812" t="s">
        <v>11</v>
      </c>
      <c r="E1812" t="s">
        <v>59</v>
      </c>
      <c r="F1812" t="s">
        <v>150</v>
      </c>
      <c r="G1812">
        <v>10</v>
      </c>
      <c r="H1812">
        <v>10</v>
      </c>
    </row>
    <row r="1813" spans="1:8" x14ac:dyDescent="0.25">
      <c r="A1813">
        <v>164884</v>
      </c>
      <c r="B1813" t="s">
        <v>714</v>
      </c>
      <c r="C1813" t="s">
        <v>715</v>
      </c>
      <c r="D1813" t="s">
        <v>17</v>
      </c>
      <c r="E1813" t="s">
        <v>44</v>
      </c>
      <c r="F1813" t="s">
        <v>45</v>
      </c>
      <c r="G1813">
        <v>10</v>
      </c>
      <c r="H1813">
        <v>10</v>
      </c>
    </row>
    <row r="1814" spans="1:8" x14ac:dyDescent="0.25">
      <c r="A1814">
        <v>164890</v>
      </c>
      <c r="B1814" t="s">
        <v>709</v>
      </c>
      <c r="C1814" t="s">
        <v>710</v>
      </c>
      <c r="D1814" t="s">
        <v>14</v>
      </c>
      <c r="E1814" t="s">
        <v>28</v>
      </c>
      <c r="F1814" t="s">
        <v>56</v>
      </c>
      <c r="G1814">
        <v>10</v>
      </c>
      <c r="H1814">
        <v>10</v>
      </c>
    </row>
    <row r="1815" spans="1:8" x14ac:dyDescent="0.25">
      <c r="A1815">
        <v>164894</v>
      </c>
      <c r="B1815" t="s">
        <v>1038</v>
      </c>
      <c r="C1815" t="s">
        <v>1039</v>
      </c>
      <c r="D1815" t="s">
        <v>17</v>
      </c>
      <c r="E1815" t="s">
        <v>33</v>
      </c>
      <c r="F1815" t="s">
        <v>75</v>
      </c>
      <c r="G1815">
        <v>10</v>
      </c>
      <c r="H1815">
        <v>10</v>
      </c>
    </row>
    <row r="1816" spans="1:8" x14ac:dyDescent="0.25">
      <c r="A1816">
        <v>164894</v>
      </c>
      <c r="B1816" t="s">
        <v>1038</v>
      </c>
      <c r="C1816" t="s">
        <v>1039</v>
      </c>
      <c r="D1816" t="s">
        <v>14</v>
      </c>
      <c r="E1816" t="s">
        <v>12</v>
      </c>
      <c r="F1816" t="s">
        <v>162</v>
      </c>
      <c r="G1816">
        <v>10</v>
      </c>
      <c r="H1816">
        <v>10</v>
      </c>
    </row>
    <row r="1817" spans="1:8" x14ac:dyDescent="0.25">
      <c r="A1817">
        <v>164894</v>
      </c>
      <c r="B1817" t="s">
        <v>1038</v>
      </c>
      <c r="C1817" t="s">
        <v>1039</v>
      </c>
      <c r="D1817" t="s">
        <v>11</v>
      </c>
      <c r="E1817" t="s">
        <v>15</v>
      </c>
      <c r="F1817" t="s">
        <v>61</v>
      </c>
      <c r="G1817">
        <v>10</v>
      </c>
      <c r="H1817">
        <v>10</v>
      </c>
    </row>
    <row r="1818" spans="1:8" x14ac:dyDescent="0.25">
      <c r="A1818">
        <v>164896</v>
      </c>
      <c r="B1818" t="s">
        <v>1204</v>
      </c>
      <c r="C1818" t="s">
        <v>1205</v>
      </c>
      <c r="D1818" t="s">
        <v>20</v>
      </c>
      <c r="E1818" t="s">
        <v>12</v>
      </c>
      <c r="F1818" t="s">
        <v>64</v>
      </c>
      <c r="G1818">
        <v>10</v>
      </c>
      <c r="H1818">
        <v>10</v>
      </c>
    </row>
    <row r="1819" spans="1:8" x14ac:dyDescent="0.25">
      <c r="A1819">
        <v>164904</v>
      </c>
      <c r="B1819" t="s">
        <v>720</v>
      </c>
      <c r="C1819" t="s">
        <v>202</v>
      </c>
      <c r="D1819" t="s">
        <v>20</v>
      </c>
      <c r="E1819" t="s">
        <v>18</v>
      </c>
      <c r="F1819" t="s">
        <v>91</v>
      </c>
      <c r="G1819">
        <v>10</v>
      </c>
      <c r="H1819">
        <v>10</v>
      </c>
    </row>
    <row r="1820" spans="1:8" x14ac:dyDescent="0.25">
      <c r="A1820">
        <v>164904</v>
      </c>
      <c r="B1820" t="s">
        <v>720</v>
      </c>
      <c r="C1820" t="s">
        <v>202</v>
      </c>
      <c r="D1820" t="s">
        <v>17</v>
      </c>
      <c r="E1820" t="s">
        <v>21</v>
      </c>
      <c r="F1820" t="s">
        <v>92</v>
      </c>
      <c r="G1820">
        <v>10</v>
      </c>
      <c r="H1820">
        <v>10</v>
      </c>
    </row>
    <row r="1821" spans="1:8" x14ac:dyDescent="0.25">
      <c r="A1821">
        <v>164904</v>
      </c>
      <c r="B1821" t="s">
        <v>720</v>
      </c>
      <c r="C1821" t="s">
        <v>202</v>
      </c>
      <c r="D1821" t="s">
        <v>14</v>
      </c>
      <c r="E1821" t="s">
        <v>12</v>
      </c>
      <c r="F1821" t="s">
        <v>162</v>
      </c>
      <c r="G1821">
        <v>10</v>
      </c>
      <c r="H1821">
        <v>10</v>
      </c>
    </row>
    <row r="1822" spans="1:8" x14ac:dyDescent="0.25">
      <c r="A1822">
        <v>164904</v>
      </c>
      <c r="B1822" t="s">
        <v>720</v>
      </c>
      <c r="C1822" t="s">
        <v>202</v>
      </c>
      <c r="D1822" t="s">
        <v>11</v>
      </c>
      <c r="E1822" t="s">
        <v>44</v>
      </c>
      <c r="F1822" t="s">
        <v>45</v>
      </c>
      <c r="G1822">
        <v>10</v>
      </c>
      <c r="H1822">
        <v>10</v>
      </c>
    </row>
    <row r="1823" spans="1:8" x14ac:dyDescent="0.25">
      <c r="A1823">
        <v>164908</v>
      </c>
      <c r="B1823" t="s">
        <v>1114</v>
      </c>
      <c r="C1823" t="s">
        <v>90</v>
      </c>
      <c r="D1823" t="s">
        <v>11</v>
      </c>
      <c r="E1823" t="s">
        <v>18</v>
      </c>
      <c r="F1823" t="s">
        <v>87</v>
      </c>
      <c r="G1823">
        <v>10</v>
      </c>
      <c r="H1823">
        <v>10</v>
      </c>
    </row>
    <row r="1824" spans="1:8" x14ac:dyDescent="0.25">
      <c r="A1824">
        <v>164908</v>
      </c>
      <c r="B1824" t="s">
        <v>1114</v>
      </c>
      <c r="C1824" t="s">
        <v>90</v>
      </c>
      <c r="D1824" t="s">
        <v>20</v>
      </c>
      <c r="E1824" t="s">
        <v>21</v>
      </c>
      <c r="F1824" t="s">
        <v>92</v>
      </c>
      <c r="G1824">
        <v>10</v>
      </c>
      <c r="H1824">
        <v>10</v>
      </c>
    </row>
    <row r="1825" spans="1:8" x14ac:dyDescent="0.25">
      <c r="A1825">
        <v>164908</v>
      </c>
      <c r="B1825" t="s">
        <v>1114</v>
      </c>
      <c r="C1825" t="s">
        <v>90</v>
      </c>
      <c r="D1825" t="s">
        <v>17</v>
      </c>
      <c r="E1825" t="s">
        <v>44</v>
      </c>
      <c r="F1825" t="s">
        <v>45</v>
      </c>
      <c r="G1825">
        <v>10</v>
      </c>
      <c r="H1825">
        <v>10</v>
      </c>
    </row>
    <row r="1826" spans="1:8" x14ac:dyDescent="0.25">
      <c r="A1826">
        <v>164916</v>
      </c>
      <c r="B1826" t="s">
        <v>1220</v>
      </c>
      <c r="C1826" t="s">
        <v>202</v>
      </c>
      <c r="D1826" t="s">
        <v>14</v>
      </c>
      <c r="E1826" t="s">
        <v>18</v>
      </c>
      <c r="F1826" t="s">
        <v>106</v>
      </c>
      <c r="G1826">
        <v>10</v>
      </c>
      <c r="H1826">
        <v>10</v>
      </c>
    </row>
    <row r="1827" spans="1:8" x14ac:dyDescent="0.25">
      <c r="A1827">
        <v>164916</v>
      </c>
      <c r="B1827" t="s">
        <v>1220</v>
      </c>
      <c r="C1827" t="s">
        <v>202</v>
      </c>
      <c r="D1827" t="s">
        <v>20</v>
      </c>
      <c r="E1827" t="s">
        <v>12</v>
      </c>
      <c r="F1827" t="s">
        <v>32</v>
      </c>
      <c r="G1827">
        <v>10</v>
      </c>
      <c r="H1827">
        <v>10</v>
      </c>
    </row>
    <row r="1828" spans="1:8" x14ac:dyDescent="0.25">
      <c r="A1828">
        <v>164916</v>
      </c>
      <c r="B1828" t="s">
        <v>1220</v>
      </c>
      <c r="C1828" t="s">
        <v>202</v>
      </c>
      <c r="D1828" t="s">
        <v>17</v>
      </c>
      <c r="E1828" t="s">
        <v>15</v>
      </c>
      <c r="F1828" t="s">
        <v>16</v>
      </c>
      <c r="G1828">
        <v>10</v>
      </c>
      <c r="H1828">
        <v>10</v>
      </c>
    </row>
    <row r="1829" spans="1:8" x14ac:dyDescent="0.25">
      <c r="A1829">
        <v>164917</v>
      </c>
      <c r="B1829" t="s">
        <v>1418</v>
      </c>
      <c r="C1829" t="s">
        <v>1419</v>
      </c>
      <c r="D1829" t="s">
        <v>20</v>
      </c>
      <c r="E1829" t="s">
        <v>33</v>
      </c>
      <c r="F1829" t="s">
        <v>38</v>
      </c>
      <c r="G1829">
        <v>10</v>
      </c>
      <c r="H1829">
        <v>10</v>
      </c>
    </row>
    <row r="1830" spans="1:8" x14ac:dyDescent="0.25">
      <c r="A1830">
        <v>164924</v>
      </c>
      <c r="B1830" t="s">
        <v>1136</v>
      </c>
      <c r="C1830" t="s">
        <v>1137</v>
      </c>
      <c r="D1830" t="s">
        <v>11</v>
      </c>
      <c r="E1830" t="s">
        <v>15</v>
      </c>
      <c r="F1830" t="s">
        <v>105</v>
      </c>
      <c r="G1830">
        <v>10</v>
      </c>
      <c r="H1830">
        <v>10</v>
      </c>
    </row>
    <row r="1831" spans="1:8" x14ac:dyDescent="0.25">
      <c r="A1831">
        <v>165114</v>
      </c>
      <c r="B1831" t="s">
        <v>1443</v>
      </c>
      <c r="C1831" t="s">
        <v>114</v>
      </c>
      <c r="D1831" t="s">
        <v>14</v>
      </c>
      <c r="E1831" t="s">
        <v>18</v>
      </c>
      <c r="F1831" t="s">
        <v>91</v>
      </c>
      <c r="G1831">
        <v>10</v>
      </c>
      <c r="H1831">
        <v>10</v>
      </c>
    </row>
    <row r="1832" spans="1:8" x14ac:dyDescent="0.25">
      <c r="A1832">
        <v>165114</v>
      </c>
      <c r="B1832" t="s">
        <v>1443</v>
      </c>
      <c r="C1832" t="s">
        <v>114</v>
      </c>
      <c r="D1832" t="s">
        <v>20</v>
      </c>
      <c r="E1832" t="s">
        <v>15</v>
      </c>
      <c r="F1832" t="s">
        <v>61</v>
      </c>
      <c r="G1832">
        <v>10</v>
      </c>
      <c r="H1832">
        <v>10</v>
      </c>
    </row>
    <row r="1833" spans="1:8" x14ac:dyDescent="0.25">
      <c r="A1833">
        <v>141549</v>
      </c>
      <c r="B1833" t="s">
        <v>267</v>
      </c>
      <c r="C1833" t="s">
        <v>268</v>
      </c>
      <c r="D1833" t="s">
        <v>20</v>
      </c>
      <c r="E1833" t="s">
        <v>18</v>
      </c>
      <c r="F1833" t="s">
        <v>110</v>
      </c>
      <c r="G1833">
        <v>10</v>
      </c>
      <c r="H1833">
        <v>0</v>
      </c>
    </row>
    <row r="1834" spans="1:8" x14ac:dyDescent="0.25">
      <c r="A1834">
        <v>141549</v>
      </c>
      <c r="B1834" t="s">
        <v>267</v>
      </c>
      <c r="C1834" t="s">
        <v>268</v>
      </c>
      <c r="D1834" t="s">
        <v>11</v>
      </c>
      <c r="E1834" t="s">
        <v>21</v>
      </c>
      <c r="F1834" t="s">
        <v>51</v>
      </c>
      <c r="G1834">
        <v>10</v>
      </c>
      <c r="H1834">
        <v>0</v>
      </c>
    </row>
    <row r="1835" spans="1:8" x14ac:dyDescent="0.25">
      <c r="A1835">
        <v>141549</v>
      </c>
      <c r="B1835" t="s">
        <v>267</v>
      </c>
      <c r="C1835" t="s">
        <v>268</v>
      </c>
      <c r="D1835" t="s">
        <v>17</v>
      </c>
      <c r="E1835" t="s">
        <v>15</v>
      </c>
      <c r="F1835" t="s">
        <v>123</v>
      </c>
      <c r="G1835">
        <v>10</v>
      </c>
      <c r="H1835">
        <v>0</v>
      </c>
    </row>
    <row r="1836" spans="1:8" x14ac:dyDescent="0.25">
      <c r="A1836">
        <v>142818</v>
      </c>
      <c r="B1836" t="s">
        <v>9</v>
      </c>
      <c r="C1836" t="s">
        <v>10</v>
      </c>
      <c r="D1836" t="s">
        <v>17</v>
      </c>
      <c r="E1836" t="s">
        <v>18</v>
      </c>
      <c r="F1836" t="s">
        <v>19</v>
      </c>
      <c r="G1836">
        <v>10</v>
      </c>
      <c r="H1836">
        <v>0</v>
      </c>
    </row>
    <row r="1837" spans="1:8" x14ac:dyDescent="0.25">
      <c r="A1837">
        <v>142818</v>
      </c>
      <c r="B1837" t="s">
        <v>9</v>
      </c>
      <c r="C1837" t="s">
        <v>10</v>
      </c>
      <c r="D1837" t="s">
        <v>20</v>
      </c>
      <c r="E1837" t="s">
        <v>21</v>
      </c>
      <c r="F1837" t="s">
        <v>22</v>
      </c>
      <c r="G1837">
        <v>10</v>
      </c>
      <c r="H1837">
        <v>0</v>
      </c>
    </row>
    <row r="1838" spans="1:8" x14ac:dyDescent="0.25">
      <c r="A1838">
        <v>142818</v>
      </c>
      <c r="B1838" t="s">
        <v>9</v>
      </c>
      <c r="C1838" t="s">
        <v>10</v>
      </c>
      <c r="D1838" t="s">
        <v>11</v>
      </c>
      <c r="E1838" t="s">
        <v>12</v>
      </c>
      <c r="F1838" t="s">
        <v>13</v>
      </c>
      <c r="G1838">
        <v>10</v>
      </c>
      <c r="H1838">
        <v>0</v>
      </c>
    </row>
    <row r="1839" spans="1:8" x14ac:dyDescent="0.25">
      <c r="A1839">
        <v>153741</v>
      </c>
      <c r="B1839" t="s">
        <v>30</v>
      </c>
      <c r="C1839" t="s">
        <v>31</v>
      </c>
      <c r="D1839" t="s">
        <v>17</v>
      </c>
      <c r="E1839" t="s">
        <v>18</v>
      </c>
      <c r="F1839" t="s">
        <v>35</v>
      </c>
      <c r="G1839">
        <v>10</v>
      </c>
      <c r="H1839">
        <v>0</v>
      </c>
    </row>
    <row r="1840" spans="1:8" x14ac:dyDescent="0.25">
      <c r="A1840">
        <v>153741</v>
      </c>
      <c r="B1840" t="s">
        <v>30</v>
      </c>
      <c r="C1840" t="s">
        <v>31</v>
      </c>
      <c r="D1840" t="s">
        <v>14</v>
      </c>
      <c r="E1840" t="s">
        <v>33</v>
      </c>
      <c r="F1840" t="s">
        <v>34</v>
      </c>
      <c r="G1840">
        <v>10</v>
      </c>
      <c r="H1840">
        <v>0</v>
      </c>
    </row>
    <row r="1841" spans="1:8" x14ac:dyDescent="0.25">
      <c r="A1841">
        <v>153844</v>
      </c>
      <c r="B1841" t="s">
        <v>23</v>
      </c>
      <c r="C1841" t="s">
        <v>24</v>
      </c>
      <c r="D1841" t="s">
        <v>11</v>
      </c>
      <c r="E1841" t="s">
        <v>18</v>
      </c>
      <c r="F1841" t="s">
        <v>25</v>
      </c>
      <c r="G1841">
        <v>10</v>
      </c>
      <c r="H1841">
        <v>0</v>
      </c>
    </row>
    <row r="1842" spans="1:8" x14ac:dyDescent="0.25">
      <c r="A1842">
        <v>153844</v>
      </c>
      <c r="B1842" t="s">
        <v>23</v>
      </c>
      <c r="C1842" t="s">
        <v>24</v>
      </c>
      <c r="D1842" t="s">
        <v>20</v>
      </c>
      <c r="E1842" t="s">
        <v>28</v>
      </c>
      <c r="F1842" t="s">
        <v>29</v>
      </c>
      <c r="G1842">
        <v>10</v>
      </c>
      <c r="H1842">
        <v>0</v>
      </c>
    </row>
    <row r="1843" spans="1:8" x14ac:dyDescent="0.25">
      <c r="A1843">
        <v>153844</v>
      </c>
      <c r="B1843" t="s">
        <v>23</v>
      </c>
      <c r="C1843" t="s">
        <v>24</v>
      </c>
      <c r="D1843" t="s">
        <v>17</v>
      </c>
      <c r="E1843" t="s">
        <v>12</v>
      </c>
      <c r="F1843" t="s">
        <v>27</v>
      </c>
      <c r="G1843">
        <v>10</v>
      </c>
      <c r="H1843">
        <v>0</v>
      </c>
    </row>
    <row r="1844" spans="1:8" x14ac:dyDescent="0.25">
      <c r="A1844">
        <v>153844</v>
      </c>
      <c r="B1844" t="s">
        <v>23</v>
      </c>
      <c r="C1844" t="s">
        <v>24</v>
      </c>
      <c r="D1844" t="s">
        <v>14</v>
      </c>
      <c r="E1844" t="s">
        <v>15</v>
      </c>
      <c r="F1844" t="s">
        <v>26</v>
      </c>
      <c r="G1844">
        <v>10</v>
      </c>
      <c r="H1844">
        <v>0</v>
      </c>
    </row>
    <row r="1845" spans="1:8" x14ac:dyDescent="0.25">
      <c r="A1845">
        <v>155116</v>
      </c>
      <c r="B1845" t="s">
        <v>41</v>
      </c>
      <c r="C1845" t="s">
        <v>42</v>
      </c>
      <c r="D1845" t="s">
        <v>20</v>
      </c>
      <c r="E1845" t="s">
        <v>18</v>
      </c>
      <c r="F1845" t="s">
        <v>46</v>
      </c>
      <c r="G1845">
        <v>10</v>
      </c>
      <c r="H1845">
        <v>0</v>
      </c>
    </row>
    <row r="1846" spans="1:8" x14ac:dyDescent="0.25">
      <c r="A1846">
        <v>155116</v>
      </c>
      <c r="B1846" t="s">
        <v>41</v>
      </c>
      <c r="C1846" t="s">
        <v>42</v>
      </c>
      <c r="D1846" t="s">
        <v>11</v>
      </c>
      <c r="E1846" t="s">
        <v>12</v>
      </c>
      <c r="F1846" t="s">
        <v>27</v>
      </c>
      <c r="G1846">
        <v>10</v>
      </c>
      <c r="H1846">
        <v>0</v>
      </c>
    </row>
    <row r="1847" spans="1:8" x14ac:dyDescent="0.25">
      <c r="A1847">
        <v>155732</v>
      </c>
      <c r="B1847" t="s">
        <v>160</v>
      </c>
      <c r="C1847" t="s">
        <v>161</v>
      </c>
      <c r="D1847" t="s">
        <v>17</v>
      </c>
      <c r="E1847" t="s">
        <v>18</v>
      </c>
      <c r="F1847" t="s">
        <v>25</v>
      </c>
      <c r="G1847">
        <v>10</v>
      </c>
      <c r="H1847">
        <v>0</v>
      </c>
    </row>
    <row r="1848" spans="1:8" x14ac:dyDescent="0.25">
      <c r="A1848">
        <v>155732</v>
      </c>
      <c r="B1848" t="s">
        <v>160</v>
      </c>
      <c r="C1848" t="s">
        <v>161</v>
      </c>
      <c r="D1848" t="s">
        <v>14</v>
      </c>
      <c r="E1848" t="s">
        <v>15</v>
      </c>
      <c r="F1848" t="s">
        <v>69</v>
      </c>
      <c r="G1848">
        <v>10</v>
      </c>
      <c r="H1848">
        <v>0</v>
      </c>
    </row>
    <row r="1849" spans="1:8" x14ac:dyDescent="0.25">
      <c r="A1849">
        <v>155799</v>
      </c>
      <c r="B1849" t="s">
        <v>66</v>
      </c>
      <c r="C1849" t="s">
        <v>67</v>
      </c>
      <c r="D1849" t="s">
        <v>11</v>
      </c>
      <c r="E1849" t="s">
        <v>33</v>
      </c>
      <c r="F1849" t="s">
        <v>68</v>
      </c>
      <c r="G1849">
        <v>10</v>
      </c>
      <c r="H1849">
        <v>0</v>
      </c>
    </row>
    <row r="1850" spans="1:8" x14ac:dyDescent="0.25">
      <c r="A1850">
        <v>155799</v>
      </c>
      <c r="B1850" t="s">
        <v>66</v>
      </c>
      <c r="C1850" t="s">
        <v>67</v>
      </c>
      <c r="D1850" t="s">
        <v>20</v>
      </c>
      <c r="E1850" t="s">
        <v>12</v>
      </c>
      <c r="F1850" t="s">
        <v>70</v>
      </c>
      <c r="G1850">
        <v>10</v>
      </c>
      <c r="H1850">
        <v>0</v>
      </c>
    </row>
    <row r="1851" spans="1:8" x14ac:dyDescent="0.25">
      <c r="A1851">
        <v>155799</v>
      </c>
      <c r="B1851" t="s">
        <v>66</v>
      </c>
      <c r="C1851" t="s">
        <v>67</v>
      </c>
      <c r="D1851" t="s">
        <v>17</v>
      </c>
      <c r="E1851" t="s">
        <v>15</v>
      </c>
      <c r="F1851" t="s">
        <v>69</v>
      </c>
      <c r="G1851">
        <v>10</v>
      </c>
      <c r="H1851">
        <v>0</v>
      </c>
    </row>
    <row r="1852" spans="1:8" x14ac:dyDescent="0.25">
      <c r="A1852">
        <v>155839</v>
      </c>
      <c r="B1852" t="s">
        <v>52</v>
      </c>
      <c r="C1852" t="s">
        <v>53</v>
      </c>
      <c r="D1852" t="s">
        <v>11</v>
      </c>
      <c r="E1852" t="s">
        <v>12</v>
      </c>
      <c r="F1852" t="s">
        <v>54</v>
      </c>
      <c r="G1852">
        <v>10</v>
      </c>
      <c r="H1852">
        <v>0</v>
      </c>
    </row>
    <row r="1853" spans="1:8" x14ac:dyDescent="0.25">
      <c r="A1853">
        <v>155839</v>
      </c>
      <c r="B1853" t="s">
        <v>52</v>
      </c>
      <c r="C1853" t="s">
        <v>53</v>
      </c>
      <c r="D1853" t="s">
        <v>14</v>
      </c>
      <c r="E1853" t="s">
        <v>44</v>
      </c>
      <c r="F1853" t="s">
        <v>55</v>
      </c>
      <c r="G1853">
        <v>10</v>
      </c>
      <c r="H1853">
        <v>0</v>
      </c>
    </row>
    <row r="1854" spans="1:8" x14ac:dyDescent="0.25">
      <c r="A1854">
        <v>156196</v>
      </c>
      <c r="B1854" t="s">
        <v>49</v>
      </c>
      <c r="C1854" t="s">
        <v>50</v>
      </c>
      <c r="D1854" t="s">
        <v>14</v>
      </c>
      <c r="E1854" t="s">
        <v>18</v>
      </c>
      <c r="F1854" t="s">
        <v>34</v>
      </c>
      <c r="G1854">
        <v>10</v>
      </c>
      <c r="H1854">
        <v>0</v>
      </c>
    </row>
    <row r="1855" spans="1:8" x14ac:dyDescent="0.25">
      <c r="A1855">
        <v>156196</v>
      </c>
      <c r="B1855" t="s">
        <v>49</v>
      </c>
      <c r="C1855" t="s">
        <v>50</v>
      </c>
      <c r="D1855" t="s">
        <v>11</v>
      </c>
      <c r="E1855" t="s">
        <v>21</v>
      </c>
      <c r="F1855" t="s">
        <v>51</v>
      </c>
      <c r="G1855">
        <v>10</v>
      </c>
      <c r="H1855">
        <v>0</v>
      </c>
    </row>
    <row r="1856" spans="1:8" x14ac:dyDescent="0.25">
      <c r="A1856">
        <v>156738</v>
      </c>
      <c r="B1856" t="s">
        <v>57</v>
      </c>
      <c r="C1856" t="s">
        <v>58</v>
      </c>
      <c r="D1856" t="s">
        <v>20</v>
      </c>
      <c r="E1856" t="s">
        <v>28</v>
      </c>
      <c r="F1856" t="s">
        <v>29</v>
      </c>
      <c r="G1856">
        <v>10</v>
      </c>
      <c r="H1856">
        <v>0</v>
      </c>
    </row>
    <row r="1857" spans="1:8" x14ac:dyDescent="0.25">
      <c r="A1857">
        <v>156738</v>
      </c>
      <c r="B1857" t="s">
        <v>57</v>
      </c>
      <c r="C1857" t="s">
        <v>58</v>
      </c>
      <c r="D1857" t="s">
        <v>11</v>
      </c>
      <c r="E1857" t="s">
        <v>59</v>
      </c>
      <c r="F1857" t="s">
        <v>60</v>
      </c>
      <c r="G1857">
        <v>10</v>
      </c>
      <c r="H1857">
        <v>0</v>
      </c>
    </row>
    <row r="1858" spans="1:8" x14ac:dyDescent="0.25">
      <c r="A1858">
        <v>157066</v>
      </c>
      <c r="B1858" t="s">
        <v>81</v>
      </c>
      <c r="C1858" t="s">
        <v>82</v>
      </c>
      <c r="D1858" t="s">
        <v>17</v>
      </c>
      <c r="E1858" t="s">
        <v>18</v>
      </c>
      <c r="F1858" t="s">
        <v>84</v>
      </c>
      <c r="G1858">
        <v>10</v>
      </c>
      <c r="H1858">
        <v>0</v>
      </c>
    </row>
    <row r="1859" spans="1:8" x14ac:dyDescent="0.25">
      <c r="A1859">
        <v>157066</v>
      </c>
      <c r="B1859" t="s">
        <v>81</v>
      </c>
      <c r="C1859" t="s">
        <v>82</v>
      </c>
      <c r="D1859" t="s">
        <v>14</v>
      </c>
      <c r="E1859" t="s">
        <v>28</v>
      </c>
      <c r="F1859" t="s">
        <v>29</v>
      </c>
      <c r="G1859">
        <v>10</v>
      </c>
      <c r="H1859">
        <v>0</v>
      </c>
    </row>
    <row r="1860" spans="1:8" x14ac:dyDescent="0.25">
      <c r="A1860">
        <v>157066</v>
      </c>
      <c r="B1860" t="s">
        <v>81</v>
      </c>
      <c r="C1860" t="s">
        <v>82</v>
      </c>
      <c r="D1860" t="s">
        <v>11</v>
      </c>
      <c r="E1860" t="s">
        <v>12</v>
      </c>
      <c r="F1860" t="s">
        <v>83</v>
      </c>
      <c r="G1860">
        <v>10</v>
      </c>
      <c r="H1860">
        <v>0</v>
      </c>
    </row>
    <row r="1861" spans="1:8" x14ac:dyDescent="0.25">
      <c r="A1861">
        <v>157066</v>
      </c>
      <c r="B1861" t="s">
        <v>81</v>
      </c>
      <c r="C1861" t="s">
        <v>82</v>
      </c>
      <c r="D1861" t="s">
        <v>20</v>
      </c>
      <c r="E1861" t="s">
        <v>15</v>
      </c>
      <c r="F1861" t="s">
        <v>34</v>
      </c>
      <c r="G1861">
        <v>10</v>
      </c>
      <c r="H1861">
        <v>0</v>
      </c>
    </row>
    <row r="1862" spans="1:8" x14ac:dyDescent="0.25">
      <c r="A1862">
        <v>157533</v>
      </c>
      <c r="B1862" t="s">
        <v>205</v>
      </c>
      <c r="C1862" t="s">
        <v>200</v>
      </c>
      <c r="D1862" t="s">
        <v>11</v>
      </c>
      <c r="E1862" t="s">
        <v>18</v>
      </c>
      <c r="F1862" t="s">
        <v>34</v>
      </c>
      <c r="G1862">
        <v>10</v>
      </c>
      <c r="H1862">
        <v>0</v>
      </c>
    </row>
    <row r="1863" spans="1:8" x14ac:dyDescent="0.25">
      <c r="A1863">
        <v>157533</v>
      </c>
      <c r="B1863" t="s">
        <v>205</v>
      </c>
      <c r="C1863" t="s">
        <v>200</v>
      </c>
      <c r="D1863" t="s">
        <v>20</v>
      </c>
      <c r="E1863" t="s">
        <v>21</v>
      </c>
      <c r="F1863" t="s">
        <v>157</v>
      </c>
      <c r="G1863">
        <v>10</v>
      </c>
      <c r="H1863">
        <v>0</v>
      </c>
    </row>
    <row r="1864" spans="1:8" x14ac:dyDescent="0.25">
      <c r="A1864">
        <v>157796</v>
      </c>
      <c r="B1864" t="s">
        <v>47</v>
      </c>
      <c r="C1864" t="s">
        <v>48</v>
      </c>
      <c r="D1864" t="s">
        <v>17</v>
      </c>
      <c r="E1864" t="s">
        <v>18</v>
      </c>
      <c r="F1864" t="s">
        <v>34</v>
      </c>
      <c r="G1864">
        <v>10</v>
      </c>
      <c r="H1864">
        <v>0</v>
      </c>
    </row>
    <row r="1865" spans="1:8" x14ac:dyDescent="0.25">
      <c r="A1865">
        <v>157796</v>
      </c>
      <c r="B1865" t="s">
        <v>47</v>
      </c>
      <c r="C1865" t="s">
        <v>48</v>
      </c>
      <c r="D1865" t="s">
        <v>14</v>
      </c>
      <c r="E1865" t="s">
        <v>28</v>
      </c>
      <c r="F1865" t="s">
        <v>34</v>
      </c>
      <c r="G1865">
        <v>10</v>
      </c>
      <c r="H1865">
        <v>0</v>
      </c>
    </row>
    <row r="1866" spans="1:8" x14ac:dyDescent="0.25">
      <c r="A1866">
        <v>157796</v>
      </c>
      <c r="B1866" t="s">
        <v>47</v>
      </c>
      <c r="C1866" t="s">
        <v>48</v>
      </c>
      <c r="D1866" t="s">
        <v>11</v>
      </c>
      <c r="E1866" t="s">
        <v>12</v>
      </c>
      <c r="F1866" t="s">
        <v>13</v>
      </c>
      <c r="G1866">
        <v>10</v>
      </c>
      <c r="H1866">
        <v>0</v>
      </c>
    </row>
    <row r="1867" spans="1:8" x14ac:dyDescent="0.25">
      <c r="A1867">
        <v>157796</v>
      </c>
      <c r="B1867" t="s">
        <v>47</v>
      </c>
      <c r="C1867" t="s">
        <v>48</v>
      </c>
      <c r="D1867" t="s">
        <v>20</v>
      </c>
      <c r="E1867" t="s">
        <v>15</v>
      </c>
      <c r="F1867" t="s">
        <v>34</v>
      </c>
      <c r="G1867">
        <v>10</v>
      </c>
      <c r="H1867">
        <v>0</v>
      </c>
    </row>
    <row r="1868" spans="1:8" x14ac:dyDescent="0.25">
      <c r="A1868">
        <v>157880</v>
      </c>
      <c r="B1868" t="s">
        <v>71</v>
      </c>
      <c r="C1868" t="s">
        <v>72</v>
      </c>
      <c r="D1868" t="s">
        <v>20</v>
      </c>
      <c r="E1868" t="s">
        <v>18</v>
      </c>
      <c r="F1868" t="s">
        <v>25</v>
      </c>
      <c r="G1868">
        <v>10</v>
      </c>
      <c r="H1868">
        <v>0</v>
      </c>
    </row>
    <row r="1869" spans="1:8" x14ac:dyDescent="0.25">
      <c r="A1869">
        <v>158186</v>
      </c>
      <c r="B1869" t="s">
        <v>85</v>
      </c>
      <c r="C1869" t="s">
        <v>86</v>
      </c>
      <c r="D1869" t="s">
        <v>17</v>
      </c>
      <c r="E1869" t="s">
        <v>28</v>
      </c>
      <c r="F1869" t="s">
        <v>88</v>
      </c>
      <c r="G1869">
        <v>10</v>
      </c>
      <c r="H1869">
        <v>0</v>
      </c>
    </row>
    <row r="1870" spans="1:8" x14ac:dyDescent="0.25">
      <c r="A1870">
        <v>158186</v>
      </c>
      <c r="B1870" t="s">
        <v>85</v>
      </c>
      <c r="C1870" t="s">
        <v>86</v>
      </c>
      <c r="D1870" t="s">
        <v>20</v>
      </c>
      <c r="E1870" t="s">
        <v>59</v>
      </c>
      <c r="F1870" t="s">
        <v>60</v>
      </c>
      <c r="G1870">
        <v>10</v>
      </c>
      <c r="H1870">
        <v>0</v>
      </c>
    </row>
    <row r="1871" spans="1:8" x14ac:dyDescent="0.25">
      <c r="A1871">
        <v>158432</v>
      </c>
      <c r="B1871" t="s">
        <v>93</v>
      </c>
      <c r="C1871" t="s">
        <v>94</v>
      </c>
      <c r="D1871" t="s">
        <v>14</v>
      </c>
      <c r="E1871" t="s">
        <v>33</v>
      </c>
      <c r="F1871" t="s">
        <v>95</v>
      </c>
      <c r="G1871">
        <v>10</v>
      </c>
      <c r="H1871">
        <v>0</v>
      </c>
    </row>
    <row r="1872" spans="1:8" x14ac:dyDescent="0.25">
      <c r="A1872">
        <v>158432</v>
      </c>
      <c r="B1872" t="s">
        <v>93</v>
      </c>
      <c r="C1872" t="s">
        <v>94</v>
      </c>
      <c r="D1872" t="s">
        <v>20</v>
      </c>
      <c r="E1872" t="s">
        <v>12</v>
      </c>
      <c r="F1872" t="s">
        <v>27</v>
      </c>
      <c r="G1872">
        <v>10</v>
      </c>
      <c r="H1872">
        <v>0</v>
      </c>
    </row>
    <row r="1873" spans="1:8" x14ac:dyDescent="0.25">
      <c r="A1873">
        <v>158432</v>
      </c>
      <c r="B1873" t="s">
        <v>93</v>
      </c>
      <c r="C1873" t="s">
        <v>94</v>
      </c>
      <c r="D1873" t="s">
        <v>17</v>
      </c>
      <c r="E1873" t="s">
        <v>15</v>
      </c>
      <c r="F1873" t="s">
        <v>69</v>
      </c>
      <c r="G1873">
        <v>10</v>
      </c>
      <c r="H1873">
        <v>0</v>
      </c>
    </row>
    <row r="1874" spans="1:8" x14ac:dyDescent="0.25">
      <c r="A1874">
        <v>158692</v>
      </c>
      <c r="B1874" t="s">
        <v>79</v>
      </c>
      <c r="C1874" t="s">
        <v>80</v>
      </c>
      <c r="D1874" t="s">
        <v>17</v>
      </c>
      <c r="E1874" t="s">
        <v>18</v>
      </c>
      <c r="F1874" t="s">
        <v>34</v>
      </c>
      <c r="G1874">
        <v>10</v>
      </c>
      <c r="H1874">
        <v>0</v>
      </c>
    </row>
    <row r="1875" spans="1:8" x14ac:dyDescent="0.25">
      <c r="A1875">
        <v>158692</v>
      </c>
      <c r="B1875" t="s">
        <v>79</v>
      </c>
      <c r="C1875" t="s">
        <v>80</v>
      </c>
      <c r="D1875" t="s">
        <v>14</v>
      </c>
      <c r="E1875" t="s">
        <v>33</v>
      </c>
      <c r="F1875" t="s">
        <v>34</v>
      </c>
      <c r="G1875">
        <v>10</v>
      </c>
      <c r="H1875">
        <v>0</v>
      </c>
    </row>
    <row r="1876" spans="1:8" x14ac:dyDescent="0.25">
      <c r="A1876">
        <v>158692</v>
      </c>
      <c r="B1876" t="s">
        <v>79</v>
      </c>
      <c r="C1876" t="s">
        <v>80</v>
      </c>
      <c r="D1876" t="s">
        <v>11</v>
      </c>
      <c r="E1876" t="s">
        <v>12</v>
      </c>
      <c r="F1876" t="s">
        <v>34</v>
      </c>
      <c r="G1876">
        <v>10</v>
      </c>
      <c r="H1876">
        <v>0</v>
      </c>
    </row>
    <row r="1877" spans="1:8" x14ac:dyDescent="0.25">
      <c r="A1877">
        <v>158692</v>
      </c>
      <c r="B1877" t="s">
        <v>79</v>
      </c>
      <c r="C1877" t="s">
        <v>80</v>
      </c>
      <c r="D1877" t="s">
        <v>20</v>
      </c>
      <c r="E1877" t="s">
        <v>15</v>
      </c>
      <c r="F1877" t="s">
        <v>34</v>
      </c>
      <c r="G1877">
        <v>10</v>
      </c>
      <c r="H1877">
        <v>0</v>
      </c>
    </row>
    <row r="1878" spans="1:8" x14ac:dyDescent="0.25">
      <c r="A1878">
        <v>158730</v>
      </c>
      <c r="B1878" t="s">
        <v>208</v>
      </c>
      <c r="C1878" t="s">
        <v>209</v>
      </c>
      <c r="D1878" t="s">
        <v>17</v>
      </c>
      <c r="E1878" t="s">
        <v>15</v>
      </c>
      <c r="F1878" t="s">
        <v>123</v>
      </c>
      <c r="G1878">
        <v>10</v>
      </c>
      <c r="H1878">
        <v>0</v>
      </c>
    </row>
    <row r="1879" spans="1:8" x14ac:dyDescent="0.25">
      <c r="A1879">
        <v>158824</v>
      </c>
      <c r="B1879" t="s">
        <v>89</v>
      </c>
      <c r="C1879" t="s">
        <v>90</v>
      </c>
      <c r="D1879" t="s">
        <v>14</v>
      </c>
      <c r="E1879" t="s">
        <v>12</v>
      </c>
      <c r="F1879" t="s">
        <v>13</v>
      </c>
      <c r="G1879">
        <v>10</v>
      </c>
      <c r="H1879">
        <v>0</v>
      </c>
    </row>
    <row r="1880" spans="1:8" x14ac:dyDescent="0.25">
      <c r="A1880">
        <v>158874</v>
      </c>
      <c r="B1880" t="s">
        <v>395</v>
      </c>
      <c r="C1880" t="s">
        <v>384</v>
      </c>
      <c r="D1880" t="s">
        <v>11</v>
      </c>
      <c r="E1880" t="s">
        <v>12</v>
      </c>
      <c r="F1880" t="s">
        <v>83</v>
      </c>
      <c r="G1880">
        <v>10</v>
      </c>
      <c r="H1880">
        <v>0</v>
      </c>
    </row>
    <row r="1881" spans="1:8" x14ac:dyDescent="0.25">
      <c r="A1881">
        <v>158906</v>
      </c>
      <c r="B1881" t="s">
        <v>206</v>
      </c>
      <c r="C1881" t="s">
        <v>207</v>
      </c>
      <c r="D1881" t="s">
        <v>17</v>
      </c>
      <c r="E1881" t="s">
        <v>18</v>
      </c>
      <c r="F1881" t="s">
        <v>84</v>
      </c>
      <c r="G1881">
        <v>10</v>
      </c>
      <c r="H1881">
        <v>0</v>
      </c>
    </row>
    <row r="1882" spans="1:8" x14ac:dyDescent="0.25">
      <c r="A1882">
        <v>158930</v>
      </c>
      <c r="B1882" t="s">
        <v>96</v>
      </c>
      <c r="C1882" t="s">
        <v>97</v>
      </c>
      <c r="D1882" t="s">
        <v>20</v>
      </c>
      <c r="E1882" t="s">
        <v>18</v>
      </c>
      <c r="F1882" t="s">
        <v>98</v>
      </c>
      <c r="G1882">
        <v>10</v>
      </c>
      <c r="H1882">
        <v>0</v>
      </c>
    </row>
    <row r="1883" spans="1:8" x14ac:dyDescent="0.25">
      <c r="A1883">
        <v>158930</v>
      </c>
      <c r="B1883" t="s">
        <v>96</v>
      </c>
      <c r="C1883" t="s">
        <v>97</v>
      </c>
      <c r="D1883" t="s">
        <v>14</v>
      </c>
      <c r="E1883" t="s">
        <v>21</v>
      </c>
      <c r="F1883" t="s">
        <v>51</v>
      </c>
      <c r="G1883">
        <v>10</v>
      </c>
      <c r="H1883">
        <v>0</v>
      </c>
    </row>
    <row r="1884" spans="1:8" x14ac:dyDescent="0.25">
      <c r="A1884">
        <v>158930</v>
      </c>
      <c r="B1884" t="s">
        <v>96</v>
      </c>
      <c r="C1884" t="s">
        <v>97</v>
      </c>
      <c r="D1884" t="s">
        <v>11</v>
      </c>
      <c r="E1884" t="s">
        <v>12</v>
      </c>
      <c r="F1884" t="s">
        <v>83</v>
      </c>
      <c r="G1884">
        <v>10</v>
      </c>
      <c r="H1884">
        <v>0</v>
      </c>
    </row>
    <row r="1885" spans="1:8" x14ac:dyDescent="0.25">
      <c r="A1885">
        <v>158989</v>
      </c>
      <c r="B1885" t="s">
        <v>170</v>
      </c>
      <c r="C1885" t="s">
        <v>171</v>
      </c>
      <c r="D1885" t="s">
        <v>11</v>
      </c>
      <c r="E1885" t="s">
        <v>18</v>
      </c>
      <c r="F1885" t="s">
        <v>35</v>
      </c>
      <c r="G1885">
        <v>10</v>
      </c>
      <c r="H1885">
        <v>0</v>
      </c>
    </row>
    <row r="1886" spans="1:8" x14ac:dyDescent="0.25">
      <c r="A1886">
        <v>158995</v>
      </c>
      <c r="B1886" t="s">
        <v>197</v>
      </c>
      <c r="C1886" t="s">
        <v>198</v>
      </c>
      <c r="D1886" t="s">
        <v>14</v>
      </c>
      <c r="E1886" t="s">
        <v>18</v>
      </c>
      <c r="F1886" t="s">
        <v>34</v>
      </c>
      <c r="G1886">
        <v>10</v>
      </c>
      <c r="H1886">
        <v>0</v>
      </c>
    </row>
    <row r="1887" spans="1:8" x14ac:dyDescent="0.25">
      <c r="A1887">
        <v>158995</v>
      </c>
      <c r="B1887" t="s">
        <v>197</v>
      </c>
      <c r="C1887" t="s">
        <v>198</v>
      </c>
      <c r="D1887" t="s">
        <v>20</v>
      </c>
      <c r="E1887" t="s">
        <v>21</v>
      </c>
      <c r="F1887" t="s">
        <v>34</v>
      </c>
      <c r="G1887">
        <v>10</v>
      </c>
      <c r="H1887">
        <v>0</v>
      </c>
    </row>
    <row r="1888" spans="1:8" x14ac:dyDescent="0.25">
      <c r="A1888">
        <v>158995</v>
      </c>
      <c r="B1888" t="s">
        <v>197</v>
      </c>
      <c r="C1888" t="s">
        <v>198</v>
      </c>
      <c r="D1888" t="s">
        <v>11</v>
      </c>
      <c r="E1888" t="s">
        <v>12</v>
      </c>
      <c r="F1888" t="s">
        <v>34</v>
      </c>
      <c r="G1888">
        <v>10</v>
      </c>
      <c r="H1888">
        <v>0</v>
      </c>
    </row>
    <row r="1889" spans="1:8" x14ac:dyDescent="0.25">
      <c r="A1889">
        <v>158995</v>
      </c>
      <c r="B1889" t="s">
        <v>197</v>
      </c>
      <c r="C1889" t="s">
        <v>198</v>
      </c>
      <c r="D1889" t="s">
        <v>17</v>
      </c>
      <c r="E1889" t="s">
        <v>44</v>
      </c>
      <c r="F1889" t="s">
        <v>34</v>
      </c>
      <c r="G1889">
        <v>10</v>
      </c>
      <c r="H1889">
        <v>0</v>
      </c>
    </row>
    <row r="1890" spans="1:8" x14ac:dyDescent="0.25">
      <c r="A1890">
        <v>159054</v>
      </c>
      <c r="B1890" t="s">
        <v>1325</v>
      </c>
      <c r="C1890" t="s">
        <v>1326</v>
      </c>
      <c r="D1890" t="s">
        <v>20</v>
      </c>
      <c r="E1890" t="s">
        <v>18</v>
      </c>
      <c r="F1890" t="s">
        <v>34</v>
      </c>
      <c r="G1890">
        <v>10</v>
      </c>
      <c r="H1890">
        <v>0</v>
      </c>
    </row>
    <row r="1891" spans="1:8" x14ac:dyDescent="0.25">
      <c r="A1891">
        <v>159054</v>
      </c>
      <c r="B1891" t="s">
        <v>1325</v>
      </c>
      <c r="C1891" t="s">
        <v>1326</v>
      </c>
      <c r="D1891" t="s">
        <v>11</v>
      </c>
      <c r="E1891" t="s">
        <v>12</v>
      </c>
      <c r="F1891" t="s">
        <v>54</v>
      </c>
      <c r="G1891">
        <v>10</v>
      </c>
      <c r="H1891">
        <v>0</v>
      </c>
    </row>
    <row r="1892" spans="1:8" x14ac:dyDescent="0.25">
      <c r="A1892">
        <v>159054</v>
      </c>
      <c r="B1892" t="s">
        <v>1325</v>
      </c>
      <c r="C1892" t="s">
        <v>1326</v>
      </c>
      <c r="D1892" t="s">
        <v>17</v>
      </c>
      <c r="E1892" t="s">
        <v>15</v>
      </c>
      <c r="F1892" t="s">
        <v>69</v>
      </c>
      <c r="G1892">
        <v>10</v>
      </c>
      <c r="H1892">
        <v>0</v>
      </c>
    </row>
    <row r="1893" spans="1:8" x14ac:dyDescent="0.25">
      <c r="A1893">
        <v>159103</v>
      </c>
      <c r="B1893" t="s">
        <v>203</v>
      </c>
      <c r="C1893" t="s">
        <v>204</v>
      </c>
      <c r="D1893" t="s">
        <v>14</v>
      </c>
      <c r="E1893" t="s">
        <v>18</v>
      </c>
      <c r="F1893" t="s">
        <v>34</v>
      </c>
      <c r="G1893">
        <v>10</v>
      </c>
      <c r="H1893">
        <v>0</v>
      </c>
    </row>
    <row r="1894" spans="1:8" x14ac:dyDescent="0.25">
      <c r="A1894">
        <v>159103</v>
      </c>
      <c r="B1894" t="s">
        <v>203</v>
      </c>
      <c r="C1894" t="s">
        <v>204</v>
      </c>
      <c r="D1894" t="s">
        <v>17</v>
      </c>
      <c r="E1894" t="s">
        <v>28</v>
      </c>
      <c r="F1894" t="s">
        <v>34</v>
      </c>
      <c r="G1894">
        <v>10</v>
      </c>
      <c r="H1894">
        <v>0</v>
      </c>
    </row>
    <row r="1895" spans="1:8" x14ac:dyDescent="0.25">
      <c r="A1895">
        <v>159115</v>
      </c>
      <c r="B1895" t="s">
        <v>124</v>
      </c>
      <c r="C1895" t="s">
        <v>125</v>
      </c>
      <c r="D1895" t="s">
        <v>17</v>
      </c>
      <c r="E1895" t="s">
        <v>18</v>
      </c>
      <c r="F1895" t="s">
        <v>35</v>
      </c>
      <c r="G1895">
        <v>10</v>
      </c>
      <c r="H1895">
        <v>0</v>
      </c>
    </row>
    <row r="1896" spans="1:8" x14ac:dyDescent="0.25">
      <c r="A1896">
        <v>159115</v>
      </c>
      <c r="B1896" t="s">
        <v>124</v>
      </c>
      <c r="C1896" t="s">
        <v>125</v>
      </c>
      <c r="D1896" t="s">
        <v>14</v>
      </c>
      <c r="E1896" t="s">
        <v>21</v>
      </c>
      <c r="F1896" t="s">
        <v>22</v>
      </c>
      <c r="G1896">
        <v>10</v>
      </c>
      <c r="H1896">
        <v>0</v>
      </c>
    </row>
    <row r="1897" spans="1:8" x14ac:dyDescent="0.25">
      <c r="A1897">
        <v>159115</v>
      </c>
      <c r="B1897" t="s">
        <v>124</v>
      </c>
      <c r="C1897" t="s">
        <v>125</v>
      </c>
      <c r="D1897" t="s">
        <v>20</v>
      </c>
      <c r="E1897" t="s">
        <v>12</v>
      </c>
      <c r="F1897" t="s">
        <v>83</v>
      </c>
      <c r="G1897">
        <v>10</v>
      </c>
      <c r="H1897">
        <v>0</v>
      </c>
    </row>
    <row r="1898" spans="1:8" x14ac:dyDescent="0.25">
      <c r="A1898">
        <v>159115</v>
      </c>
      <c r="B1898" t="s">
        <v>124</v>
      </c>
      <c r="C1898" t="s">
        <v>125</v>
      </c>
      <c r="D1898" t="s">
        <v>11</v>
      </c>
      <c r="E1898" t="s">
        <v>15</v>
      </c>
      <c r="F1898" t="s">
        <v>26</v>
      </c>
      <c r="G1898">
        <v>10</v>
      </c>
      <c r="H1898">
        <v>0</v>
      </c>
    </row>
    <row r="1899" spans="1:8" x14ac:dyDescent="0.25">
      <c r="A1899">
        <v>159224</v>
      </c>
      <c r="B1899" t="s">
        <v>153</v>
      </c>
      <c r="C1899" t="s">
        <v>154</v>
      </c>
      <c r="D1899" t="s">
        <v>11</v>
      </c>
      <c r="E1899" t="s">
        <v>18</v>
      </c>
      <c r="F1899" t="s">
        <v>147</v>
      </c>
      <c r="G1899">
        <v>10</v>
      </c>
      <c r="H1899">
        <v>0</v>
      </c>
    </row>
    <row r="1900" spans="1:8" x14ac:dyDescent="0.25">
      <c r="A1900">
        <v>159224</v>
      </c>
      <c r="B1900" t="s">
        <v>153</v>
      </c>
      <c r="C1900" t="s">
        <v>154</v>
      </c>
      <c r="D1900" t="s">
        <v>17</v>
      </c>
      <c r="E1900" t="s">
        <v>28</v>
      </c>
      <c r="F1900" t="s">
        <v>88</v>
      </c>
      <c r="G1900">
        <v>10</v>
      </c>
      <c r="H1900">
        <v>0</v>
      </c>
    </row>
    <row r="1901" spans="1:8" x14ac:dyDescent="0.25">
      <c r="A1901">
        <v>159224</v>
      </c>
      <c r="B1901" t="s">
        <v>153</v>
      </c>
      <c r="C1901" t="s">
        <v>154</v>
      </c>
      <c r="D1901" t="s">
        <v>20</v>
      </c>
      <c r="E1901" t="s">
        <v>12</v>
      </c>
      <c r="F1901" t="s">
        <v>27</v>
      </c>
      <c r="G1901">
        <v>10</v>
      </c>
      <c r="H1901">
        <v>0</v>
      </c>
    </row>
    <row r="1902" spans="1:8" x14ac:dyDescent="0.25">
      <c r="A1902">
        <v>159233</v>
      </c>
      <c r="B1902" t="s">
        <v>237</v>
      </c>
      <c r="C1902" t="s">
        <v>238</v>
      </c>
      <c r="D1902" t="s">
        <v>11</v>
      </c>
      <c r="E1902" t="s">
        <v>33</v>
      </c>
      <c r="F1902" t="s">
        <v>95</v>
      </c>
      <c r="G1902">
        <v>10</v>
      </c>
      <c r="H1902">
        <v>0</v>
      </c>
    </row>
    <row r="1903" spans="1:8" x14ac:dyDescent="0.25">
      <c r="A1903">
        <v>159233</v>
      </c>
      <c r="B1903" t="s">
        <v>237</v>
      </c>
      <c r="C1903" t="s">
        <v>238</v>
      </c>
      <c r="D1903" t="s">
        <v>14</v>
      </c>
      <c r="E1903" t="s">
        <v>15</v>
      </c>
      <c r="F1903" t="s">
        <v>69</v>
      </c>
      <c r="G1903">
        <v>10</v>
      </c>
      <c r="H1903">
        <v>0</v>
      </c>
    </row>
    <row r="1904" spans="1:8" x14ac:dyDescent="0.25">
      <c r="A1904">
        <v>159358</v>
      </c>
      <c r="B1904" t="s">
        <v>199</v>
      </c>
      <c r="C1904" t="s">
        <v>200</v>
      </c>
      <c r="D1904" t="s">
        <v>20</v>
      </c>
      <c r="E1904" t="s">
        <v>18</v>
      </c>
      <c r="F1904" t="s">
        <v>98</v>
      </c>
      <c r="G1904">
        <v>10</v>
      </c>
      <c r="H1904">
        <v>0</v>
      </c>
    </row>
    <row r="1905" spans="1:8" x14ac:dyDescent="0.25">
      <c r="A1905">
        <v>159358</v>
      </c>
      <c r="B1905" t="s">
        <v>199</v>
      </c>
      <c r="C1905" t="s">
        <v>200</v>
      </c>
      <c r="D1905" t="s">
        <v>14</v>
      </c>
      <c r="E1905" t="s">
        <v>12</v>
      </c>
      <c r="F1905" t="s">
        <v>13</v>
      </c>
      <c r="G1905">
        <v>10</v>
      </c>
      <c r="H1905">
        <v>0</v>
      </c>
    </row>
    <row r="1906" spans="1:8" x14ac:dyDescent="0.25">
      <c r="A1906">
        <v>159385</v>
      </c>
      <c r="B1906" t="s">
        <v>221</v>
      </c>
      <c r="C1906" t="s">
        <v>222</v>
      </c>
      <c r="D1906" t="s">
        <v>20</v>
      </c>
      <c r="E1906" t="s">
        <v>33</v>
      </c>
      <c r="F1906" t="s">
        <v>95</v>
      </c>
      <c r="G1906">
        <v>10</v>
      </c>
      <c r="H1906">
        <v>0</v>
      </c>
    </row>
    <row r="1907" spans="1:8" x14ac:dyDescent="0.25">
      <c r="A1907">
        <v>159385</v>
      </c>
      <c r="B1907" t="s">
        <v>221</v>
      </c>
      <c r="C1907" t="s">
        <v>222</v>
      </c>
      <c r="D1907" t="s">
        <v>11</v>
      </c>
      <c r="E1907" t="s">
        <v>12</v>
      </c>
      <c r="F1907" t="s">
        <v>13</v>
      </c>
      <c r="G1907">
        <v>10</v>
      </c>
      <c r="H1907">
        <v>0</v>
      </c>
    </row>
    <row r="1908" spans="1:8" x14ac:dyDescent="0.25">
      <c r="A1908">
        <v>159522</v>
      </c>
      <c r="B1908" t="s">
        <v>139</v>
      </c>
      <c r="C1908" t="s">
        <v>140</v>
      </c>
      <c r="D1908" t="s">
        <v>20</v>
      </c>
      <c r="E1908" t="s">
        <v>18</v>
      </c>
      <c r="F1908" t="s">
        <v>141</v>
      </c>
      <c r="G1908">
        <v>10</v>
      </c>
      <c r="H1908">
        <v>0</v>
      </c>
    </row>
    <row r="1909" spans="1:8" x14ac:dyDescent="0.25">
      <c r="A1909">
        <v>159522</v>
      </c>
      <c r="B1909" t="s">
        <v>139</v>
      </c>
      <c r="C1909" t="s">
        <v>140</v>
      </c>
      <c r="D1909" t="s">
        <v>11</v>
      </c>
      <c r="E1909" t="s">
        <v>12</v>
      </c>
      <c r="F1909" t="s">
        <v>135</v>
      </c>
      <c r="G1909">
        <v>10</v>
      </c>
      <c r="H1909">
        <v>0</v>
      </c>
    </row>
    <row r="1910" spans="1:8" x14ac:dyDescent="0.25">
      <c r="A1910">
        <v>159522</v>
      </c>
      <c r="B1910" t="s">
        <v>139</v>
      </c>
      <c r="C1910" t="s">
        <v>140</v>
      </c>
      <c r="D1910" t="s">
        <v>14</v>
      </c>
      <c r="E1910" t="s">
        <v>15</v>
      </c>
      <c r="F1910" t="s">
        <v>26</v>
      </c>
      <c r="G1910">
        <v>10</v>
      </c>
      <c r="H1910">
        <v>0</v>
      </c>
    </row>
    <row r="1911" spans="1:8" x14ac:dyDescent="0.25">
      <c r="A1911">
        <v>159557</v>
      </c>
      <c r="B1911" t="s">
        <v>183</v>
      </c>
      <c r="C1911" t="s">
        <v>184</v>
      </c>
      <c r="D1911" t="s">
        <v>20</v>
      </c>
      <c r="E1911" t="s">
        <v>21</v>
      </c>
      <c r="F1911" t="s">
        <v>185</v>
      </c>
      <c r="G1911">
        <v>10</v>
      </c>
      <c r="H1911">
        <v>0</v>
      </c>
    </row>
    <row r="1912" spans="1:8" x14ac:dyDescent="0.25">
      <c r="A1912">
        <v>159557</v>
      </c>
      <c r="B1912" t="s">
        <v>183</v>
      </c>
      <c r="C1912" t="s">
        <v>184</v>
      </c>
      <c r="D1912" t="s">
        <v>17</v>
      </c>
      <c r="E1912" t="s">
        <v>15</v>
      </c>
      <c r="F1912" t="s">
        <v>26</v>
      </c>
      <c r="G1912">
        <v>10</v>
      </c>
      <c r="H1912">
        <v>0</v>
      </c>
    </row>
    <row r="1913" spans="1:8" x14ac:dyDescent="0.25">
      <c r="A1913">
        <v>159612</v>
      </c>
      <c r="B1913" t="s">
        <v>128</v>
      </c>
      <c r="C1913" t="s">
        <v>129</v>
      </c>
      <c r="D1913" t="s">
        <v>11</v>
      </c>
      <c r="E1913" t="s">
        <v>18</v>
      </c>
      <c r="F1913" t="s">
        <v>35</v>
      </c>
      <c r="G1913">
        <v>10</v>
      </c>
      <c r="H1913">
        <v>0</v>
      </c>
    </row>
    <row r="1914" spans="1:8" x14ac:dyDescent="0.25">
      <c r="A1914">
        <v>159612</v>
      </c>
      <c r="B1914" t="s">
        <v>128</v>
      </c>
      <c r="C1914" t="s">
        <v>129</v>
      </c>
      <c r="D1914" t="s">
        <v>17</v>
      </c>
      <c r="E1914" t="s">
        <v>15</v>
      </c>
      <c r="F1914" t="s">
        <v>69</v>
      </c>
      <c r="G1914">
        <v>10</v>
      </c>
      <c r="H1914">
        <v>0</v>
      </c>
    </row>
    <row r="1915" spans="1:8" x14ac:dyDescent="0.25">
      <c r="A1915">
        <v>159667</v>
      </c>
      <c r="B1915" t="s">
        <v>201</v>
      </c>
      <c r="C1915" t="s">
        <v>202</v>
      </c>
      <c r="D1915" t="s">
        <v>20</v>
      </c>
      <c r="E1915" t="s">
        <v>28</v>
      </c>
      <c r="F1915" t="s">
        <v>29</v>
      </c>
      <c r="G1915">
        <v>10</v>
      </c>
      <c r="H1915">
        <v>0</v>
      </c>
    </row>
    <row r="1916" spans="1:8" x14ac:dyDescent="0.25">
      <c r="A1916">
        <v>159667</v>
      </c>
      <c r="B1916" t="s">
        <v>201</v>
      </c>
      <c r="C1916" t="s">
        <v>202</v>
      </c>
      <c r="D1916" t="s">
        <v>17</v>
      </c>
      <c r="E1916" t="s">
        <v>12</v>
      </c>
      <c r="F1916" t="s">
        <v>54</v>
      </c>
      <c r="G1916">
        <v>10</v>
      </c>
      <c r="H1916">
        <v>0</v>
      </c>
    </row>
    <row r="1917" spans="1:8" x14ac:dyDescent="0.25">
      <c r="A1917">
        <v>159667</v>
      </c>
      <c r="B1917" t="s">
        <v>201</v>
      </c>
      <c r="C1917" t="s">
        <v>202</v>
      </c>
      <c r="D1917" t="s">
        <v>14</v>
      </c>
      <c r="E1917" t="s">
        <v>15</v>
      </c>
      <c r="F1917" t="s">
        <v>123</v>
      </c>
      <c r="G1917">
        <v>10</v>
      </c>
      <c r="H1917">
        <v>0</v>
      </c>
    </row>
    <row r="1918" spans="1:8" x14ac:dyDescent="0.25">
      <c r="A1918">
        <v>159723</v>
      </c>
      <c r="B1918" t="s">
        <v>107</v>
      </c>
      <c r="C1918" t="s">
        <v>108</v>
      </c>
      <c r="D1918" t="s">
        <v>17</v>
      </c>
      <c r="E1918" t="s">
        <v>18</v>
      </c>
      <c r="F1918" t="s">
        <v>110</v>
      </c>
      <c r="G1918">
        <v>10</v>
      </c>
      <c r="H1918">
        <v>0</v>
      </c>
    </row>
    <row r="1919" spans="1:8" x14ac:dyDescent="0.25">
      <c r="A1919">
        <v>159723</v>
      </c>
      <c r="B1919" t="s">
        <v>107</v>
      </c>
      <c r="C1919" t="s">
        <v>108</v>
      </c>
      <c r="D1919" t="s">
        <v>20</v>
      </c>
      <c r="E1919" t="s">
        <v>33</v>
      </c>
      <c r="F1919" t="s">
        <v>95</v>
      </c>
      <c r="G1919">
        <v>10</v>
      </c>
      <c r="H1919">
        <v>0</v>
      </c>
    </row>
    <row r="1920" spans="1:8" x14ac:dyDescent="0.25">
      <c r="A1920">
        <v>159723</v>
      </c>
      <c r="B1920" t="s">
        <v>107</v>
      </c>
      <c r="C1920" t="s">
        <v>108</v>
      </c>
      <c r="D1920" t="s">
        <v>14</v>
      </c>
      <c r="E1920" t="s">
        <v>12</v>
      </c>
      <c r="F1920" t="s">
        <v>27</v>
      </c>
      <c r="G1920">
        <v>10</v>
      </c>
      <c r="H1920">
        <v>0</v>
      </c>
    </row>
    <row r="1921" spans="1:8" x14ac:dyDescent="0.25">
      <c r="A1921">
        <v>159723</v>
      </c>
      <c r="B1921" t="s">
        <v>107</v>
      </c>
      <c r="C1921" t="s">
        <v>108</v>
      </c>
      <c r="D1921" t="s">
        <v>11</v>
      </c>
      <c r="E1921" t="s">
        <v>15</v>
      </c>
      <c r="F1921" t="s">
        <v>109</v>
      </c>
      <c r="G1921">
        <v>10</v>
      </c>
      <c r="H1921">
        <v>0</v>
      </c>
    </row>
    <row r="1922" spans="1:8" x14ac:dyDescent="0.25">
      <c r="A1922">
        <v>159807</v>
      </c>
      <c r="B1922" t="s">
        <v>121</v>
      </c>
      <c r="C1922" t="s">
        <v>122</v>
      </c>
      <c r="D1922" t="s">
        <v>11</v>
      </c>
      <c r="E1922" t="s">
        <v>15</v>
      </c>
      <c r="F1922" t="s">
        <v>123</v>
      </c>
      <c r="G1922">
        <v>10</v>
      </c>
      <c r="H1922">
        <v>0</v>
      </c>
    </row>
    <row r="1923" spans="1:8" x14ac:dyDescent="0.25">
      <c r="A1923">
        <v>159868</v>
      </c>
      <c r="B1923" t="s">
        <v>103</v>
      </c>
      <c r="C1923" t="s">
        <v>104</v>
      </c>
      <c r="D1923" t="s">
        <v>20</v>
      </c>
      <c r="E1923" t="s">
        <v>12</v>
      </c>
      <c r="F1923" t="s">
        <v>70</v>
      </c>
      <c r="G1923">
        <v>10</v>
      </c>
      <c r="H1923">
        <v>0</v>
      </c>
    </row>
    <row r="1924" spans="1:8" x14ac:dyDescent="0.25">
      <c r="A1924">
        <v>160003</v>
      </c>
      <c r="B1924" t="s">
        <v>99</v>
      </c>
      <c r="C1924" t="s">
        <v>100</v>
      </c>
      <c r="D1924" t="s">
        <v>17</v>
      </c>
      <c r="E1924" t="s">
        <v>18</v>
      </c>
      <c r="F1924" t="s">
        <v>25</v>
      </c>
      <c r="G1924">
        <v>10</v>
      </c>
      <c r="H1924">
        <v>0</v>
      </c>
    </row>
    <row r="1925" spans="1:8" x14ac:dyDescent="0.25">
      <c r="A1925">
        <v>160003</v>
      </c>
      <c r="B1925" t="s">
        <v>99</v>
      </c>
      <c r="C1925" t="s">
        <v>100</v>
      </c>
      <c r="D1925" t="s">
        <v>11</v>
      </c>
      <c r="E1925" t="s">
        <v>12</v>
      </c>
      <c r="F1925" t="s">
        <v>27</v>
      </c>
      <c r="G1925">
        <v>10</v>
      </c>
      <c r="H1925">
        <v>0</v>
      </c>
    </row>
    <row r="1926" spans="1:8" x14ac:dyDescent="0.25">
      <c r="A1926">
        <v>160041</v>
      </c>
      <c r="B1926" t="s">
        <v>130</v>
      </c>
      <c r="C1926" t="s">
        <v>131</v>
      </c>
      <c r="D1926" t="s">
        <v>14</v>
      </c>
      <c r="E1926" t="s">
        <v>18</v>
      </c>
      <c r="F1926" t="s">
        <v>132</v>
      </c>
      <c r="G1926">
        <v>10</v>
      </c>
      <c r="H1926">
        <v>0</v>
      </c>
    </row>
    <row r="1927" spans="1:8" x14ac:dyDescent="0.25">
      <c r="A1927">
        <v>160041</v>
      </c>
      <c r="B1927" t="s">
        <v>130</v>
      </c>
      <c r="C1927" t="s">
        <v>131</v>
      </c>
      <c r="D1927" t="s">
        <v>20</v>
      </c>
      <c r="E1927" t="s">
        <v>12</v>
      </c>
      <c r="F1927" t="s">
        <v>27</v>
      </c>
      <c r="G1927">
        <v>10</v>
      </c>
      <c r="H1927">
        <v>0</v>
      </c>
    </row>
    <row r="1928" spans="1:8" x14ac:dyDescent="0.25">
      <c r="A1928">
        <v>160069</v>
      </c>
      <c r="B1928" t="s">
        <v>158</v>
      </c>
      <c r="C1928" t="s">
        <v>159</v>
      </c>
      <c r="D1928" t="s">
        <v>11</v>
      </c>
      <c r="E1928" t="s">
        <v>18</v>
      </c>
      <c r="F1928" t="s">
        <v>147</v>
      </c>
      <c r="G1928">
        <v>10</v>
      </c>
      <c r="H1928">
        <v>0</v>
      </c>
    </row>
    <row r="1929" spans="1:8" x14ac:dyDescent="0.25">
      <c r="A1929">
        <v>160069</v>
      </c>
      <c r="B1929" t="s">
        <v>158</v>
      </c>
      <c r="C1929" t="s">
        <v>159</v>
      </c>
      <c r="D1929" t="s">
        <v>14</v>
      </c>
      <c r="E1929" t="s">
        <v>12</v>
      </c>
      <c r="F1929" t="s">
        <v>83</v>
      </c>
      <c r="G1929">
        <v>10</v>
      </c>
      <c r="H1929">
        <v>0</v>
      </c>
    </row>
    <row r="1930" spans="1:8" x14ac:dyDescent="0.25">
      <c r="A1930">
        <v>160069</v>
      </c>
      <c r="B1930" t="s">
        <v>158</v>
      </c>
      <c r="C1930" t="s">
        <v>159</v>
      </c>
      <c r="D1930" t="s">
        <v>20</v>
      </c>
      <c r="E1930" t="s">
        <v>15</v>
      </c>
      <c r="F1930" t="s">
        <v>26</v>
      </c>
      <c r="G1930">
        <v>10</v>
      </c>
      <c r="H1930">
        <v>0</v>
      </c>
    </row>
    <row r="1931" spans="1:8" x14ac:dyDescent="0.25">
      <c r="A1931">
        <v>160076</v>
      </c>
      <c r="B1931" t="s">
        <v>176</v>
      </c>
      <c r="C1931" t="s">
        <v>177</v>
      </c>
      <c r="D1931" t="s">
        <v>14</v>
      </c>
      <c r="E1931" t="s">
        <v>18</v>
      </c>
      <c r="F1931" t="s">
        <v>147</v>
      </c>
      <c r="G1931">
        <v>10</v>
      </c>
      <c r="H1931">
        <v>0</v>
      </c>
    </row>
    <row r="1932" spans="1:8" x14ac:dyDescent="0.25">
      <c r="A1932">
        <v>160076</v>
      </c>
      <c r="B1932" t="s">
        <v>176</v>
      </c>
      <c r="C1932" t="s">
        <v>177</v>
      </c>
      <c r="D1932" t="s">
        <v>20</v>
      </c>
      <c r="E1932" t="s">
        <v>33</v>
      </c>
      <c r="F1932" t="s">
        <v>95</v>
      </c>
      <c r="G1932">
        <v>10</v>
      </c>
      <c r="H1932">
        <v>0</v>
      </c>
    </row>
    <row r="1933" spans="1:8" x14ac:dyDescent="0.25">
      <c r="A1933">
        <v>160190</v>
      </c>
      <c r="B1933" t="s">
        <v>186</v>
      </c>
      <c r="C1933" t="s">
        <v>187</v>
      </c>
      <c r="D1933" t="s">
        <v>14</v>
      </c>
      <c r="E1933" t="s">
        <v>59</v>
      </c>
      <c r="F1933" t="s">
        <v>60</v>
      </c>
      <c r="G1933">
        <v>10</v>
      </c>
      <c r="H1933">
        <v>0</v>
      </c>
    </row>
    <row r="1934" spans="1:8" x14ac:dyDescent="0.25">
      <c r="A1934">
        <v>160190</v>
      </c>
      <c r="B1934" t="s">
        <v>186</v>
      </c>
      <c r="C1934" t="s">
        <v>187</v>
      </c>
      <c r="D1934" t="s">
        <v>17</v>
      </c>
      <c r="E1934" t="s">
        <v>15</v>
      </c>
      <c r="F1934" t="s">
        <v>188</v>
      </c>
      <c r="G1934">
        <v>10</v>
      </c>
      <c r="H1934">
        <v>0</v>
      </c>
    </row>
    <row r="1935" spans="1:8" x14ac:dyDescent="0.25">
      <c r="A1935">
        <v>160192</v>
      </c>
      <c r="B1935" t="s">
        <v>181</v>
      </c>
      <c r="C1935" t="s">
        <v>182</v>
      </c>
      <c r="D1935" t="s">
        <v>17</v>
      </c>
      <c r="E1935" t="s">
        <v>12</v>
      </c>
      <c r="F1935" t="s">
        <v>13</v>
      </c>
      <c r="G1935">
        <v>10</v>
      </c>
      <c r="H1935">
        <v>0</v>
      </c>
    </row>
    <row r="1936" spans="1:8" x14ac:dyDescent="0.25">
      <c r="A1936">
        <v>160261</v>
      </c>
      <c r="B1936" t="s">
        <v>115</v>
      </c>
      <c r="C1936" t="s">
        <v>116</v>
      </c>
      <c r="D1936" t="s">
        <v>11</v>
      </c>
      <c r="E1936" t="s">
        <v>18</v>
      </c>
      <c r="F1936" t="s">
        <v>35</v>
      </c>
      <c r="G1936">
        <v>10</v>
      </c>
      <c r="H1936">
        <v>0</v>
      </c>
    </row>
    <row r="1937" spans="1:8" x14ac:dyDescent="0.25">
      <c r="A1937">
        <v>160261</v>
      </c>
      <c r="B1937" t="s">
        <v>115</v>
      </c>
      <c r="C1937" t="s">
        <v>116</v>
      </c>
      <c r="D1937" t="s">
        <v>17</v>
      </c>
      <c r="E1937" t="s">
        <v>21</v>
      </c>
      <c r="F1937" t="s">
        <v>51</v>
      </c>
      <c r="G1937">
        <v>10</v>
      </c>
      <c r="H1937">
        <v>0</v>
      </c>
    </row>
    <row r="1938" spans="1:8" x14ac:dyDescent="0.25">
      <c r="A1938">
        <v>160271</v>
      </c>
      <c r="B1938" t="s">
        <v>847</v>
      </c>
      <c r="C1938" t="s">
        <v>848</v>
      </c>
      <c r="D1938" t="s">
        <v>20</v>
      </c>
      <c r="E1938" t="s">
        <v>18</v>
      </c>
      <c r="F1938" t="s">
        <v>147</v>
      </c>
      <c r="G1938">
        <v>10</v>
      </c>
      <c r="H1938">
        <v>0</v>
      </c>
    </row>
    <row r="1939" spans="1:8" x14ac:dyDescent="0.25">
      <c r="A1939">
        <v>160271</v>
      </c>
      <c r="B1939" t="s">
        <v>847</v>
      </c>
      <c r="C1939" t="s">
        <v>848</v>
      </c>
      <c r="D1939" t="s">
        <v>17</v>
      </c>
      <c r="E1939" t="s">
        <v>12</v>
      </c>
      <c r="F1939" t="s">
        <v>13</v>
      </c>
      <c r="G1939">
        <v>10</v>
      </c>
      <c r="H1939">
        <v>0</v>
      </c>
    </row>
    <row r="1940" spans="1:8" x14ac:dyDescent="0.25">
      <c r="A1940">
        <v>160273</v>
      </c>
      <c r="B1940" t="s">
        <v>179</v>
      </c>
      <c r="C1940" t="s">
        <v>180</v>
      </c>
      <c r="D1940" t="s">
        <v>17</v>
      </c>
      <c r="E1940" t="s">
        <v>18</v>
      </c>
      <c r="F1940" t="s">
        <v>35</v>
      </c>
      <c r="G1940">
        <v>10</v>
      </c>
      <c r="H1940">
        <v>0</v>
      </c>
    </row>
    <row r="1941" spans="1:8" x14ac:dyDescent="0.25">
      <c r="A1941">
        <v>160273</v>
      </c>
      <c r="B1941" t="s">
        <v>179</v>
      </c>
      <c r="C1941" t="s">
        <v>180</v>
      </c>
      <c r="D1941" t="s">
        <v>11</v>
      </c>
      <c r="E1941" t="s">
        <v>21</v>
      </c>
      <c r="F1941" t="s">
        <v>157</v>
      </c>
      <c r="G1941">
        <v>10</v>
      </c>
      <c r="H1941">
        <v>0</v>
      </c>
    </row>
    <row r="1942" spans="1:8" x14ac:dyDescent="0.25">
      <c r="A1942">
        <v>160273</v>
      </c>
      <c r="B1942" t="s">
        <v>179</v>
      </c>
      <c r="C1942" t="s">
        <v>180</v>
      </c>
      <c r="D1942" t="s">
        <v>14</v>
      </c>
      <c r="E1942" t="s">
        <v>12</v>
      </c>
      <c r="F1942" t="s">
        <v>70</v>
      </c>
      <c r="G1942">
        <v>10</v>
      </c>
      <c r="H1942">
        <v>0</v>
      </c>
    </row>
    <row r="1943" spans="1:8" x14ac:dyDescent="0.25">
      <c r="A1943">
        <v>160273</v>
      </c>
      <c r="B1943" t="s">
        <v>179</v>
      </c>
      <c r="C1943" t="s">
        <v>180</v>
      </c>
      <c r="D1943" t="s">
        <v>20</v>
      </c>
      <c r="E1943" t="s">
        <v>15</v>
      </c>
      <c r="F1943" t="s">
        <v>26</v>
      </c>
      <c r="G1943">
        <v>10</v>
      </c>
      <c r="H1943">
        <v>0</v>
      </c>
    </row>
    <row r="1944" spans="1:8" x14ac:dyDescent="0.25">
      <c r="A1944">
        <v>160279</v>
      </c>
      <c r="B1944" t="s">
        <v>168</v>
      </c>
      <c r="C1944" t="s">
        <v>169</v>
      </c>
      <c r="D1944" t="s">
        <v>14</v>
      </c>
      <c r="E1944" t="s">
        <v>18</v>
      </c>
      <c r="F1944" t="s">
        <v>147</v>
      </c>
      <c r="G1944">
        <v>10</v>
      </c>
      <c r="H1944">
        <v>0</v>
      </c>
    </row>
    <row r="1945" spans="1:8" x14ac:dyDescent="0.25">
      <c r="A1945">
        <v>160279</v>
      </c>
      <c r="B1945" t="s">
        <v>168</v>
      </c>
      <c r="C1945" t="s">
        <v>169</v>
      </c>
      <c r="D1945" t="s">
        <v>11</v>
      </c>
      <c r="E1945" t="s">
        <v>12</v>
      </c>
      <c r="F1945" t="s">
        <v>70</v>
      </c>
      <c r="G1945">
        <v>10</v>
      </c>
      <c r="H1945">
        <v>0</v>
      </c>
    </row>
    <row r="1946" spans="1:8" x14ac:dyDescent="0.25">
      <c r="A1946">
        <v>160330</v>
      </c>
      <c r="B1946" t="s">
        <v>210</v>
      </c>
      <c r="C1946" t="s">
        <v>211</v>
      </c>
      <c r="D1946" t="s">
        <v>17</v>
      </c>
      <c r="E1946" t="s">
        <v>18</v>
      </c>
      <c r="F1946" t="s">
        <v>212</v>
      </c>
      <c r="G1946">
        <v>10</v>
      </c>
      <c r="H1946">
        <v>0</v>
      </c>
    </row>
    <row r="1947" spans="1:8" x14ac:dyDescent="0.25">
      <c r="A1947">
        <v>160330</v>
      </c>
      <c r="B1947" t="s">
        <v>210</v>
      </c>
      <c r="C1947" t="s">
        <v>211</v>
      </c>
      <c r="D1947" t="s">
        <v>20</v>
      </c>
      <c r="E1947" t="s">
        <v>12</v>
      </c>
      <c r="F1947" t="s">
        <v>13</v>
      </c>
      <c r="G1947">
        <v>10</v>
      </c>
      <c r="H1947">
        <v>0</v>
      </c>
    </row>
    <row r="1948" spans="1:8" x14ac:dyDescent="0.25">
      <c r="A1948">
        <v>160330</v>
      </c>
      <c r="B1948" t="s">
        <v>210</v>
      </c>
      <c r="C1948" t="s">
        <v>211</v>
      </c>
      <c r="D1948" t="s">
        <v>11</v>
      </c>
      <c r="E1948" t="s">
        <v>15</v>
      </c>
      <c r="F1948" t="s">
        <v>69</v>
      </c>
      <c r="G1948">
        <v>10</v>
      </c>
      <c r="H1948">
        <v>0</v>
      </c>
    </row>
    <row r="1949" spans="1:8" x14ac:dyDescent="0.25">
      <c r="A1949">
        <v>160485</v>
      </c>
      <c r="B1949" t="s">
        <v>195</v>
      </c>
      <c r="C1949" t="s">
        <v>196</v>
      </c>
      <c r="D1949" t="s">
        <v>11</v>
      </c>
      <c r="E1949" t="s">
        <v>18</v>
      </c>
      <c r="F1949" t="s">
        <v>110</v>
      </c>
      <c r="G1949">
        <v>10</v>
      </c>
      <c r="H1949">
        <v>0</v>
      </c>
    </row>
    <row r="1950" spans="1:8" x14ac:dyDescent="0.25">
      <c r="A1950">
        <v>160506</v>
      </c>
      <c r="B1950" t="s">
        <v>142</v>
      </c>
      <c r="C1950" t="s">
        <v>143</v>
      </c>
      <c r="D1950" t="s">
        <v>11</v>
      </c>
      <c r="E1950" t="s">
        <v>18</v>
      </c>
      <c r="F1950" t="s">
        <v>110</v>
      </c>
      <c r="G1950">
        <v>10</v>
      </c>
      <c r="H1950">
        <v>0</v>
      </c>
    </row>
    <row r="1951" spans="1:8" x14ac:dyDescent="0.25">
      <c r="A1951">
        <v>160506</v>
      </c>
      <c r="B1951" t="s">
        <v>142</v>
      </c>
      <c r="C1951" t="s">
        <v>143</v>
      </c>
      <c r="D1951" t="s">
        <v>20</v>
      </c>
      <c r="E1951" t="s">
        <v>33</v>
      </c>
      <c r="F1951" t="s">
        <v>144</v>
      </c>
      <c r="G1951">
        <v>10</v>
      </c>
      <c r="H1951">
        <v>0</v>
      </c>
    </row>
    <row r="1952" spans="1:8" x14ac:dyDescent="0.25">
      <c r="A1952">
        <v>160506</v>
      </c>
      <c r="B1952" t="s">
        <v>142</v>
      </c>
      <c r="C1952" t="s">
        <v>143</v>
      </c>
      <c r="D1952" t="s">
        <v>17</v>
      </c>
      <c r="E1952" t="s">
        <v>15</v>
      </c>
      <c r="F1952" t="s">
        <v>69</v>
      </c>
      <c r="G1952">
        <v>10</v>
      </c>
      <c r="H1952">
        <v>0</v>
      </c>
    </row>
    <row r="1953" spans="1:8" x14ac:dyDescent="0.25">
      <c r="A1953">
        <v>160613</v>
      </c>
      <c r="B1953" t="s">
        <v>193</v>
      </c>
      <c r="C1953" t="s">
        <v>194</v>
      </c>
      <c r="D1953" t="s">
        <v>17</v>
      </c>
      <c r="E1953" t="s">
        <v>12</v>
      </c>
      <c r="F1953" t="s">
        <v>27</v>
      </c>
      <c r="G1953">
        <v>10</v>
      </c>
      <c r="H1953">
        <v>0</v>
      </c>
    </row>
    <row r="1954" spans="1:8" x14ac:dyDescent="0.25">
      <c r="A1954">
        <v>160628</v>
      </c>
      <c r="B1954" t="s">
        <v>136</v>
      </c>
      <c r="C1954" t="s">
        <v>137</v>
      </c>
      <c r="D1954" t="s">
        <v>14</v>
      </c>
      <c r="E1954" t="s">
        <v>21</v>
      </c>
      <c r="F1954" t="s">
        <v>51</v>
      </c>
      <c r="G1954">
        <v>10</v>
      </c>
      <c r="H1954">
        <v>0</v>
      </c>
    </row>
    <row r="1955" spans="1:8" x14ac:dyDescent="0.25">
      <c r="A1955">
        <v>160628</v>
      </c>
      <c r="B1955" t="s">
        <v>136</v>
      </c>
      <c r="C1955" t="s">
        <v>137</v>
      </c>
      <c r="D1955" t="s">
        <v>20</v>
      </c>
      <c r="E1955" t="s">
        <v>59</v>
      </c>
      <c r="F1955" t="s">
        <v>138</v>
      </c>
      <c r="G1955">
        <v>10</v>
      </c>
      <c r="H1955">
        <v>0</v>
      </c>
    </row>
    <row r="1956" spans="1:8" x14ac:dyDescent="0.25">
      <c r="A1956">
        <v>160646</v>
      </c>
      <c r="B1956" t="s">
        <v>145</v>
      </c>
      <c r="C1956" t="s">
        <v>146</v>
      </c>
      <c r="D1956" t="s">
        <v>14</v>
      </c>
      <c r="E1956" t="s">
        <v>18</v>
      </c>
      <c r="F1956" t="s">
        <v>147</v>
      </c>
      <c r="G1956">
        <v>10</v>
      </c>
      <c r="H1956">
        <v>0</v>
      </c>
    </row>
    <row r="1957" spans="1:8" x14ac:dyDescent="0.25">
      <c r="A1957">
        <v>160646</v>
      </c>
      <c r="B1957" t="s">
        <v>145</v>
      </c>
      <c r="C1957" t="s">
        <v>146</v>
      </c>
      <c r="D1957" t="s">
        <v>17</v>
      </c>
      <c r="E1957" t="s">
        <v>33</v>
      </c>
      <c r="F1957" t="s">
        <v>144</v>
      </c>
      <c r="G1957">
        <v>10</v>
      </c>
      <c r="H1957">
        <v>0</v>
      </c>
    </row>
    <row r="1958" spans="1:8" x14ac:dyDescent="0.25">
      <c r="A1958">
        <v>160646</v>
      </c>
      <c r="B1958" t="s">
        <v>145</v>
      </c>
      <c r="C1958" t="s">
        <v>146</v>
      </c>
      <c r="D1958" t="s">
        <v>20</v>
      </c>
      <c r="E1958" t="s">
        <v>59</v>
      </c>
      <c r="F1958" t="s">
        <v>34</v>
      </c>
      <c r="G1958">
        <v>10</v>
      </c>
      <c r="H1958">
        <v>0</v>
      </c>
    </row>
    <row r="1959" spans="1:8" x14ac:dyDescent="0.25">
      <c r="A1959">
        <v>160743</v>
      </c>
      <c r="B1959" t="s">
        <v>151</v>
      </c>
      <c r="C1959" t="s">
        <v>152</v>
      </c>
      <c r="D1959" t="s">
        <v>20</v>
      </c>
      <c r="E1959" t="s">
        <v>33</v>
      </c>
      <c r="F1959" t="s">
        <v>68</v>
      </c>
      <c r="G1959">
        <v>10</v>
      </c>
      <c r="H1959">
        <v>0</v>
      </c>
    </row>
    <row r="1960" spans="1:8" x14ac:dyDescent="0.25">
      <c r="A1960">
        <v>160743</v>
      </c>
      <c r="B1960" t="s">
        <v>151</v>
      </c>
      <c r="C1960" t="s">
        <v>152</v>
      </c>
      <c r="D1960" t="s">
        <v>17</v>
      </c>
      <c r="E1960" t="s">
        <v>15</v>
      </c>
      <c r="F1960" t="s">
        <v>109</v>
      </c>
      <c r="G1960">
        <v>10</v>
      </c>
      <c r="H1960">
        <v>0</v>
      </c>
    </row>
    <row r="1961" spans="1:8" x14ac:dyDescent="0.25">
      <c r="A1961">
        <v>160942</v>
      </c>
      <c r="B1961" t="s">
        <v>126</v>
      </c>
      <c r="C1961" t="s">
        <v>90</v>
      </c>
      <c r="D1961" t="s">
        <v>11</v>
      </c>
      <c r="E1961" t="s">
        <v>18</v>
      </c>
      <c r="F1961" t="s">
        <v>127</v>
      </c>
      <c r="G1961">
        <v>10</v>
      </c>
      <c r="H1961">
        <v>0</v>
      </c>
    </row>
    <row r="1962" spans="1:8" x14ac:dyDescent="0.25">
      <c r="A1962">
        <v>160942</v>
      </c>
      <c r="B1962" t="s">
        <v>126</v>
      </c>
      <c r="C1962" t="s">
        <v>90</v>
      </c>
      <c r="D1962" t="s">
        <v>14</v>
      </c>
      <c r="E1962" t="s">
        <v>12</v>
      </c>
      <c r="F1962" t="s">
        <v>13</v>
      </c>
      <c r="G1962">
        <v>10</v>
      </c>
      <c r="H1962">
        <v>0</v>
      </c>
    </row>
    <row r="1963" spans="1:8" x14ac:dyDescent="0.25">
      <c r="A1963">
        <v>160996</v>
      </c>
      <c r="B1963" t="s">
        <v>178</v>
      </c>
      <c r="C1963" t="s">
        <v>177</v>
      </c>
      <c r="D1963" t="s">
        <v>20</v>
      </c>
      <c r="E1963" t="s">
        <v>18</v>
      </c>
      <c r="F1963" t="s">
        <v>19</v>
      </c>
      <c r="G1963">
        <v>10</v>
      </c>
      <c r="H1963">
        <v>0</v>
      </c>
    </row>
    <row r="1964" spans="1:8" x14ac:dyDescent="0.25">
      <c r="A1964">
        <v>160996</v>
      </c>
      <c r="B1964" t="s">
        <v>178</v>
      </c>
      <c r="C1964" t="s">
        <v>177</v>
      </c>
      <c r="D1964" t="s">
        <v>14</v>
      </c>
      <c r="E1964" t="s">
        <v>12</v>
      </c>
      <c r="F1964" t="s">
        <v>54</v>
      </c>
      <c r="G1964">
        <v>10</v>
      </c>
      <c r="H1964">
        <v>0</v>
      </c>
    </row>
    <row r="1965" spans="1:8" x14ac:dyDescent="0.25">
      <c r="A1965">
        <v>160996</v>
      </c>
      <c r="B1965" t="s">
        <v>178</v>
      </c>
      <c r="C1965" t="s">
        <v>177</v>
      </c>
      <c r="D1965" t="s">
        <v>11</v>
      </c>
      <c r="E1965" t="s">
        <v>15</v>
      </c>
      <c r="F1965" t="s">
        <v>109</v>
      </c>
      <c r="G1965">
        <v>10</v>
      </c>
      <c r="H1965">
        <v>0</v>
      </c>
    </row>
    <row r="1966" spans="1:8" x14ac:dyDescent="0.25">
      <c r="A1966">
        <v>161044</v>
      </c>
      <c r="B1966" t="s">
        <v>101</v>
      </c>
      <c r="C1966" t="s">
        <v>102</v>
      </c>
      <c r="D1966" t="s">
        <v>20</v>
      </c>
      <c r="E1966" t="s">
        <v>33</v>
      </c>
      <c r="F1966" t="s">
        <v>95</v>
      </c>
      <c r="G1966">
        <v>10</v>
      </c>
      <c r="H1966">
        <v>0</v>
      </c>
    </row>
    <row r="1967" spans="1:8" x14ac:dyDescent="0.25">
      <c r="A1967">
        <v>161044</v>
      </c>
      <c r="B1967" t="s">
        <v>101</v>
      </c>
      <c r="C1967" t="s">
        <v>102</v>
      </c>
      <c r="D1967" t="s">
        <v>17</v>
      </c>
      <c r="E1967" t="s">
        <v>12</v>
      </c>
      <c r="F1967" t="s">
        <v>70</v>
      </c>
      <c r="G1967">
        <v>10</v>
      </c>
      <c r="H1967">
        <v>0</v>
      </c>
    </row>
    <row r="1968" spans="1:8" x14ac:dyDescent="0.25">
      <c r="A1968">
        <v>161068</v>
      </c>
      <c r="B1968" t="s">
        <v>235</v>
      </c>
      <c r="C1968" t="s">
        <v>236</v>
      </c>
      <c r="D1968" t="s">
        <v>20</v>
      </c>
      <c r="E1968" t="s">
        <v>12</v>
      </c>
      <c r="F1968" t="s">
        <v>13</v>
      </c>
      <c r="G1968">
        <v>10</v>
      </c>
      <c r="H1968">
        <v>0</v>
      </c>
    </row>
    <row r="1969" spans="1:8" x14ac:dyDescent="0.25">
      <c r="A1969">
        <v>161068</v>
      </c>
      <c r="B1969" t="s">
        <v>235</v>
      </c>
      <c r="C1969" t="s">
        <v>236</v>
      </c>
      <c r="D1969" t="s">
        <v>17</v>
      </c>
      <c r="E1969" t="s">
        <v>15</v>
      </c>
      <c r="F1969" t="s">
        <v>188</v>
      </c>
      <c r="G1969">
        <v>10</v>
      </c>
      <c r="H1969">
        <v>0</v>
      </c>
    </row>
    <row r="1970" spans="1:8" x14ac:dyDescent="0.25">
      <c r="A1970">
        <v>161072</v>
      </c>
      <c r="B1970" t="s">
        <v>888</v>
      </c>
      <c r="C1970" t="s">
        <v>228</v>
      </c>
      <c r="D1970" t="s">
        <v>20</v>
      </c>
      <c r="E1970" t="s">
        <v>12</v>
      </c>
      <c r="F1970" t="s">
        <v>83</v>
      </c>
      <c r="G1970">
        <v>10</v>
      </c>
      <c r="H1970">
        <v>0</v>
      </c>
    </row>
    <row r="1971" spans="1:8" x14ac:dyDescent="0.25">
      <c r="A1971">
        <v>161072</v>
      </c>
      <c r="B1971" t="s">
        <v>888</v>
      </c>
      <c r="C1971" t="s">
        <v>228</v>
      </c>
      <c r="D1971" t="s">
        <v>14</v>
      </c>
      <c r="E1971" t="s">
        <v>15</v>
      </c>
      <c r="F1971" t="s">
        <v>109</v>
      </c>
      <c r="G1971">
        <v>10</v>
      </c>
      <c r="H1971">
        <v>0</v>
      </c>
    </row>
    <row r="1972" spans="1:8" x14ac:dyDescent="0.25">
      <c r="A1972">
        <v>161143</v>
      </c>
      <c r="B1972" t="s">
        <v>215</v>
      </c>
      <c r="C1972" t="s">
        <v>90</v>
      </c>
      <c r="D1972" t="s">
        <v>14</v>
      </c>
      <c r="E1972" t="s">
        <v>18</v>
      </c>
      <c r="F1972" t="s">
        <v>110</v>
      </c>
      <c r="G1972">
        <v>10</v>
      </c>
      <c r="H1972">
        <v>0</v>
      </c>
    </row>
    <row r="1973" spans="1:8" x14ac:dyDescent="0.25">
      <c r="A1973">
        <v>161148</v>
      </c>
      <c r="B1973" t="s">
        <v>117</v>
      </c>
      <c r="C1973" t="s">
        <v>118</v>
      </c>
      <c r="D1973" t="s">
        <v>20</v>
      </c>
      <c r="E1973" t="s">
        <v>18</v>
      </c>
      <c r="F1973" t="s">
        <v>84</v>
      </c>
      <c r="G1973">
        <v>10</v>
      </c>
      <c r="H1973">
        <v>0</v>
      </c>
    </row>
    <row r="1974" spans="1:8" x14ac:dyDescent="0.25">
      <c r="A1974">
        <v>161148</v>
      </c>
      <c r="B1974" t="s">
        <v>117</v>
      </c>
      <c r="C1974" t="s">
        <v>118</v>
      </c>
      <c r="D1974" t="s">
        <v>17</v>
      </c>
      <c r="E1974" t="s">
        <v>33</v>
      </c>
      <c r="F1974" t="s">
        <v>68</v>
      </c>
      <c r="G1974">
        <v>10</v>
      </c>
      <c r="H1974">
        <v>0</v>
      </c>
    </row>
    <row r="1975" spans="1:8" x14ac:dyDescent="0.25">
      <c r="A1975">
        <v>161150</v>
      </c>
      <c r="B1975" t="s">
        <v>174</v>
      </c>
      <c r="C1975" t="s">
        <v>175</v>
      </c>
      <c r="D1975" t="s">
        <v>11</v>
      </c>
      <c r="E1975" t="s">
        <v>59</v>
      </c>
      <c r="F1975" t="s">
        <v>60</v>
      </c>
      <c r="G1975">
        <v>10</v>
      </c>
      <c r="H1975">
        <v>0</v>
      </c>
    </row>
    <row r="1976" spans="1:8" x14ac:dyDescent="0.25">
      <c r="A1976">
        <v>161188</v>
      </c>
      <c r="B1976" t="s">
        <v>113</v>
      </c>
      <c r="C1976" t="s">
        <v>114</v>
      </c>
      <c r="D1976" t="s">
        <v>14</v>
      </c>
      <c r="E1976" t="s">
        <v>18</v>
      </c>
      <c r="F1976" t="s">
        <v>84</v>
      </c>
      <c r="G1976">
        <v>10</v>
      </c>
      <c r="H1976">
        <v>0</v>
      </c>
    </row>
    <row r="1977" spans="1:8" x14ac:dyDescent="0.25">
      <c r="A1977">
        <v>161188</v>
      </c>
      <c r="B1977" t="s">
        <v>113</v>
      </c>
      <c r="C1977" t="s">
        <v>114</v>
      </c>
      <c r="D1977" t="s">
        <v>20</v>
      </c>
      <c r="E1977" t="s">
        <v>28</v>
      </c>
      <c r="F1977" t="s">
        <v>34</v>
      </c>
      <c r="G1977">
        <v>10</v>
      </c>
      <c r="H1977">
        <v>0</v>
      </c>
    </row>
    <row r="1978" spans="1:8" x14ac:dyDescent="0.25">
      <c r="A1978">
        <v>161188</v>
      </c>
      <c r="B1978" t="s">
        <v>113</v>
      </c>
      <c r="C1978" t="s">
        <v>114</v>
      </c>
      <c r="D1978" t="s">
        <v>11</v>
      </c>
      <c r="E1978" t="s">
        <v>15</v>
      </c>
      <c r="F1978" t="s">
        <v>109</v>
      </c>
      <c r="G1978">
        <v>10</v>
      </c>
      <c r="H1978">
        <v>0</v>
      </c>
    </row>
    <row r="1979" spans="1:8" x14ac:dyDescent="0.25">
      <c r="A1979">
        <v>161213</v>
      </c>
      <c r="B1979" t="s">
        <v>166</v>
      </c>
      <c r="C1979" t="s">
        <v>167</v>
      </c>
      <c r="D1979" t="s">
        <v>14</v>
      </c>
      <c r="E1979" t="s">
        <v>18</v>
      </c>
      <c r="F1979" t="s">
        <v>110</v>
      </c>
      <c r="G1979">
        <v>10</v>
      </c>
      <c r="H1979">
        <v>0</v>
      </c>
    </row>
    <row r="1980" spans="1:8" x14ac:dyDescent="0.25">
      <c r="A1980">
        <v>161213</v>
      </c>
      <c r="B1980" t="s">
        <v>166</v>
      </c>
      <c r="C1980" t="s">
        <v>167</v>
      </c>
      <c r="D1980" t="s">
        <v>11</v>
      </c>
      <c r="E1980" t="s">
        <v>28</v>
      </c>
      <c r="F1980" t="s">
        <v>88</v>
      </c>
      <c r="G1980">
        <v>10</v>
      </c>
      <c r="H1980">
        <v>0</v>
      </c>
    </row>
    <row r="1981" spans="1:8" x14ac:dyDescent="0.25">
      <c r="A1981">
        <v>161213</v>
      </c>
      <c r="B1981" t="s">
        <v>166</v>
      </c>
      <c r="C1981" t="s">
        <v>167</v>
      </c>
      <c r="D1981" t="s">
        <v>20</v>
      </c>
      <c r="E1981" t="s">
        <v>59</v>
      </c>
      <c r="F1981" t="s">
        <v>60</v>
      </c>
      <c r="G1981">
        <v>10</v>
      </c>
      <c r="H1981">
        <v>0</v>
      </c>
    </row>
    <row r="1982" spans="1:8" x14ac:dyDescent="0.25">
      <c r="A1982">
        <v>161244</v>
      </c>
      <c r="B1982" t="s">
        <v>189</v>
      </c>
      <c r="C1982" t="s">
        <v>190</v>
      </c>
      <c r="D1982" t="s">
        <v>17</v>
      </c>
      <c r="E1982" t="s">
        <v>18</v>
      </c>
      <c r="F1982" t="s">
        <v>110</v>
      </c>
      <c r="G1982">
        <v>10</v>
      </c>
      <c r="H1982">
        <v>0</v>
      </c>
    </row>
    <row r="1983" spans="1:8" x14ac:dyDescent="0.25">
      <c r="A1983">
        <v>161255</v>
      </c>
      <c r="B1983" t="s">
        <v>163</v>
      </c>
      <c r="C1983" t="s">
        <v>164</v>
      </c>
      <c r="D1983" t="s">
        <v>11</v>
      </c>
      <c r="E1983" t="s">
        <v>18</v>
      </c>
      <c r="F1983" t="s">
        <v>35</v>
      </c>
      <c r="G1983">
        <v>10</v>
      </c>
      <c r="H1983">
        <v>0</v>
      </c>
    </row>
    <row r="1984" spans="1:8" x14ac:dyDescent="0.25">
      <c r="A1984">
        <v>161255</v>
      </c>
      <c r="B1984" t="s">
        <v>163</v>
      </c>
      <c r="C1984" t="s">
        <v>164</v>
      </c>
      <c r="D1984" t="s">
        <v>17</v>
      </c>
      <c r="E1984" t="s">
        <v>33</v>
      </c>
      <c r="F1984" t="s">
        <v>95</v>
      </c>
      <c r="G1984">
        <v>10</v>
      </c>
      <c r="H1984">
        <v>0</v>
      </c>
    </row>
    <row r="1985" spans="1:8" x14ac:dyDescent="0.25">
      <c r="A1985">
        <v>161255</v>
      </c>
      <c r="B1985" t="s">
        <v>163</v>
      </c>
      <c r="C1985" t="s">
        <v>164</v>
      </c>
      <c r="D1985" t="s">
        <v>14</v>
      </c>
      <c r="E1985" t="s">
        <v>12</v>
      </c>
      <c r="F1985" t="s">
        <v>165</v>
      </c>
      <c r="G1985">
        <v>10</v>
      </c>
      <c r="H1985">
        <v>0</v>
      </c>
    </row>
    <row r="1986" spans="1:8" x14ac:dyDescent="0.25">
      <c r="A1986">
        <v>161255</v>
      </c>
      <c r="B1986" t="s">
        <v>163</v>
      </c>
      <c r="C1986" t="s">
        <v>164</v>
      </c>
      <c r="D1986" t="s">
        <v>20</v>
      </c>
      <c r="E1986" t="s">
        <v>15</v>
      </c>
      <c r="F1986" t="s">
        <v>26</v>
      </c>
      <c r="G1986">
        <v>10</v>
      </c>
      <c r="H1986">
        <v>0</v>
      </c>
    </row>
    <row r="1987" spans="1:8" x14ac:dyDescent="0.25">
      <c r="A1987">
        <v>161272</v>
      </c>
      <c r="B1987" t="s">
        <v>155</v>
      </c>
      <c r="C1987" t="s">
        <v>156</v>
      </c>
      <c r="D1987" t="s">
        <v>20</v>
      </c>
      <c r="E1987" t="s">
        <v>18</v>
      </c>
      <c r="F1987" t="s">
        <v>84</v>
      </c>
      <c r="G1987">
        <v>10</v>
      </c>
      <c r="H1987">
        <v>0</v>
      </c>
    </row>
    <row r="1988" spans="1:8" x14ac:dyDescent="0.25">
      <c r="A1988">
        <v>161272</v>
      </c>
      <c r="B1988" t="s">
        <v>155</v>
      </c>
      <c r="C1988" t="s">
        <v>156</v>
      </c>
      <c r="D1988" t="s">
        <v>17</v>
      </c>
      <c r="E1988" t="s">
        <v>21</v>
      </c>
      <c r="F1988" t="s">
        <v>157</v>
      </c>
      <c r="G1988">
        <v>10</v>
      </c>
      <c r="H1988">
        <v>0</v>
      </c>
    </row>
    <row r="1989" spans="1:8" x14ac:dyDescent="0.25">
      <c r="A1989">
        <v>161272</v>
      </c>
      <c r="B1989" t="s">
        <v>155</v>
      </c>
      <c r="C1989" t="s">
        <v>156</v>
      </c>
      <c r="D1989" t="s">
        <v>11</v>
      </c>
      <c r="E1989" t="s">
        <v>15</v>
      </c>
      <c r="F1989" t="s">
        <v>109</v>
      </c>
      <c r="G1989">
        <v>10</v>
      </c>
      <c r="H1989">
        <v>0</v>
      </c>
    </row>
    <row r="1990" spans="1:8" x14ac:dyDescent="0.25">
      <c r="A1990">
        <v>161454</v>
      </c>
      <c r="B1990" t="s">
        <v>133</v>
      </c>
      <c r="C1990" t="s">
        <v>134</v>
      </c>
      <c r="D1990" t="s">
        <v>11</v>
      </c>
      <c r="E1990" t="s">
        <v>12</v>
      </c>
      <c r="F1990" t="s">
        <v>135</v>
      </c>
      <c r="G1990">
        <v>10</v>
      </c>
      <c r="H1990">
        <v>0</v>
      </c>
    </row>
    <row r="1991" spans="1:8" x14ac:dyDescent="0.25">
      <c r="A1991">
        <v>161454</v>
      </c>
      <c r="B1991" t="s">
        <v>133</v>
      </c>
      <c r="C1991" t="s">
        <v>134</v>
      </c>
      <c r="D1991" t="s">
        <v>20</v>
      </c>
      <c r="E1991" t="s">
        <v>15</v>
      </c>
      <c r="F1991" t="s">
        <v>109</v>
      </c>
      <c r="G1991">
        <v>10</v>
      </c>
      <c r="H1991">
        <v>0</v>
      </c>
    </row>
    <row r="1992" spans="1:8" x14ac:dyDescent="0.25">
      <c r="A1992">
        <v>161514</v>
      </c>
      <c r="B1992" t="s">
        <v>245</v>
      </c>
      <c r="C1992" t="s">
        <v>246</v>
      </c>
      <c r="D1992" t="s">
        <v>17</v>
      </c>
      <c r="E1992" t="s">
        <v>18</v>
      </c>
      <c r="F1992" t="s">
        <v>147</v>
      </c>
      <c r="G1992">
        <v>10</v>
      </c>
      <c r="H1992">
        <v>0</v>
      </c>
    </row>
    <row r="1993" spans="1:8" x14ac:dyDescent="0.25">
      <c r="A1993">
        <v>161514</v>
      </c>
      <c r="B1993" t="s">
        <v>245</v>
      </c>
      <c r="C1993" t="s">
        <v>246</v>
      </c>
      <c r="D1993" t="s">
        <v>20</v>
      </c>
      <c r="E1993" t="s">
        <v>12</v>
      </c>
      <c r="F1993" t="s">
        <v>165</v>
      </c>
      <c r="G1993">
        <v>10</v>
      </c>
      <c r="H1993">
        <v>0</v>
      </c>
    </row>
    <row r="1994" spans="1:8" x14ac:dyDescent="0.25">
      <c r="A1994">
        <v>161532</v>
      </c>
      <c r="B1994" t="s">
        <v>191</v>
      </c>
      <c r="C1994" t="s">
        <v>192</v>
      </c>
      <c r="D1994" t="s">
        <v>20</v>
      </c>
      <c r="E1994" t="s">
        <v>33</v>
      </c>
      <c r="F1994" t="s">
        <v>95</v>
      </c>
      <c r="G1994">
        <v>10</v>
      </c>
      <c r="H1994">
        <v>0</v>
      </c>
    </row>
    <row r="1995" spans="1:8" x14ac:dyDescent="0.25">
      <c r="A1995">
        <v>161645</v>
      </c>
      <c r="B1995" t="s">
        <v>243</v>
      </c>
      <c r="C1995" t="s">
        <v>244</v>
      </c>
      <c r="D1995" t="s">
        <v>20</v>
      </c>
      <c r="E1995" t="s">
        <v>18</v>
      </c>
      <c r="F1995" t="s">
        <v>19</v>
      </c>
      <c r="G1995">
        <v>10</v>
      </c>
      <c r="H1995">
        <v>0</v>
      </c>
    </row>
    <row r="1996" spans="1:8" x14ac:dyDescent="0.25">
      <c r="A1996">
        <v>161645</v>
      </c>
      <c r="B1996" t="s">
        <v>243</v>
      </c>
      <c r="C1996" t="s">
        <v>244</v>
      </c>
      <c r="D1996" t="s">
        <v>14</v>
      </c>
      <c r="E1996" t="s">
        <v>21</v>
      </c>
      <c r="F1996" t="s">
        <v>51</v>
      </c>
      <c r="G1996">
        <v>10</v>
      </c>
      <c r="H1996">
        <v>0</v>
      </c>
    </row>
    <row r="1997" spans="1:8" x14ac:dyDescent="0.25">
      <c r="A1997">
        <v>161645</v>
      </c>
      <c r="B1997" t="s">
        <v>243</v>
      </c>
      <c r="C1997" t="s">
        <v>244</v>
      </c>
      <c r="D1997" t="s">
        <v>11</v>
      </c>
      <c r="E1997" t="s">
        <v>12</v>
      </c>
      <c r="F1997" t="s">
        <v>13</v>
      </c>
      <c r="G1997">
        <v>10</v>
      </c>
      <c r="H1997">
        <v>0</v>
      </c>
    </row>
    <row r="1998" spans="1:8" x14ac:dyDescent="0.25">
      <c r="A1998">
        <v>161671</v>
      </c>
      <c r="B1998" t="s">
        <v>1358</v>
      </c>
      <c r="C1998" t="s">
        <v>1359</v>
      </c>
      <c r="D1998" t="s">
        <v>20</v>
      </c>
      <c r="E1998" t="s">
        <v>18</v>
      </c>
      <c r="F1998" t="s">
        <v>35</v>
      </c>
      <c r="G1998">
        <v>10</v>
      </c>
      <c r="H1998">
        <v>0</v>
      </c>
    </row>
    <row r="1999" spans="1:8" x14ac:dyDescent="0.25">
      <c r="A1999">
        <v>161671</v>
      </c>
      <c r="B1999" t="s">
        <v>1358</v>
      </c>
      <c r="C1999" t="s">
        <v>1359</v>
      </c>
      <c r="D1999" t="s">
        <v>17</v>
      </c>
      <c r="E1999" t="s">
        <v>33</v>
      </c>
      <c r="F1999" t="s">
        <v>95</v>
      </c>
      <c r="G1999">
        <v>10</v>
      </c>
      <c r="H1999">
        <v>0</v>
      </c>
    </row>
    <row r="2000" spans="1:8" x14ac:dyDescent="0.25">
      <c r="A2000">
        <v>161672</v>
      </c>
      <c r="B2000" t="s">
        <v>225</v>
      </c>
      <c r="C2000" t="s">
        <v>226</v>
      </c>
      <c r="D2000" t="s">
        <v>20</v>
      </c>
      <c r="E2000" t="s">
        <v>33</v>
      </c>
      <c r="F2000" t="s">
        <v>144</v>
      </c>
      <c r="G2000">
        <v>10</v>
      </c>
      <c r="H2000">
        <v>0</v>
      </c>
    </row>
    <row r="2001" spans="1:8" x14ac:dyDescent="0.25">
      <c r="A2001">
        <v>161672</v>
      </c>
      <c r="B2001" t="s">
        <v>225</v>
      </c>
      <c r="C2001" t="s">
        <v>226</v>
      </c>
      <c r="D2001" t="s">
        <v>14</v>
      </c>
      <c r="E2001" t="s">
        <v>15</v>
      </c>
      <c r="F2001" t="s">
        <v>26</v>
      </c>
      <c r="G2001">
        <v>10</v>
      </c>
      <c r="H2001">
        <v>0</v>
      </c>
    </row>
    <row r="2002" spans="1:8" x14ac:dyDescent="0.25">
      <c r="A2002">
        <v>161679</v>
      </c>
      <c r="B2002" t="s">
        <v>284</v>
      </c>
      <c r="C2002" t="s">
        <v>164</v>
      </c>
      <c r="D2002" t="s">
        <v>17</v>
      </c>
      <c r="E2002" t="s">
        <v>18</v>
      </c>
      <c r="F2002" t="s">
        <v>147</v>
      </c>
      <c r="G2002">
        <v>10</v>
      </c>
      <c r="H2002">
        <v>0</v>
      </c>
    </row>
    <row r="2003" spans="1:8" x14ac:dyDescent="0.25">
      <c r="A2003">
        <v>161681</v>
      </c>
      <c r="B2003" t="s">
        <v>387</v>
      </c>
      <c r="C2003" t="s">
        <v>388</v>
      </c>
      <c r="D2003" t="s">
        <v>14</v>
      </c>
      <c r="E2003" t="s">
        <v>18</v>
      </c>
      <c r="F2003" t="s">
        <v>127</v>
      </c>
      <c r="G2003">
        <v>10</v>
      </c>
      <c r="H2003">
        <v>0</v>
      </c>
    </row>
    <row r="2004" spans="1:8" x14ac:dyDescent="0.25">
      <c r="A2004">
        <v>161681</v>
      </c>
      <c r="B2004" t="s">
        <v>387</v>
      </c>
      <c r="C2004" t="s">
        <v>388</v>
      </c>
      <c r="D2004" t="s">
        <v>20</v>
      </c>
      <c r="E2004" t="s">
        <v>33</v>
      </c>
      <c r="F2004" t="s">
        <v>95</v>
      </c>
      <c r="G2004">
        <v>10</v>
      </c>
      <c r="H2004">
        <v>0</v>
      </c>
    </row>
    <row r="2005" spans="1:8" x14ac:dyDescent="0.25">
      <c r="A2005">
        <v>161681</v>
      </c>
      <c r="B2005" t="s">
        <v>387</v>
      </c>
      <c r="C2005" t="s">
        <v>388</v>
      </c>
      <c r="D2005" t="s">
        <v>11</v>
      </c>
      <c r="E2005" t="s">
        <v>12</v>
      </c>
      <c r="F2005" t="s">
        <v>54</v>
      </c>
      <c r="G2005">
        <v>10</v>
      </c>
      <c r="H2005">
        <v>0</v>
      </c>
    </row>
    <row r="2006" spans="1:8" x14ac:dyDescent="0.25">
      <c r="A2006">
        <v>161683</v>
      </c>
      <c r="B2006" t="s">
        <v>219</v>
      </c>
      <c r="C2006" t="s">
        <v>220</v>
      </c>
      <c r="D2006" t="s">
        <v>17</v>
      </c>
      <c r="E2006" t="s">
        <v>18</v>
      </c>
      <c r="F2006" t="s">
        <v>46</v>
      </c>
      <c r="G2006">
        <v>10</v>
      </c>
      <c r="H2006">
        <v>0</v>
      </c>
    </row>
    <row r="2007" spans="1:8" x14ac:dyDescent="0.25">
      <c r="A2007">
        <v>161698</v>
      </c>
      <c r="B2007" t="s">
        <v>223</v>
      </c>
      <c r="C2007" t="s">
        <v>224</v>
      </c>
      <c r="D2007" t="s">
        <v>20</v>
      </c>
      <c r="E2007" t="s">
        <v>12</v>
      </c>
      <c r="F2007" t="s">
        <v>13</v>
      </c>
      <c r="G2007">
        <v>10</v>
      </c>
      <c r="H2007">
        <v>0</v>
      </c>
    </row>
    <row r="2008" spans="1:8" x14ac:dyDescent="0.25">
      <c r="A2008">
        <v>161698</v>
      </c>
      <c r="B2008" t="s">
        <v>223</v>
      </c>
      <c r="C2008" t="s">
        <v>224</v>
      </c>
      <c r="D2008" t="s">
        <v>11</v>
      </c>
      <c r="E2008" t="s">
        <v>15</v>
      </c>
      <c r="F2008" t="s">
        <v>188</v>
      </c>
      <c r="G2008">
        <v>10</v>
      </c>
      <c r="H2008">
        <v>0</v>
      </c>
    </row>
    <row r="2009" spans="1:8" x14ac:dyDescent="0.25">
      <c r="A2009">
        <v>161722</v>
      </c>
      <c r="B2009" t="s">
        <v>227</v>
      </c>
      <c r="C2009" t="s">
        <v>228</v>
      </c>
      <c r="D2009" t="s">
        <v>11</v>
      </c>
      <c r="E2009" t="s">
        <v>18</v>
      </c>
      <c r="F2009" t="s">
        <v>19</v>
      </c>
      <c r="G2009">
        <v>10</v>
      </c>
      <c r="H2009">
        <v>0</v>
      </c>
    </row>
    <row r="2010" spans="1:8" x14ac:dyDescent="0.25">
      <c r="A2010">
        <v>161722</v>
      </c>
      <c r="B2010" t="s">
        <v>227</v>
      </c>
      <c r="C2010" t="s">
        <v>228</v>
      </c>
      <c r="D2010" t="s">
        <v>20</v>
      </c>
      <c r="E2010" t="s">
        <v>12</v>
      </c>
      <c r="F2010" t="s">
        <v>135</v>
      </c>
      <c r="G2010">
        <v>10</v>
      </c>
      <c r="H2010">
        <v>0</v>
      </c>
    </row>
    <row r="2011" spans="1:8" x14ac:dyDescent="0.25">
      <c r="A2011">
        <v>161722</v>
      </c>
      <c r="B2011" t="s">
        <v>227</v>
      </c>
      <c r="C2011" t="s">
        <v>228</v>
      </c>
      <c r="D2011" t="s">
        <v>14</v>
      </c>
      <c r="E2011" t="s">
        <v>44</v>
      </c>
      <c r="F2011" t="s">
        <v>55</v>
      </c>
      <c r="G2011">
        <v>10</v>
      </c>
      <c r="H2011">
        <v>0</v>
      </c>
    </row>
    <row r="2012" spans="1:8" x14ac:dyDescent="0.25">
      <c r="A2012">
        <v>161799</v>
      </c>
      <c r="B2012" t="s">
        <v>256</v>
      </c>
      <c r="C2012" t="s">
        <v>257</v>
      </c>
      <c r="D2012" t="s">
        <v>14</v>
      </c>
      <c r="E2012" t="s">
        <v>18</v>
      </c>
      <c r="F2012" t="s">
        <v>258</v>
      </c>
      <c r="G2012">
        <v>10</v>
      </c>
      <c r="H2012">
        <v>0</v>
      </c>
    </row>
    <row r="2013" spans="1:8" x14ac:dyDescent="0.25">
      <c r="A2013">
        <v>161799</v>
      </c>
      <c r="B2013" t="s">
        <v>256</v>
      </c>
      <c r="C2013" t="s">
        <v>257</v>
      </c>
      <c r="D2013" t="s">
        <v>11</v>
      </c>
      <c r="E2013" t="s">
        <v>33</v>
      </c>
      <c r="F2013" t="s">
        <v>68</v>
      </c>
      <c r="G2013">
        <v>10</v>
      </c>
      <c r="H2013">
        <v>0</v>
      </c>
    </row>
    <row r="2014" spans="1:8" x14ac:dyDescent="0.25">
      <c r="A2014">
        <v>161803</v>
      </c>
      <c r="B2014" t="s">
        <v>261</v>
      </c>
      <c r="C2014" t="s">
        <v>262</v>
      </c>
      <c r="D2014" t="s">
        <v>17</v>
      </c>
      <c r="E2014" t="s">
        <v>18</v>
      </c>
      <c r="F2014" t="s">
        <v>127</v>
      </c>
      <c r="G2014">
        <v>10</v>
      </c>
      <c r="H2014">
        <v>0</v>
      </c>
    </row>
    <row r="2015" spans="1:8" x14ac:dyDescent="0.25">
      <c r="A2015">
        <v>161806</v>
      </c>
      <c r="B2015" t="s">
        <v>234</v>
      </c>
      <c r="C2015" t="s">
        <v>143</v>
      </c>
      <c r="D2015" t="s">
        <v>20</v>
      </c>
      <c r="E2015" t="s">
        <v>18</v>
      </c>
      <c r="F2015" t="s">
        <v>147</v>
      </c>
      <c r="G2015">
        <v>10</v>
      </c>
      <c r="H2015">
        <v>0</v>
      </c>
    </row>
    <row r="2016" spans="1:8" x14ac:dyDescent="0.25">
      <c r="A2016">
        <v>161806</v>
      </c>
      <c r="B2016" t="s">
        <v>234</v>
      </c>
      <c r="C2016" t="s">
        <v>143</v>
      </c>
      <c r="D2016" t="s">
        <v>11</v>
      </c>
      <c r="E2016" t="s">
        <v>15</v>
      </c>
      <c r="F2016" t="s">
        <v>69</v>
      </c>
      <c r="G2016">
        <v>10</v>
      </c>
      <c r="H2016">
        <v>0</v>
      </c>
    </row>
    <row r="2017" spans="1:8" x14ac:dyDescent="0.25">
      <c r="A2017">
        <v>161816</v>
      </c>
      <c r="B2017" t="s">
        <v>817</v>
      </c>
      <c r="C2017" t="s">
        <v>818</v>
      </c>
      <c r="D2017" t="s">
        <v>17</v>
      </c>
      <c r="E2017" t="s">
        <v>28</v>
      </c>
      <c r="F2017" t="s">
        <v>29</v>
      </c>
      <c r="G2017">
        <v>10</v>
      </c>
      <c r="H2017">
        <v>0</v>
      </c>
    </row>
    <row r="2018" spans="1:8" x14ac:dyDescent="0.25">
      <c r="A2018">
        <v>161816</v>
      </c>
      <c r="B2018" t="s">
        <v>817</v>
      </c>
      <c r="C2018" t="s">
        <v>818</v>
      </c>
      <c r="D2018" t="s">
        <v>20</v>
      </c>
      <c r="E2018" t="s">
        <v>15</v>
      </c>
      <c r="F2018" t="s">
        <v>188</v>
      </c>
      <c r="G2018">
        <v>10</v>
      </c>
      <c r="H2018">
        <v>0</v>
      </c>
    </row>
    <row r="2019" spans="1:8" x14ac:dyDescent="0.25">
      <c r="A2019">
        <v>161823</v>
      </c>
      <c r="B2019" t="s">
        <v>216</v>
      </c>
      <c r="C2019" t="s">
        <v>217</v>
      </c>
      <c r="D2019" t="s">
        <v>14</v>
      </c>
      <c r="E2019" t="s">
        <v>18</v>
      </c>
      <c r="F2019" t="s">
        <v>84</v>
      </c>
      <c r="G2019">
        <v>10</v>
      </c>
      <c r="H2019">
        <v>0</v>
      </c>
    </row>
    <row r="2020" spans="1:8" x14ac:dyDescent="0.25">
      <c r="A2020">
        <v>161823</v>
      </c>
      <c r="B2020" t="s">
        <v>216</v>
      </c>
      <c r="C2020" t="s">
        <v>217</v>
      </c>
      <c r="D2020" t="s">
        <v>17</v>
      </c>
      <c r="E2020" t="s">
        <v>15</v>
      </c>
      <c r="F2020" t="s">
        <v>218</v>
      </c>
      <c r="G2020">
        <v>10</v>
      </c>
      <c r="H2020">
        <v>0</v>
      </c>
    </row>
    <row r="2021" spans="1:8" x14ac:dyDescent="0.25">
      <c r="A2021">
        <v>161826</v>
      </c>
      <c r="B2021" t="s">
        <v>1416</v>
      </c>
      <c r="C2021" t="s">
        <v>1417</v>
      </c>
      <c r="D2021" t="s">
        <v>14</v>
      </c>
      <c r="E2021" t="s">
        <v>18</v>
      </c>
      <c r="F2021" t="s">
        <v>127</v>
      </c>
      <c r="G2021">
        <v>10</v>
      </c>
      <c r="H2021">
        <v>0</v>
      </c>
    </row>
    <row r="2022" spans="1:8" x14ac:dyDescent="0.25">
      <c r="A2022">
        <v>161826</v>
      </c>
      <c r="B2022" t="s">
        <v>1416</v>
      </c>
      <c r="C2022" t="s">
        <v>1417</v>
      </c>
      <c r="D2022" t="s">
        <v>17</v>
      </c>
      <c r="E2022" t="s">
        <v>12</v>
      </c>
      <c r="F2022" t="s">
        <v>273</v>
      </c>
      <c r="G2022">
        <v>10</v>
      </c>
      <c r="H2022">
        <v>0</v>
      </c>
    </row>
    <row r="2023" spans="1:8" x14ac:dyDescent="0.25">
      <c r="A2023">
        <v>161829</v>
      </c>
      <c r="B2023" t="s">
        <v>559</v>
      </c>
      <c r="C2023" t="s">
        <v>560</v>
      </c>
      <c r="D2023" t="s">
        <v>17</v>
      </c>
      <c r="E2023" t="s">
        <v>21</v>
      </c>
      <c r="F2023" t="s">
        <v>51</v>
      </c>
      <c r="G2023">
        <v>10</v>
      </c>
      <c r="H2023">
        <v>0</v>
      </c>
    </row>
    <row r="2024" spans="1:8" x14ac:dyDescent="0.25">
      <c r="A2024">
        <v>161830</v>
      </c>
      <c r="B2024" t="s">
        <v>876</v>
      </c>
      <c r="C2024" t="s">
        <v>407</v>
      </c>
      <c r="D2024" t="s">
        <v>14</v>
      </c>
      <c r="E2024" t="s">
        <v>18</v>
      </c>
      <c r="F2024" t="s">
        <v>132</v>
      </c>
      <c r="G2024">
        <v>10</v>
      </c>
      <c r="H2024">
        <v>0</v>
      </c>
    </row>
    <row r="2025" spans="1:8" x14ac:dyDescent="0.25">
      <c r="A2025">
        <v>161830</v>
      </c>
      <c r="B2025" t="s">
        <v>876</v>
      </c>
      <c r="C2025" t="s">
        <v>407</v>
      </c>
      <c r="D2025" t="s">
        <v>17</v>
      </c>
      <c r="E2025" t="s">
        <v>21</v>
      </c>
      <c r="F2025" t="s">
        <v>157</v>
      </c>
      <c r="G2025">
        <v>10</v>
      </c>
      <c r="H2025">
        <v>0</v>
      </c>
    </row>
    <row r="2026" spans="1:8" x14ac:dyDescent="0.25">
      <c r="A2026">
        <v>161830</v>
      </c>
      <c r="B2026" t="s">
        <v>876</v>
      </c>
      <c r="C2026" t="s">
        <v>407</v>
      </c>
      <c r="D2026" t="s">
        <v>11</v>
      </c>
      <c r="E2026" t="s">
        <v>12</v>
      </c>
      <c r="F2026" t="s">
        <v>27</v>
      </c>
      <c r="G2026">
        <v>10</v>
      </c>
      <c r="H2026">
        <v>0</v>
      </c>
    </row>
    <row r="2027" spans="1:8" x14ac:dyDescent="0.25">
      <c r="A2027">
        <v>161830</v>
      </c>
      <c r="B2027" t="s">
        <v>876</v>
      </c>
      <c r="C2027" t="s">
        <v>407</v>
      </c>
      <c r="D2027" t="s">
        <v>20</v>
      </c>
      <c r="E2027" t="s">
        <v>15</v>
      </c>
      <c r="F2027" t="s">
        <v>26</v>
      </c>
      <c r="G2027">
        <v>10</v>
      </c>
      <c r="H2027">
        <v>0</v>
      </c>
    </row>
    <row r="2028" spans="1:8" x14ac:dyDescent="0.25">
      <c r="A2028">
        <v>161834</v>
      </c>
      <c r="B2028" t="s">
        <v>1130</v>
      </c>
      <c r="C2028" t="s">
        <v>1131</v>
      </c>
      <c r="D2028" t="s">
        <v>17</v>
      </c>
      <c r="E2028" t="s">
        <v>33</v>
      </c>
      <c r="F2028" t="s">
        <v>95</v>
      </c>
      <c r="G2028">
        <v>10</v>
      </c>
      <c r="H2028">
        <v>0</v>
      </c>
    </row>
    <row r="2029" spans="1:8" x14ac:dyDescent="0.25">
      <c r="A2029">
        <v>161834</v>
      </c>
      <c r="B2029" t="s">
        <v>1130</v>
      </c>
      <c r="C2029" t="s">
        <v>1131</v>
      </c>
      <c r="D2029" t="s">
        <v>14</v>
      </c>
      <c r="E2029" t="s">
        <v>15</v>
      </c>
      <c r="F2029" t="s">
        <v>69</v>
      </c>
      <c r="G2029">
        <v>10</v>
      </c>
      <c r="H2029">
        <v>0</v>
      </c>
    </row>
    <row r="2030" spans="1:8" x14ac:dyDescent="0.25">
      <c r="A2030">
        <v>161835</v>
      </c>
      <c r="B2030" t="s">
        <v>1116</v>
      </c>
      <c r="C2030" t="s">
        <v>1117</v>
      </c>
      <c r="D2030" t="s">
        <v>11</v>
      </c>
      <c r="E2030" t="s">
        <v>18</v>
      </c>
      <c r="F2030" t="s">
        <v>84</v>
      </c>
      <c r="G2030">
        <v>10</v>
      </c>
      <c r="H2030">
        <v>0</v>
      </c>
    </row>
    <row r="2031" spans="1:8" x14ac:dyDescent="0.25">
      <c r="A2031">
        <v>161835</v>
      </c>
      <c r="B2031" t="s">
        <v>1116</v>
      </c>
      <c r="C2031" t="s">
        <v>1117</v>
      </c>
      <c r="D2031" t="s">
        <v>14</v>
      </c>
      <c r="E2031" t="s">
        <v>21</v>
      </c>
      <c r="F2031" t="s">
        <v>51</v>
      </c>
      <c r="G2031">
        <v>10</v>
      </c>
      <c r="H2031">
        <v>0</v>
      </c>
    </row>
    <row r="2032" spans="1:8" x14ac:dyDescent="0.25">
      <c r="A2032">
        <v>161835</v>
      </c>
      <c r="B2032" t="s">
        <v>1116</v>
      </c>
      <c r="C2032" t="s">
        <v>1117</v>
      </c>
      <c r="D2032" t="s">
        <v>20</v>
      </c>
      <c r="E2032" t="s">
        <v>12</v>
      </c>
      <c r="F2032" t="s">
        <v>13</v>
      </c>
      <c r="G2032">
        <v>10</v>
      </c>
      <c r="H2032">
        <v>0</v>
      </c>
    </row>
    <row r="2033" spans="1:8" x14ac:dyDescent="0.25">
      <c r="A2033">
        <v>161857</v>
      </c>
      <c r="B2033" t="s">
        <v>414</v>
      </c>
      <c r="C2033" t="s">
        <v>415</v>
      </c>
      <c r="D2033" t="s">
        <v>14</v>
      </c>
      <c r="E2033" t="s">
        <v>18</v>
      </c>
      <c r="F2033" t="s">
        <v>34</v>
      </c>
      <c r="G2033">
        <v>10</v>
      </c>
      <c r="H2033">
        <v>0</v>
      </c>
    </row>
    <row r="2034" spans="1:8" x14ac:dyDescent="0.25">
      <c r="A2034">
        <v>161857</v>
      </c>
      <c r="B2034" t="s">
        <v>414</v>
      </c>
      <c r="C2034" t="s">
        <v>415</v>
      </c>
      <c r="D2034" t="s">
        <v>20</v>
      </c>
      <c r="E2034" t="s">
        <v>21</v>
      </c>
      <c r="F2034" t="s">
        <v>51</v>
      </c>
      <c r="G2034">
        <v>10</v>
      </c>
      <c r="H2034">
        <v>0</v>
      </c>
    </row>
    <row r="2035" spans="1:8" x14ac:dyDescent="0.25">
      <c r="A2035">
        <v>161875</v>
      </c>
      <c r="B2035" t="s">
        <v>1337</v>
      </c>
      <c r="C2035" t="s">
        <v>1338</v>
      </c>
      <c r="D2035" t="s">
        <v>20</v>
      </c>
      <c r="E2035" t="s">
        <v>18</v>
      </c>
      <c r="F2035" t="s">
        <v>127</v>
      </c>
      <c r="G2035">
        <v>10</v>
      </c>
      <c r="H2035">
        <v>0</v>
      </c>
    </row>
    <row r="2036" spans="1:8" x14ac:dyDescent="0.25">
      <c r="A2036">
        <v>161875</v>
      </c>
      <c r="B2036" t="s">
        <v>1337</v>
      </c>
      <c r="C2036" t="s">
        <v>1338</v>
      </c>
      <c r="D2036" t="s">
        <v>17</v>
      </c>
      <c r="E2036" t="s">
        <v>12</v>
      </c>
      <c r="F2036" t="s">
        <v>165</v>
      </c>
      <c r="G2036">
        <v>10</v>
      </c>
      <c r="H2036">
        <v>0</v>
      </c>
    </row>
    <row r="2037" spans="1:8" x14ac:dyDescent="0.25">
      <c r="A2037">
        <v>161878</v>
      </c>
      <c r="B2037" t="s">
        <v>865</v>
      </c>
      <c r="C2037" t="s">
        <v>192</v>
      </c>
      <c r="D2037" t="s">
        <v>20</v>
      </c>
      <c r="E2037" t="s">
        <v>21</v>
      </c>
      <c r="F2037" t="s">
        <v>51</v>
      </c>
      <c r="G2037">
        <v>10</v>
      </c>
      <c r="H2037">
        <v>0</v>
      </c>
    </row>
    <row r="2038" spans="1:8" x14ac:dyDescent="0.25">
      <c r="A2038">
        <v>161878</v>
      </c>
      <c r="B2038" t="s">
        <v>865</v>
      </c>
      <c r="C2038" t="s">
        <v>192</v>
      </c>
      <c r="D2038" t="s">
        <v>11</v>
      </c>
      <c r="E2038" t="s">
        <v>59</v>
      </c>
      <c r="F2038" t="s">
        <v>60</v>
      </c>
      <c r="G2038">
        <v>10</v>
      </c>
      <c r="H2038">
        <v>0</v>
      </c>
    </row>
    <row r="2039" spans="1:8" x14ac:dyDescent="0.25">
      <c r="A2039">
        <v>161891</v>
      </c>
      <c r="B2039" t="s">
        <v>992</v>
      </c>
      <c r="C2039" t="s">
        <v>993</v>
      </c>
      <c r="D2039" t="s">
        <v>14</v>
      </c>
      <c r="E2039" t="s">
        <v>18</v>
      </c>
      <c r="F2039" t="s">
        <v>25</v>
      </c>
      <c r="G2039">
        <v>10</v>
      </c>
      <c r="H2039">
        <v>0</v>
      </c>
    </row>
    <row r="2040" spans="1:8" x14ac:dyDescent="0.25">
      <c r="A2040">
        <v>161891</v>
      </c>
      <c r="B2040" t="s">
        <v>992</v>
      </c>
      <c r="C2040" t="s">
        <v>993</v>
      </c>
      <c r="D2040" t="s">
        <v>20</v>
      </c>
      <c r="E2040" t="s">
        <v>12</v>
      </c>
      <c r="F2040" t="s">
        <v>994</v>
      </c>
      <c r="G2040">
        <v>10</v>
      </c>
      <c r="H2040">
        <v>0</v>
      </c>
    </row>
    <row r="2041" spans="1:8" x14ac:dyDescent="0.25">
      <c r="A2041">
        <v>161896</v>
      </c>
      <c r="B2041" t="s">
        <v>942</v>
      </c>
      <c r="C2041" t="s">
        <v>314</v>
      </c>
      <c r="D2041" t="s">
        <v>20</v>
      </c>
      <c r="E2041" t="s">
        <v>18</v>
      </c>
      <c r="F2041" t="s">
        <v>25</v>
      </c>
      <c r="G2041">
        <v>10</v>
      </c>
      <c r="H2041">
        <v>0</v>
      </c>
    </row>
    <row r="2042" spans="1:8" x14ac:dyDescent="0.25">
      <c r="A2042">
        <v>161896</v>
      </c>
      <c r="B2042" t="s">
        <v>942</v>
      </c>
      <c r="C2042" t="s">
        <v>314</v>
      </c>
      <c r="D2042" t="s">
        <v>14</v>
      </c>
      <c r="E2042" t="s">
        <v>21</v>
      </c>
      <c r="F2042" t="s">
        <v>51</v>
      </c>
      <c r="G2042">
        <v>10</v>
      </c>
      <c r="H2042">
        <v>0</v>
      </c>
    </row>
    <row r="2043" spans="1:8" x14ac:dyDescent="0.25">
      <c r="A2043">
        <v>161896</v>
      </c>
      <c r="B2043" t="s">
        <v>942</v>
      </c>
      <c r="C2043" t="s">
        <v>314</v>
      </c>
      <c r="D2043" t="s">
        <v>17</v>
      </c>
      <c r="E2043" t="s">
        <v>12</v>
      </c>
      <c r="F2043" t="s">
        <v>70</v>
      </c>
      <c r="G2043">
        <v>10</v>
      </c>
      <c r="H2043">
        <v>0</v>
      </c>
    </row>
    <row r="2044" spans="1:8" x14ac:dyDescent="0.25">
      <c r="A2044">
        <v>161898</v>
      </c>
      <c r="B2044" t="s">
        <v>632</v>
      </c>
      <c r="C2044" t="s">
        <v>633</v>
      </c>
      <c r="D2044" t="s">
        <v>20</v>
      </c>
      <c r="E2044" t="s">
        <v>18</v>
      </c>
      <c r="F2044" t="s">
        <v>35</v>
      </c>
      <c r="G2044">
        <v>10</v>
      </c>
      <c r="H2044">
        <v>0</v>
      </c>
    </row>
    <row r="2045" spans="1:8" x14ac:dyDescent="0.25">
      <c r="A2045">
        <v>161898</v>
      </c>
      <c r="B2045" t="s">
        <v>632</v>
      </c>
      <c r="C2045" t="s">
        <v>633</v>
      </c>
      <c r="D2045" t="s">
        <v>17</v>
      </c>
      <c r="E2045" t="s">
        <v>12</v>
      </c>
      <c r="F2045" t="s">
        <v>27</v>
      </c>
      <c r="G2045">
        <v>10</v>
      </c>
      <c r="H2045">
        <v>0</v>
      </c>
    </row>
    <row r="2046" spans="1:8" x14ac:dyDescent="0.25">
      <c r="A2046">
        <v>161920</v>
      </c>
      <c r="B2046" t="s">
        <v>1076</v>
      </c>
      <c r="C2046" t="s">
        <v>586</v>
      </c>
      <c r="D2046" t="s">
        <v>14</v>
      </c>
      <c r="E2046" t="s">
        <v>15</v>
      </c>
      <c r="F2046" t="s">
        <v>188</v>
      </c>
      <c r="G2046">
        <v>10</v>
      </c>
      <c r="H2046">
        <v>0</v>
      </c>
    </row>
    <row r="2047" spans="1:8" x14ac:dyDescent="0.25">
      <c r="A2047">
        <v>161924</v>
      </c>
      <c r="B2047" t="s">
        <v>961</v>
      </c>
      <c r="C2047" t="s">
        <v>231</v>
      </c>
      <c r="D2047" t="s">
        <v>20</v>
      </c>
      <c r="E2047" t="s">
        <v>18</v>
      </c>
      <c r="F2047" t="s">
        <v>46</v>
      </c>
      <c r="G2047">
        <v>10</v>
      </c>
      <c r="H2047">
        <v>0</v>
      </c>
    </row>
    <row r="2048" spans="1:8" x14ac:dyDescent="0.25">
      <c r="A2048">
        <v>161926</v>
      </c>
      <c r="B2048" t="s">
        <v>432</v>
      </c>
      <c r="C2048" t="s">
        <v>303</v>
      </c>
      <c r="D2048" t="s">
        <v>20</v>
      </c>
      <c r="E2048" t="s">
        <v>18</v>
      </c>
      <c r="F2048" t="s">
        <v>35</v>
      </c>
      <c r="G2048">
        <v>10</v>
      </c>
      <c r="H2048">
        <v>0</v>
      </c>
    </row>
    <row r="2049" spans="1:8" x14ac:dyDescent="0.25">
      <c r="A2049">
        <v>161926</v>
      </c>
      <c r="B2049" t="s">
        <v>432</v>
      </c>
      <c r="C2049" t="s">
        <v>303</v>
      </c>
      <c r="D2049" t="s">
        <v>17</v>
      </c>
      <c r="E2049" t="s">
        <v>12</v>
      </c>
      <c r="F2049" t="s">
        <v>13</v>
      </c>
      <c r="G2049">
        <v>10</v>
      </c>
      <c r="H2049">
        <v>0</v>
      </c>
    </row>
    <row r="2050" spans="1:8" x14ac:dyDescent="0.25">
      <c r="A2050">
        <v>161927</v>
      </c>
      <c r="B2050" t="s">
        <v>634</v>
      </c>
      <c r="C2050" t="s">
        <v>635</v>
      </c>
      <c r="D2050" t="s">
        <v>14</v>
      </c>
      <c r="E2050" t="s">
        <v>28</v>
      </c>
      <c r="F2050" t="s">
        <v>88</v>
      </c>
      <c r="G2050">
        <v>10</v>
      </c>
      <c r="H2050">
        <v>0</v>
      </c>
    </row>
    <row r="2051" spans="1:8" x14ac:dyDescent="0.25">
      <c r="A2051">
        <v>161927</v>
      </c>
      <c r="B2051" t="s">
        <v>634</v>
      </c>
      <c r="C2051" t="s">
        <v>635</v>
      </c>
      <c r="D2051" t="s">
        <v>17</v>
      </c>
      <c r="E2051" t="s">
        <v>12</v>
      </c>
      <c r="F2051" t="s">
        <v>13</v>
      </c>
      <c r="G2051">
        <v>10</v>
      </c>
      <c r="H2051">
        <v>0</v>
      </c>
    </row>
    <row r="2052" spans="1:8" x14ac:dyDescent="0.25">
      <c r="A2052">
        <v>161927</v>
      </c>
      <c r="B2052" t="s">
        <v>634</v>
      </c>
      <c r="C2052" t="s">
        <v>635</v>
      </c>
      <c r="D2052" t="s">
        <v>11</v>
      </c>
      <c r="E2052" t="s">
        <v>15</v>
      </c>
      <c r="F2052" t="s">
        <v>26</v>
      </c>
      <c r="G2052">
        <v>10</v>
      </c>
      <c r="H2052">
        <v>0</v>
      </c>
    </row>
    <row r="2053" spans="1:8" x14ac:dyDescent="0.25">
      <c r="A2053">
        <v>161929</v>
      </c>
      <c r="B2053" t="s">
        <v>1406</v>
      </c>
      <c r="C2053" t="s">
        <v>192</v>
      </c>
      <c r="D2053" t="s">
        <v>17</v>
      </c>
      <c r="E2053" t="s">
        <v>18</v>
      </c>
      <c r="F2053" t="s">
        <v>1407</v>
      </c>
      <c r="G2053">
        <v>10</v>
      </c>
      <c r="H2053">
        <v>0</v>
      </c>
    </row>
    <row r="2054" spans="1:8" x14ac:dyDescent="0.25">
      <c r="A2054">
        <v>161929</v>
      </c>
      <c r="B2054" t="s">
        <v>1406</v>
      </c>
      <c r="C2054" t="s">
        <v>192</v>
      </c>
      <c r="D2054" t="s">
        <v>20</v>
      </c>
      <c r="E2054" t="s">
        <v>33</v>
      </c>
      <c r="F2054" t="s">
        <v>68</v>
      </c>
      <c r="G2054">
        <v>10</v>
      </c>
      <c r="H2054">
        <v>0</v>
      </c>
    </row>
    <row r="2055" spans="1:8" x14ac:dyDescent="0.25">
      <c r="A2055">
        <v>161929</v>
      </c>
      <c r="B2055" t="s">
        <v>1406</v>
      </c>
      <c r="C2055" t="s">
        <v>192</v>
      </c>
      <c r="D2055" t="s">
        <v>11</v>
      </c>
      <c r="E2055" t="s">
        <v>12</v>
      </c>
      <c r="F2055" t="s">
        <v>13</v>
      </c>
      <c r="G2055">
        <v>10</v>
      </c>
      <c r="H2055">
        <v>0</v>
      </c>
    </row>
    <row r="2056" spans="1:8" x14ac:dyDescent="0.25">
      <c r="A2056">
        <v>161929</v>
      </c>
      <c r="B2056" t="s">
        <v>1406</v>
      </c>
      <c r="C2056" t="s">
        <v>192</v>
      </c>
      <c r="D2056" t="s">
        <v>14</v>
      </c>
      <c r="E2056" t="s">
        <v>15</v>
      </c>
      <c r="F2056" t="s">
        <v>188</v>
      </c>
      <c r="G2056">
        <v>10</v>
      </c>
      <c r="H2056">
        <v>0</v>
      </c>
    </row>
    <row r="2057" spans="1:8" x14ac:dyDescent="0.25">
      <c r="A2057">
        <v>161940</v>
      </c>
      <c r="B2057" t="s">
        <v>265</v>
      </c>
      <c r="C2057" t="s">
        <v>266</v>
      </c>
      <c r="D2057" t="s">
        <v>14</v>
      </c>
      <c r="E2057" t="s">
        <v>12</v>
      </c>
      <c r="F2057" t="s">
        <v>13</v>
      </c>
      <c r="G2057">
        <v>10</v>
      </c>
      <c r="H2057">
        <v>0</v>
      </c>
    </row>
    <row r="2058" spans="1:8" x14ac:dyDescent="0.25">
      <c r="A2058">
        <v>161954</v>
      </c>
      <c r="B2058" t="s">
        <v>239</v>
      </c>
      <c r="C2058" t="s">
        <v>240</v>
      </c>
      <c r="D2058" t="s">
        <v>20</v>
      </c>
      <c r="E2058" t="s">
        <v>59</v>
      </c>
      <c r="F2058" t="s">
        <v>60</v>
      </c>
      <c r="G2058">
        <v>10</v>
      </c>
      <c r="H2058">
        <v>0</v>
      </c>
    </row>
    <row r="2059" spans="1:8" x14ac:dyDescent="0.25">
      <c r="A2059">
        <v>161970</v>
      </c>
      <c r="B2059" t="s">
        <v>393</v>
      </c>
      <c r="C2059" t="s">
        <v>394</v>
      </c>
      <c r="D2059" t="s">
        <v>11</v>
      </c>
      <c r="E2059" t="s">
        <v>18</v>
      </c>
      <c r="F2059" t="s">
        <v>34</v>
      </c>
      <c r="G2059">
        <v>10</v>
      </c>
      <c r="H2059">
        <v>0</v>
      </c>
    </row>
    <row r="2060" spans="1:8" x14ac:dyDescent="0.25">
      <c r="A2060">
        <v>161972</v>
      </c>
      <c r="B2060" t="s">
        <v>259</v>
      </c>
      <c r="C2060" t="s">
        <v>260</v>
      </c>
      <c r="D2060" t="s">
        <v>20</v>
      </c>
      <c r="E2060" t="s">
        <v>18</v>
      </c>
      <c r="F2060" t="s">
        <v>19</v>
      </c>
      <c r="G2060">
        <v>10</v>
      </c>
      <c r="H2060">
        <v>0</v>
      </c>
    </row>
    <row r="2061" spans="1:8" x14ac:dyDescent="0.25">
      <c r="A2061">
        <v>161981</v>
      </c>
      <c r="B2061" t="s">
        <v>900</v>
      </c>
      <c r="C2061" t="s">
        <v>901</v>
      </c>
      <c r="D2061" t="s">
        <v>20</v>
      </c>
      <c r="E2061" t="s">
        <v>18</v>
      </c>
      <c r="F2061" t="s">
        <v>132</v>
      </c>
      <c r="G2061">
        <v>10</v>
      </c>
      <c r="H2061">
        <v>0</v>
      </c>
    </row>
    <row r="2062" spans="1:8" x14ac:dyDescent="0.25">
      <c r="A2062">
        <v>161981</v>
      </c>
      <c r="B2062" t="s">
        <v>900</v>
      </c>
      <c r="C2062" t="s">
        <v>901</v>
      </c>
      <c r="D2062" t="s">
        <v>17</v>
      </c>
      <c r="E2062" t="s">
        <v>15</v>
      </c>
      <c r="F2062" t="s">
        <v>26</v>
      </c>
      <c r="G2062">
        <v>10</v>
      </c>
      <c r="H2062">
        <v>0</v>
      </c>
    </row>
    <row r="2063" spans="1:8" x14ac:dyDescent="0.25">
      <c r="A2063">
        <v>161982</v>
      </c>
      <c r="B2063" t="s">
        <v>247</v>
      </c>
      <c r="C2063" t="s">
        <v>248</v>
      </c>
      <c r="D2063" t="s">
        <v>20</v>
      </c>
      <c r="E2063" t="s">
        <v>18</v>
      </c>
      <c r="F2063" t="s">
        <v>46</v>
      </c>
      <c r="G2063">
        <v>10</v>
      </c>
      <c r="H2063">
        <v>0</v>
      </c>
    </row>
    <row r="2064" spans="1:8" x14ac:dyDescent="0.25">
      <c r="A2064">
        <v>161989</v>
      </c>
      <c r="B2064" t="s">
        <v>861</v>
      </c>
      <c r="C2064" t="s">
        <v>862</v>
      </c>
      <c r="D2064" t="s">
        <v>14</v>
      </c>
      <c r="E2064" t="s">
        <v>18</v>
      </c>
      <c r="F2064" t="s">
        <v>147</v>
      </c>
      <c r="G2064">
        <v>10</v>
      </c>
      <c r="H2064">
        <v>0</v>
      </c>
    </row>
    <row r="2065" spans="1:8" x14ac:dyDescent="0.25">
      <c r="A2065">
        <v>161989</v>
      </c>
      <c r="B2065" t="s">
        <v>861</v>
      </c>
      <c r="C2065" t="s">
        <v>862</v>
      </c>
      <c r="D2065" t="s">
        <v>20</v>
      </c>
      <c r="E2065" t="s">
        <v>28</v>
      </c>
      <c r="F2065" t="s">
        <v>88</v>
      </c>
      <c r="G2065">
        <v>10</v>
      </c>
      <c r="H2065">
        <v>0</v>
      </c>
    </row>
    <row r="2066" spans="1:8" x14ac:dyDescent="0.25">
      <c r="A2066">
        <v>161989</v>
      </c>
      <c r="B2066" t="s">
        <v>861</v>
      </c>
      <c r="C2066" t="s">
        <v>862</v>
      </c>
      <c r="D2066" t="s">
        <v>11</v>
      </c>
      <c r="E2066" t="s">
        <v>12</v>
      </c>
      <c r="F2066" t="s">
        <v>83</v>
      </c>
      <c r="G2066">
        <v>10</v>
      </c>
      <c r="H2066">
        <v>0</v>
      </c>
    </row>
    <row r="2067" spans="1:8" x14ac:dyDescent="0.25">
      <c r="A2067">
        <v>161992</v>
      </c>
      <c r="B2067" t="s">
        <v>295</v>
      </c>
      <c r="C2067" t="s">
        <v>296</v>
      </c>
      <c r="D2067" t="s">
        <v>17</v>
      </c>
      <c r="E2067" t="s">
        <v>33</v>
      </c>
      <c r="F2067" t="s">
        <v>144</v>
      </c>
      <c r="G2067">
        <v>10</v>
      </c>
      <c r="H2067">
        <v>0</v>
      </c>
    </row>
    <row r="2068" spans="1:8" x14ac:dyDescent="0.25">
      <c r="A2068">
        <v>161992</v>
      </c>
      <c r="B2068" t="s">
        <v>295</v>
      </c>
      <c r="C2068" t="s">
        <v>296</v>
      </c>
      <c r="D2068" t="s">
        <v>11</v>
      </c>
      <c r="E2068" t="s">
        <v>12</v>
      </c>
      <c r="F2068" t="s">
        <v>13</v>
      </c>
      <c r="G2068">
        <v>10</v>
      </c>
      <c r="H2068">
        <v>0</v>
      </c>
    </row>
    <row r="2069" spans="1:8" x14ac:dyDescent="0.25">
      <c r="A2069">
        <v>161992</v>
      </c>
      <c r="B2069" t="s">
        <v>295</v>
      </c>
      <c r="C2069" t="s">
        <v>296</v>
      </c>
      <c r="D2069" t="s">
        <v>20</v>
      </c>
      <c r="E2069" t="s">
        <v>15</v>
      </c>
      <c r="F2069" t="s">
        <v>123</v>
      </c>
      <c r="G2069">
        <v>10</v>
      </c>
      <c r="H2069">
        <v>0</v>
      </c>
    </row>
    <row r="2070" spans="1:8" x14ac:dyDescent="0.25">
      <c r="A2070">
        <v>161993</v>
      </c>
      <c r="B2070" t="s">
        <v>1335</v>
      </c>
      <c r="C2070" t="s">
        <v>1336</v>
      </c>
      <c r="D2070" t="s">
        <v>11</v>
      </c>
      <c r="E2070" t="s">
        <v>33</v>
      </c>
      <c r="F2070" t="s">
        <v>95</v>
      </c>
      <c r="G2070">
        <v>10</v>
      </c>
      <c r="H2070">
        <v>0</v>
      </c>
    </row>
    <row r="2071" spans="1:8" x14ac:dyDescent="0.25">
      <c r="A2071">
        <v>161993</v>
      </c>
      <c r="B2071" t="s">
        <v>1335</v>
      </c>
      <c r="C2071" t="s">
        <v>1336</v>
      </c>
      <c r="D2071" t="s">
        <v>20</v>
      </c>
      <c r="E2071" t="s">
        <v>15</v>
      </c>
      <c r="F2071" t="s">
        <v>69</v>
      </c>
      <c r="G2071">
        <v>10</v>
      </c>
      <c r="H2071">
        <v>0</v>
      </c>
    </row>
    <row r="2072" spans="1:8" x14ac:dyDescent="0.25">
      <c r="A2072">
        <v>162010</v>
      </c>
      <c r="B2072" t="s">
        <v>852</v>
      </c>
      <c r="C2072" t="s">
        <v>853</v>
      </c>
      <c r="D2072" t="s">
        <v>17</v>
      </c>
      <c r="E2072" t="s">
        <v>18</v>
      </c>
      <c r="F2072" t="s">
        <v>147</v>
      </c>
      <c r="G2072">
        <v>10</v>
      </c>
      <c r="H2072">
        <v>0</v>
      </c>
    </row>
    <row r="2073" spans="1:8" x14ac:dyDescent="0.25">
      <c r="A2073">
        <v>162021</v>
      </c>
      <c r="B2073" t="s">
        <v>418</v>
      </c>
      <c r="C2073" t="s">
        <v>419</v>
      </c>
      <c r="D2073" t="s">
        <v>20</v>
      </c>
      <c r="E2073" t="s">
        <v>18</v>
      </c>
      <c r="F2073" t="s">
        <v>110</v>
      </c>
      <c r="G2073">
        <v>10</v>
      </c>
      <c r="H2073">
        <v>0</v>
      </c>
    </row>
    <row r="2074" spans="1:8" x14ac:dyDescent="0.25">
      <c r="A2074">
        <v>162021</v>
      </c>
      <c r="B2074" t="s">
        <v>418</v>
      </c>
      <c r="C2074" t="s">
        <v>419</v>
      </c>
      <c r="D2074" t="s">
        <v>17</v>
      </c>
      <c r="E2074" t="s">
        <v>28</v>
      </c>
      <c r="F2074" t="s">
        <v>29</v>
      </c>
      <c r="G2074">
        <v>10</v>
      </c>
      <c r="H2074">
        <v>0</v>
      </c>
    </row>
    <row r="2075" spans="1:8" x14ac:dyDescent="0.25">
      <c r="A2075">
        <v>162022</v>
      </c>
      <c r="B2075" t="s">
        <v>282</v>
      </c>
      <c r="C2075" t="s">
        <v>283</v>
      </c>
      <c r="D2075" t="s">
        <v>17</v>
      </c>
      <c r="E2075" t="s">
        <v>15</v>
      </c>
      <c r="F2075" t="s">
        <v>69</v>
      </c>
      <c r="G2075">
        <v>10</v>
      </c>
      <c r="H2075">
        <v>0</v>
      </c>
    </row>
    <row r="2076" spans="1:8" x14ac:dyDescent="0.25">
      <c r="A2076">
        <v>162025</v>
      </c>
      <c r="B2076" t="s">
        <v>489</v>
      </c>
      <c r="C2076" t="s">
        <v>490</v>
      </c>
      <c r="D2076" t="s">
        <v>14</v>
      </c>
      <c r="E2076" t="s">
        <v>18</v>
      </c>
      <c r="F2076" t="s">
        <v>35</v>
      </c>
      <c r="G2076">
        <v>10</v>
      </c>
      <c r="H2076">
        <v>0</v>
      </c>
    </row>
    <row r="2077" spans="1:8" x14ac:dyDescent="0.25">
      <c r="A2077">
        <v>162025</v>
      </c>
      <c r="B2077" t="s">
        <v>489</v>
      </c>
      <c r="C2077" t="s">
        <v>490</v>
      </c>
      <c r="D2077" t="s">
        <v>17</v>
      </c>
      <c r="E2077" t="s">
        <v>15</v>
      </c>
      <c r="F2077" t="s">
        <v>109</v>
      </c>
      <c r="G2077">
        <v>10</v>
      </c>
      <c r="H2077">
        <v>0</v>
      </c>
    </row>
    <row r="2078" spans="1:8" x14ac:dyDescent="0.25">
      <c r="A2078">
        <v>162026</v>
      </c>
      <c r="B2078" t="s">
        <v>1349</v>
      </c>
      <c r="C2078" t="s">
        <v>1350</v>
      </c>
      <c r="D2078" t="s">
        <v>17</v>
      </c>
      <c r="E2078" t="s">
        <v>18</v>
      </c>
      <c r="F2078" t="s">
        <v>110</v>
      </c>
      <c r="G2078">
        <v>10</v>
      </c>
      <c r="H2078">
        <v>0</v>
      </c>
    </row>
    <row r="2079" spans="1:8" x14ac:dyDescent="0.25">
      <c r="A2079">
        <v>162026</v>
      </c>
      <c r="B2079" t="s">
        <v>1349</v>
      </c>
      <c r="C2079" t="s">
        <v>1350</v>
      </c>
      <c r="D2079" t="s">
        <v>14</v>
      </c>
      <c r="E2079" t="s">
        <v>33</v>
      </c>
      <c r="F2079" t="s">
        <v>95</v>
      </c>
      <c r="G2079">
        <v>10</v>
      </c>
      <c r="H2079">
        <v>0</v>
      </c>
    </row>
    <row r="2080" spans="1:8" x14ac:dyDescent="0.25">
      <c r="A2080">
        <v>162026</v>
      </c>
      <c r="B2080" t="s">
        <v>1349</v>
      </c>
      <c r="C2080" t="s">
        <v>1350</v>
      </c>
      <c r="D2080" t="s">
        <v>20</v>
      </c>
      <c r="E2080" t="s">
        <v>15</v>
      </c>
      <c r="F2080" t="s">
        <v>123</v>
      </c>
      <c r="G2080">
        <v>10</v>
      </c>
      <c r="H2080">
        <v>0</v>
      </c>
    </row>
    <row r="2081" spans="1:8" x14ac:dyDescent="0.25">
      <c r="A2081">
        <v>162030</v>
      </c>
      <c r="B2081" t="s">
        <v>452</v>
      </c>
      <c r="C2081" t="s">
        <v>161</v>
      </c>
      <c r="D2081" t="s">
        <v>20</v>
      </c>
      <c r="E2081" t="s">
        <v>18</v>
      </c>
      <c r="F2081" t="s">
        <v>84</v>
      </c>
      <c r="G2081">
        <v>10</v>
      </c>
      <c r="H2081">
        <v>0</v>
      </c>
    </row>
    <row r="2082" spans="1:8" x14ac:dyDescent="0.25">
      <c r="A2082">
        <v>162030</v>
      </c>
      <c r="B2082" t="s">
        <v>452</v>
      </c>
      <c r="C2082" t="s">
        <v>161</v>
      </c>
      <c r="D2082" t="s">
        <v>11</v>
      </c>
      <c r="E2082" t="s">
        <v>21</v>
      </c>
      <c r="F2082" t="s">
        <v>51</v>
      </c>
      <c r="G2082">
        <v>10</v>
      </c>
      <c r="H2082">
        <v>0</v>
      </c>
    </row>
    <row r="2083" spans="1:8" x14ac:dyDescent="0.25">
      <c r="A2083">
        <v>162030</v>
      </c>
      <c r="B2083" t="s">
        <v>452</v>
      </c>
      <c r="C2083" t="s">
        <v>161</v>
      </c>
      <c r="D2083" t="s">
        <v>17</v>
      </c>
      <c r="E2083" t="s">
        <v>12</v>
      </c>
      <c r="F2083" t="s">
        <v>13</v>
      </c>
      <c r="G2083">
        <v>10</v>
      </c>
      <c r="H2083">
        <v>0</v>
      </c>
    </row>
    <row r="2084" spans="1:8" x14ac:dyDescent="0.25">
      <c r="A2084">
        <v>162066</v>
      </c>
      <c r="B2084" t="s">
        <v>252</v>
      </c>
      <c r="C2084" t="s">
        <v>253</v>
      </c>
      <c r="D2084" t="s">
        <v>20</v>
      </c>
      <c r="E2084" t="s">
        <v>18</v>
      </c>
      <c r="F2084" t="s">
        <v>46</v>
      </c>
      <c r="G2084">
        <v>10</v>
      </c>
      <c r="H2084">
        <v>0</v>
      </c>
    </row>
    <row r="2085" spans="1:8" x14ac:dyDescent="0.25">
      <c r="A2085">
        <v>162072</v>
      </c>
      <c r="B2085" t="s">
        <v>636</v>
      </c>
      <c r="C2085" t="s">
        <v>637</v>
      </c>
      <c r="D2085" t="s">
        <v>17</v>
      </c>
      <c r="E2085" t="s">
        <v>18</v>
      </c>
      <c r="F2085" t="s">
        <v>35</v>
      </c>
      <c r="G2085">
        <v>10</v>
      </c>
      <c r="H2085">
        <v>0</v>
      </c>
    </row>
    <row r="2086" spans="1:8" x14ac:dyDescent="0.25">
      <c r="A2086">
        <v>162072</v>
      </c>
      <c r="B2086" t="s">
        <v>636</v>
      </c>
      <c r="C2086" t="s">
        <v>637</v>
      </c>
      <c r="D2086" t="s">
        <v>20</v>
      </c>
      <c r="E2086" t="s">
        <v>33</v>
      </c>
      <c r="F2086" t="s">
        <v>95</v>
      </c>
      <c r="G2086">
        <v>10</v>
      </c>
      <c r="H2086">
        <v>0</v>
      </c>
    </row>
    <row r="2087" spans="1:8" x14ac:dyDescent="0.25">
      <c r="A2087">
        <v>162072</v>
      </c>
      <c r="B2087" t="s">
        <v>636</v>
      </c>
      <c r="C2087" t="s">
        <v>637</v>
      </c>
      <c r="D2087" t="s">
        <v>11</v>
      </c>
      <c r="E2087" t="s">
        <v>15</v>
      </c>
      <c r="F2087" t="s">
        <v>69</v>
      </c>
      <c r="G2087">
        <v>10</v>
      </c>
      <c r="H2087">
        <v>0</v>
      </c>
    </row>
    <row r="2088" spans="1:8" x14ac:dyDescent="0.25">
      <c r="A2088">
        <v>162078</v>
      </c>
      <c r="B2088" t="s">
        <v>241</v>
      </c>
      <c r="C2088" t="s">
        <v>242</v>
      </c>
      <c r="D2088" t="s">
        <v>11</v>
      </c>
      <c r="E2088" t="s">
        <v>21</v>
      </c>
      <c r="F2088" t="s">
        <v>51</v>
      </c>
      <c r="G2088">
        <v>10</v>
      </c>
      <c r="H2088">
        <v>0</v>
      </c>
    </row>
    <row r="2089" spans="1:8" x14ac:dyDescent="0.25">
      <c r="A2089">
        <v>162078</v>
      </c>
      <c r="B2089" t="s">
        <v>241</v>
      </c>
      <c r="C2089" t="s">
        <v>242</v>
      </c>
      <c r="D2089" t="s">
        <v>14</v>
      </c>
      <c r="E2089" t="s">
        <v>15</v>
      </c>
      <c r="F2089" t="s">
        <v>69</v>
      </c>
      <c r="G2089">
        <v>10</v>
      </c>
      <c r="H2089">
        <v>0</v>
      </c>
    </row>
    <row r="2090" spans="1:8" x14ac:dyDescent="0.25">
      <c r="A2090">
        <v>162082</v>
      </c>
      <c r="B2090" t="s">
        <v>1442</v>
      </c>
      <c r="C2090" t="s">
        <v>173</v>
      </c>
      <c r="D2090" t="s">
        <v>20</v>
      </c>
      <c r="E2090" t="s">
        <v>18</v>
      </c>
      <c r="F2090" t="s">
        <v>127</v>
      </c>
      <c r="G2090">
        <v>10</v>
      </c>
      <c r="H2090">
        <v>0</v>
      </c>
    </row>
    <row r="2091" spans="1:8" x14ac:dyDescent="0.25">
      <c r="A2091">
        <v>162094</v>
      </c>
      <c r="B2091" t="s">
        <v>229</v>
      </c>
      <c r="C2091" t="s">
        <v>72</v>
      </c>
      <c r="D2091" t="s">
        <v>20</v>
      </c>
      <c r="E2091" t="s">
        <v>12</v>
      </c>
      <c r="F2091" t="s">
        <v>165</v>
      </c>
      <c r="G2091">
        <v>10</v>
      </c>
      <c r="H2091">
        <v>0</v>
      </c>
    </row>
    <row r="2092" spans="1:8" x14ac:dyDescent="0.25">
      <c r="A2092">
        <v>162104</v>
      </c>
      <c r="B2092" t="s">
        <v>1119</v>
      </c>
      <c r="C2092" t="s">
        <v>1120</v>
      </c>
      <c r="D2092" t="s">
        <v>11</v>
      </c>
      <c r="E2092" t="s">
        <v>33</v>
      </c>
      <c r="F2092" t="s">
        <v>95</v>
      </c>
      <c r="G2092">
        <v>10</v>
      </c>
      <c r="H2092">
        <v>0</v>
      </c>
    </row>
    <row r="2093" spans="1:8" x14ac:dyDescent="0.25">
      <c r="A2093">
        <v>162104</v>
      </c>
      <c r="B2093" t="s">
        <v>1119</v>
      </c>
      <c r="C2093" t="s">
        <v>1120</v>
      </c>
      <c r="D2093" t="s">
        <v>17</v>
      </c>
      <c r="E2093" t="s">
        <v>44</v>
      </c>
      <c r="F2093" t="s">
        <v>776</v>
      </c>
      <c r="G2093">
        <v>10</v>
      </c>
      <c r="H2093">
        <v>0</v>
      </c>
    </row>
    <row r="2094" spans="1:8" x14ac:dyDescent="0.25">
      <c r="A2094">
        <v>162106</v>
      </c>
      <c r="B2094" t="s">
        <v>410</v>
      </c>
      <c r="C2094" t="s">
        <v>411</v>
      </c>
      <c r="D2094" t="s">
        <v>14</v>
      </c>
      <c r="E2094" t="s">
        <v>18</v>
      </c>
      <c r="F2094" t="s">
        <v>34</v>
      </c>
      <c r="G2094">
        <v>10</v>
      </c>
      <c r="H2094">
        <v>0</v>
      </c>
    </row>
    <row r="2095" spans="1:8" x14ac:dyDescent="0.25">
      <c r="A2095">
        <v>162106</v>
      </c>
      <c r="B2095" t="s">
        <v>410</v>
      </c>
      <c r="C2095" t="s">
        <v>411</v>
      </c>
      <c r="D2095" t="s">
        <v>17</v>
      </c>
      <c r="E2095" t="s">
        <v>33</v>
      </c>
      <c r="F2095" t="s">
        <v>95</v>
      </c>
      <c r="G2095">
        <v>10</v>
      </c>
      <c r="H2095">
        <v>0</v>
      </c>
    </row>
    <row r="2096" spans="1:8" x14ac:dyDescent="0.25">
      <c r="A2096">
        <v>162106</v>
      </c>
      <c r="B2096" t="s">
        <v>410</v>
      </c>
      <c r="C2096" t="s">
        <v>411</v>
      </c>
      <c r="D2096" t="s">
        <v>20</v>
      </c>
      <c r="E2096" t="s">
        <v>12</v>
      </c>
      <c r="F2096" t="s">
        <v>34</v>
      </c>
      <c r="G2096">
        <v>10</v>
      </c>
      <c r="H2096">
        <v>0</v>
      </c>
    </row>
    <row r="2097" spans="1:8" x14ac:dyDescent="0.25">
      <c r="A2097">
        <v>162107</v>
      </c>
      <c r="B2097" t="s">
        <v>410</v>
      </c>
      <c r="C2097" t="s">
        <v>511</v>
      </c>
      <c r="D2097" t="s">
        <v>17</v>
      </c>
      <c r="E2097" t="s">
        <v>21</v>
      </c>
      <c r="F2097" t="s">
        <v>51</v>
      </c>
      <c r="G2097">
        <v>10</v>
      </c>
      <c r="H2097">
        <v>0</v>
      </c>
    </row>
    <row r="2098" spans="1:8" x14ac:dyDescent="0.25">
      <c r="A2098">
        <v>162112</v>
      </c>
      <c r="B2098" t="s">
        <v>325</v>
      </c>
      <c r="C2098" t="s">
        <v>326</v>
      </c>
      <c r="D2098" t="s">
        <v>14</v>
      </c>
      <c r="E2098" t="s">
        <v>18</v>
      </c>
      <c r="F2098" t="s">
        <v>19</v>
      </c>
      <c r="G2098">
        <v>10</v>
      </c>
      <c r="H2098">
        <v>0</v>
      </c>
    </row>
    <row r="2099" spans="1:8" x14ac:dyDescent="0.25">
      <c r="A2099">
        <v>162112</v>
      </c>
      <c r="B2099" t="s">
        <v>325</v>
      </c>
      <c r="C2099" t="s">
        <v>326</v>
      </c>
      <c r="D2099" t="s">
        <v>20</v>
      </c>
      <c r="E2099" t="s">
        <v>33</v>
      </c>
      <c r="F2099" t="s">
        <v>95</v>
      </c>
      <c r="G2099">
        <v>10</v>
      </c>
      <c r="H2099">
        <v>0</v>
      </c>
    </row>
    <row r="2100" spans="1:8" x14ac:dyDescent="0.25">
      <c r="A2100">
        <v>162128</v>
      </c>
      <c r="B2100" t="s">
        <v>1012</v>
      </c>
      <c r="C2100" t="s">
        <v>1013</v>
      </c>
      <c r="D2100" t="s">
        <v>14</v>
      </c>
      <c r="E2100" t="s">
        <v>28</v>
      </c>
      <c r="F2100" t="s">
        <v>29</v>
      </c>
      <c r="G2100">
        <v>10</v>
      </c>
      <c r="H2100">
        <v>0</v>
      </c>
    </row>
    <row r="2101" spans="1:8" x14ac:dyDescent="0.25">
      <c r="A2101">
        <v>162129</v>
      </c>
      <c r="B2101" t="s">
        <v>328</v>
      </c>
      <c r="C2101" t="s">
        <v>137</v>
      </c>
      <c r="D2101" t="s">
        <v>14</v>
      </c>
      <c r="E2101" t="s">
        <v>18</v>
      </c>
      <c r="F2101" t="s">
        <v>110</v>
      </c>
      <c r="G2101">
        <v>10</v>
      </c>
      <c r="H2101">
        <v>0</v>
      </c>
    </row>
    <row r="2102" spans="1:8" x14ac:dyDescent="0.25">
      <c r="A2102">
        <v>162129</v>
      </c>
      <c r="B2102" t="s">
        <v>328</v>
      </c>
      <c r="C2102" t="s">
        <v>137</v>
      </c>
      <c r="D2102" t="s">
        <v>11</v>
      </c>
      <c r="E2102" t="s">
        <v>21</v>
      </c>
      <c r="F2102" t="s">
        <v>51</v>
      </c>
      <c r="G2102">
        <v>10</v>
      </c>
      <c r="H2102">
        <v>0</v>
      </c>
    </row>
    <row r="2103" spans="1:8" x14ac:dyDescent="0.25">
      <c r="A2103">
        <v>162129</v>
      </c>
      <c r="B2103" t="s">
        <v>328</v>
      </c>
      <c r="C2103" t="s">
        <v>137</v>
      </c>
      <c r="D2103" t="s">
        <v>17</v>
      </c>
      <c r="E2103" t="s">
        <v>12</v>
      </c>
      <c r="F2103" t="s">
        <v>83</v>
      </c>
      <c r="G2103">
        <v>10</v>
      </c>
      <c r="H2103">
        <v>0</v>
      </c>
    </row>
    <row r="2104" spans="1:8" x14ac:dyDescent="0.25">
      <c r="A2104">
        <v>162129</v>
      </c>
      <c r="B2104" t="s">
        <v>328</v>
      </c>
      <c r="C2104" t="s">
        <v>137</v>
      </c>
      <c r="D2104" t="s">
        <v>20</v>
      </c>
      <c r="E2104" t="s">
        <v>15</v>
      </c>
      <c r="F2104" t="s">
        <v>188</v>
      </c>
      <c r="G2104">
        <v>10</v>
      </c>
      <c r="H2104">
        <v>0</v>
      </c>
    </row>
    <row r="2105" spans="1:8" x14ac:dyDescent="0.25">
      <c r="A2105">
        <v>162130</v>
      </c>
      <c r="B2105" t="s">
        <v>254</v>
      </c>
      <c r="C2105" t="s">
        <v>255</v>
      </c>
      <c r="D2105" t="s">
        <v>14</v>
      </c>
      <c r="E2105" t="s">
        <v>18</v>
      </c>
      <c r="F2105" t="s">
        <v>132</v>
      </c>
      <c r="G2105">
        <v>10</v>
      </c>
      <c r="H2105">
        <v>0</v>
      </c>
    </row>
    <row r="2106" spans="1:8" x14ac:dyDescent="0.25">
      <c r="A2106">
        <v>162130</v>
      </c>
      <c r="B2106" t="s">
        <v>254</v>
      </c>
      <c r="C2106" t="s">
        <v>255</v>
      </c>
      <c r="D2106" t="s">
        <v>17</v>
      </c>
      <c r="E2106" t="s">
        <v>28</v>
      </c>
      <c r="F2106" t="s">
        <v>29</v>
      </c>
      <c r="G2106">
        <v>10</v>
      </c>
      <c r="H2106">
        <v>0</v>
      </c>
    </row>
    <row r="2107" spans="1:8" x14ac:dyDescent="0.25">
      <c r="A2107">
        <v>162130</v>
      </c>
      <c r="B2107" t="s">
        <v>254</v>
      </c>
      <c r="C2107" t="s">
        <v>255</v>
      </c>
      <c r="D2107" t="s">
        <v>20</v>
      </c>
      <c r="E2107" t="s">
        <v>12</v>
      </c>
      <c r="F2107" t="s">
        <v>27</v>
      </c>
      <c r="G2107">
        <v>10</v>
      </c>
      <c r="H2107">
        <v>0</v>
      </c>
    </row>
    <row r="2108" spans="1:8" x14ac:dyDescent="0.25">
      <c r="A2108">
        <v>162137</v>
      </c>
      <c r="B2108" t="s">
        <v>374</v>
      </c>
      <c r="C2108" t="s">
        <v>97</v>
      </c>
      <c r="D2108" t="s">
        <v>17</v>
      </c>
      <c r="E2108" t="s">
        <v>18</v>
      </c>
      <c r="F2108" t="s">
        <v>35</v>
      </c>
      <c r="G2108">
        <v>10</v>
      </c>
      <c r="H2108">
        <v>0</v>
      </c>
    </row>
    <row r="2109" spans="1:8" x14ac:dyDescent="0.25">
      <c r="A2109">
        <v>162143</v>
      </c>
      <c r="B2109" t="s">
        <v>756</v>
      </c>
      <c r="C2109" t="s">
        <v>757</v>
      </c>
      <c r="D2109" t="s">
        <v>14</v>
      </c>
      <c r="E2109" t="s">
        <v>59</v>
      </c>
      <c r="F2109" t="s">
        <v>60</v>
      </c>
      <c r="G2109">
        <v>10</v>
      </c>
      <c r="H2109">
        <v>0</v>
      </c>
    </row>
    <row r="2110" spans="1:8" x14ac:dyDescent="0.25">
      <c r="A2110">
        <v>162158</v>
      </c>
      <c r="B2110" t="s">
        <v>535</v>
      </c>
      <c r="C2110" t="s">
        <v>536</v>
      </c>
      <c r="D2110" t="s">
        <v>20</v>
      </c>
      <c r="E2110" t="s">
        <v>21</v>
      </c>
      <c r="F2110" t="s">
        <v>157</v>
      </c>
      <c r="G2110">
        <v>10</v>
      </c>
      <c r="H2110">
        <v>0</v>
      </c>
    </row>
    <row r="2111" spans="1:8" x14ac:dyDescent="0.25">
      <c r="A2111">
        <v>162158</v>
      </c>
      <c r="B2111" t="s">
        <v>535</v>
      </c>
      <c r="C2111" t="s">
        <v>536</v>
      </c>
      <c r="D2111" t="s">
        <v>14</v>
      </c>
      <c r="E2111" t="s">
        <v>12</v>
      </c>
      <c r="F2111" t="s">
        <v>13</v>
      </c>
      <c r="G2111">
        <v>10</v>
      </c>
      <c r="H2111">
        <v>0</v>
      </c>
    </row>
    <row r="2112" spans="1:8" x14ac:dyDescent="0.25">
      <c r="A2112">
        <v>162159</v>
      </c>
      <c r="B2112" t="s">
        <v>465</v>
      </c>
      <c r="C2112" t="s">
        <v>466</v>
      </c>
      <c r="D2112" t="s">
        <v>11</v>
      </c>
      <c r="E2112" t="s">
        <v>18</v>
      </c>
      <c r="F2112" t="s">
        <v>110</v>
      </c>
      <c r="G2112">
        <v>10</v>
      </c>
      <c r="H2112">
        <v>0</v>
      </c>
    </row>
    <row r="2113" spans="1:8" x14ac:dyDescent="0.25">
      <c r="A2113">
        <v>162159</v>
      </c>
      <c r="B2113" t="s">
        <v>465</v>
      </c>
      <c r="C2113" t="s">
        <v>466</v>
      </c>
      <c r="D2113" t="s">
        <v>20</v>
      </c>
      <c r="E2113" t="s">
        <v>21</v>
      </c>
      <c r="F2113" t="s">
        <v>51</v>
      </c>
      <c r="G2113">
        <v>10</v>
      </c>
      <c r="H2113">
        <v>0</v>
      </c>
    </row>
    <row r="2114" spans="1:8" x14ac:dyDescent="0.25">
      <c r="A2114">
        <v>162160</v>
      </c>
      <c r="B2114" t="s">
        <v>249</v>
      </c>
      <c r="C2114" t="s">
        <v>250</v>
      </c>
      <c r="D2114" t="s">
        <v>11</v>
      </c>
      <c r="E2114" t="s">
        <v>18</v>
      </c>
      <c r="F2114" t="s">
        <v>19</v>
      </c>
      <c r="G2114">
        <v>10</v>
      </c>
      <c r="H2114">
        <v>0</v>
      </c>
    </row>
    <row r="2115" spans="1:8" x14ac:dyDescent="0.25">
      <c r="A2115">
        <v>162160</v>
      </c>
      <c r="B2115" t="s">
        <v>249</v>
      </c>
      <c r="C2115" t="s">
        <v>250</v>
      </c>
      <c r="D2115" t="s">
        <v>20</v>
      </c>
      <c r="E2115" t="s">
        <v>12</v>
      </c>
      <c r="F2115" t="s">
        <v>27</v>
      </c>
      <c r="G2115">
        <v>10</v>
      </c>
      <c r="H2115">
        <v>0</v>
      </c>
    </row>
    <row r="2116" spans="1:8" x14ac:dyDescent="0.25">
      <c r="A2116">
        <v>162160</v>
      </c>
      <c r="B2116" t="s">
        <v>249</v>
      </c>
      <c r="C2116" t="s">
        <v>250</v>
      </c>
      <c r="D2116" t="s">
        <v>14</v>
      </c>
      <c r="E2116" t="s">
        <v>15</v>
      </c>
      <c r="F2116" t="s">
        <v>188</v>
      </c>
      <c r="G2116">
        <v>10</v>
      </c>
      <c r="H2116">
        <v>0</v>
      </c>
    </row>
    <row r="2117" spans="1:8" x14ac:dyDescent="0.25">
      <c r="A2117">
        <v>162162</v>
      </c>
      <c r="B2117" t="s">
        <v>251</v>
      </c>
      <c r="C2117" t="s">
        <v>171</v>
      </c>
      <c r="D2117" t="s">
        <v>17</v>
      </c>
      <c r="E2117" t="s">
        <v>21</v>
      </c>
      <c r="F2117" t="s">
        <v>51</v>
      </c>
      <c r="G2117">
        <v>10</v>
      </c>
      <c r="H2117">
        <v>0</v>
      </c>
    </row>
    <row r="2118" spans="1:8" x14ac:dyDescent="0.25">
      <c r="A2118">
        <v>162162</v>
      </c>
      <c r="B2118" t="s">
        <v>251</v>
      </c>
      <c r="C2118" t="s">
        <v>171</v>
      </c>
      <c r="D2118" t="s">
        <v>11</v>
      </c>
      <c r="E2118" t="s">
        <v>12</v>
      </c>
      <c r="F2118" t="s">
        <v>13</v>
      </c>
      <c r="G2118">
        <v>10</v>
      </c>
      <c r="H2118">
        <v>0</v>
      </c>
    </row>
    <row r="2119" spans="1:8" x14ac:dyDescent="0.25">
      <c r="A2119">
        <v>162168</v>
      </c>
      <c r="B2119" t="s">
        <v>230</v>
      </c>
      <c r="C2119" t="s">
        <v>231</v>
      </c>
      <c r="D2119" t="s">
        <v>14</v>
      </c>
      <c r="E2119" t="s">
        <v>18</v>
      </c>
      <c r="F2119" t="s">
        <v>46</v>
      </c>
      <c r="G2119">
        <v>10</v>
      </c>
      <c r="H2119">
        <v>0</v>
      </c>
    </row>
    <row r="2120" spans="1:8" x14ac:dyDescent="0.25">
      <c r="A2120">
        <v>162176</v>
      </c>
      <c r="B2120" t="s">
        <v>1005</v>
      </c>
      <c r="C2120" t="s">
        <v>1006</v>
      </c>
      <c r="D2120" t="s">
        <v>20</v>
      </c>
      <c r="E2120" t="s">
        <v>18</v>
      </c>
      <c r="F2120" t="s">
        <v>84</v>
      </c>
      <c r="G2120">
        <v>10</v>
      </c>
      <c r="H2120">
        <v>0</v>
      </c>
    </row>
    <row r="2121" spans="1:8" x14ac:dyDescent="0.25">
      <c r="A2121">
        <v>162176</v>
      </c>
      <c r="B2121" t="s">
        <v>1005</v>
      </c>
      <c r="C2121" t="s">
        <v>1006</v>
      </c>
      <c r="D2121" t="s">
        <v>17</v>
      </c>
      <c r="E2121" t="s">
        <v>33</v>
      </c>
      <c r="F2121" t="s">
        <v>95</v>
      </c>
      <c r="G2121">
        <v>10</v>
      </c>
      <c r="H2121">
        <v>0</v>
      </c>
    </row>
    <row r="2122" spans="1:8" x14ac:dyDescent="0.25">
      <c r="A2122">
        <v>162176</v>
      </c>
      <c r="B2122" t="s">
        <v>1005</v>
      </c>
      <c r="C2122" t="s">
        <v>1006</v>
      </c>
      <c r="D2122" t="s">
        <v>11</v>
      </c>
      <c r="E2122" t="s">
        <v>12</v>
      </c>
      <c r="F2122" t="s">
        <v>54</v>
      </c>
      <c r="G2122">
        <v>10</v>
      </c>
      <c r="H2122">
        <v>0</v>
      </c>
    </row>
    <row r="2123" spans="1:8" x14ac:dyDescent="0.25">
      <c r="A2123">
        <v>162180</v>
      </c>
      <c r="B2123" t="s">
        <v>1217</v>
      </c>
      <c r="C2123" t="s">
        <v>338</v>
      </c>
      <c r="D2123" t="s">
        <v>20</v>
      </c>
      <c r="E2123" t="s">
        <v>18</v>
      </c>
      <c r="F2123" t="s">
        <v>147</v>
      </c>
      <c r="G2123">
        <v>10</v>
      </c>
      <c r="H2123">
        <v>0</v>
      </c>
    </row>
    <row r="2124" spans="1:8" x14ac:dyDescent="0.25">
      <c r="A2124">
        <v>162180</v>
      </c>
      <c r="B2124" t="s">
        <v>1217</v>
      </c>
      <c r="C2124" t="s">
        <v>338</v>
      </c>
      <c r="D2124" t="s">
        <v>14</v>
      </c>
      <c r="E2124" t="s">
        <v>21</v>
      </c>
      <c r="F2124" t="s">
        <v>157</v>
      </c>
      <c r="G2124">
        <v>10</v>
      </c>
      <c r="H2124">
        <v>0</v>
      </c>
    </row>
    <row r="2125" spans="1:8" x14ac:dyDescent="0.25">
      <c r="A2125">
        <v>162180</v>
      </c>
      <c r="B2125" t="s">
        <v>1217</v>
      </c>
      <c r="C2125" t="s">
        <v>338</v>
      </c>
      <c r="D2125" t="s">
        <v>17</v>
      </c>
      <c r="E2125" t="s">
        <v>12</v>
      </c>
      <c r="F2125" t="s">
        <v>70</v>
      </c>
      <c r="G2125">
        <v>10</v>
      </c>
      <c r="H2125">
        <v>0</v>
      </c>
    </row>
    <row r="2126" spans="1:8" x14ac:dyDescent="0.25">
      <c r="A2126">
        <v>162180</v>
      </c>
      <c r="B2126" t="s">
        <v>1217</v>
      </c>
      <c r="C2126" t="s">
        <v>338</v>
      </c>
      <c r="D2126" t="s">
        <v>11</v>
      </c>
      <c r="E2126" t="s">
        <v>15</v>
      </c>
      <c r="F2126" t="s">
        <v>109</v>
      </c>
      <c r="G2126">
        <v>10</v>
      </c>
      <c r="H2126">
        <v>0</v>
      </c>
    </row>
    <row r="2127" spans="1:8" x14ac:dyDescent="0.25">
      <c r="A2127">
        <v>162193</v>
      </c>
      <c r="B2127" t="s">
        <v>1259</v>
      </c>
      <c r="C2127" t="s">
        <v>1260</v>
      </c>
      <c r="D2127" t="s">
        <v>11</v>
      </c>
      <c r="E2127" t="s">
        <v>18</v>
      </c>
      <c r="F2127" t="s">
        <v>98</v>
      </c>
      <c r="G2127">
        <v>10</v>
      </c>
      <c r="H2127">
        <v>0</v>
      </c>
    </row>
    <row r="2128" spans="1:8" x14ac:dyDescent="0.25">
      <c r="A2128">
        <v>162196</v>
      </c>
      <c r="B2128" t="s">
        <v>877</v>
      </c>
      <c r="C2128" t="s">
        <v>415</v>
      </c>
      <c r="D2128" t="s">
        <v>20</v>
      </c>
      <c r="E2128" t="s">
        <v>18</v>
      </c>
      <c r="F2128" t="s">
        <v>84</v>
      </c>
      <c r="G2128">
        <v>10</v>
      </c>
      <c r="H2128">
        <v>0</v>
      </c>
    </row>
    <row r="2129" spans="1:8" x14ac:dyDescent="0.25">
      <c r="A2129">
        <v>162196</v>
      </c>
      <c r="B2129" t="s">
        <v>877</v>
      </c>
      <c r="C2129" t="s">
        <v>415</v>
      </c>
      <c r="D2129" t="s">
        <v>17</v>
      </c>
      <c r="E2129" t="s">
        <v>21</v>
      </c>
      <c r="F2129" t="s">
        <v>51</v>
      </c>
      <c r="G2129">
        <v>10</v>
      </c>
      <c r="H2129">
        <v>0</v>
      </c>
    </row>
    <row r="2130" spans="1:8" x14ac:dyDescent="0.25">
      <c r="A2130">
        <v>162205</v>
      </c>
      <c r="B2130" t="s">
        <v>972</v>
      </c>
      <c r="C2130" t="s">
        <v>973</v>
      </c>
      <c r="D2130" t="s">
        <v>17</v>
      </c>
      <c r="E2130" t="s">
        <v>18</v>
      </c>
      <c r="F2130" t="s">
        <v>19</v>
      </c>
      <c r="G2130">
        <v>10</v>
      </c>
      <c r="H2130">
        <v>0</v>
      </c>
    </row>
    <row r="2131" spans="1:8" x14ac:dyDescent="0.25">
      <c r="A2131">
        <v>162205</v>
      </c>
      <c r="B2131" t="s">
        <v>972</v>
      </c>
      <c r="C2131" t="s">
        <v>973</v>
      </c>
      <c r="D2131" t="s">
        <v>11</v>
      </c>
      <c r="E2131" t="s">
        <v>21</v>
      </c>
      <c r="F2131" t="s">
        <v>157</v>
      </c>
      <c r="G2131">
        <v>10</v>
      </c>
      <c r="H2131">
        <v>0</v>
      </c>
    </row>
    <row r="2132" spans="1:8" x14ac:dyDescent="0.25">
      <c r="A2132">
        <v>162205</v>
      </c>
      <c r="B2132" t="s">
        <v>972</v>
      </c>
      <c r="C2132" t="s">
        <v>973</v>
      </c>
      <c r="D2132" t="s">
        <v>14</v>
      </c>
      <c r="E2132" t="s">
        <v>15</v>
      </c>
      <c r="F2132" t="s">
        <v>123</v>
      </c>
      <c r="G2132">
        <v>10</v>
      </c>
      <c r="H2132">
        <v>0</v>
      </c>
    </row>
    <row r="2133" spans="1:8" x14ac:dyDescent="0.25">
      <c r="A2133">
        <v>162213</v>
      </c>
      <c r="B2133" t="s">
        <v>794</v>
      </c>
      <c r="C2133" t="s">
        <v>795</v>
      </c>
      <c r="D2133" t="s">
        <v>20</v>
      </c>
      <c r="E2133" t="s">
        <v>18</v>
      </c>
      <c r="F2133" t="s">
        <v>110</v>
      </c>
      <c r="G2133">
        <v>10</v>
      </c>
      <c r="H2133">
        <v>0</v>
      </c>
    </row>
    <row r="2134" spans="1:8" x14ac:dyDescent="0.25">
      <c r="A2134">
        <v>162213</v>
      </c>
      <c r="B2134" t="s">
        <v>794</v>
      </c>
      <c r="C2134" t="s">
        <v>795</v>
      </c>
      <c r="D2134" t="s">
        <v>17</v>
      </c>
      <c r="E2134" t="s">
        <v>33</v>
      </c>
      <c r="F2134" t="s">
        <v>324</v>
      </c>
      <c r="G2134">
        <v>10</v>
      </c>
      <c r="H2134">
        <v>0</v>
      </c>
    </row>
    <row r="2135" spans="1:8" x14ac:dyDescent="0.25">
      <c r="A2135">
        <v>162213</v>
      </c>
      <c r="B2135" t="s">
        <v>794</v>
      </c>
      <c r="C2135" t="s">
        <v>795</v>
      </c>
      <c r="D2135" t="s">
        <v>14</v>
      </c>
      <c r="E2135" t="s">
        <v>12</v>
      </c>
      <c r="F2135" t="s">
        <v>27</v>
      </c>
      <c r="G2135">
        <v>10</v>
      </c>
      <c r="H2135">
        <v>0</v>
      </c>
    </row>
    <row r="2136" spans="1:8" x14ac:dyDescent="0.25">
      <c r="A2136">
        <v>162228</v>
      </c>
      <c r="B2136" t="s">
        <v>808</v>
      </c>
      <c r="C2136" t="s">
        <v>231</v>
      </c>
      <c r="D2136" t="s">
        <v>20</v>
      </c>
      <c r="E2136" t="s">
        <v>18</v>
      </c>
      <c r="F2136" t="s">
        <v>98</v>
      </c>
      <c r="G2136">
        <v>10</v>
      </c>
      <c r="H2136">
        <v>0</v>
      </c>
    </row>
    <row r="2137" spans="1:8" x14ac:dyDescent="0.25">
      <c r="A2137">
        <v>162228</v>
      </c>
      <c r="B2137" t="s">
        <v>808</v>
      </c>
      <c r="C2137" t="s">
        <v>231</v>
      </c>
      <c r="D2137" t="s">
        <v>14</v>
      </c>
      <c r="E2137" t="s">
        <v>28</v>
      </c>
      <c r="F2137" t="s">
        <v>29</v>
      </c>
      <c r="G2137">
        <v>10</v>
      </c>
      <c r="H2137">
        <v>0</v>
      </c>
    </row>
    <row r="2138" spans="1:8" x14ac:dyDescent="0.25">
      <c r="A2138">
        <v>162229</v>
      </c>
      <c r="B2138" t="s">
        <v>1210</v>
      </c>
      <c r="C2138" t="s">
        <v>1211</v>
      </c>
      <c r="D2138" t="s">
        <v>11</v>
      </c>
      <c r="E2138" t="s">
        <v>28</v>
      </c>
      <c r="F2138" t="s">
        <v>29</v>
      </c>
      <c r="G2138">
        <v>10</v>
      </c>
      <c r="H2138">
        <v>0</v>
      </c>
    </row>
    <row r="2139" spans="1:8" x14ac:dyDescent="0.25">
      <c r="A2139">
        <v>162236</v>
      </c>
      <c r="B2139" t="s">
        <v>672</v>
      </c>
      <c r="C2139" t="s">
        <v>673</v>
      </c>
      <c r="D2139" t="s">
        <v>14</v>
      </c>
      <c r="E2139" t="s">
        <v>18</v>
      </c>
      <c r="F2139" t="s">
        <v>127</v>
      </c>
      <c r="G2139">
        <v>10</v>
      </c>
      <c r="H2139">
        <v>0</v>
      </c>
    </row>
    <row r="2140" spans="1:8" x14ac:dyDescent="0.25">
      <c r="A2140">
        <v>162237</v>
      </c>
      <c r="B2140" t="s">
        <v>1399</v>
      </c>
      <c r="C2140" t="s">
        <v>1400</v>
      </c>
      <c r="D2140" t="s">
        <v>14</v>
      </c>
      <c r="E2140" t="s">
        <v>28</v>
      </c>
      <c r="F2140" t="s">
        <v>29</v>
      </c>
      <c r="G2140">
        <v>10</v>
      </c>
      <c r="H2140">
        <v>0</v>
      </c>
    </row>
    <row r="2141" spans="1:8" x14ac:dyDescent="0.25">
      <c r="A2141">
        <v>162239</v>
      </c>
      <c r="B2141" t="s">
        <v>943</v>
      </c>
      <c r="C2141" t="s">
        <v>169</v>
      </c>
      <c r="D2141" t="s">
        <v>14</v>
      </c>
      <c r="E2141" t="s">
        <v>18</v>
      </c>
      <c r="F2141" t="s">
        <v>127</v>
      </c>
      <c r="G2141">
        <v>10</v>
      </c>
      <c r="H2141">
        <v>0</v>
      </c>
    </row>
    <row r="2142" spans="1:8" x14ac:dyDescent="0.25">
      <c r="A2142">
        <v>162239</v>
      </c>
      <c r="B2142" t="s">
        <v>943</v>
      </c>
      <c r="C2142" t="s">
        <v>169</v>
      </c>
      <c r="D2142" t="s">
        <v>11</v>
      </c>
      <c r="E2142" t="s">
        <v>33</v>
      </c>
      <c r="F2142" t="s">
        <v>95</v>
      </c>
      <c r="G2142">
        <v>10</v>
      </c>
      <c r="H2142">
        <v>0</v>
      </c>
    </row>
    <row r="2143" spans="1:8" x14ac:dyDescent="0.25">
      <c r="A2143">
        <v>162239</v>
      </c>
      <c r="B2143" t="s">
        <v>943</v>
      </c>
      <c r="C2143" t="s">
        <v>169</v>
      </c>
      <c r="D2143" t="s">
        <v>20</v>
      </c>
      <c r="E2143" t="s">
        <v>12</v>
      </c>
      <c r="F2143" t="s">
        <v>54</v>
      </c>
      <c r="G2143">
        <v>10</v>
      </c>
      <c r="H2143">
        <v>0</v>
      </c>
    </row>
    <row r="2144" spans="1:8" x14ac:dyDescent="0.25">
      <c r="A2144">
        <v>162239</v>
      </c>
      <c r="B2144" t="s">
        <v>943</v>
      </c>
      <c r="C2144" t="s">
        <v>169</v>
      </c>
      <c r="D2144" t="s">
        <v>17</v>
      </c>
      <c r="E2144" t="s">
        <v>15</v>
      </c>
      <c r="F2144" t="s">
        <v>69</v>
      </c>
      <c r="G2144">
        <v>10</v>
      </c>
      <c r="H2144">
        <v>0</v>
      </c>
    </row>
    <row r="2145" spans="1:8" x14ac:dyDescent="0.25">
      <c r="A2145">
        <v>162242</v>
      </c>
      <c r="B2145" t="s">
        <v>904</v>
      </c>
      <c r="C2145" t="s">
        <v>905</v>
      </c>
      <c r="D2145" t="s">
        <v>20</v>
      </c>
      <c r="E2145" t="s">
        <v>18</v>
      </c>
      <c r="F2145" t="s">
        <v>46</v>
      </c>
      <c r="G2145">
        <v>10</v>
      </c>
      <c r="H2145">
        <v>0</v>
      </c>
    </row>
    <row r="2146" spans="1:8" x14ac:dyDescent="0.25">
      <c r="A2146">
        <v>162242</v>
      </c>
      <c r="B2146" t="s">
        <v>904</v>
      </c>
      <c r="C2146" t="s">
        <v>905</v>
      </c>
      <c r="D2146" t="s">
        <v>11</v>
      </c>
      <c r="E2146" t="s">
        <v>12</v>
      </c>
      <c r="F2146" t="s">
        <v>13</v>
      </c>
      <c r="G2146">
        <v>10</v>
      </c>
      <c r="H2146">
        <v>0</v>
      </c>
    </row>
    <row r="2147" spans="1:8" x14ac:dyDescent="0.25">
      <c r="A2147">
        <v>162246</v>
      </c>
      <c r="B2147" t="s">
        <v>332</v>
      </c>
      <c r="C2147" t="s">
        <v>333</v>
      </c>
      <c r="D2147" t="s">
        <v>14</v>
      </c>
      <c r="E2147" t="s">
        <v>18</v>
      </c>
      <c r="F2147" t="s">
        <v>110</v>
      </c>
      <c r="G2147">
        <v>10</v>
      </c>
      <c r="H2147">
        <v>0</v>
      </c>
    </row>
    <row r="2148" spans="1:8" x14ac:dyDescent="0.25">
      <c r="A2148">
        <v>162246</v>
      </c>
      <c r="B2148" t="s">
        <v>332</v>
      </c>
      <c r="C2148" t="s">
        <v>333</v>
      </c>
      <c r="D2148" t="s">
        <v>20</v>
      </c>
      <c r="E2148" t="s">
        <v>21</v>
      </c>
      <c r="F2148" t="s">
        <v>51</v>
      </c>
      <c r="G2148">
        <v>10</v>
      </c>
      <c r="H2148">
        <v>0</v>
      </c>
    </row>
    <row r="2149" spans="1:8" x14ac:dyDescent="0.25">
      <c r="A2149">
        <v>162246</v>
      </c>
      <c r="B2149" t="s">
        <v>332</v>
      </c>
      <c r="C2149" t="s">
        <v>333</v>
      </c>
      <c r="D2149" t="s">
        <v>11</v>
      </c>
      <c r="E2149" t="s">
        <v>59</v>
      </c>
      <c r="F2149" t="s">
        <v>138</v>
      </c>
      <c r="G2149">
        <v>10</v>
      </c>
      <c r="H2149">
        <v>0</v>
      </c>
    </row>
    <row r="2150" spans="1:8" x14ac:dyDescent="0.25">
      <c r="A2150">
        <v>162246</v>
      </c>
      <c r="B2150" t="s">
        <v>332</v>
      </c>
      <c r="C2150" t="s">
        <v>333</v>
      </c>
      <c r="D2150" t="s">
        <v>17</v>
      </c>
      <c r="E2150" t="s">
        <v>15</v>
      </c>
      <c r="F2150" t="s">
        <v>69</v>
      </c>
      <c r="G2150">
        <v>10</v>
      </c>
      <c r="H2150">
        <v>0</v>
      </c>
    </row>
    <row r="2151" spans="1:8" x14ac:dyDescent="0.25">
      <c r="A2151">
        <v>162263</v>
      </c>
      <c r="B2151" t="s">
        <v>263</v>
      </c>
      <c r="C2151" t="s">
        <v>264</v>
      </c>
      <c r="D2151" t="s">
        <v>14</v>
      </c>
      <c r="E2151" t="s">
        <v>18</v>
      </c>
      <c r="F2151" t="s">
        <v>127</v>
      </c>
      <c r="G2151">
        <v>10</v>
      </c>
      <c r="H2151">
        <v>0</v>
      </c>
    </row>
    <row r="2152" spans="1:8" x14ac:dyDescent="0.25">
      <c r="A2152">
        <v>162263</v>
      </c>
      <c r="B2152" t="s">
        <v>263</v>
      </c>
      <c r="C2152" t="s">
        <v>264</v>
      </c>
      <c r="D2152" t="s">
        <v>20</v>
      </c>
      <c r="E2152" t="s">
        <v>12</v>
      </c>
      <c r="F2152" t="s">
        <v>83</v>
      </c>
      <c r="G2152">
        <v>10</v>
      </c>
      <c r="H2152">
        <v>0</v>
      </c>
    </row>
    <row r="2153" spans="1:8" x14ac:dyDescent="0.25">
      <c r="A2153">
        <v>162278</v>
      </c>
      <c r="B2153" t="s">
        <v>1183</v>
      </c>
      <c r="C2153" t="s">
        <v>192</v>
      </c>
      <c r="D2153" t="s">
        <v>11</v>
      </c>
      <c r="E2153" t="s">
        <v>18</v>
      </c>
      <c r="F2153" t="s">
        <v>35</v>
      </c>
      <c r="G2153">
        <v>10</v>
      </c>
      <c r="H2153">
        <v>0</v>
      </c>
    </row>
    <row r="2154" spans="1:8" x14ac:dyDescent="0.25">
      <c r="A2154">
        <v>162278</v>
      </c>
      <c r="B2154" t="s">
        <v>1183</v>
      </c>
      <c r="C2154" t="s">
        <v>192</v>
      </c>
      <c r="D2154" t="s">
        <v>14</v>
      </c>
      <c r="E2154" t="s">
        <v>33</v>
      </c>
      <c r="F2154" t="s">
        <v>324</v>
      </c>
      <c r="G2154">
        <v>10</v>
      </c>
      <c r="H2154">
        <v>0</v>
      </c>
    </row>
    <row r="2155" spans="1:8" x14ac:dyDescent="0.25">
      <c r="A2155">
        <v>162278</v>
      </c>
      <c r="B2155" t="s">
        <v>1183</v>
      </c>
      <c r="C2155" t="s">
        <v>192</v>
      </c>
      <c r="D2155" t="s">
        <v>20</v>
      </c>
      <c r="E2155" t="s">
        <v>12</v>
      </c>
      <c r="F2155" t="s">
        <v>13</v>
      </c>
      <c r="G2155">
        <v>10</v>
      </c>
      <c r="H2155">
        <v>0</v>
      </c>
    </row>
    <row r="2156" spans="1:8" x14ac:dyDescent="0.25">
      <c r="A2156">
        <v>162278</v>
      </c>
      <c r="B2156" t="s">
        <v>1183</v>
      </c>
      <c r="C2156" t="s">
        <v>192</v>
      </c>
      <c r="D2156" t="s">
        <v>17</v>
      </c>
      <c r="E2156" t="s">
        <v>15</v>
      </c>
      <c r="F2156" t="s">
        <v>898</v>
      </c>
      <c r="G2156">
        <v>10</v>
      </c>
      <c r="H2156">
        <v>0</v>
      </c>
    </row>
    <row r="2157" spans="1:8" x14ac:dyDescent="0.25">
      <c r="A2157">
        <v>162304</v>
      </c>
      <c r="B2157" t="s">
        <v>754</v>
      </c>
      <c r="C2157" t="s">
        <v>755</v>
      </c>
      <c r="D2157" t="s">
        <v>11</v>
      </c>
      <c r="E2157" t="s">
        <v>18</v>
      </c>
      <c r="F2157" t="s">
        <v>147</v>
      </c>
      <c r="G2157">
        <v>10</v>
      </c>
      <c r="H2157">
        <v>0</v>
      </c>
    </row>
    <row r="2158" spans="1:8" x14ac:dyDescent="0.25">
      <c r="A2158">
        <v>162304</v>
      </c>
      <c r="B2158" t="s">
        <v>754</v>
      </c>
      <c r="C2158" t="s">
        <v>755</v>
      </c>
      <c r="D2158" t="s">
        <v>14</v>
      </c>
      <c r="E2158" t="s">
        <v>12</v>
      </c>
      <c r="F2158" t="s">
        <v>273</v>
      </c>
      <c r="G2158">
        <v>10</v>
      </c>
      <c r="H2158">
        <v>0</v>
      </c>
    </row>
    <row r="2159" spans="1:8" x14ac:dyDescent="0.25">
      <c r="A2159">
        <v>162306</v>
      </c>
      <c r="B2159" t="s">
        <v>549</v>
      </c>
      <c r="C2159" t="s">
        <v>550</v>
      </c>
      <c r="D2159" t="s">
        <v>14</v>
      </c>
      <c r="E2159" t="s">
        <v>18</v>
      </c>
      <c r="F2159" t="s">
        <v>34</v>
      </c>
      <c r="G2159">
        <v>10</v>
      </c>
      <c r="H2159">
        <v>0</v>
      </c>
    </row>
    <row r="2160" spans="1:8" x14ac:dyDescent="0.25">
      <c r="A2160">
        <v>162306</v>
      </c>
      <c r="B2160" t="s">
        <v>549</v>
      </c>
      <c r="C2160" t="s">
        <v>550</v>
      </c>
      <c r="D2160" t="s">
        <v>17</v>
      </c>
      <c r="E2160" t="s">
        <v>21</v>
      </c>
      <c r="F2160" t="s">
        <v>34</v>
      </c>
      <c r="G2160">
        <v>10</v>
      </c>
      <c r="H2160">
        <v>0</v>
      </c>
    </row>
    <row r="2161" spans="1:8" x14ac:dyDescent="0.25">
      <c r="A2161">
        <v>162306</v>
      </c>
      <c r="B2161" t="s">
        <v>549</v>
      </c>
      <c r="C2161" t="s">
        <v>550</v>
      </c>
      <c r="D2161" t="s">
        <v>20</v>
      </c>
      <c r="E2161" t="s">
        <v>12</v>
      </c>
      <c r="F2161" t="s">
        <v>34</v>
      </c>
      <c r="G2161">
        <v>10</v>
      </c>
      <c r="H2161">
        <v>0</v>
      </c>
    </row>
    <row r="2162" spans="1:8" x14ac:dyDescent="0.25">
      <c r="A2162">
        <v>162306</v>
      </c>
      <c r="B2162" t="s">
        <v>549</v>
      </c>
      <c r="C2162" t="s">
        <v>550</v>
      </c>
      <c r="D2162" t="s">
        <v>11</v>
      </c>
      <c r="E2162" t="s">
        <v>15</v>
      </c>
      <c r="F2162" t="s">
        <v>34</v>
      </c>
      <c r="G2162">
        <v>10</v>
      </c>
      <c r="H2162">
        <v>0</v>
      </c>
    </row>
    <row r="2163" spans="1:8" x14ac:dyDescent="0.25">
      <c r="A2163">
        <v>162309</v>
      </c>
      <c r="B2163" t="s">
        <v>320</v>
      </c>
      <c r="C2163" t="s">
        <v>321</v>
      </c>
      <c r="D2163" t="s">
        <v>11</v>
      </c>
      <c r="E2163" t="s">
        <v>12</v>
      </c>
      <c r="F2163" t="s">
        <v>165</v>
      </c>
      <c r="G2163">
        <v>10</v>
      </c>
      <c r="H2163">
        <v>0</v>
      </c>
    </row>
    <row r="2164" spans="1:8" x14ac:dyDescent="0.25">
      <c r="A2164">
        <v>162313</v>
      </c>
      <c r="B2164" t="s">
        <v>806</v>
      </c>
      <c r="C2164" t="s">
        <v>807</v>
      </c>
      <c r="D2164" t="s">
        <v>11</v>
      </c>
      <c r="E2164" t="s">
        <v>18</v>
      </c>
      <c r="F2164" t="s">
        <v>25</v>
      </c>
      <c r="G2164">
        <v>10</v>
      </c>
      <c r="H2164">
        <v>0</v>
      </c>
    </row>
    <row r="2165" spans="1:8" x14ac:dyDescent="0.25">
      <c r="A2165">
        <v>162313</v>
      </c>
      <c r="B2165" t="s">
        <v>806</v>
      </c>
      <c r="C2165" t="s">
        <v>807</v>
      </c>
      <c r="D2165" t="s">
        <v>20</v>
      </c>
      <c r="E2165" t="s">
        <v>21</v>
      </c>
      <c r="F2165" t="s">
        <v>157</v>
      </c>
      <c r="G2165">
        <v>10</v>
      </c>
      <c r="H2165">
        <v>0</v>
      </c>
    </row>
    <row r="2166" spans="1:8" x14ac:dyDescent="0.25">
      <c r="A2166">
        <v>162313</v>
      </c>
      <c r="B2166" t="s">
        <v>806</v>
      </c>
      <c r="C2166" t="s">
        <v>807</v>
      </c>
      <c r="D2166" t="s">
        <v>14</v>
      </c>
      <c r="E2166" t="s">
        <v>59</v>
      </c>
      <c r="F2166" t="s">
        <v>60</v>
      </c>
      <c r="G2166">
        <v>10</v>
      </c>
      <c r="H2166">
        <v>0</v>
      </c>
    </row>
    <row r="2167" spans="1:8" x14ac:dyDescent="0.25">
      <c r="A2167">
        <v>162328</v>
      </c>
      <c r="B2167" t="s">
        <v>1163</v>
      </c>
      <c r="C2167" t="s">
        <v>1164</v>
      </c>
      <c r="D2167" t="s">
        <v>14</v>
      </c>
      <c r="E2167" t="s">
        <v>18</v>
      </c>
      <c r="F2167" t="s">
        <v>98</v>
      </c>
      <c r="G2167">
        <v>10</v>
      </c>
      <c r="H2167">
        <v>0</v>
      </c>
    </row>
    <row r="2168" spans="1:8" x14ac:dyDescent="0.25">
      <c r="A2168">
        <v>162333</v>
      </c>
      <c r="B2168" t="s">
        <v>524</v>
      </c>
      <c r="C2168" t="s">
        <v>525</v>
      </c>
      <c r="D2168" t="s">
        <v>11</v>
      </c>
      <c r="E2168" t="s">
        <v>18</v>
      </c>
      <c r="F2168" t="s">
        <v>19</v>
      </c>
      <c r="G2168">
        <v>10</v>
      </c>
      <c r="H2168">
        <v>0</v>
      </c>
    </row>
    <row r="2169" spans="1:8" x14ac:dyDescent="0.25">
      <c r="A2169">
        <v>162333</v>
      </c>
      <c r="B2169" t="s">
        <v>524</v>
      </c>
      <c r="C2169" t="s">
        <v>525</v>
      </c>
      <c r="D2169" t="s">
        <v>20</v>
      </c>
      <c r="E2169" t="s">
        <v>28</v>
      </c>
      <c r="F2169" t="s">
        <v>29</v>
      </c>
      <c r="G2169">
        <v>10</v>
      </c>
      <c r="H2169">
        <v>0</v>
      </c>
    </row>
    <row r="2170" spans="1:8" x14ac:dyDescent="0.25">
      <c r="A2170">
        <v>162334</v>
      </c>
      <c r="B2170" t="s">
        <v>1312</v>
      </c>
      <c r="C2170" t="s">
        <v>307</v>
      </c>
      <c r="D2170" t="s">
        <v>17</v>
      </c>
      <c r="E2170" t="s">
        <v>18</v>
      </c>
      <c r="F2170" t="s">
        <v>46</v>
      </c>
      <c r="G2170">
        <v>10</v>
      </c>
      <c r="H2170">
        <v>0</v>
      </c>
    </row>
    <row r="2171" spans="1:8" x14ac:dyDescent="0.25">
      <c r="A2171">
        <v>162334</v>
      </c>
      <c r="B2171" t="s">
        <v>1312</v>
      </c>
      <c r="C2171" t="s">
        <v>307</v>
      </c>
      <c r="D2171" t="s">
        <v>11</v>
      </c>
      <c r="E2171" t="s">
        <v>12</v>
      </c>
      <c r="F2171" t="s">
        <v>83</v>
      </c>
      <c r="G2171">
        <v>10</v>
      </c>
      <c r="H2171">
        <v>0</v>
      </c>
    </row>
    <row r="2172" spans="1:8" x14ac:dyDescent="0.25">
      <c r="A2172">
        <v>162334</v>
      </c>
      <c r="B2172" t="s">
        <v>1312</v>
      </c>
      <c r="C2172" t="s">
        <v>307</v>
      </c>
      <c r="D2172" t="s">
        <v>14</v>
      </c>
      <c r="E2172" t="s">
        <v>15</v>
      </c>
      <c r="F2172" t="s">
        <v>123</v>
      </c>
      <c r="G2172">
        <v>10</v>
      </c>
      <c r="H2172">
        <v>0</v>
      </c>
    </row>
    <row r="2173" spans="1:8" x14ac:dyDescent="0.25">
      <c r="A2173">
        <v>162350</v>
      </c>
      <c r="B2173" t="s">
        <v>856</v>
      </c>
      <c r="C2173" t="s">
        <v>857</v>
      </c>
      <c r="D2173" t="s">
        <v>11</v>
      </c>
      <c r="E2173" t="s">
        <v>15</v>
      </c>
      <c r="F2173" t="s">
        <v>69</v>
      </c>
      <c r="G2173">
        <v>10</v>
      </c>
      <c r="H2173">
        <v>0</v>
      </c>
    </row>
    <row r="2174" spans="1:8" x14ac:dyDescent="0.25">
      <c r="A2174">
        <v>162356</v>
      </c>
      <c r="B2174" t="s">
        <v>780</v>
      </c>
      <c r="C2174" t="s">
        <v>303</v>
      </c>
      <c r="D2174" t="s">
        <v>17</v>
      </c>
      <c r="E2174" t="s">
        <v>18</v>
      </c>
      <c r="F2174" t="s">
        <v>35</v>
      </c>
      <c r="G2174">
        <v>10</v>
      </c>
      <c r="H2174">
        <v>0</v>
      </c>
    </row>
    <row r="2175" spans="1:8" x14ac:dyDescent="0.25">
      <c r="A2175">
        <v>162356</v>
      </c>
      <c r="B2175" t="s">
        <v>780</v>
      </c>
      <c r="C2175" t="s">
        <v>303</v>
      </c>
      <c r="D2175" t="s">
        <v>11</v>
      </c>
      <c r="E2175" t="s">
        <v>59</v>
      </c>
      <c r="F2175" t="s">
        <v>60</v>
      </c>
      <c r="G2175">
        <v>10</v>
      </c>
      <c r="H2175">
        <v>0</v>
      </c>
    </row>
    <row r="2176" spans="1:8" x14ac:dyDescent="0.25">
      <c r="A2176">
        <v>162356</v>
      </c>
      <c r="B2176" t="s">
        <v>780</v>
      </c>
      <c r="C2176" t="s">
        <v>303</v>
      </c>
      <c r="D2176" t="s">
        <v>20</v>
      </c>
      <c r="E2176" t="s">
        <v>44</v>
      </c>
      <c r="F2176" t="s">
        <v>55</v>
      </c>
      <c r="G2176">
        <v>10</v>
      </c>
      <c r="H2176">
        <v>0</v>
      </c>
    </row>
    <row r="2177" spans="1:8" x14ac:dyDescent="0.25">
      <c r="A2177">
        <v>162360</v>
      </c>
      <c r="B2177" t="s">
        <v>866</v>
      </c>
      <c r="C2177" t="s">
        <v>867</v>
      </c>
      <c r="D2177" t="s">
        <v>11</v>
      </c>
      <c r="E2177" t="s">
        <v>33</v>
      </c>
      <c r="F2177" t="s">
        <v>95</v>
      </c>
      <c r="G2177">
        <v>10</v>
      </c>
      <c r="H2177">
        <v>0</v>
      </c>
    </row>
    <row r="2178" spans="1:8" x14ac:dyDescent="0.25">
      <c r="A2178">
        <v>162361</v>
      </c>
      <c r="B2178" t="s">
        <v>718</v>
      </c>
      <c r="C2178" t="s">
        <v>719</v>
      </c>
      <c r="D2178" t="s">
        <v>14</v>
      </c>
      <c r="E2178" t="s">
        <v>18</v>
      </c>
      <c r="F2178" t="s">
        <v>46</v>
      </c>
      <c r="G2178">
        <v>10</v>
      </c>
      <c r="H2178">
        <v>0</v>
      </c>
    </row>
    <row r="2179" spans="1:8" x14ac:dyDescent="0.25">
      <c r="A2179">
        <v>162361</v>
      </c>
      <c r="B2179" t="s">
        <v>718</v>
      </c>
      <c r="C2179" t="s">
        <v>719</v>
      </c>
      <c r="D2179" t="s">
        <v>11</v>
      </c>
      <c r="E2179" t="s">
        <v>12</v>
      </c>
      <c r="F2179" t="s">
        <v>13</v>
      </c>
      <c r="G2179">
        <v>10</v>
      </c>
      <c r="H2179">
        <v>0</v>
      </c>
    </row>
    <row r="2180" spans="1:8" x14ac:dyDescent="0.25">
      <c r="A2180">
        <v>162362</v>
      </c>
      <c r="B2180" t="s">
        <v>446</v>
      </c>
      <c r="C2180" t="s">
        <v>447</v>
      </c>
      <c r="D2180" t="s">
        <v>14</v>
      </c>
      <c r="E2180" t="s">
        <v>18</v>
      </c>
      <c r="F2180" t="s">
        <v>35</v>
      </c>
      <c r="G2180">
        <v>10</v>
      </c>
      <c r="H2180">
        <v>0</v>
      </c>
    </row>
    <row r="2181" spans="1:8" x14ac:dyDescent="0.25">
      <c r="A2181">
        <v>162362</v>
      </c>
      <c r="B2181" t="s">
        <v>446</v>
      </c>
      <c r="C2181" t="s">
        <v>447</v>
      </c>
      <c r="D2181" t="s">
        <v>11</v>
      </c>
      <c r="E2181" t="s">
        <v>12</v>
      </c>
      <c r="F2181" t="s">
        <v>273</v>
      </c>
      <c r="G2181">
        <v>10</v>
      </c>
      <c r="H2181">
        <v>0</v>
      </c>
    </row>
    <row r="2182" spans="1:8" x14ac:dyDescent="0.25">
      <c r="A2182">
        <v>162376</v>
      </c>
      <c r="B2182" t="s">
        <v>1198</v>
      </c>
      <c r="C2182" t="s">
        <v>573</v>
      </c>
      <c r="D2182" t="s">
        <v>11</v>
      </c>
      <c r="E2182" t="s">
        <v>18</v>
      </c>
      <c r="F2182" t="s">
        <v>35</v>
      </c>
      <c r="G2182">
        <v>10</v>
      </c>
      <c r="H2182">
        <v>0</v>
      </c>
    </row>
    <row r="2183" spans="1:8" x14ac:dyDescent="0.25">
      <c r="A2183">
        <v>162376</v>
      </c>
      <c r="B2183" t="s">
        <v>1198</v>
      </c>
      <c r="C2183" t="s">
        <v>573</v>
      </c>
      <c r="D2183" t="s">
        <v>14</v>
      </c>
      <c r="E2183" t="s">
        <v>12</v>
      </c>
      <c r="F2183" t="s">
        <v>70</v>
      </c>
      <c r="G2183">
        <v>10</v>
      </c>
      <c r="H2183">
        <v>0</v>
      </c>
    </row>
    <row r="2184" spans="1:8" x14ac:dyDescent="0.25">
      <c r="A2184">
        <v>162384</v>
      </c>
      <c r="B2184" t="s">
        <v>781</v>
      </c>
      <c r="C2184" t="s">
        <v>571</v>
      </c>
      <c r="D2184" t="s">
        <v>17</v>
      </c>
      <c r="E2184" t="s">
        <v>18</v>
      </c>
      <c r="F2184" t="s">
        <v>35</v>
      </c>
      <c r="G2184">
        <v>10</v>
      </c>
      <c r="H2184">
        <v>0</v>
      </c>
    </row>
    <row r="2185" spans="1:8" x14ac:dyDescent="0.25">
      <c r="A2185">
        <v>162384</v>
      </c>
      <c r="B2185" t="s">
        <v>781</v>
      </c>
      <c r="C2185" t="s">
        <v>571</v>
      </c>
      <c r="D2185" t="s">
        <v>20</v>
      </c>
      <c r="E2185" t="s">
        <v>28</v>
      </c>
      <c r="F2185" t="s">
        <v>29</v>
      </c>
      <c r="G2185">
        <v>10</v>
      </c>
      <c r="H2185">
        <v>0</v>
      </c>
    </row>
    <row r="2186" spans="1:8" x14ac:dyDescent="0.25">
      <c r="A2186">
        <v>162384</v>
      </c>
      <c r="B2186" t="s">
        <v>781</v>
      </c>
      <c r="C2186" t="s">
        <v>571</v>
      </c>
      <c r="D2186" t="s">
        <v>14</v>
      </c>
      <c r="E2186" t="s">
        <v>12</v>
      </c>
      <c r="F2186" t="s">
        <v>27</v>
      </c>
      <c r="G2186">
        <v>10</v>
      </c>
      <c r="H2186">
        <v>0</v>
      </c>
    </row>
    <row r="2187" spans="1:8" x14ac:dyDescent="0.25">
      <c r="A2187">
        <v>162391</v>
      </c>
      <c r="B2187" t="s">
        <v>482</v>
      </c>
      <c r="C2187" t="s">
        <v>483</v>
      </c>
      <c r="D2187" t="s">
        <v>11</v>
      </c>
      <c r="E2187" t="s">
        <v>33</v>
      </c>
      <c r="F2187" t="s">
        <v>68</v>
      </c>
      <c r="G2187">
        <v>10</v>
      </c>
      <c r="H2187">
        <v>0</v>
      </c>
    </row>
    <row r="2188" spans="1:8" x14ac:dyDescent="0.25">
      <c r="A2188">
        <v>162391</v>
      </c>
      <c r="B2188" t="s">
        <v>482</v>
      </c>
      <c r="C2188" t="s">
        <v>483</v>
      </c>
      <c r="D2188" t="s">
        <v>20</v>
      </c>
      <c r="E2188" t="s">
        <v>15</v>
      </c>
      <c r="F2188" t="s">
        <v>69</v>
      </c>
      <c r="G2188">
        <v>10</v>
      </c>
      <c r="H2188">
        <v>0</v>
      </c>
    </row>
    <row r="2189" spans="1:8" x14ac:dyDescent="0.25">
      <c r="A2189">
        <v>162395</v>
      </c>
      <c r="B2189" t="s">
        <v>1374</v>
      </c>
      <c r="C2189" t="s">
        <v>323</v>
      </c>
      <c r="D2189" t="s">
        <v>17</v>
      </c>
      <c r="E2189" t="s">
        <v>28</v>
      </c>
      <c r="F2189" t="s">
        <v>29</v>
      </c>
      <c r="G2189">
        <v>10</v>
      </c>
      <c r="H2189">
        <v>0</v>
      </c>
    </row>
    <row r="2190" spans="1:8" x14ac:dyDescent="0.25">
      <c r="A2190">
        <v>162404</v>
      </c>
      <c r="B2190" t="s">
        <v>638</v>
      </c>
      <c r="C2190" t="s">
        <v>639</v>
      </c>
      <c r="D2190" t="s">
        <v>20</v>
      </c>
      <c r="E2190" t="s">
        <v>59</v>
      </c>
      <c r="F2190" t="s">
        <v>60</v>
      </c>
      <c r="G2190">
        <v>10</v>
      </c>
      <c r="H2190">
        <v>0</v>
      </c>
    </row>
    <row r="2191" spans="1:8" x14ac:dyDescent="0.25">
      <c r="A2191">
        <v>162406</v>
      </c>
      <c r="B2191" t="s">
        <v>874</v>
      </c>
      <c r="C2191" t="s">
        <v>875</v>
      </c>
      <c r="D2191" t="s">
        <v>11</v>
      </c>
      <c r="E2191" t="s">
        <v>18</v>
      </c>
      <c r="F2191" t="s">
        <v>147</v>
      </c>
      <c r="G2191">
        <v>10</v>
      </c>
      <c r="H2191">
        <v>0</v>
      </c>
    </row>
    <row r="2192" spans="1:8" x14ac:dyDescent="0.25">
      <c r="A2192">
        <v>162406</v>
      </c>
      <c r="B2192" t="s">
        <v>874</v>
      </c>
      <c r="C2192" t="s">
        <v>875</v>
      </c>
      <c r="D2192" t="s">
        <v>17</v>
      </c>
      <c r="E2192" t="s">
        <v>33</v>
      </c>
      <c r="F2192" t="s">
        <v>95</v>
      </c>
      <c r="G2192">
        <v>10</v>
      </c>
      <c r="H2192">
        <v>0</v>
      </c>
    </row>
    <row r="2193" spans="1:8" x14ac:dyDescent="0.25">
      <c r="A2193">
        <v>162408</v>
      </c>
      <c r="B2193" t="s">
        <v>1002</v>
      </c>
      <c r="C2193" t="s">
        <v>238</v>
      </c>
      <c r="D2193" t="s">
        <v>11</v>
      </c>
      <c r="E2193" t="s">
        <v>18</v>
      </c>
      <c r="F2193" t="s">
        <v>19</v>
      </c>
      <c r="G2193">
        <v>10</v>
      </c>
      <c r="H2193">
        <v>0</v>
      </c>
    </row>
    <row r="2194" spans="1:8" x14ac:dyDescent="0.25">
      <c r="A2194">
        <v>162408</v>
      </c>
      <c r="B2194" t="s">
        <v>1002</v>
      </c>
      <c r="C2194" t="s">
        <v>238</v>
      </c>
      <c r="D2194" t="s">
        <v>17</v>
      </c>
      <c r="E2194" t="s">
        <v>21</v>
      </c>
      <c r="F2194" t="s">
        <v>157</v>
      </c>
      <c r="G2194">
        <v>10</v>
      </c>
      <c r="H2194">
        <v>0</v>
      </c>
    </row>
    <row r="2195" spans="1:8" x14ac:dyDescent="0.25">
      <c r="A2195">
        <v>162416</v>
      </c>
      <c r="B2195" t="s">
        <v>902</v>
      </c>
      <c r="C2195" t="s">
        <v>442</v>
      </c>
      <c r="D2195" t="s">
        <v>20</v>
      </c>
      <c r="E2195" t="s">
        <v>28</v>
      </c>
      <c r="F2195" t="s">
        <v>29</v>
      </c>
      <c r="G2195">
        <v>10</v>
      </c>
      <c r="H2195">
        <v>0</v>
      </c>
    </row>
    <row r="2196" spans="1:8" x14ac:dyDescent="0.25">
      <c r="A2196">
        <v>162416</v>
      </c>
      <c r="B2196" t="s">
        <v>902</v>
      </c>
      <c r="C2196" t="s">
        <v>442</v>
      </c>
      <c r="D2196" t="s">
        <v>11</v>
      </c>
      <c r="E2196" t="s">
        <v>15</v>
      </c>
      <c r="F2196" t="s">
        <v>69</v>
      </c>
      <c r="G2196">
        <v>10</v>
      </c>
      <c r="H2196">
        <v>0</v>
      </c>
    </row>
    <row r="2197" spans="1:8" x14ac:dyDescent="0.25">
      <c r="A2197">
        <v>162421</v>
      </c>
      <c r="B2197" t="s">
        <v>1316</v>
      </c>
      <c r="C2197" t="s">
        <v>164</v>
      </c>
      <c r="D2197" t="s">
        <v>20</v>
      </c>
      <c r="E2197" t="s">
        <v>18</v>
      </c>
      <c r="F2197" t="s">
        <v>46</v>
      </c>
      <c r="G2197">
        <v>10</v>
      </c>
      <c r="H2197">
        <v>0</v>
      </c>
    </row>
    <row r="2198" spans="1:8" x14ac:dyDescent="0.25">
      <c r="A2198">
        <v>162421</v>
      </c>
      <c r="B2198" t="s">
        <v>1316</v>
      </c>
      <c r="C2198" t="s">
        <v>164</v>
      </c>
      <c r="D2198" t="s">
        <v>11</v>
      </c>
      <c r="E2198" t="s">
        <v>33</v>
      </c>
      <c r="F2198" t="s">
        <v>324</v>
      </c>
      <c r="G2198">
        <v>10</v>
      </c>
      <c r="H2198">
        <v>0</v>
      </c>
    </row>
    <row r="2199" spans="1:8" x14ac:dyDescent="0.25">
      <c r="A2199">
        <v>162425</v>
      </c>
      <c r="B2199" t="s">
        <v>1075</v>
      </c>
      <c r="C2199" t="s">
        <v>665</v>
      </c>
      <c r="D2199" t="s">
        <v>14</v>
      </c>
      <c r="E2199" t="s">
        <v>21</v>
      </c>
      <c r="F2199" t="s">
        <v>22</v>
      </c>
      <c r="G2199">
        <v>10</v>
      </c>
      <c r="H2199">
        <v>0</v>
      </c>
    </row>
    <row r="2200" spans="1:8" x14ac:dyDescent="0.25">
      <c r="A2200">
        <v>162425</v>
      </c>
      <c r="B2200" t="s">
        <v>1075</v>
      </c>
      <c r="C2200" t="s">
        <v>665</v>
      </c>
      <c r="D2200" t="s">
        <v>20</v>
      </c>
      <c r="E2200" t="s">
        <v>12</v>
      </c>
      <c r="F2200" t="s">
        <v>165</v>
      </c>
      <c r="G2200">
        <v>10</v>
      </c>
      <c r="H2200">
        <v>0</v>
      </c>
    </row>
    <row r="2201" spans="1:8" x14ac:dyDescent="0.25">
      <c r="A2201">
        <v>162427</v>
      </c>
      <c r="B2201" t="s">
        <v>899</v>
      </c>
      <c r="C2201" t="s">
        <v>94</v>
      </c>
      <c r="D2201" t="s">
        <v>20</v>
      </c>
      <c r="E2201" t="s">
        <v>28</v>
      </c>
      <c r="F2201" t="s">
        <v>29</v>
      </c>
      <c r="G2201">
        <v>10</v>
      </c>
      <c r="H2201">
        <v>0</v>
      </c>
    </row>
    <row r="2202" spans="1:8" x14ac:dyDescent="0.25">
      <c r="A2202">
        <v>162438</v>
      </c>
      <c r="B2202" t="s">
        <v>968</v>
      </c>
      <c r="C2202" t="s">
        <v>447</v>
      </c>
      <c r="D2202" t="s">
        <v>14</v>
      </c>
      <c r="E2202" t="s">
        <v>12</v>
      </c>
      <c r="F2202" t="s">
        <v>83</v>
      </c>
      <c r="G2202">
        <v>10</v>
      </c>
      <c r="H2202">
        <v>0</v>
      </c>
    </row>
    <row r="2203" spans="1:8" x14ac:dyDescent="0.25">
      <c r="A2203">
        <v>162440</v>
      </c>
      <c r="B2203" t="s">
        <v>654</v>
      </c>
      <c r="C2203" t="s">
        <v>423</v>
      </c>
      <c r="D2203" t="s">
        <v>14</v>
      </c>
      <c r="E2203" t="s">
        <v>18</v>
      </c>
      <c r="F2203" t="s">
        <v>25</v>
      </c>
      <c r="G2203">
        <v>10</v>
      </c>
      <c r="H2203">
        <v>0</v>
      </c>
    </row>
    <row r="2204" spans="1:8" x14ac:dyDescent="0.25">
      <c r="A2204">
        <v>162440</v>
      </c>
      <c r="B2204" t="s">
        <v>654</v>
      </c>
      <c r="C2204" t="s">
        <v>423</v>
      </c>
      <c r="D2204" t="s">
        <v>20</v>
      </c>
      <c r="E2204" t="s">
        <v>28</v>
      </c>
      <c r="F2204" t="s">
        <v>29</v>
      </c>
      <c r="G2204">
        <v>10</v>
      </c>
      <c r="H2204">
        <v>0</v>
      </c>
    </row>
    <row r="2205" spans="1:8" x14ac:dyDescent="0.25">
      <c r="A2205">
        <v>162442</v>
      </c>
      <c r="B2205" t="s">
        <v>405</v>
      </c>
      <c r="C2205" t="s">
        <v>90</v>
      </c>
      <c r="D2205" t="s">
        <v>20</v>
      </c>
      <c r="E2205" t="s">
        <v>18</v>
      </c>
      <c r="F2205" t="s">
        <v>35</v>
      </c>
      <c r="G2205">
        <v>10</v>
      </c>
      <c r="H2205">
        <v>0</v>
      </c>
    </row>
    <row r="2206" spans="1:8" x14ac:dyDescent="0.25">
      <c r="A2206">
        <v>162447</v>
      </c>
      <c r="B2206" t="s">
        <v>1026</v>
      </c>
      <c r="C2206" t="s">
        <v>1027</v>
      </c>
      <c r="D2206" t="s">
        <v>17</v>
      </c>
      <c r="E2206" t="s">
        <v>28</v>
      </c>
      <c r="F2206" t="s">
        <v>29</v>
      </c>
      <c r="G2206">
        <v>10</v>
      </c>
      <c r="H2206">
        <v>0</v>
      </c>
    </row>
    <row r="2207" spans="1:8" x14ac:dyDescent="0.25">
      <c r="A2207">
        <v>162447</v>
      </c>
      <c r="B2207" t="s">
        <v>1026</v>
      </c>
      <c r="C2207" t="s">
        <v>1027</v>
      </c>
      <c r="D2207" t="s">
        <v>11</v>
      </c>
      <c r="E2207" t="s">
        <v>12</v>
      </c>
      <c r="F2207" t="s">
        <v>135</v>
      </c>
      <c r="G2207">
        <v>10</v>
      </c>
      <c r="H2207">
        <v>0</v>
      </c>
    </row>
    <row r="2208" spans="1:8" x14ac:dyDescent="0.25">
      <c r="A2208">
        <v>162451</v>
      </c>
      <c r="B2208" t="s">
        <v>813</v>
      </c>
      <c r="C2208" t="s">
        <v>814</v>
      </c>
      <c r="D2208" t="s">
        <v>17</v>
      </c>
      <c r="E2208" t="s">
        <v>18</v>
      </c>
      <c r="F2208" t="s">
        <v>35</v>
      </c>
      <c r="G2208">
        <v>10</v>
      </c>
      <c r="H2208">
        <v>0</v>
      </c>
    </row>
    <row r="2209" spans="1:8" x14ac:dyDescent="0.25">
      <c r="A2209">
        <v>162451</v>
      </c>
      <c r="B2209" t="s">
        <v>813</v>
      </c>
      <c r="C2209" t="s">
        <v>814</v>
      </c>
      <c r="D2209" t="s">
        <v>14</v>
      </c>
      <c r="E2209" t="s">
        <v>33</v>
      </c>
      <c r="F2209" t="s">
        <v>324</v>
      </c>
      <c r="G2209">
        <v>10</v>
      </c>
      <c r="H2209">
        <v>0</v>
      </c>
    </row>
    <row r="2210" spans="1:8" x14ac:dyDescent="0.25">
      <c r="A2210">
        <v>162453</v>
      </c>
      <c r="B2210" t="s">
        <v>1218</v>
      </c>
      <c r="C2210" t="s">
        <v>1219</v>
      </c>
      <c r="D2210" t="s">
        <v>20</v>
      </c>
      <c r="E2210" t="s">
        <v>59</v>
      </c>
      <c r="F2210" t="s">
        <v>138</v>
      </c>
      <c r="G2210">
        <v>10</v>
      </c>
      <c r="H2210">
        <v>0</v>
      </c>
    </row>
    <row r="2211" spans="1:8" x14ac:dyDescent="0.25">
      <c r="A2211">
        <v>162454</v>
      </c>
      <c r="B2211" t="s">
        <v>611</v>
      </c>
      <c r="C2211" t="s">
        <v>612</v>
      </c>
      <c r="D2211" t="s">
        <v>17</v>
      </c>
      <c r="E2211" t="s">
        <v>18</v>
      </c>
      <c r="F2211" t="s">
        <v>35</v>
      </c>
      <c r="G2211">
        <v>10</v>
      </c>
      <c r="H2211">
        <v>0</v>
      </c>
    </row>
    <row r="2212" spans="1:8" x14ac:dyDescent="0.25">
      <c r="A2212">
        <v>162454</v>
      </c>
      <c r="B2212" t="s">
        <v>611</v>
      </c>
      <c r="C2212" t="s">
        <v>612</v>
      </c>
      <c r="D2212" t="s">
        <v>14</v>
      </c>
      <c r="E2212" t="s">
        <v>15</v>
      </c>
      <c r="F2212" t="s">
        <v>69</v>
      </c>
      <c r="G2212">
        <v>10</v>
      </c>
      <c r="H2212">
        <v>0</v>
      </c>
    </row>
    <row r="2213" spans="1:8" x14ac:dyDescent="0.25">
      <c r="A2213">
        <v>162457</v>
      </c>
      <c r="B2213" t="s">
        <v>1178</v>
      </c>
      <c r="C2213" t="s">
        <v>1371</v>
      </c>
      <c r="D2213" t="s">
        <v>20</v>
      </c>
      <c r="E2213" t="s">
        <v>18</v>
      </c>
      <c r="F2213" t="s">
        <v>110</v>
      </c>
      <c r="G2213">
        <v>10</v>
      </c>
      <c r="H2213">
        <v>0</v>
      </c>
    </row>
    <row r="2214" spans="1:8" x14ac:dyDescent="0.25">
      <c r="A2214">
        <v>162457</v>
      </c>
      <c r="B2214" t="s">
        <v>1178</v>
      </c>
      <c r="C2214" t="s">
        <v>1371</v>
      </c>
      <c r="D2214" t="s">
        <v>11</v>
      </c>
      <c r="E2214" t="s">
        <v>59</v>
      </c>
      <c r="F2214" t="s">
        <v>138</v>
      </c>
      <c r="G2214">
        <v>10</v>
      </c>
      <c r="H2214">
        <v>0</v>
      </c>
    </row>
    <row r="2215" spans="1:8" x14ac:dyDescent="0.25">
      <c r="A2215">
        <v>162462</v>
      </c>
      <c r="B2215" t="s">
        <v>453</v>
      </c>
      <c r="C2215" t="s">
        <v>454</v>
      </c>
      <c r="D2215" t="s">
        <v>17</v>
      </c>
      <c r="E2215" t="s">
        <v>18</v>
      </c>
      <c r="F2215" t="s">
        <v>455</v>
      </c>
      <c r="G2215">
        <v>10</v>
      </c>
      <c r="H2215">
        <v>0</v>
      </c>
    </row>
    <row r="2216" spans="1:8" x14ac:dyDescent="0.25">
      <c r="A2216">
        <v>162462</v>
      </c>
      <c r="B2216" t="s">
        <v>453</v>
      </c>
      <c r="C2216" t="s">
        <v>454</v>
      </c>
      <c r="D2216" t="s">
        <v>14</v>
      </c>
      <c r="E2216" t="s">
        <v>59</v>
      </c>
      <c r="F2216" t="s">
        <v>138</v>
      </c>
      <c r="G2216">
        <v>10</v>
      </c>
      <c r="H2216">
        <v>0</v>
      </c>
    </row>
    <row r="2217" spans="1:8" x14ac:dyDescent="0.25">
      <c r="A2217">
        <v>162470</v>
      </c>
      <c r="B2217" t="s">
        <v>893</v>
      </c>
      <c r="C2217" t="s">
        <v>894</v>
      </c>
      <c r="D2217" t="s">
        <v>17</v>
      </c>
      <c r="E2217" t="s">
        <v>21</v>
      </c>
      <c r="F2217" t="s">
        <v>34</v>
      </c>
      <c r="G2217">
        <v>10</v>
      </c>
      <c r="H2217">
        <v>0</v>
      </c>
    </row>
    <row r="2218" spans="1:8" x14ac:dyDescent="0.25">
      <c r="A2218">
        <v>162470</v>
      </c>
      <c r="B2218" t="s">
        <v>893</v>
      </c>
      <c r="C2218" t="s">
        <v>894</v>
      </c>
      <c r="D2218" t="s">
        <v>20</v>
      </c>
      <c r="E2218" t="s">
        <v>15</v>
      </c>
      <c r="F2218" t="s">
        <v>69</v>
      </c>
      <c r="G2218">
        <v>10</v>
      </c>
      <c r="H2218">
        <v>0</v>
      </c>
    </row>
    <row r="2219" spans="1:8" x14ac:dyDescent="0.25">
      <c r="A2219">
        <v>162480</v>
      </c>
      <c r="B2219" t="s">
        <v>1176</v>
      </c>
      <c r="C2219" t="s">
        <v>1177</v>
      </c>
      <c r="D2219" t="s">
        <v>11</v>
      </c>
      <c r="E2219" t="s">
        <v>18</v>
      </c>
      <c r="F2219" t="s">
        <v>35</v>
      </c>
      <c r="G2219">
        <v>10</v>
      </c>
      <c r="H2219">
        <v>0</v>
      </c>
    </row>
    <row r="2220" spans="1:8" x14ac:dyDescent="0.25">
      <c r="A2220">
        <v>162480</v>
      </c>
      <c r="B2220" t="s">
        <v>1176</v>
      </c>
      <c r="C2220" t="s">
        <v>1177</v>
      </c>
      <c r="D2220" t="s">
        <v>14</v>
      </c>
      <c r="E2220" t="s">
        <v>21</v>
      </c>
      <c r="F2220" t="s">
        <v>51</v>
      </c>
      <c r="G2220">
        <v>10</v>
      </c>
      <c r="H2220">
        <v>0</v>
      </c>
    </row>
    <row r="2221" spans="1:8" x14ac:dyDescent="0.25">
      <c r="A2221">
        <v>162487</v>
      </c>
      <c r="B2221" t="s">
        <v>1238</v>
      </c>
      <c r="C2221" t="s">
        <v>1239</v>
      </c>
      <c r="D2221" t="s">
        <v>17</v>
      </c>
      <c r="E2221" t="s">
        <v>18</v>
      </c>
      <c r="F2221" t="s">
        <v>147</v>
      </c>
      <c r="G2221">
        <v>10</v>
      </c>
      <c r="H2221">
        <v>0</v>
      </c>
    </row>
    <row r="2222" spans="1:8" x14ac:dyDescent="0.25">
      <c r="A2222">
        <v>162487</v>
      </c>
      <c r="B2222" t="s">
        <v>1238</v>
      </c>
      <c r="C2222" t="s">
        <v>1239</v>
      </c>
      <c r="D2222" t="s">
        <v>20</v>
      </c>
      <c r="E2222" t="s">
        <v>21</v>
      </c>
      <c r="F2222" t="s">
        <v>51</v>
      </c>
      <c r="G2222">
        <v>10</v>
      </c>
      <c r="H2222">
        <v>0</v>
      </c>
    </row>
    <row r="2223" spans="1:8" x14ac:dyDescent="0.25">
      <c r="A2223">
        <v>162488</v>
      </c>
      <c r="B2223" t="s">
        <v>1249</v>
      </c>
      <c r="C2223" t="s">
        <v>1250</v>
      </c>
      <c r="D2223" t="s">
        <v>17</v>
      </c>
      <c r="E2223" t="s">
        <v>18</v>
      </c>
      <c r="F2223" t="s">
        <v>110</v>
      </c>
      <c r="G2223">
        <v>10</v>
      </c>
      <c r="H2223">
        <v>0</v>
      </c>
    </row>
    <row r="2224" spans="1:8" x14ac:dyDescent="0.25">
      <c r="A2224">
        <v>162488</v>
      </c>
      <c r="B2224" t="s">
        <v>1249</v>
      </c>
      <c r="C2224" t="s">
        <v>1250</v>
      </c>
      <c r="D2224" t="s">
        <v>20</v>
      </c>
      <c r="E2224" t="s">
        <v>21</v>
      </c>
      <c r="F2224" t="s">
        <v>157</v>
      </c>
      <c r="G2224">
        <v>10</v>
      </c>
      <c r="H2224">
        <v>0</v>
      </c>
    </row>
    <row r="2225" spans="1:8" x14ac:dyDescent="0.25">
      <c r="A2225">
        <v>162490</v>
      </c>
      <c r="B2225" t="s">
        <v>854</v>
      </c>
      <c r="C2225" t="s">
        <v>855</v>
      </c>
      <c r="D2225" t="s">
        <v>17</v>
      </c>
      <c r="E2225" t="s">
        <v>15</v>
      </c>
      <c r="F2225" t="s">
        <v>69</v>
      </c>
      <c r="G2225">
        <v>10</v>
      </c>
      <c r="H2225">
        <v>0</v>
      </c>
    </row>
    <row r="2226" spans="1:8" x14ac:dyDescent="0.25">
      <c r="A2226">
        <v>162495</v>
      </c>
      <c r="B2226" t="s">
        <v>1375</v>
      </c>
      <c r="C2226" t="s">
        <v>1376</v>
      </c>
      <c r="D2226" t="s">
        <v>17</v>
      </c>
      <c r="E2226" t="s">
        <v>18</v>
      </c>
      <c r="F2226" t="s">
        <v>84</v>
      </c>
      <c r="G2226">
        <v>10</v>
      </c>
      <c r="H2226">
        <v>0</v>
      </c>
    </row>
    <row r="2227" spans="1:8" x14ac:dyDescent="0.25">
      <c r="A2227">
        <v>162495</v>
      </c>
      <c r="B2227" t="s">
        <v>1375</v>
      </c>
      <c r="C2227" t="s">
        <v>1376</v>
      </c>
      <c r="D2227" t="s">
        <v>11</v>
      </c>
      <c r="E2227" t="s">
        <v>21</v>
      </c>
      <c r="F2227" t="s">
        <v>157</v>
      </c>
      <c r="G2227">
        <v>10</v>
      </c>
      <c r="H2227">
        <v>0</v>
      </c>
    </row>
    <row r="2228" spans="1:8" x14ac:dyDescent="0.25">
      <c r="A2228">
        <v>162496</v>
      </c>
      <c r="B2228" t="s">
        <v>510</v>
      </c>
      <c r="C2228" t="s">
        <v>196</v>
      </c>
      <c r="D2228" t="s">
        <v>17</v>
      </c>
      <c r="E2228" t="s">
        <v>18</v>
      </c>
      <c r="F2228" t="s">
        <v>147</v>
      </c>
      <c r="G2228">
        <v>10</v>
      </c>
      <c r="H2228">
        <v>0</v>
      </c>
    </row>
    <row r="2229" spans="1:8" x14ac:dyDescent="0.25">
      <c r="A2229">
        <v>162500</v>
      </c>
      <c r="B2229" t="s">
        <v>1234</v>
      </c>
      <c r="C2229" t="s">
        <v>202</v>
      </c>
      <c r="D2229" t="s">
        <v>20</v>
      </c>
      <c r="E2229" t="s">
        <v>18</v>
      </c>
      <c r="F2229" t="s">
        <v>25</v>
      </c>
      <c r="G2229">
        <v>10</v>
      </c>
      <c r="H2229">
        <v>0</v>
      </c>
    </row>
    <row r="2230" spans="1:8" x14ac:dyDescent="0.25">
      <c r="A2230">
        <v>162500</v>
      </c>
      <c r="B2230" t="s">
        <v>1234</v>
      </c>
      <c r="C2230" t="s">
        <v>202</v>
      </c>
      <c r="D2230" t="s">
        <v>17</v>
      </c>
      <c r="E2230" t="s">
        <v>15</v>
      </c>
      <c r="F2230" t="s">
        <v>26</v>
      </c>
      <c r="G2230">
        <v>10</v>
      </c>
      <c r="H2230">
        <v>0</v>
      </c>
    </row>
    <row r="2231" spans="1:8" x14ac:dyDescent="0.25">
      <c r="A2231">
        <v>162506</v>
      </c>
      <c r="B2231" t="s">
        <v>785</v>
      </c>
      <c r="C2231" t="s">
        <v>712</v>
      </c>
      <c r="D2231" t="s">
        <v>14</v>
      </c>
      <c r="E2231" t="s">
        <v>18</v>
      </c>
      <c r="F2231" t="s">
        <v>110</v>
      </c>
      <c r="G2231">
        <v>10</v>
      </c>
      <c r="H2231">
        <v>0</v>
      </c>
    </row>
    <row r="2232" spans="1:8" x14ac:dyDescent="0.25">
      <c r="A2232">
        <v>162506</v>
      </c>
      <c r="B2232" t="s">
        <v>785</v>
      </c>
      <c r="C2232" t="s">
        <v>712</v>
      </c>
      <c r="D2232" t="s">
        <v>17</v>
      </c>
      <c r="E2232" t="s">
        <v>59</v>
      </c>
      <c r="F2232" t="s">
        <v>60</v>
      </c>
      <c r="G2232">
        <v>10</v>
      </c>
      <c r="H2232">
        <v>0</v>
      </c>
    </row>
    <row r="2233" spans="1:8" x14ac:dyDescent="0.25">
      <c r="A2233">
        <v>162509</v>
      </c>
      <c r="B2233" t="s">
        <v>493</v>
      </c>
      <c r="C2233" t="s">
        <v>407</v>
      </c>
      <c r="D2233" t="s">
        <v>11</v>
      </c>
      <c r="E2233" t="s">
        <v>18</v>
      </c>
      <c r="F2233" t="s">
        <v>46</v>
      </c>
      <c r="G2233">
        <v>10</v>
      </c>
      <c r="H2233">
        <v>0</v>
      </c>
    </row>
    <row r="2234" spans="1:8" x14ac:dyDescent="0.25">
      <c r="A2234">
        <v>162509</v>
      </c>
      <c r="B2234" t="s">
        <v>493</v>
      </c>
      <c r="C2234" t="s">
        <v>407</v>
      </c>
      <c r="D2234" t="s">
        <v>17</v>
      </c>
      <c r="E2234" t="s">
        <v>21</v>
      </c>
      <c r="F2234" t="s">
        <v>51</v>
      </c>
      <c r="G2234">
        <v>10</v>
      </c>
      <c r="H2234">
        <v>0</v>
      </c>
    </row>
    <row r="2235" spans="1:8" x14ac:dyDescent="0.25">
      <c r="A2235">
        <v>162514</v>
      </c>
      <c r="B2235" t="s">
        <v>592</v>
      </c>
      <c r="C2235" t="s">
        <v>593</v>
      </c>
      <c r="D2235" t="s">
        <v>17</v>
      </c>
      <c r="E2235" t="s">
        <v>18</v>
      </c>
      <c r="F2235" t="s">
        <v>19</v>
      </c>
      <c r="G2235">
        <v>10</v>
      </c>
      <c r="H2235">
        <v>0</v>
      </c>
    </row>
    <row r="2236" spans="1:8" x14ac:dyDescent="0.25">
      <c r="A2236">
        <v>162514</v>
      </c>
      <c r="B2236" t="s">
        <v>592</v>
      </c>
      <c r="C2236" t="s">
        <v>593</v>
      </c>
      <c r="D2236" t="s">
        <v>14</v>
      </c>
      <c r="E2236" t="s">
        <v>12</v>
      </c>
      <c r="F2236" t="s">
        <v>135</v>
      </c>
      <c r="G2236">
        <v>10</v>
      </c>
      <c r="H2236">
        <v>0</v>
      </c>
    </row>
    <row r="2237" spans="1:8" x14ac:dyDescent="0.25">
      <c r="A2237">
        <v>162514</v>
      </c>
      <c r="B2237" t="s">
        <v>592</v>
      </c>
      <c r="C2237" t="s">
        <v>593</v>
      </c>
      <c r="D2237" t="s">
        <v>11</v>
      </c>
      <c r="E2237" t="s">
        <v>15</v>
      </c>
      <c r="F2237" t="s">
        <v>218</v>
      </c>
      <c r="G2237">
        <v>10</v>
      </c>
      <c r="H2237">
        <v>0</v>
      </c>
    </row>
    <row r="2238" spans="1:8" x14ac:dyDescent="0.25">
      <c r="A2238">
        <v>162517</v>
      </c>
      <c r="B2238" t="s">
        <v>1287</v>
      </c>
      <c r="C2238" t="s">
        <v>78</v>
      </c>
      <c r="D2238" t="s">
        <v>20</v>
      </c>
      <c r="E2238" t="s">
        <v>59</v>
      </c>
      <c r="F2238" t="s">
        <v>60</v>
      </c>
      <c r="G2238">
        <v>10</v>
      </c>
      <c r="H2238">
        <v>0</v>
      </c>
    </row>
    <row r="2239" spans="1:8" x14ac:dyDescent="0.25">
      <c r="A2239">
        <v>162524</v>
      </c>
      <c r="B2239" t="s">
        <v>628</v>
      </c>
      <c r="C2239" t="s">
        <v>384</v>
      </c>
      <c r="D2239" t="s">
        <v>11</v>
      </c>
      <c r="E2239" t="s">
        <v>18</v>
      </c>
      <c r="F2239" t="s">
        <v>25</v>
      </c>
      <c r="G2239">
        <v>10</v>
      </c>
      <c r="H2239">
        <v>0</v>
      </c>
    </row>
    <row r="2240" spans="1:8" x14ac:dyDescent="0.25">
      <c r="A2240">
        <v>162524</v>
      </c>
      <c r="B2240" t="s">
        <v>628</v>
      </c>
      <c r="C2240" t="s">
        <v>384</v>
      </c>
      <c r="D2240" t="s">
        <v>14</v>
      </c>
      <c r="E2240" t="s">
        <v>12</v>
      </c>
      <c r="F2240" t="s">
        <v>27</v>
      </c>
      <c r="G2240">
        <v>10</v>
      </c>
      <c r="H2240">
        <v>0</v>
      </c>
    </row>
    <row r="2241" spans="1:8" x14ac:dyDescent="0.25">
      <c r="A2241">
        <v>162524</v>
      </c>
      <c r="B2241" t="s">
        <v>628</v>
      </c>
      <c r="C2241" t="s">
        <v>384</v>
      </c>
      <c r="D2241" t="s">
        <v>17</v>
      </c>
      <c r="E2241" t="s">
        <v>44</v>
      </c>
      <c r="F2241" t="s">
        <v>55</v>
      </c>
      <c r="G2241">
        <v>10</v>
      </c>
      <c r="H2241">
        <v>0</v>
      </c>
    </row>
    <row r="2242" spans="1:8" x14ac:dyDescent="0.25">
      <c r="A2242">
        <v>162541</v>
      </c>
      <c r="B2242" t="s">
        <v>699</v>
      </c>
      <c r="C2242" t="s">
        <v>700</v>
      </c>
      <c r="D2242" t="s">
        <v>11</v>
      </c>
      <c r="E2242" t="s">
        <v>18</v>
      </c>
      <c r="F2242" t="s">
        <v>25</v>
      </c>
      <c r="G2242">
        <v>10</v>
      </c>
      <c r="H2242">
        <v>0</v>
      </c>
    </row>
    <row r="2243" spans="1:8" x14ac:dyDescent="0.25">
      <c r="A2243">
        <v>162552</v>
      </c>
      <c r="B2243" t="s">
        <v>1434</v>
      </c>
      <c r="C2243" t="s">
        <v>1435</v>
      </c>
      <c r="D2243" t="s">
        <v>17</v>
      </c>
      <c r="E2243" t="s">
        <v>18</v>
      </c>
      <c r="F2243" t="s">
        <v>35</v>
      </c>
      <c r="G2243">
        <v>10</v>
      </c>
      <c r="H2243">
        <v>0</v>
      </c>
    </row>
    <row r="2244" spans="1:8" x14ac:dyDescent="0.25">
      <c r="A2244">
        <v>162552</v>
      </c>
      <c r="B2244" t="s">
        <v>1434</v>
      </c>
      <c r="C2244" t="s">
        <v>1435</v>
      </c>
      <c r="D2244" t="s">
        <v>14</v>
      </c>
      <c r="E2244" t="s">
        <v>59</v>
      </c>
      <c r="F2244" t="s">
        <v>60</v>
      </c>
      <c r="G2244">
        <v>10</v>
      </c>
      <c r="H2244">
        <v>0</v>
      </c>
    </row>
    <row r="2245" spans="1:8" x14ac:dyDescent="0.25">
      <c r="A2245">
        <v>162555</v>
      </c>
      <c r="B2245" t="s">
        <v>1028</v>
      </c>
      <c r="C2245" t="s">
        <v>1029</v>
      </c>
      <c r="D2245" t="s">
        <v>11</v>
      </c>
      <c r="E2245" t="s">
        <v>12</v>
      </c>
      <c r="F2245" t="s">
        <v>135</v>
      </c>
      <c r="G2245">
        <v>10</v>
      </c>
      <c r="H2245">
        <v>0</v>
      </c>
    </row>
    <row r="2246" spans="1:8" x14ac:dyDescent="0.25">
      <c r="A2246">
        <v>162556</v>
      </c>
      <c r="B2246" t="s">
        <v>1293</v>
      </c>
      <c r="C2246" t="s">
        <v>1294</v>
      </c>
      <c r="D2246" t="s">
        <v>17</v>
      </c>
      <c r="E2246" t="s">
        <v>21</v>
      </c>
      <c r="F2246" t="s">
        <v>22</v>
      </c>
      <c r="G2246">
        <v>10</v>
      </c>
      <c r="H2246">
        <v>0</v>
      </c>
    </row>
    <row r="2247" spans="1:8" x14ac:dyDescent="0.25">
      <c r="A2247">
        <v>162557</v>
      </c>
      <c r="B2247" t="s">
        <v>389</v>
      </c>
      <c r="C2247" t="s">
        <v>390</v>
      </c>
      <c r="D2247" t="s">
        <v>11</v>
      </c>
      <c r="E2247" t="s">
        <v>18</v>
      </c>
      <c r="F2247" t="s">
        <v>46</v>
      </c>
      <c r="G2247">
        <v>10</v>
      </c>
      <c r="H2247">
        <v>0</v>
      </c>
    </row>
    <row r="2248" spans="1:8" x14ac:dyDescent="0.25">
      <c r="A2248">
        <v>162560</v>
      </c>
      <c r="B2248" t="s">
        <v>716</v>
      </c>
      <c r="C2248" t="s">
        <v>717</v>
      </c>
      <c r="D2248" t="s">
        <v>20</v>
      </c>
      <c r="E2248" t="s">
        <v>18</v>
      </c>
      <c r="F2248" t="s">
        <v>25</v>
      </c>
      <c r="G2248">
        <v>10</v>
      </c>
      <c r="H2248">
        <v>0</v>
      </c>
    </row>
    <row r="2249" spans="1:8" x14ac:dyDescent="0.25">
      <c r="A2249">
        <v>162569</v>
      </c>
      <c r="B2249" t="s">
        <v>1144</v>
      </c>
      <c r="C2249" t="s">
        <v>1145</v>
      </c>
      <c r="D2249" t="s">
        <v>14</v>
      </c>
      <c r="E2249" t="s">
        <v>12</v>
      </c>
      <c r="F2249" t="s">
        <v>83</v>
      </c>
      <c r="G2249">
        <v>10</v>
      </c>
      <c r="H2249">
        <v>0</v>
      </c>
    </row>
    <row r="2250" spans="1:8" x14ac:dyDescent="0.25">
      <c r="A2250">
        <v>162571</v>
      </c>
      <c r="B2250" t="s">
        <v>980</v>
      </c>
      <c r="C2250" t="s">
        <v>981</v>
      </c>
      <c r="D2250" t="s">
        <v>11</v>
      </c>
      <c r="E2250" t="s">
        <v>18</v>
      </c>
      <c r="F2250" t="s">
        <v>19</v>
      </c>
      <c r="G2250">
        <v>10</v>
      </c>
      <c r="H2250">
        <v>0</v>
      </c>
    </row>
    <row r="2251" spans="1:8" x14ac:dyDescent="0.25">
      <c r="A2251">
        <v>162571</v>
      </c>
      <c r="B2251" t="s">
        <v>980</v>
      </c>
      <c r="C2251" t="s">
        <v>981</v>
      </c>
      <c r="D2251" t="s">
        <v>20</v>
      </c>
      <c r="E2251" t="s">
        <v>15</v>
      </c>
      <c r="F2251" t="s">
        <v>69</v>
      </c>
      <c r="G2251">
        <v>10</v>
      </c>
      <c r="H2251">
        <v>0</v>
      </c>
    </row>
    <row r="2252" spans="1:8" x14ac:dyDescent="0.25">
      <c r="A2252">
        <v>162574</v>
      </c>
      <c r="B2252" t="s">
        <v>909</v>
      </c>
      <c r="C2252" t="s">
        <v>910</v>
      </c>
      <c r="D2252" t="s">
        <v>20</v>
      </c>
      <c r="E2252" t="s">
        <v>18</v>
      </c>
      <c r="F2252" t="s">
        <v>110</v>
      </c>
      <c r="G2252">
        <v>10</v>
      </c>
      <c r="H2252">
        <v>0</v>
      </c>
    </row>
    <row r="2253" spans="1:8" x14ac:dyDescent="0.25">
      <c r="A2253">
        <v>162574</v>
      </c>
      <c r="B2253" t="s">
        <v>909</v>
      </c>
      <c r="C2253" t="s">
        <v>910</v>
      </c>
      <c r="D2253" t="s">
        <v>11</v>
      </c>
      <c r="E2253" t="s">
        <v>33</v>
      </c>
      <c r="F2253" t="s">
        <v>95</v>
      </c>
      <c r="G2253">
        <v>10</v>
      </c>
      <c r="H2253">
        <v>0</v>
      </c>
    </row>
    <row r="2254" spans="1:8" x14ac:dyDescent="0.25">
      <c r="A2254">
        <v>162574</v>
      </c>
      <c r="B2254" t="s">
        <v>909</v>
      </c>
      <c r="C2254" t="s">
        <v>910</v>
      </c>
      <c r="D2254" t="s">
        <v>14</v>
      </c>
      <c r="E2254" t="s">
        <v>12</v>
      </c>
      <c r="F2254" t="s">
        <v>165</v>
      </c>
      <c r="G2254">
        <v>10</v>
      </c>
      <c r="H2254">
        <v>0</v>
      </c>
    </row>
    <row r="2255" spans="1:8" x14ac:dyDescent="0.25">
      <c r="A2255">
        <v>162578</v>
      </c>
      <c r="B2255" t="s">
        <v>1408</v>
      </c>
      <c r="C2255" t="s">
        <v>1409</v>
      </c>
      <c r="D2255" t="s">
        <v>17</v>
      </c>
      <c r="E2255" t="s">
        <v>18</v>
      </c>
      <c r="F2255" t="s">
        <v>46</v>
      </c>
      <c r="G2255">
        <v>10</v>
      </c>
      <c r="H2255">
        <v>0</v>
      </c>
    </row>
    <row r="2256" spans="1:8" x14ac:dyDescent="0.25">
      <c r="A2256">
        <v>162578</v>
      </c>
      <c r="B2256" t="s">
        <v>1408</v>
      </c>
      <c r="C2256" t="s">
        <v>1409</v>
      </c>
      <c r="D2256" t="s">
        <v>20</v>
      </c>
      <c r="E2256" t="s">
        <v>12</v>
      </c>
      <c r="F2256" t="s">
        <v>70</v>
      </c>
      <c r="G2256">
        <v>10</v>
      </c>
      <c r="H2256">
        <v>0</v>
      </c>
    </row>
    <row r="2257" spans="1:8" x14ac:dyDescent="0.25">
      <c r="A2257">
        <v>162584</v>
      </c>
      <c r="B2257" t="s">
        <v>537</v>
      </c>
      <c r="C2257" t="s">
        <v>192</v>
      </c>
      <c r="D2257" t="s">
        <v>14</v>
      </c>
      <c r="E2257" t="s">
        <v>21</v>
      </c>
      <c r="F2257" t="s">
        <v>51</v>
      </c>
      <c r="G2257">
        <v>10</v>
      </c>
      <c r="H2257">
        <v>0</v>
      </c>
    </row>
    <row r="2258" spans="1:8" x14ac:dyDescent="0.25">
      <c r="A2258">
        <v>162584</v>
      </c>
      <c r="B2258" t="s">
        <v>537</v>
      </c>
      <c r="C2258" t="s">
        <v>192</v>
      </c>
      <c r="D2258" t="s">
        <v>20</v>
      </c>
      <c r="E2258" t="s">
        <v>12</v>
      </c>
      <c r="F2258" t="s">
        <v>27</v>
      </c>
      <c r="G2258">
        <v>10</v>
      </c>
      <c r="H2258">
        <v>0</v>
      </c>
    </row>
    <row r="2259" spans="1:8" x14ac:dyDescent="0.25">
      <c r="A2259">
        <v>162586</v>
      </c>
      <c r="B2259" t="s">
        <v>1018</v>
      </c>
      <c r="C2259" t="s">
        <v>1019</v>
      </c>
      <c r="D2259" t="s">
        <v>17</v>
      </c>
      <c r="E2259" t="s">
        <v>21</v>
      </c>
      <c r="F2259" t="s">
        <v>51</v>
      </c>
      <c r="G2259">
        <v>10</v>
      </c>
      <c r="H2259">
        <v>0</v>
      </c>
    </row>
    <row r="2260" spans="1:8" x14ac:dyDescent="0.25">
      <c r="A2260">
        <v>162586</v>
      </c>
      <c r="B2260" t="s">
        <v>1018</v>
      </c>
      <c r="C2260" t="s">
        <v>1019</v>
      </c>
      <c r="D2260" t="s">
        <v>20</v>
      </c>
      <c r="E2260" t="s">
        <v>12</v>
      </c>
      <c r="F2260" t="s">
        <v>83</v>
      </c>
      <c r="G2260">
        <v>10</v>
      </c>
      <c r="H2260">
        <v>0</v>
      </c>
    </row>
    <row r="2261" spans="1:8" x14ac:dyDescent="0.25">
      <c r="A2261">
        <v>162592</v>
      </c>
      <c r="B2261" t="s">
        <v>647</v>
      </c>
      <c r="C2261" t="s">
        <v>648</v>
      </c>
      <c r="D2261" t="s">
        <v>14</v>
      </c>
      <c r="E2261" t="s">
        <v>18</v>
      </c>
      <c r="F2261" t="s">
        <v>34</v>
      </c>
      <c r="G2261">
        <v>10</v>
      </c>
      <c r="H2261">
        <v>0</v>
      </c>
    </row>
    <row r="2262" spans="1:8" x14ac:dyDescent="0.25">
      <c r="A2262">
        <v>162592</v>
      </c>
      <c r="B2262" t="s">
        <v>647</v>
      </c>
      <c r="C2262" t="s">
        <v>648</v>
      </c>
      <c r="D2262" t="s">
        <v>20</v>
      </c>
      <c r="E2262" t="s">
        <v>28</v>
      </c>
      <c r="F2262" t="s">
        <v>29</v>
      </c>
      <c r="G2262">
        <v>10</v>
      </c>
      <c r="H2262">
        <v>0</v>
      </c>
    </row>
    <row r="2263" spans="1:8" x14ac:dyDescent="0.25">
      <c r="A2263">
        <v>162592</v>
      </c>
      <c r="B2263" t="s">
        <v>647</v>
      </c>
      <c r="C2263" t="s">
        <v>648</v>
      </c>
      <c r="D2263" t="s">
        <v>11</v>
      </c>
      <c r="E2263" t="s">
        <v>15</v>
      </c>
      <c r="F2263" t="s">
        <v>123</v>
      </c>
      <c r="G2263">
        <v>10</v>
      </c>
      <c r="H2263">
        <v>0</v>
      </c>
    </row>
    <row r="2264" spans="1:8" x14ac:dyDescent="0.25">
      <c r="A2264">
        <v>162632</v>
      </c>
      <c r="B2264" t="s">
        <v>1064</v>
      </c>
      <c r="C2264" t="s">
        <v>413</v>
      </c>
      <c r="D2264" t="s">
        <v>14</v>
      </c>
      <c r="E2264" t="s">
        <v>12</v>
      </c>
      <c r="F2264" t="s">
        <v>70</v>
      </c>
      <c r="G2264">
        <v>10</v>
      </c>
      <c r="H2264">
        <v>0</v>
      </c>
    </row>
    <row r="2265" spans="1:8" x14ac:dyDescent="0.25">
      <c r="A2265">
        <v>162632</v>
      </c>
      <c r="B2265" t="s">
        <v>1064</v>
      </c>
      <c r="C2265" t="s">
        <v>413</v>
      </c>
      <c r="D2265" t="s">
        <v>17</v>
      </c>
      <c r="E2265" t="s">
        <v>15</v>
      </c>
      <c r="F2265" t="s">
        <v>109</v>
      </c>
      <c r="G2265">
        <v>10</v>
      </c>
      <c r="H2265">
        <v>0</v>
      </c>
    </row>
    <row r="2266" spans="1:8" x14ac:dyDescent="0.25">
      <c r="A2266">
        <v>162637</v>
      </c>
      <c r="B2266" t="s">
        <v>1309</v>
      </c>
      <c r="C2266" t="s">
        <v>499</v>
      </c>
      <c r="D2266" t="s">
        <v>11</v>
      </c>
      <c r="E2266" t="s">
        <v>12</v>
      </c>
      <c r="F2266" t="s">
        <v>27</v>
      </c>
      <c r="G2266">
        <v>10</v>
      </c>
      <c r="H2266">
        <v>0</v>
      </c>
    </row>
    <row r="2267" spans="1:8" x14ac:dyDescent="0.25">
      <c r="A2267">
        <v>162639</v>
      </c>
      <c r="B2267" t="s">
        <v>527</v>
      </c>
      <c r="C2267" t="s">
        <v>528</v>
      </c>
      <c r="D2267" t="s">
        <v>11</v>
      </c>
      <c r="E2267" t="s">
        <v>18</v>
      </c>
      <c r="F2267" t="s">
        <v>46</v>
      </c>
      <c r="G2267">
        <v>10</v>
      </c>
      <c r="H2267">
        <v>0</v>
      </c>
    </row>
    <row r="2268" spans="1:8" x14ac:dyDescent="0.25">
      <c r="A2268">
        <v>162640</v>
      </c>
      <c r="B2268" t="s">
        <v>308</v>
      </c>
      <c r="C2268" t="s">
        <v>309</v>
      </c>
      <c r="D2268" t="s">
        <v>17</v>
      </c>
      <c r="E2268" t="s">
        <v>18</v>
      </c>
      <c r="F2268" t="s">
        <v>98</v>
      </c>
      <c r="G2268">
        <v>10</v>
      </c>
      <c r="H2268">
        <v>0</v>
      </c>
    </row>
    <row r="2269" spans="1:8" x14ac:dyDescent="0.25">
      <c r="A2269">
        <v>162640</v>
      </c>
      <c r="B2269" t="s">
        <v>308</v>
      </c>
      <c r="C2269" t="s">
        <v>309</v>
      </c>
      <c r="D2269" t="s">
        <v>11</v>
      </c>
      <c r="E2269" t="s">
        <v>12</v>
      </c>
      <c r="F2269" t="s">
        <v>83</v>
      </c>
      <c r="G2269">
        <v>10</v>
      </c>
      <c r="H2269">
        <v>0</v>
      </c>
    </row>
    <row r="2270" spans="1:8" x14ac:dyDescent="0.25">
      <c r="A2270">
        <v>162642</v>
      </c>
      <c r="B2270" t="s">
        <v>1212</v>
      </c>
      <c r="C2270" t="s">
        <v>495</v>
      </c>
      <c r="D2270" t="s">
        <v>11</v>
      </c>
      <c r="E2270" t="s">
        <v>18</v>
      </c>
      <c r="F2270" t="s">
        <v>110</v>
      </c>
      <c r="G2270">
        <v>10</v>
      </c>
      <c r="H2270">
        <v>0</v>
      </c>
    </row>
    <row r="2271" spans="1:8" x14ac:dyDescent="0.25">
      <c r="A2271">
        <v>162644</v>
      </c>
      <c r="B2271" t="s">
        <v>1105</v>
      </c>
      <c r="C2271" t="s">
        <v>957</v>
      </c>
      <c r="D2271" t="s">
        <v>20</v>
      </c>
      <c r="E2271" t="s">
        <v>12</v>
      </c>
      <c r="F2271" t="s">
        <v>27</v>
      </c>
      <c r="G2271">
        <v>10</v>
      </c>
      <c r="H2271">
        <v>0</v>
      </c>
    </row>
    <row r="2272" spans="1:8" x14ac:dyDescent="0.25">
      <c r="A2272">
        <v>162649</v>
      </c>
      <c r="B2272" t="s">
        <v>824</v>
      </c>
      <c r="C2272" t="s">
        <v>336</v>
      </c>
      <c r="D2272" t="s">
        <v>20</v>
      </c>
      <c r="E2272" t="s">
        <v>18</v>
      </c>
      <c r="F2272" t="s">
        <v>25</v>
      </c>
      <c r="G2272">
        <v>10</v>
      </c>
      <c r="H2272">
        <v>0</v>
      </c>
    </row>
    <row r="2273" spans="1:8" x14ac:dyDescent="0.25">
      <c r="A2273">
        <v>162659</v>
      </c>
      <c r="B2273" t="s">
        <v>1410</v>
      </c>
      <c r="C2273" t="s">
        <v>1411</v>
      </c>
      <c r="D2273" t="s">
        <v>20</v>
      </c>
      <c r="E2273" t="s">
        <v>12</v>
      </c>
      <c r="F2273" t="s">
        <v>27</v>
      </c>
      <c r="G2273">
        <v>10</v>
      </c>
      <c r="H2273">
        <v>0</v>
      </c>
    </row>
    <row r="2274" spans="1:8" x14ac:dyDescent="0.25">
      <c r="A2274">
        <v>162659</v>
      </c>
      <c r="B2274" t="s">
        <v>1410</v>
      </c>
      <c r="C2274" t="s">
        <v>1411</v>
      </c>
      <c r="D2274" t="s">
        <v>17</v>
      </c>
      <c r="E2274" t="s">
        <v>15</v>
      </c>
      <c r="F2274" t="s">
        <v>69</v>
      </c>
      <c r="G2274">
        <v>10</v>
      </c>
      <c r="H2274">
        <v>0</v>
      </c>
    </row>
    <row r="2275" spans="1:8" x14ac:dyDescent="0.25">
      <c r="A2275">
        <v>162667</v>
      </c>
      <c r="B2275" t="s">
        <v>1063</v>
      </c>
      <c r="C2275" t="s">
        <v>442</v>
      </c>
      <c r="D2275" t="s">
        <v>11</v>
      </c>
      <c r="E2275" t="s">
        <v>33</v>
      </c>
      <c r="F2275" t="s">
        <v>95</v>
      </c>
      <c r="G2275">
        <v>10</v>
      </c>
      <c r="H2275">
        <v>0</v>
      </c>
    </row>
    <row r="2276" spans="1:8" x14ac:dyDescent="0.25">
      <c r="A2276">
        <v>162667</v>
      </c>
      <c r="B2276" t="s">
        <v>1063</v>
      </c>
      <c r="C2276" t="s">
        <v>442</v>
      </c>
      <c r="D2276" t="s">
        <v>17</v>
      </c>
      <c r="E2276" t="s">
        <v>59</v>
      </c>
      <c r="F2276" t="s">
        <v>60</v>
      </c>
      <c r="G2276">
        <v>10</v>
      </c>
      <c r="H2276">
        <v>0</v>
      </c>
    </row>
    <row r="2277" spans="1:8" x14ac:dyDescent="0.25">
      <c r="A2277">
        <v>162675</v>
      </c>
      <c r="B2277" t="s">
        <v>1184</v>
      </c>
      <c r="C2277" t="s">
        <v>238</v>
      </c>
      <c r="D2277" t="s">
        <v>20</v>
      </c>
      <c r="E2277" t="s">
        <v>18</v>
      </c>
      <c r="F2277" t="s">
        <v>110</v>
      </c>
      <c r="G2277">
        <v>10</v>
      </c>
      <c r="H2277">
        <v>0</v>
      </c>
    </row>
    <row r="2278" spans="1:8" x14ac:dyDescent="0.25">
      <c r="A2278">
        <v>162675</v>
      </c>
      <c r="B2278" t="s">
        <v>1184</v>
      </c>
      <c r="C2278" t="s">
        <v>238</v>
      </c>
      <c r="D2278" t="s">
        <v>11</v>
      </c>
      <c r="E2278" t="s">
        <v>21</v>
      </c>
      <c r="F2278" t="s">
        <v>157</v>
      </c>
      <c r="G2278">
        <v>10</v>
      </c>
      <c r="H2278">
        <v>0</v>
      </c>
    </row>
    <row r="2279" spans="1:8" x14ac:dyDescent="0.25">
      <c r="A2279">
        <v>162675</v>
      </c>
      <c r="B2279" t="s">
        <v>1184</v>
      </c>
      <c r="C2279" t="s">
        <v>238</v>
      </c>
      <c r="D2279" t="s">
        <v>17</v>
      </c>
      <c r="E2279" t="s">
        <v>12</v>
      </c>
      <c r="F2279" t="s">
        <v>13</v>
      </c>
      <c r="G2279">
        <v>10</v>
      </c>
      <c r="H2279">
        <v>0</v>
      </c>
    </row>
    <row r="2280" spans="1:8" x14ac:dyDescent="0.25">
      <c r="A2280">
        <v>162675</v>
      </c>
      <c r="B2280" t="s">
        <v>1184</v>
      </c>
      <c r="C2280" t="s">
        <v>238</v>
      </c>
      <c r="D2280" t="s">
        <v>14</v>
      </c>
      <c r="E2280" t="s">
        <v>15</v>
      </c>
      <c r="F2280" t="s">
        <v>69</v>
      </c>
      <c r="G2280">
        <v>10</v>
      </c>
      <c r="H2280">
        <v>0</v>
      </c>
    </row>
    <row r="2281" spans="1:8" x14ac:dyDescent="0.25">
      <c r="A2281">
        <v>162681</v>
      </c>
      <c r="B2281" t="s">
        <v>444</v>
      </c>
      <c r="C2281" t="s">
        <v>445</v>
      </c>
      <c r="D2281" t="s">
        <v>11</v>
      </c>
      <c r="E2281" t="s">
        <v>18</v>
      </c>
      <c r="F2281" t="s">
        <v>84</v>
      </c>
      <c r="G2281">
        <v>10</v>
      </c>
      <c r="H2281">
        <v>0</v>
      </c>
    </row>
    <row r="2282" spans="1:8" x14ac:dyDescent="0.25">
      <c r="A2282">
        <v>162681</v>
      </c>
      <c r="B2282" t="s">
        <v>444</v>
      </c>
      <c r="C2282" t="s">
        <v>445</v>
      </c>
      <c r="D2282" t="s">
        <v>14</v>
      </c>
      <c r="E2282" t="s">
        <v>21</v>
      </c>
      <c r="F2282" t="s">
        <v>157</v>
      </c>
      <c r="G2282">
        <v>10</v>
      </c>
      <c r="H2282">
        <v>0</v>
      </c>
    </row>
    <row r="2283" spans="1:8" x14ac:dyDescent="0.25">
      <c r="A2283">
        <v>162684</v>
      </c>
      <c r="B2283" t="s">
        <v>351</v>
      </c>
      <c r="C2283" t="s">
        <v>352</v>
      </c>
      <c r="D2283" t="s">
        <v>17</v>
      </c>
      <c r="E2283" t="s">
        <v>18</v>
      </c>
      <c r="F2283" t="s">
        <v>98</v>
      </c>
      <c r="G2283">
        <v>10</v>
      </c>
      <c r="H2283">
        <v>0</v>
      </c>
    </row>
    <row r="2284" spans="1:8" x14ac:dyDescent="0.25">
      <c r="A2284">
        <v>162684</v>
      </c>
      <c r="B2284" t="s">
        <v>351</v>
      </c>
      <c r="C2284" t="s">
        <v>352</v>
      </c>
      <c r="D2284" t="s">
        <v>14</v>
      </c>
      <c r="E2284" t="s">
        <v>59</v>
      </c>
      <c r="F2284" t="s">
        <v>138</v>
      </c>
      <c r="G2284">
        <v>10</v>
      </c>
      <c r="H2284">
        <v>0</v>
      </c>
    </row>
    <row r="2285" spans="1:8" x14ac:dyDescent="0.25">
      <c r="A2285">
        <v>162708</v>
      </c>
      <c r="B2285" t="s">
        <v>1112</v>
      </c>
      <c r="C2285" t="s">
        <v>1113</v>
      </c>
      <c r="D2285" t="s">
        <v>14</v>
      </c>
      <c r="E2285" t="s">
        <v>12</v>
      </c>
      <c r="F2285" t="s">
        <v>27</v>
      </c>
      <c r="G2285">
        <v>10</v>
      </c>
      <c r="H2285">
        <v>0</v>
      </c>
    </row>
    <row r="2286" spans="1:8" x14ac:dyDescent="0.25">
      <c r="A2286">
        <v>162710</v>
      </c>
      <c r="B2286" t="s">
        <v>758</v>
      </c>
      <c r="C2286" t="s">
        <v>759</v>
      </c>
      <c r="D2286" t="s">
        <v>20</v>
      </c>
      <c r="E2286" t="s">
        <v>18</v>
      </c>
      <c r="F2286" t="s">
        <v>147</v>
      </c>
      <c r="G2286">
        <v>10</v>
      </c>
      <c r="H2286">
        <v>0</v>
      </c>
    </row>
    <row r="2287" spans="1:8" x14ac:dyDescent="0.25">
      <c r="A2287">
        <v>162714</v>
      </c>
      <c r="B2287" t="s">
        <v>613</v>
      </c>
      <c r="C2287" t="s">
        <v>614</v>
      </c>
      <c r="D2287" t="s">
        <v>20</v>
      </c>
      <c r="E2287" t="s">
        <v>18</v>
      </c>
      <c r="F2287" t="s">
        <v>84</v>
      </c>
      <c r="G2287">
        <v>10</v>
      </c>
      <c r="H2287">
        <v>0</v>
      </c>
    </row>
    <row r="2288" spans="1:8" x14ac:dyDescent="0.25">
      <c r="A2288">
        <v>162718</v>
      </c>
      <c r="B2288" t="s">
        <v>859</v>
      </c>
      <c r="C2288" t="s">
        <v>860</v>
      </c>
      <c r="D2288" t="s">
        <v>14</v>
      </c>
      <c r="E2288" t="s">
        <v>12</v>
      </c>
      <c r="F2288" t="s">
        <v>83</v>
      </c>
      <c r="G2288">
        <v>10</v>
      </c>
      <c r="H2288">
        <v>0</v>
      </c>
    </row>
    <row r="2289" spans="1:8" x14ac:dyDescent="0.25">
      <c r="A2289">
        <v>162718</v>
      </c>
      <c r="B2289" t="s">
        <v>859</v>
      </c>
      <c r="C2289" t="s">
        <v>860</v>
      </c>
      <c r="D2289" t="s">
        <v>17</v>
      </c>
      <c r="E2289" t="s">
        <v>44</v>
      </c>
      <c r="F2289" t="s">
        <v>55</v>
      </c>
      <c r="G2289">
        <v>10</v>
      </c>
      <c r="H2289">
        <v>0</v>
      </c>
    </row>
    <row r="2290" spans="1:8" x14ac:dyDescent="0.25">
      <c r="A2290">
        <v>162719</v>
      </c>
      <c r="B2290" t="s">
        <v>297</v>
      </c>
      <c r="C2290" t="s">
        <v>298</v>
      </c>
      <c r="D2290" t="s">
        <v>17</v>
      </c>
      <c r="E2290" t="s">
        <v>18</v>
      </c>
      <c r="F2290" t="s">
        <v>98</v>
      </c>
      <c r="G2290">
        <v>10</v>
      </c>
      <c r="H2290">
        <v>0</v>
      </c>
    </row>
    <row r="2291" spans="1:8" x14ac:dyDescent="0.25">
      <c r="A2291">
        <v>162719</v>
      </c>
      <c r="B2291" t="s">
        <v>297</v>
      </c>
      <c r="C2291" t="s">
        <v>298</v>
      </c>
      <c r="D2291" t="s">
        <v>11</v>
      </c>
      <c r="E2291" t="s">
        <v>21</v>
      </c>
      <c r="F2291" t="s">
        <v>157</v>
      </c>
      <c r="G2291">
        <v>10</v>
      </c>
      <c r="H2291">
        <v>0</v>
      </c>
    </row>
    <row r="2292" spans="1:8" x14ac:dyDescent="0.25">
      <c r="A2292">
        <v>162719</v>
      </c>
      <c r="B2292" t="s">
        <v>297</v>
      </c>
      <c r="C2292" t="s">
        <v>298</v>
      </c>
      <c r="D2292" t="s">
        <v>14</v>
      </c>
      <c r="E2292" t="s">
        <v>15</v>
      </c>
      <c r="F2292" t="s">
        <v>299</v>
      </c>
      <c r="G2292">
        <v>10</v>
      </c>
      <c r="H2292">
        <v>0</v>
      </c>
    </row>
    <row r="2293" spans="1:8" x14ac:dyDescent="0.25">
      <c r="A2293">
        <v>162723</v>
      </c>
      <c r="B2293" t="s">
        <v>430</v>
      </c>
      <c r="C2293" t="s">
        <v>431</v>
      </c>
      <c r="D2293" t="s">
        <v>17</v>
      </c>
      <c r="E2293" t="s">
        <v>12</v>
      </c>
      <c r="F2293" t="s">
        <v>83</v>
      </c>
      <c r="G2293">
        <v>10</v>
      </c>
      <c r="H2293">
        <v>0</v>
      </c>
    </row>
    <row r="2294" spans="1:8" x14ac:dyDescent="0.25">
      <c r="A2294">
        <v>162724</v>
      </c>
      <c r="B2294" t="s">
        <v>782</v>
      </c>
      <c r="C2294" t="s">
        <v>303</v>
      </c>
      <c r="D2294" t="s">
        <v>11</v>
      </c>
      <c r="E2294" t="s">
        <v>18</v>
      </c>
      <c r="F2294" t="s">
        <v>98</v>
      </c>
      <c r="G2294">
        <v>10</v>
      </c>
      <c r="H2294">
        <v>0</v>
      </c>
    </row>
    <row r="2295" spans="1:8" x14ac:dyDescent="0.25">
      <c r="A2295">
        <v>162724</v>
      </c>
      <c r="B2295" t="s">
        <v>782</v>
      </c>
      <c r="C2295" t="s">
        <v>303</v>
      </c>
      <c r="D2295" t="s">
        <v>17</v>
      </c>
      <c r="E2295" t="s">
        <v>12</v>
      </c>
      <c r="F2295" t="s">
        <v>27</v>
      </c>
      <c r="G2295">
        <v>10</v>
      </c>
      <c r="H2295">
        <v>0</v>
      </c>
    </row>
    <row r="2296" spans="1:8" x14ac:dyDescent="0.25">
      <c r="A2296">
        <v>162726</v>
      </c>
      <c r="B2296" t="s">
        <v>1065</v>
      </c>
      <c r="C2296" t="s">
        <v>1066</v>
      </c>
      <c r="D2296" t="s">
        <v>14</v>
      </c>
      <c r="E2296" t="s">
        <v>15</v>
      </c>
      <c r="F2296" t="s">
        <v>69</v>
      </c>
      <c r="G2296">
        <v>10</v>
      </c>
      <c r="H2296">
        <v>0</v>
      </c>
    </row>
    <row r="2297" spans="1:8" x14ac:dyDescent="0.25">
      <c r="A2297">
        <v>162734</v>
      </c>
      <c r="B2297" t="s">
        <v>783</v>
      </c>
      <c r="C2297" t="s">
        <v>784</v>
      </c>
      <c r="D2297" t="s">
        <v>11</v>
      </c>
      <c r="E2297" t="s">
        <v>18</v>
      </c>
      <c r="F2297" t="s">
        <v>19</v>
      </c>
      <c r="G2297">
        <v>10</v>
      </c>
      <c r="H2297">
        <v>0</v>
      </c>
    </row>
    <row r="2298" spans="1:8" x14ac:dyDescent="0.25">
      <c r="A2298">
        <v>162734</v>
      </c>
      <c r="B2298" t="s">
        <v>783</v>
      </c>
      <c r="C2298" t="s">
        <v>784</v>
      </c>
      <c r="D2298" t="s">
        <v>17</v>
      </c>
      <c r="E2298" t="s">
        <v>33</v>
      </c>
      <c r="F2298" t="s">
        <v>144</v>
      </c>
      <c r="G2298">
        <v>10</v>
      </c>
      <c r="H2298">
        <v>0</v>
      </c>
    </row>
    <row r="2299" spans="1:8" x14ac:dyDescent="0.25">
      <c r="A2299">
        <v>162734</v>
      </c>
      <c r="B2299" t="s">
        <v>783</v>
      </c>
      <c r="C2299" t="s">
        <v>784</v>
      </c>
      <c r="D2299" t="s">
        <v>14</v>
      </c>
      <c r="E2299" t="s">
        <v>12</v>
      </c>
      <c r="F2299" t="s">
        <v>13</v>
      </c>
      <c r="G2299">
        <v>10</v>
      </c>
      <c r="H2299">
        <v>0</v>
      </c>
    </row>
    <row r="2300" spans="1:8" x14ac:dyDescent="0.25">
      <c r="A2300">
        <v>162750</v>
      </c>
      <c r="B2300" t="s">
        <v>1180</v>
      </c>
      <c r="C2300" t="s">
        <v>1181</v>
      </c>
      <c r="D2300" t="s">
        <v>17</v>
      </c>
      <c r="E2300" t="s">
        <v>18</v>
      </c>
      <c r="F2300" t="s">
        <v>46</v>
      </c>
      <c r="G2300">
        <v>10</v>
      </c>
      <c r="H2300">
        <v>0</v>
      </c>
    </row>
    <row r="2301" spans="1:8" x14ac:dyDescent="0.25">
      <c r="A2301">
        <v>162750</v>
      </c>
      <c r="B2301" t="s">
        <v>1180</v>
      </c>
      <c r="C2301" t="s">
        <v>1181</v>
      </c>
      <c r="D2301" t="s">
        <v>11</v>
      </c>
      <c r="E2301" t="s">
        <v>28</v>
      </c>
      <c r="F2301" t="s">
        <v>88</v>
      </c>
      <c r="G2301">
        <v>10</v>
      </c>
      <c r="H2301">
        <v>0</v>
      </c>
    </row>
    <row r="2302" spans="1:8" x14ac:dyDescent="0.25">
      <c r="A2302">
        <v>162750</v>
      </c>
      <c r="B2302" t="s">
        <v>1180</v>
      </c>
      <c r="C2302" t="s">
        <v>1181</v>
      </c>
      <c r="D2302" t="s">
        <v>20</v>
      </c>
      <c r="E2302" t="s">
        <v>59</v>
      </c>
      <c r="F2302" t="s">
        <v>60</v>
      </c>
      <c r="G2302">
        <v>10</v>
      </c>
      <c r="H2302">
        <v>0</v>
      </c>
    </row>
    <row r="2303" spans="1:8" x14ac:dyDescent="0.25">
      <c r="A2303">
        <v>162750</v>
      </c>
      <c r="B2303" t="s">
        <v>1180</v>
      </c>
      <c r="C2303" t="s">
        <v>1181</v>
      </c>
      <c r="D2303" t="s">
        <v>14</v>
      </c>
      <c r="E2303" t="s">
        <v>15</v>
      </c>
      <c r="F2303" t="s">
        <v>109</v>
      </c>
      <c r="G2303">
        <v>10</v>
      </c>
      <c r="H2303">
        <v>0</v>
      </c>
    </row>
    <row r="2304" spans="1:8" x14ac:dyDescent="0.25">
      <c r="A2304">
        <v>162754</v>
      </c>
      <c r="B2304" t="s">
        <v>1290</v>
      </c>
      <c r="C2304" t="s">
        <v>281</v>
      </c>
      <c r="D2304" t="s">
        <v>11</v>
      </c>
      <c r="E2304" t="s">
        <v>15</v>
      </c>
      <c r="F2304" t="s">
        <v>69</v>
      </c>
      <c r="G2304">
        <v>10</v>
      </c>
      <c r="H2304">
        <v>0</v>
      </c>
    </row>
    <row r="2305" spans="1:8" x14ac:dyDescent="0.25">
      <c r="A2305">
        <v>162755</v>
      </c>
      <c r="B2305" t="s">
        <v>1081</v>
      </c>
      <c r="C2305" t="s">
        <v>1082</v>
      </c>
      <c r="D2305" t="s">
        <v>17</v>
      </c>
      <c r="E2305" t="s">
        <v>18</v>
      </c>
      <c r="F2305" t="s">
        <v>46</v>
      </c>
      <c r="G2305">
        <v>10</v>
      </c>
      <c r="H2305">
        <v>0</v>
      </c>
    </row>
    <row r="2306" spans="1:8" x14ac:dyDescent="0.25">
      <c r="A2306">
        <v>162755</v>
      </c>
      <c r="B2306" t="s">
        <v>1081</v>
      </c>
      <c r="C2306" t="s">
        <v>1082</v>
      </c>
      <c r="D2306" t="s">
        <v>20</v>
      </c>
      <c r="E2306" t="s">
        <v>33</v>
      </c>
      <c r="F2306" t="s">
        <v>95</v>
      </c>
      <c r="G2306">
        <v>10</v>
      </c>
      <c r="H2306">
        <v>0</v>
      </c>
    </row>
    <row r="2307" spans="1:8" x14ac:dyDescent="0.25">
      <c r="A2307">
        <v>162762</v>
      </c>
      <c r="B2307" t="s">
        <v>1425</v>
      </c>
      <c r="C2307" t="s">
        <v>1426</v>
      </c>
      <c r="D2307" t="s">
        <v>17</v>
      </c>
      <c r="E2307" t="s">
        <v>18</v>
      </c>
      <c r="F2307" t="s">
        <v>35</v>
      </c>
      <c r="G2307">
        <v>10</v>
      </c>
      <c r="H2307">
        <v>0</v>
      </c>
    </row>
    <row r="2308" spans="1:8" x14ac:dyDescent="0.25">
      <c r="A2308">
        <v>162762</v>
      </c>
      <c r="B2308" t="s">
        <v>1425</v>
      </c>
      <c r="C2308" t="s">
        <v>1426</v>
      </c>
      <c r="D2308" t="s">
        <v>14</v>
      </c>
      <c r="E2308" t="s">
        <v>33</v>
      </c>
      <c r="F2308" t="s">
        <v>68</v>
      </c>
      <c r="G2308">
        <v>10</v>
      </c>
      <c r="H2308">
        <v>0</v>
      </c>
    </row>
    <row r="2309" spans="1:8" x14ac:dyDescent="0.25">
      <c r="A2309">
        <v>162764</v>
      </c>
      <c r="B2309" t="s">
        <v>1414</v>
      </c>
      <c r="C2309" t="s">
        <v>1415</v>
      </c>
      <c r="D2309" t="s">
        <v>14</v>
      </c>
      <c r="E2309" t="s">
        <v>18</v>
      </c>
      <c r="F2309" t="s">
        <v>110</v>
      </c>
      <c r="G2309">
        <v>10</v>
      </c>
      <c r="H2309">
        <v>0</v>
      </c>
    </row>
    <row r="2310" spans="1:8" x14ac:dyDescent="0.25">
      <c r="A2310">
        <v>162764</v>
      </c>
      <c r="B2310" t="s">
        <v>1414</v>
      </c>
      <c r="C2310" t="s">
        <v>1415</v>
      </c>
      <c r="D2310" t="s">
        <v>11</v>
      </c>
      <c r="E2310" t="s">
        <v>12</v>
      </c>
      <c r="F2310" t="s">
        <v>27</v>
      </c>
      <c r="G2310">
        <v>10</v>
      </c>
      <c r="H2310">
        <v>0</v>
      </c>
    </row>
    <row r="2311" spans="1:8" x14ac:dyDescent="0.25">
      <c r="A2311">
        <v>162764</v>
      </c>
      <c r="B2311" t="s">
        <v>1414</v>
      </c>
      <c r="C2311" t="s">
        <v>1415</v>
      </c>
      <c r="D2311" t="s">
        <v>17</v>
      </c>
      <c r="E2311" t="s">
        <v>15</v>
      </c>
      <c r="F2311" t="s">
        <v>898</v>
      </c>
      <c r="G2311">
        <v>10</v>
      </c>
      <c r="H2311">
        <v>0</v>
      </c>
    </row>
    <row r="2312" spans="1:8" x14ac:dyDescent="0.25">
      <c r="A2312">
        <v>162774</v>
      </c>
      <c r="B2312" t="s">
        <v>1061</v>
      </c>
      <c r="C2312" t="s">
        <v>1062</v>
      </c>
      <c r="D2312" t="s">
        <v>11</v>
      </c>
      <c r="E2312" t="s">
        <v>18</v>
      </c>
      <c r="F2312" t="s">
        <v>132</v>
      </c>
      <c r="G2312">
        <v>10</v>
      </c>
      <c r="H2312">
        <v>0</v>
      </c>
    </row>
    <row r="2313" spans="1:8" x14ac:dyDescent="0.25">
      <c r="A2313">
        <v>162774</v>
      </c>
      <c r="B2313" t="s">
        <v>1061</v>
      </c>
      <c r="C2313" t="s">
        <v>1062</v>
      </c>
      <c r="D2313" t="s">
        <v>14</v>
      </c>
      <c r="E2313" t="s">
        <v>28</v>
      </c>
      <c r="F2313" t="s">
        <v>29</v>
      </c>
      <c r="G2313">
        <v>10</v>
      </c>
      <c r="H2313">
        <v>0</v>
      </c>
    </row>
    <row r="2314" spans="1:8" x14ac:dyDescent="0.25">
      <c r="A2314">
        <v>162774</v>
      </c>
      <c r="B2314" t="s">
        <v>1061</v>
      </c>
      <c r="C2314" t="s">
        <v>1062</v>
      </c>
      <c r="D2314" t="s">
        <v>20</v>
      </c>
      <c r="E2314" t="s">
        <v>12</v>
      </c>
      <c r="F2314" t="s">
        <v>13</v>
      </c>
      <c r="G2314">
        <v>10</v>
      </c>
      <c r="H2314">
        <v>0</v>
      </c>
    </row>
    <row r="2315" spans="1:8" x14ac:dyDescent="0.25">
      <c r="A2315">
        <v>162776</v>
      </c>
      <c r="B2315" t="s">
        <v>1297</v>
      </c>
      <c r="C2315" t="s">
        <v>238</v>
      </c>
      <c r="D2315" t="s">
        <v>17</v>
      </c>
      <c r="E2315" t="s">
        <v>21</v>
      </c>
      <c r="F2315" t="s">
        <v>185</v>
      </c>
      <c r="G2315">
        <v>10</v>
      </c>
      <c r="H2315">
        <v>0</v>
      </c>
    </row>
    <row r="2316" spans="1:8" x14ac:dyDescent="0.25">
      <c r="A2316">
        <v>162776</v>
      </c>
      <c r="B2316" t="s">
        <v>1297</v>
      </c>
      <c r="C2316" t="s">
        <v>238</v>
      </c>
      <c r="D2316" t="s">
        <v>14</v>
      </c>
      <c r="E2316" t="s">
        <v>12</v>
      </c>
      <c r="F2316" t="s">
        <v>27</v>
      </c>
      <c r="G2316">
        <v>10</v>
      </c>
      <c r="H2316">
        <v>0</v>
      </c>
    </row>
    <row r="2317" spans="1:8" x14ac:dyDescent="0.25">
      <c r="A2317">
        <v>162780</v>
      </c>
      <c r="B2317" t="s">
        <v>1094</v>
      </c>
      <c r="C2317" t="s">
        <v>447</v>
      </c>
      <c r="D2317" t="s">
        <v>14</v>
      </c>
      <c r="E2317" t="s">
        <v>18</v>
      </c>
      <c r="F2317" t="s">
        <v>19</v>
      </c>
      <c r="G2317">
        <v>10</v>
      </c>
      <c r="H2317">
        <v>0</v>
      </c>
    </row>
    <row r="2318" spans="1:8" x14ac:dyDescent="0.25">
      <c r="A2318">
        <v>162780</v>
      </c>
      <c r="B2318" t="s">
        <v>1094</v>
      </c>
      <c r="C2318" t="s">
        <v>447</v>
      </c>
      <c r="D2318" t="s">
        <v>11</v>
      </c>
      <c r="E2318" t="s">
        <v>21</v>
      </c>
      <c r="F2318" t="s">
        <v>22</v>
      </c>
      <c r="G2318">
        <v>10</v>
      </c>
      <c r="H2318">
        <v>0</v>
      </c>
    </row>
    <row r="2319" spans="1:8" x14ac:dyDescent="0.25">
      <c r="A2319">
        <v>162780</v>
      </c>
      <c r="B2319" t="s">
        <v>1094</v>
      </c>
      <c r="C2319" t="s">
        <v>447</v>
      </c>
      <c r="D2319" t="s">
        <v>20</v>
      </c>
      <c r="E2319" t="s">
        <v>59</v>
      </c>
      <c r="F2319" t="s">
        <v>138</v>
      </c>
      <c r="G2319">
        <v>10</v>
      </c>
      <c r="H2319">
        <v>0</v>
      </c>
    </row>
    <row r="2320" spans="1:8" x14ac:dyDescent="0.25">
      <c r="A2320">
        <v>162780</v>
      </c>
      <c r="B2320" t="s">
        <v>1094</v>
      </c>
      <c r="C2320" t="s">
        <v>447</v>
      </c>
      <c r="D2320" t="s">
        <v>17</v>
      </c>
      <c r="E2320" t="s">
        <v>44</v>
      </c>
      <c r="F2320" t="s">
        <v>55</v>
      </c>
      <c r="G2320">
        <v>10</v>
      </c>
      <c r="H2320">
        <v>0</v>
      </c>
    </row>
    <row r="2321" spans="1:8" x14ac:dyDescent="0.25">
      <c r="A2321">
        <v>162782</v>
      </c>
      <c r="B2321" t="s">
        <v>461</v>
      </c>
      <c r="C2321" t="s">
        <v>260</v>
      </c>
      <c r="D2321" t="s">
        <v>20</v>
      </c>
      <c r="E2321" t="s">
        <v>33</v>
      </c>
      <c r="F2321" t="s">
        <v>144</v>
      </c>
      <c r="G2321">
        <v>10</v>
      </c>
      <c r="H2321">
        <v>0</v>
      </c>
    </row>
    <row r="2322" spans="1:8" x14ac:dyDescent="0.25">
      <c r="A2322">
        <v>162782</v>
      </c>
      <c r="B2322" t="s">
        <v>461</v>
      </c>
      <c r="C2322" t="s">
        <v>260</v>
      </c>
      <c r="D2322" t="s">
        <v>11</v>
      </c>
      <c r="E2322" t="s">
        <v>12</v>
      </c>
      <c r="F2322" t="s">
        <v>27</v>
      </c>
      <c r="G2322">
        <v>10</v>
      </c>
      <c r="H2322">
        <v>0</v>
      </c>
    </row>
    <row r="2323" spans="1:8" x14ac:dyDescent="0.25">
      <c r="A2323">
        <v>162783</v>
      </c>
      <c r="B2323" t="s">
        <v>1067</v>
      </c>
      <c r="C2323" t="s">
        <v>779</v>
      </c>
      <c r="D2323" t="s">
        <v>11</v>
      </c>
      <c r="E2323" t="s">
        <v>12</v>
      </c>
      <c r="F2323" t="s">
        <v>70</v>
      </c>
      <c r="G2323">
        <v>10</v>
      </c>
      <c r="H2323">
        <v>0</v>
      </c>
    </row>
    <row r="2324" spans="1:8" x14ac:dyDescent="0.25">
      <c r="A2324">
        <v>162783</v>
      </c>
      <c r="B2324" t="s">
        <v>1067</v>
      </c>
      <c r="C2324" t="s">
        <v>779</v>
      </c>
      <c r="D2324" t="s">
        <v>14</v>
      </c>
      <c r="E2324" t="s">
        <v>15</v>
      </c>
      <c r="F2324" t="s">
        <v>898</v>
      </c>
      <c r="G2324">
        <v>10</v>
      </c>
      <c r="H2324">
        <v>0</v>
      </c>
    </row>
    <row r="2325" spans="1:8" x14ac:dyDescent="0.25">
      <c r="A2325">
        <v>162784</v>
      </c>
      <c r="B2325" t="s">
        <v>1393</v>
      </c>
      <c r="C2325" t="s">
        <v>1394</v>
      </c>
      <c r="D2325" t="s">
        <v>20</v>
      </c>
      <c r="E2325" t="s">
        <v>33</v>
      </c>
      <c r="F2325" t="s">
        <v>68</v>
      </c>
      <c r="G2325">
        <v>10</v>
      </c>
      <c r="H2325">
        <v>0</v>
      </c>
    </row>
    <row r="2326" spans="1:8" x14ac:dyDescent="0.25">
      <c r="A2326">
        <v>162784</v>
      </c>
      <c r="B2326" t="s">
        <v>1393</v>
      </c>
      <c r="C2326" t="s">
        <v>1394</v>
      </c>
      <c r="D2326" t="s">
        <v>17</v>
      </c>
      <c r="E2326" t="s">
        <v>12</v>
      </c>
      <c r="F2326" t="s">
        <v>83</v>
      </c>
      <c r="G2326">
        <v>10</v>
      </c>
      <c r="H2326">
        <v>0</v>
      </c>
    </row>
    <row r="2327" spans="1:8" x14ac:dyDescent="0.25">
      <c r="A2327">
        <v>162784</v>
      </c>
      <c r="B2327" t="s">
        <v>1393</v>
      </c>
      <c r="C2327" t="s">
        <v>1394</v>
      </c>
      <c r="D2327" t="s">
        <v>14</v>
      </c>
      <c r="E2327" t="s">
        <v>15</v>
      </c>
      <c r="F2327" t="s">
        <v>69</v>
      </c>
      <c r="G2327">
        <v>10</v>
      </c>
      <c r="H2327">
        <v>0</v>
      </c>
    </row>
    <row r="2328" spans="1:8" x14ac:dyDescent="0.25">
      <c r="A2328">
        <v>162789</v>
      </c>
      <c r="B2328" t="s">
        <v>448</v>
      </c>
      <c r="C2328" t="s">
        <v>449</v>
      </c>
      <c r="D2328" t="s">
        <v>17</v>
      </c>
      <c r="E2328" t="s">
        <v>59</v>
      </c>
      <c r="F2328" t="s">
        <v>138</v>
      </c>
      <c r="G2328">
        <v>10</v>
      </c>
      <c r="H2328">
        <v>0</v>
      </c>
    </row>
    <row r="2329" spans="1:8" x14ac:dyDescent="0.25">
      <c r="A2329">
        <v>162797</v>
      </c>
      <c r="B2329" t="s">
        <v>1056</v>
      </c>
      <c r="C2329" t="s">
        <v>1057</v>
      </c>
      <c r="D2329" t="s">
        <v>14</v>
      </c>
      <c r="E2329" t="s">
        <v>18</v>
      </c>
      <c r="F2329" t="s">
        <v>35</v>
      </c>
      <c r="G2329">
        <v>10</v>
      </c>
      <c r="H2329">
        <v>0</v>
      </c>
    </row>
    <row r="2330" spans="1:8" x14ac:dyDescent="0.25">
      <c r="A2330">
        <v>162797</v>
      </c>
      <c r="B2330" t="s">
        <v>1056</v>
      </c>
      <c r="C2330" t="s">
        <v>1057</v>
      </c>
      <c r="D2330" t="s">
        <v>20</v>
      </c>
      <c r="E2330" t="s">
        <v>15</v>
      </c>
      <c r="F2330" t="s">
        <v>188</v>
      </c>
      <c r="G2330">
        <v>10</v>
      </c>
      <c r="H2330">
        <v>0</v>
      </c>
    </row>
    <row r="2331" spans="1:8" x14ac:dyDescent="0.25">
      <c r="A2331">
        <v>162798</v>
      </c>
      <c r="B2331" t="s">
        <v>1304</v>
      </c>
      <c r="C2331" t="s">
        <v>1017</v>
      </c>
      <c r="D2331" t="s">
        <v>20</v>
      </c>
      <c r="E2331" t="s">
        <v>18</v>
      </c>
      <c r="F2331" t="s">
        <v>132</v>
      </c>
      <c r="G2331">
        <v>10</v>
      </c>
      <c r="H2331">
        <v>0</v>
      </c>
    </row>
    <row r="2332" spans="1:8" x14ac:dyDescent="0.25">
      <c r="A2332">
        <v>162798</v>
      </c>
      <c r="B2332" t="s">
        <v>1304</v>
      </c>
      <c r="C2332" t="s">
        <v>1017</v>
      </c>
      <c r="D2332" t="s">
        <v>11</v>
      </c>
      <c r="E2332" t="s">
        <v>33</v>
      </c>
      <c r="F2332" t="s">
        <v>324</v>
      </c>
      <c r="G2332">
        <v>10</v>
      </c>
      <c r="H2332">
        <v>0</v>
      </c>
    </row>
    <row r="2333" spans="1:8" x14ac:dyDescent="0.25">
      <c r="A2333">
        <v>162798</v>
      </c>
      <c r="B2333" t="s">
        <v>1304</v>
      </c>
      <c r="C2333" t="s">
        <v>1017</v>
      </c>
      <c r="D2333" t="s">
        <v>14</v>
      </c>
      <c r="E2333" t="s">
        <v>12</v>
      </c>
      <c r="F2333" t="s">
        <v>135</v>
      </c>
      <c r="G2333">
        <v>10</v>
      </c>
      <c r="H2333">
        <v>0</v>
      </c>
    </row>
    <row r="2334" spans="1:8" x14ac:dyDescent="0.25">
      <c r="A2334">
        <v>162798</v>
      </c>
      <c r="B2334" t="s">
        <v>1304</v>
      </c>
      <c r="C2334" t="s">
        <v>1017</v>
      </c>
      <c r="D2334" t="s">
        <v>17</v>
      </c>
      <c r="E2334" t="s">
        <v>15</v>
      </c>
      <c r="F2334" t="s">
        <v>69</v>
      </c>
      <c r="G2334">
        <v>10</v>
      </c>
      <c r="H2334">
        <v>0</v>
      </c>
    </row>
    <row r="2335" spans="1:8" x14ac:dyDescent="0.25">
      <c r="A2335">
        <v>162799</v>
      </c>
      <c r="B2335" t="s">
        <v>1089</v>
      </c>
      <c r="C2335" t="s">
        <v>1090</v>
      </c>
      <c r="D2335" t="s">
        <v>14</v>
      </c>
      <c r="E2335" t="s">
        <v>21</v>
      </c>
      <c r="F2335" t="s">
        <v>51</v>
      </c>
      <c r="G2335">
        <v>10</v>
      </c>
      <c r="H2335">
        <v>0</v>
      </c>
    </row>
    <row r="2336" spans="1:8" x14ac:dyDescent="0.25">
      <c r="A2336">
        <v>162799</v>
      </c>
      <c r="B2336" t="s">
        <v>1089</v>
      </c>
      <c r="C2336" t="s">
        <v>1090</v>
      </c>
      <c r="D2336" t="s">
        <v>20</v>
      </c>
      <c r="E2336" t="s">
        <v>12</v>
      </c>
      <c r="F2336" t="s">
        <v>54</v>
      </c>
      <c r="G2336">
        <v>10</v>
      </c>
      <c r="H2336">
        <v>0</v>
      </c>
    </row>
    <row r="2337" spans="1:8" x14ac:dyDescent="0.25">
      <c r="A2337">
        <v>162803</v>
      </c>
      <c r="B2337" t="s">
        <v>752</v>
      </c>
      <c r="C2337" t="s">
        <v>753</v>
      </c>
      <c r="D2337" t="s">
        <v>20</v>
      </c>
      <c r="E2337" t="s">
        <v>15</v>
      </c>
      <c r="F2337" t="s">
        <v>69</v>
      </c>
      <c r="G2337">
        <v>10</v>
      </c>
      <c r="H2337">
        <v>0</v>
      </c>
    </row>
    <row r="2338" spans="1:8" x14ac:dyDescent="0.25">
      <c r="A2338">
        <v>162811</v>
      </c>
      <c r="B2338" t="s">
        <v>1247</v>
      </c>
      <c r="C2338" t="s">
        <v>1248</v>
      </c>
      <c r="D2338" t="s">
        <v>11</v>
      </c>
      <c r="E2338" t="s">
        <v>18</v>
      </c>
      <c r="F2338" t="s">
        <v>84</v>
      </c>
      <c r="G2338">
        <v>10</v>
      </c>
      <c r="H2338">
        <v>0</v>
      </c>
    </row>
    <row r="2339" spans="1:8" x14ac:dyDescent="0.25">
      <c r="A2339">
        <v>162811</v>
      </c>
      <c r="B2339" t="s">
        <v>1247</v>
      </c>
      <c r="C2339" t="s">
        <v>1248</v>
      </c>
      <c r="D2339" t="s">
        <v>14</v>
      </c>
      <c r="E2339" t="s">
        <v>12</v>
      </c>
      <c r="F2339" t="s">
        <v>13</v>
      </c>
      <c r="G2339">
        <v>10</v>
      </c>
      <c r="H2339">
        <v>0</v>
      </c>
    </row>
    <row r="2340" spans="1:8" x14ac:dyDescent="0.25">
      <c r="A2340">
        <v>162817</v>
      </c>
      <c r="B2340" t="s">
        <v>1285</v>
      </c>
      <c r="C2340" t="s">
        <v>1286</v>
      </c>
      <c r="D2340" t="s">
        <v>11</v>
      </c>
      <c r="E2340" t="s">
        <v>12</v>
      </c>
      <c r="F2340" t="s">
        <v>70</v>
      </c>
      <c r="G2340">
        <v>10</v>
      </c>
      <c r="H2340">
        <v>0</v>
      </c>
    </row>
    <row r="2341" spans="1:8" x14ac:dyDescent="0.25">
      <c r="A2341">
        <v>162817</v>
      </c>
      <c r="B2341" t="s">
        <v>1285</v>
      </c>
      <c r="C2341" t="s">
        <v>1286</v>
      </c>
      <c r="D2341" t="s">
        <v>17</v>
      </c>
      <c r="E2341" t="s">
        <v>44</v>
      </c>
      <c r="F2341" t="s">
        <v>55</v>
      </c>
      <c r="G2341">
        <v>10</v>
      </c>
      <c r="H2341">
        <v>0</v>
      </c>
    </row>
    <row r="2342" spans="1:8" x14ac:dyDescent="0.25">
      <c r="A2342">
        <v>162822</v>
      </c>
      <c r="B2342" t="s">
        <v>1230</v>
      </c>
      <c r="C2342" t="s">
        <v>1231</v>
      </c>
      <c r="D2342" t="s">
        <v>11</v>
      </c>
      <c r="E2342" t="s">
        <v>12</v>
      </c>
      <c r="F2342" t="s">
        <v>165</v>
      </c>
      <c r="G2342">
        <v>10</v>
      </c>
      <c r="H2342">
        <v>0</v>
      </c>
    </row>
    <row r="2343" spans="1:8" x14ac:dyDescent="0.25">
      <c r="A2343">
        <v>162824</v>
      </c>
      <c r="B2343" t="s">
        <v>1235</v>
      </c>
      <c r="C2343" t="s">
        <v>1236</v>
      </c>
      <c r="D2343" t="s">
        <v>11</v>
      </c>
      <c r="E2343" t="s">
        <v>33</v>
      </c>
      <c r="F2343" t="s">
        <v>95</v>
      </c>
      <c r="G2343">
        <v>10</v>
      </c>
      <c r="H2343">
        <v>0</v>
      </c>
    </row>
    <row r="2344" spans="1:8" x14ac:dyDescent="0.25">
      <c r="A2344">
        <v>162824</v>
      </c>
      <c r="B2344" t="s">
        <v>1235</v>
      </c>
      <c r="C2344" t="s">
        <v>1236</v>
      </c>
      <c r="D2344" t="s">
        <v>17</v>
      </c>
      <c r="E2344" t="s">
        <v>12</v>
      </c>
      <c r="F2344" t="s">
        <v>13</v>
      </c>
      <c r="G2344">
        <v>10</v>
      </c>
      <c r="H2344">
        <v>0</v>
      </c>
    </row>
    <row r="2345" spans="1:8" x14ac:dyDescent="0.25">
      <c r="A2345">
        <v>162824</v>
      </c>
      <c r="B2345" t="s">
        <v>1235</v>
      </c>
      <c r="C2345" t="s">
        <v>1236</v>
      </c>
      <c r="D2345" t="s">
        <v>20</v>
      </c>
      <c r="E2345" t="s">
        <v>15</v>
      </c>
      <c r="F2345" t="s">
        <v>69</v>
      </c>
      <c r="G2345">
        <v>10</v>
      </c>
      <c r="H2345">
        <v>0</v>
      </c>
    </row>
    <row r="2346" spans="1:8" x14ac:dyDescent="0.25">
      <c r="A2346">
        <v>162826</v>
      </c>
      <c r="B2346" t="s">
        <v>331</v>
      </c>
      <c r="C2346" t="s">
        <v>272</v>
      </c>
      <c r="D2346" t="s">
        <v>11</v>
      </c>
      <c r="E2346" t="s">
        <v>21</v>
      </c>
      <c r="F2346" t="s">
        <v>51</v>
      </c>
      <c r="G2346">
        <v>10</v>
      </c>
      <c r="H2346">
        <v>0</v>
      </c>
    </row>
    <row r="2347" spans="1:8" x14ac:dyDescent="0.25">
      <c r="A2347">
        <v>162836</v>
      </c>
      <c r="B2347" t="s">
        <v>1118</v>
      </c>
      <c r="C2347" t="s">
        <v>507</v>
      </c>
      <c r="D2347" t="s">
        <v>17</v>
      </c>
      <c r="E2347" t="s">
        <v>21</v>
      </c>
      <c r="F2347" t="s">
        <v>22</v>
      </c>
      <c r="G2347">
        <v>10</v>
      </c>
      <c r="H2347">
        <v>0</v>
      </c>
    </row>
    <row r="2348" spans="1:8" x14ac:dyDescent="0.25">
      <c r="A2348">
        <v>162836</v>
      </c>
      <c r="B2348" t="s">
        <v>1118</v>
      </c>
      <c r="C2348" t="s">
        <v>507</v>
      </c>
      <c r="D2348" t="s">
        <v>14</v>
      </c>
      <c r="E2348" t="s">
        <v>15</v>
      </c>
      <c r="F2348" t="s">
        <v>898</v>
      </c>
      <c r="G2348">
        <v>10</v>
      </c>
      <c r="H2348">
        <v>0</v>
      </c>
    </row>
    <row r="2349" spans="1:8" x14ac:dyDescent="0.25">
      <c r="A2349">
        <v>162845</v>
      </c>
      <c r="B2349" t="s">
        <v>940</v>
      </c>
      <c r="C2349" t="s">
        <v>941</v>
      </c>
      <c r="D2349" t="s">
        <v>14</v>
      </c>
      <c r="E2349" t="s">
        <v>21</v>
      </c>
      <c r="F2349" t="s">
        <v>51</v>
      </c>
      <c r="G2349">
        <v>10</v>
      </c>
      <c r="H2349">
        <v>0</v>
      </c>
    </row>
    <row r="2350" spans="1:8" x14ac:dyDescent="0.25">
      <c r="A2350">
        <v>162845</v>
      </c>
      <c r="B2350" t="s">
        <v>940</v>
      </c>
      <c r="C2350" t="s">
        <v>941</v>
      </c>
      <c r="D2350" t="s">
        <v>20</v>
      </c>
      <c r="E2350" t="s">
        <v>59</v>
      </c>
      <c r="F2350" t="s">
        <v>60</v>
      </c>
      <c r="G2350">
        <v>10</v>
      </c>
      <c r="H2350">
        <v>0</v>
      </c>
    </row>
    <row r="2351" spans="1:8" x14ac:dyDescent="0.25">
      <c r="A2351">
        <v>162846</v>
      </c>
      <c r="B2351" t="s">
        <v>520</v>
      </c>
      <c r="C2351" t="s">
        <v>521</v>
      </c>
      <c r="D2351" t="s">
        <v>20</v>
      </c>
      <c r="E2351" t="s">
        <v>18</v>
      </c>
      <c r="F2351" t="s">
        <v>110</v>
      </c>
      <c r="G2351">
        <v>10</v>
      </c>
      <c r="H2351">
        <v>0</v>
      </c>
    </row>
    <row r="2352" spans="1:8" x14ac:dyDescent="0.25">
      <c r="A2352">
        <v>162846</v>
      </c>
      <c r="B2352" t="s">
        <v>520</v>
      </c>
      <c r="C2352" t="s">
        <v>521</v>
      </c>
      <c r="D2352" t="s">
        <v>17</v>
      </c>
      <c r="E2352" t="s">
        <v>12</v>
      </c>
      <c r="F2352" t="s">
        <v>13</v>
      </c>
      <c r="G2352">
        <v>10</v>
      </c>
      <c r="H2352">
        <v>0</v>
      </c>
    </row>
    <row r="2353" spans="1:8" x14ac:dyDescent="0.25">
      <c r="A2353">
        <v>162847</v>
      </c>
      <c r="B2353" t="s">
        <v>729</v>
      </c>
      <c r="C2353" t="s">
        <v>730</v>
      </c>
      <c r="D2353" t="s">
        <v>11</v>
      </c>
      <c r="E2353" t="s">
        <v>12</v>
      </c>
      <c r="F2353" t="s">
        <v>13</v>
      </c>
      <c r="G2353">
        <v>10</v>
      </c>
      <c r="H2353">
        <v>0</v>
      </c>
    </row>
    <row r="2354" spans="1:8" x14ac:dyDescent="0.25">
      <c r="A2354">
        <v>162847</v>
      </c>
      <c r="B2354" t="s">
        <v>729</v>
      </c>
      <c r="C2354" t="s">
        <v>730</v>
      </c>
      <c r="D2354" t="s">
        <v>20</v>
      </c>
      <c r="E2354" t="s">
        <v>15</v>
      </c>
      <c r="F2354" t="s">
        <v>69</v>
      </c>
      <c r="G2354">
        <v>10</v>
      </c>
      <c r="H2354">
        <v>0</v>
      </c>
    </row>
    <row r="2355" spans="1:8" x14ac:dyDescent="0.25">
      <c r="A2355">
        <v>162850</v>
      </c>
      <c r="B2355" t="s">
        <v>327</v>
      </c>
      <c r="C2355" t="s">
        <v>137</v>
      </c>
      <c r="D2355" t="s">
        <v>20</v>
      </c>
      <c r="E2355" t="s">
        <v>18</v>
      </c>
      <c r="F2355" t="s">
        <v>84</v>
      </c>
      <c r="G2355">
        <v>10</v>
      </c>
      <c r="H2355">
        <v>0</v>
      </c>
    </row>
    <row r="2356" spans="1:8" x14ac:dyDescent="0.25">
      <c r="A2356">
        <v>162851</v>
      </c>
      <c r="B2356" t="s">
        <v>1303</v>
      </c>
      <c r="C2356" t="s">
        <v>307</v>
      </c>
      <c r="D2356" t="s">
        <v>14</v>
      </c>
      <c r="E2356" t="s">
        <v>18</v>
      </c>
      <c r="F2356" t="s">
        <v>35</v>
      </c>
      <c r="G2356">
        <v>10</v>
      </c>
      <c r="H2356">
        <v>0</v>
      </c>
    </row>
    <row r="2357" spans="1:8" x14ac:dyDescent="0.25">
      <c r="A2357">
        <v>162851</v>
      </c>
      <c r="B2357" t="s">
        <v>1303</v>
      </c>
      <c r="C2357" t="s">
        <v>307</v>
      </c>
      <c r="D2357" t="s">
        <v>17</v>
      </c>
      <c r="E2357" t="s">
        <v>12</v>
      </c>
      <c r="F2357" t="s">
        <v>70</v>
      </c>
      <c r="G2357">
        <v>10</v>
      </c>
      <c r="H2357">
        <v>0</v>
      </c>
    </row>
    <row r="2358" spans="1:8" x14ac:dyDescent="0.25">
      <c r="A2358">
        <v>162857</v>
      </c>
      <c r="B2358" t="s">
        <v>1372</v>
      </c>
      <c r="C2358" t="s">
        <v>1373</v>
      </c>
      <c r="D2358" t="s">
        <v>20</v>
      </c>
      <c r="E2358" t="s">
        <v>28</v>
      </c>
      <c r="F2358" t="s">
        <v>29</v>
      </c>
      <c r="G2358">
        <v>10</v>
      </c>
      <c r="H2358">
        <v>0</v>
      </c>
    </row>
    <row r="2359" spans="1:8" x14ac:dyDescent="0.25">
      <c r="A2359">
        <v>162857</v>
      </c>
      <c r="B2359" t="s">
        <v>1372</v>
      </c>
      <c r="C2359" t="s">
        <v>1373</v>
      </c>
      <c r="D2359" t="s">
        <v>14</v>
      </c>
      <c r="E2359" t="s">
        <v>12</v>
      </c>
      <c r="F2359" t="s">
        <v>13</v>
      </c>
      <c r="G2359">
        <v>10</v>
      </c>
      <c r="H2359">
        <v>0</v>
      </c>
    </row>
    <row r="2360" spans="1:8" x14ac:dyDescent="0.25">
      <c r="A2360">
        <v>162861</v>
      </c>
      <c r="B2360" t="s">
        <v>379</v>
      </c>
      <c r="C2360" t="s">
        <v>380</v>
      </c>
      <c r="D2360" t="s">
        <v>14</v>
      </c>
      <c r="E2360" t="s">
        <v>33</v>
      </c>
      <c r="F2360" t="s">
        <v>144</v>
      </c>
      <c r="G2360">
        <v>10</v>
      </c>
      <c r="H2360">
        <v>0</v>
      </c>
    </row>
    <row r="2361" spans="1:8" x14ac:dyDescent="0.25">
      <c r="A2361">
        <v>162862</v>
      </c>
      <c r="B2361" t="s">
        <v>1307</v>
      </c>
      <c r="C2361" t="s">
        <v>1308</v>
      </c>
      <c r="D2361" t="s">
        <v>11</v>
      </c>
      <c r="E2361" t="s">
        <v>18</v>
      </c>
      <c r="F2361" t="s">
        <v>46</v>
      </c>
      <c r="G2361">
        <v>10</v>
      </c>
      <c r="H2361">
        <v>0</v>
      </c>
    </row>
    <row r="2362" spans="1:8" x14ac:dyDescent="0.25">
      <c r="A2362">
        <v>162862</v>
      </c>
      <c r="B2362" t="s">
        <v>1307</v>
      </c>
      <c r="C2362" t="s">
        <v>1308</v>
      </c>
      <c r="D2362" t="s">
        <v>14</v>
      </c>
      <c r="E2362" t="s">
        <v>21</v>
      </c>
      <c r="F2362" t="s">
        <v>185</v>
      </c>
      <c r="G2362">
        <v>10</v>
      </c>
      <c r="H2362">
        <v>0</v>
      </c>
    </row>
    <row r="2363" spans="1:8" x14ac:dyDescent="0.25">
      <c r="A2363">
        <v>162862</v>
      </c>
      <c r="B2363" t="s">
        <v>1307</v>
      </c>
      <c r="C2363" t="s">
        <v>1308</v>
      </c>
      <c r="D2363" t="s">
        <v>17</v>
      </c>
      <c r="E2363" t="s">
        <v>12</v>
      </c>
      <c r="F2363" t="s">
        <v>13</v>
      </c>
      <c r="G2363">
        <v>10</v>
      </c>
      <c r="H2363">
        <v>0</v>
      </c>
    </row>
    <row r="2364" spans="1:8" x14ac:dyDescent="0.25">
      <c r="A2364">
        <v>162867</v>
      </c>
      <c r="B2364" t="s">
        <v>1014</v>
      </c>
      <c r="C2364" t="s">
        <v>1015</v>
      </c>
      <c r="D2364" t="s">
        <v>17</v>
      </c>
      <c r="E2364" t="s">
        <v>18</v>
      </c>
      <c r="F2364" t="s">
        <v>98</v>
      </c>
      <c r="G2364">
        <v>10</v>
      </c>
      <c r="H2364">
        <v>0</v>
      </c>
    </row>
    <row r="2365" spans="1:8" x14ac:dyDescent="0.25">
      <c r="A2365">
        <v>162867</v>
      </c>
      <c r="B2365" t="s">
        <v>1014</v>
      </c>
      <c r="C2365" t="s">
        <v>1015</v>
      </c>
      <c r="D2365" t="s">
        <v>14</v>
      </c>
      <c r="E2365" t="s">
        <v>28</v>
      </c>
      <c r="F2365" t="s">
        <v>29</v>
      </c>
      <c r="G2365">
        <v>10</v>
      </c>
      <c r="H2365">
        <v>0</v>
      </c>
    </row>
    <row r="2366" spans="1:8" x14ac:dyDescent="0.25">
      <c r="A2366">
        <v>162867</v>
      </c>
      <c r="B2366" t="s">
        <v>1014</v>
      </c>
      <c r="C2366" t="s">
        <v>1015</v>
      </c>
      <c r="D2366" t="s">
        <v>20</v>
      </c>
      <c r="E2366" t="s">
        <v>15</v>
      </c>
      <c r="F2366" t="s">
        <v>109</v>
      </c>
      <c r="G2366">
        <v>10</v>
      </c>
      <c r="H2366">
        <v>0</v>
      </c>
    </row>
    <row r="2367" spans="1:8" x14ac:dyDescent="0.25">
      <c r="A2367">
        <v>162875</v>
      </c>
      <c r="B2367" t="s">
        <v>1363</v>
      </c>
      <c r="C2367" t="s">
        <v>1364</v>
      </c>
      <c r="D2367" t="s">
        <v>20</v>
      </c>
      <c r="E2367" t="s">
        <v>12</v>
      </c>
      <c r="F2367" t="s">
        <v>135</v>
      </c>
      <c r="G2367">
        <v>10</v>
      </c>
      <c r="H2367">
        <v>0</v>
      </c>
    </row>
    <row r="2368" spans="1:8" x14ac:dyDescent="0.25">
      <c r="A2368">
        <v>162875</v>
      </c>
      <c r="B2368" t="s">
        <v>1363</v>
      </c>
      <c r="C2368" t="s">
        <v>1364</v>
      </c>
      <c r="D2368" t="s">
        <v>11</v>
      </c>
      <c r="E2368" t="s">
        <v>15</v>
      </c>
      <c r="F2368" t="s">
        <v>69</v>
      </c>
      <c r="G2368">
        <v>10</v>
      </c>
      <c r="H2368">
        <v>0</v>
      </c>
    </row>
    <row r="2369" spans="1:8" x14ac:dyDescent="0.25">
      <c r="A2369">
        <v>162886</v>
      </c>
      <c r="B2369" t="s">
        <v>606</v>
      </c>
      <c r="C2369" t="s">
        <v>607</v>
      </c>
      <c r="D2369" t="s">
        <v>14</v>
      </c>
      <c r="E2369" t="s">
        <v>18</v>
      </c>
      <c r="F2369" t="s">
        <v>147</v>
      </c>
      <c r="G2369">
        <v>10</v>
      </c>
      <c r="H2369">
        <v>0</v>
      </c>
    </row>
    <row r="2370" spans="1:8" x14ac:dyDescent="0.25">
      <c r="A2370">
        <v>162886</v>
      </c>
      <c r="B2370" t="s">
        <v>606</v>
      </c>
      <c r="C2370" t="s">
        <v>607</v>
      </c>
      <c r="D2370" t="s">
        <v>17</v>
      </c>
      <c r="E2370" t="s">
        <v>33</v>
      </c>
      <c r="F2370" t="s">
        <v>68</v>
      </c>
      <c r="G2370">
        <v>10</v>
      </c>
      <c r="H2370">
        <v>0</v>
      </c>
    </row>
    <row r="2371" spans="1:8" x14ac:dyDescent="0.25">
      <c r="A2371">
        <v>162889</v>
      </c>
      <c r="B2371" t="s">
        <v>987</v>
      </c>
      <c r="C2371" t="s">
        <v>192</v>
      </c>
      <c r="D2371" t="s">
        <v>11</v>
      </c>
      <c r="E2371" t="s">
        <v>15</v>
      </c>
      <c r="F2371" t="s">
        <v>218</v>
      </c>
      <c r="G2371">
        <v>10</v>
      </c>
      <c r="H2371">
        <v>0</v>
      </c>
    </row>
    <row r="2372" spans="1:8" x14ac:dyDescent="0.25">
      <c r="A2372">
        <v>162902</v>
      </c>
      <c r="B2372" t="s">
        <v>986</v>
      </c>
      <c r="C2372" t="s">
        <v>509</v>
      </c>
      <c r="D2372" t="s">
        <v>11</v>
      </c>
      <c r="E2372" t="s">
        <v>12</v>
      </c>
      <c r="F2372" t="s">
        <v>13</v>
      </c>
      <c r="G2372">
        <v>10</v>
      </c>
      <c r="H2372">
        <v>0</v>
      </c>
    </row>
    <row r="2373" spans="1:8" x14ac:dyDescent="0.25">
      <c r="A2373">
        <v>162903</v>
      </c>
      <c r="B2373" t="s">
        <v>383</v>
      </c>
      <c r="C2373" t="s">
        <v>384</v>
      </c>
      <c r="D2373" t="s">
        <v>11</v>
      </c>
      <c r="E2373" t="s">
        <v>18</v>
      </c>
      <c r="F2373" t="s">
        <v>35</v>
      </c>
      <c r="G2373">
        <v>10</v>
      </c>
      <c r="H2373">
        <v>0</v>
      </c>
    </row>
    <row r="2374" spans="1:8" x14ac:dyDescent="0.25">
      <c r="A2374">
        <v>162903</v>
      </c>
      <c r="B2374" t="s">
        <v>383</v>
      </c>
      <c r="C2374" t="s">
        <v>384</v>
      </c>
      <c r="D2374" t="s">
        <v>20</v>
      </c>
      <c r="E2374" t="s">
        <v>12</v>
      </c>
      <c r="F2374" t="s">
        <v>13</v>
      </c>
      <c r="G2374">
        <v>10</v>
      </c>
      <c r="H2374">
        <v>0</v>
      </c>
    </row>
    <row r="2375" spans="1:8" x14ac:dyDescent="0.25">
      <c r="A2375">
        <v>162903</v>
      </c>
      <c r="B2375" t="s">
        <v>383</v>
      </c>
      <c r="C2375" t="s">
        <v>384</v>
      </c>
      <c r="D2375" t="s">
        <v>14</v>
      </c>
      <c r="E2375" t="s">
        <v>15</v>
      </c>
      <c r="F2375" t="s">
        <v>218</v>
      </c>
      <c r="G2375">
        <v>10</v>
      </c>
      <c r="H2375">
        <v>0</v>
      </c>
    </row>
    <row r="2376" spans="1:8" x14ac:dyDescent="0.25">
      <c r="A2376">
        <v>162917</v>
      </c>
      <c r="B2376" t="s">
        <v>1329</v>
      </c>
      <c r="C2376" t="s">
        <v>1330</v>
      </c>
      <c r="D2376" t="s">
        <v>11</v>
      </c>
      <c r="E2376" t="s">
        <v>18</v>
      </c>
      <c r="F2376" t="s">
        <v>35</v>
      </c>
      <c r="G2376">
        <v>10</v>
      </c>
      <c r="H2376">
        <v>0</v>
      </c>
    </row>
    <row r="2377" spans="1:8" x14ac:dyDescent="0.25">
      <c r="A2377">
        <v>162917</v>
      </c>
      <c r="B2377" t="s">
        <v>1329</v>
      </c>
      <c r="C2377" t="s">
        <v>1330</v>
      </c>
      <c r="D2377" t="s">
        <v>14</v>
      </c>
      <c r="E2377" t="s">
        <v>28</v>
      </c>
      <c r="F2377" t="s">
        <v>88</v>
      </c>
      <c r="G2377">
        <v>10</v>
      </c>
      <c r="H2377">
        <v>0</v>
      </c>
    </row>
    <row r="2378" spans="1:8" x14ac:dyDescent="0.25">
      <c r="A2378">
        <v>162917</v>
      </c>
      <c r="B2378" t="s">
        <v>1329</v>
      </c>
      <c r="C2378" t="s">
        <v>1330</v>
      </c>
      <c r="D2378" t="s">
        <v>17</v>
      </c>
      <c r="E2378" t="s">
        <v>15</v>
      </c>
      <c r="F2378" t="s">
        <v>69</v>
      </c>
      <c r="G2378">
        <v>10</v>
      </c>
      <c r="H2378">
        <v>0</v>
      </c>
    </row>
    <row r="2379" spans="1:8" x14ac:dyDescent="0.25">
      <c r="A2379">
        <v>162918</v>
      </c>
      <c r="B2379" t="s">
        <v>937</v>
      </c>
      <c r="C2379" t="s">
        <v>938</v>
      </c>
      <c r="D2379" t="s">
        <v>11</v>
      </c>
      <c r="E2379" t="s">
        <v>18</v>
      </c>
      <c r="F2379" t="s">
        <v>35</v>
      </c>
      <c r="G2379">
        <v>10</v>
      </c>
      <c r="H2379">
        <v>0</v>
      </c>
    </row>
    <row r="2380" spans="1:8" x14ac:dyDescent="0.25">
      <c r="A2380">
        <v>162921</v>
      </c>
      <c r="B2380" t="s">
        <v>1058</v>
      </c>
      <c r="C2380" t="s">
        <v>1059</v>
      </c>
      <c r="D2380" t="s">
        <v>11</v>
      </c>
      <c r="E2380" t="s">
        <v>18</v>
      </c>
      <c r="F2380" t="s">
        <v>46</v>
      </c>
      <c r="G2380">
        <v>10</v>
      </c>
      <c r="H2380">
        <v>0</v>
      </c>
    </row>
    <row r="2381" spans="1:8" x14ac:dyDescent="0.25">
      <c r="A2381">
        <v>162921</v>
      </c>
      <c r="B2381" t="s">
        <v>1058</v>
      </c>
      <c r="C2381" t="s">
        <v>1059</v>
      </c>
      <c r="D2381" t="s">
        <v>20</v>
      </c>
      <c r="E2381" t="s">
        <v>12</v>
      </c>
      <c r="F2381" t="s">
        <v>70</v>
      </c>
      <c r="G2381">
        <v>10</v>
      </c>
      <c r="H2381">
        <v>0</v>
      </c>
    </row>
    <row r="2382" spans="1:8" x14ac:dyDescent="0.25">
      <c r="A2382">
        <v>162922</v>
      </c>
      <c r="B2382" t="s">
        <v>541</v>
      </c>
      <c r="C2382" t="s">
        <v>542</v>
      </c>
      <c r="D2382" t="s">
        <v>11</v>
      </c>
      <c r="E2382" t="s">
        <v>18</v>
      </c>
      <c r="F2382" t="s">
        <v>127</v>
      </c>
      <c r="G2382">
        <v>10</v>
      </c>
      <c r="H2382">
        <v>0</v>
      </c>
    </row>
    <row r="2383" spans="1:8" x14ac:dyDescent="0.25">
      <c r="A2383">
        <v>162924</v>
      </c>
      <c r="B2383" t="s">
        <v>1313</v>
      </c>
      <c r="C2383" t="s">
        <v>1314</v>
      </c>
      <c r="D2383" t="s">
        <v>11</v>
      </c>
      <c r="E2383" t="s">
        <v>28</v>
      </c>
      <c r="F2383" t="s">
        <v>29</v>
      </c>
      <c r="G2383">
        <v>10</v>
      </c>
      <c r="H2383">
        <v>0</v>
      </c>
    </row>
    <row r="2384" spans="1:8" x14ac:dyDescent="0.25">
      <c r="A2384">
        <v>162924</v>
      </c>
      <c r="B2384" t="s">
        <v>1313</v>
      </c>
      <c r="C2384" t="s">
        <v>1314</v>
      </c>
      <c r="D2384" t="s">
        <v>20</v>
      </c>
      <c r="E2384" t="s">
        <v>15</v>
      </c>
      <c r="F2384" t="s">
        <v>299</v>
      </c>
      <c r="G2384">
        <v>10</v>
      </c>
      <c r="H2384">
        <v>0</v>
      </c>
    </row>
    <row r="2385" spans="1:8" x14ac:dyDescent="0.25">
      <c r="A2385">
        <v>162925</v>
      </c>
      <c r="B2385" t="s">
        <v>786</v>
      </c>
      <c r="C2385" t="s">
        <v>787</v>
      </c>
      <c r="D2385" t="s">
        <v>11</v>
      </c>
      <c r="E2385" t="s">
        <v>18</v>
      </c>
      <c r="F2385" t="s">
        <v>35</v>
      </c>
      <c r="G2385">
        <v>10</v>
      </c>
      <c r="H2385">
        <v>0</v>
      </c>
    </row>
    <row r="2386" spans="1:8" x14ac:dyDescent="0.25">
      <c r="A2386">
        <v>162925</v>
      </c>
      <c r="B2386" t="s">
        <v>786</v>
      </c>
      <c r="C2386" t="s">
        <v>787</v>
      </c>
      <c r="D2386" t="s">
        <v>17</v>
      </c>
      <c r="E2386" t="s">
        <v>21</v>
      </c>
      <c r="F2386" t="s">
        <v>157</v>
      </c>
      <c r="G2386">
        <v>10</v>
      </c>
      <c r="H2386">
        <v>0</v>
      </c>
    </row>
    <row r="2387" spans="1:8" x14ac:dyDescent="0.25">
      <c r="A2387">
        <v>162925</v>
      </c>
      <c r="B2387" t="s">
        <v>786</v>
      </c>
      <c r="C2387" t="s">
        <v>787</v>
      </c>
      <c r="D2387" t="s">
        <v>20</v>
      </c>
      <c r="E2387" t="s">
        <v>59</v>
      </c>
      <c r="F2387" t="s">
        <v>138</v>
      </c>
      <c r="G2387">
        <v>10</v>
      </c>
      <c r="H2387">
        <v>0</v>
      </c>
    </row>
    <row r="2388" spans="1:8" x14ac:dyDescent="0.25">
      <c r="A2388">
        <v>162928</v>
      </c>
      <c r="B2388" t="s">
        <v>339</v>
      </c>
      <c r="C2388" t="s">
        <v>340</v>
      </c>
      <c r="D2388" t="s">
        <v>20</v>
      </c>
      <c r="E2388" t="s">
        <v>18</v>
      </c>
      <c r="F2388" t="s">
        <v>46</v>
      </c>
      <c r="G2388">
        <v>10</v>
      </c>
      <c r="H2388">
        <v>0</v>
      </c>
    </row>
    <row r="2389" spans="1:8" x14ac:dyDescent="0.25">
      <c r="A2389">
        <v>162928</v>
      </c>
      <c r="B2389" t="s">
        <v>339</v>
      </c>
      <c r="C2389" t="s">
        <v>340</v>
      </c>
      <c r="D2389" t="s">
        <v>11</v>
      </c>
      <c r="E2389" t="s">
        <v>28</v>
      </c>
      <c r="F2389" t="s">
        <v>29</v>
      </c>
      <c r="G2389">
        <v>10</v>
      </c>
      <c r="H2389">
        <v>0</v>
      </c>
    </row>
    <row r="2390" spans="1:8" x14ac:dyDescent="0.25">
      <c r="A2390">
        <v>162928</v>
      </c>
      <c r="B2390" t="s">
        <v>339</v>
      </c>
      <c r="C2390" t="s">
        <v>340</v>
      </c>
      <c r="D2390" t="s">
        <v>14</v>
      </c>
      <c r="E2390" t="s">
        <v>15</v>
      </c>
      <c r="F2390" t="s">
        <v>26</v>
      </c>
      <c r="G2390">
        <v>10</v>
      </c>
      <c r="H2390">
        <v>0</v>
      </c>
    </row>
    <row r="2391" spans="1:8" x14ac:dyDescent="0.25">
      <c r="A2391">
        <v>162932</v>
      </c>
      <c r="B2391" t="s">
        <v>644</v>
      </c>
      <c r="C2391" t="s">
        <v>447</v>
      </c>
      <c r="D2391" t="s">
        <v>20</v>
      </c>
      <c r="E2391" t="s">
        <v>28</v>
      </c>
      <c r="F2391" t="s">
        <v>29</v>
      </c>
      <c r="G2391">
        <v>10</v>
      </c>
      <c r="H2391">
        <v>0</v>
      </c>
    </row>
    <row r="2392" spans="1:8" x14ac:dyDescent="0.25">
      <c r="A2392">
        <v>162932</v>
      </c>
      <c r="B2392" t="s">
        <v>644</v>
      </c>
      <c r="C2392" t="s">
        <v>447</v>
      </c>
      <c r="D2392" t="s">
        <v>17</v>
      </c>
      <c r="E2392" t="s">
        <v>12</v>
      </c>
      <c r="F2392" t="s">
        <v>135</v>
      </c>
      <c r="G2392">
        <v>10</v>
      </c>
      <c r="H2392">
        <v>0</v>
      </c>
    </row>
    <row r="2393" spans="1:8" x14ac:dyDescent="0.25">
      <c r="A2393">
        <v>162933</v>
      </c>
      <c r="B2393" t="s">
        <v>334</v>
      </c>
      <c r="C2393" t="s">
        <v>303</v>
      </c>
      <c r="D2393" t="s">
        <v>14</v>
      </c>
      <c r="E2393" t="s">
        <v>18</v>
      </c>
      <c r="F2393" t="s">
        <v>46</v>
      </c>
      <c r="G2393">
        <v>10</v>
      </c>
      <c r="H2393">
        <v>0</v>
      </c>
    </row>
    <row r="2394" spans="1:8" x14ac:dyDescent="0.25">
      <c r="A2394">
        <v>162933</v>
      </c>
      <c r="B2394" t="s">
        <v>334</v>
      </c>
      <c r="C2394" t="s">
        <v>303</v>
      </c>
      <c r="D2394" t="s">
        <v>17</v>
      </c>
      <c r="E2394" t="s">
        <v>21</v>
      </c>
      <c r="F2394" t="s">
        <v>51</v>
      </c>
      <c r="G2394">
        <v>10</v>
      </c>
      <c r="H2394">
        <v>0</v>
      </c>
    </row>
    <row r="2395" spans="1:8" x14ac:dyDescent="0.25">
      <c r="A2395">
        <v>162933</v>
      </c>
      <c r="B2395" t="s">
        <v>334</v>
      </c>
      <c r="C2395" t="s">
        <v>303</v>
      </c>
      <c r="D2395" t="s">
        <v>20</v>
      </c>
      <c r="E2395" t="s">
        <v>12</v>
      </c>
      <c r="F2395" t="s">
        <v>27</v>
      </c>
      <c r="G2395">
        <v>10</v>
      </c>
      <c r="H2395">
        <v>0</v>
      </c>
    </row>
    <row r="2396" spans="1:8" x14ac:dyDescent="0.25">
      <c r="A2396">
        <v>162934</v>
      </c>
      <c r="B2396" t="s">
        <v>302</v>
      </c>
      <c r="C2396" t="s">
        <v>303</v>
      </c>
      <c r="D2396" t="s">
        <v>11</v>
      </c>
      <c r="E2396" t="s">
        <v>18</v>
      </c>
      <c r="F2396" t="s">
        <v>35</v>
      </c>
      <c r="G2396">
        <v>10</v>
      </c>
      <c r="H2396">
        <v>0</v>
      </c>
    </row>
    <row r="2397" spans="1:8" x14ac:dyDescent="0.25">
      <c r="A2397">
        <v>162939</v>
      </c>
      <c r="B2397" t="s">
        <v>529</v>
      </c>
      <c r="C2397" t="s">
        <v>530</v>
      </c>
      <c r="D2397" t="s">
        <v>17</v>
      </c>
      <c r="E2397" t="s">
        <v>28</v>
      </c>
      <c r="F2397" t="s">
        <v>29</v>
      </c>
      <c r="G2397">
        <v>10</v>
      </c>
      <c r="H2397">
        <v>0</v>
      </c>
    </row>
    <row r="2398" spans="1:8" x14ac:dyDescent="0.25">
      <c r="A2398">
        <v>162939</v>
      </c>
      <c r="B2398" t="s">
        <v>529</v>
      </c>
      <c r="C2398" t="s">
        <v>530</v>
      </c>
      <c r="D2398" t="s">
        <v>11</v>
      </c>
      <c r="E2398" t="s">
        <v>12</v>
      </c>
      <c r="F2398" t="s">
        <v>135</v>
      </c>
      <c r="G2398">
        <v>10</v>
      </c>
      <c r="H2398">
        <v>0</v>
      </c>
    </row>
    <row r="2399" spans="1:8" x14ac:dyDescent="0.25">
      <c r="A2399">
        <v>162950</v>
      </c>
      <c r="B2399" t="s">
        <v>887</v>
      </c>
      <c r="C2399" t="s">
        <v>224</v>
      </c>
      <c r="D2399" t="s">
        <v>20</v>
      </c>
      <c r="E2399" t="s">
        <v>18</v>
      </c>
      <c r="F2399" t="s">
        <v>46</v>
      </c>
      <c r="G2399">
        <v>10</v>
      </c>
      <c r="H2399">
        <v>0</v>
      </c>
    </row>
    <row r="2400" spans="1:8" x14ac:dyDescent="0.25">
      <c r="A2400">
        <v>162950</v>
      </c>
      <c r="B2400" t="s">
        <v>887</v>
      </c>
      <c r="C2400" t="s">
        <v>224</v>
      </c>
      <c r="D2400" t="s">
        <v>17</v>
      </c>
      <c r="E2400" t="s">
        <v>12</v>
      </c>
      <c r="F2400" t="s">
        <v>83</v>
      </c>
      <c r="G2400">
        <v>10</v>
      </c>
      <c r="H2400">
        <v>0</v>
      </c>
    </row>
    <row r="2401" spans="1:8" x14ac:dyDescent="0.25">
      <c r="A2401">
        <v>162951</v>
      </c>
      <c r="B2401" t="s">
        <v>1077</v>
      </c>
      <c r="C2401" t="s">
        <v>407</v>
      </c>
      <c r="D2401" t="s">
        <v>11</v>
      </c>
      <c r="E2401" t="s">
        <v>15</v>
      </c>
      <c r="F2401" t="s">
        <v>69</v>
      </c>
      <c r="G2401">
        <v>10</v>
      </c>
      <c r="H2401">
        <v>0</v>
      </c>
    </row>
    <row r="2402" spans="1:8" x14ac:dyDescent="0.25">
      <c r="A2402">
        <v>162952</v>
      </c>
      <c r="B2402" t="s">
        <v>1280</v>
      </c>
      <c r="C2402" t="s">
        <v>1017</v>
      </c>
      <c r="D2402" t="s">
        <v>14</v>
      </c>
      <c r="E2402" t="s">
        <v>21</v>
      </c>
      <c r="F2402" t="s">
        <v>51</v>
      </c>
      <c r="G2402">
        <v>10</v>
      </c>
      <c r="H2402">
        <v>0</v>
      </c>
    </row>
    <row r="2403" spans="1:8" x14ac:dyDescent="0.25">
      <c r="A2403">
        <v>162952</v>
      </c>
      <c r="B2403" t="s">
        <v>1280</v>
      </c>
      <c r="C2403" t="s">
        <v>1017</v>
      </c>
      <c r="D2403" t="s">
        <v>17</v>
      </c>
      <c r="E2403" t="s">
        <v>59</v>
      </c>
      <c r="F2403" t="s">
        <v>60</v>
      </c>
      <c r="G2403">
        <v>10</v>
      </c>
      <c r="H2403">
        <v>0</v>
      </c>
    </row>
    <row r="2404" spans="1:8" x14ac:dyDescent="0.25">
      <c r="A2404">
        <v>162955</v>
      </c>
      <c r="B2404" t="s">
        <v>293</v>
      </c>
      <c r="C2404" t="s">
        <v>294</v>
      </c>
      <c r="D2404" t="s">
        <v>20</v>
      </c>
      <c r="E2404" t="s">
        <v>12</v>
      </c>
      <c r="F2404" t="s">
        <v>13</v>
      </c>
      <c r="G2404">
        <v>10</v>
      </c>
      <c r="H2404">
        <v>0</v>
      </c>
    </row>
    <row r="2405" spans="1:8" x14ac:dyDescent="0.25">
      <c r="A2405">
        <v>162963</v>
      </c>
      <c r="B2405" t="s">
        <v>1345</v>
      </c>
      <c r="C2405" t="s">
        <v>1346</v>
      </c>
      <c r="D2405" t="s">
        <v>20</v>
      </c>
      <c r="E2405" t="s">
        <v>12</v>
      </c>
      <c r="F2405" t="s">
        <v>13</v>
      </c>
      <c r="G2405">
        <v>10</v>
      </c>
      <c r="H2405">
        <v>0</v>
      </c>
    </row>
    <row r="2406" spans="1:8" x14ac:dyDescent="0.25">
      <c r="A2406">
        <v>162963</v>
      </c>
      <c r="B2406" t="s">
        <v>1345</v>
      </c>
      <c r="C2406" t="s">
        <v>1346</v>
      </c>
      <c r="D2406" t="s">
        <v>11</v>
      </c>
      <c r="E2406" t="s">
        <v>15</v>
      </c>
      <c r="F2406" t="s">
        <v>123</v>
      </c>
      <c r="G2406">
        <v>10</v>
      </c>
      <c r="H2406">
        <v>0</v>
      </c>
    </row>
    <row r="2407" spans="1:8" x14ac:dyDescent="0.25">
      <c r="A2407">
        <v>162966</v>
      </c>
      <c r="B2407" t="s">
        <v>1401</v>
      </c>
      <c r="C2407" t="s">
        <v>1402</v>
      </c>
      <c r="D2407" t="s">
        <v>14</v>
      </c>
      <c r="E2407" t="s">
        <v>18</v>
      </c>
      <c r="F2407" t="s">
        <v>46</v>
      </c>
      <c r="G2407">
        <v>10</v>
      </c>
      <c r="H2407">
        <v>0</v>
      </c>
    </row>
    <row r="2408" spans="1:8" x14ac:dyDescent="0.25">
      <c r="A2408">
        <v>162972</v>
      </c>
      <c r="B2408" t="s">
        <v>551</v>
      </c>
      <c r="C2408" t="s">
        <v>552</v>
      </c>
      <c r="D2408" t="s">
        <v>11</v>
      </c>
      <c r="E2408" t="s">
        <v>18</v>
      </c>
      <c r="F2408" t="s">
        <v>25</v>
      </c>
      <c r="G2408">
        <v>10</v>
      </c>
      <c r="H2408">
        <v>0</v>
      </c>
    </row>
    <row r="2409" spans="1:8" x14ac:dyDescent="0.25">
      <c r="A2409">
        <v>162975</v>
      </c>
      <c r="B2409" t="s">
        <v>1032</v>
      </c>
      <c r="C2409" t="s">
        <v>1033</v>
      </c>
      <c r="D2409" t="s">
        <v>14</v>
      </c>
      <c r="E2409" t="s">
        <v>18</v>
      </c>
      <c r="F2409" t="s">
        <v>34</v>
      </c>
      <c r="G2409">
        <v>10</v>
      </c>
      <c r="H2409">
        <v>0</v>
      </c>
    </row>
    <row r="2410" spans="1:8" x14ac:dyDescent="0.25">
      <c r="A2410">
        <v>162975</v>
      </c>
      <c r="B2410" t="s">
        <v>1032</v>
      </c>
      <c r="C2410" t="s">
        <v>1033</v>
      </c>
      <c r="D2410" t="s">
        <v>20</v>
      </c>
      <c r="E2410" t="s">
        <v>28</v>
      </c>
      <c r="F2410" t="s">
        <v>29</v>
      </c>
      <c r="G2410">
        <v>10</v>
      </c>
      <c r="H2410">
        <v>0</v>
      </c>
    </row>
    <row r="2411" spans="1:8" x14ac:dyDescent="0.25">
      <c r="A2411">
        <v>162975</v>
      </c>
      <c r="B2411" t="s">
        <v>1032</v>
      </c>
      <c r="C2411" t="s">
        <v>1033</v>
      </c>
      <c r="D2411" t="s">
        <v>17</v>
      </c>
      <c r="E2411" t="s">
        <v>59</v>
      </c>
      <c r="F2411" t="s">
        <v>60</v>
      </c>
      <c r="G2411">
        <v>10</v>
      </c>
      <c r="H2411">
        <v>0</v>
      </c>
    </row>
    <row r="2412" spans="1:8" x14ac:dyDescent="0.25">
      <c r="A2412">
        <v>162978</v>
      </c>
      <c r="B2412" t="s">
        <v>512</v>
      </c>
      <c r="C2412" t="s">
        <v>513</v>
      </c>
      <c r="D2412" t="s">
        <v>20</v>
      </c>
      <c r="E2412" t="s">
        <v>15</v>
      </c>
      <c r="F2412" t="s">
        <v>69</v>
      </c>
      <c r="G2412">
        <v>10</v>
      </c>
      <c r="H2412">
        <v>0</v>
      </c>
    </row>
    <row r="2413" spans="1:8" x14ac:dyDescent="0.25">
      <c r="A2413">
        <v>162981</v>
      </c>
      <c r="B2413" t="s">
        <v>370</v>
      </c>
      <c r="C2413" t="s">
        <v>371</v>
      </c>
      <c r="D2413" t="s">
        <v>17</v>
      </c>
      <c r="E2413" t="s">
        <v>18</v>
      </c>
      <c r="F2413" t="s">
        <v>84</v>
      </c>
      <c r="G2413">
        <v>10</v>
      </c>
      <c r="H2413">
        <v>0</v>
      </c>
    </row>
    <row r="2414" spans="1:8" x14ac:dyDescent="0.25">
      <c r="A2414">
        <v>162981</v>
      </c>
      <c r="B2414" t="s">
        <v>370</v>
      </c>
      <c r="C2414" t="s">
        <v>371</v>
      </c>
      <c r="D2414" t="s">
        <v>11</v>
      </c>
      <c r="E2414" t="s">
        <v>12</v>
      </c>
      <c r="F2414" t="s">
        <v>135</v>
      </c>
      <c r="G2414">
        <v>10</v>
      </c>
      <c r="H2414">
        <v>0</v>
      </c>
    </row>
    <row r="2415" spans="1:8" x14ac:dyDescent="0.25">
      <c r="A2415">
        <v>162993</v>
      </c>
      <c r="B2415" t="s">
        <v>662</v>
      </c>
      <c r="C2415" t="s">
        <v>663</v>
      </c>
      <c r="D2415" t="s">
        <v>20</v>
      </c>
      <c r="E2415" t="s">
        <v>12</v>
      </c>
      <c r="F2415" t="s">
        <v>54</v>
      </c>
      <c r="G2415">
        <v>10</v>
      </c>
      <c r="H2415">
        <v>0</v>
      </c>
    </row>
    <row r="2416" spans="1:8" x14ac:dyDescent="0.25">
      <c r="A2416">
        <v>162995</v>
      </c>
      <c r="B2416" t="s">
        <v>341</v>
      </c>
      <c r="C2416" t="s">
        <v>342</v>
      </c>
      <c r="D2416" t="s">
        <v>14</v>
      </c>
      <c r="E2416" t="s">
        <v>18</v>
      </c>
      <c r="F2416" t="s">
        <v>127</v>
      </c>
      <c r="G2416">
        <v>10</v>
      </c>
      <c r="H2416">
        <v>0</v>
      </c>
    </row>
    <row r="2417" spans="1:8" x14ac:dyDescent="0.25">
      <c r="A2417">
        <v>162998</v>
      </c>
      <c r="B2417" t="s">
        <v>365</v>
      </c>
      <c r="C2417" t="s">
        <v>366</v>
      </c>
      <c r="D2417" t="s">
        <v>20</v>
      </c>
      <c r="E2417" t="s">
        <v>15</v>
      </c>
      <c r="F2417" t="s">
        <v>26</v>
      </c>
      <c r="G2417">
        <v>10</v>
      </c>
      <c r="H2417">
        <v>0</v>
      </c>
    </row>
    <row r="2418" spans="1:8" x14ac:dyDescent="0.25">
      <c r="A2418">
        <v>163003</v>
      </c>
      <c r="B2418" t="s">
        <v>690</v>
      </c>
      <c r="C2418" t="s">
        <v>137</v>
      </c>
      <c r="D2418" t="s">
        <v>14</v>
      </c>
      <c r="E2418" t="s">
        <v>18</v>
      </c>
      <c r="F2418" t="s">
        <v>35</v>
      </c>
      <c r="G2418">
        <v>10</v>
      </c>
      <c r="H2418">
        <v>0</v>
      </c>
    </row>
    <row r="2419" spans="1:8" x14ac:dyDescent="0.25">
      <c r="A2419">
        <v>163003</v>
      </c>
      <c r="B2419" t="s">
        <v>690</v>
      </c>
      <c r="C2419" t="s">
        <v>137</v>
      </c>
      <c r="D2419" t="s">
        <v>17</v>
      </c>
      <c r="E2419" t="s">
        <v>15</v>
      </c>
      <c r="F2419" t="s">
        <v>123</v>
      </c>
      <c r="G2419">
        <v>10</v>
      </c>
      <c r="H2419">
        <v>0</v>
      </c>
    </row>
    <row r="2420" spans="1:8" x14ac:dyDescent="0.25">
      <c r="A2420">
        <v>163008</v>
      </c>
      <c r="B2420" t="s">
        <v>484</v>
      </c>
      <c r="C2420" t="s">
        <v>173</v>
      </c>
      <c r="D2420" t="s">
        <v>17</v>
      </c>
      <c r="E2420" t="s">
        <v>18</v>
      </c>
      <c r="F2420" t="s">
        <v>35</v>
      </c>
      <c r="G2420">
        <v>10</v>
      </c>
      <c r="H2420">
        <v>0</v>
      </c>
    </row>
    <row r="2421" spans="1:8" x14ac:dyDescent="0.25">
      <c r="A2421">
        <v>163018</v>
      </c>
      <c r="B2421" t="s">
        <v>830</v>
      </c>
      <c r="C2421" t="s">
        <v>831</v>
      </c>
      <c r="D2421" t="s">
        <v>20</v>
      </c>
      <c r="E2421" t="s">
        <v>18</v>
      </c>
      <c r="F2421" t="s">
        <v>34</v>
      </c>
      <c r="G2421">
        <v>10</v>
      </c>
      <c r="H2421">
        <v>0</v>
      </c>
    </row>
    <row r="2422" spans="1:8" x14ac:dyDescent="0.25">
      <c r="A2422">
        <v>163018</v>
      </c>
      <c r="B2422" t="s">
        <v>830</v>
      </c>
      <c r="C2422" t="s">
        <v>831</v>
      </c>
      <c r="D2422" t="s">
        <v>11</v>
      </c>
      <c r="E2422" t="s">
        <v>21</v>
      </c>
      <c r="F2422" t="s">
        <v>22</v>
      </c>
      <c r="G2422">
        <v>10</v>
      </c>
      <c r="H2422">
        <v>0</v>
      </c>
    </row>
    <row r="2423" spans="1:8" x14ac:dyDescent="0.25">
      <c r="A2423">
        <v>163022</v>
      </c>
      <c r="B2423" t="s">
        <v>670</v>
      </c>
      <c r="C2423" t="s">
        <v>671</v>
      </c>
      <c r="D2423" t="s">
        <v>14</v>
      </c>
      <c r="E2423" t="s">
        <v>33</v>
      </c>
      <c r="F2423" t="s">
        <v>95</v>
      </c>
      <c r="G2423">
        <v>10</v>
      </c>
      <c r="H2423">
        <v>0</v>
      </c>
    </row>
    <row r="2424" spans="1:8" x14ac:dyDescent="0.25">
      <c r="A2424">
        <v>163023</v>
      </c>
      <c r="B2424" t="s">
        <v>424</v>
      </c>
      <c r="C2424" t="s">
        <v>425</v>
      </c>
      <c r="D2424" t="s">
        <v>17</v>
      </c>
      <c r="E2424" t="s">
        <v>18</v>
      </c>
      <c r="F2424" t="s">
        <v>46</v>
      </c>
      <c r="G2424">
        <v>10</v>
      </c>
      <c r="H2424">
        <v>0</v>
      </c>
    </row>
    <row r="2425" spans="1:8" x14ac:dyDescent="0.25">
      <c r="A2425">
        <v>163024</v>
      </c>
      <c r="B2425" t="s">
        <v>315</v>
      </c>
      <c r="C2425" t="s">
        <v>316</v>
      </c>
      <c r="D2425" t="s">
        <v>17</v>
      </c>
      <c r="E2425" t="s">
        <v>18</v>
      </c>
      <c r="F2425" t="s">
        <v>110</v>
      </c>
      <c r="G2425">
        <v>10</v>
      </c>
      <c r="H2425">
        <v>0</v>
      </c>
    </row>
    <row r="2426" spans="1:8" x14ac:dyDescent="0.25">
      <c r="A2426">
        <v>163024</v>
      </c>
      <c r="B2426" t="s">
        <v>315</v>
      </c>
      <c r="C2426" t="s">
        <v>316</v>
      </c>
      <c r="D2426" t="s">
        <v>20</v>
      </c>
      <c r="E2426" t="s">
        <v>28</v>
      </c>
      <c r="F2426" t="s">
        <v>29</v>
      </c>
      <c r="G2426">
        <v>10</v>
      </c>
      <c r="H2426">
        <v>0</v>
      </c>
    </row>
    <row r="2427" spans="1:8" x14ac:dyDescent="0.25">
      <c r="A2427">
        <v>163024</v>
      </c>
      <c r="B2427" t="s">
        <v>315</v>
      </c>
      <c r="C2427" t="s">
        <v>316</v>
      </c>
      <c r="D2427" t="s">
        <v>14</v>
      </c>
      <c r="E2427" t="s">
        <v>12</v>
      </c>
      <c r="F2427" t="s">
        <v>13</v>
      </c>
      <c r="G2427">
        <v>10</v>
      </c>
      <c r="H2427">
        <v>0</v>
      </c>
    </row>
    <row r="2428" spans="1:8" x14ac:dyDescent="0.25">
      <c r="A2428">
        <v>163026</v>
      </c>
      <c r="B2428" t="s">
        <v>1080</v>
      </c>
      <c r="C2428" t="s">
        <v>779</v>
      </c>
      <c r="D2428" t="s">
        <v>11</v>
      </c>
      <c r="E2428" t="s">
        <v>59</v>
      </c>
      <c r="F2428" t="s">
        <v>138</v>
      </c>
      <c r="G2428">
        <v>10</v>
      </c>
      <c r="H2428">
        <v>0</v>
      </c>
    </row>
    <row r="2429" spans="1:8" x14ac:dyDescent="0.25">
      <c r="A2429">
        <v>163030</v>
      </c>
      <c r="B2429" t="s">
        <v>1263</v>
      </c>
      <c r="C2429" t="s">
        <v>1264</v>
      </c>
      <c r="D2429" t="s">
        <v>20</v>
      </c>
      <c r="E2429" t="s">
        <v>18</v>
      </c>
      <c r="F2429" t="s">
        <v>132</v>
      </c>
      <c r="G2429">
        <v>10</v>
      </c>
      <c r="H2429">
        <v>0</v>
      </c>
    </row>
    <row r="2430" spans="1:8" x14ac:dyDescent="0.25">
      <c r="A2430">
        <v>163030</v>
      </c>
      <c r="B2430" t="s">
        <v>1263</v>
      </c>
      <c r="C2430" t="s">
        <v>1264</v>
      </c>
      <c r="D2430" t="s">
        <v>11</v>
      </c>
      <c r="E2430" t="s">
        <v>12</v>
      </c>
      <c r="F2430" t="s">
        <v>54</v>
      </c>
      <c r="G2430">
        <v>10</v>
      </c>
      <c r="H2430">
        <v>0</v>
      </c>
    </row>
    <row r="2431" spans="1:8" x14ac:dyDescent="0.25">
      <c r="A2431">
        <v>163030</v>
      </c>
      <c r="B2431" t="s">
        <v>1263</v>
      </c>
      <c r="C2431" t="s">
        <v>1264</v>
      </c>
      <c r="D2431" t="s">
        <v>17</v>
      </c>
      <c r="E2431" t="s">
        <v>15</v>
      </c>
      <c r="F2431" t="s">
        <v>69</v>
      </c>
      <c r="G2431">
        <v>10</v>
      </c>
      <c r="H2431">
        <v>0</v>
      </c>
    </row>
    <row r="2432" spans="1:8" x14ac:dyDescent="0.25">
      <c r="A2432">
        <v>163031</v>
      </c>
      <c r="B2432" t="s">
        <v>1167</v>
      </c>
      <c r="C2432" t="s">
        <v>1168</v>
      </c>
      <c r="D2432" t="s">
        <v>20</v>
      </c>
      <c r="E2432" t="s">
        <v>18</v>
      </c>
      <c r="F2432" t="s">
        <v>46</v>
      </c>
      <c r="G2432">
        <v>10</v>
      </c>
      <c r="H2432">
        <v>0</v>
      </c>
    </row>
    <row r="2433" spans="1:8" x14ac:dyDescent="0.25">
      <c r="A2433">
        <v>163031</v>
      </c>
      <c r="B2433" t="s">
        <v>1167</v>
      </c>
      <c r="C2433" t="s">
        <v>1168</v>
      </c>
      <c r="D2433" t="s">
        <v>14</v>
      </c>
      <c r="E2433" t="s">
        <v>59</v>
      </c>
      <c r="F2433" t="s">
        <v>138</v>
      </c>
      <c r="G2433">
        <v>10</v>
      </c>
      <c r="H2433">
        <v>0</v>
      </c>
    </row>
    <row r="2434" spans="1:8" x14ac:dyDescent="0.25">
      <c r="A2434">
        <v>163037</v>
      </c>
      <c r="B2434" t="s">
        <v>964</v>
      </c>
      <c r="C2434" t="s">
        <v>965</v>
      </c>
      <c r="D2434" t="s">
        <v>17</v>
      </c>
      <c r="E2434" t="s">
        <v>18</v>
      </c>
      <c r="F2434" t="s">
        <v>110</v>
      </c>
      <c r="G2434">
        <v>10</v>
      </c>
      <c r="H2434">
        <v>0</v>
      </c>
    </row>
    <row r="2435" spans="1:8" x14ac:dyDescent="0.25">
      <c r="A2435">
        <v>163037</v>
      </c>
      <c r="B2435" t="s">
        <v>964</v>
      </c>
      <c r="C2435" t="s">
        <v>965</v>
      </c>
      <c r="D2435" t="s">
        <v>20</v>
      </c>
      <c r="E2435" t="s">
        <v>33</v>
      </c>
      <c r="F2435" t="s">
        <v>95</v>
      </c>
      <c r="G2435">
        <v>10</v>
      </c>
      <c r="H2435">
        <v>0</v>
      </c>
    </row>
    <row r="2436" spans="1:8" x14ac:dyDescent="0.25">
      <c r="A2436">
        <v>163040</v>
      </c>
      <c r="B2436" t="s">
        <v>531</v>
      </c>
      <c r="C2436" t="s">
        <v>532</v>
      </c>
      <c r="D2436" t="s">
        <v>17</v>
      </c>
      <c r="E2436" t="s">
        <v>18</v>
      </c>
      <c r="F2436" t="s">
        <v>46</v>
      </c>
      <c r="G2436">
        <v>10</v>
      </c>
      <c r="H2436">
        <v>0</v>
      </c>
    </row>
    <row r="2437" spans="1:8" x14ac:dyDescent="0.25">
      <c r="A2437">
        <v>163040</v>
      </c>
      <c r="B2437" t="s">
        <v>531</v>
      </c>
      <c r="C2437" t="s">
        <v>532</v>
      </c>
      <c r="D2437" t="s">
        <v>20</v>
      </c>
      <c r="E2437" t="s">
        <v>12</v>
      </c>
      <c r="F2437" t="s">
        <v>13</v>
      </c>
      <c r="G2437">
        <v>10</v>
      </c>
      <c r="H2437">
        <v>0</v>
      </c>
    </row>
    <row r="2438" spans="1:8" x14ac:dyDescent="0.25">
      <c r="A2438">
        <v>163040</v>
      </c>
      <c r="B2438" t="s">
        <v>531</v>
      </c>
      <c r="C2438" t="s">
        <v>532</v>
      </c>
      <c r="D2438" t="s">
        <v>11</v>
      </c>
      <c r="E2438" t="s">
        <v>15</v>
      </c>
      <c r="F2438" t="s">
        <v>109</v>
      </c>
      <c r="G2438">
        <v>10</v>
      </c>
      <c r="H2438">
        <v>0</v>
      </c>
    </row>
    <row r="2439" spans="1:8" x14ac:dyDescent="0.25">
      <c r="A2439">
        <v>163041</v>
      </c>
      <c r="B2439" t="s">
        <v>1383</v>
      </c>
      <c r="C2439" t="s">
        <v>1384</v>
      </c>
      <c r="D2439" t="s">
        <v>20</v>
      </c>
      <c r="E2439" t="s">
        <v>18</v>
      </c>
      <c r="F2439" t="s">
        <v>35</v>
      </c>
      <c r="G2439">
        <v>10</v>
      </c>
      <c r="H2439">
        <v>0</v>
      </c>
    </row>
    <row r="2440" spans="1:8" x14ac:dyDescent="0.25">
      <c r="A2440">
        <v>163041</v>
      </c>
      <c r="B2440" t="s">
        <v>1383</v>
      </c>
      <c r="C2440" t="s">
        <v>1384</v>
      </c>
      <c r="D2440" t="s">
        <v>11</v>
      </c>
      <c r="E2440" t="s">
        <v>12</v>
      </c>
      <c r="F2440" t="s">
        <v>27</v>
      </c>
      <c r="G2440">
        <v>10</v>
      </c>
      <c r="H2440">
        <v>0</v>
      </c>
    </row>
    <row r="2441" spans="1:8" x14ac:dyDescent="0.25">
      <c r="A2441">
        <v>163042</v>
      </c>
      <c r="B2441" t="s">
        <v>914</v>
      </c>
      <c r="C2441" t="s">
        <v>915</v>
      </c>
      <c r="D2441" t="s">
        <v>17</v>
      </c>
      <c r="E2441" t="s">
        <v>15</v>
      </c>
      <c r="F2441" t="s">
        <v>123</v>
      </c>
      <c r="G2441">
        <v>10</v>
      </c>
      <c r="H2441">
        <v>0</v>
      </c>
    </row>
    <row r="2442" spans="1:8" x14ac:dyDescent="0.25">
      <c r="A2442">
        <v>163044</v>
      </c>
      <c r="B2442" t="s">
        <v>1436</v>
      </c>
      <c r="C2442" t="s">
        <v>72</v>
      </c>
      <c r="D2442" t="s">
        <v>20</v>
      </c>
      <c r="E2442" t="s">
        <v>33</v>
      </c>
      <c r="F2442" t="s">
        <v>95</v>
      </c>
      <c r="G2442">
        <v>10</v>
      </c>
      <c r="H2442">
        <v>0</v>
      </c>
    </row>
    <row r="2443" spans="1:8" x14ac:dyDescent="0.25">
      <c r="A2443">
        <v>163049</v>
      </c>
      <c r="B2443" t="s">
        <v>1298</v>
      </c>
      <c r="C2443" t="s">
        <v>31</v>
      </c>
      <c r="D2443" t="s">
        <v>17</v>
      </c>
      <c r="E2443" t="s">
        <v>18</v>
      </c>
      <c r="F2443" t="s">
        <v>84</v>
      </c>
      <c r="G2443">
        <v>10</v>
      </c>
      <c r="H2443">
        <v>0</v>
      </c>
    </row>
    <row r="2444" spans="1:8" x14ac:dyDescent="0.25">
      <c r="A2444">
        <v>163049</v>
      </c>
      <c r="B2444" t="s">
        <v>1298</v>
      </c>
      <c r="C2444" t="s">
        <v>31</v>
      </c>
      <c r="D2444" t="s">
        <v>14</v>
      </c>
      <c r="E2444" t="s">
        <v>33</v>
      </c>
      <c r="F2444" t="s">
        <v>68</v>
      </c>
      <c r="G2444">
        <v>10</v>
      </c>
      <c r="H2444">
        <v>0</v>
      </c>
    </row>
    <row r="2445" spans="1:8" x14ac:dyDescent="0.25">
      <c r="A2445">
        <v>163049</v>
      </c>
      <c r="B2445" t="s">
        <v>1298</v>
      </c>
      <c r="C2445" t="s">
        <v>31</v>
      </c>
      <c r="D2445" t="s">
        <v>11</v>
      </c>
      <c r="E2445" t="s">
        <v>15</v>
      </c>
      <c r="F2445" t="s">
        <v>123</v>
      </c>
      <c r="G2445">
        <v>10</v>
      </c>
      <c r="H2445">
        <v>0</v>
      </c>
    </row>
    <row r="2446" spans="1:8" x14ac:dyDescent="0.25">
      <c r="A2446">
        <v>163052</v>
      </c>
      <c r="B2446" t="s">
        <v>516</v>
      </c>
      <c r="C2446" t="s">
        <v>517</v>
      </c>
      <c r="D2446" t="s">
        <v>11</v>
      </c>
      <c r="E2446" t="s">
        <v>21</v>
      </c>
      <c r="F2446" t="s">
        <v>157</v>
      </c>
      <c r="G2446">
        <v>10</v>
      </c>
      <c r="H2446">
        <v>0</v>
      </c>
    </row>
    <row r="2447" spans="1:8" x14ac:dyDescent="0.25">
      <c r="A2447">
        <v>163052</v>
      </c>
      <c r="B2447" t="s">
        <v>516</v>
      </c>
      <c r="C2447" t="s">
        <v>517</v>
      </c>
      <c r="D2447" t="s">
        <v>20</v>
      </c>
      <c r="E2447" t="s">
        <v>59</v>
      </c>
      <c r="F2447" t="s">
        <v>60</v>
      </c>
      <c r="G2447">
        <v>10</v>
      </c>
      <c r="H2447">
        <v>0</v>
      </c>
    </row>
    <row r="2448" spans="1:8" x14ac:dyDescent="0.25">
      <c r="A2448">
        <v>163052</v>
      </c>
      <c r="B2448" t="s">
        <v>516</v>
      </c>
      <c r="C2448" t="s">
        <v>517</v>
      </c>
      <c r="D2448" t="s">
        <v>14</v>
      </c>
      <c r="E2448" t="s">
        <v>15</v>
      </c>
      <c r="F2448" t="s">
        <v>69</v>
      </c>
      <c r="G2448">
        <v>10</v>
      </c>
      <c r="H2448">
        <v>0</v>
      </c>
    </row>
    <row r="2449" spans="1:8" x14ac:dyDescent="0.25">
      <c r="A2449">
        <v>163053</v>
      </c>
      <c r="B2449" t="s">
        <v>849</v>
      </c>
      <c r="C2449" t="s">
        <v>850</v>
      </c>
      <c r="D2449" t="s">
        <v>11</v>
      </c>
      <c r="E2449" t="s">
        <v>18</v>
      </c>
      <c r="F2449" t="s">
        <v>25</v>
      </c>
      <c r="G2449">
        <v>10</v>
      </c>
      <c r="H2449">
        <v>0</v>
      </c>
    </row>
    <row r="2450" spans="1:8" x14ac:dyDescent="0.25">
      <c r="A2450">
        <v>163053</v>
      </c>
      <c r="B2450" t="s">
        <v>849</v>
      </c>
      <c r="C2450" t="s">
        <v>850</v>
      </c>
      <c r="D2450" t="s">
        <v>20</v>
      </c>
      <c r="E2450" t="s">
        <v>33</v>
      </c>
      <c r="F2450" t="s">
        <v>95</v>
      </c>
      <c r="G2450">
        <v>10</v>
      </c>
      <c r="H2450">
        <v>0</v>
      </c>
    </row>
    <row r="2451" spans="1:8" x14ac:dyDescent="0.25">
      <c r="A2451">
        <v>163053</v>
      </c>
      <c r="B2451" t="s">
        <v>849</v>
      </c>
      <c r="C2451" t="s">
        <v>850</v>
      </c>
      <c r="D2451" t="s">
        <v>14</v>
      </c>
      <c r="E2451" t="s">
        <v>12</v>
      </c>
      <c r="F2451" t="s">
        <v>27</v>
      </c>
      <c r="G2451">
        <v>10</v>
      </c>
      <c r="H2451">
        <v>0</v>
      </c>
    </row>
    <row r="2452" spans="1:8" x14ac:dyDescent="0.25">
      <c r="A2452">
        <v>163053</v>
      </c>
      <c r="B2452" t="s">
        <v>849</v>
      </c>
      <c r="C2452" t="s">
        <v>850</v>
      </c>
      <c r="D2452" t="s">
        <v>17</v>
      </c>
      <c r="E2452" t="s">
        <v>15</v>
      </c>
      <c r="F2452" t="s">
        <v>123</v>
      </c>
      <c r="G2452">
        <v>10</v>
      </c>
      <c r="H2452">
        <v>0</v>
      </c>
    </row>
    <row r="2453" spans="1:8" x14ac:dyDescent="0.25">
      <c r="A2453">
        <v>163054</v>
      </c>
      <c r="B2453" t="s">
        <v>680</v>
      </c>
      <c r="C2453" t="s">
        <v>194</v>
      </c>
      <c r="D2453" t="s">
        <v>14</v>
      </c>
      <c r="E2453" t="s">
        <v>12</v>
      </c>
      <c r="F2453" t="s">
        <v>165</v>
      </c>
      <c r="G2453">
        <v>10</v>
      </c>
      <c r="H2453">
        <v>0</v>
      </c>
    </row>
    <row r="2454" spans="1:8" x14ac:dyDescent="0.25">
      <c r="A2454">
        <v>163061</v>
      </c>
      <c r="B2454" t="s">
        <v>1237</v>
      </c>
      <c r="C2454" t="s">
        <v>323</v>
      </c>
      <c r="D2454" t="s">
        <v>20</v>
      </c>
      <c r="E2454" t="s">
        <v>15</v>
      </c>
      <c r="F2454" t="s">
        <v>299</v>
      </c>
      <c r="G2454">
        <v>10</v>
      </c>
      <c r="H2454">
        <v>0</v>
      </c>
    </row>
    <row r="2455" spans="1:8" x14ac:dyDescent="0.25">
      <c r="A2455">
        <v>163063</v>
      </c>
      <c r="B2455" t="s">
        <v>931</v>
      </c>
      <c r="C2455" t="s">
        <v>932</v>
      </c>
      <c r="D2455" t="s">
        <v>17</v>
      </c>
      <c r="E2455" t="s">
        <v>15</v>
      </c>
      <c r="F2455" t="s">
        <v>188</v>
      </c>
      <c r="G2455">
        <v>10</v>
      </c>
      <c r="H2455">
        <v>0</v>
      </c>
    </row>
    <row r="2456" spans="1:8" x14ac:dyDescent="0.25">
      <c r="A2456">
        <v>163068</v>
      </c>
      <c r="B2456" t="s">
        <v>990</v>
      </c>
      <c r="C2456" t="s">
        <v>991</v>
      </c>
      <c r="D2456" t="s">
        <v>14</v>
      </c>
      <c r="E2456" t="s">
        <v>18</v>
      </c>
      <c r="F2456" t="s">
        <v>46</v>
      </c>
      <c r="G2456">
        <v>10</v>
      </c>
      <c r="H2456">
        <v>0</v>
      </c>
    </row>
    <row r="2457" spans="1:8" x14ac:dyDescent="0.25">
      <c r="A2457">
        <v>163068</v>
      </c>
      <c r="B2457" t="s">
        <v>990</v>
      </c>
      <c r="C2457" t="s">
        <v>991</v>
      </c>
      <c r="D2457" t="s">
        <v>17</v>
      </c>
      <c r="E2457" t="s">
        <v>33</v>
      </c>
      <c r="F2457" t="s">
        <v>95</v>
      </c>
      <c r="G2457">
        <v>10</v>
      </c>
      <c r="H2457">
        <v>0</v>
      </c>
    </row>
    <row r="2458" spans="1:8" x14ac:dyDescent="0.25">
      <c r="A2458">
        <v>163068</v>
      </c>
      <c r="B2458" t="s">
        <v>990</v>
      </c>
      <c r="C2458" t="s">
        <v>991</v>
      </c>
      <c r="D2458" t="s">
        <v>11</v>
      </c>
      <c r="E2458" t="s">
        <v>12</v>
      </c>
      <c r="F2458" t="s">
        <v>27</v>
      </c>
      <c r="G2458">
        <v>10</v>
      </c>
      <c r="H2458">
        <v>0</v>
      </c>
    </row>
    <row r="2459" spans="1:8" x14ac:dyDescent="0.25">
      <c r="A2459">
        <v>163074</v>
      </c>
      <c r="B2459" t="s">
        <v>1276</v>
      </c>
      <c r="C2459" t="s">
        <v>192</v>
      </c>
      <c r="D2459" t="s">
        <v>14</v>
      </c>
      <c r="E2459" t="s">
        <v>59</v>
      </c>
      <c r="F2459" t="s">
        <v>138</v>
      </c>
      <c r="G2459">
        <v>10</v>
      </c>
      <c r="H2459">
        <v>0</v>
      </c>
    </row>
    <row r="2460" spans="1:8" x14ac:dyDescent="0.25">
      <c r="A2460">
        <v>163081</v>
      </c>
      <c r="B2460" t="s">
        <v>788</v>
      </c>
      <c r="C2460" t="s">
        <v>447</v>
      </c>
      <c r="D2460" t="s">
        <v>17</v>
      </c>
      <c r="E2460" t="s">
        <v>33</v>
      </c>
      <c r="F2460" t="s">
        <v>68</v>
      </c>
      <c r="G2460">
        <v>10</v>
      </c>
      <c r="H2460">
        <v>0</v>
      </c>
    </row>
    <row r="2461" spans="1:8" x14ac:dyDescent="0.25">
      <c r="A2461">
        <v>163096</v>
      </c>
      <c r="B2461" t="s">
        <v>1148</v>
      </c>
      <c r="C2461" t="s">
        <v>1149</v>
      </c>
      <c r="D2461" t="s">
        <v>11</v>
      </c>
      <c r="E2461" t="s">
        <v>21</v>
      </c>
      <c r="F2461" t="s">
        <v>51</v>
      </c>
      <c r="G2461">
        <v>10</v>
      </c>
      <c r="H2461">
        <v>0</v>
      </c>
    </row>
    <row r="2462" spans="1:8" x14ac:dyDescent="0.25">
      <c r="A2462">
        <v>163134</v>
      </c>
      <c r="B2462" t="s">
        <v>322</v>
      </c>
      <c r="C2462" t="s">
        <v>323</v>
      </c>
      <c r="D2462" t="s">
        <v>17</v>
      </c>
      <c r="E2462" t="s">
        <v>33</v>
      </c>
      <c r="F2462" t="s">
        <v>324</v>
      </c>
      <c r="G2462">
        <v>10</v>
      </c>
      <c r="H2462">
        <v>0</v>
      </c>
    </row>
    <row r="2463" spans="1:8" x14ac:dyDescent="0.25">
      <c r="A2463">
        <v>163134</v>
      </c>
      <c r="B2463" t="s">
        <v>322</v>
      </c>
      <c r="C2463" t="s">
        <v>323</v>
      </c>
      <c r="D2463" t="s">
        <v>11</v>
      </c>
      <c r="E2463" t="s">
        <v>12</v>
      </c>
      <c r="F2463" t="s">
        <v>273</v>
      </c>
      <c r="G2463">
        <v>10</v>
      </c>
      <c r="H2463">
        <v>0</v>
      </c>
    </row>
    <row r="2464" spans="1:8" x14ac:dyDescent="0.25">
      <c r="A2464">
        <v>163140</v>
      </c>
      <c r="B2464" t="s">
        <v>703</v>
      </c>
      <c r="C2464" t="s">
        <v>704</v>
      </c>
      <c r="D2464" t="s">
        <v>11</v>
      </c>
      <c r="E2464" t="s">
        <v>28</v>
      </c>
      <c r="F2464" t="s">
        <v>88</v>
      </c>
      <c r="G2464">
        <v>10</v>
      </c>
      <c r="H2464">
        <v>0</v>
      </c>
    </row>
    <row r="2465" spans="1:8" x14ac:dyDescent="0.25">
      <c r="A2465">
        <v>163140</v>
      </c>
      <c r="B2465" t="s">
        <v>703</v>
      </c>
      <c r="C2465" t="s">
        <v>704</v>
      </c>
      <c r="D2465" t="s">
        <v>17</v>
      </c>
      <c r="E2465" t="s">
        <v>12</v>
      </c>
      <c r="F2465" t="s">
        <v>70</v>
      </c>
      <c r="G2465">
        <v>10</v>
      </c>
      <c r="H2465">
        <v>0</v>
      </c>
    </row>
    <row r="2466" spans="1:8" x14ac:dyDescent="0.25">
      <c r="A2466">
        <v>163152</v>
      </c>
      <c r="B2466" t="s">
        <v>1438</v>
      </c>
      <c r="C2466" t="s">
        <v>1023</v>
      </c>
      <c r="D2466" t="s">
        <v>11</v>
      </c>
      <c r="E2466" t="s">
        <v>12</v>
      </c>
      <c r="F2466" t="s">
        <v>54</v>
      </c>
      <c r="G2466">
        <v>10</v>
      </c>
      <c r="H2466">
        <v>0</v>
      </c>
    </row>
    <row r="2467" spans="1:8" x14ac:dyDescent="0.25">
      <c r="A2467">
        <v>163156</v>
      </c>
      <c r="B2467" t="s">
        <v>1169</v>
      </c>
      <c r="C2467" t="s">
        <v>1170</v>
      </c>
      <c r="D2467" t="s">
        <v>11</v>
      </c>
      <c r="E2467" t="s">
        <v>18</v>
      </c>
      <c r="F2467" t="s">
        <v>132</v>
      </c>
      <c r="G2467">
        <v>10</v>
      </c>
      <c r="H2467">
        <v>0</v>
      </c>
    </row>
    <row r="2468" spans="1:8" x14ac:dyDescent="0.25">
      <c r="A2468">
        <v>163156</v>
      </c>
      <c r="B2468" t="s">
        <v>1169</v>
      </c>
      <c r="C2468" t="s">
        <v>1170</v>
      </c>
      <c r="D2468" t="s">
        <v>17</v>
      </c>
      <c r="E2468" t="s">
        <v>28</v>
      </c>
      <c r="F2468" t="s">
        <v>88</v>
      </c>
      <c r="G2468">
        <v>10</v>
      </c>
      <c r="H2468">
        <v>0</v>
      </c>
    </row>
    <row r="2469" spans="1:8" x14ac:dyDescent="0.25">
      <c r="A2469">
        <v>163156</v>
      </c>
      <c r="B2469" t="s">
        <v>1169</v>
      </c>
      <c r="C2469" t="s">
        <v>1170</v>
      </c>
      <c r="D2469" t="s">
        <v>14</v>
      </c>
      <c r="E2469" t="s">
        <v>12</v>
      </c>
      <c r="F2469" t="s">
        <v>27</v>
      </c>
      <c r="G2469">
        <v>10</v>
      </c>
      <c r="H2469">
        <v>0</v>
      </c>
    </row>
    <row r="2470" spans="1:8" x14ac:dyDescent="0.25">
      <c r="A2470">
        <v>163158</v>
      </c>
      <c r="B2470" t="s">
        <v>278</v>
      </c>
      <c r="C2470" t="s">
        <v>279</v>
      </c>
      <c r="D2470" t="s">
        <v>14</v>
      </c>
      <c r="E2470" t="s">
        <v>28</v>
      </c>
      <c r="F2470" t="s">
        <v>29</v>
      </c>
      <c r="G2470">
        <v>10</v>
      </c>
      <c r="H2470">
        <v>0</v>
      </c>
    </row>
    <row r="2471" spans="1:8" x14ac:dyDescent="0.25">
      <c r="A2471">
        <v>163158</v>
      </c>
      <c r="B2471" t="s">
        <v>278</v>
      </c>
      <c r="C2471" t="s">
        <v>279</v>
      </c>
      <c r="D2471" t="s">
        <v>20</v>
      </c>
      <c r="E2471" t="s">
        <v>12</v>
      </c>
      <c r="F2471" t="s">
        <v>13</v>
      </c>
      <c r="G2471">
        <v>10</v>
      </c>
      <c r="H2471">
        <v>0</v>
      </c>
    </row>
    <row r="2472" spans="1:8" x14ac:dyDescent="0.25">
      <c r="A2472">
        <v>163159</v>
      </c>
      <c r="B2472" t="s">
        <v>343</v>
      </c>
      <c r="C2472" t="s">
        <v>344</v>
      </c>
      <c r="D2472" t="s">
        <v>11</v>
      </c>
      <c r="E2472" t="s">
        <v>21</v>
      </c>
      <c r="F2472" t="s">
        <v>51</v>
      </c>
      <c r="G2472">
        <v>10</v>
      </c>
      <c r="H2472">
        <v>0</v>
      </c>
    </row>
    <row r="2473" spans="1:8" x14ac:dyDescent="0.25">
      <c r="A2473">
        <v>163159</v>
      </c>
      <c r="B2473" t="s">
        <v>343</v>
      </c>
      <c r="C2473" t="s">
        <v>344</v>
      </c>
      <c r="D2473" t="s">
        <v>14</v>
      </c>
      <c r="E2473" t="s">
        <v>12</v>
      </c>
      <c r="F2473" t="s">
        <v>13</v>
      </c>
      <c r="G2473">
        <v>10</v>
      </c>
      <c r="H2473">
        <v>0</v>
      </c>
    </row>
    <row r="2474" spans="1:8" x14ac:dyDescent="0.25">
      <c r="A2474">
        <v>163162</v>
      </c>
      <c r="B2474" t="s">
        <v>995</v>
      </c>
      <c r="C2474" t="s">
        <v>415</v>
      </c>
      <c r="D2474" t="s">
        <v>20</v>
      </c>
      <c r="E2474" t="s">
        <v>18</v>
      </c>
      <c r="F2474" t="s">
        <v>147</v>
      </c>
      <c r="G2474">
        <v>10</v>
      </c>
      <c r="H2474">
        <v>0</v>
      </c>
    </row>
    <row r="2475" spans="1:8" x14ac:dyDescent="0.25">
      <c r="A2475">
        <v>163162</v>
      </c>
      <c r="B2475" t="s">
        <v>995</v>
      </c>
      <c r="C2475" t="s">
        <v>415</v>
      </c>
      <c r="D2475" t="s">
        <v>17</v>
      </c>
      <c r="E2475" t="s">
        <v>15</v>
      </c>
      <c r="F2475" t="s">
        <v>69</v>
      </c>
      <c r="G2475">
        <v>10</v>
      </c>
      <c r="H2475">
        <v>0</v>
      </c>
    </row>
    <row r="2476" spans="1:8" x14ac:dyDescent="0.25">
      <c r="A2476">
        <v>163164</v>
      </c>
      <c r="B2476" t="s">
        <v>1008</v>
      </c>
      <c r="C2476" t="s">
        <v>1009</v>
      </c>
      <c r="D2476" t="s">
        <v>17</v>
      </c>
      <c r="E2476" t="s">
        <v>21</v>
      </c>
      <c r="F2476" t="s">
        <v>157</v>
      </c>
      <c r="G2476">
        <v>10</v>
      </c>
      <c r="H2476">
        <v>0</v>
      </c>
    </row>
    <row r="2477" spans="1:8" x14ac:dyDescent="0.25">
      <c r="A2477">
        <v>163167</v>
      </c>
      <c r="B2477" t="s">
        <v>450</v>
      </c>
      <c r="C2477" t="s">
        <v>451</v>
      </c>
      <c r="D2477" t="s">
        <v>20</v>
      </c>
      <c r="E2477" t="s">
        <v>21</v>
      </c>
      <c r="F2477" t="s">
        <v>51</v>
      </c>
      <c r="G2477">
        <v>10</v>
      </c>
      <c r="H2477">
        <v>0</v>
      </c>
    </row>
    <row r="2478" spans="1:8" x14ac:dyDescent="0.25">
      <c r="A2478">
        <v>163172</v>
      </c>
      <c r="B2478" t="s">
        <v>840</v>
      </c>
      <c r="C2478" t="s">
        <v>724</v>
      </c>
      <c r="D2478" t="s">
        <v>11</v>
      </c>
      <c r="E2478" t="s">
        <v>28</v>
      </c>
      <c r="F2478" t="s">
        <v>88</v>
      </c>
      <c r="G2478">
        <v>10</v>
      </c>
      <c r="H2478">
        <v>0</v>
      </c>
    </row>
    <row r="2479" spans="1:8" x14ac:dyDescent="0.25">
      <c r="A2479">
        <v>163172</v>
      </c>
      <c r="B2479" t="s">
        <v>840</v>
      </c>
      <c r="C2479" t="s">
        <v>724</v>
      </c>
      <c r="D2479" t="s">
        <v>17</v>
      </c>
      <c r="E2479" t="s">
        <v>15</v>
      </c>
      <c r="F2479" t="s">
        <v>123</v>
      </c>
      <c r="G2479">
        <v>10</v>
      </c>
      <c r="H2479">
        <v>0</v>
      </c>
    </row>
    <row r="2480" spans="1:8" x14ac:dyDescent="0.25">
      <c r="A2480">
        <v>163174</v>
      </c>
      <c r="B2480" t="s">
        <v>1256</v>
      </c>
      <c r="C2480" t="s">
        <v>1257</v>
      </c>
      <c r="D2480" t="s">
        <v>20</v>
      </c>
      <c r="E2480" t="s">
        <v>18</v>
      </c>
      <c r="F2480" t="s">
        <v>25</v>
      </c>
      <c r="G2480">
        <v>10</v>
      </c>
      <c r="H2480">
        <v>0</v>
      </c>
    </row>
    <row r="2481" spans="1:8" x14ac:dyDescent="0.25">
      <c r="A2481">
        <v>163174</v>
      </c>
      <c r="B2481" t="s">
        <v>1256</v>
      </c>
      <c r="C2481" t="s">
        <v>1257</v>
      </c>
      <c r="D2481" t="s">
        <v>14</v>
      </c>
      <c r="E2481" t="s">
        <v>21</v>
      </c>
      <c r="F2481" t="s">
        <v>157</v>
      </c>
      <c r="G2481">
        <v>10</v>
      </c>
      <c r="H2481">
        <v>0</v>
      </c>
    </row>
    <row r="2482" spans="1:8" x14ac:dyDescent="0.25">
      <c r="A2482">
        <v>163174</v>
      </c>
      <c r="B2482" t="s">
        <v>1256</v>
      </c>
      <c r="C2482" t="s">
        <v>1257</v>
      </c>
      <c r="D2482" t="s">
        <v>11</v>
      </c>
      <c r="E2482" t="s">
        <v>59</v>
      </c>
      <c r="F2482" t="s">
        <v>1258</v>
      </c>
      <c r="G2482">
        <v>10</v>
      </c>
      <c r="H2482">
        <v>0</v>
      </c>
    </row>
    <row r="2483" spans="1:8" x14ac:dyDescent="0.25">
      <c r="A2483">
        <v>163174</v>
      </c>
      <c r="B2483" t="s">
        <v>1256</v>
      </c>
      <c r="C2483" t="s">
        <v>1257</v>
      </c>
      <c r="D2483" t="s">
        <v>17</v>
      </c>
      <c r="E2483" t="s">
        <v>15</v>
      </c>
      <c r="F2483" t="s">
        <v>123</v>
      </c>
      <c r="G2483">
        <v>10</v>
      </c>
      <c r="H2483">
        <v>0</v>
      </c>
    </row>
    <row r="2484" spans="1:8" x14ac:dyDescent="0.25">
      <c r="A2484">
        <v>163177</v>
      </c>
      <c r="B2484" t="s">
        <v>841</v>
      </c>
      <c r="C2484" t="s">
        <v>842</v>
      </c>
      <c r="D2484" t="s">
        <v>17</v>
      </c>
      <c r="E2484" t="s">
        <v>18</v>
      </c>
      <c r="F2484" t="s">
        <v>25</v>
      </c>
      <c r="G2484">
        <v>10</v>
      </c>
      <c r="H2484">
        <v>0</v>
      </c>
    </row>
    <row r="2485" spans="1:8" x14ac:dyDescent="0.25">
      <c r="A2485">
        <v>163177</v>
      </c>
      <c r="B2485" t="s">
        <v>841</v>
      </c>
      <c r="C2485" t="s">
        <v>842</v>
      </c>
      <c r="D2485" t="s">
        <v>20</v>
      </c>
      <c r="E2485" t="s">
        <v>59</v>
      </c>
      <c r="F2485" t="s">
        <v>60</v>
      </c>
      <c r="G2485">
        <v>10</v>
      </c>
      <c r="H2485">
        <v>0</v>
      </c>
    </row>
    <row r="2486" spans="1:8" x14ac:dyDescent="0.25">
      <c r="A2486">
        <v>163177</v>
      </c>
      <c r="B2486" t="s">
        <v>841</v>
      </c>
      <c r="C2486" t="s">
        <v>842</v>
      </c>
      <c r="D2486" t="s">
        <v>14</v>
      </c>
      <c r="E2486" t="s">
        <v>15</v>
      </c>
      <c r="F2486" t="s">
        <v>69</v>
      </c>
      <c r="G2486">
        <v>10</v>
      </c>
      <c r="H2486">
        <v>0</v>
      </c>
    </row>
    <row r="2487" spans="1:8" x14ac:dyDescent="0.25">
      <c r="A2487">
        <v>163189</v>
      </c>
      <c r="B2487" t="s">
        <v>1146</v>
      </c>
      <c r="C2487" t="s">
        <v>1147</v>
      </c>
      <c r="D2487" t="s">
        <v>11</v>
      </c>
      <c r="E2487" t="s">
        <v>15</v>
      </c>
      <c r="F2487" t="s">
        <v>69</v>
      </c>
      <c r="G2487">
        <v>10</v>
      </c>
      <c r="H2487">
        <v>0</v>
      </c>
    </row>
    <row r="2488" spans="1:8" x14ac:dyDescent="0.25">
      <c r="A2488">
        <v>163192</v>
      </c>
      <c r="B2488" t="s">
        <v>1343</v>
      </c>
      <c r="C2488" t="s">
        <v>495</v>
      </c>
      <c r="D2488" t="s">
        <v>14</v>
      </c>
      <c r="E2488" t="s">
        <v>18</v>
      </c>
      <c r="F2488" t="s">
        <v>110</v>
      </c>
      <c r="G2488">
        <v>10</v>
      </c>
      <c r="H2488">
        <v>0</v>
      </c>
    </row>
    <row r="2489" spans="1:8" x14ac:dyDescent="0.25">
      <c r="A2489">
        <v>163192</v>
      </c>
      <c r="B2489" t="s">
        <v>1343</v>
      </c>
      <c r="C2489" t="s">
        <v>495</v>
      </c>
      <c r="D2489" t="s">
        <v>17</v>
      </c>
      <c r="E2489" t="s">
        <v>12</v>
      </c>
      <c r="F2489" t="s">
        <v>83</v>
      </c>
      <c r="G2489">
        <v>10</v>
      </c>
      <c r="H2489">
        <v>0</v>
      </c>
    </row>
    <row r="2490" spans="1:8" x14ac:dyDescent="0.25">
      <c r="A2490">
        <v>163194</v>
      </c>
      <c r="B2490" t="s">
        <v>487</v>
      </c>
      <c r="C2490" t="s">
        <v>488</v>
      </c>
      <c r="D2490" t="s">
        <v>14</v>
      </c>
      <c r="E2490" t="s">
        <v>18</v>
      </c>
      <c r="F2490" t="s">
        <v>46</v>
      </c>
      <c r="G2490">
        <v>10</v>
      </c>
      <c r="H2490">
        <v>0</v>
      </c>
    </row>
    <row r="2491" spans="1:8" x14ac:dyDescent="0.25">
      <c r="A2491">
        <v>163194</v>
      </c>
      <c r="B2491" t="s">
        <v>487</v>
      </c>
      <c r="C2491" t="s">
        <v>488</v>
      </c>
      <c r="D2491" t="s">
        <v>17</v>
      </c>
      <c r="E2491" t="s">
        <v>33</v>
      </c>
      <c r="F2491" t="s">
        <v>68</v>
      </c>
      <c r="G2491">
        <v>10</v>
      </c>
      <c r="H2491">
        <v>0</v>
      </c>
    </row>
    <row r="2492" spans="1:8" x14ac:dyDescent="0.25">
      <c r="A2492">
        <v>163194</v>
      </c>
      <c r="B2492" t="s">
        <v>487</v>
      </c>
      <c r="C2492" t="s">
        <v>488</v>
      </c>
      <c r="D2492" t="s">
        <v>20</v>
      </c>
      <c r="E2492" t="s">
        <v>59</v>
      </c>
      <c r="F2492" t="s">
        <v>138</v>
      </c>
      <c r="G2492">
        <v>10</v>
      </c>
      <c r="H2492">
        <v>0</v>
      </c>
    </row>
    <row r="2493" spans="1:8" x14ac:dyDescent="0.25">
      <c r="A2493">
        <v>163205</v>
      </c>
      <c r="B2493" t="s">
        <v>1083</v>
      </c>
      <c r="C2493" t="s">
        <v>1084</v>
      </c>
      <c r="D2493" t="s">
        <v>20</v>
      </c>
      <c r="E2493" t="s">
        <v>59</v>
      </c>
      <c r="F2493" t="s">
        <v>60</v>
      </c>
      <c r="G2493">
        <v>10</v>
      </c>
      <c r="H2493">
        <v>0</v>
      </c>
    </row>
    <row r="2494" spans="1:8" x14ac:dyDescent="0.25">
      <c r="A2494">
        <v>163206</v>
      </c>
      <c r="B2494" t="s">
        <v>522</v>
      </c>
      <c r="C2494" t="s">
        <v>523</v>
      </c>
      <c r="D2494" t="s">
        <v>14</v>
      </c>
      <c r="E2494" t="s">
        <v>33</v>
      </c>
      <c r="F2494" t="s">
        <v>324</v>
      </c>
      <c r="G2494">
        <v>10</v>
      </c>
      <c r="H2494">
        <v>0</v>
      </c>
    </row>
    <row r="2495" spans="1:8" x14ac:dyDescent="0.25">
      <c r="A2495">
        <v>163208</v>
      </c>
      <c r="B2495" t="s">
        <v>1319</v>
      </c>
      <c r="C2495" t="s">
        <v>867</v>
      </c>
      <c r="D2495" t="s">
        <v>20</v>
      </c>
      <c r="E2495" t="s">
        <v>33</v>
      </c>
      <c r="F2495" t="s">
        <v>68</v>
      </c>
      <c r="G2495">
        <v>10</v>
      </c>
      <c r="H2495">
        <v>0</v>
      </c>
    </row>
    <row r="2496" spans="1:8" x14ac:dyDescent="0.25">
      <c r="A2496">
        <v>163209</v>
      </c>
      <c r="B2496" t="s">
        <v>736</v>
      </c>
      <c r="C2496" t="s">
        <v>571</v>
      </c>
      <c r="D2496" t="s">
        <v>20</v>
      </c>
      <c r="E2496" t="s">
        <v>18</v>
      </c>
      <c r="F2496" t="s">
        <v>35</v>
      </c>
      <c r="G2496">
        <v>10</v>
      </c>
      <c r="H2496">
        <v>0</v>
      </c>
    </row>
    <row r="2497" spans="1:8" x14ac:dyDescent="0.25">
      <c r="A2497">
        <v>163209</v>
      </c>
      <c r="B2497" t="s">
        <v>736</v>
      </c>
      <c r="C2497" t="s">
        <v>571</v>
      </c>
      <c r="D2497" t="s">
        <v>14</v>
      </c>
      <c r="E2497" t="s">
        <v>28</v>
      </c>
      <c r="F2497" t="s">
        <v>88</v>
      </c>
      <c r="G2497">
        <v>10</v>
      </c>
      <c r="H2497">
        <v>0</v>
      </c>
    </row>
    <row r="2498" spans="1:8" x14ac:dyDescent="0.25">
      <c r="A2498">
        <v>163210</v>
      </c>
      <c r="B2498" t="s">
        <v>300</v>
      </c>
      <c r="C2498" t="s">
        <v>301</v>
      </c>
      <c r="D2498" t="s">
        <v>20</v>
      </c>
      <c r="E2498" t="s">
        <v>18</v>
      </c>
      <c r="F2498" t="s">
        <v>147</v>
      </c>
      <c r="G2498">
        <v>10</v>
      </c>
      <c r="H2498">
        <v>0</v>
      </c>
    </row>
    <row r="2499" spans="1:8" x14ac:dyDescent="0.25">
      <c r="A2499">
        <v>163210</v>
      </c>
      <c r="B2499" t="s">
        <v>300</v>
      </c>
      <c r="C2499" t="s">
        <v>301</v>
      </c>
      <c r="D2499" t="s">
        <v>17</v>
      </c>
      <c r="E2499" t="s">
        <v>33</v>
      </c>
      <c r="F2499" t="s">
        <v>95</v>
      </c>
      <c r="G2499">
        <v>10</v>
      </c>
      <c r="H2499">
        <v>0</v>
      </c>
    </row>
    <row r="2500" spans="1:8" x14ac:dyDescent="0.25">
      <c r="A2500">
        <v>163210</v>
      </c>
      <c r="B2500" t="s">
        <v>300</v>
      </c>
      <c r="C2500" t="s">
        <v>301</v>
      </c>
      <c r="D2500" t="s">
        <v>11</v>
      </c>
      <c r="E2500" t="s">
        <v>12</v>
      </c>
      <c r="F2500" t="s">
        <v>54</v>
      </c>
      <c r="G2500">
        <v>10</v>
      </c>
      <c r="H2500">
        <v>0</v>
      </c>
    </row>
    <row r="2501" spans="1:8" x14ac:dyDescent="0.25">
      <c r="A2501">
        <v>163210</v>
      </c>
      <c r="B2501" t="s">
        <v>300</v>
      </c>
      <c r="C2501" t="s">
        <v>301</v>
      </c>
      <c r="D2501" t="s">
        <v>14</v>
      </c>
      <c r="E2501" t="s">
        <v>15</v>
      </c>
      <c r="F2501" t="s">
        <v>218</v>
      </c>
      <c r="G2501">
        <v>10</v>
      </c>
      <c r="H2501">
        <v>0</v>
      </c>
    </row>
    <row r="2502" spans="1:8" x14ac:dyDescent="0.25">
      <c r="A2502">
        <v>163221</v>
      </c>
      <c r="B2502" t="s">
        <v>725</v>
      </c>
      <c r="C2502" t="s">
        <v>726</v>
      </c>
      <c r="D2502" t="s">
        <v>11</v>
      </c>
      <c r="E2502" t="s">
        <v>18</v>
      </c>
      <c r="F2502" t="s">
        <v>258</v>
      </c>
      <c r="G2502">
        <v>10</v>
      </c>
      <c r="H2502">
        <v>0</v>
      </c>
    </row>
    <row r="2503" spans="1:8" x14ac:dyDescent="0.25">
      <c r="A2503">
        <v>163226</v>
      </c>
      <c r="B2503" t="s">
        <v>845</v>
      </c>
      <c r="C2503" t="s">
        <v>846</v>
      </c>
      <c r="D2503" t="s">
        <v>11</v>
      </c>
      <c r="E2503" t="s">
        <v>12</v>
      </c>
      <c r="F2503" t="s">
        <v>83</v>
      </c>
      <c r="G2503">
        <v>10</v>
      </c>
      <c r="H2503">
        <v>0</v>
      </c>
    </row>
    <row r="2504" spans="1:8" x14ac:dyDescent="0.25">
      <c r="A2504">
        <v>163234</v>
      </c>
      <c r="B2504" t="s">
        <v>538</v>
      </c>
      <c r="C2504" t="s">
        <v>298</v>
      </c>
      <c r="D2504" t="s">
        <v>14</v>
      </c>
      <c r="E2504" t="s">
        <v>59</v>
      </c>
      <c r="F2504" t="s">
        <v>60</v>
      </c>
      <c r="G2504">
        <v>10</v>
      </c>
      <c r="H2504">
        <v>0</v>
      </c>
    </row>
    <row r="2505" spans="1:8" x14ac:dyDescent="0.25">
      <c r="A2505">
        <v>163236</v>
      </c>
      <c r="B2505" t="s">
        <v>553</v>
      </c>
      <c r="C2505" t="s">
        <v>554</v>
      </c>
      <c r="D2505" t="s">
        <v>20</v>
      </c>
      <c r="E2505" t="s">
        <v>18</v>
      </c>
      <c r="F2505" t="s">
        <v>19</v>
      </c>
      <c r="G2505">
        <v>10</v>
      </c>
      <c r="H2505">
        <v>0</v>
      </c>
    </row>
    <row r="2506" spans="1:8" x14ac:dyDescent="0.25">
      <c r="A2506">
        <v>163237</v>
      </c>
      <c r="B2506" t="s">
        <v>420</v>
      </c>
      <c r="C2506" t="s">
        <v>318</v>
      </c>
      <c r="D2506" t="s">
        <v>20</v>
      </c>
      <c r="E2506" t="s">
        <v>18</v>
      </c>
      <c r="F2506" t="s">
        <v>25</v>
      </c>
      <c r="G2506">
        <v>10</v>
      </c>
      <c r="H2506">
        <v>0</v>
      </c>
    </row>
    <row r="2507" spans="1:8" x14ac:dyDescent="0.25">
      <c r="A2507">
        <v>163237</v>
      </c>
      <c r="B2507" t="s">
        <v>420</v>
      </c>
      <c r="C2507" t="s">
        <v>318</v>
      </c>
      <c r="D2507" t="s">
        <v>11</v>
      </c>
      <c r="E2507" t="s">
        <v>28</v>
      </c>
      <c r="F2507" t="s">
        <v>29</v>
      </c>
      <c r="G2507">
        <v>10</v>
      </c>
      <c r="H2507">
        <v>0</v>
      </c>
    </row>
    <row r="2508" spans="1:8" x14ac:dyDescent="0.25">
      <c r="A2508">
        <v>163241</v>
      </c>
      <c r="B2508" t="s">
        <v>1278</v>
      </c>
      <c r="C2508" t="s">
        <v>1279</v>
      </c>
      <c r="D2508" t="s">
        <v>17</v>
      </c>
      <c r="E2508" t="s">
        <v>12</v>
      </c>
      <c r="F2508" t="s">
        <v>54</v>
      </c>
      <c r="G2508">
        <v>10</v>
      </c>
      <c r="H2508">
        <v>0</v>
      </c>
    </row>
    <row r="2509" spans="1:8" x14ac:dyDescent="0.25">
      <c r="A2509">
        <v>163244</v>
      </c>
      <c r="B2509" t="s">
        <v>1034</v>
      </c>
      <c r="C2509" t="s">
        <v>1035</v>
      </c>
      <c r="D2509" t="s">
        <v>20</v>
      </c>
      <c r="E2509" t="s">
        <v>12</v>
      </c>
      <c r="F2509" t="s">
        <v>13</v>
      </c>
      <c r="G2509">
        <v>10</v>
      </c>
      <c r="H2509">
        <v>0</v>
      </c>
    </row>
    <row r="2510" spans="1:8" x14ac:dyDescent="0.25">
      <c r="A2510">
        <v>163246</v>
      </c>
      <c r="B2510" t="s">
        <v>1085</v>
      </c>
      <c r="C2510" t="s">
        <v>1086</v>
      </c>
      <c r="D2510" t="s">
        <v>11</v>
      </c>
      <c r="E2510" t="s">
        <v>28</v>
      </c>
      <c r="F2510" t="s">
        <v>88</v>
      </c>
      <c r="G2510">
        <v>10</v>
      </c>
      <c r="H2510">
        <v>0</v>
      </c>
    </row>
    <row r="2511" spans="1:8" x14ac:dyDescent="0.25">
      <c r="A2511">
        <v>163246</v>
      </c>
      <c r="B2511" t="s">
        <v>1085</v>
      </c>
      <c r="C2511" t="s">
        <v>1086</v>
      </c>
      <c r="D2511" t="s">
        <v>20</v>
      </c>
      <c r="E2511" t="s">
        <v>12</v>
      </c>
      <c r="F2511" t="s">
        <v>83</v>
      </c>
      <c r="G2511">
        <v>10</v>
      </c>
      <c r="H2511">
        <v>0</v>
      </c>
    </row>
    <row r="2512" spans="1:8" x14ac:dyDescent="0.25">
      <c r="A2512">
        <v>163246</v>
      </c>
      <c r="B2512" t="s">
        <v>1085</v>
      </c>
      <c r="C2512" t="s">
        <v>1086</v>
      </c>
      <c r="D2512" t="s">
        <v>17</v>
      </c>
      <c r="E2512" t="s">
        <v>15</v>
      </c>
      <c r="F2512" t="s">
        <v>188</v>
      </c>
      <c r="G2512">
        <v>10</v>
      </c>
      <c r="H2512">
        <v>0</v>
      </c>
    </row>
    <row r="2513" spans="1:8" x14ac:dyDescent="0.25">
      <c r="A2513">
        <v>163247</v>
      </c>
      <c r="B2513" t="s">
        <v>1252</v>
      </c>
      <c r="C2513" t="s">
        <v>1253</v>
      </c>
      <c r="D2513" t="s">
        <v>11</v>
      </c>
      <c r="E2513" t="s">
        <v>21</v>
      </c>
      <c r="F2513" t="s">
        <v>22</v>
      </c>
      <c r="G2513">
        <v>10</v>
      </c>
      <c r="H2513">
        <v>0</v>
      </c>
    </row>
    <row r="2514" spans="1:8" x14ac:dyDescent="0.25">
      <c r="A2514">
        <v>163247</v>
      </c>
      <c r="B2514" t="s">
        <v>1252</v>
      </c>
      <c r="C2514" t="s">
        <v>1253</v>
      </c>
      <c r="D2514" t="s">
        <v>17</v>
      </c>
      <c r="E2514" t="s">
        <v>12</v>
      </c>
      <c r="F2514" t="s">
        <v>54</v>
      </c>
      <c r="G2514">
        <v>10</v>
      </c>
      <c r="H2514">
        <v>0</v>
      </c>
    </row>
    <row r="2515" spans="1:8" x14ac:dyDescent="0.25">
      <c r="A2515">
        <v>163254</v>
      </c>
      <c r="B2515" t="s">
        <v>917</v>
      </c>
      <c r="C2515" t="s">
        <v>918</v>
      </c>
      <c r="D2515" t="s">
        <v>14</v>
      </c>
      <c r="E2515" t="s">
        <v>18</v>
      </c>
      <c r="F2515" t="s">
        <v>35</v>
      </c>
      <c r="G2515">
        <v>10</v>
      </c>
      <c r="H2515">
        <v>0</v>
      </c>
    </row>
    <row r="2516" spans="1:8" x14ac:dyDescent="0.25">
      <c r="A2516">
        <v>163255</v>
      </c>
      <c r="B2516" t="s">
        <v>329</v>
      </c>
      <c r="C2516" t="s">
        <v>330</v>
      </c>
      <c r="D2516" t="s">
        <v>20</v>
      </c>
      <c r="E2516" t="s">
        <v>18</v>
      </c>
      <c r="F2516" t="s">
        <v>127</v>
      </c>
      <c r="G2516">
        <v>10</v>
      </c>
      <c r="H2516">
        <v>0</v>
      </c>
    </row>
    <row r="2517" spans="1:8" x14ac:dyDescent="0.25">
      <c r="A2517">
        <v>163255</v>
      </c>
      <c r="B2517" t="s">
        <v>329</v>
      </c>
      <c r="C2517" t="s">
        <v>330</v>
      </c>
      <c r="D2517" t="s">
        <v>17</v>
      </c>
      <c r="E2517" t="s">
        <v>33</v>
      </c>
      <c r="F2517" t="s">
        <v>144</v>
      </c>
      <c r="G2517">
        <v>10</v>
      </c>
      <c r="H2517">
        <v>0</v>
      </c>
    </row>
    <row r="2518" spans="1:8" x14ac:dyDescent="0.25">
      <c r="A2518">
        <v>163256</v>
      </c>
      <c r="B2518" t="s">
        <v>659</v>
      </c>
      <c r="C2518" t="s">
        <v>495</v>
      </c>
      <c r="D2518" t="s">
        <v>17</v>
      </c>
      <c r="E2518" t="s">
        <v>18</v>
      </c>
      <c r="F2518" t="s">
        <v>98</v>
      </c>
      <c r="G2518">
        <v>10</v>
      </c>
      <c r="H2518">
        <v>0</v>
      </c>
    </row>
    <row r="2519" spans="1:8" x14ac:dyDescent="0.25">
      <c r="A2519">
        <v>163259</v>
      </c>
      <c r="B2519" t="s">
        <v>1173</v>
      </c>
      <c r="C2519" t="s">
        <v>1174</v>
      </c>
      <c r="D2519" t="s">
        <v>20</v>
      </c>
      <c r="E2519" t="s">
        <v>12</v>
      </c>
      <c r="F2519" t="s">
        <v>54</v>
      </c>
      <c r="G2519">
        <v>10</v>
      </c>
      <c r="H2519">
        <v>0</v>
      </c>
    </row>
    <row r="2520" spans="1:8" x14ac:dyDescent="0.25">
      <c r="A2520">
        <v>163261</v>
      </c>
      <c r="B2520" t="s">
        <v>1227</v>
      </c>
      <c r="C2520" t="s">
        <v>1228</v>
      </c>
      <c r="D2520" t="s">
        <v>17</v>
      </c>
      <c r="E2520" t="s">
        <v>18</v>
      </c>
      <c r="F2520" t="s">
        <v>35</v>
      </c>
      <c r="G2520">
        <v>10</v>
      </c>
      <c r="H2520">
        <v>0</v>
      </c>
    </row>
    <row r="2521" spans="1:8" x14ac:dyDescent="0.25">
      <c r="A2521">
        <v>163261</v>
      </c>
      <c r="B2521" t="s">
        <v>1227</v>
      </c>
      <c r="C2521" t="s">
        <v>1228</v>
      </c>
      <c r="D2521" t="s">
        <v>14</v>
      </c>
      <c r="E2521" t="s">
        <v>21</v>
      </c>
      <c r="F2521" t="s">
        <v>157</v>
      </c>
      <c r="G2521">
        <v>10</v>
      </c>
      <c r="H2521">
        <v>0</v>
      </c>
    </row>
    <row r="2522" spans="1:8" x14ac:dyDescent="0.25">
      <c r="A2522">
        <v>163261</v>
      </c>
      <c r="B2522" t="s">
        <v>1227</v>
      </c>
      <c r="C2522" t="s">
        <v>1228</v>
      </c>
      <c r="D2522" t="s">
        <v>20</v>
      </c>
      <c r="E2522" t="s">
        <v>12</v>
      </c>
      <c r="F2522" t="s">
        <v>27</v>
      </c>
      <c r="G2522">
        <v>10</v>
      </c>
      <c r="H2522">
        <v>0</v>
      </c>
    </row>
    <row r="2523" spans="1:8" x14ac:dyDescent="0.25">
      <c r="A2523">
        <v>163264</v>
      </c>
      <c r="B2523" t="s">
        <v>626</v>
      </c>
      <c r="C2523" t="s">
        <v>415</v>
      </c>
      <c r="D2523" t="s">
        <v>17</v>
      </c>
      <c r="E2523" t="s">
        <v>18</v>
      </c>
      <c r="F2523" t="s">
        <v>46</v>
      </c>
      <c r="G2523">
        <v>10</v>
      </c>
      <c r="H2523">
        <v>0</v>
      </c>
    </row>
    <row r="2524" spans="1:8" x14ac:dyDescent="0.25">
      <c r="A2524">
        <v>163264</v>
      </c>
      <c r="B2524" t="s">
        <v>626</v>
      </c>
      <c r="C2524" t="s">
        <v>415</v>
      </c>
      <c r="D2524" t="s">
        <v>14</v>
      </c>
      <c r="E2524" t="s">
        <v>12</v>
      </c>
      <c r="F2524" t="s">
        <v>54</v>
      </c>
      <c r="G2524">
        <v>10</v>
      </c>
      <c r="H2524">
        <v>0</v>
      </c>
    </row>
    <row r="2525" spans="1:8" x14ac:dyDescent="0.25">
      <c r="A2525">
        <v>163264</v>
      </c>
      <c r="B2525" t="s">
        <v>626</v>
      </c>
      <c r="C2525" t="s">
        <v>415</v>
      </c>
      <c r="D2525" t="s">
        <v>20</v>
      </c>
      <c r="E2525" t="s">
        <v>15</v>
      </c>
      <c r="F2525" t="s">
        <v>218</v>
      </c>
      <c r="G2525">
        <v>10</v>
      </c>
      <c r="H2525">
        <v>0</v>
      </c>
    </row>
    <row r="2526" spans="1:8" x14ac:dyDescent="0.25">
      <c r="A2526">
        <v>163272</v>
      </c>
      <c r="B2526" t="s">
        <v>1157</v>
      </c>
      <c r="C2526" t="s">
        <v>1158</v>
      </c>
      <c r="D2526" t="s">
        <v>11</v>
      </c>
      <c r="E2526" t="s">
        <v>28</v>
      </c>
      <c r="F2526" t="s">
        <v>29</v>
      </c>
      <c r="G2526">
        <v>10</v>
      </c>
      <c r="H2526">
        <v>0</v>
      </c>
    </row>
    <row r="2527" spans="1:8" x14ac:dyDescent="0.25">
      <c r="A2527">
        <v>163275</v>
      </c>
      <c r="B2527" t="s">
        <v>1104</v>
      </c>
      <c r="C2527" t="s">
        <v>72</v>
      </c>
      <c r="D2527" t="s">
        <v>20</v>
      </c>
      <c r="E2527" t="s">
        <v>18</v>
      </c>
      <c r="F2527" t="s">
        <v>98</v>
      </c>
      <c r="G2527">
        <v>10</v>
      </c>
      <c r="H2527">
        <v>0</v>
      </c>
    </row>
    <row r="2528" spans="1:8" x14ac:dyDescent="0.25">
      <c r="A2528">
        <v>163275</v>
      </c>
      <c r="B2528" t="s">
        <v>1104</v>
      </c>
      <c r="C2528" t="s">
        <v>72</v>
      </c>
      <c r="D2528" t="s">
        <v>17</v>
      </c>
      <c r="E2528" t="s">
        <v>12</v>
      </c>
      <c r="F2528" t="s">
        <v>70</v>
      </c>
      <c r="G2528">
        <v>10</v>
      </c>
      <c r="H2528">
        <v>0</v>
      </c>
    </row>
    <row r="2529" spans="1:8" x14ac:dyDescent="0.25">
      <c r="A2529">
        <v>163293</v>
      </c>
      <c r="B2529" t="s">
        <v>1091</v>
      </c>
      <c r="C2529" t="s">
        <v>1092</v>
      </c>
      <c r="D2529" t="s">
        <v>20</v>
      </c>
      <c r="E2529" t="s">
        <v>18</v>
      </c>
      <c r="F2529" t="s">
        <v>35</v>
      </c>
      <c r="G2529">
        <v>10</v>
      </c>
      <c r="H2529">
        <v>0</v>
      </c>
    </row>
    <row r="2530" spans="1:8" x14ac:dyDescent="0.25">
      <c r="A2530">
        <v>163297</v>
      </c>
      <c r="B2530" t="s">
        <v>1070</v>
      </c>
      <c r="C2530" t="s">
        <v>1071</v>
      </c>
      <c r="D2530" t="s">
        <v>20</v>
      </c>
      <c r="E2530" t="s">
        <v>18</v>
      </c>
      <c r="F2530" t="s">
        <v>147</v>
      </c>
      <c r="G2530">
        <v>10</v>
      </c>
      <c r="H2530">
        <v>0</v>
      </c>
    </row>
    <row r="2531" spans="1:8" x14ac:dyDescent="0.25">
      <c r="A2531">
        <v>163297</v>
      </c>
      <c r="B2531" t="s">
        <v>1070</v>
      </c>
      <c r="C2531" t="s">
        <v>1071</v>
      </c>
      <c r="D2531" t="s">
        <v>14</v>
      </c>
      <c r="E2531" t="s">
        <v>59</v>
      </c>
      <c r="F2531" t="s">
        <v>138</v>
      </c>
      <c r="G2531">
        <v>10</v>
      </c>
      <c r="H2531">
        <v>0</v>
      </c>
    </row>
    <row r="2532" spans="1:8" x14ac:dyDescent="0.25">
      <c r="A2532">
        <v>163302</v>
      </c>
      <c r="B2532" t="s">
        <v>1320</v>
      </c>
      <c r="C2532" t="s">
        <v>1321</v>
      </c>
      <c r="D2532" t="s">
        <v>11</v>
      </c>
      <c r="E2532" t="s">
        <v>59</v>
      </c>
      <c r="F2532" t="s">
        <v>138</v>
      </c>
      <c r="G2532">
        <v>10</v>
      </c>
      <c r="H2532">
        <v>0</v>
      </c>
    </row>
    <row r="2533" spans="1:8" x14ac:dyDescent="0.25">
      <c r="A2533">
        <v>163304</v>
      </c>
      <c r="B2533" t="s">
        <v>823</v>
      </c>
      <c r="C2533" t="s">
        <v>314</v>
      </c>
      <c r="D2533" t="s">
        <v>11</v>
      </c>
      <c r="E2533" t="s">
        <v>18</v>
      </c>
      <c r="F2533" t="s">
        <v>46</v>
      </c>
      <c r="G2533">
        <v>10</v>
      </c>
      <c r="H2533">
        <v>0</v>
      </c>
    </row>
    <row r="2534" spans="1:8" x14ac:dyDescent="0.25">
      <c r="A2534">
        <v>163305</v>
      </c>
      <c r="B2534" t="s">
        <v>749</v>
      </c>
      <c r="C2534" t="s">
        <v>137</v>
      </c>
      <c r="D2534" t="s">
        <v>14</v>
      </c>
      <c r="E2534" t="s">
        <v>18</v>
      </c>
      <c r="F2534" t="s">
        <v>110</v>
      </c>
      <c r="G2534">
        <v>10</v>
      </c>
      <c r="H2534">
        <v>0</v>
      </c>
    </row>
    <row r="2535" spans="1:8" x14ac:dyDescent="0.25">
      <c r="A2535">
        <v>163305</v>
      </c>
      <c r="B2535" t="s">
        <v>749</v>
      </c>
      <c r="C2535" t="s">
        <v>137</v>
      </c>
      <c r="D2535" t="s">
        <v>20</v>
      </c>
      <c r="E2535" t="s">
        <v>21</v>
      </c>
      <c r="F2535" t="s">
        <v>157</v>
      </c>
      <c r="G2535">
        <v>10</v>
      </c>
      <c r="H2535">
        <v>0</v>
      </c>
    </row>
    <row r="2536" spans="1:8" x14ac:dyDescent="0.25">
      <c r="A2536">
        <v>163305</v>
      </c>
      <c r="B2536" t="s">
        <v>749</v>
      </c>
      <c r="C2536" t="s">
        <v>137</v>
      </c>
      <c r="D2536" t="s">
        <v>11</v>
      </c>
      <c r="E2536" t="s">
        <v>12</v>
      </c>
      <c r="F2536" t="s">
        <v>70</v>
      </c>
      <c r="G2536">
        <v>10</v>
      </c>
      <c r="H2536">
        <v>0</v>
      </c>
    </row>
    <row r="2537" spans="1:8" x14ac:dyDescent="0.25">
      <c r="A2537">
        <v>163308</v>
      </c>
      <c r="B2537" t="s">
        <v>1215</v>
      </c>
      <c r="C2537" t="s">
        <v>1216</v>
      </c>
      <c r="D2537" t="s">
        <v>20</v>
      </c>
      <c r="E2537" t="s">
        <v>18</v>
      </c>
      <c r="F2537" t="s">
        <v>35</v>
      </c>
      <c r="G2537">
        <v>10</v>
      </c>
      <c r="H2537">
        <v>0</v>
      </c>
    </row>
    <row r="2538" spans="1:8" x14ac:dyDescent="0.25">
      <c r="A2538">
        <v>163313</v>
      </c>
      <c r="B2538" t="s">
        <v>1142</v>
      </c>
      <c r="C2538" t="s">
        <v>1143</v>
      </c>
      <c r="D2538" t="s">
        <v>14</v>
      </c>
      <c r="E2538" t="s">
        <v>18</v>
      </c>
      <c r="F2538" t="s">
        <v>34</v>
      </c>
      <c r="G2538">
        <v>10</v>
      </c>
      <c r="H2538">
        <v>0</v>
      </c>
    </row>
    <row r="2539" spans="1:8" x14ac:dyDescent="0.25">
      <c r="A2539">
        <v>163313</v>
      </c>
      <c r="B2539" t="s">
        <v>1142</v>
      </c>
      <c r="C2539" t="s">
        <v>1143</v>
      </c>
      <c r="D2539" t="s">
        <v>11</v>
      </c>
      <c r="E2539" t="s">
        <v>28</v>
      </c>
      <c r="F2539" t="s">
        <v>34</v>
      </c>
      <c r="G2539">
        <v>10</v>
      </c>
      <c r="H2539">
        <v>0</v>
      </c>
    </row>
    <row r="2540" spans="1:8" x14ac:dyDescent="0.25">
      <c r="A2540">
        <v>163313</v>
      </c>
      <c r="B2540" t="s">
        <v>1142</v>
      </c>
      <c r="C2540" t="s">
        <v>1143</v>
      </c>
      <c r="D2540" t="s">
        <v>17</v>
      </c>
      <c r="E2540" t="s">
        <v>12</v>
      </c>
      <c r="F2540" t="s">
        <v>34</v>
      </c>
      <c r="G2540">
        <v>10</v>
      </c>
      <c r="H2540">
        <v>0</v>
      </c>
    </row>
    <row r="2541" spans="1:8" x14ac:dyDescent="0.25">
      <c r="A2541">
        <v>163313</v>
      </c>
      <c r="B2541" t="s">
        <v>1142</v>
      </c>
      <c r="C2541" t="s">
        <v>1143</v>
      </c>
      <c r="D2541" t="s">
        <v>20</v>
      </c>
      <c r="E2541" t="s">
        <v>15</v>
      </c>
      <c r="F2541" t="s">
        <v>34</v>
      </c>
      <c r="G2541">
        <v>10</v>
      </c>
      <c r="H2541">
        <v>0</v>
      </c>
    </row>
    <row r="2542" spans="1:8" x14ac:dyDescent="0.25">
      <c r="A2542">
        <v>163314</v>
      </c>
      <c r="B2542" t="s">
        <v>458</v>
      </c>
      <c r="C2542" t="s">
        <v>173</v>
      </c>
      <c r="D2542" t="s">
        <v>17</v>
      </c>
      <c r="E2542" t="s">
        <v>18</v>
      </c>
      <c r="F2542" t="s">
        <v>132</v>
      </c>
      <c r="G2542">
        <v>10</v>
      </c>
      <c r="H2542">
        <v>0</v>
      </c>
    </row>
    <row r="2543" spans="1:8" x14ac:dyDescent="0.25">
      <c r="A2543">
        <v>163314</v>
      </c>
      <c r="B2543" t="s">
        <v>458</v>
      </c>
      <c r="C2543" t="s">
        <v>173</v>
      </c>
      <c r="D2543" t="s">
        <v>20</v>
      </c>
      <c r="E2543" t="s">
        <v>15</v>
      </c>
      <c r="F2543" t="s">
        <v>188</v>
      </c>
      <c r="G2543">
        <v>10</v>
      </c>
      <c r="H2543">
        <v>0</v>
      </c>
    </row>
    <row r="2544" spans="1:8" x14ac:dyDescent="0.25">
      <c r="A2544">
        <v>163318</v>
      </c>
      <c r="B2544" t="s">
        <v>271</v>
      </c>
      <c r="C2544" t="s">
        <v>272</v>
      </c>
      <c r="D2544" t="s">
        <v>11</v>
      </c>
      <c r="E2544" t="s">
        <v>21</v>
      </c>
      <c r="F2544" t="s">
        <v>51</v>
      </c>
      <c r="G2544">
        <v>10</v>
      </c>
      <c r="H2544">
        <v>0</v>
      </c>
    </row>
    <row r="2545" spans="1:8" x14ac:dyDescent="0.25">
      <c r="A2545">
        <v>163318</v>
      </c>
      <c r="B2545" t="s">
        <v>271</v>
      </c>
      <c r="C2545" t="s">
        <v>272</v>
      </c>
      <c r="D2545" t="s">
        <v>20</v>
      </c>
      <c r="E2545" t="s">
        <v>12</v>
      </c>
      <c r="F2545" t="s">
        <v>273</v>
      </c>
      <c r="G2545">
        <v>10</v>
      </c>
      <c r="H2545">
        <v>0</v>
      </c>
    </row>
    <row r="2546" spans="1:8" x14ac:dyDescent="0.25">
      <c r="A2546">
        <v>163335</v>
      </c>
      <c r="B2546" t="s">
        <v>962</v>
      </c>
      <c r="C2546" t="s">
        <v>963</v>
      </c>
      <c r="D2546" t="s">
        <v>20</v>
      </c>
      <c r="E2546" t="s">
        <v>18</v>
      </c>
      <c r="F2546" t="s">
        <v>46</v>
      </c>
      <c r="G2546">
        <v>10</v>
      </c>
      <c r="H2546">
        <v>0</v>
      </c>
    </row>
    <row r="2547" spans="1:8" x14ac:dyDescent="0.25">
      <c r="A2547">
        <v>163335</v>
      </c>
      <c r="B2547" t="s">
        <v>962</v>
      </c>
      <c r="C2547" t="s">
        <v>963</v>
      </c>
      <c r="D2547" t="s">
        <v>11</v>
      </c>
      <c r="E2547" t="s">
        <v>28</v>
      </c>
      <c r="F2547" t="s">
        <v>88</v>
      </c>
      <c r="G2547">
        <v>10</v>
      </c>
      <c r="H2547">
        <v>0</v>
      </c>
    </row>
    <row r="2548" spans="1:8" x14ac:dyDescent="0.25">
      <c r="A2548">
        <v>163335</v>
      </c>
      <c r="B2548" t="s">
        <v>962</v>
      </c>
      <c r="C2548" t="s">
        <v>963</v>
      </c>
      <c r="D2548" t="s">
        <v>14</v>
      </c>
      <c r="E2548" t="s">
        <v>12</v>
      </c>
      <c r="F2548" t="s">
        <v>13</v>
      </c>
      <c r="G2548">
        <v>10</v>
      </c>
      <c r="H2548">
        <v>0</v>
      </c>
    </row>
    <row r="2549" spans="1:8" x14ac:dyDescent="0.25">
      <c r="A2549">
        <v>163338</v>
      </c>
      <c r="B2549" t="s">
        <v>367</v>
      </c>
      <c r="C2549" t="s">
        <v>169</v>
      </c>
      <c r="D2549" t="s">
        <v>20</v>
      </c>
      <c r="E2549" t="s">
        <v>18</v>
      </c>
      <c r="F2549" t="s">
        <v>84</v>
      </c>
      <c r="G2549">
        <v>10</v>
      </c>
      <c r="H2549">
        <v>0</v>
      </c>
    </row>
    <row r="2550" spans="1:8" x14ac:dyDescent="0.25">
      <c r="A2550">
        <v>163338</v>
      </c>
      <c r="B2550" t="s">
        <v>367</v>
      </c>
      <c r="C2550" t="s">
        <v>169</v>
      </c>
      <c r="D2550" t="s">
        <v>14</v>
      </c>
      <c r="E2550" t="s">
        <v>28</v>
      </c>
      <c r="F2550" t="s">
        <v>29</v>
      </c>
      <c r="G2550">
        <v>10</v>
      </c>
      <c r="H2550">
        <v>0</v>
      </c>
    </row>
    <row r="2551" spans="1:8" x14ac:dyDescent="0.25">
      <c r="A2551">
        <v>163342</v>
      </c>
      <c r="B2551" t="s">
        <v>1232</v>
      </c>
      <c r="C2551" t="s">
        <v>1233</v>
      </c>
      <c r="D2551" t="s">
        <v>20</v>
      </c>
      <c r="E2551" t="s">
        <v>18</v>
      </c>
      <c r="F2551" t="s">
        <v>110</v>
      </c>
      <c r="G2551">
        <v>10</v>
      </c>
      <c r="H2551">
        <v>0</v>
      </c>
    </row>
    <row r="2552" spans="1:8" x14ac:dyDescent="0.25">
      <c r="A2552">
        <v>163342</v>
      </c>
      <c r="B2552" t="s">
        <v>1232</v>
      </c>
      <c r="C2552" t="s">
        <v>1233</v>
      </c>
      <c r="D2552" t="s">
        <v>17</v>
      </c>
      <c r="E2552" t="s">
        <v>21</v>
      </c>
      <c r="F2552" t="s">
        <v>157</v>
      </c>
      <c r="G2552">
        <v>10</v>
      </c>
      <c r="H2552">
        <v>0</v>
      </c>
    </row>
    <row r="2553" spans="1:8" x14ac:dyDescent="0.25">
      <c r="A2553">
        <v>163345</v>
      </c>
      <c r="B2553" t="s">
        <v>462</v>
      </c>
      <c r="C2553" t="s">
        <v>231</v>
      </c>
      <c r="D2553" t="s">
        <v>14</v>
      </c>
      <c r="E2553" t="s">
        <v>12</v>
      </c>
      <c r="F2553" t="s">
        <v>135</v>
      </c>
      <c r="G2553">
        <v>10</v>
      </c>
      <c r="H2553">
        <v>0</v>
      </c>
    </row>
    <row r="2554" spans="1:8" x14ac:dyDescent="0.25">
      <c r="A2554">
        <v>163350</v>
      </c>
      <c r="B2554" t="s">
        <v>1221</v>
      </c>
      <c r="C2554" t="s">
        <v>1222</v>
      </c>
      <c r="D2554" t="s">
        <v>20</v>
      </c>
      <c r="E2554" t="s">
        <v>18</v>
      </c>
      <c r="F2554" t="s">
        <v>35</v>
      </c>
      <c r="G2554">
        <v>10</v>
      </c>
      <c r="H2554">
        <v>0</v>
      </c>
    </row>
    <row r="2555" spans="1:8" x14ac:dyDescent="0.25">
      <c r="A2555">
        <v>163350</v>
      </c>
      <c r="B2555" t="s">
        <v>1221</v>
      </c>
      <c r="C2555" t="s">
        <v>1222</v>
      </c>
      <c r="D2555" t="s">
        <v>11</v>
      </c>
      <c r="E2555" t="s">
        <v>15</v>
      </c>
      <c r="F2555" t="s">
        <v>69</v>
      </c>
      <c r="G2555">
        <v>10</v>
      </c>
      <c r="H2555">
        <v>0</v>
      </c>
    </row>
    <row r="2556" spans="1:8" x14ac:dyDescent="0.25">
      <c r="A2556">
        <v>163363</v>
      </c>
      <c r="B2556" t="s">
        <v>1001</v>
      </c>
      <c r="C2556" t="s">
        <v>407</v>
      </c>
      <c r="D2556" t="s">
        <v>17</v>
      </c>
      <c r="E2556" t="s">
        <v>21</v>
      </c>
      <c r="F2556" t="s">
        <v>51</v>
      </c>
      <c r="G2556">
        <v>10</v>
      </c>
      <c r="H2556">
        <v>0</v>
      </c>
    </row>
    <row r="2557" spans="1:8" x14ac:dyDescent="0.25">
      <c r="A2557">
        <v>163363</v>
      </c>
      <c r="B2557" t="s">
        <v>1001</v>
      </c>
      <c r="C2557" t="s">
        <v>407</v>
      </c>
      <c r="D2557" t="s">
        <v>14</v>
      </c>
      <c r="E2557" t="s">
        <v>12</v>
      </c>
      <c r="F2557" t="s">
        <v>13</v>
      </c>
      <c r="G2557">
        <v>10</v>
      </c>
      <c r="H2557">
        <v>0</v>
      </c>
    </row>
    <row r="2558" spans="1:8" x14ac:dyDescent="0.25">
      <c r="A2558">
        <v>163369</v>
      </c>
      <c r="B2558" t="s">
        <v>1377</v>
      </c>
      <c r="C2558" t="s">
        <v>1378</v>
      </c>
      <c r="D2558" t="s">
        <v>17</v>
      </c>
      <c r="E2558" t="s">
        <v>33</v>
      </c>
      <c r="F2558" t="s">
        <v>95</v>
      </c>
      <c r="G2558">
        <v>10</v>
      </c>
      <c r="H2558">
        <v>0</v>
      </c>
    </row>
    <row r="2559" spans="1:8" x14ac:dyDescent="0.25">
      <c r="A2559">
        <v>163369</v>
      </c>
      <c r="B2559" t="s">
        <v>1377</v>
      </c>
      <c r="C2559" t="s">
        <v>1378</v>
      </c>
      <c r="D2559" t="s">
        <v>20</v>
      </c>
      <c r="E2559" t="s">
        <v>12</v>
      </c>
      <c r="F2559" t="s">
        <v>13</v>
      </c>
      <c r="G2559">
        <v>10</v>
      </c>
      <c r="H2559">
        <v>0</v>
      </c>
    </row>
    <row r="2560" spans="1:8" x14ac:dyDescent="0.25">
      <c r="A2560">
        <v>163370</v>
      </c>
      <c r="B2560" t="s">
        <v>498</v>
      </c>
      <c r="C2560" t="s">
        <v>499</v>
      </c>
      <c r="D2560" t="s">
        <v>14</v>
      </c>
      <c r="E2560" t="s">
        <v>21</v>
      </c>
      <c r="F2560" t="s">
        <v>51</v>
      </c>
      <c r="G2560">
        <v>10</v>
      </c>
      <c r="H2560">
        <v>0</v>
      </c>
    </row>
    <row r="2561" spans="1:8" x14ac:dyDescent="0.25">
      <c r="A2561">
        <v>163370</v>
      </c>
      <c r="B2561" t="s">
        <v>498</v>
      </c>
      <c r="C2561" t="s">
        <v>499</v>
      </c>
      <c r="D2561" t="s">
        <v>20</v>
      </c>
      <c r="E2561" t="s">
        <v>12</v>
      </c>
      <c r="F2561" t="s">
        <v>273</v>
      </c>
      <c r="G2561">
        <v>10</v>
      </c>
      <c r="H2561">
        <v>0</v>
      </c>
    </row>
    <row r="2562" spans="1:8" x14ac:dyDescent="0.25">
      <c r="A2562">
        <v>163372</v>
      </c>
      <c r="B2562" t="s">
        <v>789</v>
      </c>
      <c r="C2562" t="s">
        <v>790</v>
      </c>
      <c r="D2562" t="s">
        <v>20</v>
      </c>
      <c r="E2562" t="s">
        <v>18</v>
      </c>
      <c r="F2562" t="s">
        <v>34</v>
      </c>
      <c r="G2562">
        <v>10</v>
      </c>
      <c r="H2562">
        <v>0</v>
      </c>
    </row>
    <row r="2563" spans="1:8" x14ac:dyDescent="0.25">
      <c r="A2563">
        <v>163373</v>
      </c>
      <c r="B2563" t="s">
        <v>1360</v>
      </c>
      <c r="C2563" t="s">
        <v>1361</v>
      </c>
      <c r="D2563" t="s">
        <v>17</v>
      </c>
      <c r="E2563" t="s">
        <v>18</v>
      </c>
      <c r="F2563" t="s">
        <v>127</v>
      </c>
      <c r="G2563">
        <v>10</v>
      </c>
      <c r="H2563">
        <v>0</v>
      </c>
    </row>
    <row r="2564" spans="1:8" x14ac:dyDescent="0.25">
      <c r="A2564">
        <v>163373</v>
      </c>
      <c r="B2564" t="s">
        <v>1360</v>
      </c>
      <c r="C2564" t="s">
        <v>1361</v>
      </c>
      <c r="D2564" t="s">
        <v>20</v>
      </c>
      <c r="E2564" t="s">
        <v>28</v>
      </c>
      <c r="F2564" t="s">
        <v>29</v>
      </c>
      <c r="G2564">
        <v>10</v>
      </c>
      <c r="H2564">
        <v>0</v>
      </c>
    </row>
    <row r="2565" spans="1:8" x14ac:dyDescent="0.25">
      <c r="A2565">
        <v>163373</v>
      </c>
      <c r="B2565" t="s">
        <v>1360</v>
      </c>
      <c r="C2565" t="s">
        <v>1361</v>
      </c>
      <c r="D2565" t="s">
        <v>14</v>
      </c>
      <c r="E2565" t="s">
        <v>44</v>
      </c>
      <c r="F2565" t="s">
        <v>776</v>
      </c>
      <c r="G2565">
        <v>10</v>
      </c>
      <c r="H2565">
        <v>0</v>
      </c>
    </row>
    <row r="2566" spans="1:8" x14ac:dyDescent="0.25">
      <c r="A2566">
        <v>163374</v>
      </c>
      <c r="B2566" t="s">
        <v>1255</v>
      </c>
      <c r="C2566" t="s">
        <v>323</v>
      </c>
      <c r="D2566" t="s">
        <v>11</v>
      </c>
      <c r="E2566" t="s">
        <v>18</v>
      </c>
      <c r="F2566" t="s">
        <v>25</v>
      </c>
      <c r="G2566">
        <v>10</v>
      </c>
      <c r="H2566">
        <v>0</v>
      </c>
    </row>
    <row r="2567" spans="1:8" x14ac:dyDescent="0.25">
      <c r="A2567">
        <v>163374</v>
      </c>
      <c r="B2567" t="s">
        <v>1255</v>
      </c>
      <c r="C2567" t="s">
        <v>323</v>
      </c>
      <c r="D2567" t="s">
        <v>17</v>
      </c>
      <c r="E2567" t="s">
        <v>12</v>
      </c>
      <c r="F2567" t="s">
        <v>54</v>
      </c>
      <c r="G2567">
        <v>10</v>
      </c>
      <c r="H2567">
        <v>0</v>
      </c>
    </row>
    <row r="2568" spans="1:8" x14ac:dyDescent="0.25">
      <c r="A2568">
        <v>163378</v>
      </c>
      <c r="B2568" t="s">
        <v>897</v>
      </c>
      <c r="C2568" t="s">
        <v>307</v>
      </c>
      <c r="D2568" t="s">
        <v>17</v>
      </c>
      <c r="E2568" t="s">
        <v>18</v>
      </c>
      <c r="F2568" t="s">
        <v>46</v>
      </c>
      <c r="G2568">
        <v>10</v>
      </c>
      <c r="H2568">
        <v>0</v>
      </c>
    </row>
    <row r="2569" spans="1:8" x14ac:dyDescent="0.25">
      <c r="A2569">
        <v>163378</v>
      </c>
      <c r="B2569" t="s">
        <v>897</v>
      </c>
      <c r="C2569" t="s">
        <v>307</v>
      </c>
      <c r="D2569" t="s">
        <v>14</v>
      </c>
      <c r="E2569" t="s">
        <v>28</v>
      </c>
      <c r="F2569" t="s">
        <v>88</v>
      </c>
      <c r="G2569">
        <v>10</v>
      </c>
      <c r="H2569">
        <v>0</v>
      </c>
    </row>
    <row r="2570" spans="1:8" x14ac:dyDescent="0.25">
      <c r="A2570">
        <v>163378</v>
      </c>
      <c r="B2570" t="s">
        <v>897</v>
      </c>
      <c r="C2570" t="s">
        <v>307</v>
      </c>
      <c r="D2570" t="s">
        <v>20</v>
      </c>
      <c r="E2570" t="s">
        <v>15</v>
      </c>
      <c r="F2570" t="s">
        <v>898</v>
      </c>
      <c r="G2570">
        <v>10</v>
      </c>
      <c r="H2570">
        <v>0</v>
      </c>
    </row>
    <row r="2571" spans="1:8" x14ac:dyDescent="0.25">
      <c r="A2571">
        <v>163379</v>
      </c>
      <c r="B2571" t="s">
        <v>436</v>
      </c>
      <c r="C2571" t="s">
        <v>437</v>
      </c>
      <c r="D2571" t="s">
        <v>17</v>
      </c>
      <c r="E2571" t="s">
        <v>12</v>
      </c>
      <c r="F2571" t="s">
        <v>13</v>
      </c>
      <c r="G2571">
        <v>10</v>
      </c>
      <c r="H2571">
        <v>0</v>
      </c>
    </row>
    <row r="2572" spans="1:8" x14ac:dyDescent="0.25">
      <c r="A2572">
        <v>163384</v>
      </c>
      <c r="B2572" t="s">
        <v>1386</v>
      </c>
      <c r="C2572" t="s">
        <v>1113</v>
      </c>
      <c r="D2572" t="s">
        <v>11</v>
      </c>
      <c r="E2572" t="s">
        <v>44</v>
      </c>
      <c r="F2572" t="s">
        <v>55</v>
      </c>
      <c r="G2572">
        <v>10</v>
      </c>
      <c r="H2572">
        <v>0</v>
      </c>
    </row>
    <row r="2573" spans="1:8" x14ac:dyDescent="0.25">
      <c r="A2573">
        <v>163385</v>
      </c>
      <c r="B2573" t="s">
        <v>926</v>
      </c>
      <c r="C2573" t="s">
        <v>192</v>
      </c>
      <c r="D2573" t="s">
        <v>17</v>
      </c>
      <c r="E2573" t="s">
        <v>28</v>
      </c>
      <c r="F2573" t="s">
        <v>29</v>
      </c>
      <c r="G2573">
        <v>10</v>
      </c>
      <c r="H2573">
        <v>0</v>
      </c>
    </row>
    <row r="2574" spans="1:8" x14ac:dyDescent="0.25">
      <c r="A2574">
        <v>163388</v>
      </c>
      <c r="B2574" t="s">
        <v>1355</v>
      </c>
      <c r="C2574" t="s">
        <v>1356</v>
      </c>
      <c r="D2574" t="s">
        <v>14</v>
      </c>
      <c r="E2574" t="s">
        <v>18</v>
      </c>
      <c r="F2574" t="s">
        <v>127</v>
      </c>
      <c r="G2574">
        <v>10</v>
      </c>
      <c r="H2574">
        <v>0</v>
      </c>
    </row>
    <row r="2575" spans="1:8" x14ac:dyDescent="0.25">
      <c r="A2575">
        <v>163389</v>
      </c>
      <c r="B2575" t="s">
        <v>1072</v>
      </c>
      <c r="C2575" t="s">
        <v>202</v>
      </c>
      <c r="D2575" t="s">
        <v>17</v>
      </c>
      <c r="E2575" t="s">
        <v>18</v>
      </c>
      <c r="F2575" t="s">
        <v>84</v>
      </c>
      <c r="G2575">
        <v>10</v>
      </c>
      <c r="H2575">
        <v>0</v>
      </c>
    </row>
    <row r="2576" spans="1:8" x14ac:dyDescent="0.25">
      <c r="A2576">
        <v>163389</v>
      </c>
      <c r="B2576" t="s">
        <v>1072</v>
      </c>
      <c r="C2576" t="s">
        <v>202</v>
      </c>
      <c r="D2576" t="s">
        <v>11</v>
      </c>
      <c r="E2576" t="s">
        <v>21</v>
      </c>
      <c r="F2576" t="s">
        <v>22</v>
      </c>
      <c r="G2576">
        <v>10</v>
      </c>
      <c r="H2576">
        <v>0</v>
      </c>
    </row>
    <row r="2577" spans="1:8" x14ac:dyDescent="0.25">
      <c r="A2577">
        <v>163389</v>
      </c>
      <c r="B2577" t="s">
        <v>1072</v>
      </c>
      <c r="C2577" t="s">
        <v>202</v>
      </c>
      <c r="D2577" t="s">
        <v>14</v>
      </c>
      <c r="E2577" t="s">
        <v>12</v>
      </c>
      <c r="F2577" t="s">
        <v>165</v>
      </c>
      <c r="G2577">
        <v>10</v>
      </c>
      <c r="H2577">
        <v>0</v>
      </c>
    </row>
    <row r="2578" spans="1:8" x14ac:dyDescent="0.25">
      <c r="A2578">
        <v>163389</v>
      </c>
      <c r="B2578" t="s">
        <v>1072</v>
      </c>
      <c r="C2578" t="s">
        <v>202</v>
      </c>
      <c r="D2578" t="s">
        <v>20</v>
      </c>
      <c r="E2578" t="s">
        <v>15</v>
      </c>
      <c r="F2578" t="s">
        <v>123</v>
      </c>
      <c r="G2578">
        <v>10</v>
      </c>
      <c r="H2578">
        <v>0</v>
      </c>
    </row>
    <row r="2579" spans="1:8" x14ac:dyDescent="0.25">
      <c r="A2579">
        <v>163391</v>
      </c>
      <c r="B2579" t="s">
        <v>518</v>
      </c>
      <c r="C2579" t="s">
        <v>519</v>
      </c>
      <c r="D2579" t="s">
        <v>14</v>
      </c>
      <c r="E2579" t="s">
        <v>18</v>
      </c>
      <c r="F2579" t="s">
        <v>46</v>
      </c>
      <c r="G2579">
        <v>10</v>
      </c>
      <c r="H2579">
        <v>0</v>
      </c>
    </row>
    <row r="2580" spans="1:8" x14ac:dyDescent="0.25">
      <c r="A2580">
        <v>163393</v>
      </c>
      <c r="B2580" t="s">
        <v>1178</v>
      </c>
      <c r="C2580" t="s">
        <v>1179</v>
      </c>
      <c r="D2580" t="s">
        <v>14</v>
      </c>
      <c r="E2580" t="s">
        <v>59</v>
      </c>
      <c r="F2580" t="s">
        <v>138</v>
      </c>
      <c r="G2580">
        <v>10</v>
      </c>
      <c r="H2580">
        <v>0</v>
      </c>
    </row>
    <row r="2581" spans="1:8" x14ac:dyDescent="0.25">
      <c r="A2581">
        <v>163411</v>
      </c>
      <c r="B2581" t="s">
        <v>687</v>
      </c>
      <c r="C2581" t="s">
        <v>688</v>
      </c>
      <c r="D2581" t="s">
        <v>11</v>
      </c>
      <c r="E2581" t="s">
        <v>18</v>
      </c>
      <c r="F2581" t="s">
        <v>46</v>
      </c>
      <c r="G2581">
        <v>10</v>
      </c>
      <c r="H2581">
        <v>0</v>
      </c>
    </row>
    <row r="2582" spans="1:8" x14ac:dyDescent="0.25">
      <c r="A2582">
        <v>163411</v>
      </c>
      <c r="B2582" t="s">
        <v>687</v>
      </c>
      <c r="C2582" t="s">
        <v>688</v>
      </c>
      <c r="D2582" t="s">
        <v>20</v>
      </c>
      <c r="E2582" t="s">
        <v>33</v>
      </c>
      <c r="F2582" t="s">
        <v>95</v>
      </c>
      <c r="G2582">
        <v>10</v>
      </c>
      <c r="H2582">
        <v>0</v>
      </c>
    </row>
    <row r="2583" spans="1:8" x14ac:dyDescent="0.25">
      <c r="A2583">
        <v>163413</v>
      </c>
      <c r="B2583" t="s">
        <v>396</v>
      </c>
      <c r="C2583" t="s">
        <v>397</v>
      </c>
      <c r="D2583" t="s">
        <v>14</v>
      </c>
      <c r="E2583" t="s">
        <v>12</v>
      </c>
      <c r="F2583" t="s">
        <v>27</v>
      </c>
      <c r="G2583">
        <v>10</v>
      </c>
      <c r="H2583">
        <v>0</v>
      </c>
    </row>
    <row r="2584" spans="1:8" x14ac:dyDescent="0.25">
      <c r="A2584">
        <v>163413</v>
      </c>
      <c r="B2584" t="s">
        <v>396</v>
      </c>
      <c r="C2584" t="s">
        <v>397</v>
      </c>
      <c r="D2584" t="s">
        <v>17</v>
      </c>
      <c r="E2584" t="s">
        <v>15</v>
      </c>
      <c r="F2584" t="s">
        <v>69</v>
      </c>
      <c r="G2584">
        <v>10</v>
      </c>
      <c r="H2584">
        <v>0</v>
      </c>
    </row>
    <row r="2585" spans="1:8" x14ac:dyDescent="0.25">
      <c r="A2585">
        <v>163415</v>
      </c>
      <c r="B2585" t="s">
        <v>381</v>
      </c>
      <c r="C2585" t="s">
        <v>382</v>
      </c>
      <c r="D2585" t="s">
        <v>20</v>
      </c>
      <c r="E2585" t="s">
        <v>18</v>
      </c>
      <c r="F2585" t="s">
        <v>127</v>
      </c>
      <c r="G2585">
        <v>10</v>
      </c>
      <c r="H2585">
        <v>0</v>
      </c>
    </row>
    <row r="2586" spans="1:8" x14ac:dyDescent="0.25">
      <c r="A2586">
        <v>163417</v>
      </c>
      <c r="B2586" t="s">
        <v>276</v>
      </c>
      <c r="C2586" t="s">
        <v>277</v>
      </c>
      <c r="D2586" t="s">
        <v>11</v>
      </c>
      <c r="E2586" t="s">
        <v>33</v>
      </c>
      <c r="F2586" t="s">
        <v>68</v>
      </c>
      <c r="G2586">
        <v>10</v>
      </c>
      <c r="H2586">
        <v>0</v>
      </c>
    </row>
    <row r="2587" spans="1:8" x14ac:dyDescent="0.25">
      <c r="A2587">
        <v>163419</v>
      </c>
      <c r="B2587" t="s">
        <v>919</v>
      </c>
      <c r="C2587" t="s">
        <v>281</v>
      </c>
      <c r="D2587" t="s">
        <v>14</v>
      </c>
      <c r="E2587" t="s">
        <v>21</v>
      </c>
      <c r="F2587" t="s">
        <v>157</v>
      </c>
      <c r="G2587">
        <v>10</v>
      </c>
      <c r="H2587">
        <v>0</v>
      </c>
    </row>
    <row r="2588" spans="1:8" x14ac:dyDescent="0.25">
      <c r="A2588">
        <v>163419</v>
      </c>
      <c r="B2588" t="s">
        <v>919</v>
      </c>
      <c r="C2588" t="s">
        <v>281</v>
      </c>
      <c r="D2588" t="s">
        <v>11</v>
      </c>
      <c r="E2588" t="s">
        <v>59</v>
      </c>
      <c r="F2588" t="s">
        <v>34</v>
      </c>
      <c r="G2588">
        <v>10</v>
      </c>
      <c r="H2588">
        <v>0</v>
      </c>
    </row>
    <row r="2589" spans="1:8" x14ac:dyDescent="0.25">
      <c r="A2589">
        <v>163422</v>
      </c>
      <c r="B2589" t="s">
        <v>1171</v>
      </c>
      <c r="C2589" t="s">
        <v>1172</v>
      </c>
      <c r="D2589" t="s">
        <v>20</v>
      </c>
      <c r="E2589" t="s">
        <v>33</v>
      </c>
      <c r="F2589" t="s">
        <v>95</v>
      </c>
      <c r="G2589">
        <v>10</v>
      </c>
      <c r="H2589">
        <v>0</v>
      </c>
    </row>
    <row r="2590" spans="1:8" x14ac:dyDescent="0.25">
      <c r="A2590">
        <v>163422</v>
      </c>
      <c r="B2590" t="s">
        <v>1171</v>
      </c>
      <c r="C2590" t="s">
        <v>1172</v>
      </c>
      <c r="D2590" t="s">
        <v>11</v>
      </c>
      <c r="E2590" t="s">
        <v>12</v>
      </c>
      <c r="F2590" t="s">
        <v>70</v>
      </c>
      <c r="G2590">
        <v>10</v>
      </c>
      <c r="H2590">
        <v>0</v>
      </c>
    </row>
    <row r="2591" spans="1:8" x14ac:dyDescent="0.25">
      <c r="A2591">
        <v>163424</v>
      </c>
      <c r="B2591" t="s">
        <v>1188</v>
      </c>
      <c r="C2591" t="s">
        <v>1189</v>
      </c>
      <c r="D2591" t="s">
        <v>17</v>
      </c>
      <c r="E2591" t="s">
        <v>18</v>
      </c>
      <c r="F2591" t="s">
        <v>25</v>
      </c>
      <c r="G2591">
        <v>10</v>
      </c>
      <c r="H2591">
        <v>0</v>
      </c>
    </row>
    <row r="2592" spans="1:8" x14ac:dyDescent="0.25">
      <c r="A2592">
        <v>163424</v>
      </c>
      <c r="B2592" t="s">
        <v>1188</v>
      </c>
      <c r="C2592" t="s">
        <v>1189</v>
      </c>
      <c r="D2592" t="s">
        <v>20</v>
      </c>
      <c r="E2592" t="s">
        <v>12</v>
      </c>
      <c r="F2592" t="s">
        <v>27</v>
      </c>
      <c r="G2592">
        <v>10</v>
      </c>
      <c r="H2592">
        <v>0</v>
      </c>
    </row>
    <row r="2593" spans="1:8" x14ac:dyDescent="0.25">
      <c r="A2593">
        <v>163425</v>
      </c>
      <c r="B2593" t="s">
        <v>1132</v>
      </c>
      <c r="C2593" t="s">
        <v>1133</v>
      </c>
      <c r="D2593" t="s">
        <v>17</v>
      </c>
      <c r="E2593" t="s">
        <v>18</v>
      </c>
      <c r="F2593" t="s">
        <v>98</v>
      </c>
      <c r="G2593">
        <v>10</v>
      </c>
      <c r="H2593">
        <v>0</v>
      </c>
    </row>
    <row r="2594" spans="1:8" x14ac:dyDescent="0.25">
      <c r="A2594">
        <v>163425</v>
      </c>
      <c r="B2594" t="s">
        <v>1132</v>
      </c>
      <c r="C2594" t="s">
        <v>1133</v>
      </c>
      <c r="D2594" t="s">
        <v>20</v>
      </c>
      <c r="E2594" t="s">
        <v>33</v>
      </c>
      <c r="F2594" t="s">
        <v>95</v>
      </c>
      <c r="G2594">
        <v>10</v>
      </c>
      <c r="H2594">
        <v>0</v>
      </c>
    </row>
    <row r="2595" spans="1:8" x14ac:dyDescent="0.25">
      <c r="A2595">
        <v>163428</v>
      </c>
      <c r="B2595" t="s">
        <v>996</v>
      </c>
      <c r="C2595" t="s">
        <v>997</v>
      </c>
      <c r="D2595" t="s">
        <v>14</v>
      </c>
      <c r="E2595" t="s">
        <v>12</v>
      </c>
      <c r="F2595" t="s">
        <v>83</v>
      </c>
      <c r="G2595">
        <v>10</v>
      </c>
      <c r="H2595">
        <v>0</v>
      </c>
    </row>
    <row r="2596" spans="1:8" x14ac:dyDescent="0.25">
      <c r="A2596">
        <v>163428</v>
      </c>
      <c r="B2596" t="s">
        <v>996</v>
      </c>
      <c r="C2596" t="s">
        <v>997</v>
      </c>
      <c r="D2596" t="s">
        <v>11</v>
      </c>
      <c r="E2596" t="s">
        <v>15</v>
      </c>
      <c r="F2596" t="s">
        <v>123</v>
      </c>
      <c r="G2596">
        <v>10</v>
      </c>
      <c r="H2596">
        <v>0</v>
      </c>
    </row>
    <row r="2597" spans="1:8" x14ac:dyDescent="0.25">
      <c r="A2597">
        <v>163429</v>
      </c>
      <c r="B2597" t="s">
        <v>443</v>
      </c>
      <c r="C2597" t="s">
        <v>173</v>
      </c>
      <c r="D2597" t="s">
        <v>11</v>
      </c>
      <c r="E2597" t="s">
        <v>18</v>
      </c>
      <c r="F2597" t="s">
        <v>25</v>
      </c>
      <c r="G2597">
        <v>10</v>
      </c>
      <c r="H2597">
        <v>0</v>
      </c>
    </row>
    <row r="2598" spans="1:8" x14ac:dyDescent="0.25">
      <c r="A2598">
        <v>163429</v>
      </c>
      <c r="B2598" t="s">
        <v>443</v>
      </c>
      <c r="C2598" t="s">
        <v>173</v>
      </c>
      <c r="D2598" t="s">
        <v>14</v>
      </c>
      <c r="E2598" t="s">
        <v>28</v>
      </c>
      <c r="F2598" t="s">
        <v>29</v>
      </c>
      <c r="G2598">
        <v>10</v>
      </c>
      <c r="H2598">
        <v>0</v>
      </c>
    </row>
    <row r="2599" spans="1:8" x14ac:dyDescent="0.25">
      <c r="A2599">
        <v>163430</v>
      </c>
      <c r="B2599" t="s">
        <v>1202</v>
      </c>
      <c r="C2599" t="s">
        <v>1203</v>
      </c>
      <c r="D2599" t="s">
        <v>14</v>
      </c>
      <c r="E2599" t="s">
        <v>18</v>
      </c>
      <c r="F2599" t="s">
        <v>19</v>
      </c>
      <c r="G2599">
        <v>10</v>
      </c>
      <c r="H2599">
        <v>0</v>
      </c>
    </row>
    <row r="2600" spans="1:8" x14ac:dyDescent="0.25">
      <c r="A2600">
        <v>163430</v>
      </c>
      <c r="B2600" t="s">
        <v>1202</v>
      </c>
      <c r="C2600" t="s">
        <v>1203</v>
      </c>
      <c r="D2600" t="s">
        <v>17</v>
      </c>
      <c r="E2600" t="s">
        <v>12</v>
      </c>
      <c r="F2600" t="s">
        <v>165</v>
      </c>
      <c r="G2600">
        <v>10</v>
      </c>
      <c r="H2600">
        <v>0</v>
      </c>
    </row>
    <row r="2601" spans="1:8" x14ac:dyDescent="0.25">
      <c r="A2601">
        <v>163433</v>
      </c>
      <c r="B2601" t="s">
        <v>438</v>
      </c>
      <c r="C2601" t="s">
        <v>196</v>
      </c>
      <c r="D2601" t="s">
        <v>14</v>
      </c>
      <c r="E2601" t="s">
        <v>21</v>
      </c>
      <c r="F2601" t="s">
        <v>51</v>
      </c>
      <c r="G2601">
        <v>10</v>
      </c>
      <c r="H2601">
        <v>0</v>
      </c>
    </row>
    <row r="2602" spans="1:8" x14ac:dyDescent="0.25">
      <c r="A2602">
        <v>163434</v>
      </c>
      <c r="B2602" t="s">
        <v>1126</v>
      </c>
      <c r="C2602" t="s">
        <v>1127</v>
      </c>
      <c r="D2602" t="s">
        <v>20</v>
      </c>
      <c r="E2602" t="s">
        <v>18</v>
      </c>
      <c r="F2602" t="s">
        <v>35</v>
      </c>
      <c r="G2602">
        <v>10</v>
      </c>
      <c r="H2602">
        <v>0</v>
      </c>
    </row>
    <row r="2603" spans="1:8" x14ac:dyDescent="0.25">
      <c r="A2603">
        <v>163434</v>
      </c>
      <c r="B2603" t="s">
        <v>1126</v>
      </c>
      <c r="C2603" t="s">
        <v>1127</v>
      </c>
      <c r="D2603" t="s">
        <v>17</v>
      </c>
      <c r="E2603" t="s">
        <v>33</v>
      </c>
      <c r="F2603" t="s">
        <v>68</v>
      </c>
      <c r="G2603">
        <v>10</v>
      </c>
      <c r="H2603">
        <v>0</v>
      </c>
    </row>
    <row r="2604" spans="1:8" x14ac:dyDescent="0.25">
      <c r="A2604">
        <v>163434</v>
      </c>
      <c r="B2604" t="s">
        <v>1126</v>
      </c>
      <c r="C2604" t="s">
        <v>1127</v>
      </c>
      <c r="D2604" t="s">
        <v>14</v>
      </c>
      <c r="E2604" t="s">
        <v>15</v>
      </c>
      <c r="F2604" t="s">
        <v>898</v>
      </c>
      <c r="G2604">
        <v>10</v>
      </c>
      <c r="H2604">
        <v>0</v>
      </c>
    </row>
    <row r="2605" spans="1:8" x14ac:dyDescent="0.25">
      <c r="A2605">
        <v>163438</v>
      </c>
      <c r="B2605" t="s">
        <v>692</v>
      </c>
      <c r="C2605" t="s">
        <v>693</v>
      </c>
      <c r="D2605" t="s">
        <v>17</v>
      </c>
      <c r="E2605" t="s">
        <v>15</v>
      </c>
      <c r="F2605" t="s">
        <v>69</v>
      </c>
      <c r="G2605">
        <v>10</v>
      </c>
      <c r="H2605">
        <v>0</v>
      </c>
    </row>
    <row r="2606" spans="1:8" x14ac:dyDescent="0.25">
      <c r="A2606">
        <v>163449</v>
      </c>
      <c r="B2606" t="s">
        <v>408</v>
      </c>
      <c r="C2606" t="s">
        <v>409</v>
      </c>
      <c r="D2606" t="s">
        <v>14</v>
      </c>
      <c r="E2606" t="s">
        <v>18</v>
      </c>
      <c r="F2606" t="s">
        <v>35</v>
      </c>
      <c r="G2606">
        <v>10</v>
      </c>
      <c r="H2606">
        <v>0</v>
      </c>
    </row>
    <row r="2607" spans="1:8" x14ac:dyDescent="0.25">
      <c r="A2607">
        <v>163451</v>
      </c>
      <c r="B2607" t="s">
        <v>881</v>
      </c>
      <c r="C2607" t="s">
        <v>882</v>
      </c>
      <c r="D2607" t="s">
        <v>11</v>
      </c>
      <c r="E2607" t="s">
        <v>18</v>
      </c>
      <c r="F2607" t="s">
        <v>147</v>
      </c>
      <c r="G2607">
        <v>10</v>
      </c>
      <c r="H2607">
        <v>0</v>
      </c>
    </row>
    <row r="2608" spans="1:8" x14ac:dyDescent="0.25">
      <c r="A2608">
        <v>163451</v>
      </c>
      <c r="B2608" t="s">
        <v>881</v>
      </c>
      <c r="C2608" t="s">
        <v>882</v>
      </c>
      <c r="D2608" t="s">
        <v>14</v>
      </c>
      <c r="E2608" t="s">
        <v>28</v>
      </c>
      <c r="F2608" t="s">
        <v>29</v>
      </c>
      <c r="G2608">
        <v>10</v>
      </c>
      <c r="H2608">
        <v>0</v>
      </c>
    </row>
    <row r="2609" spans="1:8" x14ac:dyDescent="0.25">
      <c r="A2609">
        <v>163454</v>
      </c>
      <c r="B2609" t="s">
        <v>558</v>
      </c>
      <c r="C2609" t="s">
        <v>437</v>
      </c>
      <c r="D2609" t="s">
        <v>17</v>
      </c>
      <c r="E2609" t="s">
        <v>33</v>
      </c>
      <c r="F2609" t="s">
        <v>95</v>
      </c>
      <c r="G2609">
        <v>10</v>
      </c>
      <c r="H2609">
        <v>0</v>
      </c>
    </row>
    <row r="2610" spans="1:8" x14ac:dyDescent="0.25">
      <c r="A2610">
        <v>163454</v>
      </c>
      <c r="B2610" t="s">
        <v>558</v>
      </c>
      <c r="C2610" t="s">
        <v>437</v>
      </c>
      <c r="D2610" t="s">
        <v>14</v>
      </c>
      <c r="E2610" t="s">
        <v>59</v>
      </c>
      <c r="F2610" t="s">
        <v>138</v>
      </c>
      <c r="G2610">
        <v>10</v>
      </c>
      <c r="H2610">
        <v>0</v>
      </c>
    </row>
    <row r="2611" spans="1:8" x14ac:dyDescent="0.25">
      <c r="A2611">
        <v>163456</v>
      </c>
      <c r="B2611" t="s">
        <v>982</v>
      </c>
      <c r="C2611" t="s">
        <v>983</v>
      </c>
      <c r="D2611" t="s">
        <v>20</v>
      </c>
      <c r="E2611" t="s">
        <v>18</v>
      </c>
      <c r="F2611" t="s">
        <v>25</v>
      </c>
      <c r="G2611">
        <v>10</v>
      </c>
      <c r="H2611">
        <v>0</v>
      </c>
    </row>
    <row r="2612" spans="1:8" x14ac:dyDescent="0.25">
      <c r="A2612">
        <v>163456</v>
      </c>
      <c r="B2612" t="s">
        <v>982</v>
      </c>
      <c r="C2612" t="s">
        <v>983</v>
      </c>
      <c r="D2612" t="s">
        <v>11</v>
      </c>
      <c r="E2612" t="s">
        <v>21</v>
      </c>
      <c r="F2612" t="s">
        <v>51</v>
      </c>
      <c r="G2612">
        <v>10</v>
      </c>
      <c r="H2612">
        <v>0</v>
      </c>
    </row>
    <row r="2613" spans="1:8" x14ac:dyDescent="0.25">
      <c r="A2613">
        <v>163456</v>
      </c>
      <c r="B2613" t="s">
        <v>982</v>
      </c>
      <c r="C2613" t="s">
        <v>983</v>
      </c>
      <c r="D2613" t="s">
        <v>14</v>
      </c>
      <c r="E2613" t="s">
        <v>12</v>
      </c>
      <c r="F2613" t="s">
        <v>135</v>
      </c>
      <c r="G2613">
        <v>10</v>
      </c>
      <c r="H2613">
        <v>0</v>
      </c>
    </row>
    <row r="2614" spans="1:8" x14ac:dyDescent="0.25">
      <c r="A2614">
        <v>163457</v>
      </c>
      <c r="B2614" t="s">
        <v>970</v>
      </c>
      <c r="C2614" t="s">
        <v>971</v>
      </c>
      <c r="D2614" t="s">
        <v>14</v>
      </c>
      <c r="E2614" t="s">
        <v>18</v>
      </c>
      <c r="F2614" t="s">
        <v>35</v>
      </c>
      <c r="G2614">
        <v>10</v>
      </c>
      <c r="H2614">
        <v>0</v>
      </c>
    </row>
    <row r="2615" spans="1:8" x14ac:dyDescent="0.25">
      <c r="A2615">
        <v>163457</v>
      </c>
      <c r="B2615" t="s">
        <v>970</v>
      </c>
      <c r="C2615" t="s">
        <v>971</v>
      </c>
      <c r="D2615" t="s">
        <v>20</v>
      </c>
      <c r="E2615" t="s">
        <v>12</v>
      </c>
      <c r="F2615" t="s">
        <v>13</v>
      </c>
      <c r="G2615">
        <v>10</v>
      </c>
      <c r="H2615">
        <v>0</v>
      </c>
    </row>
    <row r="2616" spans="1:8" x14ac:dyDescent="0.25">
      <c r="A2616">
        <v>163457</v>
      </c>
      <c r="B2616" t="s">
        <v>970</v>
      </c>
      <c r="C2616" t="s">
        <v>971</v>
      </c>
      <c r="D2616" t="s">
        <v>17</v>
      </c>
      <c r="E2616" t="s">
        <v>15</v>
      </c>
      <c r="F2616" t="s">
        <v>188</v>
      </c>
      <c r="G2616">
        <v>10</v>
      </c>
      <c r="H2616">
        <v>0</v>
      </c>
    </row>
    <row r="2617" spans="1:8" x14ac:dyDescent="0.25">
      <c r="A2617">
        <v>163463</v>
      </c>
      <c r="B2617" t="s">
        <v>1093</v>
      </c>
      <c r="C2617" t="s">
        <v>1029</v>
      </c>
      <c r="D2617" t="s">
        <v>11</v>
      </c>
      <c r="E2617" t="s">
        <v>18</v>
      </c>
      <c r="F2617" t="s">
        <v>110</v>
      </c>
      <c r="G2617">
        <v>10</v>
      </c>
      <c r="H2617">
        <v>0</v>
      </c>
    </row>
    <row r="2618" spans="1:8" x14ac:dyDescent="0.25">
      <c r="A2618">
        <v>163463</v>
      </c>
      <c r="B2618" t="s">
        <v>1093</v>
      </c>
      <c r="C2618" t="s">
        <v>1029</v>
      </c>
      <c r="D2618" t="s">
        <v>14</v>
      </c>
      <c r="E2618" t="s">
        <v>44</v>
      </c>
      <c r="F2618" t="s">
        <v>55</v>
      </c>
      <c r="G2618">
        <v>10</v>
      </c>
      <c r="H2618">
        <v>0</v>
      </c>
    </row>
    <row r="2619" spans="1:8" x14ac:dyDescent="0.25">
      <c r="A2619">
        <v>163478</v>
      </c>
      <c r="B2619" t="s">
        <v>1265</v>
      </c>
      <c r="C2619" t="s">
        <v>862</v>
      </c>
      <c r="D2619" t="s">
        <v>20</v>
      </c>
      <c r="E2619" t="s">
        <v>18</v>
      </c>
      <c r="F2619" t="s">
        <v>147</v>
      </c>
      <c r="G2619">
        <v>10</v>
      </c>
      <c r="H2619">
        <v>0</v>
      </c>
    </row>
    <row r="2620" spans="1:8" x14ac:dyDescent="0.25">
      <c r="A2620">
        <v>163478</v>
      </c>
      <c r="B2620" t="s">
        <v>1265</v>
      </c>
      <c r="C2620" t="s">
        <v>862</v>
      </c>
      <c r="D2620" t="s">
        <v>17</v>
      </c>
      <c r="E2620" t="s">
        <v>33</v>
      </c>
      <c r="F2620" t="s">
        <v>144</v>
      </c>
      <c r="G2620">
        <v>10</v>
      </c>
      <c r="H2620">
        <v>0</v>
      </c>
    </row>
    <row r="2621" spans="1:8" x14ac:dyDescent="0.25">
      <c r="A2621">
        <v>163478</v>
      </c>
      <c r="B2621" t="s">
        <v>1265</v>
      </c>
      <c r="C2621" t="s">
        <v>862</v>
      </c>
      <c r="D2621" t="s">
        <v>11</v>
      </c>
      <c r="E2621" t="s">
        <v>12</v>
      </c>
      <c r="F2621" t="s">
        <v>13</v>
      </c>
      <c r="G2621">
        <v>10</v>
      </c>
      <c r="H2621">
        <v>0</v>
      </c>
    </row>
    <row r="2622" spans="1:8" x14ac:dyDescent="0.25">
      <c r="A2622">
        <v>163478</v>
      </c>
      <c r="B2622" t="s">
        <v>1265</v>
      </c>
      <c r="C2622" t="s">
        <v>862</v>
      </c>
      <c r="D2622" t="s">
        <v>14</v>
      </c>
      <c r="E2622" t="s">
        <v>15</v>
      </c>
      <c r="F2622" t="s">
        <v>69</v>
      </c>
      <c r="G2622">
        <v>10</v>
      </c>
      <c r="H2622">
        <v>0</v>
      </c>
    </row>
    <row r="2623" spans="1:8" x14ac:dyDescent="0.25">
      <c r="A2623">
        <v>163481</v>
      </c>
      <c r="B2623" t="s">
        <v>587</v>
      </c>
      <c r="C2623" t="s">
        <v>588</v>
      </c>
      <c r="D2623" t="s">
        <v>20</v>
      </c>
      <c r="E2623" t="s">
        <v>18</v>
      </c>
      <c r="F2623" t="s">
        <v>110</v>
      </c>
      <c r="G2623">
        <v>10</v>
      </c>
      <c r="H2623">
        <v>0</v>
      </c>
    </row>
    <row r="2624" spans="1:8" x14ac:dyDescent="0.25">
      <c r="A2624">
        <v>163481</v>
      </c>
      <c r="B2624" t="s">
        <v>587</v>
      </c>
      <c r="C2624" t="s">
        <v>588</v>
      </c>
      <c r="D2624" t="s">
        <v>14</v>
      </c>
      <c r="E2624" t="s">
        <v>12</v>
      </c>
      <c r="F2624" t="s">
        <v>135</v>
      </c>
      <c r="G2624">
        <v>10</v>
      </c>
      <c r="H2624">
        <v>0</v>
      </c>
    </row>
    <row r="2625" spans="1:8" x14ac:dyDescent="0.25">
      <c r="A2625">
        <v>163483</v>
      </c>
      <c r="B2625" t="s">
        <v>1379</v>
      </c>
      <c r="C2625" t="s">
        <v>795</v>
      </c>
      <c r="D2625" t="s">
        <v>11</v>
      </c>
      <c r="E2625" t="s">
        <v>12</v>
      </c>
      <c r="F2625" t="s">
        <v>27</v>
      </c>
      <c r="G2625">
        <v>10</v>
      </c>
      <c r="H2625">
        <v>0</v>
      </c>
    </row>
    <row r="2626" spans="1:8" x14ac:dyDescent="0.25">
      <c r="A2626">
        <v>163488</v>
      </c>
      <c r="B2626" t="s">
        <v>1102</v>
      </c>
      <c r="C2626" t="s">
        <v>1103</v>
      </c>
      <c r="D2626" t="s">
        <v>17</v>
      </c>
      <c r="E2626" t="s">
        <v>21</v>
      </c>
      <c r="F2626" t="s">
        <v>51</v>
      </c>
      <c r="G2626">
        <v>10</v>
      </c>
      <c r="H2626">
        <v>0</v>
      </c>
    </row>
    <row r="2627" spans="1:8" x14ac:dyDescent="0.25">
      <c r="A2627">
        <v>163499</v>
      </c>
      <c r="B2627" t="s">
        <v>543</v>
      </c>
      <c r="C2627" t="s">
        <v>544</v>
      </c>
      <c r="D2627" t="s">
        <v>17</v>
      </c>
      <c r="E2627" t="s">
        <v>18</v>
      </c>
      <c r="F2627" t="s">
        <v>34</v>
      </c>
      <c r="G2627">
        <v>10</v>
      </c>
      <c r="H2627">
        <v>0</v>
      </c>
    </row>
    <row r="2628" spans="1:8" x14ac:dyDescent="0.25">
      <c r="A2628">
        <v>163499</v>
      </c>
      <c r="B2628" t="s">
        <v>543</v>
      </c>
      <c r="C2628" t="s">
        <v>544</v>
      </c>
      <c r="D2628" t="s">
        <v>14</v>
      </c>
      <c r="E2628" t="s">
        <v>12</v>
      </c>
      <c r="F2628" t="s">
        <v>13</v>
      </c>
      <c r="G2628">
        <v>10</v>
      </c>
      <c r="H2628">
        <v>0</v>
      </c>
    </row>
    <row r="2629" spans="1:8" x14ac:dyDescent="0.25">
      <c r="A2629">
        <v>163507</v>
      </c>
      <c r="B2629" t="s">
        <v>1251</v>
      </c>
      <c r="C2629" t="s">
        <v>1092</v>
      </c>
      <c r="D2629" t="s">
        <v>20</v>
      </c>
      <c r="E2629" t="s">
        <v>21</v>
      </c>
      <c r="F2629" t="s">
        <v>157</v>
      </c>
      <c r="G2629">
        <v>10</v>
      </c>
      <c r="H2629">
        <v>0</v>
      </c>
    </row>
    <row r="2630" spans="1:8" x14ac:dyDescent="0.25">
      <c r="A2630">
        <v>163507</v>
      </c>
      <c r="B2630" t="s">
        <v>1251</v>
      </c>
      <c r="C2630" t="s">
        <v>1092</v>
      </c>
      <c r="D2630" t="s">
        <v>14</v>
      </c>
      <c r="E2630" t="s">
        <v>12</v>
      </c>
      <c r="F2630" t="s">
        <v>13</v>
      </c>
      <c r="G2630">
        <v>10</v>
      </c>
      <c r="H2630">
        <v>0</v>
      </c>
    </row>
    <row r="2631" spans="1:8" x14ac:dyDescent="0.25">
      <c r="A2631">
        <v>163510</v>
      </c>
      <c r="B2631" t="s">
        <v>1087</v>
      </c>
      <c r="C2631" t="s">
        <v>1088</v>
      </c>
      <c r="D2631" t="s">
        <v>20</v>
      </c>
      <c r="E2631" t="s">
        <v>18</v>
      </c>
      <c r="F2631" t="s">
        <v>147</v>
      </c>
      <c r="G2631">
        <v>10</v>
      </c>
      <c r="H2631">
        <v>0</v>
      </c>
    </row>
    <row r="2632" spans="1:8" x14ac:dyDescent="0.25">
      <c r="A2632">
        <v>163510</v>
      </c>
      <c r="B2632" t="s">
        <v>1087</v>
      </c>
      <c r="C2632" t="s">
        <v>1088</v>
      </c>
      <c r="D2632" t="s">
        <v>11</v>
      </c>
      <c r="E2632" t="s">
        <v>59</v>
      </c>
      <c r="F2632" t="s">
        <v>138</v>
      </c>
      <c r="G2632">
        <v>10</v>
      </c>
      <c r="H2632">
        <v>0</v>
      </c>
    </row>
    <row r="2633" spans="1:8" x14ac:dyDescent="0.25">
      <c r="A2633">
        <v>163514</v>
      </c>
      <c r="B2633" t="s">
        <v>777</v>
      </c>
      <c r="C2633" t="s">
        <v>730</v>
      </c>
      <c r="D2633" t="s">
        <v>20</v>
      </c>
      <c r="E2633" t="s">
        <v>33</v>
      </c>
      <c r="F2633" t="s">
        <v>95</v>
      </c>
      <c r="G2633">
        <v>10</v>
      </c>
      <c r="H2633">
        <v>0</v>
      </c>
    </row>
    <row r="2634" spans="1:8" x14ac:dyDescent="0.25">
      <c r="A2634">
        <v>163514</v>
      </c>
      <c r="B2634" t="s">
        <v>777</v>
      </c>
      <c r="C2634" t="s">
        <v>730</v>
      </c>
      <c r="D2634" t="s">
        <v>14</v>
      </c>
      <c r="E2634" t="s">
        <v>12</v>
      </c>
      <c r="F2634" t="s">
        <v>135</v>
      </c>
      <c r="G2634">
        <v>10</v>
      </c>
      <c r="H2634">
        <v>0</v>
      </c>
    </row>
    <row r="2635" spans="1:8" x14ac:dyDescent="0.25">
      <c r="A2635">
        <v>163514</v>
      </c>
      <c r="B2635" t="s">
        <v>777</v>
      </c>
      <c r="C2635" t="s">
        <v>730</v>
      </c>
      <c r="D2635" t="s">
        <v>11</v>
      </c>
      <c r="E2635" t="s">
        <v>15</v>
      </c>
      <c r="F2635" t="s">
        <v>109</v>
      </c>
      <c r="G2635">
        <v>10</v>
      </c>
      <c r="H2635">
        <v>0</v>
      </c>
    </row>
    <row r="2636" spans="1:8" x14ac:dyDescent="0.25">
      <c r="A2636">
        <v>163530</v>
      </c>
      <c r="B2636" t="s">
        <v>884</v>
      </c>
      <c r="C2636" t="s">
        <v>738</v>
      </c>
      <c r="D2636" t="s">
        <v>11</v>
      </c>
      <c r="E2636" t="s">
        <v>18</v>
      </c>
      <c r="F2636" t="s">
        <v>98</v>
      </c>
      <c r="G2636">
        <v>10</v>
      </c>
      <c r="H2636">
        <v>0</v>
      </c>
    </row>
    <row r="2637" spans="1:8" x14ac:dyDescent="0.25">
      <c r="A2637">
        <v>163533</v>
      </c>
      <c r="B2637" t="s">
        <v>977</v>
      </c>
      <c r="C2637" t="s">
        <v>978</v>
      </c>
      <c r="D2637" t="s">
        <v>11</v>
      </c>
      <c r="E2637" t="s">
        <v>18</v>
      </c>
      <c r="F2637" t="s">
        <v>132</v>
      </c>
      <c r="G2637">
        <v>10</v>
      </c>
      <c r="H2637">
        <v>0</v>
      </c>
    </row>
    <row r="2638" spans="1:8" x14ac:dyDescent="0.25">
      <c r="A2638">
        <v>163533</v>
      </c>
      <c r="B2638" t="s">
        <v>977</v>
      </c>
      <c r="C2638" t="s">
        <v>978</v>
      </c>
      <c r="D2638" t="s">
        <v>14</v>
      </c>
      <c r="E2638" t="s">
        <v>21</v>
      </c>
      <c r="F2638" t="s">
        <v>157</v>
      </c>
      <c r="G2638">
        <v>10</v>
      </c>
      <c r="H2638">
        <v>0</v>
      </c>
    </row>
    <row r="2639" spans="1:8" x14ac:dyDescent="0.25">
      <c r="A2639">
        <v>163533</v>
      </c>
      <c r="B2639" t="s">
        <v>977</v>
      </c>
      <c r="C2639" t="s">
        <v>978</v>
      </c>
      <c r="D2639" t="s">
        <v>17</v>
      </c>
      <c r="E2639" t="s">
        <v>12</v>
      </c>
      <c r="F2639" t="s">
        <v>165</v>
      </c>
      <c r="G2639">
        <v>10</v>
      </c>
      <c r="H2639">
        <v>0</v>
      </c>
    </row>
    <row r="2640" spans="1:8" x14ac:dyDescent="0.25">
      <c r="A2640">
        <v>163533</v>
      </c>
      <c r="B2640" t="s">
        <v>977</v>
      </c>
      <c r="C2640" t="s">
        <v>978</v>
      </c>
      <c r="D2640" t="s">
        <v>20</v>
      </c>
      <c r="E2640" t="s">
        <v>15</v>
      </c>
      <c r="F2640" t="s">
        <v>69</v>
      </c>
      <c r="G2640">
        <v>10</v>
      </c>
      <c r="H2640">
        <v>0</v>
      </c>
    </row>
    <row r="2641" spans="1:8" x14ac:dyDescent="0.25">
      <c r="A2641">
        <v>163540</v>
      </c>
      <c r="B2641" t="s">
        <v>870</v>
      </c>
      <c r="C2641" t="s">
        <v>871</v>
      </c>
      <c r="D2641" t="s">
        <v>20</v>
      </c>
      <c r="E2641" t="s">
        <v>18</v>
      </c>
      <c r="F2641" t="s">
        <v>34</v>
      </c>
      <c r="G2641">
        <v>10</v>
      </c>
      <c r="H2641">
        <v>0</v>
      </c>
    </row>
    <row r="2642" spans="1:8" x14ac:dyDescent="0.25">
      <c r="A2642">
        <v>163540</v>
      </c>
      <c r="B2642" t="s">
        <v>870</v>
      </c>
      <c r="C2642" t="s">
        <v>871</v>
      </c>
      <c r="D2642" t="s">
        <v>17</v>
      </c>
      <c r="E2642" t="s">
        <v>33</v>
      </c>
      <c r="F2642" t="s">
        <v>34</v>
      </c>
      <c r="G2642">
        <v>10</v>
      </c>
      <c r="H2642">
        <v>0</v>
      </c>
    </row>
    <row r="2643" spans="1:8" x14ac:dyDescent="0.25">
      <c r="A2643">
        <v>163540</v>
      </c>
      <c r="B2643" t="s">
        <v>870</v>
      </c>
      <c r="C2643" t="s">
        <v>871</v>
      </c>
      <c r="D2643" t="s">
        <v>11</v>
      </c>
      <c r="E2643" t="s">
        <v>12</v>
      </c>
      <c r="F2643" t="s">
        <v>34</v>
      </c>
      <c r="G2643">
        <v>10</v>
      </c>
      <c r="H2643">
        <v>0</v>
      </c>
    </row>
    <row r="2644" spans="1:8" x14ac:dyDescent="0.25">
      <c r="A2644">
        <v>163540</v>
      </c>
      <c r="B2644" t="s">
        <v>870</v>
      </c>
      <c r="C2644" t="s">
        <v>871</v>
      </c>
      <c r="D2644" t="s">
        <v>14</v>
      </c>
      <c r="E2644" t="s">
        <v>15</v>
      </c>
      <c r="F2644" t="s">
        <v>34</v>
      </c>
      <c r="G2644">
        <v>10</v>
      </c>
      <c r="H2644">
        <v>0</v>
      </c>
    </row>
    <row r="2645" spans="1:8" x14ac:dyDescent="0.25">
      <c r="A2645">
        <v>163543</v>
      </c>
      <c r="B2645" t="s">
        <v>545</v>
      </c>
      <c r="C2645" t="s">
        <v>546</v>
      </c>
      <c r="D2645" t="s">
        <v>14</v>
      </c>
      <c r="E2645" t="s">
        <v>18</v>
      </c>
      <c r="F2645" t="s">
        <v>110</v>
      </c>
      <c r="G2645">
        <v>10</v>
      </c>
      <c r="H2645">
        <v>0</v>
      </c>
    </row>
    <row r="2646" spans="1:8" x14ac:dyDescent="0.25">
      <c r="A2646">
        <v>163543</v>
      </c>
      <c r="B2646" t="s">
        <v>545</v>
      </c>
      <c r="C2646" t="s">
        <v>546</v>
      </c>
      <c r="D2646" t="s">
        <v>17</v>
      </c>
      <c r="E2646" t="s">
        <v>15</v>
      </c>
      <c r="F2646" t="s">
        <v>69</v>
      </c>
      <c r="G2646">
        <v>10</v>
      </c>
      <c r="H2646">
        <v>0</v>
      </c>
    </row>
    <row r="2647" spans="1:8" x14ac:dyDescent="0.25">
      <c r="A2647">
        <v>163547</v>
      </c>
      <c r="B2647" t="s">
        <v>721</v>
      </c>
      <c r="C2647" t="s">
        <v>722</v>
      </c>
      <c r="D2647" t="s">
        <v>14</v>
      </c>
      <c r="E2647" t="s">
        <v>12</v>
      </c>
      <c r="F2647" t="s">
        <v>54</v>
      </c>
      <c r="G2647">
        <v>10</v>
      </c>
      <c r="H2647">
        <v>0</v>
      </c>
    </row>
    <row r="2648" spans="1:8" x14ac:dyDescent="0.25">
      <c r="A2648">
        <v>163549</v>
      </c>
      <c r="B2648" t="s">
        <v>1195</v>
      </c>
      <c r="C2648" t="s">
        <v>447</v>
      </c>
      <c r="D2648" t="s">
        <v>14</v>
      </c>
      <c r="E2648" t="s">
        <v>18</v>
      </c>
      <c r="F2648" t="s">
        <v>132</v>
      </c>
      <c r="G2648">
        <v>10</v>
      </c>
      <c r="H2648">
        <v>0</v>
      </c>
    </row>
    <row r="2649" spans="1:8" x14ac:dyDescent="0.25">
      <c r="A2649">
        <v>163549</v>
      </c>
      <c r="B2649" t="s">
        <v>1195</v>
      </c>
      <c r="C2649" t="s">
        <v>447</v>
      </c>
      <c r="D2649" t="s">
        <v>20</v>
      </c>
      <c r="E2649" t="s">
        <v>59</v>
      </c>
      <c r="F2649" t="s">
        <v>60</v>
      </c>
      <c r="G2649">
        <v>10</v>
      </c>
      <c r="H2649">
        <v>0</v>
      </c>
    </row>
    <row r="2650" spans="1:8" x14ac:dyDescent="0.25">
      <c r="A2650">
        <v>163550</v>
      </c>
      <c r="B2650" t="s">
        <v>1299</v>
      </c>
      <c r="C2650" t="s">
        <v>198</v>
      </c>
      <c r="D2650" t="s">
        <v>17</v>
      </c>
      <c r="E2650" t="s">
        <v>12</v>
      </c>
      <c r="F2650" t="s">
        <v>70</v>
      </c>
      <c r="G2650">
        <v>10</v>
      </c>
      <c r="H2650">
        <v>0</v>
      </c>
    </row>
    <row r="2651" spans="1:8" x14ac:dyDescent="0.25">
      <c r="A2651">
        <v>163551</v>
      </c>
      <c r="B2651" t="s">
        <v>416</v>
      </c>
      <c r="C2651" t="s">
        <v>417</v>
      </c>
      <c r="D2651" t="s">
        <v>20</v>
      </c>
      <c r="E2651" t="s">
        <v>12</v>
      </c>
      <c r="F2651" t="s">
        <v>273</v>
      </c>
      <c r="G2651">
        <v>10</v>
      </c>
      <c r="H2651">
        <v>0</v>
      </c>
    </row>
    <row r="2652" spans="1:8" x14ac:dyDescent="0.25">
      <c r="A2652">
        <v>163552</v>
      </c>
      <c r="B2652" t="s">
        <v>834</v>
      </c>
      <c r="C2652" t="s">
        <v>835</v>
      </c>
      <c r="D2652" t="s">
        <v>20</v>
      </c>
      <c r="E2652" t="s">
        <v>18</v>
      </c>
      <c r="F2652" t="s">
        <v>147</v>
      </c>
      <c r="G2652">
        <v>10</v>
      </c>
      <c r="H2652">
        <v>0</v>
      </c>
    </row>
    <row r="2653" spans="1:8" x14ac:dyDescent="0.25">
      <c r="A2653">
        <v>163553</v>
      </c>
      <c r="B2653" t="s">
        <v>469</v>
      </c>
      <c r="C2653" t="s">
        <v>470</v>
      </c>
      <c r="D2653" t="s">
        <v>17</v>
      </c>
      <c r="E2653" t="s">
        <v>18</v>
      </c>
      <c r="F2653" t="s">
        <v>110</v>
      </c>
      <c r="G2653">
        <v>10</v>
      </c>
      <c r="H2653">
        <v>0</v>
      </c>
    </row>
    <row r="2654" spans="1:8" x14ac:dyDescent="0.25">
      <c r="A2654">
        <v>163553</v>
      </c>
      <c r="B2654" t="s">
        <v>469</v>
      </c>
      <c r="C2654" t="s">
        <v>470</v>
      </c>
      <c r="D2654" t="s">
        <v>14</v>
      </c>
      <c r="E2654" t="s">
        <v>12</v>
      </c>
      <c r="F2654" t="s">
        <v>273</v>
      </c>
      <c r="G2654">
        <v>10</v>
      </c>
      <c r="H2654">
        <v>0</v>
      </c>
    </row>
    <row r="2655" spans="1:8" x14ac:dyDescent="0.25">
      <c r="A2655">
        <v>163561</v>
      </c>
      <c r="B2655" t="s">
        <v>1206</v>
      </c>
      <c r="C2655" t="s">
        <v>1207</v>
      </c>
      <c r="D2655" t="s">
        <v>17</v>
      </c>
      <c r="E2655" t="s">
        <v>18</v>
      </c>
      <c r="F2655" t="s">
        <v>46</v>
      </c>
      <c r="G2655">
        <v>10</v>
      </c>
      <c r="H2655">
        <v>0</v>
      </c>
    </row>
    <row r="2656" spans="1:8" x14ac:dyDescent="0.25">
      <c r="A2656">
        <v>163561</v>
      </c>
      <c r="B2656" t="s">
        <v>1206</v>
      </c>
      <c r="C2656" t="s">
        <v>1207</v>
      </c>
      <c r="D2656" t="s">
        <v>11</v>
      </c>
      <c r="E2656" t="s">
        <v>15</v>
      </c>
      <c r="F2656" t="s">
        <v>26</v>
      </c>
      <c r="G2656">
        <v>10</v>
      </c>
      <c r="H2656">
        <v>0</v>
      </c>
    </row>
    <row r="2657" spans="1:8" x14ac:dyDescent="0.25">
      <c r="A2657">
        <v>163564</v>
      </c>
      <c r="B2657" t="s">
        <v>998</v>
      </c>
      <c r="C2657" t="s">
        <v>999</v>
      </c>
      <c r="D2657" t="s">
        <v>17</v>
      </c>
      <c r="E2657" t="s">
        <v>12</v>
      </c>
      <c r="F2657" t="s">
        <v>1000</v>
      </c>
      <c r="G2657">
        <v>10</v>
      </c>
      <c r="H2657">
        <v>0</v>
      </c>
    </row>
    <row r="2658" spans="1:8" x14ac:dyDescent="0.25">
      <c r="A2658">
        <v>163577</v>
      </c>
      <c r="B2658" t="s">
        <v>1024</v>
      </c>
      <c r="C2658" t="s">
        <v>1025</v>
      </c>
      <c r="D2658" t="s">
        <v>17</v>
      </c>
      <c r="E2658" t="s">
        <v>18</v>
      </c>
      <c r="F2658" t="s">
        <v>110</v>
      </c>
      <c r="G2658">
        <v>10</v>
      </c>
      <c r="H2658">
        <v>0</v>
      </c>
    </row>
    <row r="2659" spans="1:8" x14ac:dyDescent="0.25">
      <c r="A2659">
        <v>163577</v>
      </c>
      <c r="B2659" t="s">
        <v>1024</v>
      </c>
      <c r="C2659" t="s">
        <v>1025</v>
      </c>
      <c r="D2659" t="s">
        <v>11</v>
      </c>
      <c r="E2659" t="s">
        <v>33</v>
      </c>
      <c r="F2659" t="s">
        <v>68</v>
      </c>
      <c r="G2659">
        <v>10</v>
      </c>
      <c r="H2659">
        <v>0</v>
      </c>
    </row>
    <row r="2660" spans="1:8" x14ac:dyDescent="0.25">
      <c r="A2660">
        <v>163577</v>
      </c>
      <c r="B2660" t="s">
        <v>1024</v>
      </c>
      <c r="C2660" t="s">
        <v>1025</v>
      </c>
      <c r="D2660" t="s">
        <v>14</v>
      </c>
      <c r="E2660" t="s">
        <v>59</v>
      </c>
      <c r="F2660" t="s">
        <v>138</v>
      </c>
      <c r="G2660">
        <v>10</v>
      </c>
      <c r="H2660">
        <v>0</v>
      </c>
    </row>
    <row r="2661" spans="1:8" x14ac:dyDescent="0.25">
      <c r="A2661">
        <v>163577</v>
      </c>
      <c r="B2661" t="s">
        <v>1024</v>
      </c>
      <c r="C2661" t="s">
        <v>1025</v>
      </c>
      <c r="D2661" t="s">
        <v>20</v>
      </c>
      <c r="E2661" t="s">
        <v>15</v>
      </c>
      <c r="F2661" t="s">
        <v>218</v>
      </c>
      <c r="G2661">
        <v>10</v>
      </c>
      <c r="H2661">
        <v>0</v>
      </c>
    </row>
    <row r="2662" spans="1:8" x14ac:dyDescent="0.25">
      <c r="A2662">
        <v>163586</v>
      </c>
      <c r="B2662" t="s">
        <v>1010</v>
      </c>
      <c r="C2662" t="s">
        <v>1011</v>
      </c>
      <c r="D2662" t="s">
        <v>11</v>
      </c>
      <c r="E2662" t="s">
        <v>28</v>
      </c>
      <c r="F2662" t="s">
        <v>88</v>
      </c>
      <c r="G2662">
        <v>10</v>
      </c>
      <c r="H2662">
        <v>0</v>
      </c>
    </row>
    <row r="2663" spans="1:8" x14ac:dyDescent="0.25">
      <c r="A2663">
        <v>163586</v>
      </c>
      <c r="B2663" t="s">
        <v>1010</v>
      </c>
      <c r="C2663" t="s">
        <v>1011</v>
      </c>
      <c r="D2663" t="s">
        <v>20</v>
      </c>
      <c r="E2663" t="s">
        <v>15</v>
      </c>
      <c r="F2663" t="s">
        <v>69</v>
      </c>
      <c r="G2663">
        <v>10</v>
      </c>
      <c r="H2663">
        <v>0</v>
      </c>
    </row>
    <row r="2664" spans="1:8" x14ac:dyDescent="0.25">
      <c r="A2664">
        <v>163593</v>
      </c>
      <c r="B2664" t="s">
        <v>360</v>
      </c>
      <c r="C2664" t="s">
        <v>97</v>
      </c>
      <c r="D2664" t="s">
        <v>14</v>
      </c>
      <c r="E2664" t="s">
        <v>12</v>
      </c>
      <c r="F2664" t="s">
        <v>54</v>
      </c>
      <c r="G2664">
        <v>10</v>
      </c>
      <c r="H2664">
        <v>0</v>
      </c>
    </row>
    <row r="2665" spans="1:8" x14ac:dyDescent="0.25">
      <c r="A2665">
        <v>163598</v>
      </c>
      <c r="B2665" t="s">
        <v>602</v>
      </c>
      <c r="C2665" t="s">
        <v>603</v>
      </c>
      <c r="D2665" t="s">
        <v>11</v>
      </c>
      <c r="E2665" t="s">
        <v>18</v>
      </c>
      <c r="F2665" t="s">
        <v>98</v>
      </c>
      <c r="G2665">
        <v>10</v>
      </c>
      <c r="H2665">
        <v>0</v>
      </c>
    </row>
    <row r="2666" spans="1:8" x14ac:dyDescent="0.25">
      <c r="A2666">
        <v>163599</v>
      </c>
      <c r="B2666" t="s">
        <v>1315</v>
      </c>
      <c r="C2666" t="s">
        <v>307</v>
      </c>
      <c r="D2666" t="s">
        <v>17</v>
      </c>
      <c r="E2666" t="s">
        <v>33</v>
      </c>
      <c r="F2666" t="s">
        <v>68</v>
      </c>
      <c r="G2666">
        <v>10</v>
      </c>
      <c r="H2666">
        <v>0</v>
      </c>
    </row>
    <row r="2667" spans="1:8" x14ac:dyDescent="0.25">
      <c r="A2667">
        <v>163599</v>
      </c>
      <c r="B2667" t="s">
        <v>1315</v>
      </c>
      <c r="C2667" t="s">
        <v>307</v>
      </c>
      <c r="D2667" t="s">
        <v>20</v>
      </c>
      <c r="E2667" t="s">
        <v>12</v>
      </c>
      <c r="F2667" t="s">
        <v>13</v>
      </c>
      <c r="G2667">
        <v>10</v>
      </c>
      <c r="H2667">
        <v>0</v>
      </c>
    </row>
    <row r="2668" spans="1:8" x14ac:dyDescent="0.25">
      <c r="A2668">
        <v>163604</v>
      </c>
      <c r="B2668" t="s">
        <v>863</v>
      </c>
      <c r="C2668" t="s">
        <v>137</v>
      </c>
      <c r="D2668" t="s">
        <v>20</v>
      </c>
      <c r="E2668" t="s">
        <v>18</v>
      </c>
      <c r="F2668" t="s">
        <v>19</v>
      </c>
      <c r="G2668">
        <v>10</v>
      </c>
      <c r="H2668">
        <v>0</v>
      </c>
    </row>
    <row r="2669" spans="1:8" x14ac:dyDescent="0.25">
      <c r="A2669">
        <v>163604</v>
      </c>
      <c r="B2669" t="s">
        <v>863</v>
      </c>
      <c r="C2669" t="s">
        <v>137</v>
      </c>
      <c r="D2669" t="s">
        <v>14</v>
      </c>
      <c r="E2669" t="s">
        <v>12</v>
      </c>
      <c r="F2669" t="s">
        <v>864</v>
      </c>
      <c r="G2669">
        <v>10</v>
      </c>
      <c r="H2669">
        <v>0</v>
      </c>
    </row>
    <row r="2670" spans="1:8" x14ac:dyDescent="0.25">
      <c r="A2670">
        <v>163604</v>
      </c>
      <c r="B2670" t="s">
        <v>863</v>
      </c>
      <c r="C2670" t="s">
        <v>137</v>
      </c>
      <c r="D2670" t="s">
        <v>17</v>
      </c>
      <c r="E2670" t="s">
        <v>15</v>
      </c>
      <c r="F2670" t="s">
        <v>69</v>
      </c>
      <c r="G2670">
        <v>10</v>
      </c>
      <c r="H2670">
        <v>0</v>
      </c>
    </row>
    <row r="2671" spans="1:8" x14ac:dyDescent="0.25">
      <c r="A2671">
        <v>163609</v>
      </c>
      <c r="B2671" t="s">
        <v>705</v>
      </c>
      <c r="C2671" t="s">
        <v>706</v>
      </c>
      <c r="D2671" t="s">
        <v>17</v>
      </c>
      <c r="E2671" t="s">
        <v>12</v>
      </c>
      <c r="F2671" t="s">
        <v>273</v>
      </c>
      <c r="G2671">
        <v>10</v>
      </c>
      <c r="H2671">
        <v>0</v>
      </c>
    </row>
    <row r="2672" spans="1:8" x14ac:dyDescent="0.25">
      <c r="A2672">
        <v>163613</v>
      </c>
      <c r="B2672" t="s">
        <v>747</v>
      </c>
      <c r="C2672" t="s">
        <v>748</v>
      </c>
      <c r="D2672" t="s">
        <v>11</v>
      </c>
      <c r="E2672" t="s">
        <v>18</v>
      </c>
      <c r="F2672" t="s">
        <v>110</v>
      </c>
      <c r="G2672">
        <v>10</v>
      </c>
      <c r="H2672">
        <v>0</v>
      </c>
    </row>
    <row r="2673" spans="1:8" x14ac:dyDescent="0.25">
      <c r="A2673">
        <v>163613</v>
      </c>
      <c r="B2673" t="s">
        <v>747</v>
      </c>
      <c r="C2673" t="s">
        <v>748</v>
      </c>
      <c r="D2673" t="s">
        <v>20</v>
      </c>
      <c r="E2673" t="s">
        <v>21</v>
      </c>
      <c r="F2673" t="s">
        <v>157</v>
      </c>
      <c r="G2673">
        <v>10</v>
      </c>
      <c r="H2673">
        <v>0</v>
      </c>
    </row>
    <row r="2674" spans="1:8" x14ac:dyDescent="0.25">
      <c r="A2674">
        <v>163613</v>
      </c>
      <c r="B2674" t="s">
        <v>747</v>
      </c>
      <c r="C2674" t="s">
        <v>748</v>
      </c>
      <c r="D2674" t="s">
        <v>17</v>
      </c>
      <c r="E2674" t="s">
        <v>59</v>
      </c>
      <c r="F2674" t="s">
        <v>60</v>
      </c>
      <c r="G2674">
        <v>10</v>
      </c>
      <c r="H2674">
        <v>0</v>
      </c>
    </row>
    <row r="2675" spans="1:8" x14ac:dyDescent="0.25">
      <c r="A2675">
        <v>163613</v>
      </c>
      <c r="B2675" t="s">
        <v>747</v>
      </c>
      <c r="C2675" t="s">
        <v>748</v>
      </c>
      <c r="D2675" t="s">
        <v>14</v>
      </c>
      <c r="E2675" t="s">
        <v>15</v>
      </c>
      <c r="F2675" t="s">
        <v>26</v>
      </c>
      <c r="G2675">
        <v>10</v>
      </c>
      <c r="H2675">
        <v>0</v>
      </c>
    </row>
    <row r="2676" spans="1:8" x14ac:dyDescent="0.25">
      <c r="A2676">
        <v>163615</v>
      </c>
      <c r="B2676" t="s">
        <v>623</v>
      </c>
      <c r="C2676" t="s">
        <v>336</v>
      </c>
      <c r="D2676" t="s">
        <v>11</v>
      </c>
      <c r="E2676" t="s">
        <v>18</v>
      </c>
      <c r="F2676" t="s">
        <v>19</v>
      </c>
      <c r="G2676">
        <v>10</v>
      </c>
      <c r="H2676">
        <v>0</v>
      </c>
    </row>
    <row r="2677" spans="1:8" x14ac:dyDescent="0.25">
      <c r="A2677">
        <v>163617</v>
      </c>
      <c r="B2677" t="s">
        <v>1187</v>
      </c>
      <c r="C2677" t="s">
        <v>394</v>
      </c>
      <c r="D2677" t="s">
        <v>17</v>
      </c>
      <c r="E2677" t="s">
        <v>12</v>
      </c>
      <c r="F2677" t="s">
        <v>70</v>
      </c>
      <c r="G2677">
        <v>10</v>
      </c>
      <c r="H2677">
        <v>0</v>
      </c>
    </row>
    <row r="2678" spans="1:8" x14ac:dyDescent="0.25">
      <c r="A2678">
        <v>163617</v>
      </c>
      <c r="B2678" t="s">
        <v>1187</v>
      </c>
      <c r="C2678" t="s">
        <v>394</v>
      </c>
      <c r="D2678" t="s">
        <v>11</v>
      </c>
      <c r="E2678" t="s">
        <v>15</v>
      </c>
      <c r="F2678" t="s">
        <v>69</v>
      </c>
      <c r="G2678">
        <v>10</v>
      </c>
      <c r="H2678">
        <v>0</v>
      </c>
    </row>
    <row r="2679" spans="1:8" x14ac:dyDescent="0.25">
      <c r="A2679">
        <v>163620</v>
      </c>
      <c r="B2679" t="s">
        <v>1428</v>
      </c>
      <c r="C2679" t="s">
        <v>1429</v>
      </c>
      <c r="D2679" t="s">
        <v>14</v>
      </c>
      <c r="E2679" t="s">
        <v>18</v>
      </c>
      <c r="F2679" t="s">
        <v>110</v>
      </c>
      <c r="G2679">
        <v>10</v>
      </c>
      <c r="H2679">
        <v>0</v>
      </c>
    </row>
    <row r="2680" spans="1:8" x14ac:dyDescent="0.25">
      <c r="A2680">
        <v>163620</v>
      </c>
      <c r="B2680" t="s">
        <v>1428</v>
      </c>
      <c r="C2680" t="s">
        <v>1429</v>
      </c>
      <c r="D2680" t="s">
        <v>17</v>
      </c>
      <c r="E2680" t="s">
        <v>21</v>
      </c>
      <c r="F2680" t="s">
        <v>51</v>
      </c>
      <c r="G2680">
        <v>10</v>
      </c>
      <c r="H2680">
        <v>0</v>
      </c>
    </row>
    <row r="2681" spans="1:8" x14ac:dyDescent="0.25">
      <c r="A2681">
        <v>163620</v>
      </c>
      <c r="B2681" t="s">
        <v>1428</v>
      </c>
      <c r="C2681" t="s">
        <v>1429</v>
      </c>
      <c r="D2681" t="s">
        <v>11</v>
      </c>
      <c r="E2681" t="s">
        <v>59</v>
      </c>
      <c r="F2681" t="s">
        <v>60</v>
      </c>
      <c r="G2681">
        <v>10</v>
      </c>
      <c r="H2681">
        <v>0</v>
      </c>
    </row>
    <row r="2682" spans="1:8" x14ac:dyDescent="0.25">
      <c r="A2682">
        <v>163621</v>
      </c>
      <c r="B2682" t="s">
        <v>697</v>
      </c>
      <c r="C2682" t="s">
        <v>698</v>
      </c>
      <c r="D2682" t="s">
        <v>17</v>
      </c>
      <c r="E2682" t="s">
        <v>12</v>
      </c>
      <c r="F2682" t="s">
        <v>135</v>
      </c>
      <c r="G2682">
        <v>10</v>
      </c>
      <c r="H2682">
        <v>0</v>
      </c>
    </row>
    <row r="2683" spans="1:8" x14ac:dyDescent="0.25">
      <c r="A2683">
        <v>163622</v>
      </c>
      <c r="B2683" t="s">
        <v>1196</v>
      </c>
      <c r="C2683" t="s">
        <v>307</v>
      </c>
      <c r="D2683" t="s">
        <v>17</v>
      </c>
      <c r="E2683" t="s">
        <v>18</v>
      </c>
      <c r="F2683" t="s">
        <v>147</v>
      </c>
      <c r="G2683">
        <v>10</v>
      </c>
      <c r="H2683">
        <v>0</v>
      </c>
    </row>
    <row r="2684" spans="1:8" x14ac:dyDescent="0.25">
      <c r="A2684">
        <v>163622</v>
      </c>
      <c r="B2684" t="s">
        <v>1196</v>
      </c>
      <c r="C2684" t="s">
        <v>307</v>
      </c>
      <c r="D2684" t="s">
        <v>20</v>
      </c>
      <c r="E2684" t="s">
        <v>33</v>
      </c>
      <c r="F2684" t="s">
        <v>324</v>
      </c>
      <c r="G2684">
        <v>10</v>
      </c>
      <c r="H2684">
        <v>0</v>
      </c>
    </row>
    <row r="2685" spans="1:8" x14ac:dyDescent="0.25">
      <c r="A2685">
        <v>163622</v>
      </c>
      <c r="B2685" t="s">
        <v>1196</v>
      </c>
      <c r="C2685" t="s">
        <v>307</v>
      </c>
      <c r="D2685" t="s">
        <v>11</v>
      </c>
      <c r="E2685" t="s">
        <v>12</v>
      </c>
      <c r="F2685" t="s">
        <v>27</v>
      </c>
      <c r="G2685">
        <v>10</v>
      </c>
      <c r="H2685">
        <v>0</v>
      </c>
    </row>
    <row r="2686" spans="1:8" x14ac:dyDescent="0.25">
      <c r="A2686">
        <v>163648</v>
      </c>
      <c r="B2686" t="s">
        <v>582</v>
      </c>
      <c r="C2686" t="s">
        <v>233</v>
      </c>
      <c r="D2686" t="s">
        <v>17</v>
      </c>
      <c r="E2686" t="s">
        <v>59</v>
      </c>
      <c r="F2686" t="s">
        <v>60</v>
      </c>
      <c r="G2686">
        <v>10</v>
      </c>
      <c r="H2686">
        <v>0</v>
      </c>
    </row>
    <row r="2687" spans="1:8" x14ac:dyDescent="0.25">
      <c r="A2687">
        <v>163685</v>
      </c>
      <c r="B2687" t="s">
        <v>456</v>
      </c>
      <c r="C2687" t="s">
        <v>457</v>
      </c>
      <c r="D2687" t="s">
        <v>14</v>
      </c>
      <c r="E2687" t="s">
        <v>18</v>
      </c>
      <c r="F2687" t="s">
        <v>84</v>
      </c>
      <c r="G2687">
        <v>10</v>
      </c>
      <c r="H2687">
        <v>0</v>
      </c>
    </row>
    <row r="2688" spans="1:8" x14ac:dyDescent="0.25">
      <c r="A2688">
        <v>163685</v>
      </c>
      <c r="B2688" t="s">
        <v>456</v>
      </c>
      <c r="C2688" t="s">
        <v>457</v>
      </c>
      <c r="D2688" t="s">
        <v>20</v>
      </c>
      <c r="E2688" t="s">
        <v>33</v>
      </c>
      <c r="F2688" t="s">
        <v>95</v>
      </c>
      <c r="G2688">
        <v>10</v>
      </c>
      <c r="H2688">
        <v>0</v>
      </c>
    </row>
    <row r="2689" spans="1:8" x14ac:dyDescent="0.25">
      <c r="A2689">
        <v>163685</v>
      </c>
      <c r="B2689" t="s">
        <v>456</v>
      </c>
      <c r="C2689" t="s">
        <v>457</v>
      </c>
      <c r="D2689" t="s">
        <v>17</v>
      </c>
      <c r="E2689" t="s">
        <v>12</v>
      </c>
      <c r="F2689" t="s">
        <v>273</v>
      </c>
      <c r="G2689">
        <v>10</v>
      </c>
      <c r="H2689">
        <v>0</v>
      </c>
    </row>
    <row r="2690" spans="1:8" x14ac:dyDescent="0.25">
      <c r="A2690">
        <v>163688</v>
      </c>
      <c r="B2690" t="s">
        <v>825</v>
      </c>
      <c r="C2690" t="s">
        <v>586</v>
      </c>
      <c r="D2690" t="s">
        <v>11</v>
      </c>
      <c r="E2690" t="s">
        <v>18</v>
      </c>
      <c r="F2690" t="s">
        <v>46</v>
      </c>
      <c r="G2690">
        <v>10</v>
      </c>
      <c r="H2690">
        <v>0</v>
      </c>
    </row>
    <row r="2691" spans="1:8" x14ac:dyDescent="0.25">
      <c r="A2691">
        <v>163688</v>
      </c>
      <c r="B2691" t="s">
        <v>825</v>
      </c>
      <c r="C2691" t="s">
        <v>586</v>
      </c>
      <c r="D2691" t="s">
        <v>17</v>
      </c>
      <c r="E2691" t="s">
        <v>12</v>
      </c>
      <c r="F2691" t="s">
        <v>27</v>
      </c>
      <c r="G2691">
        <v>10</v>
      </c>
      <c r="H2691">
        <v>0</v>
      </c>
    </row>
    <row r="2692" spans="1:8" x14ac:dyDescent="0.25">
      <c r="A2692">
        <v>163688</v>
      </c>
      <c r="B2692" t="s">
        <v>825</v>
      </c>
      <c r="C2692" t="s">
        <v>586</v>
      </c>
      <c r="D2692" t="s">
        <v>20</v>
      </c>
      <c r="E2692" t="s">
        <v>15</v>
      </c>
      <c r="F2692" t="s">
        <v>26</v>
      </c>
      <c r="G2692">
        <v>10</v>
      </c>
      <c r="H2692">
        <v>0</v>
      </c>
    </row>
    <row r="2693" spans="1:8" x14ac:dyDescent="0.25">
      <c r="A2693">
        <v>163693</v>
      </c>
      <c r="B2693" t="s">
        <v>1052</v>
      </c>
      <c r="C2693" t="s">
        <v>1053</v>
      </c>
      <c r="D2693" t="s">
        <v>14</v>
      </c>
      <c r="E2693" t="s">
        <v>18</v>
      </c>
      <c r="F2693" t="s">
        <v>25</v>
      </c>
      <c r="G2693">
        <v>10</v>
      </c>
      <c r="H2693">
        <v>0</v>
      </c>
    </row>
    <row r="2694" spans="1:8" x14ac:dyDescent="0.25">
      <c r="A2694">
        <v>163695</v>
      </c>
      <c r="B2694" t="s">
        <v>269</v>
      </c>
      <c r="C2694" t="s">
        <v>270</v>
      </c>
      <c r="D2694" t="s">
        <v>20</v>
      </c>
      <c r="E2694" t="s">
        <v>12</v>
      </c>
      <c r="F2694" t="s">
        <v>165</v>
      </c>
      <c r="G2694">
        <v>10</v>
      </c>
      <c r="H2694">
        <v>0</v>
      </c>
    </row>
    <row r="2695" spans="1:8" x14ac:dyDescent="0.25">
      <c r="A2695">
        <v>163701</v>
      </c>
      <c r="B2695" t="s">
        <v>1007</v>
      </c>
      <c r="C2695" t="s">
        <v>286</v>
      </c>
      <c r="D2695" t="s">
        <v>14</v>
      </c>
      <c r="E2695" t="s">
        <v>18</v>
      </c>
      <c r="F2695" t="s">
        <v>110</v>
      </c>
      <c r="G2695">
        <v>10</v>
      </c>
      <c r="H2695">
        <v>0</v>
      </c>
    </row>
    <row r="2696" spans="1:8" x14ac:dyDescent="0.25">
      <c r="A2696">
        <v>163701</v>
      </c>
      <c r="B2696" t="s">
        <v>1007</v>
      </c>
      <c r="C2696" t="s">
        <v>286</v>
      </c>
      <c r="D2696" t="s">
        <v>20</v>
      </c>
      <c r="E2696" t="s">
        <v>21</v>
      </c>
      <c r="F2696" t="s">
        <v>157</v>
      </c>
      <c r="G2696">
        <v>10</v>
      </c>
      <c r="H2696">
        <v>0</v>
      </c>
    </row>
    <row r="2697" spans="1:8" x14ac:dyDescent="0.25">
      <c r="A2697">
        <v>163701</v>
      </c>
      <c r="B2697" t="s">
        <v>1007</v>
      </c>
      <c r="C2697" t="s">
        <v>286</v>
      </c>
      <c r="D2697" t="s">
        <v>11</v>
      </c>
      <c r="E2697" t="s">
        <v>12</v>
      </c>
      <c r="F2697" t="s">
        <v>70</v>
      </c>
      <c r="G2697">
        <v>10</v>
      </c>
      <c r="H2697">
        <v>0</v>
      </c>
    </row>
    <row r="2698" spans="1:8" x14ac:dyDescent="0.25">
      <c r="A2698">
        <v>163701</v>
      </c>
      <c r="B2698" t="s">
        <v>1007</v>
      </c>
      <c r="C2698" t="s">
        <v>286</v>
      </c>
      <c r="D2698" t="s">
        <v>17</v>
      </c>
      <c r="E2698" t="s">
        <v>15</v>
      </c>
      <c r="F2698" t="s">
        <v>109</v>
      </c>
      <c r="G2698">
        <v>10</v>
      </c>
      <c r="H2698">
        <v>0</v>
      </c>
    </row>
    <row r="2699" spans="1:8" x14ac:dyDescent="0.25">
      <c r="A2699">
        <v>163709</v>
      </c>
      <c r="B2699" t="s">
        <v>1240</v>
      </c>
      <c r="C2699" t="s">
        <v>1241</v>
      </c>
      <c r="D2699" t="s">
        <v>17</v>
      </c>
      <c r="E2699" t="s">
        <v>18</v>
      </c>
      <c r="F2699" t="s">
        <v>35</v>
      </c>
      <c r="G2699">
        <v>10</v>
      </c>
      <c r="H2699">
        <v>0</v>
      </c>
    </row>
    <row r="2700" spans="1:8" x14ac:dyDescent="0.25">
      <c r="A2700">
        <v>163713</v>
      </c>
      <c r="B2700" t="s">
        <v>681</v>
      </c>
      <c r="C2700" t="s">
        <v>682</v>
      </c>
      <c r="D2700" t="s">
        <v>11</v>
      </c>
      <c r="E2700" t="s">
        <v>18</v>
      </c>
      <c r="F2700" t="s">
        <v>98</v>
      </c>
      <c r="G2700">
        <v>10</v>
      </c>
      <c r="H2700">
        <v>0</v>
      </c>
    </row>
    <row r="2701" spans="1:8" x14ac:dyDescent="0.25">
      <c r="A2701">
        <v>163715</v>
      </c>
      <c r="B2701" t="s">
        <v>304</v>
      </c>
      <c r="C2701" t="s">
        <v>305</v>
      </c>
      <c r="D2701" t="s">
        <v>14</v>
      </c>
      <c r="E2701" t="s">
        <v>18</v>
      </c>
      <c r="F2701" t="s">
        <v>110</v>
      </c>
      <c r="G2701">
        <v>10</v>
      </c>
      <c r="H2701">
        <v>0</v>
      </c>
    </row>
    <row r="2702" spans="1:8" x14ac:dyDescent="0.25">
      <c r="A2702">
        <v>163716</v>
      </c>
      <c r="B2702" t="s">
        <v>1045</v>
      </c>
      <c r="C2702" t="s">
        <v>1046</v>
      </c>
      <c r="D2702" t="s">
        <v>11</v>
      </c>
      <c r="E2702" t="s">
        <v>18</v>
      </c>
      <c r="F2702" t="s">
        <v>46</v>
      </c>
      <c r="G2702">
        <v>10</v>
      </c>
      <c r="H2702">
        <v>0</v>
      </c>
    </row>
    <row r="2703" spans="1:8" x14ac:dyDescent="0.25">
      <c r="A2703">
        <v>163716</v>
      </c>
      <c r="B2703" t="s">
        <v>1045</v>
      </c>
      <c r="C2703" t="s">
        <v>1046</v>
      </c>
      <c r="D2703" t="s">
        <v>14</v>
      </c>
      <c r="E2703" t="s">
        <v>12</v>
      </c>
      <c r="F2703" t="s">
        <v>27</v>
      </c>
      <c r="G2703">
        <v>10</v>
      </c>
      <c r="H2703">
        <v>0</v>
      </c>
    </row>
    <row r="2704" spans="1:8" x14ac:dyDescent="0.25">
      <c r="A2704">
        <v>163726</v>
      </c>
      <c r="B2704" t="s">
        <v>604</v>
      </c>
      <c r="C2704" t="s">
        <v>605</v>
      </c>
      <c r="D2704" t="s">
        <v>17</v>
      </c>
      <c r="E2704" t="s">
        <v>18</v>
      </c>
      <c r="F2704" t="s">
        <v>25</v>
      </c>
      <c r="G2704">
        <v>10</v>
      </c>
      <c r="H2704">
        <v>0</v>
      </c>
    </row>
    <row r="2705" spans="1:8" x14ac:dyDescent="0.25">
      <c r="A2705">
        <v>163729</v>
      </c>
      <c r="B2705" t="s">
        <v>1020</v>
      </c>
      <c r="C2705" t="s">
        <v>1021</v>
      </c>
      <c r="D2705" t="s">
        <v>17</v>
      </c>
      <c r="E2705" t="s">
        <v>18</v>
      </c>
      <c r="F2705" t="s">
        <v>35</v>
      </c>
      <c r="G2705">
        <v>10</v>
      </c>
      <c r="H2705">
        <v>0</v>
      </c>
    </row>
    <row r="2706" spans="1:8" x14ac:dyDescent="0.25">
      <c r="A2706">
        <v>163730</v>
      </c>
      <c r="B2706" t="s">
        <v>802</v>
      </c>
      <c r="C2706" t="s">
        <v>803</v>
      </c>
      <c r="D2706" t="s">
        <v>17</v>
      </c>
      <c r="E2706" t="s">
        <v>33</v>
      </c>
      <c r="F2706" t="s">
        <v>95</v>
      </c>
      <c r="G2706">
        <v>10</v>
      </c>
      <c r="H2706">
        <v>0</v>
      </c>
    </row>
    <row r="2707" spans="1:8" x14ac:dyDescent="0.25">
      <c r="A2707">
        <v>163730</v>
      </c>
      <c r="B2707" t="s">
        <v>802</v>
      </c>
      <c r="C2707" t="s">
        <v>803</v>
      </c>
      <c r="D2707" t="s">
        <v>20</v>
      </c>
      <c r="E2707" t="s">
        <v>12</v>
      </c>
      <c r="F2707" t="s">
        <v>27</v>
      </c>
      <c r="G2707">
        <v>10</v>
      </c>
      <c r="H2707">
        <v>0</v>
      </c>
    </row>
    <row r="2708" spans="1:8" x14ac:dyDescent="0.25">
      <c r="A2708">
        <v>163731</v>
      </c>
      <c r="B2708" t="s">
        <v>1353</v>
      </c>
      <c r="C2708" t="s">
        <v>1354</v>
      </c>
      <c r="D2708" t="s">
        <v>11</v>
      </c>
      <c r="E2708" t="s">
        <v>18</v>
      </c>
      <c r="F2708" t="s">
        <v>35</v>
      </c>
      <c r="G2708">
        <v>10</v>
      </c>
      <c r="H2708">
        <v>0</v>
      </c>
    </row>
    <row r="2709" spans="1:8" x14ac:dyDescent="0.25">
      <c r="A2709">
        <v>163731</v>
      </c>
      <c r="B2709" t="s">
        <v>1353</v>
      </c>
      <c r="C2709" t="s">
        <v>1354</v>
      </c>
      <c r="D2709" t="s">
        <v>20</v>
      </c>
      <c r="E2709" t="s">
        <v>33</v>
      </c>
      <c r="F2709" t="s">
        <v>95</v>
      </c>
      <c r="G2709">
        <v>10</v>
      </c>
      <c r="H2709">
        <v>0</v>
      </c>
    </row>
    <row r="2710" spans="1:8" x14ac:dyDescent="0.25">
      <c r="A2710">
        <v>163731</v>
      </c>
      <c r="B2710" t="s">
        <v>1353</v>
      </c>
      <c r="C2710" t="s">
        <v>1354</v>
      </c>
      <c r="D2710" t="s">
        <v>14</v>
      </c>
      <c r="E2710" t="s">
        <v>12</v>
      </c>
      <c r="F2710" t="s">
        <v>27</v>
      </c>
      <c r="G2710">
        <v>10</v>
      </c>
      <c r="H2710">
        <v>0</v>
      </c>
    </row>
    <row r="2711" spans="1:8" x14ac:dyDescent="0.25">
      <c r="A2711">
        <v>163732</v>
      </c>
      <c r="B2711" t="s">
        <v>906</v>
      </c>
      <c r="C2711" t="s">
        <v>286</v>
      </c>
      <c r="D2711" t="s">
        <v>14</v>
      </c>
      <c r="E2711" t="s">
        <v>18</v>
      </c>
      <c r="F2711" t="s">
        <v>35</v>
      </c>
      <c r="G2711">
        <v>10</v>
      </c>
      <c r="H2711">
        <v>0</v>
      </c>
    </row>
    <row r="2712" spans="1:8" x14ac:dyDescent="0.25">
      <c r="A2712">
        <v>163742</v>
      </c>
      <c r="B2712" t="s">
        <v>878</v>
      </c>
      <c r="C2712" t="s">
        <v>879</v>
      </c>
      <c r="D2712" t="s">
        <v>14</v>
      </c>
      <c r="E2712" t="s">
        <v>28</v>
      </c>
      <c r="F2712" t="s">
        <v>29</v>
      </c>
      <c r="G2712">
        <v>10</v>
      </c>
      <c r="H2712">
        <v>0</v>
      </c>
    </row>
    <row r="2713" spans="1:8" x14ac:dyDescent="0.25">
      <c r="A2713">
        <v>163745</v>
      </c>
      <c r="B2713" t="s">
        <v>984</v>
      </c>
      <c r="C2713" t="s">
        <v>985</v>
      </c>
      <c r="D2713" t="s">
        <v>17</v>
      </c>
      <c r="E2713" t="s">
        <v>15</v>
      </c>
      <c r="F2713" t="s">
        <v>69</v>
      </c>
      <c r="G2713">
        <v>10</v>
      </c>
      <c r="H2713">
        <v>0</v>
      </c>
    </row>
    <row r="2714" spans="1:8" x14ac:dyDescent="0.25">
      <c r="A2714">
        <v>163746</v>
      </c>
      <c r="B2714" t="s">
        <v>1277</v>
      </c>
      <c r="C2714" t="s">
        <v>686</v>
      </c>
      <c r="D2714" t="s">
        <v>11</v>
      </c>
      <c r="E2714" t="s">
        <v>18</v>
      </c>
      <c r="F2714" t="s">
        <v>25</v>
      </c>
      <c r="G2714">
        <v>10</v>
      </c>
      <c r="H2714">
        <v>0</v>
      </c>
    </row>
    <row r="2715" spans="1:8" x14ac:dyDescent="0.25">
      <c r="A2715">
        <v>163746</v>
      </c>
      <c r="B2715" t="s">
        <v>1277</v>
      </c>
      <c r="C2715" t="s">
        <v>686</v>
      </c>
      <c r="D2715" t="s">
        <v>14</v>
      </c>
      <c r="E2715" t="s">
        <v>28</v>
      </c>
      <c r="F2715" t="s">
        <v>88</v>
      </c>
      <c r="G2715">
        <v>10</v>
      </c>
      <c r="H2715">
        <v>0</v>
      </c>
    </row>
    <row r="2716" spans="1:8" x14ac:dyDescent="0.25">
      <c r="A2716">
        <v>163746</v>
      </c>
      <c r="B2716" t="s">
        <v>1277</v>
      </c>
      <c r="C2716" t="s">
        <v>686</v>
      </c>
      <c r="D2716" t="s">
        <v>17</v>
      </c>
      <c r="E2716" t="s">
        <v>12</v>
      </c>
      <c r="F2716" t="s">
        <v>70</v>
      </c>
      <c r="G2716">
        <v>10</v>
      </c>
      <c r="H2716">
        <v>0</v>
      </c>
    </row>
    <row r="2717" spans="1:8" x14ac:dyDescent="0.25">
      <c r="A2717">
        <v>163746</v>
      </c>
      <c r="B2717" t="s">
        <v>1277</v>
      </c>
      <c r="C2717" t="s">
        <v>686</v>
      </c>
      <c r="D2717" t="s">
        <v>20</v>
      </c>
      <c r="E2717" t="s">
        <v>15</v>
      </c>
      <c r="F2717" t="s">
        <v>109</v>
      </c>
      <c r="G2717">
        <v>10</v>
      </c>
      <c r="H2717">
        <v>0</v>
      </c>
    </row>
    <row r="2718" spans="1:8" x14ac:dyDescent="0.25">
      <c r="A2718">
        <v>163753</v>
      </c>
      <c r="B2718" t="s">
        <v>467</v>
      </c>
      <c r="C2718" t="s">
        <v>468</v>
      </c>
      <c r="D2718" t="s">
        <v>20</v>
      </c>
      <c r="E2718" t="s">
        <v>18</v>
      </c>
      <c r="F2718" t="s">
        <v>147</v>
      </c>
      <c r="G2718">
        <v>10</v>
      </c>
      <c r="H2718">
        <v>0</v>
      </c>
    </row>
    <row r="2719" spans="1:8" x14ac:dyDescent="0.25">
      <c r="A2719">
        <v>163753</v>
      </c>
      <c r="B2719" t="s">
        <v>467</v>
      </c>
      <c r="C2719" t="s">
        <v>468</v>
      </c>
      <c r="D2719" t="s">
        <v>11</v>
      </c>
      <c r="E2719" t="s">
        <v>21</v>
      </c>
      <c r="F2719" t="s">
        <v>185</v>
      </c>
      <c r="G2719">
        <v>10</v>
      </c>
      <c r="H2719">
        <v>0</v>
      </c>
    </row>
    <row r="2720" spans="1:8" x14ac:dyDescent="0.25">
      <c r="A2720">
        <v>163753</v>
      </c>
      <c r="B2720" t="s">
        <v>467</v>
      </c>
      <c r="C2720" t="s">
        <v>468</v>
      </c>
      <c r="D2720" t="s">
        <v>14</v>
      </c>
      <c r="E2720" t="s">
        <v>12</v>
      </c>
      <c r="F2720" t="s">
        <v>27</v>
      </c>
      <c r="G2720">
        <v>10</v>
      </c>
      <c r="H2720">
        <v>0</v>
      </c>
    </row>
    <row r="2721" spans="1:8" x14ac:dyDescent="0.25">
      <c r="A2721">
        <v>163760</v>
      </c>
      <c r="B2721" t="s">
        <v>732</v>
      </c>
      <c r="C2721" t="s">
        <v>733</v>
      </c>
      <c r="D2721" t="s">
        <v>17</v>
      </c>
      <c r="E2721" t="s">
        <v>33</v>
      </c>
      <c r="F2721" t="s">
        <v>144</v>
      </c>
      <c r="G2721">
        <v>10</v>
      </c>
      <c r="H2721">
        <v>0</v>
      </c>
    </row>
    <row r="2722" spans="1:8" x14ac:dyDescent="0.25">
      <c r="A2722">
        <v>163760</v>
      </c>
      <c r="B2722" t="s">
        <v>732</v>
      </c>
      <c r="C2722" t="s">
        <v>733</v>
      </c>
      <c r="D2722" t="s">
        <v>20</v>
      </c>
      <c r="E2722" t="s">
        <v>15</v>
      </c>
      <c r="F2722" t="s">
        <v>26</v>
      </c>
      <c r="G2722">
        <v>10</v>
      </c>
      <c r="H2722">
        <v>0</v>
      </c>
    </row>
    <row r="2723" spans="1:8" x14ac:dyDescent="0.25">
      <c r="A2723">
        <v>163765</v>
      </c>
      <c r="B2723" t="s">
        <v>502</v>
      </c>
      <c r="C2723" t="s">
        <v>503</v>
      </c>
      <c r="D2723" t="s">
        <v>14</v>
      </c>
      <c r="E2723" t="s">
        <v>21</v>
      </c>
      <c r="F2723" t="s">
        <v>51</v>
      </c>
      <c r="G2723">
        <v>10</v>
      </c>
      <c r="H2723">
        <v>0</v>
      </c>
    </row>
    <row r="2724" spans="1:8" x14ac:dyDescent="0.25">
      <c r="A2724">
        <v>163777</v>
      </c>
      <c r="B2724" t="s">
        <v>1382</v>
      </c>
      <c r="C2724" t="s">
        <v>577</v>
      </c>
      <c r="D2724" t="s">
        <v>17</v>
      </c>
      <c r="E2724" t="s">
        <v>18</v>
      </c>
      <c r="F2724" t="s">
        <v>110</v>
      </c>
      <c r="G2724">
        <v>10</v>
      </c>
      <c r="H2724">
        <v>0</v>
      </c>
    </row>
    <row r="2725" spans="1:8" x14ac:dyDescent="0.25">
      <c r="A2725">
        <v>163777</v>
      </c>
      <c r="B2725" t="s">
        <v>1382</v>
      </c>
      <c r="C2725" t="s">
        <v>577</v>
      </c>
      <c r="D2725" t="s">
        <v>20</v>
      </c>
      <c r="E2725" t="s">
        <v>33</v>
      </c>
      <c r="F2725" t="s">
        <v>324</v>
      </c>
      <c r="G2725">
        <v>10</v>
      </c>
      <c r="H2725">
        <v>0</v>
      </c>
    </row>
    <row r="2726" spans="1:8" x14ac:dyDescent="0.25">
      <c r="A2726">
        <v>163777</v>
      </c>
      <c r="B2726" t="s">
        <v>1382</v>
      </c>
      <c r="C2726" t="s">
        <v>577</v>
      </c>
      <c r="D2726" t="s">
        <v>11</v>
      </c>
      <c r="E2726" t="s">
        <v>12</v>
      </c>
      <c r="F2726" t="s">
        <v>13</v>
      </c>
      <c r="G2726">
        <v>10</v>
      </c>
      <c r="H2726">
        <v>0</v>
      </c>
    </row>
    <row r="2727" spans="1:8" x14ac:dyDescent="0.25">
      <c r="A2727">
        <v>163777</v>
      </c>
      <c r="B2727" t="s">
        <v>1382</v>
      </c>
      <c r="C2727" t="s">
        <v>577</v>
      </c>
      <c r="D2727" t="s">
        <v>14</v>
      </c>
      <c r="E2727" t="s">
        <v>15</v>
      </c>
      <c r="F2727" t="s">
        <v>69</v>
      </c>
      <c r="G2727">
        <v>10</v>
      </c>
      <c r="H2727">
        <v>0</v>
      </c>
    </row>
    <row r="2728" spans="1:8" x14ac:dyDescent="0.25">
      <c r="A2728">
        <v>163784</v>
      </c>
      <c r="B2728" t="s">
        <v>572</v>
      </c>
      <c r="C2728" t="s">
        <v>573</v>
      </c>
      <c r="D2728" t="s">
        <v>14</v>
      </c>
      <c r="E2728" t="s">
        <v>18</v>
      </c>
      <c r="F2728" t="s">
        <v>25</v>
      </c>
      <c r="G2728">
        <v>10</v>
      </c>
      <c r="H2728">
        <v>0</v>
      </c>
    </row>
    <row r="2729" spans="1:8" x14ac:dyDescent="0.25">
      <c r="A2729">
        <v>163784</v>
      </c>
      <c r="B2729" t="s">
        <v>572</v>
      </c>
      <c r="C2729" t="s">
        <v>573</v>
      </c>
      <c r="D2729" t="s">
        <v>20</v>
      </c>
      <c r="E2729" t="s">
        <v>12</v>
      </c>
      <c r="F2729" t="s">
        <v>574</v>
      </c>
      <c r="G2729">
        <v>10</v>
      </c>
      <c r="H2729">
        <v>0</v>
      </c>
    </row>
    <row r="2730" spans="1:8" x14ac:dyDescent="0.25">
      <c r="A2730">
        <v>163790</v>
      </c>
      <c r="B2730" t="s">
        <v>858</v>
      </c>
      <c r="C2730" t="s">
        <v>262</v>
      </c>
      <c r="D2730" t="s">
        <v>17</v>
      </c>
      <c r="E2730" t="s">
        <v>28</v>
      </c>
      <c r="F2730" t="s">
        <v>29</v>
      </c>
      <c r="G2730">
        <v>10</v>
      </c>
      <c r="H2730">
        <v>0</v>
      </c>
    </row>
    <row r="2731" spans="1:8" x14ac:dyDescent="0.25">
      <c r="A2731">
        <v>163790</v>
      </c>
      <c r="B2731" t="s">
        <v>858</v>
      </c>
      <c r="C2731" t="s">
        <v>262</v>
      </c>
      <c r="D2731" t="s">
        <v>11</v>
      </c>
      <c r="E2731" t="s">
        <v>15</v>
      </c>
      <c r="F2731" t="s">
        <v>123</v>
      </c>
      <c r="G2731">
        <v>10</v>
      </c>
      <c r="H2731">
        <v>0</v>
      </c>
    </row>
    <row r="2732" spans="1:8" x14ac:dyDescent="0.25">
      <c r="A2732">
        <v>163797</v>
      </c>
      <c r="B2732" t="s">
        <v>1044</v>
      </c>
      <c r="C2732" t="s">
        <v>238</v>
      </c>
      <c r="D2732" t="s">
        <v>17</v>
      </c>
      <c r="E2732" t="s">
        <v>33</v>
      </c>
      <c r="F2732" t="s">
        <v>95</v>
      </c>
      <c r="G2732">
        <v>10</v>
      </c>
      <c r="H2732">
        <v>0</v>
      </c>
    </row>
    <row r="2733" spans="1:8" x14ac:dyDescent="0.25">
      <c r="A2733">
        <v>163800</v>
      </c>
      <c r="B2733" t="s">
        <v>348</v>
      </c>
      <c r="C2733" t="s">
        <v>349</v>
      </c>
      <c r="D2733" t="s">
        <v>20</v>
      </c>
      <c r="E2733" t="s">
        <v>18</v>
      </c>
      <c r="F2733" t="s">
        <v>46</v>
      </c>
      <c r="G2733">
        <v>10</v>
      </c>
      <c r="H2733">
        <v>0</v>
      </c>
    </row>
    <row r="2734" spans="1:8" x14ac:dyDescent="0.25">
      <c r="A2734">
        <v>163802</v>
      </c>
      <c r="B2734" t="s">
        <v>955</v>
      </c>
      <c r="C2734" t="s">
        <v>94</v>
      </c>
      <c r="D2734" t="s">
        <v>11</v>
      </c>
      <c r="E2734" t="s">
        <v>18</v>
      </c>
      <c r="F2734" t="s">
        <v>19</v>
      </c>
      <c r="G2734">
        <v>10</v>
      </c>
      <c r="H2734">
        <v>0</v>
      </c>
    </row>
    <row r="2735" spans="1:8" x14ac:dyDescent="0.25">
      <c r="A2735">
        <v>163802</v>
      </c>
      <c r="B2735" t="s">
        <v>955</v>
      </c>
      <c r="C2735" t="s">
        <v>94</v>
      </c>
      <c r="D2735" t="s">
        <v>14</v>
      </c>
      <c r="E2735" t="s">
        <v>21</v>
      </c>
      <c r="F2735" t="s">
        <v>157</v>
      </c>
      <c r="G2735">
        <v>10</v>
      </c>
      <c r="H2735">
        <v>0</v>
      </c>
    </row>
    <row r="2736" spans="1:8" x14ac:dyDescent="0.25">
      <c r="A2736">
        <v>163802</v>
      </c>
      <c r="B2736" t="s">
        <v>955</v>
      </c>
      <c r="C2736" t="s">
        <v>94</v>
      </c>
      <c r="D2736" t="s">
        <v>20</v>
      </c>
      <c r="E2736" t="s">
        <v>15</v>
      </c>
      <c r="F2736" t="s">
        <v>69</v>
      </c>
      <c r="G2736">
        <v>10</v>
      </c>
      <c r="H2736">
        <v>0</v>
      </c>
    </row>
    <row r="2737" spans="1:8" x14ac:dyDescent="0.25">
      <c r="A2737">
        <v>163811</v>
      </c>
      <c r="B2737" t="s">
        <v>1060</v>
      </c>
      <c r="C2737" t="s">
        <v>122</v>
      </c>
      <c r="D2737" t="s">
        <v>20</v>
      </c>
      <c r="E2737" t="s">
        <v>18</v>
      </c>
      <c r="F2737" t="s">
        <v>110</v>
      </c>
      <c r="G2737">
        <v>10</v>
      </c>
      <c r="H2737">
        <v>0</v>
      </c>
    </row>
    <row r="2738" spans="1:8" x14ac:dyDescent="0.25">
      <c r="A2738">
        <v>163811</v>
      </c>
      <c r="B2738" t="s">
        <v>1060</v>
      </c>
      <c r="C2738" t="s">
        <v>122</v>
      </c>
      <c r="D2738" t="s">
        <v>17</v>
      </c>
      <c r="E2738" t="s">
        <v>12</v>
      </c>
      <c r="F2738" t="s">
        <v>13</v>
      </c>
      <c r="G2738">
        <v>10</v>
      </c>
      <c r="H2738">
        <v>0</v>
      </c>
    </row>
    <row r="2739" spans="1:8" x14ac:dyDescent="0.25">
      <c r="A2739">
        <v>163838</v>
      </c>
      <c r="B2739" t="s">
        <v>1197</v>
      </c>
      <c r="C2739" t="s">
        <v>382</v>
      </c>
      <c r="D2739" t="s">
        <v>20</v>
      </c>
      <c r="E2739" t="s">
        <v>12</v>
      </c>
      <c r="F2739" t="s">
        <v>27</v>
      </c>
      <c r="G2739">
        <v>10</v>
      </c>
      <c r="H2739">
        <v>0</v>
      </c>
    </row>
    <row r="2740" spans="1:8" x14ac:dyDescent="0.25">
      <c r="A2740">
        <v>163838</v>
      </c>
      <c r="B2740" t="s">
        <v>1197</v>
      </c>
      <c r="C2740" t="s">
        <v>382</v>
      </c>
      <c r="D2740" t="s">
        <v>17</v>
      </c>
      <c r="E2740" t="s">
        <v>15</v>
      </c>
      <c r="F2740" t="s">
        <v>26</v>
      </c>
      <c r="G2740">
        <v>10</v>
      </c>
      <c r="H2740">
        <v>0</v>
      </c>
    </row>
    <row r="2741" spans="1:8" x14ac:dyDescent="0.25">
      <c r="A2741">
        <v>163848</v>
      </c>
      <c r="B2741" t="s">
        <v>741</v>
      </c>
      <c r="C2741" t="s">
        <v>742</v>
      </c>
      <c r="D2741" t="s">
        <v>14</v>
      </c>
      <c r="E2741" t="s">
        <v>18</v>
      </c>
      <c r="F2741" t="s">
        <v>110</v>
      </c>
      <c r="G2741">
        <v>10</v>
      </c>
      <c r="H2741">
        <v>0</v>
      </c>
    </row>
    <row r="2742" spans="1:8" x14ac:dyDescent="0.25">
      <c r="A2742">
        <v>163848</v>
      </c>
      <c r="B2742" t="s">
        <v>741</v>
      </c>
      <c r="C2742" t="s">
        <v>742</v>
      </c>
      <c r="D2742" t="s">
        <v>17</v>
      </c>
      <c r="E2742" t="s">
        <v>12</v>
      </c>
      <c r="F2742" t="s">
        <v>13</v>
      </c>
      <c r="G2742">
        <v>10</v>
      </c>
      <c r="H2742">
        <v>0</v>
      </c>
    </row>
    <row r="2743" spans="1:8" x14ac:dyDescent="0.25">
      <c r="A2743">
        <v>163854</v>
      </c>
      <c r="B2743" t="s">
        <v>974</v>
      </c>
      <c r="C2743" t="s">
        <v>665</v>
      </c>
      <c r="D2743" t="s">
        <v>11</v>
      </c>
      <c r="E2743" t="s">
        <v>18</v>
      </c>
      <c r="F2743" t="s">
        <v>25</v>
      </c>
      <c r="G2743">
        <v>10</v>
      </c>
      <c r="H2743">
        <v>0</v>
      </c>
    </row>
    <row r="2744" spans="1:8" x14ac:dyDescent="0.25">
      <c r="A2744">
        <v>163854</v>
      </c>
      <c r="B2744" t="s">
        <v>974</v>
      </c>
      <c r="C2744" t="s">
        <v>665</v>
      </c>
      <c r="D2744" t="s">
        <v>20</v>
      </c>
      <c r="E2744" t="s">
        <v>12</v>
      </c>
      <c r="F2744" t="s">
        <v>165</v>
      </c>
      <c r="G2744">
        <v>10</v>
      </c>
      <c r="H2744">
        <v>0</v>
      </c>
    </row>
    <row r="2745" spans="1:8" x14ac:dyDescent="0.25">
      <c r="A2745">
        <v>163855</v>
      </c>
      <c r="B2745" t="s">
        <v>695</v>
      </c>
      <c r="C2745" t="s">
        <v>696</v>
      </c>
      <c r="D2745" t="s">
        <v>11</v>
      </c>
      <c r="E2745" t="s">
        <v>18</v>
      </c>
      <c r="F2745" t="s">
        <v>84</v>
      </c>
      <c r="G2745">
        <v>10</v>
      </c>
      <c r="H2745">
        <v>0</v>
      </c>
    </row>
    <row r="2746" spans="1:8" x14ac:dyDescent="0.25">
      <c r="A2746">
        <v>163855</v>
      </c>
      <c r="B2746" t="s">
        <v>695</v>
      </c>
      <c r="C2746" t="s">
        <v>696</v>
      </c>
      <c r="D2746" t="s">
        <v>20</v>
      </c>
      <c r="E2746" t="s">
        <v>15</v>
      </c>
      <c r="F2746" t="s">
        <v>69</v>
      </c>
      <c r="G2746">
        <v>10</v>
      </c>
      <c r="H2746">
        <v>0</v>
      </c>
    </row>
    <row r="2747" spans="1:8" x14ac:dyDescent="0.25">
      <c r="A2747">
        <v>163869</v>
      </c>
      <c r="B2747" t="s">
        <v>412</v>
      </c>
      <c r="C2747" t="s">
        <v>413</v>
      </c>
      <c r="D2747" t="s">
        <v>17</v>
      </c>
      <c r="E2747" t="s">
        <v>33</v>
      </c>
      <c r="F2747" t="s">
        <v>95</v>
      </c>
      <c r="G2747">
        <v>10</v>
      </c>
      <c r="H2747">
        <v>0</v>
      </c>
    </row>
    <row r="2748" spans="1:8" x14ac:dyDescent="0.25">
      <c r="A2748">
        <v>163870</v>
      </c>
      <c r="B2748" t="s">
        <v>713</v>
      </c>
      <c r="C2748" t="s">
        <v>577</v>
      </c>
      <c r="D2748" t="s">
        <v>17</v>
      </c>
      <c r="E2748" t="s">
        <v>28</v>
      </c>
      <c r="F2748" t="s">
        <v>29</v>
      </c>
      <c r="G2748">
        <v>10</v>
      </c>
      <c r="H2748">
        <v>0</v>
      </c>
    </row>
    <row r="2749" spans="1:8" x14ac:dyDescent="0.25">
      <c r="A2749">
        <v>163889</v>
      </c>
      <c r="B2749" t="s">
        <v>508</v>
      </c>
      <c r="C2749" t="s">
        <v>509</v>
      </c>
      <c r="D2749" t="s">
        <v>14</v>
      </c>
      <c r="E2749" t="s">
        <v>12</v>
      </c>
      <c r="F2749" t="s">
        <v>13</v>
      </c>
      <c r="G2749">
        <v>10</v>
      </c>
      <c r="H2749">
        <v>0</v>
      </c>
    </row>
    <row r="2750" spans="1:8" x14ac:dyDescent="0.25">
      <c r="A2750">
        <v>163900</v>
      </c>
      <c r="B2750" t="s">
        <v>547</v>
      </c>
      <c r="C2750" t="s">
        <v>548</v>
      </c>
      <c r="D2750" t="s">
        <v>20</v>
      </c>
      <c r="E2750" t="s">
        <v>18</v>
      </c>
      <c r="F2750" t="s">
        <v>147</v>
      </c>
      <c r="G2750">
        <v>10</v>
      </c>
      <c r="H2750">
        <v>0</v>
      </c>
    </row>
    <row r="2751" spans="1:8" x14ac:dyDescent="0.25">
      <c r="A2751">
        <v>163900</v>
      </c>
      <c r="B2751" t="s">
        <v>547</v>
      </c>
      <c r="C2751" t="s">
        <v>548</v>
      </c>
      <c r="D2751" t="s">
        <v>17</v>
      </c>
      <c r="E2751" t="s">
        <v>21</v>
      </c>
      <c r="F2751" t="s">
        <v>157</v>
      </c>
      <c r="G2751">
        <v>10</v>
      </c>
      <c r="H2751">
        <v>0</v>
      </c>
    </row>
    <row r="2752" spans="1:8" x14ac:dyDescent="0.25">
      <c r="A2752">
        <v>163902</v>
      </c>
      <c r="B2752" t="s">
        <v>657</v>
      </c>
      <c r="C2752" t="s">
        <v>658</v>
      </c>
      <c r="D2752" t="s">
        <v>14</v>
      </c>
      <c r="E2752" t="s">
        <v>18</v>
      </c>
      <c r="F2752" t="s">
        <v>132</v>
      </c>
      <c r="G2752">
        <v>10</v>
      </c>
      <c r="H2752">
        <v>0</v>
      </c>
    </row>
    <row r="2753" spans="1:8" x14ac:dyDescent="0.25">
      <c r="A2753">
        <v>163904</v>
      </c>
      <c r="B2753" t="s">
        <v>335</v>
      </c>
      <c r="C2753" t="s">
        <v>336</v>
      </c>
      <c r="D2753" t="s">
        <v>11</v>
      </c>
      <c r="E2753" t="s">
        <v>18</v>
      </c>
      <c r="F2753" t="s">
        <v>110</v>
      </c>
      <c r="G2753">
        <v>10</v>
      </c>
      <c r="H2753">
        <v>0</v>
      </c>
    </row>
    <row r="2754" spans="1:8" x14ac:dyDescent="0.25">
      <c r="A2754">
        <v>163904</v>
      </c>
      <c r="B2754" t="s">
        <v>335</v>
      </c>
      <c r="C2754" t="s">
        <v>336</v>
      </c>
      <c r="D2754" t="s">
        <v>14</v>
      </c>
      <c r="E2754" t="s">
        <v>33</v>
      </c>
      <c r="F2754" t="s">
        <v>68</v>
      </c>
      <c r="G2754">
        <v>10</v>
      </c>
      <c r="H2754">
        <v>0</v>
      </c>
    </row>
    <row r="2755" spans="1:8" x14ac:dyDescent="0.25">
      <c r="A2755">
        <v>163904</v>
      </c>
      <c r="B2755" t="s">
        <v>335</v>
      </c>
      <c r="C2755" t="s">
        <v>336</v>
      </c>
      <c r="D2755" t="s">
        <v>20</v>
      </c>
      <c r="E2755" t="s">
        <v>12</v>
      </c>
      <c r="F2755" t="s">
        <v>27</v>
      </c>
      <c r="G2755">
        <v>10</v>
      </c>
      <c r="H2755">
        <v>0</v>
      </c>
    </row>
    <row r="2756" spans="1:8" x14ac:dyDescent="0.25">
      <c r="A2756">
        <v>163909</v>
      </c>
      <c r="B2756" t="s">
        <v>1030</v>
      </c>
      <c r="C2756" t="s">
        <v>1031</v>
      </c>
      <c r="D2756" t="s">
        <v>14</v>
      </c>
      <c r="E2756" t="s">
        <v>18</v>
      </c>
      <c r="F2756" t="s">
        <v>34</v>
      </c>
      <c r="G2756">
        <v>10</v>
      </c>
      <c r="H2756">
        <v>0</v>
      </c>
    </row>
    <row r="2757" spans="1:8" x14ac:dyDescent="0.25">
      <c r="A2757">
        <v>163910</v>
      </c>
      <c r="B2757" t="s">
        <v>555</v>
      </c>
      <c r="C2757" t="s">
        <v>556</v>
      </c>
      <c r="D2757" t="s">
        <v>20</v>
      </c>
      <c r="E2757" t="s">
        <v>12</v>
      </c>
      <c r="F2757" t="s">
        <v>54</v>
      </c>
      <c r="G2757">
        <v>10</v>
      </c>
      <c r="H2757">
        <v>0</v>
      </c>
    </row>
    <row r="2758" spans="1:8" x14ac:dyDescent="0.25">
      <c r="A2758">
        <v>163920</v>
      </c>
      <c r="B2758" t="s">
        <v>774</v>
      </c>
      <c r="C2758" t="s">
        <v>775</v>
      </c>
      <c r="D2758" t="s">
        <v>20</v>
      </c>
      <c r="E2758" t="s">
        <v>28</v>
      </c>
      <c r="F2758" t="s">
        <v>29</v>
      </c>
      <c r="G2758">
        <v>10</v>
      </c>
      <c r="H2758">
        <v>0</v>
      </c>
    </row>
    <row r="2759" spans="1:8" x14ac:dyDescent="0.25">
      <c r="A2759">
        <v>163920</v>
      </c>
      <c r="B2759" t="s">
        <v>774</v>
      </c>
      <c r="C2759" t="s">
        <v>775</v>
      </c>
      <c r="D2759" t="s">
        <v>11</v>
      </c>
      <c r="E2759" t="s">
        <v>59</v>
      </c>
      <c r="F2759" t="s">
        <v>60</v>
      </c>
      <c r="G2759">
        <v>10</v>
      </c>
      <c r="H2759">
        <v>0</v>
      </c>
    </row>
    <row r="2760" spans="1:8" x14ac:dyDescent="0.25">
      <c r="A2760">
        <v>163920</v>
      </c>
      <c r="B2760" t="s">
        <v>774</v>
      </c>
      <c r="C2760" t="s">
        <v>775</v>
      </c>
      <c r="D2760" t="s">
        <v>14</v>
      </c>
      <c r="E2760" t="s">
        <v>44</v>
      </c>
      <c r="F2760" t="s">
        <v>776</v>
      </c>
      <c r="G2760">
        <v>10</v>
      </c>
      <c r="H2760">
        <v>0</v>
      </c>
    </row>
    <row r="2761" spans="1:8" x14ac:dyDescent="0.25">
      <c r="A2761">
        <v>163921</v>
      </c>
      <c r="B2761" t="s">
        <v>1441</v>
      </c>
      <c r="C2761" t="s">
        <v>1096</v>
      </c>
      <c r="D2761" t="s">
        <v>17</v>
      </c>
      <c r="E2761" t="s">
        <v>12</v>
      </c>
      <c r="F2761" t="s">
        <v>27</v>
      </c>
      <c r="G2761">
        <v>10</v>
      </c>
      <c r="H2761">
        <v>0</v>
      </c>
    </row>
    <row r="2762" spans="1:8" x14ac:dyDescent="0.25">
      <c r="A2762">
        <v>163922</v>
      </c>
      <c r="B2762" t="s">
        <v>1016</v>
      </c>
      <c r="C2762" t="s">
        <v>1017</v>
      </c>
      <c r="D2762" t="s">
        <v>17</v>
      </c>
      <c r="E2762" t="s">
        <v>21</v>
      </c>
      <c r="F2762" t="s">
        <v>51</v>
      </c>
      <c r="G2762">
        <v>10</v>
      </c>
      <c r="H2762">
        <v>0</v>
      </c>
    </row>
    <row r="2763" spans="1:8" x14ac:dyDescent="0.25">
      <c r="A2763">
        <v>163922</v>
      </c>
      <c r="B2763" t="s">
        <v>1016</v>
      </c>
      <c r="C2763" t="s">
        <v>1017</v>
      </c>
      <c r="D2763" t="s">
        <v>20</v>
      </c>
      <c r="E2763" t="s">
        <v>12</v>
      </c>
      <c r="F2763" t="s">
        <v>273</v>
      </c>
      <c r="G2763">
        <v>10</v>
      </c>
      <c r="H2763">
        <v>0</v>
      </c>
    </row>
    <row r="2764" spans="1:8" x14ac:dyDescent="0.25">
      <c r="A2764">
        <v>163922</v>
      </c>
      <c r="B2764" t="s">
        <v>1016</v>
      </c>
      <c r="C2764" t="s">
        <v>1017</v>
      </c>
      <c r="D2764" t="s">
        <v>11</v>
      </c>
      <c r="E2764" t="s">
        <v>15</v>
      </c>
      <c r="F2764" t="s">
        <v>26</v>
      </c>
      <c r="G2764">
        <v>10</v>
      </c>
      <c r="H2764">
        <v>0</v>
      </c>
    </row>
    <row r="2765" spans="1:8" x14ac:dyDescent="0.25">
      <c r="A2765">
        <v>163929</v>
      </c>
      <c r="B2765" t="s">
        <v>539</v>
      </c>
      <c r="C2765" t="s">
        <v>540</v>
      </c>
      <c r="D2765" t="s">
        <v>14</v>
      </c>
      <c r="E2765" t="s">
        <v>18</v>
      </c>
      <c r="F2765" t="s">
        <v>25</v>
      </c>
      <c r="G2765">
        <v>10</v>
      </c>
      <c r="H2765">
        <v>0</v>
      </c>
    </row>
    <row r="2766" spans="1:8" x14ac:dyDescent="0.25">
      <c r="A2766">
        <v>163930</v>
      </c>
      <c r="B2766" t="s">
        <v>514</v>
      </c>
      <c r="C2766" t="s">
        <v>196</v>
      </c>
      <c r="D2766" t="s">
        <v>11</v>
      </c>
      <c r="E2766" t="s">
        <v>18</v>
      </c>
      <c r="F2766" t="s">
        <v>98</v>
      </c>
      <c r="G2766">
        <v>10</v>
      </c>
      <c r="H2766">
        <v>0</v>
      </c>
    </row>
    <row r="2767" spans="1:8" x14ac:dyDescent="0.25">
      <c r="A2767">
        <v>163930</v>
      </c>
      <c r="B2767" t="s">
        <v>514</v>
      </c>
      <c r="C2767" t="s">
        <v>196</v>
      </c>
      <c r="D2767" t="s">
        <v>17</v>
      </c>
      <c r="E2767" t="s">
        <v>21</v>
      </c>
      <c r="F2767" t="s">
        <v>51</v>
      </c>
      <c r="G2767">
        <v>10</v>
      </c>
      <c r="H2767">
        <v>0</v>
      </c>
    </row>
    <row r="2768" spans="1:8" x14ac:dyDescent="0.25">
      <c r="A2768">
        <v>163932</v>
      </c>
      <c r="B2768" t="s">
        <v>843</v>
      </c>
      <c r="C2768" t="s">
        <v>844</v>
      </c>
      <c r="D2768" t="s">
        <v>14</v>
      </c>
      <c r="E2768" t="s">
        <v>18</v>
      </c>
      <c r="F2768" t="s">
        <v>110</v>
      </c>
      <c r="G2768">
        <v>10</v>
      </c>
      <c r="H2768">
        <v>0</v>
      </c>
    </row>
    <row r="2769" spans="1:8" x14ac:dyDescent="0.25">
      <c r="A2769">
        <v>163932</v>
      </c>
      <c r="B2769" t="s">
        <v>843</v>
      </c>
      <c r="C2769" t="s">
        <v>844</v>
      </c>
      <c r="D2769" t="s">
        <v>11</v>
      </c>
      <c r="E2769" t="s">
        <v>28</v>
      </c>
      <c r="F2769" t="s">
        <v>29</v>
      </c>
      <c r="G2769">
        <v>10</v>
      </c>
      <c r="H2769">
        <v>0</v>
      </c>
    </row>
    <row r="2770" spans="1:8" x14ac:dyDescent="0.25">
      <c r="A2770">
        <v>163934</v>
      </c>
      <c r="B2770" t="s">
        <v>1138</v>
      </c>
      <c r="C2770" t="s">
        <v>1139</v>
      </c>
      <c r="D2770" t="s">
        <v>20</v>
      </c>
      <c r="E2770" t="s">
        <v>12</v>
      </c>
      <c r="F2770" t="s">
        <v>54</v>
      </c>
      <c r="G2770">
        <v>10</v>
      </c>
      <c r="H2770">
        <v>0</v>
      </c>
    </row>
    <row r="2771" spans="1:8" x14ac:dyDescent="0.25">
      <c r="A2771">
        <v>163939</v>
      </c>
      <c r="B2771" t="s">
        <v>1047</v>
      </c>
      <c r="C2771" t="s">
        <v>1048</v>
      </c>
      <c r="D2771" t="s">
        <v>11</v>
      </c>
      <c r="E2771" t="s">
        <v>12</v>
      </c>
      <c r="F2771" t="s">
        <v>165</v>
      </c>
      <c r="G2771">
        <v>10</v>
      </c>
      <c r="H2771">
        <v>0</v>
      </c>
    </row>
    <row r="2772" spans="1:8" x14ac:dyDescent="0.25">
      <c r="A2772">
        <v>163939</v>
      </c>
      <c r="B2772" t="s">
        <v>1047</v>
      </c>
      <c r="C2772" t="s">
        <v>1048</v>
      </c>
      <c r="D2772" t="s">
        <v>20</v>
      </c>
      <c r="E2772" t="s">
        <v>15</v>
      </c>
      <c r="F2772" t="s">
        <v>69</v>
      </c>
      <c r="G2772">
        <v>10</v>
      </c>
      <c r="H2772">
        <v>0</v>
      </c>
    </row>
    <row r="2773" spans="1:8" x14ac:dyDescent="0.25">
      <c r="A2773">
        <v>163945</v>
      </c>
      <c r="B2773" t="s">
        <v>1022</v>
      </c>
      <c r="C2773" t="s">
        <v>1023</v>
      </c>
      <c r="D2773" t="s">
        <v>11</v>
      </c>
      <c r="E2773" t="s">
        <v>18</v>
      </c>
      <c r="F2773" t="s">
        <v>147</v>
      </c>
      <c r="G2773">
        <v>10</v>
      </c>
      <c r="H2773">
        <v>0</v>
      </c>
    </row>
    <row r="2774" spans="1:8" x14ac:dyDescent="0.25">
      <c r="A2774">
        <v>163956</v>
      </c>
      <c r="B2774" t="s">
        <v>621</v>
      </c>
      <c r="C2774" t="s">
        <v>622</v>
      </c>
      <c r="D2774" t="s">
        <v>11</v>
      </c>
      <c r="E2774" t="s">
        <v>21</v>
      </c>
      <c r="F2774" t="s">
        <v>157</v>
      </c>
      <c r="G2774">
        <v>10</v>
      </c>
      <c r="H2774">
        <v>0</v>
      </c>
    </row>
    <row r="2775" spans="1:8" x14ac:dyDescent="0.25">
      <c r="A2775">
        <v>163956</v>
      </c>
      <c r="B2775" t="s">
        <v>621</v>
      </c>
      <c r="C2775" t="s">
        <v>622</v>
      </c>
      <c r="D2775" t="s">
        <v>20</v>
      </c>
      <c r="E2775" t="s">
        <v>12</v>
      </c>
      <c r="F2775" t="s">
        <v>135</v>
      </c>
      <c r="G2775">
        <v>10</v>
      </c>
      <c r="H2775">
        <v>0</v>
      </c>
    </row>
    <row r="2776" spans="1:8" x14ac:dyDescent="0.25">
      <c r="A2776">
        <v>163956</v>
      </c>
      <c r="B2776" t="s">
        <v>621</v>
      </c>
      <c r="C2776" t="s">
        <v>622</v>
      </c>
      <c r="D2776" t="s">
        <v>14</v>
      </c>
      <c r="E2776" t="s">
        <v>15</v>
      </c>
      <c r="F2776" t="s">
        <v>26</v>
      </c>
      <c r="G2776">
        <v>10</v>
      </c>
      <c r="H2776">
        <v>0</v>
      </c>
    </row>
    <row r="2777" spans="1:8" x14ac:dyDescent="0.25">
      <c r="A2777">
        <v>163973</v>
      </c>
      <c r="B2777" t="s">
        <v>356</v>
      </c>
      <c r="C2777" t="s">
        <v>357</v>
      </c>
      <c r="D2777" t="s">
        <v>14</v>
      </c>
      <c r="E2777" t="s">
        <v>18</v>
      </c>
      <c r="F2777" t="s">
        <v>35</v>
      </c>
      <c r="G2777">
        <v>10</v>
      </c>
      <c r="H2777">
        <v>0</v>
      </c>
    </row>
    <row r="2778" spans="1:8" x14ac:dyDescent="0.25">
      <c r="A2778">
        <v>163973</v>
      </c>
      <c r="B2778" t="s">
        <v>356</v>
      </c>
      <c r="C2778" t="s">
        <v>357</v>
      </c>
      <c r="D2778" t="s">
        <v>11</v>
      </c>
      <c r="E2778" t="s">
        <v>28</v>
      </c>
      <c r="F2778" t="s">
        <v>29</v>
      </c>
      <c r="G2778">
        <v>10</v>
      </c>
      <c r="H2778">
        <v>0</v>
      </c>
    </row>
    <row r="2779" spans="1:8" x14ac:dyDescent="0.25">
      <c r="A2779">
        <v>163977</v>
      </c>
      <c r="B2779" t="s">
        <v>872</v>
      </c>
      <c r="C2779" t="s">
        <v>873</v>
      </c>
      <c r="D2779" t="s">
        <v>20</v>
      </c>
      <c r="E2779" t="s">
        <v>18</v>
      </c>
      <c r="F2779" t="s">
        <v>84</v>
      </c>
      <c r="G2779">
        <v>10</v>
      </c>
      <c r="H2779">
        <v>0</v>
      </c>
    </row>
    <row r="2780" spans="1:8" x14ac:dyDescent="0.25">
      <c r="A2780">
        <v>163977</v>
      </c>
      <c r="B2780" t="s">
        <v>872</v>
      </c>
      <c r="C2780" t="s">
        <v>873</v>
      </c>
      <c r="D2780" t="s">
        <v>11</v>
      </c>
      <c r="E2780" t="s">
        <v>21</v>
      </c>
      <c r="F2780" t="s">
        <v>22</v>
      </c>
      <c r="G2780">
        <v>10</v>
      </c>
      <c r="H2780">
        <v>0</v>
      </c>
    </row>
    <row r="2781" spans="1:8" x14ac:dyDescent="0.25">
      <c r="A2781">
        <v>163977</v>
      </c>
      <c r="B2781" t="s">
        <v>872</v>
      </c>
      <c r="C2781" t="s">
        <v>873</v>
      </c>
      <c r="D2781" t="s">
        <v>14</v>
      </c>
      <c r="E2781" t="s">
        <v>59</v>
      </c>
      <c r="F2781" t="s">
        <v>60</v>
      </c>
      <c r="G2781">
        <v>10</v>
      </c>
      <c r="H2781">
        <v>0</v>
      </c>
    </row>
    <row r="2782" spans="1:8" x14ac:dyDescent="0.25">
      <c r="A2782">
        <v>163986</v>
      </c>
      <c r="B2782" t="s">
        <v>566</v>
      </c>
      <c r="C2782" t="s">
        <v>567</v>
      </c>
      <c r="D2782" t="s">
        <v>14</v>
      </c>
      <c r="E2782" t="s">
        <v>12</v>
      </c>
      <c r="F2782" t="s">
        <v>13</v>
      </c>
      <c r="G2782">
        <v>10</v>
      </c>
      <c r="H2782">
        <v>0</v>
      </c>
    </row>
    <row r="2783" spans="1:8" x14ac:dyDescent="0.25">
      <c r="A2783">
        <v>163994</v>
      </c>
      <c r="B2783" t="s">
        <v>1054</v>
      </c>
      <c r="C2783" t="s">
        <v>1055</v>
      </c>
      <c r="D2783" t="s">
        <v>17</v>
      </c>
      <c r="E2783" t="s">
        <v>18</v>
      </c>
      <c r="F2783" t="s">
        <v>84</v>
      </c>
      <c r="G2783">
        <v>10</v>
      </c>
      <c r="H2783">
        <v>0</v>
      </c>
    </row>
    <row r="2784" spans="1:8" x14ac:dyDescent="0.25">
      <c r="A2784">
        <v>163994</v>
      </c>
      <c r="B2784" t="s">
        <v>1054</v>
      </c>
      <c r="C2784" t="s">
        <v>1055</v>
      </c>
      <c r="D2784" t="s">
        <v>11</v>
      </c>
      <c r="E2784" t="s">
        <v>21</v>
      </c>
      <c r="F2784" t="s">
        <v>51</v>
      </c>
      <c r="G2784">
        <v>10</v>
      </c>
      <c r="H2784">
        <v>0</v>
      </c>
    </row>
    <row r="2785" spans="1:8" x14ac:dyDescent="0.25">
      <c r="A2785">
        <v>163994</v>
      </c>
      <c r="B2785" t="s">
        <v>1054</v>
      </c>
      <c r="C2785" t="s">
        <v>1055</v>
      </c>
      <c r="D2785" t="s">
        <v>14</v>
      </c>
      <c r="E2785" t="s">
        <v>12</v>
      </c>
      <c r="F2785" t="s">
        <v>13</v>
      </c>
      <c r="G2785">
        <v>10</v>
      </c>
      <c r="H2785">
        <v>0</v>
      </c>
    </row>
    <row r="2786" spans="1:8" x14ac:dyDescent="0.25">
      <c r="A2786">
        <v>163995</v>
      </c>
      <c r="B2786" t="s">
        <v>651</v>
      </c>
      <c r="C2786" t="s">
        <v>652</v>
      </c>
      <c r="D2786" t="s">
        <v>20</v>
      </c>
      <c r="E2786" t="s">
        <v>18</v>
      </c>
      <c r="F2786" t="s">
        <v>25</v>
      </c>
      <c r="G2786">
        <v>10</v>
      </c>
      <c r="H2786">
        <v>0</v>
      </c>
    </row>
    <row r="2787" spans="1:8" x14ac:dyDescent="0.25">
      <c r="A2787">
        <v>164002</v>
      </c>
      <c r="B2787" t="s">
        <v>615</v>
      </c>
      <c r="C2787" t="s">
        <v>616</v>
      </c>
      <c r="D2787" t="s">
        <v>17</v>
      </c>
      <c r="E2787" t="s">
        <v>12</v>
      </c>
      <c r="F2787" t="s">
        <v>13</v>
      </c>
      <c r="G2787">
        <v>10</v>
      </c>
      <c r="H2787">
        <v>0</v>
      </c>
    </row>
    <row r="2788" spans="1:8" x14ac:dyDescent="0.25">
      <c r="A2788">
        <v>164004</v>
      </c>
      <c r="B2788" t="s">
        <v>494</v>
      </c>
      <c r="C2788" t="s">
        <v>495</v>
      </c>
      <c r="D2788" t="s">
        <v>11</v>
      </c>
      <c r="E2788" t="s">
        <v>12</v>
      </c>
      <c r="F2788" t="s">
        <v>83</v>
      </c>
      <c r="G2788">
        <v>10</v>
      </c>
      <c r="H2788">
        <v>0</v>
      </c>
    </row>
    <row r="2789" spans="1:8" x14ac:dyDescent="0.25">
      <c r="A2789">
        <v>164027</v>
      </c>
      <c r="B2789" t="s">
        <v>1302</v>
      </c>
      <c r="C2789" t="s">
        <v>217</v>
      </c>
      <c r="D2789" t="s">
        <v>11</v>
      </c>
      <c r="E2789" t="s">
        <v>18</v>
      </c>
      <c r="F2789" t="s">
        <v>25</v>
      </c>
      <c r="G2789">
        <v>10</v>
      </c>
      <c r="H2789">
        <v>0</v>
      </c>
    </row>
    <row r="2790" spans="1:8" x14ac:dyDescent="0.25">
      <c r="A2790">
        <v>164027</v>
      </c>
      <c r="B2790" t="s">
        <v>1302</v>
      </c>
      <c r="C2790" t="s">
        <v>217</v>
      </c>
      <c r="D2790" t="s">
        <v>17</v>
      </c>
      <c r="E2790" t="s">
        <v>28</v>
      </c>
      <c r="F2790" t="s">
        <v>88</v>
      </c>
      <c r="G2790">
        <v>10</v>
      </c>
      <c r="H2790">
        <v>0</v>
      </c>
    </row>
    <row r="2791" spans="1:8" x14ac:dyDescent="0.25">
      <c r="A2791">
        <v>164027</v>
      </c>
      <c r="B2791" t="s">
        <v>1302</v>
      </c>
      <c r="C2791" t="s">
        <v>217</v>
      </c>
      <c r="D2791" t="s">
        <v>20</v>
      </c>
      <c r="E2791" t="s">
        <v>12</v>
      </c>
      <c r="F2791" t="s">
        <v>54</v>
      </c>
      <c r="G2791">
        <v>10</v>
      </c>
      <c r="H2791">
        <v>0</v>
      </c>
    </row>
    <row r="2792" spans="1:8" x14ac:dyDescent="0.25">
      <c r="A2792">
        <v>164027</v>
      </c>
      <c r="B2792" t="s">
        <v>1302</v>
      </c>
      <c r="C2792" t="s">
        <v>217</v>
      </c>
      <c r="D2792" t="s">
        <v>14</v>
      </c>
      <c r="E2792" t="s">
        <v>15</v>
      </c>
      <c r="F2792" t="s">
        <v>69</v>
      </c>
      <c r="G2792">
        <v>10</v>
      </c>
      <c r="H2792">
        <v>0</v>
      </c>
    </row>
    <row r="2793" spans="1:8" x14ac:dyDescent="0.25">
      <c r="A2793">
        <v>164031</v>
      </c>
      <c r="B2793" t="s">
        <v>506</v>
      </c>
      <c r="C2793" t="s">
        <v>507</v>
      </c>
      <c r="D2793" t="s">
        <v>14</v>
      </c>
      <c r="E2793" t="s">
        <v>18</v>
      </c>
      <c r="F2793" t="s">
        <v>84</v>
      </c>
      <c r="G2793">
        <v>10</v>
      </c>
      <c r="H2793">
        <v>0</v>
      </c>
    </row>
    <row r="2794" spans="1:8" x14ac:dyDescent="0.25">
      <c r="A2794">
        <v>164043</v>
      </c>
      <c r="B2794" t="s">
        <v>403</v>
      </c>
      <c r="C2794" t="s">
        <v>404</v>
      </c>
      <c r="D2794" t="s">
        <v>20</v>
      </c>
      <c r="E2794" t="s">
        <v>21</v>
      </c>
      <c r="F2794" t="s">
        <v>157</v>
      </c>
      <c r="G2794">
        <v>10</v>
      </c>
      <c r="H2794">
        <v>0</v>
      </c>
    </row>
    <row r="2795" spans="1:8" x14ac:dyDescent="0.25">
      <c r="A2795">
        <v>164043</v>
      </c>
      <c r="B2795" t="s">
        <v>403</v>
      </c>
      <c r="C2795" t="s">
        <v>404</v>
      </c>
      <c r="D2795" t="s">
        <v>17</v>
      </c>
      <c r="E2795" t="s">
        <v>12</v>
      </c>
      <c r="F2795" t="s">
        <v>27</v>
      </c>
      <c r="G2795">
        <v>10</v>
      </c>
      <c r="H2795">
        <v>0</v>
      </c>
    </row>
    <row r="2796" spans="1:8" x14ac:dyDescent="0.25">
      <c r="A2796">
        <v>164050</v>
      </c>
      <c r="B2796" t="s">
        <v>1073</v>
      </c>
      <c r="C2796" t="s">
        <v>1074</v>
      </c>
      <c r="D2796" t="s">
        <v>11</v>
      </c>
      <c r="E2796" t="s">
        <v>18</v>
      </c>
      <c r="F2796" t="s">
        <v>25</v>
      </c>
      <c r="G2796">
        <v>10</v>
      </c>
      <c r="H2796">
        <v>0</v>
      </c>
    </row>
    <row r="2797" spans="1:8" x14ac:dyDescent="0.25">
      <c r="A2797">
        <v>164050</v>
      </c>
      <c r="B2797" t="s">
        <v>1073</v>
      </c>
      <c r="C2797" t="s">
        <v>1074</v>
      </c>
      <c r="D2797" t="s">
        <v>14</v>
      </c>
      <c r="E2797" t="s">
        <v>15</v>
      </c>
      <c r="F2797" t="s">
        <v>188</v>
      </c>
      <c r="G2797">
        <v>10</v>
      </c>
      <c r="H2797">
        <v>0</v>
      </c>
    </row>
    <row r="2798" spans="1:8" x14ac:dyDescent="0.25">
      <c r="A2798">
        <v>164052</v>
      </c>
      <c r="B2798" t="s">
        <v>1199</v>
      </c>
      <c r="C2798" t="s">
        <v>1200</v>
      </c>
      <c r="D2798" t="s">
        <v>11</v>
      </c>
      <c r="E2798" t="s">
        <v>18</v>
      </c>
      <c r="F2798" t="s">
        <v>35</v>
      </c>
      <c r="G2798">
        <v>10</v>
      </c>
      <c r="H2798">
        <v>0</v>
      </c>
    </row>
    <row r="2799" spans="1:8" x14ac:dyDescent="0.25">
      <c r="A2799">
        <v>164052</v>
      </c>
      <c r="B2799" t="s">
        <v>1199</v>
      </c>
      <c r="C2799" t="s">
        <v>1200</v>
      </c>
      <c r="D2799" t="s">
        <v>20</v>
      </c>
      <c r="E2799" t="s">
        <v>21</v>
      </c>
      <c r="F2799" t="s">
        <v>22</v>
      </c>
      <c r="G2799">
        <v>10</v>
      </c>
      <c r="H2799">
        <v>0</v>
      </c>
    </row>
    <row r="2800" spans="1:8" x14ac:dyDescent="0.25">
      <c r="A2800">
        <v>164052</v>
      </c>
      <c r="B2800" t="s">
        <v>1199</v>
      </c>
      <c r="C2800" t="s">
        <v>1200</v>
      </c>
      <c r="D2800" t="s">
        <v>17</v>
      </c>
      <c r="E2800" t="s">
        <v>12</v>
      </c>
      <c r="F2800" t="s">
        <v>135</v>
      </c>
      <c r="G2800">
        <v>10</v>
      </c>
      <c r="H2800">
        <v>0</v>
      </c>
    </row>
    <row r="2801" spans="1:8" x14ac:dyDescent="0.25">
      <c r="A2801">
        <v>164067</v>
      </c>
      <c r="B2801" t="s">
        <v>1108</v>
      </c>
      <c r="C2801" t="s">
        <v>1109</v>
      </c>
      <c r="D2801" t="s">
        <v>14</v>
      </c>
      <c r="E2801" t="s">
        <v>21</v>
      </c>
      <c r="F2801" t="s">
        <v>157</v>
      </c>
      <c r="G2801">
        <v>10</v>
      </c>
      <c r="H2801">
        <v>0</v>
      </c>
    </row>
    <row r="2802" spans="1:8" x14ac:dyDescent="0.25">
      <c r="A2802">
        <v>164067</v>
      </c>
      <c r="B2802" t="s">
        <v>1108</v>
      </c>
      <c r="C2802" t="s">
        <v>1109</v>
      </c>
      <c r="D2802" t="s">
        <v>11</v>
      </c>
      <c r="E2802" t="s">
        <v>12</v>
      </c>
      <c r="F2802" t="s">
        <v>27</v>
      </c>
      <c r="G2802">
        <v>10</v>
      </c>
      <c r="H2802">
        <v>0</v>
      </c>
    </row>
    <row r="2803" spans="1:8" x14ac:dyDescent="0.25">
      <c r="A2803">
        <v>164067</v>
      </c>
      <c r="B2803" t="s">
        <v>1108</v>
      </c>
      <c r="C2803" t="s">
        <v>1109</v>
      </c>
      <c r="D2803" t="s">
        <v>17</v>
      </c>
      <c r="E2803" t="s">
        <v>15</v>
      </c>
      <c r="F2803" t="s">
        <v>109</v>
      </c>
      <c r="G2803">
        <v>10</v>
      </c>
      <c r="H2803">
        <v>0</v>
      </c>
    </row>
    <row r="2804" spans="1:8" x14ac:dyDescent="0.25">
      <c r="A2804">
        <v>164068</v>
      </c>
      <c r="B2804" t="s">
        <v>768</v>
      </c>
      <c r="C2804" t="s">
        <v>769</v>
      </c>
      <c r="D2804" t="s">
        <v>14</v>
      </c>
      <c r="E2804" t="s">
        <v>18</v>
      </c>
      <c r="F2804" t="s">
        <v>34</v>
      </c>
      <c r="G2804">
        <v>10</v>
      </c>
      <c r="H2804">
        <v>0</v>
      </c>
    </row>
    <row r="2805" spans="1:8" x14ac:dyDescent="0.25">
      <c r="A2805">
        <v>164068</v>
      </c>
      <c r="B2805" t="s">
        <v>768</v>
      </c>
      <c r="C2805" t="s">
        <v>769</v>
      </c>
      <c r="D2805" t="s">
        <v>20</v>
      </c>
      <c r="E2805" t="s">
        <v>33</v>
      </c>
      <c r="F2805" t="s">
        <v>34</v>
      </c>
      <c r="G2805">
        <v>10</v>
      </c>
      <c r="H2805">
        <v>0</v>
      </c>
    </row>
    <row r="2806" spans="1:8" x14ac:dyDescent="0.25">
      <c r="A2806">
        <v>164068</v>
      </c>
      <c r="B2806" t="s">
        <v>768</v>
      </c>
      <c r="C2806" t="s">
        <v>769</v>
      </c>
      <c r="D2806" t="s">
        <v>17</v>
      </c>
      <c r="E2806" t="s">
        <v>12</v>
      </c>
      <c r="F2806" t="s">
        <v>34</v>
      </c>
      <c r="G2806">
        <v>10</v>
      </c>
      <c r="H2806">
        <v>0</v>
      </c>
    </row>
    <row r="2807" spans="1:8" x14ac:dyDescent="0.25">
      <c r="A2807">
        <v>164068</v>
      </c>
      <c r="B2807" t="s">
        <v>768</v>
      </c>
      <c r="C2807" t="s">
        <v>769</v>
      </c>
      <c r="D2807" t="s">
        <v>11</v>
      </c>
      <c r="E2807" t="s">
        <v>15</v>
      </c>
      <c r="F2807" t="s">
        <v>34</v>
      </c>
      <c r="G2807">
        <v>10</v>
      </c>
      <c r="H2807">
        <v>0</v>
      </c>
    </row>
    <row r="2808" spans="1:8" x14ac:dyDescent="0.25">
      <c r="A2808">
        <v>164069</v>
      </c>
      <c r="B2808" t="s">
        <v>1362</v>
      </c>
      <c r="C2808" t="s">
        <v>835</v>
      </c>
      <c r="D2808" t="s">
        <v>11</v>
      </c>
      <c r="E2808" t="s">
        <v>18</v>
      </c>
      <c r="F2808" t="s">
        <v>46</v>
      </c>
      <c r="G2808">
        <v>10</v>
      </c>
      <c r="H2808">
        <v>0</v>
      </c>
    </row>
    <row r="2809" spans="1:8" x14ac:dyDescent="0.25">
      <c r="A2809">
        <v>164069</v>
      </c>
      <c r="B2809" t="s">
        <v>1362</v>
      </c>
      <c r="C2809" t="s">
        <v>835</v>
      </c>
      <c r="D2809" t="s">
        <v>17</v>
      </c>
      <c r="E2809" t="s">
        <v>21</v>
      </c>
      <c r="F2809" t="s">
        <v>51</v>
      </c>
      <c r="G2809">
        <v>10</v>
      </c>
      <c r="H2809">
        <v>0</v>
      </c>
    </row>
    <row r="2810" spans="1:8" x14ac:dyDescent="0.25">
      <c r="A2810">
        <v>164069</v>
      </c>
      <c r="B2810" t="s">
        <v>1362</v>
      </c>
      <c r="C2810" t="s">
        <v>835</v>
      </c>
      <c r="D2810" t="s">
        <v>14</v>
      </c>
      <c r="E2810" t="s">
        <v>15</v>
      </c>
      <c r="F2810" t="s">
        <v>69</v>
      </c>
      <c r="G2810">
        <v>10</v>
      </c>
      <c r="H2810">
        <v>0</v>
      </c>
    </row>
    <row r="2811" spans="1:8" x14ac:dyDescent="0.25">
      <c r="A2811">
        <v>164070</v>
      </c>
      <c r="B2811" t="s">
        <v>1155</v>
      </c>
      <c r="C2811" t="s">
        <v>1156</v>
      </c>
      <c r="D2811" t="s">
        <v>14</v>
      </c>
      <c r="E2811" t="s">
        <v>18</v>
      </c>
      <c r="F2811" t="s">
        <v>35</v>
      </c>
      <c r="G2811">
        <v>10</v>
      </c>
      <c r="H2811">
        <v>0</v>
      </c>
    </row>
    <row r="2812" spans="1:8" x14ac:dyDescent="0.25">
      <c r="A2812">
        <v>164073</v>
      </c>
      <c r="B2812" t="s">
        <v>927</v>
      </c>
      <c r="C2812" t="s">
        <v>928</v>
      </c>
      <c r="D2812" t="s">
        <v>20</v>
      </c>
      <c r="E2812" t="s">
        <v>18</v>
      </c>
      <c r="F2812" t="s">
        <v>147</v>
      </c>
      <c r="G2812">
        <v>10</v>
      </c>
      <c r="H2812">
        <v>0</v>
      </c>
    </row>
    <row r="2813" spans="1:8" x14ac:dyDescent="0.25">
      <c r="A2813">
        <v>164074</v>
      </c>
      <c r="B2813" t="s">
        <v>362</v>
      </c>
      <c r="C2813" t="s">
        <v>363</v>
      </c>
      <c r="D2813" t="s">
        <v>14</v>
      </c>
      <c r="E2813" t="s">
        <v>18</v>
      </c>
      <c r="F2813" t="s">
        <v>110</v>
      </c>
      <c r="G2813">
        <v>10</v>
      </c>
      <c r="H2813">
        <v>0</v>
      </c>
    </row>
    <row r="2814" spans="1:8" x14ac:dyDescent="0.25">
      <c r="A2814">
        <v>164074</v>
      </c>
      <c r="B2814" t="s">
        <v>362</v>
      </c>
      <c r="C2814" t="s">
        <v>363</v>
      </c>
      <c r="D2814" t="s">
        <v>20</v>
      </c>
      <c r="E2814" t="s">
        <v>21</v>
      </c>
      <c r="F2814" t="s">
        <v>157</v>
      </c>
      <c r="G2814">
        <v>10</v>
      </c>
      <c r="H2814">
        <v>0</v>
      </c>
    </row>
    <row r="2815" spans="1:8" x14ac:dyDescent="0.25">
      <c r="A2815">
        <v>164074</v>
      </c>
      <c r="B2815" t="s">
        <v>362</v>
      </c>
      <c r="C2815" t="s">
        <v>363</v>
      </c>
      <c r="D2815" t="s">
        <v>17</v>
      </c>
      <c r="E2815" t="s">
        <v>44</v>
      </c>
      <c r="F2815" t="s">
        <v>34</v>
      </c>
      <c r="G2815">
        <v>10</v>
      </c>
      <c r="H2815">
        <v>0</v>
      </c>
    </row>
    <row r="2816" spans="1:8" x14ac:dyDescent="0.25">
      <c r="A2816">
        <v>164080</v>
      </c>
      <c r="B2816" t="s">
        <v>908</v>
      </c>
      <c r="C2816" t="s">
        <v>686</v>
      </c>
      <c r="D2816" t="s">
        <v>11</v>
      </c>
      <c r="E2816" t="s">
        <v>18</v>
      </c>
      <c r="F2816" t="s">
        <v>25</v>
      </c>
      <c r="G2816">
        <v>10</v>
      </c>
      <c r="H2816">
        <v>0</v>
      </c>
    </row>
    <row r="2817" spans="1:8" x14ac:dyDescent="0.25">
      <c r="A2817">
        <v>164080</v>
      </c>
      <c r="B2817" t="s">
        <v>908</v>
      </c>
      <c r="C2817" t="s">
        <v>686</v>
      </c>
      <c r="D2817" t="s">
        <v>14</v>
      </c>
      <c r="E2817" t="s">
        <v>21</v>
      </c>
      <c r="F2817" t="s">
        <v>157</v>
      </c>
      <c r="G2817">
        <v>10</v>
      </c>
      <c r="H2817">
        <v>0</v>
      </c>
    </row>
    <row r="2818" spans="1:8" x14ac:dyDescent="0.25">
      <c r="A2818">
        <v>164086</v>
      </c>
      <c r="B2818" t="s">
        <v>764</v>
      </c>
      <c r="C2818" t="s">
        <v>114</v>
      </c>
      <c r="D2818" t="s">
        <v>14</v>
      </c>
      <c r="E2818" t="s">
        <v>18</v>
      </c>
      <c r="F2818" t="s">
        <v>46</v>
      </c>
      <c r="G2818">
        <v>10</v>
      </c>
      <c r="H2818">
        <v>0</v>
      </c>
    </row>
    <row r="2819" spans="1:8" x14ac:dyDescent="0.25">
      <c r="A2819">
        <v>164086</v>
      </c>
      <c r="B2819" t="s">
        <v>764</v>
      </c>
      <c r="C2819" t="s">
        <v>114</v>
      </c>
      <c r="D2819" t="s">
        <v>17</v>
      </c>
      <c r="E2819" t="s">
        <v>21</v>
      </c>
      <c r="F2819" t="s">
        <v>185</v>
      </c>
      <c r="G2819">
        <v>10</v>
      </c>
      <c r="H2819">
        <v>0</v>
      </c>
    </row>
    <row r="2820" spans="1:8" x14ac:dyDescent="0.25">
      <c r="A2820">
        <v>164086</v>
      </c>
      <c r="B2820" t="s">
        <v>764</v>
      </c>
      <c r="C2820" t="s">
        <v>114</v>
      </c>
      <c r="D2820" t="s">
        <v>11</v>
      </c>
      <c r="E2820" t="s">
        <v>12</v>
      </c>
      <c r="F2820" t="s">
        <v>13</v>
      </c>
      <c r="G2820">
        <v>10</v>
      </c>
      <c r="H2820">
        <v>0</v>
      </c>
    </row>
    <row r="2821" spans="1:8" x14ac:dyDescent="0.25">
      <c r="A2821">
        <v>164087</v>
      </c>
      <c r="B2821" t="s">
        <v>868</v>
      </c>
      <c r="C2821" t="s">
        <v>869</v>
      </c>
      <c r="D2821" t="s">
        <v>11</v>
      </c>
      <c r="E2821" t="s">
        <v>18</v>
      </c>
      <c r="F2821" t="s">
        <v>98</v>
      </c>
      <c r="G2821">
        <v>10</v>
      </c>
      <c r="H2821">
        <v>0</v>
      </c>
    </row>
    <row r="2822" spans="1:8" x14ac:dyDescent="0.25">
      <c r="A2822">
        <v>164087</v>
      </c>
      <c r="B2822" t="s">
        <v>868</v>
      </c>
      <c r="C2822" t="s">
        <v>869</v>
      </c>
      <c r="D2822" t="s">
        <v>17</v>
      </c>
      <c r="E2822" t="s">
        <v>33</v>
      </c>
      <c r="F2822" t="s">
        <v>68</v>
      </c>
      <c r="G2822">
        <v>10</v>
      </c>
      <c r="H2822">
        <v>0</v>
      </c>
    </row>
    <row r="2823" spans="1:8" x14ac:dyDescent="0.25">
      <c r="A2823">
        <v>164087</v>
      </c>
      <c r="B2823" t="s">
        <v>868</v>
      </c>
      <c r="C2823" t="s">
        <v>869</v>
      </c>
      <c r="D2823" t="s">
        <v>14</v>
      </c>
      <c r="E2823" t="s">
        <v>12</v>
      </c>
      <c r="F2823" t="s">
        <v>27</v>
      </c>
      <c r="G2823">
        <v>10</v>
      </c>
      <c r="H2823">
        <v>0</v>
      </c>
    </row>
    <row r="2824" spans="1:8" x14ac:dyDescent="0.25">
      <c r="A2824">
        <v>164087</v>
      </c>
      <c r="B2824" t="s">
        <v>868</v>
      </c>
      <c r="C2824" t="s">
        <v>869</v>
      </c>
      <c r="D2824" t="s">
        <v>20</v>
      </c>
      <c r="E2824" t="s">
        <v>15</v>
      </c>
      <c r="F2824" t="s">
        <v>69</v>
      </c>
      <c r="G2824">
        <v>10</v>
      </c>
      <c r="H2824">
        <v>0</v>
      </c>
    </row>
    <row r="2825" spans="1:8" x14ac:dyDescent="0.25">
      <c r="A2825">
        <v>164089</v>
      </c>
      <c r="B2825" t="s">
        <v>1310</v>
      </c>
      <c r="C2825" t="s">
        <v>1311</v>
      </c>
      <c r="D2825" t="s">
        <v>17</v>
      </c>
      <c r="E2825" t="s">
        <v>18</v>
      </c>
      <c r="F2825" t="s">
        <v>25</v>
      </c>
      <c r="G2825">
        <v>10</v>
      </c>
      <c r="H2825">
        <v>0</v>
      </c>
    </row>
    <row r="2826" spans="1:8" x14ac:dyDescent="0.25">
      <c r="A2826">
        <v>164089</v>
      </c>
      <c r="B2826" t="s">
        <v>1310</v>
      </c>
      <c r="C2826" t="s">
        <v>1311</v>
      </c>
      <c r="D2826" t="s">
        <v>11</v>
      </c>
      <c r="E2826" t="s">
        <v>12</v>
      </c>
      <c r="F2826" t="s">
        <v>13</v>
      </c>
      <c r="G2826">
        <v>10</v>
      </c>
      <c r="H2826">
        <v>0</v>
      </c>
    </row>
    <row r="2827" spans="1:8" x14ac:dyDescent="0.25">
      <c r="A2827">
        <v>164089</v>
      </c>
      <c r="B2827" t="s">
        <v>1310</v>
      </c>
      <c r="C2827" t="s">
        <v>1311</v>
      </c>
      <c r="D2827" t="s">
        <v>20</v>
      </c>
      <c r="E2827" t="s">
        <v>15</v>
      </c>
      <c r="F2827" t="s">
        <v>218</v>
      </c>
      <c r="G2827">
        <v>10</v>
      </c>
      <c r="H2827">
        <v>0</v>
      </c>
    </row>
    <row r="2828" spans="1:8" x14ac:dyDescent="0.25">
      <c r="A2828">
        <v>164092</v>
      </c>
      <c r="B2828" t="s">
        <v>504</v>
      </c>
      <c r="C2828" t="s">
        <v>505</v>
      </c>
      <c r="D2828" t="s">
        <v>14</v>
      </c>
      <c r="E2828" t="s">
        <v>18</v>
      </c>
      <c r="F2828" t="s">
        <v>35</v>
      </c>
      <c r="G2828">
        <v>10</v>
      </c>
      <c r="H2828">
        <v>0</v>
      </c>
    </row>
    <row r="2829" spans="1:8" x14ac:dyDescent="0.25">
      <c r="A2829">
        <v>164092</v>
      </c>
      <c r="B2829" t="s">
        <v>504</v>
      </c>
      <c r="C2829" t="s">
        <v>505</v>
      </c>
      <c r="D2829" t="s">
        <v>17</v>
      </c>
      <c r="E2829" t="s">
        <v>21</v>
      </c>
      <c r="F2829" t="s">
        <v>51</v>
      </c>
      <c r="G2829">
        <v>10</v>
      </c>
      <c r="H2829">
        <v>0</v>
      </c>
    </row>
    <row r="2830" spans="1:8" x14ac:dyDescent="0.25">
      <c r="A2830">
        <v>164092</v>
      </c>
      <c r="B2830" t="s">
        <v>504</v>
      </c>
      <c r="C2830" t="s">
        <v>505</v>
      </c>
      <c r="D2830" t="s">
        <v>11</v>
      </c>
      <c r="E2830" t="s">
        <v>59</v>
      </c>
      <c r="F2830" t="s">
        <v>138</v>
      </c>
      <c r="G2830">
        <v>10</v>
      </c>
      <c r="H2830">
        <v>0</v>
      </c>
    </row>
    <row r="2831" spans="1:8" x14ac:dyDescent="0.25">
      <c r="A2831">
        <v>164094</v>
      </c>
      <c r="B2831" t="s">
        <v>1165</v>
      </c>
      <c r="C2831" t="s">
        <v>1166</v>
      </c>
      <c r="D2831" t="s">
        <v>11</v>
      </c>
      <c r="E2831" t="s">
        <v>59</v>
      </c>
      <c r="F2831" t="s">
        <v>60</v>
      </c>
      <c r="G2831">
        <v>10</v>
      </c>
      <c r="H2831">
        <v>0</v>
      </c>
    </row>
    <row r="2832" spans="1:8" x14ac:dyDescent="0.25">
      <c r="A2832">
        <v>164095</v>
      </c>
      <c r="B2832" t="s">
        <v>1331</v>
      </c>
      <c r="C2832" t="s">
        <v>1332</v>
      </c>
      <c r="D2832" t="s">
        <v>17</v>
      </c>
      <c r="E2832" t="s">
        <v>18</v>
      </c>
      <c r="F2832" t="s">
        <v>35</v>
      </c>
      <c r="G2832">
        <v>10</v>
      </c>
      <c r="H2832">
        <v>0</v>
      </c>
    </row>
    <row r="2833" spans="1:8" x14ac:dyDescent="0.25">
      <c r="A2833">
        <v>164095</v>
      </c>
      <c r="B2833" t="s">
        <v>1331</v>
      </c>
      <c r="C2833" t="s">
        <v>1332</v>
      </c>
      <c r="D2833" t="s">
        <v>20</v>
      </c>
      <c r="E2833" t="s">
        <v>21</v>
      </c>
      <c r="F2833" t="s">
        <v>157</v>
      </c>
      <c r="G2833">
        <v>10</v>
      </c>
      <c r="H2833">
        <v>0</v>
      </c>
    </row>
    <row r="2834" spans="1:8" x14ac:dyDescent="0.25">
      <c r="A2834">
        <v>164095</v>
      </c>
      <c r="B2834" t="s">
        <v>1331</v>
      </c>
      <c r="C2834" t="s">
        <v>1332</v>
      </c>
      <c r="D2834" t="s">
        <v>11</v>
      </c>
      <c r="E2834" t="s">
        <v>12</v>
      </c>
      <c r="F2834" t="s">
        <v>83</v>
      </c>
      <c r="G2834">
        <v>10</v>
      </c>
      <c r="H2834">
        <v>0</v>
      </c>
    </row>
    <row r="2835" spans="1:8" x14ac:dyDescent="0.25">
      <c r="A2835">
        <v>164098</v>
      </c>
      <c r="B2835" t="s">
        <v>1318</v>
      </c>
      <c r="C2835" t="s">
        <v>323</v>
      </c>
      <c r="D2835" t="s">
        <v>17</v>
      </c>
      <c r="E2835" t="s">
        <v>18</v>
      </c>
      <c r="F2835" t="s">
        <v>19</v>
      </c>
      <c r="G2835">
        <v>10</v>
      </c>
      <c r="H2835">
        <v>0</v>
      </c>
    </row>
    <row r="2836" spans="1:8" x14ac:dyDescent="0.25">
      <c r="A2836">
        <v>164098</v>
      </c>
      <c r="B2836" t="s">
        <v>1318</v>
      </c>
      <c r="C2836" t="s">
        <v>323</v>
      </c>
      <c r="D2836" t="s">
        <v>11</v>
      </c>
      <c r="E2836" t="s">
        <v>21</v>
      </c>
      <c r="F2836" t="s">
        <v>51</v>
      </c>
      <c r="G2836">
        <v>10</v>
      </c>
      <c r="H2836">
        <v>0</v>
      </c>
    </row>
    <row r="2837" spans="1:8" x14ac:dyDescent="0.25">
      <c r="A2837">
        <v>164098</v>
      </c>
      <c r="B2837" t="s">
        <v>1318</v>
      </c>
      <c r="C2837" t="s">
        <v>323</v>
      </c>
      <c r="D2837" t="s">
        <v>14</v>
      </c>
      <c r="E2837" t="s">
        <v>12</v>
      </c>
      <c r="F2837" t="s">
        <v>135</v>
      </c>
      <c r="G2837">
        <v>10</v>
      </c>
      <c r="H2837">
        <v>0</v>
      </c>
    </row>
    <row r="2838" spans="1:8" x14ac:dyDescent="0.25">
      <c r="A2838">
        <v>164098</v>
      </c>
      <c r="B2838" t="s">
        <v>1318</v>
      </c>
      <c r="C2838" t="s">
        <v>323</v>
      </c>
      <c r="D2838" t="s">
        <v>20</v>
      </c>
      <c r="E2838" t="s">
        <v>15</v>
      </c>
      <c r="F2838" t="s">
        <v>69</v>
      </c>
      <c r="G2838">
        <v>10</v>
      </c>
      <c r="H2838">
        <v>0</v>
      </c>
    </row>
    <row r="2839" spans="1:8" x14ac:dyDescent="0.25">
      <c r="A2839">
        <v>164103</v>
      </c>
      <c r="B2839" t="s">
        <v>478</v>
      </c>
      <c r="C2839" t="s">
        <v>479</v>
      </c>
      <c r="D2839" t="s">
        <v>14</v>
      </c>
      <c r="E2839" t="s">
        <v>12</v>
      </c>
      <c r="F2839" t="s">
        <v>54</v>
      </c>
      <c r="G2839">
        <v>10</v>
      </c>
      <c r="H2839">
        <v>0</v>
      </c>
    </row>
    <row r="2840" spans="1:8" x14ac:dyDescent="0.25">
      <c r="A2840">
        <v>164106</v>
      </c>
      <c r="B2840" t="s">
        <v>1439</v>
      </c>
      <c r="C2840" t="s">
        <v>1440</v>
      </c>
      <c r="D2840" t="s">
        <v>20</v>
      </c>
      <c r="E2840" t="s">
        <v>33</v>
      </c>
      <c r="F2840" t="s">
        <v>68</v>
      </c>
      <c r="G2840">
        <v>10</v>
      </c>
      <c r="H2840">
        <v>0</v>
      </c>
    </row>
    <row r="2841" spans="1:8" x14ac:dyDescent="0.25">
      <c r="A2841">
        <v>164106</v>
      </c>
      <c r="B2841" t="s">
        <v>1439</v>
      </c>
      <c r="C2841" t="s">
        <v>1440</v>
      </c>
      <c r="D2841" t="s">
        <v>14</v>
      </c>
      <c r="E2841" t="s">
        <v>12</v>
      </c>
      <c r="F2841" t="s">
        <v>13</v>
      </c>
      <c r="G2841">
        <v>10</v>
      </c>
      <c r="H2841">
        <v>0</v>
      </c>
    </row>
    <row r="2842" spans="1:8" x14ac:dyDescent="0.25">
      <c r="A2842">
        <v>164110</v>
      </c>
      <c r="B2842" t="s">
        <v>678</v>
      </c>
      <c r="C2842" t="s">
        <v>242</v>
      </c>
      <c r="D2842" t="s">
        <v>17</v>
      </c>
      <c r="E2842" t="s">
        <v>12</v>
      </c>
      <c r="F2842" t="s">
        <v>27</v>
      </c>
      <c r="G2842">
        <v>10</v>
      </c>
      <c r="H2842">
        <v>0</v>
      </c>
    </row>
    <row r="2843" spans="1:8" x14ac:dyDescent="0.25">
      <c r="A2843">
        <v>164112</v>
      </c>
      <c r="B2843" t="s">
        <v>1115</v>
      </c>
      <c r="C2843" t="s">
        <v>318</v>
      </c>
      <c r="D2843" t="s">
        <v>14</v>
      </c>
      <c r="E2843" t="s">
        <v>18</v>
      </c>
      <c r="F2843" t="s">
        <v>25</v>
      </c>
      <c r="G2843">
        <v>10</v>
      </c>
      <c r="H2843">
        <v>0</v>
      </c>
    </row>
    <row r="2844" spans="1:8" x14ac:dyDescent="0.25">
      <c r="A2844">
        <v>164112</v>
      </c>
      <c r="B2844" t="s">
        <v>1115</v>
      </c>
      <c r="C2844" t="s">
        <v>318</v>
      </c>
      <c r="D2844" t="s">
        <v>11</v>
      </c>
      <c r="E2844" t="s">
        <v>59</v>
      </c>
      <c r="F2844" t="s">
        <v>138</v>
      </c>
      <c r="G2844">
        <v>10</v>
      </c>
      <c r="H2844">
        <v>0</v>
      </c>
    </row>
    <row r="2845" spans="1:8" x14ac:dyDescent="0.25">
      <c r="A2845">
        <v>164113</v>
      </c>
      <c r="B2845" t="s">
        <v>660</v>
      </c>
      <c r="C2845" t="s">
        <v>661</v>
      </c>
      <c r="D2845" t="s">
        <v>14</v>
      </c>
      <c r="E2845" t="s">
        <v>18</v>
      </c>
      <c r="F2845" t="s">
        <v>132</v>
      </c>
      <c r="G2845">
        <v>10</v>
      </c>
      <c r="H2845">
        <v>0</v>
      </c>
    </row>
    <row r="2846" spans="1:8" x14ac:dyDescent="0.25">
      <c r="A2846">
        <v>164113</v>
      </c>
      <c r="B2846" t="s">
        <v>660</v>
      </c>
      <c r="C2846" t="s">
        <v>661</v>
      </c>
      <c r="D2846" t="s">
        <v>20</v>
      </c>
      <c r="E2846" t="s">
        <v>15</v>
      </c>
      <c r="F2846" t="s">
        <v>69</v>
      </c>
      <c r="G2846">
        <v>10</v>
      </c>
      <c r="H2846">
        <v>0</v>
      </c>
    </row>
    <row r="2847" spans="1:8" x14ac:dyDescent="0.25">
      <c r="A2847">
        <v>164114</v>
      </c>
      <c r="B2847" t="s">
        <v>583</v>
      </c>
      <c r="C2847" t="s">
        <v>584</v>
      </c>
      <c r="D2847" t="s">
        <v>17</v>
      </c>
      <c r="E2847" t="s">
        <v>18</v>
      </c>
      <c r="F2847" t="s">
        <v>98</v>
      </c>
      <c r="G2847">
        <v>10</v>
      </c>
      <c r="H2847">
        <v>0</v>
      </c>
    </row>
    <row r="2848" spans="1:8" x14ac:dyDescent="0.25">
      <c r="A2848">
        <v>164116</v>
      </c>
      <c r="B2848" t="s">
        <v>1154</v>
      </c>
      <c r="C2848" t="s">
        <v>1090</v>
      </c>
      <c r="D2848" t="s">
        <v>17</v>
      </c>
      <c r="E2848" t="s">
        <v>18</v>
      </c>
      <c r="F2848" t="s">
        <v>19</v>
      </c>
      <c r="G2848">
        <v>10</v>
      </c>
      <c r="H2848">
        <v>0</v>
      </c>
    </row>
    <row r="2849" spans="1:8" x14ac:dyDescent="0.25">
      <c r="A2849">
        <v>164117</v>
      </c>
      <c r="B2849" t="s">
        <v>1368</v>
      </c>
      <c r="C2849" t="s">
        <v>1369</v>
      </c>
      <c r="D2849" t="s">
        <v>11</v>
      </c>
      <c r="E2849" t="s">
        <v>18</v>
      </c>
      <c r="F2849" t="s">
        <v>110</v>
      </c>
      <c r="G2849">
        <v>10</v>
      </c>
      <c r="H2849">
        <v>0</v>
      </c>
    </row>
    <row r="2850" spans="1:8" x14ac:dyDescent="0.25">
      <c r="A2850">
        <v>164117</v>
      </c>
      <c r="B2850" t="s">
        <v>1368</v>
      </c>
      <c r="C2850" t="s">
        <v>1369</v>
      </c>
      <c r="D2850" t="s">
        <v>17</v>
      </c>
      <c r="E2850" t="s">
        <v>21</v>
      </c>
      <c r="F2850" t="s">
        <v>51</v>
      </c>
      <c r="G2850">
        <v>10</v>
      </c>
      <c r="H2850">
        <v>0</v>
      </c>
    </row>
    <row r="2851" spans="1:8" x14ac:dyDescent="0.25">
      <c r="A2851">
        <v>164122</v>
      </c>
      <c r="B2851" t="s">
        <v>1274</v>
      </c>
      <c r="C2851" t="s">
        <v>1275</v>
      </c>
      <c r="D2851" t="s">
        <v>17</v>
      </c>
      <c r="E2851" t="s">
        <v>12</v>
      </c>
      <c r="F2851" t="s">
        <v>27</v>
      </c>
      <c r="G2851">
        <v>10</v>
      </c>
      <c r="H2851">
        <v>0</v>
      </c>
    </row>
    <row r="2852" spans="1:8" x14ac:dyDescent="0.25">
      <c r="A2852">
        <v>164124</v>
      </c>
      <c r="B2852" t="s">
        <v>500</v>
      </c>
      <c r="C2852" t="s">
        <v>501</v>
      </c>
      <c r="D2852" t="s">
        <v>11</v>
      </c>
      <c r="E2852" t="s">
        <v>15</v>
      </c>
      <c r="F2852" t="s">
        <v>69</v>
      </c>
      <c r="G2852">
        <v>10</v>
      </c>
      <c r="H2852">
        <v>0</v>
      </c>
    </row>
    <row r="2853" spans="1:8" x14ac:dyDescent="0.25">
      <c r="A2853">
        <v>164125</v>
      </c>
      <c r="B2853" t="s">
        <v>828</v>
      </c>
      <c r="C2853" t="s">
        <v>829</v>
      </c>
      <c r="D2853" t="s">
        <v>20</v>
      </c>
      <c r="E2853" t="s">
        <v>18</v>
      </c>
      <c r="F2853" t="s">
        <v>34</v>
      </c>
      <c r="G2853">
        <v>10</v>
      </c>
      <c r="H2853">
        <v>0</v>
      </c>
    </row>
    <row r="2854" spans="1:8" x14ac:dyDescent="0.25">
      <c r="A2854">
        <v>164125</v>
      </c>
      <c r="B2854" t="s">
        <v>828</v>
      </c>
      <c r="C2854" t="s">
        <v>829</v>
      </c>
      <c r="D2854" t="s">
        <v>14</v>
      </c>
      <c r="E2854" t="s">
        <v>21</v>
      </c>
      <c r="F2854" t="s">
        <v>34</v>
      </c>
      <c r="G2854">
        <v>10</v>
      </c>
      <c r="H2854">
        <v>0</v>
      </c>
    </row>
    <row r="2855" spans="1:8" x14ac:dyDescent="0.25">
      <c r="A2855">
        <v>164125</v>
      </c>
      <c r="B2855" t="s">
        <v>828</v>
      </c>
      <c r="C2855" t="s">
        <v>829</v>
      </c>
      <c r="D2855" t="s">
        <v>11</v>
      </c>
      <c r="E2855" t="s">
        <v>59</v>
      </c>
      <c r="F2855" t="s">
        <v>34</v>
      </c>
      <c r="G2855">
        <v>10</v>
      </c>
      <c r="H2855">
        <v>0</v>
      </c>
    </row>
    <row r="2856" spans="1:8" x14ac:dyDescent="0.25">
      <c r="A2856">
        <v>164125</v>
      </c>
      <c r="B2856" t="s">
        <v>828</v>
      </c>
      <c r="C2856" t="s">
        <v>829</v>
      </c>
      <c r="D2856" t="s">
        <v>17</v>
      </c>
      <c r="E2856" t="s">
        <v>15</v>
      </c>
      <c r="F2856" t="s">
        <v>34</v>
      </c>
      <c r="G2856">
        <v>10</v>
      </c>
      <c r="H2856">
        <v>0</v>
      </c>
    </row>
    <row r="2857" spans="1:8" x14ac:dyDescent="0.25">
      <c r="A2857">
        <v>164127</v>
      </c>
      <c r="B2857" t="s">
        <v>491</v>
      </c>
      <c r="C2857" t="s">
        <v>492</v>
      </c>
      <c r="D2857" t="s">
        <v>11</v>
      </c>
      <c r="E2857" t="s">
        <v>18</v>
      </c>
      <c r="F2857" t="s">
        <v>46</v>
      </c>
      <c r="G2857">
        <v>10</v>
      </c>
      <c r="H2857">
        <v>0</v>
      </c>
    </row>
    <row r="2858" spans="1:8" x14ac:dyDescent="0.25">
      <c r="A2858">
        <v>164128</v>
      </c>
      <c r="B2858" t="s">
        <v>589</v>
      </c>
      <c r="C2858" t="s">
        <v>590</v>
      </c>
      <c r="D2858" t="s">
        <v>11</v>
      </c>
      <c r="E2858" t="s">
        <v>18</v>
      </c>
      <c r="F2858" t="s">
        <v>110</v>
      </c>
      <c r="G2858">
        <v>10</v>
      </c>
      <c r="H2858">
        <v>0</v>
      </c>
    </row>
    <row r="2859" spans="1:8" x14ac:dyDescent="0.25">
      <c r="A2859">
        <v>164128</v>
      </c>
      <c r="B2859" t="s">
        <v>589</v>
      </c>
      <c r="C2859" t="s">
        <v>590</v>
      </c>
      <c r="D2859" t="s">
        <v>20</v>
      </c>
      <c r="E2859" t="s">
        <v>59</v>
      </c>
      <c r="F2859" t="s">
        <v>591</v>
      </c>
      <c r="G2859">
        <v>10</v>
      </c>
      <c r="H2859">
        <v>0</v>
      </c>
    </row>
    <row r="2860" spans="1:8" x14ac:dyDescent="0.25">
      <c r="A2860">
        <v>164128</v>
      </c>
      <c r="B2860" t="s">
        <v>589</v>
      </c>
      <c r="C2860" t="s">
        <v>590</v>
      </c>
      <c r="D2860" t="s">
        <v>17</v>
      </c>
      <c r="E2860" t="s">
        <v>15</v>
      </c>
      <c r="F2860" t="s">
        <v>188</v>
      </c>
      <c r="G2860">
        <v>10</v>
      </c>
      <c r="H2860">
        <v>0</v>
      </c>
    </row>
    <row r="2861" spans="1:8" x14ac:dyDescent="0.25">
      <c r="A2861">
        <v>164129</v>
      </c>
      <c r="B2861" t="s">
        <v>1437</v>
      </c>
      <c r="C2861" t="s">
        <v>415</v>
      </c>
      <c r="D2861" t="s">
        <v>20</v>
      </c>
      <c r="E2861" t="s">
        <v>18</v>
      </c>
      <c r="F2861" t="s">
        <v>127</v>
      </c>
      <c r="G2861">
        <v>10</v>
      </c>
      <c r="H2861">
        <v>0</v>
      </c>
    </row>
    <row r="2862" spans="1:8" x14ac:dyDescent="0.25">
      <c r="A2862">
        <v>164129</v>
      </c>
      <c r="B2862" t="s">
        <v>1437</v>
      </c>
      <c r="C2862" t="s">
        <v>415</v>
      </c>
      <c r="D2862" t="s">
        <v>17</v>
      </c>
      <c r="E2862" t="s">
        <v>21</v>
      </c>
      <c r="F2862" t="s">
        <v>51</v>
      </c>
      <c r="G2862">
        <v>10</v>
      </c>
      <c r="H2862">
        <v>0</v>
      </c>
    </row>
    <row r="2863" spans="1:8" x14ac:dyDescent="0.25">
      <c r="A2863">
        <v>164129</v>
      </c>
      <c r="B2863" t="s">
        <v>1437</v>
      </c>
      <c r="C2863" t="s">
        <v>415</v>
      </c>
      <c r="D2863" t="s">
        <v>14</v>
      </c>
      <c r="E2863" t="s">
        <v>12</v>
      </c>
      <c r="F2863" t="s">
        <v>165</v>
      </c>
      <c r="G2863">
        <v>10</v>
      </c>
      <c r="H2863">
        <v>0</v>
      </c>
    </row>
    <row r="2864" spans="1:8" x14ac:dyDescent="0.25">
      <c r="A2864">
        <v>164130</v>
      </c>
      <c r="B2864" t="s">
        <v>791</v>
      </c>
      <c r="C2864" t="s">
        <v>792</v>
      </c>
      <c r="D2864" t="s">
        <v>11</v>
      </c>
      <c r="E2864" t="s">
        <v>18</v>
      </c>
      <c r="F2864" t="s">
        <v>46</v>
      </c>
      <c r="G2864">
        <v>10</v>
      </c>
      <c r="H2864">
        <v>0</v>
      </c>
    </row>
    <row r="2865" spans="1:8" x14ac:dyDescent="0.25">
      <c r="A2865">
        <v>164130</v>
      </c>
      <c r="B2865" t="s">
        <v>791</v>
      </c>
      <c r="C2865" t="s">
        <v>792</v>
      </c>
      <c r="D2865" t="s">
        <v>14</v>
      </c>
      <c r="E2865" t="s">
        <v>15</v>
      </c>
      <c r="F2865" t="s">
        <v>69</v>
      </c>
      <c r="G2865">
        <v>10</v>
      </c>
      <c r="H2865">
        <v>0</v>
      </c>
    </row>
    <row r="2866" spans="1:8" x14ac:dyDescent="0.25">
      <c r="A2866">
        <v>164131</v>
      </c>
      <c r="B2866" t="s">
        <v>471</v>
      </c>
      <c r="C2866" t="s">
        <v>472</v>
      </c>
      <c r="D2866" t="s">
        <v>20</v>
      </c>
      <c r="E2866" t="s">
        <v>28</v>
      </c>
      <c r="F2866" t="s">
        <v>29</v>
      </c>
      <c r="G2866">
        <v>10</v>
      </c>
      <c r="H2866">
        <v>0</v>
      </c>
    </row>
    <row r="2867" spans="1:8" x14ac:dyDescent="0.25">
      <c r="A2867">
        <v>164131</v>
      </c>
      <c r="B2867" t="s">
        <v>471</v>
      </c>
      <c r="C2867" t="s">
        <v>472</v>
      </c>
      <c r="D2867" t="s">
        <v>17</v>
      </c>
      <c r="E2867" t="s">
        <v>12</v>
      </c>
      <c r="F2867" t="s">
        <v>473</v>
      </c>
      <c r="G2867">
        <v>10</v>
      </c>
      <c r="H2867">
        <v>0</v>
      </c>
    </row>
    <row r="2868" spans="1:8" x14ac:dyDescent="0.25">
      <c r="A2868">
        <v>164131</v>
      </c>
      <c r="B2868" t="s">
        <v>471</v>
      </c>
      <c r="C2868" t="s">
        <v>472</v>
      </c>
      <c r="D2868" t="s">
        <v>11</v>
      </c>
      <c r="E2868" t="s">
        <v>15</v>
      </c>
      <c r="F2868" t="s">
        <v>123</v>
      </c>
      <c r="G2868">
        <v>10</v>
      </c>
      <c r="H2868">
        <v>0</v>
      </c>
    </row>
    <row r="2869" spans="1:8" x14ac:dyDescent="0.25">
      <c r="A2869">
        <v>164133</v>
      </c>
      <c r="B2869" t="s">
        <v>578</v>
      </c>
      <c r="C2869" t="s">
        <v>579</v>
      </c>
      <c r="D2869" t="s">
        <v>14</v>
      </c>
      <c r="E2869" t="s">
        <v>59</v>
      </c>
      <c r="F2869" t="s">
        <v>60</v>
      </c>
      <c r="G2869">
        <v>10</v>
      </c>
      <c r="H2869">
        <v>0</v>
      </c>
    </row>
    <row r="2870" spans="1:8" x14ac:dyDescent="0.25">
      <c r="A2870">
        <v>164134</v>
      </c>
      <c r="B2870" t="s">
        <v>770</v>
      </c>
      <c r="C2870" t="s">
        <v>771</v>
      </c>
      <c r="D2870" t="s">
        <v>20</v>
      </c>
      <c r="E2870" t="s">
        <v>12</v>
      </c>
      <c r="F2870" t="s">
        <v>54</v>
      </c>
      <c r="G2870">
        <v>10</v>
      </c>
      <c r="H2870">
        <v>0</v>
      </c>
    </row>
    <row r="2871" spans="1:8" x14ac:dyDescent="0.25">
      <c r="A2871">
        <v>164139</v>
      </c>
      <c r="B2871" t="s">
        <v>576</v>
      </c>
      <c r="C2871" t="s">
        <v>577</v>
      </c>
      <c r="D2871" t="s">
        <v>14</v>
      </c>
      <c r="E2871" t="s">
        <v>18</v>
      </c>
      <c r="F2871" t="s">
        <v>25</v>
      </c>
      <c r="G2871">
        <v>10</v>
      </c>
      <c r="H2871">
        <v>0</v>
      </c>
    </row>
    <row r="2872" spans="1:8" x14ac:dyDescent="0.25">
      <c r="A2872">
        <v>164139</v>
      </c>
      <c r="B2872" t="s">
        <v>576</v>
      </c>
      <c r="C2872" t="s">
        <v>577</v>
      </c>
      <c r="D2872" t="s">
        <v>20</v>
      </c>
      <c r="E2872" t="s">
        <v>15</v>
      </c>
      <c r="F2872" t="s">
        <v>218</v>
      </c>
      <c r="G2872">
        <v>10</v>
      </c>
      <c r="H2872">
        <v>0</v>
      </c>
    </row>
    <row r="2873" spans="1:8" x14ac:dyDescent="0.25">
      <c r="A2873">
        <v>164141</v>
      </c>
      <c r="B2873" t="s">
        <v>922</v>
      </c>
      <c r="C2873" t="s">
        <v>923</v>
      </c>
      <c r="D2873" t="s">
        <v>11</v>
      </c>
      <c r="E2873" t="s">
        <v>18</v>
      </c>
      <c r="F2873" t="s">
        <v>127</v>
      </c>
      <c r="G2873">
        <v>10</v>
      </c>
      <c r="H2873">
        <v>0</v>
      </c>
    </row>
    <row r="2874" spans="1:8" x14ac:dyDescent="0.25">
      <c r="A2874">
        <v>164145</v>
      </c>
      <c r="B2874" t="s">
        <v>441</v>
      </c>
      <c r="C2874" t="s">
        <v>323</v>
      </c>
      <c r="D2874" t="s">
        <v>20</v>
      </c>
      <c r="E2874" t="s">
        <v>18</v>
      </c>
      <c r="F2874" t="s">
        <v>19</v>
      </c>
      <c r="G2874">
        <v>10</v>
      </c>
      <c r="H2874">
        <v>0</v>
      </c>
    </row>
    <row r="2875" spans="1:8" x14ac:dyDescent="0.25">
      <c r="A2875">
        <v>164145</v>
      </c>
      <c r="B2875" t="s">
        <v>441</v>
      </c>
      <c r="C2875" t="s">
        <v>323</v>
      </c>
      <c r="D2875" t="s">
        <v>14</v>
      </c>
      <c r="E2875" t="s">
        <v>21</v>
      </c>
      <c r="F2875" t="s">
        <v>51</v>
      </c>
      <c r="G2875">
        <v>10</v>
      </c>
      <c r="H2875">
        <v>0</v>
      </c>
    </row>
    <row r="2876" spans="1:8" x14ac:dyDescent="0.25">
      <c r="A2876">
        <v>164145</v>
      </c>
      <c r="B2876" t="s">
        <v>441</v>
      </c>
      <c r="C2876" t="s">
        <v>323</v>
      </c>
      <c r="D2876" t="s">
        <v>17</v>
      </c>
      <c r="E2876" t="s">
        <v>12</v>
      </c>
      <c r="F2876" t="s">
        <v>54</v>
      </c>
      <c r="G2876">
        <v>10</v>
      </c>
      <c r="H2876">
        <v>0</v>
      </c>
    </row>
    <row r="2877" spans="1:8" x14ac:dyDescent="0.25">
      <c r="A2877">
        <v>164154</v>
      </c>
      <c r="B2877" t="s">
        <v>804</v>
      </c>
      <c r="C2877" t="s">
        <v>805</v>
      </c>
      <c r="D2877" t="s">
        <v>20</v>
      </c>
      <c r="E2877" t="s">
        <v>21</v>
      </c>
      <c r="F2877" t="s">
        <v>51</v>
      </c>
      <c r="G2877">
        <v>10</v>
      </c>
      <c r="H2877">
        <v>0</v>
      </c>
    </row>
    <row r="2878" spans="1:8" x14ac:dyDescent="0.25">
      <c r="A2878">
        <v>164154</v>
      </c>
      <c r="B2878" t="s">
        <v>804</v>
      </c>
      <c r="C2878" t="s">
        <v>805</v>
      </c>
      <c r="D2878" t="s">
        <v>17</v>
      </c>
      <c r="E2878" t="s">
        <v>12</v>
      </c>
      <c r="F2878" t="s">
        <v>135</v>
      </c>
      <c r="G2878">
        <v>10</v>
      </c>
      <c r="H2878">
        <v>0</v>
      </c>
    </row>
    <row r="2879" spans="1:8" x14ac:dyDescent="0.25">
      <c r="A2879">
        <v>164154</v>
      </c>
      <c r="B2879" t="s">
        <v>804</v>
      </c>
      <c r="C2879" t="s">
        <v>805</v>
      </c>
      <c r="D2879" t="s">
        <v>14</v>
      </c>
      <c r="E2879" t="s">
        <v>15</v>
      </c>
      <c r="F2879" t="s">
        <v>69</v>
      </c>
      <c r="G2879">
        <v>10</v>
      </c>
      <c r="H2879">
        <v>0</v>
      </c>
    </row>
    <row r="2880" spans="1:8" x14ac:dyDescent="0.25">
      <c r="A2880">
        <v>164160</v>
      </c>
      <c r="B2880" t="s">
        <v>557</v>
      </c>
      <c r="C2880" t="s">
        <v>442</v>
      </c>
      <c r="D2880" t="s">
        <v>14</v>
      </c>
      <c r="E2880" t="s">
        <v>18</v>
      </c>
      <c r="F2880" t="s">
        <v>35</v>
      </c>
      <c r="G2880">
        <v>10</v>
      </c>
      <c r="H2880">
        <v>0</v>
      </c>
    </row>
    <row r="2881" spans="1:8" x14ac:dyDescent="0.25">
      <c r="A2881">
        <v>164160</v>
      </c>
      <c r="B2881" t="s">
        <v>557</v>
      </c>
      <c r="C2881" t="s">
        <v>442</v>
      </c>
      <c r="D2881" t="s">
        <v>17</v>
      </c>
      <c r="E2881" t="s">
        <v>33</v>
      </c>
      <c r="F2881" t="s">
        <v>95</v>
      </c>
      <c r="G2881">
        <v>10</v>
      </c>
      <c r="H2881">
        <v>0</v>
      </c>
    </row>
    <row r="2882" spans="1:8" x14ac:dyDescent="0.25">
      <c r="A2882">
        <v>164160</v>
      </c>
      <c r="B2882" t="s">
        <v>557</v>
      </c>
      <c r="C2882" t="s">
        <v>442</v>
      </c>
      <c r="D2882" t="s">
        <v>20</v>
      </c>
      <c r="E2882" t="s">
        <v>12</v>
      </c>
      <c r="F2882" t="s">
        <v>27</v>
      </c>
      <c r="G2882">
        <v>10</v>
      </c>
      <c r="H2882">
        <v>0</v>
      </c>
    </row>
    <row r="2883" spans="1:8" x14ac:dyDescent="0.25">
      <c r="A2883">
        <v>164160</v>
      </c>
      <c r="B2883" t="s">
        <v>557</v>
      </c>
      <c r="C2883" t="s">
        <v>442</v>
      </c>
      <c r="D2883" t="s">
        <v>11</v>
      </c>
      <c r="E2883" t="s">
        <v>15</v>
      </c>
      <c r="F2883" t="s">
        <v>69</v>
      </c>
      <c r="G2883">
        <v>10</v>
      </c>
      <c r="H2883">
        <v>0</v>
      </c>
    </row>
    <row r="2884" spans="1:8" x14ac:dyDescent="0.25">
      <c r="A2884">
        <v>164162</v>
      </c>
      <c r="B2884" t="s">
        <v>668</v>
      </c>
      <c r="C2884" t="s">
        <v>669</v>
      </c>
      <c r="D2884" t="s">
        <v>17</v>
      </c>
      <c r="E2884" t="s">
        <v>18</v>
      </c>
      <c r="F2884" t="s">
        <v>25</v>
      </c>
      <c r="G2884">
        <v>10</v>
      </c>
      <c r="H2884">
        <v>0</v>
      </c>
    </row>
    <row r="2885" spans="1:8" x14ac:dyDescent="0.25">
      <c r="A2885">
        <v>164162</v>
      </c>
      <c r="B2885" t="s">
        <v>668</v>
      </c>
      <c r="C2885" t="s">
        <v>669</v>
      </c>
      <c r="D2885" t="s">
        <v>11</v>
      </c>
      <c r="E2885" t="s">
        <v>21</v>
      </c>
      <c r="F2885" t="s">
        <v>51</v>
      </c>
      <c r="G2885">
        <v>10</v>
      </c>
      <c r="H2885">
        <v>0</v>
      </c>
    </row>
    <row r="2886" spans="1:8" x14ac:dyDescent="0.25">
      <c r="A2886">
        <v>164167</v>
      </c>
      <c r="B2886" t="s">
        <v>929</v>
      </c>
      <c r="C2886" t="s">
        <v>238</v>
      </c>
      <c r="D2886" t="s">
        <v>17</v>
      </c>
      <c r="E2886" t="s">
        <v>18</v>
      </c>
      <c r="F2886" t="s">
        <v>930</v>
      </c>
      <c r="G2886">
        <v>10</v>
      </c>
      <c r="H2886">
        <v>0</v>
      </c>
    </row>
    <row r="2887" spans="1:8" x14ac:dyDescent="0.25">
      <c r="A2887">
        <v>164167</v>
      </c>
      <c r="B2887" t="s">
        <v>929</v>
      </c>
      <c r="C2887" t="s">
        <v>238</v>
      </c>
      <c r="D2887" t="s">
        <v>20</v>
      </c>
      <c r="E2887" t="s">
        <v>33</v>
      </c>
      <c r="F2887" t="s">
        <v>324</v>
      </c>
      <c r="G2887">
        <v>10</v>
      </c>
      <c r="H2887">
        <v>0</v>
      </c>
    </row>
    <row r="2888" spans="1:8" x14ac:dyDescent="0.25">
      <c r="A2888">
        <v>164167</v>
      </c>
      <c r="B2888" t="s">
        <v>929</v>
      </c>
      <c r="C2888" t="s">
        <v>238</v>
      </c>
      <c r="D2888" t="s">
        <v>11</v>
      </c>
      <c r="E2888" t="s">
        <v>12</v>
      </c>
      <c r="F2888" t="s">
        <v>70</v>
      </c>
      <c r="G2888">
        <v>10</v>
      </c>
      <c r="H2888">
        <v>0</v>
      </c>
    </row>
    <row r="2889" spans="1:8" x14ac:dyDescent="0.25">
      <c r="A2889">
        <v>164169</v>
      </c>
      <c r="B2889" t="s">
        <v>1327</v>
      </c>
      <c r="C2889" t="s">
        <v>1328</v>
      </c>
      <c r="D2889" t="s">
        <v>20</v>
      </c>
      <c r="E2889" t="s">
        <v>18</v>
      </c>
      <c r="F2889" t="s">
        <v>147</v>
      </c>
      <c r="G2889">
        <v>10</v>
      </c>
      <c r="H2889">
        <v>0</v>
      </c>
    </row>
    <row r="2890" spans="1:8" x14ac:dyDescent="0.25">
      <c r="A2890">
        <v>164169</v>
      </c>
      <c r="B2890" t="s">
        <v>1327</v>
      </c>
      <c r="C2890" t="s">
        <v>1328</v>
      </c>
      <c r="D2890" t="s">
        <v>11</v>
      </c>
      <c r="E2890" t="s">
        <v>12</v>
      </c>
      <c r="F2890" t="s">
        <v>54</v>
      </c>
      <c r="G2890">
        <v>10</v>
      </c>
      <c r="H2890">
        <v>0</v>
      </c>
    </row>
    <row r="2891" spans="1:8" x14ac:dyDescent="0.25">
      <c r="A2891">
        <v>164169</v>
      </c>
      <c r="B2891" t="s">
        <v>1327</v>
      </c>
      <c r="C2891" t="s">
        <v>1328</v>
      </c>
      <c r="D2891" t="s">
        <v>17</v>
      </c>
      <c r="E2891" t="s">
        <v>15</v>
      </c>
      <c r="F2891" t="s">
        <v>69</v>
      </c>
      <c r="G2891">
        <v>10</v>
      </c>
      <c r="H2891">
        <v>0</v>
      </c>
    </row>
    <row r="2892" spans="1:8" x14ac:dyDescent="0.25">
      <c r="A2892">
        <v>164171</v>
      </c>
      <c r="B2892" t="s">
        <v>306</v>
      </c>
      <c r="C2892" t="s">
        <v>307</v>
      </c>
      <c r="D2892" t="s">
        <v>17</v>
      </c>
      <c r="E2892" t="s">
        <v>18</v>
      </c>
      <c r="F2892" t="s">
        <v>19</v>
      </c>
      <c r="G2892">
        <v>10</v>
      </c>
      <c r="H2892">
        <v>0</v>
      </c>
    </row>
    <row r="2893" spans="1:8" x14ac:dyDescent="0.25">
      <c r="A2893">
        <v>164171</v>
      </c>
      <c r="B2893" t="s">
        <v>306</v>
      </c>
      <c r="C2893" t="s">
        <v>307</v>
      </c>
      <c r="D2893" t="s">
        <v>20</v>
      </c>
      <c r="E2893" t="s">
        <v>33</v>
      </c>
      <c r="F2893" t="s">
        <v>144</v>
      </c>
      <c r="G2893">
        <v>10</v>
      </c>
      <c r="H2893">
        <v>0</v>
      </c>
    </row>
    <row r="2894" spans="1:8" x14ac:dyDescent="0.25">
      <c r="A2894">
        <v>164173</v>
      </c>
      <c r="B2894" t="s">
        <v>476</v>
      </c>
      <c r="C2894" t="s">
        <v>477</v>
      </c>
      <c r="D2894" t="s">
        <v>20</v>
      </c>
      <c r="E2894" t="s">
        <v>15</v>
      </c>
      <c r="F2894" t="s">
        <v>109</v>
      </c>
      <c r="G2894">
        <v>10</v>
      </c>
      <c r="H2894">
        <v>0</v>
      </c>
    </row>
    <row r="2895" spans="1:8" x14ac:dyDescent="0.25">
      <c r="A2895">
        <v>164181</v>
      </c>
      <c r="B2895" t="s">
        <v>280</v>
      </c>
      <c r="C2895" t="s">
        <v>281</v>
      </c>
      <c r="D2895" t="s">
        <v>11</v>
      </c>
      <c r="E2895" t="s">
        <v>18</v>
      </c>
      <c r="F2895" t="s">
        <v>46</v>
      </c>
      <c r="G2895">
        <v>10</v>
      </c>
      <c r="H2895">
        <v>0</v>
      </c>
    </row>
    <row r="2896" spans="1:8" x14ac:dyDescent="0.25">
      <c r="A2896">
        <v>164181</v>
      </c>
      <c r="B2896" t="s">
        <v>280</v>
      </c>
      <c r="C2896" t="s">
        <v>281</v>
      </c>
      <c r="D2896" t="s">
        <v>20</v>
      </c>
      <c r="E2896" t="s">
        <v>33</v>
      </c>
      <c r="F2896" t="s">
        <v>68</v>
      </c>
      <c r="G2896">
        <v>10</v>
      </c>
      <c r="H2896">
        <v>0</v>
      </c>
    </row>
    <row r="2897" spans="1:8" x14ac:dyDescent="0.25">
      <c r="A2897">
        <v>164181</v>
      </c>
      <c r="B2897" t="s">
        <v>280</v>
      </c>
      <c r="C2897" t="s">
        <v>281</v>
      </c>
      <c r="D2897" t="s">
        <v>14</v>
      </c>
      <c r="E2897" t="s">
        <v>59</v>
      </c>
      <c r="F2897" t="s">
        <v>60</v>
      </c>
      <c r="G2897">
        <v>10</v>
      </c>
      <c r="H2897">
        <v>0</v>
      </c>
    </row>
    <row r="2898" spans="1:8" x14ac:dyDescent="0.25">
      <c r="A2898">
        <v>164181</v>
      </c>
      <c r="B2898" t="s">
        <v>280</v>
      </c>
      <c r="C2898" t="s">
        <v>281</v>
      </c>
      <c r="D2898" t="s">
        <v>17</v>
      </c>
      <c r="E2898" t="s">
        <v>44</v>
      </c>
      <c r="F2898" t="s">
        <v>55</v>
      </c>
      <c r="G2898">
        <v>10</v>
      </c>
      <c r="H2898">
        <v>0</v>
      </c>
    </row>
    <row r="2899" spans="1:8" x14ac:dyDescent="0.25">
      <c r="A2899">
        <v>164182</v>
      </c>
      <c r="B2899" t="s">
        <v>737</v>
      </c>
      <c r="C2899" t="s">
        <v>738</v>
      </c>
      <c r="D2899" t="s">
        <v>14</v>
      </c>
      <c r="E2899" t="s">
        <v>18</v>
      </c>
      <c r="F2899" t="s">
        <v>19</v>
      </c>
      <c r="G2899">
        <v>10</v>
      </c>
      <c r="H2899">
        <v>0</v>
      </c>
    </row>
    <row r="2900" spans="1:8" x14ac:dyDescent="0.25">
      <c r="A2900">
        <v>164182</v>
      </c>
      <c r="B2900" t="s">
        <v>737</v>
      </c>
      <c r="C2900" t="s">
        <v>738</v>
      </c>
      <c r="D2900" t="s">
        <v>17</v>
      </c>
      <c r="E2900" t="s">
        <v>12</v>
      </c>
      <c r="F2900" t="s">
        <v>27</v>
      </c>
      <c r="G2900">
        <v>10</v>
      </c>
      <c r="H2900">
        <v>0</v>
      </c>
    </row>
    <row r="2901" spans="1:8" x14ac:dyDescent="0.25">
      <c r="A2901">
        <v>164191</v>
      </c>
      <c r="B2901" t="s">
        <v>1175</v>
      </c>
      <c r="C2901" t="s">
        <v>1122</v>
      </c>
      <c r="D2901" t="s">
        <v>17</v>
      </c>
      <c r="E2901" t="s">
        <v>18</v>
      </c>
      <c r="F2901" t="s">
        <v>98</v>
      </c>
      <c r="G2901">
        <v>10</v>
      </c>
      <c r="H2901">
        <v>0</v>
      </c>
    </row>
    <row r="2902" spans="1:8" x14ac:dyDescent="0.25">
      <c r="A2902">
        <v>164191</v>
      </c>
      <c r="B2902" t="s">
        <v>1175</v>
      </c>
      <c r="C2902" t="s">
        <v>1122</v>
      </c>
      <c r="D2902" t="s">
        <v>11</v>
      </c>
      <c r="E2902" t="s">
        <v>21</v>
      </c>
      <c r="F2902" t="s">
        <v>185</v>
      </c>
      <c r="G2902">
        <v>10</v>
      </c>
      <c r="H2902">
        <v>0</v>
      </c>
    </row>
    <row r="2903" spans="1:8" x14ac:dyDescent="0.25">
      <c r="A2903">
        <v>164191</v>
      </c>
      <c r="B2903" t="s">
        <v>1175</v>
      </c>
      <c r="C2903" t="s">
        <v>1122</v>
      </c>
      <c r="D2903" t="s">
        <v>20</v>
      </c>
      <c r="E2903" t="s">
        <v>12</v>
      </c>
      <c r="F2903" t="s">
        <v>574</v>
      </c>
      <c r="G2903">
        <v>10</v>
      </c>
      <c r="H2903">
        <v>0</v>
      </c>
    </row>
    <row r="2904" spans="1:8" x14ac:dyDescent="0.25">
      <c r="A2904">
        <v>164191</v>
      </c>
      <c r="B2904" t="s">
        <v>1175</v>
      </c>
      <c r="C2904" t="s">
        <v>1122</v>
      </c>
      <c r="D2904" t="s">
        <v>14</v>
      </c>
      <c r="E2904" t="s">
        <v>15</v>
      </c>
      <c r="F2904" t="s">
        <v>109</v>
      </c>
      <c r="G2904">
        <v>10</v>
      </c>
      <c r="H2904">
        <v>0</v>
      </c>
    </row>
    <row r="2905" spans="1:8" x14ac:dyDescent="0.25">
      <c r="A2905">
        <v>164197</v>
      </c>
      <c r="B2905" t="s">
        <v>649</v>
      </c>
      <c r="C2905" t="s">
        <v>650</v>
      </c>
      <c r="D2905" t="s">
        <v>14</v>
      </c>
      <c r="E2905" t="s">
        <v>21</v>
      </c>
      <c r="F2905" t="s">
        <v>51</v>
      </c>
      <c r="G2905">
        <v>10</v>
      </c>
      <c r="H2905">
        <v>0</v>
      </c>
    </row>
    <row r="2906" spans="1:8" x14ac:dyDescent="0.25">
      <c r="A2906">
        <v>164197</v>
      </c>
      <c r="B2906" t="s">
        <v>649</v>
      </c>
      <c r="C2906" t="s">
        <v>650</v>
      </c>
      <c r="D2906" t="s">
        <v>17</v>
      </c>
      <c r="E2906" t="s">
        <v>15</v>
      </c>
      <c r="F2906" t="s">
        <v>69</v>
      </c>
      <c r="G2906">
        <v>10</v>
      </c>
      <c r="H2906">
        <v>0</v>
      </c>
    </row>
    <row r="2907" spans="1:8" x14ac:dyDescent="0.25">
      <c r="A2907">
        <v>164199</v>
      </c>
      <c r="B2907" t="s">
        <v>731</v>
      </c>
      <c r="C2907" t="s">
        <v>323</v>
      </c>
      <c r="D2907" t="s">
        <v>20</v>
      </c>
      <c r="E2907" t="s">
        <v>18</v>
      </c>
      <c r="F2907" t="s">
        <v>127</v>
      </c>
      <c r="G2907">
        <v>10</v>
      </c>
      <c r="H2907">
        <v>0</v>
      </c>
    </row>
    <row r="2908" spans="1:8" x14ac:dyDescent="0.25">
      <c r="A2908">
        <v>164201</v>
      </c>
      <c r="B2908" t="s">
        <v>496</v>
      </c>
      <c r="C2908" t="s">
        <v>497</v>
      </c>
      <c r="D2908" t="s">
        <v>11</v>
      </c>
      <c r="E2908" t="s">
        <v>59</v>
      </c>
      <c r="F2908" t="s">
        <v>60</v>
      </c>
      <c r="G2908">
        <v>10</v>
      </c>
      <c r="H2908">
        <v>0</v>
      </c>
    </row>
    <row r="2909" spans="1:8" x14ac:dyDescent="0.25">
      <c r="A2909">
        <v>164245</v>
      </c>
      <c r="B2909" t="s">
        <v>585</v>
      </c>
      <c r="C2909" t="s">
        <v>586</v>
      </c>
      <c r="D2909" t="s">
        <v>14</v>
      </c>
      <c r="E2909" t="s">
        <v>18</v>
      </c>
      <c r="F2909" t="s">
        <v>127</v>
      </c>
      <c r="G2909">
        <v>10</v>
      </c>
      <c r="H2909">
        <v>0</v>
      </c>
    </row>
    <row r="2910" spans="1:8" x14ac:dyDescent="0.25">
      <c r="A2910">
        <v>164245</v>
      </c>
      <c r="B2910" t="s">
        <v>585</v>
      </c>
      <c r="C2910" t="s">
        <v>586</v>
      </c>
      <c r="D2910" t="s">
        <v>17</v>
      </c>
      <c r="E2910" t="s">
        <v>12</v>
      </c>
      <c r="F2910" t="s">
        <v>27</v>
      </c>
      <c r="G2910">
        <v>10</v>
      </c>
      <c r="H2910">
        <v>0</v>
      </c>
    </row>
    <row r="2911" spans="1:8" x14ac:dyDescent="0.25">
      <c r="A2911">
        <v>164249</v>
      </c>
      <c r="B2911" t="s">
        <v>1344</v>
      </c>
      <c r="C2911" t="s">
        <v>879</v>
      </c>
      <c r="D2911" t="s">
        <v>17</v>
      </c>
      <c r="E2911" t="s">
        <v>21</v>
      </c>
      <c r="F2911" t="s">
        <v>157</v>
      </c>
      <c r="G2911">
        <v>10</v>
      </c>
      <c r="H2911">
        <v>0</v>
      </c>
    </row>
    <row r="2912" spans="1:8" x14ac:dyDescent="0.25">
      <c r="A2912">
        <v>164249</v>
      </c>
      <c r="B2912" t="s">
        <v>1344</v>
      </c>
      <c r="C2912" t="s">
        <v>879</v>
      </c>
      <c r="D2912" t="s">
        <v>20</v>
      </c>
      <c r="E2912" t="s">
        <v>12</v>
      </c>
      <c r="F2912" t="s">
        <v>70</v>
      </c>
      <c r="G2912">
        <v>10</v>
      </c>
      <c r="H2912">
        <v>0</v>
      </c>
    </row>
    <row r="2913" spans="1:8" x14ac:dyDescent="0.25">
      <c r="A2913">
        <v>164251</v>
      </c>
      <c r="B2913" t="s">
        <v>907</v>
      </c>
      <c r="C2913" t="s">
        <v>286</v>
      </c>
      <c r="D2913" t="s">
        <v>20</v>
      </c>
      <c r="E2913" t="s">
        <v>33</v>
      </c>
      <c r="F2913" t="s">
        <v>95</v>
      </c>
      <c r="G2913">
        <v>10</v>
      </c>
      <c r="H2913">
        <v>0</v>
      </c>
    </row>
    <row r="2914" spans="1:8" x14ac:dyDescent="0.25">
      <c r="A2914">
        <v>164251</v>
      </c>
      <c r="B2914" t="s">
        <v>907</v>
      </c>
      <c r="C2914" t="s">
        <v>286</v>
      </c>
      <c r="D2914" t="s">
        <v>11</v>
      </c>
      <c r="E2914" t="s">
        <v>15</v>
      </c>
      <c r="F2914" t="s">
        <v>109</v>
      </c>
      <c r="G2914">
        <v>10</v>
      </c>
      <c r="H2914">
        <v>0</v>
      </c>
    </row>
    <row r="2915" spans="1:8" x14ac:dyDescent="0.25">
      <c r="A2915">
        <v>164258</v>
      </c>
      <c r="B2915" t="s">
        <v>400</v>
      </c>
      <c r="C2915" t="s">
        <v>401</v>
      </c>
      <c r="D2915" t="s">
        <v>20</v>
      </c>
      <c r="E2915" t="s">
        <v>18</v>
      </c>
      <c r="F2915" t="s">
        <v>110</v>
      </c>
      <c r="G2915">
        <v>10</v>
      </c>
      <c r="H2915">
        <v>0</v>
      </c>
    </row>
    <row r="2916" spans="1:8" x14ac:dyDescent="0.25">
      <c r="A2916">
        <v>164258</v>
      </c>
      <c r="B2916" t="s">
        <v>400</v>
      </c>
      <c r="C2916" t="s">
        <v>401</v>
      </c>
      <c r="D2916" t="s">
        <v>11</v>
      </c>
      <c r="E2916" t="s">
        <v>12</v>
      </c>
      <c r="F2916" t="s">
        <v>135</v>
      </c>
      <c r="G2916">
        <v>10</v>
      </c>
      <c r="H2916">
        <v>0</v>
      </c>
    </row>
    <row r="2917" spans="1:8" x14ac:dyDescent="0.25">
      <c r="A2917">
        <v>164259</v>
      </c>
      <c r="B2917" t="s">
        <v>953</v>
      </c>
      <c r="C2917" t="s">
        <v>954</v>
      </c>
      <c r="D2917" t="s">
        <v>17</v>
      </c>
      <c r="E2917" t="s">
        <v>18</v>
      </c>
      <c r="F2917" t="s">
        <v>35</v>
      </c>
      <c r="G2917">
        <v>10</v>
      </c>
      <c r="H2917">
        <v>0</v>
      </c>
    </row>
    <row r="2918" spans="1:8" x14ac:dyDescent="0.25">
      <c r="A2918">
        <v>164259</v>
      </c>
      <c r="B2918" t="s">
        <v>953</v>
      </c>
      <c r="C2918" t="s">
        <v>954</v>
      </c>
      <c r="D2918" t="s">
        <v>11</v>
      </c>
      <c r="E2918" t="s">
        <v>21</v>
      </c>
      <c r="F2918" t="s">
        <v>157</v>
      </c>
      <c r="G2918">
        <v>10</v>
      </c>
      <c r="H2918">
        <v>0</v>
      </c>
    </row>
    <row r="2919" spans="1:8" x14ac:dyDescent="0.25">
      <c r="A2919">
        <v>164260</v>
      </c>
      <c r="B2919" t="s">
        <v>1380</v>
      </c>
      <c r="C2919" t="s">
        <v>1381</v>
      </c>
      <c r="D2919" t="s">
        <v>20</v>
      </c>
      <c r="E2919" t="s">
        <v>18</v>
      </c>
      <c r="F2919" t="s">
        <v>25</v>
      </c>
      <c r="G2919">
        <v>10</v>
      </c>
      <c r="H2919">
        <v>0</v>
      </c>
    </row>
    <row r="2920" spans="1:8" x14ac:dyDescent="0.25">
      <c r="A2920">
        <v>164260</v>
      </c>
      <c r="B2920" t="s">
        <v>1380</v>
      </c>
      <c r="C2920" t="s">
        <v>1381</v>
      </c>
      <c r="D2920" t="s">
        <v>14</v>
      </c>
      <c r="E2920" t="s">
        <v>28</v>
      </c>
      <c r="F2920" t="s">
        <v>29</v>
      </c>
      <c r="G2920">
        <v>10</v>
      </c>
      <c r="H2920">
        <v>0</v>
      </c>
    </row>
    <row r="2921" spans="1:8" x14ac:dyDescent="0.25">
      <c r="A2921">
        <v>164260</v>
      </c>
      <c r="B2921" t="s">
        <v>1380</v>
      </c>
      <c r="C2921" t="s">
        <v>1381</v>
      </c>
      <c r="D2921" t="s">
        <v>17</v>
      </c>
      <c r="E2921" t="s">
        <v>12</v>
      </c>
      <c r="F2921" t="s">
        <v>83</v>
      </c>
      <c r="G2921">
        <v>10</v>
      </c>
      <c r="H2921">
        <v>0</v>
      </c>
    </row>
    <row r="2922" spans="1:8" x14ac:dyDescent="0.25">
      <c r="A2922">
        <v>164261</v>
      </c>
      <c r="B2922" t="s">
        <v>1140</v>
      </c>
      <c r="C2922" t="s">
        <v>1141</v>
      </c>
      <c r="D2922" t="s">
        <v>20</v>
      </c>
      <c r="E2922" t="s">
        <v>12</v>
      </c>
      <c r="F2922" t="s">
        <v>27</v>
      </c>
      <c r="G2922">
        <v>10</v>
      </c>
      <c r="H2922">
        <v>0</v>
      </c>
    </row>
    <row r="2923" spans="1:8" x14ac:dyDescent="0.25">
      <c r="A2923">
        <v>164265</v>
      </c>
      <c r="B2923" t="s">
        <v>1123</v>
      </c>
      <c r="C2923" t="s">
        <v>1124</v>
      </c>
      <c r="D2923" t="s">
        <v>20</v>
      </c>
      <c r="E2923" t="s">
        <v>18</v>
      </c>
      <c r="F2923" t="s">
        <v>147</v>
      </c>
      <c r="G2923">
        <v>10</v>
      </c>
      <c r="H2923">
        <v>0</v>
      </c>
    </row>
    <row r="2924" spans="1:8" x14ac:dyDescent="0.25">
      <c r="A2924">
        <v>164265</v>
      </c>
      <c r="B2924" t="s">
        <v>1123</v>
      </c>
      <c r="C2924" t="s">
        <v>1124</v>
      </c>
      <c r="D2924" t="s">
        <v>11</v>
      </c>
      <c r="E2924" t="s">
        <v>21</v>
      </c>
      <c r="F2924" t="s">
        <v>51</v>
      </c>
      <c r="G2924">
        <v>10</v>
      </c>
      <c r="H2924">
        <v>0</v>
      </c>
    </row>
    <row r="2925" spans="1:8" x14ac:dyDescent="0.25">
      <c r="A2925">
        <v>164265</v>
      </c>
      <c r="B2925" t="s">
        <v>1123</v>
      </c>
      <c r="C2925" t="s">
        <v>1124</v>
      </c>
      <c r="D2925" t="s">
        <v>17</v>
      </c>
      <c r="E2925" t="s">
        <v>59</v>
      </c>
      <c r="F2925" t="s">
        <v>138</v>
      </c>
      <c r="G2925">
        <v>10</v>
      </c>
      <c r="H2925">
        <v>0</v>
      </c>
    </row>
    <row r="2926" spans="1:8" x14ac:dyDescent="0.25">
      <c r="A2926">
        <v>164270</v>
      </c>
      <c r="B2926" t="s">
        <v>851</v>
      </c>
      <c r="C2926" t="s">
        <v>233</v>
      </c>
      <c r="D2926" t="s">
        <v>14</v>
      </c>
      <c r="E2926" t="s">
        <v>12</v>
      </c>
      <c r="F2926" t="s">
        <v>83</v>
      </c>
      <c r="G2926">
        <v>10</v>
      </c>
      <c r="H2926">
        <v>0</v>
      </c>
    </row>
    <row r="2927" spans="1:8" x14ac:dyDescent="0.25">
      <c r="A2927">
        <v>164276</v>
      </c>
      <c r="B2927" t="s">
        <v>428</v>
      </c>
      <c r="C2927" t="s">
        <v>429</v>
      </c>
      <c r="D2927" t="s">
        <v>20</v>
      </c>
      <c r="E2927" t="s">
        <v>18</v>
      </c>
      <c r="F2927" t="s">
        <v>147</v>
      </c>
      <c r="G2927">
        <v>10</v>
      </c>
      <c r="H2927">
        <v>0</v>
      </c>
    </row>
    <row r="2928" spans="1:8" x14ac:dyDescent="0.25">
      <c r="A2928">
        <v>164276</v>
      </c>
      <c r="B2928" t="s">
        <v>428</v>
      </c>
      <c r="C2928" t="s">
        <v>429</v>
      </c>
      <c r="D2928" t="s">
        <v>11</v>
      </c>
      <c r="E2928" t="s">
        <v>21</v>
      </c>
      <c r="F2928" t="s">
        <v>157</v>
      </c>
      <c r="G2928">
        <v>10</v>
      </c>
      <c r="H2928">
        <v>0</v>
      </c>
    </row>
    <row r="2929" spans="1:8" x14ac:dyDescent="0.25">
      <c r="A2929">
        <v>164276</v>
      </c>
      <c r="B2929" t="s">
        <v>428</v>
      </c>
      <c r="C2929" t="s">
        <v>429</v>
      </c>
      <c r="D2929" t="s">
        <v>14</v>
      </c>
      <c r="E2929" t="s">
        <v>12</v>
      </c>
      <c r="F2929" t="s">
        <v>54</v>
      </c>
      <c r="G2929">
        <v>10</v>
      </c>
      <c r="H2929">
        <v>0</v>
      </c>
    </row>
    <row r="2930" spans="1:8" x14ac:dyDescent="0.25">
      <c r="A2930">
        <v>164276</v>
      </c>
      <c r="B2930" t="s">
        <v>428</v>
      </c>
      <c r="C2930" t="s">
        <v>429</v>
      </c>
      <c r="D2930" t="s">
        <v>17</v>
      </c>
      <c r="E2930" t="s">
        <v>44</v>
      </c>
      <c r="F2930" t="s">
        <v>55</v>
      </c>
      <c r="G2930">
        <v>10</v>
      </c>
      <c r="H2930">
        <v>0</v>
      </c>
    </row>
    <row r="2931" spans="1:8" x14ac:dyDescent="0.25">
      <c r="A2931">
        <v>164278</v>
      </c>
      <c r="B2931" t="s">
        <v>959</v>
      </c>
      <c r="C2931" t="s">
        <v>960</v>
      </c>
      <c r="D2931" t="s">
        <v>17</v>
      </c>
      <c r="E2931" t="s">
        <v>44</v>
      </c>
      <c r="F2931" t="s">
        <v>55</v>
      </c>
      <c r="G2931">
        <v>10</v>
      </c>
      <c r="H2931">
        <v>0</v>
      </c>
    </row>
    <row r="2932" spans="1:8" x14ac:dyDescent="0.25">
      <c r="A2932">
        <v>164282</v>
      </c>
      <c r="B2932" t="s">
        <v>485</v>
      </c>
      <c r="C2932" t="s">
        <v>486</v>
      </c>
      <c r="D2932" t="s">
        <v>17</v>
      </c>
      <c r="E2932" t="s">
        <v>18</v>
      </c>
      <c r="F2932" t="s">
        <v>35</v>
      </c>
      <c r="G2932">
        <v>10</v>
      </c>
      <c r="H2932">
        <v>0</v>
      </c>
    </row>
    <row r="2933" spans="1:8" x14ac:dyDescent="0.25">
      <c r="A2933">
        <v>164282</v>
      </c>
      <c r="B2933" t="s">
        <v>485</v>
      </c>
      <c r="C2933" t="s">
        <v>486</v>
      </c>
      <c r="D2933" t="s">
        <v>20</v>
      </c>
      <c r="E2933" t="s">
        <v>12</v>
      </c>
      <c r="F2933" t="s">
        <v>83</v>
      </c>
      <c r="G2933">
        <v>10</v>
      </c>
      <c r="H2933">
        <v>0</v>
      </c>
    </row>
    <row r="2934" spans="1:8" x14ac:dyDescent="0.25">
      <c r="A2934">
        <v>164283</v>
      </c>
      <c r="B2934" t="s">
        <v>645</v>
      </c>
      <c r="C2934" t="s">
        <v>646</v>
      </c>
      <c r="D2934" t="s">
        <v>11</v>
      </c>
      <c r="E2934" t="s">
        <v>18</v>
      </c>
      <c r="F2934" t="s">
        <v>19</v>
      </c>
      <c r="G2934">
        <v>10</v>
      </c>
      <c r="H2934">
        <v>0</v>
      </c>
    </row>
    <row r="2935" spans="1:8" x14ac:dyDescent="0.25">
      <c r="A2935">
        <v>164283</v>
      </c>
      <c r="B2935" t="s">
        <v>645</v>
      </c>
      <c r="C2935" t="s">
        <v>646</v>
      </c>
      <c r="D2935" t="s">
        <v>17</v>
      </c>
      <c r="E2935" t="s">
        <v>12</v>
      </c>
      <c r="F2935" t="s">
        <v>135</v>
      </c>
      <c r="G2935">
        <v>10</v>
      </c>
      <c r="H2935">
        <v>0</v>
      </c>
    </row>
    <row r="2936" spans="1:8" x14ac:dyDescent="0.25">
      <c r="A2936">
        <v>164285</v>
      </c>
      <c r="B2936" t="s">
        <v>627</v>
      </c>
      <c r="C2936" t="s">
        <v>507</v>
      </c>
      <c r="D2936" t="s">
        <v>17</v>
      </c>
      <c r="E2936" t="s">
        <v>21</v>
      </c>
      <c r="F2936" t="s">
        <v>185</v>
      </c>
      <c r="G2936">
        <v>10</v>
      </c>
      <c r="H2936">
        <v>0</v>
      </c>
    </row>
    <row r="2937" spans="1:8" x14ac:dyDescent="0.25">
      <c r="A2937">
        <v>164285</v>
      </c>
      <c r="B2937" t="s">
        <v>627</v>
      </c>
      <c r="C2937" t="s">
        <v>507</v>
      </c>
      <c r="D2937" t="s">
        <v>14</v>
      </c>
      <c r="E2937" t="s">
        <v>59</v>
      </c>
      <c r="F2937" t="s">
        <v>138</v>
      </c>
      <c r="G2937">
        <v>10</v>
      </c>
      <c r="H2937">
        <v>0</v>
      </c>
    </row>
    <row r="2938" spans="1:8" x14ac:dyDescent="0.25">
      <c r="A2938">
        <v>164285</v>
      </c>
      <c r="B2938" t="s">
        <v>627</v>
      </c>
      <c r="C2938" t="s">
        <v>507</v>
      </c>
      <c r="D2938" t="s">
        <v>11</v>
      </c>
      <c r="E2938" t="s">
        <v>15</v>
      </c>
      <c r="F2938" t="s">
        <v>69</v>
      </c>
      <c r="G2938">
        <v>10</v>
      </c>
      <c r="H2938">
        <v>0</v>
      </c>
    </row>
    <row r="2939" spans="1:8" x14ac:dyDescent="0.25">
      <c r="A2939">
        <v>164287</v>
      </c>
      <c r="B2939" t="s">
        <v>1412</v>
      </c>
      <c r="C2939" t="s">
        <v>1413</v>
      </c>
      <c r="D2939" t="s">
        <v>11</v>
      </c>
      <c r="E2939" t="s">
        <v>12</v>
      </c>
      <c r="F2939" t="s">
        <v>27</v>
      </c>
      <c r="G2939">
        <v>10</v>
      </c>
      <c r="H2939">
        <v>0</v>
      </c>
    </row>
    <row r="2940" spans="1:8" x14ac:dyDescent="0.25">
      <c r="A2940">
        <v>164294</v>
      </c>
      <c r="B2940" t="s">
        <v>562</v>
      </c>
      <c r="C2940" t="s">
        <v>563</v>
      </c>
      <c r="D2940" t="s">
        <v>14</v>
      </c>
      <c r="E2940" t="s">
        <v>18</v>
      </c>
      <c r="F2940" t="s">
        <v>84</v>
      </c>
      <c r="G2940">
        <v>10</v>
      </c>
      <c r="H2940">
        <v>0</v>
      </c>
    </row>
    <row r="2941" spans="1:8" x14ac:dyDescent="0.25">
      <c r="A2941">
        <v>164299</v>
      </c>
      <c r="B2941" t="s">
        <v>1432</v>
      </c>
      <c r="C2941" t="s">
        <v>1433</v>
      </c>
      <c r="D2941" t="s">
        <v>17</v>
      </c>
      <c r="E2941" t="s">
        <v>18</v>
      </c>
      <c r="F2941" t="s">
        <v>35</v>
      </c>
      <c r="G2941">
        <v>10</v>
      </c>
      <c r="H2941">
        <v>0</v>
      </c>
    </row>
    <row r="2942" spans="1:8" x14ac:dyDescent="0.25">
      <c r="A2942">
        <v>164299</v>
      </c>
      <c r="B2942" t="s">
        <v>1432</v>
      </c>
      <c r="C2942" t="s">
        <v>1433</v>
      </c>
      <c r="D2942" t="s">
        <v>20</v>
      </c>
      <c r="E2942" t="s">
        <v>21</v>
      </c>
      <c r="F2942" t="s">
        <v>157</v>
      </c>
      <c r="G2942">
        <v>10</v>
      </c>
      <c r="H2942">
        <v>0</v>
      </c>
    </row>
    <row r="2943" spans="1:8" x14ac:dyDescent="0.25">
      <c r="A2943">
        <v>164301</v>
      </c>
      <c r="B2943" t="s">
        <v>895</v>
      </c>
      <c r="C2943" t="s">
        <v>896</v>
      </c>
      <c r="D2943" t="s">
        <v>11</v>
      </c>
      <c r="E2943" t="s">
        <v>15</v>
      </c>
      <c r="F2943" t="s">
        <v>188</v>
      </c>
      <c r="G2943">
        <v>10</v>
      </c>
      <c r="H2943">
        <v>0</v>
      </c>
    </row>
    <row r="2944" spans="1:8" x14ac:dyDescent="0.25">
      <c r="A2944">
        <v>164306</v>
      </c>
      <c r="B2944" t="s">
        <v>911</v>
      </c>
      <c r="C2944" t="s">
        <v>912</v>
      </c>
      <c r="D2944" t="s">
        <v>14</v>
      </c>
      <c r="E2944" t="s">
        <v>21</v>
      </c>
      <c r="F2944" t="s">
        <v>157</v>
      </c>
      <c r="G2944">
        <v>10</v>
      </c>
      <c r="H2944">
        <v>0</v>
      </c>
    </row>
    <row r="2945" spans="1:8" x14ac:dyDescent="0.25">
      <c r="A2945">
        <v>164306</v>
      </c>
      <c r="B2945" t="s">
        <v>911</v>
      </c>
      <c r="C2945" t="s">
        <v>912</v>
      </c>
      <c r="D2945" t="s">
        <v>17</v>
      </c>
      <c r="E2945" t="s">
        <v>59</v>
      </c>
      <c r="F2945" t="s">
        <v>138</v>
      </c>
      <c r="G2945">
        <v>10</v>
      </c>
      <c r="H2945">
        <v>0</v>
      </c>
    </row>
    <row r="2946" spans="1:8" x14ac:dyDescent="0.25">
      <c r="A2946">
        <v>164311</v>
      </c>
      <c r="B2946" t="s">
        <v>609</v>
      </c>
      <c r="C2946" t="s">
        <v>610</v>
      </c>
      <c r="D2946" t="s">
        <v>11</v>
      </c>
      <c r="E2946" t="s">
        <v>18</v>
      </c>
      <c r="F2946" t="s">
        <v>110</v>
      </c>
      <c r="G2946">
        <v>10</v>
      </c>
      <c r="H2946">
        <v>0</v>
      </c>
    </row>
    <row r="2947" spans="1:8" x14ac:dyDescent="0.25">
      <c r="A2947">
        <v>164311</v>
      </c>
      <c r="B2947" t="s">
        <v>609</v>
      </c>
      <c r="C2947" t="s">
        <v>610</v>
      </c>
      <c r="D2947" t="s">
        <v>17</v>
      </c>
      <c r="E2947" t="s">
        <v>12</v>
      </c>
      <c r="F2947" t="s">
        <v>13</v>
      </c>
      <c r="G2947">
        <v>10</v>
      </c>
      <c r="H2947">
        <v>0</v>
      </c>
    </row>
    <row r="2948" spans="1:8" x14ac:dyDescent="0.25">
      <c r="A2948">
        <v>164317</v>
      </c>
      <c r="B2948" t="s">
        <v>480</v>
      </c>
      <c r="C2948" t="s">
        <v>481</v>
      </c>
      <c r="D2948" t="s">
        <v>20</v>
      </c>
      <c r="E2948" t="s">
        <v>18</v>
      </c>
      <c r="F2948" t="s">
        <v>127</v>
      </c>
      <c r="G2948">
        <v>10</v>
      </c>
      <c r="H2948">
        <v>0</v>
      </c>
    </row>
    <row r="2949" spans="1:8" x14ac:dyDescent="0.25">
      <c r="A2949">
        <v>164319</v>
      </c>
      <c r="B2949" t="s">
        <v>629</v>
      </c>
      <c r="C2949" t="s">
        <v>97</v>
      </c>
      <c r="D2949" t="s">
        <v>11</v>
      </c>
      <c r="E2949" t="s">
        <v>18</v>
      </c>
      <c r="F2949" t="s">
        <v>98</v>
      </c>
      <c r="G2949">
        <v>10</v>
      </c>
      <c r="H2949">
        <v>0</v>
      </c>
    </row>
    <row r="2950" spans="1:8" x14ac:dyDescent="0.25">
      <c r="A2950">
        <v>164321</v>
      </c>
      <c r="B2950" t="s">
        <v>1427</v>
      </c>
      <c r="C2950" t="s">
        <v>1023</v>
      </c>
      <c r="D2950" t="s">
        <v>20</v>
      </c>
      <c r="E2950" t="s">
        <v>18</v>
      </c>
      <c r="F2950" t="s">
        <v>35</v>
      </c>
      <c r="G2950">
        <v>10</v>
      </c>
      <c r="H2950">
        <v>0</v>
      </c>
    </row>
    <row r="2951" spans="1:8" x14ac:dyDescent="0.25">
      <c r="A2951">
        <v>164321</v>
      </c>
      <c r="B2951" t="s">
        <v>1427</v>
      </c>
      <c r="C2951" t="s">
        <v>1023</v>
      </c>
      <c r="D2951" t="s">
        <v>14</v>
      </c>
      <c r="E2951" t="s">
        <v>12</v>
      </c>
      <c r="F2951" t="s">
        <v>13</v>
      </c>
      <c r="G2951">
        <v>10</v>
      </c>
      <c r="H2951">
        <v>0</v>
      </c>
    </row>
    <row r="2952" spans="1:8" x14ac:dyDescent="0.25">
      <c r="A2952">
        <v>164325</v>
      </c>
      <c r="B2952" t="s">
        <v>1288</v>
      </c>
      <c r="C2952" t="s">
        <v>1289</v>
      </c>
      <c r="D2952" t="s">
        <v>11</v>
      </c>
      <c r="E2952" t="s">
        <v>18</v>
      </c>
      <c r="F2952" t="s">
        <v>46</v>
      </c>
      <c r="G2952">
        <v>10</v>
      </c>
      <c r="H2952">
        <v>0</v>
      </c>
    </row>
    <row r="2953" spans="1:8" x14ac:dyDescent="0.25">
      <c r="A2953">
        <v>164326</v>
      </c>
      <c r="B2953" t="s">
        <v>885</v>
      </c>
      <c r="C2953" t="s">
        <v>886</v>
      </c>
      <c r="D2953" t="s">
        <v>17</v>
      </c>
      <c r="E2953" t="s">
        <v>33</v>
      </c>
      <c r="F2953" t="s">
        <v>95</v>
      </c>
      <c r="G2953">
        <v>10</v>
      </c>
      <c r="H2953">
        <v>0</v>
      </c>
    </row>
    <row r="2954" spans="1:8" x14ac:dyDescent="0.25">
      <c r="A2954">
        <v>164326</v>
      </c>
      <c r="B2954" t="s">
        <v>885</v>
      </c>
      <c r="C2954" t="s">
        <v>886</v>
      </c>
      <c r="D2954" t="s">
        <v>14</v>
      </c>
      <c r="E2954" t="s">
        <v>15</v>
      </c>
      <c r="F2954" t="s">
        <v>69</v>
      </c>
      <c r="G2954">
        <v>10</v>
      </c>
      <c r="H2954">
        <v>0</v>
      </c>
    </row>
    <row r="2955" spans="1:8" x14ac:dyDescent="0.25">
      <c r="A2955">
        <v>164328</v>
      </c>
      <c r="B2955" t="s">
        <v>359</v>
      </c>
      <c r="C2955" t="s">
        <v>238</v>
      </c>
      <c r="D2955" t="s">
        <v>14</v>
      </c>
      <c r="E2955" t="s">
        <v>18</v>
      </c>
      <c r="F2955" t="s">
        <v>110</v>
      </c>
      <c r="G2955">
        <v>10</v>
      </c>
      <c r="H2955">
        <v>0</v>
      </c>
    </row>
    <row r="2956" spans="1:8" x14ac:dyDescent="0.25">
      <c r="A2956">
        <v>164328</v>
      </c>
      <c r="B2956" t="s">
        <v>359</v>
      </c>
      <c r="C2956" t="s">
        <v>238</v>
      </c>
      <c r="D2956" t="s">
        <v>20</v>
      </c>
      <c r="E2956" t="s">
        <v>12</v>
      </c>
      <c r="F2956" t="s">
        <v>54</v>
      </c>
      <c r="G2956">
        <v>10</v>
      </c>
      <c r="H2956">
        <v>0</v>
      </c>
    </row>
    <row r="2957" spans="1:8" x14ac:dyDescent="0.25">
      <c r="A2957">
        <v>164334</v>
      </c>
      <c r="B2957" t="s">
        <v>800</v>
      </c>
      <c r="C2957" t="s">
        <v>801</v>
      </c>
      <c r="D2957" t="s">
        <v>11</v>
      </c>
      <c r="E2957" t="s">
        <v>18</v>
      </c>
      <c r="F2957" t="s">
        <v>35</v>
      </c>
      <c r="G2957">
        <v>10</v>
      </c>
      <c r="H2957">
        <v>0</v>
      </c>
    </row>
    <row r="2958" spans="1:8" x14ac:dyDescent="0.25">
      <c r="A2958">
        <v>164336</v>
      </c>
      <c r="B2958" t="s">
        <v>1424</v>
      </c>
      <c r="C2958" t="s">
        <v>192</v>
      </c>
      <c r="D2958" t="s">
        <v>14</v>
      </c>
      <c r="E2958" t="s">
        <v>18</v>
      </c>
      <c r="F2958" t="s">
        <v>98</v>
      </c>
      <c r="G2958">
        <v>10</v>
      </c>
      <c r="H2958">
        <v>0</v>
      </c>
    </row>
    <row r="2959" spans="1:8" x14ac:dyDescent="0.25">
      <c r="A2959">
        <v>164338</v>
      </c>
      <c r="B2959" t="s">
        <v>826</v>
      </c>
      <c r="C2959" t="s">
        <v>827</v>
      </c>
      <c r="D2959" t="s">
        <v>20</v>
      </c>
      <c r="E2959" t="s">
        <v>18</v>
      </c>
      <c r="F2959" t="s">
        <v>98</v>
      </c>
      <c r="G2959">
        <v>10</v>
      </c>
      <c r="H2959">
        <v>0</v>
      </c>
    </row>
    <row r="2960" spans="1:8" x14ac:dyDescent="0.25">
      <c r="A2960">
        <v>164338</v>
      </c>
      <c r="B2960" t="s">
        <v>826</v>
      </c>
      <c r="C2960" t="s">
        <v>827</v>
      </c>
      <c r="D2960" t="s">
        <v>11</v>
      </c>
      <c r="E2960" t="s">
        <v>33</v>
      </c>
      <c r="F2960" t="s">
        <v>95</v>
      </c>
      <c r="G2960">
        <v>10</v>
      </c>
      <c r="H2960">
        <v>0</v>
      </c>
    </row>
    <row r="2961" spans="1:8" x14ac:dyDescent="0.25">
      <c r="A2961">
        <v>164338</v>
      </c>
      <c r="B2961" t="s">
        <v>826</v>
      </c>
      <c r="C2961" t="s">
        <v>827</v>
      </c>
      <c r="D2961" t="s">
        <v>14</v>
      </c>
      <c r="E2961" t="s">
        <v>12</v>
      </c>
      <c r="F2961" t="s">
        <v>70</v>
      </c>
      <c r="G2961">
        <v>10</v>
      </c>
      <c r="H2961">
        <v>0</v>
      </c>
    </row>
    <row r="2962" spans="1:8" x14ac:dyDescent="0.25">
      <c r="A2962">
        <v>164341</v>
      </c>
      <c r="B2962" t="s">
        <v>1370</v>
      </c>
      <c r="C2962" t="s">
        <v>505</v>
      </c>
      <c r="D2962" t="s">
        <v>17</v>
      </c>
      <c r="E2962" t="s">
        <v>21</v>
      </c>
      <c r="F2962" t="s">
        <v>157</v>
      </c>
      <c r="G2962">
        <v>10</v>
      </c>
      <c r="H2962">
        <v>0</v>
      </c>
    </row>
    <row r="2963" spans="1:8" x14ac:dyDescent="0.25">
      <c r="A2963">
        <v>164342</v>
      </c>
      <c r="B2963" t="s">
        <v>364</v>
      </c>
      <c r="C2963" t="s">
        <v>281</v>
      </c>
      <c r="D2963" t="s">
        <v>20</v>
      </c>
      <c r="E2963" t="s">
        <v>12</v>
      </c>
      <c r="F2963" t="s">
        <v>70</v>
      </c>
      <c r="G2963">
        <v>10</v>
      </c>
      <c r="H2963">
        <v>0</v>
      </c>
    </row>
    <row r="2964" spans="1:8" x14ac:dyDescent="0.25">
      <c r="A2964">
        <v>164353</v>
      </c>
      <c r="B2964" t="s">
        <v>1395</v>
      </c>
      <c r="C2964" t="s">
        <v>1396</v>
      </c>
      <c r="D2964" t="s">
        <v>14</v>
      </c>
      <c r="E2964" t="s">
        <v>18</v>
      </c>
      <c r="F2964" t="s">
        <v>98</v>
      </c>
      <c r="G2964">
        <v>10</v>
      </c>
      <c r="H2964">
        <v>0</v>
      </c>
    </row>
    <row r="2965" spans="1:8" x14ac:dyDescent="0.25">
      <c r="A2965">
        <v>164353</v>
      </c>
      <c r="B2965" t="s">
        <v>1395</v>
      </c>
      <c r="C2965" t="s">
        <v>1396</v>
      </c>
      <c r="D2965" t="s">
        <v>17</v>
      </c>
      <c r="E2965" t="s">
        <v>21</v>
      </c>
      <c r="F2965" t="s">
        <v>185</v>
      </c>
      <c r="G2965">
        <v>10</v>
      </c>
      <c r="H2965">
        <v>0</v>
      </c>
    </row>
    <row r="2966" spans="1:8" x14ac:dyDescent="0.25">
      <c r="A2966">
        <v>164353</v>
      </c>
      <c r="B2966" t="s">
        <v>1395</v>
      </c>
      <c r="C2966" t="s">
        <v>1396</v>
      </c>
      <c r="D2966" t="s">
        <v>20</v>
      </c>
      <c r="E2966" t="s">
        <v>12</v>
      </c>
      <c r="F2966" t="s">
        <v>13</v>
      </c>
      <c r="G2966">
        <v>10</v>
      </c>
      <c r="H2966">
        <v>0</v>
      </c>
    </row>
    <row r="2967" spans="1:8" x14ac:dyDescent="0.25">
      <c r="A2967">
        <v>164362</v>
      </c>
      <c r="B2967" t="s">
        <v>1213</v>
      </c>
      <c r="C2967" t="s">
        <v>1214</v>
      </c>
      <c r="D2967" t="s">
        <v>11</v>
      </c>
      <c r="E2967" t="s">
        <v>21</v>
      </c>
      <c r="F2967" t="s">
        <v>22</v>
      </c>
      <c r="G2967">
        <v>10</v>
      </c>
      <c r="H2967">
        <v>0</v>
      </c>
    </row>
    <row r="2968" spans="1:8" x14ac:dyDescent="0.25">
      <c r="A2968">
        <v>164362</v>
      </c>
      <c r="B2968" t="s">
        <v>1213</v>
      </c>
      <c r="C2968" t="s">
        <v>1214</v>
      </c>
      <c r="D2968" t="s">
        <v>20</v>
      </c>
      <c r="E2968" t="s">
        <v>12</v>
      </c>
      <c r="F2968" t="s">
        <v>27</v>
      </c>
      <c r="G2968">
        <v>10</v>
      </c>
      <c r="H2968">
        <v>0</v>
      </c>
    </row>
    <row r="2969" spans="1:8" x14ac:dyDescent="0.25">
      <c r="A2969">
        <v>164362</v>
      </c>
      <c r="B2969" t="s">
        <v>1213</v>
      </c>
      <c r="C2969" t="s">
        <v>1214</v>
      </c>
      <c r="D2969" t="s">
        <v>17</v>
      </c>
      <c r="E2969" t="s">
        <v>15</v>
      </c>
      <c r="F2969" t="s">
        <v>898</v>
      </c>
      <c r="G2969">
        <v>10</v>
      </c>
      <c r="H2969">
        <v>0</v>
      </c>
    </row>
    <row r="2970" spans="1:8" x14ac:dyDescent="0.25">
      <c r="A2970">
        <v>164373</v>
      </c>
      <c r="B2970" t="s">
        <v>317</v>
      </c>
      <c r="C2970" t="s">
        <v>318</v>
      </c>
      <c r="D2970" t="s">
        <v>11</v>
      </c>
      <c r="E2970" t="s">
        <v>21</v>
      </c>
      <c r="F2970" t="s">
        <v>157</v>
      </c>
      <c r="G2970">
        <v>10</v>
      </c>
      <c r="H2970">
        <v>0</v>
      </c>
    </row>
    <row r="2971" spans="1:8" x14ac:dyDescent="0.25">
      <c r="A2971">
        <v>164373</v>
      </c>
      <c r="B2971" t="s">
        <v>317</v>
      </c>
      <c r="C2971" t="s">
        <v>318</v>
      </c>
      <c r="D2971" t="s">
        <v>20</v>
      </c>
      <c r="E2971" t="s">
        <v>59</v>
      </c>
      <c r="F2971" t="s">
        <v>319</v>
      </c>
      <c r="G2971">
        <v>10</v>
      </c>
      <c r="H2971">
        <v>0</v>
      </c>
    </row>
    <row r="2972" spans="1:8" x14ac:dyDescent="0.25">
      <c r="A2972">
        <v>164374</v>
      </c>
      <c r="B2972" t="s">
        <v>1271</v>
      </c>
      <c r="C2972" t="s">
        <v>1272</v>
      </c>
      <c r="D2972" t="s">
        <v>14</v>
      </c>
      <c r="E2972" t="s">
        <v>21</v>
      </c>
      <c r="F2972" t="s">
        <v>157</v>
      </c>
      <c r="G2972">
        <v>10</v>
      </c>
      <c r="H2972">
        <v>0</v>
      </c>
    </row>
    <row r="2973" spans="1:8" x14ac:dyDescent="0.25">
      <c r="A2973">
        <v>164374</v>
      </c>
      <c r="B2973" t="s">
        <v>1271</v>
      </c>
      <c r="C2973" t="s">
        <v>1272</v>
      </c>
      <c r="D2973" t="s">
        <v>11</v>
      </c>
      <c r="E2973" t="s">
        <v>12</v>
      </c>
      <c r="F2973" t="s">
        <v>27</v>
      </c>
      <c r="G2973">
        <v>10</v>
      </c>
      <c r="H2973">
        <v>0</v>
      </c>
    </row>
    <row r="2974" spans="1:8" x14ac:dyDescent="0.25">
      <c r="A2974">
        <v>164375</v>
      </c>
      <c r="B2974" t="s">
        <v>674</v>
      </c>
      <c r="C2974" t="s">
        <v>675</v>
      </c>
      <c r="D2974" t="s">
        <v>14</v>
      </c>
      <c r="E2974" t="s">
        <v>18</v>
      </c>
      <c r="F2974" t="s">
        <v>25</v>
      </c>
      <c r="G2974">
        <v>10</v>
      </c>
      <c r="H2974">
        <v>0</v>
      </c>
    </row>
    <row r="2975" spans="1:8" x14ac:dyDescent="0.25">
      <c r="A2975">
        <v>164375</v>
      </c>
      <c r="B2975" t="s">
        <v>674</v>
      </c>
      <c r="C2975" t="s">
        <v>675</v>
      </c>
      <c r="D2975" t="s">
        <v>17</v>
      </c>
      <c r="E2975" t="s">
        <v>28</v>
      </c>
      <c r="F2975" t="s">
        <v>29</v>
      </c>
      <c r="G2975">
        <v>10</v>
      </c>
      <c r="H2975">
        <v>0</v>
      </c>
    </row>
    <row r="2976" spans="1:8" x14ac:dyDescent="0.25">
      <c r="A2976">
        <v>164375</v>
      </c>
      <c r="B2976" t="s">
        <v>674</v>
      </c>
      <c r="C2976" t="s">
        <v>675</v>
      </c>
      <c r="D2976" t="s">
        <v>11</v>
      </c>
      <c r="E2976" t="s">
        <v>15</v>
      </c>
      <c r="F2976" t="s">
        <v>69</v>
      </c>
      <c r="G2976">
        <v>10</v>
      </c>
      <c r="H2976">
        <v>0</v>
      </c>
    </row>
    <row r="2977" spans="1:8" x14ac:dyDescent="0.25">
      <c r="A2977">
        <v>164377</v>
      </c>
      <c r="B2977" t="s">
        <v>1351</v>
      </c>
      <c r="C2977" t="s">
        <v>1352</v>
      </c>
      <c r="D2977" t="s">
        <v>14</v>
      </c>
      <c r="E2977" t="s">
        <v>21</v>
      </c>
      <c r="F2977" t="s">
        <v>51</v>
      </c>
      <c r="G2977">
        <v>10</v>
      </c>
      <c r="H2977">
        <v>0</v>
      </c>
    </row>
    <row r="2978" spans="1:8" x14ac:dyDescent="0.25">
      <c r="A2978">
        <v>164378</v>
      </c>
      <c r="B2978" t="s">
        <v>640</v>
      </c>
      <c r="C2978" t="s">
        <v>641</v>
      </c>
      <c r="D2978" t="s">
        <v>11</v>
      </c>
      <c r="E2978" t="s">
        <v>18</v>
      </c>
      <c r="F2978" t="s">
        <v>98</v>
      </c>
      <c r="G2978">
        <v>10</v>
      </c>
      <c r="H2978">
        <v>0</v>
      </c>
    </row>
    <row r="2979" spans="1:8" x14ac:dyDescent="0.25">
      <c r="A2979">
        <v>164378</v>
      </c>
      <c r="B2979" t="s">
        <v>640</v>
      </c>
      <c r="C2979" t="s">
        <v>641</v>
      </c>
      <c r="D2979" t="s">
        <v>17</v>
      </c>
      <c r="E2979" t="s">
        <v>33</v>
      </c>
      <c r="F2979" t="s">
        <v>95</v>
      </c>
      <c r="G2979">
        <v>10</v>
      </c>
      <c r="H2979">
        <v>0</v>
      </c>
    </row>
    <row r="2980" spans="1:8" x14ac:dyDescent="0.25">
      <c r="A2980">
        <v>164378</v>
      </c>
      <c r="B2980" t="s">
        <v>640</v>
      </c>
      <c r="C2980" t="s">
        <v>641</v>
      </c>
      <c r="D2980" t="s">
        <v>14</v>
      </c>
      <c r="E2980" t="s">
        <v>15</v>
      </c>
      <c r="F2980" t="s">
        <v>109</v>
      </c>
      <c r="G2980">
        <v>10</v>
      </c>
      <c r="H2980">
        <v>0</v>
      </c>
    </row>
    <row r="2981" spans="1:8" x14ac:dyDescent="0.25">
      <c r="A2981">
        <v>164383</v>
      </c>
      <c r="B2981" t="s">
        <v>1134</v>
      </c>
      <c r="C2981" t="s">
        <v>1135</v>
      </c>
      <c r="D2981" t="s">
        <v>17</v>
      </c>
      <c r="E2981" t="s">
        <v>18</v>
      </c>
      <c r="F2981" t="s">
        <v>35</v>
      </c>
      <c r="G2981">
        <v>10</v>
      </c>
      <c r="H2981">
        <v>0</v>
      </c>
    </row>
    <row r="2982" spans="1:8" x14ac:dyDescent="0.25">
      <c r="A2982">
        <v>164399</v>
      </c>
      <c r="B2982" t="s">
        <v>880</v>
      </c>
      <c r="C2982" t="s">
        <v>97</v>
      </c>
      <c r="D2982" t="s">
        <v>11</v>
      </c>
      <c r="E2982" t="s">
        <v>18</v>
      </c>
      <c r="F2982" t="s">
        <v>35</v>
      </c>
      <c r="G2982">
        <v>10</v>
      </c>
      <c r="H2982">
        <v>0</v>
      </c>
    </row>
    <row r="2983" spans="1:8" x14ac:dyDescent="0.25">
      <c r="A2983">
        <v>164399</v>
      </c>
      <c r="B2983" t="s">
        <v>880</v>
      </c>
      <c r="C2983" t="s">
        <v>97</v>
      </c>
      <c r="D2983" t="s">
        <v>20</v>
      </c>
      <c r="E2983" t="s">
        <v>12</v>
      </c>
      <c r="F2983" t="s">
        <v>54</v>
      </c>
      <c r="G2983">
        <v>10</v>
      </c>
      <c r="H2983">
        <v>0</v>
      </c>
    </row>
    <row r="2984" spans="1:8" x14ac:dyDescent="0.25">
      <c r="A2984">
        <v>164399</v>
      </c>
      <c r="B2984" t="s">
        <v>880</v>
      </c>
      <c r="C2984" t="s">
        <v>97</v>
      </c>
      <c r="D2984" t="s">
        <v>17</v>
      </c>
      <c r="E2984" t="s">
        <v>44</v>
      </c>
      <c r="F2984" t="s">
        <v>55</v>
      </c>
      <c r="G2984">
        <v>10</v>
      </c>
      <c r="H2984">
        <v>0</v>
      </c>
    </row>
    <row r="2985" spans="1:8" x14ac:dyDescent="0.25">
      <c r="A2985">
        <v>164402</v>
      </c>
      <c r="B2985" t="s">
        <v>568</v>
      </c>
      <c r="C2985" t="s">
        <v>569</v>
      </c>
      <c r="D2985" t="s">
        <v>14</v>
      </c>
      <c r="E2985" t="s">
        <v>18</v>
      </c>
      <c r="F2985" t="s">
        <v>84</v>
      </c>
      <c r="G2985">
        <v>10</v>
      </c>
      <c r="H2985">
        <v>0</v>
      </c>
    </row>
    <row r="2986" spans="1:8" x14ac:dyDescent="0.25">
      <c r="A2986">
        <v>164402</v>
      </c>
      <c r="B2986" t="s">
        <v>568</v>
      </c>
      <c r="C2986" t="s">
        <v>569</v>
      </c>
      <c r="D2986" t="s">
        <v>17</v>
      </c>
      <c r="E2986" t="s">
        <v>21</v>
      </c>
      <c r="F2986" t="s">
        <v>51</v>
      </c>
      <c r="G2986">
        <v>10</v>
      </c>
      <c r="H2986">
        <v>0</v>
      </c>
    </row>
    <row r="2987" spans="1:8" x14ac:dyDescent="0.25">
      <c r="A2987">
        <v>164402</v>
      </c>
      <c r="B2987" t="s">
        <v>568</v>
      </c>
      <c r="C2987" t="s">
        <v>569</v>
      </c>
      <c r="D2987" t="s">
        <v>11</v>
      </c>
      <c r="E2987" t="s">
        <v>12</v>
      </c>
      <c r="F2987" t="s">
        <v>70</v>
      </c>
      <c r="G2987">
        <v>10</v>
      </c>
      <c r="H2987">
        <v>0</v>
      </c>
    </row>
    <row r="2988" spans="1:8" x14ac:dyDescent="0.25">
      <c r="A2988">
        <v>164403</v>
      </c>
      <c r="B2988" t="s">
        <v>285</v>
      </c>
      <c r="C2988" t="s">
        <v>286</v>
      </c>
      <c r="D2988" t="s">
        <v>17</v>
      </c>
      <c r="E2988" t="s">
        <v>18</v>
      </c>
      <c r="F2988" t="s">
        <v>19</v>
      </c>
      <c r="G2988">
        <v>10</v>
      </c>
      <c r="H2988">
        <v>0</v>
      </c>
    </row>
    <row r="2989" spans="1:8" x14ac:dyDescent="0.25">
      <c r="A2989">
        <v>164403</v>
      </c>
      <c r="B2989" t="s">
        <v>285</v>
      </c>
      <c r="C2989" t="s">
        <v>286</v>
      </c>
      <c r="D2989" t="s">
        <v>11</v>
      </c>
      <c r="E2989" t="s">
        <v>21</v>
      </c>
      <c r="F2989" t="s">
        <v>157</v>
      </c>
      <c r="G2989">
        <v>10</v>
      </c>
      <c r="H2989">
        <v>0</v>
      </c>
    </row>
    <row r="2990" spans="1:8" x14ac:dyDescent="0.25">
      <c r="A2990">
        <v>164405</v>
      </c>
      <c r="B2990" t="s">
        <v>1190</v>
      </c>
      <c r="C2990" t="s">
        <v>1191</v>
      </c>
      <c r="D2990" t="s">
        <v>17</v>
      </c>
      <c r="E2990" t="s">
        <v>18</v>
      </c>
      <c r="F2990" t="s">
        <v>98</v>
      </c>
      <c r="G2990">
        <v>10</v>
      </c>
      <c r="H2990">
        <v>0</v>
      </c>
    </row>
    <row r="2991" spans="1:8" x14ac:dyDescent="0.25">
      <c r="A2991">
        <v>164405</v>
      </c>
      <c r="B2991" t="s">
        <v>1190</v>
      </c>
      <c r="C2991" t="s">
        <v>1191</v>
      </c>
      <c r="D2991" t="s">
        <v>20</v>
      </c>
      <c r="E2991" t="s">
        <v>15</v>
      </c>
      <c r="F2991" t="s">
        <v>69</v>
      </c>
      <c r="G2991">
        <v>10</v>
      </c>
      <c r="H2991">
        <v>0</v>
      </c>
    </row>
    <row r="2992" spans="1:8" x14ac:dyDescent="0.25">
      <c r="A2992">
        <v>164416</v>
      </c>
      <c r="B2992" t="s">
        <v>580</v>
      </c>
      <c r="C2992" t="s">
        <v>581</v>
      </c>
      <c r="D2992" t="s">
        <v>20</v>
      </c>
      <c r="E2992" t="s">
        <v>21</v>
      </c>
      <c r="F2992" t="s">
        <v>157</v>
      </c>
      <c r="G2992">
        <v>10</v>
      </c>
      <c r="H2992">
        <v>0</v>
      </c>
    </row>
    <row r="2993" spans="1:8" x14ac:dyDescent="0.25">
      <c r="A2993">
        <v>164419</v>
      </c>
      <c r="B2993" t="s">
        <v>1078</v>
      </c>
      <c r="C2993" t="s">
        <v>1079</v>
      </c>
      <c r="D2993" t="s">
        <v>11</v>
      </c>
      <c r="E2993" t="s">
        <v>18</v>
      </c>
      <c r="F2993" t="s">
        <v>25</v>
      </c>
      <c r="G2993">
        <v>10</v>
      </c>
      <c r="H2993">
        <v>0</v>
      </c>
    </row>
    <row r="2994" spans="1:8" x14ac:dyDescent="0.25">
      <c r="A2994">
        <v>164419</v>
      </c>
      <c r="B2994" t="s">
        <v>1078</v>
      </c>
      <c r="C2994" t="s">
        <v>1079</v>
      </c>
      <c r="D2994" t="s">
        <v>14</v>
      </c>
      <c r="E2994" t="s">
        <v>12</v>
      </c>
      <c r="F2994" t="s">
        <v>27</v>
      </c>
      <c r="G2994">
        <v>10</v>
      </c>
      <c r="H2994">
        <v>0</v>
      </c>
    </row>
    <row r="2995" spans="1:8" x14ac:dyDescent="0.25">
      <c r="A2995">
        <v>164422</v>
      </c>
      <c r="B2995" t="s">
        <v>310</v>
      </c>
      <c r="C2995" t="s">
        <v>311</v>
      </c>
      <c r="D2995" t="s">
        <v>17</v>
      </c>
      <c r="E2995" t="s">
        <v>12</v>
      </c>
      <c r="F2995" t="s">
        <v>13</v>
      </c>
      <c r="G2995">
        <v>10</v>
      </c>
      <c r="H2995">
        <v>0</v>
      </c>
    </row>
    <row r="2996" spans="1:8" x14ac:dyDescent="0.25">
      <c r="A2996">
        <v>164422</v>
      </c>
      <c r="B2996" t="s">
        <v>310</v>
      </c>
      <c r="C2996" t="s">
        <v>311</v>
      </c>
      <c r="D2996" t="s">
        <v>11</v>
      </c>
      <c r="E2996" t="s">
        <v>44</v>
      </c>
      <c r="F2996" t="s">
        <v>55</v>
      </c>
      <c r="G2996">
        <v>10</v>
      </c>
      <c r="H2996">
        <v>0</v>
      </c>
    </row>
    <row r="2997" spans="1:8" x14ac:dyDescent="0.25">
      <c r="A2997">
        <v>164425</v>
      </c>
      <c r="B2997" t="s">
        <v>1365</v>
      </c>
      <c r="C2997" t="s">
        <v>413</v>
      </c>
      <c r="D2997" t="s">
        <v>11</v>
      </c>
      <c r="E2997" t="s">
        <v>18</v>
      </c>
      <c r="F2997" t="s">
        <v>19</v>
      </c>
      <c r="G2997">
        <v>10</v>
      </c>
      <c r="H2997">
        <v>0</v>
      </c>
    </row>
    <row r="2998" spans="1:8" x14ac:dyDescent="0.25">
      <c r="A2998">
        <v>164425</v>
      </c>
      <c r="B2998" t="s">
        <v>1365</v>
      </c>
      <c r="C2998" t="s">
        <v>413</v>
      </c>
      <c r="D2998" t="s">
        <v>17</v>
      </c>
      <c r="E2998" t="s">
        <v>59</v>
      </c>
      <c r="F2998" t="s">
        <v>1258</v>
      </c>
      <c r="G2998">
        <v>10</v>
      </c>
      <c r="H2998">
        <v>0</v>
      </c>
    </row>
    <row r="2999" spans="1:8" x14ac:dyDescent="0.25">
      <c r="A2999">
        <v>164436</v>
      </c>
      <c r="B2999" t="s">
        <v>345</v>
      </c>
      <c r="C2999" t="s">
        <v>323</v>
      </c>
      <c r="D2999" t="s">
        <v>17</v>
      </c>
      <c r="E2999" t="s">
        <v>18</v>
      </c>
      <c r="F2999" t="s">
        <v>19</v>
      </c>
      <c r="G2999">
        <v>10</v>
      </c>
      <c r="H2999">
        <v>0</v>
      </c>
    </row>
    <row r="3000" spans="1:8" x14ac:dyDescent="0.25">
      <c r="A3000">
        <v>164436</v>
      </c>
      <c r="B3000" t="s">
        <v>345</v>
      </c>
      <c r="C3000" t="s">
        <v>323</v>
      </c>
      <c r="D3000" t="s">
        <v>20</v>
      </c>
      <c r="E3000" t="s">
        <v>21</v>
      </c>
      <c r="F3000" t="s">
        <v>157</v>
      </c>
      <c r="G3000">
        <v>10</v>
      </c>
      <c r="H3000">
        <v>0</v>
      </c>
    </row>
    <row r="3001" spans="1:8" x14ac:dyDescent="0.25">
      <c r="A3001">
        <v>164437</v>
      </c>
      <c r="B3001" t="s">
        <v>1387</v>
      </c>
      <c r="C3001" t="s">
        <v>1388</v>
      </c>
      <c r="D3001" t="s">
        <v>14</v>
      </c>
      <c r="E3001" t="s">
        <v>28</v>
      </c>
      <c r="F3001" t="s">
        <v>29</v>
      </c>
      <c r="G3001">
        <v>10</v>
      </c>
      <c r="H3001">
        <v>0</v>
      </c>
    </row>
    <row r="3002" spans="1:8" x14ac:dyDescent="0.25">
      <c r="A3002">
        <v>164437</v>
      </c>
      <c r="B3002" t="s">
        <v>1387</v>
      </c>
      <c r="C3002" t="s">
        <v>1388</v>
      </c>
      <c r="D3002" t="s">
        <v>20</v>
      </c>
      <c r="E3002" t="s">
        <v>59</v>
      </c>
      <c r="F3002" t="s">
        <v>60</v>
      </c>
      <c r="G3002">
        <v>10</v>
      </c>
      <c r="H3002">
        <v>0</v>
      </c>
    </row>
    <row r="3003" spans="1:8" x14ac:dyDescent="0.25">
      <c r="A3003">
        <v>164437</v>
      </c>
      <c r="B3003" t="s">
        <v>1387</v>
      </c>
      <c r="C3003" t="s">
        <v>1388</v>
      </c>
      <c r="D3003" t="s">
        <v>17</v>
      </c>
      <c r="E3003" t="s">
        <v>15</v>
      </c>
      <c r="F3003" t="s">
        <v>188</v>
      </c>
      <c r="G3003">
        <v>10</v>
      </c>
      <c r="H3003">
        <v>0</v>
      </c>
    </row>
    <row r="3004" spans="1:8" x14ac:dyDescent="0.25">
      <c r="A3004">
        <v>164442</v>
      </c>
      <c r="B3004" t="s">
        <v>350</v>
      </c>
      <c r="C3004" t="s">
        <v>314</v>
      </c>
      <c r="D3004" t="s">
        <v>17</v>
      </c>
      <c r="E3004" t="s">
        <v>18</v>
      </c>
      <c r="F3004" t="s">
        <v>34</v>
      </c>
      <c r="G3004">
        <v>10</v>
      </c>
      <c r="H3004">
        <v>0</v>
      </c>
    </row>
    <row r="3005" spans="1:8" x14ac:dyDescent="0.25">
      <c r="A3005">
        <v>164442</v>
      </c>
      <c r="B3005" t="s">
        <v>350</v>
      </c>
      <c r="C3005" t="s">
        <v>314</v>
      </c>
      <c r="D3005" t="s">
        <v>11</v>
      </c>
      <c r="E3005" t="s">
        <v>12</v>
      </c>
      <c r="F3005" t="s">
        <v>13</v>
      </c>
      <c r="G3005">
        <v>10</v>
      </c>
      <c r="H3005">
        <v>0</v>
      </c>
    </row>
    <row r="3006" spans="1:8" x14ac:dyDescent="0.25">
      <c r="A3006">
        <v>164446</v>
      </c>
      <c r="B3006" t="s">
        <v>1223</v>
      </c>
      <c r="C3006" t="s">
        <v>1224</v>
      </c>
      <c r="D3006" t="s">
        <v>17</v>
      </c>
      <c r="E3006" t="s">
        <v>15</v>
      </c>
      <c r="F3006" t="s">
        <v>69</v>
      </c>
      <c r="G3006">
        <v>10</v>
      </c>
      <c r="H3006">
        <v>0</v>
      </c>
    </row>
    <row r="3007" spans="1:8" x14ac:dyDescent="0.25">
      <c r="A3007">
        <v>164454</v>
      </c>
      <c r="B3007" t="s">
        <v>564</v>
      </c>
      <c r="C3007" t="s">
        <v>565</v>
      </c>
      <c r="D3007" t="s">
        <v>14</v>
      </c>
      <c r="E3007" t="s">
        <v>18</v>
      </c>
      <c r="F3007" t="s">
        <v>147</v>
      </c>
      <c r="G3007">
        <v>10</v>
      </c>
      <c r="H3007">
        <v>0</v>
      </c>
    </row>
    <row r="3008" spans="1:8" x14ac:dyDescent="0.25">
      <c r="A3008">
        <v>164454</v>
      </c>
      <c r="B3008" t="s">
        <v>564</v>
      </c>
      <c r="C3008" t="s">
        <v>565</v>
      </c>
      <c r="D3008" t="s">
        <v>20</v>
      </c>
      <c r="E3008" t="s">
        <v>21</v>
      </c>
      <c r="F3008" t="s">
        <v>51</v>
      </c>
      <c r="G3008">
        <v>10</v>
      </c>
      <c r="H3008">
        <v>0</v>
      </c>
    </row>
    <row r="3009" spans="1:8" x14ac:dyDescent="0.25">
      <c r="A3009">
        <v>164454</v>
      </c>
      <c r="B3009" t="s">
        <v>564</v>
      </c>
      <c r="C3009" t="s">
        <v>565</v>
      </c>
      <c r="D3009" t="s">
        <v>17</v>
      </c>
      <c r="E3009" t="s">
        <v>12</v>
      </c>
      <c r="F3009" t="s">
        <v>13</v>
      </c>
      <c r="G3009">
        <v>10</v>
      </c>
      <c r="H3009">
        <v>0</v>
      </c>
    </row>
    <row r="3010" spans="1:8" x14ac:dyDescent="0.25">
      <c r="A3010">
        <v>164457</v>
      </c>
      <c r="B3010" t="s">
        <v>949</v>
      </c>
      <c r="C3010" t="s">
        <v>950</v>
      </c>
      <c r="D3010" t="s">
        <v>20</v>
      </c>
      <c r="E3010" t="s">
        <v>18</v>
      </c>
      <c r="F3010" t="s">
        <v>110</v>
      </c>
      <c r="G3010">
        <v>10</v>
      </c>
      <c r="H3010">
        <v>0</v>
      </c>
    </row>
    <row r="3011" spans="1:8" x14ac:dyDescent="0.25">
      <c r="A3011">
        <v>164457</v>
      </c>
      <c r="B3011" t="s">
        <v>949</v>
      </c>
      <c r="C3011" t="s">
        <v>950</v>
      </c>
      <c r="D3011" t="s">
        <v>14</v>
      </c>
      <c r="E3011" t="s">
        <v>59</v>
      </c>
      <c r="F3011" t="s">
        <v>138</v>
      </c>
      <c r="G3011">
        <v>10</v>
      </c>
      <c r="H3011">
        <v>0</v>
      </c>
    </row>
    <row r="3012" spans="1:8" x14ac:dyDescent="0.25">
      <c r="A3012">
        <v>164457</v>
      </c>
      <c r="B3012" t="s">
        <v>949</v>
      </c>
      <c r="C3012" t="s">
        <v>950</v>
      </c>
      <c r="D3012" t="s">
        <v>11</v>
      </c>
      <c r="E3012" t="s">
        <v>15</v>
      </c>
      <c r="F3012" t="s">
        <v>898</v>
      </c>
      <c r="G3012">
        <v>10</v>
      </c>
      <c r="H3012">
        <v>0</v>
      </c>
    </row>
    <row r="3013" spans="1:8" x14ac:dyDescent="0.25">
      <c r="A3013">
        <v>164464</v>
      </c>
      <c r="B3013" t="s">
        <v>811</v>
      </c>
      <c r="C3013" t="s">
        <v>272</v>
      </c>
      <c r="D3013" t="s">
        <v>11</v>
      </c>
      <c r="E3013" t="s">
        <v>33</v>
      </c>
      <c r="F3013" t="s">
        <v>144</v>
      </c>
      <c r="G3013">
        <v>10</v>
      </c>
      <c r="H3013">
        <v>0</v>
      </c>
    </row>
    <row r="3014" spans="1:8" x14ac:dyDescent="0.25">
      <c r="A3014">
        <v>164464</v>
      </c>
      <c r="B3014" t="s">
        <v>811</v>
      </c>
      <c r="C3014" t="s">
        <v>272</v>
      </c>
      <c r="D3014" t="s">
        <v>20</v>
      </c>
      <c r="E3014" t="s">
        <v>12</v>
      </c>
      <c r="F3014" t="s">
        <v>70</v>
      </c>
      <c r="G3014">
        <v>10</v>
      </c>
      <c r="H3014">
        <v>0</v>
      </c>
    </row>
    <row r="3015" spans="1:8" x14ac:dyDescent="0.25">
      <c r="A3015">
        <v>164464</v>
      </c>
      <c r="B3015" t="s">
        <v>811</v>
      </c>
      <c r="C3015" t="s">
        <v>272</v>
      </c>
      <c r="D3015" t="s">
        <v>17</v>
      </c>
      <c r="E3015" t="s">
        <v>15</v>
      </c>
      <c r="F3015" t="s">
        <v>123</v>
      </c>
      <c r="G3015">
        <v>10</v>
      </c>
      <c r="H3015">
        <v>0</v>
      </c>
    </row>
    <row r="3016" spans="1:8" x14ac:dyDescent="0.25">
      <c r="A3016">
        <v>164466</v>
      </c>
      <c r="B3016" t="s">
        <v>289</v>
      </c>
      <c r="C3016" t="s">
        <v>290</v>
      </c>
      <c r="D3016" t="s">
        <v>17</v>
      </c>
      <c r="E3016" t="s">
        <v>18</v>
      </c>
      <c r="F3016" t="s">
        <v>147</v>
      </c>
      <c r="G3016">
        <v>10</v>
      </c>
      <c r="H3016">
        <v>0</v>
      </c>
    </row>
    <row r="3017" spans="1:8" x14ac:dyDescent="0.25">
      <c r="A3017">
        <v>164470</v>
      </c>
      <c r="B3017" t="s">
        <v>1201</v>
      </c>
      <c r="C3017" t="s">
        <v>1179</v>
      </c>
      <c r="D3017" t="s">
        <v>20</v>
      </c>
      <c r="E3017" t="s">
        <v>12</v>
      </c>
      <c r="F3017" t="s">
        <v>13</v>
      </c>
      <c r="G3017">
        <v>10</v>
      </c>
      <c r="H3017">
        <v>0</v>
      </c>
    </row>
    <row r="3018" spans="1:8" x14ac:dyDescent="0.25">
      <c r="A3018">
        <v>164470</v>
      </c>
      <c r="B3018" t="s">
        <v>1201</v>
      </c>
      <c r="C3018" t="s">
        <v>1179</v>
      </c>
      <c r="D3018" t="s">
        <v>14</v>
      </c>
      <c r="E3018" t="s">
        <v>15</v>
      </c>
      <c r="F3018" t="s">
        <v>69</v>
      </c>
      <c r="G3018">
        <v>10</v>
      </c>
      <c r="H3018">
        <v>0</v>
      </c>
    </row>
    <row r="3019" spans="1:8" x14ac:dyDescent="0.25">
      <c r="A3019">
        <v>164471</v>
      </c>
      <c r="B3019" t="s">
        <v>734</v>
      </c>
      <c r="C3019" t="s">
        <v>735</v>
      </c>
      <c r="D3019" t="s">
        <v>17</v>
      </c>
      <c r="E3019" t="s">
        <v>59</v>
      </c>
      <c r="F3019" t="s">
        <v>319</v>
      </c>
      <c r="G3019">
        <v>10</v>
      </c>
      <c r="H3019">
        <v>0</v>
      </c>
    </row>
    <row r="3020" spans="1:8" x14ac:dyDescent="0.25">
      <c r="A3020">
        <v>164474</v>
      </c>
      <c r="B3020" t="s">
        <v>988</v>
      </c>
      <c r="C3020" t="s">
        <v>989</v>
      </c>
      <c r="D3020" t="s">
        <v>11</v>
      </c>
      <c r="E3020" t="s">
        <v>15</v>
      </c>
      <c r="F3020" t="s">
        <v>123</v>
      </c>
      <c r="G3020">
        <v>10</v>
      </c>
      <c r="H3020">
        <v>0</v>
      </c>
    </row>
    <row r="3021" spans="1:8" x14ac:dyDescent="0.25">
      <c r="A3021">
        <v>164478</v>
      </c>
      <c r="B3021" t="s">
        <v>337</v>
      </c>
      <c r="C3021" t="s">
        <v>338</v>
      </c>
      <c r="D3021" t="s">
        <v>14</v>
      </c>
      <c r="E3021" t="s">
        <v>21</v>
      </c>
      <c r="F3021" t="s">
        <v>185</v>
      </c>
      <c r="G3021">
        <v>10</v>
      </c>
      <c r="H3021">
        <v>0</v>
      </c>
    </row>
    <row r="3022" spans="1:8" x14ac:dyDescent="0.25">
      <c r="A3022">
        <v>164478</v>
      </c>
      <c r="B3022" t="s">
        <v>337</v>
      </c>
      <c r="C3022" t="s">
        <v>338</v>
      </c>
      <c r="D3022" t="s">
        <v>17</v>
      </c>
      <c r="E3022" t="s">
        <v>15</v>
      </c>
      <c r="F3022" t="s">
        <v>299</v>
      </c>
      <c r="G3022">
        <v>10</v>
      </c>
      <c r="H3022">
        <v>0</v>
      </c>
    </row>
    <row r="3023" spans="1:8" x14ac:dyDescent="0.25">
      <c r="A3023">
        <v>164485</v>
      </c>
      <c r="B3023" t="s">
        <v>291</v>
      </c>
      <c r="C3023" t="s">
        <v>292</v>
      </c>
      <c r="D3023" t="s">
        <v>17</v>
      </c>
      <c r="E3023" t="s">
        <v>18</v>
      </c>
      <c r="F3023" t="s">
        <v>35</v>
      </c>
      <c r="G3023">
        <v>10</v>
      </c>
      <c r="H3023">
        <v>0</v>
      </c>
    </row>
    <row r="3024" spans="1:8" x14ac:dyDescent="0.25">
      <c r="A3024">
        <v>164485</v>
      </c>
      <c r="B3024" t="s">
        <v>291</v>
      </c>
      <c r="C3024" t="s">
        <v>292</v>
      </c>
      <c r="D3024" t="s">
        <v>14</v>
      </c>
      <c r="E3024" t="s">
        <v>28</v>
      </c>
      <c r="F3024" t="s">
        <v>88</v>
      </c>
      <c r="G3024">
        <v>10</v>
      </c>
      <c r="H3024">
        <v>0</v>
      </c>
    </row>
    <row r="3025" spans="1:8" x14ac:dyDescent="0.25">
      <c r="A3025">
        <v>164485</v>
      </c>
      <c r="B3025" t="s">
        <v>291</v>
      </c>
      <c r="C3025" t="s">
        <v>292</v>
      </c>
      <c r="D3025" t="s">
        <v>11</v>
      </c>
      <c r="E3025" t="s">
        <v>12</v>
      </c>
      <c r="F3025" t="s">
        <v>27</v>
      </c>
      <c r="G3025">
        <v>10</v>
      </c>
      <c r="H3025">
        <v>0</v>
      </c>
    </row>
    <row r="3026" spans="1:8" x14ac:dyDescent="0.25">
      <c r="A3026">
        <v>164487</v>
      </c>
      <c r="B3026" t="s">
        <v>1193</v>
      </c>
      <c r="C3026" t="s">
        <v>1194</v>
      </c>
      <c r="D3026" t="s">
        <v>20</v>
      </c>
      <c r="E3026" t="s">
        <v>18</v>
      </c>
      <c r="F3026" t="s">
        <v>110</v>
      </c>
      <c r="G3026">
        <v>10</v>
      </c>
      <c r="H3026">
        <v>0</v>
      </c>
    </row>
    <row r="3027" spans="1:8" x14ac:dyDescent="0.25">
      <c r="A3027">
        <v>164487</v>
      </c>
      <c r="B3027" t="s">
        <v>1193</v>
      </c>
      <c r="C3027" t="s">
        <v>1194</v>
      </c>
      <c r="D3027" t="s">
        <v>17</v>
      </c>
      <c r="E3027" t="s">
        <v>21</v>
      </c>
      <c r="F3027" t="s">
        <v>157</v>
      </c>
      <c r="G3027">
        <v>10</v>
      </c>
      <c r="H3027">
        <v>0</v>
      </c>
    </row>
    <row r="3028" spans="1:8" x14ac:dyDescent="0.25">
      <c r="A3028">
        <v>164501</v>
      </c>
      <c r="B3028" t="s">
        <v>815</v>
      </c>
      <c r="C3028" t="s">
        <v>816</v>
      </c>
      <c r="D3028" t="s">
        <v>14</v>
      </c>
      <c r="E3028" t="s">
        <v>12</v>
      </c>
      <c r="F3028" t="s">
        <v>13</v>
      </c>
      <c r="G3028">
        <v>10</v>
      </c>
      <c r="H3028">
        <v>0</v>
      </c>
    </row>
    <row r="3029" spans="1:8" x14ac:dyDescent="0.25">
      <c r="A3029">
        <v>164501</v>
      </c>
      <c r="B3029" t="s">
        <v>815</v>
      </c>
      <c r="C3029" t="s">
        <v>816</v>
      </c>
      <c r="D3029" t="s">
        <v>11</v>
      </c>
      <c r="E3029" t="s">
        <v>15</v>
      </c>
      <c r="F3029" t="s">
        <v>69</v>
      </c>
      <c r="G3029">
        <v>10</v>
      </c>
      <c r="H3029">
        <v>0</v>
      </c>
    </row>
    <row r="3030" spans="1:8" x14ac:dyDescent="0.25">
      <c r="A3030">
        <v>164504</v>
      </c>
      <c r="B3030" t="s">
        <v>1182</v>
      </c>
      <c r="C3030" t="s">
        <v>738</v>
      </c>
      <c r="D3030" t="s">
        <v>11</v>
      </c>
      <c r="E3030" t="s">
        <v>18</v>
      </c>
      <c r="F3030" t="s">
        <v>84</v>
      </c>
      <c r="G3030">
        <v>10</v>
      </c>
      <c r="H3030">
        <v>0</v>
      </c>
    </row>
    <row r="3031" spans="1:8" x14ac:dyDescent="0.25">
      <c r="A3031">
        <v>164504</v>
      </c>
      <c r="B3031" t="s">
        <v>1182</v>
      </c>
      <c r="C3031" t="s">
        <v>738</v>
      </c>
      <c r="D3031" t="s">
        <v>17</v>
      </c>
      <c r="E3031" t="s">
        <v>33</v>
      </c>
      <c r="F3031" t="s">
        <v>95</v>
      </c>
      <c r="G3031">
        <v>10</v>
      </c>
      <c r="H3031">
        <v>0</v>
      </c>
    </row>
    <row r="3032" spans="1:8" x14ac:dyDescent="0.25">
      <c r="A3032">
        <v>164504</v>
      </c>
      <c r="B3032" t="s">
        <v>1182</v>
      </c>
      <c r="C3032" t="s">
        <v>738</v>
      </c>
      <c r="D3032" t="s">
        <v>14</v>
      </c>
      <c r="E3032" t="s">
        <v>12</v>
      </c>
      <c r="F3032" t="s">
        <v>135</v>
      </c>
      <c r="G3032">
        <v>10</v>
      </c>
      <c r="H3032">
        <v>0</v>
      </c>
    </row>
    <row r="3033" spans="1:8" x14ac:dyDescent="0.25">
      <c r="A3033">
        <v>164505</v>
      </c>
      <c r="B3033" t="s">
        <v>346</v>
      </c>
      <c r="C3033" t="s">
        <v>347</v>
      </c>
      <c r="D3033" t="s">
        <v>14</v>
      </c>
      <c r="E3033" t="s">
        <v>18</v>
      </c>
      <c r="F3033" t="s">
        <v>84</v>
      </c>
      <c r="G3033">
        <v>10</v>
      </c>
      <c r="H3033">
        <v>0</v>
      </c>
    </row>
    <row r="3034" spans="1:8" x14ac:dyDescent="0.25">
      <c r="A3034">
        <v>164505</v>
      </c>
      <c r="B3034" t="s">
        <v>346</v>
      </c>
      <c r="C3034" t="s">
        <v>347</v>
      </c>
      <c r="D3034" t="s">
        <v>11</v>
      </c>
      <c r="E3034" t="s">
        <v>21</v>
      </c>
      <c r="F3034" t="s">
        <v>157</v>
      </c>
      <c r="G3034">
        <v>10</v>
      </c>
      <c r="H3034">
        <v>0</v>
      </c>
    </row>
    <row r="3035" spans="1:8" x14ac:dyDescent="0.25">
      <c r="A3035">
        <v>164505</v>
      </c>
      <c r="B3035" t="s">
        <v>346</v>
      </c>
      <c r="C3035" t="s">
        <v>347</v>
      </c>
      <c r="D3035" t="s">
        <v>17</v>
      </c>
      <c r="E3035" t="s">
        <v>12</v>
      </c>
      <c r="F3035" t="s">
        <v>13</v>
      </c>
      <c r="G3035">
        <v>10</v>
      </c>
      <c r="H3035">
        <v>0</v>
      </c>
    </row>
    <row r="3036" spans="1:8" x14ac:dyDescent="0.25">
      <c r="A3036">
        <v>164507</v>
      </c>
      <c r="B3036" t="s">
        <v>287</v>
      </c>
      <c r="C3036" t="s">
        <v>288</v>
      </c>
      <c r="D3036" t="s">
        <v>17</v>
      </c>
      <c r="E3036" t="s">
        <v>15</v>
      </c>
      <c r="F3036" t="s">
        <v>69</v>
      </c>
      <c r="G3036">
        <v>10</v>
      </c>
      <c r="H3036">
        <v>0</v>
      </c>
    </row>
    <row r="3037" spans="1:8" x14ac:dyDescent="0.25">
      <c r="A3037">
        <v>164509</v>
      </c>
      <c r="B3037" t="s">
        <v>883</v>
      </c>
      <c r="C3037" t="s">
        <v>330</v>
      </c>
      <c r="D3037" t="s">
        <v>20</v>
      </c>
      <c r="E3037" t="s">
        <v>18</v>
      </c>
      <c r="F3037" t="s">
        <v>25</v>
      </c>
      <c r="G3037">
        <v>10</v>
      </c>
      <c r="H3037">
        <v>0</v>
      </c>
    </row>
    <row r="3038" spans="1:8" x14ac:dyDescent="0.25">
      <c r="A3038">
        <v>164509</v>
      </c>
      <c r="B3038" t="s">
        <v>883</v>
      </c>
      <c r="C3038" t="s">
        <v>330</v>
      </c>
      <c r="D3038" t="s">
        <v>17</v>
      </c>
      <c r="E3038" t="s">
        <v>21</v>
      </c>
      <c r="F3038" t="s">
        <v>22</v>
      </c>
      <c r="G3038">
        <v>10</v>
      </c>
      <c r="H3038">
        <v>0</v>
      </c>
    </row>
    <row r="3039" spans="1:8" x14ac:dyDescent="0.25">
      <c r="A3039">
        <v>164509</v>
      </c>
      <c r="B3039" t="s">
        <v>883</v>
      </c>
      <c r="C3039" t="s">
        <v>330</v>
      </c>
      <c r="D3039" t="s">
        <v>11</v>
      </c>
      <c r="E3039" t="s">
        <v>12</v>
      </c>
      <c r="F3039" t="s">
        <v>13</v>
      </c>
      <c r="G3039">
        <v>10</v>
      </c>
      <c r="H3039">
        <v>0</v>
      </c>
    </row>
    <row r="3040" spans="1:8" x14ac:dyDescent="0.25">
      <c r="A3040">
        <v>164524</v>
      </c>
      <c r="B3040" t="s">
        <v>1397</v>
      </c>
      <c r="C3040" t="s">
        <v>1398</v>
      </c>
      <c r="D3040" t="s">
        <v>11</v>
      </c>
      <c r="E3040" t="s">
        <v>18</v>
      </c>
      <c r="F3040" t="s">
        <v>147</v>
      </c>
      <c r="G3040">
        <v>10</v>
      </c>
      <c r="H3040">
        <v>0</v>
      </c>
    </row>
    <row r="3041" spans="1:8" x14ac:dyDescent="0.25">
      <c r="A3041">
        <v>164524</v>
      </c>
      <c r="B3041" t="s">
        <v>1397</v>
      </c>
      <c r="C3041" t="s">
        <v>1398</v>
      </c>
      <c r="D3041" t="s">
        <v>20</v>
      </c>
      <c r="E3041" t="s">
        <v>33</v>
      </c>
      <c r="F3041" t="s">
        <v>95</v>
      </c>
      <c r="G3041">
        <v>10</v>
      </c>
      <c r="H3041">
        <v>0</v>
      </c>
    </row>
    <row r="3042" spans="1:8" x14ac:dyDescent="0.25">
      <c r="A3042">
        <v>164533</v>
      </c>
      <c r="B3042" t="s">
        <v>1225</v>
      </c>
      <c r="C3042" t="s">
        <v>1226</v>
      </c>
      <c r="D3042" t="s">
        <v>20</v>
      </c>
      <c r="E3042" t="s">
        <v>18</v>
      </c>
      <c r="F3042" t="s">
        <v>98</v>
      </c>
      <c r="G3042">
        <v>10</v>
      </c>
      <c r="H3042">
        <v>0</v>
      </c>
    </row>
    <row r="3043" spans="1:8" x14ac:dyDescent="0.25">
      <c r="A3043">
        <v>164533</v>
      </c>
      <c r="B3043" t="s">
        <v>1225</v>
      </c>
      <c r="C3043" t="s">
        <v>1226</v>
      </c>
      <c r="D3043" t="s">
        <v>11</v>
      </c>
      <c r="E3043" t="s">
        <v>15</v>
      </c>
      <c r="F3043" t="s">
        <v>69</v>
      </c>
      <c r="G3043">
        <v>10</v>
      </c>
      <c r="H3043">
        <v>0</v>
      </c>
    </row>
    <row r="3044" spans="1:8" x14ac:dyDescent="0.25">
      <c r="A3044">
        <v>164534</v>
      </c>
      <c r="B3044" t="s">
        <v>1125</v>
      </c>
      <c r="C3044" t="s">
        <v>384</v>
      </c>
      <c r="D3044" t="s">
        <v>14</v>
      </c>
      <c r="E3044" t="s">
        <v>18</v>
      </c>
      <c r="F3044" t="s">
        <v>35</v>
      </c>
      <c r="G3044">
        <v>10</v>
      </c>
      <c r="H3044">
        <v>0</v>
      </c>
    </row>
    <row r="3045" spans="1:8" x14ac:dyDescent="0.25">
      <c r="A3045">
        <v>164534</v>
      </c>
      <c r="B3045" t="s">
        <v>1125</v>
      </c>
      <c r="C3045" t="s">
        <v>384</v>
      </c>
      <c r="D3045" t="s">
        <v>17</v>
      </c>
      <c r="E3045" t="s">
        <v>21</v>
      </c>
      <c r="F3045" t="s">
        <v>185</v>
      </c>
      <c r="G3045">
        <v>10</v>
      </c>
      <c r="H3045">
        <v>0</v>
      </c>
    </row>
    <row r="3046" spans="1:8" x14ac:dyDescent="0.25">
      <c r="A3046">
        <v>164540</v>
      </c>
      <c r="B3046" t="s">
        <v>474</v>
      </c>
      <c r="C3046" t="s">
        <v>475</v>
      </c>
      <c r="D3046" t="s">
        <v>17</v>
      </c>
      <c r="E3046" t="s">
        <v>18</v>
      </c>
      <c r="F3046" t="s">
        <v>127</v>
      </c>
      <c r="G3046">
        <v>10</v>
      </c>
      <c r="H3046">
        <v>0</v>
      </c>
    </row>
    <row r="3047" spans="1:8" x14ac:dyDescent="0.25">
      <c r="A3047">
        <v>164540</v>
      </c>
      <c r="B3047" t="s">
        <v>474</v>
      </c>
      <c r="C3047" t="s">
        <v>475</v>
      </c>
      <c r="D3047" t="s">
        <v>20</v>
      </c>
      <c r="E3047" t="s">
        <v>12</v>
      </c>
      <c r="F3047" t="s">
        <v>135</v>
      </c>
      <c r="G3047">
        <v>10</v>
      </c>
      <c r="H3047">
        <v>0</v>
      </c>
    </row>
    <row r="3048" spans="1:8" x14ac:dyDescent="0.25">
      <c r="A3048">
        <v>164544</v>
      </c>
      <c r="B3048" t="s">
        <v>903</v>
      </c>
      <c r="C3048" t="s">
        <v>722</v>
      </c>
      <c r="D3048" t="s">
        <v>14</v>
      </c>
      <c r="E3048" t="s">
        <v>28</v>
      </c>
      <c r="F3048" t="s">
        <v>88</v>
      </c>
      <c r="G3048">
        <v>10</v>
      </c>
      <c r="H3048">
        <v>0</v>
      </c>
    </row>
    <row r="3049" spans="1:8" x14ac:dyDescent="0.25">
      <c r="A3049">
        <v>164544</v>
      </c>
      <c r="B3049" t="s">
        <v>903</v>
      </c>
      <c r="C3049" t="s">
        <v>722</v>
      </c>
      <c r="D3049" t="s">
        <v>20</v>
      </c>
      <c r="E3049" t="s">
        <v>12</v>
      </c>
      <c r="F3049" t="s">
        <v>54</v>
      </c>
      <c r="G3049">
        <v>10</v>
      </c>
      <c r="H3049">
        <v>0</v>
      </c>
    </row>
    <row r="3050" spans="1:8" x14ac:dyDescent="0.25">
      <c r="A3050">
        <v>164545</v>
      </c>
      <c r="B3050" t="s">
        <v>1322</v>
      </c>
      <c r="C3050" t="s">
        <v>161</v>
      </c>
      <c r="D3050" t="s">
        <v>17</v>
      </c>
      <c r="E3050" t="s">
        <v>12</v>
      </c>
      <c r="F3050" t="s">
        <v>83</v>
      </c>
      <c r="G3050">
        <v>10</v>
      </c>
      <c r="H3050">
        <v>0</v>
      </c>
    </row>
    <row r="3051" spans="1:8" x14ac:dyDescent="0.25">
      <c r="A3051">
        <v>164564</v>
      </c>
      <c r="B3051" t="s">
        <v>600</v>
      </c>
      <c r="C3051" t="s">
        <v>601</v>
      </c>
      <c r="D3051" t="s">
        <v>11</v>
      </c>
      <c r="E3051" t="s">
        <v>33</v>
      </c>
      <c r="F3051" t="s">
        <v>324</v>
      </c>
      <c r="G3051">
        <v>10</v>
      </c>
      <c r="H3051">
        <v>0</v>
      </c>
    </row>
    <row r="3052" spans="1:8" x14ac:dyDescent="0.25">
      <c r="A3052">
        <v>164564</v>
      </c>
      <c r="B3052" t="s">
        <v>600</v>
      </c>
      <c r="C3052" t="s">
        <v>601</v>
      </c>
      <c r="D3052" t="s">
        <v>14</v>
      </c>
      <c r="E3052" t="s">
        <v>12</v>
      </c>
      <c r="F3052" t="s">
        <v>27</v>
      </c>
      <c r="G3052">
        <v>10</v>
      </c>
      <c r="H3052">
        <v>0</v>
      </c>
    </row>
    <row r="3053" spans="1:8" x14ac:dyDescent="0.25">
      <c r="A3053">
        <v>164573</v>
      </c>
      <c r="B3053" t="s">
        <v>1403</v>
      </c>
      <c r="C3053" t="s">
        <v>542</v>
      </c>
      <c r="D3053" t="s">
        <v>20</v>
      </c>
      <c r="E3053" t="s">
        <v>18</v>
      </c>
      <c r="F3053" t="s">
        <v>35</v>
      </c>
      <c r="G3053">
        <v>10</v>
      </c>
      <c r="H3053">
        <v>0</v>
      </c>
    </row>
    <row r="3054" spans="1:8" x14ac:dyDescent="0.25">
      <c r="A3054">
        <v>164573</v>
      </c>
      <c r="B3054" t="s">
        <v>1403</v>
      </c>
      <c r="C3054" t="s">
        <v>542</v>
      </c>
      <c r="D3054" t="s">
        <v>11</v>
      </c>
      <c r="E3054" t="s">
        <v>21</v>
      </c>
      <c r="F3054" t="s">
        <v>157</v>
      </c>
      <c r="G3054">
        <v>10</v>
      </c>
      <c r="H3054">
        <v>0</v>
      </c>
    </row>
    <row r="3055" spans="1:8" x14ac:dyDescent="0.25">
      <c r="A3055">
        <v>164574</v>
      </c>
      <c r="B3055" t="s">
        <v>966</v>
      </c>
      <c r="C3055" t="s">
        <v>967</v>
      </c>
      <c r="D3055" t="s">
        <v>14</v>
      </c>
      <c r="E3055" t="s">
        <v>18</v>
      </c>
      <c r="F3055" t="s">
        <v>132</v>
      </c>
      <c r="G3055">
        <v>10</v>
      </c>
      <c r="H3055">
        <v>0</v>
      </c>
    </row>
    <row r="3056" spans="1:8" x14ac:dyDescent="0.25">
      <c r="A3056">
        <v>164574</v>
      </c>
      <c r="B3056" t="s">
        <v>966</v>
      </c>
      <c r="C3056" t="s">
        <v>967</v>
      </c>
      <c r="D3056" t="s">
        <v>11</v>
      </c>
      <c r="E3056" t="s">
        <v>21</v>
      </c>
      <c r="F3056" t="s">
        <v>51</v>
      </c>
      <c r="G3056">
        <v>10</v>
      </c>
      <c r="H3056">
        <v>0</v>
      </c>
    </row>
    <row r="3057" spans="1:8" x14ac:dyDescent="0.25">
      <c r="A3057">
        <v>164574</v>
      </c>
      <c r="B3057" t="s">
        <v>966</v>
      </c>
      <c r="C3057" t="s">
        <v>967</v>
      </c>
      <c r="D3057" t="s">
        <v>17</v>
      </c>
      <c r="E3057" t="s">
        <v>12</v>
      </c>
      <c r="F3057" t="s">
        <v>13</v>
      </c>
      <c r="G3057">
        <v>10</v>
      </c>
      <c r="H3057">
        <v>0</v>
      </c>
    </row>
    <row r="3058" spans="1:8" x14ac:dyDescent="0.25">
      <c r="A3058">
        <v>164574</v>
      </c>
      <c r="B3058" t="s">
        <v>966</v>
      </c>
      <c r="C3058" t="s">
        <v>967</v>
      </c>
      <c r="D3058" t="s">
        <v>20</v>
      </c>
      <c r="E3058" t="s">
        <v>15</v>
      </c>
      <c r="F3058" t="s">
        <v>69</v>
      </c>
      <c r="G3058">
        <v>10</v>
      </c>
      <c r="H3058">
        <v>0</v>
      </c>
    </row>
    <row r="3059" spans="1:8" x14ac:dyDescent="0.25">
      <c r="A3059">
        <v>164588</v>
      </c>
      <c r="B3059" t="s">
        <v>969</v>
      </c>
      <c r="C3059" t="s">
        <v>268</v>
      </c>
      <c r="D3059" t="s">
        <v>17</v>
      </c>
      <c r="E3059" t="s">
        <v>21</v>
      </c>
      <c r="F3059" t="s">
        <v>157</v>
      </c>
      <c r="G3059">
        <v>10</v>
      </c>
      <c r="H3059">
        <v>0</v>
      </c>
    </row>
    <row r="3060" spans="1:8" x14ac:dyDescent="0.25">
      <c r="A3060">
        <v>164592</v>
      </c>
      <c r="B3060" t="s">
        <v>796</v>
      </c>
      <c r="C3060" t="s">
        <v>797</v>
      </c>
      <c r="D3060" t="s">
        <v>11</v>
      </c>
      <c r="E3060" t="s">
        <v>28</v>
      </c>
      <c r="F3060" t="s">
        <v>29</v>
      </c>
      <c r="G3060">
        <v>10</v>
      </c>
      <c r="H3060">
        <v>0</v>
      </c>
    </row>
    <row r="3061" spans="1:8" x14ac:dyDescent="0.25">
      <c r="A3061">
        <v>164592</v>
      </c>
      <c r="B3061" t="s">
        <v>796</v>
      </c>
      <c r="C3061" t="s">
        <v>797</v>
      </c>
      <c r="D3061" t="s">
        <v>20</v>
      </c>
      <c r="E3061" t="s">
        <v>15</v>
      </c>
      <c r="F3061" t="s">
        <v>109</v>
      </c>
      <c r="G3061">
        <v>10</v>
      </c>
      <c r="H3061">
        <v>0</v>
      </c>
    </row>
    <row r="3062" spans="1:8" x14ac:dyDescent="0.25">
      <c r="A3062">
        <v>164596</v>
      </c>
      <c r="B3062" t="s">
        <v>596</v>
      </c>
      <c r="C3062" t="s">
        <v>597</v>
      </c>
      <c r="D3062" t="s">
        <v>11</v>
      </c>
      <c r="E3062" t="s">
        <v>18</v>
      </c>
      <c r="F3062" t="s">
        <v>34</v>
      </c>
      <c r="G3062">
        <v>10</v>
      </c>
      <c r="H3062">
        <v>0</v>
      </c>
    </row>
    <row r="3063" spans="1:8" x14ac:dyDescent="0.25">
      <c r="A3063">
        <v>164596</v>
      </c>
      <c r="B3063" t="s">
        <v>596</v>
      </c>
      <c r="C3063" t="s">
        <v>597</v>
      </c>
      <c r="D3063" t="s">
        <v>17</v>
      </c>
      <c r="E3063" t="s">
        <v>21</v>
      </c>
      <c r="F3063" t="s">
        <v>157</v>
      </c>
      <c r="G3063">
        <v>10</v>
      </c>
      <c r="H3063">
        <v>0</v>
      </c>
    </row>
    <row r="3064" spans="1:8" x14ac:dyDescent="0.25">
      <c r="A3064">
        <v>164596</v>
      </c>
      <c r="B3064" t="s">
        <v>596</v>
      </c>
      <c r="C3064" t="s">
        <v>597</v>
      </c>
      <c r="D3064" t="s">
        <v>14</v>
      </c>
      <c r="E3064" t="s">
        <v>12</v>
      </c>
      <c r="F3064" t="s">
        <v>13</v>
      </c>
      <c r="G3064">
        <v>10</v>
      </c>
      <c r="H3064">
        <v>0</v>
      </c>
    </row>
    <row r="3065" spans="1:8" x14ac:dyDescent="0.25">
      <c r="A3065">
        <v>164601</v>
      </c>
      <c r="B3065" t="s">
        <v>913</v>
      </c>
      <c r="C3065" t="s">
        <v>171</v>
      </c>
      <c r="D3065" t="s">
        <v>11</v>
      </c>
      <c r="E3065" t="s">
        <v>33</v>
      </c>
      <c r="F3065" t="s">
        <v>68</v>
      </c>
      <c r="G3065">
        <v>10</v>
      </c>
      <c r="H3065">
        <v>0</v>
      </c>
    </row>
    <row r="3066" spans="1:8" x14ac:dyDescent="0.25">
      <c r="A3066">
        <v>164601</v>
      </c>
      <c r="B3066" t="s">
        <v>913</v>
      </c>
      <c r="C3066" t="s">
        <v>171</v>
      </c>
      <c r="D3066" t="s">
        <v>14</v>
      </c>
      <c r="E3066" t="s">
        <v>12</v>
      </c>
      <c r="F3066" t="s">
        <v>135</v>
      </c>
      <c r="G3066">
        <v>10</v>
      </c>
      <c r="H3066">
        <v>0</v>
      </c>
    </row>
    <row r="3067" spans="1:8" x14ac:dyDescent="0.25">
      <c r="A3067">
        <v>164601</v>
      </c>
      <c r="B3067" t="s">
        <v>913</v>
      </c>
      <c r="C3067" t="s">
        <v>171</v>
      </c>
      <c r="D3067" t="s">
        <v>20</v>
      </c>
      <c r="E3067" t="s">
        <v>15</v>
      </c>
      <c r="F3067" t="s">
        <v>26</v>
      </c>
      <c r="G3067">
        <v>10</v>
      </c>
      <c r="H3067">
        <v>0</v>
      </c>
    </row>
    <row r="3068" spans="1:8" x14ac:dyDescent="0.25">
      <c r="A3068">
        <v>164604</v>
      </c>
      <c r="B3068" t="s">
        <v>1339</v>
      </c>
      <c r="C3068" t="s">
        <v>751</v>
      </c>
      <c r="D3068" t="s">
        <v>11</v>
      </c>
      <c r="E3068" t="s">
        <v>18</v>
      </c>
      <c r="F3068" t="s">
        <v>46</v>
      </c>
      <c r="G3068">
        <v>10</v>
      </c>
      <c r="H3068">
        <v>0</v>
      </c>
    </row>
    <row r="3069" spans="1:8" x14ac:dyDescent="0.25">
      <c r="A3069">
        <v>164604</v>
      </c>
      <c r="B3069" t="s">
        <v>1339</v>
      </c>
      <c r="C3069" t="s">
        <v>751</v>
      </c>
      <c r="D3069" t="s">
        <v>14</v>
      </c>
      <c r="E3069" t="s">
        <v>12</v>
      </c>
      <c r="F3069" t="s">
        <v>70</v>
      </c>
      <c r="G3069">
        <v>10</v>
      </c>
      <c r="H3069">
        <v>0</v>
      </c>
    </row>
    <row r="3070" spans="1:8" x14ac:dyDescent="0.25">
      <c r="A3070">
        <v>164613</v>
      </c>
      <c r="B3070" t="s">
        <v>642</v>
      </c>
      <c r="C3070" t="s">
        <v>643</v>
      </c>
      <c r="D3070" t="s">
        <v>17</v>
      </c>
      <c r="E3070" t="s">
        <v>18</v>
      </c>
      <c r="F3070" t="s">
        <v>110</v>
      </c>
      <c r="G3070">
        <v>10</v>
      </c>
      <c r="H3070">
        <v>0</v>
      </c>
    </row>
    <row r="3071" spans="1:8" x14ac:dyDescent="0.25">
      <c r="A3071">
        <v>164613</v>
      </c>
      <c r="B3071" t="s">
        <v>642</v>
      </c>
      <c r="C3071" t="s">
        <v>643</v>
      </c>
      <c r="D3071" t="s">
        <v>20</v>
      </c>
      <c r="E3071" t="s">
        <v>21</v>
      </c>
      <c r="F3071" t="s">
        <v>157</v>
      </c>
      <c r="G3071">
        <v>10</v>
      </c>
      <c r="H3071">
        <v>0</v>
      </c>
    </row>
    <row r="3072" spans="1:8" x14ac:dyDescent="0.25">
      <c r="A3072">
        <v>164613</v>
      </c>
      <c r="B3072" t="s">
        <v>642</v>
      </c>
      <c r="C3072" t="s">
        <v>643</v>
      </c>
      <c r="D3072" t="s">
        <v>11</v>
      </c>
      <c r="E3072" t="s">
        <v>59</v>
      </c>
      <c r="F3072" t="s">
        <v>138</v>
      </c>
      <c r="G3072">
        <v>10</v>
      </c>
      <c r="H3072">
        <v>0</v>
      </c>
    </row>
    <row r="3073" spans="1:8" x14ac:dyDescent="0.25">
      <c r="A3073">
        <v>164617</v>
      </c>
      <c r="B3073" t="s">
        <v>1420</v>
      </c>
      <c r="C3073" t="s">
        <v>1421</v>
      </c>
      <c r="D3073" t="s">
        <v>20</v>
      </c>
      <c r="E3073" t="s">
        <v>18</v>
      </c>
      <c r="F3073" t="s">
        <v>19</v>
      </c>
      <c r="G3073">
        <v>10</v>
      </c>
      <c r="H3073">
        <v>0</v>
      </c>
    </row>
    <row r="3074" spans="1:8" x14ac:dyDescent="0.25">
      <c r="A3074">
        <v>164617</v>
      </c>
      <c r="B3074" t="s">
        <v>1420</v>
      </c>
      <c r="C3074" t="s">
        <v>1421</v>
      </c>
      <c r="D3074" t="s">
        <v>11</v>
      </c>
      <c r="E3074" t="s">
        <v>15</v>
      </c>
      <c r="F3074" t="s">
        <v>69</v>
      </c>
      <c r="G3074">
        <v>10</v>
      </c>
      <c r="H3074">
        <v>0</v>
      </c>
    </row>
    <row r="3075" spans="1:8" x14ac:dyDescent="0.25">
      <c r="A3075">
        <v>164624</v>
      </c>
      <c r="B3075" t="s">
        <v>459</v>
      </c>
      <c r="C3075" t="s">
        <v>460</v>
      </c>
      <c r="D3075" t="s">
        <v>14</v>
      </c>
      <c r="E3075" t="s">
        <v>12</v>
      </c>
      <c r="F3075" t="s">
        <v>70</v>
      </c>
      <c r="G3075">
        <v>10</v>
      </c>
      <c r="H3075">
        <v>0</v>
      </c>
    </row>
    <row r="3076" spans="1:8" x14ac:dyDescent="0.25">
      <c r="A3076">
        <v>164633</v>
      </c>
      <c r="B3076" t="s">
        <v>832</v>
      </c>
      <c r="C3076" t="s">
        <v>833</v>
      </c>
      <c r="D3076" t="s">
        <v>11</v>
      </c>
      <c r="E3076" t="s">
        <v>18</v>
      </c>
      <c r="F3076" t="s">
        <v>46</v>
      </c>
      <c r="G3076">
        <v>10</v>
      </c>
      <c r="H3076">
        <v>0</v>
      </c>
    </row>
    <row r="3077" spans="1:8" x14ac:dyDescent="0.25">
      <c r="A3077">
        <v>164633</v>
      </c>
      <c r="B3077" t="s">
        <v>832</v>
      </c>
      <c r="C3077" t="s">
        <v>833</v>
      </c>
      <c r="D3077" t="s">
        <v>17</v>
      </c>
      <c r="E3077" t="s">
        <v>28</v>
      </c>
      <c r="F3077" t="s">
        <v>88</v>
      </c>
      <c r="G3077">
        <v>10</v>
      </c>
      <c r="H3077">
        <v>0</v>
      </c>
    </row>
    <row r="3078" spans="1:8" x14ac:dyDescent="0.25">
      <c r="A3078">
        <v>164633</v>
      </c>
      <c r="B3078" t="s">
        <v>832</v>
      </c>
      <c r="C3078" t="s">
        <v>833</v>
      </c>
      <c r="D3078" t="s">
        <v>20</v>
      </c>
      <c r="E3078" t="s">
        <v>12</v>
      </c>
      <c r="F3078" t="s">
        <v>27</v>
      </c>
      <c r="G3078">
        <v>10</v>
      </c>
      <c r="H3078">
        <v>0</v>
      </c>
    </row>
    <row r="3079" spans="1:8" x14ac:dyDescent="0.25">
      <c r="A3079">
        <v>164646</v>
      </c>
      <c r="B3079" t="s">
        <v>678</v>
      </c>
      <c r="C3079" t="s">
        <v>679</v>
      </c>
      <c r="D3079" t="s">
        <v>20</v>
      </c>
      <c r="E3079" t="s">
        <v>18</v>
      </c>
      <c r="F3079" t="s">
        <v>34</v>
      </c>
      <c r="G3079">
        <v>10</v>
      </c>
      <c r="H3079">
        <v>0</v>
      </c>
    </row>
    <row r="3080" spans="1:8" x14ac:dyDescent="0.25">
      <c r="A3080">
        <v>164646</v>
      </c>
      <c r="B3080" t="s">
        <v>678</v>
      </c>
      <c r="C3080" t="s">
        <v>679</v>
      </c>
      <c r="D3080" t="s">
        <v>14</v>
      </c>
      <c r="E3080" t="s">
        <v>21</v>
      </c>
      <c r="F3080" t="s">
        <v>51</v>
      </c>
      <c r="G3080">
        <v>10</v>
      </c>
      <c r="H3080">
        <v>0</v>
      </c>
    </row>
    <row r="3081" spans="1:8" x14ac:dyDescent="0.25">
      <c r="A3081">
        <v>164657</v>
      </c>
      <c r="B3081" t="s">
        <v>743</v>
      </c>
      <c r="C3081" t="s">
        <v>744</v>
      </c>
      <c r="D3081" t="s">
        <v>14</v>
      </c>
      <c r="E3081" t="s">
        <v>12</v>
      </c>
      <c r="F3081" t="s">
        <v>54</v>
      </c>
      <c r="G3081">
        <v>10</v>
      </c>
      <c r="H3081">
        <v>0</v>
      </c>
    </row>
    <row r="3082" spans="1:8" x14ac:dyDescent="0.25">
      <c r="A3082">
        <v>164695</v>
      </c>
      <c r="B3082" t="s">
        <v>793</v>
      </c>
      <c r="C3082" t="s">
        <v>224</v>
      </c>
      <c r="D3082" t="s">
        <v>17</v>
      </c>
      <c r="E3082" t="s">
        <v>18</v>
      </c>
      <c r="F3082" t="s">
        <v>25</v>
      </c>
      <c r="G3082">
        <v>10</v>
      </c>
      <c r="H3082">
        <v>0</v>
      </c>
    </row>
    <row r="3083" spans="1:8" x14ac:dyDescent="0.25">
      <c r="A3083">
        <v>164695</v>
      </c>
      <c r="B3083" t="s">
        <v>793</v>
      </c>
      <c r="C3083" t="s">
        <v>224</v>
      </c>
      <c r="D3083" t="s">
        <v>20</v>
      </c>
      <c r="E3083" t="s">
        <v>21</v>
      </c>
      <c r="F3083" t="s">
        <v>51</v>
      </c>
      <c r="G3083">
        <v>10</v>
      </c>
      <c r="H3083">
        <v>0</v>
      </c>
    </row>
    <row r="3084" spans="1:8" x14ac:dyDescent="0.25">
      <c r="A3084">
        <v>164695</v>
      </c>
      <c r="B3084" t="s">
        <v>793</v>
      </c>
      <c r="C3084" t="s">
        <v>224</v>
      </c>
      <c r="D3084" t="s">
        <v>14</v>
      </c>
      <c r="E3084" t="s">
        <v>12</v>
      </c>
      <c r="F3084" t="s">
        <v>70</v>
      </c>
      <c r="G3084">
        <v>10</v>
      </c>
      <c r="H3084">
        <v>0</v>
      </c>
    </row>
    <row r="3085" spans="1:8" x14ac:dyDescent="0.25">
      <c r="A3085">
        <v>164698</v>
      </c>
      <c r="B3085" t="s">
        <v>889</v>
      </c>
      <c r="C3085" t="s">
        <v>890</v>
      </c>
      <c r="D3085" t="s">
        <v>11</v>
      </c>
      <c r="E3085" t="s">
        <v>18</v>
      </c>
      <c r="F3085" t="s">
        <v>35</v>
      </c>
      <c r="G3085">
        <v>10</v>
      </c>
      <c r="H3085">
        <v>0</v>
      </c>
    </row>
    <row r="3086" spans="1:8" x14ac:dyDescent="0.25">
      <c r="A3086">
        <v>164698</v>
      </c>
      <c r="B3086" t="s">
        <v>889</v>
      </c>
      <c r="C3086" t="s">
        <v>890</v>
      </c>
      <c r="D3086" t="s">
        <v>17</v>
      </c>
      <c r="E3086" t="s">
        <v>59</v>
      </c>
      <c r="F3086" t="s">
        <v>60</v>
      </c>
      <c r="G3086">
        <v>10</v>
      </c>
      <c r="H3086">
        <v>0</v>
      </c>
    </row>
    <row r="3087" spans="1:8" x14ac:dyDescent="0.25">
      <c r="A3087">
        <v>164699</v>
      </c>
      <c r="B3087" t="s">
        <v>1049</v>
      </c>
      <c r="C3087" t="s">
        <v>735</v>
      </c>
      <c r="D3087" t="s">
        <v>17</v>
      </c>
      <c r="E3087" t="s">
        <v>18</v>
      </c>
      <c r="F3087" t="s">
        <v>127</v>
      </c>
      <c r="G3087">
        <v>10</v>
      </c>
      <c r="H3087">
        <v>0</v>
      </c>
    </row>
    <row r="3088" spans="1:8" x14ac:dyDescent="0.25">
      <c r="A3088">
        <v>164709</v>
      </c>
      <c r="B3088" t="s">
        <v>1121</v>
      </c>
      <c r="C3088" t="s">
        <v>1122</v>
      </c>
      <c r="D3088" t="s">
        <v>17</v>
      </c>
      <c r="E3088" t="s">
        <v>18</v>
      </c>
      <c r="F3088" t="s">
        <v>25</v>
      </c>
      <c r="G3088">
        <v>10</v>
      </c>
      <c r="H3088">
        <v>0</v>
      </c>
    </row>
    <row r="3089" spans="1:8" x14ac:dyDescent="0.25">
      <c r="A3089">
        <v>164709</v>
      </c>
      <c r="B3089" t="s">
        <v>1121</v>
      </c>
      <c r="C3089" t="s">
        <v>1122</v>
      </c>
      <c r="D3089" t="s">
        <v>11</v>
      </c>
      <c r="E3089" t="s">
        <v>33</v>
      </c>
      <c r="F3089" t="s">
        <v>95</v>
      </c>
      <c r="G3089">
        <v>10</v>
      </c>
      <c r="H3089">
        <v>0</v>
      </c>
    </row>
    <row r="3090" spans="1:8" x14ac:dyDescent="0.25">
      <c r="A3090">
        <v>164719</v>
      </c>
      <c r="B3090" t="s">
        <v>739</v>
      </c>
      <c r="C3090" t="s">
        <v>740</v>
      </c>
      <c r="D3090" t="s">
        <v>20</v>
      </c>
      <c r="E3090" t="s">
        <v>18</v>
      </c>
      <c r="F3090" t="s">
        <v>110</v>
      </c>
      <c r="G3090">
        <v>10</v>
      </c>
      <c r="H3090">
        <v>0</v>
      </c>
    </row>
    <row r="3091" spans="1:8" x14ac:dyDescent="0.25">
      <c r="A3091">
        <v>164719</v>
      </c>
      <c r="B3091" t="s">
        <v>739</v>
      </c>
      <c r="C3091" t="s">
        <v>740</v>
      </c>
      <c r="D3091" t="s">
        <v>11</v>
      </c>
      <c r="E3091" t="s">
        <v>21</v>
      </c>
      <c r="F3091" t="s">
        <v>51</v>
      </c>
      <c r="G3091">
        <v>10</v>
      </c>
      <c r="H3091">
        <v>0</v>
      </c>
    </row>
    <row r="3092" spans="1:8" x14ac:dyDescent="0.25">
      <c r="A3092">
        <v>164719</v>
      </c>
      <c r="B3092" t="s">
        <v>739</v>
      </c>
      <c r="C3092" t="s">
        <v>740</v>
      </c>
      <c r="D3092" t="s">
        <v>17</v>
      </c>
      <c r="E3092" t="s">
        <v>44</v>
      </c>
      <c r="F3092" t="s">
        <v>55</v>
      </c>
      <c r="G3092">
        <v>10</v>
      </c>
      <c r="H3092">
        <v>0</v>
      </c>
    </row>
    <row r="3093" spans="1:8" x14ac:dyDescent="0.25">
      <c r="A3093">
        <v>164720</v>
      </c>
      <c r="B3093" t="s">
        <v>891</v>
      </c>
      <c r="C3093" t="s">
        <v>892</v>
      </c>
      <c r="D3093" t="s">
        <v>17</v>
      </c>
      <c r="E3093" t="s">
        <v>18</v>
      </c>
      <c r="F3093" t="s">
        <v>46</v>
      </c>
      <c r="G3093">
        <v>10</v>
      </c>
      <c r="H3093">
        <v>0</v>
      </c>
    </row>
    <row r="3094" spans="1:8" x14ac:dyDescent="0.25">
      <c r="A3094">
        <v>164720</v>
      </c>
      <c r="B3094" t="s">
        <v>891</v>
      </c>
      <c r="C3094" t="s">
        <v>892</v>
      </c>
      <c r="D3094" t="s">
        <v>14</v>
      </c>
      <c r="E3094" t="s">
        <v>12</v>
      </c>
      <c r="F3094" t="s">
        <v>13</v>
      </c>
      <c r="G3094">
        <v>10</v>
      </c>
      <c r="H3094">
        <v>0</v>
      </c>
    </row>
    <row r="3095" spans="1:8" x14ac:dyDescent="0.25">
      <c r="A3095">
        <v>164721</v>
      </c>
      <c r="B3095" t="s">
        <v>1036</v>
      </c>
      <c r="C3095" t="s">
        <v>509</v>
      </c>
      <c r="D3095" t="s">
        <v>11</v>
      </c>
      <c r="E3095" t="s">
        <v>18</v>
      </c>
      <c r="F3095" t="s">
        <v>98</v>
      </c>
      <c r="G3095">
        <v>10</v>
      </c>
      <c r="H3095">
        <v>0</v>
      </c>
    </row>
    <row r="3096" spans="1:8" x14ac:dyDescent="0.25">
      <c r="A3096">
        <v>164721</v>
      </c>
      <c r="B3096" t="s">
        <v>1036</v>
      </c>
      <c r="C3096" t="s">
        <v>509</v>
      </c>
      <c r="D3096" t="s">
        <v>14</v>
      </c>
      <c r="E3096" t="s">
        <v>33</v>
      </c>
      <c r="F3096" t="s">
        <v>324</v>
      </c>
      <c r="G3096">
        <v>10</v>
      </c>
      <c r="H3096">
        <v>0</v>
      </c>
    </row>
    <row r="3097" spans="1:8" x14ac:dyDescent="0.25">
      <c r="A3097">
        <v>164721</v>
      </c>
      <c r="B3097" t="s">
        <v>1036</v>
      </c>
      <c r="C3097" t="s">
        <v>509</v>
      </c>
      <c r="D3097" t="s">
        <v>17</v>
      </c>
      <c r="E3097" t="s">
        <v>59</v>
      </c>
      <c r="F3097" t="s">
        <v>60</v>
      </c>
      <c r="G3097">
        <v>10</v>
      </c>
      <c r="H3097">
        <v>0</v>
      </c>
    </row>
    <row r="3098" spans="1:8" x14ac:dyDescent="0.25">
      <c r="A3098">
        <v>164735</v>
      </c>
      <c r="B3098" t="s">
        <v>1245</v>
      </c>
      <c r="C3098" t="s">
        <v>1246</v>
      </c>
      <c r="D3098" t="s">
        <v>11</v>
      </c>
      <c r="E3098" t="s">
        <v>12</v>
      </c>
      <c r="F3098" t="s">
        <v>13</v>
      </c>
      <c r="G3098">
        <v>10</v>
      </c>
      <c r="H3098">
        <v>0</v>
      </c>
    </row>
    <row r="3099" spans="1:8" x14ac:dyDescent="0.25">
      <c r="A3099">
        <v>164789</v>
      </c>
      <c r="B3099" t="s">
        <v>594</v>
      </c>
      <c r="C3099" t="s">
        <v>595</v>
      </c>
      <c r="D3099" t="s">
        <v>17</v>
      </c>
      <c r="E3099" t="s">
        <v>59</v>
      </c>
      <c r="F3099" t="s">
        <v>138</v>
      </c>
      <c r="G3099">
        <v>10</v>
      </c>
      <c r="H3099">
        <v>0</v>
      </c>
    </row>
    <row r="3100" spans="1:8" x14ac:dyDescent="0.25">
      <c r="A3100">
        <v>164789</v>
      </c>
      <c r="B3100" t="s">
        <v>594</v>
      </c>
      <c r="C3100" t="s">
        <v>595</v>
      </c>
      <c r="D3100" t="s">
        <v>20</v>
      </c>
      <c r="E3100" t="s">
        <v>15</v>
      </c>
      <c r="F3100" t="s">
        <v>188</v>
      </c>
      <c r="G3100">
        <v>10</v>
      </c>
      <c r="H3100">
        <v>0</v>
      </c>
    </row>
    <row r="3101" spans="1:8" x14ac:dyDescent="0.25">
      <c r="A3101">
        <v>164800</v>
      </c>
      <c r="B3101" t="s">
        <v>1242</v>
      </c>
      <c r="C3101" t="s">
        <v>625</v>
      </c>
      <c r="D3101" t="s">
        <v>20</v>
      </c>
      <c r="E3101" t="s">
        <v>59</v>
      </c>
      <c r="F3101" t="s">
        <v>138</v>
      </c>
      <c r="G3101">
        <v>10</v>
      </c>
      <c r="H3101">
        <v>0</v>
      </c>
    </row>
    <row r="3102" spans="1:8" x14ac:dyDescent="0.25">
      <c r="A3102">
        <v>164802</v>
      </c>
      <c r="B3102" t="s">
        <v>821</v>
      </c>
      <c r="C3102" t="s">
        <v>822</v>
      </c>
      <c r="D3102" t="s">
        <v>11</v>
      </c>
      <c r="E3102" t="s">
        <v>18</v>
      </c>
      <c r="F3102" t="s">
        <v>19</v>
      </c>
      <c r="G3102">
        <v>10</v>
      </c>
      <c r="H3102">
        <v>0</v>
      </c>
    </row>
    <row r="3103" spans="1:8" x14ac:dyDescent="0.25">
      <c r="A3103">
        <v>164802</v>
      </c>
      <c r="B3103" t="s">
        <v>821</v>
      </c>
      <c r="C3103" t="s">
        <v>822</v>
      </c>
      <c r="D3103" t="s">
        <v>14</v>
      </c>
      <c r="E3103" t="s">
        <v>12</v>
      </c>
      <c r="F3103" t="s">
        <v>27</v>
      </c>
      <c r="G3103">
        <v>10</v>
      </c>
      <c r="H3103">
        <v>0</v>
      </c>
    </row>
    <row r="3104" spans="1:8" x14ac:dyDescent="0.25">
      <c r="A3104">
        <v>164803</v>
      </c>
      <c r="B3104" t="s">
        <v>619</v>
      </c>
      <c r="C3104" t="s">
        <v>378</v>
      </c>
      <c r="D3104" t="s">
        <v>17</v>
      </c>
      <c r="E3104" t="s">
        <v>18</v>
      </c>
      <c r="F3104" t="s">
        <v>127</v>
      </c>
      <c r="G3104">
        <v>10</v>
      </c>
      <c r="H3104">
        <v>0</v>
      </c>
    </row>
    <row r="3105" spans="1:8" x14ac:dyDescent="0.25">
      <c r="A3105">
        <v>164803</v>
      </c>
      <c r="B3105" t="s">
        <v>619</v>
      </c>
      <c r="C3105" t="s">
        <v>378</v>
      </c>
      <c r="D3105" t="s">
        <v>11</v>
      </c>
      <c r="E3105" t="s">
        <v>12</v>
      </c>
      <c r="F3105" t="s">
        <v>70</v>
      </c>
      <c r="G3105">
        <v>10</v>
      </c>
      <c r="H3105">
        <v>0</v>
      </c>
    </row>
    <row r="3106" spans="1:8" x14ac:dyDescent="0.25">
      <c r="A3106">
        <v>164803</v>
      </c>
      <c r="B3106" t="s">
        <v>619</v>
      </c>
      <c r="C3106" t="s">
        <v>378</v>
      </c>
      <c r="D3106" t="s">
        <v>14</v>
      </c>
      <c r="E3106" t="s">
        <v>15</v>
      </c>
      <c r="F3106" t="s">
        <v>69</v>
      </c>
      <c r="G3106">
        <v>10</v>
      </c>
      <c r="H3106">
        <v>0</v>
      </c>
    </row>
    <row r="3107" spans="1:8" x14ac:dyDescent="0.25">
      <c r="A3107">
        <v>164804</v>
      </c>
      <c r="B3107" t="s">
        <v>598</v>
      </c>
      <c r="C3107" t="s">
        <v>599</v>
      </c>
      <c r="D3107" t="s">
        <v>11</v>
      </c>
      <c r="E3107" t="s">
        <v>21</v>
      </c>
      <c r="F3107" t="s">
        <v>51</v>
      </c>
      <c r="G3107">
        <v>10</v>
      </c>
      <c r="H3107">
        <v>0</v>
      </c>
    </row>
    <row r="3108" spans="1:8" x14ac:dyDescent="0.25">
      <c r="A3108">
        <v>164804</v>
      </c>
      <c r="B3108" t="s">
        <v>598</v>
      </c>
      <c r="C3108" t="s">
        <v>599</v>
      </c>
      <c r="D3108" t="s">
        <v>14</v>
      </c>
      <c r="E3108" t="s">
        <v>12</v>
      </c>
      <c r="F3108" t="s">
        <v>13</v>
      </c>
      <c r="G3108">
        <v>10</v>
      </c>
      <c r="H3108">
        <v>0</v>
      </c>
    </row>
    <row r="3109" spans="1:8" x14ac:dyDescent="0.25">
      <c r="A3109">
        <v>164817</v>
      </c>
      <c r="B3109" t="s">
        <v>1040</v>
      </c>
      <c r="C3109" t="s">
        <v>1041</v>
      </c>
      <c r="D3109" t="s">
        <v>20</v>
      </c>
      <c r="E3109" t="s">
        <v>18</v>
      </c>
      <c r="F3109" t="s">
        <v>25</v>
      </c>
      <c r="G3109">
        <v>10</v>
      </c>
      <c r="H3109">
        <v>0</v>
      </c>
    </row>
    <row r="3110" spans="1:8" x14ac:dyDescent="0.25">
      <c r="A3110">
        <v>164817</v>
      </c>
      <c r="B3110" t="s">
        <v>1040</v>
      </c>
      <c r="C3110" t="s">
        <v>1041</v>
      </c>
      <c r="D3110" t="s">
        <v>11</v>
      </c>
      <c r="E3110" t="s">
        <v>33</v>
      </c>
      <c r="F3110" t="s">
        <v>95</v>
      </c>
      <c r="G3110">
        <v>10</v>
      </c>
      <c r="H3110">
        <v>0</v>
      </c>
    </row>
    <row r="3111" spans="1:8" x14ac:dyDescent="0.25">
      <c r="A3111">
        <v>164817</v>
      </c>
      <c r="B3111" t="s">
        <v>1040</v>
      </c>
      <c r="C3111" t="s">
        <v>1041</v>
      </c>
      <c r="D3111" t="s">
        <v>17</v>
      </c>
      <c r="E3111" t="s">
        <v>15</v>
      </c>
      <c r="F3111" t="s">
        <v>69</v>
      </c>
      <c r="G3111">
        <v>10</v>
      </c>
      <c r="H3111">
        <v>0</v>
      </c>
    </row>
    <row r="3112" spans="1:8" x14ac:dyDescent="0.25">
      <c r="A3112">
        <v>164819</v>
      </c>
      <c r="B3112" t="s">
        <v>1095</v>
      </c>
      <c r="C3112" t="s">
        <v>1096</v>
      </c>
      <c r="D3112" t="s">
        <v>17</v>
      </c>
      <c r="E3112" t="s">
        <v>21</v>
      </c>
      <c r="F3112" t="s">
        <v>51</v>
      </c>
      <c r="G3112">
        <v>10</v>
      </c>
      <c r="H3112">
        <v>0</v>
      </c>
    </row>
    <row r="3113" spans="1:8" x14ac:dyDescent="0.25">
      <c r="A3113">
        <v>164827</v>
      </c>
      <c r="B3113" t="s">
        <v>1208</v>
      </c>
      <c r="C3113" t="s">
        <v>1209</v>
      </c>
      <c r="D3113" t="s">
        <v>17</v>
      </c>
      <c r="E3113" t="s">
        <v>15</v>
      </c>
      <c r="F3113" t="s">
        <v>69</v>
      </c>
      <c r="G3113">
        <v>10</v>
      </c>
      <c r="H3113">
        <v>0</v>
      </c>
    </row>
    <row r="3114" spans="1:8" x14ac:dyDescent="0.25">
      <c r="A3114">
        <v>164833</v>
      </c>
      <c r="B3114" t="s">
        <v>798</v>
      </c>
      <c r="C3114" t="s">
        <v>799</v>
      </c>
      <c r="D3114" t="s">
        <v>11</v>
      </c>
      <c r="E3114" t="s">
        <v>18</v>
      </c>
      <c r="F3114" t="s">
        <v>110</v>
      </c>
      <c r="G3114">
        <v>10</v>
      </c>
      <c r="H3114">
        <v>0</v>
      </c>
    </row>
    <row r="3115" spans="1:8" x14ac:dyDescent="0.25">
      <c r="A3115">
        <v>164836</v>
      </c>
      <c r="B3115" t="s">
        <v>624</v>
      </c>
      <c r="C3115" t="s">
        <v>625</v>
      </c>
      <c r="D3115" t="s">
        <v>20</v>
      </c>
      <c r="E3115" t="s">
        <v>18</v>
      </c>
      <c r="F3115" t="s">
        <v>110</v>
      </c>
      <c r="G3115">
        <v>10</v>
      </c>
      <c r="H3115">
        <v>0</v>
      </c>
    </row>
    <row r="3116" spans="1:8" x14ac:dyDescent="0.25">
      <c r="A3116">
        <v>164836</v>
      </c>
      <c r="B3116" t="s">
        <v>624</v>
      </c>
      <c r="C3116" t="s">
        <v>625</v>
      </c>
      <c r="D3116" t="s">
        <v>17</v>
      </c>
      <c r="E3116" t="s">
        <v>21</v>
      </c>
      <c r="F3116" t="s">
        <v>157</v>
      </c>
      <c r="G3116">
        <v>10</v>
      </c>
      <c r="H3116">
        <v>0</v>
      </c>
    </row>
    <row r="3117" spans="1:8" x14ac:dyDescent="0.25">
      <c r="A3117">
        <v>164836</v>
      </c>
      <c r="B3117" t="s">
        <v>624</v>
      </c>
      <c r="C3117" t="s">
        <v>625</v>
      </c>
      <c r="D3117" t="s">
        <v>14</v>
      </c>
      <c r="E3117" t="s">
        <v>59</v>
      </c>
      <c r="F3117" t="s">
        <v>138</v>
      </c>
      <c r="G3117">
        <v>10</v>
      </c>
      <c r="H3117">
        <v>0</v>
      </c>
    </row>
    <row r="3118" spans="1:8" x14ac:dyDescent="0.25">
      <c r="A3118">
        <v>164841</v>
      </c>
      <c r="B3118" t="s">
        <v>620</v>
      </c>
      <c r="C3118" t="s">
        <v>610</v>
      </c>
      <c r="D3118" t="s">
        <v>11</v>
      </c>
      <c r="E3118" t="s">
        <v>18</v>
      </c>
      <c r="F3118" t="s">
        <v>147</v>
      </c>
      <c r="G3118">
        <v>10</v>
      </c>
      <c r="H3118">
        <v>0</v>
      </c>
    </row>
    <row r="3119" spans="1:8" x14ac:dyDescent="0.25">
      <c r="A3119">
        <v>164841</v>
      </c>
      <c r="B3119" t="s">
        <v>620</v>
      </c>
      <c r="C3119" t="s">
        <v>610</v>
      </c>
      <c r="D3119" t="s">
        <v>17</v>
      </c>
      <c r="E3119" t="s">
        <v>12</v>
      </c>
      <c r="F3119" t="s">
        <v>13</v>
      </c>
      <c r="G3119">
        <v>10</v>
      </c>
      <c r="H3119">
        <v>0</v>
      </c>
    </row>
    <row r="3120" spans="1:8" x14ac:dyDescent="0.25">
      <c r="A3120">
        <v>164842</v>
      </c>
      <c r="B3120" t="s">
        <v>745</v>
      </c>
      <c r="C3120" t="s">
        <v>746</v>
      </c>
      <c r="D3120" t="s">
        <v>20</v>
      </c>
      <c r="E3120" t="s">
        <v>21</v>
      </c>
      <c r="F3120" t="s">
        <v>157</v>
      </c>
      <c r="G3120">
        <v>10</v>
      </c>
      <c r="H3120">
        <v>0</v>
      </c>
    </row>
    <row r="3121" spans="1:8" x14ac:dyDescent="0.25">
      <c r="A3121">
        <v>164850</v>
      </c>
      <c r="B3121" t="s">
        <v>778</v>
      </c>
      <c r="C3121" t="s">
        <v>779</v>
      </c>
      <c r="D3121" t="s">
        <v>17</v>
      </c>
      <c r="E3121" t="s">
        <v>18</v>
      </c>
      <c r="F3121" t="s">
        <v>25</v>
      </c>
      <c r="G3121">
        <v>10</v>
      </c>
      <c r="H3121">
        <v>0</v>
      </c>
    </row>
    <row r="3122" spans="1:8" x14ac:dyDescent="0.25">
      <c r="A3122">
        <v>164850</v>
      </c>
      <c r="B3122" t="s">
        <v>778</v>
      </c>
      <c r="C3122" t="s">
        <v>779</v>
      </c>
      <c r="D3122" t="s">
        <v>11</v>
      </c>
      <c r="E3122" t="s">
        <v>21</v>
      </c>
      <c r="F3122" t="s">
        <v>157</v>
      </c>
      <c r="G3122">
        <v>10</v>
      </c>
      <c r="H3122">
        <v>0</v>
      </c>
    </row>
    <row r="3123" spans="1:8" x14ac:dyDescent="0.25">
      <c r="A3123">
        <v>164854</v>
      </c>
      <c r="B3123" t="s">
        <v>630</v>
      </c>
      <c r="C3123" t="s">
        <v>631</v>
      </c>
      <c r="D3123" t="s">
        <v>14</v>
      </c>
      <c r="E3123" t="s">
        <v>12</v>
      </c>
      <c r="F3123" t="s">
        <v>13</v>
      </c>
      <c r="G3123">
        <v>10</v>
      </c>
      <c r="H3123">
        <v>0</v>
      </c>
    </row>
    <row r="3124" spans="1:8" x14ac:dyDescent="0.25">
      <c r="A3124">
        <v>164861</v>
      </c>
      <c r="B3124" t="s">
        <v>979</v>
      </c>
      <c r="C3124" t="s">
        <v>336</v>
      </c>
      <c r="D3124" t="s">
        <v>17</v>
      </c>
      <c r="E3124" t="s">
        <v>12</v>
      </c>
      <c r="F3124" t="s">
        <v>13</v>
      </c>
      <c r="G3124">
        <v>10</v>
      </c>
      <c r="H3124">
        <v>0</v>
      </c>
    </row>
    <row r="3125" spans="1:8" x14ac:dyDescent="0.25">
      <c r="A3125">
        <v>164861</v>
      </c>
      <c r="B3125" t="s">
        <v>979</v>
      </c>
      <c r="C3125" t="s">
        <v>336</v>
      </c>
      <c r="D3125" t="s">
        <v>11</v>
      </c>
      <c r="E3125" t="s">
        <v>15</v>
      </c>
      <c r="F3125" t="s">
        <v>69</v>
      </c>
      <c r="G3125">
        <v>10</v>
      </c>
      <c r="H3125">
        <v>0</v>
      </c>
    </row>
    <row r="3126" spans="1:8" x14ac:dyDescent="0.25">
      <c r="A3126">
        <v>164864</v>
      </c>
      <c r="B3126" t="s">
        <v>1273</v>
      </c>
      <c r="C3126" t="s">
        <v>932</v>
      </c>
      <c r="D3126" t="s">
        <v>20</v>
      </c>
      <c r="E3126" t="s">
        <v>18</v>
      </c>
      <c r="F3126" t="s">
        <v>25</v>
      </c>
      <c r="G3126">
        <v>10</v>
      </c>
      <c r="H3126">
        <v>0</v>
      </c>
    </row>
    <row r="3127" spans="1:8" x14ac:dyDescent="0.25">
      <c r="A3127">
        <v>164872</v>
      </c>
      <c r="B3127" t="s">
        <v>944</v>
      </c>
      <c r="C3127" t="s">
        <v>945</v>
      </c>
      <c r="D3127" t="s">
        <v>14</v>
      </c>
      <c r="E3127" t="s">
        <v>12</v>
      </c>
      <c r="F3127" t="s">
        <v>13</v>
      </c>
      <c r="G3127">
        <v>10</v>
      </c>
      <c r="H3127">
        <v>0</v>
      </c>
    </row>
    <row r="3128" spans="1:8" x14ac:dyDescent="0.25">
      <c r="A3128">
        <v>164873</v>
      </c>
      <c r="B3128" t="s">
        <v>1128</v>
      </c>
      <c r="C3128" t="s">
        <v>1129</v>
      </c>
      <c r="D3128" t="s">
        <v>11</v>
      </c>
      <c r="E3128" t="s">
        <v>18</v>
      </c>
      <c r="F3128" t="s">
        <v>98</v>
      </c>
      <c r="G3128">
        <v>10</v>
      </c>
      <c r="H3128">
        <v>0</v>
      </c>
    </row>
    <row r="3129" spans="1:8" x14ac:dyDescent="0.25">
      <c r="A3129">
        <v>164880</v>
      </c>
      <c r="B3129" t="s">
        <v>561</v>
      </c>
      <c r="C3129" t="s">
        <v>90</v>
      </c>
      <c r="D3129" t="s">
        <v>20</v>
      </c>
      <c r="E3129" t="s">
        <v>18</v>
      </c>
      <c r="F3129" t="s">
        <v>25</v>
      </c>
      <c r="G3129">
        <v>10</v>
      </c>
      <c r="H3129">
        <v>0</v>
      </c>
    </row>
    <row r="3130" spans="1:8" x14ac:dyDescent="0.25">
      <c r="A3130">
        <v>164880</v>
      </c>
      <c r="B3130" t="s">
        <v>561</v>
      </c>
      <c r="C3130" t="s">
        <v>90</v>
      </c>
      <c r="D3130" t="s">
        <v>17</v>
      </c>
      <c r="E3130" t="s">
        <v>28</v>
      </c>
      <c r="F3130" t="s">
        <v>29</v>
      </c>
      <c r="G3130">
        <v>10</v>
      </c>
      <c r="H3130">
        <v>0</v>
      </c>
    </row>
    <row r="3131" spans="1:8" x14ac:dyDescent="0.25">
      <c r="A3131">
        <v>164883</v>
      </c>
      <c r="B3131" t="s">
        <v>1266</v>
      </c>
      <c r="C3131" t="s">
        <v>1267</v>
      </c>
      <c r="D3131" t="s">
        <v>11</v>
      </c>
      <c r="E3131" t="s">
        <v>18</v>
      </c>
      <c r="F3131" t="s">
        <v>127</v>
      </c>
      <c r="G3131">
        <v>10</v>
      </c>
      <c r="H3131">
        <v>0</v>
      </c>
    </row>
    <row r="3132" spans="1:8" x14ac:dyDescent="0.25">
      <c r="A3132">
        <v>164884</v>
      </c>
      <c r="B3132" t="s">
        <v>714</v>
      </c>
      <c r="C3132" t="s">
        <v>715</v>
      </c>
      <c r="D3132" t="s">
        <v>14</v>
      </c>
      <c r="E3132" t="s">
        <v>18</v>
      </c>
      <c r="F3132" t="s">
        <v>127</v>
      </c>
      <c r="G3132">
        <v>10</v>
      </c>
      <c r="H3132">
        <v>0</v>
      </c>
    </row>
    <row r="3133" spans="1:8" x14ac:dyDescent="0.25">
      <c r="A3133">
        <v>164890</v>
      </c>
      <c r="B3133" t="s">
        <v>709</v>
      </c>
      <c r="C3133" t="s">
        <v>710</v>
      </c>
      <c r="D3133" t="s">
        <v>20</v>
      </c>
      <c r="E3133" t="s">
        <v>18</v>
      </c>
      <c r="F3133" t="s">
        <v>46</v>
      </c>
      <c r="G3133">
        <v>10</v>
      </c>
      <c r="H3133">
        <v>0</v>
      </c>
    </row>
    <row r="3134" spans="1:8" x14ac:dyDescent="0.25">
      <c r="A3134">
        <v>164890</v>
      </c>
      <c r="B3134" t="s">
        <v>709</v>
      </c>
      <c r="C3134" t="s">
        <v>710</v>
      </c>
      <c r="D3134" t="s">
        <v>11</v>
      </c>
      <c r="E3134" t="s">
        <v>12</v>
      </c>
      <c r="F3134" t="s">
        <v>13</v>
      </c>
      <c r="G3134">
        <v>10</v>
      </c>
      <c r="H3134">
        <v>0</v>
      </c>
    </row>
    <row r="3135" spans="1:8" x14ac:dyDescent="0.25">
      <c r="A3135">
        <v>164890</v>
      </c>
      <c r="B3135" t="s">
        <v>709</v>
      </c>
      <c r="C3135" t="s">
        <v>710</v>
      </c>
      <c r="D3135" t="s">
        <v>17</v>
      </c>
      <c r="E3135" t="s">
        <v>15</v>
      </c>
      <c r="F3135" t="s">
        <v>69</v>
      </c>
      <c r="G3135">
        <v>10</v>
      </c>
      <c r="H3135">
        <v>0</v>
      </c>
    </row>
    <row r="3136" spans="1:8" x14ac:dyDescent="0.25">
      <c r="A3136">
        <v>164894</v>
      </c>
      <c r="B3136" t="s">
        <v>1038</v>
      </c>
      <c r="C3136" t="s">
        <v>1039</v>
      </c>
      <c r="D3136" t="s">
        <v>20</v>
      </c>
      <c r="E3136" t="s">
        <v>18</v>
      </c>
      <c r="F3136" t="s">
        <v>84</v>
      </c>
      <c r="G3136">
        <v>10</v>
      </c>
      <c r="H3136">
        <v>0</v>
      </c>
    </row>
    <row r="3137" spans="1:8" x14ac:dyDescent="0.25">
      <c r="A3137">
        <v>164896</v>
      </c>
      <c r="B3137" t="s">
        <v>1204</v>
      </c>
      <c r="C3137" t="s">
        <v>1205</v>
      </c>
      <c r="D3137" t="s">
        <v>17</v>
      </c>
      <c r="E3137" t="s">
        <v>18</v>
      </c>
      <c r="F3137" t="s">
        <v>147</v>
      </c>
      <c r="G3137">
        <v>10</v>
      </c>
      <c r="H3137">
        <v>0</v>
      </c>
    </row>
    <row r="3138" spans="1:8" x14ac:dyDescent="0.25">
      <c r="A3138">
        <v>164896</v>
      </c>
      <c r="B3138" t="s">
        <v>1204</v>
      </c>
      <c r="C3138" t="s">
        <v>1205</v>
      </c>
      <c r="D3138" t="s">
        <v>14</v>
      </c>
      <c r="E3138" t="s">
        <v>28</v>
      </c>
      <c r="F3138" t="s">
        <v>29</v>
      </c>
      <c r="G3138">
        <v>10</v>
      </c>
      <c r="H3138">
        <v>0</v>
      </c>
    </row>
    <row r="3139" spans="1:8" x14ac:dyDescent="0.25">
      <c r="A3139">
        <v>164896</v>
      </c>
      <c r="B3139" t="s">
        <v>1204</v>
      </c>
      <c r="C3139" t="s">
        <v>1205</v>
      </c>
      <c r="D3139" t="s">
        <v>11</v>
      </c>
      <c r="E3139" t="s">
        <v>44</v>
      </c>
      <c r="F3139" t="s">
        <v>55</v>
      </c>
      <c r="G3139">
        <v>10</v>
      </c>
      <c r="H3139">
        <v>0</v>
      </c>
    </row>
    <row r="3140" spans="1:8" x14ac:dyDescent="0.25">
      <c r="A3140">
        <v>164908</v>
      </c>
      <c r="B3140" t="s">
        <v>1114</v>
      </c>
      <c r="C3140" t="s">
        <v>90</v>
      </c>
      <c r="D3140" t="s">
        <v>14</v>
      </c>
      <c r="E3140" t="s">
        <v>12</v>
      </c>
      <c r="F3140" t="s">
        <v>70</v>
      </c>
      <c r="G3140">
        <v>10</v>
      </c>
      <c r="H3140">
        <v>0</v>
      </c>
    </row>
    <row r="3141" spans="1:8" x14ac:dyDescent="0.25">
      <c r="A3141">
        <v>164910</v>
      </c>
      <c r="B3141" t="s">
        <v>1254</v>
      </c>
      <c r="C3141" t="s">
        <v>722</v>
      </c>
      <c r="D3141" t="s">
        <v>17</v>
      </c>
      <c r="E3141" t="s">
        <v>18</v>
      </c>
      <c r="F3141" t="s">
        <v>46</v>
      </c>
      <c r="G3141">
        <v>10</v>
      </c>
      <c r="H3141">
        <v>0</v>
      </c>
    </row>
    <row r="3142" spans="1:8" x14ac:dyDescent="0.25">
      <c r="A3142">
        <v>164910</v>
      </c>
      <c r="B3142" t="s">
        <v>1254</v>
      </c>
      <c r="C3142" t="s">
        <v>722</v>
      </c>
      <c r="D3142" t="s">
        <v>11</v>
      </c>
      <c r="E3142" t="s">
        <v>33</v>
      </c>
      <c r="F3142" t="s">
        <v>68</v>
      </c>
      <c r="G3142">
        <v>10</v>
      </c>
      <c r="H3142">
        <v>0</v>
      </c>
    </row>
    <row r="3143" spans="1:8" x14ac:dyDescent="0.25">
      <c r="A3143">
        <v>164910</v>
      </c>
      <c r="B3143" t="s">
        <v>1254</v>
      </c>
      <c r="C3143" t="s">
        <v>722</v>
      </c>
      <c r="D3143" t="s">
        <v>20</v>
      </c>
      <c r="E3143" t="s">
        <v>12</v>
      </c>
      <c r="F3143" t="s">
        <v>13</v>
      </c>
      <c r="G3143">
        <v>10</v>
      </c>
      <c r="H3143">
        <v>0</v>
      </c>
    </row>
    <row r="3144" spans="1:8" x14ac:dyDescent="0.25">
      <c r="A3144">
        <v>164910</v>
      </c>
      <c r="B3144" t="s">
        <v>1254</v>
      </c>
      <c r="C3144" t="s">
        <v>722</v>
      </c>
      <c r="D3144" t="s">
        <v>14</v>
      </c>
      <c r="E3144" t="s">
        <v>15</v>
      </c>
      <c r="F3144" t="s">
        <v>69</v>
      </c>
      <c r="G3144">
        <v>10</v>
      </c>
      <c r="H3144">
        <v>0</v>
      </c>
    </row>
    <row r="3145" spans="1:8" x14ac:dyDescent="0.25">
      <c r="A3145">
        <v>164916</v>
      </c>
      <c r="B3145" t="s">
        <v>1220</v>
      </c>
      <c r="C3145" t="s">
        <v>202</v>
      </c>
      <c r="D3145" t="s">
        <v>11</v>
      </c>
      <c r="E3145" t="s">
        <v>21</v>
      </c>
      <c r="F3145" t="s">
        <v>157</v>
      </c>
      <c r="G3145">
        <v>10</v>
      </c>
      <c r="H3145">
        <v>0</v>
      </c>
    </row>
    <row r="3146" spans="1:8" x14ac:dyDescent="0.25">
      <c r="A3146">
        <v>164917</v>
      </c>
      <c r="B3146" t="s">
        <v>1418</v>
      </c>
      <c r="C3146" t="s">
        <v>1419</v>
      </c>
      <c r="D3146" t="s">
        <v>14</v>
      </c>
      <c r="E3146" t="s">
        <v>18</v>
      </c>
      <c r="F3146" t="s">
        <v>110</v>
      </c>
      <c r="G3146">
        <v>10</v>
      </c>
      <c r="H3146">
        <v>0</v>
      </c>
    </row>
    <row r="3147" spans="1:8" x14ac:dyDescent="0.25">
      <c r="A3147">
        <v>164917</v>
      </c>
      <c r="B3147" t="s">
        <v>1418</v>
      </c>
      <c r="C3147" t="s">
        <v>1419</v>
      </c>
      <c r="D3147" t="s">
        <v>17</v>
      </c>
      <c r="E3147" t="s">
        <v>12</v>
      </c>
      <c r="F3147" t="s">
        <v>273</v>
      </c>
      <c r="G3147">
        <v>10</v>
      </c>
      <c r="H3147">
        <v>0</v>
      </c>
    </row>
    <row r="3148" spans="1:8" x14ac:dyDescent="0.25">
      <c r="A3148">
        <v>164917</v>
      </c>
      <c r="B3148" t="s">
        <v>1418</v>
      </c>
      <c r="C3148" t="s">
        <v>1419</v>
      </c>
      <c r="D3148" t="s">
        <v>11</v>
      </c>
      <c r="E3148" t="s">
        <v>15</v>
      </c>
      <c r="F3148" t="s">
        <v>69</v>
      </c>
      <c r="G3148">
        <v>10</v>
      </c>
      <c r="H3148">
        <v>0</v>
      </c>
    </row>
    <row r="3149" spans="1:8" x14ac:dyDescent="0.25">
      <c r="A3149">
        <v>164924</v>
      </c>
      <c r="B3149" t="s">
        <v>1136</v>
      </c>
      <c r="C3149" t="s">
        <v>1137</v>
      </c>
      <c r="D3149" t="s">
        <v>14</v>
      </c>
      <c r="E3149" t="s">
        <v>18</v>
      </c>
      <c r="F3149" t="s">
        <v>46</v>
      </c>
      <c r="G3149">
        <v>10</v>
      </c>
      <c r="H3149">
        <v>0</v>
      </c>
    </row>
    <row r="3150" spans="1:8" x14ac:dyDescent="0.25">
      <c r="A3150">
        <v>164924</v>
      </c>
      <c r="B3150" t="s">
        <v>1136</v>
      </c>
      <c r="C3150" t="s">
        <v>1137</v>
      </c>
      <c r="D3150" t="s">
        <v>17</v>
      </c>
      <c r="E3150" t="s">
        <v>21</v>
      </c>
      <c r="F3150" t="s">
        <v>185</v>
      </c>
      <c r="G3150">
        <v>10</v>
      </c>
      <c r="H3150">
        <v>0</v>
      </c>
    </row>
    <row r="3151" spans="1:8" x14ac:dyDescent="0.25">
      <c r="A3151">
        <v>164924</v>
      </c>
      <c r="B3151" t="s">
        <v>1136</v>
      </c>
      <c r="C3151" t="s">
        <v>1137</v>
      </c>
      <c r="D3151" t="s">
        <v>20</v>
      </c>
      <c r="E3151" t="s">
        <v>12</v>
      </c>
      <c r="F3151" t="s">
        <v>13</v>
      </c>
      <c r="G3151">
        <v>10</v>
      </c>
      <c r="H3151">
        <v>0</v>
      </c>
    </row>
    <row r="3152" spans="1:8" x14ac:dyDescent="0.25">
      <c r="A3152">
        <v>165114</v>
      </c>
      <c r="B3152" t="s">
        <v>1443</v>
      </c>
      <c r="C3152" t="s">
        <v>114</v>
      </c>
      <c r="D3152" t="s">
        <v>17</v>
      </c>
      <c r="E3152" t="s">
        <v>33</v>
      </c>
      <c r="F3152" t="s">
        <v>324</v>
      </c>
      <c r="G3152">
        <v>10</v>
      </c>
      <c r="H3152">
        <v>0</v>
      </c>
    </row>
    <row r="3153" spans="1:8" x14ac:dyDescent="0.25">
      <c r="A3153">
        <v>165114</v>
      </c>
      <c r="B3153" t="s">
        <v>1443</v>
      </c>
      <c r="C3153" t="s">
        <v>114</v>
      </c>
      <c r="D3153" t="s">
        <v>11</v>
      </c>
      <c r="E3153" t="s">
        <v>12</v>
      </c>
      <c r="F3153" t="s">
        <v>27</v>
      </c>
      <c r="G3153">
        <v>10</v>
      </c>
      <c r="H3153">
        <v>0</v>
      </c>
    </row>
    <row r="3154" spans="1:8" x14ac:dyDescent="0.25">
      <c r="A3154" t="s">
        <v>76</v>
      </c>
      <c r="B3154" t="s">
        <v>77</v>
      </c>
      <c r="C3154" t="s">
        <v>78</v>
      </c>
      <c r="D3154" t="s">
        <v>20</v>
      </c>
      <c r="E3154" t="s">
        <v>18</v>
      </c>
      <c r="F3154" t="s">
        <v>34</v>
      </c>
      <c r="G3154">
        <v>10</v>
      </c>
      <c r="H3154">
        <v>0</v>
      </c>
    </row>
    <row r="3155" spans="1:8" x14ac:dyDescent="0.25">
      <c r="A3155" t="s">
        <v>76</v>
      </c>
      <c r="B3155" t="s">
        <v>77</v>
      </c>
      <c r="C3155" t="s">
        <v>78</v>
      </c>
      <c r="D3155" t="s">
        <v>14</v>
      </c>
      <c r="E3155" t="s">
        <v>33</v>
      </c>
      <c r="F3155" t="s">
        <v>34</v>
      </c>
      <c r="G3155">
        <v>10</v>
      </c>
      <c r="H3155">
        <v>0</v>
      </c>
    </row>
    <row r="3156" spans="1:8" x14ac:dyDescent="0.25">
      <c r="A3156" t="s">
        <v>76</v>
      </c>
      <c r="B3156" t="s">
        <v>77</v>
      </c>
      <c r="C3156" t="s">
        <v>78</v>
      </c>
      <c r="D3156" t="s">
        <v>11</v>
      </c>
      <c r="E3156" t="s">
        <v>12</v>
      </c>
      <c r="F3156" t="s">
        <v>34</v>
      </c>
      <c r="G3156">
        <v>10</v>
      </c>
      <c r="H3156">
        <v>0</v>
      </c>
    </row>
    <row r="3157" spans="1:8" x14ac:dyDescent="0.25">
      <c r="A3157" t="s">
        <v>76</v>
      </c>
      <c r="B3157" t="s">
        <v>77</v>
      </c>
      <c r="C3157" t="s">
        <v>78</v>
      </c>
      <c r="D3157" t="s">
        <v>17</v>
      </c>
      <c r="E3157" t="s">
        <v>15</v>
      </c>
      <c r="F3157" t="s">
        <v>34</v>
      </c>
      <c r="G3157">
        <v>10</v>
      </c>
      <c r="H3157">
        <v>0</v>
      </c>
    </row>
  </sheetData>
  <autoFilter ref="A1:K3157" xr:uid="{00000000-0009-0000-0000-000004000000}">
    <sortState xmlns:xlrd2="http://schemas.microsoft.com/office/spreadsheetml/2017/richdata2" ref="A2:K3157">
      <sortCondition ref="A1:A3157"/>
    </sortState>
  </autoFilter>
  <sortState xmlns:xlrd2="http://schemas.microsoft.com/office/spreadsheetml/2017/richdata2" ref="A2:I3157">
    <sortCondition descending="1" ref="H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773"/>
  <sheetViews>
    <sheetView topLeftCell="A2" workbookViewId="0">
      <selection activeCell="F5" sqref="F5"/>
    </sheetView>
  </sheetViews>
  <sheetFormatPr baseColWidth="10" defaultColWidth="10.140625" defaultRowHeight="15" x14ac:dyDescent="0.25"/>
  <cols>
    <col min="1" max="1" width="10.140625" style="1"/>
    <col min="2" max="2" width="9.5703125" style="1" customWidth="1"/>
    <col min="3" max="16384" width="10.140625" style="1"/>
  </cols>
  <sheetData>
    <row r="3" spans="1:20" x14ac:dyDescent="0.25">
      <c r="A3" s="2" t="s">
        <v>1446</v>
      </c>
      <c r="B3" s="2" t="s">
        <v>1447</v>
      </c>
    </row>
    <row r="4" spans="1:20" x14ac:dyDescent="0.25">
      <c r="A4" s="2" t="s">
        <v>1444</v>
      </c>
      <c r="B4" s="1" t="s">
        <v>1463</v>
      </c>
      <c r="C4" s="1" t="s">
        <v>1494</v>
      </c>
      <c r="D4" s="1" t="s">
        <v>1458</v>
      </c>
      <c r="E4" s="1" t="s">
        <v>1450</v>
      </c>
      <c r="F4" s="1" t="s">
        <v>1473</v>
      </c>
      <c r="G4" s="1" t="s">
        <v>1455</v>
      </c>
      <c r="H4" s="1" t="s">
        <v>1467</v>
      </c>
      <c r="I4" s="1" t="s">
        <v>1459</v>
      </c>
      <c r="J4" s="1" t="s">
        <v>1452</v>
      </c>
      <c r="K4" s="1" t="s">
        <v>1470</v>
      </c>
      <c r="L4" s="1" t="s">
        <v>1465</v>
      </c>
      <c r="M4" s="1" t="s">
        <v>1454</v>
      </c>
      <c r="N4" s="1" t="s">
        <v>1469</v>
      </c>
      <c r="O4" s="1" t="s">
        <v>1483</v>
      </c>
      <c r="P4" s="1" t="s">
        <v>1478</v>
      </c>
      <c r="Q4" s="1" t="s">
        <v>1457</v>
      </c>
      <c r="R4" s="1" t="s">
        <v>1461</v>
      </c>
      <c r="S4" s="1" t="s">
        <v>1448</v>
      </c>
      <c r="T4" s="1" t="s">
        <v>1445</v>
      </c>
    </row>
    <row r="5" spans="1:20" x14ac:dyDescent="0.25">
      <c r="A5" s="3">
        <v>141549</v>
      </c>
      <c r="E5" s="1">
        <v>10</v>
      </c>
      <c r="J5" s="1">
        <v>0</v>
      </c>
      <c r="M5" s="1">
        <v>0</v>
      </c>
      <c r="S5" s="1">
        <v>10</v>
      </c>
      <c r="T5" s="1">
        <v>20</v>
      </c>
    </row>
    <row r="6" spans="1:20" x14ac:dyDescent="0.25">
      <c r="A6" s="3">
        <v>142818</v>
      </c>
      <c r="D6" s="1">
        <v>0</v>
      </c>
      <c r="G6" s="1">
        <v>10</v>
      </c>
      <c r="M6" s="1">
        <v>10</v>
      </c>
      <c r="Q6" s="1">
        <v>10</v>
      </c>
      <c r="T6" s="1">
        <v>30</v>
      </c>
    </row>
    <row r="7" spans="1:20" x14ac:dyDescent="0.25">
      <c r="A7" s="3">
        <v>148620</v>
      </c>
      <c r="B7" s="1">
        <v>0</v>
      </c>
      <c r="I7" s="1">
        <v>10</v>
      </c>
      <c r="L7" s="1">
        <v>0</v>
      </c>
      <c r="R7" s="1">
        <v>10</v>
      </c>
      <c r="T7" s="1">
        <v>20</v>
      </c>
    </row>
    <row r="8" spans="1:20" x14ac:dyDescent="0.25">
      <c r="A8" s="3">
        <v>153741</v>
      </c>
      <c r="E8" s="1">
        <v>0</v>
      </c>
      <c r="H8" s="1">
        <v>0</v>
      </c>
      <c r="L8" s="1">
        <v>0</v>
      </c>
      <c r="R8" s="1">
        <v>10</v>
      </c>
      <c r="T8" s="1">
        <v>10</v>
      </c>
    </row>
    <row r="9" spans="1:20" x14ac:dyDescent="0.25">
      <c r="A9" s="3">
        <v>153844</v>
      </c>
      <c r="F9" s="1">
        <v>0</v>
      </c>
      <c r="K9" s="1">
        <v>10</v>
      </c>
      <c r="N9" s="1">
        <v>0</v>
      </c>
      <c r="Q9" s="1">
        <v>0</v>
      </c>
      <c r="T9" s="1">
        <v>10</v>
      </c>
    </row>
    <row r="10" spans="1:20" x14ac:dyDescent="0.25">
      <c r="A10" s="3">
        <v>155048</v>
      </c>
      <c r="E10" s="1">
        <v>10</v>
      </c>
      <c r="I10" s="1">
        <v>0</v>
      </c>
      <c r="L10" s="1">
        <v>10</v>
      </c>
      <c r="Q10" s="1">
        <v>10</v>
      </c>
      <c r="T10" s="1">
        <v>30</v>
      </c>
    </row>
    <row r="11" spans="1:20" x14ac:dyDescent="0.25">
      <c r="A11" s="3">
        <v>155116</v>
      </c>
      <c r="F11" s="1">
        <v>0</v>
      </c>
      <c r="H11" s="1">
        <v>0</v>
      </c>
      <c r="P11" s="1">
        <v>10</v>
      </c>
      <c r="S11" s="1">
        <v>10</v>
      </c>
      <c r="T11" s="1">
        <v>20</v>
      </c>
    </row>
    <row r="12" spans="1:20" x14ac:dyDescent="0.25">
      <c r="A12" s="3">
        <v>155732</v>
      </c>
      <c r="F12" s="1">
        <v>0</v>
      </c>
      <c r="H12" s="1">
        <v>10</v>
      </c>
      <c r="L12" s="1">
        <v>10</v>
      </c>
      <c r="Q12" s="1">
        <v>0</v>
      </c>
      <c r="T12" s="1">
        <v>20</v>
      </c>
    </row>
    <row r="13" spans="1:20" x14ac:dyDescent="0.25">
      <c r="A13" s="3">
        <v>155799</v>
      </c>
      <c r="D13" s="1">
        <v>10</v>
      </c>
      <c r="K13" s="1">
        <v>0</v>
      </c>
      <c r="O13" s="1">
        <v>10</v>
      </c>
      <c r="S13" s="1">
        <v>10</v>
      </c>
      <c r="T13" s="1">
        <v>30</v>
      </c>
    </row>
    <row r="14" spans="1:20" x14ac:dyDescent="0.25">
      <c r="A14" s="3">
        <v>155839</v>
      </c>
      <c r="D14" s="1">
        <v>0</v>
      </c>
      <c r="H14" s="1">
        <v>10</v>
      </c>
      <c r="L14" s="1">
        <v>10</v>
      </c>
      <c r="Q14" s="1">
        <v>0</v>
      </c>
      <c r="T14" s="1">
        <v>20</v>
      </c>
    </row>
    <row r="15" spans="1:20" x14ac:dyDescent="0.25">
      <c r="A15" s="3">
        <v>156196</v>
      </c>
      <c r="E15" s="1">
        <v>0</v>
      </c>
      <c r="I15" s="1">
        <v>10</v>
      </c>
      <c r="M15" s="1">
        <v>0</v>
      </c>
      <c r="Q15" s="1">
        <v>10</v>
      </c>
      <c r="T15" s="1">
        <v>20</v>
      </c>
    </row>
    <row r="16" spans="1:20" x14ac:dyDescent="0.25">
      <c r="A16" s="3">
        <v>156738</v>
      </c>
      <c r="F16" s="1">
        <v>0</v>
      </c>
      <c r="G16" s="1">
        <v>10</v>
      </c>
      <c r="N16" s="1">
        <v>10</v>
      </c>
      <c r="S16" s="1">
        <v>0</v>
      </c>
      <c r="T16" s="1">
        <v>20</v>
      </c>
    </row>
    <row r="17" spans="1:20" x14ac:dyDescent="0.25">
      <c r="A17" s="3">
        <v>157066</v>
      </c>
      <c r="F17" s="1">
        <v>0</v>
      </c>
      <c r="J17" s="1">
        <v>10</v>
      </c>
      <c r="O17" s="1">
        <v>0</v>
      </c>
      <c r="S17" s="1">
        <v>10</v>
      </c>
      <c r="T17" s="1">
        <v>20</v>
      </c>
    </row>
    <row r="18" spans="1:20" x14ac:dyDescent="0.25">
      <c r="A18" s="3">
        <v>157533</v>
      </c>
      <c r="E18" s="1">
        <v>10</v>
      </c>
      <c r="J18" s="1">
        <v>10</v>
      </c>
      <c r="N18" s="1">
        <v>10</v>
      </c>
      <c r="S18" s="1">
        <v>10</v>
      </c>
      <c r="T18" s="1">
        <v>40</v>
      </c>
    </row>
    <row r="19" spans="1:20" x14ac:dyDescent="0.25">
      <c r="A19" s="3">
        <v>157542</v>
      </c>
      <c r="F19" s="1">
        <v>0</v>
      </c>
      <c r="J19" s="1">
        <v>10</v>
      </c>
      <c r="N19" s="1">
        <v>0</v>
      </c>
      <c r="S19" s="1">
        <v>0</v>
      </c>
      <c r="T19" s="1">
        <v>10</v>
      </c>
    </row>
    <row r="20" spans="1:20" x14ac:dyDescent="0.25">
      <c r="A20" s="3">
        <v>157796</v>
      </c>
      <c r="E20" s="1">
        <v>0</v>
      </c>
      <c r="H20" s="1">
        <v>0</v>
      </c>
      <c r="L20" s="1">
        <v>0</v>
      </c>
      <c r="R20" s="1">
        <v>0</v>
      </c>
      <c r="T20" s="1">
        <v>0</v>
      </c>
    </row>
    <row r="21" spans="1:20" x14ac:dyDescent="0.25">
      <c r="A21" s="3">
        <v>157880</v>
      </c>
      <c r="E21" s="1">
        <v>10</v>
      </c>
      <c r="G21" s="1">
        <v>0</v>
      </c>
      <c r="M21" s="1">
        <v>0</v>
      </c>
      <c r="S21" s="1">
        <v>0</v>
      </c>
      <c r="T21" s="1">
        <v>10</v>
      </c>
    </row>
    <row r="22" spans="1:20" x14ac:dyDescent="0.25">
      <c r="A22" s="3">
        <v>158432</v>
      </c>
      <c r="B22" s="1">
        <v>0</v>
      </c>
      <c r="G22" s="1">
        <v>0</v>
      </c>
      <c r="M22" s="1">
        <v>0</v>
      </c>
      <c r="Q22" s="1">
        <v>0</v>
      </c>
      <c r="T22" s="1">
        <v>0</v>
      </c>
    </row>
    <row r="23" spans="1:20" x14ac:dyDescent="0.25">
      <c r="A23" s="3">
        <v>158730</v>
      </c>
      <c r="F23" s="1">
        <v>0</v>
      </c>
      <c r="I23" s="1">
        <v>0</v>
      </c>
      <c r="L23" s="1">
        <v>10</v>
      </c>
      <c r="S23" s="1">
        <v>10</v>
      </c>
      <c r="T23" s="1">
        <v>20</v>
      </c>
    </row>
    <row r="24" spans="1:20" x14ac:dyDescent="0.25">
      <c r="A24" s="3">
        <v>158824</v>
      </c>
      <c r="D24" s="1">
        <v>0</v>
      </c>
      <c r="K24" s="1">
        <v>0</v>
      </c>
      <c r="O24" s="1">
        <v>0</v>
      </c>
      <c r="S24" s="1">
        <v>10</v>
      </c>
      <c r="T24" s="1">
        <v>10</v>
      </c>
    </row>
    <row r="25" spans="1:20" x14ac:dyDescent="0.25">
      <c r="A25" s="3">
        <v>158874</v>
      </c>
      <c r="F25" s="1">
        <v>10</v>
      </c>
      <c r="J25" s="1">
        <v>10</v>
      </c>
      <c r="N25" s="1">
        <v>0</v>
      </c>
      <c r="R25" s="1">
        <v>0</v>
      </c>
      <c r="T25" s="1">
        <v>20</v>
      </c>
    </row>
    <row r="26" spans="1:20" x14ac:dyDescent="0.25">
      <c r="A26" s="3">
        <v>158906</v>
      </c>
      <c r="E26" s="1">
        <v>0</v>
      </c>
      <c r="G26" s="1">
        <v>10</v>
      </c>
      <c r="O26" s="1">
        <v>10</v>
      </c>
      <c r="R26" s="1">
        <v>10</v>
      </c>
      <c r="T26" s="1">
        <v>30</v>
      </c>
    </row>
    <row r="27" spans="1:20" x14ac:dyDescent="0.25">
      <c r="A27" s="3">
        <v>158930</v>
      </c>
      <c r="C27" s="1">
        <v>0</v>
      </c>
      <c r="G27" s="1">
        <v>10</v>
      </c>
      <c r="P27" s="1">
        <v>10</v>
      </c>
      <c r="R27" s="1">
        <v>0</v>
      </c>
      <c r="T27" s="1">
        <v>20</v>
      </c>
    </row>
    <row r="28" spans="1:20" x14ac:dyDescent="0.25">
      <c r="A28" s="3">
        <v>159054</v>
      </c>
      <c r="C28" s="1">
        <v>0</v>
      </c>
      <c r="K28" s="1">
        <v>0</v>
      </c>
      <c r="O28" s="1">
        <v>0</v>
      </c>
      <c r="S28" s="1">
        <v>10</v>
      </c>
      <c r="T28" s="1">
        <v>10</v>
      </c>
    </row>
    <row r="29" spans="1:20" x14ac:dyDescent="0.25">
      <c r="A29" s="3">
        <v>159103</v>
      </c>
      <c r="C29" s="1">
        <v>0</v>
      </c>
      <c r="G29" s="1">
        <v>10</v>
      </c>
      <c r="N29" s="1">
        <v>0</v>
      </c>
      <c r="R29" s="1">
        <v>0</v>
      </c>
      <c r="T29" s="1">
        <v>10</v>
      </c>
    </row>
    <row r="30" spans="1:20" x14ac:dyDescent="0.25">
      <c r="A30" s="3">
        <v>159115</v>
      </c>
      <c r="B30" s="1">
        <v>10</v>
      </c>
      <c r="J30" s="1">
        <v>10</v>
      </c>
      <c r="M30" s="1">
        <v>0</v>
      </c>
      <c r="S30" s="1">
        <v>0</v>
      </c>
      <c r="T30" s="1">
        <v>20</v>
      </c>
    </row>
    <row r="31" spans="1:20" x14ac:dyDescent="0.25">
      <c r="A31" s="3">
        <v>159224</v>
      </c>
      <c r="C31" s="1">
        <v>0</v>
      </c>
      <c r="H31" s="1">
        <v>10</v>
      </c>
      <c r="N31" s="1">
        <v>0</v>
      </c>
      <c r="S31" s="1">
        <v>0</v>
      </c>
      <c r="T31" s="1">
        <v>10</v>
      </c>
    </row>
    <row r="32" spans="1:20" x14ac:dyDescent="0.25">
      <c r="A32" s="3">
        <v>159233</v>
      </c>
      <c r="E32" s="1">
        <v>10</v>
      </c>
      <c r="G32" s="1">
        <v>10</v>
      </c>
      <c r="P32" s="1">
        <v>10</v>
      </c>
      <c r="S32" s="1">
        <v>0</v>
      </c>
      <c r="T32" s="1">
        <v>30</v>
      </c>
    </row>
    <row r="33" spans="1:20" x14ac:dyDescent="0.25">
      <c r="A33" s="3">
        <v>159240</v>
      </c>
      <c r="F33" s="1">
        <v>0</v>
      </c>
      <c r="J33" s="1">
        <v>10</v>
      </c>
      <c r="O33" s="1">
        <v>10</v>
      </c>
      <c r="S33" s="1">
        <v>10</v>
      </c>
      <c r="T33" s="1">
        <v>30</v>
      </c>
    </row>
    <row r="34" spans="1:20" x14ac:dyDescent="0.25">
      <c r="A34" s="3">
        <v>159358</v>
      </c>
      <c r="F34" s="1">
        <v>0</v>
      </c>
      <c r="J34" s="1">
        <v>10</v>
      </c>
      <c r="L34" s="1">
        <v>0</v>
      </c>
      <c r="Q34" s="1">
        <v>10</v>
      </c>
      <c r="T34" s="1">
        <v>20</v>
      </c>
    </row>
    <row r="35" spans="1:20" x14ac:dyDescent="0.25">
      <c r="A35" s="3">
        <v>159385</v>
      </c>
      <c r="C35" s="1">
        <v>0</v>
      </c>
      <c r="G35" s="1">
        <v>0</v>
      </c>
      <c r="P35" s="1">
        <v>10</v>
      </c>
      <c r="S35" s="1">
        <v>0</v>
      </c>
      <c r="T35" s="1">
        <v>10</v>
      </c>
    </row>
    <row r="36" spans="1:20" x14ac:dyDescent="0.25">
      <c r="A36" s="3">
        <v>159522</v>
      </c>
      <c r="D36" s="1">
        <v>0</v>
      </c>
      <c r="K36" s="1">
        <v>10</v>
      </c>
      <c r="N36" s="1">
        <v>10</v>
      </c>
      <c r="S36" s="1">
        <v>10</v>
      </c>
      <c r="T36" s="1">
        <v>30</v>
      </c>
    </row>
    <row r="37" spans="1:20" x14ac:dyDescent="0.25">
      <c r="A37" s="3">
        <v>159605</v>
      </c>
      <c r="E37" s="1">
        <v>0</v>
      </c>
      <c r="H37" s="1">
        <v>0</v>
      </c>
      <c r="P37" s="1">
        <v>10</v>
      </c>
      <c r="S37" s="1">
        <v>10</v>
      </c>
      <c r="T37" s="1">
        <v>20</v>
      </c>
    </row>
    <row r="38" spans="1:20" x14ac:dyDescent="0.25">
      <c r="A38" s="3">
        <v>159612</v>
      </c>
      <c r="B38" s="1">
        <v>0</v>
      </c>
      <c r="H38" s="1">
        <v>10</v>
      </c>
      <c r="L38" s="1">
        <v>0</v>
      </c>
      <c r="R38" s="1">
        <v>10</v>
      </c>
      <c r="T38" s="1">
        <v>20</v>
      </c>
    </row>
    <row r="39" spans="1:20" x14ac:dyDescent="0.25">
      <c r="A39" s="3">
        <v>159629</v>
      </c>
      <c r="B39" s="1">
        <v>10</v>
      </c>
      <c r="G39" s="1">
        <v>10</v>
      </c>
      <c r="L39" s="1">
        <v>10</v>
      </c>
      <c r="Q39" s="1">
        <v>10</v>
      </c>
      <c r="T39" s="1">
        <v>40</v>
      </c>
    </row>
    <row r="40" spans="1:20" x14ac:dyDescent="0.25">
      <c r="A40" s="3">
        <v>159667</v>
      </c>
      <c r="F40" s="1">
        <v>0</v>
      </c>
      <c r="I40" s="1">
        <v>0</v>
      </c>
      <c r="M40" s="1">
        <v>0</v>
      </c>
      <c r="R40" s="1">
        <v>0</v>
      </c>
      <c r="T40" s="1">
        <v>0</v>
      </c>
    </row>
    <row r="41" spans="1:20" x14ac:dyDescent="0.25">
      <c r="A41" s="3">
        <v>159723</v>
      </c>
      <c r="F41" s="1">
        <v>0</v>
      </c>
      <c r="I41" s="1">
        <v>10</v>
      </c>
      <c r="M41" s="1">
        <v>0</v>
      </c>
      <c r="Q41" s="1">
        <v>0</v>
      </c>
      <c r="T41" s="1">
        <v>10</v>
      </c>
    </row>
    <row r="42" spans="1:20" x14ac:dyDescent="0.25">
      <c r="A42" s="3">
        <v>159807</v>
      </c>
      <c r="E42" s="1">
        <v>0</v>
      </c>
      <c r="I42" s="1">
        <v>10</v>
      </c>
      <c r="M42" s="1">
        <v>0</v>
      </c>
      <c r="S42" s="1">
        <v>10</v>
      </c>
      <c r="T42" s="1">
        <v>20</v>
      </c>
    </row>
    <row r="43" spans="1:20" x14ac:dyDescent="0.25">
      <c r="A43" s="3">
        <v>159868</v>
      </c>
      <c r="E43" s="1">
        <v>0</v>
      </c>
      <c r="G43" s="1">
        <v>0</v>
      </c>
      <c r="L43" s="1">
        <v>0</v>
      </c>
      <c r="R43" s="1">
        <v>10</v>
      </c>
      <c r="T43" s="1">
        <v>10</v>
      </c>
    </row>
    <row r="44" spans="1:20" x14ac:dyDescent="0.25">
      <c r="A44" s="3">
        <v>160003</v>
      </c>
      <c r="F44" s="1">
        <v>0</v>
      </c>
      <c r="G44" s="1">
        <v>0</v>
      </c>
      <c r="L44" s="1">
        <v>0</v>
      </c>
      <c r="S44" s="1">
        <v>0</v>
      </c>
      <c r="T44" s="1">
        <v>0</v>
      </c>
    </row>
    <row r="45" spans="1:20" x14ac:dyDescent="0.25">
      <c r="A45" s="3">
        <v>160041</v>
      </c>
      <c r="B45" s="1">
        <v>10</v>
      </c>
      <c r="G45" s="1">
        <v>10</v>
      </c>
      <c r="M45" s="1">
        <v>0</v>
      </c>
      <c r="S45" s="1">
        <v>0</v>
      </c>
      <c r="T45" s="1">
        <v>20</v>
      </c>
    </row>
    <row r="46" spans="1:20" x14ac:dyDescent="0.25">
      <c r="A46" s="3">
        <v>160069</v>
      </c>
      <c r="C46" s="1">
        <v>0</v>
      </c>
      <c r="J46" s="1">
        <v>10</v>
      </c>
      <c r="L46" s="1">
        <v>10</v>
      </c>
      <c r="S46" s="1">
        <v>0</v>
      </c>
      <c r="T46" s="1">
        <v>20</v>
      </c>
    </row>
    <row r="47" spans="1:20" x14ac:dyDescent="0.25">
      <c r="A47" s="3">
        <v>160076</v>
      </c>
      <c r="B47" s="1">
        <v>10</v>
      </c>
      <c r="I47" s="1">
        <v>10</v>
      </c>
      <c r="O47" s="1">
        <v>10</v>
      </c>
      <c r="R47" s="1">
        <v>10</v>
      </c>
      <c r="T47" s="1">
        <v>40</v>
      </c>
    </row>
    <row r="48" spans="1:20" x14ac:dyDescent="0.25">
      <c r="A48" s="3">
        <v>160190</v>
      </c>
      <c r="E48" s="1">
        <v>0</v>
      </c>
      <c r="G48" s="1">
        <v>10</v>
      </c>
      <c r="O48" s="1">
        <v>10</v>
      </c>
      <c r="R48" s="1">
        <v>0</v>
      </c>
      <c r="T48" s="1">
        <v>20</v>
      </c>
    </row>
    <row r="49" spans="1:20" x14ac:dyDescent="0.25">
      <c r="A49" s="3">
        <v>160192</v>
      </c>
      <c r="F49" s="1">
        <v>0</v>
      </c>
      <c r="G49" s="1">
        <v>10</v>
      </c>
      <c r="N49" s="1">
        <v>0</v>
      </c>
      <c r="Q49" s="1">
        <v>10</v>
      </c>
      <c r="T49" s="1">
        <v>20</v>
      </c>
    </row>
    <row r="50" spans="1:20" x14ac:dyDescent="0.25">
      <c r="A50" s="3">
        <v>160261</v>
      </c>
      <c r="D50" s="1">
        <v>0</v>
      </c>
      <c r="I50" s="1">
        <v>10</v>
      </c>
      <c r="P50" s="1">
        <v>0</v>
      </c>
      <c r="Q50" s="1">
        <v>10</v>
      </c>
      <c r="T50" s="1">
        <v>20</v>
      </c>
    </row>
    <row r="51" spans="1:20" x14ac:dyDescent="0.25">
      <c r="A51" s="3">
        <v>160271</v>
      </c>
      <c r="E51" s="1">
        <v>10</v>
      </c>
      <c r="J51" s="1">
        <v>10</v>
      </c>
      <c r="N51" s="1">
        <v>0</v>
      </c>
      <c r="S51" s="1">
        <v>10</v>
      </c>
      <c r="T51" s="1">
        <v>30</v>
      </c>
    </row>
    <row r="52" spans="1:20" x14ac:dyDescent="0.25">
      <c r="A52" s="3">
        <v>160273</v>
      </c>
      <c r="E52" s="1">
        <v>0</v>
      </c>
      <c r="G52" s="1">
        <v>10</v>
      </c>
      <c r="L52" s="1">
        <v>0</v>
      </c>
      <c r="R52" s="1">
        <v>0</v>
      </c>
      <c r="T52" s="1">
        <v>10</v>
      </c>
    </row>
    <row r="53" spans="1:20" x14ac:dyDescent="0.25">
      <c r="A53" s="3">
        <v>160279</v>
      </c>
      <c r="B53" s="1">
        <v>10</v>
      </c>
      <c r="K53" s="1">
        <v>0</v>
      </c>
      <c r="L53" s="1">
        <v>10</v>
      </c>
      <c r="Q53" s="1">
        <v>0</v>
      </c>
      <c r="T53" s="1">
        <v>20</v>
      </c>
    </row>
    <row r="54" spans="1:20" x14ac:dyDescent="0.25">
      <c r="A54" s="3">
        <v>160330</v>
      </c>
      <c r="E54" s="1">
        <v>10</v>
      </c>
      <c r="K54" s="1">
        <v>10</v>
      </c>
      <c r="M54" s="1">
        <v>0</v>
      </c>
      <c r="S54" s="1">
        <v>0</v>
      </c>
      <c r="T54" s="1">
        <v>20</v>
      </c>
    </row>
    <row r="55" spans="1:20" x14ac:dyDescent="0.25">
      <c r="A55" s="3">
        <v>160506</v>
      </c>
      <c r="C55" s="1">
        <v>0</v>
      </c>
      <c r="G55" s="1">
        <v>10</v>
      </c>
      <c r="P55" s="1">
        <v>0</v>
      </c>
      <c r="S55" s="1">
        <v>0</v>
      </c>
      <c r="T55" s="1">
        <v>10</v>
      </c>
    </row>
    <row r="56" spans="1:20" x14ac:dyDescent="0.25">
      <c r="A56" s="3">
        <v>160554</v>
      </c>
      <c r="C56" s="1">
        <v>0</v>
      </c>
      <c r="H56" s="1">
        <v>10</v>
      </c>
      <c r="P56" s="1">
        <v>0</v>
      </c>
      <c r="S56" s="1">
        <v>0</v>
      </c>
      <c r="T56" s="1">
        <v>10</v>
      </c>
    </row>
    <row r="57" spans="1:20" x14ac:dyDescent="0.25">
      <c r="A57" s="3">
        <v>160613</v>
      </c>
      <c r="E57" s="1">
        <v>0</v>
      </c>
      <c r="K57" s="1">
        <v>10</v>
      </c>
      <c r="N57" s="1">
        <v>10</v>
      </c>
      <c r="S57" s="1">
        <v>10</v>
      </c>
      <c r="T57" s="1">
        <v>30</v>
      </c>
    </row>
    <row r="58" spans="1:20" x14ac:dyDescent="0.25">
      <c r="A58" s="3">
        <v>160628</v>
      </c>
      <c r="E58" s="1">
        <v>10</v>
      </c>
      <c r="J58" s="1">
        <v>10</v>
      </c>
      <c r="L58" s="1">
        <v>0</v>
      </c>
      <c r="S58" s="1">
        <v>0</v>
      </c>
      <c r="T58" s="1">
        <v>20</v>
      </c>
    </row>
    <row r="59" spans="1:20" x14ac:dyDescent="0.25">
      <c r="A59" s="3">
        <v>160646</v>
      </c>
      <c r="C59" s="1">
        <v>0</v>
      </c>
      <c r="J59" s="1">
        <v>10</v>
      </c>
      <c r="M59" s="1">
        <v>0</v>
      </c>
      <c r="S59" s="1">
        <v>0</v>
      </c>
      <c r="T59" s="1">
        <v>10</v>
      </c>
    </row>
    <row r="60" spans="1:20" x14ac:dyDescent="0.25">
      <c r="A60" s="3">
        <v>160743</v>
      </c>
      <c r="F60" s="1">
        <v>0</v>
      </c>
      <c r="G60" s="1">
        <v>10</v>
      </c>
      <c r="P60" s="1">
        <v>10</v>
      </c>
      <c r="S60" s="1">
        <v>10</v>
      </c>
      <c r="T60" s="1">
        <v>30</v>
      </c>
    </row>
    <row r="61" spans="1:20" x14ac:dyDescent="0.25">
      <c r="A61" s="3">
        <v>160942</v>
      </c>
      <c r="F61" s="1">
        <v>0</v>
      </c>
      <c r="I61" s="1">
        <v>0</v>
      </c>
      <c r="O61" s="1">
        <v>0</v>
      </c>
      <c r="R61" s="1">
        <v>10</v>
      </c>
      <c r="T61" s="1">
        <v>10</v>
      </c>
    </row>
    <row r="62" spans="1:20" x14ac:dyDescent="0.25">
      <c r="A62" s="3">
        <v>160982</v>
      </c>
      <c r="E62" s="1">
        <v>10</v>
      </c>
      <c r="H62" s="1">
        <v>10</v>
      </c>
      <c r="L62" s="1">
        <v>0</v>
      </c>
      <c r="S62" s="1">
        <v>10</v>
      </c>
      <c r="T62" s="1">
        <v>30</v>
      </c>
    </row>
    <row r="63" spans="1:20" x14ac:dyDescent="0.25">
      <c r="A63" s="3">
        <v>160996</v>
      </c>
      <c r="B63" s="1">
        <v>10</v>
      </c>
      <c r="J63" s="1">
        <v>0</v>
      </c>
      <c r="P63" s="1">
        <v>10</v>
      </c>
      <c r="S63" s="1">
        <v>10</v>
      </c>
      <c r="T63" s="1">
        <v>30</v>
      </c>
    </row>
    <row r="64" spans="1:20" x14ac:dyDescent="0.25">
      <c r="A64" s="3">
        <v>161044</v>
      </c>
      <c r="E64" s="1">
        <v>0</v>
      </c>
      <c r="J64" s="1">
        <v>0</v>
      </c>
      <c r="O64" s="1">
        <v>10</v>
      </c>
      <c r="R64" s="1">
        <v>10</v>
      </c>
      <c r="T64" s="1">
        <v>20</v>
      </c>
    </row>
    <row r="65" spans="1:20" x14ac:dyDescent="0.25">
      <c r="A65" s="3">
        <v>161068</v>
      </c>
      <c r="B65" s="1">
        <v>0</v>
      </c>
      <c r="J65" s="1">
        <v>0</v>
      </c>
      <c r="N65" s="1">
        <v>10</v>
      </c>
      <c r="S65" s="1">
        <v>0</v>
      </c>
      <c r="T65" s="1">
        <v>10</v>
      </c>
    </row>
    <row r="66" spans="1:20" x14ac:dyDescent="0.25">
      <c r="A66" s="3">
        <v>161072</v>
      </c>
      <c r="C66" s="1">
        <v>0</v>
      </c>
      <c r="I66" s="1">
        <v>10</v>
      </c>
      <c r="O66" s="1">
        <v>0</v>
      </c>
      <c r="S66" s="1">
        <v>0</v>
      </c>
      <c r="T66" s="1">
        <v>10</v>
      </c>
    </row>
    <row r="67" spans="1:20" x14ac:dyDescent="0.25">
      <c r="A67" s="3">
        <v>161143</v>
      </c>
      <c r="B67" s="1">
        <v>10</v>
      </c>
      <c r="K67" s="1">
        <v>0</v>
      </c>
      <c r="M67" s="1">
        <v>0</v>
      </c>
      <c r="R67" s="1">
        <v>10</v>
      </c>
      <c r="T67" s="1">
        <v>20</v>
      </c>
    </row>
    <row r="68" spans="1:20" x14ac:dyDescent="0.25">
      <c r="A68" s="3">
        <v>161148</v>
      </c>
      <c r="D68" s="1">
        <v>0</v>
      </c>
      <c r="K68" s="1">
        <v>0</v>
      </c>
      <c r="N68" s="1">
        <v>0</v>
      </c>
      <c r="S68" s="1">
        <v>10</v>
      </c>
      <c r="T68" s="1">
        <v>10</v>
      </c>
    </row>
    <row r="69" spans="1:20" x14ac:dyDescent="0.25">
      <c r="A69" s="3">
        <v>161150</v>
      </c>
      <c r="F69" s="1">
        <v>0</v>
      </c>
      <c r="K69" s="1">
        <v>10</v>
      </c>
      <c r="M69" s="1">
        <v>0</v>
      </c>
      <c r="S69" s="1">
        <v>0</v>
      </c>
      <c r="T69" s="1">
        <v>10</v>
      </c>
    </row>
    <row r="70" spans="1:20" x14ac:dyDescent="0.25">
      <c r="A70" s="3">
        <v>161244</v>
      </c>
      <c r="E70" s="1">
        <v>10</v>
      </c>
      <c r="K70" s="1">
        <v>10</v>
      </c>
      <c r="O70" s="1">
        <v>10</v>
      </c>
      <c r="R70" s="1">
        <v>0</v>
      </c>
      <c r="T70" s="1">
        <v>30</v>
      </c>
    </row>
    <row r="71" spans="1:20" x14ac:dyDescent="0.25">
      <c r="A71" s="3">
        <v>161255</v>
      </c>
      <c r="E71" s="1">
        <v>10</v>
      </c>
      <c r="J71" s="1">
        <v>10</v>
      </c>
      <c r="O71" s="1">
        <v>0</v>
      </c>
      <c r="S71" s="1">
        <v>10</v>
      </c>
      <c r="T71" s="1">
        <v>30</v>
      </c>
    </row>
    <row r="72" spans="1:20" x14ac:dyDescent="0.25">
      <c r="A72" s="3">
        <v>161272</v>
      </c>
      <c r="F72" s="1">
        <v>0</v>
      </c>
      <c r="K72" s="1">
        <v>0</v>
      </c>
      <c r="N72" s="1">
        <v>10</v>
      </c>
      <c r="S72" s="1">
        <v>0</v>
      </c>
      <c r="T72" s="1">
        <v>10</v>
      </c>
    </row>
    <row r="73" spans="1:20" x14ac:dyDescent="0.25">
      <c r="A73" s="3">
        <v>161454</v>
      </c>
      <c r="F73" s="1">
        <v>0</v>
      </c>
      <c r="I73" s="1">
        <v>10</v>
      </c>
      <c r="O73" s="1">
        <v>0</v>
      </c>
      <c r="Q73" s="1">
        <v>0</v>
      </c>
      <c r="T73" s="1">
        <v>10</v>
      </c>
    </row>
    <row r="74" spans="1:20" x14ac:dyDescent="0.25">
      <c r="A74" s="3">
        <v>161514</v>
      </c>
      <c r="C74" s="1">
        <v>0</v>
      </c>
      <c r="J74" s="1">
        <v>0</v>
      </c>
      <c r="L74" s="1">
        <v>0</v>
      </c>
      <c r="R74" s="1">
        <v>0</v>
      </c>
      <c r="T74" s="1">
        <v>0</v>
      </c>
    </row>
    <row r="75" spans="1:20" x14ac:dyDescent="0.25">
      <c r="A75" s="3">
        <v>161635</v>
      </c>
      <c r="C75" s="1">
        <v>10</v>
      </c>
      <c r="K75" s="1">
        <v>10</v>
      </c>
      <c r="P75" s="1">
        <v>10</v>
      </c>
      <c r="S75" s="1">
        <v>10</v>
      </c>
      <c r="T75" s="1">
        <v>40</v>
      </c>
    </row>
    <row r="76" spans="1:20" x14ac:dyDescent="0.25">
      <c r="A76" s="3">
        <v>161645</v>
      </c>
      <c r="C76" s="1">
        <v>0</v>
      </c>
      <c r="I76" s="1">
        <v>0</v>
      </c>
      <c r="O76" s="1">
        <v>0</v>
      </c>
      <c r="R76" s="1">
        <v>10</v>
      </c>
      <c r="T76" s="1">
        <v>10</v>
      </c>
    </row>
    <row r="77" spans="1:20" x14ac:dyDescent="0.25">
      <c r="A77" s="3">
        <v>161671</v>
      </c>
      <c r="B77" s="1">
        <v>0</v>
      </c>
      <c r="H77" s="1">
        <v>10</v>
      </c>
      <c r="P77" s="1">
        <v>0</v>
      </c>
      <c r="R77" s="1">
        <v>10</v>
      </c>
      <c r="T77" s="1">
        <v>20</v>
      </c>
    </row>
    <row r="78" spans="1:20" x14ac:dyDescent="0.25">
      <c r="A78" s="3">
        <v>161672</v>
      </c>
      <c r="C78" s="1">
        <v>0</v>
      </c>
      <c r="H78" s="1">
        <v>10</v>
      </c>
      <c r="O78" s="1">
        <v>0</v>
      </c>
      <c r="S78" s="1">
        <v>0</v>
      </c>
      <c r="T78" s="1">
        <v>10</v>
      </c>
    </row>
    <row r="79" spans="1:20" x14ac:dyDescent="0.25">
      <c r="A79" s="3">
        <v>161673</v>
      </c>
      <c r="B79" s="1">
        <v>10</v>
      </c>
      <c r="J79" s="1">
        <v>10</v>
      </c>
      <c r="L79" s="1">
        <v>0</v>
      </c>
      <c r="S79" s="1">
        <v>10</v>
      </c>
      <c r="T79" s="1">
        <v>30</v>
      </c>
    </row>
    <row r="80" spans="1:20" x14ac:dyDescent="0.25">
      <c r="A80" s="3">
        <v>161679</v>
      </c>
      <c r="C80" s="1">
        <v>0</v>
      </c>
      <c r="H80" s="1">
        <v>10</v>
      </c>
      <c r="L80" s="1">
        <v>0</v>
      </c>
      <c r="Q80" s="1">
        <v>10</v>
      </c>
      <c r="T80" s="1">
        <v>20</v>
      </c>
    </row>
    <row r="81" spans="1:20" x14ac:dyDescent="0.25">
      <c r="A81" s="3">
        <v>161681</v>
      </c>
      <c r="B81" s="1">
        <v>10</v>
      </c>
      <c r="G81" s="1">
        <v>10</v>
      </c>
      <c r="N81" s="1">
        <v>10</v>
      </c>
      <c r="Q81" s="1">
        <v>0</v>
      </c>
      <c r="T81" s="1">
        <v>30</v>
      </c>
    </row>
    <row r="82" spans="1:20" x14ac:dyDescent="0.25">
      <c r="A82" s="3">
        <v>161683</v>
      </c>
      <c r="E82" s="1">
        <v>10</v>
      </c>
      <c r="H82" s="1">
        <v>0</v>
      </c>
      <c r="L82" s="1">
        <v>10</v>
      </c>
      <c r="S82" s="1">
        <v>10</v>
      </c>
      <c r="T82" s="1">
        <v>30</v>
      </c>
    </row>
    <row r="83" spans="1:20" x14ac:dyDescent="0.25">
      <c r="A83" s="3">
        <v>161698</v>
      </c>
      <c r="C83" s="1">
        <v>10</v>
      </c>
      <c r="I83" s="1">
        <v>10</v>
      </c>
      <c r="N83" s="1">
        <v>10</v>
      </c>
      <c r="S83" s="1">
        <v>0</v>
      </c>
      <c r="T83" s="1">
        <v>30</v>
      </c>
    </row>
    <row r="84" spans="1:20" x14ac:dyDescent="0.25">
      <c r="A84" s="3">
        <v>161722</v>
      </c>
      <c r="B84" s="1">
        <v>10</v>
      </c>
      <c r="G84" s="1">
        <v>10</v>
      </c>
      <c r="N84" s="1">
        <v>10</v>
      </c>
      <c r="R84" s="1">
        <v>0</v>
      </c>
      <c r="T84" s="1">
        <v>30</v>
      </c>
    </row>
    <row r="85" spans="1:20" x14ac:dyDescent="0.25">
      <c r="A85" s="3">
        <v>161799</v>
      </c>
      <c r="B85" s="1">
        <v>0</v>
      </c>
      <c r="K85" s="1">
        <v>0</v>
      </c>
      <c r="P85" s="1">
        <v>10</v>
      </c>
      <c r="S85" s="1">
        <v>0</v>
      </c>
      <c r="T85" s="1">
        <v>10</v>
      </c>
    </row>
    <row r="86" spans="1:20" x14ac:dyDescent="0.25">
      <c r="A86" s="3">
        <v>161803</v>
      </c>
      <c r="D86" s="1">
        <v>0</v>
      </c>
      <c r="K86" s="1">
        <v>10</v>
      </c>
      <c r="O86" s="1">
        <v>10</v>
      </c>
      <c r="Q86" s="1">
        <v>0</v>
      </c>
      <c r="T86" s="1">
        <v>20</v>
      </c>
    </row>
    <row r="87" spans="1:20" x14ac:dyDescent="0.25">
      <c r="A87" s="3">
        <v>161806</v>
      </c>
      <c r="B87" s="1">
        <v>0</v>
      </c>
      <c r="J87" s="1">
        <v>10</v>
      </c>
      <c r="L87" s="1">
        <v>10</v>
      </c>
      <c r="S87" s="1">
        <v>0</v>
      </c>
      <c r="T87" s="1">
        <v>20</v>
      </c>
    </row>
    <row r="88" spans="1:20" x14ac:dyDescent="0.25">
      <c r="A88" s="3">
        <v>161816</v>
      </c>
      <c r="C88" s="1">
        <v>10</v>
      </c>
      <c r="K88" s="1">
        <v>10</v>
      </c>
      <c r="N88" s="1">
        <v>10</v>
      </c>
      <c r="S88" s="1">
        <v>10</v>
      </c>
      <c r="T88" s="1">
        <v>40</v>
      </c>
    </row>
    <row r="89" spans="1:20" x14ac:dyDescent="0.25">
      <c r="A89" s="3">
        <v>161819</v>
      </c>
      <c r="B89" s="1">
        <v>10</v>
      </c>
      <c r="I89" s="1">
        <v>10</v>
      </c>
      <c r="O89" s="1">
        <v>10</v>
      </c>
      <c r="S89" s="1">
        <v>10</v>
      </c>
      <c r="T89" s="1">
        <v>40</v>
      </c>
    </row>
    <row r="90" spans="1:20" x14ac:dyDescent="0.25">
      <c r="A90" s="3">
        <v>161821</v>
      </c>
      <c r="D90" s="1">
        <v>10</v>
      </c>
      <c r="H90" s="1">
        <v>10</v>
      </c>
      <c r="P90" s="1">
        <v>10</v>
      </c>
      <c r="Q90" s="1">
        <v>10</v>
      </c>
      <c r="T90" s="1">
        <v>40</v>
      </c>
    </row>
    <row r="91" spans="1:20" x14ac:dyDescent="0.25">
      <c r="A91" s="3">
        <v>161823</v>
      </c>
      <c r="C91" s="1">
        <v>0</v>
      </c>
      <c r="G91" s="1">
        <v>10</v>
      </c>
      <c r="N91" s="1">
        <v>10</v>
      </c>
      <c r="S91" s="1">
        <v>10</v>
      </c>
      <c r="T91" s="1">
        <v>30</v>
      </c>
    </row>
    <row r="92" spans="1:20" x14ac:dyDescent="0.25">
      <c r="A92" s="3">
        <v>161826</v>
      </c>
      <c r="C92" s="1">
        <v>0</v>
      </c>
      <c r="K92" s="1">
        <v>10</v>
      </c>
      <c r="L92" s="1">
        <v>0</v>
      </c>
      <c r="Q92" s="1">
        <v>10</v>
      </c>
      <c r="T92" s="1">
        <v>20</v>
      </c>
    </row>
    <row r="93" spans="1:20" x14ac:dyDescent="0.25">
      <c r="A93" s="3">
        <v>161829</v>
      </c>
      <c r="F93" s="1">
        <v>10</v>
      </c>
      <c r="G93" s="1">
        <v>10</v>
      </c>
      <c r="L93" s="1">
        <v>0</v>
      </c>
      <c r="S93" s="1">
        <v>0</v>
      </c>
      <c r="T93" s="1">
        <v>20</v>
      </c>
    </row>
    <row r="94" spans="1:20" x14ac:dyDescent="0.25">
      <c r="A94" s="3">
        <v>161830</v>
      </c>
      <c r="E94" s="1">
        <v>0</v>
      </c>
      <c r="K94" s="1">
        <v>10</v>
      </c>
      <c r="M94" s="1">
        <v>10</v>
      </c>
      <c r="R94" s="1">
        <v>10</v>
      </c>
      <c r="T94" s="1">
        <v>30</v>
      </c>
    </row>
    <row r="95" spans="1:20" x14ac:dyDescent="0.25">
      <c r="A95" s="3">
        <v>161834</v>
      </c>
      <c r="F95" s="1">
        <v>10</v>
      </c>
      <c r="G95" s="1">
        <v>10</v>
      </c>
      <c r="O95" s="1">
        <v>0</v>
      </c>
      <c r="S95" s="1">
        <v>10</v>
      </c>
      <c r="T95" s="1">
        <v>30</v>
      </c>
    </row>
    <row r="96" spans="1:20" x14ac:dyDescent="0.25">
      <c r="A96" s="3">
        <v>161835</v>
      </c>
      <c r="C96" s="1">
        <v>0</v>
      </c>
      <c r="J96" s="1">
        <v>10</v>
      </c>
      <c r="M96" s="1">
        <v>0</v>
      </c>
      <c r="S96" s="1">
        <v>10</v>
      </c>
      <c r="T96" s="1">
        <v>20</v>
      </c>
    </row>
    <row r="97" spans="1:20" x14ac:dyDescent="0.25">
      <c r="A97" s="3">
        <v>161857</v>
      </c>
      <c r="B97" s="1">
        <v>0</v>
      </c>
      <c r="I97" s="1">
        <v>10</v>
      </c>
      <c r="O97" s="1">
        <v>10</v>
      </c>
      <c r="S97" s="1">
        <v>0</v>
      </c>
      <c r="T97" s="1">
        <v>20</v>
      </c>
    </row>
    <row r="98" spans="1:20" x14ac:dyDescent="0.25">
      <c r="A98" s="3">
        <v>161875</v>
      </c>
      <c r="B98" s="1">
        <v>10</v>
      </c>
      <c r="H98" s="1">
        <v>10</v>
      </c>
      <c r="L98" s="1">
        <v>10</v>
      </c>
      <c r="S98" s="1">
        <v>0</v>
      </c>
      <c r="T98" s="1">
        <v>30</v>
      </c>
    </row>
    <row r="99" spans="1:20" x14ac:dyDescent="0.25">
      <c r="A99" s="3">
        <v>161878</v>
      </c>
      <c r="C99" s="1">
        <v>0</v>
      </c>
      <c r="I99" s="1">
        <v>10</v>
      </c>
      <c r="N99" s="1">
        <v>10</v>
      </c>
      <c r="S99" s="1">
        <v>10</v>
      </c>
      <c r="T99" s="1">
        <v>30</v>
      </c>
    </row>
    <row r="100" spans="1:20" x14ac:dyDescent="0.25">
      <c r="A100" s="3">
        <v>161891</v>
      </c>
      <c r="F100" s="1">
        <v>0</v>
      </c>
      <c r="J100" s="1">
        <v>10</v>
      </c>
      <c r="M100" s="1">
        <v>0</v>
      </c>
      <c r="S100" s="1">
        <v>10</v>
      </c>
      <c r="T100" s="1">
        <v>20</v>
      </c>
    </row>
    <row r="101" spans="1:20" x14ac:dyDescent="0.25">
      <c r="A101" s="3">
        <v>161896</v>
      </c>
      <c r="C101" s="1">
        <v>0</v>
      </c>
      <c r="H101" s="1">
        <v>10</v>
      </c>
      <c r="M101" s="1">
        <v>10</v>
      </c>
      <c r="S101" s="1">
        <v>10</v>
      </c>
      <c r="T101" s="1">
        <v>30</v>
      </c>
    </row>
    <row r="102" spans="1:20" x14ac:dyDescent="0.25">
      <c r="A102" s="3">
        <v>161898</v>
      </c>
      <c r="B102" s="1">
        <v>10</v>
      </c>
      <c r="G102" s="1">
        <v>0</v>
      </c>
      <c r="L102" s="1">
        <v>10</v>
      </c>
      <c r="S102" s="1">
        <v>0</v>
      </c>
      <c r="T102" s="1">
        <v>20</v>
      </c>
    </row>
    <row r="103" spans="1:20" x14ac:dyDescent="0.25">
      <c r="A103" s="3">
        <v>161920</v>
      </c>
      <c r="D103" s="1">
        <v>0</v>
      </c>
      <c r="J103" s="1">
        <v>10</v>
      </c>
      <c r="O103" s="1">
        <v>10</v>
      </c>
      <c r="S103" s="1">
        <v>0</v>
      </c>
      <c r="T103" s="1">
        <v>20</v>
      </c>
    </row>
    <row r="104" spans="1:20" x14ac:dyDescent="0.25">
      <c r="A104" s="3">
        <v>161921</v>
      </c>
      <c r="F104" s="1">
        <v>10</v>
      </c>
      <c r="G104" s="1">
        <v>10</v>
      </c>
      <c r="O104" s="1">
        <v>10</v>
      </c>
      <c r="S104" s="1">
        <v>10</v>
      </c>
      <c r="T104" s="1">
        <v>40</v>
      </c>
    </row>
    <row r="105" spans="1:20" x14ac:dyDescent="0.25">
      <c r="A105" s="3">
        <v>161924</v>
      </c>
      <c r="E105" s="1">
        <v>10</v>
      </c>
      <c r="K105" s="1">
        <v>10</v>
      </c>
      <c r="L105" s="1">
        <v>10</v>
      </c>
      <c r="S105" s="1">
        <v>10</v>
      </c>
      <c r="T105" s="1">
        <v>40</v>
      </c>
    </row>
    <row r="106" spans="1:20" x14ac:dyDescent="0.25">
      <c r="A106" s="3">
        <v>161926</v>
      </c>
      <c r="F106" s="1">
        <v>0</v>
      </c>
      <c r="J106" s="1">
        <v>10</v>
      </c>
      <c r="O106" s="1">
        <v>0</v>
      </c>
      <c r="S106" s="1">
        <v>10</v>
      </c>
      <c r="T106" s="1">
        <v>20</v>
      </c>
    </row>
    <row r="107" spans="1:20" x14ac:dyDescent="0.25">
      <c r="A107" s="3">
        <v>161927</v>
      </c>
      <c r="E107" s="1">
        <v>0</v>
      </c>
      <c r="J107" s="1">
        <v>10</v>
      </c>
      <c r="O107" s="1">
        <v>10</v>
      </c>
      <c r="Q107" s="1">
        <v>10</v>
      </c>
      <c r="T107" s="1">
        <v>30</v>
      </c>
    </row>
    <row r="108" spans="1:20" x14ac:dyDescent="0.25">
      <c r="A108" s="3">
        <v>161929</v>
      </c>
      <c r="F108" s="1">
        <v>0</v>
      </c>
      <c r="G108" s="1">
        <v>10</v>
      </c>
      <c r="N108" s="1">
        <v>10</v>
      </c>
      <c r="Q108" s="1">
        <v>10</v>
      </c>
      <c r="T108" s="1">
        <v>30</v>
      </c>
    </row>
    <row r="109" spans="1:20" x14ac:dyDescent="0.25">
      <c r="A109" s="3">
        <v>161940</v>
      </c>
      <c r="F109" s="1">
        <v>0</v>
      </c>
      <c r="K109" s="1">
        <v>10</v>
      </c>
      <c r="P109" s="1">
        <v>10</v>
      </c>
      <c r="S109" s="1">
        <v>0</v>
      </c>
      <c r="T109" s="1">
        <v>20</v>
      </c>
    </row>
    <row r="110" spans="1:20" x14ac:dyDescent="0.25">
      <c r="A110" s="3">
        <v>161954</v>
      </c>
      <c r="B110" s="1">
        <v>0</v>
      </c>
      <c r="H110" s="1">
        <v>10</v>
      </c>
      <c r="L110" s="1">
        <v>10</v>
      </c>
      <c r="R110" s="1">
        <v>10</v>
      </c>
      <c r="T110" s="1">
        <v>30</v>
      </c>
    </row>
    <row r="111" spans="1:20" x14ac:dyDescent="0.25">
      <c r="A111" s="3">
        <v>161964</v>
      </c>
      <c r="B111" s="1">
        <v>10</v>
      </c>
      <c r="G111" s="1">
        <v>10</v>
      </c>
      <c r="P111" s="1">
        <v>10</v>
      </c>
      <c r="R111" s="1">
        <v>10</v>
      </c>
      <c r="T111" s="1">
        <v>40</v>
      </c>
    </row>
    <row r="112" spans="1:20" x14ac:dyDescent="0.25">
      <c r="A112" s="3">
        <v>161970</v>
      </c>
      <c r="B112" s="1">
        <v>0</v>
      </c>
      <c r="J112" s="1">
        <v>10</v>
      </c>
      <c r="L112" s="1">
        <v>10</v>
      </c>
      <c r="S112" s="1">
        <v>10</v>
      </c>
      <c r="T112" s="1">
        <v>30</v>
      </c>
    </row>
    <row r="113" spans="1:20" x14ac:dyDescent="0.25">
      <c r="A113" s="3">
        <v>161972</v>
      </c>
      <c r="F113" s="1">
        <v>10</v>
      </c>
      <c r="H113" s="1">
        <v>10</v>
      </c>
      <c r="L113" s="1">
        <v>0</v>
      </c>
      <c r="Q113" s="1">
        <v>0</v>
      </c>
      <c r="T113" s="1">
        <v>20</v>
      </c>
    </row>
    <row r="114" spans="1:20" x14ac:dyDescent="0.25">
      <c r="A114" s="3">
        <v>161981</v>
      </c>
      <c r="C114" s="1">
        <v>0</v>
      </c>
      <c r="H114" s="1">
        <v>10</v>
      </c>
      <c r="P114" s="1">
        <v>10</v>
      </c>
      <c r="S114" s="1">
        <v>10</v>
      </c>
      <c r="T114" s="1">
        <v>30</v>
      </c>
    </row>
    <row r="115" spans="1:20" x14ac:dyDescent="0.25">
      <c r="A115" s="3">
        <v>161982</v>
      </c>
      <c r="D115" s="1">
        <v>0</v>
      </c>
      <c r="J115" s="1">
        <v>10</v>
      </c>
      <c r="L115" s="1">
        <v>0</v>
      </c>
      <c r="S115" s="1">
        <v>0</v>
      </c>
      <c r="T115" s="1">
        <v>10</v>
      </c>
    </row>
    <row r="116" spans="1:20" x14ac:dyDescent="0.25">
      <c r="A116" s="3">
        <v>161989</v>
      </c>
      <c r="C116" s="1">
        <v>0</v>
      </c>
      <c r="H116" s="1">
        <v>10</v>
      </c>
      <c r="P116" s="1">
        <v>10</v>
      </c>
      <c r="S116" s="1">
        <v>10</v>
      </c>
      <c r="T116" s="1">
        <v>30</v>
      </c>
    </row>
    <row r="117" spans="1:20" x14ac:dyDescent="0.25">
      <c r="A117" s="3">
        <v>161992</v>
      </c>
      <c r="C117" s="1">
        <v>0</v>
      </c>
      <c r="H117" s="1">
        <v>10</v>
      </c>
      <c r="M117" s="1">
        <v>0</v>
      </c>
      <c r="R117" s="1">
        <v>0</v>
      </c>
      <c r="T117" s="1">
        <v>10</v>
      </c>
    </row>
    <row r="118" spans="1:20" x14ac:dyDescent="0.25">
      <c r="A118" s="3">
        <v>161993</v>
      </c>
      <c r="C118" s="1">
        <v>0</v>
      </c>
      <c r="J118" s="1">
        <v>10</v>
      </c>
      <c r="O118" s="1">
        <v>0</v>
      </c>
      <c r="R118" s="1">
        <v>10</v>
      </c>
      <c r="T118" s="1">
        <v>20</v>
      </c>
    </row>
    <row r="119" spans="1:20" x14ac:dyDescent="0.25">
      <c r="A119" s="3">
        <v>162009</v>
      </c>
      <c r="C119" s="1">
        <v>0</v>
      </c>
      <c r="H119" s="1">
        <v>10</v>
      </c>
      <c r="N119" s="1">
        <v>0</v>
      </c>
      <c r="S119" s="1">
        <v>10</v>
      </c>
      <c r="T119" s="1">
        <v>20</v>
      </c>
    </row>
    <row r="120" spans="1:20" x14ac:dyDescent="0.25">
      <c r="A120" s="3">
        <v>162010</v>
      </c>
      <c r="D120" s="1">
        <v>0</v>
      </c>
      <c r="G120" s="1">
        <v>0</v>
      </c>
      <c r="M120" s="1">
        <v>0</v>
      </c>
      <c r="S120" s="1">
        <v>0</v>
      </c>
      <c r="T120" s="1">
        <v>0</v>
      </c>
    </row>
    <row r="121" spans="1:20" x14ac:dyDescent="0.25">
      <c r="A121" s="3">
        <v>162017</v>
      </c>
      <c r="E121" s="1">
        <v>10</v>
      </c>
      <c r="I121" s="1">
        <v>10</v>
      </c>
      <c r="N121" s="1">
        <v>10</v>
      </c>
      <c r="S121" s="1">
        <v>10</v>
      </c>
      <c r="T121" s="1">
        <v>40</v>
      </c>
    </row>
    <row r="122" spans="1:20" x14ac:dyDescent="0.25">
      <c r="A122" s="3">
        <v>162021</v>
      </c>
      <c r="F122" s="1">
        <v>0</v>
      </c>
      <c r="G122" s="1">
        <v>10</v>
      </c>
      <c r="P122" s="1">
        <v>10</v>
      </c>
      <c r="S122" s="1">
        <v>0</v>
      </c>
      <c r="T122" s="1">
        <v>20</v>
      </c>
    </row>
    <row r="123" spans="1:20" x14ac:dyDescent="0.25">
      <c r="A123" s="3">
        <v>162022</v>
      </c>
      <c r="F123" s="1">
        <v>0</v>
      </c>
      <c r="J123" s="1">
        <v>0</v>
      </c>
      <c r="P123" s="1">
        <v>0</v>
      </c>
      <c r="S123" s="1">
        <v>0</v>
      </c>
      <c r="T123" s="1">
        <v>0</v>
      </c>
    </row>
    <row r="124" spans="1:20" x14ac:dyDescent="0.25">
      <c r="A124" s="3">
        <v>162025</v>
      </c>
      <c r="D124" s="1">
        <v>10</v>
      </c>
      <c r="J124" s="1">
        <v>10</v>
      </c>
      <c r="P124" s="1">
        <v>0</v>
      </c>
      <c r="S124" s="1">
        <v>10</v>
      </c>
      <c r="T124" s="1">
        <v>30</v>
      </c>
    </row>
    <row r="125" spans="1:20" x14ac:dyDescent="0.25">
      <c r="A125" s="3">
        <v>162026</v>
      </c>
      <c r="C125" s="1">
        <v>0</v>
      </c>
      <c r="K125" s="1">
        <v>10</v>
      </c>
      <c r="O125" s="1">
        <v>0</v>
      </c>
      <c r="S125" s="1">
        <v>0</v>
      </c>
      <c r="T125" s="1">
        <v>10</v>
      </c>
    </row>
    <row r="126" spans="1:20" x14ac:dyDescent="0.25">
      <c r="A126" s="3">
        <v>162030</v>
      </c>
      <c r="C126" s="1">
        <v>0</v>
      </c>
      <c r="G126" s="1">
        <v>10</v>
      </c>
      <c r="L126" s="1">
        <v>10</v>
      </c>
      <c r="S126" s="1">
        <v>10</v>
      </c>
      <c r="T126" s="1">
        <v>30</v>
      </c>
    </row>
    <row r="127" spans="1:20" x14ac:dyDescent="0.25">
      <c r="A127" s="3">
        <v>162064</v>
      </c>
      <c r="F127" s="1">
        <v>10</v>
      </c>
      <c r="I127" s="1">
        <v>10</v>
      </c>
      <c r="N127" s="1">
        <v>10</v>
      </c>
      <c r="Q127" s="1">
        <v>10</v>
      </c>
      <c r="T127" s="1">
        <v>40</v>
      </c>
    </row>
    <row r="128" spans="1:20" x14ac:dyDescent="0.25">
      <c r="A128" s="3">
        <v>162066</v>
      </c>
      <c r="D128" s="1">
        <v>0</v>
      </c>
      <c r="K128" s="1">
        <v>10</v>
      </c>
      <c r="P128" s="1">
        <v>0</v>
      </c>
      <c r="R128" s="1">
        <v>10</v>
      </c>
      <c r="T128" s="1">
        <v>20</v>
      </c>
    </row>
    <row r="129" spans="1:20" x14ac:dyDescent="0.25">
      <c r="A129" s="3">
        <v>162067</v>
      </c>
      <c r="B129" s="1">
        <v>10</v>
      </c>
      <c r="J129" s="1">
        <v>10</v>
      </c>
      <c r="N129" s="1">
        <v>10</v>
      </c>
      <c r="R129" s="1">
        <v>10</v>
      </c>
      <c r="T129" s="1">
        <v>40</v>
      </c>
    </row>
    <row r="130" spans="1:20" x14ac:dyDescent="0.25">
      <c r="A130" s="3">
        <v>162072</v>
      </c>
      <c r="B130" s="1">
        <v>0</v>
      </c>
      <c r="G130" s="1">
        <v>0</v>
      </c>
      <c r="M130" s="1">
        <v>0</v>
      </c>
      <c r="S130" s="1">
        <v>10</v>
      </c>
      <c r="T130" s="1">
        <v>10</v>
      </c>
    </row>
    <row r="131" spans="1:20" x14ac:dyDescent="0.25">
      <c r="A131" s="3">
        <v>162078</v>
      </c>
      <c r="E131" s="1">
        <v>0</v>
      </c>
      <c r="H131" s="1">
        <v>10</v>
      </c>
      <c r="P131" s="1">
        <v>10</v>
      </c>
      <c r="S131" s="1">
        <v>0</v>
      </c>
      <c r="T131" s="1">
        <v>20</v>
      </c>
    </row>
    <row r="132" spans="1:20" x14ac:dyDescent="0.25">
      <c r="A132" s="3">
        <v>162082</v>
      </c>
      <c r="C132" s="1">
        <v>0</v>
      </c>
      <c r="J132" s="1">
        <v>10</v>
      </c>
      <c r="L132" s="1">
        <v>10</v>
      </c>
      <c r="S132" s="1">
        <v>10</v>
      </c>
      <c r="T132" s="1">
        <v>30</v>
      </c>
    </row>
    <row r="133" spans="1:20" x14ac:dyDescent="0.25">
      <c r="A133" s="3">
        <v>162094</v>
      </c>
      <c r="B133" s="1">
        <v>0</v>
      </c>
      <c r="G133" s="1">
        <v>0</v>
      </c>
      <c r="P133" s="1">
        <v>10</v>
      </c>
      <c r="R133" s="1">
        <v>0</v>
      </c>
      <c r="T133" s="1">
        <v>10</v>
      </c>
    </row>
    <row r="134" spans="1:20" x14ac:dyDescent="0.25">
      <c r="A134" s="3">
        <v>162100</v>
      </c>
      <c r="B134" s="1">
        <v>10</v>
      </c>
      <c r="K134" s="1">
        <v>10</v>
      </c>
      <c r="P134" s="1">
        <v>0</v>
      </c>
      <c r="S134" s="1">
        <v>10</v>
      </c>
      <c r="T134" s="1">
        <v>30</v>
      </c>
    </row>
    <row r="135" spans="1:20" x14ac:dyDescent="0.25">
      <c r="A135" s="3">
        <v>162104</v>
      </c>
      <c r="F135" s="1">
        <v>0</v>
      </c>
      <c r="G135" s="1">
        <v>0</v>
      </c>
      <c r="M135" s="1">
        <v>0</v>
      </c>
      <c r="S135" s="1">
        <v>0</v>
      </c>
      <c r="T135" s="1">
        <v>0</v>
      </c>
    </row>
    <row r="136" spans="1:20" x14ac:dyDescent="0.25">
      <c r="A136" s="3">
        <v>162106</v>
      </c>
      <c r="E136" s="1">
        <v>10</v>
      </c>
      <c r="G136" s="1">
        <v>10</v>
      </c>
      <c r="N136" s="1">
        <v>10</v>
      </c>
      <c r="Q136" s="1">
        <v>10</v>
      </c>
      <c r="T136" s="1">
        <v>40</v>
      </c>
    </row>
    <row r="137" spans="1:20" x14ac:dyDescent="0.25">
      <c r="A137" s="3">
        <v>162107</v>
      </c>
      <c r="B137" s="1">
        <v>10</v>
      </c>
      <c r="G137" s="1">
        <v>10</v>
      </c>
      <c r="P137" s="1">
        <v>10</v>
      </c>
      <c r="Q137" s="1">
        <v>0</v>
      </c>
      <c r="T137" s="1">
        <v>30</v>
      </c>
    </row>
    <row r="138" spans="1:20" x14ac:dyDescent="0.25">
      <c r="A138" s="3">
        <v>162112</v>
      </c>
      <c r="F138" s="1">
        <v>10</v>
      </c>
      <c r="J138" s="1">
        <v>10</v>
      </c>
      <c r="P138" s="1">
        <v>10</v>
      </c>
      <c r="S138" s="1">
        <v>10</v>
      </c>
      <c r="T138" s="1">
        <v>40</v>
      </c>
    </row>
    <row r="139" spans="1:20" x14ac:dyDescent="0.25">
      <c r="A139" s="3">
        <v>162128</v>
      </c>
      <c r="D139" s="1">
        <v>0</v>
      </c>
      <c r="J139" s="1">
        <v>0</v>
      </c>
      <c r="M139" s="1">
        <v>0</v>
      </c>
      <c r="S139" s="1">
        <v>0</v>
      </c>
      <c r="T139" s="1">
        <v>0</v>
      </c>
    </row>
    <row r="140" spans="1:20" x14ac:dyDescent="0.25">
      <c r="A140" s="3">
        <v>162129</v>
      </c>
      <c r="C140" s="1">
        <v>10</v>
      </c>
      <c r="G140" s="1">
        <v>10</v>
      </c>
      <c r="M140" s="1">
        <v>0</v>
      </c>
      <c r="S140" s="1">
        <v>10</v>
      </c>
      <c r="T140" s="1">
        <v>30</v>
      </c>
    </row>
    <row r="141" spans="1:20" x14ac:dyDescent="0.25">
      <c r="A141" s="3">
        <v>162130</v>
      </c>
      <c r="B141" s="1">
        <v>10</v>
      </c>
      <c r="H141" s="1">
        <v>10</v>
      </c>
      <c r="O141" s="1">
        <v>0</v>
      </c>
      <c r="S141" s="1">
        <v>0</v>
      </c>
      <c r="T141" s="1">
        <v>20</v>
      </c>
    </row>
    <row r="142" spans="1:20" x14ac:dyDescent="0.25">
      <c r="A142" s="3">
        <v>162136</v>
      </c>
      <c r="E142" s="1">
        <v>10</v>
      </c>
      <c r="H142" s="1">
        <v>0</v>
      </c>
      <c r="O142" s="1">
        <v>0</v>
      </c>
      <c r="S142" s="1">
        <v>10</v>
      </c>
      <c r="T142" s="1">
        <v>20</v>
      </c>
    </row>
    <row r="143" spans="1:20" x14ac:dyDescent="0.25">
      <c r="A143" s="3">
        <v>162137</v>
      </c>
      <c r="C143" s="1">
        <v>10</v>
      </c>
      <c r="K143" s="1">
        <v>10</v>
      </c>
      <c r="O143" s="1">
        <v>10</v>
      </c>
      <c r="R143" s="1">
        <v>10</v>
      </c>
      <c r="T143" s="1">
        <v>40</v>
      </c>
    </row>
    <row r="144" spans="1:20" x14ac:dyDescent="0.25">
      <c r="A144" s="3">
        <v>162143</v>
      </c>
      <c r="D144" s="1">
        <v>0</v>
      </c>
      <c r="K144" s="1">
        <v>10</v>
      </c>
      <c r="L144" s="1">
        <v>0</v>
      </c>
      <c r="S144" s="1">
        <v>0</v>
      </c>
      <c r="T144" s="1">
        <v>10</v>
      </c>
    </row>
    <row r="145" spans="1:20" x14ac:dyDescent="0.25">
      <c r="A145" s="3">
        <v>162158</v>
      </c>
      <c r="D145" s="1">
        <v>0</v>
      </c>
      <c r="I145" s="1">
        <v>10</v>
      </c>
      <c r="L145" s="1">
        <v>10</v>
      </c>
      <c r="S145" s="1">
        <v>10</v>
      </c>
      <c r="T145" s="1">
        <v>30</v>
      </c>
    </row>
    <row r="146" spans="1:20" x14ac:dyDescent="0.25">
      <c r="A146" s="3">
        <v>162159</v>
      </c>
      <c r="E146" s="1">
        <v>0</v>
      </c>
      <c r="I146" s="1">
        <v>10</v>
      </c>
      <c r="P146" s="1">
        <v>0</v>
      </c>
      <c r="S146" s="1">
        <v>10</v>
      </c>
      <c r="T146" s="1">
        <v>20</v>
      </c>
    </row>
    <row r="147" spans="1:20" x14ac:dyDescent="0.25">
      <c r="A147" s="3">
        <v>162162</v>
      </c>
      <c r="C147" s="1">
        <v>0</v>
      </c>
      <c r="H147" s="1">
        <v>10</v>
      </c>
      <c r="M147" s="1">
        <v>0</v>
      </c>
      <c r="S147" s="1">
        <v>10</v>
      </c>
      <c r="T147" s="1">
        <v>20</v>
      </c>
    </row>
    <row r="148" spans="1:20" x14ac:dyDescent="0.25">
      <c r="A148" s="3">
        <v>162168</v>
      </c>
      <c r="D148" s="1">
        <v>10</v>
      </c>
      <c r="I148" s="1">
        <v>10</v>
      </c>
      <c r="L148" s="1">
        <v>10</v>
      </c>
      <c r="S148" s="1">
        <v>0</v>
      </c>
      <c r="T148" s="1">
        <v>30</v>
      </c>
    </row>
    <row r="149" spans="1:20" x14ac:dyDescent="0.25">
      <c r="A149" s="3">
        <v>162176</v>
      </c>
      <c r="D149" s="1">
        <v>0</v>
      </c>
      <c r="H149" s="1">
        <v>0</v>
      </c>
      <c r="L149" s="1">
        <v>10</v>
      </c>
      <c r="R149" s="1">
        <v>0</v>
      </c>
      <c r="T149" s="1">
        <v>10</v>
      </c>
    </row>
    <row r="150" spans="1:20" x14ac:dyDescent="0.25">
      <c r="A150" s="3">
        <v>162180</v>
      </c>
      <c r="D150" s="1">
        <v>0</v>
      </c>
      <c r="I150" s="1">
        <v>0</v>
      </c>
      <c r="P150" s="1">
        <v>10</v>
      </c>
      <c r="Q150" s="1">
        <v>0</v>
      </c>
      <c r="T150" s="1">
        <v>10</v>
      </c>
    </row>
    <row r="151" spans="1:20" x14ac:dyDescent="0.25">
      <c r="A151" s="3">
        <v>162193</v>
      </c>
      <c r="B151" s="1">
        <v>0</v>
      </c>
      <c r="K151" s="1">
        <v>10</v>
      </c>
      <c r="O151" s="1">
        <v>10</v>
      </c>
      <c r="S151" s="1">
        <v>10</v>
      </c>
      <c r="T151" s="1">
        <v>30</v>
      </c>
    </row>
    <row r="152" spans="1:20" x14ac:dyDescent="0.25">
      <c r="A152" s="3">
        <v>162196</v>
      </c>
      <c r="E152" s="1">
        <v>10</v>
      </c>
      <c r="H152" s="1">
        <v>10</v>
      </c>
      <c r="M152" s="1">
        <v>0</v>
      </c>
      <c r="R152" s="1">
        <v>10</v>
      </c>
      <c r="T152" s="1">
        <v>30</v>
      </c>
    </row>
    <row r="153" spans="1:20" x14ac:dyDescent="0.25">
      <c r="A153" s="3">
        <v>162199</v>
      </c>
      <c r="B153" s="1">
        <v>10</v>
      </c>
      <c r="I153" s="1">
        <v>10</v>
      </c>
      <c r="L153" s="1">
        <v>10</v>
      </c>
      <c r="S153" s="1">
        <v>10</v>
      </c>
      <c r="T153" s="1">
        <v>40</v>
      </c>
    </row>
    <row r="154" spans="1:20" x14ac:dyDescent="0.25">
      <c r="A154" s="3">
        <v>162205</v>
      </c>
      <c r="F154" s="1">
        <v>0</v>
      </c>
      <c r="I154" s="1">
        <v>0</v>
      </c>
      <c r="O154" s="1">
        <v>0</v>
      </c>
      <c r="S154" s="1">
        <v>10</v>
      </c>
      <c r="T154" s="1">
        <v>10</v>
      </c>
    </row>
    <row r="155" spans="1:20" x14ac:dyDescent="0.25">
      <c r="A155" s="3">
        <v>162213</v>
      </c>
      <c r="E155" s="1">
        <v>10</v>
      </c>
      <c r="J155" s="1">
        <v>10</v>
      </c>
      <c r="O155" s="1">
        <v>0</v>
      </c>
      <c r="S155" s="1">
        <v>0</v>
      </c>
      <c r="T155" s="1">
        <v>20</v>
      </c>
    </row>
    <row r="156" spans="1:20" x14ac:dyDescent="0.25">
      <c r="A156" s="3">
        <v>162228</v>
      </c>
      <c r="B156" s="1">
        <v>10</v>
      </c>
      <c r="K156" s="1">
        <v>10</v>
      </c>
      <c r="O156" s="1">
        <v>10</v>
      </c>
      <c r="Q156" s="1">
        <v>10</v>
      </c>
      <c r="T156" s="1">
        <v>40</v>
      </c>
    </row>
    <row r="157" spans="1:20" x14ac:dyDescent="0.25">
      <c r="A157" s="3">
        <v>162229</v>
      </c>
      <c r="B157" s="1">
        <v>10</v>
      </c>
      <c r="H157" s="1">
        <v>10</v>
      </c>
      <c r="N157" s="1">
        <v>0</v>
      </c>
      <c r="S157" s="1">
        <v>10</v>
      </c>
      <c r="T157" s="1">
        <v>30</v>
      </c>
    </row>
    <row r="158" spans="1:20" x14ac:dyDescent="0.25">
      <c r="A158" s="3">
        <v>162236</v>
      </c>
      <c r="C158" s="1">
        <v>0</v>
      </c>
      <c r="K158" s="1">
        <v>10</v>
      </c>
      <c r="N158" s="1">
        <v>0</v>
      </c>
      <c r="S158" s="1">
        <v>10</v>
      </c>
      <c r="T158" s="1">
        <v>20</v>
      </c>
    </row>
    <row r="159" spans="1:20" x14ac:dyDescent="0.25">
      <c r="A159" s="3">
        <v>162237</v>
      </c>
      <c r="D159" s="1">
        <v>0</v>
      </c>
      <c r="I159" s="1">
        <v>10</v>
      </c>
      <c r="L159" s="1">
        <v>0</v>
      </c>
      <c r="Q159" s="1">
        <v>10</v>
      </c>
      <c r="T159" s="1">
        <v>20</v>
      </c>
    </row>
    <row r="160" spans="1:20" x14ac:dyDescent="0.25">
      <c r="A160" s="3">
        <v>162239</v>
      </c>
      <c r="E160" s="1">
        <v>0</v>
      </c>
      <c r="G160" s="1">
        <v>10</v>
      </c>
      <c r="L160" s="1">
        <v>0</v>
      </c>
      <c r="S160" s="1">
        <v>0</v>
      </c>
      <c r="T160" s="1">
        <v>10</v>
      </c>
    </row>
    <row r="161" spans="1:20" x14ac:dyDescent="0.25">
      <c r="A161" s="3">
        <v>162242</v>
      </c>
      <c r="D161" s="1">
        <v>0</v>
      </c>
      <c r="I161" s="1">
        <v>10</v>
      </c>
      <c r="P161" s="1">
        <v>0</v>
      </c>
      <c r="S161" s="1">
        <v>0</v>
      </c>
      <c r="T161" s="1">
        <v>10</v>
      </c>
    </row>
    <row r="162" spans="1:20" x14ac:dyDescent="0.25">
      <c r="A162" s="3">
        <v>162246</v>
      </c>
      <c r="E162" s="1">
        <v>10</v>
      </c>
      <c r="I162" s="1">
        <v>10</v>
      </c>
      <c r="M162" s="1">
        <v>0</v>
      </c>
      <c r="S162" s="1">
        <v>0</v>
      </c>
      <c r="T162" s="1">
        <v>20</v>
      </c>
    </row>
    <row r="163" spans="1:20" x14ac:dyDescent="0.25">
      <c r="A163" s="3">
        <v>162263</v>
      </c>
      <c r="E163" s="1">
        <v>0</v>
      </c>
      <c r="H163" s="1">
        <v>10</v>
      </c>
      <c r="N163" s="1">
        <v>0</v>
      </c>
      <c r="S163" s="1">
        <v>0</v>
      </c>
      <c r="T163" s="1">
        <v>10</v>
      </c>
    </row>
    <row r="164" spans="1:20" x14ac:dyDescent="0.25">
      <c r="A164" s="3">
        <v>162278</v>
      </c>
      <c r="D164" s="1">
        <v>10</v>
      </c>
      <c r="G164" s="1">
        <v>10</v>
      </c>
      <c r="P164" s="1">
        <v>10</v>
      </c>
      <c r="S164" s="1">
        <v>10</v>
      </c>
      <c r="T164" s="1">
        <v>40</v>
      </c>
    </row>
    <row r="165" spans="1:20" x14ac:dyDescent="0.25">
      <c r="A165" s="3">
        <v>162291</v>
      </c>
      <c r="C165" s="1">
        <v>10</v>
      </c>
      <c r="I165" s="1">
        <v>10</v>
      </c>
      <c r="O165" s="1">
        <v>0</v>
      </c>
      <c r="S165" s="1">
        <v>10</v>
      </c>
      <c r="T165" s="1">
        <v>30</v>
      </c>
    </row>
    <row r="166" spans="1:20" x14ac:dyDescent="0.25">
      <c r="A166" s="3">
        <v>162304</v>
      </c>
      <c r="D166" s="1">
        <v>0</v>
      </c>
      <c r="G166" s="1">
        <v>10</v>
      </c>
      <c r="O166" s="1">
        <v>0</v>
      </c>
      <c r="S166" s="1">
        <v>10</v>
      </c>
      <c r="T166" s="1">
        <v>20</v>
      </c>
    </row>
    <row r="167" spans="1:20" x14ac:dyDescent="0.25">
      <c r="A167" s="3">
        <v>162309</v>
      </c>
      <c r="B167" s="1">
        <v>0</v>
      </c>
      <c r="I167" s="1">
        <v>10</v>
      </c>
      <c r="L167" s="1">
        <v>0</v>
      </c>
      <c r="Q167" s="1">
        <v>10</v>
      </c>
      <c r="T167" s="1">
        <v>20</v>
      </c>
    </row>
    <row r="168" spans="1:20" x14ac:dyDescent="0.25">
      <c r="A168" s="3">
        <v>162313</v>
      </c>
      <c r="B168" s="1">
        <v>10</v>
      </c>
      <c r="I168" s="1">
        <v>10</v>
      </c>
      <c r="N168" s="1">
        <v>10</v>
      </c>
      <c r="R168" s="1">
        <v>10</v>
      </c>
      <c r="T168" s="1">
        <v>40</v>
      </c>
    </row>
    <row r="169" spans="1:20" x14ac:dyDescent="0.25">
      <c r="A169" s="3">
        <v>162328</v>
      </c>
      <c r="D169" s="1">
        <v>10</v>
      </c>
      <c r="G169" s="1">
        <v>10</v>
      </c>
      <c r="N169" s="1">
        <v>0</v>
      </c>
      <c r="Q169" s="1">
        <v>10</v>
      </c>
      <c r="T169" s="1">
        <v>30</v>
      </c>
    </row>
    <row r="170" spans="1:20" x14ac:dyDescent="0.25">
      <c r="A170" s="3">
        <v>162333</v>
      </c>
      <c r="F170" s="1">
        <v>0</v>
      </c>
      <c r="J170" s="1">
        <v>10</v>
      </c>
      <c r="N170" s="1">
        <v>0</v>
      </c>
      <c r="S170" s="1">
        <v>10</v>
      </c>
      <c r="T170" s="1">
        <v>20</v>
      </c>
    </row>
    <row r="171" spans="1:20" x14ac:dyDescent="0.25">
      <c r="A171" s="3">
        <v>162334</v>
      </c>
      <c r="B171" s="1">
        <v>0</v>
      </c>
      <c r="H171" s="1">
        <v>10</v>
      </c>
      <c r="M171" s="1">
        <v>0</v>
      </c>
      <c r="R171" s="1">
        <v>10</v>
      </c>
      <c r="T171" s="1">
        <v>20</v>
      </c>
    </row>
    <row r="172" spans="1:20" x14ac:dyDescent="0.25">
      <c r="A172" s="3">
        <v>162350</v>
      </c>
      <c r="C172" s="1">
        <v>0</v>
      </c>
      <c r="J172" s="1">
        <v>10</v>
      </c>
      <c r="P172" s="1">
        <v>0</v>
      </c>
      <c r="S172" s="1">
        <v>10</v>
      </c>
      <c r="T172" s="1">
        <v>20</v>
      </c>
    </row>
    <row r="173" spans="1:20" x14ac:dyDescent="0.25">
      <c r="A173" s="3">
        <v>162356</v>
      </c>
      <c r="E173" s="1">
        <v>10</v>
      </c>
      <c r="K173" s="1">
        <v>0</v>
      </c>
      <c r="O173" s="1">
        <v>0</v>
      </c>
      <c r="R173" s="1">
        <v>10</v>
      </c>
      <c r="T173" s="1">
        <v>20</v>
      </c>
    </row>
    <row r="174" spans="1:20" x14ac:dyDescent="0.25">
      <c r="A174" s="3">
        <v>162360</v>
      </c>
      <c r="B174" s="1">
        <v>10</v>
      </c>
      <c r="G174" s="1">
        <v>10</v>
      </c>
      <c r="L174" s="1">
        <v>0</v>
      </c>
      <c r="R174" s="1">
        <v>10</v>
      </c>
      <c r="T174" s="1">
        <v>30</v>
      </c>
    </row>
    <row r="175" spans="1:20" x14ac:dyDescent="0.25">
      <c r="A175" s="3">
        <v>162361</v>
      </c>
      <c r="F175" s="1">
        <v>0</v>
      </c>
      <c r="K175" s="1">
        <v>10</v>
      </c>
      <c r="M175" s="1">
        <v>10</v>
      </c>
      <c r="S175" s="1">
        <v>10</v>
      </c>
      <c r="T175" s="1">
        <v>30</v>
      </c>
    </row>
    <row r="176" spans="1:20" x14ac:dyDescent="0.25">
      <c r="A176" s="3">
        <v>162362</v>
      </c>
      <c r="F176" s="1">
        <v>0</v>
      </c>
      <c r="G176" s="1">
        <v>10</v>
      </c>
      <c r="N176" s="1">
        <v>10</v>
      </c>
      <c r="R176" s="1">
        <v>10</v>
      </c>
      <c r="T176" s="1">
        <v>30</v>
      </c>
    </row>
    <row r="177" spans="1:20" x14ac:dyDescent="0.25">
      <c r="A177" s="3">
        <v>162375</v>
      </c>
      <c r="B177" s="1">
        <v>10</v>
      </c>
      <c r="H177" s="1">
        <v>10</v>
      </c>
      <c r="L177" s="1">
        <v>10</v>
      </c>
      <c r="S177" s="1">
        <v>0</v>
      </c>
      <c r="T177" s="1">
        <v>30</v>
      </c>
    </row>
    <row r="178" spans="1:20" x14ac:dyDescent="0.25">
      <c r="A178" s="3">
        <v>162376</v>
      </c>
      <c r="E178" s="1">
        <v>0</v>
      </c>
      <c r="K178" s="1">
        <v>10</v>
      </c>
      <c r="M178" s="1">
        <v>10</v>
      </c>
      <c r="S178" s="1">
        <v>10</v>
      </c>
      <c r="T178" s="1">
        <v>30</v>
      </c>
    </row>
    <row r="179" spans="1:20" x14ac:dyDescent="0.25">
      <c r="A179" s="3">
        <v>162384</v>
      </c>
      <c r="B179" s="1">
        <v>10</v>
      </c>
      <c r="K179" s="1">
        <v>10</v>
      </c>
      <c r="L179" s="1">
        <v>10</v>
      </c>
      <c r="S179" s="1">
        <v>0</v>
      </c>
      <c r="T179" s="1">
        <v>30</v>
      </c>
    </row>
    <row r="180" spans="1:20" x14ac:dyDescent="0.25">
      <c r="A180" s="3">
        <v>162389</v>
      </c>
      <c r="F180" s="1">
        <v>10</v>
      </c>
      <c r="I180" s="1">
        <v>10</v>
      </c>
      <c r="O180" s="1">
        <v>10</v>
      </c>
      <c r="S180" s="1">
        <v>0</v>
      </c>
      <c r="T180" s="1">
        <v>30</v>
      </c>
    </row>
    <row r="181" spans="1:20" x14ac:dyDescent="0.25">
      <c r="A181" s="3">
        <v>162391</v>
      </c>
      <c r="F181" s="1">
        <v>0</v>
      </c>
      <c r="G181" s="1">
        <v>10</v>
      </c>
      <c r="N181" s="1">
        <v>10</v>
      </c>
      <c r="S181" s="1">
        <v>0</v>
      </c>
      <c r="T181" s="1">
        <v>20</v>
      </c>
    </row>
    <row r="182" spans="1:20" x14ac:dyDescent="0.25">
      <c r="A182" s="3">
        <v>162395</v>
      </c>
      <c r="E182" s="1">
        <v>10</v>
      </c>
      <c r="H182" s="1">
        <v>10</v>
      </c>
      <c r="M182" s="1">
        <v>10</v>
      </c>
      <c r="S182" s="1">
        <v>10</v>
      </c>
      <c r="T182" s="1">
        <v>40</v>
      </c>
    </row>
    <row r="183" spans="1:20" x14ac:dyDescent="0.25">
      <c r="A183" s="3">
        <v>162404</v>
      </c>
      <c r="E183" s="1">
        <v>0</v>
      </c>
      <c r="I183" s="1">
        <v>10</v>
      </c>
      <c r="P183" s="1">
        <v>10</v>
      </c>
      <c r="S183" s="1">
        <v>10</v>
      </c>
      <c r="T183" s="1">
        <v>30</v>
      </c>
    </row>
    <row r="184" spans="1:20" x14ac:dyDescent="0.25">
      <c r="A184" s="3">
        <v>162406</v>
      </c>
      <c r="F184" s="1">
        <v>0</v>
      </c>
      <c r="K184" s="1">
        <v>0</v>
      </c>
      <c r="N184" s="1">
        <v>0</v>
      </c>
      <c r="S184" s="1">
        <v>10</v>
      </c>
      <c r="T184" s="1">
        <v>10</v>
      </c>
    </row>
    <row r="185" spans="1:20" x14ac:dyDescent="0.25">
      <c r="A185" s="3">
        <v>162408</v>
      </c>
      <c r="B185" s="1">
        <v>10</v>
      </c>
      <c r="K185" s="1">
        <v>10</v>
      </c>
      <c r="M185" s="1">
        <v>10</v>
      </c>
      <c r="S185" s="1">
        <v>10</v>
      </c>
      <c r="T185" s="1">
        <v>40</v>
      </c>
    </row>
    <row r="186" spans="1:20" x14ac:dyDescent="0.25">
      <c r="A186" s="3">
        <v>162416</v>
      </c>
      <c r="D186" s="1">
        <v>10</v>
      </c>
      <c r="G186" s="1">
        <v>10</v>
      </c>
      <c r="M186" s="1">
        <v>10</v>
      </c>
      <c r="R186" s="1">
        <v>10</v>
      </c>
      <c r="T186" s="1">
        <v>40</v>
      </c>
    </row>
    <row r="187" spans="1:20" x14ac:dyDescent="0.25">
      <c r="A187" s="3">
        <v>162421</v>
      </c>
      <c r="D187" s="1">
        <v>10</v>
      </c>
      <c r="I187" s="1">
        <v>10</v>
      </c>
      <c r="L187" s="1">
        <v>10</v>
      </c>
      <c r="S187" s="1">
        <v>0</v>
      </c>
      <c r="T187" s="1">
        <v>30</v>
      </c>
    </row>
    <row r="188" spans="1:20" x14ac:dyDescent="0.25">
      <c r="A188" s="3">
        <v>162425</v>
      </c>
      <c r="B188" s="1">
        <v>0</v>
      </c>
      <c r="H188" s="1">
        <v>0</v>
      </c>
      <c r="N188" s="1">
        <v>10</v>
      </c>
      <c r="S188" s="1">
        <v>10</v>
      </c>
      <c r="T188" s="1">
        <v>20</v>
      </c>
    </row>
    <row r="189" spans="1:20" x14ac:dyDescent="0.25">
      <c r="A189" s="3">
        <v>162427</v>
      </c>
      <c r="B189" s="1">
        <v>10</v>
      </c>
      <c r="I189" s="1">
        <v>10</v>
      </c>
      <c r="M189" s="1">
        <v>10</v>
      </c>
      <c r="S189" s="1">
        <v>10</v>
      </c>
      <c r="T189" s="1">
        <v>40</v>
      </c>
    </row>
    <row r="190" spans="1:20" x14ac:dyDescent="0.25">
      <c r="A190" s="3">
        <v>162438</v>
      </c>
      <c r="F190" s="1">
        <v>0</v>
      </c>
      <c r="K190" s="1">
        <v>10</v>
      </c>
      <c r="N190" s="1">
        <v>0</v>
      </c>
      <c r="S190" s="1">
        <v>0</v>
      </c>
      <c r="T190" s="1">
        <v>10</v>
      </c>
    </row>
    <row r="191" spans="1:20" x14ac:dyDescent="0.25">
      <c r="A191" s="3">
        <v>162440</v>
      </c>
      <c r="D191" s="1">
        <v>0</v>
      </c>
      <c r="K191" s="1">
        <v>10</v>
      </c>
      <c r="N191" s="1">
        <v>0</v>
      </c>
      <c r="S191" s="1">
        <v>0</v>
      </c>
      <c r="T191" s="1">
        <v>10</v>
      </c>
    </row>
    <row r="192" spans="1:20" x14ac:dyDescent="0.25">
      <c r="A192" s="3">
        <v>162441</v>
      </c>
      <c r="D192" s="1">
        <v>0</v>
      </c>
      <c r="I192" s="1">
        <v>10</v>
      </c>
      <c r="O192" s="1">
        <v>10</v>
      </c>
      <c r="R192" s="1">
        <v>10</v>
      </c>
      <c r="T192" s="1">
        <v>30</v>
      </c>
    </row>
    <row r="193" spans="1:20" x14ac:dyDescent="0.25">
      <c r="A193" s="3">
        <v>162442</v>
      </c>
      <c r="E193" s="1">
        <v>0</v>
      </c>
      <c r="G193" s="1">
        <v>10</v>
      </c>
      <c r="M193" s="1">
        <v>10</v>
      </c>
      <c r="Q193" s="1">
        <v>10</v>
      </c>
      <c r="T193" s="1">
        <v>30</v>
      </c>
    </row>
    <row r="194" spans="1:20" x14ac:dyDescent="0.25">
      <c r="A194" s="3">
        <v>162444</v>
      </c>
      <c r="E194" s="1">
        <v>10</v>
      </c>
      <c r="I194" s="1">
        <v>10</v>
      </c>
      <c r="N194" s="1">
        <v>10</v>
      </c>
      <c r="R194" s="1">
        <v>10</v>
      </c>
      <c r="T194" s="1">
        <v>40</v>
      </c>
    </row>
    <row r="195" spans="1:20" x14ac:dyDescent="0.25">
      <c r="A195" s="3">
        <v>162447</v>
      </c>
      <c r="E195" s="1">
        <v>0</v>
      </c>
      <c r="G195" s="1">
        <v>0</v>
      </c>
      <c r="O195" s="1">
        <v>10</v>
      </c>
      <c r="S195" s="1">
        <v>10</v>
      </c>
      <c r="T195" s="1">
        <v>20</v>
      </c>
    </row>
    <row r="196" spans="1:20" x14ac:dyDescent="0.25">
      <c r="A196" s="3">
        <v>162451</v>
      </c>
      <c r="D196" s="1">
        <v>0</v>
      </c>
      <c r="J196" s="1">
        <v>10</v>
      </c>
      <c r="O196" s="1">
        <v>10</v>
      </c>
      <c r="S196" s="1">
        <v>10</v>
      </c>
      <c r="T196" s="1">
        <v>30</v>
      </c>
    </row>
    <row r="197" spans="1:20" x14ac:dyDescent="0.25">
      <c r="A197" s="3">
        <v>162453</v>
      </c>
      <c r="F197" s="1">
        <v>10</v>
      </c>
      <c r="J197" s="1">
        <v>10</v>
      </c>
      <c r="N197" s="1">
        <v>10</v>
      </c>
      <c r="S197" s="1">
        <v>0</v>
      </c>
      <c r="T197" s="1">
        <v>30</v>
      </c>
    </row>
    <row r="198" spans="1:20" x14ac:dyDescent="0.25">
      <c r="A198" s="3">
        <v>162454</v>
      </c>
      <c r="D198" s="1">
        <v>0</v>
      </c>
      <c r="G198" s="1">
        <v>0</v>
      </c>
      <c r="P198" s="1">
        <v>0</v>
      </c>
      <c r="S198" s="1">
        <v>0</v>
      </c>
      <c r="T198" s="1">
        <v>0</v>
      </c>
    </row>
    <row r="199" spans="1:20" x14ac:dyDescent="0.25">
      <c r="A199" s="3">
        <v>162455</v>
      </c>
      <c r="C199" s="1">
        <v>10</v>
      </c>
      <c r="H199" s="1">
        <v>10</v>
      </c>
      <c r="L199" s="1">
        <v>10</v>
      </c>
      <c r="S199" s="1">
        <v>10</v>
      </c>
      <c r="T199" s="1">
        <v>40</v>
      </c>
    </row>
    <row r="200" spans="1:20" x14ac:dyDescent="0.25">
      <c r="A200" s="3">
        <v>162457</v>
      </c>
      <c r="B200" s="1">
        <v>10</v>
      </c>
      <c r="J200" s="1">
        <v>10</v>
      </c>
      <c r="O200" s="1">
        <v>0</v>
      </c>
      <c r="S200" s="1">
        <v>10</v>
      </c>
      <c r="T200" s="1">
        <v>30</v>
      </c>
    </row>
    <row r="201" spans="1:20" x14ac:dyDescent="0.25">
      <c r="A201" s="3">
        <v>162462</v>
      </c>
      <c r="D201" s="1">
        <v>10</v>
      </c>
      <c r="G201" s="1">
        <v>0</v>
      </c>
      <c r="P201" s="1">
        <v>0</v>
      </c>
      <c r="S201" s="1">
        <v>10</v>
      </c>
      <c r="T201" s="1">
        <v>20</v>
      </c>
    </row>
    <row r="202" spans="1:20" x14ac:dyDescent="0.25">
      <c r="A202" s="3">
        <v>162466</v>
      </c>
      <c r="C202" s="1">
        <v>10</v>
      </c>
      <c r="J202" s="1">
        <v>10</v>
      </c>
      <c r="M202" s="1">
        <v>0</v>
      </c>
      <c r="S202" s="1">
        <v>10</v>
      </c>
      <c r="T202" s="1">
        <v>30</v>
      </c>
    </row>
    <row r="203" spans="1:20" x14ac:dyDescent="0.25">
      <c r="A203" s="3">
        <v>162470</v>
      </c>
      <c r="F203" s="1">
        <v>0</v>
      </c>
      <c r="J203" s="1">
        <v>10</v>
      </c>
      <c r="N203" s="1">
        <v>10</v>
      </c>
      <c r="R203" s="1">
        <v>10</v>
      </c>
      <c r="T203" s="1">
        <v>30</v>
      </c>
    </row>
    <row r="204" spans="1:20" x14ac:dyDescent="0.25">
      <c r="A204" s="3">
        <v>162480</v>
      </c>
      <c r="E204" s="1">
        <v>10</v>
      </c>
      <c r="J204" s="1">
        <v>10</v>
      </c>
      <c r="N204" s="1">
        <v>0</v>
      </c>
      <c r="R204" s="1">
        <v>10</v>
      </c>
      <c r="T204" s="1">
        <v>30</v>
      </c>
    </row>
    <row r="205" spans="1:20" x14ac:dyDescent="0.25">
      <c r="A205" s="3">
        <v>162485</v>
      </c>
      <c r="D205" s="1">
        <v>10</v>
      </c>
      <c r="G205" s="1">
        <v>10</v>
      </c>
      <c r="P205" s="1">
        <v>10</v>
      </c>
      <c r="S205" s="1">
        <v>10</v>
      </c>
      <c r="T205" s="1">
        <v>40</v>
      </c>
    </row>
    <row r="206" spans="1:20" x14ac:dyDescent="0.25">
      <c r="A206" s="3">
        <v>162487</v>
      </c>
      <c r="C206" s="1">
        <v>0</v>
      </c>
      <c r="K206" s="1">
        <v>10</v>
      </c>
      <c r="N206" s="1">
        <v>0</v>
      </c>
      <c r="S206" s="1">
        <v>10</v>
      </c>
      <c r="T206" s="1">
        <v>20</v>
      </c>
    </row>
    <row r="207" spans="1:20" x14ac:dyDescent="0.25">
      <c r="A207" s="3">
        <v>162488</v>
      </c>
      <c r="C207" s="1">
        <v>0</v>
      </c>
      <c r="J207" s="1">
        <v>10</v>
      </c>
      <c r="L207" s="1">
        <v>10</v>
      </c>
      <c r="Q207" s="1">
        <v>10</v>
      </c>
      <c r="T207" s="1">
        <v>30</v>
      </c>
    </row>
    <row r="208" spans="1:20" x14ac:dyDescent="0.25">
      <c r="A208" s="3">
        <v>162490</v>
      </c>
      <c r="E208" s="1">
        <v>0</v>
      </c>
      <c r="J208" s="1">
        <v>0</v>
      </c>
      <c r="P208" s="1">
        <v>0</v>
      </c>
      <c r="S208" s="1">
        <v>0</v>
      </c>
      <c r="T208" s="1">
        <v>0</v>
      </c>
    </row>
    <row r="209" spans="1:20" x14ac:dyDescent="0.25">
      <c r="A209" s="3">
        <v>162495</v>
      </c>
      <c r="B209" s="1">
        <v>0</v>
      </c>
      <c r="H209" s="1">
        <v>10</v>
      </c>
      <c r="M209" s="1">
        <v>0</v>
      </c>
      <c r="Q209" s="1">
        <v>10</v>
      </c>
      <c r="T209" s="1">
        <v>20</v>
      </c>
    </row>
    <row r="210" spans="1:20" x14ac:dyDescent="0.25">
      <c r="A210" s="3">
        <v>162496</v>
      </c>
      <c r="F210" s="1">
        <v>0</v>
      </c>
      <c r="I210" s="1">
        <v>10</v>
      </c>
      <c r="O210" s="1">
        <v>0</v>
      </c>
      <c r="R210" s="1">
        <v>10</v>
      </c>
      <c r="T210" s="1">
        <v>20</v>
      </c>
    </row>
    <row r="211" spans="1:20" x14ac:dyDescent="0.25">
      <c r="A211" s="3">
        <v>162500</v>
      </c>
      <c r="E211" s="1">
        <v>10</v>
      </c>
      <c r="K211" s="1">
        <v>0</v>
      </c>
      <c r="N211" s="1">
        <v>0</v>
      </c>
      <c r="S211" s="1">
        <v>10</v>
      </c>
      <c r="T211" s="1">
        <v>20</v>
      </c>
    </row>
    <row r="212" spans="1:20" x14ac:dyDescent="0.25">
      <c r="A212" s="3">
        <v>162506</v>
      </c>
      <c r="C212" s="1">
        <v>0</v>
      </c>
      <c r="H212" s="1">
        <v>10</v>
      </c>
      <c r="M212" s="1">
        <v>0</v>
      </c>
      <c r="R212" s="1">
        <v>10</v>
      </c>
      <c r="T212" s="1">
        <v>20</v>
      </c>
    </row>
    <row r="213" spans="1:20" x14ac:dyDescent="0.25">
      <c r="A213" s="3">
        <v>162509</v>
      </c>
      <c r="F213" s="1">
        <v>0</v>
      </c>
      <c r="I213" s="1">
        <v>10</v>
      </c>
      <c r="M213" s="1">
        <v>0</v>
      </c>
      <c r="S213" s="1">
        <v>0</v>
      </c>
      <c r="T213" s="1">
        <v>10</v>
      </c>
    </row>
    <row r="214" spans="1:20" x14ac:dyDescent="0.25">
      <c r="A214" s="3">
        <v>162514</v>
      </c>
      <c r="C214" s="1">
        <v>0</v>
      </c>
      <c r="J214" s="1">
        <v>10</v>
      </c>
      <c r="O214" s="1">
        <v>0</v>
      </c>
      <c r="S214" s="1">
        <v>10</v>
      </c>
      <c r="T214" s="1">
        <v>20</v>
      </c>
    </row>
    <row r="215" spans="1:20" x14ac:dyDescent="0.25">
      <c r="A215" s="3">
        <v>162517</v>
      </c>
      <c r="B215" s="1">
        <v>10</v>
      </c>
      <c r="G215" s="1">
        <v>0</v>
      </c>
      <c r="P215" s="1">
        <v>10</v>
      </c>
      <c r="S215" s="1">
        <v>10</v>
      </c>
      <c r="T215" s="1">
        <v>30</v>
      </c>
    </row>
    <row r="216" spans="1:20" x14ac:dyDescent="0.25">
      <c r="A216" s="3">
        <v>162523</v>
      </c>
      <c r="D216" s="1">
        <v>10</v>
      </c>
      <c r="K216" s="1">
        <v>10</v>
      </c>
      <c r="P216" s="1">
        <v>10</v>
      </c>
      <c r="R216" s="1">
        <v>10</v>
      </c>
      <c r="T216" s="1">
        <v>40</v>
      </c>
    </row>
    <row r="217" spans="1:20" x14ac:dyDescent="0.25">
      <c r="A217" s="3">
        <v>162524</v>
      </c>
      <c r="B217" s="1">
        <v>0</v>
      </c>
      <c r="J217" s="1">
        <v>10</v>
      </c>
      <c r="L217" s="1">
        <v>10</v>
      </c>
      <c r="S217" s="1">
        <v>10</v>
      </c>
      <c r="T217" s="1">
        <v>30</v>
      </c>
    </row>
    <row r="218" spans="1:20" x14ac:dyDescent="0.25">
      <c r="A218" s="3">
        <v>162541</v>
      </c>
      <c r="C218" s="1">
        <v>0</v>
      </c>
      <c r="I218" s="1">
        <v>10</v>
      </c>
      <c r="N218" s="1">
        <v>10</v>
      </c>
      <c r="R218" s="1">
        <v>10</v>
      </c>
      <c r="T218" s="1">
        <v>30</v>
      </c>
    </row>
    <row r="219" spans="1:20" x14ac:dyDescent="0.25">
      <c r="A219" s="3">
        <v>162546</v>
      </c>
      <c r="F219" s="1">
        <v>10</v>
      </c>
      <c r="G219" s="1">
        <v>10</v>
      </c>
      <c r="N219" s="1">
        <v>0</v>
      </c>
      <c r="S219" s="1">
        <v>10</v>
      </c>
      <c r="T219" s="1">
        <v>30</v>
      </c>
    </row>
    <row r="220" spans="1:20" x14ac:dyDescent="0.25">
      <c r="A220" s="3">
        <v>162552</v>
      </c>
      <c r="C220" s="1">
        <v>0</v>
      </c>
      <c r="I220" s="1">
        <v>10</v>
      </c>
      <c r="N220" s="1">
        <v>0</v>
      </c>
      <c r="S220" s="1">
        <v>10</v>
      </c>
      <c r="T220" s="1">
        <v>20</v>
      </c>
    </row>
    <row r="221" spans="1:20" x14ac:dyDescent="0.25">
      <c r="A221" s="3">
        <v>162555</v>
      </c>
      <c r="B221" s="1">
        <v>10</v>
      </c>
      <c r="H221" s="1">
        <v>10</v>
      </c>
      <c r="O221" s="1">
        <v>0</v>
      </c>
      <c r="S221" s="1">
        <v>10</v>
      </c>
      <c r="T221" s="1">
        <v>30</v>
      </c>
    </row>
    <row r="222" spans="1:20" x14ac:dyDescent="0.25">
      <c r="A222" s="3">
        <v>162556</v>
      </c>
      <c r="B222" s="1">
        <v>10</v>
      </c>
      <c r="G222" s="1">
        <v>10</v>
      </c>
      <c r="N222" s="1">
        <v>0</v>
      </c>
      <c r="R222" s="1">
        <v>10</v>
      </c>
      <c r="T222" s="1">
        <v>30</v>
      </c>
    </row>
    <row r="223" spans="1:20" x14ac:dyDescent="0.25">
      <c r="A223" s="3">
        <v>162557</v>
      </c>
      <c r="C223" s="1">
        <v>10</v>
      </c>
      <c r="H223" s="1">
        <v>10</v>
      </c>
      <c r="O223" s="1">
        <v>0</v>
      </c>
      <c r="R223" s="1">
        <v>0</v>
      </c>
      <c r="T223" s="1">
        <v>20</v>
      </c>
    </row>
    <row r="224" spans="1:20" x14ac:dyDescent="0.25">
      <c r="A224" s="3">
        <v>162560</v>
      </c>
      <c r="C224" s="1">
        <v>0</v>
      </c>
      <c r="H224" s="1">
        <v>0</v>
      </c>
      <c r="M224" s="1">
        <v>0</v>
      </c>
      <c r="S224" s="1">
        <v>0</v>
      </c>
      <c r="T224" s="1">
        <v>0</v>
      </c>
    </row>
    <row r="225" spans="1:20" x14ac:dyDescent="0.25">
      <c r="A225" s="3">
        <v>162569</v>
      </c>
      <c r="F225" s="1">
        <v>0</v>
      </c>
      <c r="G225" s="1">
        <v>0</v>
      </c>
      <c r="O225" s="1">
        <v>10</v>
      </c>
      <c r="S225" s="1">
        <v>10</v>
      </c>
      <c r="T225" s="1">
        <v>20</v>
      </c>
    </row>
    <row r="226" spans="1:20" x14ac:dyDescent="0.25">
      <c r="A226" s="3">
        <v>162571</v>
      </c>
      <c r="C226" s="1">
        <v>0</v>
      </c>
      <c r="H226" s="1">
        <v>10</v>
      </c>
      <c r="L226" s="1">
        <v>10</v>
      </c>
      <c r="R226" s="1">
        <v>10</v>
      </c>
      <c r="T226" s="1">
        <v>30</v>
      </c>
    </row>
    <row r="227" spans="1:20" x14ac:dyDescent="0.25">
      <c r="A227" s="3">
        <v>162574</v>
      </c>
      <c r="D227" s="1">
        <v>0</v>
      </c>
      <c r="K227" s="1">
        <v>10</v>
      </c>
      <c r="O227" s="1">
        <v>10</v>
      </c>
      <c r="R227" s="1">
        <v>10</v>
      </c>
      <c r="T227" s="1">
        <v>30</v>
      </c>
    </row>
    <row r="228" spans="1:20" x14ac:dyDescent="0.25">
      <c r="A228" s="3">
        <v>162578</v>
      </c>
      <c r="F228" s="1">
        <v>0</v>
      </c>
      <c r="G228" s="1">
        <v>0</v>
      </c>
      <c r="N228" s="1">
        <v>10</v>
      </c>
      <c r="Q228" s="1">
        <v>0</v>
      </c>
      <c r="T228" s="1">
        <v>10</v>
      </c>
    </row>
    <row r="229" spans="1:20" x14ac:dyDescent="0.25">
      <c r="A229" s="3">
        <v>162584</v>
      </c>
      <c r="B229" s="1">
        <v>0</v>
      </c>
      <c r="I229" s="1">
        <v>10</v>
      </c>
      <c r="L229" s="1">
        <v>0</v>
      </c>
      <c r="S229" s="1">
        <v>10</v>
      </c>
      <c r="T229" s="1">
        <v>20</v>
      </c>
    </row>
    <row r="230" spans="1:20" x14ac:dyDescent="0.25">
      <c r="A230" s="3">
        <v>162586</v>
      </c>
      <c r="D230" s="1">
        <v>0</v>
      </c>
      <c r="J230" s="1">
        <v>10</v>
      </c>
      <c r="O230" s="1">
        <v>10</v>
      </c>
      <c r="Q230" s="1">
        <v>10</v>
      </c>
      <c r="T230" s="1">
        <v>30</v>
      </c>
    </row>
    <row r="231" spans="1:20" x14ac:dyDescent="0.25">
      <c r="A231" s="3">
        <v>162587</v>
      </c>
      <c r="B231" s="1">
        <v>10</v>
      </c>
      <c r="I231" s="1">
        <v>10</v>
      </c>
      <c r="O231" s="1">
        <v>10</v>
      </c>
      <c r="S231" s="1">
        <v>10</v>
      </c>
      <c r="T231" s="1">
        <v>40</v>
      </c>
    </row>
    <row r="232" spans="1:20" x14ac:dyDescent="0.25">
      <c r="A232" s="3">
        <v>162591</v>
      </c>
      <c r="E232" s="1">
        <v>10</v>
      </c>
      <c r="K232" s="1">
        <v>10</v>
      </c>
      <c r="M232" s="1">
        <v>10</v>
      </c>
      <c r="S232" s="1">
        <v>10</v>
      </c>
      <c r="T232" s="1">
        <v>40</v>
      </c>
    </row>
    <row r="233" spans="1:20" x14ac:dyDescent="0.25">
      <c r="A233" s="3">
        <v>162592</v>
      </c>
      <c r="F233" s="1">
        <v>0</v>
      </c>
      <c r="G233" s="1">
        <v>0</v>
      </c>
      <c r="P233" s="1">
        <v>0</v>
      </c>
      <c r="Q233" s="1">
        <v>0</v>
      </c>
      <c r="T233" s="1">
        <v>0</v>
      </c>
    </row>
    <row r="234" spans="1:20" x14ac:dyDescent="0.25">
      <c r="A234" s="3">
        <v>162593</v>
      </c>
      <c r="F234" s="1">
        <v>0</v>
      </c>
      <c r="I234" s="1">
        <v>10</v>
      </c>
      <c r="P234" s="1">
        <v>10</v>
      </c>
      <c r="S234" s="1">
        <v>10</v>
      </c>
      <c r="T234" s="1">
        <v>30</v>
      </c>
    </row>
    <row r="235" spans="1:20" x14ac:dyDescent="0.25">
      <c r="A235" s="3">
        <v>162632</v>
      </c>
      <c r="E235" s="1">
        <v>10</v>
      </c>
      <c r="K235" s="1">
        <v>0</v>
      </c>
      <c r="P235" s="1">
        <v>0</v>
      </c>
      <c r="S235" s="1">
        <v>10</v>
      </c>
      <c r="T235" s="1">
        <v>20</v>
      </c>
    </row>
    <row r="236" spans="1:20" x14ac:dyDescent="0.25">
      <c r="A236" s="3">
        <v>162637</v>
      </c>
      <c r="B236" s="1">
        <v>10</v>
      </c>
      <c r="G236" s="1">
        <v>10</v>
      </c>
      <c r="P236" s="1">
        <v>0</v>
      </c>
      <c r="S236" s="1">
        <v>10</v>
      </c>
      <c r="T236" s="1">
        <v>30</v>
      </c>
    </row>
    <row r="237" spans="1:20" x14ac:dyDescent="0.25">
      <c r="A237" s="3">
        <v>162639</v>
      </c>
      <c r="C237" s="1">
        <v>10</v>
      </c>
      <c r="K237" s="1">
        <v>10</v>
      </c>
      <c r="P237" s="1">
        <v>0</v>
      </c>
      <c r="S237" s="1">
        <v>10</v>
      </c>
      <c r="T237" s="1">
        <v>30</v>
      </c>
    </row>
    <row r="238" spans="1:20" x14ac:dyDescent="0.25">
      <c r="A238" s="3">
        <v>162640</v>
      </c>
      <c r="B238" s="1">
        <v>10</v>
      </c>
      <c r="I238" s="1">
        <v>10</v>
      </c>
      <c r="M238" s="1">
        <v>10</v>
      </c>
      <c r="R238" s="1">
        <v>10</v>
      </c>
      <c r="T238" s="1">
        <v>40</v>
      </c>
    </row>
    <row r="239" spans="1:20" x14ac:dyDescent="0.25">
      <c r="A239" s="3">
        <v>162642</v>
      </c>
      <c r="E239" s="1">
        <v>0</v>
      </c>
      <c r="K239" s="1">
        <v>10</v>
      </c>
      <c r="L239" s="1">
        <v>10</v>
      </c>
      <c r="S239" s="1">
        <v>0</v>
      </c>
      <c r="T239" s="1">
        <v>20</v>
      </c>
    </row>
    <row r="240" spans="1:20" x14ac:dyDescent="0.25">
      <c r="A240" s="3">
        <v>162644</v>
      </c>
      <c r="B240" s="1">
        <v>10</v>
      </c>
      <c r="J240" s="1">
        <v>10</v>
      </c>
      <c r="N240" s="1">
        <v>10</v>
      </c>
      <c r="S240" s="1">
        <v>10</v>
      </c>
      <c r="T240" s="1">
        <v>40</v>
      </c>
    </row>
    <row r="241" spans="1:20" x14ac:dyDescent="0.25">
      <c r="A241" s="3">
        <v>162649</v>
      </c>
      <c r="E241" s="1">
        <v>10</v>
      </c>
      <c r="I241" s="1">
        <v>10</v>
      </c>
      <c r="N241" s="1">
        <v>10</v>
      </c>
      <c r="R241" s="1">
        <v>10</v>
      </c>
      <c r="T241" s="1">
        <v>40</v>
      </c>
    </row>
    <row r="242" spans="1:20" x14ac:dyDescent="0.25">
      <c r="A242" s="3">
        <v>162658</v>
      </c>
      <c r="F242" s="1">
        <v>10</v>
      </c>
      <c r="H242" s="1">
        <v>10</v>
      </c>
      <c r="L242" s="1">
        <v>10</v>
      </c>
      <c r="Q242" s="1">
        <v>0</v>
      </c>
      <c r="T242" s="1">
        <v>30</v>
      </c>
    </row>
    <row r="243" spans="1:20" x14ac:dyDescent="0.25">
      <c r="A243" s="3">
        <v>162659</v>
      </c>
      <c r="C243" s="1">
        <v>0</v>
      </c>
      <c r="G243" s="1">
        <v>10</v>
      </c>
      <c r="M243" s="1">
        <v>10</v>
      </c>
      <c r="R243" s="1">
        <v>10</v>
      </c>
      <c r="T243" s="1">
        <v>30</v>
      </c>
    </row>
    <row r="244" spans="1:20" x14ac:dyDescent="0.25">
      <c r="A244" s="3">
        <v>162667</v>
      </c>
      <c r="D244" s="1">
        <v>0</v>
      </c>
      <c r="H244" s="1">
        <v>10</v>
      </c>
      <c r="M244" s="1">
        <v>10</v>
      </c>
      <c r="R244" s="1">
        <v>10</v>
      </c>
      <c r="T244" s="1">
        <v>30</v>
      </c>
    </row>
    <row r="245" spans="1:20" x14ac:dyDescent="0.25">
      <c r="A245" s="3">
        <v>162675</v>
      </c>
      <c r="F245" s="1">
        <v>0</v>
      </c>
      <c r="H245" s="1">
        <v>10</v>
      </c>
      <c r="L245" s="1">
        <v>0</v>
      </c>
      <c r="S245" s="1">
        <v>0</v>
      </c>
      <c r="T245" s="1">
        <v>10</v>
      </c>
    </row>
    <row r="246" spans="1:20" x14ac:dyDescent="0.25">
      <c r="A246" s="3">
        <v>162681</v>
      </c>
      <c r="C246" s="1">
        <v>10</v>
      </c>
      <c r="K246" s="1">
        <v>10</v>
      </c>
      <c r="P246" s="1">
        <v>0</v>
      </c>
      <c r="Q246" s="1">
        <v>10</v>
      </c>
      <c r="T246" s="1">
        <v>30</v>
      </c>
    </row>
    <row r="247" spans="1:20" x14ac:dyDescent="0.25">
      <c r="A247" s="3">
        <v>162684</v>
      </c>
      <c r="B247" s="1">
        <v>10</v>
      </c>
      <c r="J247" s="1">
        <v>10</v>
      </c>
      <c r="N247" s="1">
        <v>0</v>
      </c>
      <c r="Q247" s="1">
        <v>0</v>
      </c>
      <c r="T247" s="1">
        <v>20</v>
      </c>
    </row>
    <row r="248" spans="1:20" x14ac:dyDescent="0.25">
      <c r="A248" s="3">
        <v>162692</v>
      </c>
      <c r="B248" s="1">
        <v>10</v>
      </c>
      <c r="J248" s="1">
        <v>0</v>
      </c>
      <c r="M248" s="1">
        <v>0</v>
      </c>
      <c r="Q248" s="1">
        <v>0</v>
      </c>
      <c r="T248" s="1">
        <v>10</v>
      </c>
    </row>
    <row r="249" spans="1:20" x14ac:dyDescent="0.25">
      <c r="A249" s="3">
        <v>162700</v>
      </c>
      <c r="E249" s="1">
        <v>10</v>
      </c>
      <c r="H249" s="1">
        <v>10</v>
      </c>
      <c r="L249" s="1">
        <v>10</v>
      </c>
      <c r="S249" s="1">
        <v>10</v>
      </c>
      <c r="T249" s="1">
        <v>40</v>
      </c>
    </row>
    <row r="250" spans="1:20" x14ac:dyDescent="0.25">
      <c r="A250" s="3">
        <v>162708</v>
      </c>
      <c r="B250" s="1">
        <v>10</v>
      </c>
      <c r="H250" s="1">
        <v>10</v>
      </c>
      <c r="P250" s="1">
        <v>10</v>
      </c>
      <c r="Q250" s="1">
        <v>0</v>
      </c>
      <c r="T250" s="1">
        <v>30</v>
      </c>
    </row>
    <row r="251" spans="1:20" x14ac:dyDescent="0.25">
      <c r="A251" s="3">
        <v>162710</v>
      </c>
      <c r="C251" s="1">
        <v>0</v>
      </c>
      <c r="I251" s="1">
        <v>10</v>
      </c>
      <c r="M251" s="1">
        <v>0</v>
      </c>
      <c r="S251" s="1">
        <v>10</v>
      </c>
      <c r="T251" s="1">
        <v>20</v>
      </c>
    </row>
    <row r="252" spans="1:20" x14ac:dyDescent="0.25">
      <c r="A252" s="3">
        <v>162714</v>
      </c>
      <c r="F252" s="1">
        <v>0</v>
      </c>
      <c r="H252" s="1">
        <v>10</v>
      </c>
      <c r="M252" s="1">
        <v>0</v>
      </c>
      <c r="Q252" s="1">
        <v>10</v>
      </c>
      <c r="T252" s="1">
        <v>20</v>
      </c>
    </row>
    <row r="253" spans="1:20" x14ac:dyDescent="0.25">
      <c r="A253" s="3">
        <v>162718</v>
      </c>
      <c r="E253" s="1">
        <v>0</v>
      </c>
      <c r="H253" s="1">
        <v>0</v>
      </c>
      <c r="L253" s="1">
        <v>0</v>
      </c>
      <c r="Q253" s="1">
        <v>10</v>
      </c>
      <c r="T253" s="1">
        <v>10</v>
      </c>
    </row>
    <row r="254" spans="1:20" x14ac:dyDescent="0.25">
      <c r="A254" s="3">
        <v>162719</v>
      </c>
      <c r="B254" s="1">
        <v>0</v>
      </c>
      <c r="G254" s="1">
        <v>0</v>
      </c>
      <c r="P254" s="1">
        <v>10</v>
      </c>
      <c r="S254" s="1">
        <v>0</v>
      </c>
      <c r="T254" s="1">
        <v>10</v>
      </c>
    </row>
    <row r="255" spans="1:20" x14ac:dyDescent="0.25">
      <c r="A255" s="3">
        <v>162723</v>
      </c>
      <c r="B255" s="1">
        <v>10</v>
      </c>
      <c r="K255" s="1">
        <v>10</v>
      </c>
      <c r="N255" s="1">
        <v>0</v>
      </c>
      <c r="S255" s="1">
        <v>0</v>
      </c>
      <c r="T255" s="1">
        <v>20</v>
      </c>
    </row>
    <row r="256" spans="1:20" x14ac:dyDescent="0.25">
      <c r="A256" s="3">
        <v>162724</v>
      </c>
      <c r="B256" s="1">
        <v>0</v>
      </c>
      <c r="K256" s="1">
        <v>0</v>
      </c>
      <c r="O256" s="1">
        <v>10</v>
      </c>
      <c r="S256" s="1">
        <v>10</v>
      </c>
      <c r="T256" s="1">
        <v>20</v>
      </c>
    </row>
    <row r="257" spans="1:20" x14ac:dyDescent="0.25">
      <c r="A257" s="3">
        <v>162726</v>
      </c>
      <c r="D257" s="1">
        <v>0</v>
      </c>
      <c r="J257" s="1">
        <v>0</v>
      </c>
      <c r="N257" s="1">
        <v>10</v>
      </c>
      <c r="Q257" s="1">
        <v>10</v>
      </c>
      <c r="T257" s="1">
        <v>20</v>
      </c>
    </row>
    <row r="258" spans="1:20" x14ac:dyDescent="0.25">
      <c r="A258" s="3">
        <v>162734</v>
      </c>
      <c r="C258" s="1">
        <v>0</v>
      </c>
      <c r="J258" s="1">
        <v>0</v>
      </c>
      <c r="P258" s="1">
        <v>0</v>
      </c>
      <c r="S258" s="1">
        <v>0</v>
      </c>
      <c r="T258" s="1">
        <v>0</v>
      </c>
    </row>
    <row r="259" spans="1:20" x14ac:dyDescent="0.25">
      <c r="A259" s="3">
        <v>162750</v>
      </c>
      <c r="F259" s="1">
        <v>0</v>
      </c>
      <c r="G259" s="1">
        <v>10</v>
      </c>
      <c r="N259" s="1">
        <v>0</v>
      </c>
      <c r="S259" s="1">
        <v>0</v>
      </c>
      <c r="T259" s="1">
        <v>10</v>
      </c>
    </row>
    <row r="260" spans="1:20" x14ac:dyDescent="0.25">
      <c r="A260" s="3">
        <v>162754</v>
      </c>
      <c r="D260" s="1">
        <v>0</v>
      </c>
      <c r="K260" s="1">
        <v>10</v>
      </c>
      <c r="M260" s="1">
        <v>0</v>
      </c>
      <c r="S260" s="1">
        <v>10</v>
      </c>
      <c r="T260" s="1">
        <v>20</v>
      </c>
    </row>
    <row r="261" spans="1:20" x14ac:dyDescent="0.25">
      <c r="A261" s="3">
        <v>162755</v>
      </c>
      <c r="F261" s="1">
        <v>0</v>
      </c>
      <c r="G261" s="1">
        <v>10</v>
      </c>
      <c r="P261" s="1">
        <v>0</v>
      </c>
      <c r="S261" s="1">
        <v>0</v>
      </c>
      <c r="T261" s="1">
        <v>10</v>
      </c>
    </row>
    <row r="262" spans="1:20" x14ac:dyDescent="0.25">
      <c r="A262" s="3">
        <v>162762</v>
      </c>
      <c r="C262" s="1">
        <v>10</v>
      </c>
      <c r="G262" s="1">
        <v>10</v>
      </c>
      <c r="M262" s="1">
        <v>0</v>
      </c>
      <c r="R262" s="1">
        <v>10</v>
      </c>
      <c r="T262" s="1">
        <v>30</v>
      </c>
    </row>
    <row r="263" spans="1:20" x14ac:dyDescent="0.25">
      <c r="A263" s="3">
        <v>162764</v>
      </c>
      <c r="E263" s="1">
        <v>0</v>
      </c>
      <c r="H263" s="1">
        <v>10</v>
      </c>
      <c r="N263" s="1">
        <v>10</v>
      </c>
      <c r="Q263" s="1">
        <v>10</v>
      </c>
      <c r="T263" s="1">
        <v>30</v>
      </c>
    </row>
    <row r="264" spans="1:20" x14ac:dyDescent="0.25">
      <c r="A264" s="3">
        <v>162767</v>
      </c>
      <c r="F264" s="1">
        <v>0</v>
      </c>
      <c r="H264" s="1">
        <v>10</v>
      </c>
      <c r="N264" s="1">
        <v>0</v>
      </c>
      <c r="S264" s="1">
        <v>10</v>
      </c>
      <c r="T264" s="1">
        <v>20</v>
      </c>
    </row>
    <row r="265" spans="1:20" x14ac:dyDescent="0.25">
      <c r="A265" s="3">
        <v>162774</v>
      </c>
      <c r="C265" s="1">
        <v>0</v>
      </c>
      <c r="G265" s="1">
        <v>10</v>
      </c>
      <c r="O265" s="1">
        <v>10</v>
      </c>
      <c r="S265" s="1">
        <v>10</v>
      </c>
      <c r="T265" s="1">
        <v>30</v>
      </c>
    </row>
    <row r="266" spans="1:20" x14ac:dyDescent="0.25">
      <c r="A266" s="3">
        <v>162776</v>
      </c>
      <c r="E266" s="1">
        <v>10</v>
      </c>
      <c r="K266" s="1">
        <v>10</v>
      </c>
      <c r="L266" s="1">
        <v>0</v>
      </c>
      <c r="S266" s="1">
        <v>10</v>
      </c>
      <c r="T266" s="1">
        <v>30</v>
      </c>
    </row>
    <row r="267" spans="1:20" x14ac:dyDescent="0.25">
      <c r="A267" s="3">
        <v>162777</v>
      </c>
      <c r="E267" s="1">
        <v>0</v>
      </c>
      <c r="K267" s="1">
        <v>10</v>
      </c>
      <c r="P267" s="1">
        <v>10</v>
      </c>
      <c r="R267" s="1">
        <v>10</v>
      </c>
      <c r="T267" s="1">
        <v>30</v>
      </c>
    </row>
    <row r="268" spans="1:20" x14ac:dyDescent="0.25">
      <c r="A268" s="3">
        <v>162780</v>
      </c>
      <c r="D268" s="1">
        <v>0</v>
      </c>
      <c r="H268" s="1">
        <v>10</v>
      </c>
      <c r="L268" s="1">
        <v>0</v>
      </c>
      <c r="Q268" s="1">
        <v>10</v>
      </c>
      <c r="T268" s="1">
        <v>20</v>
      </c>
    </row>
    <row r="269" spans="1:20" x14ac:dyDescent="0.25">
      <c r="A269" s="3">
        <v>162782</v>
      </c>
      <c r="C269" s="1">
        <v>0</v>
      </c>
      <c r="H269" s="1">
        <v>10</v>
      </c>
      <c r="O269" s="1">
        <v>0</v>
      </c>
      <c r="Q269" s="1">
        <v>0</v>
      </c>
      <c r="T269" s="1">
        <v>10</v>
      </c>
    </row>
    <row r="270" spans="1:20" x14ac:dyDescent="0.25">
      <c r="A270" s="3">
        <v>162783</v>
      </c>
      <c r="C270" s="1">
        <v>0</v>
      </c>
      <c r="J270" s="1">
        <v>10</v>
      </c>
      <c r="N270" s="1">
        <v>0</v>
      </c>
      <c r="Q270" s="1">
        <v>10</v>
      </c>
      <c r="T270" s="1">
        <v>20</v>
      </c>
    </row>
    <row r="271" spans="1:20" x14ac:dyDescent="0.25">
      <c r="A271" s="3">
        <v>162784</v>
      </c>
      <c r="C271" s="1">
        <v>0</v>
      </c>
      <c r="K271" s="1">
        <v>0</v>
      </c>
      <c r="M271" s="1">
        <v>0</v>
      </c>
      <c r="S271" s="1">
        <v>10</v>
      </c>
      <c r="T271" s="1">
        <v>10</v>
      </c>
    </row>
    <row r="272" spans="1:20" x14ac:dyDescent="0.25">
      <c r="A272" s="3">
        <v>162789</v>
      </c>
      <c r="E272" s="1">
        <v>10</v>
      </c>
      <c r="G272" s="1">
        <v>0</v>
      </c>
      <c r="O272" s="1">
        <v>10</v>
      </c>
      <c r="S272" s="1">
        <v>10</v>
      </c>
      <c r="T272" s="1">
        <v>30</v>
      </c>
    </row>
    <row r="273" spans="1:20" x14ac:dyDescent="0.25">
      <c r="A273" s="3">
        <v>162791</v>
      </c>
      <c r="B273" s="1">
        <v>10</v>
      </c>
      <c r="H273" s="1">
        <v>10</v>
      </c>
      <c r="N273" s="1">
        <v>0</v>
      </c>
      <c r="Q273" s="1">
        <v>0</v>
      </c>
      <c r="T273" s="1">
        <v>20</v>
      </c>
    </row>
    <row r="274" spans="1:20" x14ac:dyDescent="0.25">
      <c r="A274" s="3">
        <v>162792</v>
      </c>
      <c r="C274" s="1">
        <v>10</v>
      </c>
      <c r="H274" s="1">
        <v>0</v>
      </c>
      <c r="N274" s="1">
        <v>10</v>
      </c>
      <c r="S274" s="1">
        <v>0</v>
      </c>
      <c r="T274" s="1">
        <v>20</v>
      </c>
    </row>
    <row r="275" spans="1:20" x14ac:dyDescent="0.25">
      <c r="A275" s="3">
        <v>162796</v>
      </c>
      <c r="C275" s="1">
        <v>0</v>
      </c>
      <c r="G275" s="1">
        <v>10</v>
      </c>
      <c r="L275" s="1">
        <v>10</v>
      </c>
      <c r="S275" s="1">
        <v>10</v>
      </c>
      <c r="T275" s="1">
        <v>30</v>
      </c>
    </row>
    <row r="276" spans="1:20" x14ac:dyDescent="0.25">
      <c r="A276" s="3">
        <v>162797</v>
      </c>
      <c r="E276" s="1">
        <v>0</v>
      </c>
      <c r="I276" s="1">
        <v>10</v>
      </c>
      <c r="P276" s="1">
        <v>10</v>
      </c>
      <c r="S276" s="1">
        <v>10</v>
      </c>
      <c r="T276" s="1">
        <v>30</v>
      </c>
    </row>
    <row r="277" spans="1:20" x14ac:dyDescent="0.25">
      <c r="A277" s="3">
        <v>162798</v>
      </c>
      <c r="B277" s="1">
        <v>0</v>
      </c>
      <c r="G277" s="1">
        <v>10</v>
      </c>
      <c r="N277" s="1">
        <v>10</v>
      </c>
      <c r="S277" s="1">
        <v>10</v>
      </c>
      <c r="T277" s="1">
        <v>30</v>
      </c>
    </row>
    <row r="278" spans="1:20" x14ac:dyDescent="0.25">
      <c r="A278" s="3">
        <v>162799</v>
      </c>
      <c r="B278" s="1">
        <v>0</v>
      </c>
      <c r="J278" s="1">
        <v>10</v>
      </c>
      <c r="P278" s="1">
        <v>0</v>
      </c>
      <c r="S278" s="1">
        <v>10</v>
      </c>
      <c r="T278" s="1">
        <v>20</v>
      </c>
    </row>
    <row r="279" spans="1:20" x14ac:dyDescent="0.25">
      <c r="A279" s="3">
        <v>162800</v>
      </c>
      <c r="E279" s="1">
        <v>0</v>
      </c>
      <c r="K279" s="1">
        <v>10</v>
      </c>
      <c r="O279" s="1">
        <v>10</v>
      </c>
      <c r="Q279" s="1">
        <v>10</v>
      </c>
      <c r="T279" s="1">
        <v>30</v>
      </c>
    </row>
    <row r="280" spans="1:20" x14ac:dyDescent="0.25">
      <c r="A280" s="3">
        <v>162803</v>
      </c>
      <c r="B280" s="1">
        <v>10</v>
      </c>
      <c r="H280" s="1">
        <v>10</v>
      </c>
      <c r="O280" s="1">
        <v>10</v>
      </c>
      <c r="S280" s="1">
        <v>0</v>
      </c>
      <c r="T280" s="1">
        <v>30</v>
      </c>
    </row>
    <row r="281" spans="1:20" x14ac:dyDescent="0.25">
      <c r="A281" s="3">
        <v>162807</v>
      </c>
      <c r="E281" s="1">
        <v>0</v>
      </c>
      <c r="H281" s="1">
        <v>10</v>
      </c>
      <c r="N281" s="1">
        <v>0</v>
      </c>
      <c r="S281" s="1">
        <v>10</v>
      </c>
      <c r="T281" s="1">
        <v>20</v>
      </c>
    </row>
    <row r="282" spans="1:20" x14ac:dyDescent="0.25">
      <c r="A282" s="3">
        <v>162811</v>
      </c>
      <c r="F282" s="1">
        <v>10</v>
      </c>
      <c r="I282" s="1">
        <v>10</v>
      </c>
      <c r="L282" s="1">
        <v>0</v>
      </c>
      <c r="S282" s="1">
        <v>0</v>
      </c>
      <c r="T282" s="1">
        <v>20</v>
      </c>
    </row>
    <row r="283" spans="1:20" x14ac:dyDescent="0.25">
      <c r="A283" s="3">
        <v>162817</v>
      </c>
      <c r="B283" s="1">
        <v>10</v>
      </c>
      <c r="J283" s="1">
        <v>10</v>
      </c>
      <c r="P283" s="1">
        <v>0</v>
      </c>
      <c r="R283" s="1">
        <v>10</v>
      </c>
      <c r="T283" s="1">
        <v>30</v>
      </c>
    </row>
    <row r="284" spans="1:20" x14ac:dyDescent="0.25">
      <c r="A284" s="3">
        <v>162822</v>
      </c>
      <c r="E284" s="1">
        <v>10</v>
      </c>
      <c r="J284" s="1">
        <v>10</v>
      </c>
      <c r="P284" s="1">
        <v>0</v>
      </c>
      <c r="S284" s="1">
        <v>10</v>
      </c>
      <c r="T284" s="1">
        <v>30</v>
      </c>
    </row>
    <row r="285" spans="1:20" x14ac:dyDescent="0.25">
      <c r="A285" s="3">
        <v>162823</v>
      </c>
      <c r="B285" s="1">
        <v>10</v>
      </c>
      <c r="I285" s="1">
        <v>10</v>
      </c>
      <c r="M285" s="1">
        <v>10</v>
      </c>
      <c r="S285" s="1">
        <v>10</v>
      </c>
      <c r="T285" s="1">
        <v>40</v>
      </c>
    </row>
    <row r="286" spans="1:20" x14ac:dyDescent="0.25">
      <c r="A286" s="3">
        <v>162824</v>
      </c>
      <c r="C286" s="1">
        <v>10</v>
      </c>
      <c r="H286" s="1">
        <v>10</v>
      </c>
      <c r="P286" s="1">
        <v>10</v>
      </c>
      <c r="R286" s="1">
        <v>10</v>
      </c>
      <c r="T286" s="1">
        <v>40</v>
      </c>
    </row>
    <row r="287" spans="1:20" x14ac:dyDescent="0.25">
      <c r="A287" s="3">
        <v>162826</v>
      </c>
      <c r="C287" s="1">
        <v>0</v>
      </c>
      <c r="K287" s="1">
        <v>10</v>
      </c>
      <c r="L287" s="1">
        <v>10</v>
      </c>
      <c r="R287" s="1">
        <v>0</v>
      </c>
      <c r="T287" s="1">
        <v>20</v>
      </c>
    </row>
    <row r="288" spans="1:20" x14ac:dyDescent="0.25">
      <c r="A288" s="3">
        <v>162836</v>
      </c>
      <c r="B288" s="1">
        <v>0</v>
      </c>
      <c r="H288" s="1">
        <v>10</v>
      </c>
      <c r="O288" s="1">
        <v>0</v>
      </c>
      <c r="S288" s="1">
        <v>10</v>
      </c>
      <c r="T288" s="1">
        <v>20</v>
      </c>
    </row>
    <row r="289" spans="1:20" x14ac:dyDescent="0.25">
      <c r="A289" s="3">
        <v>162845</v>
      </c>
      <c r="B289" s="1">
        <v>10</v>
      </c>
      <c r="H289" s="1">
        <v>10</v>
      </c>
      <c r="M289" s="1">
        <v>0</v>
      </c>
      <c r="R289" s="1">
        <v>10</v>
      </c>
      <c r="T289" s="1">
        <v>30</v>
      </c>
    </row>
    <row r="290" spans="1:20" x14ac:dyDescent="0.25">
      <c r="A290" s="3">
        <v>162846</v>
      </c>
      <c r="B290" s="1">
        <v>10</v>
      </c>
      <c r="J290" s="1">
        <v>10</v>
      </c>
      <c r="P290" s="1">
        <v>10</v>
      </c>
      <c r="Q290" s="1">
        <v>10</v>
      </c>
      <c r="T290" s="1">
        <v>40</v>
      </c>
    </row>
    <row r="291" spans="1:20" x14ac:dyDescent="0.25">
      <c r="A291" s="3">
        <v>162847</v>
      </c>
      <c r="C291" s="1">
        <v>0</v>
      </c>
      <c r="I291" s="1">
        <v>0</v>
      </c>
      <c r="L291" s="1">
        <v>10</v>
      </c>
      <c r="R291" s="1">
        <v>10</v>
      </c>
      <c r="T291" s="1">
        <v>20</v>
      </c>
    </row>
    <row r="292" spans="1:20" x14ac:dyDescent="0.25">
      <c r="A292" s="3">
        <v>162850</v>
      </c>
      <c r="B292" s="1">
        <v>10</v>
      </c>
      <c r="J292" s="1">
        <v>10</v>
      </c>
      <c r="N292" s="1">
        <v>10</v>
      </c>
      <c r="Q292" s="1">
        <v>0</v>
      </c>
      <c r="T292" s="1">
        <v>30</v>
      </c>
    </row>
    <row r="293" spans="1:20" x14ac:dyDescent="0.25">
      <c r="A293" s="3">
        <v>162851</v>
      </c>
      <c r="B293" s="1">
        <v>10</v>
      </c>
      <c r="G293" s="1">
        <v>10</v>
      </c>
      <c r="P293" s="1">
        <v>0</v>
      </c>
      <c r="S293" s="1">
        <v>10</v>
      </c>
      <c r="T293" s="1">
        <v>30</v>
      </c>
    </row>
    <row r="294" spans="1:20" x14ac:dyDescent="0.25">
      <c r="A294" s="3">
        <v>162857</v>
      </c>
      <c r="D294" s="1">
        <v>0</v>
      </c>
      <c r="H294" s="1">
        <v>0</v>
      </c>
      <c r="N294" s="1">
        <v>0</v>
      </c>
      <c r="Q294" s="1">
        <v>10</v>
      </c>
      <c r="T294" s="1">
        <v>10</v>
      </c>
    </row>
    <row r="295" spans="1:20" x14ac:dyDescent="0.25">
      <c r="A295" s="3">
        <v>162861</v>
      </c>
      <c r="C295" s="1">
        <v>0</v>
      </c>
      <c r="K295" s="1">
        <v>10</v>
      </c>
      <c r="L295" s="1">
        <v>10</v>
      </c>
      <c r="Q295" s="1">
        <v>0</v>
      </c>
      <c r="T295" s="1">
        <v>20</v>
      </c>
    </row>
    <row r="296" spans="1:20" x14ac:dyDescent="0.25">
      <c r="A296" s="3">
        <v>162862</v>
      </c>
      <c r="C296" s="1">
        <v>0</v>
      </c>
      <c r="G296" s="1">
        <v>0</v>
      </c>
      <c r="O296" s="1">
        <v>10</v>
      </c>
      <c r="R296" s="1">
        <v>0</v>
      </c>
      <c r="T296" s="1">
        <v>10</v>
      </c>
    </row>
    <row r="297" spans="1:20" x14ac:dyDescent="0.25">
      <c r="A297" s="3">
        <v>162863</v>
      </c>
      <c r="C297" s="1">
        <v>0</v>
      </c>
      <c r="H297" s="1">
        <v>10</v>
      </c>
      <c r="O297" s="1">
        <v>10</v>
      </c>
      <c r="S297" s="1">
        <v>10</v>
      </c>
      <c r="T297" s="1">
        <v>30</v>
      </c>
    </row>
    <row r="298" spans="1:20" x14ac:dyDescent="0.25">
      <c r="A298" s="3">
        <v>162867</v>
      </c>
      <c r="E298" s="1">
        <v>0</v>
      </c>
      <c r="H298" s="1">
        <v>10</v>
      </c>
      <c r="M298" s="1">
        <v>0</v>
      </c>
      <c r="Q298" s="1">
        <v>10</v>
      </c>
      <c r="T298" s="1">
        <v>20</v>
      </c>
    </row>
    <row r="299" spans="1:20" x14ac:dyDescent="0.25">
      <c r="A299" s="3">
        <v>162869</v>
      </c>
      <c r="B299" s="1">
        <v>10</v>
      </c>
      <c r="K299" s="1">
        <v>10</v>
      </c>
      <c r="P299" s="1">
        <v>0</v>
      </c>
      <c r="S299" s="1">
        <v>10</v>
      </c>
      <c r="T299" s="1">
        <v>30</v>
      </c>
    </row>
    <row r="300" spans="1:20" x14ac:dyDescent="0.25">
      <c r="A300" s="3">
        <v>162875</v>
      </c>
      <c r="E300" s="1">
        <v>0</v>
      </c>
      <c r="I300" s="1">
        <v>10</v>
      </c>
      <c r="O300" s="1">
        <v>10</v>
      </c>
      <c r="S300" s="1">
        <v>0</v>
      </c>
      <c r="T300" s="1">
        <v>20</v>
      </c>
    </row>
    <row r="301" spans="1:20" x14ac:dyDescent="0.25">
      <c r="A301" s="3">
        <v>162886</v>
      </c>
      <c r="C301" s="1">
        <v>0</v>
      </c>
      <c r="K301" s="1">
        <v>10</v>
      </c>
      <c r="O301" s="1">
        <v>10</v>
      </c>
      <c r="S301" s="1">
        <v>0</v>
      </c>
      <c r="T301" s="1">
        <v>20</v>
      </c>
    </row>
    <row r="302" spans="1:20" x14ac:dyDescent="0.25">
      <c r="A302" s="3">
        <v>162889</v>
      </c>
      <c r="B302" s="1">
        <v>10</v>
      </c>
      <c r="J302" s="1">
        <v>10</v>
      </c>
      <c r="L302" s="1">
        <v>10</v>
      </c>
      <c r="R302" s="1">
        <v>10</v>
      </c>
      <c r="T302" s="1">
        <v>40</v>
      </c>
    </row>
    <row r="303" spans="1:20" x14ac:dyDescent="0.25">
      <c r="A303" s="3">
        <v>162891</v>
      </c>
      <c r="C303" s="1">
        <v>10</v>
      </c>
      <c r="I303" s="1">
        <v>10</v>
      </c>
      <c r="L303" s="1">
        <v>10</v>
      </c>
      <c r="S303" s="1">
        <v>10</v>
      </c>
      <c r="T303" s="1">
        <v>40</v>
      </c>
    </row>
    <row r="304" spans="1:20" x14ac:dyDescent="0.25">
      <c r="A304" s="3">
        <v>162901</v>
      </c>
      <c r="B304" s="1">
        <v>10</v>
      </c>
      <c r="J304" s="1">
        <v>10</v>
      </c>
      <c r="N304" s="1">
        <v>0</v>
      </c>
      <c r="S304" s="1">
        <v>10</v>
      </c>
      <c r="T304" s="1">
        <v>30</v>
      </c>
    </row>
    <row r="305" spans="1:20" x14ac:dyDescent="0.25">
      <c r="A305" s="3">
        <v>162902</v>
      </c>
      <c r="F305" s="1">
        <v>0</v>
      </c>
      <c r="H305" s="1">
        <v>10</v>
      </c>
      <c r="P305" s="1">
        <v>10</v>
      </c>
      <c r="R305" s="1">
        <v>10</v>
      </c>
      <c r="T305" s="1">
        <v>30</v>
      </c>
    </row>
    <row r="306" spans="1:20" x14ac:dyDescent="0.25">
      <c r="A306" s="3">
        <v>162903</v>
      </c>
      <c r="F306" s="1">
        <v>10</v>
      </c>
      <c r="K306" s="1">
        <v>10</v>
      </c>
      <c r="M306" s="1">
        <v>10</v>
      </c>
      <c r="Q306" s="1">
        <v>10</v>
      </c>
      <c r="T306" s="1">
        <v>40</v>
      </c>
    </row>
    <row r="307" spans="1:20" x14ac:dyDescent="0.25">
      <c r="A307" s="3">
        <v>162909</v>
      </c>
      <c r="D307" s="1">
        <v>0</v>
      </c>
      <c r="J307" s="1">
        <v>10</v>
      </c>
      <c r="O307" s="1">
        <v>0</v>
      </c>
      <c r="Q307" s="1">
        <v>10</v>
      </c>
      <c r="T307" s="1">
        <v>20</v>
      </c>
    </row>
    <row r="308" spans="1:20" x14ac:dyDescent="0.25">
      <c r="A308" s="3">
        <v>162917</v>
      </c>
      <c r="D308" s="1">
        <v>0</v>
      </c>
      <c r="H308" s="1">
        <v>10</v>
      </c>
      <c r="P308" s="1">
        <v>10</v>
      </c>
      <c r="S308" s="1">
        <v>0</v>
      </c>
      <c r="T308" s="1">
        <v>20</v>
      </c>
    </row>
    <row r="309" spans="1:20" x14ac:dyDescent="0.25">
      <c r="A309" s="3">
        <v>162918</v>
      </c>
      <c r="D309" s="1">
        <v>10</v>
      </c>
      <c r="G309" s="1">
        <v>10</v>
      </c>
      <c r="M309" s="1">
        <v>0</v>
      </c>
      <c r="R309" s="1">
        <v>0</v>
      </c>
      <c r="T309" s="1">
        <v>20</v>
      </c>
    </row>
    <row r="310" spans="1:20" x14ac:dyDescent="0.25">
      <c r="A310" s="3">
        <v>162921</v>
      </c>
      <c r="E310" s="1">
        <v>10</v>
      </c>
      <c r="G310" s="1">
        <v>10</v>
      </c>
      <c r="P310" s="1">
        <v>10</v>
      </c>
      <c r="R310" s="1">
        <v>10</v>
      </c>
      <c r="T310" s="1">
        <v>40</v>
      </c>
    </row>
    <row r="311" spans="1:20" x14ac:dyDescent="0.25">
      <c r="A311" s="3">
        <v>162922</v>
      </c>
      <c r="D311" s="1">
        <v>10</v>
      </c>
      <c r="H311" s="1">
        <v>10</v>
      </c>
      <c r="O311" s="1">
        <v>0</v>
      </c>
      <c r="S311" s="1">
        <v>10</v>
      </c>
      <c r="T311" s="1">
        <v>30</v>
      </c>
    </row>
    <row r="312" spans="1:20" x14ac:dyDescent="0.25">
      <c r="A312" s="3">
        <v>162924</v>
      </c>
      <c r="D312" s="1">
        <v>0</v>
      </c>
      <c r="J312" s="1">
        <v>10</v>
      </c>
      <c r="N312" s="1">
        <v>10</v>
      </c>
      <c r="Q312" s="1">
        <v>0</v>
      </c>
      <c r="T312" s="1">
        <v>20</v>
      </c>
    </row>
    <row r="313" spans="1:20" x14ac:dyDescent="0.25">
      <c r="A313" s="3">
        <v>162925</v>
      </c>
      <c r="D313" s="1">
        <v>0</v>
      </c>
      <c r="H313" s="1">
        <v>10</v>
      </c>
      <c r="M313" s="1">
        <v>0</v>
      </c>
      <c r="S313" s="1">
        <v>10</v>
      </c>
      <c r="T313" s="1">
        <v>20</v>
      </c>
    </row>
    <row r="314" spans="1:20" x14ac:dyDescent="0.25">
      <c r="A314" s="3">
        <v>162928</v>
      </c>
      <c r="E314" s="1">
        <v>0</v>
      </c>
      <c r="I314" s="1">
        <v>10</v>
      </c>
      <c r="P314" s="1">
        <v>0</v>
      </c>
      <c r="S314" s="1">
        <v>10</v>
      </c>
      <c r="T314" s="1">
        <v>20</v>
      </c>
    </row>
    <row r="315" spans="1:20" x14ac:dyDescent="0.25">
      <c r="A315" s="3">
        <v>162932</v>
      </c>
      <c r="B315" s="1">
        <v>10</v>
      </c>
      <c r="G315" s="1">
        <v>10</v>
      </c>
      <c r="P315" s="1">
        <v>0</v>
      </c>
      <c r="R315" s="1">
        <v>10</v>
      </c>
      <c r="T315" s="1">
        <v>30</v>
      </c>
    </row>
    <row r="316" spans="1:20" x14ac:dyDescent="0.25">
      <c r="A316" s="3">
        <v>162933</v>
      </c>
      <c r="B316" s="1">
        <v>10</v>
      </c>
      <c r="G316" s="1">
        <v>10</v>
      </c>
      <c r="L316" s="1">
        <v>10</v>
      </c>
      <c r="S316" s="1">
        <v>0</v>
      </c>
      <c r="T316" s="1">
        <v>30</v>
      </c>
    </row>
    <row r="317" spans="1:20" x14ac:dyDescent="0.25">
      <c r="A317" s="3">
        <v>162934</v>
      </c>
      <c r="D317" s="1">
        <v>0</v>
      </c>
      <c r="J317" s="1">
        <v>10</v>
      </c>
      <c r="M317" s="1">
        <v>10</v>
      </c>
      <c r="R317" s="1">
        <v>10</v>
      </c>
      <c r="T317" s="1">
        <v>30</v>
      </c>
    </row>
    <row r="318" spans="1:20" x14ac:dyDescent="0.25">
      <c r="A318" s="3">
        <v>162939</v>
      </c>
      <c r="D318" s="1">
        <v>10</v>
      </c>
      <c r="G318" s="1">
        <v>10</v>
      </c>
      <c r="P318" s="1">
        <v>10</v>
      </c>
      <c r="S318" s="1">
        <v>10</v>
      </c>
      <c r="T318" s="1">
        <v>40</v>
      </c>
    </row>
    <row r="319" spans="1:20" x14ac:dyDescent="0.25">
      <c r="A319" s="3">
        <v>162950</v>
      </c>
      <c r="C319" s="1">
        <v>0</v>
      </c>
      <c r="H319" s="1">
        <v>0</v>
      </c>
      <c r="M319" s="1">
        <v>0</v>
      </c>
      <c r="R319" s="1">
        <v>0</v>
      </c>
      <c r="T319" s="1">
        <v>0</v>
      </c>
    </row>
    <row r="320" spans="1:20" x14ac:dyDescent="0.25">
      <c r="A320" s="3">
        <v>162951</v>
      </c>
      <c r="E320" s="1">
        <v>0</v>
      </c>
      <c r="J320" s="1">
        <v>10</v>
      </c>
      <c r="P320" s="1">
        <v>0</v>
      </c>
      <c r="S320" s="1">
        <v>10</v>
      </c>
      <c r="T320" s="1">
        <v>20</v>
      </c>
    </row>
    <row r="321" spans="1:20" x14ac:dyDescent="0.25">
      <c r="A321" s="3">
        <v>162952</v>
      </c>
      <c r="E321" s="1">
        <v>0</v>
      </c>
      <c r="I321" s="1">
        <v>0</v>
      </c>
      <c r="M321" s="1">
        <v>0</v>
      </c>
      <c r="S321" s="1">
        <v>10</v>
      </c>
      <c r="T321" s="1">
        <v>10</v>
      </c>
    </row>
    <row r="322" spans="1:20" x14ac:dyDescent="0.25">
      <c r="A322" s="3">
        <v>162955</v>
      </c>
      <c r="C322" s="1">
        <v>0</v>
      </c>
      <c r="K322" s="1">
        <v>0</v>
      </c>
      <c r="P322" s="1">
        <v>10</v>
      </c>
      <c r="S322" s="1">
        <v>0</v>
      </c>
      <c r="T322" s="1">
        <v>10</v>
      </c>
    </row>
    <row r="323" spans="1:20" x14ac:dyDescent="0.25">
      <c r="A323" s="3">
        <v>162960</v>
      </c>
      <c r="C323" s="1">
        <v>0</v>
      </c>
      <c r="I323" s="1">
        <v>10</v>
      </c>
      <c r="O323" s="1">
        <v>10</v>
      </c>
      <c r="S323" s="1">
        <v>0</v>
      </c>
      <c r="T323" s="1">
        <v>20</v>
      </c>
    </row>
    <row r="324" spans="1:20" x14ac:dyDescent="0.25">
      <c r="A324" s="3">
        <v>162961</v>
      </c>
      <c r="B324" s="1">
        <v>10</v>
      </c>
      <c r="K324" s="1">
        <v>0</v>
      </c>
      <c r="M324" s="1">
        <v>0</v>
      </c>
      <c r="S324" s="1">
        <v>0</v>
      </c>
      <c r="T324" s="1">
        <v>10</v>
      </c>
    </row>
    <row r="325" spans="1:20" x14ac:dyDescent="0.25">
      <c r="A325" s="3">
        <v>162963</v>
      </c>
      <c r="B325" s="1">
        <v>10</v>
      </c>
      <c r="K325" s="1">
        <v>10</v>
      </c>
      <c r="O325" s="1">
        <v>0</v>
      </c>
      <c r="S325" s="1">
        <v>0</v>
      </c>
      <c r="T325" s="1">
        <v>20</v>
      </c>
    </row>
    <row r="326" spans="1:20" x14ac:dyDescent="0.25">
      <c r="A326" s="3">
        <v>162966</v>
      </c>
      <c r="E326" s="1">
        <v>0</v>
      </c>
      <c r="I326" s="1">
        <v>10</v>
      </c>
      <c r="N326" s="1">
        <v>0</v>
      </c>
      <c r="S326" s="1">
        <v>10</v>
      </c>
      <c r="T326" s="1">
        <v>20</v>
      </c>
    </row>
    <row r="327" spans="1:20" x14ac:dyDescent="0.25">
      <c r="A327" s="3">
        <v>162969</v>
      </c>
      <c r="D327" s="1">
        <v>0</v>
      </c>
      <c r="J327" s="1">
        <v>10</v>
      </c>
      <c r="O327" s="1">
        <v>0</v>
      </c>
      <c r="R327" s="1">
        <v>10</v>
      </c>
      <c r="T327" s="1">
        <v>20</v>
      </c>
    </row>
    <row r="328" spans="1:20" x14ac:dyDescent="0.25">
      <c r="A328" s="3">
        <v>162972</v>
      </c>
      <c r="F328" s="1">
        <v>10</v>
      </c>
      <c r="K328" s="1">
        <v>10</v>
      </c>
      <c r="N328" s="1">
        <v>10</v>
      </c>
      <c r="S328" s="1">
        <v>10</v>
      </c>
      <c r="T328" s="1">
        <v>40</v>
      </c>
    </row>
    <row r="329" spans="1:20" x14ac:dyDescent="0.25">
      <c r="A329" s="3">
        <v>162975</v>
      </c>
      <c r="C329" s="1">
        <v>10</v>
      </c>
      <c r="I329" s="1">
        <v>10</v>
      </c>
      <c r="O329" s="1">
        <v>10</v>
      </c>
      <c r="S329" s="1">
        <v>10</v>
      </c>
      <c r="T329" s="1">
        <v>40</v>
      </c>
    </row>
    <row r="330" spans="1:20" x14ac:dyDescent="0.25">
      <c r="A330" s="3">
        <v>162978</v>
      </c>
      <c r="C330" s="1">
        <v>10</v>
      </c>
      <c r="I330" s="1">
        <v>10</v>
      </c>
      <c r="P330" s="1">
        <v>10</v>
      </c>
      <c r="S330" s="1">
        <v>0</v>
      </c>
      <c r="T330" s="1">
        <v>30</v>
      </c>
    </row>
    <row r="331" spans="1:20" x14ac:dyDescent="0.25">
      <c r="A331" s="3">
        <v>162981</v>
      </c>
      <c r="E331" s="1">
        <v>10</v>
      </c>
      <c r="G331" s="1">
        <v>10</v>
      </c>
      <c r="N331" s="1">
        <v>10</v>
      </c>
      <c r="S331" s="1">
        <v>0</v>
      </c>
      <c r="T331" s="1">
        <v>30</v>
      </c>
    </row>
    <row r="332" spans="1:20" x14ac:dyDescent="0.25">
      <c r="A332" s="3">
        <v>162993</v>
      </c>
      <c r="B332" s="1">
        <v>10</v>
      </c>
      <c r="I332" s="1">
        <v>10</v>
      </c>
      <c r="O332" s="1">
        <v>10</v>
      </c>
      <c r="R332" s="1">
        <v>10</v>
      </c>
      <c r="T332" s="1">
        <v>40</v>
      </c>
    </row>
    <row r="333" spans="1:20" x14ac:dyDescent="0.25">
      <c r="A333" s="3">
        <v>162995</v>
      </c>
      <c r="C333" s="1">
        <v>10</v>
      </c>
      <c r="I333" s="1">
        <v>0</v>
      </c>
      <c r="P333" s="1">
        <v>10</v>
      </c>
      <c r="R333" s="1">
        <v>10</v>
      </c>
      <c r="T333" s="1">
        <v>30</v>
      </c>
    </row>
    <row r="334" spans="1:20" x14ac:dyDescent="0.25">
      <c r="A334" s="3">
        <v>162998</v>
      </c>
      <c r="D334" s="1">
        <v>0</v>
      </c>
      <c r="I334" s="1">
        <v>10</v>
      </c>
      <c r="N334" s="1">
        <v>0</v>
      </c>
      <c r="R334" s="1">
        <v>0</v>
      </c>
      <c r="T334" s="1">
        <v>10</v>
      </c>
    </row>
    <row r="335" spans="1:20" x14ac:dyDescent="0.25">
      <c r="A335" s="3">
        <v>163003</v>
      </c>
      <c r="E335" s="1">
        <v>10</v>
      </c>
      <c r="J335" s="1">
        <v>10</v>
      </c>
      <c r="O335" s="1">
        <v>0</v>
      </c>
      <c r="S335" s="1">
        <v>10</v>
      </c>
      <c r="T335" s="1">
        <v>30</v>
      </c>
    </row>
    <row r="336" spans="1:20" x14ac:dyDescent="0.25">
      <c r="A336" s="3">
        <v>163008</v>
      </c>
      <c r="D336" s="1">
        <v>0</v>
      </c>
      <c r="I336" s="1">
        <v>10</v>
      </c>
      <c r="L336" s="1">
        <v>10</v>
      </c>
      <c r="S336" s="1">
        <v>0</v>
      </c>
      <c r="T336" s="1">
        <v>20</v>
      </c>
    </row>
    <row r="337" spans="1:20" x14ac:dyDescent="0.25">
      <c r="A337" s="3">
        <v>163009</v>
      </c>
      <c r="E337" s="1">
        <v>10</v>
      </c>
      <c r="G337" s="1">
        <v>10</v>
      </c>
      <c r="P337" s="1">
        <v>0</v>
      </c>
      <c r="S337" s="1">
        <v>10</v>
      </c>
      <c r="T337" s="1">
        <v>30</v>
      </c>
    </row>
    <row r="338" spans="1:20" x14ac:dyDescent="0.25">
      <c r="A338" s="3">
        <v>163016</v>
      </c>
      <c r="B338" s="1">
        <v>10</v>
      </c>
      <c r="J338" s="1">
        <v>10</v>
      </c>
      <c r="P338" s="1">
        <v>10</v>
      </c>
      <c r="S338" s="1">
        <v>10</v>
      </c>
      <c r="T338" s="1">
        <v>40</v>
      </c>
    </row>
    <row r="339" spans="1:20" x14ac:dyDescent="0.25">
      <c r="A339" s="3">
        <v>163018</v>
      </c>
      <c r="D339" s="1">
        <v>0</v>
      </c>
      <c r="K339" s="1">
        <v>10</v>
      </c>
      <c r="M339" s="1">
        <v>0</v>
      </c>
      <c r="S339" s="1">
        <v>0</v>
      </c>
      <c r="T339" s="1">
        <v>10</v>
      </c>
    </row>
    <row r="340" spans="1:20" x14ac:dyDescent="0.25">
      <c r="A340" s="3">
        <v>163020</v>
      </c>
      <c r="F340" s="1">
        <v>0</v>
      </c>
      <c r="G340" s="1">
        <v>10</v>
      </c>
      <c r="O340" s="1">
        <v>0</v>
      </c>
      <c r="Q340" s="1">
        <v>10</v>
      </c>
      <c r="T340" s="1">
        <v>20</v>
      </c>
    </row>
    <row r="341" spans="1:20" x14ac:dyDescent="0.25">
      <c r="A341" s="3">
        <v>163022</v>
      </c>
      <c r="D341" s="1">
        <v>10</v>
      </c>
      <c r="H341" s="1">
        <v>10</v>
      </c>
      <c r="M341" s="1">
        <v>0</v>
      </c>
      <c r="Q341" s="1">
        <v>0</v>
      </c>
      <c r="T341" s="1">
        <v>20</v>
      </c>
    </row>
    <row r="342" spans="1:20" x14ac:dyDescent="0.25">
      <c r="A342" s="3">
        <v>163023</v>
      </c>
      <c r="D342" s="1">
        <v>10</v>
      </c>
      <c r="K342" s="1">
        <v>10</v>
      </c>
      <c r="M342" s="1">
        <v>10</v>
      </c>
      <c r="S342" s="1">
        <v>10</v>
      </c>
      <c r="T342" s="1">
        <v>40</v>
      </c>
    </row>
    <row r="343" spans="1:20" x14ac:dyDescent="0.25">
      <c r="A343" s="3">
        <v>163024</v>
      </c>
      <c r="E343" s="1">
        <v>0</v>
      </c>
      <c r="G343" s="1">
        <v>0</v>
      </c>
      <c r="M343" s="1">
        <v>0</v>
      </c>
      <c r="Q343" s="1">
        <v>10</v>
      </c>
      <c r="T343" s="1">
        <v>10</v>
      </c>
    </row>
    <row r="344" spans="1:20" x14ac:dyDescent="0.25">
      <c r="A344" s="3">
        <v>163026</v>
      </c>
      <c r="E344" s="1">
        <v>10</v>
      </c>
      <c r="H344" s="1">
        <v>10</v>
      </c>
      <c r="P344" s="1">
        <v>0</v>
      </c>
      <c r="S344" s="1">
        <v>0</v>
      </c>
      <c r="T344" s="1">
        <v>20</v>
      </c>
    </row>
    <row r="345" spans="1:20" x14ac:dyDescent="0.25">
      <c r="A345" s="3">
        <v>163030</v>
      </c>
      <c r="B345" s="1">
        <v>10</v>
      </c>
      <c r="J345" s="1">
        <v>10</v>
      </c>
      <c r="P345" s="1">
        <v>10</v>
      </c>
      <c r="S345" s="1">
        <v>0</v>
      </c>
      <c r="T345" s="1">
        <v>30</v>
      </c>
    </row>
    <row r="346" spans="1:20" x14ac:dyDescent="0.25">
      <c r="A346" s="3">
        <v>163031</v>
      </c>
      <c r="E346" s="1">
        <v>0</v>
      </c>
      <c r="J346" s="1">
        <v>0</v>
      </c>
      <c r="P346" s="1">
        <v>10</v>
      </c>
      <c r="S346" s="1">
        <v>10</v>
      </c>
      <c r="T346" s="1">
        <v>20</v>
      </c>
    </row>
    <row r="347" spans="1:20" x14ac:dyDescent="0.25">
      <c r="A347" s="3">
        <v>163037</v>
      </c>
      <c r="D347" s="1">
        <v>0</v>
      </c>
      <c r="K347" s="1">
        <v>10</v>
      </c>
      <c r="O347" s="1">
        <v>10</v>
      </c>
      <c r="S347" s="1">
        <v>0</v>
      </c>
      <c r="T347" s="1">
        <v>20</v>
      </c>
    </row>
    <row r="348" spans="1:20" x14ac:dyDescent="0.25">
      <c r="A348" s="3">
        <v>163040</v>
      </c>
      <c r="B348" s="1">
        <v>10</v>
      </c>
      <c r="K348" s="1">
        <v>10</v>
      </c>
      <c r="O348" s="1">
        <v>10</v>
      </c>
      <c r="S348" s="1">
        <v>0</v>
      </c>
      <c r="T348" s="1">
        <v>30</v>
      </c>
    </row>
    <row r="349" spans="1:20" x14ac:dyDescent="0.25">
      <c r="A349" s="3">
        <v>163041</v>
      </c>
      <c r="D349" s="1">
        <v>10</v>
      </c>
      <c r="H349" s="1">
        <v>10</v>
      </c>
      <c r="N349" s="1">
        <v>10</v>
      </c>
      <c r="Q349" s="1">
        <v>10</v>
      </c>
      <c r="T349" s="1">
        <v>40</v>
      </c>
    </row>
    <row r="350" spans="1:20" x14ac:dyDescent="0.25">
      <c r="A350" s="3">
        <v>163042</v>
      </c>
      <c r="F350" s="1">
        <v>10</v>
      </c>
      <c r="H350" s="1">
        <v>0</v>
      </c>
      <c r="L350" s="1">
        <v>0</v>
      </c>
      <c r="S350" s="1">
        <v>10</v>
      </c>
      <c r="T350" s="1">
        <v>20</v>
      </c>
    </row>
    <row r="351" spans="1:20" x14ac:dyDescent="0.25">
      <c r="A351" s="3">
        <v>163044</v>
      </c>
      <c r="F351" s="1">
        <v>0</v>
      </c>
      <c r="G351" s="1">
        <v>10</v>
      </c>
      <c r="M351" s="1">
        <v>0</v>
      </c>
      <c r="S351" s="1">
        <v>0</v>
      </c>
      <c r="T351" s="1">
        <v>10</v>
      </c>
    </row>
    <row r="352" spans="1:20" x14ac:dyDescent="0.25">
      <c r="A352" s="3">
        <v>163049</v>
      </c>
      <c r="B352" s="1">
        <v>10</v>
      </c>
      <c r="K352" s="1">
        <v>0</v>
      </c>
      <c r="P352" s="1">
        <v>0</v>
      </c>
      <c r="S352" s="1">
        <v>10</v>
      </c>
      <c r="T352" s="1">
        <v>20</v>
      </c>
    </row>
    <row r="353" spans="1:20" x14ac:dyDescent="0.25">
      <c r="A353" s="3">
        <v>163052</v>
      </c>
      <c r="B353" s="1">
        <v>0</v>
      </c>
      <c r="J353" s="1">
        <v>0</v>
      </c>
      <c r="P353" s="1">
        <v>10</v>
      </c>
      <c r="S353" s="1">
        <v>10</v>
      </c>
      <c r="T353" s="1">
        <v>20</v>
      </c>
    </row>
    <row r="354" spans="1:20" x14ac:dyDescent="0.25">
      <c r="A354" s="3">
        <v>163053</v>
      </c>
      <c r="F354" s="1">
        <v>0</v>
      </c>
      <c r="G354" s="1">
        <v>10</v>
      </c>
      <c r="P354" s="1">
        <v>10</v>
      </c>
      <c r="S354" s="1">
        <v>10</v>
      </c>
      <c r="T354" s="1">
        <v>30</v>
      </c>
    </row>
    <row r="355" spans="1:20" x14ac:dyDescent="0.25">
      <c r="A355" s="3">
        <v>163054</v>
      </c>
      <c r="B355" s="1">
        <v>10</v>
      </c>
      <c r="J355" s="1">
        <v>10</v>
      </c>
      <c r="M355" s="1">
        <v>10</v>
      </c>
      <c r="S355" s="1">
        <v>10</v>
      </c>
      <c r="T355" s="1">
        <v>40</v>
      </c>
    </row>
    <row r="356" spans="1:20" x14ac:dyDescent="0.25">
      <c r="A356" s="3">
        <v>163061</v>
      </c>
      <c r="F356" s="1">
        <v>0</v>
      </c>
      <c r="G356" s="1">
        <v>10</v>
      </c>
      <c r="M356" s="1">
        <v>10</v>
      </c>
      <c r="Q356" s="1">
        <v>10</v>
      </c>
      <c r="T356" s="1">
        <v>30</v>
      </c>
    </row>
    <row r="357" spans="1:20" x14ac:dyDescent="0.25">
      <c r="A357" s="3">
        <v>163063</v>
      </c>
      <c r="D357" s="1">
        <v>0</v>
      </c>
      <c r="I357" s="1">
        <v>10</v>
      </c>
      <c r="P357" s="1">
        <v>0</v>
      </c>
      <c r="S357" s="1">
        <v>0</v>
      </c>
      <c r="T357" s="1">
        <v>10</v>
      </c>
    </row>
    <row r="358" spans="1:20" x14ac:dyDescent="0.25">
      <c r="A358" s="3">
        <v>163068</v>
      </c>
      <c r="F358" s="1">
        <v>0</v>
      </c>
      <c r="I358" s="1">
        <v>10</v>
      </c>
      <c r="M358" s="1">
        <v>0</v>
      </c>
      <c r="R358" s="1">
        <v>10</v>
      </c>
      <c r="T358" s="1">
        <v>20</v>
      </c>
    </row>
    <row r="359" spans="1:20" x14ac:dyDescent="0.25">
      <c r="A359" s="3">
        <v>163069</v>
      </c>
      <c r="B359" s="1">
        <v>10</v>
      </c>
      <c r="H359" s="1">
        <v>10</v>
      </c>
      <c r="O359" s="1">
        <v>10</v>
      </c>
      <c r="S359" s="1">
        <v>10</v>
      </c>
      <c r="T359" s="1">
        <v>40</v>
      </c>
    </row>
    <row r="360" spans="1:20" x14ac:dyDescent="0.25">
      <c r="A360" s="3">
        <v>163074</v>
      </c>
      <c r="B360" s="1">
        <v>10</v>
      </c>
      <c r="J360" s="1">
        <v>10</v>
      </c>
      <c r="L360" s="1">
        <v>10</v>
      </c>
      <c r="S360" s="1">
        <v>0</v>
      </c>
      <c r="T360" s="1">
        <v>30</v>
      </c>
    </row>
    <row r="361" spans="1:20" x14ac:dyDescent="0.25">
      <c r="A361" s="3">
        <v>163081</v>
      </c>
      <c r="F361" s="1">
        <v>0</v>
      </c>
      <c r="I361" s="1">
        <v>0</v>
      </c>
      <c r="L361" s="1">
        <v>10</v>
      </c>
      <c r="S361" s="1">
        <v>0</v>
      </c>
      <c r="T361" s="1">
        <v>10</v>
      </c>
    </row>
    <row r="362" spans="1:20" x14ac:dyDescent="0.25">
      <c r="A362" s="3">
        <v>163094</v>
      </c>
      <c r="E362" s="1">
        <v>10</v>
      </c>
      <c r="G362" s="1">
        <v>10</v>
      </c>
      <c r="P362" s="1">
        <v>0</v>
      </c>
      <c r="R362" s="1">
        <v>0</v>
      </c>
      <c r="T362" s="1">
        <v>20</v>
      </c>
    </row>
    <row r="363" spans="1:20" x14ac:dyDescent="0.25">
      <c r="A363" s="3">
        <v>163096</v>
      </c>
      <c r="D363" s="1">
        <v>0</v>
      </c>
      <c r="H363" s="1">
        <v>10</v>
      </c>
      <c r="O363" s="1">
        <v>0</v>
      </c>
      <c r="R363" s="1">
        <v>10</v>
      </c>
      <c r="T363" s="1">
        <v>20</v>
      </c>
    </row>
    <row r="364" spans="1:20" x14ac:dyDescent="0.25">
      <c r="A364" s="3">
        <v>163134</v>
      </c>
      <c r="D364" s="1">
        <v>0</v>
      </c>
      <c r="H364" s="1">
        <v>10</v>
      </c>
      <c r="O364" s="1">
        <v>10</v>
      </c>
      <c r="S364" s="1">
        <v>0</v>
      </c>
      <c r="T364" s="1">
        <v>20</v>
      </c>
    </row>
    <row r="365" spans="1:20" x14ac:dyDescent="0.25">
      <c r="A365" s="3">
        <v>163140</v>
      </c>
      <c r="C365" s="1">
        <v>10</v>
      </c>
      <c r="K365" s="1">
        <v>10</v>
      </c>
      <c r="P365" s="1">
        <v>10</v>
      </c>
      <c r="S365" s="1">
        <v>0</v>
      </c>
      <c r="T365" s="1">
        <v>30</v>
      </c>
    </row>
    <row r="366" spans="1:20" x14ac:dyDescent="0.25">
      <c r="A366" s="3">
        <v>163152</v>
      </c>
      <c r="D366" s="1">
        <v>0</v>
      </c>
      <c r="H366" s="1">
        <v>0</v>
      </c>
      <c r="N366" s="1">
        <v>0</v>
      </c>
      <c r="Q366" s="1">
        <v>0</v>
      </c>
      <c r="T366" s="1">
        <v>0</v>
      </c>
    </row>
    <row r="367" spans="1:20" x14ac:dyDescent="0.25">
      <c r="A367" s="3">
        <v>163155</v>
      </c>
      <c r="D367" s="1">
        <v>0</v>
      </c>
      <c r="H367" s="1">
        <v>10</v>
      </c>
      <c r="M367" s="1">
        <v>10</v>
      </c>
      <c r="S367" s="1">
        <v>10</v>
      </c>
      <c r="T367" s="1">
        <v>30</v>
      </c>
    </row>
    <row r="368" spans="1:20" x14ac:dyDescent="0.25">
      <c r="A368" s="3">
        <v>163156</v>
      </c>
      <c r="F368" s="1">
        <v>0</v>
      </c>
      <c r="G368" s="1">
        <v>10</v>
      </c>
      <c r="M368" s="1">
        <v>0</v>
      </c>
      <c r="S368" s="1">
        <v>0</v>
      </c>
      <c r="T368" s="1">
        <v>10</v>
      </c>
    </row>
    <row r="369" spans="1:20" x14ac:dyDescent="0.25">
      <c r="A369" s="3">
        <v>163158</v>
      </c>
      <c r="C369" s="1">
        <v>10</v>
      </c>
      <c r="I369" s="1">
        <v>10</v>
      </c>
      <c r="P369" s="1">
        <v>0</v>
      </c>
      <c r="S369" s="1">
        <v>10</v>
      </c>
      <c r="T369" s="1">
        <v>30</v>
      </c>
    </row>
    <row r="370" spans="1:20" x14ac:dyDescent="0.25">
      <c r="A370" s="3">
        <v>163159</v>
      </c>
      <c r="B370" s="1">
        <v>10</v>
      </c>
      <c r="K370" s="1">
        <v>10</v>
      </c>
      <c r="P370" s="1">
        <v>10</v>
      </c>
      <c r="Q370" s="1">
        <v>10</v>
      </c>
      <c r="T370" s="1">
        <v>40</v>
      </c>
    </row>
    <row r="371" spans="1:20" x14ac:dyDescent="0.25">
      <c r="A371" s="3">
        <v>163162</v>
      </c>
      <c r="C371" s="1">
        <v>0</v>
      </c>
      <c r="G371" s="1">
        <v>10</v>
      </c>
      <c r="N371" s="1">
        <v>10</v>
      </c>
      <c r="R371" s="1">
        <v>10</v>
      </c>
      <c r="T371" s="1">
        <v>30</v>
      </c>
    </row>
    <row r="372" spans="1:20" x14ac:dyDescent="0.25">
      <c r="A372" s="3">
        <v>163164</v>
      </c>
      <c r="B372" s="1">
        <v>10</v>
      </c>
      <c r="I372" s="1">
        <v>10</v>
      </c>
      <c r="M372" s="1">
        <v>10</v>
      </c>
      <c r="S372" s="1">
        <v>10</v>
      </c>
      <c r="T372" s="1">
        <v>40</v>
      </c>
    </row>
    <row r="373" spans="1:20" x14ac:dyDescent="0.25">
      <c r="A373" s="3">
        <v>163167</v>
      </c>
      <c r="E373" s="1">
        <v>10</v>
      </c>
      <c r="H373" s="1">
        <v>10</v>
      </c>
      <c r="M373" s="1">
        <v>10</v>
      </c>
      <c r="S373" s="1">
        <v>0</v>
      </c>
      <c r="T373" s="1">
        <v>30</v>
      </c>
    </row>
    <row r="374" spans="1:20" x14ac:dyDescent="0.25">
      <c r="A374" s="3">
        <v>163169</v>
      </c>
      <c r="E374" s="1">
        <v>10</v>
      </c>
      <c r="I374" s="1">
        <v>10</v>
      </c>
      <c r="P374" s="1">
        <v>0</v>
      </c>
      <c r="R374" s="1">
        <v>10</v>
      </c>
      <c r="T374" s="1">
        <v>30</v>
      </c>
    </row>
    <row r="375" spans="1:20" x14ac:dyDescent="0.25">
      <c r="A375" s="3">
        <v>163170</v>
      </c>
      <c r="F375" s="1">
        <v>0</v>
      </c>
      <c r="J375" s="1">
        <v>10</v>
      </c>
      <c r="M375" s="1">
        <v>0</v>
      </c>
      <c r="S375" s="1">
        <v>10</v>
      </c>
      <c r="T375" s="1">
        <v>20</v>
      </c>
    </row>
    <row r="376" spans="1:20" x14ac:dyDescent="0.25">
      <c r="A376" s="3">
        <v>163172</v>
      </c>
      <c r="C376" s="1">
        <v>0</v>
      </c>
      <c r="J376" s="1">
        <v>10</v>
      </c>
      <c r="M376" s="1">
        <v>0</v>
      </c>
      <c r="S376" s="1">
        <v>0</v>
      </c>
      <c r="T376" s="1">
        <v>10</v>
      </c>
    </row>
    <row r="377" spans="1:20" x14ac:dyDescent="0.25">
      <c r="A377" s="3">
        <v>163173</v>
      </c>
      <c r="D377" s="1">
        <v>0</v>
      </c>
      <c r="I377" s="1">
        <v>0</v>
      </c>
      <c r="N377" s="1">
        <v>10</v>
      </c>
      <c r="S377" s="1">
        <v>10</v>
      </c>
      <c r="T377" s="1">
        <v>20</v>
      </c>
    </row>
    <row r="378" spans="1:20" x14ac:dyDescent="0.25">
      <c r="A378" s="3">
        <v>163174</v>
      </c>
      <c r="E378" s="1">
        <v>10</v>
      </c>
      <c r="J378" s="1">
        <v>10</v>
      </c>
      <c r="N378" s="1">
        <v>0</v>
      </c>
      <c r="S378" s="1">
        <v>0</v>
      </c>
      <c r="T378" s="1">
        <v>20</v>
      </c>
    </row>
    <row r="379" spans="1:20" x14ac:dyDescent="0.25">
      <c r="A379" s="3">
        <v>163177</v>
      </c>
      <c r="E379" s="1">
        <v>0</v>
      </c>
      <c r="H379" s="1">
        <v>10</v>
      </c>
      <c r="P379" s="1">
        <v>0</v>
      </c>
      <c r="Q379" s="1">
        <v>10</v>
      </c>
      <c r="T379" s="1">
        <v>20</v>
      </c>
    </row>
    <row r="380" spans="1:20" x14ac:dyDescent="0.25">
      <c r="A380" s="3">
        <v>163189</v>
      </c>
      <c r="F380" s="1">
        <v>0</v>
      </c>
      <c r="G380" s="1">
        <v>0</v>
      </c>
      <c r="M380" s="1">
        <v>0</v>
      </c>
      <c r="Q380" s="1">
        <v>10</v>
      </c>
      <c r="T380" s="1">
        <v>10</v>
      </c>
    </row>
    <row r="381" spans="1:20" x14ac:dyDescent="0.25">
      <c r="A381" s="3">
        <v>163192</v>
      </c>
      <c r="E381" s="1">
        <v>0</v>
      </c>
      <c r="I381" s="1">
        <v>0</v>
      </c>
      <c r="P381" s="1">
        <v>10</v>
      </c>
      <c r="Q381" s="1">
        <v>10</v>
      </c>
      <c r="T381" s="1">
        <v>20</v>
      </c>
    </row>
    <row r="382" spans="1:20" x14ac:dyDescent="0.25">
      <c r="A382" s="3">
        <v>163202</v>
      </c>
      <c r="C382" s="1">
        <v>10</v>
      </c>
      <c r="K382" s="1">
        <v>0</v>
      </c>
      <c r="P382" s="1">
        <v>0</v>
      </c>
      <c r="Q382" s="1">
        <v>0</v>
      </c>
      <c r="T382" s="1">
        <v>10</v>
      </c>
    </row>
    <row r="383" spans="1:20" x14ac:dyDescent="0.25">
      <c r="A383" s="3">
        <v>163205</v>
      </c>
      <c r="F383" s="1">
        <v>0</v>
      </c>
      <c r="I383" s="1">
        <v>10</v>
      </c>
      <c r="N383" s="1">
        <v>10</v>
      </c>
      <c r="S383" s="1">
        <v>10</v>
      </c>
      <c r="T383" s="1">
        <v>30</v>
      </c>
    </row>
    <row r="384" spans="1:20" x14ac:dyDescent="0.25">
      <c r="A384" s="3">
        <v>163206</v>
      </c>
      <c r="E384" s="1">
        <v>0</v>
      </c>
      <c r="I384" s="1">
        <v>10</v>
      </c>
      <c r="P384" s="1">
        <v>0</v>
      </c>
      <c r="S384" s="1">
        <v>0</v>
      </c>
      <c r="T384" s="1">
        <v>10</v>
      </c>
    </row>
    <row r="385" spans="1:20" x14ac:dyDescent="0.25">
      <c r="A385" s="3">
        <v>163208</v>
      </c>
      <c r="E385" s="1">
        <v>10</v>
      </c>
      <c r="H385" s="1">
        <v>10</v>
      </c>
      <c r="O385" s="1">
        <v>10</v>
      </c>
      <c r="Q385" s="1">
        <v>0</v>
      </c>
      <c r="T385" s="1">
        <v>30</v>
      </c>
    </row>
    <row r="386" spans="1:20" x14ac:dyDescent="0.25">
      <c r="A386" s="3">
        <v>163209</v>
      </c>
      <c r="C386" s="1">
        <v>10</v>
      </c>
      <c r="I386" s="1">
        <v>10</v>
      </c>
      <c r="P386" s="1">
        <v>10</v>
      </c>
      <c r="Q386" s="1">
        <v>10</v>
      </c>
      <c r="T386" s="1">
        <v>40</v>
      </c>
    </row>
    <row r="387" spans="1:20" x14ac:dyDescent="0.25">
      <c r="A387" s="3">
        <v>163210</v>
      </c>
      <c r="B387" s="1">
        <v>10</v>
      </c>
      <c r="J387" s="1">
        <v>0</v>
      </c>
      <c r="M387" s="1">
        <v>0</v>
      </c>
      <c r="R387" s="1">
        <v>0</v>
      </c>
      <c r="T387" s="1">
        <v>10</v>
      </c>
    </row>
    <row r="388" spans="1:20" x14ac:dyDescent="0.25">
      <c r="A388" s="3">
        <v>163219</v>
      </c>
      <c r="D388" s="1">
        <v>0</v>
      </c>
      <c r="H388" s="1">
        <v>10</v>
      </c>
      <c r="M388" s="1">
        <v>10</v>
      </c>
      <c r="Q388" s="1">
        <v>10</v>
      </c>
      <c r="T388" s="1">
        <v>30</v>
      </c>
    </row>
    <row r="389" spans="1:20" x14ac:dyDescent="0.25">
      <c r="A389" s="3">
        <v>163221</v>
      </c>
      <c r="C389" s="1">
        <v>10</v>
      </c>
      <c r="K389" s="1">
        <v>10</v>
      </c>
      <c r="N389" s="1">
        <v>0</v>
      </c>
      <c r="S389" s="1">
        <v>10</v>
      </c>
      <c r="T389" s="1">
        <v>30</v>
      </c>
    </row>
    <row r="390" spans="1:20" x14ac:dyDescent="0.25">
      <c r="A390" s="3">
        <v>163226</v>
      </c>
      <c r="B390" s="1">
        <v>0</v>
      </c>
      <c r="J390" s="1">
        <v>10</v>
      </c>
      <c r="P390" s="1">
        <v>10</v>
      </c>
      <c r="S390" s="1">
        <v>10</v>
      </c>
      <c r="T390" s="1">
        <v>30</v>
      </c>
    </row>
    <row r="391" spans="1:20" x14ac:dyDescent="0.25">
      <c r="A391" s="3">
        <v>163231</v>
      </c>
      <c r="D391" s="1">
        <v>10</v>
      </c>
      <c r="J391" s="1">
        <v>10</v>
      </c>
      <c r="O391" s="1">
        <v>0</v>
      </c>
      <c r="Q391" s="1">
        <v>10</v>
      </c>
      <c r="T391" s="1">
        <v>30</v>
      </c>
    </row>
    <row r="392" spans="1:20" x14ac:dyDescent="0.25">
      <c r="A392" s="3">
        <v>163233</v>
      </c>
      <c r="D392" s="1">
        <v>0</v>
      </c>
      <c r="K392" s="1">
        <v>10</v>
      </c>
      <c r="L392" s="1">
        <v>10</v>
      </c>
      <c r="S392" s="1">
        <v>10</v>
      </c>
      <c r="T392" s="1">
        <v>30</v>
      </c>
    </row>
    <row r="393" spans="1:20" x14ac:dyDescent="0.25">
      <c r="A393" s="3">
        <v>163234</v>
      </c>
      <c r="C393" s="1">
        <v>0</v>
      </c>
      <c r="I393" s="1">
        <v>10</v>
      </c>
      <c r="M393" s="1">
        <v>0</v>
      </c>
      <c r="S393" s="1">
        <v>0</v>
      </c>
      <c r="T393" s="1">
        <v>10</v>
      </c>
    </row>
    <row r="394" spans="1:20" x14ac:dyDescent="0.25">
      <c r="A394" s="3">
        <v>163236</v>
      </c>
      <c r="E394" s="1">
        <v>0</v>
      </c>
      <c r="H394" s="1">
        <v>10</v>
      </c>
      <c r="L394" s="1">
        <v>10</v>
      </c>
      <c r="S394" s="1">
        <v>10</v>
      </c>
      <c r="T394" s="1">
        <v>30</v>
      </c>
    </row>
    <row r="395" spans="1:20" x14ac:dyDescent="0.25">
      <c r="A395" s="3">
        <v>163237</v>
      </c>
      <c r="E395" s="1">
        <v>10</v>
      </c>
      <c r="K395" s="1">
        <v>10</v>
      </c>
      <c r="M395" s="1">
        <v>10</v>
      </c>
      <c r="S395" s="1">
        <v>0</v>
      </c>
      <c r="T395" s="1">
        <v>30</v>
      </c>
    </row>
    <row r="396" spans="1:20" x14ac:dyDescent="0.25">
      <c r="A396" s="3">
        <v>163241</v>
      </c>
      <c r="D396" s="1">
        <v>10</v>
      </c>
      <c r="H396" s="1">
        <v>10</v>
      </c>
      <c r="O396" s="1">
        <v>10</v>
      </c>
      <c r="S396" s="1">
        <v>10</v>
      </c>
      <c r="T396" s="1">
        <v>40</v>
      </c>
    </row>
    <row r="397" spans="1:20" x14ac:dyDescent="0.25">
      <c r="A397" s="3">
        <v>163244</v>
      </c>
      <c r="B397" s="1">
        <v>0</v>
      </c>
      <c r="G397" s="1">
        <v>10</v>
      </c>
      <c r="L397" s="1">
        <v>0</v>
      </c>
      <c r="R397" s="1">
        <v>0</v>
      </c>
      <c r="T397" s="1">
        <v>10</v>
      </c>
    </row>
    <row r="398" spans="1:20" x14ac:dyDescent="0.25">
      <c r="A398" s="3">
        <v>163246</v>
      </c>
      <c r="B398" s="1">
        <v>0</v>
      </c>
      <c r="J398" s="1">
        <v>0</v>
      </c>
      <c r="M398" s="1">
        <v>10</v>
      </c>
      <c r="S398" s="1">
        <v>0</v>
      </c>
      <c r="T398" s="1">
        <v>10</v>
      </c>
    </row>
    <row r="399" spans="1:20" x14ac:dyDescent="0.25">
      <c r="A399" s="3">
        <v>163247</v>
      </c>
      <c r="B399" s="1">
        <v>10</v>
      </c>
      <c r="J399" s="1">
        <v>10</v>
      </c>
      <c r="L399" s="1">
        <v>0</v>
      </c>
      <c r="R399" s="1">
        <v>0</v>
      </c>
      <c r="T399" s="1">
        <v>20</v>
      </c>
    </row>
    <row r="400" spans="1:20" x14ac:dyDescent="0.25">
      <c r="A400" s="3">
        <v>163254</v>
      </c>
      <c r="C400" s="1">
        <v>0</v>
      </c>
      <c r="J400" s="1">
        <v>0</v>
      </c>
      <c r="O400" s="1">
        <v>0</v>
      </c>
      <c r="S400" s="1">
        <v>10</v>
      </c>
      <c r="T400" s="1">
        <v>10</v>
      </c>
    </row>
    <row r="401" spans="1:20" x14ac:dyDescent="0.25">
      <c r="A401" s="3">
        <v>163255</v>
      </c>
      <c r="C401" s="1">
        <v>0</v>
      </c>
      <c r="K401" s="1">
        <v>10</v>
      </c>
      <c r="N401" s="1">
        <v>0</v>
      </c>
      <c r="Q401" s="1">
        <v>0</v>
      </c>
      <c r="T401" s="1">
        <v>10</v>
      </c>
    </row>
    <row r="402" spans="1:20" x14ac:dyDescent="0.25">
      <c r="A402" s="3">
        <v>163256</v>
      </c>
      <c r="D402" s="1">
        <v>10</v>
      </c>
      <c r="K402" s="1">
        <v>10</v>
      </c>
      <c r="O402" s="1">
        <v>10</v>
      </c>
      <c r="S402" s="1">
        <v>0</v>
      </c>
      <c r="T402" s="1">
        <v>30</v>
      </c>
    </row>
    <row r="403" spans="1:20" x14ac:dyDescent="0.25">
      <c r="A403" s="3">
        <v>163259</v>
      </c>
      <c r="E403" s="1">
        <v>10</v>
      </c>
      <c r="G403" s="1">
        <v>10</v>
      </c>
      <c r="N403" s="1">
        <v>10</v>
      </c>
      <c r="S403" s="1">
        <v>10</v>
      </c>
      <c r="T403" s="1">
        <v>40</v>
      </c>
    </row>
    <row r="404" spans="1:20" x14ac:dyDescent="0.25">
      <c r="A404" s="3">
        <v>163261</v>
      </c>
      <c r="C404" s="1">
        <v>0</v>
      </c>
      <c r="K404" s="1">
        <v>10</v>
      </c>
      <c r="O404" s="1">
        <v>0</v>
      </c>
      <c r="R404" s="1">
        <v>10</v>
      </c>
      <c r="T404" s="1">
        <v>20</v>
      </c>
    </row>
    <row r="405" spans="1:20" x14ac:dyDescent="0.25">
      <c r="A405" s="3">
        <v>163264</v>
      </c>
      <c r="B405" s="1">
        <v>10</v>
      </c>
      <c r="K405" s="1">
        <v>10</v>
      </c>
      <c r="L405" s="1">
        <v>0</v>
      </c>
      <c r="S405" s="1">
        <v>0</v>
      </c>
      <c r="T405" s="1">
        <v>20</v>
      </c>
    </row>
    <row r="406" spans="1:20" x14ac:dyDescent="0.25">
      <c r="A406" s="3">
        <v>163272</v>
      </c>
      <c r="B406" s="1">
        <v>10</v>
      </c>
      <c r="H406" s="1">
        <v>10</v>
      </c>
      <c r="N406" s="1">
        <v>10</v>
      </c>
      <c r="R406" s="1">
        <v>10</v>
      </c>
      <c r="T406" s="1">
        <v>40</v>
      </c>
    </row>
    <row r="407" spans="1:20" x14ac:dyDescent="0.25">
      <c r="A407" s="3">
        <v>163275</v>
      </c>
      <c r="F407" s="1">
        <v>0</v>
      </c>
      <c r="G407" s="1">
        <v>0</v>
      </c>
      <c r="L407" s="1">
        <v>0</v>
      </c>
      <c r="Q407" s="1">
        <v>0</v>
      </c>
      <c r="T407" s="1">
        <v>0</v>
      </c>
    </row>
    <row r="408" spans="1:20" x14ac:dyDescent="0.25">
      <c r="A408" s="3">
        <v>163276</v>
      </c>
      <c r="E408" s="1">
        <v>10</v>
      </c>
      <c r="J408" s="1">
        <v>10</v>
      </c>
      <c r="O408" s="1">
        <v>0</v>
      </c>
      <c r="Q408" s="1">
        <v>10</v>
      </c>
      <c r="T408" s="1">
        <v>30</v>
      </c>
    </row>
    <row r="409" spans="1:20" x14ac:dyDescent="0.25">
      <c r="A409" s="3">
        <v>163284</v>
      </c>
      <c r="B409" s="1">
        <v>0</v>
      </c>
      <c r="J409" s="1">
        <v>10</v>
      </c>
      <c r="O409" s="1">
        <v>10</v>
      </c>
      <c r="S409" s="1">
        <v>10</v>
      </c>
      <c r="T409" s="1">
        <v>30</v>
      </c>
    </row>
    <row r="410" spans="1:20" x14ac:dyDescent="0.25">
      <c r="A410" s="3">
        <v>163285</v>
      </c>
      <c r="D410" s="1">
        <v>0</v>
      </c>
      <c r="K410" s="1">
        <v>10</v>
      </c>
      <c r="M410" s="1">
        <v>0</v>
      </c>
      <c r="S410" s="1">
        <v>0</v>
      </c>
      <c r="T410" s="1">
        <v>10</v>
      </c>
    </row>
    <row r="411" spans="1:20" x14ac:dyDescent="0.25">
      <c r="A411" s="3">
        <v>163293</v>
      </c>
      <c r="D411" s="1">
        <v>10</v>
      </c>
      <c r="H411" s="1">
        <v>10</v>
      </c>
      <c r="O411" s="1">
        <v>0</v>
      </c>
      <c r="S411" s="1">
        <v>10</v>
      </c>
      <c r="T411" s="1">
        <v>30</v>
      </c>
    </row>
    <row r="412" spans="1:20" x14ac:dyDescent="0.25">
      <c r="A412" s="3">
        <v>163297</v>
      </c>
      <c r="E412" s="1">
        <v>0</v>
      </c>
      <c r="J412" s="1">
        <v>10</v>
      </c>
      <c r="O412" s="1">
        <v>10</v>
      </c>
      <c r="S412" s="1">
        <v>0</v>
      </c>
      <c r="T412" s="1">
        <v>20</v>
      </c>
    </row>
    <row r="413" spans="1:20" x14ac:dyDescent="0.25">
      <c r="A413" s="3">
        <v>163302</v>
      </c>
      <c r="B413" s="1">
        <v>0</v>
      </c>
      <c r="J413" s="1">
        <v>10</v>
      </c>
      <c r="O413" s="1">
        <v>10</v>
      </c>
      <c r="Q413" s="1">
        <v>0</v>
      </c>
      <c r="T413" s="1">
        <v>20</v>
      </c>
    </row>
    <row r="414" spans="1:20" x14ac:dyDescent="0.25">
      <c r="A414" s="3">
        <v>163304</v>
      </c>
      <c r="D414" s="1">
        <v>10</v>
      </c>
      <c r="K414" s="1">
        <v>10</v>
      </c>
      <c r="M414" s="1">
        <v>0</v>
      </c>
      <c r="S414" s="1">
        <v>0</v>
      </c>
      <c r="T414" s="1">
        <v>20</v>
      </c>
    </row>
    <row r="415" spans="1:20" x14ac:dyDescent="0.25">
      <c r="A415" s="3">
        <v>163305</v>
      </c>
      <c r="B415" s="1">
        <v>0</v>
      </c>
      <c r="H415" s="1">
        <v>10</v>
      </c>
      <c r="L415" s="1">
        <v>10</v>
      </c>
      <c r="Q415" s="1">
        <v>0</v>
      </c>
      <c r="T415" s="1">
        <v>20</v>
      </c>
    </row>
    <row r="416" spans="1:20" x14ac:dyDescent="0.25">
      <c r="A416" s="3">
        <v>163314</v>
      </c>
      <c r="B416" s="1">
        <v>10</v>
      </c>
      <c r="H416" s="1">
        <v>0</v>
      </c>
      <c r="N416" s="1">
        <v>10</v>
      </c>
      <c r="S416" s="1">
        <v>0</v>
      </c>
      <c r="T416" s="1">
        <v>20</v>
      </c>
    </row>
    <row r="417" spans="1:20" x14ac:dyDescent="0.25">
      <c r="A417" s="3">
        <v>163318</v>
      </c>
      <c r="C417" s="1">
        <v>0</v>
      </c>
      <c r="I417" s="1">
        <v>10</v>
      </c>
      <c r="M417" s="1">
        <v>0</v>
      </c>
      <c r="S417" s="1">
        <v>10</v>
      </c>
      <c r="T417" s="1">
        <v>20</v>
      </c>
    </row>
    <row r="418" spans="1:20" x14ac:dyDescent="0.25">
      <c r="A418" s="3">
        <v>163319</v>
      </c>
      <c r="F418" s="1">
        <v>10</v>
      </c>
      <c r="J418" s="1">
        <v>10</v>
      </c>
      <c r="M418" s="1">
        <v>10</v>
      </c>
      <c r="S418" s="1">
        <v>10</v>
      </c>
      <c r="T418" s="1">
        <v>40</v>
      </c>
    </row>
    <row r="419" spans="1:20" x14ac:dyDescent="0.25">
      <c r="A419" s="3">
        <v>163329</v>
      </c>
      <c r="D419" s="1">
        <v>0</v>
      </c>
      <c r="H419" s="1">
        <v>10</v>
      </c>
      <c r="P419" s="1">
        <v>10</v>
      </c>
      <c r="S419" s="1">
        <v>10</v>
      </c>
      <c r="T419" s="1">
        <v>30</v>
      </c>
    </row>
    <row r="420" spans="1:20" x14ac:dyDescent="0.25">
      <c r="A420" s="3">
        <v>163335</v>
      </c>
      <c r="C420" s="1">
        <v>0</v>
      </c>
      <c r="H420" s="1">
        <v>10</v>
      </c>
      <c r="L420" s="1">
        <v>10</v>
      </c>
      <c r="Q420" s="1">
        <v>10</v>
      </c>
      <c r="T420" s="1">
        <v>30</v>
      </c>
    </row>
    <row r="421" spans="1:20" x14ac:dyDescent="0.25">
      <c r="A421" s="3">
        <v>163338</v>
      </c>
      <c r="D421" s="1">
        <v>0</v>
      </c>
      <c r="H421" s="1">
        <v>10</v>
      </c>
      <c r="N421" s="1">
        <v>10</v>
      </c>
      <c r="R421" s="1">
        <v>10</v>
      </c>
      <c r="T421" s="1">
        <v>30</v>
      </c>
    </row>
    <row r="422" spans="1:20" x14ac:dyDescent="0.25">
      <c r="A422" s="3">
        <v>163342</v>
      </c>
      <c r="F422" s="1">
        <v>0</v>
      </c>
      <c r="J422" s="1">
        <v>10</v>
      </c>
      <c r="N422" s="1">
        <v>0</v>
      </c>
      <c r="Q422" s="1">
        <v>10</v>
      </c>
      <c r="T422" s="1">
        <v>20</v>
      </c>
    </row>
    <row r="423" spans="1:20" x14ac:dyDescent="0.25">
      <c r="A423" s="3">
        <v>163345</v>
      </c>
      <c r="F423" s="1">
        <v>0</v>
      </c>
      <c r="J423" s="1">
        <v>10</v>
      </c>
      <c r="M423" s="1">
        <v>10</v>
      </c>
      <c r="S423" s="1">
        <v>10</v>
      </c>
      <c r="T423" s="1">
        <v>30</v>
      </c>
    </row>
    <row r="424" spans="1:20" x14ac:dyDescent="0.25">
      <c r="A424" s="3">
        <v>163350</v>
      </c>
      <c r="F424" s="1">
        <v>0</v>
      </c>
      <c r="J424" s="1">
        <v>10</v>
      </c>
      <c r="M424" s="1">
        <v>10</v>
      </c>
      <c r="S424" s="1">
        <v>10</v>
      </c>
      <c r="T424" s="1">
        <v>30</v>
      </c>
    </row>
    <row r="425" spans="1:20" x14ac:dyDescent="0.25">
      <c r="A425" s="3">
        <v>163363</v>
      </c>
      <c r="D425" s="1">
        <v>0</v>
      </c>
      <c r="K425" s="1">
        <v>10</v>
      </c>
      <c r="L425" s="1">
        <v>0</v>
      </c>
      <c r="S425" s="1">
        <v>10</v>
      </c>
      <c r="T425" s="1">
        <v>20</v>
      </c>
    </row>
    <row r="426" spans="1:20" x14ac:dyDescent="0.25">
      <c r="A426" s="3">
        <v>163369</v>
      </c>
      <c r="C426" s="1">
        <v>10</v>
      </c>
      <c r="I426" s="1">
        <v>10</v>
      </c>
      <c r="L426" s="1">
        <v>10</v>
      </c>
      <c r="S426" s="1">
        <v>0</v>
      </c>
      <c r="T426" s="1">
        <v>30</v>
      </c>
    </row>
    <row r="427" spans="1:20" x14ac:dyDescent="0.25">
      <c r="A427" s="3">
        <v>163370</v>
      </c>
      <c r="F427" s="1">
        <v>0</v>
      </c>
      <c r="G427" s="1">
        <v>10</v>
      </c>
      <c r="L427" s="1">
        <v>0</v>
      </c>
      <c r="R427" s="1">
        <v>10</v>
      </c>
      <c r="T427" s="1">
        <v>20</v>
      </c>
    </row>
    <row r="428" spans="1:20" x14ac:dyDescent="0.25">
      <c r="A428" s="3">
        <v>163372</v>
      </c>
      <c r="B428" s="1">
        <v>0</v>
      </c>
      <c r="G428" s="1">
        <v>10</v>
      </c>
      <c r="O428" s="1">
        <v>0</v>
      </c>
      <c r="R428" s="1">
        <v>0</v>
      </c>
      <c r="T428" s="1">
        <v>10</v>
      </c>
    </row>
    <row r="429" spans="1:20" x14ac:dyDescent="0.25">
      <c r="A429" s="3">
        <v>163373</v>
      </c>
      <c r="F429" s="1">
        <v>10</v>
      </c>
      <c r="J429" s="1">
        <v>0</v>
      </c>
      <c r="O429" s="1">
        <v>0</v>
      </c>
      <c r="S429" s="1">
        <v>10</v>
      </c>
      <c r="T429" s="1">
        <v>20</v>
      </c>
    </row>
    <row r="430" spans="1:20" x14ac:dyDescent="0.25">
      <c r="A430" s="3">
        <v>163374</v>
      </c>
      <c r="C430" s="1">
        <v>10</v>
      </c>
      <c r="K430" s="1">
        <v>10</v>
      </c>
      <c r="O430" s="1">
        <v>10</v>
      </c>
      <c r="S430" s="1">
        <v>10</v>
      </c>
      <c r="T430" s="1">
        <v>40</v>
      </c>
    </row>
    <row r="431" spans="1:20" x14ac:dyDescent="0.25">
      <c r="A431" s="3">
        <v>163378</v>
      </c>
      <c r="E431" s="1">
        <v>10</v>
      </c>
      <c r="G431" s="1">
        <v>0</v>
      </c>
      <c r="N431" s="1">
        <v>0</v>
      </c>
      <c r="R431" s="1">
        <v>0</v>
      </c>
      <c r="T431" s="1">
        <v>10</v>
      </c>
    </row>
    <row r="432" spans="1:20" x14ac:dyDescent="0.25">
      <c r="A432" s="3">
        <v>163379</v>
      </c>
      <c r="F432" s="1">
        <v>0</v>
      </c>
      <c r="G432" s="1">
        <v>0</v>
      </c>
      <c r="M432" s="1">
        <v>0</v>
      </c>
      <c r="R432" s="1">
        <v>0</v>
      </c>
      <c r="T432" s="1">
        <v>0</v>
      </c>
    </row>
    <row r="433" spans="1:20" x14ac:dyDescent="0.25">
      <c r="A433" s="3">
        <v>163380</v>
      </c>
      <c r="F433" s="1">
        <v>10</v>
      </c>
      <c r="K433" s="1">
        <v>10</v>
      </c>
      <c r="L433" s="1">
        <v>10</v>
      </c>
      <c r="S433" s="1">
        <v>10</v>
      </c>
      <c r="T433" s="1">
        <v>40</v>
      </c>
    </row>
    <row r="434" spans="1:20" x14ac:dyDescent="0.25">
      <c r="A434" s="3">
        <v>163384</v>
      </c>
      <c r="B434" s="1">
        <v>10</v>
      </c>
      <c r="H434" s="1">
        <v>10</v>
      </c>
      <c r="M434" s="1">
        <v>10</v>
      </c>
      <c r="S434" s="1">
        <v>10</v>
      </c>
      <c r="T434" s="1">
        <v>40</v>
      </c>
    </row>
    <row r="435" spans="1:20" x14ac:dyDescent="0.25">
      <c r="A435" s="3">
        <v>163385</v>
      </c>
      <c r="B435" s="1">
        <v>10</v>
      </c>
      <c r="G435" s="1">
        <v>10</v>
      </c>
      <c r="M435" s="1">
        <v>10</v>
      </c>
      <c r="Q435" s="1">
        <v>10</v>
      </c>
      <c r="T435" s="1">
        <v>40</v>
      </c>
    </row>
    <row r="436" spans="1:20" x14ac:dyDescent="0.25">
      <c r="A436" s="3">
        <v>163388</v>
      </c>
      <c r="D436" s="1">
        <v>10</v>
      </c>
      <c r="H436" s="1">
        <v>10</v>
      </c>
      <c r="M436" s="1">
        <v>0</v>
      </c>
      <c r="S436" s="1">
        <v>0</v>
      </c>
      <c r="T436" s="1">
        <v>20</v>
      </c>
    </row>
    <row r="437" spans="1:20" x14ac:dyDescent="0.25">
      <c r="A437" s="3">
        <v>163389</v>
      </c>
      <c r="D437" s="1">
        <v>0</v>
      </c>
      <c r="J437" s="1">
        <v>0</v>
      </c>
      <c r="P437" s="1">
        <v>0</v>
      </c>
      <c r="S437" s="1">
        <v>0</v>
      </c>
      <c r="T437" s="1">
        <v>0</v>
      </c>
    </row>
    <row r="438" spans="1:20" x14ac:dyDescent="0.25">
      <c r="A438" s="3">
        <v>163390</v>
      </c>
      <c r="B438" s="1">
        <v>10</v>
      </c>
      <c r="H438" s="1">
        <v>10</v>
      </c>
      <c r="O438" s="1">
        <v>0</v>
      </c>
      <c r="Q438" s="1">
        <v>10</v>
      </c>
      <c r="T438" s="1">
        <v>30</v>
      </c>
    </row>
    <row r="439" spans="1:20" x14ac:dyDescent="0.25">
      <c r="A439" s="3">
        <v>163391</v>
      </c>
      <c r="D439" s="1">
        <v>10</v>
      </c>
      <c r="I439" s="1">
        <v>10</v>
      </c>
      <c r="O439" s="1">
        <v>10</v>
      </c>
      <c r="S439" s="1">
        <v>10</v>
      </c>
      <c r="T439" s="1">
        <v>40</v>
      </c>
    </row>
    <row r="440" spans="1:20" x14ac:dyDescent="0.25">
      <c r="A440" s="3">
        <v>163393</v>
      </c>
      <c r="F440" s="1">
        <v>0</v>
      </c>
      <c r="K440" s="1">
        <v>10</v>
      </c>
      <c r="N440" s="1">
        <v>10</v>
      </c>
      <c r="S440" s="1">
        <v>10</v>
      </c>
      <c r="T440" s="1">
        <v>30</v>
      </c>
    </row>
    <row r="441" spans="1:20" x14ac:dyDescent="0.25">
      <c r="A441" s="3">
        <v>163408</v>
      </c>
      <c r="F441" s="1">
        <v>0</v>
      </c>
      <c r="H441" s="1">
        <v>10</v>
      </c>
      <c r="P441" s="1">
        <v>10</v>
      </c>
      <c r="S441" s="1">
        <v>10</v>
      </c>
      <c r="T441" s="1">
        <v>30</v>
      </c>
    </row>
    <row r="442" spans="1:20" x14ac:dyDescent="0.25">
      <c r="A442" s="3">
        <v>163411</v>
      </c>
      <c r="B442" s="1">
        <v>10</v>
      </c>
      <c r="H442" s="1">
        <v>10</v>
      </c>
      <c r="P442" s="1">
        <v>10</v>
      </c>
      <c r="S442" s="1">
        <v>10</v>
      </c>
      <c r="T442" s="1">
        <v>40</v>
      </c>
    </row>
    <row r="443" spans="1:20" x14ac:dyDescent="0.25">
      <c r="A443" s="3">
        <v>163412</v>
      </c>
      <c r="D443" s="1">
        <v>0</v>
      </c>
      <c r="K443" s="1">
        <v>10</v>
      </c>
      <c r="L443" s="1">
        <v>0</v>
      </c>
      <c r="S443" s="1">
        <v>10</v>
      </c>
      <c r="T443" s="1">
        <v>20</v>
      </c>
    </row>
    <row r="444" spans="1:20" x14ac:dyDescent="0.25">
      <c r="A444" s="3">
        <v>163413</v>
      </c>
      <c r="E444" s="1">
        <v>0</v>
      </c>
      <c r="H444" s="1">
        <v>10</v>
      </c>
      <c r="P444" s="1">
        <v>0</v>
      </c>
      <c r="S444" s="1">
        <v>10</v>
      </c>
      <c r="T444" s="1">
        <v>20</v>
      </c>
    </row>
    <row r="445" spans="1:20" x14ac:dyDescent="0.25">
      <c r="A445" s="3">
        <v>163414</v>
      </c>
      <c r="E445" s="1">
        <v>0</v>
      </c>
      <c r="G445" s="1">
        <v>10</v>
      </c>
      <c r="P445" s="1">
        <v>0</v>
      </c>
      <c r="S445" s="1">
        <v>10</v>
      </c>
      <c r="T445" s="1">
        <v>20</v>
      </c>
    </row>
    <row r="446" spans="1:20" x14ac:dyDescent="0.25">
      <c r="A446" s="3">
        <v>163415</v>
      </c>
      <c r="D446" s="1">
        <v>10</v>
      </c>
      <c r="I446" s="1">
        <v>0</v>
      </c>
      <c r="M446" s="1">
        <v>10</v>
      </c>
      <c r="S446" s="1">
        <v>0</v>
      </c>
      <c r="T446" s="1">
        <v>20</v>
      </c>
    </row>
    <row r="447" spans="1:20" x14ac:dyDescent="0.25">
      <c r="A447" s="3">
        <v>163417</v>
      </c>
      <c r="D447" s="1">
        <v>10</v>
      </c>
      <c r="G447" s="1">
        <v>10</v>
      </c>
      <c r="M447" s="1">
        <v>0</v>
      </c>
      <c r="R447" s="1">
        <v>0</v>
      </c>
      <c r="T447" s="1">
        <v>20</v>
      </c>
    </row>
    <row r="448" spans="1:20" x14ac:dyDescent="0.25">
      <c r="A448" s="3">
        <v>163419</v>
      </c>
      <c r="B448" s="1">
        <v>10</v>
      </c>
      <c r="H448" s="1">
        <v>10</v>
      </c>
      <c r="L448" s="1">
        <v>10</v>
      </c>
      <c r="S448" s="1">
        <v>10</v>
      </c>
      <c r="T448" s="1">
        <v>40</v>
      </c>
    </row>
    <row r="449" spans="1:20" x14ac:dyDescent="0.25">
      <c r="A449" s="3">
        <v>163422</v>
      </c>
      <c r="B449" s="1">
        <v>10</v>
      </c>
      <c r="J449" s="1">
        <v>10</v>
      </c>
      <c r="P449" s="1">
        <v>0</v>
      </c>
      <c r="Q449" s="1">
        <v>0</v>
      </c>
      <c r="T449" s="1">
        <v>20</v>
      </c>
    </row>
    <row r="450" spans="1:20" x14ac:dyDescent="0.25">
      <c r="A450" s="3">
        <v>163424</v>
      </c>
      <c r="C450" s="1">
        <v>10</v>
      </c>
      <c r="G450" s="1">
        <v>0</v>
      </c>
      <c r="N450" s="1">
        <v>0</v>
      </c>
      <c r="R450" s="1">
        <v>0</v>
      </c>
      <c r="T450" s="1">
        <v>10</v>
      </c>
    </row>
    <row r="451" spans="1:20" x14ac:dyDescent="0.25">
      <c r="A451" s="3">
        <v>163425</v>
      </c>
      <c r="B451" s="1">
        <v>10</v>
      </c>
      <c r="K451" s="1">
        <v>10</v>
      </c>
      <c r="N451" s="1">
        <v>10</v>
      </c>
      <c r="S451" s="1">
        <v>10</v>
      </c>
      <c r="T451" s="1">
        <v>40</v>
      </c>
    </row>
    <row r="452" spans="1:20" x14ac:dyDescent="0.25">
      <c r="A452" s="3">
        <v>163428</v>
      </c>
      <c r="F452" s="1">
        <v>10</v>
      </c>
      <c r="I452" s="1">
        <v>10</v>
      </c>
      <c r="O452" s="1">
        <v>10</v>
      </c>
      <c r="Q452" s="1">
        <v>10</v>
      </c>
      <c r="T452" s="1">
        <v>40</v>
      </c>
    </row>
    <row r="453" spans="1:20" x14ac:dyDescent="0.25">
      <c r="A453" s="3">
        <v>163429</v>
      </c>
      <c r="D453" s="1">
        <v>10</v>
      </c>
      <c r="G453" s="1">
        <v>10</v>
      </c>
      <c r="L453" s="1">
        <v>10</v>
      </c>
      <c r="S453" s="1">
        <v>10</v>
      </c>
      <c r="T453" s="1">
        <v>40</v>
      </c>
    </row>
    <row r="454" spans="1:20" x14ac:dyDescent="0.25">
      <c r="A454" s="3">
        <v>163430</v>
      </c>
      <c r="B454" s="1">
        <v>0</v>
      </c>
      <c r="H454" s="1">
        <v>0</v>
      </c>
      <c r="M454" s="1">
        <v>0</v>
      </c>
      <c r="S454" s="1">
        <v>0</v>
      </c>
      <c r="T454" s="1">
        <v>0</v>
      </c>
    </row>
    <row r="455" spans="1:20" x14ac:dyDescent="0.25">
      <c r="A455" s="3">
        <v>163433</v>
      </c>
      <c r="E455" s="1">
        <v>10</v>
      </c>
      <c r="H455" s="1">
        <v>10</v>
      </c>
      <c r="P455" s="1">
        <v>0</v>
      </c>
      <c r="S455" s="1">
        <v>10</v>
      </c>
      <c r="T455" s="1">
        <v>30</v>
      </c>
    </row>
    <row r="456" spans="1:20" x14ac:dyDescent="0.25">
      <c r="A456" s="3">
        <v>163434</v>
      </c>
      <c r="F456" s="1">
        <v>0</v>
      </c>
      <c r="J456" s="1">
        <v>10</v>
      </c>
      <c r="M456" s="1">
        <v>0</v>
      </c>
      <c r="S456" s="1">
        <v>0</v>
      </c>
      <c r="T456" s="1">
        <v>10</v>
      </c>
    </row>
    <row r="457" spans="1:20" x14ac:dyDescent="0.25">
      <c r="A457" s="3">
        <v>163435</v>
      </c>
      <c r="D457" s="1">
        <v>10</v>
      </c>
      <c r="I457" s="1">
        <v>10</v>
      </c>
      <c r="O457" s="1">
        <v>0</v>
      </c>
      <c r="S457" s="1">
        <v>10</v>
      </c>
      <c r="T457" s="1">
        <v>30</v>
      </c>
    </row>
    <row r="458" spans="1:20" x14ac:dyDescent="0.25">
      <c r="A458" s="3">
        <v>163438</v>
      </c>
      <c r="D458" s="1">
        <v>0</v>
      </c>
      <c r="I458" s="1">
        <v>10</v>
      </c>
      <c r="M458" s="1">
        <v>10</v>
      </c>
      <c r="R458" s="1">
        <v>10</v>
      </c>
      <c r="T458" s="1">
        <v>30</v>
      </c>
    </row>
    <row r="459" spans="1:20" x14ac:dyDescent="0.25">
      <c r="A459" s="3">
        <v>163448</v>
      </c>
      <c r="E459" s="1">
        <v>10</v>
      </c>
      <c r="I459" s="1">
        <v>10</v>
      </c>
      <c r="O459" s="1">
        <v>10</v>
      </c>
      <c r="S459" s="1">
        <v>0</v>
      </c>
      <c r="T459" s="1">
        <v>30</v>
      </c>
    </row>
    <row r="460" spans="1:20" x14ac:dyDescent="0.25">
      <c r="A460" s="3">
        <v>163449</v>
      </c>
      <c r="C460" s="1">
        <v>0</v>
      </c>
      <c r="K460" s="1">
        <v>10</v>
      </c>
      <c r="L460" s="1">
        <v>10</v>
      </c>
      <c r="Q460" s="1">
        <v>10</v>
      </c>
      <c r="T460" s="1">
        <v>30</v>
      </c>
    </row>
    <row r="461" spans="1:20" x14ac:dyDescent="0.25">
      <c r="A461" s="3">
        <v>163451</v>
      </c>
      <c r="F461" s="1">
        <v>0</v>
      </c>
      <c r="H461" s="1">
        <v>10</v>
      </c>
      <c r="M461" s="1">
        <v>0</v>
      </c>
      <c r="S461" s="1">
        <v>0</v>
      </c>
      <c r="T461" s="1">
        <v>10</v>
      </c>
    </row>
    <row r="462" spans="1:20" x14ac:dyDescent="0.25">
      <c r="A462" s="3">
        <v>163452</v>
      </c>
      <c r="B462" s="1">
        <v>10</v>
      </c>
      <c r="I462" s="1">
        <v>10</v>
      </c>
      <c r="N462" s="1">
        <v>10</v>
      </c>
      <c r="S462" s="1">
        <v>10</v>
      </c>
      <c r="T462" s="1">
        <v>40</v>
      </c>
    </row>
    <row r="463" spans="1:20" x14ac:dyDescent="0.25">
      <c r="A463" s="3">
        <v>163454</v>
      </c>
      <c r="E463" s="1">
        <v>0</v>
      </c>
      <c r="J463" s="1">
        <v>10</v>
      </c>
      <c r="M463" s="1">
        <v>0</v>
      </c>
      <c r="Q463" s="1">
        <v>0</v>
      </c>
      <c r="T463" s="1">
        <v>10</v>
      </c>
    </row>
    <row r="464" spans="1:20" x14ac:dyDescent="0.25">
      <c r="A464" s="3">
        <v>163456</v>
      </c>
      <c r="B464" s="1">
        <v>10</v>
      </c>
      <c r="H464" s="1">
        <v>10</v>
      </c>
      <c r="L464" s="1">
        <v>10</v>
      </c>
      <c r="Q464" s="1">
        <v>0</v>
      </c>
      <c r="T464" s="1">
        <v>30</v>
      </c>
    </row>
    <row r="465" spans="1:20" x14ac:dyDescent="0.25">
      <c r="A465" s="3">
        <v>163457</v>
      </c>
      <c r="D465" s="1">
        <v>0</v>
      </c>
      <c r="I465" s="1">
        <v>10</v>
      </c>
      <c r="L465" s="1">
        <v>10</v>
      </c>
      <c r="S465" s="1">
        <v>10</v>
      </c>
      <c r="T465" s="1">
        <v>30</v>
      </c>
    </row>
    <row r="466" spans="1:20" x14ac:dyDescent="0.25">
      <c r="A466" s="3">
        <v>163463</v>
      </c>
      <c r="D466" s="1">
        <v>0</v>
      </c>
      <c r="H466" s="1">
        <v>10</v>
      </c>
      <c r="M466" s="1">
        <v>0</v>
      </c>
      <c r="S466" s="1">
        <v>0</v>
      </c>
      <c r="T466" s="1">
        <v>10</v>
      </c>
    </row>
    <row r="467" spans="1:20" x14ac:dyDescent="0.25">
      <c r="A467" s="3">
        <v>163466</v>
      </c>
      <c r="B467" s="1">
        <v>10</v>
      </c>
      <c r="G467" s="1">
        <v>10</v>
      </c>
      <c r="P467" s="1">
        <v>10</v>
      </c>
      <c r="S467" s="1">
        <v>10</v>
      </c>
      <c r="T467" s="1">
        <v>40</v>
      </c>
    </row>
    <row r="468" spans="1:20" x14ac:dyDescent="0.25">
      <c r="A468" s="3">
        <v>163478</v>
      </c>
      <c r="B468" s="1">
        <v>10</v>
      </c>
      <c r="I468" s="1">
        <v>10</v>
      </c>
      <c r="P468" s="1">
        <v>10</v>
      </c>
      <c r="S468" s="1">
        <v>10</v>
      </c>
      <c r="T468" s="1">
        <v>40</v>
      </c>
    </row>
    <row r="469" spans="1:20" x14ac:dyDescent="0.25">
      <c r="A469" s="3">
        <v>163481</v>
      </c>
      <c r="E469" s="1">
        <v>0</v>
      </c>
      <c r="G469" s="1">
        <v>0</v>
      </c>
      <c r="N469" s="1">
        <v>10</v>
      </c>
      <c r="R469" s="1">
        <v>10</v>
      </c>
      <c r="T469" s="1">
        <v>20</v>
      </c>
    </row>
    <row r="470" spans="1:20" x14ac:dyDescent="0.25">
      <c r="A470" s="3">
        <v>163483</v>
      </c>
      <c r="B470" s="1">
        <v>10</v>
      </c>
      <c r="K470" s="1">
        <v>10</v>
      </c>
      <c r="M470" s="1">
        <v>0</v>
      </c>
      <c r="S470" s="1">
        <v>10</v>
      </c>
      <c r="T470" s="1">
        <v>30</v>
      </c>
    </row>
    <row r="471" spans="1:20" x14ac:dyDescent="0.25">
      <c r="A471" s="3">
        <v>163488</v>
      </c>
      <c r="E471" s="1">
        <v>10</v>
      </c>
      <c r="G471" s="1">
        <v>10</v>
      </c>
      <c r="N471" s="1">
        <v>10</v>
      </c>
      <c r="Q471" s="1">
        <v>10</v>
      </c>
      <c r="T471" s="1">
        <v>40</v>
      </c>
    </row>
    <row r="472" spans="1:20" x14ac:dyDescent="0.25">
      <c r="A472" s="3">
        <v>163499</v>
      </c>
      <c r="D472" s="1">
        <v>10</v>
      </c>
      <c r="H472" s="1">
        <v>0</v>
      </c>
      <c r="M472" s="1">
        <v>10</v>
      </c>
      <c r="Q472" s="1">
        <v>10</v>
      </c>
      <c r="T472" s="1">
        <v>30</v>
      </c>
    </row>
    <row r="473" spans="1:20" x14ac:dyDescent="0.25">
      <c r="A473" s="3">
        <v>163507</v>
      </c>
      <c r="B473" s="1">
        <v>0</v>
      </c>
      <c r="J473" s="1">
        <v>10</v>
      </c>
      <c r="N473" s="1">
        <v>0</v>
      </c>
      <c r="S473" s="1">
        <v>0</v>
      </c>
      <c r="T473" s="1">
        <v>10</v>
      </c>
    </row>
    <row r="474" spans="1:20" x14ac:dyDescent="0.25">
      <c r="A474" s="3">
        <v>163510</v>
      </c>
      <c r="D474" s="1">
        <v>0</v>
      </c>
      <c r="K474" s="1">
        <v>10</v>
      </c>
      <c r="N474" s="1">
        <v>0</v>
      </c>
      <c r="S474" s="1">
        <v>10</v>
      </c>
      <c r="T474" s="1">
        <v>20</v>
      </c>
    </row>
    <row r="475" spans="1:20" x14ac:dyDescent="0.25">
      <c r="A475" s="3">
        <v>163514</v>
      </c>
      <c r="B475" s="1">
        <v>0</v>
      </c>
      <c r="K475" s="1">
        <v>10</v>
      </c>
      <c r="L475" s="1">
        <v>0</v>
      </c>
      <c r="S475" s="1">
        <v>10</v>
      </c>
      <c r="T475" s="1">
        <v>20</v>
      </c>
    </row>
    <row r="476" spans="1:20" x14ac:dyDescent="0.25">
      <c r="A476" s="3">
        <v>163518</v>
      </c>
      <c r="D476" s="1">
        <v>10</v>
      </c>
      <c r="J476" s="1">
        <v>10</v>
      </c>
      <c r="P476" s="1">
        <v>10</v>
      </c>
      <c r="S476" s="1">
        <v>10</v>
      </c>
      <c r="T476" s="1">
        <v>40</v>
      </c>
    </row>
    <row r="477" spans="1:20" x14ac:dyDescent="0.25">
      <c r="A477" s="3">
        <v>163530</v>
      </c>
      <c r="B477" s="1">
        <v>0</v>
      </c>
      <c r="H477" s="1">
        <v>0</v>
      </c>
      <c r="O477" s="1">
        <v>0</v>
      </c>
      <c r="Q477" s="1">
        <v>0</v>
      </c>
      <c r="T477" s="1">
        <v>0</v>
      </c>
    </row>
    <row r="478" spans="1:20" x14ac:dyDescent="0.25">
      <c r="A478" s="3">
        <v>163533</v>
      </c>
      <c r="F478" s="1">
        <v>0</v>
      </c>
      <c r="I478" s="1">
        <v>10</v>
      </c>
      <c r="M478" s="1">
        <v>10</v>
      </c>
      <c r="S478" s="1">
        <v>0</v>
      </c>
      <c r="T478" s="1">
        <v>20</v>
      </c>
    </row>
    <row r="479" spans="1:20" x14ac:dyDescent="0.25">
      <c r="A479" s="3">
        <v>163539</v>
      </c>
      <c r="C479" s="1">
        <v>0</v>
      </c>
      <c r="I479" s="1">
        <v>10</v>
      </c>
      <c r="N479" s="1">
        <v>0</v>
      </c>
      <c r="R479" s="1">
        <v>10</v>
      </c>
      <c r="T479" s="1">
        <v>20</v>
      </c>
    </row>
    <row r="480" spans="1:20" x14ac:dyDescent="0.25">
      <c r="A480" s="3">
        <v>163540</v>
      </c>
      <c r="B480" s="1">
        <v>10</v>
      </c>
      <c r="J480" s="1">
        <v>0</v>
      </c>
      <c r="P480" s="1">
        <v>0</v>
      </c>
      <c r="S480" s="1">
        <v>0</v>
      </c>
      <c r="T480" s="1">
        <v>10</v>
      </c>
    </row>
    <row r="481" spans="1:20" x14ac:dyDescent="0.25">
      <c r="A481" s="3">
        <v>163543</v>
      </c>
      <c r="D481" s="1">
        <v>0</v>
      </c>
      <c r="H481" s="1">
        <v>0</v>
      </c>
      <c r="O481" s="1">
        <v>0</v>
      </c>
      <c r="Q481" s="1">
        <v>10</v>
      </c>
      <c r="T481" s="1">
        <v>10</v>
      </c>
    </row>
    <row r="482" spans="1:20" x14ac:dyDescent="0.25">
      <c r="A482" s="3">
        <v>163547</v>
      </c>
      <c r="B482" s="1">
        <v>0</v>
      </c>
      <c r="I482" s="1">
        <v>10</v>
      </c>
      <c r="M482" s="1">
        <v>0</v>
      </c>
      <c r="Q482" s="1">
        <v>10</v>
      </c>
      <c r="T482" s="1">
        <v>20</v>
      </c>
    </row>
    <row r="483" spans="1:20" x14ac:dyDescent="0.25">
      <c r="A483" s="3">
        <v>163549</v>
      </c>
      <c r="B483" s="1">
        <v>10</v>
      </c>
      <c r="K483" s="1">
        <v>0</v>
      </c>
      <c r="P483" s="1">
        <v>0</v>
      </c>
      <c r="S483" s="1">
        <v>10</v>
      </c>
      <c r="T483" s="1">
        <v>20</v>
      </c>
    </row>
    <row r="484" spans="1:20" x14ac:dyDescent="0.25">
      <c r="A484" s="3">
        <v>163550</v>
      </c>
      <c r="B484" s="1">
        <v>10</v>
      </c>
      <c r="K484" s="1">
        <v>0</v>
      </c>
      <c r="O484" s="1">
        <v>10</v>
      </c>
      <c r="S484" s="1">
        <v>10</v>
      </c>
      <c r="T484" s="1">
        <v>30</v>
      </c>
    </row>
    <row r="485" spans="1:20" x14ac:dyDescent="0.25">
      <c r="A485" s="3">
        <v>163551</v>
      </c>
      <c r="C485" s="1">
        <v>10</v>
      </c>
      <c r="I485" s="1">
        <v>10</v>
      </c>
      <c r="P485" s="1">
        <v>10</v>
      </c>
      <c r="S485" s="1">
        <v>10</v>
      </c>
      <c r="T485" s="1">
        <v>40</v>
      </c>
    </row>
    <row r="486" spans="1:20" x14ac:dyDescent="0.25">
      <c r="A486" s="3">
        <v>163552</v>
      </c>
      <c r="F486" s="1">
        <v>0</v>
      </c>
      <c r="H486" s="1">
        <v>0</v>
      </c>
      <c r="P486" s="1">
        <v>10</v>
      </c>
      <c r="Q486" s="1">
        <v>10</v>
      </c>
      <c r="T486" s="1">
        <v>20</v>
      </c>
    </row>
    <row r="487" spans="1:20" x14ac:dyDescent="0.25">
      <c r="A487" s="3">
        <v>163553</v>
      </c>
      <c r="C487" s="1">
        <v>0</v>
      </c>
      <c r="I487" s="1">
        <v>10</v>
      </c>
      <c r="O487" s="1">
        <v>0</v>
      </c>
      <c r="S487" s="1">
        <v>10</v>
      </c>
      <c r="T487" s="1">
        <v>20</v>
      </c>
    </row>
    <row r="488" spans="1:20" x14ac:dyDescent="0.25">
      <c r="A488" s="3">
        <v>163560</v>
      </c>
      <c r="B488" s="1">
        <v>10</v>
      </c>
      <c r="J488" s="1">
        <v>10</v>
      </c>
      <c r="N488" s="1">
        <v>0</v>
      </c>
      <c r="S488" s="1">
        <v>10</v>
      </c>
      <c r="T488" s="1">
        <v>30</v>
      </c>
    </row>
    <row r="489" spans="1:20" x14ac:dyDescent="0.25">
      <c r="A489" s="3">
        <v>163561</v>
      </c>
      <c r="B489" s="1">
        <v>10</v>
      </c>
      <c r="H489" s="1">
        <v>10</v>
      </c>
      <c r="P489" s="1">
        <v>0</v>
      </c>
      <c r="S489" s="1">
        <v>0</v>
      </c>
      <c r="T489" s="1">
        <v>20</v>
      </c>
    </row>
    <row r="490" spans="1:20" x14ac:dyDescent="0.25">
      <c r="A490" s="3">
        <v>163564</v>
      </c>
      <c r="E490" s="1">
        <v>0</v>
      </c>
      <c r="K490" s="1">
        <v>10</v>
      </c>
      <c r="O490" s="1">
        <v>0</v>
      </c>
      <c r="R490" s="1">
        <v>10</v>
      </c>
      <c r="T490" s="1">
        <v>20</v>
      </c>
    </row>
    <row r="491" spans="1:20" x14ac:dyDescent="0.25">
      <c r="A491" s="3">
        <v>163577</v>
      </c>
      <c r="F491" s="1">
        <v>0</v>
      </c>
      <c r="G491" s="1">
        <v>0</v>
      </c>
      <c r="L491" s="1">
        <v>0</v>
      </c>
      <c r="S491" s="1">
        <v>10</v>
      </c>
      <c r="T491" s="1">
        <v>10</v>
      </c>
    </row>
    <row r="492" spans="1:20" x14ac:dyDescent="0.25">
      <c r="A492" s="3">
        <v>163579</v>
      </c>
      <c r="F492" s="1">
        <v>0</v>
      </c>
      <c r="I492" s="1">
        <v>0</v>
      </c>
      <c r="O492" s="1">
        <v>10</v>
      </c>
      <c r="S492" s="1">
        <v>10</v>
      </c>
      <c r="T492" s="1">
        <v>20</v>
      </c>
    </row>
    <row r="493" spans="1:20" x14ac:dyDescent="0.25">
      <c r="A493" s="3">
        <v>163584</v>
      </c>
      <c r="B493" s="1">
        <v>10</v>
      </c>
      <c r="G493" s="1">
        <v>10</v>
      </c>
      <c r="O493" s="1">
        <v>0</v>
      </c>
      <c r="S493" s="1">
        <v>10</v>
      </c>
      <c r="T493" s="1">
        <v>30</v>
      </c>
    </row>
    <row r="494" spans="1:20" x14ac:dyDescent="0.25">
      <c r="A494" s="3">
        <v>163586</v>
      </c>
      <c r="F494" s="1">
        <v>0</v>
      </c>
      <c r="I494" s="1">
        <v>0</v>
      </c>
      <c r="P494" s="1">
        <v>10</v>
      </c>
      <c r="R494" s="1">
        <v>10</v>
      </c>
      <c r="T494" s="1">
        <v>20</v>
      </c>
    </row>
    <row r="495" spans="1:20" x14ac:dyDescent="0.25">
      <c r="A495" s="3">
        <v>163590</v>
      </c>
      <c r="C495" s="1">
        <v>0</v>
      </c>
      <c r="H495" s="1">
        <v>10</v>
      </c>
      <c r="M495" s="1">
        <v>10</v>
      </c>
      <c r="S495" s="1">
        <v>10</v>
      </c>
      <c r="T495" s="1">
        <v>30</v>
      </c>
    </row>
    <row r="496" spans="1:20" x14ac:dyDescent="0.25">
      <c r="A496" s="3">
        <v>163593</v>
      </c>
      <c r="F496" s="1">
        <v>0</v>
      </c>
      <c r="K496" s="1">
        <v>0</v>
      </c>
      <c r="P496" s="1">
        <v>0</v>
      </c>
      <c r="Q496" s="1">
        <v>10</v>
      </c>
      <c r="T496" s="1">
        <v>10</v>
      </c>
    </row>
    <row r="497" spans="1:20" x14ac:dyDescent="0.25">
      <c r="A497" s="3">
        <v>163598</v>
      </c>
      <c r="E497" s="1">
        <v>10</v>
      </c>
      <c r="I497" s="1">
        <v>10</v>
      </c>
      <c r="N497" s="1">
        <v>0</v>
      </c>
      <c r="S497" s="1">
        <v>10</v>
      </c>
      <c r="T497" s="1">
        <v>30</v>
      </c>
    </row>
    <row r="498" spans="1:20" x14ac:dyDescent="0.25">
      <c r="A498" s="3">
        <v>163599</v>
      </c>
      <c r="C498" s="1">
        <v>0</v>
      </c>
      <c r="K498" s="1">
        <v>0</v>
      </c>
      <c r="M498" s="1">
        <v>0</v>
      </c>
      <c r="S498" s="1">
        <v>10</v>
      </c>
      <c r="T498" s="1">
        <v>10</v>
      </c>
    </row>
    <row r="499" spans="1:20" x14ac:dyDescent="0.25">
      <c r="A499" s="3">
        <v>163604</v>
      </c>
      <c r="C499" s="1">
        <v>0</v>
      </c>
      <c r="H499" s="1">
        <v>10</v>
      </c>
      <c r="M499" s="1">
        <v>10</v>
      </c>
      <c r="Q499" s="1">
        <v>0</v>
      </c>
      <c r="T499" s="1">
        <v>20</v>
      </c>
    </row>
    <row r="500" spans="1:20" x14ac:dyDescent="0.25">
      <c r="A500" s="3">
        <v>163607</v>
      </c>
      <c r="E500" s="1">
        <v>10</v>
      </c>
      <c r="H500" s="1">
        <v>10</v>
      </c>
      <c r="N500" s="1">
        <v>0</v>
      </c>
      <c r="S500" s="1">
        <v>10</v>
      </c>
      <c r="T500" s="1">
        <v>30</v>
      </c>
    </row>
    <row r="501" spans="1:20" x14ac:dyDescent="0.25">
      <c r="A501" s="3">
        <v>163609</v>
      </c>
      <c r="D501" s="1">
        <v>10</v>
      </c>
      <c r="I501" s="1">
        <v>10</v>
      </c>
      <c r="O501" s="1">
        <v>0</v>
      </c>
      <c r="S501" s="1">
        <v>10</v>
      </c>
      <c r="T501" s="1">
        <v>30</v>
      </c>
    </row>
    <row r="502" spans="1:20" x14ac:dyDescent="0.25">
      <c r="A502" s="3">
        <v>163613</v>
      </c>
      <c r="D502" s="1">
        <v>0</v>
      </c>
      <c r="G502" s="1">
        <v>10</v>
      </c>
      <c r="M502" s="1">
        <v>0</v>
      </c>
      <c r="Q502" s="1">
        <v>0</v>
      </c>
      <c r="T502" s="1">
        <v>10</v>
      </c>
    </row>
    <row r="503" spans="1:20" x14ac:dyDescent="0.25">
      <c r="A503" s="3">
        <v>163615</v>
      </c>
      <c r="E503" s="1">
        <v>10</v>
      </c>
      <c r="K503" s="1">
        <v>10</v>
      </c>
      <c r="L503" s="1">
        <v>0</v>
      </c>
      <c r="Q503" s="1">
        <v>10</v>
      </c>
      <c r="T503" s="1">
        <v>30</v>
      </c>
    </row>
    <row r="504" spans="1:20" x14ac:dyDescent="0.25">
      <c r="A504" s="3">
        <v>163617</v>
      </c>
      <c r="B504" s="1">
        <v>10</v>
      </c>
      <c r="J504" s="1">
        <v>0</v>
      </c>
      <c r="M504" s="1">
        <v>0</v>
      </c>
      <c r="S504" s="1">
        <v>10</v>
      </c>
      <c r="T504" s="1">
        <v>20</v>
      </c>
    </row>
    <row r="505" spans="1:20" x14ac:dyDescent="0.25">
      <c r="A505" s="3">
        <v>163620</v>
      </c>
      <c r="B505" s="1">
        <v>0</v>
      </c>
      <c r="G505" s="1">
        <v>10</v>
      </c>
      <c r="L505" s="1">
        <v>10</v>
      </c>
      <c r="S505" s="1">
        <v>0</v>
      </c>
      <c r="T505" s="1">
        <v>20</v>
      </c>
    </row>
    <row r="506" spans="1:20" x14ac:dyDescent="0.25">
      <c r="A506" s="3">
        <v>163621</v>
      </c>
      <c r="D506" s="1">
        <v>0</v>
      </c>
      <c r="J506" s="1">
        <v>0</v>
      </c>
      <c r="N506" s="1">
        <v>10</v>
      </c>
      <c r="S506" s="1">
        <v>0</v>
      </c>
      <c r="T506" s="1">
        <v>10</v>
      </c>
    </row>
    <row r="507" spans="1:20" x14ac:dyDescent="0.25">
      <c r="A507" s="3">
        <v>163622</v>
      </c>
      <c r="C507" s="1">
        <v>0</v>
      </c>
      <c r="J507" s="1">
        <v>10</v>
      </c>
      <c r="O507" s="1">
        <v>10</v>
      </c>
      <c r="Q507" s="1">
        <v>0</v>
      </c>
      <c r="T507" s="1">
        <v>20</v>
      </c>
    </row>
    <row r="508" spans="1:20" x14ac:dyDescent="0.25">
      <c r="A508" s="3">
        <v>163639</v>
      </c>
      <c r="D508" s="1">
        <v>0</v>
      </c>
      <c r="J508" s="1">
        <v>10</v>
      </c>
      <c r="P508" s="1">
        <v>10</v>
      </c>
      <c r="S508" s="1">
        <v>10</v>
      </c>
      <c r="T508" s="1">
        <v>30</v>
      </c>
    </row>
    <row r="509" spans="1:20" x14ac:dyDescent="0.25">
      <c r="A509" s="3">
        <v>163643</v>
      </c>
      <c r="F509" s="1">
        <v>0</v>
      </c>
      <c r="J509" s="1">
        <v>10</v>
      </c>
      <c r="L509" s="1">
        <v>10</v>
      </c>
      <c r="S509" s="1">
        <v>0</v>
      </c>
      <c r="T509" s="1">
        <v>20</v>
      </c>
    </row>
    <row r="510" spans="1:20" x14ac:dyDescent="0.25">
      <c r="A510" s="3">
        <v>163648</v>
      </c>
      <c r="D510" s="1">
        <v>0</v>
      </c>
      <c r="H510" s="1">
        <v>0</v>
      </c>
      <c r="N510" s="1">
        <v>0</v>
      </c>
      <c r="S510" s="1">
        <v>0</v>
      </c>
      <c r="T510" s="1">
        <v>0</v>
      </c>
    </row>
    <row r="511" spans="1:20" x14ac:dyDescent="0.25">
      <c r="A511" s="3">
        <v>163685</v>
      </c>
      <c r="C511" s="1">
        <v>0</v>
      </c>
      <c r="K511" s="1">
        <v>10</v>
      </c>
      <c r="N511" s="1">
        <v>10</v>
      </c>
      <c r="S511" s="1">
        <v>10</v>
      </c>
      <c r="T511" s="1">
        <v>30</v>
      </c>
    </row>
    <row r="512" spans="1:20" x14ac:dyDescent="0.25">
      <c r="A512" s="3">
        <v>163688</v>
      </c>
      <c r="E512" s="1">
        <v>0</v>
      </c>
      <c r="H512" s="1">
        <v>10</v>
      </c>
      <c r="L512" s="1">
        <v>10</v>
      </c>
      <c r="S512" s="1">
        <v>10</v>
      </c>
      <c r="T512" s="1">
        <v>30</v>
      </c>
    </row>
    <row r="513" spans="1:20" x14ac:dyDescent="0.25">
      <c r="A513" s="3">
        <v>163693</v>
      </c>
      <c r="E513" s="1">
        <v>0</v>
      </c>
      <c r="J513" s="1">
        <v>10</v>
      </c>
      <c r="L513" s="1">
        <v>10</v>
      </c>
      <c r="Q513" s="1">
        <v>10</v>
      </c>
      <c r="T513" s="1">
        <v>30</v>
      </c>
    </row>
    <row r="514" spans="1:20" x14ac:dyDescent="0.25">
      <c r="A514" s="3">
        <v>163695</v>
      </c>
      <c r="C514" s="1">
        <v>0</v>
      </c>
      <c r="H514" s="1">
        <v>10</v>
      </c>
      <c r="M514" s="1">
        <v>0</v>
      </c>
      <c r="S514" s="1">
        <v>10</v>
      </c>
      <c r="T514" s="1">
        <v>20</v>
      </c>
    </row>
    <row r="515" spans="1:20" x14ac:dyDescent="0.25">
      <c r="A515" s="3">
        <v>163701</v>
      </c>
      <c r="D515" s="1">
        <v>10</v>
      </c>
      <c r="K515" s="1">
        <v>0</v>
      </c>
      <c r="M515" s="1">
        <v>0</v>
      </c>
      <c r="S515" s="1">
        <v>0</v>
      </c>
      <c r="T515" s="1">
        <v>10</v>
      </c>
    </row>
    <row r="516" spans="1:20" x14ac:dyDescent="0.25">
      <c r="A516" s="3">
        <v>163703</v>
      </c>
      <c r="C516" s="1">
        <v>10</v>
      </c>
      <c r="K516" s="1">
        <v>10</v>
      </c>
      <c r="P516" s="1">
        <v>10</v>
      </c>
      <c r="S516" s="1">
        <v>10</v>
      </c>
      <c r="T516" s="1">
        <v>40</v>
      </c>
    </row>
    <row r="517" spans="1:20" x14ac:dyDescent="0.25">
      <c r="A517" s="3">
        <v>163709</v>
      </c>
      <c r="E517" s="1">
        <v>0</v>
      </c>
      <c r="K517" s="1">
        <v>10</v>
      </c>
      <c r="P517" s="1">
        <v>0</v>
      </c>
      <c r="S517" s="1">
        <v>10</v>
      </c>
      <c r="T517" s="1">
        <v>20</v>
      </c>
    </row>
    <row r="518" spans="1:20" x14ac:dyDescent="0.25">
      <c r="A518" s="3">
        <v>163713</v>
      </c>
      <c r="D518" s="1">
        <v>0</v>
      </c>
      <c r="H518" s="1">
        <v>10</v>
      </c>
      <c r="P518" s="1">
        <v>10</v>
      </c>
      <c r="Q518" s="1">
        <v>10</v>
      </c>
      <c r="T518" s="1">
        <v>30</v>
      </c>
    </row>
    <row r="519" spans="1:20" x14ac:dyDescent="0.25">
      <c r="A519" s="3">
        <v>163715</v>
      </c>
      <c r="D519" s="1">
        <v>10</v>
      </c>
      <c r="I519" s="1">
        <v>10</v>
      </c>
      <c r="O519" s="1">
        <v>0</v>
      </c>
      <c r="S519" s="1">
        <v>0</v>
      </c>
      <c r="T519" s="1">
        <v>20</v>
      </c>
    </row>
    <row r="520" spans="1:20" x14ac:dyDescent="0.25">
      <c r="A520" s="3">
        <v>163716</v>
      </c>
      <c r="D520" s="1">
        <v>0</v>
      </c>
      <c r="G520" s="1">
        <v>10</v>
      </c>
      <c r="N520" s="1">
        <v>10</v>
      </c>
      <c r="S520" s="1">
        <v>10</v>
      </c>
      <c r="T520" s="1">
        <v>30</v>
      </c>
    </row>
    <row r="521" spans="1:20" x14ac:dyDescent="0.25">
      <c r="A521" s="3">
        <v>163726</v>
      </c>
      <c r="F521" s="1">
        <v>0</v>
      </c>
      <c r="G521" s="1">
        <v>10</v>
      </c>
      <c r="P521" s="1">
        <v>0</v>
      </c>
      <c r="R521" s="1">
        <v>10</v>
      </c>
      <c r="T521" s="1">
        <v>20</v>
      </c>
    </row>
    <row r="522" spans="1:20" x14ac:dyDescent="0.25">
      <c r="A522" s="3">
        <v>163729</v>
      </c>
      <c r="F522" s="1">
        <v>0</v>
      </c>
      <c r="H522" s="1">
        <v>10</v>
      </c>
      <c r="L522" s="1">
        <v>10</v>
      </c>
      <c r="S522" s="1">
        <v>10</v>
      </c>
      <c r="T522" s="1">
        <v>30</v>
      </c>
    </row>
    <row r="523" spans="1:20" x14ac:dyDescent="0.25">
      <c r="A523" s="3">
        <v>163730</v>
      </c>
      <c r="C523" s="1">
        <v>0</v>
      </c>
      <c r="G523" s="1">
        <v>10</v>
      </c>
      <c r="N523" s="1">
        <v>0</v>
      </c>
      <c r="R523" s="1">
        <v>10</v>
      </c>
      <c r="T523" s="1">
        <v>20</v>
      </c>
    </row>
    <row r="524" spans="1:20" x14ac:dyDescent="0.25">
      <c r="A524" s="3">
        <v>163731</v>
      </c>
      <c r="B524" s="1">
        <v>0</v>
      </c>
      <c r="G524" s="1">
        <v>0</v>
      </c>
      <c r="N524" s="1">
        <v>10</v>
      </c>
      <c r="Q524" s="1">
        <v>10</v>
      </c>
      <c r="T524" s="1">
        <v>20</v>
      </c>
    </row>
    <row r="525" spans="1:20" x14ac:dyDescent="0.25">
      <c r="A525" s="3">
        <v>163732</v>
      </c>
      <c r="C525" s="1">
        <v>0</v>
      </c>
      <c r="G525" s="1">
        <v>10</v>
      </c>
      <c r="L525" s="1">
        <v>0</v>
      </c>
      <c r="S525" s="1">
        <v>0</v>
      </c>
      <c r="T525" s="1">
        <v>10</v>
      </c>
    </row>
    <row r="526" spans="1:20" x14ac:dyDescent="0.25">
      <c r="A526" s="3">
        <v>163742</v>
      </c>
      <c r="B526" s="1">
        <v>10</v>
      </c>
      <c r="G526" s="1">
        <v>10</v>
      </c>
      <c r="M526" s="1">
        <v>10</v>
      </c>
      <c r="R526" s="1">
        <v>10</v>
      </c>
      <c r="T526" s="1">
        <v>40</v>
      </c>
    </row>
    <row r="527" spans="1:20" x14ac:dyDescent="0.25">
      <c r="A527" s="3">
        <v>163745</v>
      </c>
      <c r="C527" s="1">
        <v>10</v>
      </c>
      <c r="G527" s="1">
        <v>10</v>
      </c>
      <c r="O527" s="1">
        <v>10</v>
      </c>
      <c r="S527" s="1">
        <v>10</v>
      </c>
      <c r="T527" s="1">
        <v>40</v>
      </c>
    </row>
    <row r="528" spans="1:20" x14ac:dyDescent="0.25">
      <c r="A528" s="3">
        <v>163746</v>
      </c>
      <c r="C528" s="1">
        <v>0</v>
      </c>
      <c r="K528" s="1">
        <v>10</v>
      </c>
      <c r="L528" s="1">
        <v>10</v>
      </c>
      <c r="Q528" s="1">
        <v>10</v>
      </c>
      <c r="T528" s="1">
        <v>30</v>
      </c>
    </row>
    <row r="529" spans="1:20" x14ac:dyDescent="0.25">
      <c r="A529" s="3">
        <v>163749</v>
      </c>
      <c r="D529" s="1">
        <v>0</v>
      </c>
      <c r="J529" s="1">
        <v>10</v>
      </c>
      <c r="O529" s="1">
        <v>10</v>
      </c>
      <c r="R529" s="1">
        <v>10</v>
      </c>
      <c r="T529" s="1">
        <v>30</v>
      </c>
    </row>
    <row r="530" spans="1:20" x14ac:dyDescent="0.25">
      <c r="A530" s="3">
        <v>163753</v>
      </c>
      <c r="C530" s="1">
        <v>10</v>
      </c>
      <c r="G530" s="1">
        <v>10</v>
      </c>
      <c r="M530" s="1">
        <v>0</v>
      </c>
      <c r="S530" s="1">
        <v>10</v>
      </c>
      <c r="T530" s="1">
        <v>30</v>
      </c>
    </row>
    <row r="531" spans="1:20" x14ac:dyDescent="0.25">
      <c r="A531" s="3">
        <v>163758</v>
      </c>
      <c r="D531" s="1">
        <v>10</v>
      </c>
      <c r="G531" s="1">
        <v>10</v>
      </c>
      <c r="O531" s="1">
        <v>0</v>
      </c>
      <c r="R531" s="1">
        <v>0</v>
      </c>
      <c r="T531" s="1">
        <v>20</v>
      </c>
    </row>
    <row r="532" spans="1:20" x14ac:dyDescent="0.25">
      <c r="A532" s="3">
        <v>163760</v>
      </c>
      <c r="D532" s="1">
        <v>0</v>
      </c>
      <c r="I532" s="1">
        <v>10</v>
      </c>
      <c r="N532" s="1">
        <v>0</v>
      </c>
      <c r="S532" s="1">
        <v>10</v>
      </c>
      <c r="T532" s="1">
        <v>20</v>
      </c>
    </row>
    <row r="533" spans="1:20" x14ac:dyDescent="0.25">
      <c r="A533" s="3">
        <v>163765</v>
      </c>
      <c r="D533" s="1">
        <v>0</v>
      </c>
      <c r="J533" s="1">
        <v>10</v>
      </c>
      <c r="O533" s="1">
        <v>10</v>
      </c>
      <c r="S533" s="1">
        <v>10</v>
      </c>
      <c r="T533" s="1">
        <v>30</v>
      </c>
    </row>
    <row r="534" spans="1:20" x14ac:dyDescent="0.25">
      <c r="A534" s="3">
        <v>163777</v>
      </c>
      <c r="C534" s="1">
        <v>0</v>
      </c>
      <c r="K534" s="1">
        <v>10</v>
      </c>
      <c r="M534" s="1">
        <v>10</v>
      </c>
      <c r="S534" s="1">
        <v>10</v>
      </c>
      <c r="T534" s="1">
        <v>30</v>
      </c>
    </row>
    <row r="535" spans="1:20" x14ac:dyDescent="0.25">
      <c r="A535" s="3">
        <v>163782</v>
      </c>
      <c r="F535" s="1">
        <v>10</v>
      </c>
      <c r="J535" s="1">
        <v>10</v>
      </c>
      <c r="N535" s="1">
        <v>10</v>
      </c>
      <c r="S535" s="1">
        <v>10</v>
      </c>
      <c r="T535" s="1">
        <v>40</v>
      </c>
    </row>
    <row r="536" spans="1:20" x14ac:dyDescent="0.25">
      <c r="A536" s="3">
        <v>163784</v>
      </c>
      <c r="C536" s="1">
        <v>0</v>
      </c>
      <c r="K536" s="1">
        <v>10</v>
      </c>
      <c r="N536" s="1">
        <v>10</v>
      </c>
      <c r="S536" s="1">
        <v>10</v>
      </c>
      <c r="T536" s="1">
        <v>30</v>
      </c>
    </row>
    <row r="537" spans="1:20" x14ac:dyDescent="0.25">
      <c r="A537" s="3">
        <v>163790</v>
      </c>
      <c r="C537" s="1">
        <v>0</v>
      </c>
      <c r="G537" s="1">
        <v>10</v>
      </c>
      <c r="O537" s="1">
        <v>0</v>
      </c>
      <c r="S537" s="1">
        <v>0</v>
      </c>
      <c r="T537" s="1">
        <v>10</v>
      </c>
    </row>
    <row r="538" spans="1:20" x14ac:dyDescent="0.25">
      <c r="A538" s="3">
        <v>163796</v>
      </c>
      <c r="F538" s="1">
        <v>10</v>
      </c>
      <c r="H538" s="1">
        <v>10</v>
      </c>
      <c r="N538" s="1">
        <v>10</v>
      </c>
      <c r="Q538" s="1">
        <v>10</v>
      </c>
      <c r="T538" s="1">
        <v>40</v>
      </c>
    </row>
    <row r="539" spans="1:20" x14ac:dyDescent="0.25">
      <c r="A539" s="3">
        <v>163797</v>
      </c>
      <c r="E539" s="1">
        <v>10</v>
      </c>
      <c r="G539" s="1">
        <v>10</v>
      </c>
      <c r="P539" s="1">
        <v>0</v>
      </c>
      <c r="S539" s="1">
        <v>10</v>
      </c>
      <c r="T539" s="1">
        <v>30</v>
      </c>
    </row>
    <row r="540" spans="1:20" x14ac:dyDescent="0.25">
      <c r="A540" s="3">
        <v>163802</v>
      </c>
      <c r="E540" s="1">
        <v>10</v>
      </c>
      <c r="G540" s="1">
        <v>10</v>
      </c>
      <c r="N540" s="1">
        <v>10</v>
      </c>
      <c r="S540" s="1">
        <v>0</v>
      </c>
      <c r="T540" s="1">
        <v>30</v>
      </c>
    </row>
    <row r="541" spans="1:20" x14ac:dyDescent="0.25">
      <c r="A541" s="3">
        <v>163811</v>
      </c>
      <c r="D541" s="1">
        <v>10</v>
      </c>
      <c r="G541" s="1">
        <v>10</v>
      </c>
      <c r="O541" s="1">
        <v>10</v>
      </c>
      <c r="R541" s="1">
        <v>0</v>
      </c>
      <c r="T541" s="1">
        <v>30</v>
      </c>
    </row>
    <row r="542" spans="1:20" x14ac:dyDescent="0.25">
      <c r="A542" s="3">
        <v>163836</v>
      </c>
      <c r="E542" s="1">
        <v>10</v>
      </c>
      <c r="K542" s="1">
        <v>0</v>
      </c>
      <c r="L542" s="1">
        <v>0</v>
      </c>
      <c r="Q542" s="1">
        <v>0</v>
      </c>
      <c r="T542" s="1">
        <v>10</v>
      </c>
    </row>
    <row r="543" spans="1:20" x14ac:dyDescent="0.25">
      <c r="A543" s="3">
        <v>163838</v>
      </c>
      <c r="D543" s="1">
        <v>0</v>
      </c>
      <c r="G543" s="1">
        <v>0</v>
      </c>
      <c r="N543" s="1">
        <v>10</v>
      </c>
      <c r="R543" s="1">
        <v>0</v>
      </c>
      <c r="T543" s="1">
        <v>10</v>
      </c>
    </row>
    <row r="544" spans="1:20" x14ac:dyDescent="0.25">
      <c r="A544" s="3">
        <v>163848</v>
      </c>
      <c r="D544" s="1">
        <v>0</v>
      </c>
      <c r="H544" s="1">
        <v>10</v>
      </c>
      <c r="M544" s="1">
        <v>0</v>
      </c>
      <c r="R544" s="1">
        <v>0</v>
      </c>
      <c r="T544" s="1">
        <v>10</v>
      </c>
    </row>
    <row r="545" spans="1:20" x14ac:dyDescent="0.25">
      <c r="A545" s="3">
        <v>163854</v>
      </c>
      <c r="E545" s="1">
        <v>0</v>
      </c>
      <c r="K545" s="1">
        <v>10</v>
      </c>
      <c r="P545" s="1">
        <v>10</v>
      </c>
      <c r="S545" s="1">
        <v>10</v>
      </c>
      <c r="T545" s="1">
        <v>30</v>
      </c>
    </row>
    <row r="546" spans="1:20" x14ac:dyDescent="0.25">
      <c r="A546" s="3">
        <v>163855</v>
      </c>
      <c r="F546" s="1">
        <v>10</v>
      </c>
      <c r="H546" s="1">
        <v>10</v>
      </c>
      <c r="M546" s="1">
        <v>10</v>
      </c>
      <c r="Q546" s="1">
        <v>10</v>
      </c>
      <c r="T546" s="1">
        <v>40</v>
      </c>
    </row>
    <row r="547" spans="1:20" x14ac:dyDescent="0.25">
      <c r="A547" s="3">
        <v>163869</v>
      </c>
      <c r="D547" s="1">
        <v>0</v>
      </c>
      <c r="K547" s="1">
        <v>0</v>
      </c>
      <c r="O547" s="1">
        <v>10</v>
      </c>
      <c r="Q547" s="1">
        <v>0</v>
      </c>
      <c r="T547" s="1">
        <v>10</v>
      </c>
    </row>
    <row r="548" spans="1:20" x14ac:dyDescent="0.25">
      <c r="A548" s="3">
        <v>163870</v>
      </c>
      <c r="C548" s="1">
        <v>0</v>
      </c>
      <c r="K548" s="1">
        <v>10</v>
      </c>
      <c r="O548" s="1">
        <v>10</v>
      </c>
      <c r="R548" s="1">
        <v>10</v>
      </c>
      <c r="T548" s="1">
        <v>30</v>
      </c>
    </row>
    <row r="549" spans="1:20" x14ac:dyDescent="0.25">
      <c r="A549" s="3">
        <v>163889</v>
      </c>
      <c r="E549" s="1">
        <v>0</v>
      </c>
      <c r="K549" s="1">
        <v>10</v>
      </c>
      <c r="P549" s="1">
        <v>10</v>
      </c>
      <c r="S549" s="1">
        <v>0</v>
      </c>
      <c r="T549" s="1">
        <v>20</v>
      </c>
    </row>
    <row r="550" spans="1:20" x14ac:dyDescent="0.25">
      <c r="A550" s="3">
        <v>163900</v>
      </c>
      <c r="C550" s="1">
        <v>0</v>
      </c>
      <c r="H550" s="1">
        <v>10</v>
      </c>
      <c r="L550" s="1">
        <v>10</v>
      </c>
      <c r="Q550" s="1">
        <v>10</v>
      </c>
      <c r="T550" s="1">
        <v>30</v>
      </c>
    </row>
    <row r="551" spans="1:20" x14ac:dyDescent="0.25">
      <c r="A551" s="3">
        <v>163901</v>
      </c>
      <c r="B551" s="1">
        <v>10</v>
      </c>
      <c r="I551" s="1">
        <v>10</v>
      </c>
      <c r="L551" s="1">
        <v>0</v>
      </c>
      <c r="S551" s="1">
        <v>10</v>
      </c>
      <c r="T551" s="1">
        <v>30</v>
      </c>
    </row>
    <row r="552" spans="1:20" x14ac:dyDescent="0.25">
      <c r="A552" s="3">
        <v>163902</v>
      </c>
      <c r="F552" s="1">
        <v>0</v>
      </c>
      <c r="I552" s="1">
        <v>0</v>
      </c>
      <c r="P552" s="1">
        <v>10</v>
      </c>
      <c r="S552" s="1">
        <v>10</v>
      </c>
      <c r="T552" s="1">
        <v>20</v>
      </c>
    </row>
    <row r="553" spans="1:20" x14ac:dyDescent="0.25">
      <c r="A553" s="3">
        <v>163904</v>
      </c>
      <c r="C553" s="1">
        <v>0</v>
      </c>
      <c r="I553" s="1">
        <v>10</v>
      </c>
      <c r="P553" s="1">
        <v>0</v>
      </c>
      <c r="S553" s="1">
        <v>10</v>
      </c>
      <c r="T553" s="1">
        <v>20</v>
      </c>
    </row>
    <row r="554" spans="1:20" x14ac:dyDescent="0.25">
      <c r="A554" s="3">
        <v>163905</v>
      </c>
      <c r="E554" s="1">
        <v>10</v>
      </c>
      <c r="J554" s="1">
        <v>10</v>
      </c>
      <c r="N554" s="1">
        <v>0</v>
      </c>
      <c r="Q554" s="1">
        <v>10</v>
      </c>
      <c r="T554" s="1">
        <v>30</v>
      </c>
    </row>
    <row r="555" spans="1:20" x14ac:dyDescent="0.25">
      <c r="A555" s="3">
        <v>163909</v>
      </c>
      <c r="B555" s="1">
        <v>0</v>
      </c>
      <c r="I555" s="1">
        <v>10</v>
      </c>
      <c r="M555" s="1">
        <v>0</v>
      </c>
      <c r="S555" s="1">
        <v>10</v>
      </c>
      <c r="T555" s="1">
        <v>20</v>
      </c>
    </row>
    <row r="556" spans="1:20" x14ac:dyDescent="0.25">
      <c r="A556" s="3">
        <v>163910</v>
      </c>
      <c r="F556" s="1">
        <v>0</v>
      </c>
      <c r="I556" s="1">
        <v>10</v>
      </c>
      <c r="N556" s="1">
        <v>0</v>
      </c>
      <c r="R556" s="1">
        <v>0</v>
      </c>
      <c r="T556" s="1">
        <v>10</v>
      </c>
    </row>
    <row r="557" spans="1:20" x14ac:dyDescent="0.25">
      <c r="A557" s="3">
        <v>163920</v>
      </c>
      <c r="D557" s="1">
        <v>0</v>
      </c>
      <c r="G557" s="1">
        <v>10</v>
      </c>
      <c r="P557" s="1">
        <v>0</v>
      </c>
      <c r="S557" s="1">
        <v>10</v>
      </c>
      <c r="T557" s="1">
        <v>20</v>
      </c>
    </row>
    <row r="558" spans="1:20" x14ac:dyDescent="0.25">
      <c r="A558" s="3">
        <v>163921</v>
      </c>
      <c r="E558" s="1">
        <v>10</v>
      </c>
      <c r="I558" s="1">
        <v>10</v>
      </c>
      <c r="O558" s="1">
        <v>10</v>
      </c>
      <c r="S558" s="1">
        <v>0</v>
      </c>
      <c r="T558" s="1">
        <v>30</v>
      </c>
    </row>
    <row r="559" spans="1:20" x14ac:dyDescent="0.25">
      <c r="A559" s="3">
        <v>163922</v>
      </c>
      <c r="E559" s="1">
        <v>10</v>
      </c>
      <c r="H559" s="1">
        <v>10</v>
      </c>
      <c r="M559" s="1">
        <v>0</v>
      </c>
      <c r="S559" s="1">
        <v>10</v>
      </c>
      <c r="T559" s="1">
        <v>30</v>
      </c>
    </row>
    <row r="560" spans="1:20" x14ac:dyDescent="0.25">
      <c r="A560" s="3">
        <v>163929</v>
      </c>
      <c r="C560" s="1">
        <v>0</v>
      </c>
      <c r="G560" s="1">
        <v>10</v>
      </c>
      <c r="N560" s="1">
        <v>10</v>
      </c>
      <c r="S560" s="1">
        <v>10</v>
      </c>
      <c r="T560" s="1">
        <v>30</v>
      </c>
    </row>
    <row r="561" spans="1:20" x14ac:dyDescent="0.25">
      <c r="A561" s="3">
        <v>163930</v>
      </c>
      <c r="B561" s="1">
        <v>10</v>
      </c>
      <c r="I561" s="1">
        <v>0</v>
      </c>
      <c r="N561" s="1">
        <v>10</v>
      </c>
      <c r="S561" s="1">
        <v>10</v>
      </c>
      <c r="T561" s="1">
        <v>30</v>
      </c>
    </row>
    <row r="562" spans="1:20" x14ac:dyDescent="0.25">
      <c r="A562" s="3">
        <v>163931</v>
      </c>
      <c r="C562" s="1">
        <v>0</v>
      </c>
      <c r="G562" s="1">
        <v>10</v>
      </c>
      <c r="L562" s="1">
        <v>10</v>
      </c>
      <c r="R562" s="1">
        <v>10</v>
      </c>
      <c r="T562" s="1">
        <v>30</v>
      </c>
    </row>
    <row r="563" spans="1:20" x14ac:dyDescent="0.25">
      <c r="A563" s="3">
        <v>163932</v>
      </c>
      <c r="B563" s="1">
        <v>10</v>
      </c>
      <c r="H563" s="1">
        <v>10</v>
      </c>
      <c r="O563" s="1">
        <v>10</v>
      </c>
      <c r="R563" s="1">
        <v>10</v>
      </c>
      <c r="T563" s="1">
        <v>40</v>
      </c>
    </row>
    <row r="564" spans="1:20" x14ac:dyDescent="0.25">
      <c r="A564" s="3">
        <v>163934</v>
      </c>
      <c r="D564" s="1">
        <v>0</v>
      </c>
      <c r="I564" s="1">
        <v>10</v>
      </c>
      <c r="L564" s="1">
        <v>0</v>
      </c>
      <c r="S564" s="1">
        <v>0</v>
      </c>
      <c r="T564" s="1">
        <v>10</v>
      </c>
    </row>
    <row r="565" spans="1:20" x14ac:dyDescent="0.25">
      <c r="A565" s="3">
        <v>163939</v>
      </c>
      <c r="F565" s="1">
        <v>0</v>
      </c>
      <c r="G565" s="1">
        <v>0</v>
      </c>
      <c r="N565" s="1">
        <v>10</v>
      </c>
      <c r="Q565" s="1">
        <v>0</v>
      </c>
      <c r="T565" s="1">
        <v>10</v>
      </c>
    </row>
    <row r="566" spans="1:20" x14ac:dyDescent="0.25">
      <c r="A566" s="3">
        <v>163945</v>
      </c>
      <c r="D566" s="1">
        <v>0</v>
      </c>
      <c r="G566" s="1">
        <v>10</v>
      </c>
      <c r="M566" s="1">
        <v>0</v>
      </c>
      <c r="R566" s="1">
        <v>10</v>
      </c>
      <c r="T566" s="1">
        <v>20</v>
      </c>
    </row>
    <row r="567" spans="1:20" x14ac:dyDescent="0.25">
      <c r="A567" s="3">
        <v>163951</v>
      </c>
      <c r="F567" s="1">
        <v>10</v>
      </c>
      <c r="H567" s="1">
        <v>10</v>
      </c>
      <c r="O567" s="1">
        <v>0</v>
      </c>
      <c r="R567" s="1">
        <v>0</v>
      </c>
      <c r="T567" s="1">
        <v>20</v>
      </c>
    </row>
    <row r="568" spans="1:20" x14ac:dyDescent="0.25">
      <c r="A568" s="3">
        <v>163956</v>
      </c>
      <c r="E568" s="1">
        <v>10</v>
      </c>
      <c r="I568" s="1">
        <v>10</v>
      </c>
      <c r="N568" s="1">
        <v>10</v>
      </c>
      <c r="S568" s="1">
        <v>0</v>
      </c>
      <c r="T568" s="1">
        <v>30</v>
      </c>
    </row>
    <row r="569" spans="1:20" x14ac:dyDescent="0.25">
      <c r="A569" s="3">
        <v>163962</v>
      </c>
      <c r="E569" s="1">
        <v>0</v>
      </c>
      <c r="J569" s="1">
        <v>10</v>
      </c>
      <c r="N569" s="1">
        <v>10</v>
      </c>
      <c r="S569" s="1">
        <v>0</v>
      </c>
      <c r="T569" s="1">
        <v>20</v>
      </c>
    </row>
    <row r="570" spans="1:20" x14ac:dyDescent="0.25">
      <c r="A570" s="3">
        <v>163973</v>
      </c>
      <c r="D570" s="1">
        <v>0</v>
      </c>
      <c r="K570" s="1">
        <v>10</v>
      </c>
      <c r="L570" s="1">
        <v>10</v>
      </c>
      <c r="R570" s="1">
        <v>10</v>
      </c>
      <c r="T570" s="1">
        <v>30</v>
      </c>
    </row>
    <row r="571" spans="1:20" x14ac:dyDescent="0.25">
      <c r="A571" s="3">
        <v>163976</v>
      </c>
      <c r="B571" s="1">
        <v>10</v>
      </c>
      <c r="K571" s="1">
        <v>10</v>
      </c>
      <c r="P571" s="1">
        <v>0</v>
      </c>
      <c r="Q571" s="1">
        <v>0</v>
      </c>
      <c r="T571" s="1">
        <v>20</v>
      </c>
    </row>
    <row r="572" spans="1:20" x14ac:dyDescent="0.25">
      <c r="A572" s="3">
        <v>163977</v>
      </c>
      <c r="B572" s="1">
        <v>0</v>
      </c>
      <c r="I572" s="1">
        <v>0</v>
      </c>
      <c r="M572" s="1">
        <v>10</v>
      </c>
      <c r="S572" s="1">
        <v>10</v>
      </c>
      <c r="T572" s="1">
        <v>20</v>
      </c>
    </row>
    <row r="573" spans="1:20" x14ac:dyDescent="0.25">
      <c r="A573" s="3">
        <v>163983</v>
      </c>
      <c r="D573" s="1">
        <v>10</v>
      </c>
      <c r="G573" s="1">
        <v>10</v>
      </c>
      <c r="P573" s="1">
        <v>0</v>
      </c>
      <c r="R573" s="1">
        <v>10</v>
      </c>
      <c r="T573" s="1">
        <v>30</v>
      </c>
    </row>
    <row r="574" spans="1:20" x14ac:dyDescent="0.25">
      <c r="A574" s="3">
        <v>163986</v>
      </c>
      <c r="B574" s="1">
        <v>0</v>
      </c>
      <c r="K574" s="1">
        <v>10</v>
      </c>
      <c r="O574" s="1">
        <v>0</v>
      </c>
      <c r="S574" s="1">
        <v>0</v>
      </c>
      <c r="T574" s="1">
        <v>10</v>
      </c>
    </row>
    <row r="575" spans="1:20" x14ac:dyDescent="0.25">
      <c r="A575" s="3">
        <v>163994</v>
      </c>
      <c r="C575" s="1">
        <v>0</v>
      </c>
      <c r="H575" s="1">
        <v>10</v>
      </c>
      <c r="P575" s="1">
        <v>0</v>
      </c>
      <c r="S575" s="1">
        <v>0</v>
      </c>
      <c r="T575" s="1">
        <v>10</v>
      </c>
    </row>
    <row r="576" spans="1:20" x14ac:dyDescent="0.25">
      <c r="A576" s="3">
        <v>163995</v>
      </c>
      <c r="F576" s="1">
        <v>10</v>
      </c>
      <c r="H576" s="1">
        <v>10</v>
      </c>
      <c r="L576" s="1">
        <v>10</v>
      </c>
      <c r="Q576" s="1">
        <v>0</v>
      </c>
      <c r="T576" s="1">
        <v>30</v>
      </c>
    </row>
    <row r="577" spans="1:20" x14ac:dyDescent="0.25">
      <c r="A577" s="3">
        <v>164002</v>
      </c>
      <c r="D577" s="1">
        <v>10</v>
      </c>
      <c r="H577" s="1">
        <v>10</v>
      </c>
      <c r="N577" s="1">
        <v>10</v>
      </c>
      <c r="R577" s="1">
        <v>10</v>
      </c>
      <c r="T577" s="1">
        <v>40</v>
      </c>
    </row>
    <row r="578" spans="1:20" x14ac:dyDescent="0.25">
      <c r="A578" s="3">
        <v>164004</v>
      </c>
      <c r="F578" s="1">
        <v>0</v>
      </c>
      <c r="H578" s="1">
        <v>0</v>
      </c>
      <c r="O578" s="1">
        <v>10</v>
      </c>
      <c r="S578" s="1">
        <v>10</v>
      </c>
      <c r="T578" s="1">
        <v>20</v>
      </c>
    </row>
    <row r="579" spans="1:20" x14ac:dyDescent="0.25">
      <c r="A579" s="3">
        <v>164027</v>
      </c>
      <c r="F579" s="1">
        <v>0</v>
      </c>
      <c r="K579" s="1">
        <v>0</v>
      </c>
      <c r="N579" s="1">
        <v>10</v>
      </c>
      <c r="S579" s="1">
        <v>0</v>
      </c>
      <c r="T579" s="1">
        <v>10</v>
      </c>
    </row>
    <row r="580" spans="1:20" x14ac:dyDescent="0.25">
      <c r="A580" s="3">
        <v>164031</v>
      </c>
      <c r="F580" s="1">
        <v>10</v>
      </c>
      <c r="K580" s="1">
        <v>10</v>
      </c>
      <c r="N580" s="1">
        <v>0</v>
      </c>
      <c r="R580" s="1">
        <v>10</v>
      </c>
      <c r="T580" s="1">
        <v>30</v>
      </c>
    </row>
    <row r="581" spans="1:20" x14ac:dyDescent="0.25">
      <c r="A581" s="3">
        <v>164043</v>
      </c>
      <c r="B581" s="1">
        <v>0</v>
      </c>
      <c r="I581" s="1">
        <v>10</v>
      </c>
      <c r="N581" s="1">
        <v>10</v>
      </c>
      <c r="Q581" s="1">
        <v>10</v>
      </c>
      <c r="T581" s="1">
        <v>30</v>
      </c>
    </row>
    <row r="582" spans="1:20" x14ac:dyDescent="0.25">
      <c r="A582" s="3">
        <v>164050</v>
      </c>
      <c r="C582" s="1">
        <v>0</v>
      </c>
      <c r="J582" s="1">
        <v>0</v>
      </c>
      <c r="M582" s="1">
        <v>10</v>
      </c>
      <c r="S582" s="1">
        <v>10</v>
      </c>
      <c r="T582" s="1">
        <v>20</v>
      </c>
    </row>
    <row r="583" spans="1:20" x14ac:dyDescent="0.25">
      <c r="A583" s="3">
        <v>164052</v>
      </c>
      <c r="B583" s="1">
        <v>10</v>
      </c>
      <c r="K583" s="1">
        <v>10</v>
      </c>
      <c r="N583" s="1">
        <v>10</v>
      </c>
      <c r="Q583" s="1">
        <v>0</v>
      </c>
      <c r="T583" s="1">
        <v>30</v>
      </c>
    </row>
    <row r="584" spans="1:20" x14ac:dyDescent="0.25">
      <c r="A584" s="3">
        <v>164067</v>
      </c>
      <c r="D584" s="1">
        <v>0</v>
      </c>
      <c r="G584" s="1">
        <v>10</v>
      </c>
      <c r="L584" s="1">
        <v>10</v>
      </c>
      <c r="R584" s="1">
        <v>10</v>
      </c>
      <c r="T584" s="1">
        <v>30</v>
      </c>
    </row>
    <row r="585" spans="1:20" x14ac:dyDescent="0.25">
      <c r="A585" s="3">
        <v>164068</v>
      </c>
      <c r="B585" s="1">
        <v>0</v>
      </c>
      <c r="I585" s="1">
        <v>0</v>
      </c>
      <c r="N585" s="1">
        <v>0</v>
      </c>
      <c r="Q585" s="1">
        <v>0</v>
      </c>
      <c r="T585" s="1">
        <v>0</v>
      </c>
    </row>
    <row r="586" spans="1:20" x14ac:dyDescent="0.25">
      <c r="A586" s="3">
        <v>164069</v>
      </c>
      <c r="D586" s="1">
        <v>10</v>
      </c>
      <c r="K586" s="1">
        <v>10</v>
      </c>
      <c r="O586" s="1">
        <v>0</v>
      </c>
      <c r="R586" s="1">
        <v>10</v>
      </c>
      <c r="T586" s="1">
        <v>30</v>
      </c>
    </row>
    <row r="587" spans="1:20" x14ac:dyDescent="0.25">
      <c r="A587" s="3">
        <v>164070</v>
      </c>
      <c r="D587" s="1">
        <v>0</v>
      </c>
      <c r="G587" s="1">
        <v>0</v>
      </c>
      <c r="M587" s="1">
        <v>0</v>
      </c>
      <c r="S587" s="1">
        <v>0</v>
      </c>
      <c r="T587" s="1">
        <v>0</v>
      </c>
    </row>
    <row r="588" spans="1:20" x14ac:dyDescent="0.25">
      <c r="A588" s="3">
        <v>164073</v>
      </c>
      <c r="F588" s="1">
        <v>10</v>
      </c>
      <c r="G588" s="1">
        <v>10</v>
      </c>
      <c r="O588" s="1">
        <v>10</v>
      </c>
      <c r="Q588" s="1">
        <v>10</v>
      </c>
      <c r="T588" s="1">
        <v>40</v>
      </c>
    </row>
    <row r="589" spans="1:20" x14ac:dyDescent="0.25">
      <c r="A589" s="3">
        <v>164074</v>
      </c>
      <c r="D589" s="1">
        <v>0</v>
      </c>
      <c r="J589" s="1">
        <v>0</v>
      </c>
      <c r="M589" s="1">
        <v>0</v>
      </c>
      <c r="S589" s="1">
        <v>0</v>
      </c>
      <c r="T589" s="1">
        <v>0</v>
      </c>
    </row>
    <row r="590" spans="1:20" x14ac:dyDescent="0.25">
      <c r="A590" s="3">
        <v>164080</v>
      </c>
      <c r="C590" s="1">
        <v>0</v>
      </c>
      <c r="I590" s="1">
        <v>10</v>
      </c>
      <c r="P590" s="1">
        <v>10</v>
      </c>
      <c r="Q590" s="1">
        <v>10</v>
      </c>
      <c r="T590" s="1">
        <v>30</v>
      </c>
    </row>
    <row r="591" spans="1:20" x14ac:dyDescent="0.25">
      <c r="A591" s="3">
        <v>164086</v>
      </c>
      <c r="E591" s="1">
        <v>0</v>
      </c>
      <c r="I591" s="1">
        <v>10</v>
      </c>
      <c r="N591" s="1">
        <v>10</v>
      </c>
      <c r="Q591" s="1">
        <v>10</v>
      </c>
      <c r="T591" s="1">
        <v>30</v>
      </c>
    </row>
    <row r="592" spans="1:20" x14ac:dyDescent="0.25">
      <c r="A592" s="3">
        <v>164087</v>
      </c>
      <c r="E592" s="1">
        <v>0</v>
      </c>
      <c r="J592" s="1">
        <v>10</v>
      </c>
      <c r="O592" s="1">
        <v>10</v>
      </c>
      <c r="Q592" s="1">
        <v>0</v>
      </c>
      <c r="T592" s="1">
        <v>20</v>
      </c>
    </row>
    <row r="593" spans="1:20" x14ac:dyDescent="0.25">
      <c r="A593" s="3">
        <v>164089</v>
      </c>
      <c r="E593" s="1">
        <v>10</v>
      </c>
      <c r="K593" s="1">
        <v>10</v>
      </c>
      <c r="O593" s="1">
        <v>10</v>
      </c>
      <c r="S593" s="1">
        <v>10</v>
      </c>
      <c r="T593" s="1">
        <v>40</v>
      </c>
    </row>
    <row r="594" spans="1:20" x14ac:dyDescent="0.25">
      <c r="A594" s="3">
        <v>164092</v>
      </c>
      <c r="B594" s="1">
        <v>0</v>
      </c>
      <c r="I594" s="1">
        <v>10</v>
      </c>
      <c r="P594" s="1">
        <v>0</v>
      </c>
      <c r="S594" s="1">
        <v>0</v>
      </c>
      <c r="T594" s="1">
        <v>10</v>
      </c>
    </row>
    <row r="595" spans="1:20" x14ac:dyDescent="0.25">
      <c r="A595" s="3">
        <v>164094</v>
      </c>
      <c r="F595" s="1">
        <v>0</v>
      </c>
      <c r="K595" s="1">
        <v>10</v>
      </c>
      <c r="M595" s="1">
        <v>10</v>
      </c>
      <c r="S595" s="1">
        <v>10</v>
      </c>
      <c r="T595" s="1">
        <v>30</v>
      </c>
    </row>
    <row r="596" spans="1:20" x14ac:dyDescent="0.25">
      <c r="A596" s="3">
        <v>164095</v>
      </c>
      <c r="D596" s="1">
        <v>0</v>
      </c>
      <c r="G596" s="1">
        <v>0</v>
      </c>
      <c r="O596" s="1">
        <v>0</v>
      </c>
      <c r="S596" s="1">
        <v>10</v>
      </c>
      <c r="T596" s="1">
        <v>10</v>
      </c>
    </row>
    <row r="597" spans="1:20" x14ac:dyDescent="0.25">
      <c r="A597" s="3">
        <v>164098</v>
      </c>
      <c r="B597" s="1">
        <v>10</v>
      </c>
      <c r="G597" s="1">
        <v>10</v>
      </c>
      <c r="P597" s="1">
        <v>0</v>
      </c>
      <c r="S597" s="1">
        <v>0</v>
      </c>
      <c r="T597" s="1">
        <v>20</v>
      </c>
    </row>
    <row r="598" spans="1:20" x14ac:dyDescent="0.25">
      <c r="A598" s="3">
        <v>164099</v>
      </c>
      <c r="F598" s="1">
        <v>0</v>
      </c>
      <c r="K598" s="1">
        <v>10</v>
      </c>
      <c r="O598" s="1">
        <v>10</v>
      </c>
      <c r="R598" s="1">
        <v>10</v>
      </c>
      <c r="T598" s="1">
        <v>30</v>
      </c>
    </row>
    <row r="599" spans="1:20" x14ac:dyDescent="0.25">
      <c r="A599" s="3">
        <v>164103</v>
      </c>
      <c r="E599" s="1">
        <v>10</v>
      </c>
      <c r="G599" s="1">
        <v>10</v>
      </c>
      <c r="N599" s="1">
        <v>0</v>
      </c>
      <c r="S599" s="1">
        <v>10</v>
      </c>
      <c r="T599" s="1">
        <v>30</v>
      </c>
    </row>
    <row r="600" spans="1:20" x14ac:dyDescent="0.25">
      <c r="A600" s="3">
        <v>164106</v>
      </c>
      <c r="D600" s="1">
        <v>10</v>
      </c>
      <c r="J600" s="1">
        <v>0</v>
      </c>
      <c r="L600" s="1">
        <v>0</v>
      </c>
      <c r="S600" s="1">
        <v>0</v>
      </c>
      <c r="T600" s="1">
        <v>10</v>
      </c>
    </row>
    <row r="601" spans="1:20" x14ac:dyDescent="0.25">
      <c r="A601" s="3">
        <v>164110</v>
      </c>
      <c r="D601" s="1">
        <v>10</v>
      </c>
      <c r="K601" s="1">
        <v>10</v>
      </c>
      <c r="M601" s="1">
        <v>0</v>
      </c>
      <c r="S601" s="1">
        <v>10</v>
      </c>
      <c r="T601" s="1">
        <v>30</v>
      </c>
    </row>
    <row r="602" spans="1:20" x14ac:dyDescent="0.25">
      <c r="A602" s="3">
        <v>164111</v>
      </c>
      <c r="B602" s="1">
        <v>10</v>
      </c>
      <c r="K602" s="1">
        <v>10</v>
      </c>
      <c r="M602" s="1">
        <v>0</v>
      </c>
      <c r="S602" s="1">
        <v>10</v>
      </c>
      <c r="T602" s="1">
        <v>30</v>
      </c>
    </row>
    <row r="603" spans="1:20" x14ac:dyDescent="0.25">
      <c r="A603" s="3">
        <v>164112</v>
      </c>
      <c r="D603" s="1">
        <v>0</v>
      </c>
      <c r="K603" s="1">
        <v>10</v>
      </c>
      <c r="P603" s="1">
        <v>10</v>
      </c>
      <c r="S603" s="1">
        <v>0</v>
      </c>
      <c r="T603" s="1">
        <v>20</v>
      </c>
    </row>
    <row r="604" spans="1:20" x14ac:dyDescent="0.25">
      <c r="A604" s="3">
        <v>164113</v>
      </c>
      <c r="C604" s="1">
        <v>10</v>
      </c>
      <c r="J604" s="1">
        <v>10</v>
      </c>
      <c r="N604" s="1">
        <v>10</v>
      </c>
      <c r="S604" s="1">
        <v>10</v>
      </c>
      <c r="T604" s="1">
        <v>40</v>
      </c>
    </row>
    <row r="605" spans="1:20" x14ac:dyDescent="0.25">
      <c r="A605" s="3">
        <v>164114</v>
      </c>
      <c r="C605" s="1">
        <v>0</v>
      </c>
      <c r="H605" s="1">
        <v>10</v>
      </c>
      <c r="O605" s="1">
        <v>0</v>
      </c>
      <c r="Q605" s="1">
        <v>0</v>
      </c>
      <c r="T605" s="1">
        <v>10</v>
      </c>
    </row>
    <row r="606" spans="1:20" x14ac:dyDescent="0.25">
      <c r="A606" s="3">
        <v>164116</v>
      </c>
      <c r="F606" s="1">
        <v>10</v>
      </c>
      <c r="I606" s="1">
        <v>10</v>
      </c>
      <c r="O606" s="1">
        <v>0</v>
      </c>
      <c r="S606" s="1">
        <v>0</v>
      </c>
      <c r="T606" s="1">
        <v>20</v>
      </c>
    </row>
    <row r="607" spans="1:20" x14ac:dyDescent="0.25">
      <c r="A607" s="3">
        <v>164117</v>
      </c>
      <c r="C607" s="1">
        <v>0</v>
      </c>
      <c r="I607" s="1">
        <v>10</v>
      </c>
      <c r="P607" s="1">
        <v>0</v>
      </c>
      <c r="Q607" s="1">
        <v>0</v>
      </c>
      <c r="T607" s="1">
        <v>10</v>
      </c>
    </row>
    <row r="608" spans="1:20" x14ac:dyDescent="0.25">
      <c r="A608" s="3">
        <v>164118</v>
      </c>
      <c r="C608" s="1">
        <v>0</v>
      </c>
      <c r="G608" s="1">
        <v>10</v>
      </c>
      <c r="M608" s="1">
        <v>10</v>
      </c>
      <c r="S608" s="1">
        <v>10</v>
      </c>
      <c r="T608" s="1">
        <v>30</v>
      </c>
    </row>
    <row r="609" spans="1:20" x14ac:dyDescent="0.25">
      <c r="A609" s="3">
        <v>164119</v>
      </c>
      <c r="B609" s="1">
        <v>10</v>
      </c>
      <c r="H609" s="1">
        <v>10</v>
      </c>
      <c r="P609" s="1">
        <v>10</v>
      </c>
      <c r="Q609" s="1">
        <v>0</v>
      </c>
      <c r="T609" s="1">
        <v>30</v>
      </c>
    </row>
    <row r="610" spans="1:20" x14ac:dyDescent="0.25">
      <c r="A610" s="3">
        <v>164122</v>
      </c>
      <c r="D610" s="1">
        <v>10</v>
      </c>
      <c r="I610" s="1">
        <v>10</v>
      </c>
      <c r="M610" s="1">
        <v>0</v>
      </c>
      <c r="R610" s="1">
        <v>0</v>
      </c>
      <c r="T610" s="1">
        <v>20</v>
      </c>
    </row>
    <row r="611" spans="1:20" x14ac:dyDescent="0.25">
      <c r="A611" s="3">
        <v>164124</v>
      </c>
      <c r="E611" s="1">
        <v>0</v>
      </c>
      <c r="K611" s="1">
        <v>0</v>
      </c>
      <c r="L611" s="1">
        <v>0</v>
      </c>
      <c r="Q611" s="1">
        <v>0</v>
      </c>
      <c r="T611" s="1">
        <v>0</v>
      </c>
    </row>
    <row r="612" spans="1:20" x14ac:dyDescent="0.25">
      <c r="A612" s="3">
        <v>164127</v>
      </c>
      <c r="C612" s="1">
        <v>0</v>
      </c>
      <c r="G612" s="1">
        <v>0</v>
      </c>
      <c r="O612" s="1">
        <v>10</v>
      </c>
      <c r="S612" s="1">
        <v>10</v>
      </c>
      <c r="T612" s="1">
        <v>20</v>
      </c>
    </row>
    <row r="613" spans="1:20" x14ac:dyDescent="0.25">
      <c r="A613" s="3">
        <v>164128</v>
      </c>
      <c r="F613" s="1">
        <v>0</v>
      </c>
      <c r="K613" s="1">
        <v>0</v>
      </c>
      <c r="P613" s="1">
        <v>0</v>
      </c>
      <c r="S613" s="1">
        <v>0</v>
      </c>
      <c r="T613" s="1">
        <v>0</v>
      </c>
    </row>
    <row r="614" spans="1:20" x14ac:dyDescent="0.25">
      <c r="A614" s="3">
        <v>164129</v>
      </c>
      <c r="B614" s="1">
        <v>10</v>
      </c>
      <c r="G614" s="1">
        <v>10</v>
      </c>
      <c r="L614" s="1">
        <v>10</v>
      </c>
      <c r="S614" s="1">
        <v>10</v>
      </c>
      <c r="T614" s="1">
        <v>40</v>
      </c>
    </row>
    <row r="615" spans="1:20" x14ac:dyDescent="0.25">
      <c r="A615" s="3">
        <v>164130</v>
      </c>
      <c r="B615" s="1">
        <v>10</v>
      </c>
      <c r="K615" s="1">
        <v>0</v>
      </c>
      <c r="M615" s="1">
        <v>0</v>
      </c>
      <c r="R615" s="1">
        <v>0</v>
      </c>
      <c r="T615" s="1">
        <v>10</v>
      </c>
    </row>
    <row r="616" spans="1:20" x14ac:dyDescent="0.25">
      <c r="A616" s="3">
        <v>164131</v>
      </c>
      <c r="B616" s="1">
        <v>10</v>
      </c>
      <c r="I616" s="1">
        <v>10</v>
      </c>
      <c r="P616" s="1">
        <v>10</v>
      </c>
      <c r="R616" s="1">
        <v>10</v>
      </c>
      <c r="T616" s="1">
        <v>40</v>
      </c>
    </row>
    <row r="617" spans="1:20" x14ac:dyDescent="0.25">
      <c r="A617" s="3">
        <v>164133</v>
      </c>
      <c r="B617" s="1">
        <v>10</v>
      </c>
      <c r="K617" s="1">
        <v>10</v>
      </c>
      <c r="L617" s="1">
        <v>10</v>
      </c>
      <c r="S617" s="1">
        <v>10</v>
      </c>
      <c r="T617" s="1">
        <v>40</v>
      </c>
    </row>
    <row r="618" spans="1:20" x14ac:dyDescent="0.25">
      <c r="A618" s="3">
        <v>164134</v>
      </c>
      <c r="E618" s="1">
        <v>10</v>
      </c>
      <c r="J618" s="1">
        <v>10</v>
      </c>
      <c r="P618" s="1">
        <v>10</v>
      </c>
      <c r="R618" s="1">
        <v>0</v>
      </c>
      <c r="T618" s="1">
        <v>30</v>
      </c>
    </row>
    <row r="619" spans="1:20" x14ac:dyDescent="0.25">
      <c r="A619" s="3">
        <v>164139</v>
      </c>
      <c r="F619" s="1">
        <v>0</v>
      </c>
      <c r="J619" s="1">
        <v>10</v>
      </c>
      <c r="M619" s="1">
        <v>10</v>
      </c>
      <c r="R619" s="1">
        <v>10</v>
      </c>
      <c r="T619" s="1">
        <v>30</v>
      </c>
    </row>
    <row r="620" spans="1:20" x14ac:dyDescent="0.25">
      <c r="A620" s="3">
        <v>164141</v>
      </c>
      <c r="C620" s="1">
        <v>0</v>
      </c>
      <c r="G620" s="1">
        <v>10</v>
      </c>
      <c r="N620" s="1">
        <v>0</v>
      </c>
      <c r="R620" s="1">
        <v>0</v>
      </c>
      <c r="T620" s="1">
        <v>10</v>
      </c>
    </row>
    <row r="621" spans="1:20" x14ac:dyDescent="0.25">
      <c r="A621" s="3">
        <v>164145</v>
      </c>
      <c r="D621" s="1">
        <v>0</v>
      </c>
      <c r="G621" s="1">
        <v>10</v>
      </c>
      <c r="O621" s="1">
        <v>10</v>
      </c>
      <c r="S621" s="1">
        <v>0</v>
      </c>
      <c r="T621" s="1">
        <v>20</v>
      </c>
    </row>
    <row r="622" spans="1:20" x14ac:dyDescent="0.25">
      <c r="A622" s="3">
        <v>164152</v>
      </c>
      <c r="B622" s="1">
        <v>0</v>
      </c>
      <c r="H622" s="1">
        <v>10</v>
      </c>
      <c r="M622" s="1">
        <v>0</v>
      </c>
      <c r="Q622" s="1">
        <v>0</v>
      </c>
      <c r="T622" s="1">
        <v>10</v>
      </c>
    </row>
    <row r="623" spans="1:20" x14ac:dyDescent="0.25">
      <c r="A623" s="3">
        <v>164154</v>
      </c>
      <c r="E623" s="1">
        <v>10</v>
      </c>
      <c r="G623" s="1">
        <v>10</v>
      </c>
      <c r="N623" s="1">
        <v>0</v>
      </c>
      <c r="S623" s="1">
        <v>10</v>
      </c>
      <c r="T623" s="1">
        <v>30</v>
      </c>
    </row>
    <row r="624" spans="1:20" x14ac:dyDescent="0.25">
      <c r="A624" s="3">
        <v>164160</v>
      </c>
      <c r="F624" s="1">
        <v>0</v>
      </c>
      <c r="G624" s="1">
        <v>10</v>
      </c>
      <c r="M624" s="1">
        <v>0</v>
      </c>
      <c r="R624" s="1">
        <v>10</v>
      </c>
      <c r="T624" s="1">
        <v>20</v>
      </c>
    </row>
    <row r="625" spans="1:20" x14ac:dyDescent="0.25">
      <c r="A625" s="3">
        <v>164162</v>
      </c>
      <c r="B625" s="1">
        <v>10</v>
      </c>
      <c r="H625" s="1">
        <v>10</v>
      </c>
      <c r="L625" s="1">
        <v>10</v>
      </c>
      <c r="Q625" s="1">
        <v>0</v>
      </c>
      <c r="T625" s="1">
        <v>30</v>
      </c>
    </row>
    <row r="626" spans="1:20" x14ac:dyDescent="0.25">
      <c r="A626" s="3">
        <v>164167</v>
      </c>
      <c r="B626" s="1">
        <v>0</v>
      </c>
      <c r="I626" s="1">
        <v>0</v>
      </c>
      <c r="O626" s="1">
        <v>0</v>
      </c>
      <c r="S626" s="1">
        <v>0</v>
      </c>
      <c r="T626" s="1">
        <v>0</v>
      </c>
    </row>
    <row r="627" spans="1:20" x14ac:dyDescent="0.25">
      <c r="A627" s="3">
        <v>164169</v>
      </c>
      <c r="F627" s="1">
        <v>0</v>
      </c>
      <c r="J627" s="1">
        <v>0</v>
      </c>
      <c r="M627" s="1">
        <v>10</v>
      </c>
      <c r="S627" s="1">
        <v>0</v>
      </c>
      <c r="T627" s="1">
        <v>10</v>
      </c>
    </row>
    <row r="628" spans="1:20" x14ac:dyDescent="0.25">
      <c r="A628" s="3">
        <v>164171</v>
      </c>
      <c r="C628" s="1">
        <v>0</v>
      </c>
      <c r="H628" s="1">
        <v>0</v>
      </c>
      <c r="P628" s="1">
        <v>0</v>
      </c>
      <c r="Q628" s="1">
        <v>0</v>
      </c>
      <c r="T628" s="1">
        <v>0</v>
      </c>
    </row>
    <row r="629" spans="1:20" x14ac:dyDescent="0.25">
      <c r="A629" s="3">
        <v>164173</v>
      </c>
      <c r="B629" s="1">
        <v>0</v>
      </c>
      <c r="H629" s="1">
        <v>10</v>
      </c>
      <c r="P629" s="1">
        <v>0</v>
      </c>
      <c r="S629" s="1">
        <v>0</v>
      </c>
      <c r="T629" s="1">
        <v>10</v>
      </c>
    </row>
    <row r="630" spans="1:20" x14ac:dyDescent="0.25">
      <c r="A630" s="3">
        <v>164175</v>
      </c>
      <c r="C630" s="1">
        <v>0</v>
      </c>
      <c r="H630" s="1">
        <v>10</v>
      </c>
      <c r="L630" s="1">
        <v>10</v>
      </c>
      <c r="S630" s="1">
        <v>0</v>
      </c>
      <c r="T630" s="1">
        <v>20</v>
      </c>
    </row>
    <row r="631" spans="1:20" x14ac:dyDescent="0.25">
      <c r="A631" s="3">
        <v>164182</v>
      </c>
      <c r="F631" s="1">
        <v>0</v>
      </c>
      <c r="J631" s="1">
        <v>10</v>
      </c>
      <c r="P631" s="1">
        <v>10</v>
      </c>
      <c r="Q631" s="1">
        <v>10</v>
      </c>
      <c r="T631" s="1">
        <v>30</v>
      </c>
    </row>
    <row r="632" spans="1:20" x14ac:dyDescent="0.25">
      <c r="A632" s="3">
        <v>164190</v>
      </c>
      <c r="C632" s="1">
        <v>10</v>
      </c>
      <c r="H632" s="1">
        <v>10</v>
      </c>
      <c r="N632" s="1">
        <v>0</v>
      </c>
      <c r="R632" s="1">
        <v>10</v>
      </c>
      <c r="T632" s="1">
        <v>30</v>
      </c>
    </row>
    <row r="633" spans="1:20" x14ac:dyDescent="0.25">
      <c r="A633" s="3">
        <v>164191</v>
      </c>
      <c r="C633" s="1">
        <v>0</v>
      </c>
      <c r="H633" s="1">
        <v>10</v>
      </c>
      <c r="L633" s="1">
        <v>10</v>
      </c>
      <c r="S633" s="1">
        <v>0</v>
      </c>
      <c r="T633" s="1">
        <v>20</v>
      </c>
    </row>
    <row r="634" spans="1:20" x14ac:dyDescent="0.25">
      <c r="A634" s="3">
        <v>164197</v>
      </c>
      <c r="D634" s="1">
        <v>0</v>
      </c>
      <c r="J634" s="1">
        <v>0</v>
      </c>
      <c r="O634" s="1">
        <v>0</v>
      </c>
      <c r="S634" s="1">
        <v>0</v>
      </c>
      <c r="T634" s="1">
        <v>0</v>
      </c>
    </row>
    <row r="635" spans="1:20" x14ac:dyDescent="0.25">
      <c r="A635" s="3">
        <v>164199</v>
      </c>
      <c r="B635" s="1">
        <v>10</v>
      </c>
      <c r="H635" s="1">
        <v>10</v>
      </c>
      <c r="N635" s="1">
        <v>0</v>
      </c>
      <c r="R635" s="1">
        <v>0</v>
      </c>
      <c r="T635" s="1">
        <v>20</v>
      </c>
    </row>
    <row r="636" spans="1:20" x14ac:dyDescent="0.25">
      <c r="A636" s="3">
        <v>164201</v>
      </c>
      <c r="C636" s="1">
        <v>0</v>
      </c>
      <c r="K636" s="1">
        <v>10</v>
      </c>
      <c r="M636" s="1">
        <v>10</v>
      </c>
      <c r="Q636" s="1">
        <v>0</v>
      </c>
      <c r="T636" s="1">
        <v>20</v>
      </c>
    </row>
    <row r="637" spans="1:20" x14ac:dyDescent="0.25">
      <c r="A637" s="3">
        <v>164242</v>
      </c>
      <c r="F637" s="1">
        <v>0</v>
      </c>
      <c r="J637" s="1">
        <v>10</v>
      </c>
      <c r="O637" s="1">
        <v>10</v>
      </c>
      <c r="S637" s="1">
        <v>0</v>
      </c>
      <c r="T637" s="1">
        <v>20</v>
      </c>
    </row>
    <row r="638" spans="1:20" x14ac:dyDescent="0.25">
      <c r="A638" s="3">
        <v>164245</v>
      </c>
      <c r="D638" s="1">
        <v>0</v>
      </c>
      <c r="H638" s="1">
        <v>0</v>
      </c>
      <c r="L638" s="1">
        <v>10</v>
      </c>
      <c r="R638" s="1">
        <v>0</v>
      </c>
      <c r="T638" s="1">
        <v>10</v>
      </c>
    </row>
    <row r="639" spans="1:20" x14ac:dyDescent="0.25">
      <c r="A639" s="3">
        <v>164249</v>
      </c>
      <c r="B639" s="1">
        <v>10</v>
      </c>
      <c r="H639" s="1">
        <v>10</v>
      </c>
      <c r="M639" s="1">
        <v>0</v>
      </c>
      <c r="Q639" s="1">
        <v>10</v>
      </c>
      <c r="T639" s="1">
        <v>30</v>
      </c>
    </row>
    <row r="640" spans="1:20" x14ac:dyDescent="0.25">
      <c r="A640" s="3">
        <v>164251</v>
      </c>
      <c r="C640" s="1">
        <v>0</v>
      </c>
      <c r="H640" s="1">
        <v>10</v>
      </c>
      <c r="O640" s="1">
        <v>10</v>
      </c>
      <c r="S640" s="1">
        <v>0</v>
      </c>
      <c r="T640" s="1">
        <v>20</v>
      </c>
    </row>
    <row r="641" spans="1:20" x14ac:dyDescent="0.25">
      <c r="A641" s="3">
        <v>164258</v>
      </c>
      <c r="D641" s="1">
        <v>0</v>
      </c>
      <c r="H641" s="1">
        <v>0</v>
      </c>
      <c r="P641" s="1">
        <v>10</v>
      </c>
      <c r="S641" s="1">
        <v>0</v>
      </c>
      <c r="T641" s="1">
        <v>10</v>
      </c>
    </row>
    <row r="642" spans="1:20" x14ac:dyDescent="0.25">
      <c r="A642" s="3">
        <v>164259</v>
      </c>
      <c r="D642" s="1">
        <v>0</v>
      </c>
      <c r="G642" s="1">
        <v>0</v>
      </c>
      <c r="N642" s="1">
        <v>0</v>
      </c>
      <c r="R642" s="1">
        <v>10</v>
      </c>
      <c r="T642" s="1">
        <v>10</v>
      </c>
    </row>
    <row r="643" spans="1:20" x14ac:dyDescent="0.25">
      <c r="A643" s="3">
        <v>164260</v>
      </c>
      <c r="F643" s="1">
        <v>0</v>
      </c>
      <c r="H643" s="1">
        <v>10</v>
      </c>
      <c r="M643" s="1">
        <v>0</v>
      </c>
      <c r="R643" s="1">
        <v>10</v>
      </c>
      <c r="T643" s="1">
        <v>20</v>
      </c>
    </row>
    <row r="644" spans="1:20" x14ac:dyDescent="0.25">
      <c r="A644" s="3">
        <v>164261</v>
      </c>
      <c r="B644" s="1">
        <v>10</v>
      </c>
      <c r="I644" s="1">
        <v>10</v>
      </c>
      <c r="L644" s="1">
        <v>0</v>
      </c>
      <c r="Q644" s="1">
        <v>10</v>
      </c>
      <c r="T644" s="1">
        <v>30</v>
      </c>
    </row>
    <row r="645" spans="1:20" x14ac:dyDescent="0.25">
      <c r="A645" s="3">
        <v>164265</v>
      </c>
      <c r="E645" s="1">
        <v>10</v>
      </c>
      <c r="I645" s="1">
        <v>10</v>
      </c>
      <c r="L645" s="1">
        <v>10</v>
      </c>
      <c r="Q645" s="1">
        <v>10</v>
      </c>
      <c r="T645" s="1">
        <v>40</v>
      </c>
    </row>
    <row r="646" spans="1:20" x14ac:dyDescent="0.25">
      <c r="A646" s="3">
        <v>164270</v>
      </c>
      <c r="B646" s="1">
        <v>10</v>
      </c>
      <c r="H646" s="1">
        <v>0</v>
      </c>
      <c r="N646" s="1">
        <v>10</v>
      </c>
      <c r="Q646" s="1">
        <v>10</v>
      </c>
      <c r="T646" s="1">
        <v>30</v>
      </c>
    </row>
    <row r="647" spans="1:20" x14ac:dyDescent="0.25">
      <c r="A647" s="3">
        <v>164276</v>
      </c>
      <c r="E647" s="1">
        <v>0</v>
      </c>
      <c r="J647" s="1">
        <v>0</v>
      </c>
      <c r="L647" s="1">
        <v>10</v>
      </c>
      <c r="S647" s="1">
        <v>10</v>
      </c>
      <c r="T647" s="1">
        <v>20</v>
      </c>
    </row>
    <row r="648" spans="1:20" x14ac:dyDescent="0.25">
      <c r="A648" s="3">
        <v>164278</v>
      </c>
      <c r="E648" s="1">
        <v>0</v>
      </c>
      <c r="H648" s="1">
        <v>10</v>
      </c>
      <c r="M648" s="1">
        <v>0</v>
      </c>
      <c r="Q648" s="1">
        <v>10</v>
      </c>
      <c r="T648" s="1">
        <v>20</v>
      </c>
    </row>
    <row r="649" spans="1:20" x14ac:dyDescent="0.25">
      <c r="A649" s="3">
        <v>164282</v>
      </c>
      <c r="B649" s="1">
        <v>0</v>
      </c>
      <c r="K649" s="1">
        <v>10</v>
      </c>
      <c r="N649" s="1">
        <v>10</v>
      </c>
      <c r="S649" s="1">
        <v>0</v>
      </c>
      <c r="T649" s="1">
        <v>20</v>
      </c>
    </row>
    <row r="650" spans="1:20" x14ac:dyDescent="0.25">
      <c r="A650" s="3">
        <v>164283</v>
      </c>
      <c r="D650" s="1">
        <v>0</v>
      </c>
      <c r="G650" s="1">
        <v>0</v>
      </c>
      <c r="M650" s="1">
        <v>0</v>
      </c>
      <c r="Q650" s="1">
        <v>0</v>
      </c>
      <c r="T650" s="1">
        <v>0</v>
      </c>
    </row>
    <row r="651" spans="1:20" x14ac:dyDescent="0.25">
      <c r="A651" s="3">
        <v>164285</v>
      </c>
      <c r="C651" s="1">
        <v>10</v>
      </c>
      <c r="K651" s="1">
        <v>10</v>
      </c>
      <c r="O651" s="1">
        <v>10</v>
      </c>
      <c r="S651" s="1">
        <v>10</v>
      </c>
      <c r="T651" s="1">
        <v>40</v>
      </c>
    </row>
    <row r="652" spans="1:20" x14ac:dyDescent="0.25">
      <c r="A652" s="3">
        <v>164287</v>
      </c>
      <c r="F652" s="1">
        <v>10</v>
      </c>
      <c r="H652" s="1">
        <v>10</v>
      </c>
      <c r="N652" s="1">
        <v>0</v>
      </c>
      <c r="S652" s="1">
        <v>0</v>
      </c>
      <c r="T652" s="1">
        <v>20</v>
      </c>
    </row>
    <row r="653" spans="1:20" x14ac:dyDescent="0.25">
      <c r="A653" s="3">
        <v>164294</v>
      </c>
      <c r="D653" s="1">
        <v>0</v>
      </c>
      <c r="H653" s="1">
        <v>0</v>
      </c>
      <c r="O653" s="1">
        <v>10</v>
      </c>
      <c r="S653" s="1">
        <v>0</v>
      </c>
      <c r="T653" s="1">
        <v>10</v>
      </c>
    </row>
    <row r="654" spans="1:20" x14ac:dyDescent="0.25">
      <c r="A654" s="3">
        <v>164299</v>
      </c>
      <c r="E654" s="1">
        <v>10</v>
      </c>
      <c r="I654" s="1">
        <v>10</v>
      </c>
      <c r="O654" s="1">
        <v>10</v>
      </c>
      <c r="S654" s="1">
        <v>0</v>
      </c>
      <c r="T654" s="1">
        <v>30</v>
      </c>
    </row>
    <row r="655" spans="1:20" x14ac:dyDescent="0.25">
      <c r="A655" s="3">
        <v>164301</v>
      </c>
      <c r="B655" s="1">
        <v>10</v>
      </c>
      <c r="K655" s="1">
        <v>10</v>
      </c>
      <c r="O655" s="1">
        <v>10</v>
      </c>
      <c r="S655" s="1">
        <v>10</v>
      </c>
      <c r="T655" s="1">
        <v>40</v>
      </c>
    </row>
    <row r="656" spans="1:20" x14ac:dyDescent="0.25">
      <c r="A656" s="3">
        <v>164305</v>
      </c>
      <c r="D656" s="1">
        <v>10</v>
      </c>
      <c r="I656" s="1">
        <v>10</v>
      </c>
      <c r="P656" s="1">
        <v>10</v>
      </c>
      <c r="S656" s="1">
        <v>10</v>
      </c>
      <c r="T656" s="1">
        <v>40</v>
      </c>
    </row>
    <row r="657" spans="1:20" x14ac:dyDescent="0.25">
      <c r="A657" s="3">
        <v>164306</v>
      </c>
      <c r="E657" s="1">
        <v>10</v>
      </c>
      <c r="K657" s="1">
        <v>10</v>
      </c>
      <c r="O657" s="1">
        <v>0</v>
      </c>
      <c r="S657" s="1">
        <v>10</v>
      </c>
      <c r="T657" s="1">
        <v>30</v>
      </c>
    </row>
    <row r="658" spans="1:20" x14ac:dyDescent="0.25">
      <c r="A658" s="3">
        <v>164311</v>
      </c>
      <c r="F658" s="1">
        <v>0</v>
      </c>
      <c r="I658" s="1">
        <v>10</v>
      </c>
      <c r="P658" s="1">
        <v>10</v>
      </c>
      <c r="S658" s="1">
        <v>10</v>
      </c>
      <c r="T658" s="1">
        <v>30</v>
      </c>
    </row>
    <row r="659" spans="1:20" x14ac:dyDescent="0.25">
      <c r="A659" s="3">
        <v>164317</v>
      </c>
      <c r="E659" s="1">
        <v>0</v>
      </c>
      <c r="K659" s="1">
        <v>10</v>
      </c>
      <c r="M659" s="1">
        <v>0</v>
      </c>
      <c r="S659" s="1">
        <v>10</v>
      </c>
      <c r="T659" s="1">
        <v>20</v>
      </c>
    </row>
    <row r="660" spans="1:20" x14ac:dyDescent="0.25">
      <c r="A660" s="3">
        <v>164321</v>
      </c>
      <c r="F660" s="1">
        <v>10</v>
      </c>
      <c r="K660" s="1">
        <v>10</v>
      </c>
      <c r="P660" s="1">
        <v>0</v>
      </c>
      <c r="R660" s="1">
        <v>10</v>
      </c>
      <c r="T660" s="1">
        <v>30</v>
      </c>
    </row>
    <row r="661" spans="1:20" x14ac:dyDescent="0.25">
      <c r="A661" s="3">
        <v>164325</v>
      </c>
      <c r="E661" s="1">
        <v>10</v>
      </c>
      <c r="J661" s="1">
        <v>0</v>
      </c>
      <c r="L661" s="1">
        <v>10</v>
      </c>
      <c r="S661" s="1">
        <v>10</v>
      </c>
      <c r="T661" s="1">
        <v>30</v>
      </c>
    </row>
    <row r="662" spans="1:20" x14ac:dyDescent="0.25">
      <c r="A662" s="3">
        <v>164326</v>
      </c>
      <c r="B662" s="1">
        <v>10</v>
      </c>
      <c r="K662" s="1">
        <v>10</v>
      </c>
      <c r="M662" s="1">
        <v>0</v>
      </c>
      <c r="S662" s="1">
        <v>0</v>
      </c>
      <c r="T662" s="1">
        <v>20</v>
      </c>
    </row>
    <row r="663" spans="1:20" x14ac:dyDescent="0.25">
      <c r="A663" s="3">
        <v>164328</v>
      </c>
      <c r="E663" s="1">
        <v>10</v>
      </c>
      <c r="G663" s="1">
        <v>10</v>
      </c>
      <c r="M663" s="1">
        <v>0</v>
      </c>
      <c r="S663" s="1">
        <v>0</v>
      </c>
      <c r="T663" s="1">
        <v>20</v>
      </c>
    </row>
    <row r="664" spans="1:20" x14ac:dyDescent="0.25">
      <c r="A664" s="3">
        <v>164334</v>
      </c>
      <c r="D664" s="1">
        <v>10</v>
      </c>
      <c r="I664" s="1">
        <v>10</v>
      </c>
      <c r="P664" s="1">
        <v>0</v>
      </c>
      <c r="Q664" s="1">
        <v>10</v>
      </c>
      <c r="T664" s="1">
        <v>30</v>
      </c>
    </row>
    <row r="665" spans="1:20" x14ac:dyDescent="0.25">
      <c r="A665" s="3">
        <v>164336</v>
      </c>
      <c r="B665" s="1">
        <v>0</v>
      </c>
      <c r="I665" s="1">
        <v>10</v>
      </c>
      <c r="O665" s="1">
        <v>10</v>
      </c>
      <c r="S665" s="1">
        <v>0</v>
      </c>
      <c r="T665" s="1">
        <v>20</v>
      </c>
    </row>
    <row r="666" spans="1:20" x14ac:dyDescent="0.25">
      <c r="A666" s="3">
        <v>164338</v>
      </c>
      <c r="E666" s="1">
        <v>10</v>
      </c>
      <c r="H666" s="1">
        <v>10</v>
      </c>
      <c r="L666" s="1">
        <v>10</v>
      </c>
      <c r="S666" s="1">
        <v>10</v>
      </c>
      <c r="T666" s="1">
        <v>40</v>
      </c>
    </row>
    <row r="667" spans="1:20" x14ac:dyDescent="0.25">
      <c r="A667" s="3">
        <v>164341</v>
      </c>
      <c r="E667" s="1">
        <v>10</v>
      </c>
      <c r="J667" s="1">
        <v>0</v>
      </c>
      <c r="L667" s="1">
        <v>10</v>
      </c>
      <c r="S667" s="1">
        <v>0</v>
      </c>
      <c r="T667" s="1">
        <v>20</v>
      </c>
    </row>
    <row r="668" spans="1:20" x14ac:dyDescent="0.25">
      <c r="A668" s="3">
        <v>164342</v>
      </c>
      <c r="B668" s="1">
        <v>10</v>
      </c>
      <c r="J668" s="1">
        <v>10</v>
      </c>
      <c r="N668" s="1">
        <v>10</v>
      </c>
      <c r="Q668" s="1">
        <v>0</v>
      </c>
      <c r="T668" s="1">
        <v>30</v>
      </c>
    </row>
    <row r="669" spans="1:20" x14ac:dyDescent="0.25">
      <c r="A669" s="3">
        <v>164353</v>
      </c>
      <c r="D669" s="1">
        <v>0</v>
      </c>
      <c r="I669" s="1">
        <v>10</v>
      </c>
      <c r="P669" s="1">
        <v>10</v>
      </c>
      <c r="S669" s="1">
        <v>10</v>
      </c>
      <c r="T669" s="1">
        <v>30</v>
      </c>
    </row>
    <row r="670" spans="1:20" x14ac:dyDescent="0.25">
      <c r="A670" s="3">
        <v>164356</v>
      </c>
      <c r="E670" s="1">
        <v>10</v>
      </c>
      <c r="H670" s="1">
        <v>10</v>
      </c>
      <c r="M670" s="1">
        <v>10</v>
      </c>
      <c r="Q670" s="1">
        <v>10</v>
      </c>
      <c r="T670" s="1">
        <v>40</v>
      </c>
    </row>
    <row r="671" spans="1:20" x14ac:dyDescent="0.25">
      <c r="A671" s="3">
        <v>164362</v>
      </c>
      <c r="C671" s="1">
        <v>0</v>
      </c>
      <c r="I671" s="1">
        <v>10</v>
      </c>
      <c r="N671" s="1">
        <v>10</v>
      </c>
      <c r="S671" s="1">
        <v>0</v>
      </c>
      <c r="T671" s="1">
        <v>20</v>
      </c>
    </row>
    <row r="672" spans="1:20" x14ac:dyDescent="0.25">
      <c r="A672" s="3">
        <v>164370</v>
      </c>
      <c r="B672" s="1">
        <v>10</v>
      </c>
      <c r="K672" s="1">
        <v>10</v>
      </c>
      <c r="O672" s="1">
        <v>0</v>
      </c>
      <c r="R672" s="1">
        <v>10</v>
      </c>
      <c r="T672" s="1">
        <v>30</v>
      </c>
    </row>
    <row r="673" spans="1:20" x14ac:dyDescent="0.25">
      <c r="A673" s="3">
        <v>164372</v>
      </c>
      <c r="B673" s="1">
        <v>10</v>
      </c>
      <c r="J673" s="1">
        <v>10</v>
      </c>
      <c r="P673" s="1">
        <v>10</v>
      </c>
      <c r="Q673" s="1">
        <v>10</v>
      </c>
      <c r="T673" s="1">
        <v>40</v>
      </c>
    </row>
    <row r="674" spans="1:20" x14ac:dyDescent="0.25">
      <c r="A674" s="3">
        <v>164373</v>
      </c>
      <c r="F674" s="1">
        <v>0</v>
      </c>
      <c r="J674" s="1">
        <v>0</v>
      </c>
      <c r="L674" s="1">
        <v>0</v>
      </c>
      <c r="R674" s="1">
        <v>10</v>
      </c>
      <c r="T674" s="1">
        <v>10</v>
      </c>
    </row>
    <row r="675" spans="1:20" x14ac:dyDescent="0.25">
      <c r="A675" s="3">
        <v>164374</v>
      </c>
      <c r="B675" s="1">
        <v>10</v>
      </c>
      <c r="G675" s="1">
        <v>0</v>
      </c>
      <c r="O675" s="1">
        <v>10</v>
      </c>
      <c r="S675" s="1">
        <v>10</v>
      </c>
      <c r="T675" s="1">
        <v>30</v>
      </c>
    </row>
    <row r="676" spans="1:20" x14ac:dyDescent="0.25">
      <c r="A676" s="3">
        <v>164375</v>
      </c>
      <c r="F676" s="1">
        <v>0</v>
      </c>
      <c r="J676" s="1">
        <v>10</v>
      </c>
      <c r="L676" s="1">
        <v>10</v>
      </c>
      <c r="R676" s="1">
        <v>10</v>
      </c>
      <c r="T676" s="1">
        <v>30</v>
      </c>
    </row>
    <row r="677" spans="1:20" x14ac:dyDescent="0.25">
      <c r="A677" s="3">
        <v>164377</v>
      </c>
      <c r="B677" s="1">
        <v>10</v>
      </c>
      <c r="I677" s="1">
        <v>10</v>
      </c>
      <c r="N677" s="1">
        <v>10</v>
      </c>
      <c r="R677" s="1">
        <v>10</v>
      </c>
      <c r="T677" s="1">
        <v>40</v>
      </c>
    </row>
    <row r="678" spans="1:20" x14ac:dyDescent="0.25">
      <c r="A678" s="3">
        <v>164378</v>
      </c>
      <c r="E678" s="1">
        <v>0</v>
      </c>
      <c r="I678" s="1">
        <v>10</v>
      </c>
      <c r="M678" s="1">
        <v>0</v>
      </c>
      <c r="R678" s="1">
        <v>10</v>
      </c>
      <c r="T678" s="1">
        <v>20</v>
      </c>
    </row>
    <row r="679" spans="1:20" x14ac:dyDescent="0.25">
      <c r="A679" s="3">
        <v>164383</v>
      </c>
      <c r="E679" s="1">
        <v>0</v>
      </c>
      <c r="I679" s="1">
        <v>0</v>
      </c>
      <c r="M679" s="1">
        <v>0</v>
      </c>
      <c r="S679" s="1">
        <v>0</v>
      </c>
      <c r="T679" s="1">
        <v>0</v>
      </c>
    </row>
    <row r="680" spans="1:20" x14ac:dyDescent="0.25">
      <c r="A680" s="3">
        <v>164399</v>
      </c>
      <c r="C680" s="1">
        <v>0</v>
      </c>
      <c r="I680" s="1">
        <v>10</v>
      </c>
      <c r="L680" s="1">
        <v>10</v>
      </c>
      <c r="S680" s="1">
        <v>0</v>
      </c>
      <c r="T680" s="1">
        <v>20</v>
      </c>
    </row>
    <row r="681" spans="1:20" x14ac:dyDescent="0.25">
      <c r="A681" s="3">
        <v>164402</v>
      </c>
      <c r="F681" s="1">
        <v>0</v>
      </c>
      <c r="J681" s="1">
        <v>10</v>
      </c>
      <c r="N681" s="1">
        <v>10</v>
      </c>
      <c r="Q681" s="1">
        <v>0</v>
      </c>
      <c r="T681" s="1">
        <v>20</v>
      </c>
    </row>
    <row r="682" spans="1:20" x14ac:dyDescent="0.25">
      <c r="A682" s="3">
        <v>164403</v>
      </c>
      <c r="E682" s="1">
        <v>0</v>
      </c>
      <c r="I682" s="1">
        <v>10</v>
      </c>
      <c r="M682" s="1">
        <v>10</v>
      </c>
      <c r="Q682" s="1">
        <v>10</v>
      </c>
      <c r="T682" s="1">
        <v>30</v>
      </c>
    </row>
    <row r="683" spans="1:20" x14ac:dyDescent="0.25">
      <c r="A683" s="3">
        <v>164405</v>
      </c>
      <c r="E683" s="1">
        <v>0</v>
      </c>
      <c r="K683" s="1">
        <v>10</v>
      </c>
      <c r="O683" s="1">
        <v>0</v>
      </c>
      <c r="Q683" s="1">
        <v>0</v>
      </c>
      <c r="T683" s="1">
        <v>10</v>
      </c>
    </row>
    <row r="684" spans="1:20" x14ac:dyDescent="0.25">
      <c r="A684" s="3">
        <v>164416</v>
      </c>
      <c r="D684" s="1">
        <v>10</v>
      </c>
      <c r="I684" s="1">
        <v>10</v>
      </c>
      <c r="N684" s="1">
        <v>10</v>
      </c>
      <c r="S684" s="1">
        <v>10</v>
      </c>
      <c r="T684" s="1">
        <v>40</v>
      </c>
    </row>
    <row r="685" spans="1:20" x14ac:dyDescent="0.25">
      <c r="A685" s="3">
        <v>164419</v>
      </c>
      <c r="C685" s="1">
        <v>0</v>
      </c>
      <c r="J685" s="1">
        <v>10</v>
      </c>
      <c r="P685" s="1">
        <v>10</v>
      </c>
      <c r="R685" s="1">
        <v>0</v>
      </c>
      <c r="T685" s="1">
        <v>20</v>
      </c>
    </row>
    <row r="686" spans="1:20" x14ac:dyDescent="0.25">
      <c r="A686" s="3">
        <v>164422</v>
      </c>
      <c r="E686" s="1">
        <v>0</v>
      </c>
      <c r="G686" s="1">
        <v>10</v>
      </c>
      <c r="N686" s="1">
        <v>10</v>
      </c>
      <c r="Q686" s="1">
        <v>0</v>
      </c>
      <c r="T686" s="1">
        <v>20</v>
      </c>
    </row>
    <row r="687" spans="1:20" x14ac:dyDescent="0.25">
      <c r="A687" s="3">
        <v>164425</v>
      </c>
      <c r="C687" s="1">
        <v>0</v>
      </c>
      <c r="G687" s="1">
        <v>10</v>
      </c>
      <c r="O687" s="1">
        <v>10</v>
      </c>
      <c r="S687" s="1">
        <v>10</v>
      </c>
      <c r="T687" s="1">
        <v>30</v>
      </c>
    </row>
    <row r="688" spans="1:20" x14ac:dyDescent="0.25">
      <c r="A688" s="3">
        <v>164426</v>
      </c>
      <c r="C688" s="1">
        <v>0</v>
      </c>
      <c r="G688" s="1">
        <v>10</v>
      </c>
      <c r="P688" s="1">
        <v>10</v>
      </c>
      <c r="Q688" s="1">
        <v>0</v>
      </c>
      <c r="T688" s="1">
        <v>20</v>
      </c>
    </row>
    <row r="689" spans="1:20" x14ac:dyDescent="0.25">
      <c r="A689" s="3">
        <v>164436</v>
      </c>
      <c r="D689" s="1">
        <v>10</v>
      </c>
      <c r="I689" s="1">
        <v>10</v>
      </c>
      <c r="O689" s="1">
        <v>10</v>
      </c>
      <c r="S689" s="1">
        <v>10</v>
      </c>
      <c r="T689" s="1">
        <v>40</v>
      </c>
    </row>
    <row r="690" spans="1:20" x14ac:dyDescent="0.25">
      <c r="A690" s="3">
        <v>164437</v>
      </c>
      <c r="E690" s="1">
        <v>10</v>
      </c>
      <c r="G690" s="1">
        <v>0</v>
      </c>
      <c r="N690" s="1">
        <v>10</v>
      </c>
      <c r="R690" s="1">
        <v>0</v>
      </c>
      <c r="T690" s="1">
        <v>20</v>
      </c>
    </row>
    <row r="691" spans="1:20" x14ac:dyDescent="0.25">
      <c r="A691" s="3">
        <v>164442</v>
      </c>
      <c r="C691" s="1">
        <v>0</v>
      </c>
      <c r="I691" s="1">
        <v>10</v>
      </c>
      <c r="P691" s="1">
        <v>0</v>
      </c>
      <c r="S691" s="1">
        <v>0</v>
      </c>
      <c r="T691" s="1">
        <v>10</v>
      </c>
    </row>
    <row r="692" spans="1:20" x14ac:dyDescent="0.25">
      <c r="A692" s="3">
        <v>164446</v>
      </c>
      <c r="E692" s="1">
        <v>10</v>
      </c>
      <c r="I692" s="1">
        <v>10</v>
      </c>
      <c r="L692" s="1">
        <v>10</v>
      </c>
      <c r="S692" s="1">
        <v>0</v>
      </c>
      <c r="T692" s="1">
        <v>30</v>
      </c>
    </row>
    <row r="693" spans="1:20" x14ac:dyDescent="0.25">
      <c r="A693" s="3">
        <v>164454</v>
      </c>
      <c r="E693" s="1">
        <v>0</v>
      </c>
      <c r="J693" s="1">
        <v>10</v>
      </c>
      <c r="O693" s="1">
        <v>0</v>
      </c>
      <c r="S693" s="1">
        <v>0</v>
      </c>
      <c r="T693" s="1">
        <v>10</v>
      </c>
    </row>
    <row r="694" spans="1:20" x14ac:dyDescent="0.25">
      <c r="A694" s="3">
        <v>164457</v>
      </c>
      <c r="C694" s="1">
        <v>0</v>
      </c>
      <c r="G694" s="1">
        <v>10</v>
      </c>
      <c r="O694" s="1">
        <v>0</v>
      </c>
      <c r="S694" s="1">
        <v>10</v>
      </c>
      <c r="T694" s="1">
        <v>20</v>
      </c>
    </row>
    <row r="695" spans="1:20" x14ac:dyDescent="0.25">
      <c r="A695" s="3">
        <v>164464</v>
      </c>
      <c r="C695" s="1">
        <v>0</v>
      </c>
      <c r="G695" s="1">
        <v>10</v>
      </c>
      <c r="O695" s="1">
        <v>0</v>
      </c>
      <c r="S695" s="1">
        <v>10</v>
      </c>
      <c r="T695" s="1">
        <v>20</v>
      </c>
    </row>
    <row r="696" spans="1:20" x14ac:dyDescent="0.25">
      <c r="A696" s="3">
        <v>164466</v>
      </c>
      <c r="D696" s="1">
        <v>0</v>
      </c>
      <c r="I696" s="1">
        <v>10</v>
      </c>
      <c r="P696" s="1">
        <v>10</v>
      </c>
      <c r="Q696" s="1">
        <v>10</v>
      </c>
      <c r="T696" s="1">
        <v>30</v>
      </c>
    </row>
    <row r="697" spans="1:20" x14ac:dyDescent="0.25">
      <c r="A697" s="3">
        <v>164470</v>
      </c>
      <c r="D697" s="1">
        <v>10</v>
      </c>
      <c r="J697" s="1">
        <v>0</v>
      </c>
      <c r="P697" s="1">
        <v>10</v>
      </c>
      <c r="R697" s="1">
        <v>10</v>
      </c>
      <c r="T697" s="1">
        <v>30</v>
      </c>
    </row>
    <row r="698" spans="1:20" x14ac:dyDescent="0.25">
      <c r="A698" s="3">
        <v>164471</v>
      </c>
      <c r="C698" s="1">
        <v>10</v>
      </c>
      <c r="K698" s="1">
        <v>10</v>
      </c>
      <c r="M698" s="1">
        <v>10</v>
      </c>
      <c r="R698" s="1">
        <v>10</v>
      </c>
      <c r="T698" s="1">
        <v>40</v>
      </c>
    </row>
    <row r="699" spans="1:20" x14ac:dyDescent="0.25">
      <c r="A699" s="3">
        <v>164474</v>
      </c>
      <c r="B699" s="1">
        <v>0</v>
      </c>
      <c r="H699" s="1">
        <v>10</v>
      </c>
      <c r="P699" s="1">
        <v>10</v>
      </c>
      <c r="S699" s="1">
        <v>0</v>
      </c>
      <c r="T699" s="1">
        <v>20</v>
      </c>
    </row>
    <row r="700" spans="1:20" x14ac:dyDescent="0.25">
      <c r="A700" s="3">
        <v>164478</v>
      </c>
      <c r="E700" s="1">
        <v>0</v>
      </c>
      <c r="J700" s="1">
        <v>10</v>
      </c>
      <c r="N700" s="1">
        <v>10</v>
      </c>
      <c r="S700" s="1">
        <v>10</v>
      </c>
      <c r="T700" s="1">
        <v>30</v>
      </c>
    </row>
    <row r="701" spans="1:20" x14ac:dyDescent="0.25">
      <c r="A701" s="3">
        <v>164485</v>
      </c>
      <c r="D701" s="1">
        <v>0</v>
      </c>
      <c r="K701" s="1">
        <v>10</v>
      </c>
      <c r="O701" s="1">
        <v>10</v>
      </c>
      <c r="S701" s="1">
        <v>10</v>
      </c>
      <c r="T701" s="1">
        <v>30</v>
      </c>
    </row>
    <row r="702" spans="1:20" x14ac:dyDescent="0.25">
      <c r="A702" s="3">
        <v>164487</v>
      </c>
      <c r="B702" s="1">
        <v>10</v>
      </c>
      <c r="H702" s="1">
        <v>10</v>
      </c>
      <c r="O702" s="1">
        <v>0</v>
      </c>
      <c r="S702" s="1">
        <v>10</v>
      </c>
      <c r="T702" s="1">
        <v>30</v>
      </c>
    </row>
    <row r="703" spans="1:20" x14ac:dyDescent="0.25">
      <c r="A703" s="3">
        <v>164501</v>
      </c>
      <c r="B703" s="1">
        <v>10</v>
      </c>
      <c r="G703" s="1">
        <v>0</v>
      </c>
      <c r="O703" s="1">
        <v>0</v>
      </c>
      <c r="S703" s="1">
        <v>0</v>
      </c>
      <c r="T703" s="1">
        <v>10</v>
      </c>
    </row>
    <row r="704" spans="1:20" x14ac:dyDescent="0.25">
      <c r="A704" s="3">
        <v>164504</v>
      </c>
      <c r="F704" s="1">
        <v>0</v>
      </c>
      <c r="I704" s="1">
        <v>10</v>
      </c>
      <c r="N704" s="1">
        <v>10</v>
      </c>
      <c r="Q704" s="1">
        <v>0</v>
      </c>
      <c r="T704" s="1">
        <v>20</v>
      </c>
    </row>
    <row r="705" spans="1:20" x14ac:dyDescent="0.25">
      <c r="A705" s="3">
        <v>164505</v>
      </c>
      <c r="B705" s="1">
        <v>10</v>
      </c>
      <c r="J705" s="1">
        <v>10</v>
      </c>
      <c r="O705" s="1">
        <v>10</v>
      </c>
      <c r="Q705" s="1">
        <v>10</v>
      </c>
      <c r="T705" s="1">
        <v>40</v>
      </c>
    </row>
    <row r="706" spans="1:20" x14ac:dyDescent="0.25">
      <c r="A706" s="3">
        <v>164507</v>
      </c>
      <c r="D706" s="1">
        <v>0</v>
      </c>
      <c r="I706" s="1">
        <v>10</v>
      </c>
      <c r="M706" s="1">
        <v>0</v>
      </c>
      <c r="R706" s="1">
        <v>10</v>
      </c>
      <c r="T706" s="1">
        <v>20</v>
      </c>
    </row>
    <row r="707" spans="1:20" x14ac:dyDescent="0.25">
      <c r="A707" s="3">
        <v>164509</v>
      </c>
      <c r="E707" s="1">
        <v>0</v>
      </c>
      <c r="K707" s="1">
        <v>10</v>
      </c>
      <c r="P707" s="1">
        <v>10</v>
      </c>
      <c r="R707" s="1">
        <v>10</v>
      </c>
      <c r="T707" s="1">
        <v>30</v>
      </c>
    </row>
    <row r="708" spans="1:20" x14ac:dyDescent="0.25">
      <c r="A708" s="3">
        <v>164524</v>
      </c>
      <c r="D708" s="1">
        <v>0</v>
      </c>
      <c r="I708" s="1">
        <v>10</v>
      </c>
      <c r="O708" s="1">
        <v>0</v>
      </c>
      <c r="S708" s="1">
        <v>0</v>
      </c>
      <c r="T708" s="1">
        <v>10</v>
      </c>
    </row>
    <row r="709" spans="1:20" x14ac:dyDescent="0.25">
      <c r="A709" s="3">
        <v>164533</v>
      </c>
      <c r="B709" s="1">
        <v>10</v>
      </c>
      <c r="J709" s="1">
        <v>0</v>
      </c>
      <c r="O709" s="1">
        <v>10</v>
      </c>
      <c r="Q709" s="1">
        <v>0</v>
      </c>
      <c r="T709" s="1">
        <v>20</v>
      </c>
    </row>
    <row r="710" spans="1:20" x14ac:dyDescent="0.25">
      <c r="A710" s="3">
        <v>164534</v>
      </c>
      <c r="D710" s="1">
        <v>0</v>
      </c>
      <c r="I710" s="1">
        <v>10</v>
      </c>
      <c r="P710" s="1">
        <v>10</v>
      </c>
      <c r="S710" s="1">
        <v>0</v>
      </c>
      <c r="T710" s="1">
        <v>20</v>
      </c>
    </row>
    <row r="711" spans="1:20" x14ac:dyDescent="0.25">
      <c r="A711" s="3">
        <v>164540</v>
      </c>
      <c r="B711" s="1">
        <v>10</v>
      </c>
      <c r="J711" s="1">
        <v>0</v>
      </c>
      <c r="P711" s="1">
        <v>10</v>
      </c>
      <c r="S711" s="1">
        <v>10</v>
      </c>
      <c r="T711" s="1">
        <v>30</v>
      </c>
    </row>
    <row r="712" spans="1:20" x14ac:dyDescent="0.25">
      <c r="A712" s="3">
        <v>164544</v>
      </c>
      <c r="E712" s="1">
        <v>0</v>
      </c>
      <c r="K712" s="1">
        <v>10</v>
      </c>
      <c r="L712" s="1">
        <v>10</v>
      </c>
      <c r="S712" s="1">
        <v>0</v>
      </c>
      <c r="T712" s="1">
        <v>20</v>
      </c>
    </row>
    <row r="713" spans="1:20" x14ac:dyDescent="0.25">
      <c r="A713" s="3">
        <v>164545</v>
      </c>
      <c r="E713" s="1">
        <v>0</v>
      </c>
      <c r="J713" s="1">
        <v>10</v>
      </c>
      <c r="P713" s="1">
        <v>10</v>
      </c>
      <c r="R713" s="1">
        <v>10</v>
      </c>
      <c r="T713" s="1">
        <v>30</v>
      </c>
    </row>
    <row r="714" spans="1:20" x14ac:dyDescent="0.25">
      <c r="A714" s="3">
        <v>164564</v>
      </c>
      <c r="E714" s="1">
        <v>10</v>
      </c>
      <c r="J714" s="1">
        <v>0</v>
      </c>
      <c r="P714" s="1">
        <v>0</v>
      </c>
      <c r="S714" s="1">
        <v>0</v>
      </c>
      <c r="T714" s="1">
        <v>10</v>
      </c>
    </row>
    <row r="715" spans="1:20" x14ac:dyDescent="0.25">
      <c r="A715" s="3">
        <v>164573</v>
      </c>
      <c r="D715" s="1">
        <v>10</v>
      </c>
      <c r="H715" s="1">
        <v>10</v>
      </c>
      <c r="N715" s="1">
        <v>0</v>
      </c>
      <c r="S715" s="1">
        <v>0</v>
      </c>
      <c r="T715" s="1">
        <v>20</v>
      </c>
    </row>
    <row r="716" spans="1:20" x14ac:dyDescent="0.25">
      <c r="A716" s="3">
        <v>164574</v>
      </c>
      <c r="C716" s="1">
        <v>0</v>
      </c>
      <c r="H716" s="1">
        <v>10</v>
      </c>
      <c r="N716" s="1">
        <v>10</v>
      </c>
      <c r="S716" s="1">
        <v>10</v>
      </c>
      <c r="T716" s="1">
        <v>30</v>
      </c>
    </row>
    <row r="717" spans="1:20" x14ac:dyDescent="0.25">
      <c r="A717" s="3">
        <v>164588</v>
      </c>
      <c r="B717" s="1">
        <v>10</v>
      </c>
      <c r="H717" s="1">
        <v>10</v>
      </c>
      <c r="M717" s="1">
        <v>0</v>
      </c>
      <c r="S717" s="1">
        <v>0</v>
      </c>
      <c r="T717" s="1">
        <v>20</v>
      </c>
    </row>
    <row r="718" spans="1:20" x14ac:dyDescent="0.25">
      <c r="A718" s="3">
        <v>164592</v>
      </c>
      <c r="E718" s="1">
        <v>10</v>
      </c>
      <c r="H718" s="1">
        <v>10</v>
      </c>
      <c r="O718" s="1">
        <v>10</v>
      </c>
      <c r="S718" s="1">
        <v>0</v>
      </c>
      <c r="T718" s="1">
        <v>30</v>
      </c>
    </row>
    <row r="719" spans="1:20" x14ac:dyDescent="0.25">
      <c r="A719" s="3">
        <v>164596</v>
      </c>
      <c r="E719" s="1">
        <v>10</v>
      </c>
      <c r="J719" s="1">
        <v>0</v>
      </c>
      <c r="M719" s="1">
        <v>10</v>
      </c>
      <c r="S719" s="1">
        <v>0</v>
      </c>
      <c r="T719" s="1">
        <v>20</v>
      </c>
    </row>
    <row r="720" spans="1:20" x14ac:dyDescent="0.25">
      <c r="A720" s="3">
        <v>164601</v>
      </c>
      <c r="B720" s="1">
        <v>0</v>
      </c>
      <c r="H720" s="1">
        <v>10</v>
      </c>
      <c r="N720" s="1">
        <v>0</v>
      </c>
      <c r="R720" s="1">
        <v>10</v>
      </c>
      <c r="T720" s="1">
        <v>20</v>
      </c>
    </row>
    <row r="721" spans="1:20" x14ac:dyDescent="0.25">
      <c r="A721" s="3">
        <v>164604</v>
      </c>
      <c r="B721" s="1">
        <v>0</v>
      </c>
      <c r="G721" s="1">
        <v>0</v>
      </c>
      <c r="O721" s="1">
        <v>0</v>
      </c>
      <c r="S721" s="1">
        <v>0</v>
      </c>
      <c r="T721" s="1">
        <v>0</v>
      </c>
    </row>
    <row r="722" spans="1:20" x14ac:dyDescent="0.25">
      <c r="A722" s="3">
        <v>164613</v>
      </c>
      <c r="E722" s="1">
        <v>0</v>
      </c>
      <c r="K722" s="1">
        <v>10</v>
      </c>
      <c r="N722" s="1">
        <v>10</v>
      </c>
      <c r="Q722" s="1">
        <v>10</v>
      </c>
      <c r="T722" s="1">
        <v>30</v>
      </c>
    </row>
    <row r="723" spans="1:20" x14ac:dyDescent="0.25">
      <c r="A723" s="3">
        <v>164617</v>
      </c>
      <c r="D723" s="1">
        <v>10</v>
      </c>
      <c r="G723" s="1">
        <v>0</v>
      </c>
      <c r="O723" s="1">
        <v>10</v>
      </c>
      <c r="R723" s="1">
        <v>0</v>
      </c>
      <c r="T723" s="1">
        <v>20</v>
      </c>
    </row>
    <row r="724" spans="1:20" x14ac:dyDescent="0.25">
      <c r="A724" s="3">
        <v>164624</v>
      </c>
      <c r="B724" s="1">
        <v>0</v>
      </c>
      <c r="G724" s="1">
        <v>0</v>
      </c>
      <c r="P724" s="1">
        <v>0</v>
      </c>
      <c r="S724" s="1">
        <v>10</v>
      </c>
      <c r="T724" s="1">
        <v>10</v>
      </c>
    </row>
    <row r="725" spans="1:20" x14ac:dyDescent="0.25">
      <c r="A725" s="3">
        <v>164633</v>
      </c>
      <c r="D725" s="1">
        <v>0</v>
      </c>
      <c r="J725" s="1">
        <v>0</v>
      </c>
      <c r="M725" s="1">
        <v>10</v>
      </c>
      <c r="R725" s="1">
        <v>0</v>
      </c>
      <c r="T725" s="1">
        <v>10</v>
      </c>
    </row>
    <row r="726" spans="1:20" x14ac:dyDescent="0.25">
      <c r="A726" s="3">
        <v>164646</v>
      </c>
      <c r="B726" s="1">
        <v>0</v>
      </c>
      <c r="H726" s="1">
        <v>10</v>
      </c>
      <c r="M726" s="1">
        <v>10</v>
      </c>
      <c r="S726" s="1">
        <v>10</v>
      </c>
      <c r="T726" s="1">
        <v>30</v>
      </c>
    </row>
    <row r="727" spans="1:20" x14ac:dyDescent="0.25">
      <c r="A727" s="3">
        <v>164657</v>
      </c>
      <c r="B727" s="1">
        <v>0</v>
      </c>
      <c r="G727" s="1">
        <v>10</v>
      </c>
      <c r="P727" s="1">
        <v>0</v>
      </c>
      <c r="R727" s="1">
        <v>0</v>
      </c>
      <c r="T727" s="1">
        <v>10</v>
      </c>
    </row>
    <row r="728" spans="1:20" x14ac:dyDescent="0.25">
      <c r="A728" s="3">
        <v>164687</v>
      </c>
      <c r="F728" s="1">
        <v>0</v>
      </c>
      <c r="G728" s="1">
        <v>10</v>
      </c>
      <c r="M728" s="1">
        <v>10</v>
      </c>
      <c r="R728" s="1">
        <v>0</v>
      </c>
      <c r="T728" s="1">
        <v>20</v>
      </c>
    </row>
    <row r="729" spans="1:20" x14ac:dyDescent="0.25">
      <c r="A729" s="3">
        <v>164695</v>
      </c>
      <c r="B729" s="1">
        <v>0</v>
      </c>
      <c r="K729" s="1">
        <v>0</v>
      </c>
      <c r="M729" s="1">
        <v>0</v>
      </c>
      <c r="Q729" s="1">
        <v>0</v>
      </c>
      <c r="T729" s="1">
        <v>0</v>
      </c>
    </row>
    <row r="730" spans="1:20" x14ac:dyDescent="0.25">
      <c r="A730" s="3">
        <v>164698</v>
      </c>
      <c r="E730" s="1">
        <v>10</v>
      </c>
      <c r="J730" s="1">
        <v>10</v>
      </c>
      <c r="P730" s="1">
        <v>0</v>
      </c>
      <c r="S730" s="1">
        <v>10</v>
      </c>
      <c r="T730" s="1">
        <v>30</v>
      </c>
    </row>
    <row r="731" spans="1:20" x14ac:dyDescent="0.25">
      <c r="A731" s="3">
        <v>164699</v>
      </c>
      <c r="B731" s="1">
        <v>10</v>
      </c>
      <c r="H731" s="1">
        <v>0</v>
      </c>
      <c r="L731" s="1">
        <v>0</v>
      </c>
      <c r="R731" s="1">
        <v>0</v>
      </c>
      <c r="T731" s="1">
        <v>10</v>
      </c>
    </row>
    <row r="732" spans="1:20" x14ac:dyDescent="0.25">
      <c r="A732" s="3">
        <v>164709</v>
      </c>
      <c r="B732" s="1">
        <v>0</v>
      </c>
      <c r="J732" s="1">
        <v>10</v>
      </c>
      <c r="N732" s="1">
        <v>0</v>
      </c>
      <c r="S732" s="1">
        <v>0</v>
      </c>
      <c r="T732" s="1">
        <v>10</v>
      </c>
    </row>
    <row r="733" spans="1:20" x14ac:dyDescent="0.25">
      <c r="A733" s="3">
        <v>164719</v>
      </c>
      <c r="E733" s="1">
        <v>0</v>
      </c>
      <c r="J733" s="1">
        <v>10</v>
      </c>
      <c r="O733" s="1">
        <v>10</v>
      </c>
      <c r="S733" s="1">
        <v>0</v>
      </c>
      <c r="T733" s="1">
        <v>20</v>
      </c>
    </row>
    <row r="734" spans="1:20" x14ac:dyDescent="0.25">
      <c r="A734" s="3">
        <v>164720</v>
      </c>
      <c r="B734" s="1">
        <v>0</v>
      </c>
      <c r="K734" s="1">
        <v>0</v>
      </c>
      <c r="P734" s="1">
        <v>0</v>
      </c>
      <c r="S734" s="1">
        <v>0</v>
      </c>
      <c r="T734" s="1">
        <v>0</v>
      </c>
    </row>
    <row r="735" spans="1:20" x14ac:dyDescent="0.25">
      <c r="A735" s="3">
        <v>164721</v>
      </c>
      <c r="E735" s="1">
        <v>0</v>
      </c>
      <c r="H735" s="1">
        <v>10</v>
      </c>
      <c r="M735" s="1">
        <v>0</v>
      </c>
      <c r="S735" s="1">
        <v>10</v>
      </c>
      <c r="T735" s="1">
        <v>20</v>
      </c>
    </row>
    <row r="736" spans="1:20" x14ac:dyDescent="0.25">
      <c r="A736" s="3">
        <v>164735</v>
      </c>
      <c r="C736" s="1">
        <v>0</v>
      </c>
      <c r="I736" s="1">
        <v>10</v>
      </c>
      <c r="O736" s="1">
        <v>10</v>
      </c>
      <c r="S736" s="1">
        <v>10</v>
      </c>
      <c r="T736" s="1">
        <v>30</v>
      </c>
    </row>
    <row r="737" spans="1:20" x14ac:dyDescent="0.25">
      <c r="A737" s="3">
        <v>164789</v>
      </c>
      <c r="E737" s="1">
        <v>0</v>
      </c>
      <c r="J737" s="1">
        <v>10</v>
      </c>
      <c r="N737" s="1">
        <v>10</v>
      </c>
      <c r="S737" s="1">
        <v>0</v>
      </c>
      <c r="T737" s="1">
        <v>20</v>
      </c>
    </row>
    <row r="738" spans="1:20" x14ac:dyDescent="0.25">
      <c r="A738" s="3">
        <v>164799</v>
      </c>
      <c r="D738" s="1">
        <v>10</v>
      </c>
      <c r="I738" s="1">
        <v>10</v>
      </c>
      <c r="P738" s="1">
        <v>0</v>
      </c>
      <c r="S738" s="1">
        <v>0</v>
      </c>
      <c r="T738" s="1">
        <v>20</v>
      </c>
    </row>
    <row r="739" spans="1:20" x14ac:dyDescent="0.25">
      <c r="A739" s="3">
        <v>164800</v>
      </c>
      <c r="E739" s="1">
        <v>0</v>
      </c>
      <c r="J739" s="1">
        <v>10</v>
      </c>
      <c r="L739" s="1">
        <v>10</v>
      </c>
      <c r="S739" s="1">
        <v>10</v>
      </c>
      <c r="T739" s="1">
        <v>30</v>
      </c>
    </row>
    <row r="740" spans="1:20" x14ac:dyDescent="0.25">
      <c r="A740" s="3">
        <v>164802</v>
      </c>
      <c r="E740" s="1">
        <v>0</v>
      </c>
      <c r="I740" s="1">
        <v>10</v>
      </c>
      <c r="L740" s="1">
        <v>0</v>
      </c>
      <c r="S740" s="1">
        <v>10</v>
      </c>
      <c r="T740" s="1">
        <v>20</v>
      </c>
    </row>
    <row r="741" spans="1:20" x14ac:dyDescent="0.25">
      <c r="A741" s="3">
        <v>164803</v>
      </c>
      <c r="B741" s="1">
        <v>0</v>
      </c>
      <c r="H741" s="1">
        <v>10</v>
      </c>
      <c r="M741" s="1">
        <v>0</v>
      </c>
      <c r="S741" s="1">
        <v>0</v>
      </c>
      <c r="T741" s="1">
        <v>10</v>
      </c>
    </row>
    <row r="742" spans="1:20" x14ac:dyDescent="0.25">
      <c r="A742" s="3">
        <v>164804</v>
      </c>
      <c r="F742" s="1">
        <v>10</v>
      </c>
      <c r="G742" s="1">
        <v>10</v>
      </c>
      <c r="L742" s="1">
        <v>0</v>
      </c>
      <c r="S742" s="1">
        <v>10</v>
      </c>
      <c r="T742" s="1">
        <v>30</v>
      </c>
    </row>
    <row r="743" spans="1:20" x14ac:dyDescent="0.25">
      <c r="A743" s="3">
        <v>164817</v>
      </c>
      <c r="E743" s="1">
        <v>0</v>
      </c>
      <c r="H743" s="1">
        <v>10</v>
      </c>
      <c r="P743" s="1">
        <v>0</v>
      </c>
      <c r="Q743" s="1">
        <v>0</v>
      </c>
      <c r="T743" s="1">
        <v>10</v>
      </c>
    </row>
    <row r="744" spans="1:20" x14ac:dyDescent="0.25">
      <c r="A744" s="3">
        <v>164819</v>
      </c>
      <c r="C744" s="1">
        <v>10</v>
      </c>
      <c r="K744" s="1">
        <v>10</v>
      </c>
      <c r="P744" s="1">
        <v>0</v>
      </c>
      <c r="S744" s="1">
        <v>0</v>
      </c>
      <c r="T744" s="1">
        <v>20</v>
      </c>
    </row>
    <row r="745" spans="1:20" x14ac:dyDescent="0.25">
      <c r="A745" s="3">
        <v>164825</v>
      </c>
      <c r="B745" s="1">
        <v>10</v>
      </c>
      <c r="G745" s="1">
        <v>10</v>
      </c>
      <c r="L745" s="1">
        <v>10</v>
      </c>
      <c r="S745" s="1">
        <v>10</v>
      </c>
      <c r="T745" s="1">
        <v>40</v>
      </c>
    </row>
    <row r="746" spans="1:20" x14ac:dyDescent="0.25">
      <c r="A746" s="3">
        <v>164827</v>
      </c>
      <c r="D746" s="1">
        <v>0</v>
      </c>
      <c r="G746" s="1">
        <v>0</v>
      </c>
      <c r="M746" s="1">
        <v>0</v>
      </c>
      <c r="S746" s="1">
        <v>10</v>
      </c>
      <c r="T746" s="1">
        <v>10</v>
      </c>
    </row>
    <row r="747" spans="1:20" x14ac:dyDescent="0.25">
      <c r="A747" s="3">
        <v>164832</v>
      </c>
      <c r="B747" s="1">
        <v>10</v>
      </c>
      <c r="K747" s="1">
        <v>10</v>
      </c>
      <c r="P747" s="1">
        <v>0</v>
      </c>
      <c r="S747" s="1">
        <v>10</v>
      </c>
      <c r="T747" s="1">
        <v>30</v>
      </c>
    </row>
    <row r="748" spans="1:20" x14ac:dyDescent="0.25">
      <c r="A748" s="3">
        <v>164833</v>
      </c>
      <c r="F748" s="1">
        <v>0</v>
      </c>
      <c r="H748" s="1">
        <v>10</v>
      </c>
      <c r="M748" s="1">
        <v>10</v>
      </c>
      <c r="S748" s="1">
        <v>10</v>
      </c>
      <c r="T748" s="1">
        <v>30</v>
      </c>
    </row>
    <row r="749" spans="1:20" x14ac:dyDescent="0.25">
      <c r="A749" s="3">
        <v>164836</v>
      </c>
      <c r="F749" s="1">
        <v>0</v>
      </c>
      <c r="H749" s="1">
        <v>0</v>
      </c>
      <c r="N749" s="1">
        <v>10</v>
      </c>
      <c r="S749" s="1">
        <v>10</v>
      </c>
      <c r="T749" s="1">
        <v>20</v>
      </c>
    </row>
    <row r="750" spans="1:20" x14ac:dyDescent="0.25">
      <c r="A750" s="3">
        <v>164841</v>
      </c>
      <c r="D750" s="1">
        <v>10</v>
      </c>
      <c r="K750" s="1">
        <v>10</v>
      </c>
      <c r="N750" s="1">
        <v>10</v>
      </c>
      <c r="S750" s="1">
        <v>10</v>
      </c>
      <c r="T750" s="1">
        <v>40</v>
      </c>
    </row>
    <row r="751" spans="1:20" x14ac:dyDescent="0.25">
      <c r="A751" s="3">
        <v>164842</v>
      </c>
      <c r="C751" s="1">
        <v>10</v>
      </c>
      <c r="I751" s="1">
        <v>10</v>
      </c>
      <c r="L751" s="1">
        <v>0</v>
      </c>
      <c r="S751" s="1">
        <v>10</v>
      </c>
      <c r="T751" s="1">
        <v>30</v>
      </c>
    </row>
    <row r="752" spans="1:20" x14ac:dyDescent="0.25">
      <c r="A752" s="3">
        <v>164850</v>
      </c>
      <c r="F752" s="1">
        <v>0</v>
      </c>
      <c r="I752" s="1">
        <v>0</v>
      </c>
      <c r="N752" s="1">
        <v>10</v>
      </c>
      <c r="S752" s="1">
        <v>0</v>
      </c>
      <c r="T752" s="1">
        <v>10</v>
      </c>
    </row>
    <row r="753" spans="1:20" x14ac:dyDescent="0.25">
      <c r="A753" s="3">
        <v>164853</v>
      </c>
      <c r="D753" s="1">
        <v>10</v>
      </c>
      <c r="I753" s="1">
        <v>10</v>
      </c>
      <c r="M753" s="1">
        <v>10</v>
      </c>
      <c r="Q753" s="1">
        <v>10</v>
      </c>
      <c r="T753" s="1">
        <v>40</v>
      </c>
    </row>
    <row r="754" spans="1:20" x14ac:dyDescent="0.25">
      <c r="A754" s="3">
        <v>164854</v>
      </c>
      <c r="E754" s="1">
        <v>0</v>
      </c>
      <c r="K754" s="1">
        <v>10</v>
      </c>
      <c r="N754" s="1">
        <v>10</v>
      </c>
      <c r="R754" s="1">
        <v>0</v>
      </c>
      <c r="T754" s="1">
        <v>20</v>
      </c>
    </row>
    <row r="755" spans="1:20" x14ac:dyDescent="0.25">
      <c r="A755" s="3">
        <v>164861</v>
      </c>
      <c r="F755" s="1">
        <v>0</v>
      </c>
      <c r="K755" s="1">
        <v>10</v>
      </c>
      <c r="L755" s="1">
        <v>10</v>
      </c>
      <c r="Q755" s="1">
        <v>10</v>
      </c>
      <c r="T755" s="1">
        <v>30</v>
      </c>
    </row>
    <row r="756" spans="1:20" x14ac:dyDescent="0.25">
      <c r="A756" s="3">
        <v>164864</v>
      </c>
      <c r="E756" s="1">
        <v>10</v>
      </c>
      <c r="I756" s="1">
        <v>10</v>
      </c>
      <c r="O756" s="1">
        <v>0</v>
      </c>
      <c r="S756" s="1">
        <v>10</v>
      </c>
      <c r="T756" s="1">
        <v>30</v>
      </c>
    </row>
    <row r="757" spans="1:20" x14ac:dyDescent="0.25">
      <c r="A757" s="3">
        <v>164869</v>
      </c>
      <c r="E757" s="1">
        <v>10</v>
      </c>
      <c r="I757" s="1">
        <v>10</v>
      </c>
      <c r="O757" s="1">
        <v>10</v>
      </c>
      <c r="S757" s="1">
        <v>0</v>
      </c>
      <c r="T757" s="1">
        <v>30</v>
      </c>
    </row>
    <row r="758" spans="1:20" x14ac:dyDescent="0.25">
      <c r="A758" s="3">
        <v>164872</v>
      </c>
      <c r="D758" s="1">
        <v>0</v>
      </c>
      <c r="H758" s="1">
        <v>10</v>
      </c>
      <c r="L758" s="1">
        <v>10</v>
      </c>
      <c r="S758" s="1">
        <v>0</v>
      </c>
      <c r="T758" s="1">
        <v>20</v>
      </c>
    </row>
    <row r="759" spans="1:20" x14ac:dyDescent="0.25">
      <c r="A759" s="3">
        <v>164873</v>
      </c>
      <c r="D759" s="1">
        <v>10</v>
      </c>
      <c r="H759" s="1">
        <v>10</v>
      </c>
      <c r="O759" s="1">
        <v>10</v>
      </c>
      <c r="S759" s="1">
        <v>0</v>
      </c>
      <c r="T759" s="1">
        <v>30</v>
      </c>
    </row>
    <row r="760" spans="1:20" x14ac:dyDescent="0.25">
      <c r="A760" s="3">
        <v>164880</v>
      </c>
      <c r="B760" s="1">
        <v>10</v>
      </c>
      <c r="J760" s="1">
        <v>0</v>
      </c>
      <c r="M760" s="1">
        <v>10</v>
      </c>
      <c r="R760" s="1">
        <v>10</v>
      </c>
      <c r="T760" s="1">
        <v>30</v>
      </c>
    </row>
    <row r="761" spans="1:20" x14ac:dyDescent="0.25">
      <c r="A761" s="3">
        <v>164883</v>
      </c>
      <c r="F761" s="1">
        <v>0</v>
      </c>
      <c r="J761" s="1">
        <v>0</v>
      </c>
      <c r="L761" s="1">
        <v>0</v>
      </c>
      <c r="S761" s="1">
        <v>0</v>
      </c>
      <c r="T761" s="1">
        <v>0</v>
      </c>
    </row>
    <row r="762" spans="1:20" x14ac:dyDescent="0.25">
      <c r="A762" s="3">
        <v>164884</v>
      </c>
      <c r="E762" s="1">
        <v>10</v>
      </c>
      <c r="H762" s="1">
        <v>10</v>
      </c>
      <c r="O762" s="1">
        <v>10</v>
      </c>
      <c r="S762" s="1">
        <v>0</v>
      </c>
      <c r="T762" s="1">
        <v>30</v>
      </c>
    </row>
    <row r="763" spans="1:20" x14ac:dyDescent="0.25">
      <c r="A763" s="3">
        <v>164890</v>
      </c>
      <c r="E763" s="1">
        <v>10</v>
      </c>
      <c r="H763" s="1">
        <v>10</v>
      </c>
      <c r="N763" s="1">
        <v>0</v>
      </c>
      <c r="S763" s="1">
        <v>10</v>
      </c>
      <c r="T763" s="1">
        <v>30</v>
      </c>
    </row>
    <row r="764" spans="1:20" x14ac:dyDescent="0.25">
      <c r="A764" s="3">
        <v>164894</v>
      </c>
      <c r="C764" s="1">
        <v>0</v>
      </c>
      <c r="J764" s="1">
        <v>10</v>
      </c>
      <c r="P764" s="1">
        <v>10</v>
      </c>
      <c r="S764" s="1">
        <v>0</v>
      </c>
      <c r="T764" s="1">
        <v>20</v>
      </c>
    </row>
    <row r="765" spans="1:20" x14ac:dyDescent="0.25">
      <c r="A765" s="3">
        <v>164896</v>
      </c>
      <c r="D765" s="1">
        <v>0</v>
      </c>
      <c r="G765" s="1">
        <v>10</v>
      </c>
      <c r="M765" s="1">
        <v>0</v>
      </c>
      <c r="S765" s="1">
        <v>10</v>
      </c>
      <c r="T765" s="1">
        <v>20</v>
      </c>
    </row>
    <row r="766" spans="1:20" x14ac:dyDescent="0.25">
      <c r="A766" s="3">
        <v>164904</v>
      </c>
      <c r="C766" s="1">
        <v>0</v>
      </c>
      <c r="J766" s="1">
        <v>10</v>
      </c>
      <c r="M766" s="1">
        <v>0</v>
      </c>
      <c r="Q766" s="1">
        <v>10</v>
      </c>
      <c r="T766" s="1">
        <v>20</v>
      </c>
    </row>
    <row r="767" spans="1:20" x14ac:dyDescent="0.25">
      <c r="A767" s="3">
        <v>164908</v>
      </c>
      <c r="D767" s="1">
        <v>0</v>
      </c>
      <c r="J767" s="1">
        <v>10</v>
      </c>
      <c r="M767" s="1">
        <v>0</v>
      </c>
      <c r="Q767" s="1">
        <v>10</v>
      </c>
      <c r="T767" s="1">
        <v>20</v>
      </c>
    </row>
    <row r="768" spans="1:20" x14ac:dyDescent="0.25">
      <c r="A768" s="3">
        <v>164910</v>
      </c>
      <c r="B768" s="1">
        <v>0</v>
      </c>
      <c r="G768" s="1">
        <v>0</v>
      </c>
      <c r="N768" s="1">
        <v>10</v>
      </c>
      <c r="S768" s="1">
        <v>0</v>
      </c>
      <c r="T768" s="1">
        <v>10</v>
      </c>
    </row>
    <row r="769" spans="1:20" x14ac:dyDescent="0.25">
      <c r="A769" s="3">
        <v>164916</v>
      </c>
      <c r="C769" s="1">
        <v>10</v>
      </c>
      <c r="H769" s="1">
        <v>10</v>
      </c>
      <c r="L769" s="1">
        <v>10</v>
      </c>
      <c r="S769" s="1">
        <v>0</v>
      </c>
      <c r="T769" s="1">
        <v>30</v>
      </c>
    </row>
    <row r="770" spans="1:20" x14ac:dyDescent="0.25">
      <c r="A770" s="3">
        <v>164917</v>
      </c>
      <c r="F770" s="1">
        <v>0</v>
      </c>
      <c r="K770" s="1">
        <v>0</v>
      </c>
      <c r="N770" s="1">
        <v>10</v>
      </c>
      <c r="S770" s="1">
        <v>10</v>
      </c>
      <c r="T770" s="1">
        <v>20</v>
      </c>
    </row>
    <row r="771" spans="1:20" x14ac:dyDescent="0.25">
      <c r="A771" s="3">
        <v>164924</v>
      </c>
      <c r="E771" s="1">
        <v>10</v>
      </c>
      <c r="H771" s="1">
        <v>10</v>
      </c>
      <c r="P771" s="1">
        <v>10</v>
      </c>
      <c r="Q771" s="1">
        <v>0</v>
      </c>
      <c r="T771" s="1">
        <v>30</v>
      </c>
    </row>
    <row r="772" spans="1:20" x14ac:dyDescent="0.25">
      <c r="A772" s="3">
        <v>165114</v>
      </c>
      <c r="C772" s="1">
        <v>0</v>
      </c>
      <c r="I772" s="1">
        <v>10</v>
      </c>
      <c r="P772" s="1">
        <v>0</v>
      </c>
      <c r="R772" s="1">
        <v>10</v>
      </c>
      <c r="T772" s="1">
        <v>20</v>
      </c>
    </row>
    <row r="773" spans="1:20" x14ac:dyDescent="0.25">
      <c r="A773" s="3" t="s">
        <v>1445</v>
      </c>
      <c r="B773" s="1">
        <v>1230</v>
      </c>
      <c r="C773" s="1">
        <v>370</v>
      </c>
      <c r="D773" s="1">
        <v>520</v>
      </c>
      <c r="E773" s="1">
        <v>810</v>
      </c>
      <c r="F773" s="1">
        <v>300</v>
      </c>
      <c r="G773" s="1">
        <v>1120</v>
      </c>
      <c r="H773" s="1">
        <v>1370</v>
      </c>
      <c r="I773" s="1">
        <v>1260</v>
      </c>
      <c r="J773" s="1">
        <v>1110</v>
      </c>
      <c r="K773" s="1">
        <v>1150</v>
      </c>
      <c r="L773" s="1">
        <v>820</v>
      </c>
      <c r="M773" s="1">
        <v>570</v>
      </c>
      <c r="N773" s="1">
        <v>890</v>
      </c>
      <c r="O773" s="1">
        <v>880</v>
      </c>
      <c r="P773" s="1">
        <v>860</v>
      </c>
      <c r="Q773" s="1">
        <v>890</v>
      </c>
      <c r="R773" s="1">
        <v>1020</v>
      </c>
      <c r="S773" s="1">
        <v>2720</v>
      </c>
      <c r="T773" s="1">
        <v>17890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73"/>
  <sheetViews>
    <sheetView workbookViewId="0">
      <selection activeCell="G1" sqref="G1:G1048576"/>
    </sheetView>
  </sheetViews>
  <sheetFormatPr baseColWidth="10"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141549</v>
      </c>
      <c r="B2" t="s">
        <v>267</v>
      </c>
      <c r="C2" t="s">
        <v>268</v>
      </c>
      <c r="D2" t="s">
        <v>11</v>
      </c>
      <c r="E2" t="s">
        <v>1448</v>
      </c>
      <c r="F2" t="s">
        <v>1449</v>
      </c>
      <c r="G2">
        <v>10</v>
      </c>
      <c r="H2">
        <v>10</v>
      </c>
    </row>
    <row r="3" spans="1:9" x14ac:dyDescent="0.25">
      <c r="A3">
        <v>141549</v>
      </c>
      <c r="B3" t="s">
        <v>267</v>
      </c>
      <c r="C3" t="s">
        <v>268</v>
      </c>
      <c r="D3" t="s">
        <v>14</v>
      </c>
      <c r="E3" t="s">
        <v>1450</v>
      </c>
      <c r="F3" t="s">
        <v>1451</v>
      </c>
      <c r="G3">
        <v>10</v>
      </c>
      <c r="H3">
        <v>10</v>
      </c>
    </row>
    <row r="4" spans="1:9" x14ac:dyDescent="0.25">
      <c r="A4">
        <v>141549</v>
      </c>
      <c r="B4" t="s">
        <v>267</v>
      </c>
      <c r="C4" t="s">
        <v>268</v>
      </c>
      <c r="D4" t="s">
        <v>17</v>
      </c>
      <c r="E4" t="s">
        <v>1452</v>
      </c>
      <c r="F4" t="s">
        <v>1453</v>
      </c>
      <c r="G4">
        <v>10</v>
      </c>
      <c r="H4">
        <v>0</v>
      </c>
    </row>
    <row r="5" spans="1:9" x14ac:dyDescent="0.25">
      <c r="A5">
        <v>141549</v>
      </c>
      <c r="B5" t="s">
        <v>267</v>
      </c>
      <c r="C5" t="s">
        <v>268</v>
      </c>
      <c r="D5" t="s">
        <v>20</v>
      </c>
      <c r="E5" t="s">
        <v>1454</v>
      </c>
      <c r="F5" t="b">
        <v>1</v>
      </c>
      <c r="G5">
        <v>10</v>
      </c>
      <c r="H5">
        <v>0</v>
      </c>
    </row>
    <row r="6" spans="1:9" x14ac:dyDescent="0.25">
      <c r="A6">
        <v>142818</v>
      </c>
      <c r="B6" t="s">
        <v>9</v>
      </c>
      <c r="C6" t="s">
        <v>10</v>
      </c>
      <c r="D6" t="s">
        <v>11</v>
      </c>
      <c r="E6" t="s">
        <v>1455</v>
      </c>
      <c r="F6" t="s">
        <v>1456</v>
      </c>
      <c r="G6">
        <v>10</v>
      </c>
      <c r="H6">
        <v>10</v>
      </c>
    </row>
    <row r="7" spans="1:9" x14ac:dyDescent="0.25">
      <c r="A7">
        <v>142818</v>
      </c>
      <c r="B7" t="s">
        <v>9</v>
      </c>
      <c r="C7" t="s">
        <v>10</v>
      </c>
      <c r="D7" t="s">
        <v>14</v>
      </c>
      <c r="E7" t="s">
        <v>1454</v>
      </c>
      <c r="F7" t="b">
        <v>0</v>
      </c>
      <c r="G7">
        <v>10</v>
      </c>
      <c r="H7">
        <v>10</v>
      </c>
    </row>
    <row r="8" spans="1:9" x14ac:dyDescent="0.25">
      <c r="A8">
        <v>142818</v>
      </c>
      <c r="B8" t="s">
        <v>9</v>
      </c>
      <c r="C8" t="s">
        <v>10</v>
      </c>
      <c r="D8" t="s">
        <v>17</v>
      </c>
      <c r="E8" t="s">
        <v>1457</v>
      </c>
      <c r="F8">
        <v>-1</v>
      </c>
      <c r="G8">
        <v>10</v>
      </c>
      <c r="H8">
        <v>10</v>
      </c>
    </row>
    <row r="9" spans="1:9" x14ac:dyDescent="0.25">
      <c r="A9">
        <v>142818</v>
      </c>
      <c r="B9" t="s">
        <v>9</v>
      </c>
      <c r="C9" t="s">
        <v>10</v>
      </c>
      <c r="D9" t="s">
        <v>20</v>
      </c>
      <c r="E9" t="s">
        <v>1458</v>
      </c>
      <c r="F9" t="s">
        <v>34</v>
      </c>
      <c r="G9">
        <v>10</v>
      </c>
      <c r="H9">
        <v>0</v>
      </c>
    </row>
    <row r="10" spans="1:9" x14ac:dyDescent="0.25">
      <c r="A10">
        <v>148620</v>
      </c>
      <c r="B10" t="s">
        <v>73</v>
      </c>
      <c r="C10" t="s">
        <v>74</v>
      </c>
      <c r="D10" t="s">
        <v>11</v>
      </c>
      <c r="E10" t="s">
        <v>1459</v>
      </c>
      <c r="F10" t="s">
        <v>1460</v>
      </c>
      <c r="G10">
        <v>10</v>
      </c>
      <c r="H10">
        <v>10</v>
      </c>
    </row>
    <row r="11" spans="1:9" x14ac:dyDescent="0.25">
      <c r="A11">
        <v>148620</v>
      </c>
      <c r="B11" t="s">
        <v>73</v>
      </c>
      <c r="C11" t="s">
        <v>74</v>
      </c>
      <c r="D11" t="s">
        <v>14</v>
      </c>
      <c r="E11" t="s">
        <v>1461</v>
      </c>
      <c r="F11" t="s">
        <v>1462</v>
      </c>
      <c r="G11">
        <v>10</v>
      </c>
      <c r="H11">
        <v>10</v>
      </c>
    </row>
    <row r="12" spans="1:9" x14ac:dyDescent="0.25">
      <c r="A12">
        <v>148620</v>
      </c>
      <c r="B12" t="s">
        <v>73</v>
      </c>
      <c r="C12" t="s">
        <v>74</v>
      </c>
      <c r="D12" t="s">
        <v>17</v>
      </c>
      <c r="E12" t="s">
        <v>1463</v>
      </c>
      <c r="F12" t="s">
        <v>1464</v>
      </c>
      <c r="G12">
        <v>10</v>
      </c>
      <c r="H12">
        <v>0</v>
      </c>
    </row>
    <row r="13" spans="1:9" x14ac:dyDescent="0.25">
      <c r="A13">
        <v>148620</v>
      </c>
      <c r="B13" t="s">
        <v>73</v>
      </c>
      <c r="C13" t="s">
        <v>74</v>
      </c>
      <c r="D13" t="s">
        <v>20</v>
      </c>
      <c r="E13" t="s">
        <v>1465</v>
      </c>
      <c r="F13" t="b">
        <v>0</v>
      </c>
      <c r="G13">
        <v>10</v>
      </c>
      <c r="H13">
        <v>0</v>
      </c>
    </row>
    <row r="14" spans="1:9" x14ac:dyDescent="0.25">
      <c r="A14">
        <v>153741</v>
      </c>
      <c r="B14" t="s">
        <v>30</v>
      </c>
      <c r="C14" t="s">
        <v>31</v>
      </c>
      <c r="D14" t="s">
        <v>11</v>
      </c>
      <c r="E14" t="s">
        <v>1461</v>
      </c>
      <c r="F14" t="s">
        <v>1462</v>
      </c>
      <c r="G14">
        <v>10</v>
      </c>
      <c r="H14">
        <v>10</v>
      </c>
    </row>
    <row r="15" spans="1:9" x14ac:dyDescent="0.25">
      <c r="A15">
        <v>153741</v>
      </c>
      <c r="B15" t="s">
        <v>30</v>
      </c>
      <c r="C15" t="s">
        <v>31</v>
      </c>
      <c r="D15" t="s">
        <v>14</v>
      </c>
      <c r="E15" t="s">
        <v>1450</v>
      </c>
      <c r="F15" t="s">
        <v>1466</v>
      </c>
      <c r="G15">
        <v>10</v>
      </c>
      <c r="H15">
        <v>0</v>
      </c>
    </row>
    <row r="16" spans="1:9" x14ac:dyDescent="0.25">
      <c r="A16">
        <v>153741</v>
      </c>
      <c r="B16" t="s">
        <v>30</v>
      </c>
      <c r="C16" t="s">
        <v>31</v>
      </c>
      <c r="D16" t="s">
        <v>17</v>
      </c>
      <c r="E16" t="s">
        <v>1467</v>
      </c>
      <c r="F16" t="s">
        <v>1468</v>
      </c>
      <c r="G16">
        <v>10</v>
      </c>
      <c r="H16">
        <v>0</v>
      </c>
    </row>
    <row r="17" spans="1:8" x14ac:dyDescent="0.25">
      <c r="A17">
        <v>153741</v>
      </c>
      <c r="B17" t="s">
        <v>30</v>
      </c>
      <c r="C17" t="s">
        <v>31</v>
      </c>
      <c r="D17" t="s">
        <v>20</v>
      </c>
      <c r="E17" t="s">
        <v>1465</v>
      </c>
      <c r="F17" t="b">
        <v>0</v>
      </c>
      <c r="G17">
        <v>10</v>
      </c>
      <c r="H17">
        <v>0</v>
      </c>
    </row>
    <row r="18" spans="1:8" x14ac:dyDescent="0.25">
      <c r="A18">
        <v>153844</v>
      </c>
      <c r="B18" t="s">
        <v>23</v>
      </c>
      <c r="C18" t="s">
        <v>24</v>
      </c>
      <c r="D18" t="s">
        <v>11</v>
      </c>
      <c r="E18" t="s">
        <v>1469</v>
      </c>
      <c r="F18" t="b">
        <v>0</v>
      </c>
      <c r="G18">
        <v>10</v>
      </c>
      <c r="H18">
        <v>0</v>
      </c>
    </row>
    <row r="19" spans="1:8" x14ac:dyDescent="0.25">
      <c r="A19">
        <v>153844</v>
      </c>
      <c r="B19" t="s">
        <v>23</v>
      </c>
      <c r="C19" t="s">
        <v>24</v>
      </c>
      <c r="D19" t="s">
        <v>14</v>
      </c>
      <c r="E19" t="s">
        <v>1470</v>
      </c>
      <c r="F19" t="s">
        <v>1471</v>
      </c>
      <c r="G19">
        <v>10</v>
      </c>
      <c r="H19">
        <v>10</v>
      </c>
    </row>
    <row r="20" spans="1:8" x14ac:dyDescent="0.25">
      <c r="A20">
        <v>153844</v>
      </c>
      <c r="B20" t="s">
        <v>23</v>
      </c>
      <c r="C20" t="s">
        <v>24</v>
      </c>
      <c r="D20" t="s">
        <v>17</v>
      </c>
      <c r="E20" t="s">
        <v>1457</v>
      </c>
      <c r="F20" t="s">
        <v>1472</v>
      </c>
      <c r="G20">
        <v>10</v>
      </c>
      <c r="H20">
        <v>0</v>
      </c>
    </row>
    <row r="21" spans="1:8" x14ac:dyDescent="0.25">
      <c r="A21">
        <v>153844</v>
      </c>
      <c r="B21" t="s">
        <v>23</v>
      </c>
      <c r="C21" t="s">
        <v>24</v>
      </c>
      <c r="D21" t="s">
        <v>20</v>
      </c>
      <c r="E21" t="s">
        <v>1473</v>
      </c>
      <c r="F21" t="s">
        <v>1474</v>
      </c>
      <c r="G21">
        <v>10</v>
      </c>
      <c r="H21">
        <v>0</v>
      </c>
    </row>
    <row r="22" spans="1:8" x14ac:dyDescent="0.25">
      <c r="A22">
        <v>155048</v>
      </c>
      <c r="B22" t="s">
        <v>36</v>
      </c>
      <c r="C22" t="s">
        <v>37</v>
      </c>
      <c r="D22" t="s">
        <v>11</v>
      </c>
      <c r="E22" t="s">
        <v>1457</v>
      </c>
      <c r="F22">
        <v>-1</v>
      </c>
      <c r="G22">
        <v>10</v>
      </c>
      <c r="H22">
        <v>10</v>
      </c>
    </row>
    <row r="23" spans="1:8" x14ac:dyDescent="0.25">
      <c r="A23">
        <v>155048</v>
      </c>
      <c r="B23" t="s">
        <v>36</v>
      </c>
      <c r="C23" t="s">
        <v>37</v>
      </c>
      <c r="D23" t="s">
        <v>14</v>
      </c>
      <c r="E23" t="s">
        <v>1459</v>
      </c>
      <c r="F23" t="s">
        <v>1475</v>
      </c>
      <c r="G23">
        <v>10</v>
      </c>
      <c r="H23">
        <v>0</v>
      </c>
    </row>
    <row r="24" spans="1:8" x14ac:dyDescent="0.25">
      <c r="A24">
        <v>155048</v>
      </c>
      <c r="B24" t="s">
        <v>36</v>
      </c>
      <c r="C24" t="s">
        <v>37</v>
      </c>
      <c r="D24" t="s">
        <v>17</v>
      </c>
      <c r="E24" t="s">
        <v>1465</v>
      </c>
      <c r="F24" t="b">
        <v>1</v>
      </c>
      <c r="G24">
        <v>10</v>
      </c>
      <c r="H24">
        <v>10</v>
      </c>
    </row>
    <row r="25" spans="1:8" x14ac:dyDescent="0.25">
      <c r="A25">
        <v>155048</v>
      </c>
      <c r="B25" t="s">
        <v>36</v>
      </c>
      <c r="C25" t="s">
        <v>37</v>
      </c>
      <c r="D25" t="s">
        <v>20</v>
      </c>
      <c r="E25" t="s">
        <v>1450</v>
      </c>
      <c r="F25" t="s">
        <v>1451</v>
      </c>
      <c r="G25">
        <v>10</v>
      </c>
      <c r="H25">
        <v>10</v>
      </c>
    </row>
    <row r="26" spans="1:8" x14ac:dyDescent="0.25">
      <c r="A26">
        <v>155116</v>
      </c>
      <c r="B26" t="s">
        <v>41</v>
      </c>
      <c r="C26" t="s">
        <v>42</v>
      </c>
      <c r="D26" t="s">
        <v>11</v>
      </c>
      <c r="E26" t="s">
        <v>1448</v>
      </c>
      <c r="F26" t="s">
        <v>1476</v>
      </c>
      <c r="G26">
        <v>10</v>
      </c>
      <c r="H26">
        <v>10</v>
      </c>
    </row>
    <row r="27" spans="1:8" x14ac:dyDescent="0.25">
      <c r="A27">
        <v>155116</v>
      </c>
      <c r="B27" t="s">
        <v>41</v>
      </c>
      <c r="C27" t="s">
        <v>42</v>
      </c>
      <c r="D27" t="s">
        <v>14</v>
      </c>
      <c r="E27" t="s">
        <v>1467</v>
      </c>
      <c r="F27" t="s">
        <v>1468</v>
      </c>
      <c r="G27">
        <v>10</v>
      </c>
      <c r="H27">
        <v>0</v>
      </c>
    </row>
    <row r="28" spans="1:8" x14ac:dyDescent="0.25">
      <c r="A28">
        <v>155116</v>
      </c>
      <c r="B28" t="s">
        <v>41</v>
      </c>
      <c r="C28" t="s">
        <v>42</v>
      </c>
      <c r="D28" t="s">
        <v>17</v>
      </c>
      <c r="E28" t="s">
        <v>1473</v>
      </c>
      <c r="F28" t="s">
        <v>1477</v>
      </c>
      <c r="G28">
        <v>10</v>
      </c>
      <c r="H28">
        <v>0</v>
      </c>
    </row>
    <row r="29" spans="1:8" x14ac:dyDescent="0.25">
      <c r="A29">
        <v>155116</v>
      </c>
      <c r="B29" t="s">
        <v>41</v>
      </c>
      <c r="C29" t="s">
        <v>42</v>
      </c>
      <c r="D29" t="s">
        <v>20</v>
      </c>
      <c r="E29" t="s">
        <v>1478</v>
      </c>
      <c r="F29" t="b">
        <v>0</v>
      </c>
      <c r="G29">
        <v>10</v>
      </c>
      <c r="H29">
        <v>10</v>
      </c>
    </row>
    <row r="30" spans="1:8" x14ac:dyDescent="0.25">
      <c r="A30">
        <v>155732</v>
      </c>
      <c r="B30" t="s">
        <v>160</v>
      </c>
      <c r="C30" t="s">
        <v>161</v>
      </c>
      <c r="D30" t="s">
        <v>11</v>
      </c>
      <c r="E30" t="s">
        <v>1467</v>
      </c>
      <c r="F30" t="s">
        <v>1479</v>
      </c>
      <c r="G30">
        <v>10</v>
      </c>
      <c r="H30">
        <v>10</v>
      </c>
    </row>
    <row r="31" spans="1:8" x14ac:dyDescent="0.25">
      <c r="A31">
        <v>155732</v>
      </c>
      <c r="B31" t="s">
        <v>160</v>
      </c>
      <c r="C31" t="s">
        <v>161</v>
      </c>
      <c r="D31" t="s">
        <v>14</v>
      </c>
      <c r="E31" t="s">
        <v>1465</v>
      </c>
      <c r="F31" t="b">
        <v>1</v>
      </c>
      <c r="G31">
        <v>10</v>
      </c>
      <c r="H31">
        <v>10</v>
      </c>
    </row>
    <row r="32" spans="1:8" x14ac:dyDescent="0.25">
      <c r="A32">
        <v>155732</v>
      </c>
      <c r="B32" t="s">
        <v>160</v>
      </c>
      <c r="C32" t="s">
        <v>161</v>
      </c>
      <c r="D32" t="s">
        <v>17</v>
      </c>
      <c r="E32" t="s">
        <v>1457</v>
      </c>
      <c r="F32" t="s">
        <v>1480</v>
      </c>
      <c r="G32">
        <v>10</v>
      </c>
      <c r="H32">
        <v>0</v>
      </c>
    </row>
    <row r="33" spans="1:8" x14ac:dyDescent="0.25">
      <c r="A33">
        <v>155732</v>
      </c>
      <c r="B33" t="s">
        <v>160</v>
      </c>
      <c r="C33" t="s">
        <v>161</v>
      </c>
      <c r="D33" t="s">
        <v>20</v>
      </c>
      <c r="E33" t="s">
        <v>1473</v>
      </c>
      <c r="F33" t="s">
        <v>1477</v>
      </c>
      <c r="G33">
        <v>10</v>
      </c>
      <c r="H33">
        <v>0</v>
      </c>
    </row>
    <row r="34" spans="1:8" x14ac:dyDescent="0.25">
      <c r="A34">
        <v>155799</v>
      </c>
      <c r="B34" t="s">
        <v>66</v>
      </c>
      <c r="C34" t="s">
        <v>67</v>
      </c>
      <c r="D34" t="s">
        <v>11</v>
      </c>
      <c r="E34" t="s">
        <v>1448</v>
      </c>
      <c r="F34" t="s">
        <v>1476</v>
      </c>
      <c r="G34">
        <v>10</v>
      </c>
      <c r="H34">
        <v>10</v>
      </c>
    </row>
    <row r="35" spans="1:8" x14ac:dyDescent="0.25">
      <c r="A35">
        <v>155799</v>
      </c>
      <c r="B35" t="s">
        <v>66</v>
      </c>
      <c r="C35" t="s">
        <v>67</v>
      </c>
      <c r="D35" t="s">
        <v>14</v>
      </c>
      <c r="E35" t="s">
        <v>1470</v>
      </c>
      <c r="F35" t="s">
        <v>1481</v>
      </c>
      <c r="G35">
        <v>10</v>
      </c>
      <c r="H35">
        <v>0</v>
      </c>
    </row>
    <row r="36" spans="1:8" x14ac:dyDescent="0.25">
      <c r="A36">
        <v>155799</v>
      </c>
      <c r="B36" t="s">
        <v>66</v>
      </c>
      <c r="C36" t="s">
        <v>67</v>
      </c>
      <c r="D36" t="s">
        <v>17</v>
      </c>
      <c r="E36" t="s">
        <v>1458</v>
      </c>
      <c r="F36" t="s">
        <v>1482</v>
      </c>
      <c r="G36">
        <v>10</v>
      </c>
      <c r="H36">
        <v>10</v>
      </c>
    </row>
    <row r="37" spans="1:8" x14ac:dyDescent="0.25">
      <c r="A37">
        <v>155799</v>
      </c>
      <c r="B37" t="s">
        <v>66</v>
      </c>
      <c r="C37" t="s">
        <v>67</v>
      </c>
      <c r="D37" t="s">
        <v>20</v>
      </c>
      <c r="E37" t="s">
        <v>1483</v>
      </c>
      <c r="F37" t="b">
        <v>1</v>
      </c>
      <c r="G37">
        <v>10</v>
      </c>
      <c r="H37">
        <v>10</v>
      </c>
    </row>
    <row r="38" spans="1:8" x14ac:dyDescent="0.25">
      <c r="A38">
        <v>155839</v>
      </c>
      <c r="B38" t="s">
        <v>52</v>
      </c>
      <c r="C38" t="s">
        <v>53</v>
      </c>
      <c r="D38" t="s">
        <v>11</v>
      </c>
      <c r="E38" t="s">
        <v>1457</v>
      </c>
      <c r="F38" t="s">
        <v>1472</v>
      </c>
      <c r="G38">
        <v>10</v>
      </c>
      <c r="H38">
        <v>0</v>
      </c>
    </row>
    <row r="39" spans="1:8" x14ac:dyDescent="0.25">
      <c r="A39">
        <v>155839</v>
      </c>
      <c r="B39" t="s">
        <v>52</v>
      </c>
      <c r="C39" t="s">
        <v>53</v>
      </c>
      <c r="D39" t="s">
        <v>14</v>
      </c>
      <c r="E39" t="s">
        <v>1458</v>
      </c>
      <c r="F39" t="s">
        <v>1484</v>
      </c>
      <c r="G39">
        <v>10</v>
      </c>
      <c r="H39">
        <v>0</v>
      </c>
    </row>
    <row r="40" spans="1:8" x14ac:dyDescent="0.25">
      <c r="A40">
        <v>155839</v>
      </c>
      <c r="B40" t="s">
        <v>52</v>
      </c>
      <c r="C40" t="s">
        <v>53</v>
      </c>
      <c r="D40" t="s">
        <v>17</v>
      </c>
      <c r="E40" t="s">
        <v>1467</v>
      </c>
      <c r="F40" t="s">
        <v>1479</v>
      </c>
      <c r="G40">
        <v>10</v>
      </c>
      <c r="H40">
        <v>10</v>
      </c>
    </row>
    <row r="41" spans="1:8" x14ac:dyDescent="0.25">
      <c r="A41">
        <v>155839</v>
      </c>
      <c r="B41" t="s">
        <v>52</v>
      </c>
      <c r="C41" t="s">
        <v>53</v>
      </c>
      <c r="D41" t="s">
        <v>20</v>
      </c>
      <c r="E41" t="s">
        <v>1465</v>
      </c>
      <c r="F41" t="b">
        <v>1</v>
      </c>
      <c r="G41">
        <v>10</v>
      </c>
      <c r="H41">
        <v>10</v>
      </c>
    </row>
    <row r="42" spans="1:8" x14ac:dyDescent="0.25">
      <c r="A42">
        <v>156196</v>
      </c>
      <c r="B42" t="s">
        <v>49</v>
      </c>
      <c r="C42" t="s">
        <v>50</v>
      </c>
      <c r="D42" t="s">
        <v>11</v>
      </c>
      <c r="E42" t="s">
        <v>1450</v>
      </c>
      <c r="F42" t="s">
        <v>1466</v>
      </c>
      <c r="G42">
        <v>10</v>
      </c>
      <c r="H42">
        <v>0</v>
      </c>
    </row>
    <row r="43" spans="1:8" x14ac:dyDescent="0.25">
      <c r="A43">
        <v>156196</v>
      </c>
      <c r="B43" t="s">
        <v>49</v>
      </c>
      <c r="C43" t="s">
        <v>50</v>
      </c>
      <c r="D43" t="s">
        <v>14</v>
      </c>
      <c r="E43" t="s">
        <v>1457</v>
      </c>
      <c r="F43">
        <v>-1</v>
      </c>
      <c r="G43">
        <v>10</v>
      </c>
      <c r="H43">
        <v>10</v>
      </c>
    </row>
    <row r="44" spans="1:8" x14ac:dyDescent="0.25">
      <c r="A44">
        <v>156196</v>
      </c>
      <c r="B44" t="s">
        <v>49</v>
      </c>
      <c r="C44" t="s">
        <v>50</v>
      </c>
      <c r="D44" t="s">
        <v>17</v>
      </c>
      <c r="E44" t="s">
        <v>1454</v>
      </c>
      <c r="F44" t="s">
        <v>34</v>
      </c>
      <c r="G44">
        <v>10</v>
      </c>
      <c r="H44">
        <v>0</v>
      </c>
    </row>
    <row r="45" spans="1:8" x14ac:dyDescent="0.25">
      <c r="A45">
        <v>156196</v>
      </c>
      <c r="B45" t="s">
        <v>49</v>
      </c>
      <c r="C45" t="s">
        <v>50</v>
      </c>
      <c r="D45" t="s">
        <v>20</v>
      </c>
      <c r="E45" t="s">
        <v>1459</v>
      </c>
      <c r="F45" t="s">
        <v>1460</v>
      </c>
      <c r="G45">
        <v>10</v>
      </c>
      <c r="H45">
        <v>10</v>
      </c>
    </row>
    <row r="46" spans="1:8" x14ac:dyDescent="0.25">
      <c r="A46">
        <v>156738</v>
      </c>
      <c r="B46" t="s">
        <v>57</v>
      </c>
      <c r="C46" t="s">
        <v>58</v>
      </c>
      <c r="D46" t="s">
        <v>11</v>
      </c>
      <c r="E46" t="s">
        <v>1448</v>
      </c>
      <c r="F46" t="s">
        <v>1485</v>
      </c>
      <c r="G46">
        <v>10</v>
      </c>
      <c r="H46">
        <v>0</v>
      </c>
    </row>
    <row r="47" spans="1:8" x14ac:dyDescent="0.25">
      <c r="A47">
        <v>156738</v>
      </c>
      <c r="B47" t="s">
        <v>57</v>
      </c>
      <c r="C47" t="s">
        <v>58</v>
      </c>
      <c r="D47" t="s">
        <v>14</v>
      </c>
      <c r="E47" t="s">
        <v>1455</v>
      </c>
      <c r="F47" t="s">
        <v>1456</v>
      </c>
      <c r="G47">
        <v>10</v>
      </c>
      <c r="H47">
        <v>10</v>
      </c>
    </row>
    <row r="48" spans="1:8" x14ac:dyDescent="0.25">
      <c r="A48">
        <v>156738</v>
      </c>
      <c r="B48" t="s">
        <v>57</v>
      </c>
      <c r="C48" t="s">
        <v>58</v>
      </c>
      <c r="D48" t="s">
        <v>17</v>
      </c>
      <c r="E48" t="s">
        <v>1473</v>
      </c>
      <c r="F48" t="s">
        <v>1477</v>
      </c>
      <c r="G48">
        <v>10</v>
      </c>
      <c r="H48">
        <v>0</v>
      </c>
    </row>
    <row r="49" spans="1:8" x14ac:dyDescent="0.25">
      <c r="A49">
        <v>156738</v>
      </c>
      <c r="B49" t="s">
        <v>57</v>
      </c>
      <c r="C49" t="s">
        <v>58</v>
      </c>
      <c r="D49" t="s">
        <v>20</v>
      </c>
      <c r="E49" t="s">
        <v>1469</v>
      </c>
      <c r="F49" t="b">
        <v>1</v>
      </c>
      <c r="G49">
        <v>10</v>
      </c>
      <c r="H49">
        <v>10</v>
      </c>
    </row>
    <row r="50" spans="1:8" x14ac:dyDescent="0.25">
      <c r="A50">
        <v>157066</v>
      </c>
      <c r="B50" t="s">
        <v>81</v>
      </c>
      <c r="C50" t="s">
        <v>82</v>
      </c>
      <c r="D50" t="s">
        <v>11</v>
      </c>
      <c r="E50" t="s">
        <v>1473</v>
      </c>
      <c r="F50" t="s">
        <v>1477</v>
      </c>
      <c r="G50">
        <v>10</v>
      </c>
      <c r="H50">
        <v>0</v>
      </c>
    </row>
    <row r="51" spans="1:8" x14ac:dyDescent="0.25">
      <c r="A51">
        <v>157066</v>
      </c>
      <c r="B51" t="s">
        <v>81</v>
      </c>
      <c r="C51" t="s">
        <v>82</v>
      </c>
      <c r="D51" t="s">
        <v>14</v>
      </c>
      <c r="E51" t="s">
        <v>1448</v>
      </c>
      <c r="F51">
        <v>1</v>
      </c>
      <c r="G51">
        <v>10</v>
      </c>
      <c r="H51">
        <v>10</v>
      </c>
    </row>
    <row r="52" spans="1:8" x14ac:dyDescent="0.25">
      <c r="A52">
        <v>157066</v>
      </c>
      <c r="B52" t="s">
        <v>81</v>
      </c>
      <c r="C52" t="s">
        <v>82</v>
      </c>
      <c r="D52" t="s">
        <v>17</v>
      </c>
      <c r="E52" t="s">
        <v>1452</v>
      </c>
      <c r="F52" t="s">
        <v>1486</v>
      </c>
      <c r="G52">
        <v>10</v>
      </c>
      <c r="H52">
        <v>10</v>
      </c>
    </row>
    <row r="53" spans="1:8" x14ac:dyDescent="0.25">
      <c r="A53">
        <v>157066</v>
      </c>
      <c r="B53" t="s">
        <v>81</v>
      </c>
      <c r="C53" t="s">
        <v>82</v>
      </c>
      <c r="D53" t="s">
        <v>20</v>
      </c>
      <c r="E53" t="s">
        <v>1483</v>
      </c>
      <c r="F53" t="b">
        <v>0</v>
      </c>
      <c r="G53">
        <v>10</v>
      </c>
      <c r="H53">
        <v>0</v>
      </c>
    </row>
    <row r="54" spans="1:8" x14ac:dyDescent="0.25">
      <c r="A54">
        <v>157533</v>
      </c>
      <c r="B54" t="s">
        <v>205</v>
      </c>
      <c r="C54" t="s">
        <v>200</v>
      </c>
      <c r="D54" t="s">
        <v>11</v>
      </c>
      <c r="E54" t="s">
        <v>1469</v>
      </c>
      <c r="F54" t="b">
        <v>1</v>
      </c>
      <c r="G54">
        <v>10</v>
      </c>
      <c r="H54">
        <v>10</v>
      </c>
    </row>
    <row r="55" spans="1:8" x14ac:dyDescent="0.25">
      <c r="A55">
        <v>157533</v>
      </c>
      <c r="B55" t="s">
        <v>205</v>
      </c>
      <c r="C55" t="s">
        <v>200</v>
      </c>
      <c r="D55" t="s">
        <v>14</v>
      </c>
      <c r="E55" t="s">
        <v>1450</v>
      </c>
      <c r="F55" t="s">
        <v>1451</v>
      </c>
      <c r="G55">
        <v>10</v>
      </c>
      <c r="H55">
        <v>10</v>
      </c>
    </row>
    <row r="56" spans="1:8" x14ac:dyDescent="0.25">
      <c r="A56">
        <v>157533</v>
      </c>
      <c r="B56" t="s">
        <v>205</v>
      </c>
      <c r="C56" t="s">
        <v>200</v>
      </c>
      <c r="D56" t="s">
        <v>17</v>
      </c>
      <c r="E56" t="s">
        <v>1448</v>
      </c>
      <c r="F56" t="s">
        <v>1476</v>
      </c>
      <c r="G56">
        <v>10</v>
      </c>
      <c r="H56">
        <v>10</v>
      </c>
    </row>
    <row r="57" spans="1:8" x14ac:dyDescent="0.25">
      <c r="A57">
        <v>157533</v>
      </c>
      <c r="B57" t="s">
        <v>205</v>
      </c>
      <c r="C57" t="s">
        <v>200</v>
      </c>
      <c r="D57" t="s">
        <v>20</v>
      </c>
      <c r="E57" t="s">
        <v>1452</v>
      </c>
      <c r="F57" t="s">
        <v>1486</v>
      </c>
      <c r="G57">
        <v>10</v>
      </c>
      <c r="H57">
        <v>10</v>
      </c>
    </row>
    <row r="58" spans="1:8" x14ac:dyDescent="0.25">
      <c r="A58">
        <v>157542</v>
      </c>
      <c r="B58" t="s">
        <v>62</v>
      </c>
      <c r="C58" t="s">
        <v>63</v>
      </c>
      <c r="D58" t="s">
        <v>11</v>
      </c>
      <c r="E58" t="s">
        <v>1473</v>
      </c>
      <c r="F58" t="s">
        <v>1477</v>
      </c>
      <c r="G58">
        <v>10</v>
      </c>
      <c r="H58">
        <v>0</v>
      </c>
    </row>
    <row r="59" spans="1:8" x14ac:dyDescent="0.25">
      <c r="A59">
        <v>157542</v>
      </c>
      <c r="B59" t="s">
        <v>62</v>
      </c>
      <c r="C59" t="s">
        <v>63</v>
      </c>
      <c r="D59" t="s">
        <v>14</v>
      </c>
      <c r="E59" t="s">
        <v>1448</v>
      </c>
      <c r="F59" t="s">
        <v>1487</v>
      </c>
      <c r="G59">
        <v>10</v>
      </c>
      <c r="H59">
        <v>0</v>
      </c>
    </row>
    <row r="60" spans="1:8" x14ac:dyDescent="0.25">
      <c r="A60">
        <v>157542</v>
      </c>
      <c r="B60" t="s">
        <v>62</v>
      </c>
      <c r="C60" t="s">
        <v>63</v>
      </c>
      <c r="D60" t="s">
        <v>17</v>
      </c>
      <c r="E60" t="s">
        <v>1452</v>
      </c>
      <c r="F60" t="s">
        <v>1486</v>
      </c>
      <c r="G60">
        <v>10</v>
      </c>
      <c r="H60">
        <v>10</v>
      </c>
    </row>
    <row r="61" spans="1:8" x14ac:dyDescent="0.25">
      <c r="A61">
        <v>157542</v>
      </c>
      <c r="B61" t="s">
        <v>62</v>
      </c>
      <c r="C61" t="s">
        <v>63</v>
      </c>
      <c r="D61" t="s">
        <v>20</v>
      </c>
      <c r="E61" t="s">
        <v>1469</v>
      </c>
      <c r="F61" t="b">
        <v>0</v>
      </c>
      <c r="G61">
        <v>10</v>
      </c>
      <c r="H61">
        <v>0</v>
      </c>
    </row>
    <row r="62" spans="1:8" x14ac:dyDescent="0.25">
      <c r="A62">
        <v>157796</v>
      </c>
      <c r="B62" t="s">
        <v>47</v>
      </c>
      <c r="C62" t="s">
        <v>48</v>
      </c>
      <c r="D62" t="s">
        <v>11</v>
      </c>
      <c r="E62" t="s">
        <v>1467</v>
      </c>
      <c r="F62" t="s">
        <v>34</v>
      </c>
      <c r="G62">
        <v>10</v>
      </c>
      <c r="H62">
        <v>0</v>
      </c>
    </row>
    <row r="63" spans="1:8" x14ac:dyDescent="0.25">
      <c r="A63">
        <v>157796</v>
      </c>
      <c r="B63" t="s">
        <v>47</v>
      </c>
      <c r="C63" t="s">
        <v>48</v>
      </c>
      <c r="D63" t="s">
        <v>14</v>
      </c>
      <c r="E63" t="s">
        <v>1461</v>
      </c>
      <c r="F63" t="s">
        <v>34</v>
      </c>
      <c r="G63">
        <v>10</v>
      </c>
      <c r="H63">
        <v>0</v>
      </c>
    </row>
    <row r="64" spans="1:8" x14ac:dyDescent="0.25">
      <c r="A64">
        <v>157796</v>
      </c>
      <c r="B64" t="s">
        <v>47</v>
      </c>
      <c r="C64" t="s">
        <v>48</v>
      </c>
      <c r="D64" t="s">
        <v>17</v>
      </c>
      <c r="E64" t="s">
        <v>1450</v>
      </c>
      <c r="F64" t="s">
        <v>1466</v>
      </c>
      <c r="G64">
        <v>10</v>
      </c>
      <c r="H64">
        <v>0</v>
      </c>
    </row>
    <row r="65" spans="1:8" x14ac:dyDescent="0.25">
      <c r="A65">
        <v>157796</v>
      </c>
      <c r="B65" t="s">
        <v>47</v>
      </c>
      <c r="C65" t="s">
        <v>48</v>
      </c>
      <c r="D65" t="s">
        <v>20</v>
      </c>
      <c r="E65" t="s">
        <v>1465</v>
      </c>
      <c r="F65" t="b">
        <v>0</v>
      </c>
      <c r="G65">
        <v>10</v>
      </c>
      <c r="H65">
        <v>0</v>
      </c>
    </row>
    <row r="66" spans="1:8" x14ac:dyDescent="0.25">
      <c r="A66">
        <v>157880</v>
      </c>
      <c r="B66" t="s">
        <v>71</v>
      </c>
      <c r="C66" t="s">
        <v>72</v>
      </c>
      <c r="D66" t="s">
        <v>11</v>
      </c>
      <c r="E66" t="s">
        <v>1450</v>
      </c>
      <c r="F66" t="s">
        <v>1451</v>
      </c>
      <c r="G66">
        <v>10</v>
      </c>
      <c r="H66">
        <v>10</v>
      </c>
    </row>
    <row r="67" spans="1:8" x14ac:dyDescent="0.25">
      <c r="A67">
        <v>157880</v>
      </c>
      <c r="B67" t="s">
        <v>71</v>
      </c>
      <c r="C67" t="s">
        <v>72</v>
      </c>
      <c r="D67" t="s">
        <v>14</v>
      </c>
      <c r="E67" t="s">
        <v>1454</v>
      </c>
      <c r="F67" t="b">
        <v>1</v>
      </c>
      <c r="G67">
        <v>10</v>
      </c>
      <c r="H67">
        <v>0</v>
      </c>
    </row>
    <row r="68" spans="1:8" x14ac:dyDescent="0.25">
      <c r="A68">
        <v>157880</v>
      </c>
      <c r="B68" t="s">
        <v>71</v>
      </c>
      <c r="C68" t="s">
        <v>72</v>
      </c>
      <c r="D68" t="s">
        <v>17</v>
      </c>
      <c r="E68" t="s">
        <v>1455</v>
      </c>
      <c r="F68" t="s">
        <v>1488</v>
      </c>
      <c r="G68">
        <v>10</v>
      </c>
      <c r="H68">
        <v>0</v>
      </c>
    </row>
    <row r="69" spans="1:8" x14ac:dyDescent="0.25">
      <c r="A69">
        <v>157880</v>
      </c>
      <c r="B69" t="s">
        <v>71</v>
      </c>
      <c r="C69" t="s">
        <v>72</v>
      </c>
      <c r="D69" t="s">
        <v>20</v>
      </c>
      <c r="E69" t="s">
        <v>1448</v>
      </c>
      <c r="F69" t="s">
        <v>1487</v>
      </c>
      <c r="G69">
        <v>10</v>
      </c>
      <c r="H69">
        <v>0</v>
      </c>
    </row>
    <row r="70" spans="1:8" x14ac:dyDescent="0.25">
      <c r="A70">
        <v>158432</v>
      </c>
      <c r="B70" t="s">
        <v>93</v>
      </c>
      <c r="C70" t="s">
        <v>94</v>
      </c>
      <c r="D70" t="s">
        <v>11</v>
      </c>
      <c r="E70" t="s">
        <v>1454</v>
      </c>
      <c r="F70" t="b">
        <v>1</v>
      </c>
      <c r="G70">
        <v>10</v>
      </c>
      <c r="H70">
        <v>0</v>
      </c>
    </row>
    <row r="71" spans="1:8" x14ac:dyDescent="0.25">
      <c r="A71">
        <v>158432</v>
      </c>
      <c r="B71" t="s">
        <v>93</v>
      </c>
      <c r="C71" t="s">
        <v>94</v>
      </c>
      <c r="D71" t="s">
        <v>14</v>
      </c>
      <c r="E71" t="s">
        <v>1457</v>
      </c>
      <c r="F71" t="s">
        <v>1472</v>
      </c>
      <c r="G71">
        <v>10</v>
      </c>
      <c r="H71">
        <v>0</v>
      </c>
    </row>
    <row r="72" spans="1:8" x14ac:dyDescent="0.25">
      <c r="A72">
        <v>158432</v>
      </c>
      <c r="B72" t="s">
        <v>93</v>
      </c>
      <c r="C72" t="s">
        <v>94</v>
      </c>
      <c r="D72" t="s">
        <v>17</v>
      </c>
      <c r="E72" t="s">
        <v>1455</v>
      </c>
      <c r="F72" t="s">
        <v>1489</v>
      </c>
      <c r="G72">
        <v>10</v>
      </c>
      <c r="H72">
        <v>0</v>
      </c>
    </row>
    <row r="73" spans="1:8" x14ac:dyDescent="0.25">
      <c r="A73">
        <v>158432</v>
      </c>
      <c r="B73" t="s">
        <v>93</v>
      </c>
      <c r="C73" t="s">
        <v>94</v>
      </c>
      <c r="D73" t="s">
        <v>20</v>
      </c>
      <c r="E73" t="s">
        <v>1463</v>
      </c>
      <c r="F73" t="s">
        <v>1464</v>
      </c>
      <c r="G73">
        <v>10</v>
      </c>
      <c r="H73">
        <v>0</v>
      </c>
    </row>
    <row r="74" spans="1:8" x14ac:dyDescent="0.25">
      <c r="A74">
        <v>158730</v>
      </c>
      <c r="B74" t="s">
        <v>208</v>
      </c>
      <c r="C74" t="s">
        <v>209</v>
      </c>
      <c r="D74" t="s">
        <v>11</v>
      </c>
      <c r="E74" t="s">
        <v>1459</v>
      </c>
      <c r="F74" t="s">
        <v>1490</v>
      </c>
      <c r="G74">
        <v>10</v>
      </c>
      <c r="H74">
        <v>0</v>
      </c>
    </row>
    <row r="75" spans="1:8" x14ac:dyDescent="0.25">
      <c r="A75">
        <v>158730</v>
      </c>
      <c r="B75" t="s">
        <v>208</v>
      </c>
      <c r="C75" t="s">
        <v>209</v>
      </c>
      <c r="D75" t="s">
        <v>14</v>
      </c>
      <c r="E75" t="s">
        <v>1465</v>
      </c>
      <c r="F75" t="b">
        <v>1</v>
      </c>
      <c r="G75">
        <v>10</v>
      </c>
      <c r="H75">
        <v>10</v>
      </c>
    </row>
    <row r="76" spans="1:8" x14ac:dyDescent="0.25">
      <c r="A76">
        <v>158730</v>
      </c>
      <c r="B76" t="s">
        <v>208</v>
      </c>
      <c r="C76" t="s">
        <v>209</v>
      </c>
      <c r="D76" t="s">
        <v>17</v>
      </c>
      <c r="E76" t="s">
        <v>1448</v>
      </c>
      <c r="F76" t="s">
        <v>1476</v>
      </c>
      <c r="G76">
        <v>10</v>
      </c>
      <c r="H76">
        <v>10</v>
      </c>
    </row>
    <row r="77" spans="1:8" x14ac:dyDescent="0.25">
      <c r="A77">
        <v>158730</v>
      </c>
      <c r="B77" t="s">
        <v>208</v>
      </c>
      <c r="C77" t="s">
        <v>209</v>
      </c>
      <c r="D77" t="s">
        <v>20</v>
      </c>
      <c r="E77" t="s">
        <v>1473</v>
      </c>
      <c r="F77" t="s">
        <v>1477</v>
      </c>
      <c r="G77">
        <v>10</v>
      </c>
      <c r="H77">
        <v>0</v>
      </c>
    </row>
    <row r="78" spans="1:8" x14ac:dyDescent="0.25">
      <c r="A78">
        <v>158824</v>
      </c>
      <c r="B78" t="s">
        <v>89</v>
      </c>
      <c r="C78" t="s">
        <v>90</v>
      </c>
      <c r="D78" t="s">
        <v>11</v>
      </c>
      <c r="E78" t="s">
        <v>1483</v>
      </c>
      <c r="F78" t="b">
        <v>0</v>
      </c>
      <c r="G78">
        <v>10</v>
      </c>
      <c r="H78">
        <v>0</v>
      </c>
    </row>
    <row r="79" spans="1:8" x14ac:dyDescent="0.25">
      <c r="A79">
        <v>158824</v>
      </c>
      <c r="B79" t="s">
        <v>89</v>
      </c>
      <c r="C79" t="s">
        <v>90</v>
      </c>
      <c r="D79" t="s">
        <v>14</v>
      </c>
      <c r="E79" t="s">
        <v>1448</v>
      </c>
      <c r="F79">
        <v>1</v>
      </c>
      <c r="G79">
        <v>10</v>
      </c>
      <c r="H79">
        <v>10</v>
      </c>
    </row>
    <row r="80" spans="1:8" x14ac:dyDescent="0.25">
      <c r="A80">
        <v>158824</v>
      </c>
      <c r="B80" t="s">
        <v>89</v>
      </c>
      <c r="C80" t="s">
        <v>90</v>
      </c>
      <c r="D80" t="s">
        <v>17</v>
      </c>
      <c r="E80" t="s">
        <v>1458</v>
      </c>
      <c r="F80" t="s">
        <v>1484</v>
      </c>
      <c r="G80">
        <v>10</v>
      </c>
      <c r="H80">
        <v>0</v>
      </c>
    </row>
    <row r="81" spans="1:8" x14ac:dyDescent="0.25">
      <c r="A81">
        <v>158824</v>
      </c>
      <c r="B81" t="s">
        <v>89</v>
      </c>
      <c r="C81" t="s">
        <v>90</v>
      </c>
      <c r="D81" t="s">
        <v>20</v>
      </c>
      <c r="E81" t="s">
        <v>1470</v>
      </c>
      <c r="F81" t="s">
        <v>1481</v>
      </c>
      <c r="G81">
        <v>10</v>
      </c>
      <c r="H81">
        <v>0</v>
      </c>
    </row>
    <row r="82" spans="1:8" x14ac:dyDescent="0.25">
      <c r="A82">
        <v>158874</v>
      </c>
      <c r="B82" t="s">
        <v>395</v>
      </c>
      <c r="C82" t="s">
        <v>384</v>
      </c>
      <c r="D82" t="s">
        <v>11</v>
      </c>
      <c r="E82" t="s">
        <v>1469</v>
      </c>
      <c r="F82" t="b">
        <v>0</v>
      </c>
      <c r="G82">
        <v>10</v>
      </c>
      <c r="H82">
        <v>0</v>
      </c>
    </row>
    <row r="83" spans="1:8" x14ac:dyDescent="0.25">
      <c r="A83">
        <v>158874</v>
      </c>
      <c r="B83" t="s">
        <v>395</v>
      </c>
      <c r="C83" t="s">
        <v>384</v>
      </c>
      <c r="D83" t="s">
        <v>14</v>
      </c>
      <c r="E83" t="s">
        <v>1473</v>
      </c>
      <c r="F83" t="s">
        <v>1491</v>
      </c>
      <c r="G83">
        <v>10</v>
      </c>
      <c r="H83">
        <v>10</v>
      </c>
    </row>
    <row r="84" spans="1:8" x14ac:dyDescent="0.25">
      <c r="A84">
        <v>158874</v>
      </c>
      <c r="B84" t="s">
        <v>395</v>
      </c>
      <c r="C84" t="s">
        <v>384</v>
      </c>
      <c r="D84" t="s">
        <v>17</v>
      </c>
      <c r="E84" t="s">
        <v>1461</v>
      </c>
      <c r="F84" t="s">
        <v>1492</v>
      </c>
      <c r="G84">
        <v>10</v>
      </c>
      <c r="H84">
        <v>0</v>
      </c>
    </row>
    <row r="85" spans="1:8" x14ac:dyDescent="0.25">
      <c r="A85">
        <v>158874</v>
      </c>
      <c r="B85" t="s">
        <v>395</v>
      </c>
      <c r="C85" t="s">
        <v>384</v>
      </c>
      <c r="D85" t="s">
        <v>20</v>
      </c>
      <c r="E85" t="s">
        <v>1452</v>
      </c>
      <c r="F85" t="s">
        <v>1486</v>
      </c>
      <c r="G85">
        <v>10</v>
      </c>
      <c r="H85">
        <v>10</v>
      </c>
    </row>
    <row r="86" spans="1:8" x14ac:dyDescent="0.25">
      <c r="A86">
        <v>158906</v>
      </c>
      <c r="B86" t="s">
        <v>206</v>
      </c>
      <c r="C86" t="s">
        <v>207</v>
      </c>
      <c r="D86" t="s">
        <v>11</v>
      </c>
      <c r="E86" t="s">
        <v>1450</v>
      </c>
      <c r="F86" t="s">
        <v>1493</v>
      </c>
      <c r="G86">
        <v>10</v>
      </c>
      <c r="H86">
        <v>0</v>
      </c>
    </row>
    <row r="87" spans="1:8" x14ac:dyDescent="0.25">
      <c r="A87">
        <v>158906</v>
      </c>
      <c r="B87" t="s">
        <v>206</v>
      </c>
      <c r="C87" t="s">
        <v>207</v>
      </c>
      <c r="D87" t="s">
        <v>14</v>
      </c>
      <c r="E87" t="s">
        <v>1483</v>
      </c>
      <c r="F87" t="b">
        <v>1</v>
      </c>
      <c r="G87">
        <v>10</v>
      </c>
      <c r="H87">
        <v>10</v>
      </c>
    </row>
    <row r="88" spans="1:8" x14ac:dyDescent="0.25">
      <c r="A88">
        <v>158906</v>
      </c>
      <c r="B88" t="s">
        <v>206</v>
      </c>
      <c r="C88" t="s">
        <v>207</v>
      </c>
      <c r="D88" t="s">
        <v>17</v>
      </c>
      <c r="E88" t="s">
        <v>1455</v>
      </c>
      <c r="F88" t="s">
        <v>1456</v>
      </c>
      <c r="G88">
        <v>10</v>
      </c>
      <c r="H88">
        <v>10</v>
      </c>
    </row>
    <row r="89" spans="1:8" x14ac:dyDescent="0.25">
      <c r="A89">
        <v>158906</v>
      </c>
      <c r="B89" t="s">
        <v>206</v>
      </c>
      <c r="C89" t="s">
        <v>207</v>
      </c>
      <c r="D89" t="s">
        <v>20</v>
      </c>
      <c r="E89" t="s">
        <v>1461</v>
      </c>
      <c r="F89" t="s">
        <v>1462</v>
      </c>
      <c r="G89">
        <v>10</v>
      </c>
      <c r="H89">
        <v>10</v>
      </c>
    </row>
    <row r="90" spans="1:8" x14ac:dyDescent="0.25">
      <c r="A90">
        <v>158930</v>
      </c>
      <c r="B90" t="s">
        <v>96</v>
      </c>
      <c r="C90" t="s">
        <v>97</v>
      </c>
      <c r="D90" t="s">
        <v>11</v>
      </c>
      <c r="E90" t="s">
        <v>1478</v>
      </c>
      <c r="F90" t="b">
        <v>0</v>
      </c>
      <c r="G90">
        <v>10</v>
      </c>
      <c r="H90">
        <v>10</v>
      </c>
    </row>
    <row r="91" spans="1:8" x14ac:dyDescent="0.25">
      <c r="A91">
        <v>158930</v>
      </c>
      <c r="B91" t="s">
        <v>96</v>
      </c>
      <c r="C91" t="s">
        <v>97</v>
      </c>
      <c r="D91" t="s">
        <v>14</v>
      </c>
      <c r="E91" t="s">
        <v>1494</v>
      </c>
      <c r="F91" t="s">
        <v>1484</v>
      </c>
      <c r="G91">
        <v>10</v>
      </c>
      <c r="H91">
        <v>0</v>
      </c>
    </row>
    <row r="92" spans="1:8" x14ac:dyDescent="0.25">
      <c r="A92">
        <v>158930</v>
      </c>
      <c r="B92" t="s">
        <v>96</v>
      </c>
      <c r="C92" t="s">
        <v>97</v>
      </c>
      <c r="D92" t="s">
        <v>17</v>
      </c>
      <c r="E92" t="s">
        <v>1461</v>
      </c>
      <c r="F92">
        <v>5</v>
      </c>
      <c r="G92">
        <v>10</v>
      </c>
      <c r="H92">
        <v>0</v>
      </c>
    </row>
    <row r="93" spans="1:8" x14ac:dyDescent="0.25">
      <c r="A93">
        <v>158930</v>
      </c>
      <c r="B93" t="s">
        <v>96</v>
      </c>
      <c r="C93" t="s">
        <v>97</v>
      </c>
      <c r="D93" t="s">
        <v>20</v>
      </c>
      <c r="E93" t="s">
        <v>1455</v>
      </c>
      <c r="F93" t="s">
        <v>1456</v>
      </c>
      <c r="G93">
        <v>10</v>
      </c>
      <c r="H93">
        <v>10</v>
      </c>
    </row>
    <row r="94" spans="1:8" x14ac:dyDescent="0.25">
      <c r="A94">
        <v>159054</v>
      </c>
      <c r="B94" t="s">
        <v>1325</v>
      </c>
      <c r="C94" t="s">
        <v>1326</v>
      </c>
      <c r="D94" t="s">
        <v>11</v>
      </c>
      <c r="E94" t="s">
        <v>1448</v>
      </c>
      <c r="F94" t="s">
        <v>1449</v>
      </c>
      <c r="G94">
        <v>10</v>
      </c>
      <c r="H94">
        <v>10</v>
      </c>
    </row>
    <row r="95" spans="1:8" x14ac:dyDescent="0.25">
      <c r="A95">
        <v>159054</v>
      </c>
      <c r="B95" t="s">
        <v>1325</v>
      </c>
      <c r="C95" t="s">
        <v>1326</v>
      </c>
      <c r="D95" t="s">
        <v>14</v>
      </c>
      <c r="E95" t="s">
        <v>1470</v>
      </c>
      <c r="F95" t="s">
        <v>1495</v>
      </c>
      <c r="G95">
        <v>10</v>
      </c>
      <c r="H95">
        <v>0</v>
      </c>
    </row>
    <row r="96" spans="1:8" x14ac:dyDescent="0.25">
      <c r="A96">
        <v>159054</v>
      </c>
      <c r="B96" t="s">
        <v>1325</v>
      </c>
      <c r="C96" t="s">
        <v>1326</v>
      </c>
      <c r="D96" t="s">
        <v>17</v>
      </c>
      <c r="E96" t="s">
        <v>1494</v>
      </c>
      <c r="F96" t="s">
        <v>1482</v>
      </c>
      <c r="G96">
        <v>10</v>
      </c>
      <c r="H96">
        <v>0</v>
      </c>
    </row>
    <row r="97" spans="1:8" x14ac:dyDescent="0.25">
      <c r="A97">
        <v>159054</v>
      </c>
      <c r="B97" t="s">
        <v>1325</v>
      </c>
      <c r="C97" t="s">
        <v>1326</v>
      </c>
      <c r="D97" t="s">
        <v>20</v>
      </c>
      <c r="E97" t="s">
        <v>1483</v>
      </c>
      <c r="F97" t="b">
        <v>0</v>
      </c>
      <c r="G97">
        <v>10</v>
      </c>
      <c r="H97">
        <v>0</v>
      </c>
    </row>
    <row r="98" spans="1:8" x14ac:dyDescent="0.25">
      <c r="A98">
        <v>159103</v>
      </c>
      <c r="B98" t="s">
        <v>203</v>
      </c>
      <c r="C98" t="s">
        <v>204</v>
      </c>
      <c r="D98" t="s">
        <v>11</v>
      </c>
      <c r="E98" t="s">
        <v>1461</v>
      </c>
      <c r="F98" t="s">
        <v>34</v>
      </c>
      <c r="G98">
        <v>10</v>
      </c>
      <c r="H98">
        <v>0</v>
      </c>
    </row>
    <row r="99" spans="1:8" x14ac:dyDescent="0.25">
      <c r="A99">
        <v>159103</v>
      </c>
      <c r="B99" t="s">
        <v>203</v>
      </c>
      <c r="C99" t="s">
        <v>204</v>
      </c>
      <c r="D99" t="s">
        <v>14</v>
      </c>
      <c r="E99" t="s">
        <v>1455</v>
      </c>
      <c r="F99" t="s">
        <v>1456</v>
      </c>
      <c r="G99">
        <v>10</v>
      </c>
      <c r="H99">
        <v>10</v>
      </c>
    </row>
    <row r="100" spans="1:8" x14ac:dyDescent="0.25">
      <c r="A100">
        <v>159103</v>
      </c>
      <c r="B100" t="s">
        <v>203</v>
      </c>
      <c r="C100" t="s">
        <v>204</v>
      </c>
      <c r="D100" t="s">
        <v>17</v>
      </c>
      <c r="E100" t="s">
        <v>1494</v>
      </c>
      <c r="F100" t="s">
        <v>1482</v>
      </c>
      <c r="G100">
        <v>10</v>
      </c>
      <c r="H100">
        <v>0</v>
      </c>
    </row>
    <row r="101" spans="1:8" x14ac:dyDescent="0.25">
      <c r="A101">
        <v>159103</v>
      </c>
      <c r="B101" t="s">
        <v>203</v>
      </c>
      <c r="C101" t="s">
        <v>204</v>
      </c>
      <c r="D101" t="s">
        <v>20</v>
      </c>
      <c r="E101" t="s">
        <v>1469</v>
      </c>
      <c r="F101" t="b">
        <v>0</v>
      </c>
      <c r="G101">
        <v>10</v>
      </c>
      <c r="H101">
        <v>0</v>
      </c>
    </row>
    <row r="102" spans="1:8" x14ac:dyDescent="0.25">
      <c r="A102">
        <v>159115</v>
      </c>
      <c r="B102" t="s">
        <v>124</v>
      </c>
      <c r="C102" t="s">
        <v>125</v>
      </c>
      <c r="D102" t="s">
        <v>11</v>
      </c>
      <c r="E102" t="s">
        <v>1448</v>
      </c>
      <c r="F102">
        <v>1</v>
      </c>
      <c r="G102">
        <v>10</v>
      </c>
      <c r="H102">
        <v>0</v>
      </c>
    </row>
    <row r="103" spans="1:8" x14ac:dyDescent="0.25">
      <c r="A103">
        <v>159115</v>
      </c>
      <c r="B103" t="s">
        <v>124</v>
      </c>
      <c r="C103" t="s">
        <v>125</v>
      </c>
      <c r="D103" t="s">
        <v>14</v>
      </c>
      <c r="E103" t="s">
        <v>1454</v>
      </c>
      <c r="F103" t="b">
        <v>1</v>
      </c>
      <c r="G103">
        <v>10</v>
      </c>
      <c r="H103">
        <v>0</v>
      </c>
    </row>
    <row r="104" spans="1:8" x14ac:dyDescent="0.25">
      <c r="A104">
        <v>159115</v>
      </c>
      <c r="B104" t="s">
        <v>124</v>
      </c>
      <c r="C104" t="s">
        <v>125</v>
      </c>
      <c r="D104" t="s">
        <v>17</v>
      </c>
      <c r="E104" t="s">
        <v>1463</v>
      </c>
      <c r="F104" t="s">
        <v>1496</v>
      </c>
      <c r="G104">
        <v>10</v>
      </c>
      <c r="H104">
        <v>10</v>
      </c>
    </row>
    <row r="105" spans="1:8" x14ac:dyDescent="0.25">
      <c r="A105">
        <v>159115</v>
      </c>
      <c r="B105" t="s">
        <v>124</v>
      </c>
      <c r="C105" t="s">
        <v>125</v>
      </c>
      <c r="D105" t="s">
        <v>20</v>
      </c>
      <c r="E105" t="s">
        <v>1452</v>
      </c>
      <c r="F105" t="s">
        <v>1486</v>
      </c>
      <c r="G105">
        <v>10</v>
      </c>
      <c r="H105">
        <v>10</v>
      </c>
    </row>
    <row r="106" spans="1:8" x14ac:dyDescent="0.25">
      <c r="A106">
        <v>159224</v>
      </c>
      <c r="B106" t="s">
        <v>153</v>
      </c>
      <c r="C106" t="s">
        <v>154</v>
      </c>
      <c r="D106" t="s">
        <v>11</v>
      </c>
      <c r="E106" t="s">
        <v>1494</v>
      </c>
      <c r="F106" t="s">
        <v>1482</v>
      </c>
      <c r="G106">
        <v>10</v>
      </c>
      <c r="H106">
        <v>0</v>
      </c>
    </row>
    <row r="107" spans="1:8" x14ac:dyDescent="0.25">
      <c r="A107">
        <v>159224</v>
      </c>
      <c r="B107" t="s">
        <v>153</v>
      </c>
      <c r="C107" t="s">
        <v>154</v>
      </c>
      <c r="D107" t="s">
        <v>14</v>
      </c>
      <c r="E107" t="s">
        <v>1448</v>
      </c>
      <c r="F107" t="s">
        <v>1485</v>
      </c>
      <c r="G107">
        <v>10</v>
      </c>
      <c r="H107">
        <v>0</v>
      </c>
    </row>
    <row r="108" spans="1:8" x14ac:dyDescent="0.25">
      <c r="A108">
        <v>159224</v>
      </c>
      <c r="B108" t="s">
        <v>153</v>
      </c>
      <c r="C108" t="s">
        <v>154</v>
      </c>
      <c r="D108" t="s">
        <v>17</v>
      </c>
      <c r="E108" t="s">
        <v>1469</v>
      </c>
      <c r="F108" t="b">
        <v>0</v>
      </c>
      <c r="G108">
        <v>10</v>
      </c>
      <c r="H108">
        <v>0</v>
      </c>
    </row>
    <row r="109" spans="1:8" x14ac:dyDescent="0.25">
      <c r="A109">
        <v>159224</v>
      </c>
      <c r="B109" t="s">
        <v>153</v>
      </c>
      <c r="C109" t="s">
        <v>154</v>
      </c>
      <c r="D109" t="s">
        <v>20</v>
      </c>
      <c r="E109" t="s">
        <v>1467</v>
      </c>
      <c r="F109" t="s">
        <v>1479</v>
      </c>
      <c r="G109">
        <v>10</v>
      </c>
      <c r="H109">
        <v>10</v>
      </c>
    </row>
    <row r="110" spans="1:8" x14ac:dyDescent="0.25">
      <c r="A110">
        <v>159233</v>
      </c>
      <c r="B110" t="s">
        <v>237</v>
      </c>
      <c r="C110" t="s">
        <v>238</v>
      </c>
      <c r="D110" t="s">
        <v>11</v>
      </c>
      <c r="E110" t="s">
        <v>1450</v>
      </c>
      <c r="F110" t="s">
        <v>1451</v>
      </c>
      <c r="G110">
        <v>10</v>
      </c>
      <c r="H110">
        <v>10</v>
      </c>
    </row>
    <row r="111" spans="1:8" x14ac:dyDescent="0.25">
      <c r="A111">
        <v>159233</v>
      </c>
      <c r="B111" t="s">
        <v>237</v>
      </c>
      <c r="C111" t="s">
        <v>238</v>
      </c>
      <c r="D111" t="s">
        <v>14</v>
      </c>
      <c r="E111" t="s">
        <v>1478</v>
      </c>
      <c r="F111" t="b">
        <v>0</v>
      </c>
      <c r="G111">
        <v>10</v>
      </c>
      <c r="H111">
        <v>10</v>
      </c>
    </row>
    <row r="112" spans="1:8" x14ac:dyDescent="0.25">
      <c r="A112">
        <v>159233</v>
      </c>
      <c r="B112" t="s">
        <v>237</v>
      </c>
      <c r="C112" t="s">
        <v>238</v>
      </c>
      <c r="D112" t="s">
        <v>17</v>
      </c>
      <c r="E112" t="s">
        <v>1455</v>
      </c>
      <c r="F112" t="s">
        <v>1456</v>
      </c>
      <c r="G112">
        <v>10</v>
      </c>
      <c r="H112">
        <v>10</v>
      </c>
    </row>
    <row r="113" spans="1:8" x14ac:dyDescent="0.25">
      <c r="A113">
        <v>159233</v>
      </c>
      <c r="B113" t="s">
        <v>237</v>
      </c>
      <c r="C113" t="s">
        <v>238</v>
      </c>
      <c r="D113" t="s">
        <v>20</v>
      </c>
      <c r="E113" t="s">
        <v>1448</v>
      </c>
      <c r="F113" t="s">
        <v>1485</v>
      </c>
      <c r="G113">
        <v>10</v>
      </c>
      <c r="H113">
        <v>0</v>
      </c>
    </row>
    <row r="114" spans="1:8" x14ac:dyDescent="0.25">
      <c r="A114">
        <v>159240</v>
      </c>
      <c r="B114" t="s">
        <v>172</v>
      </c>
      <c r="C114" t="s">
        <v>173</v>
      </c>
      <c r="D114" t="s">
        <v>11</v>
      </c>
      <c r="E114" t="s">
        <v>1483</v>
      </c>
      <c r="F114" t="b">
        <v>1</v>
      </c>
      <c r="G114">
        <v>10</v>
      </c>
      <c r="H114">
        <v>10</v>
      </c>
    </row>
    <row r="115" spans="1:8" x14ac:dyDescent="0.25">
      <c r="A115">
        <v>159240</v>
      </c>
      <c r="B115" t="s">
        <v>172</v>
      </c>
      <c r="C115" t="s">
        <v>173</v>
      </c>
      <c r="D115" t="s">
        <v>14</v>
      </c>
      <c r="E115" t="s">
        <v>1452</v>
      </c>
      <c r="F115" t="s">
        <v>1486</v>
      </c>
      <c r="G115">
        <v>10</v>
      </c>
      <c r="H115">
        <v>10</v>
      </c>
    </row>
    <row r="116" spans="1:8" x14ac:dyDescent="0.25">
      <c r="A116">
        <v>159240</v>
      </c>
      <c r="B116" t="s">
        <v>172</v>
      </c>
      <c r="C116" t="s">
        <v>173</v>
      </c>
      <c r="D116" t="s">
        <v>17</v>
      </c>
      <c r="E116" t="s">
        <v>1448</v>
      </c>
      <c r="F116">
        <v>1</v>
      </c>
      <c r="G116">
        <v>10</v>
      </c>
      <c r="H116">
        <v>10</v>
      </c>
    </row>
    <row r="117" spans="1:8" x14ac:dyDescent="0.25">
      <c r="A117">
        <v>159240</v>
      </c>
      <c r="B117" t="s">
        <v>172</v>
      </c>
      <c r="C117" t="s">
        <v>173</v>
      </c>
      <c r="D117" t="s">
        <v>20</v>
      </c>
      <c r="E117" t="s">
        <v>1473</v>
      </c>
      <c r="F117" t="s">
        <v>1474</v>
      </c>
      <c r="G117">
        <v>10</v>
      </c>
      <c r="H117">
        <v>0</v>
      </c>
    </row>
    <row r="118" spans="1:8" x14ac:dyDescent="0.25">
      <c r="A118">
        <v>159358</v>
      </c>
      <c r="B118" t="s">
        <v>199</v>
      </c>
      <c r="C118" t="s">
        <v>200</v>
      </c>
      <c r="D118" t="s">
        <v>11</v>
      </c>
      <c r="E118" t="s">
        <v>1457</v>
      </c>
      <c r="F118">
        <v>-1</v>
      </c>
      <c r="G118">
        <v>10</v>
      </c>
      <c r="H118">
        <v>10</v>
      </c>
    </row>
    <row r="119" spans="1:8" x14ac:dyDescent="0.25">
      <c r="A119">
        <v>159358</v>
      </c>
      <c r="B119" t="s">
        <v>199</v>
      </c>
      <c r="C119" t="s">
        <v>200</v>
      </c>
      <c r="D119" t="s">
        <v>14</v>
      </c>
      <c r="E119" t="s">
        <v>1452</v>
      </c>
      <c r="F119" t="s">
        <v>1486</v>
      </c>
      <c r="G119">
        <v>10</v>
      </c>
      <c r="H119">
        <v>10</v>
      </c>
    </row>
    <row r="120" spans="1:8" x14ac:dyDescent="0.25">
      <c r="A120">
        <v>159358</v>
      </c>
      <c r="B120" t="s">
        <v>199</v>
      </c>
      <c r="C120" t="s">
        <v>200</v>
      </c>
      <c r="D120" t="s">
        <v>17</v>
      </c>
      <c r="E120" t="s">
        <v>1473</v>
      </c>
      <c r="F120" t="s">
        <v>1477</v>
      </c>
      <c r="G120">
        <v>10</v>
      </c>
      <c r="H120">
        <v>0</v>
      </c>
    </row>
    <row r="121" spans="1:8" x14ac:dyDescent="0.25">
      <c r="A121">
        <v>159358</v>
      </c>
      <c r="B121" t="s">
        <v>199</v>
      </c>
      <c r="C121" t="s">
        <v>200</v>
      </c>
      <c r="D121" t="s">
        <v>20</v>
      </c>
      <c r="E121" t="s">
        <v>1465</v>
      </c>
      <c r="F121" t="b">
        <v>0</v>
      </c>
      <c r="G121">
        <v>10</v>
      </c>
      <c r="H121">
        <v>0</v>
      </c>
    </row>
    <row r="122" spans="1:8" x14ac:dyDescent="0.25">
      <c r="A122">
        <v>159385</v>
      </c>
      <c r="B122" t="s">
        <v>221</v>
      </c>
      <c r="C122" t="s">
        <v>222</v>
      </c>
      <c r="D122" t="s">
        <v>11</v>
      </c>
      <c r="E122" t="s">
        <v>1494</v>
      </c>
      <c r="F122" t="s">
        <v>1484</v>
      </c>
      <c r="G122">
        <v>10</v>
      </c>
      <c r="H122">
        <v>0</v>
      </c>
    </row>
    <row r="123" spans="1:8" x14ac:dyDescent="0.25">
      <c r="A123">
        <v>159385</v>
      </c>
      <c r="B123" t="s">
        <v>221</v>
      </c>
      <c r="C123" t="s">
        <v>222</v>
      </c>
      <c r="D123" t="s">
        <v>14</v>
      </c>
      <c r="E123" t="s">
        <v>1448</v>
      </c>
      <c r="F123">
        <v>-1</v>
      </c>
      <c r="G123">
        <v>10</v>
      </c>
      <c r="H123">
        <v>0</v>
      </c>
    </row>
    <row r="124" spans="1:8" x14ac:dyDescent="0.25">
      <c r="A124">
        <v>159385</v>
      </c>
      <c r="B124" t="s">
        <v>221</v>
      </c>
      <c r="C124" t="s">
        <v>222</v>
      </c>
      <c r="D124" t="s">
        <v>17</v>
      </c>
      <c r="E124" t="s">
        <v>1478</v>
      </c>
      <c r="F124" t="b">
        <v>0</v>
      </c>
      <c r="G124">
        <v>10</v>
      </c>
      <c r="H124">
        <v>10</v>
      </c>
    </row>
    <row r="125" spans="1:8" x14ac:dyDescent="0.25">
      <c r="A125">
        <v>159385</v>
      </c>
      <c r="B125" t="s">
        <v>221</v>
      </c>
      <c r="C125" t="s">
        <v>222</v>
      </c>
      <c r="D125" t="s">
        <v>20</v>
      </c>
      <c r="E125" t="s">
        <v>1455</v>
      </c>
      <c r="F125" t="s">
        <v>1489</v>
      </c>
      <c r="G125">
        <v>10</v>
      </c>
      <c r="H125">
        <v>0</v>
      </c>
    </row>
    <row r="126" spans="1:8" x14ac:dyDescent="0.25">
      <c r="A126">
        <v>159522</v>
      </c>
      <c r="B126" t="s">
        <v>139</v>
      </c>
      <c r="C126" t="s">
        <v>140</v>
      </c>
      <c r="D126" t="s">
        <v>11</v>
      </c>
      <c r="E126" t="s">
        <v>1470</v>
      </c>
      <c r="F126" t="s">
        <v>1471</v>
      </c>
      <c r="G126">
        <v>10</v>
      </c>
      <c r="H126">
        <v>10</v>
      </c>
    </row>
    <row r="127" spans="1:8" x14ac:dyDescent="0.25">
      <c r="A127">
        <v>159522</v>
      </c>
      <c r="B127" t="s">
        <v>139</v>
      </c>
      <c r="C127" t="s">
        <v>140</v>
      </c>
      <c r="D127" t="s">
        <v>14</v>
      </c>
      <c r="E127" t="s">
        <v>1469</v>
      </c>
      <c r="F127" t="b">
        <v>1</v>
      </c>
      <c r="G127">
        <v>10</v>
      </c>
      <c r="H127">
        <v>10</v>
      </c>
    </row>
    <row r="128" spans="1:8" x14ac:dyDescent="0.25">
      <c r="A128">
        <v>159522</v>
      </c>
      <c r="B128" t="s">
        <v>139</v>
      </c>
      <c r="C128" t="s">
        <v>140</v>
      </c>
      <c r="D128" t="s">
        <v>17</v>
      </c>
      <c r="E128" t="s">
        <v>1458</v>
      </c>
      <c r="F128" t="s">
        <v>1484</v>
      </c>
      <c r="G128">
        <v>10</v>
      </c>
      <c r="H128">
        <v>0</v>
      </c>
    </row>
    <row r="129" spans="1:8" x14ac:dyDescent="0.25">
      <c r="A129">
        <v>159522</v>
      </c>
      <c r="B129" t="s">
        <v>139</v>
      </c>
      <c r="C129" t="s">
        <v>140</v>
      </c>
      <c r="D129" t="s">
        <v>20</v>
      </c>
      <c r="E129" t="s">
        <v>1448</v>
      </c>
      <c r="F129" t="s">
        <v>1476</v>
      </c>
      <c r="G129">
        <v>10</v>
      </c>
      <c r="H129">
        <v>10</v>
      </c>
    </row>
    <row r="130" spans="1:8" x14ac:dyDescent="0.25">
      <c r="A130">
        <v>159605</v>
      </c>
      <c r="B130" t="s">
        <v>213</v>
      </c>
      <c r="C130" t="s">
        <v>214</v>
      </c>
      <c r="D130" t="s">
        <v>11</v>
      </c>
      <c r="E130" t="s">
        <v>1448</v>
      </c>
      <c r="F130" t="s">
        <v>1449</v>
      </c>
      <c r="G130">
        <v>10</v>
      </c>
      <c r="H130">
        <v>10</v>
      </c>
    </row>
    <row r="131" spans="1:8" x14ac:dyDescent="0.25">
      <c r="A131">
        <v>159605</v>
      </c>
      <c r="B131" t="s">
        <v>213</v>
      </c>
      <c r="C131" t="s">
        <v>214</v>
      </c>
      <c r="D131" t="s">
        <v>14</v>
      </c>
      <c r="E131" t="s">
        <v>1450</v>
      </c>
      <c r="F131" t="s">
        <v>1466</v>
      </c>
      <c r="G131">
        <v>10</v>
      </c>
      <c r="H131">
        <v>0</v>
      </c>
    </row>
    <row r="132" spans="1:8" x14ac:dyDescent="0.25">
      <c r="A132">
        <v>159605</v>
      </c>
      <c r="B132" t="s">
        <v>213</v>
      </c>
      <c r="C132" t="s">
        <v>214</v>
      </c>
      <c r="D132" t="s">
        <v>17</v>
      </c>
      <c r="E132" t="s">
        <v>1478</v>
      </c>
      <c r="F132" t="b">
        <v>0</v>
      </c>
      <c r="G132">
        <v>10</v>
      </c>
      <c r="H132">
        <v>10</v>
      </c>
    </row>
    <row r="133" spans="1:8" x14ac:dyDescent="0.25">
      <c r="A133">
        <v>159605</v>
      </c>
      <c r="B133" t="s">
        <v>213</v>
      </c>
      <c r="C133" t="s">
        <v>214</v>
      </c>
      <c r="D133" t="s">
        <v>20</v>
      </c>
      <c r="E133" t="s">
        <v>1467</v>
      </c>
      <c r="F133" t="s">
        <v>1497</v>
      </c>
      <c r="G133">
        <v>10</v>
      </c>
      <c r="H133">
        <v>0</v>
      </c>
    </row>
    <row r="134" spans="1:8" x14ac:dyDescent="0.25">
      <c r="A134">
        <v>159612</v>
      </c>
      <c r="B134" t="s">
        <v>128</v>
      </c>
      <c r="C134" t="s">
        <v>129</v>
      </c>
      <c r="D134" t="s">
        <v>11</v>
      </c>
      <c r="E134" t="s">
        <v>1461</v>
      </c>
      <c r="F134" t="s">
        <v>1462</v>
      </c>
      <c r="G134">
        <v>10</v>
      </c>
      <c r="H134">
        <v>10</v>
      </c>
    </row>
    <row r="135" spans="1:8" x14ac:dyDescent="0.25">
      <c r="A135">
        <v>159612</v>
      </c>
      <c r="B135" t="s">
        <v>128</v>
      </c>
      <c r="C135" t="s">
        <v>129</v>
      </c>
      <c r="D135" t="s">
        <v>14</v>
      </c>
      <c r="E135" t="s">
        <v>1467</v>
      </c>
      <c r="F135" t="s">
        <v>1479</v>
      </c>
      <c r="G135">
        <v>10</v>
      </c>
      <c r="H135">
        <v>10</v>
      </c>
    </row>
    <row r="136" spans="1:8" x14ac:dyDescent="0.25">
      <c r="A136">
        <v>159612</v>
      </c>
      <c r="B136" t="s">
        <v>128</v>
      </c>
      <c r="C136" t="s">
        <v>129</v>
      </c>
      <c r="D136" t="s">
        <v>17</v>
      </c>
      <c r="E136" t="s">
        <v>1463</v>
      </c>
      <c r="F136" t="s">
        <v>1498</v>
      </c>
      <c r="G136">
        <v>10</v>
      </c>
      <c r="H136">
        <v>0</v>
      </c>
    </row>
    <row r="137" spans="1:8" x14ac:dyDescent="0.25">
      <c r="A137">
        <v>159612</v>
      </c>
      <c r="B137" t="s">
        <v>128</v>
      </c>
      <c r="C137" t="s">
        <v>129</v>
      </c>
      <c r="D137" t="s">
        <v>20</v>
      </c>
      <c r="E137" t="s">
        <v>1465</v>
      </c>
      <c r="F137" t="b">
        <v>0</v>
      </c>
      <c r="G137">
        <v>10</v>
      </c>
      <c r="H137">
        <v>0</v>
      </c>
    </row>
    <row r="138" spans="1:8" x14ac:dyDescent="0.25">
      <c r="A138">
        <v>159629</v>
      </c>
      <c r="B138" t="s">
        <v>148</v>
      </c>
      <c r="C138" t="s">
        <v>149</v>
      </c>
      <c r="D138" t="s">
        <v>11</v>
      </c>
      <c r="E138" t="s">
        <v>1463</v>
      </c>
      <c r="F138" t="s">
        <v>1496</v>
      </c>
      <c r="G138">
        <v>10</v>
      </c>
      <c r="H138">
        <v>10</v>
      </c>
    </row>
    <row r="139" spans="1:8" x14ac:dyDescent="0.25">
      <c r="A139">
        <v>159629</v>
      </c>
      <c r="B139" t="s">
        <v>148</v>
      </c>
      <c r="C139" t="s">
        <v>149</v>
      </c>
      <c r="D139" t="s">
        <v>14</v>
      </c>
      <c r="E139" t="s">
        <v>1465</v>
      </c>
      <c r="F139" t="b">
        <v>1</v>
      </c>
      <c r="G139">
        <v>10</v>
      </c>
      <c r="H139">
        <v>10</v>
      </c>
    </row>
    <row r="140" spans="1:8" x14ac:dyDescent="0.25">
      <c r="A140">
        <v>159629</v>
      </c>
      <c r="B140" t="s">
        <v>148</v>
      </c>
      <c r="C140" t="s">
        <v>149</v>
      </c>
      <c r="D140" t="s">
        <v>17</v>
      </c>
      <c r="E140" t="s">
        <v>1455</v>
      </c>
      <c r="F140" t="s">
        <v>1456</v>
      </c>
      <c r="G140">
        <v>10</v>
      </c>
      <c r="H140">
        <v>10</v>
      </c>
    </row>
    <row r="141" spans="1:8" x14ac:dyDescent="0.25">
      <c r="A141">
        <v>159629</v>
      </c>
      <c r="B141" t="s">
        <v>148</v>
      </c>
      <c r="C141" t="s">
        <v>149</v>
      </c>
      <c r="D141" t="s">
        <v>20</v>
      </c>
      <c r="E141" t="s">
        <v>1457</v>
      </c>
      <c r="F141">
        <v>-1</v>
      </c>
      <c r="G141">
        <v>10</v>
      </c>
      <c r="H141">
        <v>10</v>
      </c>
    </row>
    <row r="142" spans="1:8" x14ac:dyDescent="0.25">
      <c r="A142">
        <v>159667</v>
      </c>
      <c r="B142" t="s">
        <v>201</v>
      </c>
      <c r="C142" t="s">
        <v>202</v>
      </c>
      <c r="D142" t="s">
        <v>11</v>
      </c>
      <c r="E142" t="s">
        <v>1461</v>
      </c>
      <c r="F142" t="s">
        <v>1492</v>
      </c>
      <c r="G142">
        <v>10</v>
      </c>
      <c r="H142">
        <v>0</v>
      </c>
    </row>
    <row r="143" spans="1:8" x14ac:dyDescent="0.25">
      <c r="A143">
        <v>159667</v>
      </c>
      <c r="B143" t="s">
        <v>201</v>
      </c>
      <c r="C143" t="s">
        <v>202</v>
      </c>
      <c r="D143" t="s">
        <v>14</v>
      </c>
      <c r="E143" t="s">
        <v>1459</v>
      </c>
      <c r="F143" t="s">
        <v>1490</v>
      </c>
      <c r="G143">
        <v>10</v>
      </c>
      <c r="H143">
        <v>0</v>
      </c>
    </row>
    <row r="144" spans="1:8" x14ac:dyDescent="0.25">
      <c r="A144">
        <v>159667</v>
      </c>
      <c r="B144" t="s">
        <v>201</v>
      </c>
      <c r="C144" t="s">
        <v>202</v>
      </c>
      <c r="D144" t="s">
        <v>17</v>
      </c>
      <c r="E144" t="s">
        <v>1473</v>
      </c>
      <c r="F144" t="s">
        <v>1477</v>
      </c>
      <c r="G144">
        <v>10</v>
      </c>
      <c r="H144">
        <v>0</v>
      </c>
    </row>
    <row r="145" spans="1:8" x14ac:dyDescent="0.25">
      <c r="A145">
        <v>159667</v>
      </c>
      <c r="B145" t="s">
        <v>201</v>
      </c>
      <c r="C145" t="s">
        <v>202</v>
      </c>
      <c r="D145" t="s">
        <v>20</v>
      </c>
      <c r="E145" t="s">
        <v>1454</v>
      </c>
      <c r="F145" t="b">
        <v>1</v>
      </c>
      <c r="G145">
        <v>10</v>
      </c>
      <c r="H145">
        <v>0</v>
      </c>
    </row>
    <row r="146" spans="1:8" x14ac:dyDescent="0.25">
      <c r="A146">
        <v>159723</v>
      </c>
      <c r="B146" t="s">
        <v>107</v>
      </c>
      <c r="C146" t="s">
        <v>108</v>
      </c>
      <c r="D146" t="s">
        <v>11</v>
      </c>
      <c r="E146" t="s">
        <v>1454</v>
      </c>
      <c r="F146" t="b">
        <v>1</v>
      </c>
      <c r="G146">
        <v>10</v>
      </c>
      <c r="H146">
        <v>0</v>
      </c>
    </row>
    <row r="147" spans="1:8" x14ac:dyDescent="0.25">
      <c r="A147">
        <v>159723</v>
      </c>
      <c r="B147" t="s">
        <v>107</v>
      </c>
      <c r="C147" t="s">
        <v>108</v>
      </c>
      <c r="D147" t="s">
        <v>14</v>
      </c>
      <c r="E147" t="s">
        <v>1459</v>
      </c>
      <c r="F147" t="s">
        <v>1460</v>
      </c>
      <c r="G147">
        <v>10</v>
      </c>
      <c r="H147">
        <v>10</v>
      </c>
    </row>
    <row r="148" spans="1:8" x14ac:dyDescent="0.25">
      <c r="A148">
        <v>159723</v>
      </c>
      <c r="B148" t="s">
        <v>107</v>
      </c>
      <c r="C148" t="s">
        <v>108</v>
      </c>
      <c r="D148" t="s">
        <v>17</v>
      </c>
      <c r="E148" t="s">
        <v>1457</v>
      </c>
      <c r="F148" t="s">
        <v>1472</v>
      </c>
      <c r="G148">
        <v>10</v>
      </c>
      <c r="H148">
        <v>0</v>
      </c>
    </row>
    <row r="149" spans="1:8" x14ac:dyDescent="0.25">
      <c r="A149">
        <v>159723</v>
      </c>
      <c r="B149" t="s">
        <v>107</v>
      </c>
      <c r="C149" t="s">
        <v>108</v>
      </c>
      <c r="D149" t="s">
        <v>20</v>
      </c>
      <c r="E149" t="s">
        <v>1473</v>
      </c>
      <c r="F149" t="s">
        <v>1477</v>
      </c>
      <c r="G149">
        <v>10</v>
      </c>
      <c r="H149">
        <v>0</v>
      </c>
    </row>
    <row r="150" spans="1:8" x14ac:dyDescent="0.25">
      <c r="A150">
        <v>159807</v>
      </c>
      <c r="B150" t="s">
        <v>121</v>
      </c>
      <c r="C150" t="s">
        <v>122</v>
      </c>
      <c r="D150" t="s">
        <v>11</v>
      </c>
      <c r="E150" t="s">
        <v>1448</v>
      </c>
      <c r="F150">
        <v>1</v>
      </c>
      <c r="G150">
        <v>10</v>
      </c>
      <c r="H150">
        <v>10</v>
      </c>
    </row>
    <row r="151" spans="1:8" x14ac:dyDescent="0.25">
      <c r="A151">
        <v>159807</v>
      </c>
      <c r="B151" t="s">
        <v>121</v>
      </c>
      <c r="C151" t="s">
        <v>122</v>
      </c>
      <c r="D151" t="s">
        <v>14</v>
      </c>
      <c r="E151" t="s">
        <v>1450</v>
      </c>
      <c r="F151" t="s">
        <v>1466</v>
      </c>
      <c r="G151">
        <v>10</v>
      </c>
      <c r="H151">
        <v>0</v>
      </c>
    </row>
    <row r="152" spans="1:8" x14ac:dyDescent="0.25">
      <c r="A152">
        <v>159807</v>
      </c>
      <c r="B152" t="s">
        <v>121</v>
      </c>
      <c r="C152" t="s">
        <v>122</v>
      </c>
      <c r="D152" t="s">
        <v>17</v>
      </c>
      <c r="E152" t="s">
        <v>1454</v>
      </c>
      <c r="F152" t="b">
        <v>1</v>
      </c>
      <c r="G152">
        <v>10</v>
      </c>
      <c r="H152">
        <v>0</v>
      </c>
    </row>
    <row r="153" spans="1:8" x14ac:dyDescent="0.25">
      <c r="A153">
        <v>159807</v>
      </c>
      <c r="B153" t="s">
        <v>121</v>
      </c>
      <c r="C153" t="s">
        <v>122</v>
      </c>
      <c r="D153" t="s">
        <v>20</v>
      </c>
      <c r="E153" t="s">
        <v>1459</v>
      </c>
      <c r="F153" t="s">
        <v>1460</v>
      </c>
      <c r="G153">
        <v>10</v>
      </c>
      <c r="H153">
        <v>10</v>
      </c>
    </row>
    <row r="154" spans="1:8" x14ac:dyDescent="0.25">
      <c r="A154">
        <v>159868</v>
      </c>
      <c r="B154" t="s">
        <v>103</v>
      </c>
      <c r="C154" t="s">
        <v>104</v>
      </c>
      <c r="D154" t="s">
        <v>11</v>
      </c>
      <c r="E154" t="s">
        <v>1461</v>
      </c>
      <c r="F154" t="s">
        <v>1462</v>
      </c>
      <c r="G154">
        <v>10</v>
      </c>
      <c r="H154">
        <v>10</v>
      </c>
    </row>
    <row r="155" spans="1:8" x14ac:dyDescent="0.25">
      <c r="A155">
        <v>159868</v>
      </c>
      <c r="B155" t="s">
        <v>103</v>
      </c>
      <c r="C155" t="s">
        <v>104</v>
      </c>
      <c r="D155" t="s">
        <v>14</v>
      </c>
      <c r="E155" t="s">
        <v>1455</v>
      </c>
      <c r="F155" t="s">
        <v>1489</v>
      </c>
      <c r="G155">
        <v>10</v>
      </c>
      <c r="H155">
        <v>0</v>
      </c>
    </row>
    <row r="156" spans="1:8" x14ac:dyDescent="0.25">
      <c r="A156">
        <v>159868</v>
      </c>
      <c r="B156" t="s">
        <v>103</v>
      </c>
      <c r="C156" t="s">
        <v>104</v>
      </c>
      <c r="D156" t="s">
        <v>17</v>
      </c>
      <c r="E156" t="s">
        <v>1465</v>
      </c>
      <c r="F156" t="b">
        <v>0</v>
      </c>
      <c r="G156">
        <v>10</v>
      </c>
      <c r="H156">
        <v>0</v>
      </c>
    </row>
    <row r="157" spans="1:8" x14ac:dyDescent="0.25">
      <c r="A157">
        <v>159868</v>
      </c>
      <c r="B157" t="s">
        <v>103</v>
      </c>
      <c r="C157" t="s">
        <v>104</v>
      </c>
      <c r="D157" t="s">
        <v>20</v>
      </c>
      <c r="E157" t="s">
        <v>1450</v>
      </c>
      <c r="F157" t="s">
        <v>1493</v>
      </c>
      <c r="G157">
        <v>10</v>
      </c>
      <c r="H157">
        <v>0</v>
      </c>
    </row>
    <row r="158" spans="1:8" x14ac:dyDescent="0.25">
      <c r="A158">
        <v>160003</v>
      </c>
      <c r="B158" t="s">
        <v>99</v>
      </c>
      <c r="C158" t="s">
        <v>100</v>
      </c>
      <c r="D158" t="s">
        <v>11</v>
      </c>
      <c r="E158" t="s">
        <v>1465</v>
      </c>
      <c r="F158" t="b">
        <v>0</v>
      </c>
      <c r="G158">
        <v>10</v>
      </c>
      <c r="H158">
        <v>0</v>
      </c>
    </row>
    <row r="159" spans="1:8" x14ac:dyDescent="0.25">
      <c r="A159">
        <v>160003</v>
      </c>
      <c r="B159" t="s">
        <v>99</v>
      </c>
      <c r="C159" t="s">
        <v>100</v>
      </c>
      <c r="D159" t="s">
        <v>14</v>
      </c>
      <c r="E159" t="s">
        <v>1448</v>
      </c>
      <c r="F159" t="s">
        <v>1485</v>
      </c>
      <c r="G159">
        <v>10</v>
      </c>
      <c r="H159">
        <v>0</v>
      </c>
    </row>
    <row r="160" spans="1:8" x14ac:dyDescent="0.25">
      <c r="A160">
        <v>160003</v>
      </c>
      <c r="B160" t="s">
        <v>99</v>
      </c>
      <c r="C160" t="s">
        <v>100</v>
      </c>
      <c r="D160" t="s">
        <v>17</v>
      </c>
      <c r="E160" t="s">
        <v>1473</v>
      </c>
      <c r="F160" t="s">
        <v>1474</v>
      </c>
      <c r="G160">
        <v>10</v>
      </c>
      <c r="H160">
        <v>0</v>
      </c>
    </row>
    <row r="161" spans="1:8" x14ac:dyDescent="0.25">
      <c r="A161">
        <v>160003</v>
      </c>
      <c r="B161" t="s">
        <v>99</v>
      </c>
      <c r="C161" t="s">
        <v>100</v>
      </c>
      <c r="D161" t="s">
        <v>20</v>
      </c>
      <c r="E161" t="s">
        <v>1455</v>
      </c>
      <c r="F161" t="s">
        <v>1489</v>
      </c>
      <c r="G161">
        <v>10</v>
      </c>
      <c r="H161">
        <v>0</v>
      </c>
    </row>
    <row r="162" spans="1:8" x14ac:dyDescent="0.25">
      <c r="A162">
        <v>160041</v>
      </c>
      <c r="B162" t="s">
        <v>130</v>
      </c>
      <c r="C162" t="s">
        <v>131</v>
      </c>
      <c r="D162" t="s">
        <v>11</v>
      </c>
      <c r="E162" t="s">
        <v>1455</v>
      </c>
      <c r="F162" t="s">
        <v>1456</v>
      </c>
      <c r="G162">
        <v>10</v>
      </c>
      <c r="H162">
        <v>10</v>
      </c>
    </row>
    <row r="163" spans="1:8" x14ac:dyDescent="0.25">
      <c r="A163">
        <v>160041</v>
      </c>
      <c r="B163" t="s">
        <v>130</v>
      </c>
      <c r="C163" t="s">
        <v>131</v>
      </c>
      <c r="D163" t="s">
        <v>14</v>
      </c>
      <c r="E163" t="s">
        <v>1454</v>
      </c>
      <c r="F163" t="b">
        <v>1</v>
      </c>
      <c r="G163">
        <v>10</v>
      </c>
      <c r="H163">
        <v>0</v>
      </c>
    </row>
    <row r="164" spans="1:8" x14ac:dyDescent="0.25">
      <c r="A164">
        <v>160041</v>
      </c>
      <c r="B164" t="s">
        <v>130</v>
      </c>
      <c r="C164" t="s">
        <v>131</v>
      </c>
      <c r="D164" t="s">
        <v>17</v>
      </c>
      <c r="E164" t="s">
        <v>1448</v>
      </c>
      <c r="F164" t="s">
        <v>1499</v>
      </c>
      <c r="G164">
        <v>10</v>
      </c>
      <c r="H164">
        <v>0</v>
      </c>
    </row>
    <row r="165" spans="1:8" x14ac:dyDescent="0.25">
      <c r="A165">
        <v>160041</v>
      </c>
      <c r="B165" t="s">
        <v>130</v>
      </c>
      <c r="C165" t="s">
        <v>131</v>
      </c>
      <c r="D165" t="s">
        <v>20</v>
      </c>
      <c r="E165" t="s">
        <v>1463</v>
      </c>
      <c r="F165" t="s">
        <v>1496</v>
      </c>
      <c r="G165">
        <v>10</v>
      </c>
      <c r="H165">
        <v>10</v>
      </c>
    </row>
    <row r="166" spans="1:8" x14ac:dyDescent="0.25">
      <c r="A166">
        <v>160069</v>
      </c>
      <c r="B166" t="s">
        <v>158</v>
      </c>
      <c r="C166" t="s">
        <v>159</v>
      </c>
      <c r="D166" t="s">
        <v>11</v>
      </c>
      <c r="E166" t="s">
        <v>1494</v>
      </c>
      <c r="F166" t="s">
        <v>1482</v>
      </c>
      <c r="G166">
        <v>10</v>
      </c>
      <c r="H166">
        <v>0</v>
      </c>
    </row>
    <row r="167" spans="1:8" x14ac:dyDescent="0.25">
      <c r="A167">
        <v>160069</v>
      </c>
      <c r="B167" t="s">
        <v>158</v>
      </c>
      <c r="C167" t="s">
        <v>159</v>
      </c>
      <c r="D167" t="s">
        <v>14</v>
      </c>
      <c r="E167" t="s">
        <v>1465</v>
      </c>
      <c r="F167" t="b">
        <v>1</v>
      </c>
      <c r="G167">
        <v>10</v>
      </c>
      <c r="H167">
        <v>10</v>
      </c>
    </row>
    <row r="168" spans="1:8" x14ac:dyDescent="0.25">
      <c r="A168">
        <v>160069</v>
      </c>
      <c r="B168" t="s">
        <v>158</v>
      </c>
      <c r="C168" t="s">
        <v>159</v>
      </c>
      <c r="D168" t="s">
        <v>17</v>
      </c>
      <c r="E168" t="s">
        <v>1452</v>
      </c>
      <c r="F168" t="s">
        <v>1486</v>
      </c>
      <c r="G168">
        <v>10</v>
      </c>
      <c r="H168">
        <v>10</v>
      </c>
    </row>
    <row r="169" spans="1:8" x14ac:dyDescent="0.25">
      <c r="A169">
        <v>160069</v>
      </c>
      <c r="B169" t="s">
        <v>158</v>
      </c>
      <c r="C169" t="s">
        <v>159</v>
      </c>
      <c r="D169" t="s">
        <v>20</v>
      </c>
      <c r="E169" t="s">
        <v>1448</v>
      </c>
      <c r="F169" t="s">
        <v>1485</v>
      </c>
      <c r="G169">
        <v>10</v>
      </c>
      <c r="H169">
        <v>0</v>
      </c>
    </row>
    <row r="170" spans="1:8" x14ac:dyDescent="0.25">
      <c r="A170">
        <v>160076</v>
      </c>
      <c r="B170" t="s">
        <v>176</v>
      </c>
      <c r="C170" t="s">
        <v>177</v>
      </c>
      <c r="D170" t="s">
        <v>11</v>
      </c>
      <c r="E170" t="s">
        <v>1461</v>
      </c>
      <c r="F170" t="s">
        <v>1462</v>
      </c>
      <c r="G170">
        <v>10</v>
      </c>
      <c r="H170">
        <v>10</v>
      </c>
    </row>
    <row r="171" spans="1:8" x14ac:dyDescent="0.25">
      <c r="A171">
        <v>160076</v>
      </c>
      <c r="B171" t="s">
        <v>176</v>
      </c>
      <c r="C171" t="s">
        <v>177</v>
      </c>
      <c r="D171" t="s">
        <v>14</v>
      </c>
      <c r="E171" t="s">
        <v>1459</v>
      </c>
      <c r="F171" t="s">
        <v>1460</v>
      </c>
      <c r="G171">
        <v>10</v>
      </c>
      <c r="H171">
        <v>10</v>
      </c>
    </row>
    <row r="172" spans="1:8" x14ac:dyDescent="0.25">
      <c r="A172">
        <v>160076</v>
      </c>
      <c r="B172" t="s">
        <v>176</v>
      </c>
      <c r="C172" t="s">
        <v>177</v>
      </c>
      <c r="D172" t="s">
        <v>17</v>
      </c>
      <c r="E172" t="s">
        <v>1483</v>
      </c>
      <c r="F172" t="b">
        <v>1</v>
      </c>
      <c r="G172">
        <v>10</v>
      </c>
      <c r="H172">
        <v>10</v>
      </c>
    </row>
    <row r="173" spans="1:8" x14ac:dyDescent="0.25">
      <c r="A173">
        <v>160076</v>
      </c>
      <c r="B173" t="s">
        <v>176</v>
      </c>
      <c r="C173" t="s">
        <v>177</v>
      </c>
      <c r="D173" t="s">
        <v>20</v>
      </c>
      <c r="E173" t="s">
        <v>1463</v>
      </c>
      <c r="F173" t="s">
        <v>1496</v>
      </c>
      <c r="G173">
        <v>10</v>
      </c>
      <c r="H173">
        <v>10</v>
      </c>
    </row>
    <row r="174" spans="1:8" x14ac:dyDescent="0.25">
      <c r="A174">
        <v>160190</v>
      </c>
      <c r="B174" t="s">
        <v>186</v>
      </c>
      <c r="C174" t="s">
        <v>187</v>
      </c>
      <c r="D174" t="s">
        <v>11</v>
      </c>
      <c r="E174" t="s">
        <v>1483</v>
      </c>
      <c r="F174" t="b">
        <v>1</v>
      </c>
      <c r="G174">
        <v>10</v>
      </c>
      <c r="H174">
        <v>10</v>
      </c>
    </row>
    <row r="175" spans="1:8" x14ac:dyDescent="0.25">
      <c r="A175">
        <v>160190</v>
      </c>
      <c r="B175" t="s">
        <v>186</v>
      </c>
      <c r="C175" t="s">
        <v>187</v>
      </c>
      <c r="D175" t="s">
        <v>14</v>
      </c>
      <c r="E175" t="s">
        <v>1450</v>
      </c>
      <c r="F175" t="s">
        <v>1493</v>
      </c>
      <c r="G175">
        <v>10</v>
      </c>
      <c r="H175">
        <v>0</v>
      </c>
    </row>
    <row r="176" spans="1:8" x14ac:dyDescent="0.25">
      <c r="A176">
        <v>160190</v>
      </c>
      <c r="B176" t="s">
        <v>186</v>
      </c>
      <c r="C176" t="s">
        <v>187</v>
      </c>
      <c r="D176" t="s">
        <v>17</v>
      </c>
      <c r="E176" t="s">
        <v>1455</v>
      </c>
      <c r="F176" t="s">
        <v>1456</v>
      </c>
      <c r="G176">
        <v>10</v>
      </c>
      <c r="H176">
        <v>10</v>
      </c>
    </row>
    <row r="177" spans="1:8" x14ac:dyDescent="0.25">
      <c r="A177">
        <v>160190</v>
      </c>
      <c r="B177" t="s">
        <v>186</v>
      </c>
      <c r="C177" t="s">
        <v>187</v>
      </c>
      <c r="D177" t="s">
        <v>20</v>
      </c>
      <c r="E177" t="s">
        <v>1461</v>
      </c>
      <c r="F177" t="s">
        <v>1492</v>
      </c>
      <c r="G177">
        <v>10</v>
      </c>
      <c r="H177">
        <v>0</v>
      </c>
    </row>
    <row r="178" spans="1:8" x14ac:dyDescent="0.25">
      <c r="A178">
        <v>160192</v>
      </c>
      <c r="B178" t="s">
        <v>181</v>
      </c>
      <c r="C178" t="s">
        <v>182</v>
      </c>
      <c r="D178" t="s">
        <v>11</v>
      </c>
      <c r="E178" t="s">
        <v>1457</v>
      </c>
      <c r="F178">
        <v>-1</v>
      </c>
      <c r="G178">
        <v>10</v>
      </c>
      <c r="H178">
        <v>10</v>
      </c>
    </row>
    <row r="179" spans="1:8" x14ac:dyDescent="0.25">
      <c r="A179">
        <v>160192</v>
      </c>
      <c r="B179" t="s">
        <v>181</v>
      </c>
      <c r="C179" t="s">
        <v>182</v>
      </c>
      <c r="D179" t="s">
        <v>14</v>
      </c>
      <c r="E179" t="s">
        <v>1473</v>
      </c>
      <c r="F179" t="s">
        <v>1474</v>
      </c>
      <c r="G179">
        <v>10</v>
      </c>
      <c r="H179">
        <v>0</v>
      </c>
    </row>
    <row r="180" spans="1:8" x14ac:dyDescent="0.25">
      <c r="A180">
        <v>160192</v>
      </c>
      <c r="B180" t="s">
        <v>181</v>
      </c>
      <c r="C180" t="s">
        <v>182</v>
      </c>
      <c r="D180" t="s">
        <v>17</v>
      </c>
      <c r="E180" t="s">
        <v>1469</v>
      </c>
      <c r="F180" t="b">
        <v>0</v>
      </c>
      <c r="G180">
        <v>10</v>
      </c>
      <c r="H180">
        <v>0</v>
      </c>
    </row>
    <row r="181" spans="1:8" x14ac:dyDescent="0.25">
      <c r="A181">
        <v>160192</v>
      </c>
      <c r="B181" t="s">
        <v>181</v>
      </c>
      <c r="C181" t="s">
        <v>182</v>
      </c>
      <c r="D181" t="s">
        <v>20</v>
      </c>
      <c r="E181" t="s">
        <v>1455</v>
      </c>
      <c r="F181" t="s">
        <v>1456</v>
      </c>
      <c r="G181">
        <v>10</v>
      </c>
      <c r="H181">
        <v>10</v>
      </c>
    </row>
    <row r="182" spans="1:8" x14ac:dyDescent="0.25">
      <c r="A182">
        <v>160261</v>
      </c>
      <c r="B182" t="s">
        <v>115</v>
      </c>
      <c r="C182" t="s">
        <v>116</v>
      </c>
      <c r="D182" t="s">
        <v>11</v>
      </c>
      <c r="E182" t="s">
        <v>1459</v>
      </c>
      <c r="F182" t="s">
        <v>1460</v>
      </c>
      <c r="G182">
        <v>10</v>
      </c>
      <c r="H182">
        <v>10</v>
      </c>
    </row>
    <row r="183" spans="1:8" x14ac:dyDescent="0.25">
      <c r="A183">
        <v>160261</v>
      </c>
      <c r="B183" t="s">
        <v>115</v>
      </c>
      <c r="C183" t="s">
        <v>116</v>
      </c>
      <c r="D183" t="s">
        <v>14</v>
      </c>
      <c r="E183" t="s">
        <v>1478</v>
      </c>
      <c r="F183" t="b">
        <v>1</v>
      </c>
      <c r="G183">
        <v>10</v>
      </c>
      <c r="H183">
        <v>0</v>
      </c>
    </row>
    <row r="184" spans="1:8" x14ac:dyDescent="0.25">
      <c r="A184">
        <v>160261</v>
      </c>
      <c r="B184" t="s">
        <v>115</v>
      </c>
      <c r="C184" t="s">
        <v>116</v>
      </c>
      <c r="D184" t="s">
        <v>17</v>
      </c>
      <c r="E184" t="s">
        <v>1458</v>
      </c>
      <c r="F184" t="s">
        <v>1484</v>
      </c>
      <c r="G184">
        <v>10</v>
      </c>
      <c r="H184">
        <v>0</v>
      </c>
    </row>
    <row r="185" spans="1:8" x14ac:dyDescent="0.25">
      <c r="A185">
        <v>160261</v>
      </c>
      <c r="B185" t="s">
        <v>115</v>
      </c>
      <c r="C185" t="s">
        <v>116</v>
      </c>
      <c r="D185" t="s">
        <v>20</v>
      </c>
      <c r="E185" t="s">
        <v>1457</v>
      </c>
      <c r="F185">
        <v>-1</v>
      </c>
      <c r="G185">
        <v>10</v>
      </c>
      <c r="H185">
        <v>10</v>
      </c>
    </row>
    <row r="186" spans="1:8" x14ac:dyDescent="0.25">
      <c r="A186">
        <v>160271</v>
      </c>
      <c r="B186" t="s">
        <v>847</v>
      </c>
      <c r="C186" t="s">
        <v>848</v>
      </c>
      <c r="D186" t="s">
        <v>11</v>
      </c>
      <c r="E186" t="s">
        <v>1452</v>
      </c>
      <c r="F186" t="s">
        <v>1486</v>
      </c>
      <c r="G186">
        <v>10</v>
      </c>
      <c r="H186">
        <v>10</v>
      </c>
    </row>
    <row r="187" spans="1:8" x14ac:dyDescent="0.25">
      <c r="A187">
        <v>160271</v>
      </c>
      <c r="B187" t="s">
        <v>847</v>
      </c>
      <c r="C187" t="s">
        <v>848</v>
      </c>
      <c r="D187" t="s">
        <v>14</v>
      </c>
      <c r="E187" t="s">
        <v>1448</v>
      </c>
      <c r="F187">
        <v>1</v>
      </c>
      <c r="G187">
        <v>10</v>
      </c>
      <c r="H187">
        <v>10</v>
      </c>
    </row>
    <row r="188" spans="1:8" x14ac:dyDescent="0.25">
      <c r="A188">
        <v>160271</v>
      </c>
      <c r="B188" t="s">
        <v>847</v>
      </c>
      <c r="C188" t="s">
        <v>848</v>
      </c>
      <c r="D188" t="s">
        <v>17</v>
      </c>
      <c r="E188" t="s">
        <v>1469</v>
      </c>
      <c r="F188" t="b">
        <v>0</v>
      </c>
      <c r="G188">
        <v>10</v>
      </c>
      <c r="H188">
        <v>0</v>
      </c>
    </row>
    <row r="189" spans="1:8" x14ac:dyDescent="0.25">
      <c r="A189">
        <v>160271</v>
      </c>
      <c r="B189" t="s">
        <v>847</v>
      </c>
      <c r="C189" t="s">
        <v>848</v>
      </c>
      <c r="D189" t="s">
        <v>20</v>
      </c>
      <c r="E189" t="s">
        <v>1450</v>
      </c>
      <c r="F189" t="s">
        <v>1451</v>
      </c>
      <c r="G189">
        <v>10</v>
      </c>
      <c r="H189">
        <v>10</v>
      </c>
    </row>
    <row r="190" spans="1:8" x14ac:dyDescent="0.25">
      <c r="A190">
        <v>160273</v>
      </c>
      <c r="B190" t="s">
        <v>179</v>
      </c>
      <c r="C190" t="s">
        <v>180</v>
      </c>
      <c r="D190" t="s">
        <v>11</v>
      </c>
      <c r="E190" t="s">
        <v>1461</v>
      </c>
      <c r="F190">
        <v>5</v>
      </c>
      <c r="G190">
        <v>10</v>
      </c>
      <c r="H190">
        <v>0</v>
      </c>
    </row>
    <row r="191" spans="1:8" x14ac:dyDescent="0.25">
      <c r="A191">
        <v>160273</v>
      </c>
      <c r="B191" t="s">
        <v>179</v>
      </c>
      <c r="C191" t="s">
        <v>180</v>
      </c>
      <c r="D191" t="s">
        <v>14</v>
      </c>
      <c r="E191" t="s">
        <v>1465</v>
      </c>
      <c r="F191" t="b">
        <v>0</v>
      </c>
      <c r="G191">
        <v>10</v>
      </c>
      <c r="H191">
        <v>0</v>
      </c>
    </row>
    <row r="192" spans="1:8" x14ac:dyDescent="0.25">
      <c r="A192">
        <v>160273</v>
      </c>
      <c r="B192" t="s">
        <v>179</v>
      </c>
      <c r="C192" t="s">
        <v>180</v>
      </c>
      <c r="D192" t="s">
        <v>17</v>
      </c>
      <c r="E192" t="s">
        <v>1455</v>
      </c>
      <c r="F192" t="s">
        <v>1456</v>
      </c>
      <c r="G192">
        <v>10</v>
      </c>
      <c r="H192">
        <v>10</v>
      </c>
    </row>
    <row r="193" spans="1:8" x14ac:dyDescent="0.25">
      <c r="A193">
        <v>160273</v>
      </c>
      <c r="B193" t="s">
        <v>179</v>
      </c>
      <c r="C193" t="s">
        <v>180</v>
      </c>
      <c r="D193" t="s">
        <v>20</v>
      </c>
      <c r="E193" t="s">
        <v>1450</v>
      </c>
      <c r="F193" t="s">
        <v>1493</v>
      </c>
      <c r="G193">
        <v>10</v>
      </c>
      <c r="H193">
        <v>0</v>
      </c>
    </row>
    <row r="194" spans="1:8" x14ac:dyDescent="0.25">
      <c r="A194">
        <v>160279</v>
      </c>
      <c r="B194" t="s">
        <v>168</v>
      </c>
      <c r="C194" t="s">
        <v>169</v>
      </c>
      <c r="D194" t="s">
        <v>11</v>
      </c>
      <c r="E194" t="s">
        <v>1457</v>
      </c>
      <c r="F194" t="s">
        <v>1472</v>
      </c>
      <c r="G194">
        <v>10</v>
      </c>
      <c r="H194">
        <v>0</v>
      </c>
    </row>
    <row r="195" spans="1:8" x14ac:dyDescent="0.25">
      <c r="A195">
        <v>160279</v>
      </c>
      <c r="B195" t="s">
        <v>168</v>
      </c>
      <c r="C195" t="s">
        <v>169</v>
      </c>
      <c r="D195" t="s">
        <v>14</v>
      </c>
      <c r="E195" t="s">
        <v>1463</v>
      </c>
      <c r="F195" t="s">
        <v>1496</v>
      </c>
      <c r="G195">
        <v>10</v>
      </c>
      <c r="H195">
        <v>10</v>
      </c>
    </row>
    <row r="196" spans="1:8" x14ac:dyDescent="0.25">
      <c r="A196">
        <v>160279</v>
      </c>
      <c r="B196" t="s">
        <v>168</v>
      </c>
      <c r="C196" t="s">
        <v>169</v>
      </c>
      <c r="D196" t="s">
        <v>17</v>
      </c>
      <c r="E196" t="s">
        <v>1465</v>
      </c>
      <c r="F196" t="b">
        <v>1</v>
      </c>
      <c r="G196">
        <v>10</v>
      </c>
      <c r="H196">
        <v>10</v>
      </c>
    </row>
    <row r="197" spans="1:8" x14ac:dyDescent="0.25">
      <c r="A197">
        <v>160279</v>
      </c>
      <c r="B197" t="s">
        <v>168</v>
      </c>
      <c r="C197" t="s">
        <v>169</v>
      </c>
      <c r="D197" t="s">
        <v>20</v>
      </c>
      <c r="E197" t="s">
        <v>1470</v>
      </c>
      <c r="F197" t="s">
        <v>1481</v>
      </c>
      <c r="G197">
        <v>10</v>
      </c>
      <c r="H197">
        <v>0</v>
      </c>
    </row>
    <row r="198" spans="1:8" x14ac:dyDescent="0.25">
      <c r="A198">
        <v>160330</v>
      </c>
      <c r="B198" t="s">
        <v>210</v>
      </c>
      <c r="C198" t="s">
        <v>211</v>
      </c>
      <c r="D198" t="s">
        <v>11</v>
      </c>
      <c r="E198" t="s">
        <v>1454</v>
      </c>
      <c r="F198" t="b">
        <v>1</v>
      </c>
      <c r="G198">
        <v>10</v>
      </c>
      <c r="H198">
        <v>0</v>
      </c>
    </row>
    <row r="199" spans="1:8" x14ac:dyDescent="0.25">
      <c r="A199">
        <v>160330</v>
      </c>
      <c r="B199" t="s">
        <v>210</v>
      </c>
      <c r="C199" t="s">
        <v>211</v>
      </c>
      <c r="D199" t="s">
        <v>14</v>
      </c>
      <c r="E199" t="s">
        <v>1450</v>
      </c>
      <c r="F199" t="s">
        <v>1451</v>
      </c>
      <c r="G199">
        <v>10</v>
      </c>
      <c r="H199">
        <v>10</v>
      </c>
    </row>
    <row r="200" spans="1:8" x14ac:dyDescent="0.25">
      <c r="A200">
        <v>160330</v>
      </c>
      <c r="B200" t="s">
        <v>210</v>
      </c>
      <c r="C200" t="s">
        <v>211</v>
      </c>
      <c r="D200" t="s">
        <v>17</v>
      </c>
      <c r="E200" t="s">
        <v>1448</v>
      </c>
      <c r="F200" t="s">
        <v>1499</v>
      </c>
      <c r="G200">
        <v>10</v>
      </c>
      <c r="H200">
        <v>0</v>
      </c>
    </row>
    <row r="201" spans="1:8" x14ac:dyDescent="0.25">
      <c r="A201">
        <v>160330</v>
      </c>
      <c r="B201" t="s">
        <v>210</v>
      </c>
      <c r="C201" t="s">
        <v>211</v>
      </c>
      <c r="D201" t="s">
        <v>20</v>
      </c>
      <c r="E201" t="s">
        <v>1470</v>
      </c>
      <c r="F201" t="s">
        <v>1471</v>
      </c>
      <c r="G201">
        <v>10</v>
      </c>
      <c r="H201">
        <v>10</v>
      </c>
    </row>
    <row r="202" spans="1:8" x14ac:dyDescent="0.25">
      <c r="A202">
        <v>160506</v>
      </c>
      <c r="B202" t="s">
        <v>142</v>
      </c>
      <c r="C202" t="s">
        <v>143</v>
      </c>
      <c r="D202" t="s">
        <v>11</v>
      </c>
      <c r="E202" t="s">
        <v>1455</v>
      </c>
      <c r="F202" t="s">
        <v>1456</v>
      </c>
      <c r="G202">
        <v>10</v>
      </c>
      <c r="H202">
        <v>10</v>
      </c>
    </row>
    <row r="203" spans="1:8" x14ac:dyDescent="0.25">
      <c r="A203">
        <v>160506</v>
      </c>
      <c r="B203" t="s">
        <v>142</v>
      </c>
      <c r="C203" t="s">
        <v>143</v>
      </c>
      <c r="D203" t="s">
        <v>14</v>
      </c>
      <c r="E203" t="s">
        <v>1478</v>
      </c>
      <c r="F203" t="b">
        <v>1</v>
      </c>
      <c r="G203">
        <v>10</v>
      </c>
      <c r="H203">
        <v>0</v>
      </c>
    </row>
    <row r="204" spans="1:8" x14ac:dyDescent="0.25">
      <c r="A204">
        <v>160506</v>
      </c>
      <c r="B204" t="s">
        <v>142</v>
      </c>
      <c r="C204" t="s">
        <v>143</v>
      </c>
      <c r="D204" t="s">
        <v>17</v>
      </c>
      <c r="E204" t="s">
        <v>1494</v>
      </c>
      <c r="F204" t="s">
        <v>34</v>
      </c>
      <c r="G204">
        <v>10</v>
      </c>
      <c r="H204">
        <v>0</v>
      </c>
    </row>
    <row r="205" spans="1:8" x14ac:dyDescent="0.25">
      <c r="A205">
        <v>160506</v>
      </c>
      <c r="B205" t="s">
        <v>142</v>
      </c>
      <c r="C205" t="s">
        <v>143</v>
      </c>
      <c r="D205" t="s">
        <v>20</v>
      </c>
      <c r="E205" t="s">
        <v>1448</v>
      </c>
      <c r="F205" t="s">
        <v>1499</v>
      </c>
      <c r="G205">
        <v>10</v>
      </c>
      <c r="H205">
        <v>0</v>
      </c>
    </row>
    <row r="206" spans="1:8" x14ac:dyDescent="0.25">
      <c r="A206">
        <v>160554</v>
      </c>
      <c r="B206" t="s">
        <v>111</v>
      </c>
      <c r="C206" t="s">
        <v>112</v>
      </c>
      <c r="D206" t="s">
        <v>11</v>
      </c>
      <c r="E206" t="s">
        <v>1448</v>
      </c>
      <c r="F206">
        <v>1</v>
      </c>
      <c r="G206">
        <v>10</v>
      </c>
      <c r="H206">
        <v>0</v>
      </c>
    </row>
    <row r="207" spans="1:8" x14ac:dyDescent="0.25">
      <c r="A207">
        <v>160554</v>
      </c>
      <c r="B207" t="s">
        <v>111</v>
      </c>
      <c r="C207" t="s">
        <v>112</v>
      </c>
      <c r="D207" t="s">
        <v>14</v>
      </c>
      <c r="E207" t="s">
        <v>1494</v>
      </c>
      <c r="F207" t="s">
        <v>1482</v>
      </c>
      <c r="G207">
        <v>10</v>
      </c>
      <c r="H207">
        <v>0</v>
      </c>
    </row>
    <row r="208" spans="1:8" x14ac:dyDescent="0.25">
      <c r="A208">
        <v>160554</v>
      </c>
      <c r="B208" t="s">
        <v>111</v>
      </c>
      <c r="C208" t="s">
        <v>112</v>
      </c>
      <c r="D208" t="s">
        <v>17</v>
      </c>
      <c r="E208" t="s">
        <v>1478</v>
      </c>
      <c r="F208" t="b">
        <v>1</v>
      </c>
      <c r="G208">
        <v>10</v>
      </c>
      <c r="H208">
        <v>0</v>
      </c>
    </row>
    <row r="209" spans="1:8" x14ac:dyDescent="0.25">
      <c r="A209">
        <v>160554</v>
      </c>
      <c r="B209" t="s">
        <v>111</v>
      </c>
      <c r="C209" t="s">
        <v>112</v>
      </c>
      <c r="D209" t="s">
        <v>20</v>
      </c>
      <c r="E209" t="s">
        <v>1467</v>
      </c>
      <c r="F209" t="s">
        <v>1479</v>
      </c>
      <c r="G209">
        <v>10</v>
      </c>
      <c r="H209">
        <v>10</v>
      </c>
    </row>
    <row r="210" spans="1:8" x14ac:dyDescent="0.25">
      <c r="A210">
        <v>160613</v>
      </c>
      <c r="B210" t="s">
        <v>193</v>
      </c>
      <c r="C210" t="s">
        <v>194</v>
      </c>
      <c r="D210" t="s">
        <v>11</v>
      </c>
      <c r="E210" t="s">
        <v>1450</v>
      </c>
      <c r="F210" t="s">
        <v>1493</v>
      </c>
      <c r="G210">
        <v>10</v>
      </c>
      <c r="H210">
        <v>0</v>
      </c>
    </row>
    <row r="211" spans="1:8" x14ac:dyDescent="0.25">
      <c r="A211">
        <v>160613</v>
      </c>
      <c r="B211" t="s">
        <v>193</v>
      </c>
      <c r="C211" t="s">
        <v>194</v>
      </c>
      <c r="D211" t="s">
        <v>14</v>
      </c>
      <c r="E211" t="s">
        <v>1470</v>
      </c>
      <c r="F211" t="s">
        <v>1471</v>
      </c>
      <c r="G211">
        <v>10</v>
      </c>
      <c r="H211">
        <v>10</v>
      </c>
    </row>
    <row r="212" spans="1:8" x14ac:dyDescent="0.25">
      <c r="A212">
        <v>160613</v>
      </c>
      <c r="B212" t="s">
        <v>193</v>
      </c>
      <c r="C212" t="s">
        <v>194</v>
      </c>
      <c r="D212" t="s">
        <v>17</v>
      </c>
      <c r="E212" t="s">
        <v>1448</v>
      </c>
      <c r="F212" t="s">
        <v>1449</v>
      </c>
      <c r="G212">
        <v>10</v>
      </c>
      <c r="H212">
        <v>10</v>
      </c>
    </row>
    <row r="213" spans="1:8" x14ac:dyDescent="0.25">
      <c r="A213">
        <v>160613</v>
      </c>
      <c r="B213" t="s">
        <v>193</v>
      </c>
      <c r="C213" t="s">
        <v>194</v>
      </c>
      <c r="D213" t="s">
        <v>20</v>
      </c>
      <c r="E213" t="s">
        <v>1469</v>
      </c>
      <c r="F213" t="b">
        <v>1</v>
      </c>
      <c r="G213">
        <v>10</v>
      </c>
      <c r="H213">
        <v>10</v>
      </c>
    </row>
    <row r="214" spans="1:8" x14ac:dyDescent="0.25">
      <c r="A214">
        <v>160628</v>
      </c>
      <c r="B214" t="s">
        <v>136</v>
      </c>
      <c r="C214" t="s">
        <v>137</v>
      </c>
      <c r="D214" t="s">
        <v>11</v>
      </c>
      <c r="E214" t="s">
        <v>1450</v>
      </c>
      <c r="F214" t="s">
        <v>1451</v>
      </c>
      <c r="G214">
        <v>10</v>
      </c>
      <c r="H214">
        <v>10</v>
      </c>
    </row>
    <row r="215" spans="1:8" x14ac:dyDescent="0.25">
      <c r="A215">
        <v>160628</v>
      </c>
      <c r="B215" t="s">
        <v>136</v>
      </c>
      <c r="C215" t="s">
        <v>137</v>
      </c>
      <c r="D215" t="s">
        <v>14</v>
      </c>
      <c r="E215" t="s">
        <v>1465</v>
      </c>
      <c r="F215" t="b">
        <v>0</v>
      </c>
      <c r="G215">
        <v>10</v>
      </c>
      <c r="H215">
        <v>0</v>
      </c>
    </row>
    <row r="216" spans="1:8" x14ac:dyDescent="0.25">
      <c r="A216">
        <v>160628</v>
      </c>
      <c r="B216" t="s">
        <v>136</v>
      </c>
      <c r="C216" t="s">
        <v>137</v>
      </c>
      <c r="D216" t="s">
        <v>17</v>
      </c>
      <c r="E216" t="s">
        <v>1448</v>
      </c>
      <c r="F216">
        <v>1</v>
      </c>
      <c r="G216">
        <v>10</v>
      </c>
      <c r="H216">
        <v>0</v>
      </c>
    </row>
    <row r="217" spans="1:8" x14ac:dyDescent="0.25">
      <c r="A217">
        <v>160628</v>
      </c>
      <c r="B217" t="s">
        <v>136</v>
      </c>
      <c r="C217" t="s">
        <v>137</v>
      </c>
      <c r="D217" t="s">
        <v>20</v>
      </c>
      <c r="E217" t="s">
        <v>1452</v>
      </c>
      <c r="F217" t="s">
        <v>1486</v>
      </c>
      <c r="G217">
        <v>10</v>
      </c>
      <c r="H217">
        <v>10</v>
      </c>
    </row>
    <row r="218" spans="1:8" x14ac:dyDescent="0.25">
      <c r="A218">
        <v>160646</v>
      </c>
      <c r="B218" t="s">
        <v>145</v>
      </c>
      <c r="C218" t="s">
        <v>146</v>
      </c>
      <c r="D218" t="s">
        <v>11</v>
      </c>
      <c r="E218" t="s">
        <v>1452</v>
      </c>
      <c r="F218" t="s">
        <v>1486</v>
      </c>
      <c r="G218">
        <v>10</v>
      </c>
      <c r="H218">
        <v>10</v>
      </c>
    </row>
    <row r="219" spans="1:8" x14ac:dyDescent="0.25">
      <c r="A219">
        <v>160646</v>
      </c>
      <c r="B219" t="s">
        <v>145</v>
      </c>
      <c r="C219" t="s">
        <v>146</v>
      </c>
      <c r="D219" t="s">
        <v>14</v>
      </c>
      <c r="E219" t="s">
        <v>1448</v>
      </c>
      <c r="F219" t="s">
        <v>34</v>
      </c>
      <c r="G219">
        <v>10</v>
      </c>
      <c r="H219">
        <v>0</v>
      </c>
    </row>
    <row r="220" spans="1:8" x14ac:dyDescent="0.25">
      <c r="A220">
        <v>160646</v>
      </c>
      <c r="B220" t="s">
        <v>145</v>
      </c>
      <c r="C220" t="s">
        <v>146</v>
      </c>
      <c r="D220" t="s">
        <v>17</v>
      </c>
      <c r="E220" t="s">
        <v>1494</v>
      </c>
      <c r="F220" t="s">
        <v>1482</v>
      </c>
      <c r="G220">
        <v>10</v>
      </c>
      <c r="H220">
        <v>0</v>
      </c>
    </row>
    <row r="221" spans="1:8" x14ac:dyDescent="0.25">
      <c r="A221">
        <v>160646</v>
      </c>
      <c r="B221" t="s">
        <v>145</v>
      </c>
      <c r="C221" t="s">
        <v>146</v>
      </c>
      <c r="D221" t="s">
        <v>20</v>
      </c>
      <c r="E221" t="s">
        <v>1454</v>
      </c>
      <c r="F221" t="b">
        <v>1</v>
      </c>
      <c r="G221">
        <v>10</v>
      </c>
      <c r="H221">
        <v>0</v>
      </c>
    </row>
    <row r="222" spans="1:8" x14ac:dyDescent="0.25">
      <c r="A222">
        <v>160743</v>
      </c>
      <c r="B222" t="s">
        <v>151</v>
      </c>
      <c r="C222" t="s">
        <v>152</v>
      </c>
      <c r="D222" t="s">
        <v>11</v>
      </c>
      <c r="E222" t="s">
        <v>1448</v>
      </c>
      <c r="F222" t="s">
        <v>1449</v>
      </c>
      <c r="G222">
        <v>10</v>
      </c>
      <c r="H222">
        <v>10</v>
      </c>
    </row>
    <row r="223" spans="1:8" x14ac:dyDescent="0.25">
      <c r="A223">
        <v>160743</v>
      </c>
      <c r="B223" t="s">
        <v>151</v>
      </c>
      <c r="C223" t="s">
        <v>152</v>
      </c>
      <c r="D223" t="s">
        <v>14</v>
      </c>
      <c r="E223" t="s">
        <v>1478</v>
      </c>
      <c r="F223" t="b">
        <v>0</v>
      </c>
      <c r="G223">
        <v>10</v>
      </c>
      <c r="H223">
        <v>10</v>
      </c>
    </row>
    <row r="224" spans="1:8" x14ac:dyDescent="0.25">
      <c r="A224">
        <v>160743</v>
      </c>
      <c r="B224" t="s">
        <v>151</v>
      </c>
      <c r="C224" t="s">
        <v>152</v>
      </c>
      <c r="D224" t="s">
        <v>17</v>
      </c>
      <c r="E224" t="s">
        <v>1473</v>
      </c>
      <c r="F224" t="s">
        <v>1477</v>
      </c>
      <c r="G224">
        <v>10</v>
      </c>
      <c r="H224">
        <v>0</v>
      </c>
    </row>
    <row r="225" spans="1:8" x14ac:dyDescent="0.25">
      <c r="A225">
        <v>160743</v>
      </c>
      <c r="B225" t="s">
        <v>151</v>
      </c>
      <c r="C225" t="s">
        <v>152</v>
      </c>
      <c r="D225" t="s">
        <v>20</v>
      </c>
      <c r="E225" t="s">
        <v>1455</v>
      </c>
      <c r="F225" t="s">
        <v>1456</v>
      </c>
      <c r="G225">
        <v>10</v>
      </c>
      <c r="H225">
        <v>10</v>
      </c>
    </row>
    <row r="226" spans="1:8" x14ac:dyDescent="0.25">
      <c r="A226">
        <v>160942</v>
      </c>
      <c r="B226" t="s">
        <v>126</v>
      </c>
      <c r="C226" t="s">
        <v>90</v>
      </c>
      <c r="D226" t="s">
        <v>11</v>
      </c>
      <c r="E226" t="s">
        <v>1459</v>
      </c>
      <c r="F226" t="s">
        <v>1490</v>
      </c>
      <c r="G226">
        <v>10</v>
      </c>
      <c r="H226">
        <v>0</v>
      </c>
    </row>
    <row r="227" spans="1:8" x14ac:dyDescent="0.25">
      <c r="A227">
        <v>160942</v>
      </c>
      <c r="B227" t="s">
        <v>126</v>
      </c>
      <c r="C227" t="s">
        <v>90</v>
      </c>
      <c r="D227" t="s">
        <v>14</v>
      </c>
      <c r="E227" t="s">
        <v>1473</v>
      </c>
      <c r="F227" t="s">
        <v>1477</v>
      </c>
      <c r="G227">
        <v>10</v>
      </c>
      <c r="H227">
        <v>0</v>
      </c>
    </row>
    <row r="228" spans="1:8" x14ac:dyDescent="0.25">
      <c r="A228">
        <v>160942</v>
      </c>
      <c r="B228" t="s">
        <v>126</v>
      </c>
      <c r="C228" t="s">
        <v>90</v>
      </c>
      <c r="D228" t="s">
        <v>17</v>
      </c>
      <c r="E228" t="s">
        <v>1461</v>
      </c>
      <c r="F228" t="s">
        <v>1462</v>
      </c>
      <c r="G228">
        <v>10</v>
      </c>
      <c r="H228">
        <v>10</v>
      </c>
    </row>
    <row r="229" spans="1:8" x14ac:dyDescent="0.25">
      <c r="A229">
        <v>160942</v>
      </c>
      <c r="B229" t="s">
        <v>126</v>
      </c>
      <c r="C229" t="s">
        <v>90</v>
      </c>
      <c r="D229" t="s">
        <v>20</v>
      </c>
      <c r="E229" t="s">
        <v>1483</v>
      </c>
      <c r="F229" t="b">
        <v>0</v>
      </c>
      <c r="G229">
        <v>10</v>
      </c>
      <c r="H229">
        <v>0</v>
      </c>
    </row>
    <row r="230" spans="1:8" x14ac:dyDescent="0.25">
      <c r="A230">
        <v>160982</v>
      </c>
      <c r="B230" t="s">
        <v>119</v>
      </c>
      <c r="C230" t="s">
        <v>120</v>
      </c>
      <c r="D230" t="s">
        <v>11</v>
      </c>
      <c r="E230" t="s">
        <v>1448</v>
      </c>
      <c r="F230" t="s">
        <v>1449</v>
      </c>
      <c r="G230">
        <v>10</v>
      </c>
      <c r="H230">
        <v>10</v>
      </c>
    </row>
    <row r="231" spans="1:8" x14ac:dyDescent="0.25">
      <c r="A231">
        <v>160982</v>
      </c>
      <c r="B231" t="s">
        <v>119</v>
      </c>
      <c r="C231" t="s">
        <v>120</v>
      </c>
      <c r="D231" t="s">
        <v>14</v>
      </c>
      <c r="E231" t="s">
        <v>1467</v>
      </c>
      <c r="F231" t="s">
        <v>1479</v>
      </c>
      <c r="G231">
        <v>10</v>
      </c>
      <c r="H231">
        <v>10</v>
      </c>
    </row>
    <row r="232" spans="1:8" x14ac:dyDescent="0.25">
      <c r="A232">
        <v>160982</v>
      </c>
      <c r="B232" t="s">
        <v>119</v>
      </c>
      <c r="C232" t="s">
        <v>120</v>
      </c>
      <c r="D232" t="s">
        <v>17</v>
      </c>
      <c r="E232" t="s">
        <v>1450</v>
      </c>
      <c r="F232" t="s">
        <v>1451</v>
      </c>
      <c r="G232">
        <v>10</v>
      </c>
      <c r="H232">
        <v>10</v>
      </c>
    </row>
    <row r="233" spans="1:8" x14ac:dyDescent="0.25">
      <c r="A233">
        <v>160982</v>
      </c>
      <c r="B233" t="s">
        <v>119</v>
      </c>
      <c r="C233" t="s">
        <v>120</v>
      </c>
      <c r="D233" t="s">
        <v>20</v>
      </c>
      <c r="E233" t="s">
        <v>1465</v>
      </c>
      <c r="F233" t="b">
        <v>0</v>
      </c>
      <c r="G233">
        <v>10</v>
      </c>
      <c r="H233">
        <v>0</v>
      </c>
    </row>
    <row r="234" spans="1:8" x14ac:dyDescent="0.25">
      <c r="A234">
        <v>160996</v>
      </c>
      <c r="B234" t="s">
        <v>178</v>
      </c>
      <c r="C234" t="s">
        <v>177</v>
      </c>
      <c r="D234" t="s">
        <v>11</v>
      </c>
      <c r="E234" t="s">
        <v>1463</v>
      </c>
      <c r="F234" t="s">
        <v>1496</v>
      </c>
      <c r="G234">
        <v>10</v>
      </c>
      <c r="H234">
        <v>10</v>
      </c>
    </row>
    <row r="235" spans="1:8" x14ac:dyDescent="0.25">
      <c r="A235">
        <v>160996</v>
      </c>
      <c r="B235" t="s">
        <v>178</v>
      </c>
      <c r="C235" t="s">
        <v>177</v>
      </c>
      <c r="D235" t="s">
        <v>14</v>
      </c>
      <c r="E235" t="s">
        <v>1478</v>
      </c>
      <c r="F235" t="b">
        <v>0</v>
      </c>
      <c r="G235">
        <v>10</v>
      </c>
      <c r="H235">
        <v>10</v>
      </c>
    </row>
    <row r="236" spans="1:8" x14ac:dyDescent="0.25">
      <c r="A236">
        <v>160996</v>
      </c>
      <c r="B236" t="s">
        <v>178</v>
      </c>
      <c r="C236" t="s">
        <v>177</v>
      </c>
      <c r="D236" t="s">
        <v>17</v>
      </c>
      <c r="E236" t="s">
        <v>1452</v>
      </c>
      <c r="F236" t="s">
        <v>1500</v>
      </c>
      <c r="G236">
        <v>10</v>
      </c>
      <c r="H236">
        <v>0</v>
      </c>
    </row>
    <row r="237" spans="1:8" x14ac:dyDescent="0.25">
      <c r="A237">
        <v>160996</v>
      </c>
      <c r="B237" t="s">
        <v>178</v>
      </c>
      <c r="C237" t="s">
        <v>177</v>
      </c>
      <c r="D237" t="s">
        <v>20</v>
      </c>
      <c r="E237" t="s">
        <v>1448</v>
      </c>
      <c r="F237" t="s">
        <v>1449</v>
      </c>
      <c r="G237">
        <v>10</v>
      </c>
      <c r="H237">
        <v>10</v>
      </c>
    </row>
    <row r="238" spans="1:8" x14ac:dyDescent="0.25">
      <c r="A238">
        <v>161044</v>
      </c>
      <c r="B238" t="s">
        <v>101</v>
      </c>
      <c r="C238" t="s">
        <v>102</v>
      </c>
      <c r="D238" t="s">
        <v>11</v>
      </c>
      <c r="E238" t="s">
        <v>1450</v>
      </c>
      <c r="F238" t="s">
        <v>1493</v>
      </c>
      <c r="G238">
        <v>10</v>
      </c>
      <c r="H238">
        <v>0</v>
      </c>
    </row>
    <row r="239" spans="1:8" x14ac:dyDescent="0.25">
      <c r="A239">
        <v>161044</v>
      </c>
      <c r="B239" t="s">
        <v>101</v>
      </c>
      <c r="C239" t="s">
        <v>102</v>
      </c>
      <c r="D239" t="s">
        <v>14</v>
      </c>
      <c r="E239" t="s">
        <v>1461</v>
      </c>
      <c r="F239" t="s">
        <v>1462</v>
      </c>
      <c r="G239">
        <v>10</v>
      </c>
      <c r="H239">
        <v>10</v>
      </c>
    </row>
    <row r="240" spans="1:8" x14ac:dyDescent="0.25">
      <c r="A240">
        <v>161044</v>
      </c>
      <c r="B240" t="s">
        <v>101</v>
      </c>
      <c r="C240" t="s">
        <v>102</v>
      </c>
      <c r="D240" t="s">
        <v>17</v>
      </c>
      <c r="E240" t="s">
        <v>1483</v>
      </c>
      <c r="F240" t="b">
        <v>1</v>
      </c>
      <c r="G240">
        <v>10</v>
      </c>
      <c r="H240">
        <v>10</v>
      </c>
    </row>
    <row r="241" spans="1:8" x14ac:dyDescent="0.25">
      <c r="A241">
        <v>161044</v>
      </c>
      <c r="B241" t="s">
        <v>101</v>
      </c>
      <c r="C241" t="s">
        <v>102</v>
      </c>
      <c r="D241" t="s">
        <v>20</v>
      </c>
      <c r="E241" t="s">
        <v>1452</v>
      </c>
      <c r="F241" t="s">
        <v>1453</v>
      </c>
      <c r="G241">
        <v>10</v>
      </c>
      <c r="H241">
        <v>0</v>
      </c>
    </row>
    <row r="242" spans="1:8" x14ac:dyDescent="0.25">
      <c r="A242">
        <v>161068</v>
      </c>
      <c r="B242" t="s">
        <v>235</v>
      </c>
      <c r="C242" t="s">
        <v>236</v>
      </c>
      <c r="D242" t="s">
        <v>11</v>
      </c>
      <c r="E242" t="s">
        <v>1463</v>
      </c>
      <c r="F242" t="s">
        <v>1464</v>
      </c>
      <c r="G242">
        <v>10</v>
      </c>
      <c r="H242">
        <v>0</v>
      </c>
    </row>
    <row r="243" spans="1:8" x14ac:dyDescent="0.25">
      <c r="A243">
        <v>161068</v>
      </c>
      <c r="B243" t="s">
        <v>235</v>
      </c>
      <c r="C243" t="s">
        <v>236</v>
      </c>
      <c r="D243" t="s">
        <v>14</v>
      </c>
      <c r="E243" t="s">
        <v>1452</v>
      </c>
      <c r="F243" t="s">
        <v>1453</v>
      </c>
      <c r="G243">
        <v>10</v>
      </c>
      <c r="H243">
        <v>0</v>
      </c>
    </row>
    <row r="244" spans="1:8" x14ac:dyDescent="0.25">
      <c r="A244">
        <v>161068</v>
      </c>
      <c r="B244" t="s">
        <v>235</v>
      </c>
      <c r="C244" t="s">
        <v>236</v>
      </c>
      <c r="D244" t="s">
        <v>17</v>
      </c>
      <c r="E244" t="s">
        <v>1469</v>
      </c>
      <c r="F244" t="b">
        <v>1</v>
      </c>
      <c r="G244">
        <v>10</v>
      </c>
      <c r="H244">
        <v>10</v>
      </c>
    </row>
    <row r="245" spans="1:8" x14ac:dyDescent="0.25">
      <c r="A245">
        <v>161068</v>
      </c>
      <c r="B245" t="s">
        <v>235</v>
      </c>
      <c r="C245" t="s">
        <v>236</v>
      </c>
      <c r="D245" t="s">
        <v>20</v>
      </c>
      <c r="E245" t="s">
        <v>1448</v>
      </c>
      <c r="F245" t="s">
        <v>34</v>
      </c>
      <c r="G245">
        <v>10</v>
      </c>
      <c r="H245">
        <v>0</v>
      </c>
    </row>
    <row r="246" spans="1:8" x14ac:dyDescent="0.25">
      <c r="A246">
        <v>161072</v>
      </c>
      <c r="B246" t="s">
        <v>888</v>
      </c>
      <c r="C246" t="s">
        <v>228</v>
      </c>
      <c r="D246" t="s">
        <v>11</v>
      </c>
      <c r="E246" t="s">
        <v>1483</v>
      </c>
      <c r="F246" t="b">
        <v>0</v>
      </c>
      <c r="G246">
        <v>10</v>
      </c>
      <c r="H246">
        <v>0</v>
      </c>
    </row>
    <row r="247" spans="1:8" x14ac:dyDescent="0.25">
      <c r="A247">
        <v>161072</v>
      </c>
      <c r="B247" t="s">
        <v>888</v>
      </c>
      <c r="C247" t="s">
        <v>228</v>
      </c>
      <c r="D247" t="s">
        <v>14</v>
      </c>
      <c r="E247" t="s">
        <v>1448</v>
      </c>
      <c r="F247" t="s">
        <v>1487</v>
      </c>
      <c r="G247">
        <v>10</v>
      </c>
      <c r="H247">
        <v>0</v>
      </c>
    </row>
    <row r="248" spans="1:8" x14ac:dyDescent="0.25">
      <c r="A248">
        <v>161072</v>
      </c>
      <c r="B248" t="s">
        <v>888</v>
      </c>
      <c r="C248" t="s">
        <v>228</v>
      </c>
      <c r="D248" t="s">
        <v>17</v>
      </c>
      <c r="E248" t="s">
        <v>1494</v>
      </c>
      <c r="F248" t="s">
        <v>1484</v>
      </c>
      <c r="G248">
        <v>10</v>
      </c>
      <c r="H248">
        <v>0</v>
      </c>
    </row>
    <row r="249" spans="1:8" x14ac:dyDescent="0.25">
      <c r="A249">
        <v>161072</v>
      </c>
      <c r="B249" t="s">
        <v>888</v>
      </c>
      <c r="C249" t="s">
        <v>228</v>
      </c>
      <c r="D249" t="s">
        <v>20</v>
      </c>
      <c r="E249" t="s">
        <v>1459</v>
      </c>
      <c r="F249" t="s">
        <v>1460</v>
      </c>
      <c r="G249">
        <v>10</v>
      </c>
      <c r="H249">
        <v>10</v>
      </c>
    </row>
    <row r="250" spans="1:8" x14ac:dyDescent="0.25">
      <c r="A250">
        <v>161143</v>
      </c>
      <c r="B250" t="s">
        <v>215</v>
      </c>
      <c r="C250" t="s">
        <v>90</v>
      </c>
      <c r="D250" t="s">
        <v>11</v>
      </c>
      <c r="E250" t="s">
        <v>1470</v>
      </c>
      <c r="F250" t="s">
        <v>1481</v>
      </c>
      <c r="G250">
        <v>10</v>
      </c>
      <c r="H250">
        <v>0</v>
      </c>
    </row>
    <row r="251" spans="1:8" x14ac:dyDescent="0.25">
      <c r="A251">
        <v>161143</v>
      </c>
      <c r="B251" t="s">
        <v>215</v>
      </c>
      <c r="C251" t="s">
        <v>90</v>
      </c>
      <c r="D251" t="s">
        <v>14</v>
      </c>
      <c r="E251" t="s">
        <v>1454</v>
      </c>
      <c r="F251" t="b">
        <v>1</v>
      </c>
      <c r="G251">
        <v>10</v>
      </c>
      <c r="H251">
        <v>0</v>
      </c>
    </row>
    <row r="252" spans="1:8" x14ac:dyDescent="0.25">
      <c r="A252">
        <v>161143</v>
      </c>
      <c r="B252" t="s">
        <v>215</v>
      </c>
      <c r="C252" t="s">
        <v>90</v>
      </c>
      <c r="D252" t="s">
        <v>17</v>
      </c>
      <c r="E252" t="s">
        <v>1461</v>
      </c>
      <c r="F252" t="s">
        <v>1462</v>
      </c>
      <c r="G252">
        <v>10</v>
      </c>
      <c r="H252">
        <v>10</v>
      </c>
    </row>
    <row r="253" spans="1:8" x14ac:dyDescent="0.25">
      <c r="A253">
        <v>161143</v>
      </c>
      <c r="B253" t="s">
        <v>215</v>
      </c>
      <c r="C253" t="s">
        <v>90</v>
      </c>
      <c r="D253" t="s">
        <v>20</v>
      </c>
      <c r="E253" t="s">
        <v>1463</v>
      </c>
      <c r="F253" t="s">
        <v>1496</v>
      </c>
      <c r="G253">
        <v>10</v>
      </c>
      <c r="H253">
        <v>10</v>
      </c>
    </row>
    <row r="254" spans="1:8" x14ac:dyDescent="0.25">
      <c r="A254">
        <v>161148</v>
      </c>
      <c r="B254" t="s">
        <v>117</v>
      </c>
      <c r="C254" t="s">
        <v>118</v>
      </c>
      <c r="D254" t="s">
        <v>11</v>
      </c>
      <c r="E254" t="s">
        <v>1470</v>
      </c>
      <c r="F254" t="s">
        <v>1481</v>
      </c>
      <c r="G254">
        <v>10</v>
      </c>
      <c r="H254">
        <v>0</v>
      </c>
    </row>
    <row r="255" spans="1:8" x14ac:dyDescent="0.25">
      <c r="A255">
        <v>161148</v>
      </c>
      <c r="B255" t="s">
        <v>117</v>
      </c>
      <c r="C255" t="s">
        <v>118</v>
      </c>
      <c r="D255" t="s">
        <v>14</v>
      </c>
      <c r="E255" t="s">
        <v>1469</v>
      </c>
      <c r="F255" t="b">
        <v>0</v>
      </c>
      <c r="G255">
        <v>10</v>
      </c>
      <c r="H255">
        <v>0</v>
      </c>
    </row>
    <row r="256" spans="1:8" x14ac:dyDescent="0.25">
      <c r="A256">
        <v>161148</v>
      </c>
      <c r="B256" t="s">
        <v>117</v>
      </c>
      <c r="C256" t="s">
        <v>118</v>
      </c>
      <c r="D256" t="s">
        <v>17</v>
      </c>
      <c r="E256" t="s">
        <v>1458</v>
      </c>
      <c r="F256" t="s">
        <v>1484</v>
      </c>
      <c r="G256">
        <v>10</v>
      </c>
      <c r="H256">
        <v>0</v>
      </c>
    </row>
    <row r="257" spans="1:8" x14ac:dyDescent="0.25">
      <c r="A257">
        <v>161148</v>
      </c>
      <c r="B257" t="s">
        <v>117</v>
      </c>
      <c r="C257" t="s">
        <v>118</v>
      </c>
      <c r="D257" t="s">
        <v>20</v>
      </c>
      <c r="E257" t="s">
        <v>1448</v>
      </c>
      <c r="F257" t="s">
        <v>1449</v>
      </c>
      <c r="G257">
        <v>10</v>
      </c>
      <c r="H257">
        <v>10</v>
      </c>
    </row>
    <row r="258" spans="1:8" x14ac:dyDescent="0.25">
      <c r="A258">
        <v>161150</v>
      </c>
      <c r="B258" t="s">
        <v>174</v>
      </c>
      <c r="C258" t="s">
        <v>175</v>
      </c>
      <c r="D258" t="s">
        <v>11</v>
      </c>
      <c r="E258" t="s">
        <v>1470</v>
      </c>
      <c r="F258" t="s">
        <v>1471</v>
      </c>
      <c r="G258">
        <v>10</v>
      </c>
      <c r="H258">
        <v>10</v>
      </c>
    </row>
    <row r="259" spans="1:8" x14ac:dyDescent="0.25">
      <c r="A259">
        <v>161150</v>
      </c>
      <c r="B259" t="s">
        <v>174</v>
      </c>
      <c r="C259" t="s">
        <v>175</v>
      </c>
      <c r="D259" t="s">
        <v>14</v>
      </c>
      <c r="E259" t="s">
        <v>1454</v>
      </c>
      <c r="F259" t="b">
        <v>1</v>
      </c>
      <c r="G259">
        <v>10</v>
      </c>
      <c r="H259">
        <v>0</v>
      </c>
    </row>
    <row r="260" spans="1:8" x14ac:dyDescent="0.25">
      <c r="A260">
        <v>161150</v>
      </c>
      <c r="B260" t="s">
        <v>174</v>
      </c>
      <c r="C260" t="s">
        <v>175</v>
      </c>
      <c r="D260" t="s">
        <v>17</v>
      </c>
      <c r="E260" t="s">
        <v>1448</v>
      </c>
      <c r="F260" t="s">
        <v>1499</v>
      </c>
      <c r="G260">
        <v>10</v>
      </c>
      <c r="H260">
        <v>0</v>
      </c>
    </row>
    <row r="261" spans="1:8" x14ac:dyDescent="0.25">
      <c r="A261">
        <v>161150</v>
      </c>
      <c r="B261" t="s">
        <v>174</v>
      </c>
      <c r="C261" t="s">
        <v>175</v>
      </c>
      <c r="D261" t="s">
        <v>20</v>
      </c>
      <c r="E261" t="s">
        <v>1473</v>
      </c>
      <c r="F261" t="s">
        <v>1477</v>
      </c>
      <c r="G261">
        <v>10</v>
      </c>
      <c r="H261">
        <v>0</v>
      </c>
    </row>
    <row r="262" spans="1:8" x14ac:dyDescent="0.25">
      <c r="A262">
        <v>161244</v>
      </c>
      <c r="B262" t="s">
        <v>189</v>
      </c>
      <c r="C262" t="s">
        <v>190</v>
      </c>
      <c r="D262" t="s">
        <v>11</v>
      </c>
      <c r="E262" t="s">
        <v>1450</v>
      </c>
      <c r="F262" t="s">
        <v>1451</v>
      </c>
      <c r="G262">
        <v>10</v>
      </c>
      <c r="H262">
        <v>10</v>
      </c>
    </row>
    <row r="263" spans="1:8" x14ac:dyDescent="0.25">
      <c r="A263">
        <v>161244</v>
      </c>
      <c r="B263" t="s">
        <v>189</v>
      </c>
      <c r="C263" t="s">
        <v>190</v>
      </c>
      <c r="D263" t="s">
        <v>14</v>
      </c>
      <c r="E263" t="s">
        <v>1461</v>
      </c>
      <c r="F263" t="s">
        <v>34</v>
      </c>
      <c r="G263">
        <v>10</v>
      </c>
      <c r="H263">
        <v>0</v>
      </c>
    </row>
    <row r="264" spans="1:8" x14ac:dyDescent="0.25">
      <c r="A264">
        <v>161244</v>
      </c>
      <c r="B264" t="s">
        <v>189</v>
      </c>
      <c r="C264" t="s">
        <v>190</v>
      </c>
      <c r="D264" t="s">
        <v>17</v>
      </c>
      <c r="E264" t="s">
        <v>1470</v>
      </c>
      <c r="F264" t="s">
        <v>1471</v>
      </c>
      <c r="G264">
        <v>10</v>
      </c>
      <c r="H264">
        <v>10</v>
      </c>
    </row>
    <row r="265" spans="1:8" x14ac:dyDescent="0.25">
      <c r="A265">
        <v>161244</v>
      </c>
      <c r="B265" t="s">
        <v>189</v>
      </c>
      <c r="C265" t="s">
        <v>190</v>
      </c>
      <c r="D265" t="s">
        <v>20</v>
      </c>
      <c r="E265" t="s">
        <v>1483</v>
      </c>
      <c r="F265" t="b">
        <v>1</v>
      </c>
      <c r="G265">
        <v>10</v>
      </c>
      <c r="H265">
        <v>10</v>
      </c>
    </row>
    <row r="266" spans="1:8" x14ac:dyDescent="0.25">
      <c r="A266">
        <v>161255</v>
      </c>
      <c r="B266" t="s">
        <v>163</v>
      </c>
      <c r="C266" t="s">
        <v>164</v>
      </c>
      <c r="D266" t="s">
        <v>11</v>
      </c>
      <c r="E266" t="s">
        <v>1450</v>
      </c>
      <c r="F266" t="s">
        <v>1451</v>
      </c>
      <c r="G266">
        <v>10</v>
      </c>
      <c r="H266">
        <v>10</v>
      </c>
    </row>
    <row r="267" spans="1:8" x14ac:dyDescent="0.25">
      <c r="A267">
        <v>161255</v>
      </c>
      <c r="B267" t="s">
        <v>163</v>
      </c>
      <c r="C267" t="s">
        <v>164</v>
      </c>
      <c r="D267" t="s">
        <v>14</v>
      </c>
      <c r="E267" t="s">
        <v>1448</v>
      </c>
      <c r="F267" t="s">
        <v>1476</v>
      </c>
      <c r="G267">
        <v>10</v>
      </c>
      <c r="H267">
        <v>10</v>
      </c>
    </row>
    <row r="268" spans="1:8" x14ac:dyDescent="0.25">
      <c r="A268">
        <v>161255</v>
      </c>
      <c r="B268" t="s">
        <v>163</v>
      </c>
      <c r="C268" t="s">
        <v>164</v>
      </c>
      <c r="D268" t="s">
        <v>17</v>
      </c>
      <c r="E268" t="s">
        <v>1483</v>
      </c>
      <c r="F268" t="b">
        <v>0</v>
      </c>
      <c r="G268">
        <v>10</v>
      </c>
      <c r="H268">
        <v>0</v>
      </c>
    </row>
    <row r="269" spans="1:8" x14ac:dyDescent="0.25">
      <c r="A269">
        <v>161255</v>
      </c>
      <c r="B269" t="s">
        <v>163</v>
      </c>
      <c r="C269" t="s">
        <v>164</v>
      </c>
      <c r="D269" t="s">
        <v>20</v>
      </c>
      <c r="E269" t="s">
        <v>1452</v>
      </c>
      <c r="F269" t="s">
        <v>1486</v>
      </c>
      <c r="G269">
        <v>10</v>
      </c>
      <c r="H269">
        <v>10</v>
      </c>
    </row>
    <row r="270" spans="1:8" x14ac:dyDescent="0.25">
      <c r="A270">
        <v>161272</v>
      </c>
      <c r="B270" t="s">
        <v>155</v>
      </c>
      <c r="C270" t="s">
        <v>156</v>
      </c>
      <c r="D270" t="s">
        <v>11</v>
      </c>
      <c r="E270" t="s">
        <v>1473</v>
      </c>
      <c r="F270" t="s">
        <v>1474</v>
      </c>
      <c r="G270">
        <v>10</v>
      </c>
      <c r="H270">
        <v>0</v>
      </c>
    </row>
    <row r="271" spans="1:8" x14ac:dyDescent="0.25">
      <c r="A271">
        <v>161272</v>
      </c>
      <c r="B271" t="s">
        <v>155</v>
      </c>
      <c r="C271" t="s">
        <v>156</v>
      </c>
      <c r="D271" t="s">
        <v>14</v>
      </c>
      <c r="E271" t="s">
        <v>1469</v>
      </c>
      <c r="F271" t="b">
        <v>1</v>
      </c>
      <c r="G271">
        <v>10</v>
      </c>
      <c r="H271">
        <v>10</v>
      </c>
    </row>
    <row r="272" spans="1:8" x14ac:dyDescent="0.25">
      <c r="A272">
        <v>161272</v>
      </c>
      <c r="B272" t="s">
        <v>155</v>
      </c>
      <c r="C272" t="s">
        <v>156</v>
      </c>
      <c r="D272" t="s">
        <v>17</v>
      </c>
      <c r="E272" t="s">
        <v>1448</v>
      </c>
      <c r="F272">
        <v>-1</v>
      </c>
      <c r="G272">
        <v>10</v>
      </c>
      <c r="H272">
        <v>0</v>
      </c>
    </row>
    <row r="273" spans="1:8" x14ac:dyDescent="0.25">
      <c r="A273">
        <v>161272</v>
      </c>
      <c r="B273" t="s">
        <v>155</v>
      </c>
      <c r="C273" t="s">
        <v>156</v>
      </c>
      <c r="D273" t="s">
        <v>20</v>
      </c>
      <c r="E273" t="s">
        <v>1470</v>
      </c>
      <c r="F273" t="s">
        <v>1481</v>
      </c>
      <c r="G273">
        <v>10</v>
      </c>
      <c r="H273">
        <v>0</v>
      </c>
    </row>
    <row r="274" spans="1:8" x14ac:dyDescent="0.25">
      <c r="A274">
        <v>161454</v>
      </c>
      <c r="B274" t="s">
        <v>133</v>
      </c>
      <c r="C274" t="s">
        <v>134</v>
      </c>
      <c r="D274" t="s">
        <v>11</v>
      </c>
      <c r="E274" t="s">
        <v>1457</v>
      </c>
      <c r="F274" t="s">
        <v>1472</v>
      </c>
      <c r="G274">
        <v>10</v>
      </c>
      <c r="H274">
        <v>0</v>
      </c>
    </row>
    <row r="275" spans="1:8" x14ac:dyDescent="0.25">
      <c r="A275">
        <v>161454</v>
      </c>
      <c r="B275" t="s">
        <v>133</v>
      </c>
      <c r="C275" t="s">
        <v>134</v>
      </c>
      <c r="D275" t="s">
        <v>14</v>
      </c>
      <c r="E275" t="s">
        <v>1483</v>
      </c>
      <c r="F275" t="b">
        <v>0</v>
      </c>
      <c r="G275">
        <v>10</v>
      </c>
      <c r="H275">
        <v>0</v>
      </c>
    </row>
    <row r="276" spans="1:8" x14ac:dyDescent="0.25">
      <c r="A276">
        <v>161454</v>
      </c>
      <c r="B276" t="s">
        <v>133</v>
      </c>
      <c r="C276" t="s">
        <v>134</v>
      </c>
      <c r="D276" t="s">
        <v>17</v>
      </c>
      <c r="E276" t="s">
        <v>1459</v>
      </c>
      <c r="F276" t="s">
        <v>1460</v>
      </c>
      <c r="G276">
        <v>10</v>
      </c>
      <c r="H276">
        <v>10</v>
      </c>
    </row>
    <row r="277" spans="1:8" x14ac:dyDescent="0.25">
      <c r="A277">
        <v>161454</v>
      </c>
      <c r="B277" t="s">
        <v>133</v>
      </c>
      <c r="C277" t="s">
        <v>134</v>
      </c>
      <c r="D277" t="s">
        <v>20</v>
      </c>
      <c r="E277" t="s">
        <v>1473</v>
      </c>
      <c r="F277" t="s">
        <v>1474</v>
      </c>
      <c r="G277">
        <v>10</v>
      </c>
      <c r="H277">
        <v>0</v>
      </c>
    </row>
    <row r="278" spans="1:8" x14ac:dyDescent="0.25">
      <c r="A278">
        <v>161514</v>
      </c>
      <c r="B278" t="s">
        <v>245</v>
      </c>
      <c r="C278" t="s">
        <v>246</v>
      </c>
      <c r="D278" t="s">
        <v>11</v>
      </c>
      <c r="E278" t="s">
        <v>1465</v>
      </c>
      <c r="F278" t="b">
        <v>0</v>
      </c>
      <c r="G278">
        <v>10</v>
      </c>
      <c r="H278">
        <v>0</v>
      </c>
    </row>
    <row r="279" spans="1:8" x14ac:dyDescent="0.25">
      <c r="A279">
        <v>161514</v>
      </c>
      <c r="B279" t="s">
        <v>245</v>
      </c>
      <c r="C279" t="s">
        <v>246</v>
      </c>
      <c r="D279" t="s">
        <v>14</v>
      </c>
      <c r="E279" t="s">
        <v>1461</v>
      </c>
      <c r="F279" t="s">
        <v>1492</v>
      </c>
      <c r="G279">
        <v>10</v>
      </c>
      <c r="H279">
        <v>0</v>
      </c>
    </row>
    <row r="280" spans="1:8" x14ac:dyDescent="0.25">
      <c r="A280">
        <v>161514</v>
      </c>
      <c r="B280" t="s">
        <v>245</v>
      </c>
      <c r="C280" t="s">
        <v>246</v>
      </c>
      <c r="D280" t="s">
        <v>17</v>
      </c>
      <c r="E280" t="s">
        <v>1494</v>
      </c>
      <c r="F280" t="s">
        <v>1482</v>
      </c>
      <c r="G280">
        <v>10</v>
      </c>
      <c r="H280">
        <v>0</v>
      </c>
    </row>
    <row r="281" spans="1:8" x14ac:dyDescent="0.25">
      <c r="A281">
        <v>161514</v>
      </c>
      <c r="B281" t="s">
        <v>245</v>
      </c>
      <c r="C281" t="s">
        <v>246</v>
      </c>
      <c r="D281" t="s">
        <v>20</v>
      </c>
      <c r="E281" t="s">
        <v>1452</v>
      </c>
      <c r="F281" t="s">
        <v>1500</v>
      </c>
      <c r="G281">
        <v>10</v>
      </c>
      <c r="H281">
        <v>0</v>
      </c>
    </row>
    <row r="282" spans="1:8" x14ac:dyDescent="0.25">
      <c r="A282">
        <v>161635</v>
      </c>
      <c r="B282" t="s">
        <v>385</v>
      </c>
      <c r="C282" t="s">
        <v>386</v>
      </c>
      <c r="D282" t="s">
        <v>11</v>
      </c>
      <c r="E282" t="s">
        <v>1494</v>
      </c>
      <c r="F282" t="s">
        <v>1501</v>
      </c>
      <c r="G282">
        <v>10</v>
      </c>
      <c r="H282">
        <v>10</v>
      </c>
    </row>
    <row r="283" spans="1:8" x14ac:dyDescent="0.25">
      <c r="A283">
        <v>161635</v>
      </c>
      <c r="B283" t="s">
        <v>385</v>
      </c>
      <c r="C283" t="s">
        <v>386</v>
      </c>
      <c r="D283" t="s">
        <v>14</v>
      </c>
      <c r="E283" t="s">
        <v>1470</v>
      </c>
      <c r="F283" t="s">
        <v>1471</v>
      </c>
      <c r="G283">
        <v>10</v>
      </c>
      <c r="H283">
        <v>10</v>
      </c>
    </row>
    <row r="284" spans="1:8" x14ac:dyDescent="0.25">
      <c r="A284">
        <v>161635</v>
      </c>
      <c r="B284" t="s">
        <v>385</v>
      </c>
      <c r="C284" t="s">
        <v>386</v>
      </c>
      <c r="D284" t="s">
        <v>17</v>
      </c>
      <c r="E284" t="s">
        <v>1478</v>
      </c>
      <c r="F284" t="b">
        <v>0</v>
      </c>
      <c r="G284">
        <v>10</v>
      </c>
      <c r="H284">
        <v>10</v>
      </c>
    </row>
    <row r="285" spans="1:8" x14ac:dyDescent="0.25">
      <c r="A285">
        <v>161635</v>
      </c>
      <c r="B285" t="s">
        <v>385</v>
      </c>
      <c r="C285" t="s">
        <v>386</v>
      </c>
      <c r="D285" t="s">
        <v>20</v>
      </c>
      <c r="E285" t="s">
        <v>1448</v>
      </c>
      <c r="F285">
        <v>1</v>
      </c>
      <c r="G285">
        <v>10</v>
      </c>
      <c r="H285">
        <v>10</v>
      </c>
    </row>
    <row r="286" spans="1:8" x14ac:dyDescent="0.25">
      <c r="A286">
        <v>161645</v>
      </c>
      <c r="B286" t="s">
        <v>243</v>
      </c>
      <c r="C286" t="s">
        <v>244</v>
      </c>
      <c r="D286" t="s">
        <v>11</v>
      </c>
      <c r="E286" t="s">
        <v>1461</v>
      </c>
      <c r="F286" t="s">
        <v>1462</v>
      </c>
      <c r="G286">
        <v>10</v>
      </c>
      <c r="H286">
        <v>10</v>
      </c>
    </row>
    <row r="287" spans="1:8" x14ac:dyDescent="0.25">
      <c r="A287">
        <v>161645</v>
      </c>
      <c r="B287" t="s">
        <v>243</v>
      </c>
      <c r="C287" t="s">
        <v>244</v>
      </c>
      <c r="D287" t="s">
        <v>14</v>
      </c>
      <c r="E287" t="s">
        <v>1459</v>
      </c>
      <c r="F287" t="s">
        <v>1475</v>
      </c>
      <c r="G287">
        <v>10</v>
      </c>
      <c r="H287">
        <v>0</v>
      </c>
    </row>
    <row r="288" spans="1:8" x14ac:dyDescent="0.25">
      <c r="A288">
        <v>161645</v>
      </c>
      <c r="B288" t="s">
        <v>243</v>
      </c>
      <c r="C288" t="s">
        <v>244</v>
      </c>
      <c r="D288" t="s">
        <v>17</v>
      </c>
      <c r="E288" t="s">
        <v>1494</v>
      </c>
      <c r="F288" t="s">
        <v>1482</v>
      </c>
      <c r="G288">
        <v>10</v>
      </c>
      <c r="H288">
        <v>0</v>
      </c>
    </row>
    <row r="289" spans="1:8" x14ac:dyDescent="0.25">
      <c r="A289">
        <v>161645</v>
      </c>
      <c r="B289" t="s">
        <v>243</v>
      </c>
      <c r="C289" t="s">
        <v>244</v>
      </c>
      <c r="D289" t="s">
        <v>20</v>
      </c>
      <c r="E289" t="s">
        <v>1483</v>
      </c>
      <c r="F289" t="b">
        <v>0</v>
      </c>
      <c r="G289">
        <v>10</v>
      </c>
      <c r="H289">
        <v>0</v>
      </c>
    </row>
    <row r="290" spans="1:8" x14ac:dyDescent="0.25">
      <c r="A290">
        <v>161671</v>
      </c>
      <c r="B290" t="s">
        <v>1358</v>
      </c>
      <c r="C290" t="s">
        <v>1359</v>
      </c>
      <c r="D290" t="s">
        <v>11</v>
      </c>
      <c r="E290" t="s">
        <v>1467</v>
      </c>
      <c r="F290" t="s">
        <v>1479</v>
      </c>
      <c r="G290">
        <v>10</v>
      </c>
      <c r="H290">
        <v>10</v>
      </c>
    </row>
    <row r="291" spans="1:8" x14ac:dyDescent="0.25">
      <c r="A291">
        <v>161671</v>
      </c>
      <c r="B291" t="s">
        <v>1358</v>
      </c>
      <c r="C291" t="s">
        <v>1359</v>
      </c>
      <c r="D291" t="s">
        <v>14</v>
      </c>
      <c r="E291" t="s">
        <v>1463</v>
      </c>
      <c r="F291" t="s">
        <v>1464</v>
      </c>
      <c r="G291">
        <v>10</v>
      </c>
      <c r="H291">
        <v>0</v>
      </c>
    </row>
    <row r="292" spans="1:8" x14ac:dyDescent="0.25">
      <c r="A292">
        <v>161671</v>
      </c>
      <c r="B292" t="s">
        <v>1358</v>
      </c>
      <c r="C292" t="s">
        <v>1359</v>
      </c>
      <c r="D292" t="s">
        <v>17</v>
      </c>
      <c r="E292" t="s">
        <v>1461</v>
      </c>
      <c r="F292" t="s">
        <v>1462</v>
      </c>
      <c r="G292">
        <v>10</v>
      </c>
      <c r="H292">
        <v>10</v>
      </c>
    </row>
    <row r="293" spans="1:8" x14ac:dyDescent="0.25">
      <c r="A293">
        <v>161671</v>
      </c>
      <c r="B293" t="s">
        <v>1358</v>
      </c>
      <c r="C293" t="s">
        <v>1359</v>
      </c>
      <c r="D293" t="s">
        <v>20</v>
      </c>
      <c r="E293" t="s">
        <v>1478</v>
      </c>
      <c r="F293" t="b">
        <v>1</v>
      </c>
      <c r="G293">
        <v>10</v>
      </c>
      <c r="H293">
        <v>0</v>
      </c>
    </row>
    <row r="294" spans="1:8" x14ac:dyDescent="0.25">
      <c r="A294">
        <v>161672</v>
      </c>
      <c r="B294" t="s">
        <v>225</v>
      </c>
      <c r="C294" t="s">
        <v>226</v>
      </c>
      <c r="D294" t="s">
        <v>11</v>
      </c>
      <c r="E294" t="s">
        <v>1467</v>
      </c>
      <c r="F294" t="s">
        <v>1479</v>
      </c>
      <c r="G294">
        <v>10</v>
      </c>
      <c r="H294">
        <v>10</v>
      </c>
    </row>
    <row r="295" spans="1:8" x14ac:dyDescent="0.25">
      <c r="A295">
        <v>161672</v>
      </c>
      <c r="B295" t="s">
        <v>225</v>
      </c>
      <c r="C295" t="s">
        <v>226</v>
      </c>
      <c r="D295" t="s">
        <v>14</v>
      </c>
      <c r="E295" t="s">
        <v>1483</v>
      </c>
      <c r="F295" t="b">
        <v>0</v>
      </c>
      <c r="G295">
        <v>10</v>
      </c>
      <c r="H295">
        <v>0</v>
      </c>
    </row>
    <row r="296" spans="1:8" x14ac:dyDescent="0.25">
      <c r="A296">
        <v>161672</v>
      </c>
      <c r="B296" t="s">
        <v>225</v>
      </c>
      <c r="C296" t="s">
        <v>226</v>
      </c>
      <c r="D296" t="s">
        <v>17</v>
      </c>
      <c r="E296" t="s">
        <v>1494</v>
      </c>
      <c r="F296" t="s">
        <v>1482</v>
      </c>
      <c r="G296">
        <v>10</v>
      </c>
      <c r="H296">
        <v>0</v>
      </c>
    </row>
    <row r="297" spans="1:8" x14ac:dyDescent="0.25">
      <c r="A297">
        <v>161672</v>
      </c>
      <c r="B297" t="s">
        <v>225</v>
      </c>
      <c r="C297" t="s">
        <v>226</v>
      </c>
      <c r="D297" t="s">
        <v>20</v>
      </c>
      <c r="E297" t="s">
        <v>1448</v>
      </c>
      <c r="F297" t="s">
        <v>1487</v>
      </c>
      <c r="G297">
        <v>10</v>
      </c>
      <c r="H297">
        <v>0</v>
      </c>
    </row>
    <row r="298" spans="1:8" x14ac:dyDescent="0.25">
      <c r="A298">
        <v>161673</v>
      </c>
      <c r="B298" t="s">
        <v>232</v>
      </c>
      <c r="C298" t="s">
        <v>233</v>
      </c>
      <c r="D298" t="s">
        <v>11</v>
      </c>
      <c r="E298" t="s">
        <v>1452</v>
      </c>
      <c r="F298" t="s">
        <v>1486</v>
      </c>
      <c r="G298">
        <v>10</v>
      </c>
      <c r="H298">
        <v>10</v>
      </c>
    </row>
    <row r="299" spans="1:8" x14ac:dyDescent="0.25">
      <c r="A299">
        <v>161673</v>
      </c>
      <c r="B299" t="s">
        <v>232</v>
      </c>
      <c r="C299" t="s">
        <v>233</v>
      </c>
      <c r="D299" t="s">
        <v>14</v>
      </c>
      <c r="E299" t="s">
        <v>1463</v>
      </c>
      <c r="F299" t="s">
        <v>1496</v>
      </c>
      <c r="G299">
        <v>10</v>
      </c>
      <c r="H299">
        <v>10</v>
      </c>
    </row>
    <row r="300" spans="1:8" x14ac:dyDescent="0.25">
      <c r="A300">
        <v>161673</v>
      </c>
      <c r="B300" t="s">
        <v>232</v>
      </c>
      <c r="C300" t="s">
        <v>233</v>
      </c>
      <c r="D300" t="s">
        <v>17</v>
      </c>
      <c r="E300" t="s">
        <v>1448</v>
      </c>
      <c r="F300">
        <v>1</v>
      </c>
      <c r="G300">
        <v>10</v>
      </c>
      <c r="H300">
        <v>10</v>
      </c>
    </row>
    <row r="301" spans="1:8" x14ac:dyDescent="0.25">
      <c r="A301">
        <v>161673</v>
      </c>
      <c r="B301" t="s">
        <v>232</v>
      </c>
      <c r="C301" t="s">
        <v>233</v>
      </c>
      <c r="D301" t="s">
        <v>20</v>
      </c>
      <c r="E301" t="s">
        <v>1465</v>
      </c>
      <c r="F301" t="b">
        <v>0</v>
      </c>
      <c r="G301">
        <v>10</v>
      </c>
      <c r="H301">
        <v>0</v>
      </c>
    </row>
    <row r="302" spans="1:8" x14ac:dyDescent="0.25">
      <c r="A302">
        <v>161679</v>
      </c>
      <c r="B302" t="s">
        <v>284</v>
      </c>
      <c r="C302" t="s">
        <v>164</v>
      </c>
      <c r="D302" t="s">
        <v>11</v>
      </c>
      <c r="E302" t="s">
        <v>1465</v>
      </c>
      <c r="F302" t="b">
        <v>0</v>
      </c>
      <c r="G302">
        <v>10</v>
      </c>
      <c r="H302">
        <v>0</v>
      </c>
    </row>
    <row r="303" spans="1:8" x14ac:dyDescent="0.25">
      <c r="A303">
        <v>161679</v>
      </c>
      <c r="B303" t="s">
        <v>284</v>
      </c>
      <c r="C303" t="s">
        <v>164</v>
      </c>
      <c r="D303" t="s">
        <v>14</v>
      </c>
      <c r="E303" t="s">
        <v>1494</v>
      </c>
      <c r="F303" t="s">
        <v>1484</v>
      </c>
      <c r="G303">
        <v>10</v>
      </c>
      <c r="H303">
        <v>0</v>
      </c>
    </row>
    <row r="304" spans="1:8" x14ac:dyDescent="0.25">
      <c r="A304">
        <v>161679</v>
      </c>
      <c r="B304" t="s">
        <v>284</v>
      </c>
      <c r="C304" t="s">
        <v>164</v>
      </c>
      <c r="D304" t="s">
        <v>17</v>
      </c>
      <c r="E304" t="s">
        <v>1467</v>
      </c>
      <c r="F304" t="s">
        <v>1479</v>
      </c>
      <c r="G304">
        <v>10</v>
      </c>
      <c r="H304">
        <v>10</v>
      </c>
    </row>
    <row r="305" spans="1:8" x14ac:dyDescent="0.25">
      <c r="A305">
        <v>161679</v>
      </c>
      <c r="B305" t="s">
        <v>284</v>
      </c>
      <c r="C305" t="s">
        <v>164</v>
      </c>
      <c r="D305" t="s">
        <v>20</v>
      </c>
      <c r="E305" t="s">
        <v>1457</v>
      </c>
      <c r="F305">
        <v>-1</v>
      </c>
      <c r="G305">
        <v>10</v>
      </c>
      <c r="H305">
        <v>10</v>
      </c>
    </row>
    <row r="306" spans="1:8" x14ac:dyDescent="0.25">
      <c r="A306">
        <v>161681</v>
      </c>
      <c r="B306" t="s">
        <v>387</v>
      </c>
      <c r="C306" t="s">
        <v>388</v>
      </c>
      <c r="D306" t="s">
        <v>11</v>
      </c>
      <c r="E306" t="s">
        <v>1455</v>
      </c>
      <c r="F306" t="s">
        <v>1456</v>
      </c>
      <c r="G306">
        <v>10</v>
      </c>
      <c r="H306">
        <v>10</v>
      </c>
    </row>
    <row r="307" spans="1:8" x14ac:dyDescent="0.25">
      <c r="A307">
        <v>161681</v>
      </c>
      <c r="B307" t="s">
        <v>387</v>
      </c>
      <c r="C307" t="s">
        <v>388</v>
      </c>
      <c r="D307" t="s">
        <v>14</v>
      </c>
      <c r="E307" t="s">
        <v>1463</v>
      </c>
      <c r="F307" t="s">
        <v>1496</v>
      </c>
      <c r="G307">
        <v>10</v>
      </c>
      <c r="H307">
        <v>10</v>
      </c>
    </row>
    <row r="308" spans="1:8" x14ac:dyDescent="0.25">
      <c r="A308">
        <v>161681</v>
      </c>
      <c r="B308" t="s">
        <v>387</v>
      </c>
      <c r="C308" t="s">
        <v>388</v>
      </c>
      <c r="D308" t="s">
        <v>17</v>
      </c>
      <c r="E308" t="s">
        <v>1457</v>
      </c>
      <c r="F308" t="s">
        <v>1480</v>
      </c>
      <c r="G308">
        <v>10</v>
      </c>
      <c r="H308">
        <v>0</v>
      </c>
    </row>
    <row r="309" spans="1:8" x14ac:dyDescent="0.25">
      <c r="A309">
        <v>161681</v>
      </c>
      <c r="B309" t="s">
        <v>387</v>
      </c>
      <c r="C309" t="s">
        <v>388</v>
      </c>
      <c r="D309" t="s">
        <v>20</v>
      </c>
      <c r="E309" t="s">
        <v>1469</v>
      </c>
      <c r="F309" t="b">
        <v>1</v>
      </c>
      <c r="G309">
        <v>10</v>
      </c>
      <c r="H309">
        <v>10</v>
      </c>
    </row>
    <row r="310" spans="1:8" x14ac:dyDescent="0.25">
      <c r="A310">
        <v>161683</v>
      </c>
      <c r="B310" t="s">
        <v>219</v>
      </c>
      <c r="C310" t="s">
        <v>220</v>
      </c>
      <c r="D310" t="s">
        <v>11</v>
      </c>
      <c r="E310" t="s">
        <v>1465</v>
      </c>
      <c r="F310" t="b">
        <v>1</v>
      </c>
      <c r="G310">
        <v>10</v>
      </c>
      <c r="H310">
        <v>10</v>
      </c>
    </row>
    <row r="311" spans="1:8" x14ac:dyDescent="0.25">
      <c r="A311">
        <v>161683</v>
      </c>
      <c r="B311" t="s">
        <v>219</v>
      </c>
      <c r="C311" t="s">
        <v>220</v>
      </c>
      <c r="D311" t="s">
        <v>14</v>
      </c>
      <c r="E311" t="s">
        <v>1450</v>
      </c>
      <c r="F311" t="s">
        <v>1451</v>
      </c>
      <c r="G311">
        <v>10</v>
      </c>
      <c r="H311">
        <v>10</v>
      </c>
    </row>
    <row r="312" spans="1:8" x14ac:dyDescent="0.25">
      <c r="A312">
        <v>161683</v>
      </c>
      <c r="B312" t="s">
        <v>219</v>
      </c>
      <c r="C312" t="s">
        <v>220</v>
      </c>
      <c r="D312" t="s">
        <v>17</v>
      </c>
      <c r="E312" t="s">
        <v>1448</v>
      </c>
      <c r="F312" t="s">
        <v>1476</v>
      </c>
      <c r="G312">
        <v>10</v>
      </c>
      <c r="H312">
        <v>10</v>
      </c>
    </row>
    <row r="313" spans="1:8" x14ac:dyDescent="0.25">
      <c r="A313">
        <v>161683</v>
      </c>
      <c r="B313" t="s">
        <v>219</v>
      </c>
      <c r="C313" t="s">
        <v>220</v>
      </c>
      <c r="D313" t="s">
        <v>20</v>
      </c>
      <c r="E313" t="s">
        <v>1467</v>
      </c>
      <c r="F313" t="s">
        <v>1497</v>
      </c>
      <c r="G313">
        <v>10</v>
      </c>
      <c r="H313">
        <v>0</v>
      </c>
    </row>
    <row r="314" spans="1:8" x14ac:dyDescent="0.25">
      <c r="A314">
        <v>161698</v>
      </c>
      <c r="B314" t="s">
        <v>223</v>
      </c>
      <c r="C314" t="s">
        <v>224</v>
      </c>
      <c r="D314" t="s">
        <v>11</v>
      </c>
      <c r="E314" t="s">
        <v>1469</v>
      </c>
      <c r="F314" t="b">
        <v>1</v>
      </c>
      <c r="G314">
        <v>10</v>
      </c>
      <c r="H314">
        <v>10</v>
      </c>
    </row>
    <row r="315" spans="1:8" x14ac:dyDescent="0.25">
      <c r="A315">
        <v>161698</v>
      </c>
      <c r="B315" t="s">
        <v>223</v>
      </c>
      <c r="C315" t="s">
        <v>224</v>
      </c>
      <c r="D315" t="s">
        <v>14</v>
      </c>
      <c r="E315" t="s">
        <v>1459</v>
      </c>
      <c r="F315" t="s">
        <v>1460</v>
      </c>
      <c r="G315">
        <v>10</v>
      </c>
      <c r="H315">
        <v>10</v>
      </c>
    </row>
    <row r="316" spans="1:8" x14ac:dyDescent="0.25">
      <c r="A316">
        <v>161698</v>
      </c>
      <c r="B316" t="s">
        <v>223</v>
      </c>
      <c r="C316" t="s">
        <v>224</v>
      </c>
      <c r="D316" t="s">
        <v>17</v>
      </c>
      <c r="E316" t="s">
        <v>1494</v>
      </c>
      <c r="F316" t="s">
        <v>1501</v>
      </c>
      <c r="G316">
        <v>10</v>
      </c>
      <c r="H316">
        <v>10</v>
      </c>
    </row>
    <row r="317" spans="1:8" x14ac:dyDescent="0.25">
      <c r="A317">
        <v>161698</v>
      </c>
      <c r="B317" t="s">
        <v>223</v>
      </c>
      <c r="C317" t="s">
        <v>224</v>
      </c>
      <c r="D317" t="s">
        <v>20</v>
      </c>
      <c r="E317" t="s">
        <v>1448</v>
      </c>
      <c r="F317">
        <v>-1</v>
      </c>
      <c r="G317">
        <v>10</v>
      </c>
      <c r="H317">
        <v>0</v>
      </c>
    </row>
    <row r="318" spans="1:8" x14ac:dyDescent="0.25">
      <c r="A318">
        <v>161722</v>
      </c>
      <c r="B318" t="s">
        <v>227</v>
      </c>
      <c r="C318" t="s">
        <v>228</v>
      </c>
      <c r="D318" t="s">
        <v>11</v>
      </c>
      <c r="E318" t="s">
        <v>1461</v>
      </c>
      <c r="F318">
        <v>5</v>
      </c>
      <c r="G318">
        <v>10</v>
      </c>
      <c r="H318">
        <v>0</v>
      </c>
    </row>
    <row r="319" spans="1:8" x14ac:dyDescent="0.25">
      <c r="A319">
        <v>161722</v>
      </c>
      <c r="B319" t="s">
        <v>227</v>
      </c>
      <c r="C319" t="s">
        <v>228</v>
      </c>
      <c r="D319" t="s">
        <v>14</v>
      </c>
      <c r="E319" t="s">
        <v>1455</v>
      </c>
      <c r="F319" t="s">
        <v>1456</v>
      </c>
      <c r="G319">
        <v>10</v>
      </c>
      <c r="H319">
        <v>10</v>
      </c>
    </row>
    <row r="320" spans="1:8" x14ac:dyDescent="0.25">
      <c r="A320">
        <v>161722</v>
      </c>
      <c r="B320" t="s">
        <v>227</v>
      </c>
      <c r="C320" t="s">
        <v>228</v>
      </c>
      <c r="D320" t="s">
        <v>17</v>
      </c>
      <c r="E320" t="s">
        <v>1463</v>
      </c>
      <c r="F320" t="s">
        <v>1496</v>
      </c>
      <c r="G320">
        <v>10</v>
      </c>
      <c r="H320">
        <v>10</v>
      </c>
    </row>
    <row r="321" spans="1:8" x14ac:dyDescent="0.25">
      <c r="A321">
        <v>161722</v>
      </c>
      <c r="B321" t="s">
        <v>227</v>
      </c>
      <c r="C321" t="s">
        <v>228</v>
      </c>
      <c r="D321" t="s">
        <v>20</v>
      </c>
      <c r="E321" t="s">
        <v>1469</v>
      </c>
      <c r="F321" t="b">
        <v>1</v>
      </c>
      <c r="G321">
        <v>10</v>
      </c>
      <c r="H321">
        <v>10</v>
      </c>
    </row>
    <row r="322" spans="1:8" x14ac:dyDescent="0.25">
      <c r="A322">
        <v>161799</v>
      </c>
      <c r="B322" t="s">
        <v>256</v>
      </c>
      <c r="C322" t="s">
        <v>257</v>
      </c>
      <c r="D322" t="s">
        <v>11</v>
      </c>
      <c r="E322" t="s">
        <v>1463</v>
      </c>
      <c r="F322" t="s">
        <v>1464</v>
      </c>
      <c r="G322">
        <v>10</v>
      </c>
      <c r="H322">
        <v>0</v>
      </c>
    </row>
    <row r="323" spans="1:8" x14ac:dyDescent="0.25">
      <c r="A323">
        <v>161799</v>
      </c>
      <c r="B323" t="s">
        <v>256</v>
      </c>
      <c r="C323" t="s">
        <v>257</v>
      </c>
      <c r="D323" t="s">
        <v>14</v>
      </c>
      <c r="E323" t="s">
        <v>1478</v>
      </c>
      <c r="F323" t="b">
        <v>0</v>
      </c>
      <c r="G323">
        <v>10</v>
      </c>
      <c r="H323">
        <v>10</v>
      </c>
    </row>
    <row r="324" spans="1:8" x14ac:dyDescent="0.25">
      <c r="A324">
        <v>161799</v>
      </c>
      <c r="B324" t="s">
        <v>256</v>
      </c>
      <c r="C324" t="s">
        <v>257</v>
      </c>
      <c r="D324" t="s">
        <v>17</v>
      </c>
      <c r="E324" t="s">
        <v>1470</v>
      </c>
      <c r="F324" t="s">
        <v>1481</v>
      </c>
      <c r="G324">
        <v>10</v>
      </c>
      <c r="H324">
        <v>0</v>
      </c>
    </row>
    <row r="325" spans="1:8" x14ac:dyDescent="0.25">
      <c r="A325">
        <v>161799</v>
      </c>
      <c r="B325" t="s">
        <v>256</v>
      </c>
      <c r="C325" t="s">
        <v>257</v>
      </c>
      <c r="D325" t="s">
        <v>20</v>
      </c>
      <c r="E325" t="s">
        <v>1448</v>
      </c>
      <c r="F325" t="s">
        <v>1485</v>
      </c>
      <c r="G325">
        <v>10</v>
      </c>
      <c r="H325">
        <v>0</v>
      </c>
    </row>
    <row r="326" spans="1:8" x14ac:dyDescent="0.25">
      <c r="A326">
        <v>161803</v>
      </c>
      <c r="B326" t="s">
        <v>261</v>
      </c>
      <c r="C326" t="s">
        <v>262</v>
      </c>
      <c r="D326" t="s">
        <v>11</v>
      </c>
      <c r="E326" t="s">
        <v>1457</v>
      </c>
      <c r="F326" t="s">
        <v>1480</v>
      </c>
      <c r="G326">
        <v>10</v>
      </c>
      <c r="H326">
        <v>0</v>
      </c>
    </row>
    <row r="327" spans="1:8" x14ac:dyDescent="0.25">
      <c r="A327">
        <v>161803</v>
      </c>
      <c r="B327" t="s">
        <v>261</v>
      </c>
      <c r="C327" t="s">
        <v>262</v>
      </c>
      <c r="D327" t="s">
        <v>14</v>
      </c>
      <c r="E327" t="s">
        <v>1483</v>
      </c>
      <c r="F327" t="b">
        <v>1</v>
      </c>
      <c r="G327">
        <v>10</v>
      </c>
      <c r="H327">
        <v>10</v>
      </c>
    </row>
    <row r="328" spans="1:8" x14ac:dyDescent="0.25">
      <c r="A328">
        <v>161803</v>
      </c>
      <c r="B328" t="s">
        <v>261</v>
      </c>
      <c r="C328" t="s">
        <v>262</v>
      </c>
      <c r="D328" t="s">
        <v>17</v>
      </c>
      <c r="E328" t="s">
        <v>1458</v>
      </c>
      <c r="F328" t="s">
        <v>1484</v>
      </c>
      <c r="G328">
        <v>10</v>
      </c>
      <c r="H328">
        <v>0</v>
      </c>
    </row>
    <row r="329" spans="1:8" x14ac:dyDescent="0.25">
      <c r="A329">
        <v>161803</v>
      </c>
      <c r="B329" t="s">
        <v>261</v>
      </c>
      <c r="C329" t="s">
        <v>262</v>
      </c>
      <c r="D329" t="s">
        <v>20</v>
      </c>
      <c r="E329" t="s">
        <v>1470</v>
      </c>
      <c r="F329" t="s">
        <v>1471</v>
      </c>
      <c r="G329">
        <v>10</v>
      </c>
      <c r="H329">
        <v>10</v>
      </c>
    </row>
    <row r="330" spans="1:8" x14ac:dyDescent="0.25">
      <c r="A330">
        <v>161806</v>
      </c>
      <c r="B330" t="s">
        <v>234</v>
      </c>
      <c r="C330" t="s">
        <v>143</v>
      </c>
      <c r="D330" t="s">
        <v>11</v>
      </c>
      <c r="E330" t="s">
        <v>1452</v>
      </c>
      <c r="F330" t="s">
        <v>1486</v>
      </c>
      <c r="G330">
        <v>10</v>
      </c>
      <c r="H330">
        <v>10</v>
      </c>
    </row>
    <row r="331" spans="1:8" x14ac:dyDescent="0.25">
      <c r="A331">
        <v>161806</v>
      </c>
      <c r="B331" t="s">
        <v>234</v>
      </c>
      <c r="C331" t="s">
        <v>143</v>
      </c>
      <c r="D331" t="s">
        <v>14</v>
      </c>
      <c r="E331" t="s">
        <v>1465</v>
      </c>
      <c r="F331" t="b">
        <v>1</v>
      </c>
      <c r="G331">
        <v>10</v>
      </c>
      <c r="H331">
        <v>10</v>
      </c>
    </row>
    <row r="332" spans="1:8" x14ac:dyDescent="0.25">
      <c r="A332">
        <v>161806</v>
      </c>
      <c r="B332" t="s">
        <v>234</v>
      </c>
      <c r="C332" t="s">
        <v>143</v>
      </c>
      <c r="D332" t="s">
        <v>17</v>
      </c>
      <c r="E332" t="s">
        <v>1448</v>
      </c>
      <c r="F332">
        <v>-1</v>
      </c>
      <c r="G332">
        <v>10</v>
      </c>
      <c r="H332">
        <v>0</v>
      </c>
    </row>
    <row r="333" spans="1:8" x14ac:dyDescent="0.25">
      <c r="A333">
        <v>161806</v>
      </c>
      <c r="B333" t="s">
        <v>234</v>
      </c>
      <c r="C333" t="s">
        <v>143</v>
      </c>
      <c r="D333" t="s">
        <v>20</v>
      </c>
      <c r="E333" t="s">
        <v>1463</v>
      </c>
      <c r="F333" t="s">
        <v>1464</v>
      </c>
      <c r="G333">
        <v>10</v>
      </c>
      <c r="H333">
        <v>0</v>
      </c>
    </row>
    <row r="334" spans="1:8" x14ac:dyDescent="0.25">
      <c r="A334">
        <v>161816</v>
      </c>
      <c r="B334" t="s">
        <v>817</v>
      </c>
      <c r="C334" t="s">
        <v>818</v>
      </c>
      <c r="D334" t="s">
        <v>11</v>
      </c>
      <c r="E334" t="s">
        <v>1494</v>
      </c>
      <c r="F334" t="s">
        <v>1501</v>
      </c>
      <c r="G334">
        <v>10</v>
      </c>
      <c r="H334">
        <v>10</v>
      </c>
    </row>
    <row r="335" spans="1:8" x14ac:dyDescent="0.25">
      <c r="A335">
        <v>161816</v>
      </c>
      <c r="B335" t="s">
        <v>817</v>
      </c>
      <c r="C335" t="s">
        <v>818</v>
      </c>
      <c r="D335" t="s">
        <v>14</v>
      </c>
      <c r="E335" t="s">
        <v>1448</v>
      </c>
      <c r="F335">
        <v>1</v>
      </c>
      <c r="G335">
        <v>10</v>
      </c>
      <c r="H335">
        <v>10</v>
      </c>
    </row>
    <row r="336" spans="1:8" x14ac:dyDescent="0.25">
      <c r="A336">
        <v>161816</v>
      </c>
      <c r="B336" t="s">
        <v>817</v>
      </c>
      <c r="C336" t="s">
        <v>818</v>
      </c>
      <c r="D336" t="s">
        <v>17</v>
      </c>
      <c r="E336" t="s">
        <v>1470</v>
      </c>
      <c r="F336" t="s">
        <v>1471</v>
      </c>
      <c r="G336">
        <v>10</v>
      </c>
      <c r="H336">
        <v>10</v>
      </c>
    </row>
    <row r="337" spans="1:8" x14ac:dyDescent="0.25">
      <c r="A337">
        <v>161816</v>
      </c>
      <c r="B337" t="s">
        <v>817</v>
      </c>
      <c r="C337" t="s">
        <v>818</v>
      </c>
      <c r="D337" t="s">
        <v>20</v>
      </c>
      <c r="E337" t="s">
        <v>1469</v>
      </c>
      <c r="F337" t="b">
        <v>1</v>
      </c>
      <c r="G337">
        <v>10</v>
      </c>
      <c r="H337">
        <v>10</v>
      </c>
    </row>
    <row r="338" spans="1:8" x14ac:dyDescent="0.25">
      <c r="A338">
        <v>161819</v>
      </c>
      <c r="B338" t="s">
        <v>1291</v>
      </c>
      <c r="C338" t="s">
        <v>1292</v>
      </c>
      <c r="D338" t="s">
        <v>11</v>
      </c>
      <c r="E338" t="s">
        <v>1448</v>
      </c>
      <c r="F338">
        <v>1</v>
      </c>
      <c r="G338">
        <v>10</v>
      </c>
      <c r="H338">
        <v>10</v>
      </c>
    </row>
    <row r="339" spans="1:8" x14ac:dyDescent="0.25">
      <c r="A339">
        <v>161819</v>
      </c>
      <c r="B339" t="s">
        <v>1291</v>
      </c>
      <c r="C339" t="s">
        <v>1292</v>
      </c>
      <c r="D339" t="s">
        <v>14</v>
      </c>
      <c r="E339" t="s">
        <v>1459</v>
      </c>
      <c r="F339" t="s">
        <v>1460</v>
      </c>
      <c r="G339">
        <v>10</v>
      </c>
      <c r="H339">
        <v>10</v>
      </c>
    </row>
    <row r="340" spans="1:8" x14ac:dyDescent="0.25">
      <c r="A340">
        <v>161819</v>
      </c>
      <c r="B340" t="s">
        <v>1291</v>
      </c>
      <c r="C340" t="s">
        <v>1292</v>
      </c>
      <c r="D340" t="s">
        <v>17</v>
      </c>
      <c r="E340" t="s">
        <v>1463</v>
      </c>
      <c r="F340" t="s">
        <v>1496</v>
      </c>
      <c r="G340">
        <v>10</v>
      </c>
      <c r="H340">
        <v>10</v>
      </c>
    </row>
    <row r="341" spans="1:8" x14ac:dyDescent="0.25">
      <c r="A341">
        <v>161819</v>
      </c>
      <c r="B341" t="s">
        <v>1291</v>
      </c>
      <c r="C341" t="s">
        <v>1292</v>
      </c>
      <c r="D341" t="s">
        <v>20</v>
      </c>
      <c r="E341" t="s">
        <v>1483</v>
      </c>
      <c r="F341" t="b">
        <v>1</v>
      </c>
      <c r="G341">
        <v>10</v>
      </c>
      <c r="H341">
        <v>10</v>
      </c>
    </row>
    <row r="342" spans="1:8" x14ac:dyDescent="0.25">
      <c r="A342">
        <v>161821</v>
      </c>
      <c r="B342" t="s">
        <v>422</v>
      </c>
      <c r="C342" t="s">
        <v>423</v>
      </c>
      <c r="D342" t="s">
        <v>11</v>
      </c>
      <c r="E342" t="s">
        <v>1478</v>
      </c>
      <c r="F342" t="b">
        <v>0</v>
      </c>
      <c r="G342">
        <v>10</v>
      </c>
      <c r="H342">
        <v>10</v>
      </c>
    </row>
    <row r="343" spans="1:8" x14ac:dyDescent="0.25">
      <c r="A343">
        <v>161821</v>
      </c>
      <c r="B343" t="s">
        <v>422</v>
      </c>
      <c r="C343" t="s">
        <v>423</v>
      </c>
      <c r="D343" t="s">
        <v>14</v>
      </c>
      <c r="E343" t="s">
        <v>1467</v>
      </c>
      <c r="F343" t="s">
        <v>1479</v>
      </c>
      <c r="G343">
        <v>10</v>
      </c>
      <c r="H343">
        <v>10</v>
      </c>
    </row>
    <row r="344" spans="1:8" x14ac:dyDescent="0.25">
      <c r="A344">
        <v>161821</v>
      </c>
      <c r="B344" t="s">
        <v>422</v>
      </c>
      <c r="C344" t="s">
        <v>423</v>
      </c>
      <c r="D344" t="s">
        <v>17</v>
      </c>
      <c r="E344" t="s">
        <v>1457</v>
      </c>
      <c r="F344">
        <v>-1</v>
      </c>
      <c r="G344">
        <v>10</v>
      </c>
      <c r="H344">
        <v>10</v>
      </c>
    </row>
    <row r="345" spans="1:8" x14ac:dyDescent="0.25">
      <c r="A345">
        <v>161821</v>
      </c>
      <c r="B345" t="s">
        <v>422</v>
      </c>
      <c r="C345" t="s">
        <v>423</v>
      </c>
      <c r="D345" t="s">
        <v>20</v>
      </c>
      <c r="E345" t="s">
        <v>1458</v>
      </c>
      <c r="F345" t="s">
        <v>1482</v>
      </c>
      <c r="G345">
        <v>10</v>
      </c>
      <c r="H345">
        <v>10</v>
      </c>
    </row>
    <row r="346" spans="1:8" x14ac:dyDescent="0.25">
      <c r="A346">
        <v>161823</v>
      </c>
      <c r="B346" t="s">
        <v>216</v>
      </c>
      <c r="C346" t="s">
        <v>217</v>
      </c>
      <c r="D346" t="s">
        <v>11</v>
      </c>
      <c r="E346" t="s">
        <v>1448</v>
      </c>
      <c r="F346" t="s">
        <v>1476</v>
      </c>
      <c r="G346">
        <v>10</v>
      </c>
      <c r="H346">
        <v>10</v>
      </c>
    </row>
    <row r="347" spans="1:8" x14ac:dyDescent="0.25">
      <c r="A347">
        <v>161823</v>
      </c>
      <c r="B347" t="s">
        <v>216</v>
      </c>
      <c r="C347" t="s">
        <v>217</v>
      </c>
      <c r="D347" t="s">
        <v>14</v>
      </c>
      <c r="E347" t="s">
        <v>1494</v>
      </c>
      <c r="F347" t="s">
        <v>1484</v>
      </c>
      <c r="G347">
        <v>10</v>
      </c>
      <c r="H347">
        <v>0</v>
      </c>
    </row>
    <row r="348" spans="1:8" x14ac:dyDescent="0.25">
      <c r="A348">
        <v>161823</v>
      </c>
      <c r="B348" t="s">
        <v>216</v>
      </c>
      <c r="C348" t="s">
        <v>217</v>
      </c>
      <c r="D348" t="s">
        <v>17</v>
      </c>
      <c r="E348" t="s">
        <v>1455</v>
      </c>
      <c r="F348" t="s">
        <v>1456</v>
      </c>
      <c r="G348">
        <v>10</v>
      </c>
      <c r="H348">
        <v>10</v>
      </c>
    </row>
    <row r="349" spans="1:8" x14ac:dyDescent="0.25">
      <c r="A349">
        <v>161823</v>
      </c>
      <c r="B349" t="s">
        <v>216</v>
      </c>
      <c r="C349" t="s">
        <v>217</v>
      </c>
      <c r="D349" t="s">
        <v>20</v>
      </c>
      <c r="E349" t="s">
        <v>1469</v>
      </c>
      <c r="F349" t="b">
        <v>1</v>
      </c>
      <c r="G349">
        <v>10</v>
      </c>
      <c r="H349">
        <v>10</v>
      </c>
    </row>
    <row r="350" spans="1:8" x14ac:dyDescent="0.25">
      <c r="A350">
        <v>161826</v>
      </c>
      <c r="B350" t="s">
        <v>1416</v>
      </c>
      <c r="C350" t="s">
        <v>1417</v>
      </c>
      <c r="D350" t="s">
        <v>11</v>
      </c>
      <c r="E350" t="s">
        <v>1465</v>
      </c>
      <c r="F350" t="b">
        <v>0</v>
      </c>
      <c r="G350">
        <v>10</v>
      </c>
      <c r="H350">
        <v>0</v>
      </c>
    </row>
    <row r="351" spans="1:8" x14ac:dyDescent="0.25">
      <c r="A351">
        <v>161826</v>
      </c>
      <c r="B351" t="s">
        <v>1416</v>
      </c>
      <c r="C351" t="s">
        <v>1417</v>
      </c>
      <c r="D351" t="s">
        <v>14</v>
      </c>
      <c r="E351" t="s">
        <v>1457</v>
      </c>
      <c r="F351">
        <v>-1</v>
      </c>
      <c r="G351">
        <v>10</v>
      </c>
      <c r="H351">
        <v>10</v>
      </c>
    </row>
    <row r="352" spans="1:8" x14ac:dyDescent="0.25">
      <c r="A352">
        <v>161826</v>
      </c>
      <c r="B352" t="s">
        <v>1416</v>
      </c>
      <c r="C352" t="s">
        <v>1417</v>
      </c>
      <c r="D352" t="s">
        <v>17</v>
      </c>
      <c r="E352" t="s">
        <v>1470</v>
      </c>
      <c r="F352" t="s">
        <v>1471</v>
      </c>
      <c r="G352">
        <v>10</v>
      </c>
      <c r="H352">
        <v>10</v>
      </c>
    </row>
    <row r="353" spans="1:8" x14ac:dyDescent="0.25">
      <c r="A353">
        <v>161826</v>
      </c>
      <c r="B353" t="s">
        <v>1416</v>
      </c>
      <c r="C353" t="s">
        <v>1417</v>
      </c>
      <c r="D353" t="s">
        <v>20</v>
      </c>
      <c r="E353" t="s">
        <v>1494</v>
      </c>
      <c r="F353" t="s">
        <v>1482</v>
      </c>
      <c r="G353">
        <v>10</v>
      </c>
      <c r="H353">
        <v>0</v>
      </c>
    </row>
    <row r="354" spans="1:8" x14ac:dyDescent="0.25">
      <c r="A354">
        <v>161829</v>
      </c>
      <c r="B354" t="s">
        <v>559</v>
      </c>
      <c r="C354" t="s">
        <v>560</v>
      </c>
      <c r="D354" t="s">
        <v>11</v>
      </c>
      <c r="E354" t="s">
        <v>1455</v>
      </c>
      <c r="F354" t="s">
        <v>1456</v>
      </c>
      <c r="G354">
        <v>10</v>
      </c>
      <c r="H354">
        <v>10</v>
      </c>
    </row>
    <row r="355" spans="1:8" x14ac:dyDescent="0.25">
      <c r="A355">
        <v>161829</v>
      </c>
      <c r="B355" t="s">
        <v>559</v>
      </c>
      <c r="C355" t="s">
        <v>560</v>
      </c>
      <c r="D355" t="s">
        <v>14</v>
      </c>
      <c r="E355" t="s">
        <v>1465</v>
      </c>
      <c r="F355" t="b">
        <v>0</v>
      </c>
      <c r="G355">
        <v>10</v>
      </c>
      <c r="H355">
        <v>0</v>
      </c>
    </row>
    <row r="356" spans="1:8" x14ac:dyDescent="0.25">
      <c r="A356">
        <v>161829</v>
      </c>
      <c r="B356" t="s">
        <v>559</v>
      </c>
      <c r="C356" t="s">
        <v>560</v>
      </c>
      <c r="D356" t="s">
        <v>17</v>
      </c>
      <c r="E356" t="s">
        <v>1448</v>
      </c>
      <c r="F356" t="s">
        <v>1499</v>
      </c>
      <c r="G356">
        <v>10</v>
      </c>
      <c r="H356">
        <v>0</v>
      </c>
    </row>
    <row r="357" spans="1:8" x14ac:dyDescent="0.25">
      <c r="A357">
        <v>161829</v>
      </c>
      <c r="B357" t="s">
        <v>559</v>
      </c>
      <c r="C357" t="s">
        <v>560</v>
      </c>
      <c r="D357" t="s">
        <v>20</v>
      </c>
      <c r="E357" t="s">
        <v>1473</v>
      </c>
      <c r="F357" t="s">
        <v>1491</v>
      </c>
      <c r="G357">
        <v>10</v>
      </c>
      <c r="H357">
        <v>10</v>
      </c>
    </row>
    <row r="358" spans="1:8" x14ac:dyDescent="0.25">
      <c r="A358">
        <v>161830</v>
      </c>
      <c r="B358" t="s">
        <v>876</v>
      </c>
      <c r="C358" t="s">
        <v>407</v>
      </c>
      <c r="D358" t="s">
        <v>11</v>
      </c>
      <c r="E358" t="s">
        <v>1454</v>
      </c>
      <c r="F358" t="b">
        <v>0</v>
      </c>
      <c r="G358">
        <v>10</v>
      </c>
      <c r="H358">
        <v>10</v>
      </c>
    </row>
    <row r="359" spans="1:8" x14ac:dyDescent="0.25">
      <c r="A359">
        <v>161830</v>
      </c>
      <c r="B359" t="s">
        <v>876</v>
      </c>
      <c r="C359" t="s">
        <v>407</v>
      </c>
      <c r="D359" t="s">
        <v>14</v>
      </c>
      <c r="E359" t="s">
        <v>1450</v>
      </c>
      <c r="F359" t="s">
        <v>1493</v>
      </c>
      <c r="G359">
        <v>10</v>
      </c>
      <c r="H359">
        <v>0</v>
      </c>
    </row>
    <row r="360" spans="1:8" x14ac:dyDescent="0.25">
      <c r="A360">
        <v>161830</v>
      </c>
      <c r="B360" t="s">
        <v>876</v>
      </c>
      <c r="C360" t="s">
        <v>407</v>
      </c>
      <c r="D360" t="s">
        <v>17</v>
      </c>
      <c r="E360" t="s">
        <v>1470</v>
      </c>
      <c r="F360" t="s">
        <v>1471</v>
      </c>
      <c r="G360">
        <v>10</v>
      </c>
      <c r="H360">
        <v>10</v>
      </c>
    </row>
    <row r="361" spans="1:8" x14ac:dyDescent="0.25">
      <c r="A361">
        <v>161830</v>
      </c>
      <c r="B361" t="s">
        <v>876</v>
      </c>
      <c r="C361" t="s">
        <v>407</v>
      </c>
      <c r="D361" t="s">
        <v>20</v>
      </c>
      <c r="E361" t="s">
        <v>1461</v>
      </c>
      <c r="F361" t="s">
        <v>1462</v>
      </c>
      <c r="G361">
        <v>10</v>
      </c>
      <c r="H361">
        <v>10</v>
      </c>
    </row>
    <row r="362" spans="1:8" x14ac:dyDescent="0.25">
      <c r="A362">
        <v>161834</v>
      </c>
      <c r="B362" t="s">
        <v>1130</v>
      </c>
      <c r="C362" t="s">
        <v>1131</v>
      </c>
      <c r="D362" t="s">
        <v>11</v>
      </c>
      <c r="E362" t="s">
        <v>1473</v>
      </c>
      <c r="F362" t="s">
        <v>1491</v>
      </c>
      <c r="G362">
        <v>10</v>
      </c>
      <c r="H362">
        <v>10</v>
      </c>
    </row>
    <row r="363" spans="1:8" x14ac:dyDescent="0.25">
      <c r="A363">
        <v>161834</v>
      </c>
      <c r="B363" t="s">
        <v>1130</v>
      </c>
      <c r="C363" t="s">
        <v>1131</v>
      </c>
      <c r="D363" t="s">
        <v>14</v>
      </c>
      <c r="E363" t="s">
        <v>1483</v>
      </c>
      <c r="F363" t="b">
        <v>0</v>
      </c>
      <c r="G363">
        <v>10</v>
      </c>
      <c r="H363">
        <v>0</v>
      </c>
    </row>
    <row r="364" spans="1:8" x14ac:dyDescent="0.25">
      <c r="A364">
        <v>161834</v>
      </c>
      <c r="B364" t="s">
        <v>1130</v>
      </c>
      <c r="C364" t="s">
        <v>1131</v>
      </c>
      <c r="D364" t="s">
        <v>17</v>
      </c>
      <c r="E364" t="s">
        <v>1448</v>
      </c>
      <c r="F364" t="s">
        <v>1449</v>
      </c>
      <c r="G364">
        <v>10</v>
      </c>
      <c r="H364">
        <v>10</v>
      </c>
    </row>
    <row r="365" spans="1:8" x14ac:dyDescent="0.25">
      <c r="A365">
        <v>161834</v>
      </c>
      <c r="B365" t="s">
        <v>1130</v>
      </c>
      <c r="C365" t="s">
        <v>1131</v>
      </c>
      <c r="D365" t="s">
        <v>20</v>
      </c>
      <c r="E365" t="s">
        <v>1455</v>
      </c>
      <c r="F365" t="s">
        <v>1456</v>
      </c>
      <c r="G365">
        <v>10</v>
      </c>
      <c r="H365">
        <v>10</v>
      </c>
    </row>
    <row r="366" spans="1:8" x14ac:dyDescent="0.25">
      <c r="A366">
        <v>161835</v>
      </c>
      <c r="B366" t="s">
        <v>1116</v>
      </c>
      <c r="C366" t="s">
        <v>1117</v>
      </c>
      <c r="D366" t="s">
        <v>11</v>
      </c>
      <c r="E366" t="s">
        <v>1448</v>
      </c>
      <c r="F366">
        <v>1</v>
      </c>
      <c r="G366">
        <v>10</v>
      </c>
      <c r="H366">
        <v>10</v>
      </c>
    </row>
    <row r="367" spans="1:8" x14ac:dyDescent="0.25">
      <c r="A367">
        <v>161835</v>
      </c>
      <c r="B367" t="s">
        <v>1116</v>
      </c>
      <c r="C367" t="s">
        <v>1117</v>
      </c>
      <c r="D367" t="s">
        <v>14</v>
      </c>
      <c r="E367" t="s">
        <v>1452</v>
      </c>
      <c r="F367" t="s">
        <v>1486</v>
      </c>
      <c r="G367">
        <v>10</v>
      </c>
      <c r="H367">
        <v>10</v>
      </c>
    </row>
    <row r="368" spans="1:8" x14ac:dyDescent="0.25">
      <c r="A368">
        <v>161835</v>
      </c>
      <c r="B368" t="s">
        <v>1116</v>
      </c>
      <c r="C368" t="s">
        <v>1117</v>
      </c>
      <c r="D368" t="s">
        <v>17</v>
      </c>
      <c r="E368" t="s">
        <v>1454</v>
      </c>
      <c r="F368" t="b">
        <v>1</v>
      </c>
      <c r="G368">
        <v>10</v>
      </c>
      <c r="H368">
        <v>0</v>
      </c>
    </row>
    <row r="369" spans="1:8" x14ac:dyDescent="0.25">
      <c r="A369">
        <v>161835</v>
      </c>
      <c r="B369" t="s">
        <v>1116</v>
      </c>
      <c r="C369" t="s">
        <v>1117</v>
      </c>
      <c r="D369" t="s">
        <v>20</v>
      </c>
      <c r="E369" t="s">
        <v>1494</v>
      </c>
      <c r="F369" t="s">
        <v>1482</v>
      </c>
      <c r="G369">
        <v>10</v>
      </c>
      <c r="H369">
        <v>0</v>
      </c>
    </row>
    <row r="370" spans="1:8" x14ac:dyDescent="0.25">
      <c r="A370">
        <v>161857</v>
      </c>
      <c r="B370" t="s">
        <v>414</v>
      </c>
      <c r="C370" t="s">
        <v>415</v>
      </c>
      <c r="D370" t="s">
        <v>11</v>
      </c>
      <c r="E370" t="s">
        <v>1483</v>
      </c>
      <c r="F370" t="b">
        <v>1</v>
      </c>
      <c r="G370">
        <v>10</v>
      </c>
      <c r="H370">
        <v>10</v>
      </c>
    </row>
    <row r="371" spans="1:8" x14ac:dyDescent="0.25">
      <c r="A371">
        <v>161857</v>
      </c>
      <c r="B371" t="s">
        <v>414</v>
      </c>
      <c r="C371" t="s">
        <v>415</v>
      </c>
      <c r="D371" t="s">
        <v>14</v>
      </c>
      <c r="E371" t="s">
        <v>1459</v>
      </c>
      <c r="F371" t="s">
        <v>1460</v>
      </c>
      <c r="G371">
        <v>10</v>
      </c>
      <c r="H371">
        <v>10</v>
      </c>
    </row>
    <row r="372" spans="1:8" x14ac:dyDescent="0.25">
      <c r="A372">
        <v>161857</v>
      </c>
      <c r="B372" t="s">
        <v>414</v>
      </c>
      <c r="C372" t="s">
        <v>415</v>
      </c>
      <c r="D372" t="s">
        <v>17</v>
      </c>
      <c r="E372" t="s">
        <v>1463</v>
      </c>
      <c r="F372" t="s">
        <v>1498</v>
      </c>
      <c r="G372">
        <v>10</v>
      </c>
      <c r="H372">
        <v>0</v>
      </c>
    </row>
    <row r="373" spans="1:8" x14ac:dyDescent="0.25">
      <c r="A373">
        <v>161857</v>
      </c>
      <c r="B373" t="s">
        <v>414</v>
      </c>
      <c r="C373" t="s">
        <v>415</v>
      </c>
      <c r="D373" t="s">
        <v>20</v>
      </c>
      <c r="E373" t="s">
        <v>1448</v>
      </c>
      <c r="F373" t="s">
        <v>1487</v>
      </c>
      <c r="G373">
        <v>10</v>
      </c>
      <c r="H373">
        <v>0</v>
      </c>
    </row>
    <row r="374" spans="1:8" x14ac:dyDescent="0.25">
      <c r="A374">
        <v>161875</v>
      </c>
      <c r="B374" t="s">
        <v>1337</v>
      </c>
      <c r="C374" t="s">
        <v>1338</v>
      </c>
      <c r="D374" t="s">
        <v>11</v>
      </c>
      <c r="E374" t="s">
        <v>1465</v>
      </c>
      <c r="F374" t="b">
        <v>1</v>
      </c>
      <c r="G374">
        <v>10</v>
      </c>
      <c r="H374">
        <v>10</v>
      </c>
    </row>
    <row r="375" spans="1:8" x14ac:dyDescent="0.25">
      <c r="A375">
        <v>161875</v>
      </c>
      <c r="B375" t="s">
        <v>1337</v>
      </c>
      <c r="C375" t="s">
        <v>1338</v>
      </c>
      <c r="D375" t="s">
        <v>14</v>
      </c>
      <c r="E375" t="s">
        <v>1467</v>
      </c>
      <c r="F375" t="s">
        <v>1479</v>
      </c>
      <c r="G375">
        <v>10</v>
      </c>
      <c r="H375">
        <v>10</v>
      </c>
    </row>
    <row r="376" spans="1:8" x14ac:dyDescent="0.25">
      <c r="A376">
        <v>161875</v>
      </c>
      <c r="B376" t="s">
        <v>1337</v>
      </c>
      <c r="C376" t="s">
        <v>1338</v>
      </c>
      <c r="D376" t="s">
        <v>17</v>
      </c>
      <c r="E376" t="s">
        <v>1463</v>
      </c>
      <c r="F376" t="s">
        <v>1496</v>
      </c>
      <c r="G376">
        <v>10</v>
      </c>
      <c r="H376">
        <v>10</v>
      </c>
    </row>
    <row r="377" spans="1:8" x14ac:dyDescent="0.25">
      <c r="A377">
        <v>161875</v>
      </c>
      <c r="B377" t="s">
        <v>1337</v>
      </c>
      <c r="C377" t="s">
        <v>1338</v>
      </c>
      <c r="D377" t="s">
        <v>20</v>
      </c>
      <c r="E377" t="s">
        <v>1448</v>
      </c>
      <c r="F377" t="s">
        <v>1499</v>
      </c>
      <c r="G377">
        <v>10</v>
      </c>
      <c r="H377">
        <v>0</v>
      </c>
    </row>
    <row r="378" spans="1:8" x14ac:dyDescent="0.25">
      <c r="A378">
        <v>161878</v>
      </c>
      <c r="B378" t="s">
        <v>865</v>
      </c>
      <c r="C378" t="s">
        <v>192</v>
      </c>
      <c r="D378" t="s">
        <v>11</v>
      </c>
      <c r="E378" t="s">
        <v>1494</v>
      </c>
      <c r="F378" t="s">
        <v>1484</v>
      </c>
      <c r="G378">
        <v>10</v>
      </c>
      <c r="H378">
        <v>0</v>
      </c>
    </row>
    <row r="379" spans="1:8" x14ac:dyDescent="0.25">
      <c r="A379">
        <v>161878</v>
      </c>
      <c r="B379" t="s">
        <v>865</v>
      </c>
      <c r="C379" t="s">
        <v>192</v>
      </c>
      <c r="D379" t="s">
        <v>14</v>
      </c>
      <c r="E379" t="s">
        <v>1448</v>
      </c>
      <c r="F379" t="s">
        <v>1449</v>
      </c>
      <c r="G379">
        <v>10</v>
      </c>
      <c r="H379">
        <v>10</v>
      </c>
    </row>
    <row r="380" spans="1:8" x14ac:dyDescent="0.25">
      <c r="A380">
        <v>161878</v>
      </c>
      <c r="B380" t="s">
        <v>865</v>
      </c>
      <c r="C380" t="s">
        <v>192</v>
      </c>
      <c r="D380" t="s">
        <v>17</v>
      </c>
      <c r="E380" t="s">
        <v>1459</v>
      </c>
      <c r="F380" t="s">
        <v>1460</v>
      </c>
      <c r="G380">
        <v>10</v>
      </c>
      <c r="H380">
        <v>10</v>
      </c>
    </row>
    <row r="381" spans="1:8" x14ac:dyDescent="0.25">
      <c r="A381">
        <v>161878</v>
      </c>
      <c r="B381" t="s">
        <v>865</v>
      </c>
      <c r="C381" t="s">
        <v>192</v>
      </c>
      <c r="D381" t="s">
        <v>20</v>
      </c>
      <c r="E381" t="s">
        <v>1469</v>
      </c>
      <c r="F381" t="b">
        <v>1</v>
      </c>
      <c r="G381">
        <v>10</v>
      </c>
      <c r="H381">
        <v>10</v>
      </c>
    </row>
    <row r="382" spans="1:8" x14ac:dyDescent="0.25">
      <c r="A382">
        <v>161891</v>
      </c>
      <c r="B382" t="s">
        <v>992</v>
      </c>
      <c r="C382" t="s">
        <v>993</v>
      </c>
      <c r="D382" t="s">
        <v>11</v>
      </c>
      <c r="E382" t="s">
        <v>1454</v>
      </c>
      <c r="F382" t="b">
        <v>1</v>
      </c>
      <c r="G382">
        <v>10</v>
      </c>
      <c r="H382">
        <v>0</v>
      </c>
    </row>
    <row r="383" spans="1:8" x14ac:dyDescent="0.25">
      <c r="A383">
        <v>161891</v>
      </c>
      <c r="B383" t="s">
        <v>992</v>
      </c>
      <c r="C383" t="s">
        <v>993</v>
      </c>
      <c r="D383" t="s">
        <v>14</v>
      </c>
      <c r="E383" t="s">
        <v>1448</v>
      </c>
      <c r="F383">
        <v>1</v>
      </c>
      <c r="G383">
        <v>10</v>
      </c>
      <c r="H383">
        <v>10</v>
      </c>
    </row>
    <row r="384" spans="1:8" x14ac:dyDescent="0.25">
      <c r="A384">
        <v>161891</v>
      </c>
      <c r="B384" t="s">
        <v>992</v>
      </c>
      <c r="C384" t="s">
        <v>993</v>
      </c>
      <c r="D384" t="s">
        <v>17</v>
      </c>
      <c r="E384" t="s">
        <v>1473</v>
      </c>
      <c r="F384" t="s">
        <v>1477</v>
      </c>
      <c r="G384">
        <v>10</v>
      </c>
      <c r="H384">
        <v>0</v>
      </c>
    </row>
    <row r="385" spans="1:8" x14ac:dyDescent="0.25">
      <c r="A385">
        <v>161891</v>
      </c>
      <c r="B385" t="s">
        <v>992</v>
      </c>
      <c r="C385" t="s">
        <v>993</v>
      </c>
      <c r="D385" t="s">
        <v>20</v>
      </c>
      <c r="E385" t="s">
        <v>1452</v>
      </c>
      <c r="F385" t="s">
        <v>1486</v>
      </c>
      <c r="G385">
        <v>10</v>
      </c>
      <c r="H385">
        <v>10</v>
      </c>
    </row>
    <row r="386" spans="1:8" x14ac:dyDescent="0.25">
      <c r="A386">
        <v>161896</v>
      </c>
      <c r="B386" t="s">
        <v>942</v>
      </c>
      <c r="C386" t="s">
        <v>314</v>
      </c>
      <c r="D386" t="s">
        <v>11</v>
      </c>
      <c r="E386" t="s">
        <v>1454</v>
      </c>
      <c r="F386" t="b">
        <v>0</v>
      </c>
      <c r="G386">
        <v>10</v>
      </c>
      <c r="H386">
        <v>10</v>
      </c>
    </row>
    <row r="387" spans="1:8" x14ac:dyDescent="0.25">
      <c r="A387">
        <v>161896</v>
      </c>
      <c r="B387" t="s">
        <v>942</v>
      </c>
      <c r="C387" t="s">
        <v>314</v>
      </c>
      <c r="D387" t="s">
        <v>14</v>
      </c>
      <c r="E387" t="s">
        <v>1467</v>
      </c>
      <c r="F387" t="s">
        <v>1479</v>
      </c>
      <c r="G387">
        <v>10</v>
      </c>
      <c r="H387">
        <v>10</v>
      </c>
    </row>
    <row r="388" spans="1:8" x14ac:dyDescent="0.25">
      <c r="A388">
        <v>161896</v>
      </c>
      <c r="B388" t="s">
        <v>942</v>
      </c>
      <c r="C388" t="s">
        <v>314</v>
      </c>
      <c r="D388" t="s">
        <v>17</v>
      </c>
      <c r="E388" t="s">
        <v>1494</v>
      </c>
      <c r="F388" t="s">
        <v>1482</v>
      </c>
      <c r="G388">
        <v>10</v>
      </c>
      <c r="H388">
        <v>0</v>
      </c>
    </row>
    <row r="389" spans="1:8" x14ac:dyDescent="0.25">
      <c r="A389">
        <v>161896</v>
      </c>
      <c r="B389" t="s">
        <v>942</v>
      </c>
      <c r="C389" t="s">
        <v>314</v>
      </c>
      <c r="D389" t="s">
        <v>20</v>
      </c>
      <c r="E389" t="s">
        <v>1448</v>
      </c>
      <c r="F389">
        <v>1</v>
      </c>
      <c r="G389">
        <v>10</v>
      </c>
      <c r="H389">
        <v>10</v>
      </c>
    </row>
    <row r="390" spans="1:8" x14ac:dyDescent="0.25">
      <c r="A390">
        <v>161898</v>
      </c>
      <c r="B390" t="s">
        <v>632</v>
      </c>
      <c r="C390" t="s">
        <v>633</v>
      </c>
      <c r="D390" t="s">
        <v>11</v>
      </c>
      <c r="E390" t="s">
        <v>1465</v>
      </c>
      <c r="F390" t="b">
        <v>1</v>
      </c>
      <c r="G390">
        <v>10</v>
      </c>
      <c r="H390">
        <v>10</v>
      </c>
    </row>
    <row r="391" spans="1:8" x14ac:dyDescent="0.25">
      <c r="A391">
        <v>161898</v>
      </c>
      <c r="B391" t="s">
        <v>632</v>
      </c>
      <c r="C391" t="s">
        <v>633</v>
      </c>
      <c r="D391" t="s">
        <v>14</v>
      </c>
      <c r="E391" t="s">
        <v>1463</v>
      </c>
      <c r="F391" t="s">
        <v>1496</v>
      </c>
      <c r="G391">
        <v>10</v>
      </c>
      <c r="H391">
        <v>10</v>
      </c>
    </row>
    <row r="392" spans="1:8" x14ac:dyDescent="0.25">
      <c r="A392">
        <v>161898</v>
      </c>
      <c r="B392" t="s">
        <v>632</v>
      </c>
      <c r="C392" t="s">
        <v>633</v>
      </c>
      <c r="D392" t="s">
        <v>17</v>
      </c>
      <c r="E392" t="s">
        <v>1455</v>
      </c>
      <c r="F392" t="s">
        <v>1489</v>
      </c>
      <c r="G392">
        <v>10</v>
      </c>
      <c r="H392">
        <v>0</v>
      </c>
    </row>
    <row r="393" spans="1:8" x14ac:dyDescent="0.25">
      <c r="A393">
        <v>161898</v>
      </c>
      <c r="B393" t="s">
        <v>632</v>
      </c>
      <c r="C393" t="s">
        <v>633</v>
      </c>
      <c r="D393" t="s">
        <v>20</v>
      </c>
      <c r="E393" t="s">
        <v>1448</v>
      </c>
      <c r="F393">
        <v>1</v>
      </c>
      <c r="G393">
        <v>10</v>
      </c>
      <c r="H393">
        <v>0</v>
      </c>
    </row>
    <row r="394" spans="1:8" x14ac:dyDescent="0.25">
      <c r="A394">
        <v>161920</v>
      </c>
      <c r="B394" t="s">
        <v>1076</v>
      </c>
      <c r="C394" t="s">
        <v>586</v>
      </c>
      <c r="D394" t="s">
        <v>11</v>
      </c>
      <c r="E394" t="s">
        <v>1448</v>
      </c>
      <c r="F394">
        <v>-1</v>
      </c>
      <c r="G394">
        <v>10</v>
      </c>
      <c r="H394">
        <v>0</v>
      </c>
    </row>
    <row r="395" spans="1:8" x14ac:dyDescent="0.25">
      <c r="A395">
        <v>161920</v>
      </c>
      <c r="B395" t="s">
        <v>1076</v>
      </c>
      <c r="C395" t="s">
        <v>586</v>
      </c>
      <c r="D395" t="s">
        <v>14</v>
      </c>
      <c r="E395" t="s">
        <v>1483</v>
      </c>
      <c r="F395" t="b">
        <v>1</v>
      </c>
      <c r="G395">
        <v>10</v>
      </c>
      <c r="H395">
        <v>10</v>
      </c>
    </row>
    <row r="396" spans="1:8" x14ac:dyDescent="0.25">
      <c r="A396">
        <v>161920</v>
      </c>
      <c r="B396" t="s">
        <v>1076</v>
      </c>
      <c r="C396" t="s">
        <v>586</v>
      </c>
      <c r="D396" t="s">
        <v>17</v>
      </c>
      <c r="E396" t="s">
        <v>1458</v>
      </c>
      <c r="F396" t="s">
        <v>1484</v>
      </c>
      <c r="G396">
        <v>10</v>
      </c>
      <c r="H396">
        <v>0</v>
      </c>
    </row>
    <row r="397" spans="1:8" x14ac:dyDescent="0.25">
      <c r="A397">
        <v>161920</v>
      </c>
      <c r="B397" t="s">
        <v>1076</v>
      </c>
      <c r="C397" t="s">
        <v>586</v>
      </c>
      <c r="D397" t="s">
        <v>20</v>
      </c>
      <c r="E397" t="s">
        <v>1452</v>
      </c>
      <c r="F397" t="s">
        <v>1486</v>
      </c>
      <c r="G397">
        <v>10</v>
      </c>
      <c r="H397">
        <v>10</v>
      </c>
    </row>
    <row r="398" spans="1:8" x14ac:dyDescent="0.25">
      <c r="A398">
        <v>161921</v>
      </c>
      <c r="B398" t="s">
        <v>916</v>
      </c>
      <c r="C398" t="s">
        <v>31</v>
      </c>
      <c r="D398" t="s">
        <v>11</v>
      </c>
      <c r="E398" t="s">
        <v>1455</v>
      </c>
      <c r="F398" t="s">
        <v>1456</v>
      </c>
      <c r="G398">
        <v>10</v>
      </c>
      <c r="H398">
        <v>10</v>
      </c>
    </row>
    <row r="399" spans="1:8" x14ac:dyDescent="0.25">
      <c r="A399">
        <v>161921</v>
      </c>
      <c r="B399" t="s">
        <v>916</v>
      </c>
      <c r="C399" t="s">
        <v>31</v>
      </c>
      <c r="D399" t="s">
        <v>14</v>
      </c>
      <c r="E399" t="s">
        <v>1473</v>
      </c>
      <c r="F399" t="s">
        <v>1491</v>
      </c>
      <c r="G399">
        <v>10</v>
      </c>
      <c r="H399">
        <v>10</v>
      </c>
    </row>
    <row r="400" spans="1:8" x14ac:dyDescent="0.25">
      <c r="A400">
        <v>161921</v>
      </c>
      <c r="B400" t="s">
        <v>916</v>
      </c>
      <c r="C400" t="s">
        <v>31</v>
      </c>
      <c r="D400" t="s">
        <v>17</v>
      </c>
      <c r="E400" t="s">
        <v>1448</v>
      </c>
      <c r="F400">
        <v>1</v>
      </c>
      <c r="G400">
        <v>10</v>
      </c>
      <c r="H400">
        <v>10</v>
      </c>
    </row>
    <row r="401" spans="1:8" x14ac:dyDescent="0.25">
      <c r="A401">
        <v>161921</v>
      </c>
      <c r="B401" t="s">
        <v>916</v>
      </c>
      <c r="C401" t="s">
        <v>31</v>
      </c>
      <c r="D401" t="s">
        <v>20</v>
      </c>
      <c r="E401" t="s">
        <v>1483</v>
      </c>
      <c r="F401" t="b">
        <v>1</v>
      </c>
      <c r="G401">
        <v>10</v>
      </c>
      <c r="H401">
        <v>10</v>
      </c>
    </row>
    <row r="402" spans="1:8" x14ac:dyDescent="0.25">
      <c r="A402">
        <v>161924</v>
      </c>
      <c r="B402" t="s">
        <v>961</v>
      </c>
      <c r="C402" t="s">
        <v>231</v>
      </c>
      <c r="D402" t="s">
        <v>11</v>
      </c>
      <c r="E402" t="s">
        <v>1470</v>
      </c>
      <c r="F402" t="s">
        <v>1471</v>
      </c>
      <c r="G402">
        <v>10</v>
      </c>
      <c r="H402">
        <v>10</v>
      </c>
    </row>
    <row r="403" spans="1:8" x14ac:dyDescent="0.25">
      <c r="A403">
        <v>161924</v>
      </c>
      <c r="B403" t="s">
        <v>961</v>
      </c>
      <c r="C403" t="s">
        <v>231</v>
      </c>
      <c r="D403" t="s">
        <v>14</v>
      </c>
      <c r="E403" t="s">
        <v>1448</v>
      </c>
      <c r="F403" t="s">
        <v>1476</v>
      </c>
      <c r="G403">
        <v>10</v>
      </c>
      <c r="H403">
        <v>10</v>
      </c>
    </row>
    <row r="404" spans="1:8" x14ac:dyDescent="0.25">
      <c r="A404">
        <v>161924</v>
      </c>
      <c r="B404" t="s">
        <v>961</v>
      </c>
      <c r="C404" t="s">
        <v>231</v>
      </c>
      <c r="D404" t="s">
        <v>17</v>
      </c>
      <c r="E404" t="s">
        <v>1450</v>
      </c>
      <c r="F404" t="s">
        <v>1451</v>
      </c>
      <c r="G404">
        <v>10</v>
      </c>
      <c r="H404">
        <v>10</v>
      </c>
    </row>
    <row r="405" spans="1:8" x14ac:dyDescent="0.25">
      <c r="A405">
        <v>161924</v>
      </c>
      <c r="B405" t="s">
        <v>961</v>
      </c>
      <c r="C405" t="s">
        <v>231</v>
      </c>
      <c r="D405" t="s">
        <v>20</v>
      </c>
      <c r="E405" t="s">
        <v>1465</v>
      </c>
      <c r="F405" t="b">
        <v>1</v>
      </c>
      <c r="G405">
        <v>10</v>
      </c>
      <c r="H405">
        <v>10</v>
      </c>
    </row>
    <row r="406" spans="1:8" x14ac:dyDescent="0.25">
      <c r="A406">
        <v>161926</v>
      </c>
      <c r="B406" t="s">
        <v>432</v>
      </c>
      <c r="C406" t="s">
        <v>303</v>
      </c>
      <c r="D406" t="s">
        <v>11</v>
      </c>
      <c r="E406" t="s">
        <v>1452</v>
      </c>
      <c r="F406" t="s">
        <v>1486</v>
      </c>
      <c r="G406">
        <v>10</v>
      </c>
      <c r="H406">
        <v>10</v>
      </c>
    </row>
    <row r="407" spans="1:8" x14ac:dyDescent="0.25">
      <c r="A407">
        <v>161926</v>
      </c>
      <c r="B407" t="s">
        <v>432</v>
      </c>
      <c r="C407" t="s">
        <v>303</v>
      </c>
      <c r="D407" t="s">
        <v>14</v>
      </c>
      <c r="E407" t="s">
        <v>1473</v>
      </c>
      <c r="F407" t="s">
        <v>1477</v>
      </c>
      <c r="G407">
        <v>10</v>
      </c>
      <c r="H407">
        <v>0</v>
      </c>
    </row>
    <row r="408" spans="1:8" x14ac:dyDescent="0.25">
      <c r="A408">
        <v>161926</v>
      </c>
      <c r="B408" t="s">
        <v>432</v>
      </c>
      <c r="C408" t="s">
        <v>303</v>
      </c>
      <c r="D408" t="s">
        <v>17</v>
      </c>
      <c r="E408" t="s">
        <v>1448</v>
      </c>
      <c r="F408">
        <v>1</v>
      </c>
      <c r="G408">
        <v>10</v>
      </c>
      <c r="H408">
        <v>10</v>
      </c>
    </row>
    <row r="409" spans="1:8" x14ac:dyDescent="0.25">
      <c r="A409">
        <v>161926</v>
      </c>
      <c r="B409" t="s">
        <v>432</v>
      </c>
      <c r="C409" t="s">
        <v>303</v>
      </c>
      <c r="D409" t="s">
        <v>20</v>
      </c>
      <c r="E409" t="s">
        <v>1483</v>
      </c>
      <c r="F409" t="b">
        <v>0</v>
      </c>
      <c r="G409">
        <v>10</v>
      </c>
      <c r="H409">
        <v>0</v>
      </c>
    </row>
    <row r="410" spans="1:8" x14ac:dyDescent="0.25">
      <c r="A410">
        <v>161927</v>
      </c>
      <c r="B410" t="s">
        <v>634</v>
      </c>
      <c r="C410" t="s">
        <v>635</v>
      </c>
      <c r="D410" t="s">
        <v>11</v>
      </c>
      <c r="E410" t="s">
        <v>1483</v>
      </c>
      <c r="F410" t="b">
        <v>1</v>
      </c>
      <c r="G410">
        <v>10</v>
      </c>
      <c r="H410">
        <v>10</v>
      </c>
    </row>
    <row r="411" spans="1:8" x14ac:dyDescent="0.25">
      <c r="A411">
        <v>161927</v>
      </c>
      <c r="B411" t="s">
        <v>634</v>
      </c>
      <c r="C411" t="s">
        <v>635</v>
      </c>
      <c r="D411" t="s">
        <v>14</v>
      </c>
      <c r="E411" t="s">
        <v>1457</v>
      </c>
      <c r="F411">
        <v>-1</v>
      </c>
      <c r="G411">
        <v>10</v>
      </c>
      <c r="H411">
        <v>10</v>
      </c>
    </row>
    <row r="412" spans="1:8" x14ac:dyDescent="0.25">
      <c r="A412">
        <v>161927</v>
      </c>
      <c r="B412" t="s">
        <v>634</v>
      </c>
      <c r="C412" t="s">
        <v>635</v>
      </c>
      <c r="D412" t="s">
        <v>17</v>
      </c>
      <c r="E412" t="s">
        <v>1452</v>
      </c>
      <c r="F412" t="s">
        <v>1486</v>
      </c>
      <c r="G412">
        <v>10</v>
      </c>
      <c r="H412">
        <v>10</v>
      </c>
    </row>
    <row r="413" spans="1:8" x14ac:dyDescent="0.25">
      <c r="A413">
        <v>161927</v>
      </c>
      <c r="B413" t="s">
        <v>634</v>
      </c>
      <c r="C413" t="s">
        <v>635</v>
      </c>
      <c r="D413" t="s">
        <v>20</v>
      </c>
      <c r="E413" t="s">
        <v>1450</v>
      </c>
      <c r="F413" t="s">
        <v>1466</v>
      </c>
      <c r="G413">
        <v>10</v>
      </c>
      <c r="H413">
        <v>0</v>
      </c>
    </row>
    <row r="414" spans="1:8" x14ac:dyDescent="0.25">
      <c r="A414">
        <v>161929</v>
      </c>
      <c r="B414" t="s">
        <v>1406</v>
      </c>
      <c r="C414" t="s">
        <v>192</v>
      </c>
      <c r="D414" t="s">
        <v>11</v>
      </c>
      <c r="E414" t="s">
        <v>1457</v>
      </c>
      <c r="F414">
        <v>-1</v>
      </c>
      <c r="G414">
        <v>10</v>
      </c>
      <c r="H414">
        <v>10</v>
      </c>
    </row>
    <row r="415" spans="1:8" x14ac:dyDescent="0.25">
      <c r="A415">
        <v>161929</v>
      </c>
      <c r="B415" t="s">
        <v>1406</v>
      </c>
      <c r="C415" t="s">
        <v>192</v>
      </c>
      <c r="D415" t="s">
        <v>14</v>
      </c>
      <c r="E415" t="s">
        <v>1455</v>
      </c>
      <c r="F415" t="s">
        <v>1456</v>
      </c>
      <c r="G415">
        <v>10</v>
      </c>
      <c r="H415">
        <v>10</v>
      </c>
    </row>
    <row r="416" spans="1:8" x14ac:dyDescent="0.25">
      <c r="A416">
        <v>161929</v>
      </c>
      <c r="B416" t="s">
        <v>1406</v>
      </c>
      <c r="C416" t="s">
        <v>192</v>
      </c>
      <c r="D416" t="s">
        <v>17</v>
      </c>
      <c r="E416" t="s">
        <v>1469</v>
      </c>
      <c r="F416" t="b">
        <v>1</v>
      </c>
      <c r="G416">
        <v>10</v>
      </c>
      <c r="H416">
        <v>10</v>
      </c>
    </row>
    <row r="417" spans="1:8" x14ac:dyDescent="0.25">
      <c r="A417">
        <v>161929</v>
      </c>
      <c r="B417" t="s">
        <v>1406</v>
      </c>
      <c r="C417" t="s">
        <v>192</v>
      </c>
      <c r="D417" t="s">
        <v>20</v>
      </c>
      <c r="E417" t="s">
        <v>1473</v>
      </c>
      <c r="F417" t="s">
        <v>1477</v>
      </c>
      <c r="G417">
        <v>10</v>
      </c>
      <c r="H417">
        <v>0</v>
      </c>
    </row>
    <row r="418" spans="1:8" x14ac:dyDescent="0.25">
      <c r="A418">
        <v>161940</v>
      </c>
      <c r="B418" t="s">
        <v>265</v>
      </c>
      <c r="C418" t="s">
        <v>266</v>
      </c>
      <c r="D418" t="s">
        <v>11</v>
      </c>
      <c r="E418" t="s">
        <v>1478</v>
      </c>
      <c r="F418" t="b">
        <v>0</v>
      </c>
      <c r="G418">
        <v>10</v>
      </c>
      <c r="H418">
        <v>10</v>
      </c>
    </row>
    <row r="419" spans="1:8" x14ac:dyDescent="0.25">
      <c r="A419">
        <v>161940</v>
      </c>
      <c r="B419" t="s">
        <v>265</v>
      </c>
      <c r="C419" t="s">
        <v>266</v>
      </c>
      <c r="D419" t="s">
        <v>14</v>
      </c>
      <c r="E419" t="s">
        <v>1470</v>
      </c>
      <c r="F419" t="s">
        <v>1471</v>
      </c>
      <c r="G419">
        <v>10</v>
      </c>
      <c r="H419">
        <v>10</v>
      </c>
    </row>
    <row r="420" spans="1:8" x14ac:dyDescent="0.25">
      <c r="A420">
        <v>161940</v>
      </c>
      <c r="B420" t="s">
        <v>265</v>
      </c>
      <c r="C420" t="s">
        <v>266</v>
      </c>
      <c r="D420" t="s">
        <v>17</v>
      </c>
      <c r="E420" t="s">
        <v>1448</v>
      </c>
      <c r="F420">
        <v>-1</v>
      </c>
      <c r="G420">
        <v>10</v>
      </c>
      <c r="H420">
        <v>0</v>
      </c>
    </row>
    <row r="421" spans="1:8" x14ac:dyDescent="0.25">
      <c r="A421">
        <v>161940</v>
      </c>
      <c r="B421" t="s">
        <v>265</v>
      </c>
      <c r="C421" t="s">
        <v>266</v>
      </c>
      <c r="D421" t="s">
        <v>20</v>
      </c>
      <c r="E421" t="s">
        <v>1473</v>
      </c>
      <c r="F421" t="s">
        <v>1502</v>
      </c>
      <c r="G421">
        <v>10</v>
      </c>
      <c r="H421">
        <v>0</v>
      </c>
    </row>
    <row r="422" spans="1:8" x14ac:dyDescent="0.25">
      <c r="A422">
        <v>161954</v>
      </c>
      <c r="B422" t="s">
        <v>239</v>
      </c>
      <c r="C422" t="s">
        <v>240</v>
      </c>
      <c r="D422" t="s">
        <v>11</v>
      </c>
      <c r="E422" t="s">
        <v>1463</v>
      </c>
      <c r="F422" t="s">
        <v>1464</v>
      </c>
      <c r="G422">
        <v>10</v>
      </c>
      <c r="H422">
        <v>0</v>
      </c>
    </row>
    <row r="423" spans="1:8" x14ac:dyDescent="0.25">
      <c r="A423">
        <v>161954</v>
      </c>
      <c r="B423" t="s">
        <v>239</v>
      </c>
      <c r="C423" t="s">
        <v>240</v>
      </c>
      <c r="D423" t="s">
        <v>14</v>
      </c>
      <c r="E423" t="s">
        <v>1467</v>
      </c>
      <c r="F423" t="s">
        <v>1479</v>
      </c>
      <c r="G423">
        <v>10</v>
      </c>
      <c r="H423">
        <v>10</v>
      </c>
    </row>
    <row r="424" spans="1:8" x14ac:dyDescent="0.25">
      <c r="A424">
        <v>161954</v>
      </c>
      <c r="B424" t="s">
        <v>239</v>
      </c>
      <c r="C424" t="s">
        <v>240</v>
      </c>
      <c r="D424" t="s">
        <v>17</v>
      </c>
      <c r="E424" t="s">
        <v>1461</v>
      </c>
      <c r="F424" t="s">
        <v>1462</v>
      </c>
      <c r="G424">
        <v>10</v>
      </c>
      <c r="H424">
        <v>10</v>
      </c>
    </row>
    <row r="425" spans="1:8" x14ac:dyDescent="0.25">
      <c r="A425">
        <v>161954</v>
      </c>
      <c r="B425" t="s">
        <v>239</v>
      </c>
      <c r="C425" t="s">
        <v>240</v>
      </c>
      <c r="D425" t="s">
        <v>20</v>
      </c>
      <c r="E425" t="s">
        <v>1465</v>
      </c>
      <c r="F425" t="b">
        <v>1</v>
      </c>
      <c r="G425">
        <v>10</v>
      </c>
      <c r="H425">
        <v>10</v>
      </c>
    </row>
    <row r="426" spans="1:8" x14ac:dyDescent="0.25">
      <c r="A426">
        <v>161964</v>
      </c>
      <c r="B426" t="s">
        <v>433</v>
      </c>
      <c r="C426" t="s">
        <v>272</v>
      </c>
      <c r="D426" t="s">
        <v>11</v>
      </c>
      <c r="E426" t="s">
        <v>1463</v>
      </c>
      <c r="F426" t="s">
        <v>1496</v>
      </c>
      <c r="G426">
        <v>10</v>
      </c>
      <c r="H426">
        <v>10</v>
      </c>
    </row>
    <row r="427" spans="1:8" x14ac:dyDescent="0.25">
      <c r="A427">
        <v>161964</v>
      </c>
      <c r="B427" t="s">
        <v>433</v>
      </c>
      <c r="C427" t="s">
        <v>272</v>
      </c>
      <c r="D427" t="s">
        <v>14</v>
      </c>
      <c r="E427" t="s">
        <v>1478</v>
      </c>
      <c r="F427" t="b">
        <v>0</v>
      </c>
      <c r="G427">
        <v>10</v>
      </c>
      <c r="H427">
        <v>10</v>
      </c>
    </row>
    <row r="428" spans="1:8" x14ac:dyDescent="0.25">
      <c r="A428">
        <v>161964</v>
      </c>
      <c r="B428" t="s">
        <v>433</v>
      </c>
      <c r="C428" t="s">
        <v>272</v>
      </c>
      <c r="D428" t="s">
        <v>17</v>
      </c>
      <c r="E428" t="s">
        <v>1455</v>
      </c>
      <c r="F428" t="s">
        <v>1456</v>
      </c>
      <c r="G428">
        <v>10</v>
      </c>
      <c r="H428">
        <v>10</v>
      </c>
    </row>
    <row r="429" spans="1:8" x14ac:dyDescent="0.25">
      <c r="A429">
        <v>161964</v>
      </c>
      <c r="B429" t="s">
        <v>433</v>
      </c>
      <c r="C429" t="s">
        <v>272</v>
      </c>
      <c r="D429" t="s">
        <v>20</v>
      </c>
      <c r="E429" t="s">
        <v>1461</v>
      </c>
      <c r="F429" t="s">
        <v>1462</v>
      </c>
      <c r="G429">
        <v>10</v>
      </c>
      <c r="H429">
        <v>10</v>
      </c>
    </row>
    <row r="430" spans="1:8" x14ac:dyDescent="0.25">
      <c r="A430">
        <v>161970</v>
      </c>
      <c r="B430" t="s">
        <v>393</v>
      </c>
      <c r="C430" t="s">
        <v>394</v>
      </c>
      <c r="D430" t="s">
        <v>11</v>
      </c>
      <c r="E430" t="s">
        <v>1448</v>
      </c>
      <c r="F430">
        <v>1</v>
      </c>
      <c r="G430">
        <v>10</v>
      </c>
      <c r="H430">
        <v>10</v>
      </c>
    </row>
    <row r="431" spans="1:8" x14ac:dyDescent="0.25">
      <c r="A431">
        <v>161970</v>
      </c>
      <c r="B431" t="s">
        <v>393</v>
      </c>
      <c r="C431" t="s">
        <v>394</v>
      </c>
      <c r="D431" t="s">
        <v>14</v>
      </c>
      <c r="E431" t="s">
        <v>1463</v>
      </c>
      <c r="F431" t="s">
        <v>1464</v>
      </c>
      <c r="G431">
        <v>10</v>
      </c>
      <c r="H431">
        <v>0</v>
      </c>
    </row>
    <row r="432" spans="1:8" x14ac:dyDescent="0.25">
      <c r="A432">
        <v>161970</v>
      </c>
      <c r="B432" t="s">
        <v>393</v>
      </c>
      <c r="C432" t="s">
        <v>394</v>
      </c>
      <c r="D432" t="s">
        <v>17</v>
      </c>
      <c r="E432" t="s">
        <v>1452</v>
      </c>
      <c r="F432" t="s">
        <v>1486</v>
      </c>
      <c r="G432">
        <v>10</v>
      </c>
      <c r="H432">
        <v>10</v>
      </c>
    </row>
    <row r="433" spans="1:8" x14ac:dyDescent="0.25">
      <c r="A433">
        <v>161970</v>
      </c>
      <c r="B433" t="s">
        <v>393</v>
      </c>
      <c r="C433" t="s">
        <v>394</v>
      </c>
      <c r="D433" t="s">
        <v>20</v>
      </c>
      <c r="E433" t="s">
        <v>1465</v>
      </c>
      <c r="F433" t="b">
        <v>1</v>
      </c>
      <c r="G433">
        <v>10</v>
      </c>
      <c r="H433">
        <v>10</v>
      </c>
    </row>
    <row r="434" spans="1:8" x14ac:dyDescent="0.25">
      <c r="A434">
        <v>161972</v>
      </c>
      <c r="B434" t="s">
        <v>259</v>
      </c>
      <c r="C434" t="s">
        <v>260</v>
      </c>
      <c r="D434" t="s">
        <v>11</v>
      </c>
      <c r="E434" t="s">
        <v>1457</v>
      </c>
      <c r="F434" t="s">
        <v>1472</v>
      </c>
      <c r="G434">
        <v>10</v>
      </c>
      <c r="H434">
        <v>0</v>
      </c>
    </row>
    <row r="435" spans="1:8" x14ac:dyDescent="0.25">
      <c r="A435">
        <v>161972</v>
      </c>
      <c r="B435" t="s">
        <v>259</v>
      </c>
      <c r="C435" t="s">
        <v>260</v>
      </c>
      <c r="D435" t="s">
        <v>14</v>
      </c>
      <c r="E435" t="s">
        <v>1473</v>
      </c>
      <c r="F435" t="s">
        <v>1491</v>
      </c>
      <c r="G435">
        <v>10</v>
      </c>
      <c r="H435">
        <v>10</v>
      </c>
    </row>
    <row r="436" spans="1:8" x14ac:dyDescent="0.25">
      <c r="A436">
        <v>161972</v>
      </c>
      <c r="B436" t="s">
        <v>259</v>
      </c>
      <c r="C436" t="s">
        <v>260</v>
      </c>
      <c r="D436" t="s">
        <v>17</v>
      </c>
      <c r="E436" t="s">
        <v>1465</v>
      </c>
      <c r="F436" t="b">
        <v>0</v>
      </c>
      <c r="G436">
        <v>10</v>
      </c>
      <c r="H436">
        <v>0</v>
      </c>
    </row>
    <row r="437" spans="1:8" x14ac:dyDescent="0.25">
      <c r="A437">
        <v>161972</v>
      </c>
      <c r="B437" t="s">
        <v>259</v>
      </c>
      <c r="C437" t="s">
        <v>260</v>
      </c>
      <c r="D437" t="s">
        <v>20</v>
      </c>
      <c r="E437" t="s">
        <v>1467</v>
      </c>
      <c r="F437" t="s">
        <v>1479</v>
      </c>
      <c r="G437">
        <v>10</v>
      </c>
      <c r="H437">
        <v>10</v>
      </c>
    </row>
    <row r="438" spans="1:8" x14ac:dyDescent="0.25">
      <c r="A438">
        <v>161981</v>
      </c>
      <c r="B438" t="s">
        <v>900</v>
      </c>
      <c r="C438" t="s">
        <v>901</v>
      </c>
      <c r="D438" t="s">
        <v>11</v>
      </c>
      <c r="E438" t="s">
        <v>1478</v>
      </c>
      <c r="F438" t="b">
        <v>0</v>
      </c>
      <c r="G438">
        <v>10</v>
      </c>
      <c r="H438">
        <v>10</v>
      </c>
    </row>
    <row r="439" spans="1:8" x14ac:dyDescent="0.25">
      <c r="A439">
        <v>161981</v>
      </c>
      <c r="B439" t="s">
        <v>900</v>
      </c>
      <c r="C439" t="s">
        <v>901</v>
      </c>
      <c r="D439" t="s">
        <v>14</v>
      </c>
      <c r="E439" t="s">
        <v>1448</v>
      </c>
      <c r="F439">
        <v>1</v>
      </c>
      <c r="G439">
        <v>10</v>
      </c>
      <c r="H439">
        <v>10</v>
      </c>
    </row>
    <row r="440" spans="1:8" x14ac:dyDescent="0.25">
      <c r="A440">
        <v>161981</v>
      </c>
      <c r="B440" t="s">
        <v>900</v>
      </c>
      <c r="C440" t="s">
        <v>901</v>
      </c>
      <c r="D440" t="s">
        <v>17</v>
      </c>
      <c r="E440" t="s">
        <v>1467</v>
      </c>
      <c r="F440" t="s">
        <v>1479</v>
      </c>
      <c r="G440">
        <v>10</v>
      </c>
      <c r="H440">
        <v>10</v>
      </c>
    </row>
    <row r="441" spans="1:8" x14ac:dyDescent="0.25">
      <c r="A441">
        <v>161981</v>
      </c>
      <c r="B441" t="s">
        <v>900</v>
      </c>
      <c r="C441" t="s">
        <v>901</v>
      </c>
      <c r="D441" t="s">
        <v>20</v>
      </c>
      <c r="E441" t="s">
        <v>1494</v>
      </c>
      <c r="F441" t="s">
        <v>1482</v>
      </c>
      <c r="G441">
        <v>10</v>
      </c>
      <c r="H441">
        <v>0</v>
      </c>
    </row>
    <row r="442" spans="1:8" x14ac:dyDescent="0.25">
      <c r="A442">
        <v>161982</v>
      </c>
      <c r="B442" t="s">
        <v>247</v>
      </c>
      <c r="C442" t="s">
        <v>248</v>
      </c>
      <c r="D442" t="s">
        <v>11</v>
      </c>
      <c r="E442" t="s">
        <v>1465</v>
      </c>
      <c r="F442" t="b">
        <v>0</v>
      </c>
      <c r="G442">
        <v>10</v>
      </c>
      <c r="H442">
        <v>0</v>
      </c>
    </row>
    <row r="443" spans="1:8" x14ac:dyDescent="0.25">
      <c r="A443">
        <v>161982</v>
      </c>
      <c r="B443" t="s">
        <v>247</v>
      </c>
      <c r="C443" t="s">
        <v>248</v>
      </c>
      <c r="D443" t="s">
        <v>14</v>
      </c>
      <c r="E443" t="s">
        <v>1448</v>
      </c>
      <c r="F443">
        <v>1</v>
      </c>
      <c r="G443">
        <v>10</v>
      </c>
      <c r="H443">
        <v>0</v>
      </c>
    </row>
    <row r="444" spans="1:8" x14ac:dyDescent="0.25">
      <c r="A444">
        <v>161982</v>
      </c>
      <c r="B444" t="s">
        <v>247</v>
      </c>
      <c r="C444" t="s">
        <v>248</v>
      </c>
      <c r="D444" t="s">
        <v>17</v>
      </c>
      <c r="E444" t="s">
        <v>1458</v>
      </c>
      <c r="F444" t="s">
        <v>1484</v>
      </c>
      <c r="G444">
        <v>10</v>
      </c>
      <c r="H444">
        <v>0</v>
      </c>
    </row>
    <row r="445" spans="1:8" x14ac:dyDescent="0.25">
      <c r="A445">
        <v>161982</v>
      </c>
      <c r="B445" t="s">
        <v>247</v>
      </c>
      <c r="C445" t="s">
        <v>248</v>
      </c>
      <c r="D445" t="s">
        <v>20</v>
      </c>
      <c r="E445" t="s">
        <v>1452</v>
      </c>
      <c r="F445" t="s">
        <v>1486</v>
      </c>
      <c r="G445">
        <v>10</v>
      </c>
      <c r="H445">
        <v>10</v>
      </c>
    </row>
    <row r="446" spans="1:8" x14ac:dyDescent="0.25">
      <c r="A446">
        <v>161989</v>
      </c>
      <c r="B446" t="s">
        <v>861</v>
      </c>
      <c r="C446" t="s">
        <v>862</v>
      </c>
      <c r="D446" t="s">
        <v>11</v>
      </c>
      <c r="E446" t="s">
        <v>1448</v>
      </c>
      <c r="F446" t="s">
        <v>1476</v>
      </c>
      <c r="G446">
        <v>10</v>
      </c>
      <c r="H446">
        <v>10</v>
      </c>
    </row>
    <row r="447" spans="1:8" x14ac:dyDescent="0.25">
      <c r="A447">
        <v>161989</v>
      </c>
      <c r="B447" t="s">
        <v>861</v>
      </c>
      <c r="C447" t="s">
        <v>862</v>
      </c>
      <c r="D447" t="s">
        <v>14</v>
      </c>
      <c r="E447" t="s">
        <v>1478</v>
      </c>
      <c r="F447" t="b">
        <v>0</v>
      </c>
      <c r="G447">
        <v>10</v>
      </c>
      <c r="H447">
        <v>10</v>
      </c>
    </row>
    <row r="448" spans="1:8" x14ac:dyDescent="0.25">
      <c r="A448">
        <v>161989</v>
      </c>
      <c r="B448" t="s">
        <v>861</v>
      </c>
      <c r="C448" t="s">
        <v>862</v>
      </c>
      <c r="D448" t="s">
        <v>17</v>
      </c>
      <c r="E448" t="s">
        <v>1467</v>
      </c>
      <c r="F448" t="s">
        <v>1479</v>
      </c>
      <c r="G448">
        <v>10</v>
      </c>
      <c r="H448">
        <v>10</v>
      </c>
    </row>
    <row r="449" spans="1:8" x14ac:dyDescent="0.25">
      <c r="A449">
        <v>161989</v>
      </c>
      <c r="B449" t="s">
        <v>861</v>
      </c>
      <c r="C449" t="s">
        <v>862</v>
      </c>
      <c r="D449" t="s">
        <v>20</v>
      </c>
      <c r="E449" t="s">
        <v>1494</v>
      </c>
      <c r="F449" t="s">
        <v>1484</v>
      </c>
      <c r="G449">
        <v>10</v>
      </c>
      <c r="H449">
        <v>0</v>
      </c>
    </row>
    <row r="450" spans="1:8" x14ac:dyDescent="0.25">
      <c r="A450">
        <v>161992</v>
      </c>
      <c r="B450" t="s">
        <v>295</v>
      </c>
      <c r="C450" t="s">
        <v>296</v>
      </c>
      <c r="D450" t="s">
        <v>11</v>
      </c>
      <c r="E450" t="s">
        <v>1494</v>
      </c>
      <c r="F450" t="s">
        <v>34</v>
      </c>
      <c r="G450">
        <v>10</v>
      </c>
      <c r="H450">
        <v>0</v>
      </c>
    </row>
    <row r="451" spans="1:8" x14ac:dyDescent="0.25">
      <c r="A451">
        <v>161992</v>
      </c>
      <c r="B451" t="s">
        <v>295</v>
      </c>
      <c r="C451" t="s">
        <v>296</v>
      </c>
      <c r="D451" t="s">
        <v>14</v>
      </c>
      <c r="E451" t="s">
        <v>1467</v>
      </c>
      <c r="F451" t="s">
        <v>1479</v>
      </c>
      <c r="G451">
        <v>10</v>
      </c>
      <c r="H451">
        <v>10</v>
      </c>
    </row>
    <row r="452" spans="1:8" x14ac:dyDescent="0.25">
      <c r="A452">
        <v>161992</v>
      </c>
      <c r="B452" t="s">
        <v>295</v>
      </c>
      <c r="C452" t="s">
        <v>296</v>
      </c>
      <c r="D452" t="s">
        <v>17</v>
      </c>
      <c r="E452" t="s">
        <v>1461</v>
      </c>
      <c r="F452" t="s">
        <v>1492</v>
      </c>
      <c r="G452">
        <v>10</v>
      </c>
      <c r="H452">
        <v>0</v>
      </c>
    </row>
    <row r="453" spans="1:8" x14ac:dyDescent="0.25">
      <c r="A453">
        <v>161992</v>
      </c>
      <c r="B453" t="s">
        <v>295</v>
      </c>
      <c r="C453" t="s">
        <v>296</v>
      </c>
      <c r="D453" t="s">
        <v>20</v>
      </c>
      <c r="E453" t="s">
        <v>1454</v>
      </c>
      <c r="F453" t="b">
        <v>1</v>
      </c>
      <c r="G453">
        <v>10</v>
      </c>
      <c r="H453">
        <v>0</v>
      </c>
    </row>
    <row r="454" spans="1:8" x14ac:dyDescent="0.25">
      <c r="A454">
        <v>161993</v>
      </c>
      <c r="B454" t="s">
        <v>1335</v>
      </c>
      <c r="C454" t="s">
        <v>1336</v>
      </c>
      <c r="D454" t="s">
        <v>11</v>
      </c>
      <c r="E454" t="s">
        <v>1483</v>
      </c>
      <c r="F454" t="b">
        <v>0</v>
      </c>
      <c r="G454">
        <v>10</v>
      </c>
      <c r="H454">
        <v>0</v>
      </c>
    </row>
    <row r="455" spans="1:8" x14ac:dyDescent="0.25">
      <c r="A455">
        <v>161993</v>
      </c>
      <c r="B455" t="s">
        <v>1335</v>
      </c>
      <c r="C455" t="s">
        <v>1336</v>
      </c>
      <c r="D455" t="s">
        <v>14</v>
      </c>
      <c r="E455" t="s">
        <v>1494</v>
      </c>
      <c r="F455" t="s">
        <v>1482</v>
      </c>
      <c r="G455">
        <v>10</v>
      </c>
      <c r="H455">
        <v>0</v>
      </c>
    </row>
    <row r="456" spans="1:8" x14ac:dyDescent="0.25">
      <c r="A456">
        <v>161993</v>
      </c>
      <c r="B456" t="s">
        <v>1335</v>
      </c>
      <c r="C456" t="s">
        <v>1336</v>
      </c>
      <c r="D456" t="s">
        <v>17</v>
      </c>
      <c r="E456" t="s">
        <v>1452</v>
      </c>
      <c r="F456" t="s">
        <v>1486</v>
      </c>
      <c r="G456">
        <v>10</v>
      </c>
      <c r="H456">
        <v>10</v>
      </c>
    </row>
    <row r="457" spans="1:8" x14ac:dyDescent="0.25">
      <c r="A457">
        <v>161993</v>
      </c>
      <c r="B457" t="s">
        <v>1335</v>
      </c>
      <c r="C457" t="s">
        <v>1336</v>
      </c>
      <c r="D457" t="s">
        <v>20</v>
      </c>
      <c r="E457" t="s">
        <v>1461</v>
      </c>
      <c r="F457" t="s">
        <v>1462</v>
      </c>
      <c r="G457">
        <v>10</v>
      </c>
      <c r="H457">
        <v>10</v>
      </c>
    </row>
    <row r="458" spans="1:8" x14ac:dyDescent="0.25">
      <c r="A458">
        <v>162009</v>
      </c>
      <c r="B458" t="s">
        <v>377</v>
      </c>
      <c r="C458" t="s">
        <v>378</v>
      </c>
      <c r="D458" t="s">
        <v>11</v>
      </c>
      <c r="E458" t="s">
        <v>1467</v>
      </c>
      <c r="F458" t="s">
        <v>1479</v>
      </c>
      <c r="G458">
        <v>10</v>
      </c>
      <c r="H458">
        <v>10</v>
      </c>
    </row>
    <row r="459" spans="1:8" x14ac:dyDescent="0.25">
      <c r="A459">
        <v>162009</v>
      </c>
      <c r="B459" t="s">
        <v>377</v>
      </c>
      <c r="C459" t="s">
        <v>378</v>
      </c>
      <c r="D459" t="s">
        <v>14</v>
      </c>
      <c r="E459" t="s">
        <v>1448</v>
      </c>
      <c r="F459" t="s">
        <v>1449</v>
      </c>
      <c r="G459">
        <v>10</v>
      </c>
      <c r="H459">
        <v>10</v>
      </c>
    </row>
    <row r="460" spans="1:8" x14ac:dyDescent="0.25">
      <c r="A460">
        <v>162009</v>
      </c>
      <c r="B460" t="s">
        <v>377</v>
      </c>
      <c r="C460" t="s">
        <v>378</v>
      </c>
      <c r="D460" t="s">
        <v>17</v>
      </c>
      <c r="E460" t="s">
        <v>1469</v>
      </c>
      <c r="F460" t="b">
        <v>0</v>
      </c>
      <c r="G460">
        <v>10</v>
      </c>
      <c r="H460">
        <v>0</v>
      </c>
    </row>
    <row r="461" spans="1:8" x14ac:dyDescent="0.25">
      <c r="A461">
        <v>162009</v>
      </c>
      <c r="B461" t="s">
        <v>377</v>
      </c>
      <c r="C461" t="s">
        <v>378</v>
      </c>
      <c r="D461" t="s">
        <v>20</v>
      </c>
      <c r="E461" t="s">
        <v>1494</v>
      </c>
      <c r="F461" t="s">
        <v>1482</v>
      </c>
      <c r="G461">
        <v>10</v>
      </c>
      <c r="H461">
        <v>0</v>
      </c>
    </row>
    <row r="462" spans="1:8" x14ac:dyDescent="0.25">
      <c r="A462">
        <v>162010</v>
      </c>
      <c r="B462" t="s">
        <v>852</v>
      </c>
      <c r="C462" t="s">
        <v>853</v>
      </c>
      <c r="D462" t="s">
        <v>11</v>
      </c>
      <c r="E462" t="s">
        <v>1458</v>
      </c>
      <c r="F462" t="s">
        <v>1484</v>
      </c>
      <c r="G462">
        <v>10</v>
      </c>
      <c r="H462">
        <v>0</v>
      </c>
    </row>
    <row r="463" spans="1:8" x14ac:dyDescent="0.25">
      <c r="A463">
        <v>162010</v>
      </c>
      <c r="B463" t="s">
        <v>852</v>
      </c>
      <c r="C463" t="s">
        <v>853</v>
      </c>
      <c r="D463" t="s">
        <v>14</v>
      </c>
      <c r="E463" t="s">
        <v>1448</v>
      </c>
      <c r="F463" t="s">
        <v>1499</v>
      </c>
      <c r="G463">
        <v>10</v>
      </c>
      <c r="H463">
        <v>0</v>
      </c>
    </row>
    <row r="464" spans="1:8" x14ac:dyDescent="0.25">
      <c r="A464">
        <v>162010</v>
      </c>
      <c r="B464" t="s">
        <v>852</v>
      </c>
      <c r="C464" t="s">
        <v>853</v>
      </c>
      <c r="D464" t="s">
        <v>17</v>
      </c>
      <c r="E464" t="s">
        <v>1455</v>
      </c>
      <c r="F464" t="s">
        <v>1489</v>
      </c>
      <c r="G464">
        <v>10</v>
      </c>
      <c r="H464">
        <v>0</v>
      </c>
    </row>
    <row r="465" spans="1:8" x14ac:dyDescent="0.25">
      <c r="A465">
        <v>162010</v>
      </c>
      <c r="B465" t="s">
        <v>852</v>
      </c>
      <c r="C465" t="s">
        <v>853</v>
      </c>
      <c r="D465" t="s">
        <v>20</v>
      </c>
      <c r="E465" t="s">
        <v>1454</v>
      </c>
      <c r="F465" t="b">
        <v>1</v>
      </c>
      <c r="G465">
        <v>10</v>
      </c>
      <c r="H465">
        <v>0</v>
      </c>
    </row>
    <row r="466" spans="1:8" x14ac:dyDescent="0.25">
      <c r="A466">
        <v>162017</v>
      </c>
      <c r="B466" t="s">
        <v>723</v>
      </c>
      <c r="C466" t="s">
        <v>724</v>
      </c>
      <c r="D466" t="s">
        <v>11</v>
      </c>
      <c r="E466" t="s">
        <v>1448</v>
      </c>
      <c r="F466">
        <v>1</v>
      </c>
      <c r="G466">
        <v>10</v>
      </c>
      <c r="H466">
        <v>10</v>
      </c>
    </row>
    <row r="467" spans="1:8" x14ac:dyDescent="0.25">
      <c r="A467">
        <v>162017</v>
      </c>
      <c r="B467" t="s">
        <v>723</v>
      </c>
      <c r="C467" t="s">
        <v>724</v>
      </c>
      <c r="D467" t="s">
        <v>14</v>
      </c>
      <c r="E467" t="s">
        <v>1450</v>
      </c>
      <c r="F467" t="s">
        <v>1451</v>
      </c>
      <c r="G467">
        <v>10</v>
      </c>
      <c r="H467">
        <v>10</v>
      </c>
    </row>
    <row r="468" spans="1:8" x14ac:dyDescent="0.25">
      <c r="A468">
        <v>162017</v>
      </c>
      <c r="B468" t="s">
        <v>723</v>
      </c>
      <c r="C468" t="s">
        <v>724</v>
      </c>
      <c r="D468" t="s">
        <v>17</v>
      </c>
      <c r="E468" t="s">
        <v>1469</v>
      </c>
      <c r="F468" t="b">
        <v>1</v>
      </c>
      <c r="G468">
        <v>10</v>
      </c>
      <c r="H468">
        <v>10</v>
      </c>
    </row>
    <row r="469" spans="1:8" x14ac:dyDescent="0.25">
      <c r="A469">
        <v>162017</v>
      </c>
      <c r="B469" t="s">
        <v>723</v>
      </c>
      <c r="C469" t="s">
        <v>724</v>
      </c>
      <c r="D469" t="s">
        <v>20</v>
      </c>
      <c r="E469" t="s">
        <v>1459</v>
      </c>
      <c r="F469" t="s">
        <v>1460</v>
      </c>
      <c r="G469">
        <v>10</v>
      </c>
      <c r="H469">
        <v>10</v>
      </c>
    </row>
    <row r="470" spans="1:8" x14ac:dyDescent="0.25">
      <c r="A470">
        <v>162021</v>
      </c>
      <c r="B470" t="s">
        <v>418</v>
      </c>
      <c r="C470" t="s">
        <v>419</v>
      </c>
      <c r="D470" t="s">
        <v>11</v>
      </c>
      <c r="E470" t="s">
        <v>1478</v>
      </c>
      <c r="F470" t="b">
        <v>0</v>
      </c>
      <c r="G470">
        <v>10</v>
      </c>
      <c r="H470">
        <v>10</v>
      </c>
    </row>
    <row r="471" spans="1:8" x14ac:dyDescent="0.25">
      <c r="A471">
        <v>162021</v>
      </c>
      <c r="B471" t="s">
        <v>418</v>
      </c>
      <c r="C471" t="s">
        <v>419</v>
      </c>
      <c r="D471" t="s">
        <v>14</v>
      </c>
      <c r="E471" t="s">
        <v>1448</v>
      </c>
      <c r="F471" t="s">
        <v>1499</v>
      </c>
      <c r="G471">
        <v>10</v>
      </c>
      <c r="H471">
        <v>0</v>
      </c>
    </row>
    <row r="472" spans="1:8" x14ac:dyDescent="0.25">
      <c r="A472">
        <v>162021</v>
      </c>
      <c r="B472" t="s">
        <v>418</v>
      </c>
      <c r="C472" t="s">
        <v>419</v>
      </c>
      <c r="D472" t="s">
        <v>17</v>
      </c>
      <c r="E472" t="s">
        <v>1473</v>
      </c>
      <c r="F472" t="s">
        <v>1474</v>
      </c>
      <c r="G472">
        <v>10</v>
      </c>
      <c r="H472">
        <v>0</v>
      </c>
    </row>
    <row r="473" spans="1:8" x14ac:dyDescent="0.25">
      <c r="A473">
        <v>162021</v>
      </c>
      <c r="B473" t="s">
        <v>418</v>
      </c>
      <c r="C473" t="s">
        <v>419</v>
      </c>
      <c r="D473" t="s">
        <v>20</v>
      </c>
      <c r="E473" t="s">
        <v>1455</v>
      </c>
      <c r="F473" t="s">
        <v>1456</v>
      </c>
      <c r="G473">
        <v>10</v>
      </c>
      <c r="H473">
        <v>10</v>
      </c>
    </row>
    <row r="474" spans="1:8" x14ac:dyDescent="0.25">
      <c r="A474">
        <v>162022</v>
      </c>
      <c r="B474" t="s">
        <v>282</v>
      </c>
      <c r="C474" t="s">
        <v>283</v>
      </c>
      <c r="D474" t="s">
        <v>11</v>
      </c>
      <c r="E474" t="s">
        <v>1473</v>
      </c>
      <c r="F474" t="s">
        <v>1477</v>
      </c>
      <c r="G474">
        <v>10</v>
      </c>
      <c r="H474">
        <v>0</v>
      </c>
    </row>
    <row r="475" spans="1:8" x14ac:dyDescent="0.25">
      <c r="A475">
        <v>162022</v>
      </c>
      <c r="B475" t="s">
        <v>282</v>
      </c>
      <c r="C475" t="s">
        <v>283</v>
      </c>
      <c r="D475" t="s">
        <v>14</v>
      </c>
      <c r="E475" t="s">
        <v>1452</v>
      </c>
      <c r="F475" t="s">
        <v>1500</v>
      </c>
      <c r="G475">
        <v>10</v>
      </c>
      <c r="H475">
        <v>0</v>
      </c>
    </row>
    <row r="476" spans="1:8" x14ac:dyDescent="0.25">
      <c r="A476">
        <v>162022</v>
      </c>
      <c r="B476" t="s">
        <v>282</v>
      </c>
      <c r="C476" t="s">
        <v>283</v>
      </c>
      <c r="D476" t="s">
        <v>17</v>
      </c>
      <c r="E476" t="s">
        <v>1478</v>
      </c>
      <c r="F476" t="b">
        <v>1</v>
      </c>
      <c r="G476">
        <v>10</v>
      </c>
      <c r="H476">
        <v>0</v>
      </c>
    </row>
    <row r="477" spans="1:8" x14ac:dyDescent="0.25">
      <c r="A477">
        <v>162022</v>
      </c>
      <c r="B477" t="s">
        <v>282</v>
      </c>
      <c r="C477" t="s">
        <v>283</v>
      </c>
      <c r="D477" t="s">
        <v>20</v>
      </c>
      <c r="E477" t="s">
        <v>1448</v>
      </c>
      <c r="F477" t="s">
        <v>1487</v>
      </c>
      <c r="G477">
        <v>10</v>
      </c>
      <c r="H477">
        <v>0</v>
      </c>
    </row>
    <row r="478" spans="1:8" x14ac:dyDescent="0.25">
      <c r="A478">
        <v>162025</v>
      </c>
      <c r="B478" t="s">
        <v>489</v>
      </c>
      <c r="C478" t="s">
        <v>490</v>
      </c>
      <c r="D478" t="s">
        <v>11</v>
      </c>
      <c r="E478" t="s">
        <v>1478</v>
      </c>
      <c r="F478" t="b">
        <v>1</v>
      </c>
      <c r="G478">
        <v>10</v>
      </c>
      <c r="H478">
        <v>0</v>
      </c>
    </row>
    <row r="479" spans="1:8" x14ac:dyDescent="0.25">
      <c r="A479">
        <v>162025</v>
      </c>
      <c r="B479" t="s">
        <v>489</v>
      </c>
      <c r="C479" t="s">
        <v>490</v>
      </c>
      <c r="D479" t="s">
        <v>14</v>
      </c>
      <c r="E479" t="s">
        <v>1458</v>
      </c>
      <c r="F479" t="s">
        <v>1482</v>
      </c>
      <c r="G479">
        <v>10</v>
      </c>
      <c r="H479">
        <v>10</v>
      </c>
    </row>
    <row r="480" spans="1:8" x14ac:dyDescent="0.25">
      <c r="A480">
        <v>162025</v>
      </c>
      <c r="B480" t="s">
        <v>489</v>
      </c>
      <c r="C480" t="s">
        <v>490</v>
      </c>
      <c r="D480" t="s">
        <v>17</v>
      </c>
      <c r="E480" t="s">
        <v>1448</v>
      </c>
      <c r="F480" t="s">
        <v>1476</v>
      </c>
      <c r="G480">
        <v>10</v>
      </c>
      <c r="H480">
        <v>10</v>
      </c>
    </row>
    <row r="481" spans="1:8" x14ac:dyDescent="0.25">
      <c r="A481">
        <v>162025</v>
      </c>
      <c r="B481" t="s">
        <v>489</v>
      </c>
      <c r="C481" t="s">
        <v>490</v>
      </c>
      <c r="D481" t="s">
        <v>20</v>
      </c>
      <c r="E481" t="s">
        <v>1452</v>
      </c>
      <c r="F481" t="s">
        <v>1486</v>
      </c>
      <c r="G481">
        <v>10</v>
      </c>
      <c r="H481">
        <v>10</v>
      </c>
    </row>
    <row r="482" spans="1:8" x14ac:dyDescent="0.25">
      <c r="A482">
        <v>162026</v>
      </c>
      <c r="B482" t="s">
        <v>1349</v>
      </c>
      <c r="C482" t="s">
        <v>1350</v>
      </c>
      <c r="D482" t="s">
        <v>11</v>
      </c>
      <c r="E482" t="s">
        <v>1470</v>
      </c>
      <c r="F482" t="s">
        <v>1471</v>
      </c>
      <c r="G482">
        <v>10</v>
      </c>
      <c r="H482">
        <v>10</v>
      </c>
    </row>
    <row r="483" spans="1:8" x14ac:dyDescent="0.25">
      <c r="A483">
        <v>162026</v>
      </c>
      <c r="B483" t="s">
        <v>1349</v>
      </c>
      <c r="C483" t="s">
        <v>1350</v>
      </c>
      <c r="D483" t="s">
        <v>14</v>
      </c>
      <c r="E483" t="s">
        <v>1494</v>
      </c>
      <c r="F483" t="s">
        <v>1484</v>
      </c>
      <c r="G483">
        <v>10</v>
      </c>
      <c r="H483">
        <v>0</v>
      </c>
    </row>
    <row r="484" spans="1:8" x14ac:dyDescent="0.25">
      <c r="A484">
        <v>162026</v>
      </c>
      <c r="B484" t="s">
        <v>1349</v>
      </c>
      <c r="C484" t="s">
        <v>1350</v>
      </c>
      <c r="D484" t="s">
        <v>17</v>
      </c>
      <c r="E484" t="s">
        <v>1448</v>
      </c>
      <c r="F484">
        <v>-1</v>
      </c>
      <c r="G484">
        <v>10</v>
      </c>
      <c r="H484">
        <v>0</v>
      </c>
    </row>
    <row r="485" spans="1:8" x14ac:dyDescent="0.25">
      <c r="A485">
        <v>162026</v>
      </c>
      <c r="B485" t="s">
        <v>1349</v>
      </c>
      <c r="C485" t="s">
        <v>1350</v>
      </c>
      <c r="D485" t="s">
        <v>20</v>
      </c>
      <c r="E485" t="s">
        <v>1483</v>
      </c>
      <c r="F485" t="b">
        <v>0</v>
      </c>
      <c r="G485">
        <v>10</v>
      </c>
      <c r="H485">
        <v>0</v>
      </c>
    </row>
    <row r="486" spans="1:8" x14ac:dyDescent="0.25">
      <c r="A486">
        <v>162030</v>
      </c>
      <c r="B486" t="s">
        <v>452</v>
      </c>
      <c r="C486" t="s">
        <v>161</v>
      </c>
      <c r="D486" t="s">
        <v>11</v>
      </c>
      <c r="E486" t="s">
        <v>1455</v>
      </c>
      <c r="F486" t="s">
        <v>1456</v>
      </c>
      <c r="G486">
        <v>10</v>
      </c>
      <c r="H486">
        <v>10</v>
      </c>
    </row>
    <row r="487" spans="1:8" x14ac:dyDescent="0.25">
      <c r="A487">
        <v>162030</v>
      </c>
      <c r="B487" t="s">
        <v>452</v>
      </c>
      <c r="C487" t="s">
        <v>161</v>
      </c>
      <c r="D487" t="s">
        <v>14</v>
      </c>
      <c r="E487" t="s">
        <v>1465</v>
      </c>
      <c r="F487" t="b">
        <v>1</v>
      </c>
      <c r="G487">
        <v>10</v>
      </c>
      <c r="H487">
        <v>10</v>
      </c>
    </row>
    <row r="488" spans="1:8" x14ac:dyDescent="0.25">
      <c r="A488">
        <v>162030</v>
      </c>
      <c r="B488" t="s">
        <v>452</v>
      </c>
      <c r="C488" t="s">
        <v>161</v>
      </c>
      <c r="D488" t="s">
        <v>17</v>
      </c>
      <c r="E488" t="s">
        <v>1494</v>
      </c>
      <c r="F488" t="s">
        <v>1484</v>
      </c>
      <c r="G488">
        <v>10</v>
      </c>
      <c r="H488">
        <v>0</v>
      </c>
    </row>
    <row r="489" spans="1:8" x14ac:dyDescent="0.25">
      <c r="A489">
        <v>162030</v>
      </c>
      <c r="B489" t="s">
        <v>452</v>
      </c>
      <c r="C489" t="s">
        <v>161</v>
      </c>
      <c r="D489" t="s">
        <v>20</v>
      </c>
      <c r="E489" t="s">
        <v>1448</v>
      </c>
      <c r="F489" t="s">
        <v>1449</v>
      </c>
      <c r="G489">
        <v>10</v>
      </c>
      <c r="H489">
        <v>10</v>
      </c>
    </row>
    <row r="490" spans="1:8" x14ac:dyDescent="0.25">
      <c r="A490">
        <v>162064</v>
      </c>
      <c r="B490" t="s">
        <v>406</v>
      </c>
      <c r="C490" t="s">
        <v>407</v>
      </c>
      <c r="D490" t="s">
        <v>11</v>
      </c>
      <c r="E490" t="s">
        <v>1469</v>
      </c>
      <c r="F490" t="b">
        <v>1</v>
      </c>
      <c r="G490">
        <v>10</v>
      </c>
      <c r="H490">
        <v>10</v>
      </c>
    </row>
    <row r="491" spans="1:8" x14ac:dyDescent="0.25">
      <c r="A491">
        <v>162064</v>
      </c>
      <c r="B491" t="s">
        <v>406</v>
      </c>
      <c r="C491" t="s">
        <v>407</v>
      </c>
      <c r="D491" t="s">
        <v>14</v>
      </c>
      <c r="E491" t="s">
        <v>1473</v>
      </c>
      <c r="F491" t="s">
        <v>1491</v>
      </c>
      <c r="G491">
        <v>10</v>
      </c>
      <c r="H491">
        <v>10</v>
      </c>
    </row>
    <row r="492" spans="1:8" x14ac:dyDescent="0.25">
      <c r="A492">
        <v>162064</v>
      </c>
      <c r="B492" t="s">
        <v>406</v>
      </c>
      <c r="C492" t="s">
        <v>407</v>
      </c>
      <c r="D492" t="s">
        <v>17</v>
      </c>
      <c r="E492" t="s">
        <v>1459</v>
      </c>
      <c r="F492" t="s">
        <v>1460</v>
      </c>
      <c r="G492">
        <v>10</v>
      </c>
      <c r="H492">
        <v>10</v>
      </c>
    </row>
    <row r="493" spans="1:8" x14ac:dyDescent="0.25">
      <c r="A493">
        <v>162064</v>
      </c>
      <c r="B493" t="s">
        <v>406</v>
      </c>
      <c r="C493" t="s">
        <v>407</v>
      </c>
      <c r="D493" t="s">
        <v>20</v>
      </c>
      <c r="E493" t="s">
        <v>1457</v>
      </c>
      <c r="F493">
        <v>-1</v>
      </c>
      <c r="G493">
        <v>10</v>
      </c>
      <c r="H493">
        <v>10</v>
      </c>
    </row>
    <row r="494" spans="1:8" x14ac:dyDescent="0.25">
      <c r="A494">
        <v>162066</v>
      </c>
      <c r="B494" t="s">
        <v>252</v>
      </c>
      <c r="C494" t="s">
        <v>253</v>
      </c>
      <c r="D494" t="s">
        <v>11</v>
      </c>
      <c r="E494" t="s">
        <v>1458</v>
      </c>
      <c r="F494" t="s">
        <v>1484</v>
      </c>
      <c r="G494">
        <v>10</v>
      </c>
      <c r="H494">
        <v>0</v>
      </c>
    </row>
    <row r="495" spans="1:8" x14ac:dyDescent="0.25">
      <c r="A495">
        <v>162066</v>
      </c>
      <c r="B495" t="s">
        <v>252</v>
      </c>
      <c r="C495" t="s">
        <v>253</v>
      </c>
      <c r="D495" t="s">
        <v>14</v>
      </c>
      <c r="E495" t="s">
        <v>1461</v>
      </c>
      <c r="F495" t="s">
        <v>1462</v>
      </c>
      <c r="G495">
        <v>10</v>
      </c>
      <c r="H495">
        <v>10</v>
      </c>
    </row>
    <row r="496" spans="1:8" x14ac:dyDescent="0.25">
      <c r="A496">
        <v>162066</v>
      </c>
      <c r="B496" t="s">
        <v>252</v>
      </c>
      <c r="C496" t="s">
        <v>253</v>
      </c>
      <c r="D496" t="s">
        <v>17</v>
      </c>
      <c r="E496" t="s">
        <v>1478</v>
      </c>
      <c r="F496" t="b">
        <v>1</v>
      </c>
      <c r="G496">
        <v>10</v>
      </c>
      <c r="H496">
        <v>0</v>
      </c>
    </row>
    <row r="497" spans="1:8" x14ac:dyDescent="0.25">
      <c r="A497">
        <v>162066</v>
      </c>
      <c r="B497" t="s">
        <v>252</v>
      </c>
      <c r="C497" t="s">
        <v>253</v>
      </c>
      <c r="D497" t="s">
        <v>20</v>
      </c>
      <c r="E497" t="s">
        <v>1470</v>
      </c>
      <c r="F497" t="s">
        <v>1471</v>
      </c>
      <c r="G497">
        <v>10</v>
      </c>
      <c r="H497">
        <v>10</v>
      </c>
    </row>
    <row r="498" spans="1:8" x14ac:dyDescent="0.25">
      <c r="A498">
        <v>162067</v>
      </c>
      <c r="B498" t="s">
        <v>1404</v>
      </c>
      <c r="C498" t="s">
        <v>1405</v>
      </c>
      <c r="D498" t="s">
        <v>11</v>
      </c>
      <c r="E498" t="s">
        <v>1452</v>
      </c>
      <c r="F498" t="s">
        <v>1486</v>
      </c>
      <c r="G498">
        <v>10</v>
      </c>
      <c r="H498">
        <v>10</v>
      </c>
    </row>
    <row r="499" spans="1:8" x14ac:dyDescent="0.25">
      <c r="A499">
        <v>162067</v>
      </c>
      <c r="B499" t="s">
        <v>1404</v>
      </c>
      <c r="C499" t="s">
        <v>1405</v>
      </c>
      <c r="D499" t="s">
        <v>14</v>
      </c>
      <c r="E499" t="s">
        <v>1469</v>
      </c>
      <c r="F499" t="b">
        <v>1</v>
      </c>
      <c r="G499">
        <v>10</v>
      </c>
      <c r="H499">
        <v>10</v>
      </c>
    </row>
    <row r="500" spans="1:8" x14ac:dyDescent="0.25">
      <c r="A500">
        <v>162067</v>
      </c>
      <c r="B500" t="s">
        <v>1404</v>
      </c>
      <c r="C500" t="s">
        <v>1405</v>
      </c>
      <c r="D500" t="s">
        <v>17</v>
      </c>
      <c r="E500" t="s">
        <v>1461</v>
      </c>
      <c r="F500" t="s">
        <v>1462</v>
      </c>
      <c r="G500">
        <v>10</v>
      </c>
      <c r="H500">
        <v>10</v>
      </c>
    </row>
    <row r="501" spans="1:8" x14ac:dyDescent="0.25">
      <c r="A501">
        <v>162067</v>
      </c>
      <c r="B501" t="s">
        <v>1404</v>
      </c>
      <c r="C501" t="s">
        <v>1405</v>
      </c>
      <c r="D501" t="s">
        <v>20</v>
      </c>
      <c r="E501" t="s">
        <v>1463</v>
      </c>
      <c r="F501" t="s">
        <v>1496</v>
      </c>
      <c r="G501">
        <v>10</v>
      </c>
      <c r="H501">
        <v>10</v>
      </c>
    </row>
    <row r="502" spans="1:8" x14ac:dyDescent="0.25">
      <c r="A502">
        <v>162072</v>
      </c>
      <c r="B502" t="s">
        <v>636</v>
      </c>
      <c r="C502" t="s">
        <v>637</v>
      </c>
      <c r="D502" t="s">
        <v>11</v>
      </c>
      <c r="E502" t="s">
        <v>1448</v>
      </c>
      <c r="F502" t="s">
        <v>1449</v>
      </c>
      <c r="G502">
        <v>10</v>
      </c>
      <c r="H502">
        <v>10</v>
      </c>
    </row>
    <row r="503" spans="1:8" x14ac:dyDescent="0.25">
      <c r="A503">
        <v>162072</v>
      </c>
      <c r="B503" t="s">
        <v>636</v>
      </c>
      <c r="C503" t="s">
        <v>637</v>
      </c>
      <c r="D503" t="s">
        <v>14</v>
      </c>
      <c r="E503" t="s">
        <v>1454</v>
      </c>
      <c r="F503" t="b">
        <v>1</v>
      </c>
      <c r="G503">
        <v>10</v>
      </c>
      <c r="H503">
        <v>0</v>
      </c>
    </row>
    <row r="504" spans="1:8" x14ac:dyDescent="0.25">
      <c r="A504">
        <v>162072</v>
      </c>
      <c r="B504" t="s">
        <v>636</v>
      </c>
      <c r="C504" t="s">
        <v>637</v>
      </c>
      <c r="D504" t="s">
        <v>17</v>
      </c>
      <c r="E504" t="s">
        <v>1455</v>
      </c>
      <c r="F504" t="s">
        <v>1489</v>
      </c>
      <c r="G504">
        <v>10</v>
      </c>
      <c r="H504">
        <v>0</v>
      </c>
    </row>
    <row r="505" spans="1:8" x14ac:dyDescent="0.25">
      <c r="A505">
        <v>162072</v>
      </c>
      <c r="B505" t="s">
        <v>636</v>
      </c>
      <c r="C505" t="s">
        <v>637</v>
      </c>
      <c r="D505" t="s">
        <v>20</v>
      </c>
      <c r="E505" t="s">
        <v>1463</v>
      </c>
      <c r="F505" t="s">
        <v>1498</v>
      </c>
      <c r="G505">
        <v>10</v>
      </c>
      <c r="H505">
        <v>0</v>
      </c>
    </row>
    <row r="506" spans="1:8" x14ac:dyDescent="0.25">
      <c r="A506">
        <v>162078</v>
      </c>
      <c r="B506" t="s">
        <v>241</v>
      </c>
      <c r="C506" t="s">
        <v>242</v>
      </c>
      <c r="D506" t="s">
        <v>11</v>
      </c>
      <c r="E506" t="s">
        <v>1467</v>
      </c>
      <c r="F506" t="s">
        <v>1479</v>
      </c>
      <c r="G506">
        <v>10</v>
      </c>
      <c r="H506">
        <v>10</v>
      </c>
    </row>
    <row r="507" spans="1:8" x14ac:dyDescent="0.25">
      <c r="A507">
        <v>162078</v>
      </c>
      <c r="B507" t="s">
        <v>241</v>
      </c>
      <c r="C507" t="s">
        <v>242</v>
      </c>
      <c r="D507" t="s">
        <v>14</v>
      </c>
      <c r="E507" t="s">
        <v>1448</v>
      </c>
      <c r="F507">
        <v>-1</v>
      </c>
      <c r="G507">
        <v>10</v>
      </c>
      <c r="H507">
        <v>0</v>
      </c>
    </row>
    <row r="508" spans="1:8" x14ac:dyDescent="0.25">
      <c r="A508">
        <v>162078</v>
      </c>
      <c r="B508" t="s">
        <v>241</v>
      </c>
      <c r="C508" t="s">
        <v>242</v>
      </c>
      <c r="D508" t="s">
        <v>17</v>
      </c>
      <c r="E508" t="s">
        <v>1478</v>
      </c>
      <c r="F508" t="b">
        <v>0</v>
      </c>
      <c r="G508">
        <v>10</v>
      </c>
      <c r="H508">
        <v>10</v>
      </c>
    </row>
    <row r="509" spans="1:8" x14ac:dyDescent="0.25">
      <c r="A509">
        <v>162078</v>
      </c>
      <c r="B509" t="s">
        <v>241</v>
      </c>
      <c r="C509" t="s">
        <v>242</v>
      </c>
      <c r="D509" t="s">
        <v>20</v>
      </c>
      <c r="E509" t="s">
        <v>1450</v>
      </c>
      <c r="F509" t="s">
        <v>1493</v>
      </c>
      <c r="G509">
        <v>10</v>
      </c>
      <c r="H509">
        <v>0</v>
      </c>
    </row>
    <row r="510" spans="1:8" x14ac:dyDescent="0.25">
      <c r="A510">
        <v>162082</v>
      </c>
      <c r="B510" t="s">
        <v>1442</v>
      </c>
      <c r="C510" t="s">
        <v>173</v>
      </c>
      <c r="D510" t="s">
        <v>11</v>
      </c>
      <c r="E510" t="s">
        <v>1452</v>
      </c>
      <c r="F510" t="s">
        <v>1486</v>
      </c>
      <c r="G510">
        <v>10</v>
      </c>
      <c r="H510">
        <v>10</v>
      </c>
    </row>
    <row r="511" spans="1:8" x14ac:dyDescent="0.25">
      <c r="A511">
        <v>162082</v>
      </c>
      <c r="B511" t="s">
        <v>1442</v>
      </c>
      <c r="C511" t="s">
        <v>173</v>
      </c>
      <c r="D511" t="s">
        <v>14</v>
      </c>
      <c r="E511" t="s">
        <v>1465</v>
      </c>
      <c r="F511" t="b">
        <v>1</v>
      </c>
      <c r="G511">
        <v>10</v>
      </c>
      <c r="H511">
        <v>10</v>
      </c>
    </row>
    <row r="512" spans="1:8" x14ac:dyDescent="0.25">
      <c r="A512">
        <v>162082</v>
      </c>
      <c r="B512" t="s">
        <v>1442</v>
      </c>
      <c r="C512" t="s">
        <v>173</v>
      </c>
      <c r="D512" t="s">
        <v>17</v>
      </c>
      <c r="E512" t="s">
        <v>1494</v>
      </c>
      <c r="F512" t="s">
        <v>1484</v>
      </c>
      <c r="G512">
        <v>10</v>
      </c>
      <c r="H512">
        <v>0</v>
      </c>
    </row>
    <row r="513" spans="1:8" x14ac:dyDescent="0.25">
      <c r="A513">
        <v>162082</v>
      </c>
      <c r="B513" t="s">
        <v>1442</v>
      </c>
      <c r="C513" t="s">
        <v>173</v>
      </c>
      <c r="D513" t="s">
        <v>20</v>
      </c>
      <c r="E513" t="s">
        <v>1448</v>
      </c>
      <c r="F513" t="s">
        <v>1476</v>
      </c>
      <c r="G513">
        <v>10</v>
      </c>
      <c r="H513">
        <v>10</v>
      </c>
    </row>
    <row r="514" spans="1:8" x14ac:dyDescent="0.25">
      <c r="A514">
        <v>162094</v>
      </c>
      <c r="B514" t="s">
        <v>229</v>
      </c>
      <c r="C514" t="s">
        <v>72</v>
      </c>
      <c r="D514" t="s">
        <v>11</v>
      </c>
      <c r="E514" t="s">
        <v>1455</v>
      </c>
      <c r="F514" t="s">
        <v>1489</v>
      </c>
      <c r="G514">
        <v>10</v>
      </c>
      <c r="H514">
        <v>0</v>
      </c>
    </row>
    <row r="515" spans="1:8" x14ac:dyDescent="0.25">
      <c r="A515">
        <v>162094</v>
      </c>
      <c r="B515" t="s">
        <v>229</v>
      </c>
      <c r="C515" t="s">
        <v>72</v>
      </c>
      <c r="D515" t="s">
        <v>14</v>
      </c>
      <c r="E515" t="s">
        <v>1478</v>
      </c>
      <c r="F515" t="b">
        <v>0</v>
      </c>
      <c r="G515">
        <v>10</v>
      </c>
      <c r="H515">
        <v>10</v>
      </c>
    </row>
    <row r="516" spans="1:8" x14ac:dyDescent="0.25">
      <c r="A516">
        <v>162094</v>
      </c>
      <c r="B516" t="s">
        <v>229</v>
      </c>
      <c r="C516" t="s">
        <v>72</v>
      </c>
      <c r="D516" t="s">
        <v>17</v>
      </c>
      <c r="E516" t="s">
        <v>1461</v>
      </c>
      <c r="F516" t="s">
        <v>1492</v>
      </c>
      <c r="G516">
        <v>10</v>
      </c>
      <c r="H516">
        <v>0</v>
      </c>
    </row>
    <row r="517" spans="1:8" x14ac:dyDescent="0.25">
      <c r="A517">
        <v>162094</v>
      </c>
      <c r="B517" t="s">
        <v>229</v>
      </c>
      <c r="C517" t="s">
        <v>72</v>
      </c>
      <c r="D517" t="s">
        <v>20</v>
      </c>
      <c r="E517" t="s">
        <v>1463</v>
      </c>
      <c r="F517" t="s">
        <v>1503</v>
      </c>
      <c r="G517">
        <v>10</v>
      </c>
      <c r="H517">
        <v>0</v>
      </c>
    </row>
    <row r="518" spans="1:8" x14ac:dyDescent="0.25">
      <c r="A518">
        <v>162100</v>
      </c>
      <c r="B518" t="s">
        <v>1317</v>
      </c>
      <c r="C518" t="s">
        <v>1306</v>
      </c>
      <c r="D518" t="s">
        <v>11</v>
      </c>
      <c r="E518" t="s">
        <v>1470</v>
      </c>
      <c r="F518" t="s">
        <v>1471</v>
      </c>
      <c r="G518">
        <v>10</v>
      </c>
      <c r="H518">
        <v>10</v>
      </c>
    </row>
    <row r="519" spans="1:8" x14ac:dyDescent="0.25">
      <c r="A519">
        <v>162100</v>
      </c>
      <c r="B519" t="s">
        <v>1317</v>
      </c>
      <c r="C519" t="s">
        <v>1306</v>
      </c>
      <c r="D519" t="s">
        <v>14</v>
      </c>
      <c r="E519" t="s">
        <v>1478</v>
      </c>
      <c r="F519" t="b">
        <v>1</v>
      </c>
      <c r="G519">
        <v>10</v>
      </c>
      <c r="H519">
        <v>0</v>
      </c>
    </row>
    <row r="520" spans="1:8" x14ac:dyDescent="0.25">
      <c r="A520">
        <v>162100</v>
      </c>
      <c r="B520" t="s">
        <v>1317</v>
      </c>
      <c r="C520" t="s">
        <v>1306</v>
      </c>
      <c r="D520" t="s">
        <v>17</v>
      </c>
      <c r="E520" t="s">
        <v>1463</v>
      </c>
      <c r="F520" t="s">
        <v>1496</v>
      </c>
      <c r="G520">
        <v>10</v>
      </c>
      <c r="H520">
        <v>10</v>
      </c>
    </row>
    <row r="521" spans="1:8" x14ac:dyDescent="0.25">
      <c r="A521">
        <v>162100</v>
      </c>
      <c r="B521" t="s">
        <v>1317</v>
      </c>
      <c r="C521" t="s">
        <v>1306</v>
      </c>
      <c r="D521" t="s">
        <v>20</v>
      </c>
      <c r="E521" t="s">
        <v>1448</v>
      </c>
      <c r="F521">
        <v>1</v>
      </c>
      <c r="G521">
        <v>10</v>
      </c>
      <c r="H521">
        <v>10</v>
      </c>
    </row>
    <row r="522" spans="1:8" x14ac:dyDescent="0.25">
      <c r="A522">
        <v>162104</v>
      </c>
      <c r="B522" t="s">
        <v>1119</v>
      </c>
      <c r="C522" t="s">
        <v>1120</v>
      </c>
      <c r="D522" t="s">
        <v>11</v>
      </c>
      <c r="E522" t="s">
        <v>1455</v>
      </c>
      <c r="F522" t="s">
        <v>1488</v>
      </c>
      <c r="G522">
        <v>10</v>
      </c>
      <c r="H522">
        <v>0</v>
      </c>
    </row>
    <row r="523" spans="1:8" x14ac:dyDescent="0.25">
      <c r="A523">
        <v>162104</v>
      </c>
      <c r="B523" t="s">
        <v>1119</v>
      </c>
      <c r="C523" t="s">
        <v>1120</v>
      </c>
      <c r="D523" t="s">
        <v>14</v>
      </c>
      <c r="E523" t="s">
        <v>1454</v>
      </c>
      <c r="F523" t="b">
        <v>1</v>
      </c>
      <c r="G523">
        <v>10</v>
      </c>
      <c r="H523">
        <v>0</v>
      </c>
    </row>
    <row r="524" spans="1:8" x14ac:dyDescent="0.25">
      <c r="A524">
        <v>162104</v>
      </c>
      <c r="B524" t="s">
        <v>1119</v>
      </c>
      <c r="C524" t="s">
        <v>1120</v>
      </c>
      <c r="D524" t="s">
        <v>17</v>
      </c>
      <c r="E524" t="s">
        <v>1448</v>
      </c>
      <c r="F524" t="s">
        <v>1487</v>
      </c>
      <c r="G524">
        <v>10</v>
      </c>
      <c r="H524">
        <v>0</v>
      </c>
    </row>
    <row r="525" spans="1:8" x14ac:dyDescent="0.25">
      <c r="A525">
        <v>162104</v>
      </c>
      <c r="B525" t="s">
        <v>1119</v>
      </c>
      <c r="C525" t="s">
        <v>1120</v>
      </c>
      <c r="D525" t="s">
        <v>20</v>
      </c>
      <c r="E525" t="s">
        <v>1473</v>
      </c>
      <c r="F525" t="s">
        <v>1474</v>
      </c>
      <c r="G525">
        <v>10</v>
      </c>
      <c r="H525">
        <v>0</v>
      </c>
    </row>
    <row r="526" spans="1:8" x14ac:dyDescent="0.25">
      <c r="A526">
        <v>162106</v>
      </c>
      <c r="B526" t="s">
        <v>410</v>
      </c>
      <c r="C526" t="s">
        <v>411</v>
      </c>
      <c r="D526" t="s">
        <v>11</v>
      </c>
      <c r="E526" t="s">
        <v>1450</v>
      </c>
      <c r="F526" t="s">
        <v>1451</v>
      </c>
      <c r="G526">
        <v>10</v>
      </c>
      <c r="H526">
        <v>10</v>
      </c>
    </row>
    <row r="527" spans="1:8" x14ac:dyDescent="0.25">
      <c r="A527">
        <v>162106</v>
      </c>
      <c r="B527" t="s">
        <v>410</v>
      </c>
      <c r="C527" t="s">
        <v>411</v>
      </c>
      <c r="D527" t="s">
        <v>14</v>
      </c>
      <c r="E527" t="s">
        <v>1469</v>
      </c>
      <c r="F527" t="b">
        <v>1</v>
      </c>
      <c r="G527">
        <v>10</v>
      </c>
      <c r="H527">
        <v>10</v>
      </c>
    </row>
    <row r="528" spans="1:8" x14ac:dyDescent="0.25">
      <c r="A528">
        <v>162106</v>
      </c>
      <c r="B528" t="s">
        <v>410</v>
      </c>
      <c r="C528" t="s">
        <v>411</v>
      </c>
      <c r="D528" t="s">
        <v>17</v>
      </c>
      <c r="E528" t="s">
        <v>1455</v>
      </c>
      <c r="F528" t="s">
        <v>1456</v>
      </c>
      <c r="G528">
        <v>10</v>
      </c>
      <c r="H528">
        <v>10</v>
      </c>
    </row>
    <row r="529" spans="1:8" x14ac:dyDescent="0.25">
      <c r="A529">
        <v>162106</v>
      </c>
      <c r="B529" t="s">
        <v>410</v>
      </c>
      <c r="C529" t="s">
        <v>411</v>
      </c>
      <c r="D529" t="s">
        <v>20</v>
      </c>
      <c r="E529" t="s">
        <v>1457</v>
      </c>
      <c r="F529">
        <v>-1</v>
      </c>
      <c r="G529">
        <v>10</v>
      </c>
      <c r="H529">
        <v>10</v>
      </c>
    </row>
    <row r="530" spans="1:8" x14ac:dyDescent="0.25">
      <c r="A530">
        <v>162107</v>
      </c>
      <c r="B530" t="s">
        <v>410</v>
      </c>
      <c r="C530" t="s">
        <v>511</v>
      </c>
      <c r="D530" t="s">
        <v>11</v>
      </c>
      <c r="E530" t="s">
        <v>1478</v>
      </c>
      <c r="F530" t="b">
        <v>0</v>
      </c>
      <c r="G530">
        <v>10</v>
      </c>
      <c r="H530">
        <v>10</v>
      </c>
    </row>
    <row r="531" spans="1:8" x14ac:dyDescent="0.25">
      <c r="A531">
        <v>162107</v>
      </c>
      <c r="B531" t="s">
        <v>410</v>
      </c>
      <c r="C531" t="s">
        <v>511</v>
      </c>
      <c r="D531" t="s">
        <v>14</v>
      </c>
      <c r="E531" t="s">
        <v>1455</v>
      </c>
      <c r="F531" t="s">
        <v>1456</v>
      </c>
      <c r="G531">
        <v>10</v>
      </c>
      <c r="H531">
        <v>10</v>
      </c>
    </row>
    <row r="532" spans="1:8" x14ac:dyDescent="0.25">
      <c r="A532">
        <v>162107</v>
      </c>
      <c r="B532" t="s">
        <v>410</v>
      </c>
      <c r="C532" t="s">
        <v>511</v>
      </c>
      <c r="D532" t="s">
        <v>17</v>
      </c>
      <c r="E532" t="s">
        <v>1457</v>
      </c>
      <c r="F532" t="s">
        <v>1472</v>
      </c>
      <c r="G532">
        <v>10</v>
      </c>
      <c r="H532">
        <v>0</v>
      </c>
    </row>
    <row r="533" spans="1:8" x14ac:dyDescent="0.25">
      <c r="A533">
        <v>162107</v>
      </c>
      <c r="B533" t="s">
        <v>410</v>
      </c>
      <c r="C533" t="s">
        <v>511</v>
      </c>
      <c r="D533" t="s">
        <v>20</v>
      </c>
      <c r="E533" t="s">
        <v>1463</v>
      </c>
      <c r="F533" t="s">
        <v>1496</v>
      </c>
      <c r="G533">
        <v>10</v>
      </c>
      <c r="H533">
        <v>10</v>
      </c>
    </row>
    <row r="534" spans="1:8" x14ac:dyDescent="0.25">
      <c r="A534">
        <v>162112</v>
      </c>
      <c r="B534" t="s">
        <v>325</v>
      </c>
      <c r="C534" t="s">
        <v>326</v>
      </c>
      <c r="D534" t="s">
        <v>11</v>
      </c>
      <c r="E534" t="s">
        <v>1452</v>
      </c>
      <c r="F534" t="s">
        <v>1486</v>
      </c>
      <c r="G534">
        <v>10</v>
      </c>
      <c r="H534">
        <v>10</v>
      </c>
    </row>
    <row r="535" spans="1:8" x14ac:dyDescent="0.25">
      <c r="A535">
        <v>162112</v>
      </c>
      <c r="B535" t="s">
        <v>325</v>
      </c>
      <c r="C535" t="s">
        <v>326</v>
      </c>
      <c r="D535" t="s">
        <v>14</v>
      </c>
      <c r="E535" t="s">
        <v>1473</v>
      </c>
      <c r="F535" t="s">
        <v>1491</v>
      </c>
      <c r="G535">
        <v>10</v>
      </c>
      <c r="H535">
        <v>10</v>
      </c>
    </row>
    <row r="536" spans="1:8" x14ac:dyDescent="0.25">
      <c r="A536">
        <v>162112</v>
      </c>
      <c r="B536" t="s">
        <v>325</v>
      </c>
      <c r="C536" t="s">
        <v>326</v>
      </c>
      <c r="D536" t="s">
        <v>17</v>
      </c>
      <c r="E536" t="s">
        <v>1478</v>
      </c>
      <c r="F536" t="b">
        <v>0</v>
      </c>
      <c r="G536">
        <v>10</v>
      </c>
      <c r="H536">
        <v>10</v>
      </c>
    </row>
    <row r="537" spans="1:8" x14ac:dyDescent="0.25">
      <c r="A537">
        <v>162112</v>
      </c>
      <c r="B537" t="s">
        <v>325</v>
      </c>
      <c r="C537" t="s">
        <v>326</v>
      </c>
      <c r="D537" t="s">
        <v>20</v>
      </c>
      <c r="E537" t="s">
        <v>1448</v>
      </c>
      <c r="F537">
        <v>1</v>
      </c>
      <c r="G537">
        <v>10</v>
      </c>
      <c r="H537">
        <v>10</v>
      </c>
    </row>
    <row r="538" spans="1:8" x14ac:dyDescent="0.25">
      <c r="A538">
        <v>162128</v>
      </c>
      <c r="B538" t="s">
        <v>1012</v>
      </c>
      <c r="C538" t="s">
        <v>1013</v>
      </c>
      <c r="D538" t="s">
        <v>11</v>
      </c>
      <c r="E538" t="s">
        <v>1458</v>
      </c>
      <c r="F538" t="s">
        <v>1484</v>
      </c>
      <c r="G538">
        <v>10</v>
      </c>
      <c r="H538">
        <v>0</v>
      </c>
    </row>
    <row r="539" spans="1:8" x14ac:dyDescent="0.25">
      <c r="A539">
        <v>162128</v>
      </c>
      <c r="B539" t="s">
        <v>1012</v>
      </c>
      <c r="C539" t="s">
        <v>1013</v>
      </c>
      <c r="D539" t="s">
        <v>14</v>
      </c>
      <c r="E539" t="s">
        <v>1448</v>
      </c>
      <c r="F539" t="s">
        <v>1499</v>
      </c>
      <c r="G539">
        <v>10</v>
      </c>
      <c r="H539">
        <v>0</v>
      </c>
    </row>
    <row r="540" spans="1:8" x14ac:dyDescent="0.25">
      <c r="A540">
        <v>162128</v>
      </c>
      <c r="B540" t="s">
        <v>1012</v>
      </c>
      <c r="C540" t="s">
        <v>1013</v>
      </c>
      <c r="D540" t="s">
        <v>17</v>
      </c>
      <c r="E540" t="s">
        <v>1452</v>
      </c>
      <c r="F540" t="s">
        <v>1453</v>
      </c>
      <c r="G540">
        <v>10</v>
      </c>
      <c r="H540">
        <v>0</v>
      </c>
    </row>
    <row r="541" spans="1:8" x14ac:dyDescent="0.25">
      <c r="A541">
        <v>162128</v>
      </c>
      <c r="B541" t="s">
        <v>1012</v>
      </c>
      <c r="C541" t="s">
        <v>1013</v>
      </c>
      <c r="D541" t="s">
        <v>20</v>
      </c>
      <c r="E541" t="s">
        <v>1454</v>
      </c>
      <c r="F541" t="b">
        <v>1</v>
      </c>
      <c r="G541">
        <v>10</v>
      </c>
      <c r="H541">
        <v>0</v>
      </c>
    </row>
    <row r="542" spans="1:8" x14ac:dyDescent="0.25">
      <c r="A542">
        <v>162129</v>
      </c>
      <c r="B542" t="s">
        <v>328</v>
      </c>
      <c r="C542" t="s">
        <v>137</v>
      </c>
      <c r="D542" t="s">
        <v>11</v>
      </c>
      <c r="E542" t="s">
        <v>1455</v>
      </c>
      <c r="F542" t="s">
        <v>1456</v>
      </c>
      <c r="G542">
        <v>10</v>
      </c>
      <c r="H542">
        <v>10</v>
      </c>
    </row>
    <row r="543" spans="1:8" x14ac:dyDescent="0.25">
      <c r="A543">
        <v>162129</v>
      </c>
      <c r="B543" t="s">
        <v>328</v>
      </c>
      <c r="C543" t="s">
        <v>137</v>
      </c>
      <c r="D543" t="s">
        <v>14</v>
      </c>
      <c r="E543" t="s">
        <v>1448</v>
      </c>
      <c r="F543" t="s">
        <v>1449</v>
      </c>
      <c r="G543">
        <v>10</v>
      </c>
      <c r="H543">
        <v>10</v>
      </c>
    </row>
    <row r="544" spans="1:8" x14ac:dyDescent="0.25">
      <c r="A544">
        <v>162129</v>
      </c>
      <c r="B544" t="s">
        <v>328</v>
      </c>
      <c r="C544" t="s">
        <v>137</v>
      </c>
      <c r="D544" t="s">
        <v>17</v>
      </c>
      <c r="E544" t="s">
        <v>1454</v>
      </c>
      <c r="F544" t="b">
        <v>1</v>
      </c>
      <c r="G544">
        <v>10</v>
      </c>
      <c r="H544">
        <v>0</v>
      </c>
    </row>
    <row r="545" spans="1:8" x14ac:dyDescent="0.25">
      <c r="A545">
        <v>162129</v>
      </c>
      <c r="B545" t="s">
        <v>328</v>
      </c>
      <c r="C545" t="s">
        <v>137</v>
      </c>
      <c r="D545" t="s">
        <v>20</v>
      </c>
      <c r="E545" t="s">
        <v>1494</v>
      </c>
      <c r="F545" t="s">
        <v>1501</v>
      </c>
      <c r="G545">
        <v>10</v>
      </c>
      <c r="H545">
        <v>10</v>
      </c>
    </row>
    <row r="546" spans="1:8" x14ac:dyDescent="0.25">
      <c r="A546">
        <v>162130</v>
      </c>
      <c r="B546" t="s">
        <v>254</v>
      </c>
      <c r="C546" t="s">
        <v>255</v>
      </c>
      <c r="D546" t="s">
        <v>11</v>
      </c>
      <c r="E546" t="s">
        <v>1467</v>
      </c>
      <c r="F546" t="s">
        <v>1479</v>
      </c>
      <c r="G546">
        <v>10</v>
      </c>
      <c r="H546">
        <v>10</v>
      </c>
    </row>
    <row r="547" spans="1:8" x14ac:dyDescent="0.25">
      <c r="A547">
        <v>162130</v>
      </c>
      <c r="B547" t="s">
        <v>254</v>
      </c>
      <c r="C547" t="s">
        <v>255</v>
      </c>
      <c r="D547" t="s">
        <v>14</v>
      </c>
      <c r="E547" t="s">
        <v>1448</v>
      </c>
      <c r="F547">
        <v>1</v>
      </c>
      <c r="G547">
        <v>10</v>
      </c>
      <c r="H547">
        <v>0</v>
      </c>
    </row>
    <row r="548" spans="1:8" x14ac:dyDescent="0.25">
      <c r="A548">
        <v>162130</v>
      </c>
      <c r="B548" t="s">
        <v>254</v>
      </c>
      <c r="C548" t="s">
        <v>255</v>
      </c>
      <c r="D548" t="s">
        <v>17</v>
      </c>
      <c r="E548" t="s">
        <v>1463</v>
      </c>
      <c r="F548" t="s">
        <v>1496</v>
      </c>
      <c r="G548">
        <v>10</v>
      </c>
      <c r="H548">
        <v>10</v>
      </c>
    </row>
    <row r="549" spans="1:8" x14ac:dyDescent="0.25">
      <c r="A549">
        <v>162130</v>
      </c>
      <c r="B549" t="s">
        <v>254</v>
      </c>
      <c r="C549" t="s">
        <v>255</v>
      </c>
      <c r="D549" t="s">
        <v>20</v>
      </c>
      <c r="E549" t="s">
        <v>1483</v>
      </c>
      <c r="F549" t="b">
        <v>0</v>
      </c>
      <c r="G549">
        <v>10</v>
      </c>
      <c r="H549">
        <v>0</v>
      </c>
    </row>
    <row r="550" spans="1:8" x14ac:dyDescent="0.25">
      <c r="A550">
        <v>162136</v>
      </c>
      <c r="B550" t="s">
        <v>678</v>
      </c>
      <c r="C550" t="s">
        <v>691</v>
      </c>
      <c r="D550" t="s">
        <v>11</v>
      </c>
      <c r="E550" t="s">
        <v>1450</v>
      </c>
      <c r="F550" t="s">
        <v>1451</v>
      </c>
      <c r="G550">
        <v>10</v>
      </c>
      <c r="H550">
        <v>10</v>
      </c>
    </row>
    <row r="551" spans="1:8" x14ac:dyDescent="0.25">
      <c r="A551">
        <v>162136</v>
      </c>
      <c r="B551" t="s">
        <v>678</v>
      </c>
      <c r="C551" t="s">
        <v>691</v>
      </c>
      <c r="D551" t="s">
        <v>14</v>
      </c>
      <c r="E551" t="s">
        <v>1448</v>
      </c>
      <c r="F551">
        <v>1</v>
      </c>
      <c r="G551">
        <v>10</v>
      </c>
      <c r="H551">
        <v>10</v>
      </c>
    </row>
    <row r="552" spans="1:8" x14ac:dyDescent="0.25">
      <c r="A552">
        <v>162136</v>
      </c>
      <c r="B552" t="s">
        <v>678</v>
      </c>
      <c r="C552" t="s">
        <v>691</v>
      </c>
      <c r="D552" t="s">
        <v>17</v>
      </c>
      <c r="E552" t="s">
        <v>1467</v>
      </c>
      <c r="F552" t="s">
        <v>1497</v>
      </c>
      <c r="G552">
        <v>10</v>
      </c>
      <c r="H552">
        <v>0</v>
      </c>
    </row>
    <row r="553" spans="1:8" x14ac:dyDescent="0.25">
      <c r="A553">
        <v>162136</v>
      </c>
      <c r="B553" t="s">
        <v>678</v>
      </c>
      <c r="C553" t="s">
        <v>691</v>
      </c>
      <c r="D553" t="s">
        <v>20</v>
      </c>
      <c r="E553" t="s">
        <v>1483</v>
      </c>
      <c r="F553" t="b">
        <v>0</v>
      </c>
      <c r="G553">
        <v>10</v>
      </c>
      <c r="H553">
        <v>0</v>
      </c>
    </row>
    <row r="554" spans="1:8" x14ac:dyDescent="0.25">
      <c r="A554">
        <v>162137</v>
      </c>
      <c r="B554" t="s">
        <v>374</v>
      </c>
      <c r="C554" t="s">
        <v>97</v>
      </c>
      <c r="D554" t="s">
        <v>11</v>
      </c>
      <c r="E554" t="s">
        <v>1461</v>
      </c>
      <c r="F554" t="s">
        <v>1462</v>
      </c>
      <c r="G554">
        <v>10</v>
      </c>
      <c r="H554">
        <v>10</v>
      </c>
    </row>
    <row r="555" spans="1:8" x14ac:dyDescent="0.25">
      <c r="A555">
        <v>162137</v>
      </c>
      <c r="B555" t="s">
        <v>374</v>
      </c>
      <c r="C555" t="s">
        <v>97</v>
      </c>
      <c r="D555" t="s">
        <v>14</v>
      </c>
      <c r="E555" t="s">
        <v>1494</v>
      </c>
      <c r="F555" t="s">
        <v>1501</v>
      </c>
      <c r="G555">
        <v>10</v>
      </c>
      <c r="H555">
        <v>10</v>
      </c>
    </row>
    <row r="556" spans="1:8" x14ac:dyDescent="0.25">
      <c r="A556">
        <v>162137</v>
      </c>
      <c r="B556" t="s">
        <v>374</v>
      </c>
      <c r="C556" t="s">
        <v>97</v>
      </c>
      <c r="D556" t="s">
        <v>17</v>
      </c>
      <c r="E556" t="s">
        <v>1470</v>
      </c>
      <c r="F556" t="s">
        <v>1471</v>
      </c>
      <c r="G556">
        <v>10</v>
      </c>
      <c r="H556">
        <v>10</v>
      </c>
    </row>
    <row r="557" spans="1:8" x14ac:dyDescent="0.25">
      <c r="A557">
        <v>162137</v>
      </c>
      <c r="B557" t="s">
        <v>374</v>
      </c>
      <c r="C557" t="s">
        <v>97</v>
      </c>
      <c r="D557" t="s">
        <v>20</v>
      </c>
      <c r="E557" t="s">
        <v>1483</v>
      </c>
      <c r="F557" t="b">
        <v>1</v>
      </c>
      <c r="G557">
        <v>10</v>
      </c>
      <c r="H557">
        <v>10</v>
      </c>
    </row>
    <row r="558" spans="1:8" x14ac:dyDescent="0.25">
      <c r="A558">
        <v>162143</v>
      </c>
      <c r="B558" t="s">
        <v>756</v>
      </c>
      <c r="C558" t="s">
        <v>757</v>
      </c>
      <c r="D558" t="s">
        <v>11</v>
      </c>
      <c r="E558" t="s">
        <v>1465</v>
      </c>
      <c r="F558" t="b">
        <v>0</v>
      </c>
      <c r="G558">
        <v>10</v>
      </c>
      <c r="H558">
        <v>0</v>
      </c>
    </row>
    <row r="559" spans="1:8" x14ac:dyDescent="0.25">
      <c r="A559">
        <v>162143</v>
      </c>
      <c r="B559" t="s">
        <v>756</v>
      </c>
      <c r="C559" t="s">
        <v>757</v>
      </c>
      <c r="D559" t="s">
        <v>14</v>
      </c>
      <c r="E559" t="s">
        <v>1448</v>
      </c>
      <c r="F559">
        <v>1</v>
      </c>
      <c r="G559">
        <v>10</v>
      </c>
      <c r="H559">
        <v>0</v>
      </c>
    </row>
    <row r="560" spans="1:8" x14ac:dyDescent="0.25">
      <c r="A560">
        <v>162143</v>
      </c>
      <c r="B560" t="s">
        <v>756</v>
      </c>
      <c r="C560" t="s">
        <v>757</v>
      </c>
      <c r="D560" t="s">
        <v>17</v>
      </c>
      <c r="E560" t="s">
        <v>1470</v>
      </c>
      <c r="F560" t="s">
        <v>1471</v>
      </c>
      <c r="G560">
        <v>10</v>
      </c>
      <c r="H560">
        <v>10</v>
      </c>
    </row>
    <row r="561" spans="1:8" x14ac:dyDescent="0.25">
      <c r="A561">
        <v>162143</v>
      </c>
      <c r="B561" t="s">
        <v>756</v>
      </c>
      <c r="C561" t="s">
        <v>757</v>
      </c>
      <c r="D561" t="s">
        <v>20</v>
      </c>
      <c r="E561" t="s">
        <v>1458</v>
      </c>
      <c r="F561" t="s">
        <v>1484</v>
      </c>
      <c r="G561">
        <v>10</v>
      </c>
      <c r="H561">
        <v>0</v>
      </c>
    </row>
    <row r="562" spans="1:8" x14ac:dyDescent="0.25">
      <c r="A562">
        <v>162158</v>
      </c>
      <c r="B562" t="s">
        <v>535</v>
      </c>
      <c r="C562" t="s">
        <v>536</v>
      </c>
      <c r="D562" t="s">
        <v>11</v>
      </c>
      <c r="E562" t="s">
        <v>1448</v>
      </c>
      <c r="F562">
        <v>1</v>
      </c>
      <c r="G562">
        <v>10</v>
      </c>
      <c r="H562">
        <v>10</v>
      </c>
    </row>
    <row r="563" spans="1:8" x14ac:dyDescent="0.25">
      <c r="A563">
        <v>162158</v>
      </c>
      <c r="B563" t="s">
        <v>535</v>
      </c>
      <c r="C563" t="s">
        <v>536</v>
      </c>
      <c r="D563" t="s">
        <v>14</v>
      </c>
      <c r="E563" t="s">
        <v>1465</v>
      </c>
      <c r="F563" t="b">
        <v>1</v>
      </c>
      <c r="G563">
        <v>10</v>
      </c>
      <c r="H563">
        <v>10</v>
      </c>
    </row>
    <row r="564" spans="1:8" x14ac:dyDescent="0.25">
      <c r="A564">
        <v>162158</v>
      </c>
      <c r="B564" t="s">
        <v>535</v>
      </c>
      <c r="C564" t="s">
        <v>536</v>
      </c>
      <c r="D564" t="s">
        <v>17</v>
      </c>
      <c r="E564" t="s">
        <v>1458</v>
      </c>
      <c r="F564" t="s">
        <v>1501</v>
      </c>
      <c r="G564">
        <v>10</v>
      </c>
      <c r="H564">
        <v>0</v>
      </c>
    </row>
    <row r="565" spans="1:8" x14ac:dyDescent="0.25">
      <c r="A565">
        <v>162158</v>
      </c>
      <c r="B565" t="s">
        <v>535</v>
      </c>
      <c r="C565" t="s">
        <v>536</v>
      </c>
      <c r="D565" t="s">
        <v>20</v>
      </c>
      <c r="E565" t="s">
        <v>1459</v>
      </c>
      <c r="F565" t="s">
        <v>1460</v>
      </c>
      <c r="G565">
        <v>10</v>
      </c>
      <c r="H565">
        <v>10</v>
      </c>
    </row>
    <row r="566" spans="1:8" x14ac:dyDescent="0.25">
      <c r="A566">
        <v>162159</v>
      </c>
      <c r="B566" t="s">
        <v>465</v>
      </c>
      <c r="C566" t="s">
        <v>466</v>
      </c>
      <c r="D566" t="s">
        <v>11</v>
      </c>
      <c r="E566" t="s">
        <v>1459</v>
      </c>
      <c r="F566" t="s">
        <v>1460</v>
      </c>
      <c r="G566">
        <v>10</v>
      </c>
      <c r="H566">
        <v>10</v>
      </c>
    </row>
    <row r="567" spans="1:8" x14ac:dyDescent="0.25">
      <c r="A567">
        <v>162159</v>
      </c>
      <c r="B567" t="s">
        <v>465</v>
      </c>
      <c r="C567" t="s">
        <v>466</v>
      </c>
      <c r="D567" t="s">
        <v>14</v>
      </c>
      <c r="E567" t="s">
        <v>1450</v>
      </c>
      <c r="F567" t="s">
        <v>1493</v>
      </c>
      <c r="G567">
        <v>10</v>
      </c>
      <c r="H567">
        <v>0</v>
      </c>
    </row>
    <row r="568" spans="1:8" x14ac:dyDescent="0.25">
      <c r="A568">
        <v>162159</v>
      </c>
      <c r="B568" t="s">
        <v>465</v>
      </c>
      <c r="C568" t="s">
        <v>466</v>
      </c>
      <c r="D568" t="s">
        <v>17</v>
      </c>
      <c r="E568" t="s">
        <v>1448</v>
      </c>
      <c r="F568" t="s">
        <v>1449</v>
      </c>
      <c r="G568">
        <v>10</v>
      </c>
      <c r="H568">
        <v>10</v>
      </c>
    </row>
    <row r="569" spans="1:8" x14ac:dyDescent="0.25">
      <c r="A569">
        <v>162159</v>
      </c>
      <c r="B569" t="s">
        <v>465</v>
      </c>
      <c r="C569" t="s">
        <v>466</v>
      </c>
      <c r="D569" t="s">
        <v>20</v>
      </c>
      <c r="E569" t="s">
        <v>1478</v>
      </c>
      <c r="F569" t="b">
        <v>1</v>
      </c>
      <c r="G569">
        <v>10</v>
      </c>
      <c r="H569">
        <v>0</v>
      </c>
    </row>
    <row r="570" spans="1:8" x14ac:dyDescent="0.25">
      <c r="A570">
        <v>162162</v>
      </c>
      <c r="B570" t="s">
        <v>251</v>
      </c>
      <c r="C570" t="s">
        <v>171</v>
      </c>
      <c r="D570" t="s">
        <v>11</v>
      </c>
      <c r="E570" t="s">
        <v>1454</v>
      </c>
      <c r="F570" t="b">
        <v>1</v>
      </c>
      <c r="G570">
        <v>10</v>
      </c>
      <c r="H570">
        <v>0</v>
      </c>
    </row>
    <row r="571" spans="1:8" x14ac:dyDescent="0.25">
      <c r="A571">
        <v>162162</v>
      </c>
      <c r="B571" t="s">
        <v>251</v>
      </c>
      <c r="C571" t="s">
        <v>171</v>
      </c>
      <c r="D571" t="s">
        <v>14</v>
      </c>
      <c r="E571" t="s">
        <v>1467</v>
      </c>
      <c r="F571" t="s">
        <v>1479</v>
      </c>
      <c r="G571">
        <v>10</v>
      </c>
      <c r="H571">
        <v>10</v>
      </c>
    </row>
    <row r="572" spans="1:8" x14ac:dyDescent="0.25">
      <c r="A572">
        <v>162162</v>
      </c>
      <c r="B572" t="s">
        <v>251</v>
      </c>
      <c r="C572" t="s">
        <v>171</v>
      </c>
      <c r="D572" t="s">
        <v>17</v>
      </c>
      <c r="E572" t="s">
        <v>1494</v>
      </c>
      <c r="F572" t="s">
        <v>1482</v>
      </c>
      <c r="G572">
        <v>10</v>
      </c>
      <c r="H572">
        <v>0</v>
      </c>
    </row>
    <row r="573" spans="1:8" x14ac:dyDescent="0.25">
      <c r="A573">
        <v>162162</v>
      </c>
      <c r="B573" t="s">
        <v>251</v>
      </c>
      <c r="C573" t="s">
        <v>171</v>
      </c>
      <c r="D573" t="s">
        <v>20</v>
      </c>
      <c r="E573" t="s">
        <v>1448</v>
      </c>
      <c r="F573" t="s">
        <v>1476</v>
      </c>
      <c r="G573">
        <v>10</v>
      </c>
      <c r="H573">
        <v>10</v>
      </c>
    </row>
    <row r="574" spans="1:8" x14ac:dyDescent="0.25">
      <c r="A574">
        <v>162168</v>
      </c>
      <c r="B574" t="s">
        <v>230</v>
      </c>
      <c r="C574" t="s">
        <v>231</v>
      </c>
      <c r="D574" t="s">
        <v>11</v>
      </c>
      <c r="E574" t="s">
        <v>1465</v>
      </c>
      <c r="F574" t="b">
        <v>1</v>
      </c>
      <c r="G574">
        <v>10</v>
      </c>
      <c r="H574">
        <v>10</v>
      </c>
    </row>
    <row r="575" spans="1:8" x14ac:dyDescent="0.25">
      <c r="A575">
        <v>162168</v>
      </c>
      <c r="B575" t="s">
        <v>230</v>
      </c>
      <c r="C575" t="s">
        <v>231</v>
      </c>
      <c r="D575" t="s">
        <v>14</v>
      </c>
      <c r="E575" t="s">
        <v>1458</v>
      </c>
      <c r="F575" t="s">
        <v>1482</v>
      </c>
      <c r="G575">
        <v>10</v>
      </c>
      <c r="H575">
        <v>10</v>
      </c>
    </row>
    <row r="576" spans="1:8" x14ac:dyDescent="0.25">
      <c r="A576">
        <v>162168</v>
      </c>
      <c r="B576" t="s">
        <v>230</v>
      </c>
      <c r="C576" t="s">
        <v>231</v>
      </c>
      <c r="D576" t="s">
        <v>17</v>
      </c>
      <c r="E576" t="s">
        <v>1459</v>
      </c>
      <c r="F576" t="s">
        <v>1460</v>
      </c>
      <c r="G576">
        <v>10</v>
      </c>
      <c r="H576">
        <v>10</v>
      </c>
    </row>
    <row r="577" spans="1:8" x14ac:dyDescent="0.25">
      <c r="A577">
        <v>162168</v>
      </c>
      <c r="B577" t="s">
        <v>230</v>
      </c>
      <c r="C577" t="s">
        <v>231</v>
      </c>
      <c r="D577" t="s">
        <v>20</v>
      </c>
      <c r="E577" t="s">
        <v>1448</v>
      </c>
      <c r="F577">
        <v>1</v>
      </c>
      <c r="G577">
        <v>10</v>
      </c>
      <c r="H577">
        <v>0</v>
      </c>
    </row>
    <row r="578" spans="1:8" x14ac:dyDescent="0.25">
      <c r="A578">
        <v>162176</v>
      </c>
      <c r="B578" t="s">
        <v>1005</v>
      </c>
      <c r="C578" t="s">
        <v>1006</v>
      </c>
      <c r="D578" t="s">
        <v>11</v>
      </c>
      <c r="E578" t="s">
        <v>1461</v>
      </c>
      <c r="F578" t="s">
        <v>1492</v>
      </c>
      <c r="G578">
        <v>10</v>
      </c>
      <c r="H578">
        <v>0</v>
      </c>
    </row>
    <row r="579" spans="1:8" x14ac:dyDescent="0.25">
      <c r="A579">
        <v>162176</v>
      </c>
      <c r="B579" t="s">
        <v>1005</v>
      </c>
      <c r="C579" t="s">
        <v>1006</v>
      </c>
      <c r="D579" t="s">
        <v>14</v>
      </c>
      <c r="E579" t="s">
        <v>1458</v>
      </c>
      <c r="F579" t="s">
        <v>1484</v>
      </c>
      <c r="G579">
        <v>10</v>
      </c>
      <c r="H579">
        <v>0</v>
      </c>
    </row>
    <row r="580" spans="1:8" x14ac:dyDescent="0.25">
      <c r="A580">
        <v>162176</v>
      </c>
      <c r="B580" t="s">
        <v>1005</v>
      </c>
      <c r="C580" t="s">
        <v>1006</v>
      </c>
      <c r="D580" t="s">
        <v>17</v>
      </c>
      <c r="E580" t="s">
        <v>1467</v>
      </c>
      <c r="F580" t="s">
        <v>1497</v>
      </c>
      <c r="G580">
        <v>10</v>
      </c>
      <c r="H580">
        <v>0</v>
      </c>
    </row>
    <row r="581" spans="1:8" x14ac:dyDescent="0.25">
      <c r="A581">
        <v>162176</v>
      </c>
      <c r="B581" t="s">
        <v>1005</v>
      </c>
      <c r="C581" t="s">
        <v>1006</v>
      </c>
      <c r="D581" t="s">
        <v>20</v>
      </c>
      <c r="E581" t="s">
        <v>1465</v>
      </c>
      <c r="F581" t="b">
        <v>1</v>
      </c>
      <c r="G581">
        <v>10</v>
      </c>
      <c r="H581">
        <v>10</v>
      </c>
    </row>
    <row r="582" spans="1:8" x14ac:dyDescent="0.25">
      <c r="A582">
        <v>162180</v>
      </c>
      <c r="B582" t="s">
        <v>1217</v>
      </c>
      <c r="C582" t="s">
        <v>338</v>
      </c>
      <c r="D582" t="s">
        <v>11</v>
      </c>
      <c r="E582" t="s">
        <v>1457</v>
      </c>
      <c r="F582" t="s">
        <v>1480</v>
      </c>
      <c r="G582">
        <v>10</v>
      </c>
      <c r="H582">
        <v>0</v>
      </c>
    </row>
    <row r="583" spans="1:8" x14ac:dyDescent="0.25">
      <c r="A583">
        <v>162180</v>
      </c>
      <c r="B583" t="s">
        <v>1217</v>
      </c>
      <c r="C583" t="s">
        <v>338</v>
      </c>
      <c r="D583" t="s">
        <v>14</v>
      </c>
      <c r="E583" t="s">
        <v>1459</v>
      </c>
      <c r="F583" t="s">
        <v>1475</v>
      </c>
      <c r="G583">
        <v>10</v>
      </c>
      <c r="H583">
        <v>0</v>
      </c>
    </row>
    <row r="584" spans="1:8" x14ac:dyDescent="0.25">
      <c r="A584">
        <v>162180</v>
      </c>
      <c r="B584" t="s">
        <v>1217</v>
      </c>
      <c r="C584" t="s">
        <v>338</v>
      </c>
      <c r="D584" t="s">
        <v>17</v>
      </c>
      <c r="E584" t="s">
        <v>1458</v>
      </c>
      <c r="F584" t="s">
        <v>1484</v>
      </c>
      <c r="G584">
        <v>10</v>
      </c>
      <c r="H584">
        <v>0</v>
      </c>
    </row>
    <row r="585" spans="1:8" x14ac:dyDescent="0.25">
      <c r="A585">
        <v>162180</v>
      </c>
      <c r="B585" t="s">
        <v>1217</v>
      </c>
      <c r="C585" t="s">
        <v>338</v>
      </c>
      <c r="D585" t="s">
        <v>20</v>
      </c>
      <c r="E585" t="s">
        <v>1478</v>
      </c>
      <c r="F585" t="b">
        <v>0</v>
      </c>
      <c r="G585">
        <v>10</v>
      </c>
      <c r="H585">
        <v>10</v>
      </c>
    </row>
    <row r="586" spans="1:8" x14ac:dyDescent="0.25">
      <c r="A586">
        <v>162193</v>
      </c>
      <c r="B586" t="s">
        <v>1259</v>
      </c>
      <c r="C586" t="s">
        <v>1260</v>
      </c>
      <c r="D586" t="s">
        <v>11</v>
      </c>
      <c r="E586" t="s">
        <v>1483</v>
      </c>
      <c r="F586" t="b">
        <v>1</v>
      </c>
      <c r="G586">
        <v>10</v>
      </c>
      <c r="H586">
        <v>10</v>
      </c>
    </row>
    <row r="587" spans="1:8" x14ac:dyDescent="0.25">
      <c r="A587">
        <v>162193</v>
      </c>
      <c r="B587" t="s">
        <v>1259</v>
      </c>
      <c r="C587" t="s">
        <v>1260</v>
      </c>
      <c r="D587" t="s">
        <v>14</v>
      </c>
      <c r="E587" t="s">
        <v>1448</v>
      </c>
      <c r="F587" t="s">
        <v>1476</v>
      </c>
      <c r="G587">
        <v>10</v>
      </c>
      <c r="H587">
        <v>10</v>
      </c>
    </row>
    <row r="588" spans="1:8" x14ac:dyDescent="0.25">
      <c r="A588">
        <v>162193</v>
      </c>
      <c r="B588" t="s">
        <v>1259</v>
      </c>
      <c r="C588" t="s">
        <v>1260</v>
      </c>
      <c r="D588" t="s">
        <v>17</v>
      </c>
      <c r="E588" t="s">
        <v>1470</v>
      </c>
      <c r="F588" t="s">
        <v>1471</v>
      </c>
      <c r="G588">
        <v>10</v>
      </c>
      <c r="H588">
        <v>10</v>
      </c>
    </row>
    <row r="589" spans="1:8" x14ac:dyDescent="0.25">
      <c r="A589">
        <v>162193</v>
      </c>
      <c r="B589" t="s">
        <v>1259</v>
      </c>
      <c r="C589" t="s">
        <v>1260</v>
      </c>
      <c r="D589" t="s">
        <v>20</v>
      </c>
      <c r="E589" t="s">
        <v>1463</v>
      </c>
      <c r="F589" t="s">
        <v>1464</v>
      </c>
      <c r="G589">
        <v>10</v>
      </c>
      <c r="H589">
        <v>0</v>
      </c>
    </row>
    <row r="590" spans="1:8" x14ac:dyDescent="0.25">
      <c r="A590">
        <v>162196</v>
      </c>
      <c r="B590" t="s">
        <v>877</v>
      </c>
      <c r="C590" t="s">
        <v>415</v>
      </c>
      <c r="D590" t="s">
        <v>11</v>
      </c>
      <c r="E590" t="s">
        <v>1450</v>
      </c>
      <c r="F590" t="s">
        <v>1451</v>
      </c>
      <c r="G590">
        <v>10</v>
      </c>
      <c r="H590">
        <v>10</v>
      </c>
    </row>
    <row r="591" spans="1:8" x14ac:dyDescent="0.25">
      <c r="A591">
        <v>162196</v>
      </c>
      <c r="B591" t="s">
        <v>877</v>
      </c>
      <c r="C591" t="s">
        <v>415</v>
      </c>
      <c r="D591" t="s">
        <v>14</v>
      </c>
      <c r="E591" t="s">
        <v>1461</v>
      </c>
      <c r="F591" t="s">
        <v>1462</v>
      </c>
      <c r="G591">
        <v>10</v>
      </c>
      <c r="H591">
        <v>10</v>
      </c>
    </row>
    <row r="592" spans="1:8" x14ac:dyDescent="0.25">
      <c r="A592">
        <v>162196</v>
      </c>
      <c r="B592" t="s">
        <v>877</v>
      </c>
      <c r="C592" t="s">
        <v>415</v>
      </c>
      <c r="D592" t="s">
        <v>17</v>
      </c>
      <c r="E592" t="s">
        <v>1454</v>
      </c>
      <c r="F592" t="b">
        <v>1</v>
      </c>
      <c r="G592">
        <v>10</v>
      </c>
      <c r="H592">
        <v>0</v>
      </c>
    </row>
    <row r="593" spans="1:8" x14ac:dyDescent="0.25">
      <c r="A593">
        <v>162196</v>
      </c>
      <c r="B593" t="s">
        <v>877</v>
      </c>
      <c r="C593" t="s">
        <v>415</v>
      </c>
      <c r="D593" t="s">
        <v>20</v>
      </c>
      <c r="E593" t="s">
        <v>1467</v>
      </c>
      <c r="F593" t="s">
        <v>1479</v>
      </c>
      <c r="G593">
        <v>10</v>
      </c>
      <c r="H593">
        <v>10</v>
      </c>
    </row>
    <row r="594" spans="1:8" x14ac:dyDescent="0.25">
      <c r="A594">
        <v>162199</v>
      </c>
      <c r="B594" t="s">
        <v>372</v>
      </c>
      <c r="C594" t="s">
        <v>373</v>
      </c>
      <c r="D594" t="s">
        <v>11</v>
      </c>
      <c r="E594" t="s">
        <v>1459</v>
      </c>
      <c r="F594" t="s">
        <v>1460</v>
      </c>
      <c r="G594">
        <v>10</v>
      </c>
      <c r="H594">
        <v>10</v>
      </c>
    </row>
    <row r="595" spans="1:8" x14ac:dyDescent="0.25">
      <c r="A595">
        <v>162199</v>
      </c>
      <c r="B595" t="s">
        <v>372</v>
      </c>
      <c r="C595" t="s">
        <v>373</v>
      </c>
      <c r="D595" t="s">
        <v>14</v>
      </c>
      <c r="E595" t="s">
        <v>1448</v>
      </c>
      <c r="F595" t="s">
        <v>1449</v>
      </c>
      <c r="G595">
        <v>10</v>
      </c>
      <c r="H595">
        <v>10</v>
      </c>
    </row>
    <row r="596" spans="1:8" x14ac:dyDescent="0.25">
      <c r="A596">
        <v>162199</v>
      </c>
      <c r="B596" t="s">
        <v>372</v>
      </c>
      <c r="C596" t="s">
        <v>373</v>
      </c>
      <c r="D596" t="s">
        <v>17</v>
      </c>
      <c r="E596" t="s">
        <v>1463</v>
      </c>
      <c r="F596" t="s">
        <v>1496</v>
      </c>
      <c r="G596">
        <v>10</v>
      </c>
      <c r="H596">
        <v>10</v>
      </c>
    </row>
    <row r="597" spans="1:8" x14ac:dyDescent="0.25">
      <c r="A597">
        <v>162199</v>
      </c>
      <c r="B597" t="s">
        <v>372</v>
      </c>
      <c r="C597" t="s">
        <v>373</v>
      </c>
      <c r="D597" t="s">
        <v>20</v>
      </c>
      <c r="E597" t="s">
        <v>1465</v>
      </c>
      <c r="F597" t="b">
        <v>1</v>
      </c>
      <c r="G597">
        <v>10</v>
      </c>
      <c r="H597">
        <v>10</v>
      </c>
    </row>
    <row r="598" spans="1:8" x14ac:dyDescent="0.25">
      <c r="A598">
        <v>162205</v>
      </c>
      <c r="B598" t="s">
        <v>972</v>
      </c>
      <c r="C598" t="s">
        <v>973</v>
      </c>
      <c r="D598" t="s">
        <v>11</v>
      </c>
      <c r="E598" t="s">
        <v>1448</v>
      </c>
      <c r="F598">
        <v>1</v>
      </c>
      <c r="G598">
        <v>10</v>
      </c>
      <c r="H598">
        <v>10</v>
      </c>
    </row>
    <row r="599" spans="1:8" x14ac:dyDescent="0.25">
      <c r="A599">
        <v>162205</v>
      </c>
      <c r="B599" t="s">
        <v>972</v>
      </c>
      <c r="C599" t="s">
        <v>973</v>
      </c>
      <c r="D599" t="s">
        <v>14</v>
      </c>
      <c r="E599" t="s">
        <v>1473</v>
      </c>
      <c r="F599" t="s">
        <v>1477</v>
      </c>
      <c r="G599">
        <v>10</v>
      </c>
      <c r="H599">
        <v>0</v>
      </c>
    </row>
    <row r="600" spans="1:8" x14ac:dyDescent="0.25">
      <c r="A600">
        <v>162205</v>
      </c>
      <c r="B600" t="s">
        <v>972</v>
      </c>
      <c r="C600" t="s">
        <v>973</v>
      </c>
      <c r="D600" t="s">
        <v>17</v>
      </c>
      <c r="E600" t="s">
        <v>1459</v>
      </c>
      <c r="F600" t="s">
        <v>1490</v>
      </c>
      <c r="G600">
        <v>10</v>
      </c>
      <c r="H600">
        <v>0</v>
      </c>
    </row>
    <row r="601" spans="1:8" x14ac:dyDescent="0.25">
      <c r="A601">
        <v>162205</v>
      </c>
      <c r="B601" t="s">
        <v>972</v>
      </c>
      <c r="C601" t="s">
        <v>973</v>
      </c>
      <c r="D601" t="s">
        <v>20</v>
      </c>
      <c r="E601" t="s">
        <v>1483</v>
      </c>
      <c r="F601" t="b">
        <v>0</v>
      </c>
      <c r="G601">
        <v>10</v>
      </c>
      <c r="H601">
        <v>0</v>
      </c>
    </row>
    <row r="602" spans="1:8" x14ac:dyDescent="0.25">
      <c r="A602">
        <v>162213</v>
      </c>
      <c r="B602" t="s">
        <v>794</v>
      </c>
      <c r="C602" t="s">
        <v>795</v>
      </c>
      <c r="D602" t="s">
        <v>11</v>
      </c>
      <c r="E602" t="s">
        <v>1448</v>
      </c>
      <c r="F602" t="s">
        <v>1485</v>
      </c>
      <c r="G602">
        <v>10</v>
      </c>
      <c r="H602">
        <v>0</v>
      </c>
    </row>
    <row r="603" spans="1:8" x14ac:dyDescent="0.25">
      <c r="A603">
        <v>162213</v>
      </c>
      <c r="B603" t="s">
        <v>794</v>
      </c>
      <c r="C603" t="s">
        <v>795</v>
      </c>
      <c r="D603" t="s">
        <v>14</v>
      </c>
      <c r="E603" t="s">
        <v>1450</v>
      </c>
      <c r="F603" t="s">
        <v>1451</v>
      </c>
      <c r="G603">
        <v>10</v>
      </c>
      <c r="H603">
        <v>10</v>
      </c>
    </row>
    <row r="604" spans="1:8" x14ac:dyDescent="0.25">
      <c r="A604">
        <v>162213</v>
      </c>
      <c r="B604" t="s">
        <v>794</v>
      </c>
      <c r="C604" t="s">
        <v>795</v>
      </c>
      <c r="D604" t="s">
        <v>17</v>
      </c>
      <c r="E604" t="s">
        <v>1452</v>
      </c>
      <c r="F604" t="s">
        <v>1486</v>
      </c>
      <c r="G604">
        <v>10</v>
      </c>
      <c r="H604">
        <v>10</v>
      </c>
    </row>
    <row r="605" spans="1:8" x14ac:dyDescent="0.25">
      <c r="A605">
        <v>162213</v>
      </c>
      <c r="B605" t="s">
        <v>794</v>
      </c>
      <c r="C605" t="s">
        <v>795</v>
      </c>
      <c r="D605" t="s">
        <v>20</v>
      </c>
      <c r="E605" t="s">
        <v>1483</v>
      </c>
      <c r="F605" t="b">
        <v>0</v>
      </c>
      <c r="G605">
        <v>10</v>
      </c>
      <c r="H605">
        <v>0</v>
      </c>
    </row>
    <row r="606" spans="1:8" x14ac:dyDescent="0.25">
      <c r="A606">
        <v>162228</v>
      </c>
      <c r="B606" t="s">
        <v>808</v>
      </c>
      <c r="C606" t="s">
        <v>231</v>
      </c>
      <c r="D606" t="s">
        <v>11</v>
      </c>
      <c r="E606" t="s">
        <v>1470</v>
      </c>
      <c r="F606" t="s">
        <v>1471</v>
      </c>
      <c r="G606">
        <v>10</v>
      </c>
      <c r="H606">
        <v>10</v>
      </c>
    </row>
    <row r="607" spans="1:8" x14ac:dyDescent="0.25">
      <c r="A607">
        <v>162228</v>
      </c>
      <c r="B607" t="s">
        <v>808</v>
      </c>
      <c r="C607" t="s">
        <v>231</v>
      </c>
      <c r="D607" t="s">
        <v>14</v>
      </c>
      <c r="E607" t="s">
        <v>1463</v>
      </c>
      <c r="F607" t="s">
        <v>1496</v>
      </c>
      <c r="G607">
        <v>10</v>
      </c>
      <c r="H607">
        <v>10</v>
      </c>
    </row>
    <row r="608" spans="1:8" x14ac:dyDescent="0.25">
      <c r="A608">
        <v>162228</v>
      </c>
      <c r="B608" t="s">
        <v>808</v>
      </c>
      <c r="C608" t="s">
        <v>231</v>
      </c>
      <c r="D608" t="s">
        <v>17</v>
      </c>
      <c r="E608" t="s">
        <v>1483</v>
      </c>
      <c r="F608" t="b">
        <v>1</v>
      </c>
      <c r="G608">
        <v>10</v>
      </c>
      <c r="H608">
        <v>10</v>
      </c>
    </row>
    <row r="609" spans="1:8" x14ac:dyDescent="0.25">
      <c r="A609">
        <v>162228</v>
      </c>
      <c r="B609" t="s">
        <v>808</v>
      </c>
      <c r="C609" t="s">
        <v>231</v>
      </c>
      <c r="D609" t="s">
        <v>20</v>
      </c>
      <c r="E609" t="s">
        <v>1457</v>
      </c>
      <c r="F609">
        <v>-1</v>
      </c>
      <c r="G609">
        <v>10</v>
      </c>
      <c r="H609">
        <v>10</v>
      </c>
    </row>
    <row r="610" spans="1:8" x14ac:dyDescent="0.25">
      <c r="A610">
        <v>162229</v>
      </c>
      <c r="B610" t="s">
        <v>1210</v>
      </c>
      <c r="C610" t="s">
        <v>1211</v>
      </c>
      <c r="D610" t="s">
        <v>11</v>
      </c>
      <c r="E610" t="s">
        <v>1469</v>
      </c>
      <c r="F610" t="b">
        <v>0</v>
      </c>
      <c r="G610">
        <v>10</v>
      </c>
      <c r="H610">
        <v>0</v>
      </c>
    </row>
    <row r="611" spans="1:8" x14ac:dyDescent="0.25">
      <c r="A611">
        <v>162229</v>
      </c>
      <c r="B611" t="s">
        <v>1210</v>
      </c>
      <c r="C611" t="s">
        <v>1211</v>
      </c>
      <c r="D611" t="s">
        <v>14</v>
      </c>
      <c r="E611" t="s">
        <v>1448</v>
      </c>
      <c r="F611" t="s">
        <v>1449</v>
      </c>
      <c r="G611">
        <v>10</v>
      </c>
      <c r="H611">
        <v>10</v>
      </c>
    </row>
    <row r="612" spans="1:8" x14ac:dyDescent="0.25">
      <c r="A612">
        <v>162229</v>
      </c>
      <c r="B612" t="s">
        <v>1210</v>
      </c>
      <c r="C612" t="s">
        <v>1211</v>
      </c>
      <c r="D612" t="s">
        <v>17</v>
      </c>
      <c r="E612" t="s">
        <v>1467</v>
      </c>
      <c r="F612" t="s">
        <v>1479</v>
      </c>
      <c r="G612">
        <v>10</v>
      </c>
      <c r="H612">
        <v>10</v>
      </c>
    </row>
    <row r="613" spans="1:8" x14ac:dyDescent="0.25">
      <c r="A613">
        <v>162229</v>
      </c>
      <c r="B613" t="s">
        <v>1210</v>
      </c>
      <c r="C613" t="s">
        <v>1211</v>
      </c>
      <c r="D613" t="s">
        <v>20</v>
      </c>
      <c r="E613" t="s">
        <v>1463</v>
      </c>
      <c r="F613" t="s">
        <v>1496</v>
      </c>
      <c r="G613">
        <v>10</v>
      </c>
      <c r="H613">
        <v>10</v>
      </c>
    </row>
    <row r="614" spans="1:8" x14ac:dyDescent="0.25">
      <c r="A614">
        <v>162236</v>
      </c>
      <c r="B614" t="s">
        <v>672</v>
      </c>
      <c r="C614" t="s">
        <v>673</v>
      </c>
      <c r="D614" t="s">
        <v>11</v>
      </c>
      <c r="E614" t="s">
        <v>1469</v>
      </c>
      <c r="F614" t="b">
        <v>0</v>
      </c>
      <c r="G614">
        <v>10</v>
      </c>
      <c r="H614">
        <v>0</v>
      </c>
    </row>
    <row r="615" spans="1:8" x14ac:dyDescent="0.25">
      <c r="A615">
        <v>162236</v>
      </c>
      <c r="B615" t="s">
        <v>672</v>
      </c>
      <c r="C615" t="s">
        <v>673</v>
      </c>
      <c r="D615" t="s">
        <v>14</v>
      </c>
      <c r="E615" t="s">
        <v>1448</v>
      </c>
      <c r="F615" t="s">
        <v>1476</v>
      </c>
      <c r="G615">
        <v>10</v>
      </c>
      <c r="H615">
        <v>10</v>
      </c>
    </row>
    <row r="616" spans="1:8" x14ac:dyDescent="0.25">
      <c r="A616">
        <v>162236</v>
      </c>
      <c r="B616" t="s">
        <v>672</v>
      </c>
      <c r="C616" t="s">
        <v>673</v>
      </c>
      <c r="D616" t="s">
        <v>17</v>
      </c>
      <c r="E616" t="s">
        <v>1494</v>
      </c>
      <c r="F616" t="s">
        <v>1484</v>
      </c>
      <c r="G616">
        <v>10</v>
      </c>
      <c r="H616">
        <v>0</v>
      </c>
    </row>
    <row r="617" spans="1:8" x14ac:dyDescent="0.25">
      <c r="A617">
        <v>162236</v>
      </c>
      <c r="B617" t="s">
        <v>672</v>
      </c>
      <c r="C617" t="s">
        <v>673</v>
      </c>
      <c r="D617" t="s">
        <v>20</v>
      </c>
      <c r="E617" t="s">
        <v>1470</v>
      </c>
      <c r="F617" t="s">
        <v>1471</v>
      </c>
      <c r="G617">
        <v>10</v>
      </c>
      <c r="H617">
        <v>10</v>
      </c>
    </row>
    <row r="618" spans="1:8" x14ac:dyDescent="0.25">
      <c r="A618">
        <v>162237</v>
      </c>
      <c r="B618" t="s">
        <v>1399</v>
      </c>
      <c r="C618" t="s">
        <v>1400</v>
      </c>
      <c r="D618" t="s">
        <v>11</v>
      </c>
      <c r="E618" t="s">
        <v>1457</v>
      </c>
      <c r="F618">
        <v>-1</v>
      </c>
      <c r="G618">
        <v>10</v>
      </c>
      <c r="H618">
        <v>10</v>
      </c>
    </row>
    <row r="619" spans="1:8" x14ac:dyDescent="0.25">
      <c r="A619">
        <v>162237</v>
      </c>
      <c r="B619" t="s">
        <v>1399</v>
      </c>
      <c r="C619" t="s">
        <v>1400</v>
      </c>
      <c r="D619" t="s">
        <v>14</v>
      </c>
      <c r="E619" t="s">
        <v>1465</v>
      </c>
      <c r="F619" t="b">
        <v>0</v>
      </c>
      <c r="G619">
        <v>10</v>
      </c>
      <c r="H619">
        <v>0</v>
      </c>
    </row>
    <row r="620" spans="1:8" x14ac:dyDescent="0.25">
      <c r="A620">
        <v>162237</v>
      </c>
      <c r="B620" t="s">
        <v>1399</v>
      </c>
      <c r="C620" t="s">
        <v>1400</v>
      </c>
      <c r="D620" t="s">
        <v>17</v>
      </c>
      <c r="E620" t="s">
        <v>1459</v>
      </c>
      <c r="F620" t="s">
        <v>1460</v>
      </c>
      <c r="G620">
        <v>10</v>
      </c>
      <c r="H620">
        <v>10</v>
      </c>
    </row>
    <row r="621" spans="1:8" x14ac:dyDescent="0.25">
      <c r="A621">
        <v>162237</v>
      </c>
      <c r="B621" t="s">
        <v>1399</v>
      </c>
      <c r="C621" t="s">
        <v>1400</v>
      </c>
      <c r="D621" t="s">
        <v>20</v>
      </c>
      <c r="E621" t="s">
        <v>1458</v>
      </c>
      <c r="F621" t="s">
        <v>1484</v>
      </c>
      <c r="G621">
        <v>10</v>
      </c>
      <c r="H621">
        <v>0</v>
      </c>
    </row>
    <row r="622" spans="1:8" x14ac:dyDescent="0.25">
      <c r="A622">
        <v>162239</v>
      </c>
      <c r="B622" t="s">
        <v>943</v>
      </c>
      <c r="C622" t="s">
        <v>169</v>
      </c>
      <c r="D622" t="s">
        <v>11</v>
      </c>
      <c r="E622" t="s">
        <v>1450</v>
      </c>
      <c r="F622" t="s">
        <v>1493</v>
      </c>
      <c r="G622">
        <v>10</v>
      </c>
      <c r="H622">
        <v>0</v>
      </c>
    </row>
    <row r="623" spans="1:8" x14ac:dyDescent="0.25">
      <c r="A623">
        <v>162239</v>
      </c>
      <c r="B623" t="s">
        <v>943</v>
      </c>
      <c r="C623" t="s">
        <v>169</v>
      </c>
      <c r="D623" t="s">
        <v>14</v>
      </c>
      <c r="E623" t="s">
        <v>1455</v>
      </c>
      <c r="F623" t="s">
        <v>1456</v>
      </c>
      <c r="G623">
        <v>10</v>
      </c>
      <c r="H623">
        <v>10</v>
      </c>
    </row>
    <row r="624" spans="1:8" x14ac:dyDescent="0.25">
      <c r="A624">
        <v>162239</v>
      </c>
      <c r="B624" t="s">
        <v>943</v>
      </c>
      <c r="C624" t="s">
        <v>169</v>
      </c>
      <c r="D624" t="s">
        <v>17</v>
      </c>
      <c r="E624" t="s">
        <v>1448</v>
      </c>
      <c r="F624">
        <v>1</v>
      </c>
      <c r="G624">
        <v>10</v>
      </c>
      <c r="H624">
        <v>0</v>
      </c>
    </row>
    <row r="625" spans="1:8" x14ac:dyDescent="0.25">
      <c r="A625">
        <v>162239</v>
      </c>
      <c r="B625" t="s">
        <v>943</v>
      </c>
      <c r="C625" t="s">
        <v>169</v>
      </c>
      <c r="D625" t="s">
        <v>20</v>
      </c>
      <c r="E625" t="s">
        <v>1465</v>
      </c>
      <c r="F625" t="b">
        <v>0</v>
      </c>
      <c r="G625">
        <v>10</v>
      </c>
      <c r="H625">
        <v>0</v>
      </c>
    </row>
    <row r="626" spans="1:8" x14ac:dyDescent="0.25">
      <c r="A626">
        <v>162242</v>
      </c>
      <c r="B626" t="s">
        <v>904</v>
      </c>
      <c r="C626" t="s">
        <v>905</v>
      </c>
      <c r="D626" t="s">
        <v>11</v>
      </c>
      <c r="E626" t="s">
        <v>1459</v>
      </c>
      <c r="F626" t="s">
        <v>1460</v>
      </c>
      <c r="G626">
        <v>10</v>
      </c>
      <c r="H626">
        <v>10</v>
      </c>
    </row>
    <row r="627" spans="1:8" x14ac:dyDescent="0.25">
      <c r="A627">
        <v>162242</v>
      </c>
      <c r="B627" t="s">
        <v>904</v>
      </c>
      <c r="C627" t="s">
        <v>905</v>
      </c>
      <c r="D627" t="s">
        <v>14</v>
      </c>
      <c r="E627" t="s">
        <v>1478</v>
      </c>
      <c r="F627" t="b">
        <v>1</v>
      </c>
      <c r="G627">
        <v>10</v>
      </c>
      <c r="H627">
        <v>0</v>
      </c>
    </row>
    <row r="628" spans="1:8" x14ac:dyDescent="0.25">
      <c r="A628">
        <v>162242</v>
      </c>
      <c r="B628" t="s">
        <v>904</v>
      </c>
      <c r="C628" t="s">
        <v>905</v>
      </c>
      <c r="D628" t="s">
        <v>17</v>
      </c>
      <c r="E628" t="s">
        <v>1458</v>
      </c>
      <c r="F628" t="s">
        <v>1484</v>
      </c>
      <c r="G628">
        <v>10</v>
      </c>
      <c r="H628">
        <v>0</v>
      </c>
    </row>
    <row r="629" spans="1:8" x14ac:dyDescent="0.25">
      <c r="A629">
        <v>162242</v>
      </c>
      <c r="B629" t="s">
        <v>904</v>
      </c>
      <c r="C629" t="s">
        <v>905</v>
      </c>
      <c r="D629" t="s">
        <v>20</v>
      </c>
      <c r="E629" t="s">
        <v>1448</v>
      </c>
      <c r="F629" t="s">
        <v>1485</v>
      </c>
      <c r="G629">
        <v>10</v>
      </c>
      <c r="H629">
        <v>0</v>
      </c>
    </row>
    <row r="630" spans="1:8" x14ac:dyDescent="0.25">
      <c r="A630">
        <v>162246</v>
      </c>
      <c r="B630" t="s">
        <v>332</v>
      </c>
      <c r="C630" t="s">
        <v>333</v>
      </c>
      <c r="D630" t="s">
        <v>11</v>
      </c>
      <c r="E630" t="s">
        <v>1454</v>
      </c>
      <c r="F630" t="b">
        <v>1</v>
      </c>
      <c r="G630">
        <v>10</v>
      </c>
      <c r="H630">
        <v>0</v>
      </c>
    </row>
    <row r="631" spans="1:8" x14ac:dyDescent="0.25">
      <c r="A631">
        <v>162246</v>
      </c>
      <c r="B631" t="s">
        <v>332</v>
      </c>
      <c r="C631" t="s">
        <v>333</v>
      </c>
      <c r="D631" t="s">
        <v>14</v>
      </c>
      <c r="E631" t="s">
        <v>1459</v>
      </c>
      <c r="F631" t="s">
        <v>1460</v>
      </c>
      <c r="G631">
        <v>10</v>
      </c>
      <c r="H631">
        <v>10</v>
      </c>
    </row>
    <row r="632" spans="1:8" x14ac:dyDescent="0.25">
      <c r="A632">
        <v>162246</v>
      </c>
      <c r="B632" t="s">
        <v>332</v>
      </c>
      <c r="C632" t="s">
        <v>333</v>
      </c>
      <c r="D632" t="s">
        <v>17</v>
      </c>
      <c r="E632" t="s">
        <v>1450</v>
      </c>
      <c r="F632" t="s">
        <v>1451</v>
      </c>
      <c r="G632">
        <v>10</v>
      </c>
      <c r="H632">
        <v>10</v>
      </c>
    </row>
    <row r="633" spans="1:8" x14ac:dyDescent="0.25">
      <c r="A633">
        <v>162246</v>
      </c>
      <c r="B633" t="s">
        <v>332</v>
      </c>
      <c r="C633" t="s">
        <v>333</v>
      </c>
      <c r="D633" t="s">
        <v>20</v>
      </c>
      <c r="E633" t="s">
        <v>1448</v>
      </c>
      <c r="F633" t="s">
        <v>1485</v>
      </c>
      <c r="G633">
        <v>10</v>
      </c>
      <c r="H633">
        <v>0</v>
      </c>
    </row>
    <row r="634" spans="1:8" x14ac:dyDescent="0.25">
      <c r="A634">
        <v>162263</v>
      </c>
      <c r="B634" t="s">
        <v>263</v>
      </c>
      <c r="C634" t="s">
        <v>264</v>
      </c>
      <c r="D634" t="s">
        <v>11</v>
      </c>
      <c r="E634" t="s">
        <v>1448</v>
      </c>
      <c r="F634" t="s">
        <v>1499</v>
      </c>
      <c r="G634">
        <v>10</v>
      </c>
      <c r="H634">
        <v>0</v>
      </c>
    </row>
    <row r="635" spans="1:8" x14ac:dyDescent="0.25">
      <c r="A635">
        <v>162263</v>
      </c>
      <c r="B635" t="s">
        <v>263</v>
      </c>
      <c r="C635" t="s">
        <v>264</v>
      </c>
      <c r="D635" t="s">
        <v>14</v>
      </c>
      <c r="E635" t="s">
        <v>1450</v>
      </c>
      <c r="F635" t="s">
        <v>1466</v>
      </c>
      <c r="G635">
        <v>10</v>
      </c>
      <c r="H635">
        <v>0</v>
      </c>
    </row>
    <row r="636" spans="1:8" x14ac:dyDescent="0.25">
      <c r="A636">
        <v>162263</v>
      </c>
      <c r="B636" t="s">
        <v>263</v>
      </c>
      <c r="C636" t="s">
        <v>264</v>
      </c>
      <c r="D636" t="s">
        <v>17</v>
      </c>
      <c r="E636" t="s">
        <v>1469</v>
      </c>
      <c r="F636" t="b">
        <v>0</v>
      </c>
      <c r="G636">
        <v>10</v>
      </c>
      <c r="H636">
        <v>0</v>
      </c>
    </row>
    <row r="637" spans="1:8" x14ac:dyDescent="0.25">
      <c r="A637">
        <v>162263</v>
      </c>
      <c r="B637" t="s">
        <v>263</v>
      </c>
      <c r="C637" t="s">
        <v>264</v>
      </c>
      <c r="D637" t="s">
        <v>20</v>
      </c>
      <c r="E637" t="s">
        <v>1467</v>
      </c>
      <c r="F637" t="s">
        <v>1479</v>
      </c>
      <c r="G637">
        <v>10</v>
      </c>
      <c r="H637">
        <v>10</v>
      </c>
    </row>
    <row r="638" spans="1:8" x14ac:dyDescent="0.25">
      <c r="A638">
        <v>162278</v>
      </c>
      <c r="B638" t="s">
        <v>1183</v>
      </c>
      <c r="C638" t="s">
        <v>192</v>
      </c>
      <c r="D638" t="s">
        <v>11</v>
      </c>
      <c r="E638" t="s">
        <v>1448</v>
      </c>
      <c r="F638" t="s">
        <v>1449</v>
      </c>
      <c r="G638">
        <v>10</v>
      </c>
      <c r="H638">
        <v>10</v>
      </c>
    </row>
    <row r="639" spans="1:8" x14ac:dyDescent="0.25">
      <c r="A639">
        <v>162278</v>
      </c>
      <c r="B639" t="s">
        <v>1183</v>
      </c>
      <c r="C639" t="s">
        <v>192</v>
      </c>
      <c r="D639" t="s">
        <v>14</v>
      </c>
      <c r="E639" t="s">
        <v>1458</v>
      </c>
      <c r="F639" t="s">
        <v>1482</v>
      </c>
      <c r="G639">
        <v>10</v>
      </c>
      <c r="H639">
        <v>10</v>
      </c>
    </row>
    <row r="640" spans="1:8" x14ac:dyDescent="0.25">
      <c r="A640">
        <v>162278</v>
      </c>
      <c r="B640" t="s">
        <v>1183</v>
      </c>
      <c r="C640" t="s">
        <v>192</v>
      </c>
      <c r="D640" t="s">
        <v>17</v>
      </c>
      <c r="E640" t="s">
        <v>1478</v>
      </c>
      <c r="F640" t="b">
        <v>0</v>
      </c>
      <c r="G640">
        <v>10</v>
      </c>
      <c r="H640">
        <v>10</v>
      </c>
    </row>
    <row r="641" spans="1:8" x14ac:dyDescent="0.25">
      <c r="A641">
        <v>162278</v>
      </c>
      <c r="B641" t="s">
        <v>1183</v>
      </c>
      <c r="C641" t="s">
        <v>192</v>
      </c>
      <c r="D641" t="s">
        <v>20</v>
      </c>
      <c r="E641" t="s">
        <v>1455</v>
      </c>
      <c r="F641" t="s">
        <v>1456</v>
      </c>
      <c r="G641">
        <v>10</v>
      </c>
      <c r="H641">
        <v>10</v>
      </c>
    </row>
    <row r="642" spans="1:8" x14ac:dyDescent="0.25">
      <c r="A642">
        <v>162291</v>
      </c>
      <c r="B642" t="s">
        <v>570</v>
      </c>
      <c r="C642" t="s">
        <v>571</v>
      </c>
      <c r="D642" t="s">
        <v>11</v>
      </c>
      <c r="E642" t="s">
        <v>1448</v>
      </c>
      <c r="F642" t="s">
        <v>1449</v>
      </c>
      <c r="G642">
        <v>10</v>
      </c>
      <c r="H642">
        <v>10</v>
      </c>
    </row>
    <row r="643" spans="1:8" x14ac:dyDescent="0.25">
      <c r="A643">
        <v>162291</v>
      </c>
      <c r="B643" t="s">
        <v>570</v>
      </c>
      <c r="C643" t="s">
        <v>571</v>
      </c>
      <c r="D643" t="s">
        <v>14</v>
      </c>
      <c r="E643" t="s">
        <v>1483</v>
      </c>
      <c r="F643" t="b">
        <v>0</v>
      </c>
      <c r="G643">
        <v>10</v>
      </c>
      <c r="H643">
        <v>0</v>
      </c>
    </row>
    <row r="644" spans="1:8" x14ac:dyDescent="0.25">
      <c r="A644">
        <v>162291</v>
      </c>
      <c r="B644" t="s">
        <v>570</v>
      </c>
      <c r="C644" t="s">
        <v>571</v>
      </c>
      <c r="D644" t="s">
        <v>17</v>
      </c>
      <c r="E644" t="s">
        <v>1494</v>
      </c>
      <c r="F644" t="s">
        <v>1501</v>
      </c>
      <c r="G644">
        <v>10</v>
      </c>
      <c r="H644">
        <v>10</v>
      </c>
    </row>
    <row r="645" spans="1:8" x14ac:dyDescent="0.25">
      <c r="A645">
        <v>162291</v>
      </c>
      <c r="B645" t="s">
        <v>570</v>
      </c>
      <c r="C645" t="s">
        <v>571</v>
      </c>
      <c r="D645" t="s">
        <v>20</v>
      </c>
      <c r="E645" t="s">
        <v>1459</v>
      </c>
      <c r="F645" t="s">
        <v>1460</v>
      </c>
      <c r="G645">
        <v>10</v>
      </c>
      <c r="H645">
        <v>10</v>
      </c>
    </row>
    <row r="646" spans="1:8" x14ac:dyDescent="0.25">
      <c r="A646">
        <v>162304</v>
      </c>
      <c r="B646" t="s">
        <v>754</v>
      </c>
      <c r="C646" t="s">
        <v>755</v>
      </c>
      <c r="D646" t="s">
        <v>11</v>
      </c>
      <c r="E646" t="s">
        <v>1483</v>
      </c>
      <c r="F646" t="b">
        <v>0</v>
      </c>
      <c r="G646">
        <v>10</v>
      </c>
      <c r="H646">
        <v>0</v>
      </c>
    </row>
    <row r="647" spans="1:8" x14ac:dyDescent="0.25">
      <c r="A647">
        <v>162304</v>
      </c>
      <c r="B647" t="s">
        <v>754</v>
      </c>
      <c r="C647" t="s">
        <v>755</v>
      </c>
      <c r="D647" t="s">
        <v>14</v>
      </c>
      <c r="E647" t="s">
        <v>1448</v>
      </c>
      <c r="F647">
        <v>1</v>
      </c>
      <c r="G647">
        <v>10</v>
      </c>
      <c r="H647">
        <v>10</v>
      </c>
    </row>
    <row r="648" spans="1:8" x14ac:dyDescent="0.25">
      <c r="A648">
        <v>162304</v>
      </c>
      <c r="B648" t="s">
        <v>754</v>
      </c>
      <c r="C648" t="s">
        <v>755</v>
      </c>
      <c r="D648" t="s">
        <v>17</v>
      </c>
      <c r="E648" t="s">
        <v>1458</v>
      </c>
      <c r="F648" t="s">
        <v>1501</v>
      </c>
      <c r="G648">
        <v>10</v>
      </c>
      <c r="H648">
        <v>0</v>
      </c>
    </row>
    <row r="649" spans="1:8" x14ac:dyDescent="0.25">
      <c r="A649">
        <v>162304</v>
      </c>
      <c r="B649" t="s">
        <v>754</v>
      </c>
      <c r="C649" t="s">
        <v>755</v>
      </c>
      <c r="D649" t="s">
        <v>20</v>
      </c>
      <c r="E649" t="s">
        <v>1455</v>
      </c>
      <c r="F649" t="s">
        <v>1456</v>
      </c>
      <c r="G649">
        <v>10</v>
      </c>
      <c r="H649">
        <v>10</v>
      </c>
    </row>
    <row r="650" spans="1:8" x14ac:dyDescent="0.25">
      <c r="A650">
        <v>162309</v>
      </c>
      <c r="B650" t="s">
        <v>320</v>
      </c>
      <c r="C650" t="s">
        <v>321</v>
      </c>
      <c r="D650" t="s">
        <v>11</v>
      </c>
      <c r="E650" t="s">
        <v>1457</v>
      </c>
      <c r="F650">
        <v>-1</v>
      </c>
      <c r="G650">
        <v>10</v>
      </c>
      <c r="H650">
        <v>10</v>
      </c>
    </row>
    <row r="651" spans="1:8" x14ac:dyDescent="0.25">
      <c r="A651">
        <v>162309</v>
      </c>
      <c r="B651" t="s">
        <v>320</v>
      </c>
      <c r="C651" t="s">
        <v>321</v>
      </c>
      <c r="D651" t="s">
        <v>14</v>
      </c>
      <c r="E651" t="s">
        <v>1459</v>
      </c>
      <c r="F651" t="s">
        <v>1460</v>
      </c>
      <c r="G651">
        <v>10</v>
      </c>
      <c r="H651">
        <v>10</v>
      </c>
    </row>
    <row r="652" spans="1:8" x14ac:dyDescent="0.25">
      <c r="A652">
        <v>162309</v>
      </c>
      <c r="B652" t="s">
        <v>320</v>
      </c>
      <c r="C652" t="s">
        <v>321</v>
      </c>
      <c r="D652" t="s">
        <v>17</v>
      </c>
      <c r="E652" t="s">
        <v>1463</v>
      </c>
      <c r="F652" t="s">
        <v>1464</v>
      </c>
      <c r="G652">
        <v>10</v>
      </c>
      <c r="H652">
        <v>0</v>
      </c>
    </row>
    <row r="653" spans="1:8" x14ac:dyDescent="0.25">
      <c r="A653">
        <v>162309</v>
      </c>
      <c r="B653" t="s">
        <v>320</v>
      </c>
      <c r="C653" t="s">
        <v>321</v>
      </c>
      <c r="D653" t="s">
        <v>20</v>
      </c>
      <c r="E653" t="s">
        <v>1465</v>
      </c>
      <c r="F653" t="b">
        <v>0</v>
      </c>
      <c r="G653">
        <v>10</v>
      </c>
      <c r="H653">
        <v>0</v>
      </c>
    </row>
    <row r="654" spans="1:8" x14ac:dyDescent="0.25">
      <c r="A654">
        <v>162313</v>
      </c>
      <c r="B654" t="s">
        <v>806</v>
      </c>
      <c r="C654" t="s">
        <v>807</v>
      </c>
      <c r="D654" t="s">
        <v>11</v>
      </c>
      <c r="E654" t="s">
        <v>1463</v>
      </c>
      <c r="F654" t="s">
        <v>1496</v>
      </c>
      <c r="G654">
        <v>10</v>
      </c>
      <c r="H654">
        <v>10</v>
      </c>
    </row>
    <row r="655" spans="1:8" x14ac:dyDescent="0.25">
      <c r="A655">
        <v>162313</v>
      </c>
      <c r="B655" t="s">
        <v>806</v>
      </c>
      <c r="C655" t="s">
        <v>807</v>
      </c>
      <c r="D655" t="s">
        <v>14</v>
      </c>
      <c r="E655" t="s">
        <v>1469</v>
      </c>
      <c r="F655" t="b">
        <v>1</v>
      </c>
      <c r="G655">
        <v>10</v>
      </c>
      <c r="H655">
        <v>10</v>
      </c>
    </row>
    <row r="656" spans="1:8" x14ac:dyDescent="0.25">
      <c r="A656">
        <v>162313</v>
      </c>
      <c r="B656" t="s">
        <v>806</v>
      </c>
      <c r="C656" t="s">
        <v>807</v>
      </c>
      <c r="D656" t="s">
        <v>17</v>
      </c>
      <c r="E656" t="s">
        <v>1461</v>
      </c>
      <c r="F656" t="s">
        <v>1462</v>
      </c>
      <c r="G656">
        <v>10</v>
      </c>
      <c r="H656">
        <v>10</v>
      </c>
    </row>
    <row r="657" spans="1:8" x14ac:dyDescent="0.25">
      <c r="A657">
        <v>162313</v>
      </c>
      <c r="B657" t="s">
        <v>806</v>
      </c>
      <c r="C657" t="s">
        <v>807</v>
      </c>
      <c r="D657" t="s">
        <v>20</v>
      </c>
      <c r="E657" t="s">
        <v>1459</v>
      </c>
      <c r="F657" t="s">
        <v>1460</v>
      </c>
      <c r="G657">
        <v>10</v>
      </c>
      <c r="H657">
        <v>10</v>
      </c>
    </row>
    <row r="658" spans="1:8" x14ac:dyDescent="0.25">
      <c r="A658">
        <v>162328</v>
      </c>
      <c r="B658" t="s">
        <v>1163</v>
      </c>
      <c r="C658" t="s">
        <v>1164</v>
      </c>
      <c r="D658" t="s">
        <v>11</v>
      </c>
      <c r="E658" t="s">
        <v>1457</v>
      </c>
      <c r="F658">
        <v>-1</v>
      </c>
      <c r="G658">
        <v>10</v>
      </c>
      <c r="H658">
        <v>10</v>
      </c>
    </row>
    <row r="659" spans="1:8" x14ac:dyDescent="0.25">
      <c r="A659">
        <v>162328</v>
      </c>
      <c r="B659" t="s">
        <v>1163</v>
      </c>
      <c r="C659" t="s">
        <v>1164</v>
      </c>
      <c r="D659" t="s">
        <v>14</v>
      </c>
      <c r="E659" t="s">
        <v>1458</v>
      </c>
      <c r="F659" t="s">
        <v>1482</v>
      </c>
      <c r="G659">
        <v>10</v>
      </c>
      <c r="H659">
        <v>10</v>
      </c>
    </row>
    <row r="660" spans="1:8" x14ac:dyDescent="0.25">
      <c r="A660">
        <v>162328</v>
      </c>
      <c r="B660" t="s">
        <v>1163</v>
      </c>
      <c r="C660" t="s">
        <v>1164</v>
      </c>
      <c r="D660" t="s">
        <v>17</v>
      </c>
      <c r="E660" t="s">
        <v>1469</v>
      </c>
      <c r="F660" t="b">
        <v>0</v>
      </c>
      <c r="G660">
        <v>10</v>
      </c>
      <c r="H660">
        <v>0</v>
      </c>
    </row>
    <row r="661" spans="1:8" x14ac:dyDescent="0.25">
      <c r="A661">
        <v>162328</v>
      </c>
      <c r="B661" t="s">
        <v>1163</v>
      </c>
      <c r="C661" t="s">
        <v>1164</v>
      </c>
      <c r="D661" t="s">
        <v>20</v>
      </c>
      <c r="E661" t="s">
        <v>1455</v>
      </c>
      <c r="F661" t="s">
        <v>1456</v>
      </c>
      <c r="G661">
        <v>10</v>
      </c>
      <c r="H661">
        <v>10</v>
      </c>
    </row>
    <row r="662" spans="1:8" x14ac:dyDescent="0.25">
      <c r="A662">
        <v>162333</v>
      </c>
      <c r="B662" t="s">
        <v>524</v>
      </c>
      <c r="C662" t="s">
        <v>525</v>
      </c>
      <c r="D662" t="s">
        <v>11</v>
      </c>
      <c r="E662" t="s">
        <v>1469</v>
      </c>
      <c r="F662" t="b">
        <v>0</v>
      </c>
      <c r="G662">
        <v>10</v>
      </c>
      <c r="H662">
        <v>0</v>
      </c>
    </row>
    <row r="663" spans="1:8" x14ac:dyDescent="0.25">
      <c r="A663">
        <v>162333</v>
      </c>
      <c r="B663" t="s">
        <v>524</v>
      </c>
      <c r="C663" t="s">
        <v>525</v>
      </c>
      <c r="D663" t="s">
        <v>14</v>
      </c>
      <c r="E663" t="s">
        <v>1452</v>
      </c>
      <c r="F663" t="s">
        <v>1486</v>
      </c>
      <c r="G663">
        <v>10</v>
      </c>
      <c r="H663">
        <v>10</v>
      </c>
    </row>
    <row r="664" spans="1:8" x14ac:dyDescent="0.25">
      <c r="A664">
        <v>162333</v>
      </c>
      <c r="B664" t="s">
        <v>524</v>
      </c>
      <c r="C664" t="s">
        <v>525</v>
      </c>
      <c r="D664" t="s">
        <v>17</v>
      </c>
      <c r="E664" t="s">
        <v>1473</v>
      </c>
      <c r="F664" t="s">
        <v>1477</v>
      </c>
      <c r="G664">
        <v>10</v>
      </c>
      <c r="H664">
        <v>0</v>
      </c>
    </row>
    <row r="665" spans="1:8" x14ac:dyDescent="0.25">
      <c r="A665">
        <v>162333</v>
      </c>
      <c r="B665" t="s">
        <v>524</v>
      </c>
      <c r="C665" t="s">
        <v>525</v>
      </c>
      <c r="D665" t="s">
        <v>20</v>
      </c>
      <c r="E665" t="s">
        <v>1448</v>
      </c>
      <c r="F665" t="s">
        <v>1449</v>
      </c>
      <c r="G665">
        <v>10</v>
      </c>
      <c r="H665">
        <v>10</v>
      </c>
    </row>
    <row r="666" spans="1:8" x14ac:dyDescent="0.25">
      <c r="A666">
        <v>162334</v>
      </c>
      <c r="B666" t="s">
        <v>1312</v>
      </c>
      <c r="C666" t="s">
        <v>307</v>
      </c>
      <c r="D666" t="s">
        <v>11</v>
      </c>
      <c r="E666" t="s">
        <v>1454</v>
      </c>
      <c r="F666" t="b">
        <v>1</v>
      </c>
      <c r="G666">
        <v>10</v>
      </c>
      <c r="H666">
        <v>0</v>
      </c>
    </row>
    <row r="667" spans="1:8" x14ac:dyDescent="0.25">
      <c r="A667">
        <v>162334</v>
      </c>
      <c r="B667" t="s">
        <v>1312</v>
      </c>
      <c r="C667" t="s">
        <v>307</v>
      </c>
      <c r="D667" t="s">
        <v>14</v>
      </c>
      <c r="E667" t="s">
        <v>1467</v>
      </c>
      <c r="F667" t="s">
        <v>1479</v>
      </c>
      <c r="G667">
        <v>10</v>
      </c>
      <c r="H667">
        <v>10</v>
      </c>
    </row>
    <row r="668" spans="1:8" x14ac:dyDescent="0.25">
      <c r="A668">
        <v>162334</v>
      </c>
      <c r="B668" t="s">
        <v>1312</v>
      </c>
      <c r="C668" t="s">
        <v>307</v>
      </c>
      <c r="D668" t="s">
        <v>17</v>
      </c>
      <c r="E668" t="s">
        <v>1463</v>
      </c>
      <c r="F668" t="s">
        <v>1504</v>
      </c>
      <c r="G668">
        <v>10</v>
      </c>
      <c r="H668">
        <v>0</v>
      </c>
    </row>
    <row r="669" spans="1:8" x14ac:dyDescent="0.25">
      <c r="A669">
        <v>162334</v>
      </c>
      <c r="B669" t="s">
        <v>1312</v>
      </c>
      <c r="C669" t="s">
        <v>307</v>
      </c>
      <c r="D669" t="s">
        <v>20</v>
      </c>
      <c r="E669" t="s">
        <v>1461</v>
      </c>
      <c r="F669" t="s">
        <v>1462</v>
      </c>
      <c r="G669">
        <v>10</v>
      </c>
      <c r="H669">
        <v>10</v>
      </c>
    </row>
    <row r="670" spans="1:8" x14ac:dyDescent="0.25">
      <c r="A670">
        <v>162350</v>
      </c>
      <c r="B670" t="s">
        <v>856</v>
      </c>
      <c r="C670" t="s">
        <v>857</v>
      </c>
      <c r="D670" t="s">
        <v>11</v>
      </c>
      <c r="E670" t="s">
        <v>1478</v>
      </c>
      <c r="F670" t="b">
        <v>1</v>
      </c>
      <c r="G670">
        <v>10</v>
      </c>
      <c r="H670">
        <v>0</v>
      </c>
    </row>
    <row r="671" spans="1:8" x14ac:dyDescent="0.25">
      <c r="A671">
        <v>162350</v>
      </c>
      <c r="B671" t="s">
        <v>856</v>
      </c>
      <c r="C671" t="s">
        <v>857</v>
      </c>
      <c r="D671" t="s">
        <v>14</v>
      </c>
      <c r="E671" t="s">
        <v>1452</v>
      </c>
      <c r="F671" t="s">
        <v>1486</v>
      </c>
      <c r="G671">
        <v>10</v>
      </c>
      <c r="H671">
        <v>10</v>
      </c>
    </row>
    <row r="672" spans="1:8" x14ac:dyDescent="0.25">
      <c r="A672">
        <v>162350</v>
      </c>
      <c r="B672" t="s">
        <v>856</v>
      </c>
      <c r="C672" t="s">
        <v>857</v>
      </c>
      <c r="D672" t="s">
        <v>17</v>
      </c>
      <c r="E672" t="s">
        <v>1448</v>
      </c>
      <c r="F672" t="s">
        <v>1449</v>
      </c>
      <c r="G672">
        <v>10</v>
      </c>
      <c r="H672">
        <v>10</v>
      </c>
    </row>
    <row r="673" spans="1:8" x14ac:dyDescent="0.25">
      <c r="A673">
        <v>162350</v>
      </c>
      <c r="B673" t="s">
        <v>856</v>
      </c>
      <c r="C673" t="s">
        <v>857</v>
      </c>
      <c r="D673" t="s">
        <v>20</v>
      </c>
      <c r="E673" t="s">
        <v>1494</v>
      </c>
      <c r="F673" t="s">
        <v>1484</v>
      </c>
      <c r="G673">
        <v>10</v>
      </c>
      <c r="H673">
        <v>0</v>
      </c>
    </row>
    <row r="674" spans="1:8" x14ac:dyDescent="0.25">
      <c r="A674">
        <v>162356</v>
      </c>
      <c r="B674" t="s">
        <v>780</v>
      </c>
      <c r="C674" t="s">
        <v>303</v>
      </c>
      <c r="D674" t="s">
        <v>11</v>
      </c>
      <c r="E674" t="s">
        <v>1470</v>
      </c>
      <c r="F674" t="s">
        <v>1481</v>
      </c>
      <c r="G674">
        <v>10</v>
      </c>
      <c r="H674">
        <v>0</v>
      </c>
    </row>
    <row r="675" spans="1:8" x14ac:dyDescent="0.25">
      <c r="A675">
        <v>162356</v>
      </c>
      <c r="B675" t="s">
        <v>780</v>
      </c>
      <c r="C675" t="s">
        <v>303</v>
      </c>
      <c r="D675" t="s">
        <v>14</v>
      </c>
      <c r="E675" t="s">
        <v>1461</v>
      </c>
      <c r="F675" t="s">
        <v>1462</v>
      </c>
      <c r="G675">
        <v>10</v>
      </c>
      <c r="H675">
        <v>10</v>
      </c>
    </row>
    <row r="676" spans="1:8" x14ac:dyDescent="0.25">
      <c r="A676">
        <v>162356</v>
      </c>
      <c r="B676" t="s">
        <v>780</v>
      </c>
      <c r="C676" t="s">
        <v>303</v>
      </c>
      <c r="D676" t="s">
        <v>17</v>
      </c>
      <c r="E676" t="s">
        <v>1483</v>
      </c>
      <c r="F676" t="b">
        <v>0</v>
      </c>
      <c r="G676">
        <v>10</v>
      </c>
      <c r="H676">
        <v>0</v>
      </c>
    </row>
    <row r="677" spans="1:8" x14ac:dyDescent="0.25">
      <c r="A677">
        <v>162356</v>
      </c>
      <c r="B677" t="s">
        <v>780</v>
      </c>
      <c r="C677" t="s">
        <v>303</v>
      </c>
      <c r="D677" t="s">
        <v>20</v>
      </c>
      <c r="E677" t="s">
        <v>1450</v>
      </c>
      <c r="F677" t="s">
        <v>1451</v>
      </c>
      <c r="G677">
        <v>10</v>
      </c>
      <c r="H677">
        <v>10</v>
      </c>
    </row>
    <row r="678" spans="1:8" x14ac:dyDescent="0.25">
      <c r="A678">
        <v>162360</v>
      </c>
      <c r="B678" t="s">
        <v>866</v>
      </c>
      <c r="C678" t="s">
        <v>867</v>
      </c>
      <c r="D678" t="s">
        <v>11</v>
      </c>
      <c r="E678" t="s">
        <v>1461</v>
      </c>
      <c r="F678" t="s">
        <v>1462</v>
      </c>
      <c r="G678">
        <v>10</v>
      </c>
      <c r="H678">
        <v>10</v>
      </c>
    </row>
    <row r="679" spans="1:8" x14ac:dyDescent="0.25">
      <c r="A679">
        <v>162360</v>
      </c>
      <c r="B679" t="s">
        <v>866</v>
      </c>
      <c r="C679" t="s">
        <v>867</v>
      </c>
      <c r="D679" t="s">
        <v>14</v>
      </c>
      <c r="E679" t="s">
        <v>1465</v>
      </c>
      <c r="F679" t="b">
        <v>0</v>
      </c>
      <c r="G679">
        <v>10</v>
      </c>
      <c r="H679">
        <v>0</v>
      </c>
    </row>
    <row r="680" spans="1:8" x14ac:dyDescent="0.25">
      <c r="A680">
        <v>162360</v>
      </c>
      <c r="B680" t="s">
        <v>866</v>
      </c>
      <c r="C680" t="s">
        <v>867</v>
      </c>
      <c r="D680" t="s">
        <v>17</v>
      </c>
      <c r="E680" t="s">
        <v>1463</v>
      </c>
      <c r="F680" t="s">
        <v>1496</v>
      </c>
      <c r="G680">
        <v>10</v>
      </c>
      <c r="H680">
        <v>10</v>
      </c>
    </row>
    <row r="681" spans="1:8" x14ac:dyDescent="0.25">
      <c r="A681">
        <v>162360</v>
      </c>
      <c r="B681" t="s">
        <v>866</v>
      </c>
      <c r="C681" t="s">
        <v>867</v>
      </c>
      <c r="D681" t="s">
        <v>20</v>
      </c>
      <c r="E681" t="s">
        <v>1455</v>
      </c>
      <c r="F681" t="s">
        <v>1456</v>
      </c>
      <c r="G681">
        <v>10</v>
      </c>
      <c r="H681">
        <v>10</v>
      </c>
    </row>
    <row r="682" spans="1:8" x14ac:dyDescent="0.25">
      <c r="A682">
        <v>162361</v>
      </c>
      <c r="B682" t="s">
        <v>718</v>
      </c>
      <c r="C682" t="s">
        <v>719</v>
      </c>
      <c r="D682" t="s">
        <v>11</v>
      </c>
      <c r="E682" t="s">
        <v>1470</v>
      </c>
      <c r="F682" t="s">
        <v>1471</v>
      </c>
      <c r="G682">
        <v>10</v>
      </c>
      <c r="H682">
        <v>10</v>
      </c>
    </row>
    <row r="683" spans="1:8" x14ac:dyDescent="0.25">
      <c r="A683">
        <v>162361</v>
      </c>
      <c r="B683" t="s">
        <v>718</v>
      </c>
      <c r="C683" t="s">
        <v>719</v>
      </c>
      <c r="D683" t="s">
        <v>14</v>
      </c>
      <c r="E683" t="s">
        <v>1473</v>
      </c>
      <c r="F683" t="s">
        <v>1474</v>
      </c>
      <c r="G683">
        <v>10</v>
      </c>
      <c r="H683">
        <v>0</v>
      </c>
    </row>
    <row r="684" spans="1:8" x14ac:dyDescent="0.25">
      <c r="A684">
        <v>162361</v>
      </c>
      <c r="B684" t="s">
        <v>718</v>
      </c>
      <c r="C684" t="s">
        <v>719</v>
      </c>
      <c r="D684" t="s">
        <v>17</v>
      </c>
      <c r="E684" t="s">
        <v>1454</v>
      </c>
      <c r="F684" t="b">
        <v>0</v>
      </c>
      <c r="G684">
        <v>10</v>
      </c>
      <c r="H684">
        <v>10</v>
      </c>
    </row>
    <row r="685" spans="1:8" x14ac:dyDescent="0.25">
      <c r="A685">
        <v>162361</v>
      </c>
      <c r="B685" t="s">
        <v>718</v>
      </c>
      <c r="C685" t="s">
        <v>719</v>
      </c>
      <c r="D685" t="s">
        <v>20</v>
      </c>
      <c r="E685" t="s">
        <v>1448</v>
      </c>
      <c r="F685">
        <v>1</v>
      </c>
      <c r="G685">
        <v>10</v>
      </c>
      <c r="H685">
        <v>10</v>
      </c>
    </row>
    <row r="686" spans="1:8" x14ac:dyDescent="0.25">
      <c r="A686">
        <v>162362</v>
      </c>
      <c r="B686" t="s">
        <v>446</v>
      </c>
      <c r="C686" t="s">
        <v>447</v>
      </c>
      <c r="D686" t="s">
        <v>11</v>
      </c>
      <c r="E686" t="s">
        <v>1473</v>
      </c>
      <c r="F686" t="s">
        <v>1477</v>
      </c>
      <c r="G686">
        <v>10</v>
      </c>
      <c r="H686">
        <v>0</v>
      </c>
    </row>
    <row r="687" spans="1:8" x14ac:dyDescent="0.25">
      <c r="A687">
        <v>162362</v>
      </c>
      <c r="B687" t="s">
        <v>446</v>
      </c>
      <c r="C687" t="s">
        <v>447</v>
      </c>
      <c r="D687" t="s">
        <v>14</v>
      </c>
      <c r="E687" t="s">
        <v>1461</v>
      </c>
      <c r="F687" t="s">
        <v>1462</v>
      </c>
      <c r="G687">
        <v>10</v>
      </c>
      <c r="H687">
        <v>10</v>
      </c>
    </row>
    <row r="688" spans="1:8" x14ac:dyDescent="0.25">
      <c r="A688">
        <v>162362</v>
      </c>
      <c r="B688" t="s">
        <v>446</v>
      </c>
      <c r="C688" t="s">
        <v>447</v>
      </c>
      <c r="D688" t="s">
        <v>17</v>
      </c>
      <c r="E688" t="s">
        <v>1455</v>
      </c>
      <c r="F688" t="s">
        <v>1456</v>
      </c>
      <c r="G688">
        <v>10</v>
      </c>
      <c r="H688">
        <v>10</v>
      </c>
    </row>
    <row r="689" spans="1:8" x14ac:dyDescent="0.25">
      <c r="A689">
        <v>162362</v>
      </c>
      <c r="B689" t="s">
        <v>446</v>
      </c>
      <c r="C689" t="s">
        <v>447</v>
      </c>
      <c r="D689" t="s">
        <v>20</v>
      </c>
      <c r="E689" t="s">
        <v>1469</v>
      </c>
      <c r="F689" t="b">
        <v>1</v>
      </c>
      <c r="G689">
        <v>10</v>
      </c>
      <c r="H689">
        <v>10</v>
      </c>
    </row>
    <row r="690" spans="1:8" x14ac:dyDescent="0.25">
      <c r="A690">
        <v>162375</v>
      </c>
      <c r="B690" t="s">
        <v>434</v>
      </c>
      <c r="C690" t="s">
        <v>435</v>
      </c>
      <c r="D690" t="s">
        <v>11</v>
      </c>
      <c r="E690" t="s">
        <v>1448</v>
      </c>
      <c r="F690" t="s">
        <v>1499</v>
      </c>
      <c r="G690">
        <v>10</v>
      </c>
      <c r="H690">
        <v>0</v>
      </c>
    </row>
    <row r="691" spans="1:8" x14ac:dyDescent="0.25">
      <c r="A691">
        <v>162375</v>
      </c>
      <c r="B691" t="s">
        <v>434</v>
      </c>
      <c r="C691" t="s">
        <v>435</v>
      </c>
      <c r="D691" t="s">
        <v>14</v>
      </c>
      <c r="E691" t="s">
        <v>1465</v>
      </c>
      <c r="F691" t="b">
        <v>1</v>
      </c>
      <c r="G691">
        <v>10</v>
      </c>
      <c r="H691">
        <v>10</v>
      </c>
    </row>
    <row r="692" spans="1:8" x14ac:dyDescent="0.25">
      <c r="A692">
        <v>162375</v>
      </c>
      <c r="B692" t="s">
        <v>434</v>
      </c>
      <c r="C692" t="s">
        <v>435</v>
      </c>
      <c r="D692" t="s">
        <v>17</v>
      </c>
      <c r="E692" t="s">
        <v>1463</v>
      </c>
      <c r="F692" t="s">
        <v>1496</v>
      </c>
      <c r="G692">
        <v>10</v>
      </c>
      <c r="H692">
        <v>10</v>
      </c>
    </row>
    <row r="693" spans="1:8" x14ac:dyDescent="0.25">
      <c r="A693">
        <v>162375</v>
      </c>
      <c r="B693" t="s">
        <v>434</v>
      </c>
      <c r="C693" t="s">
        <v>435</v>
      </c>
      <c r="D693" t="s">
        <v>20</v>
      </c>
      <c r="E693" t="s">
        <v>1467</v>
      </c>
      <c r="F693" t="s">
        <v>1479</v>
      </c>
      <c r="G693">
        <v>10</v>
      </c>
      <c r="H693">
        <v>10</v>
      </c>
    </row>
    <row r="694" spans="1:8" x14ac:dyDescent="0.25">
      <c r="A694">
        <v>162376</v>
      </c>
      <c r="B694" t="s">
        <v>1198</v>
      </c>
      <c r="C694" t="s">
        <v>573</v>
      </c>
      <c r="D694" t="s">
        <v>11</v>
      </c>
      <c r="E694" t="s">
        <v>1470</v>
      </c>
      <c r="F694" t="s">
        <v>1471</v>
      </c>
      <c r="G694">
        <v>10</v>
      </c>
      <c r="H694">
        <v>10</v>
      </c>
    </row>
    <row r="695" spans="1:8" x14ac:dyDescent="0.25">
      <c r="A695">
        <v>162376</v>
      </c>
      <c r="B695" t="s">
        <v>1198</v>
      </c>
      <c r="C695" t="s">
        <v>573</v>
      </c>
      <c r="D695" t="s">
        <v>14</v>
      </c>
      <c r="E695" t="s">
        <v>1450</v>
      </c>
      <c r="F695" t="s">
        <v>1466</v>
      </c>
      <c r="G695">
        <v>10</v>
      </c>
      <c r="H695">
        <v>0</v>
      </c>
    </row>
    <row r="696" spans="1:8" x14ac:dyDescent="0.25">
      <c r="A696">
        <v>162376</v>
      </c>
      <c r="B696" t="s">
        <v>1198</v>
      </c>
      <c r="C696" t="s">
        <v>573</v>
      </c>
      <c r="D696" t="s">
        <v>17</v>
      </c>
      <c r="E696" t="s">
        <v>1448</v>
      </c>
      <c r="F696">
        <v>1</v>
      </c>
      <c r="G696">
        <v>10</v>
      </c>
      <c r="H696">
        <v>10</v>
      </c>
    </row>
    <row r="697" spans="1:8" x14ac:dyDescent="0.25">
      <c r="A697">
        <v>162376</v>
      </c>
      <c r="B697" t="s">
        <v>1198</v>
      </c>
      <c r="C697" t="s">
        <v>573</v>
      </c>
      <c r="D697" t="s">
        <v>20</v>
      </c>
      <c r="E697" t="s">
        <v>1454</v>
      </c>
      <c r="F697" t="b">
        <v>0</v>
      </c>
      <c r="G697">
        <v>10</v>
      </c>
      <c r="H697">
        <v>10</v>
      </c>
    </row>
    <row r="698" spans="1:8" x14ac:dyDescent="0.25">
      <c r="A698">
        <v>162384</v>
      </c>
      <c r="B698" t="s">
        <v>781</v>
      </c>
      <c r="C698" t="s">
        <v>571</v>
      </c>
      <c r="D698" t="s">
        <v>11</v>
      </c>
      <c r="E698" t="s">
        <v>1463</v>
      </c>
      <c r="F698" t="s">
        <v>1496</v>
      </c>
      <c r="G698">
        <v>10</v>
      </c>
      <c r="H698">
        <v>10</v>
      </c>
    </row>
    <row r="699" spans="1:8" x14ac:dyDescent="0.25">
      <c r="A699">
        <v>162384</v>
      </c>
      <c r="B699" t="s">
        <v>781</v>
      </c>
      <c r="C699" t="s">
        <v>571</v>
      </c>
      <c r="D699" t="s">
        <v>14</v>
      </c>
      <c r="E699" t="s">
        <v>1470</v>
      </c>
      <c r="F699" t="s">
        <v>1471</v>
      </c>
      <c r="G699">
        <v>10</v>
      </c>
      <c r="H699">
        <v>10</v>
      </c>
    </row>
    <row r="700" spans="1:8" x14ac:dyDescent="0.25">
      <c r="A700">
        <v>162384</v>
      </c>
      <c r="B700" t="s">
        <v>781</v>
      </c>
      <c r="C700" t="s">
        <v>571</v>
      </c>
      <c r="D700" t="s">
        <v>17</v>
      </c>
      <c r="E700" t="s">
        <v>1448</v>
      </c>
      <c r="F700" t="s">
        <v>1499</v>
      </c>
      <c r="G700">
        <v>10</v>
      </c>
      <c r="H700">
        <v>0</v>
      </c>
    </row>
    <row r="701" spans="1:8" x14ac:dyDescent="0.25">
      <c r="A701">
        <v>162384</v>
      </c>
      <c r="B701" t="s">
        <v>781</v>
      </c>
      <c r="C701" t="s">
        <v>571</v>
      </c>
      <c r="D701" t="s">
        <v>20</v>
      </c>
      <c r="E701" t="s">
        <v>1465</v>
      </c>
      <c r="F701" t="b">
        <v>1</v>
      </c>
      <c r="G701">
        <v>10</v>
      </c>
      <c r="H701">
        <v>10</v>
      </c>
    </row>
    <row r="702" spans="1:8" x14ac:dyDescent="0.25">
      <c r="A702">
        <v>162389</v>
      </c>
      <c r="B702" t="s">
        <v>375</v>
      </c>
      <c r="C702" t="s">
        <v>376</v>
      </c>
      <c r="D702" t="s">
        <v>11</v>
      </c>
      <c r="E702" t="s">
        <v>1483</v>
      </c>
      <c r="F702" t="b">
        <v>1</v>
      </c>
      <c r="G702">
        <v>10</v>
      </c>
      <c r="H702">
        <v>10</v>
      </c>
    </row>
    <row r="703" spans="1:8" x14ac:dyDescent="0.25">
      <c r="A703">
        <v>162389</v>
      </c>
      <c r="B703" t="s">
        <v>375</v>
      </c>
      <c r="C703" t="s">
        <v>376</v>
      </c>
      <c r="D703" t="s">
        <v>14</v>
      </c>
      <c r="E703" t="s">
        <v>1448</v>
      </c>
      <c r="F703" t="s">
        <v>1485</v>
      </c>
      <c r="G703">
        <v>10</v>
      </c>
      <c r="H703">
        <v>0</v>
      </c>
    </row>
    <row r="704" spans="1:8" x14ac:dyDescent="0.25">
      <c r="A704">
        <v>162389</v>
      </c>
      <c r="B704" t="s">
        <v>375</v>
      </c>
      <c r="C704" t="s">
        <v>376</v>
      </c>
      <c r="D704" t="s">
        <v>17</v>
      </c>
      <c r="E704" t="s">
        <v>1473</v>
      </c>
      <c r="F704" t="s">
        <v>1491</v>
      </c>
      <c r="G704">
        <v>10</v>
      </c>
      <c r="H704">
        <v>10</v>
      </c>
    </row>
    <row r="705" spans="1:8" x14ac:dyDescent="0.25">
      <c r="A705">
        <v>162389</v>
      </c>
      <c r="B705" t="s">
        <v>375</v>
      </c>
      <c r="C705" t="s">
        <v>376</v>
      </c>
      <c r="D705" t="s">
        <v>20</v>
      </c>
      <c r="E705" t="s">
        <v>1459</v>
      </c>
      <c r="F705" t="s">
        <v>1460</v>
      </c>
      <c r="G705">
        <v>10</v>
      </c>
      <c r="H705">
        <v>10</v>
      </c>
    </row>
    <row r="706" spans="1:8" x14ac:dyDescent="0.25">
      <c r="A706">
        <v>162391</v>
      </c>
      <c r="B706" t="s">
        <v>482</v>
      </c>
      <c r="C706" t="s">
        <v>483</v>
      </c>
      <c r="D706" t="s">
        <v>11</v>
      </c>
      <c r="E706" t="s">
        <v>1455</v>
      </c>
      <c r="F706" t="s">
        <v>1456</v>
      </c>
      <c r="G706">
        <v>10</v>
      </c>
      <c r="H706">
        <v>10</v>
      </c>
    </row>
    <row r="707" spans="1:8" x14ac:dyDescent="0.25">
      <c r="A707">
        <v>162391</v>
      </c>
      <c r="B707" t="s">
        <v>482</v>
      </c>
      <c r="C707" t="s">
        <v>483</v>
      </c>
      <c r="D707" t="s">
        <v>14</v>
      </c>
      <c r="E707" t="s">
        <v>1469</v>
      </c>
      <c r="F707" t="b">
        <v>1</v>
      </c>
      <c r="G707">
        <v>10</v>
      </c>
      <c r="H707">
        <v>10</v>
      </c>
    </row>
    <row r="708" spans="1:8" x14ac:dyDescent="0.25">
      <c r="A708">
        <v>162391</v>
      </c>
      <c r="B708" t="s">
        <v>482</v>
      </c>
      <c r="C708" t="s">
        <v>483</v>
      </c>
      <c r="D708" t="s">
        <v>17</v>
      </c>
      <c r="E708" t="s">
        <v>1448</v>
      </c>
      <c r="F708" t="s">
        <v>1485</v>
      </c>
      <c r="G708">
        <v>10</v>
      </c>
      <c r="H708">
        <v>0</v>
      </c>
    </row>
    <row r="709" spans="1:8" x14ac:dyDescent="0.25">
      <c r="A709">
        <v>162391</v>
      </c>
      <c r="B709" t="s">
        <v>482</v>
      </c>
      <c r="C709" t="s">
        <v>483</v>
      </c>
      <c r="D709" t="s">
        <v>20</v>
      </c>
      <c r="E709" t="s">
        <v>1473</v>
      </c>
      <c r="F709" t="s">
        <v>1474</v>
      </c>
      <c r="G709">
        <v>10</v>
      </c>
      <c r="H709">
        <v>0</v>
      </c>
    </row>
    <row r="710" spans="1:8" x14ac:dyDescent="0.25">
      <c r="A710">
        <v>162395</v>
      </c>
      <c r="B710" t="s">
        <v>1374</v>
      </c>
      <c r="C710" t="s">
        <v>323</v>
      </c>
      <c r="D710" t="s">
        <v>11</v>
      </c>
      <c r="E710" t="s">
        <v>1454</v>
      </c>
      <c r="F710" t="b">
        <v>0</v>
      </c>
      <c r="G710">
        <v>10</v>
      </c>
      <c r="H710">
        <v>10</v>
      </c>
    </row>
    <row r="711" spans="1:8" x14ac:dyDescent="0.25">
      <c r="A711">
        <v>162395</v>
      </c>
      <c r="B711" t="s">
        <v>1374</v>
      </c>
      <c r="C711" t="s">
        <v>323</v>
      </c>
      <c r="D711" t="s">
        <v>14</v>
      </c>
      <c r="E711" t="s">
        <v>1450</v>
      </c>
      <c r="F711" t="s">
        <v>1451</v>
      </c>
      <c r="G711">
        <v>10</v>
      </c>
      <c r="H711">
        <v>10</v>
      </c>
    </row>
    <row r="712" spans="1:8" x14ac:dyDescent="0.25">
      <c r="A712">
        <v>162395</v>
      </c>
      <c r="B712" t="s">
        <v>1374</v>
      </c>
      <c r="C712" t="s">
        <v>323</v>
      </c>
      <c r="D712" t="s">
        <v>17</v>
      </c>
      <c r="E712" t="s">
        <v>1448</v>
      </c>
      <c r="F712" t="s">
        <v>1476</v>
      </c>
      <c r="G712">
        <v>10</v>
      </c>
      <c r="H712">
        <v>10</v>
      </c>
    </row>
    <row r="713" spans="1:8" x14ac:dyDescent="0.25">
      <c r="A713">
        <v>162395</v>
      </c>
      <c r="B713" t="s">
        <v>1374</v>
      </c>
      <c r="C713" t="s">
        <v>323</v>
      </c>
      <c r="D713" t="s">
        <v>20</v>
      </c>
      <c r="E713" t="s">
        <v>1467</v>
      </c>
      <c r="F713" t="s">
        <v>1479</v>
      </c>
      <c r="G713">
        <v>10</v>
      </c>
      <c r="H713">
        <v>10</v>
      </c>
    </row>
    <row r="714" spans="1:8" x14ac:dyDescent="0.25">
      <c r="A714">
        <v>162404</v>
      </c>
      <c r="B714" t="s">
        <v>638</v>
      </c>
      <c r="C714" t="s">
        <v>639</v>
      </c>
      <c r="D714" t="s">
        <v>11</v>
      </c>
      <c r="E714" t="s">
        <v>1448</v>
      </c>
      <c r="F714">
        <v>1</v>
      </c>
      <c r="G714">
        <v>10</v>
      </c>
      <c r="H714">
        <v>10</v>
      </c>
    </row>
    <row r="715" spans="1:8" x14ac:dyDescent="0.25">
      <c r="A715">
        <v>162404</v>
      </c>
      <c r="B715" t="s">
        <v>638</v>
      </c>
      <c r="C715" t="s">
        <v>639</v>
      </c>
      <c r="D715" t="s">
        <v>14</v>
      </c>
      <c r="E715" t="s">
        <v>1478</v>
      </c>
      <c r="F715" t="b">
        <v>0</v>
      </c>
      <c r="G715">
        <v>10</v>
      </c>
      <c r="H715">
        <v>10</v>
      </c>
    </row>
    <row r="716" spans="1:8" x14ac:dyDescent="0.25">
      <c r="A716">
        <v>162404</v>
      </c>
      <c r="B716" t="s">
        <v>638</v>
      </c>
      <c r="C716" t="s">
        <v>639</v>
      </c>
      <c r="D716" t="s">
        <v>17</v>
      </c>
      <c r="E716" t="s">
        <v>1450</v>
      </c>
      <c r="F716" t="s">
        <v>1493</v>
      </c>
      <c r="G716">
        <v>10</v>
      </c>
      <c r="H716">
        <v>0</v>
      </c>
    </row>
    <row r="717" spans="1:8" x14ac:dyDescent="0.25">
      <c r="A717">
        <v>162404</v>
      </c>
      <c r="B717" t="s">
        <v>638</v>
      </c>
      <c r="C717" t="s">
        <v>639</v>
      </c>
      <c r="D717" t="s">
        <v>20</v>
      </c>
      <c r="E717" t="s">
        <v>1459</v>
      </c>
      <c r="F717" t="s">
        <v>1460</v>
      </c>
      <c r="G717">
        <v>10</v>
      </c>
      <c r="H717">
        <v>10</v>
      </c>
    </row>
    <row r="718" spans="1:8" x14ac:dyDescent="0.25">
      <c r="A718">
        <v>162406</v>
      </c>
      <c r="B718" t="s">
        <v>874</v>
      </c>
      <c r="C718" t="s">
        <v>875</v>
      </c>
      <c r="D718" t="s">
        <v>11</v>
      </c>
      <c r="E718" t="s">
        <v>1469</v>
      </c>
      <c r="F718" t="b">
        <v>0</v>
      </c>
      <c r="G718">
        <v>10</v>
      </c>
      <c r="H718">
        <v>0</v>
      </c>
    </row>
    <row r="719" spans="1:8" x14ac:dyDescent="0.25">
      <c r="A719">
        <v>162406</v>
      </c>
      <c r="B719" t="s">
        <v>874</v>
      </c>
      <c r="C719" t="s">
        <v>875</v>
      </c>
      <c r="D719" t="s">
        <v>14</v>
      </c>
      <c r="E719" t="s">
        <v>1470</v>
      </c>
      <c r="F719" t="s">
        <v>1481</v>
      </c>
      <c r="G719">
        <v>10</v>
      </c>
      <c r="H719">
        <v>0</v>
      </c>
    </row>
    <row r="720" spans="1:8" x14ac:dyDescent="0.25">
      <c r="A720">
        <v>162406</v>
      </c>
      <c r="B720" t="s">
        <v>874</v>
      </c>
      <c r="C720" t="s">
        <v>875</v>
      </c>
      <c r="D720" t="s">
        <v>17</v>
      </c>
      <c r="E720" t="s">
        <v>1473</v>
      </c>
      <c r="F720" t="s">
        <v>1477</v>
      </c>
      <c r="G720">
        <v>10</v>
      </c>
      <c r="H720">
        <v>0</v>
      </c>
    </row>
    <row r="721" spans="1:8" x14ac:dyDescent="0.25">
      <c r="A721">
        <v>162406</v>
      </c>
      <c r="B721" t="s">
        <v>874</v>
      </c>
      <c r="C721" t="s">
        <v>875</v>
      </c>
      <c r="D721" t="s">
        <v>20</v>
      </c>
      <c r="E721" t="s">
        <v>1448</v>
      </c>
      <c r="F721">
        <v>1</v>
      </c>
      <c r="G721">
        <v>10</v>
      </c>
      <c r="H721">
        <v>10</v>
      </c>
    </row>
    <row r="722" spans="1:8" x14ac:dyDescent="0.25">
      <c r="A722">
        <v>162408</v>
      </c>
      <c r="B722" t="s">
        <v>1002</v>
      </c>
      <c r="C722" t="s">
        <v>238</v>
      </c>
      <c r="D722" t="s">
        <v>11</v>
      </c>
      <c r="E722" t="s">
        <v>1463</v>
      </c>
      <c r="F722" t="s">
        <v>1496</v>
      </c>
      <c r="G722">
        <v>10</v>
      </c>
      <c r="H722">
        <v>10</v>
      </c>
    </row>
    <row r="723" spans="1:8" x14ac:dyDescent="0.25">
      <c r="A723">
        <v>162408</v>
      </c>
      <c r="B723" t="s">
        <v>1002</v>
      </c>
      <c r="C723" t="s">
        <v>238</v>
      </c>
      <c r="D723" t="s">
        <v>14</v>
      </c>
      <c r="E723" t="s">
        <v>1454</v>
      </c>
      <c r="F723" t="b">
        <v>0</v>
      </c>
      <c r="G723">
        <v>10</v>
      </c>
      <c r="H723">
        <v>10</v>
      </c>
    </row>
    <row r="724" spans="1:8" x14ac:dyDescent="0.25">
      <c r="A724">
        <v>162408</v>
      </c>
      <c r="B724" t="s">
        <v>1002</v>
      </c>
      <c r="C724" t="s">
        <v>238</v>
      </c>
      <c r="D724" t="s">
        <v>17</v>
      </c>
      <c r="E724" t="s">
        <v>1470</v>
      </c>
      <c r="F724" t="s">
        <v>1471</v>
      </c>
      <c r="G724">
        <v>10</v>
      </c>
      <c r="H724">
        <v>10</v>
      </c>
    </row>
    <row r="725" spans="1:8" x14ac:dyDescent="0.25">
      <c r="A725">
        <v>162408</v>
      </c>
      <c r="B725" t="s">
        <v>1002</v>
      </c>
      <c r="C725" t="s">
        <v>238</v>
      </c>
      <c r="D725" t="s">
        <v>20</v>
      </c>
      <c r="E725" t="s">
        <v>1448</v>
      </c>
      <c r="F725" t="s">
        <v>1476</v>
      </c>
      <c r="G725">
        <v>10</v>
      </c>
      <c r="H725">
        <v>10</v>
      </c>
    </row>
    <row r="726" spans="1:8" x14ac:dyDescent="0.25">
      <c r="A726">
        <v>162416</v>
      </c>
      <c r="B726" t="s">
        <v>902</v>
      </c>
      <c r="C726" t="s">
        <v>442</v>
      </c>
      <c r="D726" t="s">
        <v>11</v>
      </c>
      <c r="E726" t="s">
        <v>1455</v>
      </c>
      <c r="F726" t="s">
        <v>1456</v>
      </c>
      <c r="G726">
        <v>10</v>
      </c>
      <c r="H726">
        <v>10</v>
      </c>
    </row>
    <row r="727" spans="1:8" x14ac:dyDescent="0.25">
      <c r="A727">
        <v>162416</v>
      </c>
      <c r="B727" t="s">
        <v>902</v>
      </c>
      <c r="C727" t="s">
        <v>442</v>
      </c>
      <c r="D727" t="s">
        <v>14</v>
      </c>
      <c r="E727" t="s">
        <v>1461</v>
      </c>
      <c r="F727" t="s">
        <v>1462</v>
      </c>
      <c r="G727">
        <v>10</v>
      </c>
      <c r="H727">
        <v>10</v>
      </c>
    </row>
    <row r="728" spans="1:8" x14ac:dyDescent="0.25">
      <c r="A728">
        <v>162416</v>
      </c>
      <c r="B728" t="s">
        <v>902</v>
      </c>
      <c r="C728" t="s">
        <v>442</v>
      </c>
      <c r="D728" t="s">
        <v>17</v>
      </c>
      <c r="E728" t="s">
        <v>1454</v>
      </c>
      <c r="F728" t="b">
        <v>0</v>
      </c>
      <c r="G728">
        <v>10</v>
      </c>
      <c r="H728">
        <v>10</v>
      </c>
    </row>
    <row r="729" spans="1:8" x14ac:dyDescent="0.25">
      <c r="A729">
        <v>162416</v>
      </c>
      <c r="B729" t="s">
        <v>902</v>
      </c>
      <c r="C729" t="s">
        <v>442</v>
      </c>
      <c r="D729" t="s">
        <v>20</v>
      </c>
      <c r="E729" t="s">
        <v>1458</v>
      </c>
      <c r="F729" t="s">
        <v>1482</v>
      </c>
      <c r="G729">
        <v>10</v>
      </c>
      <c r="H729">
        <v>10</v>
      </c>
    </row>
    <row r="730" spans="1:8" x14ac:dyDescent="0.25">
      <c r="A730">
        <v>162421</v>
      </c>
      <c r="B730" t="s">
        <v>1316</v>
      </c>
      <c r="C730" t="s">
        <v>164</v>
      </c>
      <c r="D730" t="s">
        <v>11</v>
      </c>
      <c r="E730" t="s">
        <v>1458</v>
      </c>
      <c r="F730" t="s">
        <v>1482</v>
      </c>
      <c r="G730">
        <v>10</v>
      </c>
      <c r="H730">
        <v>10</v>
      </c>
    </row>
    <row r="731" spans="1:8" x14ac:dyDescent="0.25">
      <c r="A731">
        <v>162421</v>
      </c>
      <c r="B731" t="s">
        <v>1316</v>
      </c>
      <c r="C731" t="s">
        <v>164</v>
      </c>
      <c r="D731" t="s">
        <v>14</v>
      </c>
      <c r="E731" t="s">
        <v>1448</v>
      </c>
      <c r="F731" t="s">
        <v>1499</v>
      </c>
      <c r="G731">
        <v>10</v>
      </c>
      <c r="H731">
        <v>0</v>
      </c>
    </row>
    <row r="732" spans="1:8" x14ac:dyDescent="0.25">
      <c r="A732">
        <v>162421</v>
      </c>
      <c r="B732" t="s">
        <v>1316</v>
      </c>
      <c r="C732" t="s">
        <v>164</v>
      </c>
      <c r="D732" t="s">
        <v>17</v>
      </c>
      <c r="E732" t="s">
        <v>1465</v>
      </c>
      <c r="F732" t="b">
        <v>1</v>
      </c>
      <c r="G732">
        <v>10</v>
      </c>
      <c r="H732">
        <v>10</v>
      </c>
    </row>
    <row r="733" spans="1:8" x14ac:dyDescent="0.25">
      <c r="A733">
        <v>162421</v>
      </c>
      <c r="B733" t="s">
        <v>1316</v>
      </c>
      <c r="C733" t="s">
        <v>164</v>
      </c>
      <c r="D733" t="s">
        <v>20</v>
      </c>
      <c r="E733" t="s">
        <v>1459</v>
      </c>
      <c r="F733" t="s">
        <v>1460</v>
      </c>
      <c r="G733">
        <v>10</v>
      </c>
      <c r="H733">
        <v>10</v>
      </c>
    </row>
    <row r="734" spans="1:8" x14ac:dyDescent="0.25">
      <c r="A734">
        <v>162425</v>
      </c>
      <c r="B734" t="s">
        <v>1075</v>
      </c>
      <c r="C734" t="s">
        <v>665</v>
      </c>
      <c r="D734" t="s">
        <v>11</v>
      </c>
      <c r="E734" t="s">
        <v>1448</v>
      </c>
      <c r="F734" t="s">
        <v>1476</v>
      </c>
      <c r="G734">
        <v>10</v>
      </c>
      <c r="H734">
        <v>10</v>
      </c>
    </row>
    <row r="735" spans="1:8" x14ac:dyDescent="0.25">
      <c r="A735">
        <v>162425</v>
      </c>
      <c r="B735" t="s">
        <v>1075</v>
      </c>
      <c r="C735" t="s">
        <v>665</v>
      </c>
      <c r="D735" t="s">
        <v>14</v>
      </c>
      <c r="E735" t="s">
        <v>1467</v>
      </c>
      <c r="F735" t="s">
        <v>1497</v>
      </c>
      <c r="G735">
        <v>10</v>
      </c>
      <c r="H735">
        <v>0</v>
      </c>
    </row>
    <row r="736" spans="1:8" x14ac:dyDescent="0.25">
      <c r="A736">
        <v>162425</v>
      </c>
      <c r="B736" t="s">
        <v>1075</v>
      </c>
      <c r="C736" t="s">
        <v>665</v>
      </c>
      <c r="D736" t="s">
        <v>17</v>
      </c>
      <c r="E736" t="s">
        <v>1463</v>
      </c>
      <c r="F736" t="s">
        <v>1464</v>
      </c>
      <c r="G736">
        <v>10</v>
      </c>
      <c r="H736">
        <v>0</v>
      </c>
    </row>
    <row r="737" spans="1:8" x14ac:dyDescent="0.25">
      <c r="A737">
        <v>162425</v>
      </c>
      <c r="B737" t="s">
        <v>1075</v>
      </c>
      <c r="C737" t="s">
        <v>665</v>
      </c>
      <c r="D737" t="s">
        <v>20</v>
      </c>
      <c r="E737" t="s">
        <v>1469</v>
      </c>
      <c r="F737" t="b">
        <v>1</v>
      </c>
      <c r="G737">
        <v>10</v>
      </c>
      <c r="H737">
        <v>10</v>
      </c>
    </row>
    <row r="738" spans="1:8" x14ac:dyDescent="0.25">
      <c r="A738">
        <v>162427</v>
      </c>
      <c r="B738" t="s">
        <v>899</v>
      </c>
      <c r="C738" t="s">
        <v>94</v>
      </c>
      <c r="D738" t="s">
        <v>11</v>
      </c>
      <c r="E738" t="s">
        <v>1454</v>
      </c>
      <c r="F738" t="b">
        <v>0</v>
      </c>
      <c r="G738">
        <v>10</v>
      </c>
      <c r="H738">
        <v>10</v>
      </c>
    </row>
    <row r="739" spans="1:8" x14ac:dyDescent="0.25">
      <c r="A739">
        <v>162427</v>
      </c>
      <c r="B739" t="s">
        <v>899</v>
      </c>
      <c r="C739" t="s">
        <v>94</v>
      </c>
      <c r="D739" t="s">
        <v>14</v>
      </c>
      <c r="E739" t="s">
        <v>1459</v>
      </c>
      <c r="F739" t="s">
        <v>1460</v>
      </c>
      <c r="G739">
        <v>10</v>
      </c>
      <c r="H739">
        <v>10</v>
      </c>
    </row>
    <row r="740" spans="1:8" x14ac:dyDescent="0.25">
      <c r="A740">
        <v>162427</v>
      </c>
      <c r="B740" t="s">
        <v>899</v>
      </c>
      <c r="C740" t="s">
        <v>94</v>
      </c>
      <c r="D740" t="s">
        <v>17</v>
      </c>
      <c r="E740" t="s">
        <v>1463</v>
      </c>
      <c r="F740" t="s">
        <v>1496</v>
      </c>
      <c r="G740">
        <v>10</v>
      </c>
      <c r="H740">
        <v>10</v>
      </c>
    </row>
    <row r="741" spans="1:8" x14ac:dyDescent="0.25">
      <c r="A741">
        <v>162427</v>
      </c>
      <c r="B741" t="s">
        <v>899</v>
      </c>
      <c r="C741" t="s">
        <v>94</v>
      </c>
      <c r="D741" t="s">
        <v>20</v>
      </c>
      <c r="E741" t="s">
        <v>1448</v>
      </c>
      <c r="F741">
        <v>1</v>
      </c>
      <c r="G741">
        <v>10</v>
      </c>
      <c r="H741">
        <v>10</v>
      </c>
    </row>
    <row r="742" spans="1:8" x14ac:dyDescent="0.25">
      <c r="A742">
        <v>162438</v>
      </c>
      <c r="B742" t="s">
        <v>968</v>
      </c>
      <c r="C742" t="s">
        <v>447</v>
      </c>
      <c r="D742" t="s">
        <v>11</v>
      </c>
      <c r="E742" t="s">
        <v>1470</v>
      </c>
      <c r="F742" t="s">
        <v>1471</v>
      </c>
      <c r="G742">
        <v>10</v>
      </c>
      <c r="H742">
        <v>10</v>
      </c>
    </row>
    <row r="743" spans="1:8" x14ac:dyDescent="0.25">
      <c r="A743">
        <v>162438</v>
      </c>
      <c r="B743" t="s">
        <v>968</v>
      </c>
      <c r="C743" t="s">
        <v>447</v>
      </c>
      <c r="D743" t="s">
        <v>14</v>
      </c>
      <c r="E743" t="s">
        <v>1469</v>
      </c>
      <c r="F743" t="b">
        <v>0</v>
      </c>
      <c r="G743">
        <v>10</v>
      </c>
      <c r="H743">
        <v>0</v>
      </c>
    </row>
    <row r="744" spans="1:8" x14ac:dyDescent="0.25">
      <c r="A744">
        <v>162438</v>
      </c>
      <c r="B744" t="s">
        <v>968</v>
      </c>
      <c r="C744" t="s">
        <v>447</v>
      </c>
      <c r="D744" t="s">
        <v>17</v>
      </c>
      <c r="E744" t="s">
        <v>1473</v>
      </c>
      <c r="F744" t="s">
        <v>1477</v>
      </c>
      <c r="G744">
        <v>10</v>
      </c>
      <c r="H744">
        <v>0</v>
      </c>
    </row>
    <row r="745" spans="1:8" x14ac:dyDescent="0.25">
      <c r="A745">
        <v>162438</v>
      </c>
      <c r="B745" t="s">
        <v>968</v>
      </c>
      <c r="C745" t="s">
        <v>447</v>
      </c>
      <c r="D745" t="s">
        <v>20</v>
      </c>
      <c r="E745" t="s">
        <v>1448</v>
      </c>
      <c r="F745">
        <v>1</v>
      </c>
      <c r="G745">
        <v>10</v>
      </c>
      <c r="H745">
        <v>0</v>
      </c>
    </row>
    <row r="746" spans="1:8" x14ac:dyDescent="0.25">
      <c r="A746">
        <v>162440</v>
      </c>
      <c r="B746" t="s">
        <v>654</v>
      </c>
      <c r="C746" t="s">
        <v>423</v>
      </c>
      <c r="D746" t="s">
        <v>11</v>
      </c>
      <c r="E746" t="s">
        <v>1469</v>
      </c>
      <c r="F746" t="b">
        <v>0</v>
      </c>
      <c r="G746">
        <v>10</v>
      </c>
      <c r="H746">
        <v>0</v>
      </c>
    </row>
    <row r="747" spans="1:8" x14ac:dyDescent="0.25">
      <c r="A747">
        <v>162440</v>
      </c>
      <c r="B747" t="s">
        <v>654</v>
      </c>
      <c r="C747" t="s">
        <v>423</v>
      </c>
      <c r="D747" t="s">
        <v>14</v>
      </c>
      <c r="E747" t="s">
        <v>1470</v>
      </c>
      <c r="F747" t="s">
        <v>1471</v>
      </c>
      <c r="G747">
        <v>10</v>
      </c>
      <c r="H747">
        <v>10</v>
      </c>
    </row>
    <row r="748" spans="1:8" x14ac:dyDescent="0.25">
      <c r="A748">
        <v>162440</v>
      </c>
      <c r="B748" t="s">
        <v>654</v>
      </c>
      <c r="C748" t="s">
        <v>423</v>
      </c>
      <c r="D748" t="s">
        <v>17</v>
      </c>
      <c r="E748" t="s">
        <v>1448</v>
      </c>
      <c r="F748">
        <v>1</v>
      </c>
      <c r="G748">
        <v>10</v>
      </c>
      <c r="H748">
        <v>0</v>
      </c>
    </row>
    <row r="749" spans="1:8" x14ac:dyDescent="0.25">
      <c r="A749">
        <v>162440</v>
      </c>
      <c r="B749" t="s">
        <v>654</v>
      </c>
      <c r="C749" t="s">
        <v>423</v>
      </c>
      <c r="D749" t="s">
        <v>20</v>
      </c>
      <c r="E749" t="s">
        <v>1458</v>
      </c>
      <c r="F749" t="s">
        <v>1484</v>
      </c>
      <c r="G749">
        <v>10</v>
      </c>
      <c r="H749">
        <v>0</v>
      </c>
    </row>
    <row r="750" spans="1:8" x14ac:dyDescent="0.25">
      <c r="A750">
        <v>162441</v>
      </c>
      <c r="B750" t="s">
        <v>654</v>
      </c>
      <c r="C750" t="s">
        <v>655</v>
      </c>
      <c r="D750" t="s">
        <v>11</v>
      </c>
      <c r="E750" t="s">
        <v>1458</v>
      </c>
      <c r="F750" t="s">
        <v>1484</v>
      </c>
      <c r="G750">
        <v>10</v>
      </c>
      <c r="H750">
        <v>0</v>
      </c>
    </row>
    <row r="751" spans="1:8" x14ac:dyDescent="0.25">
      <c r="A751">
        <v>162441</v>
      </c>
      <c r="B751" t="s">
        <v>654</v>
      </c>
      <c r="C751" t="s">
        <v>655</v>
      </c>
      <c r="D751" t="s">
        <v>14</v>
      </c>
      <c r="E751" t="s">
        <v>1461</v>
      </c>
      <c r="F751" t="s">
        <v>1462</v>
      </c>
      <c r="G751">
        <v>10</v>
      </c>
      <c r="H751">
        <v>10</v>
      </c>
    </row>
    <row r="752" spans="1:8" x14ac:dyDescent="0.25">
      <c r="A752">
        <v>162441</v>
      </c>
      <c r="B752" t="s">
        <v>654</v>
      </c>
      <c r="C752" t="s">
        <v>655</v>
      </c>
      <c r="D752" t="s">
        <v>17</v>
      </c>
      <c r="E752" t="s">
        <v>1459</v>
      </c>
      <c r="F752" t="s">
        <v>1460</v>
      </c>
      <c r="G752">
        <v>10</v>
      </c>
      <c r="H752">
        <v>10</v>
      </c>
    </row>
    <row r="753" spans="1:8" x14ac:dyDescent="0.25">
      <c r="A753">
        <v>162441</v>
      </c>
      <c r="B753" t="s">
        <v>654</v>
      </c>
      <c r="C753" t="s">
        <v>655</v>
      </c>
      <c r="D753" t="s">
        <v>20</v>
      </c>
      <c r="E753" t="s">
        <v>1483</v>
      </c>
      <c r="F753" t="b">
        <v>1</v>
      </c>
      <c r="G753">
        <v>10</v>
      </c>
      <c r="H753">
        <v>10</v>
      </c>
    </row>
    <row r="754" spans="1:8" x14ac:dyDescent="0.25">
      <c r="A754">
        <v>162442</v>
      </c>
      <c r="B754" t="s">
        <v>405</v>
      </c>
      <c r="C754" t="s">
        <v>90</v>
      </c>
      <c r="D754" t="s">
        <v>11</v>
      </c>
      <c r="E754" t="s">
        <v>1457</v>
      </c>
      <c r="F754">
        <v>-1</v>
      </c>
      <c r="G754">
        <v>10</v>
      </c>
      <c r="H754">
        <v>10</v>
      </c>
    </row>
    <row r="755" spans="1:8" x14ac:dyDescent="0.25">
      <c r="A755">
        <v>162442</v>
      </c>
      <c r="B755" t="s">
        <v>405</v>
      </c>
      <c r="C755" t="s">
        <v>90</v>
      </c>
      <c r="D755" t="s">
        <v>14</v>
      </c>
      <c r="E755" t="s">
        <v>1454</v>
      </c>
      <c r="F755" t="b">
        <v>0</v>
      </c>
      <c r="G755">
        <v>10</v>
      </c>
      <c r="H755">
        <v>10</v>
      </c>
    </row>
    <row r="756" spans="1:8" x14ac:dyDescent="0.25">
      <c r="A756">
        <v>162442</v>
      </c>
      <c r="B756" t="s">
        <v>405</v>
      </c>
      <c r="C756" t="s">
        <v>90</v>
      </c>
      <c r="D756" t="s">
        <v>17</v>
      </c>
      <c r="E756" t="s">
        <v>1455</v>
      </c>
      <c r="F756" t="s">
        <v>1456</v>
      </c>
      <c r="G756">
        <v>10</v>
      </c>
      <c r="H756">
        <v>10</v>
      </c>
    </row>
    <row r="757" spans="1:8" x14ac:dyDescent="0.25">
      <c r="A757">
        <v>162442</v>
      </c>
      <c r="B757" t="s">
        <v>405</v>
      </c>
      <c r="C757" t="s">
        <v>90</v>
      </c>
      <c r="D757" t="s">
        <v>20</v>
      </c>
      <c r="E757" t="s">
        <v>1450</v>
      </c>
      <c r="F757" t="s">
        <v>1466</v>
      </c>
      <c r="G757">
        <v>10</v>
      </c>
      <c r="H757">
        <v>0</v>
      </c>
    </row>
    <row r="758" spans="1:8" x14ac:dyDescent="0.25">
      <c r="A758">
        <v>162444</v>
      </c>
      <c r="B758" t="s">
        <v>1333</v>
      </c>
      <c r="C758" t="s">
        <v>1334</v>
      </c>
      <c r="D758" t="s">
        <v>11</v>
      </c>
      <c r="E758" t="s">
        <v>1459</v>
      </c>
      <c r="F758" t="s">
        <v>1460</v>
      </c>
      <c r="G758">
        <v>10</v>
      </c>
      <c r="H758">
        <v>10</v>
      </c>
    </row>
    <row r="759" spans="1:8" x14ac:dyDescent="0.25">
      <c r="A759">
        <v>162444</v>
      </c>
      <c r="B759" t="s">
        <v>1333</v>
      </c>
      <c r="C759" t="s">
        <v>1334</v>
      </c>
      <c r="D759" t="s">
        <v>14</v>
      </c>
      <c r="E759" t="s">
        <v>1469</v>
      </c>
      <c r="F759" t="b">
        <v>1</v>
      </c>
      <c r="G759">
        <v>10</v>
      </c>
      <c r="H759">
        <v>10</v>
      </c>
    </row>
    <row r="760" spans="1:8" x14ac:dyDescent="0.25">
      <c r="A760">
        <v>162444</v>
      </c>
      <c r="B760" t="s">
        <v>1333</v>
      </c>
      <c r="C760" t="s">
        <v>1334</v>
      </c>
      <c r="D760" t="s">
        <v>17</v>
      </c>
      <c r="E760" t="s">
        <v>1450</v>
      </c>
      <c r="F760" t="s">
        <v>1451</v>
      </c>
      <c r="G760">
        <v>10</v>
      </c>
      <c r="H760">
        <v>10</v>
      </c>
    </row>
    <row r="761" spans="1:8" x14ac:dyDescent="0.25">
      <c r="A761">
        <v>162444</v>
      </c>
      <c r="B761" t="s">
        <v>1333</v>
      </c>
      <c r="C761" t="s">
        <v>1334</v>
      </c>
      <c r="D761" t="s">
        <v>20</v>
      </c>
      <c r="E761" t="s">
        <v>1461</v>
      </c>
      <c r="F761" t="s">
        <v>1462</v>
      </c>
      <c r="G761">
        <v>10</v>
      </c>
      <c r="H761">
        <v>10</v>
      </c>
    </row>
    <row r="762" spans="1:8" x14ac:dyDescent="0.25">
      <c r="A762">
        <v>162447</v>
      </c>
      <c r="B762" t="s">
        <v>1026</v>
      </c>
      <c r="C762" t="s">
        <v>1027</v>
      </c>
      <c r="D762" t="s">
        <v>11</v>
      </c>
      <c r="E762" t="s">
        <v>1483</v>
      </c>
      <c r="F762" t="b">
        <v>1</v>
      </c>
      <c r="G762">
        <v>10</v>
      </c>
      <c r="H762">
        <v>10</v>
      </c>
    </row>
    <row r="763" spans="1:8" x14ac:dyDescent="0.25">
      <c r="A763">
        <v>162447</v>
      </c>
      <c r="B763" t="s">
        <v>1026</v>
      </c>
      <c r="C763" t="s">
        <v>1027</v>
      </c>
      <c r="D763" t="s">
        <v>14</v>
      </c>
      <c r="E763" t="s">
        <v>1455</v>
      </c>
      <c r="F763" t="s">
        <v>1489</v>
      </c>
      <c r="G763">
        <v>10</v>
      </c>
      <c r="H763">
        <v>0</v>
      </c>
    </row>
    <row r="764" spans="1:8" x14ac:dyDescent="0.25">
      <c r="A764">
        <v>162447</v>
      </c>
      <c r="B764" t="s">
        <v>1026</v>
      </c>
      <c r="C764" t="s">
        <v>1027</v>
      </c>
      <c r="D764" t="s">
        <v>17</v>
      </c>
      <c r="E764" t="s">
        <v>1448</v>
      </c>
      <c r="F764" t="s">
        <v>1476</v>
      </c>
      <c r="G764">
        <v>10</v>
      </c>
      <c r="H764">
        <v>10</v>
      </c>
    </row>
    <row r="765" spans="1:8" x14ac:dyDescent="0.25">
      <c r="A765">
        <v>162447</v>
      </c>
      <c r="B765" t="s">
        <v>1026</v>
      </c>
      <c r="C765" t="s">
        <v>1027</v>
      </c>
      <c r="D765" t="s">
        <v>20</v>
      </c>
      <c r="E765" t="s">
        <v>1450</v>
      </c>
      <c r="F765" t="s">
        <v>1466</v>
      </c>
      <c r="G765">
        <v>10</v>
      </c>
      <c r="H765">
        <v>0</v>
      </c>
    </row>
    <row r="766" spans="1:8" x14ac:dyDescent="0.25">
      <c r="A766">
        <v>162451</v>
      </c>
      <c r="B766" t="s">
        <v>813</v>
      </c>
      <c r="C766" t="s">
        <v>814</v>
      </c>
      <c r="D766" t="s">
        <v>11</v>
      </c>
      <c r="E766" t="s">
        <v>1448</v>
      </c>
      <c r="F766">
        <v>1</v>
      </c>
      <c r="G766">
        <v>10</v>
      </c>
      <c r="H766">
        <v>10</v>
      </c>
    </row>
    <row r="767" spans="1:8" x14ac:dyDescent="0.25">
      <c r="A767">
        <v>162451</v>
      </c>
      <c r="B767" t="s">
        <v>813</v>
      </c>
      <c r="C767" t="s">
        <v>814</v>
      </c>
      <c r="D767" t="s">
        <v>14</v>
      </c>
      <c r="E767" t="s">
        <v>1483</v>
      </c>
      <c r="F767" t="b">
        <v>1</v>
      </c>
      <c r="G767">
        <v>10</v>
      </c>
      <c r="H767">
        <v>10</v>
      </c>
    </row>
    <row r="768" spans="1:8" x14ac:dyDescent="0.25">
      <c r="A768">
        <v>162451</v>
      </c>
      <c r="B768" t="s">
        <v>813</v>
      </c>
      <c r="C768" t="s">
        <v>814</v>
      </c>
      <c r="D768" t="s">
        <v>17</v>
      </c>
      <c r="E768" t="s">
        <v>1452</v>
      </c>
      <c r="F768" t="s">
        <v>1486</v>
      </c>
      <c r="G768">
        <v>10</v>
      </c>
      <c r="H768">
        <v>10</v>
      </c>
    </row>
    <row r="769" spans="1:8" x14ac:dyDescent="0.25">
      <c r="A769">
        <v>162451</v>
      </c>
      <c r="B769" t="s">
        <v>813</v>
      </c>
      <c r="C769" t="s">
        <v>814</v>
      </c>
      <c r="D769" t="s">
        <v>20</v>
      </c>
      <c r="E769" t="s">
        <v>1458</v>
      </c>
      <c r="F769" t="s">
        <v>1484</v>
      </c>
      <c r="G769">
        <v>10</v>
      </c>
      <c r="H769">
        <v>0</v>
      </c>
    </row>
    <row r="770" spans="1:8" x14ac:dyDescent="0.25">
      <c r="A770">
        <v>162453</v>
      </c>
      <c r="B770" t="s">
        <v>1218</v>
      </c>
      <c r="C770" t="s">
        <v>1219</v>
      </c>
      <c r="D770" t="s">
        <v>11</v>
      </c>
      <c r="E770" t="s">
        <v>1452</v>
      </c>
      <c r="F770" t="s">
        <v>1486</v>
      </c>
      <c r="G770">
        <v>10</v>
      </c>
      <c r="H770">
        <v>10</v>
      </c>
    </row>
    <row r="771" spans="1:8" x14ac:dyDescent="0.25">
      <c r="A771">
        <v>162453</v>
      </c>
      <c r="B771" t="s">
        <v>1218</v>
      </c>
      <c r="C771" t="s">
        <v>1219</v>
      </c>
      <c r="D771" t="s">
        <v>14</v>
      </c>
      <c r="E771" t="s">
        <v>1469</v>
      </c>
      <c r="F771" t="b">
        <v>1</v>
      </c>
      <c r="G771">
        <v>10</v>
      </c>
      <c r="H771">
        <v>10</v>
      </c>
    </row>
    <row r="772" spans="1:8" x14ac:dyDescent="0.25">
      <c r="A772">
        <v>162453</v>
      </c>
      <c r="B772" t="s">
        <v>1218</v>
      </c>
      <c r="C772" t="s">
        <v>1219</v>
      </c>
      <c r="D772" t="s">
        <v>17</v>
      </c>
      <c r="E772" t="s">
        <v>1448</v>
      </c>
      <c r="F772">
        <v>-1</v>
      </c>
      <c r="G772">
        <v>10</v>
      </c>
      <c r="H772">
        <v>0</v>
      </c>
    </row>
    <row r="773" spans="1:8" x14ac:dyDescent="0.25">
      <c r="A773">
        <v>162453</v>
      </c>
      <c r="B773" t="s">
        <v>1218</v>
      </c>
      <c r="C773" t="s">
        <v>1219</v>
      </c>
      <c r="D773" t="s">
        <v>20</v>
      </c>
      <c r="E773" t="s">
        <v>1473</v>
      </c>
      <c r="F773" t="s">
        <v>1491</v>
      </c>
      <c r="G773">
        <v>10</v>
      </c>
      <c r="H773">
        <v>10</v>
      </c>
    </row>
    <row r="774" spans="1:8" x14ac:dyDescent="0.25">
      <c r="A774">
        <v>162454</v>
      </c>
      <c r="B774" t="s">
        <v>611</v>
      </c>
      <c r="C774" t="s">
        <v>612</v>
      </c>
      <c r="D774" t="s">
        <v>11</v>
      </c>
      <c r="E774" t="s">
        <v>1458</v>
      </c>
      <c r="F774" t="s">
        <v>1484</v>
      </c>
      <c r="G774">
        <v>10</v>
      </c>
      <c r="H774">
        <v>0</v>
      </c>
    </row>
    <row r="775" spans="1:8" x14ac:dyDescent="0.25">
      <c r="A775">
        <v>162454</v>
      </c>
      <c r="B775" t="s">
        <v>611</v>
      </c>
      <c r="C775" t="s">
        <v>612</v>
      </c>
      <c r="D775" t="s">
        <v>14</v>
      </c>
      <c r="E775" t="s">
        <v>1448</v>
      </c>
      <c r="F775" t="s">
        <v>1499</v>
      </c>
      <c r="G775">
        <v>10</v>
      </c>
      <c r="H775">
        <v>0</v>
      </c>
    </row>
    <row r="776" spans="1:8" x14ac:dyDescent="0.25">
      <c r="A776">
        <v>162454</v>
      </c>
      <c r="B776" t="s">
        <v>611</v>
      </c>
      <c r="C776" t="s">
        <v>612</v>
      </c>
      <c r="D776" t="s">
        <v>17</v>
      </c>
      <c r="E776" t="s">
        <v>1455</v>
      </c>
      <c r="F776" t="s">
        <v>1488</v>
      </c>
      <c r="G776">
        <v>10</v>
      </c>
      <c r="H776">
        <v>0</v>
      </c>
    </row>
    <row r="777" spans="1:8" x14ac:dyDescent="0.25">
      <c r="A777">
        <v>162454</v>
      </c>
      <c r="B777" t="s">
        <v>611</v>
      </c>
      <c r="C777" t="s">
        <v>612</v>
      </c>
      <c r="D777" t="s">
        <v>20</v>
      </c>
      <c r="E777" t="s">
        <v>1478</v>
      </c>
      <c r="F777" t="b">
        <v>1</v>
      </c>
      <c r="G777">
        <v>10</v>
      </c>
      <c r="H777">
        <v>0</v>
      </c>
    </row>
    <row r="778" spans="1:8" x14ac:dyDescent="0.25">
      <c r="A778">
        <v>162455</v>
      </c>
      <c r="B778" t="s">
        <v>1243</v>
      </c>
      <c r="C778" t="s">
        <v>1244</v>
      </c>
      <c r="D778" t="s">
        <v>11</v>
      </c>
      <c r="E778" t="s">
        <v>1494</v>
      </c>
      <c r="F778" t="s">
        <v>1501</v>
      </c>
      <c r="G778">
        <v>10</v>
      </c>
      <c r="H778">
        <v>10</v>
      </c>
    </row>
    <row r="779" spans="1:8" x14ac:dyDescent="0.25">
      <c r="A779">
        <v>162455</v>
      </c>
      <c r="B779" t="s">
        <v>1243</v>
      </c>
      <c r="C779" t="s">
        <v>1244</v>
      </c>
      <c r="D779" t="s">
        <v>14</v>
      </c>
      <c r="E779" t="s">
        <v>1467</v>
      </c>
      <c r="F779" t="s">
        <v>1479</v>
      </c>
      <c r="G779">
        <v>10</v>
      </c>
      <c r="H779">
        <v>10</v>
      </c>
    </row>
    <row r="780" spans="1:8" x14ac:dyDescent="0.25">
      <c r="A780">
        <v>162455</v>
      </c>
      <c r="B780" t="s">
        <v>1243</v>
      </c>
      <c r="C780" t="s">
        <v>1244</v>
      </c>
      <c r="D780" t="s">
        <v>17</v>
      </c>
      <c r="E780" t="s">
        <v>1465</v>
      </c>
      <c r="F780" t="b">
        <v>1</v>
      </c>
      <c r="G780">
        <v>10</v>
      </c>
      <c r="H780">
        <v>10</v>
      </c>
    </row>
    <row r="781" spans="1:8" x14ac:dyDescent="0.25">
      <c r="A781">
        <v>162455</v>
      </c>
      <c r="B781" t="s">
        <v>1243</v>
      </c>
      <c r="C781" t="s">
        <v>1244</v>
      </c>
      <c r="D781" t="s">
        <v>20</v>
      </c>
      <c r="E781" t="s">
        <v>1448</v>
      </c>
      <c r="F781" t="s">
        <v>1476</v>
      </c>
      <c r="G781">
        <v>10</v>
      </c>
      <c r="H781">
        <v>10</v>
      </c>
    </row>
    <row r="782" spans="1:8" x14ac:dyDescent="0.25">
      <c r="A782">
        <v>162457</v>
      </c>
      <c r="B782" t="s">
        <v>1178</v>
      </c>
      <c r="C782" t="s">
        <v>1371</v>
      </c>
      <c r="D782" t="s">
        <v>11</v>
      </c>
      <c r="E782" t="s">
        <v>1448</v>
      </c>
      <c r="F782">
        <v>1</v>
      </c>
      <c r="G782">
        <v>10</v>
      </c>
      <c r="H782">
        <v>10</v>
      </c>
    </row>
    <row r="783" spans="1:8" x14ac:dyDescent="0.25">
      <c r="A783">
        <v>162457</v>
      </c>
      <c r="B783" t="s">
        <v>1178</v>
      </c>
      <c r="C783" t="s">
        <v>1371</v>
      </c>
      <c r="D783" t="s">
        <v>14</v>
      </c>
      <c r="E783" t="s">
        <v>1483</v>
      </c>
      <c r="F783" t="b">
        <v>0</v>
      </c>
      <c r="G783">
        <v>10</v>
      </c>
      <c r="H783">
        <v>0</v>
      </c>
    </row>
    <row r="784" spans="1:8" x14ac:dyDescent="0.25">
      <c r="A784">
        <v>162457</v>
      </c>
      <c r="B784" t="s">
        <v>1178</v>
      </c>
      <c r="C784" t="s">
        <v>1371</v>
      </c>
      <c r="D784" t="s">
        <v>17</v>
      </c>
      <c r="E784" t="s">
        <v>1463</v>
      </c>
      <c r="F784" t="s">
        <v>1496</v>
      </c>
      <c r="G784">
        <v>10</v>
      </c>
      <c r="H784">
        <v>10</v>
      </c>
    </row>
    <row r="785" spans="1:8" x14ac:dyDescent="0.25">
      <c r="A785">
        <v>162457</v>
      </c>
      <c r="B785" t="s">
        <v>1178</v>
      </c>
      <c r="C785" t="s">
        <v>1371</v>
      </c>
      <c r="D785" t="s">
        <v>20</v>
      </c>
      <c r="E785" t="s">
        <v>1452</v>
      </c>
      <c r="F785" t="s">
        <v>1486</v>
      </c>
      <c r="G785">
        <v>10</v>
      </c>
      <c r="H785">
        <v>10</v>
      </c>
    </row>
    <row r="786" spans="1:8" x14ac:dyDescent="0.25">
      <c r="A786">
        <v>162462</v>
      </c>
      <c r="B786" t="s">
        <v>453</v>
      </c>
      <c r="C786" t="s">
        <v>454</v>
      </c>
      <c r="D786" t="s">
        <v>11</v>
      </c>
      <c r="E786" t="s">
        <v>1458</v>
      </c>
      <c r="F786" t="s">
        <v>1482</v>
      </c>
      <c r="G786">
        <v>10</v>
      </c>
      <c r="H786">
        <v>10</v>
      </c>
    </row>
    <row r="787" spans="1:8" x14ac:dyDescent="0.25">
      <c r="A787">
        <v>162462</v>
      </c>
      <c r="B787" t="s">
        <v>453</v>
      </c>
      <c r="C787" t="s">
        <v>454</v>
      </c>
      <c r="D787" t="s">
        <v>14</v>
      </c>
      <c r="E787" t="s">
        <v>1478</v>
      </c>
      <c r="F787" t="b">
        <v>1</v>
      </c>
      <c r="G787">
        <v>10</v>
      </c>
      <c r="H787">
        <v>0</v>
      </c>
    </row>
    <row r="788" spans="1:8" x14ac:dyDescent="0.25">
      <c r="A788">
        <v>162462</v>
      </c>
      <c r="B788" t="s">
        <v>453</v>
      </c>
      <c r="C788" t="s">
        <v>454</v>
      </c>
      <c r="D788" t="s">
        <v>17</v>
      </c>
      <c r="E788" t="s">
        <v>1448</v>
      </c>
      <c r="F788">
        <v>1</v>
      </c>
      <c r="G788">
        <v>10</v>
      </c>
      <c r="H788">
        <v>10</v>
      </c>
    </row>
    <row r="789" spans="1:8" x14ac:dyDescent="0.25">
      <c r="A789">
        <v>162462</v>
      </c>
      <c r="B789" t="s">
        <v>453</v>
      </c>
      <c r="C789" t="s">
        <v>454</v>
      </c>
      <c r="D789" t="s">
        <v>20</v>
      </c>
      <c r="E789" t="s">
        <v>1455</v>
      </c>
      <c r="F789" t="s">
        <v>1489</v>
      </c>
      <c r="G789">
        <v>10</v>
      </c>
      <c r="H789">
        <v>0</v>
      </c>
    </row>
    <row r="790" spans="1:8" x14ac:dyDescent="0.25">
      <c r="A790">
        <v>162466</v>
      </c>
      <c r="B790" t="s">
        <v>760</v>
      </c>
      <c r="C790" t="s">
        <v>761</v>
      </c>
      <c r="D790" t="s">
        <v>11</v>
      </c>
      <c r="E790" t="s">
        <v>1448</v>
      </c>
      <c r="F790" t="s">
        <v>1476</v>
      </c>
      <c r="G790">
        <v>10</v>
      </c>
      <c r="H790">
        <v>10</v>
      </c>
    </row>
    <row r="791" spans="1:8" x14ac:dyDescent="0.25">
      <c r="A791">
        <v>162466</v>
      </c>
      <c r="B791" t="s">
        <v>760</v>
      </c>
      <c r="C791" t="s">
        <v>761</v>
      </c>
      <c r="D791" t="s">
        <v>14</v>
      </c>
      <c r="E791" t="s">
        <v>1454</v>
      </c>
      <c r="F791" t="b">
        <v>1</v>
      </c>
      <c r="G791">
        <v>10</v>
      </c>
      <c r="H791">
        <v>0</v>
      </c>
    </row>
    <row r="792" spans="1:8" x14ac:dyDescent="0.25">
      <c r="A792">
        <v>162466</v>
      </c>
      <c r="B792" t="s">
        <v>760</v>
      </c>
      <c r="C792" t="s">
        <v>761</v>
      </c>
      <c r="D792" t="s">
        <v>17</v>
      </c>
      <c r="E792" t="s">
        <v>1452</v>
      </c>
      <c r="F792" t="s">
        <v>1486</v>
      </c>
      <c r="G792">
        <v>10</v>
      </c>
      <c r="H792">
        <v>10</v>
      </c>
    </row>
    <row r="793" spans="1:8" x14ac:dyDescent="0.25">
      <c r="A793">
        <v>162466</v>
      </c>
      <c r="B793" t="s">
        <v>760</v>
      </c>
      <c r="C793" t="s">
        <v>761</v>
      </c>
      <c r="D793" t="s">
        <v>20</v>
      </c>
      <c r="E793" t="s">
        <v>1494</v>
      </c>
      <c r="F793" t="s">
        <v>1501</v>
      </c>
      <c r="G793">
        <v>10</v>
      </c>
      <c r="H793">
        <v>10</v>
      </c>
    </row>
    <row r="794" spans="1:8" x14ac:dyDescent="0.25">
      <c r="A794">
        <v>162470</v>
      </c>
      <c r="B794" t="s">
        <v>893</v>
      </c>
      <c r="C794" t="s">
        <v>894</v>
      </c>
      <c r="D794" t="s">
        <v>11</v>
      </c>
      <c r="E794" t="s">
        <v>1461</v>
      </c>
      <c r="F794" t="s">
        <v>1462</v>
      </c>
      <c r="G794">
        <v>10</v>
      </c>
      <c r="H794">
        <v>10</v>
      </c>
    </row>
    <row r="795" spans="1:8" x14ac:dyDescent="0.25">
      <c r="A795">
        <v>162470</v>
      </c>
      <c r="B795" t="s">
        <v>893</v>
      </c>
      <c r="C795" t="s">
        <v>894</v>
      </c>
      <c r="D795" t="s">
        <v>14</v>
      </c>
      <c r="E795" t="s">
        <v>1469</v>
      </c>
      <c r="F795" t="b">
        <v>1</v>
      </c>
      <c r="G795">
        <v>10</v>
      </c>
      <c r="H795">
        <v>10</v>
      </c>
    </row>
    <row r="796" spans="1:8" x14ac:dyDescent="0.25">
      <c r="A796">
        <v>162470</v>
      </c>
      <c r="B796" t="s">
        <v>893</v>
      </c>
      <c r="C796" t="s">
        <v>894</v>
      </c>
      <c r="D796" t="s">
        <v>17</v>
      </c>
      <c r="E796" t="s">
        <v>1452</v>
      </c>
      <c r="F796" t="s">
        <v>1486</v>
      </c>
      <c r="G796">
        <v>10</v>
      </c>
      <c r="H796">
        <v>10</v>
      </c>
    </row>
    <row r="797" spans="1:8" x14ac:dyDescent="0.25">
      <c r="A797">
        <v>162470</v>
      </c>
      <c r="B797" t="s">
        <v>893</v>
      </c>
      <c r="C797" t="s">
        <v>894</v>
      </c>
      <c r="D797" t="s">
        <v>20</v>
      </c>
      <c r="E797" t="s">
        <v>1473</v>
      </c>
      <c r="F797" t="s">
        <v>1474</v>
      </c>
      <c r="G797">
        <v>10</v>
      </c>
      <c r="H797">
        <v>0</v>
      </c>
    </row>
    <row r="798" spans="1:8" x14ac:dyDescent="0.25">
      <c r="A798">
        <v>162480</v>
      </c>
      <c r="B798" t="s">
        <v>1176</v>
      </c>
      <c r="C798" t="s">
        <v>1177</v>
      </c>
      <c r="D798" t="s">
        <v>11</v>
      </c>
      <c r="E798" t="s">
        <v>1452</v>
      </c>
      <c r="F798" t="s">
        <v>1486</v>
      </c>
      <c r="G798">
        <v>10</v>
      </c>
      <c r="H798">
        <v>10</v>
      </c>
    </row>
    <row r="799" spans="1:8" x14ac:dyDescent="0.25">
      <c r="A799">
        <v>162480</v>
      </c>
      <c r="B799" t="s">
        <v>1176</v>
      </c>
      <c r="C799" t="s">
        <v>1177</v>
      </c>
      <c r="D799" t="s">
        <v>14</v>
      </c>
      <c r="E799" t="s">
        <v>1450</v>
      </c>
      <c r="F799" t="s">
        <v>1451</v>
      </c>
      <c r="G799">
        <v>10</v>
      </c>
      <c r="H799">
        <v>10</v>
      </c>
    </row>
    <row r="800" spans="1:8" x14ac:dyDescent="0.25">
      <c r="A800">
        <v>162480</v>
      </c>
      <c r="B800" t="s">
        <v>1176</v>
      </c>
      <c r="C800" t="s">
        <v>1177</v>
      </c>
      <c r="D800" t="s">
        <v>17</v>
      </c>
      <c r="E800" t="s">
        <v>1461</v>
      </c>
      <c r="F800" t="s">
        <v>1462</v>
      </c>
      <c r="G800">
        <v>10</v>
      </c>
      <c r="H800">
        <v>10</v>
      </c>
    </row>
    <row r="801" spans="1:8" x14ac:dyDescent="0.25">
      <c r="A801">
        <v>162480</v>
      </c>
      <c r="B801" t="s">
        <v>1176</v>
      </c>
      <c r="C801" t="s">
        <v>1177</v>
      </c>
      <c r="D801" t="s">
        <v>20</v>
      </c>
      <c r="E801" t="s">
        <v>1469</v>
      </c>
      <c r="F801" t="b">
        <v>0</v>
      </c>
      <c r="G801">
        <v>10</v>
      </c>
      <c r="H801">
        <v>0</v>
      </c>
    </row>
    <row r="802" spans="1:8" x14ac:dyDescent="0.25">
      <c r="A802">
        <v>162485</v>
      </c>
      <c r="B802" t="s">
        <v>1300</v>
      </c>
      <c r="C802" t="s">
        <v>1301</v>
      </c>
      <c r="D802" t="s">
        <v>11</v>
      </c>
      <c r="E802" t="s">
        <v>1448</v>
      </c>
      <c r="F802">
        <v>1</v>
      </c>
      <c r="G802">
        <v>10</v>
      </c>
      <c r="H802">
        <v>10</v>
      </c>
    </row>
    <row r="803" spans="1:8" x14ac:dyDescent="0.25">
      <c r="A803">
        <v>162485</v>
      </c>
      <c r="B803" t="s">
        <v>1300</v>
      </c>
      <c r="C803" t="s">
        <v>1301</v>
      </c>
      <c r="D803" t="s">
        <v>14</v>
      </c>
      <c r="E803" t="s">
        <v>1455</v>
      </c>
      <c r="F803" t="s">
        <v>1456</v>
      </c>
      <c r="G803">
        <v>10</v>
      </c>
      <c r="H803">
        <v>10</v>
      </c>
    </row>
    <row r="804" spans="1:8" x14ac:dyDescent="0.25">
      <c r="A804">
        <v>162485</v>
      </c>
      <c r="B804" t="s">
        <v>1300</v>
      </c>
      <c r="C804" t="s">
        <v>1301</v>
      </c>
      <c r="D804" t="s">
        <v>17</v>
      </c>
      <c r="E804" t="s">
        <v>1478</v>
      </c>
      <c r="F804" t="b">
        <v>0</v>
      </c>
      <c r="G804">
        <v>10</v>
      </c>
      <c r="H804">
        <v>10</v>
      </c>
    </row>
    <row r="805" spans="1:8" x14ac:dyDescent="0.25">
      <c r="A805">
        <v>162485</v>
      </c>
      <c r="B805" t="s">
        <v>1300</v>
      </c>
      <c r="C805" t="s">
        <v>1301</v>
      </c>
      <c r="D805" t="s">
        <v>20</v>
      </c>
      <c r="E805" t="s">
        <v>1458</v>
      </c>
      <c r="F805" t="s">
        <v>1482</v>
      </c>
      <c r="G805">
        <v>10</v>
      </c>
      <c r="H805">
        <v>10</v>
      </c>
    </row>
    <row r="806" spans="1:8" x14ac:dyDescent="0.25">
      <c r="A806">
        <v>162487</v>
      </c>
      <c r="B806" t="s">
        <v>1238</v>
      </c>
      <c r="C806" t="s">
        <v>1239</v>
      </c>
      <c r="D806" t="s">
        <v>11</v>
      </c>
      <c r="E806" t="s">
        <v>1470</v>
      </c>
      <c r="F806" t="s">
        <v>1471</v>
      </c>
      <c r="G806">
        <v>10</v>
      </c>
      <c r="H806">
        <v>10</v>
      </c>
    </row>
    <row r="807" spans="1:8" x14ac:dyDescent="0.25">
      <c r="A807">
        <v>162487</v>
      </c>
      <c r="B807" t="s">
        <v>1238</v>
      </c>
      <c r="C807" t="s">
        <v>1239</v>
      </c>
      <c r="D807" t="s">
        <v>14</v>
      </c>
      <c r="E807" t="s">
        <v>1469</v>
      </c>
      <c r="F807" t="b">
        <v>0</v>
      </c>
      <c r="G807">
        <v>10</v>
      </c>
      <c r="H807">
        <v>0</v>
      </c>
    </row>
    <row r="808" spans="1:8" x14ac:dyDescent="0.25">
      <c r="A808">
        <v>162487</v>
      </c>
      <c r="B808" t="s">
        <v>1238</v>
      </c>
      <c r="C808" t="s">
        <v>1239</v>
      </c>
      <c r="D808" t="s">
        <v>17</v>
      </c>
      <c r="E808" t="s">
        <v>1448</v>
      </c>
      <c r="F808" t="s">
        <v>1476</v>
      </c>
      <c r="G808">
        <v>10</v>
      </c>
      <c r="H808">
        <v>10</v>
      </c>
    </row>
    <row r="809" spans="1:8" x14ac:dyDescent="0.25">
      <c r="A809">
        <v>162487</v>
      </c>
      <c r="B809" t="s">
        <v>1238</v>
      </c>
      <c r="C809" t="s">
        <v>1239</v>
      </c>
      <c r="D809" t="s">
        <v>20</v>
      </c>
      <c r="E809" t="s">
        <v>1494</v>
      </c>
      <c r="F809" t="s">
        <v>1484</v>
      </c>
      <c r="G809">
        <v>10</v>
      </c>
      <c r="H809">
        <v>0</v>
      </c>
    </row>
    <row r="810" spans="1:8" x14ac:dyDescent="0.25">
      <c r="A810">
        <v>162488</v>
      </c>
      <c r="B810" t="s">
        <v>1249</v>
      </c>
      <c r="C810" t="s">
        <v>1250</v>
      </c>
      <c r="D810" t="s">
        <v>11</v>
      </c>
      <c r="E810" t="s">
        <v>1465</v>
      </c>
      <c r="F810" t="b">
        <v>1</v>
      </c>
      <c r="G810">
        <v>10</v>
      </c>
      <c r="H810">
        <v>10</v>
      </c>
    </row>
    <row r="811" spans="1:8" x14ac:dyDescent="0.25">
      <c r="A811">
        <v>162488</v>
      </c>
      <c r="B811" t="s">
        <v>1249</v>
      </c>
      <c r="C811" t="s">
        <v>1250</v>
      </c>
      <c r="D811" t="s">
        <v>14</v>
      </c>
      <c r="E811" t="s">
        <v>1457</v>
      </c>
      <c r="F811">
        <v>-1</v>
      </c>
      <c r="G811">
        <v>10</v>
      </c>
      <c r="H811">
        <v>10</v>
      </c>
    </row>
    <row r="812" spans="1:8" x14ac:dyDescent="0.25">
      <c r="A812">
        <v>162488</v>
      </c>
      <c r="B812" t="s">
        <v>1249</v>
      </c>
      <c r="C812" t="s">
        <v>1250</v>
      </c>
      <c r="D812" t="s">
        <v>17</v>
      </c>
      <c r="E812" t="s">
        <v>1452</v>
      </c>
      <c r="F812" t="s">
        <v>1486</v>
      </c>
      <c r="G812">
        <v>10</v>
      </c>
      <c r="H812">
        <v>10</v>
      </c>
    </row>
    <row r="813" spans="1:8" x14ac:dyDescent="0.25">
      <c r="A813">
        <v>162488</v>
      </c>
      <c r="B813" t="s">
        <v>1249</v>
      </c>
      <c r="C813" t="s">
        <v>1250</v>
      </c>
      <c r="D813" t="s">
        <v>20</v>
      </c>
      <c r="E813" t="s">
        <v>1494</v>
      </c>
      <c r="F813" t="s">
        <v>1484</v>
      </c>
      <c r="G813">
        <v>10</v>
      </c>
      <c r="H813">
        <v>0</v>
      </c>
    </row>
    <row r="814" spans="1:8" x14ac:dyDescent="0.25">
      <c r="A814">
        <v>162490</v>
      </c>
      <c r="B814" t="s">
        <v>854</v>
      </c>
      <c r="C814" t="s">
        <v>855</v>
      </c>
      <c r="D814" t="s">
        <v>11</v>
      </c>
      <c r="E814" t="s">
        <v>1448</v>
      </c>
      <c r="F814">
        <v>1</v>
      </c>
      <c r="G814">
        <v>10</v>
      </c>
      <c r="H814">
        <v>0</v>
      </c>
    </row>
    <row r="815" spans="1:8" x14ac:dyDescent="0.25">
      <c r="A815">
        <v>162490</v>
      </c>
      <c r="B815" t="s">
        <v>854</v>
      </c>
      <c r="C815" t="s">
        <v>855</v>
      </c>
      <c r="D815" t="s">
        <v>14</v>
      </c>
      <c r="E815" t="s">
        <v>1450</v>
      </c>
      <c r="F815" t="s">
        <v>1493</v>
      </c>
      <c r="G815">
        <v>10</v>
      </c>
      <c r="H815">
        <v>0</v>
      </c>
    </row>
    <row r="816" spans="1:8" x14ac:dyDescent="0.25">
      <c r="A816">
        <v>162490</v>
      </c>
      <c r="B816" t="s">
        <v>854</v>
      </c>
      <c r="C816" t="s">
        <v>855</v>
      </c>
      <c r="D816" t="s">
        <v>17</v>
      </c>
      <c r="E816" t="s">
        <v>1478</v>
      </c>
      <c r="F816" t="b">
        <v>1</v>
      </c>
      <c r="G816">
        <v>10</v>
      </c>
      <c r="H816">
        <v>0</v>
      </c>
    </row>
    <row r="817" spans="1:8" x14ac:dyDescent="0.25">
      <c r="A817">
        <v>162490</v>
      </c>
      <c r="B817" t="s">
        <v>854</v>
      </c>
      <c r="C817" t="s">
        <v>855</v>
      </c>
      <c r="D817" t="s">
        <v>20</v>
      </c>
      <c r="E817" t="s">
        <v>1452</v>
      </c>
      <c r="F817" t="s">
        <v>1500</v>
      </c>
      <c r="G817">
        <v>10</v>
      </c>
      <c r="H817">
        <v>0</v>
      </c>
    </row>
    <row r="818" spans="1:8" x14ac:dyDescent="0.25">
      <c r="A818">
        <v>162495</v>
      </c>
      <c r="B818" t="s">
        <v>1375</v>
      </c>
      <c r="C818" t="s">
        <v>1376</v>
      </c>
      <c r="D818" t="s">
        <v>11</v>
      </c>
      <c r="E818" t="s">
        <v>1457</v>
      </c>
      <c r="F818">
        <v>-1</v>
      </c>
      <c r="G818">
        <v>10</v>
      </c>
      <c r="H818">
        <v>10</v>
      </c>
    </row>
    <row r="819" spans="1:8" x14ac:dyDescent="0.25">
      <c r="A819">
        <v>162495</v>
      </c>
      <c r="B819" t="s">
        <v>1375</v>
      </c>
      <c r="C819" t="s">
        <v>1376</v>
      </c>
      <c r="D819" t="s">
        <v>14</v>
      </c>
      <c r="E819" t="s">
        <v>1463</v>
      </c>
      <c r="F819" t="s">
        <v>1464</v>
      </c>
      <c r="G819">
        <v>10</v>
      </c>
      <c r="H819">
        <v>0</v>
      </c>
    </row>
    <row r="820" spans="1:8" x14ac:dyDescent="0.25">
      <c r="A820">
        <v>162495</v>
      </c>
      <c r="B820" t="s">
        <v>1375</v>
      </c>
      <c r="C820" t="s">
        <v>1376</v>
      </c>
      <c r="D820" t="s">
        <v>17</v>
      </c>
      <c r="E820" t="s">
        <v>1467</v>
      </c>
      <c r="F820" t="s">
        <v>1479</v>
      </c>
      <c r="G820">
        <v>10</v>
      </c>
      <c r="H820">
        <v>10</v>
      </c>
    </row>
    <row r="821" spans="1:8" x14ac:dyDescent="0.25">
      <c r="A821">
        <v>162495</v>
      </c>
      <c r="B821" t="s">
        <v>1375</v>
      </c>
      <c r="C821" t="s">
        <v>1376</v>
      </c>
      <c r="D821" t="s">
        <v>20</v>
      </c>
      <c r="E821" t="s">
        <v>1454</v>
      </c>
      <c r="F821" t="b">
        <v>1</v>
      </c>
      <c r="G821">
        <v>10</v>
      </c>
      <c r="H821">
        <v>0</v>
      </c>
    </row>
    <row r="822" spans="1:8" x14ac:dyDescent="0.25">
      <c r="A822">
        <v>162496</v>
      </c>
      <c r="B822" t="s">
        <v>510</v>
      </c>
      <c r="C822" t="s">
        <v>196</v>
      </c>
      <c r="D822" t="s">
        <v>11</v>
      </c>
      <c r="E822" t="s">
        <v>1483</v>
      </c>
      <c r="F822" t="b">
        <v>0</v>
      </c>
      <c r="G822">
        <v>10</v>
      </c>
      <c r="H822">
        <v>0</v>
      </c>
    </row>
    <row r="823" spans="1:8" x14ac:dyDescent="0.25">
      <c r="A823">
        <v>162496</v>
      </c>
      <c r="B823" t="s">
        <v>510</v>
      </c>
      <c r="C823" t="s">
        <v>196</v>
      </c>
      <c r="D823" t="s">
        <v>14</v>
      </c>
      <c r="E823" t="s">
        <v>1473</v>
      </c>
      <c r="F823" t="s">
        <v>1474</v>
      </c>
      <c r="G823">
        <v>10</v>
      </c>
      <c r="H823">
        <v>0</v>
      </c>
    </row>
    <row r="824" spans="1:8" x14ac:dyDescent="0.25">
      <c r="A824">
        <v>162496</v>
      </c>
      <c r="B824" t="s">
        <v>510</v>
      </c>
      <c r="C824" t="s">
        <v>196</v>
      </c>
      <c r="D824" t="s">
        <v>17</v>
      </c>
      <c r="E824" t="s">
        <v>1461</v>
      </c>
      <c r="F824" t="s">
        <v>1462</v>
      </c>
      <c r="G824">
        <v>10</v>
      </c>
      <c r="H824">
        <v>10</v>
      </c>
    </row>
    <row r="825" spans="1:8" x14ac:dyDescent="0.25">
      <c r="A825">
        <v>162496</v>
      </c>
      <c r="B825" t="s">
        <v>510</v>
      </c>
      <c r="C825" t="s">
        <v>196</v>
      </c>
      <c r="D825" t="s">
        <v>20</v>
      </c>
      <c r="E825" t="s">
        <v>1459</v>
      </c>
      <c r="F825" t="s">
        <v>1460</v>
      </c>
      <c r="G825">
        <v>10</v>
      </c>
      <c r="H825">
        <v>10</v>
      </c>
    </row>
    <row r="826" spans="1:8" x14ac:dyDescent="0.25">
      <c r="A826">
        <v>162500</v>
      </c>
      <c r="B826" t="s">
        <v>1234</v>
      </c>
      <c r="C826" t="s">
        <v>202</v>
      </c>
      <c r="D826" t="s">
        <v>11</v>
      </c>
      <c r="E826" t="s">
        <v>1469</v>
      </c>
      <c r="F826" t="b">
        <v>0</v>
      </c>
      <c r="G826">
        <v>10</v>
      </c>
      <c r="H826">
        <v>0</v>
      </c>
    </row>
    <row r="827" spans="1:8" x14ac:dyDescent="0.25">
      <c r="A827">
        <v>162500</v>
      </c>
      <c r="B827" t="s">
        <v>1234</v>
      </c>
      <c r="C827" t="s">
        <v>202</v>
      </c>
      <c r="D827" t="s">
        <v>14</v>
      </c>
      <c r="E827" t="s">
        <v>1450</v>
      </c>
      <c r="F827" t="s">
        <v>1451</v>
      </c>
      <c r="G827">
        <v>10</v>
      </c>
      <c r="H827">
        <v>10</v>
      </c>
    </row>
    <row r="828" spans="1:8" x14ac:dyDescent="0.25">
      <c r="A828">
        <v>162500</v>
      </c>
      <c r="B828" t="s">
        <v>1234</v>
      </c>
      <c r="C828" t="s">
        <v>202</v>
      </c>
      <c r="D828" t="s">
        <v>17</v>
      </c>
      <c r="E828" t="s">
        <v>1470</v>
      </c>
      <c r="F828" t="s">
        <v>1481</v>
      </c>
      <c r="G828">
        <v>10</v>
      </c>
      <c r="H828">
        <v>0</v>
      </c>
    </row>
    <row r="829" spans="1:8" x14ac:dyDescent="0.25">
      <c r="A829">
        <v>162500</v>
      </c>
      <c r="B829" t="s">
        <v>1234</v>
      </c>
      <c r="C829" t="s">
        <v>202</v>
      </c>
      <c r="D829" t="s">
        <v>20</v>
      </c>
      <c r="E829" t="s">
        <v>1448</v>
      </c>
      <c r="F829">
        <v>1</v>
      </c>
      <c r="G829">
        <v>10</v>
      </c>
      <c r="H829">
        <v>10</v>
      </c>
    </row>
    <row r="830" spans="1:8" x14ac:dyDescent="0.25">
      <c r="A830">
        <v>162506</v>
      </c>
      <c r="B830" t="s">
        <v>785</v>
      </c>
      <c r="C830" t="s">
        <v>712</v>
      </c>
      <c r="D830" t="s">
        <v>11</v>
      </c>
      <c r="E830" t="s">
        <v>1461</v>
      </c>
      <c r="F830" t="s">
        <v>1462</v>
      </c>
      <c r="G830">
        <v>10</v>
      </c>
      <c r="H830">
        <v>10</v>
      </c>
    </row>
    <row r="831" spans="1:8" x14ac:dyDescent="0.25">
      <c r="A831">
        <v>162506</v>
      </c>
      <c r="B831" t="s">
        <v>785</v>
      </c>
      <c r="C831" t="s">
        <v>712</v>
      </c>
      <c r="D831" t="s">
        <v>14</v>
      </c>
      <c r="E831" t="s">
        <v>1494</v>
      </c>
      <c r="F831" t="s">
        <v>1484</v>
      </c>
      <c r="G831">
        <v>10</v>
      </c>
      <c r="H831">
        <v>0</v>
      </c>
    </row>
    <row r="832" spans="1:8" x14ac:dyDescent="0.25">
      <c r="A832">
        <v>162506</v>
      </c>
      <c r="B832" t="s">
        <v>785</v>
      </c>
      <c r="C832" t="s">
        <v>712</v>
      </c>
      <c r="D832" t="s">
        <v>17</v>
      </c>
      <c r="E832" t="s">
        <v>1467</v>
      </c>
      <c r="F832" t="s">
        <v>1479</v>
      </c>
      <c r="G832">
        <v>10</v>
      </c>
      <c r="H832">
        <v>10</v>
      </c>
    </row>
    <row r="833" spans="1:8" x14ac:dyDescent="0.25">
      <c r="A833">
        <v>162506</v>
      </c>
      <c r="B833" t="s">
        <v>785</v>
      </c>
      <c r="C833" t="s">
        <v>712</v>
      </c>
      <c r="D833" t="s">
        <v>20</v>
      </c>
      <c r="E833" t="s">
        <v>1454</v>
      </c>
      <c r="F833" t="b">
        <v>1</v>
      </c>
      <c r="G833">
        <v>10</v>
      </c>
      <c r="H833">
        <v>0</v>
      </c>
    </row>
    <row r="834" spans="1:8" x14ac:dyDescent="0.25">
      <c r="A834">
        <v>162509</v>
      </c>
      <c r="B834" t="s">
        <v>493</v>
      </c>
      <c r="C834" t="s">
        <v>407</v>
      </c>
      <c r="D834" t="s">
        <v>11</v>
      </c>
      <c r="E834" t="s">
        <v>1459</v>
      </c>
      <c r="F834" t="s">
        <v>1460</v>
      </c>
      <c r="G834">
        <v>10</v>
      </c>
      <c r="H834">
        <v>10</v>
      </c>
    </row>
    <row r="835" spans="1:8" x14ac:dyDescent="0.25">
      <c r="A835">
        <v>162509</v>
      </c>
      <c r="B835" t="s">
        <v>493</v>
      </c>
      <c r="C835" t="s">
        <v>407</v>
      </c>
      <c r="D835" t="s">
        <v>14</v>
      </c>
      <c r="E835" t="s">
        <v>1473</v>
      </c>
      <c r="F835" t="s">
        <v>1474</v>
      </c>
      <c r="G835">
        <v>10</v>
      </c>
      <c r="H835">
        <v>0</v>
      </c>
    </row>
    <row r="836" spans="1:8" x14ac:dyDescent="0.25">
      <c r="A836">
        <v>162509</v>
      </c>
      <c r="B836" t="s">
        <v>493</v>
      </c>
      <c r="C836" t="s">
        <v>407</v>
      </c>
      <c r="D836" t="s">
        <v>17</v>
      </c>
      <c r="E836" t="s">
        <v>1454</v>
      </c>
      <c r="F836" t="b">
        <v>1</v>
      </c>
      <c r="G836">
        <v>10</v>
      </c>
      <c r="H836">
        <v>0</v>
      </c>
    </row>
    <row r="837" spans="1:8" x14ac:dyDescent="0.25">
      <c r="A837">
        <v>162509</v>
      </c>
      <c r="B837" t="s">
        <v>493</v>
      </c>
      <c r="C837" t="s">
        <v>407</v>
      </c>
      <c r="D837" t="s">
        <v>20</v>
      </c>
      <c r="E837" t="s">
        <v>1448</v>
      </c>
      <c r="F837">
        <v>1</v>
      </c>
      <c r="G837">
        <v>10</v>
      </c>
      <c r="H837">
        <v>0</v>
      </c>
    </row>
    <row r="838" spans="1:8" x14ac:dyDescent="0.25">
      <c r="A838">
        <v>162514</v>
      </c>
      <c r="B838" t="s">
        <v>592</v>
      </c>
      <c r="C838" t="s">
        <v>593</v>
      </c>
      <c r="D838" t="s">
        <v>11</v>
      </c>
      <c r="E838" t="s">
        <v>1452</v>
      </c>
      <c r="F838" t="s">
        <v>1486</v>
      </c>
      <c r="G838">
        <v>10</v>
      </c>
      <c r="H838">
        <v>10</v>
      </c>
    </row>
    <row r="839" spans="1:8" x14ac:dyDescent="0.25">
      <c r="A839">
        <v>162514</v>
      </c>
      <c r="B839" t="s">
        <v>592</v>
      </c>
      <c r="C839" t="s">
        <v>593</v>
      </c>
      <c r="D839" t="s">
        <v>14</v>
      </c>
      <c r="E839" t="s">
        <v>1448</v>
      </c>
      <c r="F839">
        <v>1</v>
      </c>
      <c r="G839">
        <v>10</v>
      </c>
      <c r="H839">
        <v>10</v>
      </c>
    </row>
    <row r="840" spans="1:8" x14ac:dyDescent="0.25">
      <c r="A840">
        <v>162514</v>
      </c>
      <c r="B840" t="s">
        <v>592</v>
      </c>
      <c r="C840" t="s">
        <v>593</v>
      </c>
      <c r="D840" t="s">
        <v>17</v>
      </c>
      <c r="E840" t="s">
        <v>1494</v>
      </c>
      <c r="F840" t="s">
        <v>1484</v>
      </c>
      <c r="G840">
        <v>10</v>
      </c>
      <c r="H840">
        <v>0</v>
      </c>
    </row>
    <row r="841" spans="1:8" x14ac:dyDescent="0.25">
      <c r="A841">
        <v>162514</v>
      </c>
      <c r="B841" t="s">
        <v>592</v>
      </c>
      <c r="C841" t="s">
        <v>593</v>
      </c>
      <c r="D841" t="s">
        <v>20</v>
      </c>
      <c r="E841" t="s">
        <v>1483</v>
      </c>
      <c r="F841" t="b">
        <v>0</v>
      </c>
      <c r="G841">
        <v>10</v>
      </c>
      <c r="H841">
        <v>0</v>
      </c>
    </row>
    <row r="842" spans="1:8" x14ac:dyDescent="0.25">
      <c r="A842">
        <v>162517</v>
      </c>
      <c r="B842" t="s">
        <v>1287</v>
      </c>
      <c r="C842" t="s">
        <v>78</v>
      </c>
      <c r="D842" t="s">
        <v>11</v>
      </c>
      <c r="E842" t="s">
        <v>1463</v>
      </c>
      <c r="F842" t="s">
        <v>1496</v>
      </c>
      <c r="G842">
        <v>10</v>
      </c>
      <c r="H842">
        <v>10</v>
      </c>
    </row>
    <row r="843" spans="1:8" x14ac:dyDescent="0.25">
      <c r="A843">
        <v>162517</v>
      </c>
      <c r="B843" t="s">
        <v>1287</v>
      </c>
      <c r="C843" t="s">
        <v>78</v>
      </c>
      <c r="D843" t="s">
        <v>14</v>
      </c>
      <c r="E843" t="s">
        <v>1455</v>
      </c>
      <c r="F843" t="s">
        <v>1489</v>
      </c>
      <c r="G843">
        <v>10</v>
      </c>
      <c r="H843">
        <v>0</v>
      </c>
    </row>
    <row r="844" spans="1:8" x14ac:dyDescent="0.25">
      <c r="A844">
        <v>162517</v>
      </c>
      <c r="B844" t="s">
        <v>1287</v>
      </c>
      <c r="C844" t="s">
        <v>78</v>
      </c>
      <c r="D844" t="s">
        <v>17</v>
      </c>
      <c r="E844" t="s">
        <v>1478</v>
      </c>
      <c r="F844" t="b">
        <v>0</v>
      </c>
      <c r="G844">
        <v>10</v>
      </c>
      <c r="H844">
        <v>10</v>
      </c>
    </row>
    <row r="845" spans="1:8" x14ac:dyDescent="0.25">
      <c r="A845">
        <v>162517</v>
      </c>
      <c r="B845" t="s">
        <v>1287</v>
      </c>
      <c r="C845" t="s">
        <v>78</v>
      </c>
      <c r="D845" t="s">
        <v>20</v>
      </c>
      <c r="E845" t="s">
        <v>1448</v>
      </c>
      <c r="F845" t="s">
        <v>1476</v>
      </c>
      <c r="G845">
        <v>10</v>
      </c>
      <c r="H845">
        <v>10</v>
      </c>
    </row>
    <row r="846" spans="1:8" x14ac:dyDescent="0.25">
      <c r="A846">
        <v>162523</v>
      </c>
      <c r="B846" t="s">
        <v>809</v>
      </c>
      <c r="C846" t="s">
        <v>810</v>
      </c>
      <c r="D846" t="s">
        <v>11</v>
      </c>
      <c r="E846" t="s">
        <v>1470</v>
      </c>
      <c r="F846" t="s">
        <v>1471</v>
      </c>
      <c r="G846">
        <v>10</v>
      </c>
      <c r="H846">
        <v>10</v>
      </c>
    </row>
    <row r="847" spans="1:8" x14ac:dyDescent="0.25">
      <c r="A847">
        <v>162523</v>
      </c>
      <c r="B847" t="s">
        <v>809</v>
      </c>
      <c r="C847" t="s">
        <v>810</v>
      </c>
      <c r="D847" t="s">
        <v>14</v>
      </c>
      <c r="E847" t="s">
        <v>1458</v>
      </c>
      <c r="F847" t="s">
        <v>1482</v>
      </c>
      <c r="G847">
        <v>10</v>
      </c>
      <c r="H847">
        <v>10</v>
      </c>
    </row>
    <row r="848" spans="1:8" x14ac:dyDescent="0.25">
      <c r="A848">
        <v>162523</v>
      </c>
      <c r="B848" t="s">
        <v>809</v>
      </c>
      <c r="C848" t="s">
        <v>810</v>
      </c>
      <c r="D848" t="s">
        <v>17</v>
      </c>
      <c r="E848" t="s">
        <v>1461</v>
      </c>
      <c r="F848" t="s">
        <v>1462</v>
      </c>
      <c r="G848">
        <v>10</v>
      </c>
      <c r="H848">
        <v>10</v>
      </c>
    </row>
    <row r="849" spans="1:8" x14ac:dyDescent="0.25">
      <c r="A849">
        <v>162523</v>
      </c>
      <c r="B849" t="s">
        <v>809</v>
      </c>
      <c r="C849" t="s">
        <v>810</v>
      </c>
      <c r="D849" t="s">
        <v>20</v>
      </c>
      <c r="E849" t="s">
        <v>1478</v>
      </c>
      <c r="F849" t="b">
        <v>0</v>
      </c>
      <c r="G849">
        <v>10</v>
      </c>
      <c r="H849">
        <v>10</v>
      </c>
    </row>
    <row r="850" spans="1:8" x14ac:dyDescent="0.25">
      <c r="A850">
        <v>162524</v>
      </c>
      <c r="B850" t="s">
        <v>628</v>
      </c>
      <c r="C850" t="s">
        <v>384</v>
      </c>
      <c r="D850" t="s">
        <v>11</v>
      </c>
      <c r="E850" t="s">
        <v>1452</v>
      </c>
      <c r="F850" t="s">
        <v>1486</v>
      </c>
      <c r="G850">
        <v>10</v>
      </c>
      <c r="H850">
        <v>10</v>
      </c>
    </row>
    <row r="851" spans="1:8" x14ac:dyDescent="0.25">
      <c r="A851">
        <v>162524</v>
      </c>
      <c r="B851" t="s">
        <v>628</v>
      </c>
      <c r="C851" t="s">
        <v>384</v>
      </c>
      <c r="D851" t="s">
        <v>14</v>
      </c>
      <c r="E851" t="s">
        <v>1448</v>
      </c>
      <c r="F851" t="s">
        <v>1449</v>
      </c>
      <c r="G851">
        <v>10</v>
      </c>
      <c r="H851">
        <v>10</v>
      </c>
    </row>
    <row r="852" spans="1:8" x14ac:dyDescent="0.25">
      <c r="A852">
        <v>162524</v>
      </c>
      <c r="B852" t="s">
        <v>628</v>
      </c>
      <c r="C852" t="s">
        <v>384</v>
      </c>
      <c r="D852" t="s">
        <v>17</v>
      </c>
      <c r="E852" t="s">
        <v>1463</v>
      </c>
      <c r="F852" t="s">
        <v>1464</v>
      </c>
      <c r="G852">
        <v>10</v>
      </c>
      <c r="H852">
        <v>0</v>
      </c>
    </row>
    <row r="853" spans="1:8" x14ac:dyDescent="0.25">
      <c r="A853">
        <v>162524</v>
      </c>
      <c r="B853" t="s">
        <v>628</v>
      </c>
      <c r="C853" t="s">
        <v>384</v>
      </c>
      <c r="D853" t="s">
        <v>20</v>
      </c>
      <c r="E853" t="s">
        <v>1465</v>
      </c>
      <c r="F853" t="b">
        <v>1</v>
      </c>
      <c r="G853">
        <v>10</v>
      </c>
      <c r="H853">
        <v>10</v>
      </c>
    </row>
    <row r="854" spans="1:8" x14ac:dyDescent="0.25">
      <c r="A854">
        <v>162541</v>
      </c>
      <c r="B854" t="s">
        <v>699</v>
      </c>
      <c r="C854" t="s">
        <v>700</v>
      </c>
      <c r="D854" t="s">
        <v>11</v>
      </c>
      <c r="E854" t="s">
        <v>1494</v>
      </c>
      <c r="F854" t="s">
        <v>1484</v>
      </c>
      <c r="G854">
        <v>10</v>
      </c>
      <c r="H854">
        <v>0</v>
      </c>
    </row>
    <row r="855" spans="1:8" x14ac:dyDescent="0.25">
      <c r="A855">
        <v>162541</v>
      </c>
      <c r="B855" t="s">
        <v>699</v>
      </c>
      <c r="C855" t="s">
        <v>700</v>
      </c>
      <c r="D855" t="s">
        <v>14</v>
      </c>
      <c r="E855" t="s">
        <v>1461</v>
      </c>
      <c r="F855" t="s">
        <v>1462</v>
      </c>
      <c r="G855">
        <v>10</v>
      </c>
      <c r="H855">
        <v>10</v>
      </c>
    </row>
    <row r="856" spans="1:8" x14ac:dyDescent="0.25">
      <c r="A856">
        <v>162541</v>
      </c>
      <c r="B856" t="s">
        <v>699</v>
      </c>
      <c r="C856" t="s">
        <v>700</v>
      </c>
      <c r="D856" t="s">
        <v>17</v>
      </c>
      <c r="E856" t="s">
        <v>1459</v>
      </c>
      <c r="F856" t="s">
        <v>1460</v>
      </c>
      <c r="G856">
        <v>10</v>
      </c>
      <c r="H856">
        <v>10</v>
      </c>
    </row>
    <row r="857" spans="1:8" x14ac:dyDescent="0.25">
      <c r="A857">
        <v>162541</v>
      </c>
      <c r="B857" t="s">
        <v>699</v>
      </c>
      <c r="C857" t="s">
        <v>700</v>
      </c>
      <c r="D857" t="s">
        <v>20</v>
      </c>
      <c r="E857" t="s">
        <v>1469</v>
      </c>
      <c r="F857" t="b">
        <v>1</v>
      </c>
      <c r="G857">
        <v>10</v>
      </c>
      <c r="H857">
        <v>10</v>
      </c>
    </row>
    <row r="858" spans="1:8" x14ac:dyDescent="0.25">
      <c r="A858">
        <v>162546</v>
      </c>
      <c r="B858" t="s">
        <v>1347</v>
      </c>
      <c r="C858" t="s">
        <v>1348</v>
      </c>
      <c r="D858" t="s">
        <v>11</v>
      </c>
      <c r="E858" t="s">
        <v>1448</v>
      </c>
      <c r="F858" t="s">
        <v>1449</v>
      </c>
      <c r="G858">
        <v>10</v>
      </c>
      <c r="H858">
        <v>10</v>
      </c>
    </row>
    <row r="859" spans="1:8" x14ac:dyDescent="0.25">
      <c r="A859">
        <v>162546</v>
      </c>
      <c r="B859" t="s">
        <v>1347</v>
      </c>
      <c r="C859" t="s">
        <v>1348</v>
      </c>
      <c r="D859" t="s">
        <v>14</v>
      </c>
      <c r="E859" t="s">
        <v>1473</v>
      </c>
      <c r="F859" t="s">
        <v>1491</v>
      </c>
      <c r="G859">
        <v>10</v>
      </c>
      <c r="H859">
        <v>10</v>
      </c>
    </row>
    <row r="860" spans="1:8" x14ac:dyDescent="0.25">
      <c r="A860">
        <v>162546</v>
      </c>
      <c r="B860" t="s">
        <v>1347</v>
      </c>
      <c r="C860" t="s">
        <v>1348</v>
      </c>
      <c r="D860" t="s">
        <v>17</v>
      </c>
      <c r="E860" t="s">
        <v>1469</v>
      </c>
      <c r="F860" t="b">
        <v>0</v>
      </c>
      <c r="G860">
        <v>10</v>
      </c>
      <c r="H860">
        <v>0</v>
      </c>
    </row>
    <row r="861" spans="1:8" x14ac:dyDescent="0.25">
      <c r="A861">
        <v>162546</v>
      </c>
      <c r="B861" t="s">
        <v>1347</v>
      </c>
      <c r="C861" t="s">
        <v>1348</v>
      </c>
      <c r="D861" t="s">
        <v>20</v>
      </c>
      <c r="E861" t="s">
        <v>1455</v>
      </c>
      <c r="F861" t="s">
        <v>1456</v>
      </c>
      <c r="G861">
        <v>10</v>
      </c>
      <c r="H861">
        <v>10</v>
      </c>
    </row>
    <row r="862" spans="1:8" x14ac:dyDescent="0.25">
      <c r="A862">
        <v>162552</v>
      </c>
      <c r="B862" t="s">
        <v>1434</v>
      </c>
      <c r="C862" t="s">
        <v>1435</v>
      </c>
      <c r="D862" t="s">
        <v>11</v>
      </c>
      <c r="E862" t="s">
        <v>1494</v>
      </c>
      <c r="F862" t="s">
        <v>1482</v>
      </c>
      <c r="G862">
        <v>10</v>
      </c>
      <c r="H862">
        <v>0</v>
      </c>
    </row>
    <row r="863" spans="1:8" x14ac:dyDescent="0.25">
      <c r="A863">
        <v>162552</v>
      </c>
      <c r="B863" t="s">
        <v>1434</v>
      </c>
      <c r="C863" t="s">
        <v>1435</v>
      </c>
      <c r="D863" t="s">
        <v>14</v>
      </c>
      <c r="E863" t="s">
        <v>1459</v>
      </c>
      <c r="F863" t="s">
        <v>1460</v>
      </c>
      <c r="G863">
        <v>10</v>
      </c>
      <c r="H863">
        <v>10</v>
      </c>
    </row>
    <row r="864" spans="1:8" x14ac:dyDescent="0.25">
      <c r="A864">
        <v>162552</v>
      </c>
      <c r="B864" t="s">
        <v>1434</v>
      </c>
      <c r="C864" t="s">
        <v>1435</v>
      </c>
      <c r="D864" t="s">
        <v>17</v>
      </c>
      <c r="E864" t="s">
        <v>1469</v>
      </c>
      <c r="F864" t="b">
        <v>0</v>
      </c>
      <c r="G864">
        <v>10</v>
      </c>
      <c r="H864">
        <v>0</v>
      </c>
    </row>
    <row r="865" spans="1:8" x14ac:dyDescent="0.25">
      <c r="A865">
        <v>162552</v>
      </c>
      <c r="B865" t="s">
        <v>1434</v>
      </c>
      <c r="C865" t="s">
        <v>1435</v>
      </c>
      <c r="D865" t="s">
        <v>20</v>
      </c>
      <c r="E865" t="s">
        <v>1448</v>
      </c>
      <c r="F865" t="s">
        <v>1449</v>
      </c>
      <c r="G865">
        <v>10</v>
      </c>
      <c r="H865">
        <v>10</v>
      </c>
    </row>
    <row r="866" spans="1:8" x14ac:dyDescent="0.25">
      <c r="A866">
        <v>162555</v>
      </c>
      <c r="B866" t="s">
        <v>1028</v>
      </c>
      <c r="C866" t="s">
        <v>1029</v>
      </c>
      <c r="D866" t="s">
        <v>11</v>
      </c>
      <c r="E866" t="s">
        <v>1467</v>
      </c>
      <c r="F866" t="s">
        <v>1479</v>
      </c>
      <c r="G866">
        <v>10</v>
      </c>
      <c r="H866">
        <v>10</v>
      </c>
    </row>
    <row r="867" spans="1:8" x14ac:dyDescent="0.25">
      <c r="A867">
        <v>162555</v>
      </c>
      <c r="B867" t="s">
        <v>1028</v>
      </c>
      <c r="C867" t="s">
        <v>1029</v>
      </c>
      <c r="D867" t="s">
        <v>14</v>
      </c>
      <c r="E867" t="s">
        <v>1483</v>
      </c>
      <c r="F867" t="b">
        <v>0</v>
      </c>
      <c r="G867">
        <v>10</v>
      </c>
      <c r="H867">
        <v>0</v>
      </c>
    </row>
    <row r="868" spans="1:8" x14ac:dyDescent="0.25">
      <c r="A868">
        <v>162555</v>
      </c>
      <c r="B868" t="s">
        <v>1028</v>
      </c>
      <c r="C868" t="s">
        <v>1029</v>
      </c>
      <c r="D868" t="s">
        <v>17</v>
      </c>
      <c r="E868" t="s">
        <v>1463</v>
      </c>
      <c r="F868" t="s">
        <v>1496</v>
      </c>
      <c r="G868">
        <v>10</v>
      </c>
      <c r="H868">
        <v>10</v>
      </c>
    </row>
    <row r="869" spans="1:8" x14ac:dyDescent="0.25">
      <c r="A869">
        <v>162555</v>
      </c>
      <c r="B869" t="s">
        <v>1028</v>
      </c>
      <c r="C869" t="s">
        <v>1029</v>
      </c>
      <c r="D869" t="s">
        <v>20</v>
      </c>
      <c r="E869" t="s">
        <v>1448</v>
      </c>
      <c r="F869" t="s">
        <v>1449</v>
      </c>
      <c r="G869">
        <v>10</v>
      </c>
      <c r="H869">
        <v>10</v>
      </c>
    </row>
    <row r="870" spans="1:8" x14ac:dyDescent="0.25">
      <c r="A870">
        <v>162556</v>
      </c>
      <c r="B870" t="s">
        <v>1293</v>
      </c>
      <c r="C870" t="s">
        <v>1294</v>
      </c>
      <c r="D870" t="s">
        <v>11</v>
      </c>
      <c r="E870" t="s">
        <v>1461</v>
      </c>
      <c r="F870" t="s">
        <v>1462</v>
      </c>
      <c r="G870">
        <v>10</v>
      </c>
      <c r="H870">
        <v>10</v>
      </c>
    </row>
    <row r="871" spans="1:8" x14ac:dyDescent="0.25">
      <c r="A871">
        <v>162556</v>
      </c>
      <c r="B871" t="s">
        <v>1293</v>
      </c>
      <c r="C871" t="s">
        <v>1294</v>
      </c>
      <c r="D871" t="s">
        <v>14</v>
      </c>
      <c r="E871" t="s">
        <v>1455</v>
      </c>
      <c r="F871" t="s">
        <v>1456</v>
      </c>
      <c r="G871">
        <v>10</v>
      </c>
      <c r="H871">
        <v>10</v>
      </c>
    </row>
    <row r="872" spans="1:8" x14ac:dyDescent="0.25">
      <c r="A872">
        <v>162556</v>
      </c>
      <c r="B872" t="s">
        <v>1293</v>
      </c>
      <c r="C872" t="s">
        <v>1294</v>
      </c>
      <c r="D872" t="s">
        <v>17</v>
      </c>
      <c r="E872" t="s">
        <v>1463</v>
      </c>
      <c r="F872" t="s">
        <v>1496</v>
      </c>
      <c r="G872">
        <v>10</v>
      </c>
      <c r="H872">
        <v>10</v>
      </c>
    </row>
    <row r="873" spans="1:8" x14ac:dyDescent="0.25">
      <c r="A873">
        <v>162556</v>
      </c>
      <c r="B873" t="s">
        <v>1293</v>
      </c>
      <c r="C873" t="s">
        <v>1294</v>
      </c>
      <c r="D873" t="s">
        <v>20</v>
      </c>
      <c r="E873" t="s">
        <v>1469</v>
      </c>
      <c r="F873" t="b">
        <v>0</v>
      </c>
      <c r="G873">
        <v>10</v>
      </c>
      <c r="H873">
        <v>0</v>
      </c>
    </row>
    <row r="874" spans="1:8" x14ac:dyDescent="0.25">
      <c r="A874">
        <v>162557</v>
      </c>
      <c r="B874" t="s">
        <v>389</v>
      </c>
      <c r="C874" t="s">
        <v>390</v>
      </c>
      <c r="D874" t="s">
        <v>11</v>
      </c>
      <c r="E874" t="s">
        <v>1494</v>
      </c>
      <c r="F874" t="s">
        <v>1501</v>
      </c>
      <c r="G874">
        <v>10</v>
      </c>
      <c r="H874">
        <v>10</v>
      </c>
    </row>
    <row r="875" spans="1:8" x14ac:dyDescent="0.25">
      <c r="A875">
        <v>162557</v>
      </c>
      <c r="B875" t="s">
        <v>389</v>
      </c>
      <c r="C875" t="s">
        <v>390</v>
      </c>
      <c r="D875" t="s">
        <v>14</v>
      </c>
      <c r="E875" t="s">
        <v>1467</v>
      </c>
      <c r="F875" t="s">
        <v>1479</v>
      </c>
      <c r="G875">
        <v>10</v>
      </c>
      <c r="H875">
        <v>10</v>
      </c>
    </row>
    <row r="876" spans="1:8" x14ac:dyDescent="0.25">
      <c r="A876">
        <v>162557</v>
      </c>
      <c r="B876" t="s">
        <v>389</v>
      </c>
      <c r="C876" t="s">
        <v>390</v>
      </c>
      <c r="D876" t="s">
        <v>17</v>
      </c>
      <c r="E876" t="s">
        <v>1483</v>
      </c>
      <c r="F876" t="b">
        <v>0</v>
      </c>
      <c r="G876">
        <v>10</v>
      </c>
      <c r="H876">
        <v>0</v>
      </c>
    </row>
    <row r="877" spans="1:8" x14ac:dyDescent="0.25">
      <c r="A877">
        <v>162557</v>
      </c>
      <c r="B877" t="s">
        <v>389</v>
      </c>
      <c r="C877" t="s">
        <v>390</v>
      </c>
      <c r="D877" t="s">
        <v>20</v>
      </c>
      <c r="E877" t="s">
        <v>1461</v>
      </c>
      <c r="F877">
        <v>5</v>
      </c>
      <c r="G877">
        <v>10</v>
      </c>
      <c r="H877">
        <v>0</v>
      </c>
    </row>
    <row r="878" spans="1:8" x14ac:dyDescent="0.25">
      <c r="A878">
        <v>162560</v>
      </c>
      <c r="B878" t="s">
        <v>716</v>
      </c>
      <c r="C878" t="s">
        <v>717</v>
      </c>
      <c r="D878" t="s">
        <v>11</v>
      </c>
      <c r="E878" t="s">
        <v>1448</v>
      </c>
      <c r="F878" t="s">
        <v>1499</v>
      </c>
      <c r="G878">
        <v>10</v>
      </c>
      <c r="H878">
        <v>0</v>
      </c>
    </row>
    <row r="879" spans="1:8" x14ac:dyDescent="0.25">
      <c r="A879">
        <v>162560</v>
      </c>
      <c r="B879" t="s">
        <v>716</v>
      </c>
      <c r="C879" t="s">
        <v>717</v>
      </c>
      <c r="D879" t="s">
        <v>14</v>
      </c>
      <c r="E879" t="s">
        <v>1467</v>
      </c>
      <c r="F879" t="s">
        <v>1497</v>
      </c>
      <c r="G879">
        <v>10</v>
      </c>
      <c r="H879">
        <v>0</v>
      </c>
    </row>
    <row r="880" spans="1:8" x14ac:dyDescent="0.25">
      <c r="A880">
        <v>162560</v>
      </c>
      <c r="B880" t="s">
        <v>716</v>
      </c>
      <c r="C880" t="s">
        <v>717</v>
      </c>
      <c r="D880" t="s">
        <v>17</v>
      </c>
      <c r="E880" t="s">
        <v>1494</v>
      </c>
      <c r="F880" t="s">
        <v>1484</v>
      </c>
      <c r="G880">
        <v>10</v>
      </c>
      <c r="H880">
        <v>0</v>
      </c>
    </row>
    <row r="881" spans="1:8" x14ac:dyDescent="0.25">
      <c r="A881">
        <v>162560</v>
      </c>
      <c r="B881" t="s">
        <v>716</v>
      </c>
      <c r="C881" t="s">
        <v>717</v>
      </c>
      <c r="D881" t="s">
        <v>20</v>
      </c>
      <c r="E881" t="s">
        <v>1454</v>
      </c>
      <c r="F881" t="b">
        <v>1</v>
      </c>
      <c r="G881">
        <v>10</v>
      </c>
      <c r="H881">
        <v>0</v>
      </c>
    </row>
    <row r="882" spans="1:8" x14ac:dyDescent="0.25">
      <c r="A882">
        <v>162569</v>
      </c>
      <c r="B882" t="s">
        <v>1144</v>
      </c>
      <c r="C882" t="s">
        <v>1145</v>
      </c>
      <c r="D882" t="s">
        <v>11</v>
      </c>
      <c r="E882" t="s">
        <v>1448</v>
      </c>
      <c r="F882" t="s">
        <v>1449</v>
      </c>
      <c r="G882">
        <v>10</v>
      </c>
      <c r="H882">
        <v>10</v>
      </c>
    </row>
    <row r="883" spans="1:8" x14ac:dyDescent="0.25">
      <c r="A883">
        <v>162569</v>
      </c>
      <c r="B883" t="s">
        <v>1144</v>
      </c>
      <c r="C883" t="s">
        <v>1145</v>
      </c>
      <c r="D883" t="s">
        <v>14</v>
      </c>
      <c r="E883" t="s">
        <v>1455</v>
      </c>
      <c r="F883" t="s">
        <v>1489</v>
      </c>
      <c r="G883">
        <v>10</v>
      </c>
      <c r="H883">
        <v>0</v>
      </c>
    </row>
    <row r="884" spans="1:8" x14ac:dyDescent="0.25">
      <c r="A884">
        <v>162569</v>
      </c>
      <c r="B884" t="s">
        <v>1144</v>
      </c>
      <c r="C884" t="s">
        <v>1145</v>
      </c>
      <c r="D884" t="s">
        <v>17</v>
      </c>
      <c r="E884" t="s">
        <v>1473</v>
      </c>
      <c r="F884" t="s">
        <v>1474</v>
      </c>
      <c r="G884">
        <v>10</v>
      </c>
      <c r="H884">
        <v>0</v>
      </c>
    </row>
    <row r="885" spans="1:8" x14ac:dyDescent="0.25">
      <c r="A885">
        <v>162569</v>
      </c>
      <c r="B885" t="s">
        <v>1144</v>
      </c>
      <c r="C885" t="s">
        <v>1145</v>
      </c>
      <c r="D885" t="s">
        <v>20</v>
      </c>
      <c r="E885" t="s">
        <v>1483</v>
      </c>
      <c r="F885" t="b">
        <v>1</v>
      </c>
      <c r="G885">
        <v>10</v>
      </c>
      <c r="H885">
        <v>10</v>
      </c>
    </row>
    <row r="886" spans="1:8" x14ac:dyDescent="0.25">
      <c r="A886">
        <v>162571</v>
      </c>
      <c r="B886" t="s">
        <v>980</v>
      </c>
      <c r="C886" t="s">
        <v>981</v>
      </c>
      <c r="D886" t="s">
        <v>11</v>
      </c>
      <c r="E886" t="s">
        <v>1461</v>
      </c>
      <c r="F886" t="s">
        <v>1462</v>
      </c>
      <c r="G886">
        <v>10</v>
      </c>
      <c r="H886">
        <v>10</v>
      </c>
    </row>
    <row r="887" spans="1:8" x14ac:dyDescent="0.25">
      <c r="A887">
        <v>162571</v>
      </c>
      <c r="B887" t="s">
        <v>980</v>
      </c>
      <c r="C887" t="s">
        <v>981</v>
      </c>
      <c r="D887" t="s">
        <v>14</v>
      </c>
      <c r="E887" t="s">
        <v>1465</v>
      </c>
      <c r="F887" t="b">
        <v>1</v>
      </c>
      <c r="G887">
        <v>10</v>
      </c>
      <c r="H887">
        <v>10</v>
      </c>
    </row>
    <row r="888" spans="1:8" x14ac:dyDescent="0.25">
      <c r="A888">
        <v>162571</v>
      </c>
      <c r="B888" t="s">
        <v>980</v>
      </c>
      <c r="C888" t="s">
        <v>981</v>
      </c>
      <c r="D888" t="s">
        <v>17</v>
      </c>
      <c r="E888" t="s">
        <v>1467</v>
      </c>
      <c r="F888" t="s">
        <v>1479</v>
      </c>
      <c r="G888">
        <v>10</v>
      </c>
      <c r="H888">
        <v>10</v>
      </c>
    </row>
    <row r="889" spans="1:8" x14ac:dyDescent="0.25">
      <c r="A889">
        <v>162571</v>
      </c>
      <c r="B889" t="s">
        <v>980</v>
      </c>
      <c r="C889" t="s">
        <v>981</v>
      </c>
      <c r="D889" t="s">
        <v>20</v>
      </c>
      <c r="E889" t="s">
        <v>1494</v>
      </c>
      <c r="F889" t="s">
        <v>1484</v>
      </c>
      <c r="G889">
        <v>10</v>
      </c>
      <c r="H889">
        <v>0</v>
      </c>
    </row>
    <row r="890" spans="1:8" x14ac:dyDescent="0.25">
      <c r="A890">
        <v>162574</v>
      </c>
      <c r="B890" t="s">
        <v>909</v>
      </c>
      <c r="C890" t="s">
        <v>910</v>
      </c>
      <c r="D890" t="s">
        <v>11</v>
      </c>
      <c r="E890" t="s">
        <v>1483</v>
      </c>
      <c r="F890" t="b">
        <v>1</v>
      </c>
      <c r="G890">
        <v>10</v>
      </c>
      <c r="H890">
        <v>10</v>
      </c>
    </row>
    <row r="891" spans="1:8" x14ac:dyDescent="0.25">
      <c r="A891">
        <v>162574</v>
      </c>
      <c r="B891" t="s">
        <v>909</v>
      </c>
      <c r="C891" t="s">
        <v>910</v>
      </c>
      <c r="D891" t="s">
        <v>14</v>
      </c>
      <c r="E891" t="s">
        <v>1458</v>
      </c>
      <c r="F891" t="s">
        <v>1484</v>
      </c>
      <c r="G891">
        <v>10</v>
      </c>
      <c r="H891">
        <v>0</v>
      </c>
    </row>
    <row r="892" spans="1:8" x14ac:dyDescent="0.25">
      <c r="A892">
        <v>162574</v>
      </c>
      <c r="B892" t="s">
        <v>909</v>
      </c>
      <c r="C892" t="s">
        <v>910</v>
      </c>
      <c r="D892" t="s">
        <v>17</v>
      </c>
      <c r="E892" t="s">
        <v>1470</v>
      </c>
      <c r="F892" t="s">
        <v>1471</v>
      </c>
      <c r="G892">
        <v>10</v>
      </c>
      <c r="H892">
        <v>10</v>
      </c>
    </row>
    <row r="893" spans="1:8" x14ac:dyDescent="0.25">
      <c r="A893">
        <v>162574</v>
      </c>
      <c r="B893" t="s">
        <v>909</v>
      </c>
      <c r="C893" t="s">
        <v>910</v>
      </c>
      <c r="D893" t="s">
        <v>20</v>
      </c>
      <c r="E893" t="s">
        <v>1461</v>
      </c>
      <c r="F893" t="s">
        <v>1462</v>
      </c>
      <c r="G893">
        <v>10</v>
      </c>
      <c r="H893">
        <v>10</v>
      </c>
    </row>
    <row r="894" spans="1:8" x14ac:dyDescent="0.25">
      <c r="A894">
        <v>162578</v>
      </c>
      <c r="B894" t="s">
        <v>1408</v>
      </c>
      <c r="C894" t="s">
        <v>1409</v>
      </c>
      <c r="D894" t="s">
        <v>11</v>
      </c>
      <c r="E894" t="s">
        <v>1473</v>
      </c>
      <c r="F894" t="s">
        <v>1474</v>
      </c>
      <c r="G894">
        <v>10</v>
      </c>
      <c r="H894">
        <v>0</v>
      </c>
    </row>
    <row r="895" spans="1:8" x14ac:dyDescent="0.25">
      <c r="A895">
        <v>162578</v>
      </c>
      <c r="B895" t="s">
        <v>1408</v>
      </c>
      <c r="C895" t="s">
        <v>1409</v>
      </c>
      <c r="D895" t="s">
        <v>14</v>
      </c>
      <c r="E895" t="s">
        <v>1455</v>
      </c>
      <c r="F895" t="s">
        <v>1489</v>
      </c>
      <c r="G895">
        <v>10</v>
      </c>
      <c r="H895">
        <v>0</v>
      </c>
    </row>
    <row r="896" spans="1:8" x14ac:dyDescent="0.25">
      <c r="A896">
        <v>162578</v>
      </c>
      <c r="B896" t="s">
        <v>1408</v>
      </c>
      <c r="C896" t="s">
        <v>1409</v>
      </c>
      <c r="D896" t="s">
        <v>17</v>
      </c>
      <c r="E896" t="s">
        <v>1469</v>
      </c>
      <c r="F896" t="b">
        <v>1</v>
      </c>
      <c r="G896">
        <v>10</v>
      </c>
      <c r="H896">
        <v>10</v>
      </c>
    </row>
    <row r="897" spans="1:8" x14ac:dyDescent="0.25">
      <c r="A897">
        <v>162578</v>
      </c>
      <c r="B897" t="s">
        <v>1408</v>
      </c>
      <c r="C897" t="s">
        <v>1409</v>
      </c>
      <c r="D897" t="s">
        <v>20</v>
      </c>
      <c r="E897" t="s">
        <v>1457</v>
      </c>
      <c r="F897" t="s">
        <v>1472</v>
      </c>
      <c r="G897">
        <v>10</v>
      </c>
      <c r="H897">
        <v>0</v>
      </c>
    </row>
    <row r="898" spans="1:8" x14ac:dyDescent="0.25">
      <c r="A898">
        <v>162584</v>
      </c>
      <c r="B898" t="s">
        <v>537</v>
      </c>
      <c r="C898" t="s">
        <v>192</v>
      </c>
      <c r="D898" t="s">
        <v>11</v>
      </c>
      <c r="E898" t="s">
        <v>1459</v>
      </c>
      <c r="F898" t="s">
        <v>1460</v>
      </c>
      <c r="G898">
        <v>10</v>
      </c>
      <c r="H898">
        <v>10</v>
      </c>
    </row>
    <row r="899" spans="1:8" x14ac:dyDescent="0.25">
      <c r="A899">
        <v>162584</v>
      </c>
      <c r="B899" t="s">
        <v>537</v>
      </c>
      <c r="C899" t="s">
        <v>192</v>
      </c>
      <c r="D899" t="s">
        <v>14</v>
      </c>
      <c r="E899" t="s">
        <v>1448</v>
      </c>
      <c r="F899">
        <v>1</v>
      </c>
      <c r="G899">
        <v>10</v>
      </c>
      <c r="H899">
        <v>10</v>
      </c>
    </row>
    <row r="900" spans="1:8" x14ac:dyDescent="0.25">
      <c r="A900">
        <v>162584</v>
      </c>
      <c r="B900" t="s">
        <v>537</v>
      </c>
      <c r="C900" t="s">
        <v>192</v>
      </c>
      <c r="D900" t="s">
        <v>17</v>
      </c>
      <c r="E900" t="s">
        <v>1465</v>
      </c>
      <c r="F900" t="b">
        <v>0</v>
      </c>
      <c r="G900">
        <v>10</v>
      </c>
      <c r="H900">
        <v>0</v>
      </c>
    </row>
    <row r="901" spans="1:8" x14ac:dyDescent="0.25">
      <c r="A901">
        <v>162584</v>
      </c>
      <c r="B901" t="s">
        <v>537</v>
      </c>
      <c r="C901" t="s">
        <v>192</v>
      </c>
      <c r="D901" t="s">
        <v>20</v>
      </c>
      <c r="E901" t="s">
        <v>1463</v>
      </c>
      <c r="F901" t="s">
        <v>1464</v>
      </c>
      <c r="G901">
        <v>10</v>
      </c>
      <c r="H901">
        <v>0</v>
      </c>
    </row>
    <row r="902" spans="1:8" x14ac:dyDescent="0.25">
      <c r="A902">
        <v>162586</v>
      </c>
      <c r="B902" t="s">
        <v>1018</v>
      </c>
      <c r="C902" t="s">
        <v>1019</v>
      </c>
      <c r="D902" t="s">
        <v>11</v>
      </c>
      <c r="E902" t="s">
        <v>1457</v>
      </c>
      <c r="F902">
        <v>-1</v>
      </c>
      <c r="G902">
        <v>10</v>
      </c>
      <c r="H902">
        <v>10</v>
      </c>
    </row>
    <row r="903" spans="1:8" x14ac:dyDescent="0.25">
      <c r="A903">
        <v>162586</v>
      </c>
      <c r="B903" t="s">
        <v>1018</v>
      </c>
      <c r="C903" t="s">
        <v>1019</v>
      </c>
      <c r="D903" t="s">
        <v>14</v>
      </c>
      <c r="E903" t="s">
        <v>1458</v>
      </c>
      <c r="F903" t="s">
        <v>1484</v>
      </c>
      <c r="G903">
        <v>10</v>
      </c>
      <c r="H903">
        <v>0</v>
      </c>
    </row>
    <row r="904" spans="1:8" x14ac:dyDescent="0.25">
      <c r="A904">
        <v>162586</v>
      </c>
      <c r="B904" t="s">
        <v>1018</v>
      </c>
      <c r="C904" t="s">
        <v>1019</v>
      </c>
      <c r="D904" t="s">
        <v>17</v>
      </c>
      <c r="E904" t="s">
        <v>1483</v>
      </c>
      <c r="F904" t="b">
        <v>1</v>
      </c>
      <c r="G904">
        <v>10</v>
      </c>
      <c r="H904">
        <v>10</v>
      </c>
    </row>
    <row r="905" spans="1:8" x14ac:dyDescent="0.25">
      <c r="A905">
        <v>162586</v>
      </c>
      <c r="B905" t="s">
        <v>1018</v>
      </c>
      <c r="C905" t="s">
        <v>1019</v>
      </c>
      <c r="D905" t="s">
        <v>20</v>
      </c>
      <c r="E905" t="s">
        <v>1452</v>
      </c>
      <c r="F905" t="s">
        <v>1486</v>
      </c>
      <c r="G905">
        <v>10</v>
      </c>
      <c r="H905">
        <v>10</v>
      </c>
    </row>
    <row r="906" spans="1:8" x14ac:dyDescent="0.25">
      <c r="A906">
        <v>162587</v>
      </c>
      <c r="B906" t="s">
        <v>694</v>
      </c>
      <c r="C906" t="s">
        <v>390</v>
      </c>
      <c r="D906" t="s">
        <v>11</v>
      </c>
      <c r="E906" t="s">
        <v>1459</v>
      </c>
      <c r="F906" t="s">
        <v>1460</v>
      </c>
      <c r="G906">
        <v>10</v>
      </c>
      <c r="H906">
        <v>10</v>
      </c>
    </row>
    <row r="907" spans="1:8" x14ac:dyDescent="0.25">
      <c r="A907">
        <v>162587</v>
      </c>
      <c r="B907" t="s">
        <v>694</v>
      </c>
      <c r="C907" t="s">
        <v>390</v>
      </c>
      <c r="D907" t="s">
        <v>14</v>
      </c>
      <c r="E907" t="s">
        <v>1463</v>
      </c>
      <c r="F907" t="s">
        <v>1496</v>
      </c>
      <c r="G907">
        <v>10</v>
      </c>
      <c r="H907">
        <v>10</v>
      </c>
    </row>
    <row r="908" spans="1:8" x14ac:dyDescent="0.25">
      <c r="A908">
        <v>162587</v>
      </c>
      <c r="B908" t="s">
        <v>694</v>
      </c>
      <c r="C908" t="s">
        <v>390</v>
      </c>
      <c r="D908" t="s">
        <v>17</v>
      </c>
      <c r="E908" t="s">
        <v>1483</v>
      </c>
      <c r="F908" t="b">
        <v>1</v>
      </c>
      <c r="G908">
        <v>10</v>
      </c>
      <c r="H908">
        <v>10</v>
      </c>
    </row>
    <row r="909" spans="1:8" x14ac:dyDescent="0.25">
      <c r="A909">
        <v>162587</v>
      </c>
      <c r="B909" t="s">
        <v>694</v>
      </c>
      <c r="C909" t="s">
        <v>390</v>
      </c>
      <c r="D909" t="s">
        <v>20</v>
      </c>
      <c r="E909" t="s">
        <v>1448</v>
      </c>
      <c r="F909">
        <v>1</v>
      </c>
      <c r="G909">
        <v>10</v>
      </c>
      <c r="H909">
        <v>10</v>
      </c>
    </row>
    <row r="910" spans="1:8" x14ac:dyDescent="0.25">
      <c r="A910">
        <v>162591</v>
      </c>
      <c r="B910" t="s">
        <v>1422</v>
      </c>
      <c r="C910" t="s">
        <v>1423</v>
      </c>
      <c r="D910" t="s">
        <v>11</v>
      </c>
      <c r="E910" t="s">
        <v>1450</v>
      </c>
      <c r="F910" t="s">
        <v>1451</v>
      </c>
      <c r="G910">
        <v>10</v>
      </c>
      <c r="H910">
        <v>10</v>
      </c>
    </row>
    <row r="911" spans="1:8" x14ac:dyDescent="0.25">
      <c r="A911">
        <v>162591</v>
      </c>
      <c r="B911" t="s">
        <v>1422</v>
      </c>
      <c r="C911" t="s">
        <v>1423</v>
      </c>
      <c r="D911" t="s">
        <v>14</v>
      </c>
      <c r="E911" t="s">
        <v>1448</v>
      </c>
      <c r="F911" t="s">
        <v>1449</v>
      </c>
      <c r="G911">
        <v>10</v>
      </c>
      <c r="H911">
        <v>10</v>
      </c>
    </row>
    <row r="912" spans="1:8" x14ac:dyDescent="0.25">
      <c r="A912">
        <v>162591</v>
      </c>
      <c r="B912" t="s">
        <v>1422</v>
      </c>
      <c r="C912" t="s">
        <v>1423</v>
      </c>
      <c r="D912" t="s">
        <v>17</v>
      </c>
      <c r="E912" t="s">
        <v>1470</v>
      </c>
      <c r="F912" t="s">
        <v>1471</v>
      </c>
      <c r="G912">
        <v>10</v>
      </c>
      <c r="H912">
        <v>10</v>
      </c>
    </row>
    <row r="913" spans="1:8" x14ac:dyDescent="0.25">
      <c r="A913">
        <v>162591</v>
      </c>
      <c r="B913" t="s">
        <v>1422</v>
      </c>
      <c r="C913" t="s">
        <v>1423</v>
      </c>
      <c r="D913" t="s">
        <v>20</v>
      </c>
      <c r="E913" t="s">
        <v>1454</v>
      </c>
      <c r="F913" t="b">
        <v>0</v>
      </c>
      <c r="G913">
        <v>10</v>
      </c>
      <c r="H913">
        <v>10</v>
      </c>
    </row>
    <row r="914" spans="1:8" x14ac:dyDescent="0.25">
      <c r="A914">
        <v>162592</v>
      </c>
      <c r="B914" t="s">
        <v>647</v>
      </c>
      <c r="C914" t="s">
        <v>648</v>
      </c>
      <c r="D914" t="s">
        <v>11</v>
      </c>
      <c r="E914" t="s">
        <v>1473</v>
      </c>
      <c r="F914" t="s">
        <v>1474</v>
      </c>
      <c r="G914">
        <v>10</v>
      </c>
      <c r="H914">
        <v>0</v>
      </c>
    </row>
    <row r="915" spans="1:8" x14ac:dyDescent="0.25">
      <c r="A915">
        <v>162592</v>
      </c>
      <c r="B915" t="s">
        <v>647</v>
      </c>
      <c r="C915" t="s">
        <v>648</v>
      </c>
      <c r="D915" t="s">
        <v>14</v>
      </c>
      <c r="E915" t="s">
        <v>1457</v>
      </c>
      <c r="F915" t="s">
        <v>34</v>
      </c>
      <c r="G915">
        <v>10</v>
      </c>
      <c r="H915">
        <v>0</v>
      </c>
    </row>
    <row r="916" spans="1:8" x14ac:dyDescent="0.25">
      <c r="A916">
        <v>162592</v>
      </c>
      <c r="B916" t="s">
        <v>647</v>
      </c>
      <c r="C916" t="s">
        <v>648</v>
      </c>
      <c r="D916" t="s">
        <v>17</v>
      </c>
      <c r="E916" t="s">
        <v>1455</v>
      </c>
      <c r="F916" t="s">
        <v>34</v>
      </c>
      <c r="G916">
        <v>10</v>
      </c>
      <c r="H916">
        <v>0</v>
      </c>
    </row>
    <row r="917" spans="1:8" x14ac:dyDescent="0.25">
      <c r="A917">
        <v>162592</v>
      </c>
      <c r="B917" t="s">
        <v>647</v>
      </c>
      <c r="C917" t="s">
        <v>648</v>
      </c>
      <c r="D917" t="s">
        <v>20</v>
      </c>
      <c r="E917" t="s">
        <v>1478</v>
      </c>
      <c r="F917" t="b">
        <v>1</v>
      </c>
      <c r="G917">
        <v>10</v>
      </c>
      <c r="H917">
        <v>0</v>
      </c>
    </row>
    <row r="918" spans="1:8" x14ac:dyDescent="0.25">
      <c r="A918">
        <v>162593</v>
      </c>
      <c r="B918" t="s">
        <v>391</v>
      </c>
      <c r="C918" t="s">
        <v>392</v>
      </c>
      <c r="D918" t="s">
        <v>11</v>
      </c>
      <c r="E918" t="s">
        <v>1448</v>
      </c>
      <c r="F918" t="s">
        <v>1449</v>
      </c>
      <c r="G918">
        <v>10</v>
      </c>
      <c r="H918">
        <v>10</v>
      </c>
    </row>
    <row r="919" spans="1:8" x14ac:dyDescent="0.25">
      <c r="A919">
        <v>162593</v>
      </c>
      <c r="B919" t="s">
        <v>391</v>
      </c>
      <c r="C919" t="s">
        <v>392</v>
      </c>
      <c r="D919" t="s">
        <v>14</v>
      </c>
      <c r="E919" t="s">
        <v>1478</v>
      </c>
      <c r="F919" t="b">
        <v>0</v>
      </c>
      <c r="G919">
        <v>10</v>
      </c>
      <c r="H919">
        <v>10</v>
      </c>
    </row>
    <row r="920" spans="1:8" x14ac:dyDescent="0.25">
      <c r="A920">
        <v>162593</v>
      </c>
      <c r="B920" t="s">
        <v>391</v>
      </c>
      <c r="C920" t="s">
        <v>392</v>
      </c>
      <c r="D920" t="s">
        <v>17</v>
      </c>
      <c r="E920" t="s">
        <v>1473</v>
      </c>
      <c r="F920" t="s">
        <v>1474</v>
      </c>
      <c r="G920">
        <v>10</v>
      </c>
      <c r="H920">
        <v>0</v>
      </c>
    </row>
    <row r="921" spans="1:8" x14ac:dyDescent="0.25">
      <c r="A921">
        <v>162593</v>
      </c>
      <c r="B921" t="s">
        <v>391</v>
      </c>
      <c r="C921" t="s">
        <v>392</v>
      </c>
      <c r="D921" t="s">
        <v>20</v>
      </c>
      <c r="E921" t="s">
        <v>1459</v>
      </c>
      <c r="F921" t="s">
        <v>1460</v>
      </c>
      <c r="G921">
        <v>10</v>
      </c>
      <c r="H921">
        <v>10</v>
      </c>
    </row>
    <row r="922" spans="1:8" x14ac:dyDescent="0.25">
      <c r="A922">
        <v>162632</v>
      </c>
      <c r="B922" t="s">
        <v>1064</v>
      </c>
      <c r="C922" t="s">
        <v>413</v>
      </c>
      <c r="D922" t="s">
        <v>11</v>
      </c>
      <c r="E922" t="s">
        <v>1448</v>
      </c>
      <c r="F922" t="s">
        <v>1476</v>
      </c>
      <c r="G922">
        <v>10</v>
      </c>
      <c r="H922">
        <v>10</v>
      </c>
    </row>
    <row r="923" spans="1:8" x14ac:dyDescent="0.25">
      <c r="A923">
        <v>162632</v>
      </c>
      <c r="B923" t="s">
        <v>1064</v>
      </c>
      <c r="C923" t="s">
        <v>413</v>
      </c>
      <c r="D923" t="s">
        <v>14</v>
      </c>
      <c r="E923" t="s">
        <v>1470</v>
      </c>
      <c r="F923" t="s">
        <v>1481</v>
      </c>
      <c r="G923">
        <v>10</v>
      </c>
      <c r="H923">
        <v>0</v>
      </c>
    </row>
    <row r="924" spans="1:8" x14ac:dyDescent="0.25">
      <c r="A924">
        <v>162632</v>
      </c>
      <c r="B924" t="s">
        <v>1064</v>
      </c>
      <c r="C924" t="s">
        <v>413</v>
      </c>
      <c r="D924" t="s">
        <v>17</v>
      </c>
      <c r="E924" t="s">
        <v>1450</v>
      </c>
      <c r="F924" t="s">
        <v>1451</v>
      </c>
      <c r="G924">
        <v>10</v>
      </c>
      <c r="H924">
        <v>10</v>
      </c>
    </row>
    <row r="925" spans="1:8" x14ac:dyDescent="0.25">
      <c r="A925">
        <v>162632</v>
      </c>
      <c r="B925" t="s">
        <v>1064</v>
      </c>
      <c r="C925" t="s">
        <v>413</v>
      </c>
      <c r="D925" t="s">
        <v>20</v>
      </c>
      <c r="E925" t="s">
        <v>1478</v>
      </c>
      <c r="F925" t="b">
        <v>1</v>
      </c>
      <c r="G925">
        <v>10</v>
      </c>
      <c r="H925">
        <v>0</v>
      </c>
    </row>
    <row r="926" spans="1:8" x14ac:dyDescent="0.25">
      <c r="A926">
        <v>162637</v>
      </c>
      <c r="B926" t="s">
        <v>1309</v>
      </c>
      <c r="C926" t="s">
        <v>499</v>
      </c>
      <c r="D926" t="s">
        <v>11</v>
      </c>
      <c r="E926" t="s">
        <v>1455</v>
      </c>
      <c r="F926" t="s">
        <v>1456</v>
      </c>
      <c r="G926">
        <v>10</v>
      </c>
      <c r="H926">
        <v>10</v>
      </c>
    </row>
    <row r="927" spans="1:8" x14ac:dyDescent="0.25">
      <c r="A927">
        <v>162637</v>
      </c>
      <c r="B927" t="s">
        <v>1309</v>
      </c>
      <c r="C927" t="s">
        <v>499</v>
      </c>
      <c r="D927" t="s">
        <v>14</v>
      </c>
      <c r="E927" t="s">
        <v>1478</v>
      </c>
      <c r="F927" t="b">
        <v>1</v>
      </c>
      <c r="G927">
        <v>10</v>
      </c>
      <c r="H927">
        <v>0</v>
      </c>
    </row>
    <row r="928" spans="1:8" x14ac:dyDescent="0.25">
      <c r="A928">
        <v>162637</v>
      </c>
      <c r="B928" t="s">
        <v>1309</v>
      </c>
      <c r="C928" t="s">
        <v>499</v>
      </c>
      <c r="D928" t="s">
        <v>17</v>
      </c>
      <c r="E928" t="s">
        <v>1463</v>
      </c>
      <c r="F928" t="s">
        <v>1496</v>
      </c>
      <c r="G928">
        <v>10</v>
      </c>
      <c r="H928">
        <v>10</v>
      </c>
    </row>
    <row r="929" spans="1:8" x14ac:dyDescent="0.25">
      <c r="A929">
        <v>162637</v>
      </c>
      <c r="B929" t="s">
        <v>1309</v>
      </c>
      <c r="C929" t="s">
        <v>499</v>
      </c>
      <c r="D929" t="s">
        <v>20</v>
      </c>
      <c r="E929" t="s">
        <v>1448</v>
      </c>
      <c r="F929" t="s">
        <v>1449</v>
      </c>
      <c r="G929">
        <v>10</v>
      </c>
      <c r="H929">
        <v>10</v>
      </c>
    </row>
    <row r="930" spans="1:8" x14ac:dyDescent="0.25">
      <c r="A930">
        <v>162639</v>
      </c>
      <c r="B930" t="s">
        <v>527</v>
      </c>
      <c r="C930" t="s">
        <v>528</v>
      </c>
      <c r="D930" t="s">
        <v>11</v>
      </c>
      <c r="E930" t="s">
        <v>1478</v>
      </c>
      <c r="F930" t="b">
        <v>1</v>
      </c>
      <c r="G930">
        <v>10</v>
      </c>
      <c r="H930">
        <v>0</v>
      </c>
    </row>
    <row r="931" spans="1:8" x14ac:dyDescent="0.25">
      <c r="A931">
        <v>162639</v>
      </c>
      <c r="B931" t="s">
        <v>527</v>
      </c>
      <c r="C931" t="s">
        <v>528</v>
      </c>
      <c r="D931" t="s">
        <v>14</v>
      </c>
      <c r="E931" t="s">
        <v>1448</v>
      </c>
      <c r="F931" t="s">
        <v>1449</v>
      </c>
      <c r="G931">
        <v>10</v>
      </c>
      <c r="H931">
        <v>10</v>
      </c>
    </row>
    <row r="932" spans="1:8" x14ac:dyDescent="0.25">
      <c r="A932">
        <v>162639</v>
      </c>
      <c r="B932" t="s">
        <v>527</v>
      </c>
      <c r="C932" t="s">
        <v>528</v>
      </c>
      <c r="D932" t="s">
        <v>17</v>
      </c>
      <c r="E932" t="s">
        <v>1470</v>
      </c>
      <c r="F932" t="s">
        <v>1471</v>
      </c>
      <c r="G932">
        <v>10</v>
      </c>
      <c r="H932">
        <v>10</v>
      </c>
    </row>
    <row r="933" spans="1:8" x14ac:dyDescent="0.25">
      <c r="A933">
        <v>162639</v>
      </c>
      <c r="B933" t="s">
        <v>527</v>
      </c>
      <c r="C933" t="s">
        <v>528</v>
      </c>
      <c r="D933" t="s">
        <v>20</v>
      </c>
      <c r="E933" t="s">
        <v>1494</v>
      </c>
      <c r="F933" t="s">
        <v>1501</v>
      </c>
      <c r="G933">
        <v>10</v>
      </c>
      <c r="H933">
        <v>10</v>
      </c>
    </row>
    <row r="934" spans="1:8" x14ac:dyDescent="0.25">
      <c r="A934">
        <v>162640</v>
      </c>
      <c r="B934" t="s">
        <v>308</v>
      </c>
      <c r="C934" t="s">
        <v>309</v>
      </c>
      <c r="D934" t="s">
        <v>11</v>
      </c>
      <c r="E934" t="s">
        <v>1463</v>
      </c>
      <c r="F934" t="s">
        <v>1496</v>
      </c>
      <c r="G934">
        <v>10</v>
      </c>
      <c r="H934">
        <v>10</v>
      </c>
    </row>
    <row r="935" spans="1:8" x14ac:dyDescent="0.25">
      <c r="A935">
        <v>162640</v>
      </c>
      <c r="B935" t="s">
        <v>308</v>
      </c>
      <c r="C935" t="s">
        <v>309</v>
      </c>
      <c r="D935" t="s">
        <v>14</v>
      </c>
      <c r="E935" t="s">
        <v>1459</v>
      </c>
      <c r="F935" t="s">
        <v>1460</v>
      </c>
      <c r="G935">
        <v>10</v>
      </c>
      <c r="H935">
        <v>10</v>
      </c>
    </row>
    <row r="936" spans="1:8" x14ac:dyDescent="0.25">
      <c r="A936">
        <v>162640</v>
      </c>
      <c r="B936" t="s">
        <v>308</v>
      </c>
      <c r="C936" t="s">
        <v>309</v>
      </c>
      <c r="D936" t="s">
        <v>17</v>
      </c>
      <c r="E936" t="s">
        <v>1461</v>
      </c>
      <c r="F936" t="s">
        <v>1462</v>
      </c>
      <c r="G936">
        <v>10</v>
      </c>
      <c r="H936">
        <v>10</v>
      </c>
    </row>
    <row r="937" spans="1:8" x14ac:dyDescent="0.25">
      <c r="A937">
        <v>162640</v>
      </c>
      <c r="B937" t="s">
        <v>308</v>
      </c>
      <c r="C937" t="s">
        <v>309</v>
      </c>
      <c r="D937" t="s">
        <v>20</v>
      </c>
      <c r="E937" t="s">
        <v>1454</v>
      </c>
      <c r="F937" t="b">
        <v>0</v>
      </c>
      <c r="G937">
        <v>10</v>
      </c>
      <c r="H937">
        <v>10</v>
      </c>
    </row>
    <row r="938" spans="1:8" x14ac:dyDescent="0.25">
      <c r="A938">
        <v>162642</v>
      </c>
      <c r="B938" t="s">
        <v>1212</v>
      </c>
      <c r="C938" t="s">
        <v>495</v>
      </c>
      <c r="D938" t="s">
        <v>11</v>
      </c>
      <c r="E938" t="s">
        <v>1450</v>
      </c>
      <c r="F938" t="s">
        <v>1493</v>
      </c>
      <c r="G938">
        <v>10</v>
      </c>
      <c r="H938">
        <v>0</v>
      </c>
    </row>
    <row r="939" spans="1:8" x14ac:dyDescent="0.25">
      <c r="A939">
        <v>162642</v>
      </c>
      <c r="B939" t="s">
        <v>1212</v>
      </c>
      <c r="C939" t="s">
        <v>495</v>
      </c>
      <c r="D939" t="s">
        <v>14</v>
      </c>
      <c r="E939" t="s">
        <v>1465</v>
      </c>
      <c r="F939" t="b">
        <v>1</v>
      </c>
      <c r="G939">
        <v>10</v>
      </c>
      <c r="H939">
        <v>10</v>
      </c>
    </row>
    <row r="940" spans="1:8" x14ac:dyDescent="0.25">
      <c r="A940">
        <v>162642</v>
      </c>
      <c r="B940" t="s">
        <v>1212</v>
      </c>
      <c r="C940" t="s">
        <v>495</v>
      </c>
      <c r="D940" t="s">
        <v>17</v>
      </c>
      <c r="E940" t="s">
        <v>1470</v>
      </c>
      <c r="F940" t="s">
        <v>1471</v>
      </c>
      <c r="G940">
        <v>10</v>
      </c>
      <c r="H940">
        <v>10</v>
      </c>
    </row>
    <row r="941" spans="1:8" x14ac:dyDescent="0.25">
      <c r="A941">
        <v>162642</v>
      </c>
      <c r="B941" t="s">
        <v>1212</v>
      </c>
      <c r="C941" t="s">
        <v>495</v>
      </c>
      <c r="D941" t="s">
        <v>20</v>
      </c>
      <c r="E941" t="s">
        <v>1448</v>
      </c>
      <c r="F941">
        <v>1</v>
      </c>
      <c r="G941">
        <v>10</v>
      </c>
      <c r="H941">
        <v>0</v>
      </c>
    </row>
    <row r="942" spans="1:8" x14ac:dyDescent="0.25">
      <c r="A942">
        <v>162644</v>
      </c>
      <c r="B942" t="s">
        <v>1105</v>
      </c>
      <c r="C942" t="s">
        <v>957</v>
      </c>
      <c r="D942" t="s">
        <v>11</v>
      </c>
      <c r="E942" t="s">
        <v>1452</v>
      </c>
      <c r="F942" t="s">
        <v>1486</v>
      </c>
      <c r="G942">
        <v>10</v>
      </c>
      <c r="H942">
        <v>10</v>
      </c>
    </row>
    <row r="943" spans="1:8" x14ac:dyDescent="0.25">
      <c r="A943">
        <v>162644</v>
      </c>
      <c r="B943" t="s">
        <v>1105</v>
      </c>
      <c r="C943" t="s">
        <v>957</v>
      </c>
      <c r="D943" t="s">
        <v>14</v>
      </c>
      <c r="E943" t="s">
        <v>1469</v>
      </c>
      <c r="F943" t="b">
        <v>1</v>
      </c>
      <c r="G943">
        <v>10</v>
      </c>
      <c r="H943">
        <v>10</v>
      </c>
    </row>
    <row r="944" spans="1:8" x14ac:dyDescent="0.25">
      <c r="A944">
        <v>162644</v>
      </c>
      <c r="B944" t="s">
        <v>1105</v>
      </c>
      <c r="C944" t="s">
        <v>957</v>
      </c>
      <c r="D944" t="s">
        <v>17</v>
      </c>
      <c r="E944" t="s">
        <v>1463</v>
      </c>
      <c r="F944" t="s">
        <v>1496</v>
      </c>
      <c r="G944">
        <v>10</v>
      </c>
      <c r="H944">
        <v>10</v>
      </c>
    </row>
    <row r="945" spans="1:8" x14ac:dyDescent="0.25">
      <c r="A945">
        <v>162644</v>
      </c>
      <c r="B945" t="s">
        <v>1105</v>
      </c>
      <c r="C945" t="s">
        <v>957</v>
      </c>
      <c r="D945" t="s">
        <v>20</v>
      </c>
      <c r="E945" t="s">
        <v>1448</v>
      </c>
      <c r="F945" t="s">
        <v>1449</v>
      </c>
      <c r="G945">
        <v>10</v>
      </c>
      <c r="H945">
        <v>10</v>
      </c>
    </row>
    <row r="946" spans="1:8" x14ac:dyDescent="0.25">
      <c r="A946">
        <v>162649</v>
      </c>
      <c r="B946" t="s">
        <v>824</v>
      </c>
      <c r="C946" t="s">
        <v>336</v>
      </c>
      <c r="D946" t="s">
        <v>11</v>
      </c>
      <c r="E946" t="s">
        <v>1459</v>
      </c>
      <c r="F946" t="s">
        <v>1460</v>
      </c>
      <c r="G946">
        <v>10</v>
      </c>
      <c r="H946">
        <v>10</v>
      </c>
    </row>
    <row r="947" spans="1:8" x14ac:dyDescent="0.25">
      <c r="A947">
        <v>162649</v>
      </c>
      <c r="B947" t="s">
        <v>824</v>
      </c>
      <c r="C947" t="s">
        <v>336</v>
      </c>
      <c r="D947" t="s">
        <v>14</v>
      </c>
      <c r="E947" t="s">
        <v>1469</v>
      </c>
      <c r="F947" t="b">
        <v>1</v>
      </c>
      <c r="G947">
        <v>10</v>
      </c>
      <c r="H947">
        <v>10</v>
      </c>
    </row>
    <row r="948" spans="1:8" x14ac:dyDescent="0.25">
      <c r="A948">
        <v>162649</v>
      </c>
      <c r="B948" t="s">
        <v>824</v>
      </c>
      <c r="C948" t="s">
        <v>336</v>
      </c>
      <c r="D948" t="s">
        <v>17</v>
      </c>
      <c r="E948" t="s">
        <v>1450</v>
      </c>
      <c r="F948" t="s">
        <v>1451</v>
      </c>
      <c r="G948">
        <v>10</v>
      </c>
      <c r="H948">
        <v>10</v>
      </c>
    </row>
    <row r="949" spans="1:8" x14ac:dyDescent="0.25">
      <c r="A949">
        <v>162649</v>
      </c>
      <c r="B949" t="s">
        <v>824</v>
      </c>
      <c r="C949" t="s">
        <v>336</v>
      </c>
      <c r="D949" t="s">
        <v>20</v>
      </c>
      <c r="E949" t="s">
        <v>1461</v>
      </c>
      <c r="F949" t="s">
        <v>1462</v>
      </c>
      <c r="G949">
        <v>10</v>
      </c>
      <c r="H949">
        <v>10</v>
      </c>
    </row>
    <row r="950" spans="1:8" x14ac:dyDescent="0.25">
      <c r="A950">
        <v>162658</v>
      </c>
      <c r="B950" t="s">
        <v>1106</v>
      </c>
      <c r="C950" t="s">
        <v>1107</v>
      </c>
      <c r="D950" t="s">
        <v>11</v>
      </c>
      <c r="E950" t="s">
        <v>1473</v>
      </c>
      <c r="F950" t="s">
        <v>1491</v>
      </c>
      <c r="G950">
        <v>10</v>
      </c>
      <c r="H950">
        <v>10</v>
      </c>
    </row>
    <row r="951" spans="1:8" x14ac:dyDescent="0.25">
      <c r="A951">
        <v>162658</v>
      </c>
      <c r="B951" t="s">
        <v>1106</v>
      </c>
      <c r="C951" t="s">
        <v>1107</v>
      </c>
      <c r="D951" t="s">
        <v>14</v>
      </c>
      <c r="E951" t="s">
        <v>1465</v>
      </c>
      <c r="F951" t="b">
        <v>1</v>
      </c>
      <c r="G951">
        <v>10</v>
      </c>
      <c r="H951">
        <v>10</v>
      </c>
    </row>
    <row r="952" spans="1:8" x14ac:dyDescent="0.25">
      <c r="A952">
        <v>162658</v>
      </c>
      <c r="B952" t="s">
        <v>1106</v>
      </c>
      <c r="C952" t="s">
        <v>1107</v>
      </c>
      <c r="D952" t="s">
        <v>17</v>
      </c>
      <c r="E952" t="s">
        <v>1467</v>
      </c>
      <c r="F952" t="s">
        <v>1479</v>
      </c>
      <c r="G952">
        <v>10</v>
      </c>
      <c r="H952">
        <v>10</v>
      </c>
    </row>
    <row r="953" spans="1:8" x14ac:dyDescent="0.25">
      <c r="A953">
        <v>162658</v>
      </c>
      <c r="B953" t="s">
        <v>1106</v>
      </c>
      <c r="C953" t="s">
        <v>1107</v>
      </c>
      <c r="D953" t="s">
        <v>20</v>
      </c>
      <c r="E953" t="s">
        <v>1457</v>
      </c>
      <c r="F953" t="s">
        <v>1472</v>
      </c>
      <c r="G953">
        <v>10</v>
      </c>
      <c r="H953">
        <v>0</v>
      </c>
    </row>
    <row r="954" spans="1:8" x14ac:dyDescent="0.25">
      <c r="A954">
        <v>162659</v>
      </c>
      <c r="B954" t="s">
        <v>1410</v>
      </c>
      <c r="C954" t="s">
        <v>1411</v>
      </c>
      <c r="D954" t="s">
        <v>11</v>
      </c>
      <c r="E954" t="s">
        <v>1455</v>
      </c>
      <c r="F954" t="s">
        <v>1456</v>
      </c>
      <c r="G954">
        <v>10</v>
      </c>
      <c r="H954">
        <v>10</v>
      </c>
    </row>
    <row r="955" spans="1:8" x14ac:dyDescent="0.25">
      <c r="A955">
        <v>162659</v>
      </c>
      <c r="B955" t="s">
        <v>1410</v>
      </c>
      <c r="C955" t="s">
        <v>1411</v>
      </c>
      <c r="D955" t="s">
        <v>14</v>
      </c>
      <c r="E955" t="s">
        <v>1454</v>
      </c>
      <c r="F955" t="b">
        <v>0</v>
      </c>
      <c r="G955">
        <v>10</v>
      </c>
      <c r="H955">
        <v>10</v>
      </c>
    </row>
    <row r="956" spans="1:8" x14ac:dyDescent="0.25">
      <c r="A956">
        <v>162659</v>
      </c>
      <c r="B956" t="s">
        <v>1410</v>
      </c>
      <c r="C956" t="s">
        <v>1411</v>
      </c>
      <c r="D956" t="s">
        <v>17</v>
      </c>
      <c r="E956" t="s">
        <v>1494</v>
      </c>
      <c r="F956" t="s">
        <v>1482</v>
      </c>
      <c r="G956">
        <v>10</v>
      </c>
      <c r="H956">
        <v>0</v>
      </c>
    </row>
    <row r="957" spans="1:8" x14ac:dyDescent="0.25">
      <c r="A957">
        <v>162659</v>
      </c>
      <c r="B957" t="s">
        <v>1410</v>
      </c>
      <c r="C957" t="s">
        <v>1411</v>
      </c>
      <c r="D957" t="s">
        <v>20</v>
      </c>
      <c r="E957" t="s">
        <v>1461</v>
      </c>
      <c r="F957" t="s">
        <v>1462</v>
      </c>
      <c r="G957">
        <v>10</v>
      </c>
      <c r="H957">
        <v>10</v>
      </c>
    </row>
    <row r="958" spans="1:8" x14ac:dyDescent="0.25">
      <c r="A958">
        <v>162667</v>
      </c>
      <c r="B958" t="s">
        <v>1063</v>
      </c>
      <c r="C958" t="s">
        <v>442</v>
      </c>
      <c r="D958" t="s">
        <v>11</v>
      </c>
      <c r="E958" t="s">
        <v>1454</v>
      </c>
      <c r="F958" t="b">
        <v>0</v>
      </c>
      <c r="G958">
        <v>10</v>
      </c>
      <c r="H958">
        <v>10</v>
      </c>
    </row>
    <row r="959" spans="1:8" x14ac:dyDescent="0.25">
      <c r="A959">
        <v>162667</v>
      </c>
      <c r="B959" t="s">
        <v>1063</v>
      </c>
      <c r="C959" t="s">
        <v>442</v>
      </c>
      <c r="D959" t="s">
        <v>14</v>
      </c>
      <c r="E959" t="s">
        <v>1467</v>
      </c>
      <c r="F959" t="s">
        <v>1479</v>
      </c>
      <c r="G959">
        <v>10</v>
      </c>
      <c r="H959">
        <v>10</v>
      </c>
    </row>
    <row r="960" spans="1:8" x14ac:dyDescent="0.25">
      <c r="A960">
        <v>162667</v>
      </c>
      <c r="B960" t="s">
        <v>1063</v>
      </c>
      <c r="C960" t="s">
        <v>442</v>
      </c>
      <c r="D960" t="s">
        <v>17</v>
      </c>
      <c r="E960" t="s">
        <v>1461</v>
      </c>
      <c r="F960" t="s">
        <v>1462</v>
      </c>
      <c r="G960">
        <v>10</v>
      </c>
      <c r="H960">
        <v>10</v>
      </c>
    </row>
    <row r="961" spans="1:8" x14ac:dyDescent="0.25">
      <c r="A961">
        <v>162667</v>
      </c>
      <c r="B961" t="s">
        <v>1063</v>
      </c>
      <c r="C961" t="s">
        <v>442</v>
      </c>
      <c r="D961" t="s">
        <v>20</v>
      </c>
      <c r="E961" t="s">
        <v>1458</v>
      </c>
      <c r="F961" t="s">
        <v>1484</v>
      </c>
      <c r="G961">
        <v>10</v>
      </c>
      <c r="H961">
        <v>0</v>
      </c>
    </row>
    <row r="962" spans="1:8" x14ac:dyDescent="0.25">
      <c r="A962">
        <v>162675</v>
      </c>
      <c r="B962" t="s">
        <v>1184</v>
      </c>
      <c r="C962" t="s">
        <v>238</v>
      </c>
      <c r="D962" t="s">
        <v>11</v>
      </c>
      <c r="E962" t="s">
        <v>1448</v>
      </c>
      <c r="F962">
        <v>-1</v>
      </c>
      <c r="G962">
        <v>10</v>
      </c>
      <c r="H962">
        <v>0</v>
      </c>
    </row>
    <row r="963" spans="1:8" x14ac:dyDescent="0.25">
      <c r="A963">
        <v>162675</v>
      </c>
      <c r="B963" t="s">
        <v>1184</v>
      </c>
      <c r="C963" t="s">
        <v>238</v>
      </c>
      <c r="D963" t="s">
        <v>14</v>
      </c>
      <c r="E963" t="s">
        <v>1467</v>
      </c>
      <c r="F963" t="s">
        <v>1479</v>
      </c>
      <c r="G963">
        <v>10</v>
      </c>
      <c r="H963">
        <v>10</v>
      </c>
    </row>
    <row r="964" spans="1:8" x14ac:dyDescent="0.25">
      <c r="A964">
        <v>162675</v>
      </c>
      <c r="B964" t="s">
        <v>1184</v>
      </c>
      <c r="C964" t="s">
        <v>238</v>
      </c>
      <c r="D964" t="s">
        <v>17</v>
      </c>
      <c r="E964" t="s">
        <v>1465</v>
      </c>
      <c r="F964" t="b">
        <v>0</v>
      </c>
      <c r="G964">
        <v>10</v>
      </c>
      <c r="H964">
        <v>0</v>
      </c>
    </row>
    <row r="965" spans="1:8" x14ac:dyDescent="0.25">
      <c r="A965">
        <v>162675</v>
      </c>
      <c r="B965" t="s">
        <v>1184</v>
      </c>
      <c r="C965" t="s">
        <v>238</v>
      </c>
      <c r="D965" t="s">
        <v>20</v>
      </c>
      <c r="E965" t="s">
        <v>1473</v>
      </c>
      <c r="F965" t="s">
        <v>1477</v>
      </c>
      <c r="G965">
        <v>10</v>
      </c>
      <c r="H965">
        <v>0</v>
      </c>
    </row>
    <row r="966" spans="1:8" x14ac:dyDescent="0.25">
      <c r="A966">
        <v>162681</v>
      </c>
      <c r="B966" t="s">
        <v>444</v>
      </c>
      <c r="C966" t="s">
        <v>445</v>
      </c>
      <c r="D966" t="s">
        <v>11</v>
      </c>
      <c r="E966" t="s">
        <v>1494</v>
      </c>
      <c r="F966" t="s">
        <v>1501</v>
      </c>
      <c r="G966">
        <v>10</v>
      </c>
      <c r="H966">
        <v>10</v>
      </c>
    </row>
    <row r="967" spans="1:8" x14ac:dyDescent="0.25">
      <c r="A967">
        <v>162681</v>
      </c>
      <c r="B967" t="s">
        <v>444</v>
      </c>
      <c r="C967" t="s">
        <v>445</v>
      </c>
      <c r="D967" t="s">
        <v>14</v>
      </c>
      <c r="E967" t="s">
        <v>1457</v>
      </c>
      <c r="F967">
        <v>-1</v>
      </c>
      <c r="G967">
        <v>10</v>
      </c>
      <c r="H967">
        <v>10</v>
      </c>
    </row>
    <row r="968" spans="1:8" x14ac:dyDescent="0.25">
      <c r="A968">
        <v>162681</v>
      </c>
      <c r="B968" t="s">
        <v>444</v>
      </c>
      <c r="C968" t="s">
        <v>445</v>
      </c>
      <c r="D968" t="s">
        <v>17</v>
      </c>
      <c r="E968" t="s">
        <v>1470</v>
      </c>
      <c r="F968" t="s">
        <v>1471</v>
      </c>
      <c r="G968">
        <v>10</v>
      </c>
      <c r="H968">
        <v>10</v>
      </c>
    </row>
    <row r="969" spans="1:8" x14ac:dyDescent="0.25">
      <c r="A969">
        <v>162681</v>
      </c>
      <c r="B969" t="s">
        <v>444</v>
      </c>
      <c r="C969" t="s">
        <v>445</v>
      </c>
      <c r="D969" t="s">
        <v>20</v>
      </c>
      <c r="E969" t="s">
        <v>1478</v>
      </c>
      <c r="F969" t="b">
        <v>1</v>
      </c>
      <c r="G969">
        <v>10</v>
      </c>
      <c r="H969">
        <v>0</v>
      </c>
    </row>
    <row r="970" spans="1:8" x14ac:dyDescent="0.25">
      <c r="A970">
        <v>162684</v>
      </c>
      <c r="B970" t="s">
        <v>351</v>
      </c>
      <c r="C970" t="s">
        <v>352</v>
      </c>
      <c r="D970" t="s">
        <v>11</v>
      </c>
      <c r="E970" t="s">
        <v>1457</v>
      </c>
      <c r="F970" t="s">
        <v>1480</v>
      </c>
      <c r="G970">
        <v>10</v>
      </c>
      <c r="H970">
        <v>0</v>
      </c>
    </row>
    <row r="971" spans="1:8" x14ac:dyDescent="0.25">
      <c r="A971">
        <v>162684</v>
      </c>
      <c r="B971" t="s">
        <v>351</v>
      </c>
      <c r="C971" t="s">
        <v>352</v>
      </c>
      <c r="D971" t="s">
        <v>14</v>
      </c>
      <c r="E971" t="s">
        <v>1469</v>
      </c>
      <c r="F971" t="b">
        <v>0</v>
      </c>
      <c r="G971">
        <v>10</v>
      </c>
      <c r="H971">
        <v>0</v>
      </c>
    </row>
    <row r="972" spans="1:8" x14ac:dyDescent="0.25">
      <c r="A972">
        <v>162684</v>
      </c>
      <c r="B972" t="s">
        <v>351</v>
      </c>
      <c r="C972" t="s">
        <v>352</v>
      </c>
      <c r="D972" t="s">
        <v>17</v>
      </c>
      <c r="E972" t="s">
        <v>1452</v>
      </c>
      <c r="F972" t="s">
        <v>1486</v>
      </c>
      <c r="G972">
        <v>10</v>
      </c>
      <c r="H972">
        <v>10</v>
      </c>
    </row>
    <row r="973" spans="1:8" x14ac:dyDescent="0.25">
      <c r="A973">
        <v>162684</v>
      </c>
      <c r="B973" t="s">
        <v>351</v>
      </c>
      <c r="C973" t="s">
        <v>352</v>
      </c>
      <c r="D973" t="s">
        <v>20</v>
      </c>
      <c r="E973" t="s">
        <v>1463</v>
      </c>
      <c r="F973" t="s">
        <v>1496</v>
      </c>
      <c r="G973">
        <v>10</v>
      </c>
      <c r="H973">
        <v>10</v>
      </c>
    </row>
    <row r="974" spans="1:8" x14ac:dyDescent="0.25">
      <c r="A974">
        <v>162692</v>
      </c>
      <c r="B974" t="s">
        <v>812</v>
      </c>
      <c r="C974" t="s">
        <v>415</v>
      </c>
      <c r="D974" t="s">
        <v>11</v>
      </c>
      <c r="E974" t="s">
        <v>1454</v>
      </c>
      <c r="F974" t="b">
        <v>1</v>
      </c>
      <c r="G974">
        <v>10</v>
      </c>
      <c r="H974">
        <v>0</v>
      </c>
    </row>
    <row r="975" spans="1:8" x14ac:dyDescent="0.25">
      <c r="A975">
        <v>162692</v>
      </c>
      <c r="B975" t="s">
        <v>812</v>
      </c>
      <c r="C975" t="s">
        <v>415</v>
      </c>
      <c r="D975" t="s">
        <v>14</v>
      </c>
      <c r="E975" t="s">
        <v>1463</v>
      </c>
      <c r="F975" t="s">
        <v>1496</v>
      </c>
      <c r="G975">
        <v>10</v>
      </c>
      <c r="H975">
        <v>10</v>
      </c>
    </row>
    <row r="976" spans="1:8" x14ac:dyDescent="0.25">
      <c r="A976">
        <v>162692</v>
      </c>
      <c r="B976" t="s">
        <v>812</v>
      </c>
      <c r="C976" t="s">
        <v>415</v>
      </c>
      <c r="D976" t="s">
        <v>17</v>
      </c>
      <c r="E976" t="s">
        <v>1452</v>
      </c>
      <c r="F976" t="s">
        <v>1500</v>
      </c>
      <c r="G976">
        <v>10</v>
      </c>
      <c r="H976">
        <v>0</v>
      </c>
    </row>
    <row r="977" spans="1:8" x14ac:dyDescent="0.25">
      <c r="A977">
        <v>162692</v>
      </c>
      <c r="B977" t="s">
        <v>812</v>
      </c>
      <c r="C977" t="s">
        <v>415</v>
      </c>
      <c r="D977" t="s">
        <v>20</v>
      </c>
      <c r="E977" t="s">
        <v>1457</v>
      </c>
      <c r="F977" t="s">
        <v>1480</v>
      </c>
      <c r="G977">
        <v>10</v>
      </c>
      <c r="H977">
        <v>0</v>
      </c>
    </row>
    <row r="978" spans="1:8" x14ac:dyDescent="0.25">
      <c r="A978">
        <v>162700</v>
      </c>
      <c r="B978" t="s">
        <v>1366</v>
      </c>
      <c r="C978" t="s">
        <v>1367</v>
      </c>
      <c r="D978" t="s">
        <v>11</v>
      </c>
      <c r="E978" t="s">
        <v>1465</v>
      </c>
      <c r="F978" t="b">
        <v>1</v>
      </c>
      <c r="G978">
        <v>10</v>
      </c>
      <c r="H978">
        <v>10</v>
      </c>
    </row>
    <row r="979" spans="1:8" x14ac:dyDescent="0.25">
      <c r="A979">
        <v>162700</v>
      </c>
      <c r="B979" t="s">
        <v>1366</v>
      </c>
      <c r="C979" t="s">
        <v>1367</v>
      </c>
      <c r="D979" t="s">
        <v>14</v>
      </c>
      <c r="E979" t="s">
        <v>1467</v>
      </c>
      <c r="F979" t="s">
        <v>1479</v>
      </c>
      <c r="G979">
        <v>10</v>
      </c>
      <c r="H979">
        <v>10</v>
      </c>
    </row>
    <row r="980" spans="1:8" x14ac:dyDescent="0.25">
      <c r="A980">
        <v>162700</v>
      </c>
      <c r="B980" t="s">
        <v>1366</v>
      </c>
      <c r="C980" t="s">
        <v>1367</v>
      </c>
      <c r="D980" t="s">
        <v>17</v>
      </c>
      <c r="E980" t="s">
        <v>1450</v>
      </c>
      <c r="F980" t="s">
        <v>1451</v>
      </c>
      <c r="G980">
        <v>10</v>
      </c>
      <c r="H980">
        <v>10</v>
      </c>
    </row>
    <row r="981" spans="1:8" x14ac:dyDescent="0.25">
      <c r="A981">
        <v>162700</v>
      </c>
      <c r="B981" t="s">
        <v>1366</v>
      </c>
      <c r="C981" t="s">
        <v>1367</v>
      </c>
      <c r="D981" t="s">
        <v>20</v>
      </c>
      <c r="E981" t="s">
        <v>1448</v>
      </c>
      <c r="F981" t="s">
        <v>1449</v>
      </c>
      <c r="G981">
        <v>10</v>
      </c>
      <c r="H981">
        <v>10</v>
      </c>
    </row>
    <row r="982" spans="1:8" x14ac:dyDescent="0.25">
      <c r="A982">
        <v>162708</v>
      </c>
      <c r="B982" t="s">
        <v>1112</v>
      </c>
      <c r="C982" t="s">
        <v>1113</v>
      </c>
      <c r="D982" t="s">
        <v>11</v>
      </c>
      <c r="E982" t="s">
        <v>1457</v>
      </c>
      <c r="F982" t="s">
        <v>1472</v>
      </c>
      <c r="G982">
        <v>10</v>
      </c>
      <c r="H982">
        <v>0</v>
      </c>
    </row>
    <row r="983" spans="1:8" x14ac:dyDescent="0.25">
      <c r="A983">
        <v>162708</v>
      </c>
      <c r="B983" t="s">
        <v>1112</v>
      </c>
      <c r="C983" t="s">
        <v>1113</v>
      </c>
      <c r="D983" t="s">
        <v>14</v>
      </c>
      <c r="E983" t="s">
        <v>1478</v>
      </c>
      <c r="F983" t="b">
        <v>0</v>
      </c>
      <c r="G983">
        <v>10</v>
      </c>
      <c r="H983">
        <v>10</v>
      </c>
    </row>
    <row r="984" spans="1:8" x14ac:dyDescent="0.25">
      <c r="A984">
        <v>162708</v>
      </c>
      <c r="B984" t="s">
        <v>1112</v>
      </c>
      <c r="C984" t="s">
        <v>1113</v>
      </c>
      <c r="D984" t="s">
        <v>17</v>
      </c>
      <c r="E984" t="s">
        <v>1463</v>
      </c>
      <c r="F984" t="s">
        <v>1496</v>
      </c>
      <c r="G984">
        <v>10</v>
      </c>
      <c r="H984">
        <v>10</v>
      </c>
    </row>
    <row r="985" spans="1:8" x14ac:dyDescent="0.25">
      <c r="A985">
        <v>162708</v>
      </c>
      <c r="B985" t="s">
        <v>1112</v>
      </c>
      <c r="C985" t="s">
        <v>1113</v>
      </c>
      <c r="D985" t="s">
        <v>20</v>
      </c>
      <c r="E985" t="s">
        <v>1467</v>
      </c>
      <c r="F985" t="s">
        <v>1479</v>
      </c>
      <c r="G985">
        <v>10</v>
      </c>
      <c r="H985">
        <v>10</v>
      </c>
    </row>
    <row r="986" spans="1:8" x14ac:dyDescent="0.25">
      <c r="A986">
        <v>162710</v>
      </c>
      <c r="B986" t="s">
        <v>758</v>
      </c>
      <c r="C986" t="s">
        <v>759</v>
      </c>
      <c r="D986" t="s">
        <v>11</v>
      </c>
      <c r="E986" t="s">
        <v>1448</v>
      </c>
      <c r="F986" t="s">
        <v>1476</v>
      </c>
      <c r="G986">
        <v>10</v>
      </c>
      <c r="H986">
        <v>10</v>
      </c>
    </row>
    <row r="987" spans="1:8" x14ac:dyDescent="0.25">
      <c r="A987">
        <v>162710</v>
      </c>
      <c r="B987" t="s">
        <v>758</v>
      </c>
      <c r="C987" t="s">
        <v>759</v>
      </c>
      <c r="D987" t="s">
        <v>14</v>
      </c>
      <c r="E987" t="s">
        <v>1494</v>
      </c>
      <c r="F987" t="s">
        <v>1482</v>
      </c>
      <c r="G987">
        <v>10</v>
      </c>
      <c r="H987">
        <v>0</v>
      </c>
    </row>
    <row r="988" spans="1:8" x14ac:dyDescent="0.25">
      <c r="A988">
        <v>162710</v>
      </c>
      <c r="B988" t="s">
        <v>758</v>
      </c>
      <c r="C988" t="s">
        <v>759</v>
      </c>
      <c r="D988" t="s">
        <v>17</v>
      </c>
      <c r="E988" t="s">
        <v>1459</v>
      </c>
      <c r="F988" t="s">
        <v>1460</v>
      </c>
      <c r="G988">
        <v>10</v>
      </c>
      <c r="H988">
        <v>10</v>
      </c>
    </row>
    <row r="989" spans="1:8" x14ac:dyDescent="0.25">
      <c r="A989">
        <v>162710</v>
      </c>
      <c r="B989" t="s">
        <v>758</v>
      </c>
      <c r="C989" t="s">
        <v>759</v>
      </c>
      <c r="D989" t="s">
        <v>20</v>
      </c>
      <c r="E989" t="s">
        <v>1454</v>
      </c>
      <c r="F989" t="b">
        <v>1</v>
      </c>
      <c r="G989">
        <v>10</v>
      </c>
      <c r="H989">
        <v>0</v>
      </c>
    </row>
    <row r="990" spans="1:8" x14ac:dyDescent="0.25">
      <c r="A990">
        <v>162714</v>
      </c>
      <c r="B990" t="s">
        <v>613</v>
      </c>
      <c r="C990" t="s">
        <v>614</v>
      </c>
      <c r="D990" t="s">
        <v>11</v>
      </c>
      <c r="E990" t="s">
        <v>1473</v>
      </c>
      <c r="F990" t="s">
        <v>1477</v>
      </c>
      <c r="G990">
        <v>10</v>
      </c>
      <c r="H990">
        <v>0</v>
      </c>
    </row>
    <row r="991" spans="1:8" x14ac:dyDescent="0.25">
      <c r="A991">
        <v>162714</v>
      </c>
      <c r="B991" t="s">
        <v>613</v>
      </c>
      <c r="C991" t="s">
        <v>614</v>
      </c>
      <c r="D991" t="s">
        <v>14</v>
      </c>
      <c r="E991" t="s">
        <v>1457</v>
      </c>
      <c r="F991">
        <v>-1</v>
      </c>
      <c r="G991">
        <v>10</v>
      </c>
      <c r="H991">
        <v>10</v>
      </c>
    </row>
    <row r="992" spans="1:8" x14ac:dyDescent="0.25">
      <c r="A992">
        <v>162714</v>
      </c>
      <c r="B992" t="s">
        <v>613</v>
      </c>
      <c r="C992" t="s">
        <v>614</v>
      </c>
      <c r="D992" t="s">
        <v>17</v>
      </c>
      <c r="E992" t="s">
        <v>1467</v>
      </c>
      <c r="F992" t="s">
        <v>1479</v>
      </c>
      <c r="G992">
        <v>10</v>
      </c>
      <c r="H992">
        <v>10</v>
      </c>
    </row>
    <row r="993" spans="1:8" x14ac:dyDescent="0.25">
      <c r="A993">
        <v>162714</v>
      </c>
      <c r="B993" t="s">
        <v>613</v>
      </c>
      <c r="C993" t="s">
        <v>614</v>
      </c>
      <c r="D993" t="s">
        <v>20</v>
      </c>
      <c r="E993" t="s">
        <v>1454</v>
      </c>
      <c r="F993" t="b">
        <v>1</v>
      </c>
      <c r="G993">
        <v>10</v>
      </c>
      <c r="H993">
        <v>0</v>
      </c>
    </row>
    <row r="994" spans="1:8" x14ac:dyDescent="0.25">
      <c r="A994">
        <v>162718</v>
      </c>
      <c r="B994" t="s">
        <v>859</v>
      </c>
      <c r="C994" t="s">
        <v>860</v>
      </c>
      <c r="D994" t="s">
        <v>11</v>
      </c>
      <c r="E994" t="s">
        <v>1467</v>
      </c>
      <c r="F994" t="s">
        <v>1497</v>
      </c>
      <c r="G994">
        <v>10</v>
      </c>
      <c r="H994">
        <v>0</v>
      </c>
    </row>
    <row r="995" spans="1:8" x14ac:dyDescent="0.25">
      <c r="A995">
        <v>162718</v>
      </c>
      <c r="B995" t="s">
        <v>859</v>
      </c>
      <c r="C995" t="s">
        <v>860</v>
      </c>
      <c r="D995" t="s">
        <v>14</v>
      </c>
      <c r="E995" t="s">
        <v>1465</v>
      </c>
      <c r="F995" t="b">
        <v>0</v>
      </c>
      <c r="G995">
        <v>10</v>
      </c>
      <c r="H995">
        <v>0</v>
      </c>
    </row>
    <row r="996" spans="1:8" x14ac:dyDescent="0.25">
      <c r="A996">
        <v>162718</v>
      </c>
      <c r="B996" t="s">
        <v>859</v>
      </c>
      <c r="C996" t="s">
        <v>860</v>
      </c>
      <c r="D996" t="s">
        <v>17</v>
      </c>
      <c r="E996" t="s">
        <v>1450</v>
      </c>
      <c r="F996" t="s">
        <v>1493</v>
      </c>
      <c r="G996">
        <v>10</v>
      </c>
      <c r="H996">
        <v>0</v>
      </c>
    </row>
    <row r="997" spans="1:8" x14ac:dyDescent="0.25">
      <c r="A997">
        <v>162718</v>
      </c>
      <c r="B997" t="s">
        <v>859</v>
      </c>
      <c r="C997" t="s">
        <v>860</v>
      </c>
      <c r="D997" t="s">
        <v>20</v>
      </c>
      <c r="E997" t="s">
        <v>1457</v>
      </c>
      <c r="F997">
        <v>-1</v>
      </c>
      <c r="G997">
        <v>10</v>
      </c>
      <c r="H997">
        <v>10</v>
      </c>
    </row>
    <row r="998" spans="1:8" x14ac:dyDescent="0.25">
      <c r="A998">
        <v>162719</v>
      </c>
      <c r="B998" t="s">
        <v>297</v>
      </c>
      <c r="C998" t="s">
        <v>298</v>
      </c>
      <c r="D998" t="s">
        <v>11</v>
      </c>
      <c r="E998" t="s">
        <v>1478</v>
      </c>
      <c r="F998" t="b">
        <v>0</v>
      </c>
      <c r="G998">
        <v>10</v>
      </c>
      <c r="H998">
        <v>10</v>
      </c>
    </row>
    <row r="999" spans="1:8" x14ac:dyDescent="0.25">
      <c r="A999">
        <v>162719</v>
      </c>
      <c r="B999" t="s">
        <v>297</v>
      </c>
      <c r="C999" t="s">
        <v>298</v>
      </c>
      <c r="D999" t="s">
        <v>14</v>
      </c>
      <c r="E999" t="s">
        <v>1448</v>
      </c>
      <c r="F999">
        <v>1</v>
      </c>
      <c r="G999">
        <v>10</v>
      </c>
      <c r="H999">
        <v>0</v>
      </c>
    </row>
    <row r="1000" spans="1:8" x14ac:dyDescent="0.25">
      <c r="A1000">
        <v>162719</v>
      </c>
      <c r="B1000" t="s">
        <v>297</v>
      </c>
      <c r="C1000" t="s">
        <v>298</v>
      </c>
      <c r="D1000" t="s">
        <v>17</v>
      </c>
      <c r="E1000" t="s">
        <v>1455</v>
      </c>
      <c r="F1000" t="s">
        <v>1489</v>
      </c>
      <c r="G1000">
        <v>10</v>
      </c>
      <c r="H1000">
        <v>0</v>
      </c>
    </row>
    <row r="1001" spans="1:8" x14ac:dyDescent="0.25">
      <c r="A1001">
        <v>162719</v>
      </c>
      <c r="B1001" t="s">
        <v>297</v>
      </c>
      <c r="C1001" t="s">
        <v>298</v>
      </c>
      <c r="D1001" t="s">
        <v>20</v>
      </c>
      <c r="E1001" t="s">
        <v>1463</v>
      </c>
      <c r="F1001" t="s">
        <v>1464</v>
      </c>
      <c r="G1001">
        <v>10</v>
      </c>
      <c r="H1001">
        <v>0</v>
      </c>
    </row>
    <row r="1002" spans="1:8" x14ac:dyDescent="0.25">
      <c r="A1002">
        <v>162723</v>
      </c>
      <c r="B1002" t="s">
        <v>430</v>
      </c>
      <c r="C1002" t="s">
        <v>431</v>
      </c>
      <c r="D1002" t="s">
        <v>11</v>
      </c>
      <c r="E1002" t="s">
        <v>1469</v>
      </c>
      <c r="F1002" t="b">
        <v>0</v>
      </c>
      <c r="G1002">
        <v>10</v>
      </c>
      <c r="H1002">
        <v>0</v>
      </c>
    </row>
    <row r="1003" spans="1:8" x14ac:dyDescent="0.25">
      <c r="A1003">
        <v>162723</v>
      </c>
      <c r="B1003" t="s">
        <v>430</v>
      </c>
      <c r="C1003" t="s">
        <v>431</v>
      </c>
      <c r="D1003" t="s">
        <v>14</v>
      </c>
      <c r="E1003" t="s">
        <v>1470</v>
      </c>
      <c r="F1003" t="s">
        <v>1471</v>
      </c>
      <c r="G1003">
        <v>10</v>
      </c>
      <c r="H1003">
        <v>10</v>
      </c>
    </row>
    <row r="1004" spans="1:8" x14ac:dyDescent="0.25">
      <c r="A1004">
        <v>162723</v>
      </c>
      <c r="B1004" t="s">
        <v>430</v>
      </c>
      <c r="C1004" t="s">
        <v>431</v>
      </c>
      <c r="D1004" t="s">
        <v>17</v>
      </c>
      <c r="E1004" t="s">
        <v>1448</v>
      </c>
      <c r="F1004">
        <v>1</v>
      </c>
      <c r="G1004">
        <v>10</v>
      </c>
      <c r="H1004">
        <v>0</v>
      </c>
    </row>
    <row r="1005" spans="1:8" x14ac:dyDescent="0.25">
      <c r="A1005">
        <v>162723</v>
      </c>
      <c r="B1005" t="s">
        <v>430</v>
      </c>
      <c r="C1005" t="s">
        <v>431</v>
      </c>
      <c r="D1005" t="s">
        <v>20</v>
      </c>
      <c r="E1005" t="s">
        <v>1463</v>
      </c>
      <c r="F1005" t="s">
        <v>1496</v>
      </c>
      <c r="G1005">
        <v>10</v>
      </c>
      <c r="H1005">
        <v>10</v>
      </c>
    </row>
    <row r="1006" spans="1:8" x14ac:dyDescent="0.25">
      <c r="A1006">
        <v>162724</v>
      </c>
      <c r="B1006" t="s">
        <v>782</v>
      </c>
      <c r="C1006" t="s">
        <v>303</v>
      </c>
      <c r="D1006" t="s">
        <v>11</v>
      </c>
      <c r="E1006" t="s">
        <v>1463</v>
      </c>
      <c r="F1006" t="s">
        <v>1464</v>
      </c>
      <c r="G1006">
        <v>10</v>
      </c>
      <c r="H1006">
        <v>0</v>
      </c>
    </row>
    <row r="1007" spans="1:8" x14ac:dyDescent="0.25">
      <c r="A1007">
        <v>162724</v>
      </c>
      <c r="B1007" t="s">
        <v>782</v>
      </c>
      <c r="C1007" t="s">
        <v>303</v>
      </c>
      <c r="D1007" t="s">
        <v>14</v>
      </c>
      <c r="E1007" t="s">
        <v>1470</v>
      </c>
      <c r="F1007" t="s">
        <v>1495</v>
      </c>
      <c r="G1007">
        <v>10</v>
      </c>
      <c r="H1007">
        <v>0</v>
      </c>
    </row>
    <row r="1008" spans="1:8" x14ac:dyDescent="0.25">
      <c r="A1008">
        <v>162724</v>
      </c>
      <c r="B1008" t="s">
        <v>782</v>
      </c>
      <c r="C1008" t="s">
        <v>303</v>
      </c>
      <c r="D1008" t="s">
        <v>17</v>
      </c>
      <c r="E1008" t="s">
        <v>1448</v>
      </c>
      <c r="F1008">
        <v>1</v>
      </c>
      <c r="G1008">
        <v>10</v>
      </c>
      <c r="H1008">
        <v>10</v>
      </c>
    </row>
    <row r="1009" spans="1:8" x14ac:dyDescent="0.25">
      <c r="A1009">
        <v>162724</v>
      </c>
      <c r="B1009" t="s">
        <v>782</v>
      </c>
      <c r="C1009" t="s">
        <v>303</v>
      </c>
      <c r="D1009" t="s">
        <v>20</v>
      </c>
      <c r="E1009" t="s">
        <v>1483</v>
      </c>
      <c r="F1009" t="b">
        <v>1</v>
      </c>
      <c r="G1009">
        <v>10</v>
      </c>
      <c r="H1009">
        <v>10</v>
      </c>
    </row>
    <row r="1010" spans="1:8" x14ac:dyDescent="0.25">
      <c r="A1010">
        <v>162726</v>
      </c>
      <c r="B1010" t="s">
        <v>1065</v>
      </c>
      <c r="C1010" t="s">
        <v>1066</v>
      </c>
      <c r="D1010" t="s">
        <v>11</v>
      </c>
      <c r="E1010" t="s">
        <v>1452</v>
      </c>
      <c r="F1010" t="s">
        <v>1500</v>
      </c>
      <c r="G1010">
        <v>10</v>
      </c>
      <c r="H1010">
        <v>0</v>
      </c>
    </row>
    <row r="1011" spans="1:8" x14ac:dyDescent="0.25">
      <c r="A1011">
        <v>162726</v>
      </c>
      <c r="B1011" t="s">
        <v>1065</v>
      </c>
      <c r="C1011" t="s">
        <v>1066</v>
      </c>
      <c r="D1011" t="s">
        <v>14</v>
      </c>
      <c r="E1011" t="s">
        <v>1458</v>
      </c>
      <c r="F1011" t="s">
        <v>1501</v>
      </c>
      <c r="G1011">
        <v>10</v>
      </c>
      <c r="H1011">
        <v>0</v>
      </c>
    </row>
    <row r="1012" spans="1:8" x14ac:dyDescent="0.25">
      <c r="A1012">
        <v>162726</v>
      </c>
      <c r="B1012" t="s">
        <v>1065</v>
      </c>
      <c r="C1012" t="s">
        <v>1066</v>
      </c>
      <c r="D1012" t="s">
        <v>17</v>
      </c>
      <c r="E1012" t="s">
        <v>1469</v>
      </c>
      <c r="F1012" t="b">
        <v>1</v>
      </c>
      <c r="G1012">
        <v>10</v>
      </c>
      <c r="H1012">
        <v>10</v>
      </c>
    </row>
    <row r="1013" spans="1:8" x14ac:dyDescent="0.25">
      <c r="A1013">
        <v>162726</v>
      </c>
      <c r="B1013" t="s">
        <v>1065</v>
      </c>
      <c r="C1013" t="s">
        <v>1066</v>
      </c>
      <c r="D1013" t="s">
        <v>20</v>
      </c>
      <c r="E1013" t="s">
        <v>1457</v>
      </c>
      <c r="F1013">
        <v>-1</v>
      </c>
      <c r="G1013">
        <v>10</v>
      </c>
      <c r="H1013">
        <v>10</v>
      </c>
    </row>
    <row r="1014" spans="1:8" x14ac:dyDescent="0.25">
      <c r="A1014">
        <v>162734</v>
      </c>
      <c r="B1014" t="s">
        <v>783</v>
      </c>
      <c r="C1014" t="s">
        <v>784</v>
      </c>
      <c r="D1014" t="s">
        <v>11</v>
      </c>
      <c r="E1014" t="s">
        <v>1494</v>
      </c>
      <c r="F1014" t="s">
        <v>1484</v>
      </c>
      <c r="G1014">
        <v>10</v>
      </c>
      <c r="H1014">
        <v>0</v>
      </c>
    </row>
    <row r="1015" spans="1:8" x14ac:dyDescent="0.25">
      <c r="A1015">
        <v>162734</v>
      </c>
      <c r="B1015" t="s">
        <v>783</v>
      </c>
      <c r="C1015" t="s">
        <v>784</v>
      </c>
      <c r="D1015" t="s">
        <v>14</v>
      </c>
      <c r="E1015" t="s">
        <v>1448</v>
      </c>
      <c r="F1015" t="s">
        <v>1487</v>
      </c>
      <c r="G1015">
        <v>10</v>
      </c>
      <c r="H1015">
        <v>0</v>
      </c>
    </row>
    <row r="1016" spans="1:8" x14ac:dyDescent="0.25">
      <c r="A1016">
        <v>162734</v>
      </c>
      <c r="B1016" t="s">
        <v>783</v>
      </c>
      <c r="C1016" t="s">
        <v>784</v>
      </c>
      <c r="D1016" t="s">
        <v>17</v>
      </c>
      <c r="E1016" t="s">
        <v>1478</v>
      </c>
      <c r="F1016" t="b">
        <v>1</v>
      </c>
      <c r="G1016">
        <v>10</v>
      </c>
      <c r="H1016">
        <v>0</v>
      </c>
    </row>
    <row r="1017" spans="1:8" x14ac:dyDescent="0.25">
      <c r="A1017">
        <v>162734</v>
      </c>
      <c r="B1017" t="s">
        <v>783</v>
      </c>
      <c r="C1017" t="s">
        <v>784</v>
      </c>
      <c r="D1017" t="s">
        <v>20</v>
      </c>
      <c r="E1017" t="s">
        <v>1452</v>
      </c>
      <c r="F1017" t="s">
        <v>1500</v>
      </c>
      <c r="G1017">
        <v>10</v>
      </c>
      <c r="H1017">
        <v>0</v>
      </c>
    </row>
    <row r="1018" spans="1:8" x14ac:dyDescent="0.25">
      <c r="A1018">
        <v>162750</v>
      </c>
      <c r="B1018" t="s">
        <v>1180</v>
      </c>
      <c r="C1018" t="s">
        <v>1181</v>
      </c>
      <c r="D1018" t="s">
        <v>11</v>
      </c>
      <c r="E1018" t="s">
        <v>1469</v>
      </c>
      <c r="F1018" t="b">
        <v>0</v>
      </c>
      <c r="G1018">
        <v>10</v>
      </c>
      <c r="H1018">
        <v>0</v>
      </c>
    </row>
    <row r="1019" spans="1:8" x14ac:dyDescent="0.25">
      <c r="A1019">
        <v>162750</v>
      </c>
      <c r="B1019" t="s">
        <v>1180</v>
      </c>
      <c r="C1019" t="s">
        <v>1181</v>
      </c>
      <c r="D1019" t="s">
        <v>14</v>
      </c>
      <c r="E1019" t="s">
        <v>1448</v>
      </c>
      <c r="F1019">
        <v>1</v>
      </c>
      <c r="G1019">
        <v>10</v>
      </c>
      <c r="H1019">
        <v>0</v>
      </c>
    </row>
    <row r="1020" spans="1:8" x14ac:dyDescent="0.25">
      <c r="A1020">
        <v>162750</v>
      </c>
      <c r="B1020" t="s">
        <v>1180</v>
      </c>
      <c r="C1020" t="s">
        <v>1181</v>
      </c>
      <c r="D1020" t="s">
        <v>17</v>
      </c>
      <c r="E1020" t="s">
        <v>1455</v>
      </c>
      <c r="F1020" t="s">
        <v>1456</v>
      </c>
      <c r="G1020">
        <v>10</v>
      </c>
      <c r="H1020">
        <v>10</v>
      </c>
    </row>
    <row r="1021" spans="1:8" x14ac:dyDescent="0.25">
      <c r="A1021">
        <v>162750</v>
      </c>
      <c r="B1021" t="s">
        <v>1180</v>
      </c>
      <c r="C1021" t="s">
        <v>1181</v>
      </c>
      <c r="D1021" t="s">
        <v>20</v>
      </c>
      <c r="E1021" t="s">
        <v>1473</v>
      </c>
      <c r="F1021" t="s">
        <v>1474</v>
      </c>
      <c r="G1021">
        <v>10</v>
      </c>
      <c r="H1021">
        <v>0</v>
      </c>
    </row>
    <row r="1022" spans="1:8" x14ac:dyDescent="0.25">
      <c r="A1022">
        <v>162754</v>
      </c>
      <c r="B1022" t="s">
        <v>1290</v>
      </c>
      <c r="C1022" t="s">
        <v>281</v>
      </c>
      <c r="D1022" t="s">
        <v>11</v>
      </c>
      <c r="E1022" t="s">
        <v>1448</v>
      </c>
      <c r="F1022" t="s">
        <v>1449</v>
      </c>
      <c r="G1022">
        <v>10</v>
      </c>
      <c r="H1022">
        <v>10</v>
      </c>
    </row>
    <row r="1023" spans="1:8" x14ac:dyDescent="0.25">
      <c r="A1023">
        <v>162754</v>
      </c>
      <c r="B1023" t="s">
        <v>1290</v>
      </c>
      <c r="C1023" t="s">
        <v>281</v>
      </c>
      <c r="D1023" t="s">
        <v>14</v>
      </c>
      <c r="E1023" t="s">
        <v>1470</v>
      </c>
      <c r="F1023" t="s">
        <v>1471</v>
      </c>
      <c r="G1023">
        <v>10</v>
      </c>
      <c r="H1023">
        <v>10</v>
      </c>
    </row>
    <row r="1024" spans="1:8" x14ac:dyDescent="0.25">
      <c r="A1024">
        <v>162754</v>
      </c>
      <c r="B1024" t="s">
        <v>1290</v>
      </c>
      <c r="C1024" t="s">
        <v>281</v>
      </c>
      <c r="D1024" t="s">
        <v>17</v>
      </c>
      <c r="E1024" t="s">
        <v>1458</v>
      </c>
      <c r="F1024" t="s">
        <v>1484</v>
      </c>
      <c r="G1024">
        <v>10</v>
      </c>
      <c r="H1024">
        <v>0</v>
      </c>
    </row>
    <row r="1025" spans="1:8" x14ac:dyDescent="0.25">
      <c r="A1025">
        <v>162754</v>
      </c>
      <c r="B1025" t="s">
        <v>1290</v>
      </c>
      <c r="C1025" t="s">
        <v>281</v>
      </c>
      <c r="D1025" t="s">
        <v>20</v>
      </c>
      <c r="E1025" t="s">
        <v>1454</v>
      </c>
      <c r="F1025" t="b">
        <v>1</v>
      </c>
      <c r="G1025">
        <v>10</v>
      </c>
      <c r="H1025">
        <v>0</v>
      </c>
    </row>
    <row r="1026" spans="1:8" x14ac:dyDescent="0.25">
      <c r="A1026">
        <v>162755</v>
      </c>
      <c r="B1026" t="s">
        <v>1081</v>
      </c>
      <c r="C1026" t="s">
        <v>1082</v>
      </c>
      <c r="D1026" t="s">
        <v>11</v>
      </c>
      <c r="E1026" t="s">
        <v>1448</v>
      </c>
      <c r="F1026">
        <v>1</v>
      </c>
      <c r="G1026">
        <v>10</v>
      </c>
      <c r="H1026">
        <v>0</v>
      </c>
    </row>
    <row r="1027" spans="1:8" x14ac:dyDescent="0.25">
      <c r="A1027">
        <v>162755</v>
      </c>
      <c r="B1027" t="s">
        <v>1081</v>
      </c>
      <c r="C1027" t="s">
        <v>1082</v>
      </c>
      <c r="D1027" t="s">
        <v>14</v>
      </c>
      <c r="E1027" t="s">
        <v>1473</v>
      </c>
      <c r="F1027" t="s">
        <v>1477</v>
      </c>
      <c r="G1027">
        <v>10</v>
      </c>
      <c r="H1027">
        <v>0</v>
      </c>
    </row>
    <row r="1028" spans="1:8" x14ac:dyDescent="0.25">
      <c r="A1028">
        <v>162755</v>
      </c>
      <c r="B1028" t="s">
        <v>1081</v>
      </c>
      <c r="C1028" t="s">
        <v>1082</v>
      </c>
      <c r="D1028" t="s">
        <v>17</v>
      </c>
      <c r="E1028" t="s">
        <v>1478</v>
      </c>
      <c r="F1028" t="b">
        <v>1</v>
      </c>
      <c r="G1028">
        <v>10</v>
      </c>
      <c r="H1028">
        <v>0</v>
      </c>
    </row>
    <row r="1029" spans="1:8" x14ac:dyDescent="0.25">
      <c r="A1029">
        <v>162755</v>
      </c>
      <c r="B1029" t="s">
        <v>1081</v>
      </c>
      <c r="C1029" t="s">
        <v>1082</v>
      </c>
      <c r="D1029" t="s">
        <v>20</v>
      </c>
      <c r="E1029" t="s">
        <v>1455</v>
      </c>
      <c r="F1029" t="s">
        <v>1456</v>
      </c>
      <c r="G1029">
        <v>10</v>
      </c>
      <c r="H1029">
        <v>10</v>
      </c>
    </row>
    <row r="1030" spans="1:8" x14ac:dyDescent="0.25">
      <c r="A1030">
        <v>162762</v>
      </c>
      <c r="B1030" t="s">
        <v>1425</v>
      </c>
      <c r="C1030" t="s">
        <v>1426</v>
      </c>
      <c r="D1030" t="s">
        <v>11</v>
      </c>
      <c r="E1030" t="s">
        <v>1455</v>
      </c>
      <c r="F1030" t="s">
        <v>1456</v>
      </c>
      <c r="G1030">
        <v>10</v>
      </c>
      <c r="H1030">
        <v>10</v>
      </c>
    </row>
    <row r="1031" spans="1:8" x14ac:dyDescent="0.25">
      <c r="A1031">
        <v>162762</v>
      </c>
      <c r="B1031" t="s">
        <v>1425</v>
      </c>
      <c r="C1031" t="s">
        <v>1426</v>
      </c>
      <c r="D1031" t="s">
        <v>14</v>
      </c>
      <c r="E1031" t="s">
        <v>1454</v>
      </c>
      <c r="F1031" t="b">
        <v>1</v>
      </c>
      <c r="G1031">
        <v>10</v>
      </c>
      <c r="H1031">
        <v>0</v>
      </c>
    </row>
    <row r="1032" spans="1:8" x14ac:dyDescent="0.25">
      <c r="A1032">
        <v>162762</v>
      </c>
      <c r="B1032" t="s">
        <v>1425</v>
      </c>
      <c r="C1032" t="s">
        <v>1426</v>
      </c>
      <c r="D1032" t="s">
        <v>17</v>
      </c>
      <c r="E1032" t="s">
        <v>1494</v>
      </c>
      <c r="F1032" t="s">
        <v>1501</v>
      </c>
      <c r="G1032">
        <v>10</v>
      </c>
      <c r="H1032">
        <v>10</v>
      </c>
    </row>
    <row r="1033" spans="1:8" x14ac:dyDescent="0.25">
      <c r="A1033">
        <v>162762</v>
      </c>
      <c r="B1033" t="s">
        <v>1425</v>
      </c>
      <c r="C1033" t="s">
        <v>1426</v>
      </c>
      <c r="D1033" t="s">
        <v>20</v>
      </c>
      <c r="E1033" t="s">
        <v>1461</v>
      </c>
      <c r="F1033" t="s">
        <v>1462</v>
      </c>
      <c r="G1033">
        <v>10</v>
      </c>
      <c r="H1033">
        <v>10</v>
      </c>
    </row>
    <row r="1034" spans="1:8" x14ac:dyDescent="0.25">
      <c r="A1034">
        <v>162764</v>
      </c>
      <c r="B1034" t="s">
        <v>1414</v>
      </c>
      <c r="C1034" t="s">
        <v>1415</v>
      </c>
      <c r="D1034" t="s">
        <v>11</v>
      </c>
      <c r="E1034" t="s">
        <v>1469</v>
      </c>
      <c r="F1034" t="b">
        <v>1</v>
      </c>
      <c r="G1034">
        <v>10</v>
      </c>
      <c r="H1034">
        <v>10</v>
      </c>
    </row>
    <row r="1035" spans="1:8" x14ac:dyDescent="0.25">
      <c r="A1035">
        <v>162764</v>
      </c>
      <c r="B1035" t="s">
        <v>1414</v>
      </c>
      <c r="C1035" t="s">
        <v>1415</v>
      </c>
      <c r="D1035" t="s">
        <v>14</v>
      </c>
      <c r="E1035" t="s">
        <v>1450</v>
      </c>
      <c r="F1035" t="s">
        <v>1493</v>
      </c>
      <c r="G1035">
        <v>10</v>
      </c>
      <c r="H1035">
        <v>0</v>
      </c>
    </row>
    <row r="1036" spans="1:8" x14ac:dyDescent="0.25">
      <c r="A1036">
        <v>162764</v>
      </c>
      <c r="B1036" t="s">
        <v>1414</v>
      </c>
      <c r="C1036" t="s">
        <v>1415</v>
      </c>
      <c r="D1036" t="s">
        <v>17</v>
      </c>
      <c r="E1036" t="s">
        <v>1457</v>
      </c>
      <c r="F1036">
        <v>-1</v>
      </c>
      <c r="G1036">
        <v>10</v>
      </c>
      <c r="H1036">
        <v>10</v>
      </c>
    </row>
    <row r="1037" spans="1:8" x14ac:dyDescent="0.25">
      <c r="A1037">
        <v>162764</v>
      </c>
      <c r="B1037" t="s">
        <v>1414</v>
      </c>
      <c r="C1037" t="s">
        <v>1415</v>
      </c>
      <c r="D1037" t="s">
        <v>20</v>
      </c>
      <c r="E1037" t="s">
        <v>1467</v>
      </c>
      <c r="F1037" t="s">
        <v>1479</v>
      </c>
      <c r="G1037">
        <v>10</v>
      </c>
      <c r="H1037">
        <v>10</v>
      </c>
    </row>
    <row r="1038" spans="1:8" x14ac:dyDescent="0.25">
      <c r="A1038">
        <v>162767</v>
      </c>
      <c r="B1038" t="s">
        <v>933</v>
      </c>
      <c r="C1038" t="s">
        <v>934</v>
      </c>
      <c r="D1038" t="s">
        <v>11</v>
      </c>
      <c r="E1038" t="s">
        <v>1448</v>
      </c>
      <c r="F1038">
        <v>1</v>
      </c>
      <c r="G1038">
        <v>10</v>
      </c>
      <c r="H1038">
        <v>10</v>
      </c>
    </row>
    <row r="1039" spans="1:8" x14ac:dyDescent="0.25">
      <c r="A1039">
        <v>162767</v>
      </c>
      <c r="B1039" t="s">
        <v>933</v>
      </c>
      <c r="C1039" t="s">
        <v>934</v>
      </c>
      <c r="D1039" t="s">
        <v>14</v>
      </c>
      <c r="E1039" t="s">
        <v>1473</v>
      </c>
      <c r="F1039" t="s">
        <v>1477</v>
      </c>
      <c r="G1039">
        <v>10</v>
      </c>
      <c r="H1039">
        <v>0</v>
      </c>
    </row>
    <row r="1040" spans="1:8" x14ac:dyDescent="0.25">
      <c r="A1040">
        <v>162767</v>
      </c>
      <c r="B1040" t="s">
        <v>933</v>
      </c>
      <c r="C1040" t="s">
        <v>934</v>
      </c>
      <c r="D1040" t="s">
        <v>17</v>
      </c>
      <c r="E1040" t="s">
        <v>1469</v>
      </c>
      <c r="F1040" t="b">
        <v>0</v>
      </c>
      <c r="G1040">
        <v>10</v>
      </c>
      <c r="H1040">
        <v>0</v>
      </c>
    </row>
    <row r="1041" spans="1:8" x14ac:dyDescent="0.25">
      <c r="A1041">
        <v>162767</v>
      </c>
      <c r="B1041" t="s">
        <v>933</v>
      </c>
      <c r="C1041" t="s">
        <v>934</v>
      </c>
      <c r="D1041" t="s">
        <v>20</v>
      </c>
      <c r="E1041" t="s">
        <v>1467</v>
      </c>
      <c r="F1041" t="s">
        <v>1479</v>
      </c>
      <c r="G1041">
        <v>10</v>
      </c>
      <c r="H1041">
        <v>10</v>
      </c>
    </row>
    <row r="1042" spans="1:8" x14ac:dyDescent="0.25">
      <c r="A1042">
        <v>162774</v>
      </c>
      <c r="B1042" t="s">
        <v>1061</v>
      </c>
      <c r="C1042" t="s">
        <v>1062</v>
      </c>
      <c r="D1042" t="s">
        <v>11</v>
      </c>
      <c r="E1042" t="s">
        <v>1448</v>
      </c>
      <c r="F1042" t="s">
        <v>1476</v>
      </c>
      <c r="G1042">
        <v>10</v>
      </c>
      <c r="H1042">
        <v>10</v>
      </c>
    </row>
    <row r="1043" spans="1:8" x14ac:dyDescent="0.25">
      <c r="A1043">
        <v>162774</v>
      </c>
      <c r="B1043" t="s">
        <v>1061</v>
      </c>
      <c r="C1043" t="s">
        <v>1062</v>
      </c>
      <c r="D1043" t="s">
        <v>14</v>
      </c>
      <c r="E1043" t="s">
        <v>1494</v>
      </c>
      <c r="F1043" t="s">
        <v>1482</v>
      </c>
      <c r="G1043">
        <v>10</v>
      </c>
      <c r="H1043">
        <v>0</v>
      </c>
    </row>
    <row r="1044" spans="1:8" x14ac:dyDescent="0.25">
      <c r="A1044">
        <v>162774</v>
      </c>
      <c r="B1044" t="s">
        <v>1061</v>
      </c>
      <c r="C1044" t="s">
        <v>1062</v>
      </c>
      <c r="D1044" t="s">
        <v>17</v>
      </c>
      <c r="E1044" t="s">
        <v>1455</v>
      </c>
      <c r="F1044" t="s">
        <v>1456</v>
      </c>
      <c r="G1044">
        <v>10</v>
      </c>
      <c r="H1044">
        <v>10</v>
      </c>
    </row>
    <row r="1045" spans="1:8" x14ac:dyDescent="0.25">
      <c r="A1045">
        <v>162774</v>
      </c>
      <c r="B1045" t="s">
        <v>1061</v>
      </c>
      <c r="C1045" t="s">
        <v>1062</v>
      </c>
      <c r="D1045" t="s">
        <v>20</v>
      </c>
      <c r="E1045" t="s">
        <v>1483</v>
      </c>
      <c r="F1045" t="b">
        <v>1</v>
      </c>
      <c r="G1045">
        <v>10</v>
      </c>
      <c r="H1045">
        <v>10</v>
      </c>
    </row>
    <row r="1046" spans="1:8" x14ac:dyDescent="0.25">
      <c r="A1046">
        <v>162776</v>
      </c>
      <c r="B1046" t="s">
        <v>1297</v>
      </c>
      <c r="C1046" t="s">
        <v>238</v>
      </c>
      <c r="D1046" t="s">
        <v>11</v>
      </c>
      <c r="E1046" t="s">
        <v>1448</v>
      </c>
      <c r="F1046" t="s">
        <v>1449</v>
      </c>
      <c r="G1046">
        <v>10</v>
      </c>
      <c r="H1046">
        <v>10</v>
      </c>
    </row>
    <row r="1047" spans="1:8" x14ac:dyDescent="0.25">
      <c r="A1047">
        <v>162776</v>
      </c>
      <c r="B1047" t="s">
        <v>1297</v>
      </c>
      <c r="C1047" t="s">
        <v>238</v>
      </c>
      <c r="D1047" t="s">
        <v>14</v>
      </c>
      <c r="E1047" t="s">
        <v>1470</v>
      </c>
      <c r="F1047" t="s">
        <v>1471</v>
      </c>
      <c r="G1047">
        <v>10</v>
      </c>
      <c r="H1047">
        <v>10</v>
      </c>
    </row>
    <row r="1048" spans="1:8" x14ac:dyDescent="0.25">
      <c r="A1048">
        <v>162776</v>
      </c>
      <c r="B1048" t="s">
        <v>1297</v>
      </c>
      <c r="C1048" t="s">
        <v>238</v>
      </c>
      <c r="D1048" t="s">
        <v>17</v>
      </c>
      <c r="E1048" t="s">
        <v>1450</v>
      </c>
      <c r="F1048" t="s">
        <v>1451</v>
      </c>
      <c r="G1048">
        <v>10</v>
      </c>
      <c r="H1048">
        <v>10</v>
      </c>
    </row>
    <row r="1049" spans="1:8" x14ac:dyDescent="0.25">
      <c r="A1049">
        <v>162776</v>
      </c>
      <c r="B1049" t="s">
        <v>1297</v>
      </c>
      <c r="C1049" t="s">
        <v>238</v>
      </c>
      <c r="D1049" t="s">
        <v>20</v>
      </c>
      <c r="E1049" t="s">
        <v>1465</v>
      </c>
      <c r="F1049" t="s">
        <v>34</v>
      </c>
      <c r="G1049">
        <v>10</v>
      </c>
      <c r="H1049">
        <v>0</v>
      </c>
    </row>
    <row r="1050" spans="1:8" x14ac:dyDescent="0.25">
      <c r="A1050">
        <v>162777</v>
      </c>
      <c r="B1050" t="s">
        <v>762</v>
      </c>
      <c r="C1050" t="s">
        <v>763</v>
      </c>
      <c r="D1050" t="s">
        <v>11</v>
      </c>
      <c r="E1050" t="s">
        <v>1470</v>
      </c>
      <c r="F1050" t="s">
        <v>1471</v>
      </c>
      <c r="G1050">
        <v>10</v>
      </c>
      <c r="H1050">
        <v>10</v>
      </c>
    </row>
    <row r="1051" spans="1:8" x14ac:dyDescent="0.25">
      <c r="A1051">
        <v>162777</v>
      </c>
      <c r="B1051" t="s">
        <v>762</v>
      </c>
      <c r="C1051" t="s">
        <v>763</v>
      </c>
      <c r="D1051" t="s">
        <v>14</v>
      </c>
      <c r="E1051" t="s">
        <v>1478</v>
      </c>
      <c r="F1051" t="b">
        <v>0</v>
      </c>
      <c r="G1051">
        <v>10</v>
      </c>
      <c r="H1051">
        <v>10</v>
      </c>
    </row>
    <row r="1052" spans="1:8" x14ac:dyDescent="0.25">
      <c r="A1052">
        <v>162777</v>
      </c>
      <c r="B1052" t="s">
        <v>762</v>
      </c>
      <c r="C1052" t="s">
        <v>763</v>
      </c>
      <c r="D1052" t="s">
        <v>17</v>
      </c>
      <c r="E1052" t="s">
        <v>1450</v>
      </c>
      <c r="F1052" t="s">
        <v>1466</v>
      </c>
      <c r="G1052">
        <v>10</v>
      </c>
      <c r="H1052">
        <v>0</v>
      </c>
    </row>
    <row r="1053" spans="1:8" x14ac:dyDescent="0.25">
      <c r="A1053">
        <v>162777</v>
      </c>
      <c r="B1053" t="s">
        <v>762</v>
      </c>
      <c r="C1053" t="s">
        <v>763</v>
      </c>
      <c r="D1053" t="s">
        <v>20</v>
      </c>
      <c r="E1053" t="s">
        <v>1461</v>
      </c>
      <c r="F1053" t="s">
        <v>1462</v>
      </c>
      <c r="G1053">
        <v>10</v>
      </c>
      <c r="H1053">
        <v>10</v>
      </c>
    </row>
    <row r="1054" spans="1:8" x14ac:dyDescent="0.25">
      <c r="A1054">
        <v>162780</v>
      </c>
      <c r="B1054" t="s">
        <v>1094</v>
      </c>
      <c r="C1054" t="s">
        <v>447</v>
      </c>
      <c r="D1054" t="s">
        <v>11</v>
      </c>
      <c r="E1054" t="s">
        <v>1458</v>
      </c>
      <c r="F1054" t="s">
        <v>1484</v>
      </c>
      <c r="G1054">
        <v>10</v>
      </c>
      <c r="H1054">
        <v>0</v>
      </c>
    </row>
    <row r="1055" spans="1:8" x14ac:dyDescent="0.25">
      <c r="A1055">
        <v>162780</v>
      </c>
      <c r="B1055" t="s">
        <v>1094</v>
      </c>
      <c r="C1055" t="s">
        <v>447</v>
      </c>
      <c r="D1055" t="s">
        <v>14</v>
      </c>
      <c r="E1055" t="s">
        <v>1465</v>
      </c>
      <c r="F1055" t="b">
        <v>0</v>
      </c>
      <c r="G1055">
        <v>10</v>
      </c>
      <c r="H1055">
        <v>0</v>
      </c>
    </row>
    <row r="1056" spans="1:8" x14ac:dyDescent="0.25">
      <c r="A1056">
        <v>162780</v>
      </c>
      <c r="B1056" t="s">
        <v>1094</v>
      </c>
      <c r="C1056" t="s">
        <v>447</v>
      </c>
      <c r="D1056" t="s">
        <v>17</v>
      </c>
      <c r="E1056" t="s">
        <v>1457</v>
      </c>
      <c r="F1056">
        <v>-1</v>
      </c>
      <c r="G1056">
        <v>10</v>
      </c>
      <c r="H1056">
        <v>10</v>
      </c>
    </row>
    <row r="1057" spans="1:8" x14ac:dyDescent="0.25">
      <c r="A1057">
        <v>162780</v>
      </c>
      <c r="B1057" t="s">
        <v>1094</v>
      </c>
      <c r="C1057" t="s">
        <v>447</v>
      </c>
      <c r="D1057" t="s">
        <v>20</v>
      </c>
      <c r="E1057" t="s">
        <v>1467</v>
      </c>
      <c r="F1057" t="s">
        <v>1479</v>
      </c>
      <c r="G1057">
        <v>10</v>
      </c>
      <c r="H1057">
        <v>10</v>
      </c>
    </row>
    <row r="1058" spans="1:8" x14ac:dyDescent="0.25">
      <c r="A1058">
        <v>162782</v>
      </c>
      <c r="B1058" t="s">
        <v>461</v>
      </c>
      <c r="C1058" t="s">
        <v>260</v>
      </c>
      <c r="D1058" t="s">
        <v>11</v>
      </c>
      <c r="E1058" t="s">
        <v>1483</v>
      </c>
      <c r="F1058" t="b">
        <v>0</v>
      </c>
      <c r="G1058">
        <v>10</v>
      </c>
      <c r="H1058">
        <v>0</v>
      </c>
    </row>
    <row r="1059" spans="1:8" x14ac:dyDescent="0.25">
      <c r="A1059">
        <v>162782</v>
      </c>
      <c r="B1059" t="s">
        <v>461</v>
      </c>
      <c r="C1059" t="s">
        <v>260</v>
      </c>
      <c r="D1059" t="s">
        <v>14</v>
      </c>
      <c r="E1059" t="s">
        <v>1494</v>
      </c>
      <c r="F1059" t="s">
        <v>1484</v>
      </c>
      <c r="G1059">
        <v>10</v>
      </c>
      <c r="H1059">
        <v>0</v>
      </c>
    </row>
    <row r="1060" spans="1:8" x14ac:dyDescent="0.25">
      <c r="A1060">
        <v>162782</v>
      </c>
      <c r="B1060" t="s">
        <v>461</v>
      </c>
      <c r="C1060" t="s">
        <v>260</v>
      </c>
      <c r="D1060" t="s">
        <v>17</v>
      </c>
      <c r="E1060" t="s">
        <v>1457</v>
      </c>
      <c r="F1060" t="s">
        <v>1472</v>
      </c>
      <c r="G1060">
        <v>10</v>
      </c>
      <c r="H1060">
        <v>0</v>
      </c>
    </row>
    <row r="1061" spans="1:8" x14ac:dyDescent="0.25">
      <c r="A1061">
        <v>162782</v>
      </c>
      <c r="B1061" t="s">
        <v>461</v>
      </c>
      <c r="C1061" t="s">
        <v>260</v>
      </c>
      <c r="D1061" t="s">
        <v>20</v>
      </c>
      <c r="E1061" t="s">
        <v>1467</v>
      </c>
      <c r="F1061" t="s">
        <v>1479</v>
      </c>
      <c r="G1061">
        <v>10</v>
      </c>
      <c r="H1061">
        <v>10</v>
      </c>
    </row>
    <row r="1062" spans="1:8" x14ac:dyDescent="0.25">
      <c r="A1062">
        <v>162783</v>
      </c>
      <c r="B1062" t="s">
        <v>1067</v>
      </c>
      <c r="C1062" t="s">
        <v>779</v>
      </c>
      <c r="D1062" t="s">
        <v>11</v>
      </c>
      <c r="E1062" t="s">
        <v>1457</v>
      </c>
      <c r="F1062">
        <v>-1</v>
      </c>
      <c r="G1062">
        <v>10</v>
      </c>
      <c r="H1062">
        <v>10</v>
      </c>
    </row>
    <row r="1063" spans="1:8" x14ac:dyDescent="0.25">
      <c r="A1063">
        <v>162783</v>
      </c>
      <c r="B1063" t="s">
        <v>1067</v>
      </c>
      <c r="C1063" t="s">
        <v>779</v>
      </c>
      <c r="D1063" t="s">
        <v>14</v>
      </c>
      <c r="E1063" t="s">
        <v>1494</v>
      </c>
      <c r="F1063" t="s">
        <v>1484</v>
      </c>
      <c r="G1063">
        <v>10</v>
      </c>
      <c r="H1063">
        <v>0</v>
      </c>
    </row>
    <row r="1064" spans="1:8" x14ac:dyDescent="0.25">
      <c r="A1064">
        <v>162783</v>
      </c>
      <c r="B1064" t="s">
        <v>1067</v>
      </c>
      <c r="C1064" t="s">
        <v>779</v>
      </c>
      <c r="D1064" t="s">
        <v>17</v>
      </c>
      <c r="E1064" t="s">
        <v>1452</v>
      </c>
      <c r="F1064" t="s">
        <v>1486</v>
      </c>
      <c r="G1064">
        <v>10</v>
      </c>
      <c r="H1064">
        <v>10</v>
      </c>
    </row>
    <row r="1065" spans="1:8" x14ac:dyDescent="0.25">
      <c r="A1065">
        <v>162783</v>
      </c>
      <c r="B1065" t="s">
        <v>1067</v>
      </c>
      <c r="C1065" t="s">
        <v>779</v>
      </c>
      <c r="D1065" t="s">
        <v>20</v>
      </c>
      <c r="E1065" t="s">
        <v>1469</v>
      </c>
      <c r="F1065" t="b">
        <v>0</v>
      </c>
      <c r="G1065">
        <v>10</v>
      </c>
      <c r="H1065">
        <v>0</v>
      </c>
    </row>
    <row r="1066" spans="1:8" x14ac:dyDescent="0.25">
      <c r="A1066">
        <v>162784</v>
      </c>
      <c r="B1066" t="s">
        <v>1393</v>
      </c>
      <c r="C1066" t="s">
        <v>1394</v>
      </c>
      <c r="D1066" t="s">
        <v>11</v>
      </c>
      <c r="E1066" t="s">
        <v>1470</v>
      </c>
      <c r="F1066" t="s">
        <v>1481</v>
      </c>
      <c r="G1066">
        <v>10</v>
      </c>
      <c r="H1066">
        <v>0</v>
      </c>
    </row>
    <row r="1067" spans="1:8" x14ac:dyDescent="0.25">
      <c r="A1067">
        <v>162784</v>
      </c>
      <c r="B1067" t="s">
        <v>1393</v>
      </c>
      <c r="C1067" t="s">
        <v>1394</v>
      </c>
      <c r="D1067" t="s">
        <v>14</v>
      </c>
      <c r="E1067" t="s">
        <v>1494</v>
      </c>
      <c r="F1067" t="s">
        <v>1484</v>
      </c>
      <c r="G1067">
        <v>10</v>
      </c>
      <c r="H1067">
        <v>0</v>
      </c>
    </row>
    <row r="1068" spans="1:8" x14ac:dyDescent="0.25">
      <c r="A1068">
        <v>162784</v>
      </c>
      <c r="B1068" t="s">
        <v>1393</v>
      </c>
      <c r="C1068" t="s">
        <v>1394</v>
      </c>
      <c r="D1068" t="s">
        <v>17</v>
      </c>
      <c r="E1068" t="s">
        <v>1448</v>
      </c>
      <c r="F1068" t="s">
        <v>1476</v>
      </c>
      <c r="G1068">
        <v>10</v>
      </c>
      <c r="H1068">
        <v>10</v>
      </c>
    </row>
    <row r="1069" spans="1:8" x14ac:dyDescent="0.25">
      <c r="A1069">
        <v>162784</v>
      </c>
      <c r="B1069" t="s">
        <v>1393</v>
      </c>
      <c r="C1069" t="s">
        <v>1394</v>
      </c>
      <c r="D1069" t="s">
        <v>20</v>
      </c>
      <c r="E1069" t="s">
        <v>1454</v>
      </c>
      <c r="F1069" t="b">
        <v>1</v>
      </c>
      <c r="G1069">
        <v>10</v>
      </c>
      <c r="H1069">
        <v>0</v>
      </c>
    </row>
    <row r="1070" spans="1:8" x14ac:dyDescent="0.25">
      <c r="A1070">
        <v>162789</v>
      </c>
      <c r="B1070" t="s">
        <v>448</v>
      </c>
      <c r="C1070" t="s">
        <v>449</v>
      </c>
      <c r="D1070" t="s">
        <v>11</v>
      </c>
      <c r="E1070" t="s">
        <v>1483</v>
      </c>
      <c r="F1070" t="b">
        <v>1</v>
      </c>
      <c r="G1070">
        <v>10</v>
      </c>
      <c r="H1070">
        <v>10</v>
      </c>
    </row>
    <row r="1071" spans="1:8" x14ac:dyDescent="0.25">
      <c r="A1071">
        <v>162789</v>
      </c>
      <c r="B1071" t="s">
        <v>448</v>
      </c>
      <c r="C1071" t="s">
        <v>449</v>
      </c>
      <c r="D1071" t="s">
        <v>14</v>
      </c>
      <c r="E1071" t="s">
        <v>1448</v>
      </c>
      <c r="F1071" t="s">
        <v>1449</v>
      </c>
      <c r="G1071">
        <v>10</v>
      </c>
      <c r="H1071">
        <v>10</v>
      </c>
    </row>
    <row r="1072" spans="1:8" x14ac:dyDescent="0.25">
      <c r="A1072">
        <v>162789</v>
      </c>
      <c r="B1072" t="s">
        <v>448</v>
      </c>
      <c r="C1072" t="s">
        <v>449</v>
      </c>
      <c r="D1072" t="s">
        <v>17</v>
      </c>
      <c r="E1072" t="s">
        <v>1450</v>
      </c>
      <c r="F1072" t="s">
        <v>1451</v>
      </c>
      <c r="G1072">
        <v>10</v>
      </c>
      <c r="H1072">
        <v>10</v>
      </c>
    </row>
    <row r="1073" spans="1:8" x14ac:dyDescent="0.25">
      <c r="A1073">
        <v>162789</v>
      </c>
      <c r="B1073" t="s">
        <v>448</v>
      </c>
      <c r="C1073" t="s">
        <v>449</v>
      </c>
      <c r="D1073" t="s">
        <v>20</v>
      </c>
      <c r="E1073" t="s">
        <v>1455</v>
      </c>
      <c r="F1073" t="s">
        <v>1489</v>
      </c>
      <c r="G1073">
        <v>10</v>
      </c>
      <c r="H1073">
        <v>0</v>
      </c>
    </row>
    <row r="1074" spans="1:8" x14ac:dyDescent="0.25">
      <c r="A1074">
        <v>162791</v>
      </c>
      <c r="B1074" t="s">
        <v>1295</v>
      </c>
      <c r="C1074" t="s">
        <v>1296</v>
      </c>
      <c r="D1074" t="s">
        <v>11</v>
      </c>
      <c r="E1074" t="s">
        <v>1457</v>
      </c>
      <c r="F1074" t="s">
        <v>1480</v>
      </c>
      <c r="G1074">
        <v>10</v>
      </c>
      <c r="H1074">
        <v>0</v>
      </c>
    </row>
    <row r="1075" spans="1:8" x14ac:dyDescent="0.25">
      <c r="A1075">
        <v>162791</v>
      </c>
      <c r="B1075" t="s">
        <v>1295</v>
      </c>
      <c r="C1075" t="s">
        <v>1296</v>
      </c>
      <c r="D1075" t="s">
        <v>14</v>
      </c>
      <c r="E1075" t="s">
        <v>1469</v>
      </c>
      <c r="F1075" t="b">
        <v>0</v>
      </c>
      <c r="G1075">
        <v>10</v>
      </c>
      <c r="H1075">
        <v>0</v>
      </c>
    </row>
    <row r="1076" spans="1:8" x14ac:dyDescent="0.25">
      <c r="A1076">
        <v>162791</v>
      </c>
      <c r="B1076" t="s">
        <v>1295</v>
      </c>
      <c r="C1076" t="s">
        <v>1296</v>
      </c>
      <c r="D1076" t="s">
        <v>17</v>
      </c>
      <c r="E1076" t="s">
        <v>1463</v>
      </c>
      <c r="F1076" t="s">
        <v>1496</v>
      </c>
      <c r="G1076">
        <v>10</v>
      </c>
      <c r="H1076">
        <v>10</v>
      </c>
    </row>
    <row r="1077" spans="1:8" x14ac:dyDescent="0.25">
      <c r="A1077">
        <v>162791</v>
      </c>
      <c r="B1077" t="s">
        <v>1295</v>
      </c>
      <c r="C1077" t="s">
        <v>1296</v>
      </c>
      <c r="D1077" t="s">
        <v>20</v>
      </c>
      <c r="E1077" t="s">
        <v>1467</v>
      </c>
      <c r="F1077" t="s">
        <v>1479</v>
      </c>
      <c r="G1077">
        <v>10</v>
      </c>
      <c r="H1077">
        <v>10</v>
      </c>
    </row>
    <row r="1078" spans="1:8" x14ac:dyDescent="0.25">
      <c r="A1078">
        <v>162792</v>
      </c>
      <c r="B1078" t="s">
        <v>1281</v>
      </c>
      <c r="C1078" t="s">
        <v>1282</v>
      </c>
      <c r="D1078" t="s">
        <v>11</v>
      </c>
      <c r="E1078" t="s">
        <v>1469</v>
      </c>
      <c r="F1078" t="b">
        <v>1</v>
      </c>
      <c r="G1078">
        <v>10</v>
      </c>
      <c r="H1078">
        <v>10</v>
      </c>
    </row>
    <row r="1079" spans="1:8" x14ac:dyDescent="0.25">
      <c r="A1079">
        <v>162792</v>
      </c>
      <c r="B1079" t="s">
        <v>1281</v>
      </c>
      <c r="C1079" t="s">
        <v>1282</v>
      </c>
      <c r="D1079" t="s">
        <v>14</v>
      </c>
      <c r="E1079" t="s">
        <v>1494</v>
      </c>
      <c r="F1079" t="s">
        <v>1501</v>
      </c>
      <c r="G1079">
        <v>10</v>
      </c>
      <c r="H1079">
        <v>10</v>
      </c>
    </row>
    <row r="1080" spans="1:8" x14ac:dyDescent="0.25">
      <c r="A1080">
        <v>162792</v>
      </c>
      <c r="B1080" t="s">
        <v>1281</v>
      </c>
      <c r="C1080" t="s">
        <v>1282</v>
      </c>
      <c r="D1080" t="s">
        <v>17</v>
      </c>
      <c r="E1080" t="s">
        <v>1467</v>
      </c>
      <c r="F1080" t="s">
        <v>1497</v>
      </c>
      <c r="G1080">
        <v>10</v>
      </c>
      <c r="H1080">
        <v>0</v>
      </c>
    </row>
    <row r="1081" spans="1:8" x14ac:dyDescent="0.25">
      <c r="A1081">
        <v>162792</v>
      </c>
      <c r="B1081" t="s">
        <v>1281</v>
      </c>
      <c r="C1081" t="s">
        <v>1282</v>
      </c>
      <c r="D1081" t="s">
        <v>20</v>
      </c>
      <c r="E1081" t="s">
        <v>1448</v>
      </c>
      <c r="F1081" t="s">
        <v>1499</v>
      </c>
      <c r="G1081">
        <v>10</v>
      </c>
      <c r="H1081">
        <v>0</v>
      </c>
    </row>
    <row r="1082" spans="1:8" x14ac:dyDescent="0.25">
      <c r="A1082">
        <v>162796</v>
      </c>
      <c r="B1082" t="s">
        <v>772</v>
      </c>
      <c r="C1082" t="s">
        <v>773</v>
      </c>
      <c r="D1082" t="s">
        <v>11</v>
      </c>
      <c r="E1082" t="s">
        <v>1465</v>
      </c>
      <c r="F1082" t="b">
        <v>1</v>
      </c>
      <c r="G1082">
        <v>10</v>
      </c>
      <c r="H1082">
        <v>10</v>
      </c>
    </row>
    <row r="1083" spans="1:8" x14ac:dyDescent="0.25">
      <c r="A1083">
        <v>162796</v>
      </c>
      <c r="B1083" t="s">
        <v>772</v>
      </c>
      <c r="C1083" t="s">
        <v>773</v>
      </c>
      <c r="D1083" t="s">
        <v>14</v>
      </c>
      <c r="E1083" t="s">
        <v>1455</v>
      </c>
      <c r="F1083" t="s">
        <v>1456</v>
      </c>
      <c r="G1083">
        <v>10</v>
      </c>
      <c r="H1083">
        <v>10</v>
      </c>
    </row>
    <row r="1084" spans="1:8" x14ac:dyDescent="0.25">
      <c r="A1084">
        <v>162796</v>
      </c>
      <c r="B1084" t="s">
        <v>772</v>
      </c>
      <c r="C1084" t="s">
        <v>773</v>
      </c>
      <c r="D1084" t="s">
        <v>17</v>
      </c>
      <c r="E1084" t="s">
        <v>1448</v>
      </c>
      <c r="F1084">
        <v>1</v>
      </c>
      <c r="G1084">
        <v>10</v>
      </c>
      <c r="H1084">
        <v>10</v>
      </c>
    </row>
    <row r="1085" spans="1:8" x14ac:dyDescent="0.25">
      <c r="A1085">
        <v>162796</v>
      </c>
      <c r="B1085" t="s">
        <v>772</v>
      </c>
      <c r="C1085" t="s">
        <v>773</v>
      </c>
      <c r="D1085" t="s">
        <v>20</v>
      </c>
      <c r="E1085" t="s">
        <v>1494</v>
      </c>
      <c r="F1085" t="s">
        <v>1484</v>
      </c>
      <c r="G1085">
        <v>10</v>
      </c>
      <c r="H1085">
        <v>0</v>
      </c>
    </row>
    <row r="1086" spans="1:8" x14ac:dyDescent="0.25">
      <c r="A1086">
        <v>162797</v>
      </c>
      <c r="B1086" t="s">
        <v>1056</v>
      </c>
      <c r="C1086" t="s">
        <v>1057</v>
      </c>
      <c r="D1086" t="s">
        <v>11</v>
      </c>
      <c r="E1086" t="s">
        <v>1459</v>
      </c>
      <c r="F1086" t="s">
        <v>1460</v>
      </c>
      <c r="G1086">
        <v>10</v>
      </c>
      <c r="H1086">
        <v>10</v>
      </c>
    </row>
    <row r="1087" spans="1:8" x14ac:dyDescent="0.25">
      <c r="A1087">
        <v>162797</v>
      </c>
      <c r="B1087" t="s">
        <v>1056</v>
      </c>
      <c r="C1087" t="s">
        <v>1057</v>
      </c>
      <c r="D1087" t="s">
        <v>14</v>
      </c>
      <c r="E1087" t="s">
        <v>1448</v>
      </c>
      <c r="F1087">
        <v>1</v>
      </c>
      <c r="G1087">
        <v>10</v>
      </c>
      <c r="H1087">
        <v>10</v>
      </c>
    </row>
    <row r="1088" spans="1:8" x14ac:dyDescent="0.25">
      <c r="A1088">
        <v>162797</v>
      </c>
      <c r="B1088" t="s">
        <v>1056</v>
      </c>
      <c r="C1088" t="s">
        <v>1057</v>
      </c>
      <c r="D1088" t="s">
        <v>17</v>
      </c>
      <c r="E1088" t="s">
        <v>1450</v>
      </c>
      <c r="F1088" t="s">
        <v>1505</v>
      </c>
      <c r="G1088">
        <v>10</v>
      </c>
      <c r="H1088">
        <v>0</v>
      </c>
    </row>
    <row r="1089" spans="1:8" x14ac:dyDescent="0.25">
      <c r="A1089">
        <v>162797</v>
      </c>
      <c r="B1089" t="s">
        <v>1056</v>
      </c>
      <c r="C1089" t="s">
        <v>1057</v>
      </c>
      <c r="D1089" t="s">
        <v>20</v>
      </c>
      <c r="E1089" t="s">
        <v>1478</v>
      </c>
      <c r="F1089" t="b">
        <v>0</v>
      </c>
      <c r="G1089">
        <v>10</v>
      </c>
      <c r="H1089">
        <v>10</v>
      </c>
    </row>
    <row r="1090" spans="1:8" x14ac:dyDescent="0.25">
      <c r="A1090">
        <v>162798</v>
      </c>
      <c r="B1090" t="s">
        <v>1304</v>
      </c>
      <c r="C1090" t="s">
        <v>1017</v>
      </c>
      <c r="D1090" t="s">
        <v>11</v>
      </c>
      <c r="E1090" t="s">
        <v>1463</v>
      </c>
      <c r="F1090" t="s">
        <v>1498</v>
      </c>
      <c r="G1090">
        <v>10</v>
      </c>
      <c r="H1090">
        <v>0</v>
      </c>
    </row>
    <row r="1091" spans="1:8" x14ac:dyDescent="0.25">
      <c r="A1091">
        <v>162798</v>
      </c>
      <c r="B1091" t="s">
        <v>1304</v>
      </c>
      <c r="C1091" t="s">
        <v>1017</v>
      </c>
      <c r="D1091" t="s">
        <v>14</v>
      </c>
      <c r="E1091" t="s">
        <v>1455</v>
      </c>
      <c r="F1091" t="s">
        <v>1456</v>
      </c>
      <c r="G1091">
        <v>10</v>
      </c>
      <c r="H1091">
        <v>10</v>
      </c>
    </row>
    <row r="1092" spans="1:8" x14ac:dyDescent="0.25">
      <c r="A1092">
        <v>162798</v>
      </c>
      <c r="B1092" t="s">
        <v>1304</v>
      </c>
      <c r="C1092" t="s">
        <v>1017</v>
      </c>
      <c r="D1092" t="s">
        <v>17</v>
      </c>
      <c r="E1092" t="s">
        <v>1448</v>
      </c>
      <c r="F1092" t="s">
        <v>1476</v>
      </c>
      <c r="G1092">
        <v>10</v>
      </c>
      <c r="H1092">
        <v>10</v>
      </c>
    </row>
    <row r="1093" spans="1:8" x14ac:dyDescent="0.25">
      <c r="A1093">
        <v>162798</v>
      </c>
      <c r="B1093" t="s">
        <v>1304</v>
      </c>
      <c r="C1093" t="s">
        <v>1017</v>
      </c>
      <c r="D1093" t="s">
        <v>20</v>
      </c>
      <c r="E1093" t="s">
        <v>1469</v>
      </c>
      <c r="F1093" t="b">
        <v>1</v>
      </c>
      <c r="G1093">
        <v>10</v>
      </c>
      <c r="H1093">
        <v>10</v>
      </c>
    </row>
    <row r="1094" spans="1:8" x14ac:dyDescent="0.25">
      <c r="A1094">
        <v>162799</v>
      </c>
      <c r="B1094" t="s">
        <v>1089</v>
      </c>
      <c r="C1094" t="s">
        <v>1090</v>
      </c>
      <c r="D1094" t="s">
        <v>11</v>
      </c>
      <c r="E1094" t="s">
        <v>1448</v>
      </c>
      <c r="F1094">
        <v>1</v>
      </c>
      <c r="G1094">
        <v>10</v>
      </c>
      <c r="H1094">
        <v>10</v>
      </c>
    </row>
    <row r="1095" spans="1:8" x14ac:dyDescent="0.25">
      <c r="A1095">
        <v>162799</v>
      </c>
      <c r="B1095" t="s">
        <v>1089</v>
      </c>
      <c r="C1095" t="s">
        <v>1090</v>
      </c>
      <c r="D1095" t="s">
        <v>14</v>
      </c>
      <c r="E1095" t="s">
        <v>1452</v>
      </c>
      <c r="F1095" t="s">
        <v>1486</v>
      </c>
      <c r="G1095">
        <v>10</v>
      </c>
      <c r="H1095">
        <v>10</v>
      </c>
    </row>
    <row r="1096" spans="1:8" x14ac:dyDescent="0.25">
      <c r="A1096">
        <v>162799</v>
      </c>
      <c r="B1096" t="s">
        <v>1089</v>
      </c>
      <c r="C1096" t="s">
        <v>1090</v>
      </c>
      <c r="D1096" t="s">
        <v>17</v>
      </c>
      <c r="E1096" t="s">
        <v>1463</v>
      </c>
      <c r="F1096" t="s">
        <v>1498</v>
      </c>
      <c r="G1096">
        <v>10</v>
      </c>
      <c r="H1096">
        <v>0</v>
      </c>
    </row>
    <row r="1097" spans="1:8" x14ac:dyDescent="0.25">
      <c r="A1097">
        <v>162799</v>
      </c>
      <c r="B1097" t="s">
        <v>1089</v>
      </c>
      <c r="C1097" t="s">
        <v>1090</v>
      </c>
      <c r="D1097" t="s">
        <v>20</v>
      </c>
      <c r="E1097" t="s">
        <v>1478</v>
      </c>
      <c r="F1097" t="b">
        <v>1</v>
      </c>
      <c r="G1097">
        <v>10</v>
      </c>
      <c r="H1097">
        <v>0</v>
      </c>
    </row>
    <row r="1098" spans="1:8" x14ac:dyDescent="0.25">
      <c r="A1098">
        <v>162800</v>
      </c>
      <c r="B1098" t="s">
        <v>1323</v>
      </c>
      <c r="C1098" t="s">
        <v>1324</v>
      </c>
      <c r="D1098" t="s">
        <v>11</v>
      </c>
      <c r="E1098" t="s">
        <v>1457</v>
      </c>
      <c r="F1098">
        <v>-1</v>
      </c>
      <c r="G1098">
        <v>10</v>
      </c>
      <c r="H1098">
        <v>10</v>
      </c>
    </row>
    <row r="1099" spans="1:8" x14ac:dyDescent="0.25">
      <c r="A1099">
        <v>162800</v>
      </c>
      <c r="B1099" t="s">
        <v>1323</v>
      </c>
      <c r="C1099" t="s">
        <v>1324</v>
      </c>
      <c r="D1099" t="s">
        <v>14</v>
      </c>
      <c r="E1099" t="s">
        <v>1470</v>
      </c>
      <c r="F1099" t="s">
        <v>1471</v>
      </c>
      <c r="G1099">
        <v>10</v>
      </c>
      <c r="H1099">
        <v>10</v>
      </c>
    </row>
    <row r="1100" spans="1:8" x14ac:dyDescent="0.25">
      <c r="A1100">
        <v>162800</v>
      </c>
      <c r="B1100" t="s">
        <v>1323</v>
      </c>
      <c r="C1100" t="s">
        <v>1324</v>
      </c>
      <c r="D1100" t="s">
        <v>17</v>
      </c>
      <c r="E1100" t="s">
        <v>1450</v>
      </c>
      <c r="F1100" t="s">
        <v>1493</v>
      </c>
      <c r="G1100">
        <v>10</v>
      </c>
      <c r="H1100">
        <v>0</v>
      </c>
    </row>
    <row r="1101" spans="1:8" x14ac:dyDescent="0.25">
      <c r="A1101">
        <v>162800</v>
      </c>
      <c r="B1101" t="s">
        <v>1323</v>
      </c>
      <c r="C1101" t="s">
        <v>1324</v>
      </c>
      <c r="D1101" t="s">
        <v>20</v>
      </c>
      <c r="E1101" t="s">
        <v>1483</v>
      </c>
      <c r="F1101" t="b">
        <v>1</v>
      </c>
      <c r="G1101">
        <v>10</v>
      </c>
      <c r="H1101">
        <v>10</v>
      </c>
    </row>
    <row r="1102" spans="1:8" x14ac:dyDescent="0.25">
      <c r="A1102">
        <v>162803</v>
      </c>
      <c r="B1102" t="s">
        <v>752</v>
      </c>
      <c r="C1102" t="s">
        <v>753</v>
      </c>
      <c r="D1102" t="s">
        <v>11</v>
      </c>
      <c r="E1102" t="s">
        <v>1448</v>
      </c>
      <c r="F1102" t="s">
        <v>1499</v>
      </c>
      <c r="G1102">
        <v>10</v>
      </c>
      <c r="H1102">
        <v>0</v>
      </c>
    </row>
    <row r="1103" spans="1:8" x14ac:dyDescent="0.25">
      <c r="A1103">
        <v>162803</v>
      </c>
      <c r="B1103" t="s">
        <v>752</v>
      </c>
      <c r="C1103" t="s">
        <v>753</v>
      </c>
      <c r="D1103" t="s">
        <v>14</v>
      </c>
      <c r="E1103" t="s">
        <v>1483</v>
      </c>
      <c r="F1103" t="b">
        <v>1</v>
      </c>
      <c r="G1103">
        <v>10</v>
      </c>
      <c r="H1103">
        <v>10</v>
      </c>
    </row>
    <row r="1104" spans="1:8" x14ac:dyDescent="0.25">
      <c r="A1104">
        <v>162803</v>
      </c>
      <c r="B1104" t="s">
        <v>752</v>
      </c>
      <c r="C1104" t="s">
        <v>753</v>
      </c>
      <c r="D1104" t="s">
        <v>17</v>
      </c>
      <c r="E1104" t="s">
        <v>1463</v>
      </c>
      <c r="F1104" t="s">
        <v>1496</v>
      </c>
      <c r="G1104">
        <v>10</v>
      </c>
      <c r="H1104">
        <v>10</v>
      </c>
    </row>
    <row r="1105" spans="1:8" x14ac:dyDescent="0.25">
      <c r="A1105">
        <v>162803</v>
      </c>
      <c r="B1105" t="s">
        <v>752</v>
      </c>
      <c r="C1105" t="s">
        <v>753</v>
      </c>
      <c r="D1105" t="s">
        <v>20</v>
      </c>
      <c r="E1105" t="s">
        <v>1467</v>
      </c>
      <c r="F1105" t="s">
        <v>1479</v>
      </c>
      <c r="G1105">
        <v>10</v>
      </c>
      <c r="H1105">
        <v>10</v>
      </c>
    </row>
    <row r="1106" spans="1:8" x14ac:dyDescent="0.25">
      <c r="A1106">
        <v>162807</v>
      </c>
      <c r="B1106" t="s">
        <v>839</v>
      </c>
      <c r="C1106" t="s">
        <v>447</v>
      </c>
      <c r="D1106" t="s">
        <v>11</v>
      </c>
      <c r="E1106" t="s">
        <v>1467</v>
      </c>
      <c r="F1106" t="s">
        <v>1479</v>
      </c>
      <c r="G1106">
        <v>10</v>
      </c>
      <c r="H1106">
        <v>10</v>
      </c>
    </row>
    <row r="1107" spans="1:8" x14ac:dyDescent="0.25">
      <c r="A1107">
        <v>162807</v>
      </c>
      <c r="B1107" t="s">
        <v>839</v>
      </c>
      <c r="C1107" t="s">
        <v>447</v>
      </c>
      <c r="D1107" t="s">
        <v>14</v>
      </c>
      <c r="E1107" t="s">
        <v>1448</v>
      </c>
      <c r="F1107">
        <v>1</v>
      </c>
      <c r="G1107">
        <v>10</v>
      </c>
      <c r="H1107">
        <v>10</v>
      </c>
    </row>
    <row r="1108" spans="1:8" x14ac:dyDescent="0.25">
      <c r="A1108">
        <v>162807</v>
      </c>
      <c r="B1108" t="s">
        <v>839</v>
      </c>
      <c r="C1108" t="s">
        <v>447</v>
      </c>
      <c r="D1108" t="s">
        <v>17</v>
      </c>
      <c r="E1108" t="s">
        <v>1450</v>
      </c>
      <c r="F1108" t="s">
        <v>1466</v>
      </c>
      <c r="G1108">
        <v>10</v>
      </c>
      <c r="H1108">
        <v>0</v>
      </c>
    </row>
    <row r="1109" spans="1:8" x14ac:dyDescent="0.25">
      <c r="A1109">
        <v>162807</v>
      </c>
      <c r="B1109" t="s">
        <v>839</v>
      </c>
      <c r="C1109" t="s">
        <v>447</v>
      </c>
      <c r="D1109" t="s">
        <v>20</v>
      </c>
      <c r="E1109" t="s">
        <v>1469</v>
      </c>
      <c r="F1109" t="b">
        <v>0</v>
      </c>
      <c r="G1109">
        <v>10</v>
      </c>
      <c r="H1109">
        <v>0</v>
      </c>
    </row>
    <row r="1110" spans="1:8" x14ac:dyDescent="0.25">
      <c r="A1110">
        <v>162811</v>
      </c>
      <c r="B1110" t="s">
        <v>1247</v>
      </c>
      <c r="C1110" t="s">
        <v>1248</v>
      </c>
      <c r="D1110" t="s">
        <v>11</v>
      </c>
      <c r="E1110" t="s">
        <v>1448</v>
      </c>
      <c r="F1110">
        <v>1</v>
      </c>
      <c r="G1110">
        <v>10</v>
      </c>
      <c r="H1110">
        <v>0</v>
      </c>
    </row>
    <row r="1111" spans="1:8" x14ac:dyDescent="0.25">
      <c r="A1111">
        <v>162811</v>
      </c>
      <c r="B1111" t="s">
        <v>1247</v>
      </c>
      <c r="C1111" t="s">
        <v>1248</v>
      </c>
      <c r="D1111" t="s">
        <v>14</v>
      </c>
      <c r="E1111" t="s">
        <v>1473</v>
      </c>
      <c r="F1111" t="s">
        <v>1491</v>
      </c>
      <c r="G1111">
        <v>10</v>
      </c>
      <c r="H1111">
        <v>10</v>
      </c>
    </row>
    <row r="1112" spans="1:8" x14ac:dyDescent="0.25">
      <c r="A1112">
        <v>162811</v>
      </c>
      <c r="B1112" t="s">
        <v>1247</v>
      </c>
      <c r="C1112" t="s">
        <v>1248</v>
      </c>
      <c r="D1112" t="s">
        <v>17</v>
      </c>
      <c r="E1112" t="s">
        <v>1459</v>
      </c>
      <c r="F1112" t="s">
        <v>1460</v>
      </c>
      <c r="G1112">
        <v>10</v>
      </c>
      <c r="H1112">
        <v>10</v>
      </c>
    </row>
    <row r="1113" spans="1:8" x14ac:dyDescent="0.25">
      <c r="A1113">
        <v>162811</v>
      </c>
      <c r="B1113" t="s">
        <v>1247</v>
      </c>
      <c r="C1113" t="s">
        <v>1248</v>
      </c>
      <c r="D1113" t="s">
        <v>20</v>
      </c>
      <c r="E1113" t="s">
        <v>1465</v>
      </c>
      <c r="F1113" t="b">
        <v>0</v>
      </c>
      <c r="G1113">
        <v>10</v>
      </c>
      <c r="H1113">
        <v>0</v>
      </c>
    </row>
    <row r="1114" spans="1:8" x14ac:dyDescent="0.25">
      <c r="A1114">
        <v>162817</v>
      </c>
      <c r="B1114" t="s">
        <v>1285</v>
      </c>
      <c r="C1114" t="s">
        <v>1286</v>
      </c>
      <c r="D1114" t="s">
        <v>11</v>
      </c>
      <c r="E1114" t="s">
        <v>1461</v>
      </c>
      <c r="F1114" t="s">
        <v>1462</v>
      </c>
      <c r="G1114">
        <v>10</v>
      </c>
      <c r="H1114">
        <v>10</v>
      </c>
    </row>
    <row r="1115" spans="1:8" x14ac:dyDescent="0.25">
      <c r="A1115">
        <v>162817</v>
      </c>
      <c r="B1115" t="s">
        <v>1285</v>
      </c>
      <c r="C1115" t="s">
        <v>1286</v>
      </c>
      <c r="D1115" t="s">
        <v>14</v>
      </c>
      <c r="E1115" t="s">
        <v>1478</v>
      </c>
      <c r="F1115" t="b">
        <v>1</v>
      </c>
      <c r="G1115">
        <v>10</v>
      </c>
      <c r="H1115">
        <v>0</v>
      </c>
    </row>
    <row r="1116" spans="1:8" x14ac:dyDescent="0.25">
      <c r="A1116">
        <v>162817</v>
      </c>
      <c r="B1116" t="s">
        <v>1285</v>
      </c>
      <c r="C1116" t="s">
        <v>1286</v>
      </c>
      <c r="D1116" t="s">
        <v>17</v>
      </c>
      <c r="E1116" t="s">
        <v>1463</v>
      </c>
      <c r="F1116" t="s">
        <v>1496</v>
      </c>
      <c r="G1116">
        <v>10</v>
      </c>
      <c r="H1116">
        <v>10</v>
      </c>
    </row>
    <row r="1117" spans="1:8" x14ac:dyDescent="0.25">
      <c r="A1117">
        <v>162817</v>
      </c>
      <c r="B1117" t="s">
        <v>1285</v>
      </c>
      <c r="C1117" t="s">
        <v>1286</v>
      </c>
      <c r="D1117" t="s">
        <v>20</v>
      </c>
      <c r="E1117" t="s">
        <v>1452</v>
      </c>
      <c r="F1117" t="s">
        <v>1486</v>
      </c>
      <c r="G1117">
        <v>10</v>
      </c>
      <c r="H1117">
        <v>10</v>
      </c>
    </row>
    <row r="1118" spans="1:8" x14ac:dyDescent="0.25">
      <c r="A1118">
        <v>162822</v>
      </c>
      <c r="B1118" t="s">
        <v>1230</v>
      </c>
      <c r="C1118" t="s">
        <v>1231</v>
      </c>
      <c r="D1118" t="s">
        <v>11</v>
      </c>
      <c r="E1118" t="s">
        <v>1448</v>
      </c>
      <c r="F1118" t="s">
        <v>1449</v>
      </c>
      <c r="G1118">
        <v>10</v>
      </c>
      <c r="H1118">
        <v>10</v>
      </c>
    </row>
    <row r="1119" spans="1:8" x14ac:dyDescent="0.25">
      <c r="A1119">
        <v>162822</v>
      </c>
      <c r="B1119" t="s">
        <v>1230</v>
      </c>
      <c r="C1119" t="s">
        <v>1231</v>
      </c>
      <c r="D1119" t="s">
        <v>14</v>
      </c>
      <c r="E1119" t="s">
        <v>1478</v>
      </c>
      <c r="F1119" t="b">
        <v>1</v>
      </c>
      <c r="G1119">
        <v>10</v>
      </c>
      <c r="H1119">
        <v>0</v>
      </c>
    </row>
    <row r="1120" spans="1:8" x14ac:dyDescent="0.25">
      <c r="A1120">
        <v>162822</v>
      </c>
      <c r="B1120" t="s">
        <v>1230</v>
      </c>
      <c r="C1120" t="s">
        <v>1231</v>
      </c>
      <c r="D1120" t="s">
        <v>17</v>
      </c>
      <c r="E1120" t="s">
        <v>1452</v>
      </c>
      <c r="F1120" t="s">
        <v>1486</v>
      </c>
      <c r="G1120">
        <v>10</v>
      </c>
      <c r="H1120">
        <v>10</v>
      </c>
    </row>
    <row r="1121" spans="1:8" x14ac:dyDescent="0.25">
      <c r="A1121">
        <v>162822</v>
      </c>
      <c r="B1121" t="s">
        <v>1230</v>
      </c>
      <c r="C1121" t="s">
        <v>1231</v>
      </c>
      <c r="D1121" t="s">
        <v>20</v>
      </c>
      <c r="E1121" t="s">
        <v>1450</v>
      </c>
      <c r="F1121" t="s">
        <v>1451</v>
      </c>
      <c r="G1121">
        <v>10</v>
      </c>
      <c r="H1121">
        <v>10</v>
      </c>
    </row>
    <row r="1122" spans="1:8" x14ac:dyDescent="0.25">
      <c r="A1122">
        <v>162823</v>
      </c>
      <c r="B1122" t="s">
        <v>935</v>
      </c>
      <c r="C1122" t="s">
        <v>936</v>
      </c>
      <c r="D1122" t="s">
        <v>11</v>
      </c>
      <c r="E1122" t="s">
        <v>1459</v>
      </c>
      <c r="F1122" t="s">
        <v>1460</v>
      </c>
      <c r="G1122">
        <v>10</v>
      </c>
      <c r="H1122">
        <v>10</v>
      </c>
    </row>
    <row r="1123" spans="1:8" x14ac:dyDescent="0.25">
      <c r="A1123">
        <v>162823</v>
      </c>
      <c r="B1123" t="s">
        <v>935</v>
      </c>
      <c r="C1123" t="s">
        <v>936</v>
      </c>
      <c r="D1123" t="s">
        <v>14</v>
      </c>
      <c r="E1123" t="s">
        <v>1448</v>
      </c>
      <c r="F1123" t="s">
        <v>1449</v>
      </c>
      <c r="G1123">
        <v>10</v>
      </c>
      <c r="H1123">
        <v>10</v>
      </c>
    </row>
    <row r="1124" spans="1:8" x14ac:dyDescent="0.25">
      <c r="A1124">
        <v>162823</v>
      </c>
      <c r="B1124" t="s">
        <v>935</v>
      </c>
      <c r="C1124" t="s">
        <v>936</v>
      </c>
      <c r="D1124" t="s">
        <v>17</v>
      </c>
      <c r="E1124" t="s">
        <v>1463</v>
      </c>
      <c r="F1124" t="s">
        <v>1496</v>
      </c>
      <c r="G1124">
        <v>10</v>
      </c>
      <c r="H1124">
        <v>10</v>
      </c>
    </row>
    <row r="1125" spans="1:8" x14ac:dyDescent="0.25">
      <c r="A1125">
        <v>162823</v>
      </c>
      <c r="B1125" t="s">
        <v>935</v>
      </c>
      <c r="C1125" t="s">
        <v>936</v>
      </c>
      <c r="D1125" t="s">
        <v>20</v>
      </c>
      <c r="E1125" t="s">
        <v>1454</v>
      </c>
      <c r="F1125" t="b">
        <v>0</v>
      </c>
      <c r="G1125">
        <v>10</v>
      </c>
      <c r="H1125">
        <v>10</v>
      </c>
    </row>
    <row r="1126" spans="1:8" x14ac:dyDescent="0.25">
      <c r="A1126">
        <v>162824</v>
      </c>
      <c r="B1126" t="s">
        <v>1235</v>
      </c>
      <c r="C1126" t="s">
        <v>1236</v>
      </c>
      <c r="D1126" t="s">
        <v>11</v>
      </c>
      <c r="E1126" t="s">
        <v>1467</v>
      </c>
      <c r="F1126" t="s">
        <v>1479</v>
      </c>
      <c r="G1126">
        <v>10</v>
      </c>
      <c r="H1126">
        <v>10</v>
      </c>
    </row>
    <row r="1127" spans="1:8" x14ac:dyDescent="0.25">
      <c r="A1127">
        <v>162824</v>
      </c>
      <c r="B1127" t="s">
        <v>1235</v>
      </c>
      <c r="C1127" t="s">
        <v>1236</v>
      </c>
      <c r="D1127" t="s">
        <v>14</v>
      </c>
      <c r="E1127" t="s">
        <v>1494</v>
      </c>
      <c r="F1127" t="s">
        <v>1501</v>
      </c>
      <c r="G1127">
        <v>10</v>
      </c>
      <c r="H1127">
        <v>10</v>
      </c>
    </row>
    <row r="1128" spans="1:8" x14ac:dyDescent="0.25">
      <c r="A1128">
        <v>162824</v>
      </c>
      <c r="B1128" t="s">
        <v>1235</v>
      </c>
      <c r="C1128" t="s">
        <v>1236</v>
      </c>
      <c r="D1128" t="s">
        <v>17</v>
      </c>
      <c r="E1128" t="s">
        <v>1478</v>
      </c>
      <c r="F1128" t="b">
        <v>0</v>
      </c>
      <c r="G1128">
        <v>10</v>
      </c>
      <c r="H1128">
        <v>10</v>
      </c>
    </row>
    <row r="1129" spans="1:8" x14ac:dyDescent="0.25">
      <c r="A1129">
        <v>162824</v>
      </c>
      <c r="B1129" t="s">
        <v>1235</v>
      </c>
      <c r="C1129" t="s">
        <v>1236</v>
      </c>
      <c r="D1129" t="s">
        <v>20</v>
      </c>
      <c r="E1129" t="s">
        <v>1461</v>
      </c>
      <c r="F1129" t="s">
        <v>1462</v>
      </c>
      <c r="G1129">
        <v>10</v>
      </c>
      <c r="H1129">
        <v>10</v>
      </c>
    </row>
    <row r="1130" spans="1:8" x14ac:dyDescent="0.25">
      <c r="A1130">
        <v>162826</v>
      </c>
      <c r="B1130" t="s">
        <v>331</v>
      </c>
      <c r="C1130" t="s">
        <v>272</v>
      </c>
      <c r="D1130" t="s">
        <v>11</v>
      </c>
      <c r="E1130" t="s">
        <v>1465</v>
      </c>
      <c r="F1130" t="b">
        <v>1</v>
      </c>
      <c r="G1130">
        <v>10</v>
      </c>
      <c r="H1130">
        <v>10</v>
      </c>
    </row>
    <row r="1131" spans="1:8" x14ac:dyDescent="0.25">
      <c r="A1131">
        <v>162826</v>
      </c>
      <c r="B1131" t="s">
        <v>331</v>
      </c>
      <c r="C1131" t="s">
        <v>272</v>
      </c>
      <c r="D1131" t="s">
        <v>14</v>
      </c>
      <c r="E1131" t="s">
        <v>1494</v>
      </c>
      <c r="F1131" t="s">
        <v>1484</v>
      </c>
      <c r="G1131">
        <v>10</v>
      </c>
      <c r="H1131">
        <v>0</v>
      </c>
    </row>
    <row r="1132" spans="1:8" x14ac:dyDescent="0.25">
      <c r="A1132">
        <v>162826</v>
      </c>
      <c r="B1132" t="s">
        <v>331</v>
      </c>
      <c r="C1132" t="s">
        <v>272</v>
      </c>
      <c r="D1132" t="s">
        <v>17</v>
      </c>
      <c r="E1132" t="s">
        <v>1461</v>
      </c>
      <c r="F1132" t="s">
        <v>1492</v>
      </c>
      <c r="G1132">
        <v>10</v>
      </c>
      <c r="H1132">
        <v>0</v>
      </c>
    </row>
    <row r="1133" spans="1:8" x14ac:dyDescent="0.25">
      <c r="A1133">
        <v>162826</v>
      </c>
      <c r="B1133" t="s">
        <v>331</v>
      </c>
      <c r="C1133" t="s">
        <v>272</v>
      </c>
      <c r="D1133" t="s">
        <v>20</v>
      </c>
      <c r="E1133" t="s">
        <v>1470</v>
      </c>
      <c r="F1133" t="s">
        <v>1471</v>
      </c>
      <c r="G1133">
        <v>10</v>
      </c>
      <c r="H1133">
        <v>10</v>
      </c>
    </row>
    <row r="1134" spans="1:8" x14ac:dyDescent="0.25">
      <c r="A1134">
        <v>162836</v>
      </c>
      <c r="B1134" t="s">
        <v>1118</v>
      </c>
      <c r="C1134" t="s">
        <v>507</v>
      </c>
      <c r="D1134" t="s">
        <v>11</v>
      </c>
      <c r="E1134" t="s">
        <v>1463</v>
      </c>
      <c r="F1134" t="s">
        <v>1464</v>
      </c>
      <c r="G1134">
        <v>10</v>
      </c>
      <c r="H1134">
        <v>0</v>
      </c>
    </row>
    <row r="1135" spans="1:8" x14ac:dyDescent="0.25">
      <c r="A1135">
        <v>162836</v>
      </c>
      <c r="B1135" t="s">
        <v>1118</v>
      </c>
      <c r="C1135" t="s">
        <v>507</v>
      </c>
      <c r="D1135" t="s">
        <v>14</v>
      </c>
      <c r="E1135" t="s">
        <v>1467</v>
      </c>
      <c r="F1135" t="s">
        <v>1479</v>
      </c>
      <c r="G1135">
        <v>10</v>
      </c>
      <c r="H1135">
        <v>10</v>
      </c>
    </row>
    <row r="1136" spans="1:8" x14ac:dyDescent="0.25">
      <c r="A1136">
        <v>162836</v>
      </c>
      <c r="B1136" t="s">
        <v>1118</v>
      </c>
      <c r="C1136" t="s">
        <v>507</v>
      </c>
      <c r="D1136" t="s">
        <v>17</v>
      </c>
      <c r="E1136" t="s">
        <v>1483</v>
      </c>
      <c r="F1136" t="b">
        <v>0</v>
      </c>
      <c r="G1136">
        <v>10</v>
      </c>
      <c r="H1136">
        <v>0</v>
      </c>
    </row>
    <row r="1137" spans="1:8" x14ac:dyDescent="0.25">
      <c r="A1137">
        <v>162836</v>
      </c>
      <c r="B1137" t="s">
        <v>1118</v>
      </c>
      <c r="C1137" t="s">
        <v>507</v>
      </c>
      <c r="D1137" t="s">
        <v>20</v>
      </c>
      <c r="E1137" t="s">
        <v>1448</v>
      </c>
      <c r="F1137">
        <v>1</v>
      </c>
      <c r="G1137">
        <v>10</v>
      </c>
      <c r="H1137">
        <v>10</v>
      </c>
    </row>
    <row r="1138" spans="1:8" x14ac:dyDescent="0.25">
      <c r="A1138">
        <v>162845</v>
      </c>
      <c r="B1138" t="s">
        <v>940</v>
      </c>
      <c r="C1138" t="s">
        <v>941</v>
      </c>
      <c r="D1138" t="s">
        <v>11</v>
      </c>
      <c r="E1138" t="s">
        <v>1467</v>
      </c>
      <c r="F1138" t="s">
        <v>1479</v>
      </c>
      <c r="G1138">
        <v>10</v>
      </c>
      <c r="H1138">
        <v>10</v>
      </c>
    </row>
    <row r="1139" spans="1:8" x14ac:dyDescent="0.25">
      <c r="A1139">
        <v>162845</v>
      </c>
      <c r="B1139" t="s">
        <v>940</v>
      </c>
      <c r="C1139" t="s">
        <v>941</v>
      </c>
      <c r="D1139" t="s">
        <v>14</v>
      </c>
      <c r="E1139" t="s">
        <v>1463</v>
      </c>
      <c r="F1139" t="s">
        <v>1496</v>
      </c>
      <c r="G1139">
        <v>10</v>
      </c>
      <c r="H1139">
        <v>10</v>
      </c>
    </row>
    <row r="1140" spans="1:8" x14ac:dyDescent="0.25">
      <c r="A1140">
        <v>162845</v>
      </c>
      <c r="B1140" t="s">
        <v>940</v>
      </c>
      <c r="C1140" t="s">
        <v>941</v>
      </c>
      <c r="D1140" t="s">
        <v>17</v>
      </c>
      <c r="E1140" t="s">
        <v>1454</v>
      </c>
      <c r="F1140" t="b">
        <v>1</v>
      </c>
      <c r="G1140">
        <v>10</v>
      </c>
      <c r="H1140">
        <v>0</v>
      </c>
    </row>
    <row r="1141" spans="1:8" x14ac:dyDescent="0.25">
      <c r="A1141">
        <v>162845</v>
      </c>
      <c r="B1141" t="s">
        <v>940</v>
      </c>
      <c r="C1141" t="s">
        <v>941</v>
      </c>
      <c r="D1141" t="s">
        <v>20</v>
      </c>
      <c r="E1141" t="s">
        <v>1461</v>
      </c>
      <c r="F1141" t="s">
        <v>1462</v>
      </c>
      <c r="G1141">
        <v>10</v>
      </c>
      <c r="H1141">
        <v>10</v>
      </c>
    </row>
    <row r="1142" spans="1:8" x14ac:dyDescent="0.25">
      <c r="A1142">
        <v>162846</v>
      </c>
      <c r="B1142" t="s">
        <v>520</v>
      </c>
      <c r="C1142" t="s">
        <v>521</v>
      </c>
      <c r="D1142" t="s">
        <v>11</v>
      </c>
      <c r="E1142" t="s">
        <v>1463</v>
      </c>
      <c r="F1142" t="s">
        <v>1496</v>
      </c>
      <c r="G1142">
        <v>10</v>
      </c>
      <c r="H1142">
        <v>10</v>
      </c>
    </row>
    <row r="1143" spans="1:8" x14ac:dyDescent="0.25">
      <c r="A1143">
        <v>162846</v>
      </c>
      <c r="B1143" t="s">
        <v>520</v>
      </c>
      <c r="C1143" t="s">
        <v>521</v>
      </c>
      <c r="D1143" t="s">
        <v>14</v>
      </c>
      <c r="E1143" t="s">
        <v>1457</v>
      </c>
      <c r="F1143">
        <v>-1</v>
      </c>
      <c r="G1143">
        <v>10</v>
      </c>
      <c r="H1143">
        <v>10</v>
      </c>
    </row>
    <row r="1144" spans="1:8" x14ac:dyDescent="0.25">
      <c r="A1144">
        <v>162846</v>
      </c>
      <c r="B1144" t="s">
        <v>520</v>
      </c>
      <c r="C1144" t="s">
        <v>521</v>
      </c>
      <c r="D1144" t="s">
        <v>17</v>
      </c>
      <c r="E1144" t="s">
        <v>1478</v>
      </c>
      <c r="F1144" t="b">
        <v>0</v>
      </c>
      <c r="G1144">
        <v>10</v>
      </c>
      <c r="H1144">
        <v>10</v>
      </c>
    </row>
    <row r="1145" spans="1:8" x14ac:dyDescent="0.25">
      <c r="A1145">
        <v>162846</v>
      </c>
      <c r="B1145" t="s">
        <v>520</v>
      </c>
      <c r="C1145" t="s">
        <v>521</v>
      </c>
      <c r="D1145" t="s">
        <v>20</v>
      </c>
      <c r="E1145" t="s">
        <v>1452</v>
      </c>
      <c r="F1145" t="s">
        <v>1486</v>
      </c>
      <c r="G1145">
        <v>10</v>
      </c>
      <c r="H1145">
        <v>10</v>
      </c>
    </row>
    <row r="1146" spans="1:8" x14ac:dyDescent="0.25">
      <c r="A1146">
        <v>162847</v>
      </c>
      <c r="B1146" t="s">
        <v>729</v>
      </c>
      <c r="C1146" t="s">
        <v>730</v>
      </c>
      <c r="D1146" t="s">
        <v>11</v>
      </c>
      <c r="E1146" t="s">
        <v>1494</v>
      </c>
      <c r="F1146" t="s">
        <v>1484</v>
      </c>
      <c r="G1146">
        <v>10</v>
      </c>
      <c r="H1146">
        <v>0</v>
      </c>
    </row>
    <row r="1147" spans="1:8" x14ac:dyDescent="0.25">
      <c r="A1147">
        <v>162847</v>
      </c>
      <c r="B1147" t="s">
        <v>729</v>
      </c>
      <c r="C1147" t="s">
        <v>730</v>
      </c>
      <c r="D1147" t="s">
        <v>14</v>
      </c>
      <c r="E1147" t="s">
        <v>1465</v>
      </c>
      <c r="F1147" t="b">
        <v>1</v>
      </c>
      <c r="G1147">
        <v>10</v>
      </c>
      <c r="H1147">
        <v>10</v>
      </c>
    </row>
    <row r="1148" spans="1:8" x14ac:dyDescent="0.25">
      <c r="A1148">
        <v>162847</v>
      </c>
      <c r="B1148" t="s">
        <v>729</v>
      </c>
      <c r="C1148" t="s">
        <v>730</v>
      </c>
      <c r="D1148" t="s">
        <v>17</v>
      </c>
      <c r="E1148" t="s">
        <v>1461</v>
      </c>
      <c r="F1148" t="s">
        <v>1462</v>
      </c>
      <c r="G1148">
        <v>10</v>
      </c>
      <c r="H1148">
        <v>10</v>
      </c>
    </row>
    <row r="1149" spans="1:8" x14ac:dyDescent="0.25">
      <c r="A1149">
        <v>162847</v>
      </c>
      <c r="B1149" t="s">
        <v>729</v>
      </c>
      <c r="C1149" t="s">
        <v>730</v>
      </c>
      <c r="D1149" t="s">
        <v>20</v>
      </c>
      <c r="E1149" t="s">
        <v>1459</v>
      </c>
      <c r="F1149" t="s">
        <v>1490</v>
      </c>
      <c r="G1149">
        <v>10</v>
      </c>
      <c r="H1149">
        <v>0</v>
      </c>
    </row>
    <row r="1150" spans="1:8" x14ac:dyDescent="0.25">
      <c r="A1150">
        <v>162850</v>
      </c>
      <c r="B1150" t="s">
        <v>327</v>
      </c>
      <c r="C1150" t="s">
        <v>137</v>
      </c>
      <c r="D1150" t="s">
        <v>11</v>
      </c>
      <c r="E1150" t="s">
        <v>1452</v>
      </c>
      <c r="F1150" t="s">
        <v>1486</v>
      </c>
      <c r="G1150">
        <v>10</v>
      </c>
      <c r="H1150">
        <v>10</v>
      </c>
    </row>
    <row r="1151" spans="1:8" x14ac:dyDescent="0.25">
      <c r="A1151">
        <v>162850</v>
      </c>
      <c r="B1151" t="s">
        <v>327</v>
      </c>
      <c r="C1151" t="s">
        <v>137</v>
      </c>
      <c r="D1151" t="s">
        <v>14</v>
      </c>
      <c r="E1151" t="s">
        <v>1463</v>
      </c>
      <c r="F1151" t="s">
        <v>1496</v>
      </c>
      <c r="G1151">
        <v>10</v>
      </c>
      <c r="H1151">
        <v>10</v>
      </c>
    </row>
    <row r="1152" spans="1:8" x14ac:dyDescent="0.25">
      <c r="A1152">
        <v>162850</v>
      </c>
      <c r="B1152" t="s">
        <v>327</v>
      </c>
      <c r="C1152" t="s">
        <v>137</v>
      </c>
      <c r="D1152" t="s">
        <v>17</v>
      </c>
      <c r="E1152" t="s">
        <v>1469</v>
      </c>
      <c r="F1152" t="b">
        <v>1</v>
      </c>
      <c r="G1152">
        <v>10</v>
      </c>
      <c r="H1152">
        <v>10</v>
      </c>
    </row>
    <row r="1153" spans="1:8" x14ac:dyDescent="0.25">
      <c r="A1153">
        <v>162850</v>
      </c>
      <c r="B1153" t="s">
        <v>327</v>
      </c>
      <c r="C1153" t="s">
        <v>137</v>
      </c>
      <c r="D1153" t="s">
        <v>20</v>
      </c>
      <c r="E1153" t="s">
        <v>1457</v>
      </c>
      <c r="F1153" t="s">
        <v>1480</v>
      </c>
      <c r="G1153">
        <v>10</v>
      </c>
      <c r="H1153">
        <v>0</v>
      </c>
    </row>
    <row r="1154" spans="1:8" x14ac:dyDescent="0.25">
      <c r="A1154">
        <v>162851</v>
      </c>
      <c r="B1154" t="s">
        <v>1303</v>
      </c>
      <c r="C1154" t="s">
        <v>307</v>
      </c>
      <c r="D1154" t="s">
        <v>11</v>
      </c>
      <c r="E1154" t="s">
        <v>1463</v>
      </c>
      <c r="F1154" t="s">
        <v>1496</v>
      </c>
      <c r="G1154">
        <v>10</v>
      </c>
      <c r="H1154">
        <v>10</v>
      </c>
    </row>
    <row r="1155" spans="1:8" x14ac:dyDescent="0.25">
      <c r="A1155">
        <v>162851</v>
      </c>
      <c r="B1155" t="s">
        <v>1303</v>
      </c>
      <c r="C1155" t="s">
        <v>307</v>
      </c>
      <c r="D1155" t="s">
        <v>14</v>
      </c>
      <c r="E1155" t="s">
        <v>1448</v>
      </c>
      <c r="F1155">
        <v>1</v>
      </c>
      <c r="G1155">
        <v>10</v>
      </c>
      <c r="H1155">
        <v>10</v>
      </c>
    </row>
    <row r="1156" spans="1:8" x14ac:dyDescent="0.25">
      <c r="A1156">
        <v>162851</v>
      </c>
      <c r="B1156" t="s">
        <v>1303</v>
      </c>
      <c r="C1156" t="s">
        <v>307</v>
      </c>
      <c r="D1156" t="s">
        <v>17</v>
      </c>
      <c r="E1156" t="s">
        <v>1455</v>
      </c>
      <c r="F1156" t="s">
        <v>1456</v>
      </c>
      <c r="G1156">
        <v>10</v>
      </c>
      <c r="H1156">
        <v>10</v>
      </c>
    </row>
    <row r="1157" spans="1:8" x14ac:dyDescent="0.25">
      <c r="A1157">
        <v>162851</v>
      </c>
      <c r="B1157" t="s">
        <v>1303</v>
      </c>
      <c r="C1157" t="s">
        <v>307</v>
      </c>
      <c r="D1157" t="s">
        <v>20</v>
      </c>
      <c r="E1157" t="s">
        <v>1478</v>
      </c>
      <c r="F1157" t="b">
        <v>1</v>
      </c>
      <c r="G1157">
        <v>10</v>
      </c>
      <c r="H1157">
        <v>0</v>
      </c>
    </row>
    <row r="1158" spans="1:8" x14ac:dyDescent="0.25">
      <c r="A1158">
        <v>162857</v>
      </c>
      <c r="B1158" t="s">
        <v>1372</v>
      </c>
      <c r="C1158" t="s">
        <v>1373</v>
      </c>
      <c r="D1158" t="s">
        <v>11</v>
      </c>
      <c r="E1158" t="s">
        <v>1457</v>
      </c>
      <c r="F1158">
        <v>-1</v>
      </c>
      <c r="G1158">
        <v>10</v>
      </c>
      <c r="H1158">
        <v>10</v>
      </c>
    </row>
    <row r="1159" spans="1:8" x14ac:dyDescent="0.25">
      <c r="A1159">
        <v>162857</v>
      </c>
      <c r="B1159" t="s">
        <v>1372</v>
      </c>
      <c r="C1159" t="s">
        <v>1373</v>
      </c>
      <c r="D1159" t="s">
        <v>14</v>
      </c>
      <c r="E1159" t="s">
        <v>1467</v>
      </c>
      <c r="F1159" t="s">
        <v>1497</v>
      </c>
      <c r="G1159">
        <v>10</v>
      </c>
      <c r="H1159">
        <v>0</v>
      </c>
    </row>
    <row r="1160" spans="1:8" x14ac:dyDescent="0.25">
      <c r="A1160">
        <v>162857</v>
      </c>
      <c r="B1160" t="s">
        <v>1372</v>
      </c>
      <c r="C1160" t="s">
        <v>1373</v>
      </c>
      <c r="D1160" t="s">
        <v>17</v>
      </c>
      <c r="E1160" t="s">
        <v>1458</v>
      </c>
      <c r="F1160" t="s">
        <v>1484</v>
      </c>
      <c r="G1160">
        <v>10</v>
      </c>
      <c r="H1160">
        <v>0</v>
      </c>
    </row>
    <row r="1161" spans="1:8" x14ac:dyDescent="0.25">
      <c r="A1161">
        <v>162857</v>
      </c>
      <c r="B1161" t="s">
        <v>1372</v>
      </c>
      <c r="C1161" t="s">
        <v>1373</v>
      </c>
      <c r="D1161" t="s">
        <v>20</v>
      </c>
      <c r="E1161" t="s">
        <v>1469</v>
      </c>
      <c r="F1161" t="b">
        <v>0</v>
      </c>
      <c r="G1161">
        <v>10</v>
      </c>
      <c r="H1161">
        <v>0</v>
      </c>
    </row>
    <row r="1162" spans="1:8" x14ac:dyDescent="0.25">
      <c r="A1162">
        <v>162861</v>
      </c>
      <c r="B1162" t="s">
        <v>379</v>
      </c>
      <c r="C1162" t="s">
        <v>380</v>
      </c>
      <c r="D1162" t="s">
        <v>11</v>
      </c>
      <c r="E1162" t="s">
        <v>1470</v>
      </c>
      <c r="F1162" t="s">
        <v>1471</v>
      </c>
      <c r="G1162">
        <v>10</v>
      </c>
      <c r="H1162">
        <v>10</v>
      </c>
    </row>
    <row r="1163" spans="1:8" x14ac:dyDescent="0.25">
      <c r="A1163">
        <v>162861</v>
      </c>
      <c r="B1163" t="s">
        <v>379</v>
      </c>
      <c r="C1163" t="s">
        <v>380</v>
      </c>
      <c r="D1163" t="s">
        <v>14</v>
      </c>
      <c r="E1163" t="s">
        <v>1457</v>
      </c>
      <c r="F1163" t="s">
        <v>1472</v>
      </c>
      <c r="G1163">
        <v>10</v>
      </c>
      <c r="H1163">
        <v>0</v>
      </c>
    </row>
    <row r="1164" spans="1:8" x14ac:dyDescent="0.25">
      <c r="A1164">
        <v>162861</v>
      </c>
      <c r="B1164" t="s">
        <v>379</v>
      </c>
      <c r="C1164" t="s">
        <v>380</v>
      </c>
      <c r="D1164" t="s">
        <v>17</v>
      </c>
      <c r="E1164" t="s">
        <v>1494</v>
      </c>
      <c r="F1164" t="s">
        <v>1482</v>
      </c>
      <c r="G1164">
        <v>10</v>
      </c>
      <c r="H1164">
        <v>0</v>
      </c>
    </row>
    <row r="1165" spans="1:8" x14ac:dyDescent="0.25">
      <c r="A1165">
        <v>162861</v>
      </c>
      <c r="B1165" t="s">
        <v>379</v>
      </c>
      <c r="C1165" t="s">
        <v>380</v>
      </c>
      <c r="D1165" t="s">
        <v>20</v>
      </c>
      <c r="E1165" t="s">
        <v>1465</v>
      </c>
      <c r="F1165" t="b">
        <v>1</v>
      </c>
      <c r="G1165">
        <v>10</v>
      </c>
      <c r="H1165">
        <v>10</v>
      </c>
    </row>
    <row r="1166" spans="1:8" x14ac:dyDescent="0.25">
      <c r="A1166">
        <v>162862</v>
      </c>
      <c r="B1166" t="s">
        <v>1307</v>
      </c>
      <c r="C1166" t="s">
        <v>1308</v>
      </c>
      <c r="D1166" t="s">
        <v>11</v>
      </c>
      <c r="E1166" t="s">
        <v>1461</v>
      </c>
      <c r="F1166" t="s">
        <v>1492</v>
      </c>
      <c r="G1166">
        <v>10</v>
      </c>
      <c r="H1166">
        <v>0</v>
      </c>
    </row>
    <row r="1167" spans="1:8" x14ac:dyDescent="0.25">
      <c r="A1167">
        <v>162862</v>
      </c>
      <c r="B1167" t="s">
        <v>1307</v>
      </c>
      <c r="C1167" t="s">
        <v>1308</v>
      </c>
      <c r="D1167" t="s">
        <v>14</v>
      </c>
      <c r="E1167" t="s">
        <v>1494</v>
      </c>
      <c r="F1167" t="s">
        <v>1484</v>
      </c>
      <c r="G1167">
        <v>10</v>
      </c>
      <c r="H1167">
        <v>0</v>
      </c>
    </row>
    <row r="1168" spans="1:8" x14ac:dyDescent="0.25">
      <c r="A1168">
        <v>162862</v>
      </c>
      <c r="B1168" t="s">
        <v>1307</v>
      </c>
      <c r="C1168" t="s">
        <v>1308</v>
      </c>
      <c r="D1168" t="s">
        <v>17</v>
      </c>
      <c r="E1168" t="s">
        <v>1455</v>
      </c>
      <c r="F1168" t="s">
        <v>1488</v>
      </c>
      <c r="G1168">
        <v>10</v>
      </c>
      <c r="H1168">
        <v>0</v>
      </c>
    </row>
    <row r="1169" spans="1:8" x14ac:dyDescent="0.25">
      <c r="A1169">
        <v>162862</v>
      </c>
      <c r="B1169" t="s">
        <v>1307</v>
      </c>
      <c r="C1169" t="s">
        <v>1308</v>
      </c>
      <c r="D1169" t="s">
        <v>20</v>
      </c>
      <c r="E1169" t="s">
        <v>1483</v>
      </c>
      <c r="F1169" t="b">
        <v>1</v>
      </c>
      <c r="G1169">
        <v>10</v>
      </c>
      <c r="H1169">
        <v>10</v>
      </c>
    </row>
    <row r="1170" spans="1:8" x14ac:dyDescent="0.25">
      <c r="A1170">
        <v>162863</v>
      </c>
      <c r="B1170" t="s">
        <v>975</v>
      </c>
      <c r="C1170" t="s">
        <v>976</v>
      </c>
      <c r="D1170" t="s">
        <v>11</v>
      </c>
      <c r="E1170" t="s">
        <v>1483</v>
      </c>
      <c r="F1170" t="b">
        <v>1</v>
      </c>
      <c r="G1170">
        <v>10</v>
      </c>
      <c r="H1170">
        <v>10</v>
      </c>
    </row>
    <row r="1171" spans="1:8" x14ac:dyDescent="0.25">
      <c r="A1171">
        <v>162863</v>
      </c>
      <c r="B1171" t="s">
        <v>975</v>
      </c>
      <c r="C1171" t="s">
        <v>976</v>
      </c>
      <c r="D1171" t="s">
        <v>14</v>
      </c>
      <c r="E1171" t="s">
        <v>1448</v>
      </c>
      <c r="F1171" t="s">
        <v>1449</v>
      </c>
      <c r="G1171">
        <v>10</v>
      </c>
      <c r="H1171">
        <v>10</v>
      </c>
    </row>
    <row r="1172" spans="1:8" x14ac:dyDescent="0.25">
      <c r="A1172">
        <v>162863</v>
      </c>
      <c r="B1172" t="s">
        <v>975</v>
      </c>
      <c r="C1172" t="s">
        <v>976</v>
      </c>
      <c r="D1172" t="s">
        <v>17</v>
      </c>
      <c r="E1172" t="s">
        <v>1467</v>
      </c>
      <c r="F1172" t="s">
        <v>1479</v>
      </c>
      <c r="G1172">
        <v>10</v>
      </c>
      <c r="H1172">
        <v>10</v>
      </c>
    </row>
    <row r="1173" spans="1:8" x14ac:dyDescent="0.25">
      <c r="A1173">
        <v>162863</v>
      </c>
      <c r="B1173" t="s">
        <v>975</v>
      </c>
      <c r="C1173" t="s">
        <v>976</v>
      </c>
      <c r="D1173" t="s">
        <v>20</v>
      </c>
      <c r="E1173" t="s">
        <v>1494</v>
      </c>
      <c r="F1173" t="s">
        <v>1506</v>
      </c>
      <c r="G1173">
        <v>10</v>
      </c>
      <c r="H1173">
        <v>0</v>
      </c>
    </row>
    <row r="1174" spans="1:8" x14ac:dyDescent="0.25">
      <c r="A1174">
        <v>162867</v>
      </c>
      <c r="B1174" t="s">
        <v>1014</v>
      </c>
      <c r="C1174" t="s">
        <v>1015</v>
      </c>
      <c r="D1174" t="s">
        <v>11</v>
      </c>
      <c r="E1174" t="s">
        <v>1467</v>
      </c>
      <c r="F1174" t="s">
        <v>1479</v>
      </c>
      <c r="G1174">
        <v>10</v>
      </c>
      <c r="H1174">
        <v>10</v>
      </c>
    </row>
    <row r="1175" spans="1:8" x14ac:dyDescent="0.25">
      <c r="A1175">
        <v>162867</v>
      </c>
      <c r="B1175" t="s">
        <v>1014</v>
      </c>
      <c r="C1175" t="s">
        <v>1015</v>
      </c>
      <c r="D1175" t="s">
        <v>14</v>
      </c>
      <c r="E1175" t="s">
        <v>1457</v>
      </c>
      <c r="F1175">
        <v>-1</v>
      </c>
      <c r="G1175">
        <v>10</v>
      </c>
      <c r="H1175">
        <v>10</v>
      </c>
    </row>
    <row r="1176" spans="1:8" x14ac:dyDescent="0.25">
      <c r="A1176">
        <v>162867</v>
      </c>
      <c r="B1176" t="s">
        <v>1014</v>
      </c>
      <c r="C1176" t="s">
        <v>1015</v>
      </c>
      <c r="D1176" t="s">
        <v>17</v>
      </c>
      <c r="E1176" t="s">
        <v>1454</v>
      </c>
      <c r="F1176" t="b">
        <v>1</v>
      </c>
      <c r="G1176">
        <v>10</v>
      </c>
      <c r="H1176">
        <v>0</v>
      </c>
    </row>
    <row r="1177" spans="1:8" x14ac:dyDescent="0.25">
      <c r="A1177">
        <v>162867</v>
      </c>
      <c r="B1177" t="s">
        <v>1014</v>
      </c>
      <c r="C1177" t="s">
        <v>1015</v>
      </c>
      <c r="D1177" t="s">
        <v>20</v>
      </c>
      <c r="E1177" t="s">
        <v>1450</v>
      </c>
      <c r="F1177" t="s">
        <v>34</v>
      </c>
      <c r="G1177">
        <v>10</v>
      </c>
      <c r="H1177">
        <v>0</v>
      </c>
    </row>
    <row r="1178" spans="1:8" x14ac:dyDescent="0.25">
      <c r="A1178">
        <v>162869</v>
      </c>
      <c r="B1178" t="s">
        <v>1100</v>
      </c>
      <c r="C1178" t="s">
        <v>1101</v>
      </c>
      <c r="D1178" t="s">
        <v>11</v>
      </c>
      <c r="E1178" t="s">
        <v>1463</v>
      </c>
      <c r="F1178" t="s">
        <v>1496</v>
      </c>
      <c r="G1178">
        <v>10</v>
      </c>
      <c r="H1178">
        <v>10</v>
      </c>
    </row>
    <row r="1179" spans="1:8" x14ac:dyDescent="0.25">
      <c r="A1179">
        <v>162869</v>
      </c>
      <c r="B1179" t="s">
        <v>1100</v>
      </c>
      <c r="C1179" t="s">
        <v>1101</v>
      </c>
      <c r="D1179" t="s">
        <v>14</v>
      </c>
      <c r="E1179" t="s">
        <v>1478</v>
      </c>
      <c r="F1179" t="b">
        <v>1</v>
      </c>
      <c r="G1179">
        <v>10</v>
      </c>
      <c r="H1179">
        <v>0</v>
      </c>
    </row>
    <row r="1180" spans="1:8" x14ac:dyDescent="0.25">
      <c r="A1180">
        <v>162869</v>
      </c>
      <c r="B1180" t="s">
        <v>1100</v>
      </c>
      <c r="C1180" t="s">
        <v>1101</v>
      </c>
      <c r="D1180" t="s">
        <v>17</v>
      </c>
      <c r="E1180" t="s">
        <v>1470</v>
      </c>
      <c r="F1180" t="s">
        <v>1471</v>
      </c>
      <c r="G1180">
        <v>10</v>
      </c>
      <c r="H1180">
        <v>10</v>
      </c>
    </row>
    <row r="1181" spans="1:8" x14ac:dyDescent="0.25">
      <c r="A1181">
        <v>162869</v>
      </c>
      <c r="B1181" t="s">
        <v>1100</v>
      </c>
      <c r="C1181" t="s">
        <v>1101</v>
      </c>
      <c r="D1181" t="s">
        <v>20</v>
      </c>
      <c r="E1181" t="s">
        <v>1448</v>
      </c>
      <c r="F1181">
        <v>1</v>
      </c>
      <c r="G1181">
        <v>10</v>
      </c>
      <c r="H1181">
        <v>10</v>
      </c>
    </row>
    <row r="1182" spans="1:8" x14ac:dyDescent="0.25">
      <c r="A1182">
        <v>162875</v>
      </c>
      <c r="B1182" t="s">
        <v>1363</v>
      </c>
      <c r="C1182" t="s">
        <v>1364</v>
      </c>
      <c r="D1182" t="s">
        <v>11</v>
      </c>
      <c r="E1182" t="s">
        <v>1450</v>
      </c>
      <c r="F1182" t="s">
        <v>1493</v>
      </c>
      <c r="G1182">
        <v>10</v>
      </c>
      <c r="H1182">
        <v>0</v>
      </c>
    </row>
    <row r="1183" spans="1:8" x14ac:dyDescent="0.25">
      <c r="A1183">
        <v>162875</v>
      </c>
      <c r="B1183" t="s">
        <v>1363</v>
      </c>
      <c r="C1183" t="s">
        <v>1364</v>
      </c>
      <c r="D1183" t="s">
        <v>14</v>
      </c>
      <c r="E1183" t="s">
        <v>1448</v>
      </c>
      <c r="F1183" t="s">
        <v>1485</v>
      </c>
      <c r="G1183">
        <v>10</v>
      </c>
      <c r="H1183">
        <v>0</v>
      </c>
    </row>
    <row r="1184" spans="1:8" x14ac:dyDescent="0.25">
      <c r="A1184">
        <v>162875</v>
      </c>
      <c r="B1184" t="s">
        <v>1363</v>
      </c>
      <c r="C1184" t="s">
        <v>1364</v>
      </c>
      <c r="D1184" t="s">
        <v>17</v>
      </c>
      <c r="E1184" t="s">
        <v>1459</v>
      </c>
      <c r="F1184" t="s">
        <v>1460</v>
      </c>
      <c r="G1184">
        <v>10</v>
      </c>
      <c r="H1184">
        <v>10</v>
      </c>
    </row>
    <row r="1185" spans="1:8" x14ac:dyDescent="0.25">
      <c r="A1185">
        <v>162875</v>
      </c>
      <c r="B1185" t="s">
        <v>1363</v>
      </c>
      <c r="C1185" t="s">
        <v>1364</v>
      </c>
      <c r="D1185" t="s">
        <v>20</v>
      </c>
      <c r="E1185" t="s">
        <v>1483</v>
      </c>
      <c r="F1185" t="b">
        <v>1</v>
      </c>
      <c r="G1185">
        <v>10</v>
      </c>
      <c r="H1185">
        <v>10</v>
      </c>
    </row>
    <row r="1186" spans="1:8" x14ac:dyDescent="0.25">
      <c r="A1186">
        <v>162886</v>
      </c>
      <c r="B1186" t="s">
        <v>606</v>
      </c>
      <c r="C1186" t="s">
        <v>607</v>
      </c>
      <c r="D1186" t="s">
        <v>11</v>
      </c>
      <c r="E1186" t="s">
        <v>1448</v>
      </c>
      <c r="F1186" t="s">
        <v>34</v>
      </c>
      <c r="G1186">
        <v>10</v>
      </c>
      <c r="H1186">
        <v>0</v>
      </c>
    </row>
    <row r="1187" spans="1:8" x14ac:dyDescent="0.25">
      <c r="A1187">
        <v>162886</v>
      </c>
      <c r="B1187" t="s">
        <v>606</v>
      </c>
      <c r="C1187" t="s">
        <v>607</v>
      </c>
      <c r="D1187" t="s">
        <v>14</v>
      </c>
      <c r="E1187" t="s">
        <v>1470</v>
      </c>
      <c r="F1187" t="s">
        <v>1471</v>
      </c>
      <c r="G1187">
        <v>10</v>
      </c>
      <c r="H1187">
        <v>10</v>
      </c>
    </row>
    <row r="1188" spans="1:8" x14ac:dyDescent="0.25">
      <c r="A1188">
        <v>162886</v>
      </c>
      <c r="B1188" t="s">
        <v>606</v>
      </c>
      <c r="C1188" t="s">
        <v>607</v>
      </c>
      <c r="D1188" t="s">
        <v>17</v>
      </c>
      <c r="E1188" t="s">
        <v>1494</v>
      </c>
      <c r="F1188" t="s">
        <v>1484</v>
      </c>
      <c r="G1188">
        <v>10</v>
      </c>
      <c r="H1188">
        <v>0</v>
      </c>
    </row>
    <row r="1189" spans="1:8" x14ac:dyDescent="0.25">
      <c r="A1189">
        <v>162886</v>
      </c>
      <c r="B1189" t="s">
        <v>606</v>
      </c>
      <c r="C1189" t="s">
        <v>607</v>
      </c>
      <c r="D1189" t="s">
        <v>20</v>
      </c>
      <c r="E1189" t="s">
        <v>1483</v>
      </c>
      <c r="F1189" t="b">
        <v>1</v>
      </c>
      <c r="G1189">
        <v>10</v>
      </c>
      <c r="H1189">
        <v>10</v>
      </c>
    </row>
    <row r="1190" spans="1:8" x14ac:dyDescent="0.25">
      <c r="A1190">
        <v>162889</v>
      </c>
      <c r="B1190" t="s">
        <v>987</v>
      </c>
      <c r="C1190" t="s">
        <v>192</v>
      </c>
      <c r="D1190" t="s">
        <v>11</v>
      </c>
      <c r="E1190" t="s">
        <v>1461</v>
      </c>
      <c r="F1190" t="s">
        <v>1462</v>
      </c>
      <c r="G1190">
        <v>10</v>
      </c>
      <c r="H1190">
        <v>10</v>
      </c>
    </row>
    <row r="1191" spans="1:8" x14ac:dyDescent="0.25">
      <c r="A1191">
        <v>162889</v>
      </c>
      <c r="B1191" t="s">
        <v>987</v>
      </c>
      <c r="C1191" t="s">
        <v>192</v>
      </c>
      <c r="D1191" t="s">
        <v>14</v>
      </c>
      <c r="E1191" t="s">
        <v>1452</v>
      </c>
      <c r="F1191" t="s">
        <v>1486</v>
      </c>
      <c r="G1191">
        <v>10</v>
      </c>
      <c r="H1191">
        <v>10</v>
      </c>
    </row>
    <row r="1192" spans="1:8" x14ac:dyDescent="0.25">
      <c r="A1192">
        <v>162889</v>
      </c>
      <c r="B1192" t="s">
        <v>987</v>
      </c>
      <c r="C1192" t="s">
        <v>192</v>
      </c>
      <c r="D1192" t="s">
        <v>17</v>
      </c>
      <c r="E1192" t="s">
        <v>1463</v>
      </c>
      <c r="F1192" t="s">
        <v>1496</v>
      </c>
      <c r="G1192">
        <v>10</v>
      </c>
      <c r="H1192">
        <v>10</v>
      </c>
    </row>
    <row r="1193" spans="1:8" x14ac:dyDescent="0.25">
      <c r="A1193">
        <v>162889</v>
      </c>
      <c r="B1193" t="s">
        <v>987</v>
      </c>
      <c r="C1193" t="s">
        <v>192</v>
      </c>
      <c r="D1193" t="s">
        <v>20</v>
      </c>
      <c r="E1193" t="s">
        <v>1465</v>
      </c>
      <c r="F1193" t="b">
        <v>1</v>
      </c>
      <c r="G1193">
        <v>10</v>
      </c>
      <c r="H1193">
        <v>10</v>
      </c>
    </row>
    <row r="1194" spans="1:8" x14ac:dyDescent="0.25">
      <c r="A1194">
        <v>162891</v>
      </c>
      <c r="B1194" t="s">
        <v>683</v>
      </c>
      <c r="C1194" t="s">
        <v>684</v>
      </c>
      <c r="D1194" t="s">
        <v>11</v>
      </c>
      <c r="E1194" t="s">
        <v>1448</v>
      </c>
      <c r="F1194" t="s">
        <v>1449</v>
      </c>
      <c r="G1194">
        <v>10</v>
      </c>
      <c r="H1194">
        <v>10</v>
      </c>
    </row>
    <row r="1195" spans="1:8" x14ac:dyDescent="0.25">
      <c r="A1195">
        <v>162891</v>
      </c>
      <c r="B1195" t="s">
        <v>683</v>
      </c>
      <c r="C1195" t="s">
        <v>684</v>
      </c>
      <c r="D1195" t="s">
        <v>14</v>
      </c>
      <c r="E1195" t="s">
        <v>1465</v>
      </c>
      <c r="F1195" t="b">
        <v>1</v>
      </c>
      <c r="G1195">
        <v>10</v>
      </c>
      <c r="H1195">
        <v>10</v>
      </c>
    </row>
    <row r="1196" spans="1:8" x14ac:dyDescent="0.25">
      <c r="A1196">
        <v>162891</v>
      </c>
      <c r="B1196" t="s">
        <v>683</v>
      </c>
      <c r="C1196" t="s">
        <v>684</v>
      </c>
      <c r="D1196" t="s">
        <v>17</v>
      </c>
      <c r="E1196" t="s">
        <v>1459</v>
      </c>
      <c r="F1196" t="s">
        <v>1460</v>
      </c>
      <c r="G1196">
        <v>10</v>
      </c>
      <c r="H1196">
        <v>10</v>
      </c>
    </row>
    <row r="1197" spans="1:8" x14ac:dyDescent="0.25">
      <c r="A1197">
        <v>162891</v>
      </c>
      <c r="B1197" t="s">
        <v>683</v>
      </c>
      <c r="C1197" t="s">
        <v>684</v>
      </c>
      <c r="D1197" t="s">
        <v>20</v>
      </c>
      <c r="E1197" t="s">
        <v>1494</v>
      </c>
      <c r="F1197" t="s">
        <v>1501</v>
      </c>
      <c r="G1197">
        <v>10</v>
      </c>
      <c r="H1197">
        <v>10</v>
      </c>
    </row>
    <row r="1198" spans="1:8" x14ac:dyDescent="0.25">
      <c r="A1198">
        <v>162901</v>
      </c>
      <c r="B1198" t="s">
        <v>986</v>
      </c>
      <c r="C1198" t="s">
        <v>571</v>
      </c>
      <c r="D1198" t="s">
        <v>11</v>
      </c>
      <c r="E1198" t="s">
        <v>1469</v>
      </c>
      <c r="F1198" t="b">
        <v>0</v>
      </c>
      <c r="G1198">
        <v>10</v>
      </c>
      <c r="H1198">
        <v>0</v>
      </c>
    </row>
    <row r="1199" spans="1:8" x14ac:dyDescent="0.25">
      <c r="A1199">
        <v>162901</v>
      </c>
      <c r="B1199" t="s">
        <v>986</v>
      </c>
      <c r="C1199" t="s">
        <v>571</v>
      </c>
      <c r="D1199" t="s">
        <v>14</v>
      </c>
      <c r="E1199" t="s">
        <v>1452</v>
      </c>
      <c r="F1199" t="s">
        <v>1486</v>
      </c>
      <c r="G1199">
        <v>10</v>
      </c>
      <c r="H1199">
        <v>10</v>
      </c>
    </row>
    <row r="1200" spans="1:8" x14ac:dyDescent="0.25">
      <c r="A1200">
        <v>162901</v>
      </c>
      <c r="B1200" t="s">
        <v>986</v>
      </c>
      <c r="C1200" t="s">
        <v>571</v>
      </c>
      <c r="D1200" t="s">
        <v>17</v>
      </c>
      <c r="E1200" t="s">
        <v>1463</v>
      </c>
      <c r="F1200" t="s">
        <v>1496</v>
      </c>
      <c r="G1200">
        <v>10</v>
      </c>
      <c r="H1200">
        <v>10</v>
      </c>
    </row>
    <row r="1201" spans="1:8" x14ac:dyDescent="0.25">
      <c r="A1201">
        <v>162901</v>
      </c>
      <c r="B1201" t="s">
        <v>986</v>
      </c>
      <c r="C1201" t="s">
        <v>571</v>
      </c>
      <c r="D1201" t="s">
        <v>20</v>
      </c>
      <c r="E1201" t="s">
        <v>1448</v>
      </c>
      <c r="F1201">
        <v>1</v>
      </c>
      <c r="G1201">
        <v>10</v>
      </c>
      <c r="H1201">
        <v>10</v>
      </c>
    </row>
    <row r="1202" spans="1:8" x14ac:dyDescent="0.25">
      <c r="A1202">
        <v>162902</v>
      </c>
      <c r="B1202" t="s">
        <v>986</v>
      </c>
      <c r="C1202" t="s">
        <v>509</v>
      </c>
      <c r="D1202" t="s">
        <v>11</v>
      </c>
      <c r="E1202" t="s">
        <v>1473</v>
      </c>
      <c r="F1202" t="s">
        <v>1477</v>
      </c>
      <c r="G1202">
        <v>10</v>
      </c>
      <c r="H1202">
        <v>0</v>
      </c>
    </row>
    <row r="1203" spans="1:8" x14ac:dyDescent="0.25">
      <c r="A1203">
        <v>162902</v>
      </c>
      <c r="B1203" t="s">
        <v>986</v>
      </c>
      <c r="C1203" t="s">
        <v>509</v>
      </c>
      <c r="D1203" t="s">
        <v>14</v>
      </c>
      <c r="E1203" t="s">
        <v>1461</v>
      </c>
      <c r="F1203" t="s">
        <v>1462</v>
      </c>
      <c r="G1203">
        <v>10</v>
      </c>
      <c r="H1203">
        <v>10</v>
      </c>
    </row>
    <row r="1204" spans="1:8" x14ac:dyDescent="0.25">
      <c r="A1204">
        <v>162902</v>
      </c>
      <c r="B1204" t="s">
        <v>986</v>
      </c>
      <c r="C1204" t="s">
        <v>509</v>
      </c>
      <c r="D1204" t="s">
        <v>17</v>
      </c>
      <c r="E1204" t="s">
        <v>1478</v>
      </c>
      <c r="F1204" t="b">
        <v>0</v>
      </c>
      <c r="G1204">
        <v>10</v>
      </c>
      <c r="H1204">
        <v>10</v>
      </c>
    </row>
    <row r="1205" spans="1:8" x14ac:dyDescent="0.25">
      <c r="A1205">
        <v>162902</v>
      </c>
      <c r="B1205" t="s">
        <v>986</v>
      </c>
      <c r="C1205" t="s">
        <v>509</v>
      </c>
      <c r="D1205" t="s">
        <v>20</v>
      </c>
      <c r="E1205" t="s">
        <v>1467</v>
      </c>
      <c r="F1205" t="s">
        <v>1479</v>
      </c>
      <c r="G1205">
        <v>10</v>
      </c>
      <c r="H1205">
        <v>10</v>
      </c>
    </row>
    <row r="1206" spans="1:8" x14ac:dyDescent="0.25">
      <c r="A1206">
        <v>162903</v>
      </c>
      <c r="B1206" t="s">
        <v>383</v>
      </c>
      <c r="C1206" t="s">
        <v>384</v>
      </c>
      <c r="D1206" t="s">
        <v>11</v>
      </c>
      <c r="E1206" t="s">
        <v>1470</v>
      </c>
      <c r="F1206" t="s">
        <v>1471</v>
      </c>
      <c r="G1206">
        <v>10</v>
      </c>
      <c r="H1206">
        <v>10</v>
      </c>
    </row>
    <row r="1207" spans="1:8" x14ac:dyDescent="0.25">
      <c r="A1207">
        <v>162903</v>
      </c>
      <c r="B1207" t="s">
        <v>383</v>
      </c>
      <c r="C1207" t="s">
        <v>384</v>
      </c>
      <c r="D1207" t="s">
        <v>14</v>
      </c>
      <c r="E1207" t="s">
        <v>1454</v>
      </c>
      <c r="F1207" t="b">
        <v>0</v>
      </c>
      <c r="G1207">
        <v>10</v>
      </c>
      <c r="H1207">
        <v>10</v>
      </c>
    </row>
    <row r="1208" spans="1:8" x14ac:dyDescent="0.25">
      <c r="A1208">
        <v>162903</v>
      </c>
      <c r="B1208" t="s">
        <v>383</v>
      </c>
      <c r="C1208" t="s">
        <v>384</v>
      </c>
      <c r="D1208" t="s">
        <v>17</v>
      </c>
      <c r="E1208" t="s">
        <v>1457</v>
      </c>
      <c r="F1208">
        <v>-1</v>
      </c>
      <c r="G1208">
        <v>10</v>
      </c>
      <c r="H1208">
        <v>10</v>
      </c>
    </row>
    <row r="1209" spans="1:8" x14ac:dyDescent="0.25">
      <c r="A1209">
        <v>162903</v>
      </c>
      <c r="B1209" t="s">
        <v>383</v>
      </c>
      <c r="C1209" t="s">
        <v>384</v>
      </c>
      <c r="D1209" t="s">
        <v>20</v>
      </c>
      <c r="E1209" t="s">
        <v>1473</v>
      </c>
      <c r="F1209" t="s">
        <v>1491</v>
      </c>
      <c r="G1209">
        <v>10</v>
      </c>
      <c r="H1209">
        <v>10</v>
      </c>
    </row>
    <row r="1210" spans="1:8" x14ac:dyDescent="0.25">
      <c r="A1210">
        <v>162909</v>
      </c>
      <c r="B1210" t="s">
        <v>312</v>
      </c>
      <c r="C1210" t="s">
        <v>238</v>
      </c>
      <c r="D1210" t="s">
        <v>11</v>
      </c>
      <c r="E1210" t="s">
        <v>1457</v>
      </c>
      <c r="F1210">
        <v>-1</v>
      </c>
      <c r="G1210">
        <v>10</v>
      </c>
      <c r="H1210">
        <v>10</v>
      </c>
    </row>
    <row r="1211" spans="1:8" x14ac:dyDescent="0.25">
      <c r="A1211">
        <v>162909</v>
      </c>
      <c r="B1211" t="s">
        <v>312</v>
      </c>
      <c r="C1211" t="s">
        <v>238</v>
      </c>
      <c r="D1211" t="s">
        <v>14</v>
      </c>
      <c r="E1211" t="s">
        <v>1483</v>
      </c>
      <c r="F1211" t="b">
        <v>0</v>
      </c>
      <c r="G1211">
        <v>10</v>
      </c>
      <c r="H1211">
        <v>0</v>
      </c>
    </row>
    <row r="1212" spans="1:8" x14ac:dyDescent="0.25">
      <c r="A1212">
        <v>162909</v>
      </c>
      <c r="B1212" t="s">
        <v>312</v>
      </c>
      <c r="C1212" t="s">
        <v>238</v>
      </c>
      <c r="D1212" t="s">
        <v>17</v>
      </c>
      <c r="E1212" t="s">
        <v>1458</v>
      </c>
      <c r="F1212" t="s">
        <v>1501</v>
      </c>
      <c r="G1212">
        <v>10</v>
      </c>
      <c r="H1212">
        <v>0</v>
      </c>
    </row>
    <row r="1213" spans="1:8" x14ac:dyDescent="0.25">
      <c r="A1213">
        <v>162909</v>
      </c>
      <c r="B1213" t="s">
        <v>312</v>
      </c>
      <c r="C1213" t="s">
        <v>238</v>
      </c>
      <c r="D1213" t="s">
        <v>20</v>
      </c>
      <c r="E1213" t="s">
        <v>1452</v>
      </c>
      <c r="F1213" t="s">
        <v>1486</v>
      </c>
      <c r="G1213">
        <v>10</v>
      </c>
      <c r="H1213">
        <v>10</v>
      </c>
    </row>
    <row r="1214" spans="1:8" x14ac:dyDescent="0.25">
      <c r="A1214">
        <v>162917</v>
      </c>
      <c r="B1214" t="s">
        <v>1329</v>
      </c>
      <c r="C1214" t="s">
        <v>1330</v>
      </c>
      <c r="D1214" t="s">
        <v>11</v>
      </c>
      <c r="E1214" t="s">
        <v>1478</v>
      </c>
      <c r="F1214" t="b">
        <v>0</v>
      </c>
      <c r="G1214">
        <v>10</v>
      </c>
      <c r="H1214">
        <v>10</v>
      </c>
    </row>
    <row r="1215" spans="1:8" x14ac:dyDescent="0.25">
      <c r="A1215">
        <v>162917</v>
      </c>
      <c r="B1215" t="s">
        <v>1329</v>
      </c>
      <c r="C1215" t="s">
        <v>1330</v>
      </c>
      <c r="D1215" t="s">
        <v>14</v>
      </c>
      <c r="E1215" t="s">
        <v>1458</v>
      </c>
      <c r="F1215" t="s">
        <v>1484</v>
      </c>
      <c r="G1215">
        <v>10</v>
      </c>
      <c r="H1215">
        <v>0</v>
      </c>
    </row>
    <row r="1216" spans="1:8" x14ac:dyDescent="0.25">
      <c r="A1216">
        <v>162917</v>
      </c>
      <c r="B1216" t="s">
        <v>1329</v>
      </c>
      <c r="C1216" t="s">
        <v>1330</v>
      </c>
      <c r="D1216" t="s">
        <v>17</v>
      </c>
      <c r="E1216" t="s">
        <v>1467</v>
      </c>
      <c r="F1216" t="s">
        <v>1479</v>
      </c>
      <c r="G1216">
        <v>10</v>
      </c>
      <c r="H1216">
        <v>10</v>
      </c>
    </row>
    <row r="1217" spans="1:8" x14ac:dyDescent="0.25">
      <c r="A1217">
        <v>162917</v>
      </c>
      <c r="B1217" t="s">
        <v>1329</v>
      </c>
      <c r="C1217" t="s">
        <v>1330</v>
      </c>
      <c r="D1217" t="s">
        <v>20</v>
      </c>
      <c r="E1217" t="s">
        <v>1448</v>
      </c>
      <c r="F1217">
        <v>1</v>
      </c>
      <c r="G1217">
        <v>10</v>
      </c>
      <c r="H1217">
        <v>0</v>
      </c>
    </row>
    <row r="1218" spans="1:8" x14ac:dyDescent="0.25">
      <c r="A1218">
        <v>162918</v>
      </c>
      <c r="B1218" t="s">
        <v>937</v>
      </c>
      <c r="C1218" t="s">
        <v>938</v>
      </c>
      <c r="D1218" t="s">
        <v>11</v>
      </c>
      <c r="E1218" t="s">
        <v>1458</v>
      </c>
      <c r="F1218" t="s">
        <v>1482</v>
      </c>
      <c r="G1218">
        <v>10</v>
      </c>
      <c r="H1218">
        <v>10</v>
      </c>
    </row>
    <row r="1219" spans="1:8" x14ac:dyDescent="0.25">
      <c r="A1219">
        <v>162918</v>
      </c>
      <c r="B1219" t="s">
        <v>937</v>
      </c>
      <c r="C1219" t="s">
        <v>938</v>
      </c>
      <c r="D1219" t="s">
        <v>14</v>
      </c>
      <c r="E1219" t="s">
        <v>1461</v>
      </c>
      <c r="F1219">
        <v>5</v>
      </c>
      <c r="G1219">
        <v>10</v>
      </c>
      <c r="H1219">
        <v>0</v>
      </c>
    </row>
    <row r="1220" spans="1:8" x14ac:dyDescent="0.25">
      <c r="A1220">
        <v>162918</v>
      </c>
      <c r="B1220" t="s">
        <v>937</v>
      </c>
      <c r="C1220" t="s">
        <v>938</v>
      </c>
      <c r="D1220" t="s">
        <v>17</v>
      </c>
      <c r="E1220" t="s">
        <v>1454</v>
      </c>
      <c r="F1220" t="b">
        <v>1</v>
      </c>
      <c r="G1220">
        <v>10</v>
      </c>
      <c r="H1220">
        <v>0</v>
      </c>
    </row>
    <row r="1221" spans="1:8" x14ac:dyDescent="0.25">
      <c r="A1221">
        <v>162918</v>
      </c>
      <c r="B1221" t="s">
        <v>937</v>
      </c>
      <c r="C1221" t="s">
        <v>938</v>
      </c>
      <c r="D1221" t="s">
        <v>20</v>
      </c>
      <c r="E1221" t="s">
        <v>1455</v>
      </c>
      <c r="F1221" t="s">
        <v>1456</v>
      </c>
      <c r="G1221">
        <v>10</v>
      </c>
      <c r="H1221">
        <v>10</v>
      </c>
    </row>
    <row r="1222" spans="1:8" x14ac:dyDescent="0.25">
      <c r="A1222">
        <v>162921</v>
      </c>
      <c r="B1222" t="s">
        <v>1058</v>
      </c>
      <c r="C1222" t="s">
        <v>1059</v>
      </c>
      <c r="D1222" t="s">
        <v>11</v>
      </c>
      <c r="E1222" t="s">
        <v>1478</v>
      </c>
      <c r="F1222" t="b">
        <v>0</v>
      </c>
      <c r="G1222">
        <v>10</v>
      </c>
      <c r="H1222">
        <v>10</v>
      </c>
    </row>
    <row r="1223" spans="1:8" x14ac:dyDescent="0.25">
      <c r="A1223">
        <v>162921</v>
      </c>
      <c r="B1223" t="s">
        <v>1058</v>
      </c>
      <c r="C1223" t="s">
        <v>1059</v>
      </c>
      <c r="D1223" t="s">
        <v>14</v>
      </c>
      <c r="E1223" t="s">
        <v>1461</v>
      </c>
      <c r="F1223" t="s">
        <v>1462</v>
      </c>
      <c r="G1223">
        <v>10</v>
      </c>
      <c r="H1223">
        <v>10</v>
      </c>
    </row>
    <row r="1224" spans="1:8" x14ac:dyDescent="0.25">
      <c r="A1224">
        <v>162921</v>
      </c>
      <c r="B1224" t="s">
        <v>1058</v>
      </c>
      <c r="C1224" t="s">
        <v>1059</v>
      </c>
      <c r="D1224" t="s">
        <v>17</v>
      </c>
      <c r="E1224" t="s">
        <v>1450</v>
      </c>
      <c r="F1224" t="s">
        <v>1451</v>
      </c>
      <c r="G1224">
        <v>10</v>
      </c>
      <c r="H1224">
        <v>10</v>
      </c>
    </row>
    <row r="1225" spans="1:8" x14ac:dyDescent="0.25">
      <c r="A1225">
        <v>162921</v>
      </c>
      <c r="B1225" t="s">
        <v>1058</v>
      </c>
      <c r="C1225" t="s">
        <v>1059</v>
      </c>
      <c r="D1225" t="s">
        <v>20</v>
      </c>
      <c r="E1225" t="s">
        <v>1455</v>
      </c>
      <c r="F1225" t="s">
        <v>1456</v>
      </c>
      <c r="G1225">
        <v>10</v>
      </c>
      <c r="H1225">
        <v>10</v>
      </c>
    </row>
    <row r="1226" spans="1:8" x14ac:dyDescent="0.25">
      <c r="A1226">
        <v>162922</v>
      </c>
      <c r="B1226" t="s">
        <v>541</v>
      </c>
      <c r="C1226" t="s">
        <v>542</v>
      </c>
      <c r="D1226" t="s">
        <v>11</v>
      </c>
      <c r="E1226" t="s">
        <v>1467</v>
      </c>
      <c r="F1226" t="s">
        <v>1479</v>
      </c>
      <c r="G1226">
        <v>10</v>
      </c>
      <c r="H1226">
        <v>10</v>
      </c>
    </row>
    <row r="1227" spans="1:8" x14ac:dyDescent="0.25">
      <c r="A1227">
        <v>162922</v>
      </c>
      <c r="B1227" t="s">
        <v>541</v>
      </c>
      <c r="C1227" t="s">
        <v>542</v>
      </c>
      <c r="D1227" t="s">
        <v>14</v>
      </c>
      <c r="E1227" t="s">
        <v>1458</v>
      </c>
      <c r="F1227" t="s">
        <v>1482</v>
      </c>
      <c r="G1227">
        <v>10</v>
      </c>
      <c r="H1227">
        <v>10</v>
      </c>
    </row>
    <row r="1228" spans="1:8" x14ac:dyDescent="0.25">
      <c r="A1228">
        <v>162922</v>
      </c>
      <c r="B1228" t="s">
        <v>541</v>
      </c>
      <c r="C1228" t="s">
        <v>542</v>
      </c>
      <c r="D1228" t="s">
        <v>17</v>
      </c>
      <c r="E1228" t="s">
        <v>1448</v>
      </c>
      <c r="F1228" t="s">
        <v>1449</v>
      </c>
      <c r="G1228">
        <v>10</v>
      </c>
      <c r="H1228">
        <v>10</v>
      </c>
    </row>
    <row r="1229" spans="1:8" x14ac:dyDescent="0.25">
      <c r="A1229">
        <v>162922</v>
      </c>
      <c r="B1229" t="s">
        <v>541</v>
      </c>
      <c r="C1229" t="s">
        <v>542</v>
      </c>
      <c r="D1229" t="s">
        <v>20</v>
      </c>
      <c r="E1229" t="s">
        <v>1483</v>
      </c>
      <c r="F1229" t="b">
        <v>0</v>
      </c>
      <c r="G1229">
        <v>10</v>
      </c>
      <c r="H1229">
        <v>0</v>
      </c>
    </row>
    <row r="1230" spans="1:8" x14ac:dyDescent="0.25">
      <c r="A1230">
        <v>162924</v>
      </c>
      <c r="B1230" t="s">
        <v>1313</v>
      </c>
      <c r="C1230" t="s">
        <v>1314</v>
      </c>
      <c r="D1230" t="s">
        <v>11</v>
      </c>
      <c r="E1230" t="s">
        <v>1457</v>
      </c>
      <c r="F1230" t="s">
        <v>1480</v>
      </c>
      <c r="G1230">
        <v>10</v>
      </c>
      <c r="H1230">
        <v>0</v>
      </c>
    </row>
    <row r="1231" spans="1:8" x14ac:dyDescent="0.25">
      <c r="A1231">
        <v>162924</v>
      </c>
      <c r="B1231" t="s">
        <v>1313</v>
      </c>
      <c r="C1231" t="s">
        <v>1314</v>
      </c>
      <c r="D1231" t="s">
        <v>14</v>
      </c>
      <c r="E1231" t="s">
        <v>1458</v>
      </c>
      <c r="F1231" t="s">
        <v>1484</v>
      </c>
      <c r="G1231">
        <v>10</v>
      </c>
      <c r="H1231">
        <v>0</v>
      </c>
    </row>
    <row r="1232" spans="1:8" x14ac:dyDescent="0.25">
      <c r="A1232">
        <v>162924</v>
      </c>
      <c r="B1232" t="s">
        <v>1313</v>
      </c>
      <c r="C1232" t="s">
        <v>1314</v>
      </c>
      <c r="D1232" t="s">
        <v>17</v>
      </c>
      <c r="E1232" t="s">
        <v>1469</v>
      </c>
      <c r="F1232" t="b">
        <v>1</v>
      </c>
      <c r="G1232">
        <v>10</v>
      </c>
      <c r="H1232">
        <v>10</v>
      </c>
    </row>
    <row r="1233" spans="1:8" x14ac:dyDescent="0.25">
      <c r="A1233">
        <v>162924</v>
      </c>
      <c r="B1233" t="s">
        <v>1313</v>
      </c>
      <c r="C1233" t="s">
        <v>1314</v>
      </c>
      <c r="D1233" t="s">
        <v>20</v>
      </c>
      <c r="E1233" t="s">
        <v>1452</v>
      </c>
      <c r="F1233" t="s">
        <v>1486</v>
      </c>
      <c r="G1233">
        <v>10</v>
      </c>
      <c r="H1233">
        <v>10</v>
      </c>
    </row>
    <row r="1234" spans="1:8" x14ac:dyDescent="0.25">
      <c r="A1234">
        <v>162925</v>
      </c>
      <c r="B1234" t="s">
        <v>786</v>
      </c>
      <c r="C1234" t="s">
        <v>787</v>
      </c>
      <c r="D1234" t="s">
        <v>11</v>
      </c>
      <c r="E1234" t="s">
        <v>1454</v>
      </c>
      <c r="F1234" t="b">
        <v>1</v>
      </c>
      <c r="G1234">
        <v>10</v>
      </c>
      <c r="H1234">
        <v>0</v>
      </c>
    </row>
    <row r="1235" spans="1:8" x14ac:dyDescent="0.25">
      <c r="A1235">
        <v>162925</v>
      </c>
      <c r="B1235" t="s">
        <v>786</v>
      </c>
      <c r="C1235" t="s">
        <v>787</v>
      </c>
      <c r="D1235" t="s">
        <v>14</v>
      </c>
      <c r="E1235" t="s">
        <v>1448</v>
      </c>
      <c r="F1235" t="s">
        <v>1449</v>
      </c>
      <c r="G1235">
        <v>10</v>
      </c>
      <c r="H1235">
        <v>10</v>
      </c>
    </row>
    <row r="1236" spans="1:8" x14ac:dyDescent="0.25">
      <c r="A1236">
        <v>162925</v>
      </c>
      <c r="B1236" t="s">
        <v>786</v>
      </c>
      <c r="C1236" t="s">
        <v>787</v>
      </c>
      <c r="D1236" t="s">
        <v>17</v>
      </c>
      <c r="E1236" t="s">
        <v>1458</v>
      </c>
      <c r="F1236" t="s">
        <v>1484</v>
      </c>
      <c r="G1236">
        <v>10</v>
      </c>
      <c r="H1236">
        <v>0</v>
      </c>
    </row>
    <row r="1237" spans="1:8" x14ac:dyDescent="0.25">
      <c r="A1237">
        <v>162925</v>
      </c>
      <c r="B1237" t="s">
        <v>786</v>
      </c>
      <c r="C1237" t="s">
        <v>787</v>
      </c>
      <c r="D1237" t="s">
        <v>20</v>
      </c>
      <c r="E1237" t="s">
        <v>1467</v>
      </c>
      <c r="F1237" t="s">
        <v>1479</v>
      </c>
      <c r="G1237">
        <v>10</v>
      </c>
      <c r="H1237">
        <v>10</v>
      </c>
    </row>
    <row r="1238" spans="1:8" x14ac:dyDescent="0.25">
      <c r="A1238">
        <v>162928</v>
      </c>
      <c r="B1238" t="s">
        <v>339</v>
      </c>
      <c r="C1238" t="s">
        <v>340</v>
      </c>
      <c r="D1238" t="s">
        <v>11</v>
      </c>
      <c r="E1238" t="s">
        <v>1459</v>
      </c>
      <c r="F1238" t="s">
        <v>1460</v>
      </c>
      <c r="G1238">
        <v>10</v>
      </c>
      <c r="H1238">
        <v>10</v>
      </c>
    </row>
    <row r="1239" spans="1:8" x14ac:dyDescent="0.25">
      <c r="A1239">
        <v>162928</v>
      </c>
      <c r="B1239" t="s">
        <v>339</v>
      </c>
      <c r="C1239" t="s">
        <v>340</v>
      </c>
      <c r="D1239" t="s">
        <v>14</v>
      </c>
      <c r="E1239" t="s">
        <v>1450</v>
      </c>
      <c r="F1239" t="s">
        <v>1466</v>
      </c>
      <c r="G1239">
        <v>10</v>
      </c>
      <c r="H1239">
        <v>0</v>
      </c>
    </row>
    <row r="1240" spans="1:8" x14ac:dyDescent="0.25">
      <c r="A1240">
        <v>162928</v>
      </c>
      <c r="B1240" t="s">
        <v>339</v>
      </c>
      <c r="C1240" t="s">
        <v>340</v>
      </c>
      <c r="D1240" t="s">
        <v>17</v>
      </c>
      <c r="E1240" t="s">
        <v>1478</v>
      </c>
      <c r="F1240" t="b">
        <v>1</v>
      </c>
      <c r="G1240">
        <v>10</v>
      </c>
      <c r="H1240">
        <v>0</v>
      </c>
    </row>
    <row r="1241" spans="1:8" x14ac:dyDescent="0.25">
      <c r="A1241">
        <v>162928</v>
      </c>
      <c r="B1241" t="s">
        <v>339</v>
      </c>
      <c r="C1241" t="s">
        <v>340</v>
      </c>
      <c r="D1241" t="s">
        <v>20</v>
      </c>
      <c r="E1241" t="s">
        <v>1448</v>
      </c>
      <c r="F1241" t="s">
        <v>1449</v>
      </c>
      <c r="G1241">
        <v>10</v>
      </c>
      <c r="H1241">
        <v>10</v>
      </c>
    </row>
    <row r="1242" spans="1:8" x14ac:dyDescent="0.25">
      <c r="A1242">
        <v>162932</v>
      </c>
      <c r="B1242" t="s">
        <v>644</v>
      </c>
      <c r="C1242" t="s">
        <v>447</v>
      </c>
      <c r="D1242" t="s">
        <v>11</v>
      </c>
      <c r="E1242" t="s">
        <v>1461</v>
      </c>
      <c r="F1242" t="s">
        <v>1462</v>
      </c>
      <c r="G1242">
        <v>10</v>
      </c>
      <c r="H1242">
        <v>10</v>
      </c>
    </row>
    <row r="1243" spans="1:8" x14ac:dyDescent="0.25">
      <c r="A1243">
        <v>162932</v>
      </c>
      <c r="B1243" t="s">
        <v>644</v>
      </c>
      <c r="C1243" t="s">
        <v>447</v>
      </c>
      <c r="D1243" t="s">
        <v>14</v>
      </c>
      <c r="E1243" t="s">
        <v>1478</v>
      </c>
      <c r="F1243" t="b">
        <v>1</v>
      </c>
      <c r="G1243">
        <v>10</v>
      </c>
      <c r="H1243">
        <v>0</v>
      </c>
    </row>
    <row r="1244" spans="1:8" x14ac:dyDescent="0.25">
      <c r="A1244">
        <v>162932</v>
      </c>
      <c r="B1244" t="s">
        <v>644</v>
      </c>
      <c r="C1244" t="s">
        <v>447</v>
      </c>
      <c r="D1244" t="s">
        <v>17</v>
      </c>
      <c r="E1244" t="s">
        <v>1463</v>
      </c>
      <c r="F1244" t="s">
        <v>1496</v>
      </c>
      <c r="G1244">
        <v>10</v>
      </c>
      <c r="H1244">
        <v>10</v>
      </c>
    </row>
    <row r="1245" spans="1:8" x14ac:dyDescent="0.25">
      <c r="A1245">
        <v>162932</v>
      </c>
      <c r="B1245" t="s">
        <v>644</v>
      </c>
      <c r="C1245" t="s">
        <v>447</v>
      </c>
      <c r="D1245" t="s">
        <v>20</v>
      </c>
      <c r="E1245" t="s">
        <v>1455</v>
      </c>
      <c r="F1245" t="s">
        <v>1456</v>
      </c>
      <c r="G1245">
        <v>10</v>
      </c>
      <c r="H1245">
        <v>10</v>
      </c>
    </row>
    <row r="1246" spans="1:8" x14ac:dyDescent="0.25">
      <c r="A1246">
        <v>162933</v>
      </c>
      <c r="B1246" t="s">
        <v>334</v>
      </c>
      <c r="C1246" t="s">
        <v>303</v>
      </c>
      <c r="D1246" t="s">
        <v>11</v>
      </c>
      <c r="E1246" t="s">
        <v>1463</v>
      </c>
      <c r="F1246" t="s">
        <v>1496</v>
      </c>
      <c r="G1246">
        <v>10</v>
      </c>
      <c r="H1246">
        <v>10</v>
      </c>
    </row>
    <row r="1247" spans="1:8" x14ac:dyDescent="0.25">
      <c r="A1247">
        <v>162933</v>
      </c>
      <c r="B1247" t="s">
        <v>334</v>
      </c>
      <c r="C1247" t="s">
        <v>303</v>
      </c>
      <c r="D1247" t="s">
        <v>14</v>
      </c>
      <c r="E1247" t="s">
        <v>1465</v>
      </c>
      <c r="F1247" t="b">
        <v>1</v>
      </c>
      <c r="G1247">
        <v>10</v>
      </c>
      <c r="H1247">
        <v>10</v>
      </c>
    </row>
    <row r="1248" spans="1:8" x14ac:dyDescent="0.25">
      <c r="A1248">
        <v>162933</v>
      </c>
      <c r="B1248" t="s">
        <v>334</v>
      </c>
      <c r="C1248" t="s">
        <v>303</v>
      </c>
      <c r="D1248" t="s">
        <v>17</v>
      </c>
      <c r="E1248" t="s">
        <v>1455</v>
      </c>
      <c r="F1248" t="s">
        <v>1456</v>
      </c>
      <c r="G1248">
        <v>10</v>
      </c>
      <c r="H1248">
        <v>10</v>
      </c>
    </row>
    <row r="1249" spans="1:8" x14ac:dyDescent="0.25">
      <c r="A1249">
        <v>162933</v>
      </c>
      <c r="B1249" t="s">
        <v>334</v>
      </c>
      <c r="C1249" t="s">
        <v>303</v>
      </c>
      <c r="D1249" t="s">
        <v>20</v>
      </c>
      <c r="E1249" t="s">
        <v>1448</v>
      </c>
      <c r="F1249" t="s">
        <v>1499</v>
      </c>
      <c r="G1249">
        <v>10</v>
      </c>
      <c r="H1249">
        <v>0</v>
      </c>
    </row>
    <row r="1250" spans="1:8" x14ac:dyDescent="0.25">
      <c r="A1250">
        <v>162934</v>
      </c>
      <c r="B1250" t="s">
        <v>302</v>
      </c>
      <c r="C1250" t="s">
        <v>303</v>
      </c>
      <c r="D1250" t="s">
        <v>11</v>
      </c>
      <c r="E1250" t="s">
        <v>1461</v>
      </c>
      <c r="F1250" t="s">
        <v>1462</v>
      </c>
      <c r="G1250">
        <v>10</v>
      </c>
      <c r="H1250">
        <v>10</v>
      </c>
    </row>
    <row r="1251" spans="1:8" x14ac:dyDescent="0.25">
      <c r="A1251">
        <v>162934</v>
      </c>
      <c r="B1251" t="s">
        <v>302</v>
      </c>
      <c r="C1251" t="s">
        <v>303</v>
      </c>
      <c r="D1251" t="s">
        <v>14</v>
      </c>
      <c r="E1251" t="s">
        <v>1454</v>
      </c>
      <c r="F1251" t="b">
        <v>0</v>
      </c>
      <c r="G1251">
        <v>10</v>
      </c>
      <c r="H1251">
        <v>10</v>
      </c>
    </row>
    <row r="1252" spans="1:8" x14ac:dyDescent="0.25">
      <c r="A1252">
        <v>162934</v>
      </c>
      <c r="B1252" t="s">
        <v>302</v>
      </c>
      <c r="C1252" t="s">
        <v>303</v>
      </c>
      <c r="D1252" t="s">
        <v>17</v>
      </c>
      <c r="E1252" t="s">
        <v>1452</v>
      </c>
      <c r="F1252" t="s">
        <v>1486</v>
      </c>
      <c r="G1252">
        <v>10</v>
      </c>
      <c r="H1252">
        <v>10</v>
      </c>
    </row>
    <row r="1253" spans="1:8" x14ac:dyDescent="0.25">
      <c r="A1253">
        <v>162934</v>
      </c>
      <c r="B1253" t="s">
        <v>302</v>
      </c>
      <c r="C1253" t="s">
        <v>303</v>
      </c>
      <c r="D1253" t="s">
        <v>20</v>
      </c>
      <c r="E1253" t="s">
        <v>1458</v>
      </c>
      <c r="F1253" t="s">
        <v>1484</v>
      </c>
      <c r="G1253">
        <v>10</v>
      </c>
      <c r="H1253">
        <v>0</v>
      </c>
    </row>
    <row r="1254" spans="1:8" x14ac:dyDescent="0.25">
      <c r="A1254">
        <v>162939</v>
      </c>
      <c r="B1254" t="s">
        <v>529</v>
      </c>
      <c r="C1254" t="s">
        <v>530</v>
      </c>
      <c r="D1254" t="s">
        <v>11</v>
      </c>
      <c r="E1254" t="s">
        <v>1458</v>
      </c>
      <c r="F1254" t="s">
        <v>1482</v>
      </c>
      <c r="G1254">
        <v>10</v>
      </c>
      <c r="H1254">
        <v>10</v>
      </c>
    </row>
    <row r="1255" spans="1:8" x14ac:dyDescent="0.25">
      <c r="A1255">
        <v>162939</v>
      </c>
      <c r="B1255" t="s">
        <v>529</v>
      </c>
      <c r="C1255" t="s">
        <v>530</v>
      </c>
      <c r="D1255" t="s">
        <v>14</v>
      </c>
      <c r="E1255" t="s">
        <v>1455</v>
      </c>
      <c r="F1255" t="s">
        <v>1456</v>
      </c>
      <c r="G1255">
        <v>10</v>
      </c>
      <c r="H1255">
        <v>10</v>
      </c>
    </row>
    <row r="1256" spans="1:8" x14ac:dyDescent="0.25">
      <c r="A1256">
        <v>162939</v>
      </c>
      <c r="B1256" t="s">
        <v>529</v>
      </c>
      <c r="C1256" t="s">
        <v>530</v>
      </c>
      <c r="D1256" t="s">
        <v>17</v>
      </c>
      <c r="E1256" t="s">
        <v>1478</v>
      </c>
      <c r="F1256" t="b">
        <v>0</v>
      </c>
      <c r="G1256">
        <v>10</v>
      </c>
      <c r="H1256">
        <v>10</v>
      </c>
    </row>
    <row r="1257" spans="1:8" x14ac:dyDescent="0.25">
      <c r="A1257">
        <v>162939</v>
      </c>
      <c r="B1257" t="s">
        <v>529</v>
      </c>
      <c r="C1257" t="s">
        <v>530</v>
      </c>
      <c r="D1257" t="s">
        <v>20</v>
      </c>
      <c r="E1257" t="s">
        <v>1448</v>
      </c>
      <c r="F1257" t="s">
        <v>1449</v>
      </c>
      <c r="G1257">
        <v>10</v>
      </c>
      <c r="H1257">
        <v>10</v>
      </c>
    </row>
    <row r="1258" spans="1:8" x14ac:dyDescent="0.25">
      <c r="A1258">
        <v>162950</v>
      </c>
      <c r="B1258" t="s">
        <v>887</v>
      </c>
      <c r="C1258" t="s">
        <v>224</v>
      </c>
      <c r="D1258" t="s">
        <v>11</v>
      </c>
      <c r="E1258" t="s">
        <v>1461</v>
      </c>
      <c r="F1258" t="s">
        <v>1492</v>
      </c>
      <c r="G1258">
        <v>10</v>
      </c>
      <c r="H1258">
        <v>0</v>
      </c>
    </row>
    <row r="1259" spans="1:8" x14ac:dyDescent="0.25">
      <c r="A1259">
        <v>162950</v>
      </c>
      <c r="B1259" t="s">
        <v>887</v>
      </c>
      <c r="C1259" t="s">
        <v>224</v>
      </c>
      <c r="D1259" t="s">
        <v>14</v>
      </c>
      <c r="E1259" t="s">
        <v>1494</v>
      </c>
      <c r="F1259" t="s">
        <v>1484</v>
      </c>
      <c r="G1259">
        <v>10</v>
      </c>
      <c r="H1259">
        <v>0</v>
      </c>
    </row>
    <row r="1260" spans="1:8" x14ac:dyDescent="0.25">
      <c r="A1260">
        <v>162950</v>
      </c>
      <c r="B1260" t="s">
        <v>887</v>
      </c>
      <c r="C1260" t="s">
        <v>224</v>
      </c>
      <c r="D1260" t="s">
        <v>17</v>
      </c>
      <c r="E1260" t="s">
        <v>1454</v>
      </c>
      <c r="F1260" t="b">
        <v>1</v>
      </c>
      <c r="G1260">
        <v>10</v>
      </c>
      <c r="H1260">
        <v>0</v>
      </c>
    </row>
    <row r="1261" spans="1:8" x14ac:dyDescent="0.25">
      <c r="A1261">
        <v>162950</v>
      </c>
      <c r="B1261" t="s">
        <v>887</v>
      </c>
      <c r="C1261" t="s">
        <v>224</v>
      </c>
      <c r="D1261" t="s">
        <v>20</v>
      </c>
      <c r="E1261" t="s">
        <v>1467</v>
      </c>
      <c r="F1261" t="s">
        <v>1497</v>
      </c>
      <c r="G1261">
        <v>10</v>
      </c>
      <c r="H1261">
        <v>0</v>
      </c>
    </row>
    <row r="1262" spans="1:8" x14ac:dyDescent="0.25">
      <c r="A1262">
        <v>162951</v>
      </c>
      <c r="B1262" t="s">
        <v>1077</v>
      </c>
      <c r="C1262" t="s">
        <v>407</v>
      </c>
      <c r="D1262" t="s">
        <v>11</v>
      </c>
      <c r="E1262" t="s">
        <v>1452</v>
      </c>
      <c r="F1262" t="s">
        <v>1486</v>
      </c>
      <c r="G1262">
        <v>10</v>
      </c>
      <c r="H1262">
        <v>10</v>
      </c>
    </row>
    <row r="1263" spans="1:8" x14ac:dyDescent="0.25">
      <c r="A1263">
        <v>162951</v>
      </c>
      <c r="B1263" t="s">
        <v>1077</v>
      </c>
      <c r="C1263" t="s">
        <v>407</v>
      </c>
      <c r="D1263" t="s">
        <v>14</v>
      </c>
      <c r="E1263" t="s">
        <v>1448</v>
      </c>
      <c r="F1263">
        <v>1</v>
      </c>
      <c r="G1263">
        <v>10</v>
      </c>
      <c r="H1263">
        <v>10</v>
      </c>
    </row>
    <row r="1264" spans="1:8" x14ac:dyDescent="0.25">
      <c r="A1264">
        <v>162951</v>
      </c>
      <c r="B1264" t="s">
        <v>1077</v>
      </c>
      <c r="C1264" t="s">
        <v>407</v>
      </c>
      <c r="D1264" t="s">
        <v>17</v>
      </c>
      <c r="E1264" t="s">
        <v>1450</v>
      </c>
      <c r="F1264" t="s">
        <v>1466</v>
      </c>
      <c r="G1264">
        <v>10</v>
      </c>
      <c r="H1264">
        <v>0</v>
      </c>
    </row>
    <row r="1265" spans="1:8" x14ac:dyDescent="0.25">
      <c r="A1265">
        <v>162951</v>
      </c>
      <c r="B1265" t="s">
        <v>1077</v>
      </c>
      <c r="C1265" t="s">
        <v>407</v>
      </c>
      <c r="D1265" t="s">
        <v>20</v>
      </c>
      <c r="E1265" t="s">
        <v>1478</v>
      </c>
      <c r="F1265" t="b">
        <v>1</v>
      </c>
      <c r="G1265">
        <v>10</v>
      </c>
      <c r="H1265">
        <v>0</v>
      </c>
    </row>
    <row r="1266" spans="1:8" x14ac:dyDescent="0.25">
      <c r="A1266">
        <v>162952</v>
      </c>
      <c r="B1266" t="s">
        <v>1280</v>
      </c>
      <c r="C1266" t="s">
        <v>1017</v>
      </c>
      <c r="D1266" t="s">
        <v>11</v>
      </c>
      <c r="E1266" t="s">
        <v>1448</v>
      </c>
      <c r="F1266" t="s">
        <v>1449</v>
      </c>
      <c r="G1266">
        <v>10</v>
      </c>
      <c r="H1266">
        <v>10</v>
      </c>
    </row>
    <row r="1267" spans="1:8" x14ac:dyDescent="0.25">
      <c r="A1267">
        <v>162952</v>
      </c>
      <c r="B1267" t="s">
        <v>1280</v>
      </c>
      <c r="C1267" t="s">
        <v>1017</v>
      </c>
      <c r="D1267" t="s">
        <v>14</v>
      </c>
      <c r="E1267" t="s">
        <v>1454</v>
      </c>
      <c r="F1267" t="b">
        <v>1</v>
      </c>
      <c r="G1267">
        <v>10</v>
      </c>
      <c r="H1267">
        <v>0</v>
      </c>
    </row>
    <row r="1268" spans="1:8" x14ac:dyDescent="0.25">
      <c r="A1268">
        <v>162952</v>
      </c>
      <c r="B1268" t="s">
        <v>1280</v>
      </c>
      <c r="C1268" t="s">
        <v>1017</v>
      </c>
      <c r="D1268" t="s">
        <v>17</v>
      </c>
      <c r="E1268" t="s">
        <v>1459</v>
      </c>
      <c r="F1268" t="s">
        <v>1490</v>
      </c>
      <c r="G1268">
        <v>10</v>
      </c>
      <c r="H1268">
        <v>0</v>
      </c>
    </row>
    <row r="1269" spans="1:8" x14ac:dyDescent="0.25">
      <c r="A1269">
        <v>162952</v>
      </c>
      <c r="B1269" t="s">
        <v>1280</v>
      </c>
      <c r="C1269" t="s">
        <v>1017</v>
      </c>
      <c r="D1269" t="s">
        <v>20</v>
      </c>
      <c r="E1269" t="s">
        <v>1450</v>
      </c>
      <c r="F1269" t="s">
        <v>1466</v>
      </c>
      <c r="G1269">
        <v>10</v>
      </c>
      <c r="H1269">
        <v>0</v>
      </c>
    </row>
    <row r="1270" spans="1:8" x14ac:dyDescent="0.25">
      <c r="A1270">
        <v>162955</v>
      </c>
      <c r="B1270" t="s">
        <v>293</v>
      </c>
      <c r="C1270" t="s">
        <v>294</v>
      </c>
      <c r="D1270" t="s">
        <v>11</v>
      </c>
      <c r="E1270" t="s">
        <v>1448</v>
      </c>
      <c r="F1270" t="s">
        <v>1485</v>
      </c>
      <c r="G1270">
        <v>10</v>
      </c>
      <c r="H1270">
        <v>0</v>
      </c>
    </row>
    <row r="1271" spans="1:8" x14ac:dyDescent="0.25">
      <c r="A1271">
        <v>162955</v>
      </c>
      <c r="B1271" t="s">
        <v>293</v>
      </c>
      <c r="C1271" t="s">
        <v>294</v>
      </c>
      <c r="D1271" t="s">
        <v>14</v>
      </c>
      <c r="E1271" t="s">
        <v>1478</v>
      </c>
      <c r="F1271" t="b">
        <v>0</v>
      </c>
      <c r="G1271">
        <v>10</v>
      </c>
      <c r="H1271">
        <v>10</v>
      </c>
    </row>
    <row r="1272" spans="1:8" x14ac:dyDescent="0.25">
      <c r="A1272">
        <v>162955</v>
      </c>
      <c r="B1272" t="s">
        <v>293</v>
      </c>
      <c r="C1272" t="s">
        <v>294</v>
      </c>
      <c r="D1272" t="s">
        <v>17</v>
      </c>
      <c r="E1272" t="s">
        <v>1470</v>
      </c>
      <c r="F1272" t="s">
        <v>1495</v>
      </c>
      <c r="G1272">
        <v>10</v>
      </c>
      <c r="H1272">
        <v>0</v>
      </c>
    </row>
    <row r="1273" spans="1:8" x14ac:dyDescent="0.25">
      <c r="A1273">
        <v>162955</v>
      </c>
      <c r="B1273" t="s">
        <v>293</v>
      </c>
      <c r="C1273" t="s">
        <v>294</v>
      </c>
      <c r="D1273" t="s">
        <v>20</v>
      </c>
      <c r="E1273" t="s">
        <v>1494</v>
      </c>
      <c r="F1273" t="s">
        <v>1484</v>
      </c>
      <c r="G1273">
        <v>10</v>
      </c>
      <c r="H1273">
        <v>0</v>
      </c>
    </row>
    <row r="1274" spans="1:8" x14ac:dyDescent="0.25">
      <c r="A1274">
        <v>162960</v>
      </c>
      <c r="B1274" t="s">
        <v>920</v>
      </c>
      <c r="C1274" t="s">
        <v>921</v>
      </c>
      <c r="D1274" t="s">
        <v>11</v>
      </c>
      <c r="E1274" t="s">
        <v>1459</v>
      </c>
      <c r="F1274" t="s">
        <v>1460</v>
      </c>
      <c r="G1274">
        <v>10</v>
      </c>
      <c r="H1274">
        <v>10</v>
      </c>
    </row>
    <row r="1275" spans="1:8" x14ac:dyDescent="0.25">
      <c r="A1275">
        <v>162960</v>
      </c>
      <c r="B1275" t="s">
        <v>920</v>
      </c>
      <c r="C1275" t="s">
        <v>921</v>
      </c>
      <c r="D1275" t="s">
        <v>14</v>
      </c>
      <c r="E1275" t="s">
        <v>1494</v>
      </c>
      <c r="F1275" t="s">
        <v>1482</v>
      </c>
      <c r="G1275">
        <v>10</v>
      </c>
      <c r="H1275">
        <v>0</v>
      </c>
    </row>
    <row r="1276" spans="1:8" x14ac:dyDescent="0.25">
      <c r="A1276">
        <v>162960</v>
      </c>
      <c r="B1276" t="s">
        <v>920</v>
      </c>
      <c r="C1276" t="s">
        <v>921</v>
      </c>
      <c r="D1276" t="s">
        <v>17</v>
      </c>
      <c r="E1276" t="s">
        <v>1483</v>
      </c>
      <c r="F1276" t="b">
        <v>1</v>
      </c>
      <c r="G1276">
        <v>10</v>
      </c>
      <c r="H1276">
        <v>10</v>
      </c>
    </row>
    <row r="1277" spans="1:8" x14ac:dyDescent="0.25">
      <c r="A1277">
        <v>162960</v>
      </c>
      <c r="B1277" t="s">
        <v>920</v>
      </c>
      <c r="C1277" t="s">
        <v>921</v>
      </c>
      <c r="D1277" t="s">
        <v>20</v>
      </c>
      <c r="E1277" t="s">
        <v>1448</v>
      </c>
      <c r="F1277" t="s">
        <v>1485</v>
      </c>
      <c r="G1277">
        <v>10</v>
      </c>
      <c r="H1277">
        <v>0</v>
      </c>
    </row>
    <row r="1278" spans="1:8" x14ac:dyDescent="0.25">
      <c r="A1278">
        <v>162961</v>
      </c>
      <c r="B1278" t="s">
        <v>439</v>
      </c>
      <c r="C1278" t="s">
        <v>440</v>
      </c>
      <c r="D1278" t="s">
        <v>11</v>
      </c>
      <c r="E1278" t="s">
        <v>1463</v>
      </c>
      <c r="F1278" t="s">
        <v>1496</v>
      </c>
      <c r="G1278">
        <v>10</v>
      </c>
      <c r="H1278">
        <v>10</v>
      </c>
    </row>
    <row r="1279" spans="1:8" x14ac:dyDescent="0.25">
      <c r="A1279">
        <v>162961</v>
      </c>
      <c r="B1279" t="s">
        <v>439</v>
      </c>
      <c r="C1279" t="s">
        <v>440</v>
      </c>
      <c r="D1279" t="s">
        <v>14</v>
      </c>
      <c r="E1279" t="s">
        <v>1448</v>
      </c>
      <c r="F1279" t="s">
        <v>1485</v>
      </c>
      <c r="G1279">
        <v>10</v>
      </c>
      <c r="H1279">
        <v>0</v>
      </c>
    </row>
    <row r="1280" spans="1:8" x14ac:dyDescent="0.25">
      <c r="A1280">
        <v>162961</v>
      </c>
      <c r="B1280" t="s">
        <v>439</v>
      </c>
      <c r="C1280" t="s">
        <v>440</v>
      </c>
      <c r="D1280" t="s">
        <v>17</v>
      </c>
      <c r="E1280" t="s">
        <v>1470</v>
      </c>
      <c r="F1280" t="s">
        <v>1481</v>
      </c>
      <c r="G1280">
        <v>10</v>
      </c>
      <c r="H1280">
        <v>0</v>
      </c>
    </row>
    <row r="1281" spans="1:8" x14ac:dyDescent="0.25">
      <c r="A1281">
        <v>162961</v>
      </c>
      <c r="B1281" t="s">
        <v>439</v>
      </c>
      <c r="C1281" t="s">
        <v>440</v>
      </c>
      <c r="D1281" t="s">
        <v>20</v>
      </c>
      <c r="E1281" t="s">
        <v>1454</v>
      </c>
      <c r="F1281" t="b">
        <v>1</v>
      </c>
      <c r="G1281">
        <v>10</v>
      </c>
      <c r="H1281">
        <v>0</v>
      </c>
    </row>
    <row r="1282" spans="1:8" x14ac:dyDescent="0.25">
      <c r="A1282">
        <v>162963</v>
      </c>
      <c r="B1282" t="s">
        <v>1345</v>
      </c>
      <c r="C1282" t="s">
        <v>1346</v>
      </c>
      <c r="D1282" t="s">
        <v>11</v>
      </c>
      <c r="E1282" t="s">
        <v>1483</v>
      </c>
      <c r="F1282" t="b">
        <v>0</v>
      </c>
      <c r="G1282">
        <v>10</v>
      </c>
      <c r="H1282">
        <v>0</v>
      </c>
    </row>
    <row r="1283" spans="1:8" x14ac:dyDescent="0.25">
      <c r="A1283">
        <v>162963</v>
      </c>
      <c r="B1283" t="s">
        <v>1345</v>
      </c>
      <c r="C1283" t="s">
        <v>1346</v>
      </c>
      <c r="D1283" t="s">
        <v>14</v>
      </c>
      <c r="E1283" t="s">
        <v>1470</v>
      </c>
      <c r="F1283" t="s">
        <v>1471</v>
      </c>
      <c r="G1283">
        <v>10</v>
      </c>
      <c r="H1283">
        <v>10</v>
      </c>
    </row>
    <row r="1284" spans="1:8" x14ac:dyDescent="0.25">
      <c r="A1284">
        <v>162963</v>
      </c>
      <c r="B1284" t="s">
        <v>1345</v>
      </c>
      <c r="C1284" t="s">
        <v>1346</v>
      </c>
      <c r="D1284" t="s">
        <v>17</v>
      </c>
      <c r="E1284" t="s">
        <v>1448</v>
      </c>
      <c r="F1284" t="s">
        <v>1485</v>
      </c>
      <c r="G1284">
        <v>10</v>
      </c>
      <c r="H1284">
        <v>0</v>
      </c>
    </row>
    <row r="1285" spans="1:8" x14ac:dyDescent="0.25">
      <c r="A1285">
        <v>162963</v>
      </c>
      <c r="B1285" t="s">
        <v>1345</v>
      </c>
      <c r="C1285" t="s">
        <v>1346</v>
      </c>
      <c r="D1285" t="s">
        <v>20</v>
      </c>
      <c r="E1285" t="s">
        <v>1463</v>
      </c>
      <c r="F1285" t="s">
        <v>1496</v>
      </c>
      <c r="G1285">
        <v>10</v>
      </c>
      <c r="H1285">
        <v>10</v>
      </c>
    </row>
    <row r="1286" spans="1:8" x14ac:dyDescent="0.25">
      <c r="A1286">
        <v>162966</v>
      </c>
      <c r="B1286" t="s">
        <v>1401</v>
      </c>
      <c r="C1286" t="s">
        <v>1402</v>
      </c>
      <c r="D1286" t="s">
        <v>11</v>
      </c>
      <c r="E1286" t="s">
        <v>1459</v>
      </c>
      <c r="F1286" t="s">
        <v>1460</v>
      </c>
      <c r="G1286">
        <v>10</v>
      </c>
      <c r="H1286">
        <v>10</v>
      </c>
    </row>
    <row r="1287" spans="1:8" x14ac:dyDescent="0.25">
      <c r="A1287">
        <v>162966</v>
      </c>
      <c r="B1287" t="s">
        <v>1401</v>
      </c>
      <c r="C1287" t="s">
        <v>1402</v>
      </c>
      <c r="D1287" t="s">
        <v>14</v>
      </c>
      <c r="E1287" t="s">
        <v>1469</v>
      </c>
      <c r="F1287" t="b">
        <v>0</v>
      </c>
      <c r="G1287">
        <v>10</v>
      </c>
      <c r="H1287">
        <v>0</v>
      </c>
    </row>
    <row r="1288" spans="1:8" x14ac:dyDescent="0.25">
      <c r="A1288">
        <v>162966</v>
      </c>
      <c r="B1288" t="s">
        <v>1401</v>
      </c>
      <c r="C1288" t="s">
        <v>1402</v>
      </c>
      <c r="D1288" t="s">
        <v>17</v>
      </c>
      <c r="E1288" t="s">
        <v>1448</v>
      </c>
      <c r="F1288">
        <v>1</v>
      </c>
      <c r="G1288">
        <v>10</v>
      </c>
      <c r="H1288">
        <v>10</v>
      </c>
    </row>
    <row r="1289" spans="1:8" x14ac:dyDescent="0.25">
      <c r="A1289">
        <v>162966</v>
      </c>
      <c r="B1289" t="s">
        <v>1401</v>
      </c>
      <c r="C1289" t="s">
        <v>1402</v>
      </c>
      <c r="D1289" t="s">
        <v>20</v>
      </c>
      <c r="E1289" t="s">
        <v>1450</v>
      </c>
      <c r="F1289" t="s">
        <v>1493</v>
      </c>
      <c r="G1289">
        <v>10</v>
      </c>
      <c r="H1289">
        <v>0</v>
      </c>
    </row>
    <row r="1290" spans="1:8" x14ac:dyDescent="0.25">
      <c r="A1290">
        <v>162969</v>
      </c>
      <c r="B1290" t="s">
        <v>533</v>
      </c>
      <c r="C1290" t="s">
        <v>534</v>
      </c>
      <c r="D1290" t="s">
        <v>11</v>
      </c>
      <c r="E1290" t="s">
        <v>1458</v>
      </c>
      <c r="F1290" t="s">
        <v>1484</v>
      </c>
      <c r="G1290">
        <v>10</v>
      </c>
      <c r="H1290">
        <v>0</v>
      </c>
    </row>
    <row r="1291" spans="1:8" x14ac:dyDescent="0.25">
      <c r="A1291">
        <v>162969</v>
      </c>
      <c r="B1291" t="s">
        <v>533</v>
      </c>
      <c r="C1291" t="s">
        <v>534</v>
      </c>
      <c r="D1291" t="s">
        <v>14</v>
      </c>
      <c r="E1291" t="s">
        <v>1483</v>
      </c>
      <c r="F1291" t="b">
        <v>0</v>
      </c>
      <c r="G1291">
        <v>10</v>
      </c>
      <c r="H1291">
        <v>0</v>
      </c>
    </row>
    <row r="1292" spans="1:8" x14ac:dyDescent="0.25">
      <c r="A1292">
        <v>162969</v>
      </c>
      <c r="B1292" t="s">
        <v>533</v>
      </c>
      <c r="C1292" t="s">
        <v>534</v>
      </c>
      <c r="D1292" t="s">
        <v>17</v>
      </c>
      <c r="E1292" t="s">
        <v>1461</v>
      </c>
      <c r="F1292" t="s">
        <v>1462</v>
      </c>
      <c r="G1292">
        <v>10</v>
      </c>
      <c r="H1292">
        <v>10</v>
      </c>
    </row>
    <row r="1293" spans="1:8" x14ac:dyDescent="0.25">
      <c r="A1293">
        <v>162969</v>
      </c>
      <c r="B1293" t="s">
        <v>533</v>
      </c>
      <c r="C1293" t="s">
        <v>534</v>
      </c>
      <c r="D1293" t="s">
        <v>20</v>
      </c>
      <c r="E1293" t="s">
        <v>1452</v>
      </c>
      <c r="F1293" t="s">
        <v>1486</v>
      </c>
      <c r="G1293">
        <v>10</v>
      </c>
      <c r="H1293">
        <v>10</v>
      </c>
    </row>
    <row r="1294" spans="1:8" x14ac:dyDescent="0.25">
      <c r="A1294">
        <v>162972</v>
      </c>
      <c r="B1294" t="s">
        <v>551</v>
      </c>
      <c r="C1294" t="s">
        <v>552</v>
      </c>
      <c r="D1294" t="s">
        <v>11</v>
      </c>
      <c r="E1294" t="s">
        <v>1473</v>
      </c>
      <c r="F1294" t="s">
        <v>1491</v>
      </c>
      <c r="G1294">
        <v>10</v>
      </c>
      <c r="H1294">
        <v>10</v>
      </c>
    </row>
    <row r="1295" spans="1:8" x14ac:dyDescent="0.25">
      <c r="A1295">
        <v>162972</v>
      </c>
      <c r="B1295" t="s">
        <v>551</v>
      </c>
      <c r="C1295" t="s">
        <v>552</v>
      </c>
      <c r="D1295" t="s">
        <v>14</v>
      </c>
      <c r="E1295" t="s">
        <v>1469</v>
      </c>
      <c r="F1295" t="b">
        <v>1</v>
      </c>
      <c r="G1295">
        <v>10</v>
      </c>
      <c r="H1295">
        <v>10</v>
      </c>
    </row>
    <row r="1296" spans="1:8" x14ac:dyDescent="0.25">
      <c r="A1296">
        <v>162972</v>
      </c>
      <c r="B1296" t="s">
        <v>551</v>
      </c>
      <c r="C1296" t="s">
        <v>552</v>
      </c>
      <c r="D1296" t="s">
        <v>17</v>
      </c>
      <c r="E1296" t="s">
        <v>1470</v>
      </c>
      <c r="F1296" t="s">
        <v>1471</v>
      </c>
      <c r="G1296">
        <v>10</v>
      </c>
      <c r="H1296">
        <v>10</v>
      </c>
    </row>
    <row r="1297" spans="1:8" x14ac:dyDescent="0.25">
      <c r="A1297">
        <v>162972</v>
      </c>
      <c r="B1297" t="s">
        <v>551</v>
      </c>
      <c r="C1297" t="s">
        <v>552</v>
      </c>
      <c r="D1297" t="s">
        <v>20</v>
      </c>
      <c r="E1297" t="s">
        <v>1448</v>
      </c>
      <c r="F1297">
        <v>1</v>
      </c>
      <c r="G1297">
        <v>10</v>
      </c>
      <c r="H1297">
        <v>10</v>
      </c>
    </row>
    <row r="1298" spans="1:8" x14ac:dyDescent="0.25">
      <c r="A1298">
        <v>162975</v>
      </c>
      <c r="B1298" t="s">
        <v>1032</v>
      </c>
      <c r="C1298" t="s">
        <v>1033</v>
      </c>
      <c r="D1298" t="s">
        <v>11</v>
      </c>
      <c r="E1298" t="s">
        <v>1459</v>
      </c>
      <c r="F1298" t="s">
        <v>1460</v>
      </c>
      <c r="G1298">
        <v>10</v>
      </c>
      <c r="H1298">
        <v>10</v>
      </c>
    </row>
    <row r="1299" spans="1:8" x14ac:dyDescent="0.25">
      <c r="A1299">
        <v>162975</v>
      </c>
      <c r="B1299" t="s">
        <v>1032</v>
      </c>
      <c r="C1299" t="s">
        <v>1033</v>
      </c>
      <c r="D1299" t="s">
        <v>14</v>
      </c>
      <c r="E1299" t="s">
        <v>1448</v>
      </c>
      <c r="F1299" t="s">
        <v>1476</v>
      </c>
      <c r="G1299">
        <v>10</v>
      </c>
      <c r="H1299">
        <v>10</v>
      </c>
    </row>
    <row r="1300" spans="1:8" x14ac:dyDescent="0.25">
      <c r="A1300">
        <v>162975</v>
      </c>
      <c r="B1300" t="s">
        <v>1032</v>
      </c>
      <c r="C1300" t="s">
        <v>1033</v>
      </c>
      <c r="D1300" t="s">
        <v>17</v>
      </c>
      <c r="E1300" t="s">
        <v>1494</v>
      </c>
      <c r="F1300" t="s">
        <v>1501</v>
      </c>
      <c r="G1300">
        <v>10</v>
      </c>
      <c r="H1300">
        <v>10</v>
      </c>
    </row>
    <row r="1301" spans="1:8" x14ac:dyDescent="0.25">
      <c r="A1301">
        <v>162975</v>
      </c>
      <c r="B1301" t="s">
        <v>1032</v>
      </c>
      <c r="C1301" t="s">
        <v>1033</v>
      </c>
      <c r="D1301" t="s">
        <v>20</v>
      </c>
      <c r="E1301" t="s">
        <v>1483</v>
      </c>
      <c r="F1301" t="b">
        <v>1</v>
      </c>
      <c r="G1301">
        <v>10</v>
      </c>
      <c r="H1301">
        <v>10</v>
      </c>
    </row>
    <row r="1302" spans="1:8" x14ac:dyDescent="0.25">
      <c r="A1302">
        <v>162978</v>
      </c>
      <c r="B1302" t="s">
        <v>512</v>
      </c>
      <c r="C1302" t="s">
        <v>513</v>
      </c>
      <c r="D1302" t="s">
        <v>11</v>
      </c>
      <c r="E1302" t="s">
        <v>1478</v>
      </c>
      <c r="F1302" t="b">
        <v>0</v>
      </c>
      <c r="G1302">
        <v>10</v>
      </c>
      <c r="H1302">
        <v>10</v>
      </c>
    </row>
    <row r="1303" spans="1:8" x14ac:dyDescent="0.25">
      <c r="A1303">
        <v>162978</v>
      </c>
      <c r="B1303" t="s">
        <v>512</v>
      </c>
      <c r="C1303" t="s">
        <v>513</v>
      </c>
      <c r="D1303" t="s">
        <v>14</v>
      </c>
      <c r="E1303" t="s">
        <v>1448</v>
      </c>
      <c r="F1303" t="s">
        <v>34</v>
      </c>
      <c r="G1303">
        <v>10</v>
      </c>
      <c r="H1303">
        <v>0</v>
      </c>
    </row>
    <row r="1304" spans="1:8" x14ac:dyDescent="0.25">
      <c r="A1304">
        <v>162978</v>
      </c>
      <c r="B1304" t="s">
        <v>512</v>
      </c>
      <c r="C1304" t="s">
        <v>513</v>
      </c>
      <c r="D1304" t="s">
        <v>17</v>
      </c>
      <c r="E1304" t="s">
        <v>1494</v>
      </c>
      <c r="F1304" t="s">
        <v>1501</v>
      </c>
      <c r="G1304">
        <v>10</v>
      </c>
      <c r="H1304">
        <v>10</v>
      </c>
    </row>
    <row r="1305" spans="1:8" x14ac:dyDescent="0.25">
      <c r="A1305">
        <v>162978</v>
      </c>
      <c r="B1305" t="s">
        <v>512</v>
      </c>
      <c r="C1305" t="s">
        <v>513</v>
      </c>
      <c r="D1305" t="s">
        <v>20</v>
      </c>
      <c r="E1305" t="s">
        <v>1459</v>
      </c>
      <c r="F1305" t="s">
        <v>1460</v>
      </c>
      <c r="G1305">
        <v>10</v>
      </c>
      <c r="H1305">
        <v>10</v>
      </c>
    </row>
    <row r="1306" spans="1:8" x14ac:dyDescent="0.25">
      <c r="A1306">
        <v>162981</v>
      </c>
      <c r="B1306" t="s">
        <v>370</v>
      </c>
      <c r="C1306" t="s">
        <v>371</v>
      </c>
      <c r="D1306" t="s">
        <v>11</v>
      </c>
      <c r="E1306" t="s">
        <v>1450</v>
      </c>
      <c r="F1306" t="s">
        <v>1451</v>
      </c>
      <c r="G1306">
        <v>10</v>
      </c>
      <c r="H1306">
        <v>10</v>
      </c>
    </row>
    <row r="1307" spans="1:8" x14ac:dyDescent="0.25">
      <c r="A1307">
        <v>162981</v>
      </c>
      <c r="B1307" t="s">
        <v>370</v>
      </c>
      <c r="C1307" t="s">
        <v>371</v>
      </c>
      <c r="D1307" t="s">
        <v>14</v>
      </c>
      <c r="E1307" t="s">
        <v>1448</v>
      </c>
      <c r="F1307" t="s">
        <v>1485</v>
      </c>
      <c r="G1307">
        <v>10</v>
      </c>
      <c r="H1307">
        <v>0</v>
      </c>
    </row>
    <row r="1308" spans="1:8" x14ac:dyDescent="0.25">
      <c r="A1308">
        <v>162981</v>
      </c>
      <c r="B1308" t="s">
        <v>370</v>
      </c>
      <c r="C1308" t="s">
        <v>371</v>
      </c>
      <c r="D1308" t="s">
        <v>17</v>
      </c>
      <c r="E1308" t="s">
        <v>1455</v>
      </c>
      <c r="F1308" t="s">
        <v>1456</v>
      </c>
      <c r="G1308">
        <v>10</v>
      </c>
      <c r="H1308">
        <v>10</v>
      </c>
    </row>
    <row r="1309" spans="1:8" x14ac:dyDescent="0.25">
      <c r="A1309">
        <v>162981</v>
      </c>
      <c r="B1309" t="s">
        <v>370</v>
      </c>
      <c r="C1309" t="s">
        <v>371</v>
      </c>
      <c r="D1309" t="s">
        <v>20</v>
      </c>
      <c r="E1309" t="s">
        <v>1469</v>
      </c>
      <c r="F1309" t="b">
        <v>1</v>
      </c>
      <c r="G1309">
        <v>10</v>
      </c>
      <c r="H1309">
        <v>10</v>
      </c>
    </row>
    <row r="1310" spans="1:8" x14ac:dyDescent="0.25">
      <c r="A1310">
        <v>162993</v>
      </c>
      <c r="B1310" t="s">
        <v>662</v>
      </c>
      <c r="C1310" t="s">
        <v>663</v>
      </c>
      <c r="D1310" t="s">
        <v>11</v>
      </c>
      <c r="E1310" t="s">
        <v>1459</v>
      </c>
      <c r="F1310" t="s">
        <v>1460</v>
      </c>
      <c r="G1310">
        <v>10</v>
      </c>
      <c r="H1310">
        <v>10</v>
      </c>
    </row>
    <row r="1311" spans="1:8" x14ac:dyDescent="0.25">
      <c r="A1311">
        <v>162993</v>
      </c>
      <c r="B1311" t="s">
        <v>662</v>
      </c>
      <c r="C1311" t="s">
        <v>663</v>
      </c>
      <c r="D1311" t="s">
        <v>14</v>
      </c>
      <c r="E1311" t="s">
        <v>1463</v>
      </c>
      <c r="F1311" t="s">
        <v>1496</v>
      </c>
      <c r="G1311">
        <v>10</v>
      </c>
      <c r="H1311">
        <v>10</v>
      </c>
    </row>
    <row r="1312" spans="1:8" x14ac:dyDescent="0.25">
      <c r="A1312">
        <v>162993</v>
      </c>
      <c r="B1312" t="s">
        <v>662</v>
      </c>
      <c r="C1312" t="s">
        <v>663</v>
      </c>
      <c r="D1312" t="s">
        <v>17</v>
      </c>
      <c r="E1312" t="s">
        <v>1483</v>
      </c>
      <c r="F1312" t="b">
        <v>1</v>
      </c>
      <c r="G1312">
        <v>10</v>
      </c>
      <c r="H1312">
        <v>10</v>
      </c>
    </row>
    <row r="1313" spans="1:8" x14ac:dyDescent="0.25">
      <c r="A1313">
        <v>162993</v>
      </c>
      <c r="B1313" t="s">
        <v>662</v>
      </c>
      <c r="C1313" t="s">
        <v>663</v>
      </c>
      <c r="D1313" t="s">
        <v>20</v>
      </c>
      <c r="E1313" t="s">
        <v>1461</v>
      </c>
      <c r="F1313" t="s">
        <v>1462</v>
      </c>
      <c r="G1313">
        <v>10</v>
      </c>
      <c r="H1313">
        <v>10</v>
      </c>
    </row>
    <row r="1314" spans="1:8" x14ac:dyDescent="0.25">
      <c r="A1314">
        <v>162995</v>
      </c>
      <c r="B1314" t="s">
        <v>341</v>
      </c>
      <c r="C1314" t="s">
        <v>342</v>
      </c>
      <c r="D1314" t="s">
        <v>11</v>
      </c>
      <c r="E1314" t="s">
        <v>1478</v>
      </c>
      <c r="F1314" t="b">
        <v>0</v>
      </c>
      <c r="G1314">
        <v>10</v>
      </c>
      <c r="H1314">
        <v>10</v>
      </c>
    </row>
    <row r="1315" spans="1:8" x14ac:dyDescent="0.25">
      <c r="A1315">
        <v>162995</v>
      </c>
      <c r="B1315" t="s">
        <v>341</v>
      </c>
      <c r="C1315" t="s">
        <v>342</v>
      </c>
      <c r="D1315" t="s">
        <v>14</v>
      </c>
      <c r="E1315" t="s">
        <v>1461</v>
      </c>
      <c r="F1315" t="s">
        <v>1462</v>
      </c>
      <c r="G1315">
        <v>10</v>
      </c>
      <c r="H1315">
        <v>10</v>
      </c>
    </row>
    <row r="1316" spans="1:8" x14ac:dyDescent="0.25">
      <c r="A1316">
        <v>162995</v>
      </c>
      <c r="B1316" t="s">
        <v>341</v>
      </c>
      <c r="C1316" t="s">
        <v>342</v>
      </c>
      <c r="D1316" t="s">
        <v>17</v>
      </c>
      <c r="E1316" t="s">
        <v>1459</v>
      </c>
      <c r="F1316" t="s">
        <v>1490</v>
      </c>
      <c r="G1316">
        <v>10</v>
      </c>
      <c r="H1316">
        <v>0</v>
      </c>
    </row>
    <row r="1317" spans="1:8" x14ac:dyDescent="0.25">
      <c r="A1317">
        <v>162995</v>
      </c>
      <c r="B1317" t="s">
        <v>341</v>
      </c>
      <c r="C1317" t="s">
        <v>342</v>
      </c>
      <c r="D1317" t="s">
        <v>20</v>
      </c>
      <c r="E1317" t="s">
        <v>1494</v>
      </c>
      <c r="F1317" t="s">
        <v>1501</v>
      </c>
      <c r="G1317">
        <v>10</v>
      </c>
      <c r="H1317">
        <v>10</v>
      </c>
    </row>
    <row r="1318" spans="1:8" x14ac:dyDescent="0.25">
      <c r="A1318">
        <v>162998</v>
      </c>
      <c r="B1318" t="s">
        <v>365</v>
      </c>
      <c r="C1318" t="s">
        <v>366</v>
      </c>
      <c r="D1318" t="s">
        <v>11</v>
      </c>
      <c r="E1318" t="s">
        <v>1469</v>
      </c>
      <c r="F1318" t="b">
        <v>0</v>
      </c>
      <c r="G1318">
        <v>10</v>
      </c>
      <c r="H1318">
        <v>0</v>
      </c>
    </row>
    <row r="1319" spans="1:8" x14ac:dyDescent="0.25">
      <c r="A1319">
        <v>162998</v>
      </c>
      <c r="B1319" t="s">
        <v>365</v>
      </c>
      <c r="C1319" t="s">
        <v>366</v>
      </c>
      <c r="D1319" t="s">
        <v>14</v>
      </c>
      <c r="E1319" t="s">
        <v>1461</v>
      </c>
      <c r="F1319" t="s">
        <v>1492</v>
      </c>
      <c r="G1319">
        <v>10</v>
      </c>
      <c r="H1319">
        <v>0</v>
      </c>
    </row>
    <row r="1320" spans="1:8" x14ac:dyDescent="0.25">
      <c r="A1320">
        <v>162998</v>
      </c>
      <c r="B1320" t="s">
        <v>365</v>
      </c>
      <c r="C1320" t="s">
        <v>366</v>
      </c>
      <c r="D1320" t="s">
        <v>17</v>
      </c>
      <c r="E1320" t="s">
        <v>1459</v>
      </c>
      <c r="F1320" t="s">
        <v>1460</v>
      </c>
      <c r="G1320">
        <v>10</v>
      </c>
      <c r="H1320">
        <v>10</v>
      </c>
    </row>
    <row r="1321" spans="1:8" x14ac:dyDescent="0.25">
      <c r="A1321">
        <v>162998</v>
      </c>
      <c r="B1321" t="s">
        <v>365</v>
      </c>
      <c r="C1321" t="s">
        <v>366</v>
      </c>
      <c r="D1321" t="s">
        <v>20</v>
      </c>
      <c r="E1321" t="s">
        <v>1458</v>
      </c>
      <c r="F1321" t="s">
        <v>1484</v>
      </c>
      <c r="G1321">
        <v>10</v>
      </c>
      <c r="H1321">
        <v>0</v>
      </c>
    </row>
    <row r="1322" spans="1:8" x14ac:dyDescent="0.25">
      <c r="A1322">
        <v>163003</v>
      </c>
      <c r="B1322" t="s">
        <v>690</v>
      </c>
      <c r="C1322" t="s">
        <v>137</v>
      </c>
      <c r="D1322" t="s">
        <v>11</v>
      </c>
      <c r="E1322" t="s">
        <v>1483</v>
      </c>
      <c r="F1322" t="b">
        <v>0</v>
      </c>
      <c r="G1322">
        <v>10</v>
      </c>
      <c r="H1322">
        <v>0</v>
      </c>
    </row>
    <row r="1323" spans="1:8" x14ac:dyDescent="0.25">
      <c r="A1323">
        <v>163003</v>
      </c>
      <c r="B1323" t="s">
        <v>690</v>
      </c>
      <c r="C1323" t="s">
        <v>137</v>
      </c>
      <c r="D1323" t="s">
        <v>14</v>
      </c>
      <c r="E1323" t="s">
        <v>1452</v>
      </c>
      <c r="F1323" t="s">
        <v>1486</v>
      </c>
      <c r="G1323">
        <v>10</v>
      </c>
      <c r="H1323">
        <v>10</v>
      </c>
    </row>
    <row r="1324" spans="1:8" x14ac:dyDescent="0.25">
      <c r="A1324">
        <v>163003</v>
      </c>
      <c r="B1324" t="s">
        <v>690</v>
      </c>
      <c r="C1324" t="s">
        <v>137</v>
      </c>
      <c r="D1324" t="s">
        <v>17</v>
      </c>
      <c r="E1324" t="s">
        <v>1448</v>
      </c>
      <c r="F1324">
        <v>1</v>
      </c>
      <c r="G1324">
        <v>10</v>
      </c>
      <c r="H1324">
        <v>10</v>
      </c>
    </row>
    <row r="1325" spans="1:8" x14ac:dyDescent="0.25">
      <c r="A1325">
        <v>163003</v>
      </c>
      <c r="B1325" t="s">
        <v>690</v>
      </c>
      <c r="C1325" t="s">
        <v>137</v>
      </c>
      <c r="D1325" t="s">
        <v>20</v>
      </c>
      <c r="E1325" t="s">
        <v>1450</v>
      </c>
      <c r="F1325" t="s">
        <v>1451</v>
      </c>
      <c r="G1325">
        <v>10</v>
      </c>
      <c r="H1325">
        <v>10</v>
      </c>
    </row>
    <row r="1326" spans="1:8" x14ac:dyDescent="0.25">
      <c r="A1326">
        <v>163008</v>
      </c>
      <c r="B1326" t="s">
        <v>484</v>
      </c>
      <c r="C1326" t="s">
        <v>173</v>
      </c>
      <c r="D1326" t="s">
        <v>11</v>
      </c>
      <c r="E1326" t="s">
        <v>1448</v>
      </c>
      <c r="F1326" t="s">
        <v>1485</v>
      </c>
      <c r="G1326">
        <v>10</v>
      </c>
      <c r="H1326">
        <v>0</v>
      </c>
    </row>
    <row r="1327" spans="1:8" x14ac:dyDescent="0.25">
      <c r="A1327">
        <v>163008</v>
      </c>
      <c r="B1327" t="s">
        <v>484</v>
      </c>
      <c r="C1327" t="s">
        <v>173</v>
      </c>
      <c r="D1327" t="s">
        <v>14</v>
      </c>
      <c r="E1327" t="s">
        <v>1465</v>
      </c>
      <c r="F1327" t="b">
        <v>1</v>
      </c>
      <c r="G1327">
        <v>10</v>
      </c>
      <c r="H1327">
        <v>10</v>
      </c>
    </row>
    <row r="1328" spans="1:8" x14ac:dyDescent="0.25">
      <c r="A1328">
        <v>163008</v>
      </c>
      <c r="B1328" t="s">
        <v>484</v>
      </c>
      <c r="C1328" t="s">
        <v>173</v>
      </c>
      <c r="D1328" t="s">
        <v>17</v>
      </c>
      <c r="E1328" t="s">
        <v>1458</v>
      </c>
      <c r="F1328" t="s">
        <v>1484</v>
      </c>
      <c r="G1328">
        <v>10</v>
      </c>
      <c r="H1328">
        <v>0</v>
      </c>
    </row>
    <row r="1329" spans="1:8" x14ac:dyDescent="0.25">
      <c r="A1329">
        <v>163008</v>
      </c>
      <c r="B1329" t="s">
        <v>484</v>
      </c>
      <c r="C1329" t="s">
        <v>173</v>
      </c>
      <c r="D1329" t="s">
        <v>20</v>
      </c>
      <c r="E1329" t="s">
        <v>1459</v>
      </c>
      <c r="F1329" t="s">
        <v>1460</v>
      </c>
      <c r="G1329">
        <v>10</v>
      </c>
      <c r="H1329">
        <v>10</v>
      </c>
    </row>
    <row r="1330" spans="1:8" x14ac:dyDescent="0.25">
      <c r="A1330">
        <v>163009</v>
      </c>
      <c r="B1330" t="s">
        <v>1229</v>
      </c>
      <c r="C1330" t="s">
        <v>286</v>
      </c>
      <c r="D1330" t="s">
        <v>11</v>
      </c>
      <c r="E1330" t="s">
        <v>1478</v>
      </c>
      <c r="F1330" t="b">
        <v>1</v>
      </c>
      <c r="G1330">
        <v>10</v>
      </c>
      <c r="H1330">
        <v>0</v>
      </c>
    </row>
    <row r="1331" spans="1:8" x14ac:dyDescent="0.25">
      <c r="A1331">
        <v>163009</v>
      </c>
      <c r="B1331" t="s">
        <v>1229</v>
      </c>
      <c r="C1331" t="s">
        <v>286</v>
      </c>
      <c r="D1331" t="s">
        <v>14</v>
      </c>
      <c r="E1331" t="s">
        <v>1450</v>
      </c>
      <c r="F1331" t="s">
        <v>1451</v>
      </c>
      <c r="G1331">
        <v>10</v>
      </c>
      <c r="H1331">
        <v>10</v>
      </c>
    </row>
    <row r="1332" spans="1:8" x14ac:dyDescent="0.25">
      <c r="A1332">
        <v>163009</v>
      </c>
      <c r="B1332" t="s">
        <v>1229</v>
      </c>
      <c r="C1332" t="s">
        <v>286</v>
      </c>
      <c r="D1332" t="s">
        <v>17</v>
      </c>
      <c r="E1332" t="s">
        <v>1455</v>
      </c>
      <c r="F1332" t="s">
        <v>1456</v>
      </c>
      <c r="G1332">
        <v>10</v>
      </c>
      <c r="H1332">
        <v>10</v>
      </c>
    </row>
    <row r="1333" spans="1:8" x14ac:dyDescent="0.25">
      <c r="A1333">
        <v>163009</v>
      </c>
      <c r="B1333" t="s">
        <v>1229</v>
      </c>
      <c r="C1333" t="s">
        <v>286</v>
      </c>
      <c r="D1333" t="s">
        <v>20</v>
      </c>
      <c r="E1333" t="s">
        <v>1448</v>
      </c>
      <c r="F1333">
        <v>1</v>
      </c>
      <c r="G1333">
        <v>10</v>
      </c>
      <c r="H1333">
        <v>10</v>
      </c>
    </row>
    <row r="1334" spans="1:8" x14ac:dyDescent="0.25">
      <c r="A1334">
        <v>163016</v>
      </c>
      <c r="B1334" t="s">
        <v>1050</v>
      </c>
      <c r="C1334" t="s">
        <v>1051</v>
      </c>
      <c r="D1334" t="s">
        <v>11</v>
      </c>
      <c r="E1334" t="s">
        <v>1452</v>
      </c>
      <c r="F1334" t="s">
        <v>1486</v>
      </c>
      <c r="G1334">
        <v>10</v>
      </c>
      <c r="H1334">
        <v>10</v>
      </c>
    </row>
    <row r="1335" spans="1:8" x14ac:dyDescent="0.25">
      <c r="A1335">
        <v>163016</v>
      </c>
      <c r="B1335" t="s">
        <v>1050</v>
      </c>
      <c r="C1335" t="s">
        <v>1051</v>
      </c>
      <c r="D1335" t="s">
        <v>14</v>
      </c>
      <c r="E1335" t="s">
        <v>1463</v>
      </c>
      <c r="F1335" t="s">
        <v>1496</v>
      </c>
      <c r="G1335">
        <v>10</v>
      </c>
      <c r="H1335">
        <v>10</v>
      </c>
    </row>
    <row r="1336" spans="1:8" x14ac:dyDescent="0.25">
      <c r="A1336">
        <v>163016</v>
      </c>
      <c r="B1336" t="s">
        <v>1050</v>
      </c>
      <c r="C1336" t="s">
        <v>1051</v>
      </c>
      <c r="D1336" t="s">
        <v>17</v>
      </c>
      <c r="E1336" t="s">
        <v>1448</v>
      </c>
      <c r="F1336">
        <v>1</v>
      </c>
      <c r="G1336">
        <v>10</v>
      </c>
      <c r="H1336">
        <v>10</v>
      </c>
    </row>
    <row r="1337" spans="1:8" x14ac:dyDescent="0.25">
      <c r="A1337">
        <v>163016</v>
      </c>
      <c r="B1337" t="s">
        <v>1050</v>
      </c>
      <c r="C1337" t="s">
        <v>1051</v>
      </c>
      <c r="D1337" t="s">
        <v>20</v>
      </c>
      <c r="E1337" t="s">
        <v>1478</v>
      </c>
      <c r="F1337" t="b">
        <v>0</v>
      </c>
      <c r="G1337">
        <v>10</v>
      </c>
      <c r="H1337">
        <v>10</v>
      </c>
    </row>
    <row r="1338" spans="1:8" x14ac:dyDescent="0.25">
      <c r="A1338">
        <v>163018</v>
      </c>
      <c r="B1338" t="s">
        <v>830</v>
      </c>
      <c r="C1338" t="s">
        <v>831</v>
      </c>
      <c r="D1338" t="s">
        <v>11</v>
      </c>
      <c r="E1338" t="s">
        <v>1458</v>
      </c>
      <c r="F1338" t="s">
        <v>34</v>
      </c>
      <c r="G1338">
        <v>10</v>
      </c>
      <c r="H1338">
        <v>0</v>
      </c>
    </row>
    <row r="1339" spans="1:8" x14ac:dyDescent="0.25">
      <c r="A1339">
        <v>163018</v>
      </c>
      <c r="B1339" t="s">
        <v>830</v>
      </c>
      <c r="C1339" t="s">
        <v>831</v>
      </c>
      <c r="D1339" t="s">
        <v>14</v>
      </c>
      <c r="E1339" t="s">
        <v>1454</v>
      </c>
      <c r="F1339" t="b">
        <v>1</v>
      </c>
      <c r="G1339">
        <v>10</v>
      </c>
      <c r="H1339">
        <v>0</v>
      </c>
    </row>
    <row r="1340" spans="1:8" x14ac:dyDescent="0.25">
      <c r="A1340">
        <v>163018</v>
      </c>
      <c r="B1340" t="s">
        <v>830</v>
      </c>
      <c r="C1340" t="s">
        <v>831</v>
      </c>
      <c r="D1340" t="s">
        <v>17</v>
      </c>
      <c r="E1340" t="s">
        <v>1448</v>
      </c>
      <c r="F1340">
        <v>-1</v>
      </c>
      <c r="G1340">
        <v>10</v>
      </c>
      <c r="H1340">
        <v>0</v>
      </c>
    </row>
    <row r="1341" spans="1:8" x14ac:dyDescent="0.25">
      <c r="A1341">
        <v>163018</v>
      </c>
      <c r="B1341" t="s">
        <v>830</v>
      </c>
      <c r="C1341" t="s">
        <v>831</v>
      </c>
      <c r="D1341" t="s">
        <v>20</v>
      </c>
      <c r="E1341" t="s">
        <v>1470</v>
      </c>
      <c r="F1341" t="s">
        <v>1471</v>
      </c>
      <c r="G1341">
        <v>10</v>
      </c>
      <c r="H1341">
        <v>10</v>
      </c>
    </row>
    <row r="1342" spans="1:8" x14ac:dyDescent="0.25">
      <c r="A1342">
        <v>163020</v>
      </c>
      <c r="B1342" t="s">
        <v>441</v>
      </c>
      <c r="C1342" t="s">
        <v>442</v>
      </c>
      <c r="D1342" t="s">
        <v>11</v>
      </c>
      <c r="E1342" t="s">
        <v>1455</v>
      </c>
      <c r="F1342" t="s">
        <v>1456</v>
      </c>
      <c r="G1342">
        <v>10</v>
      </c>
      <c r="H1342">
        <v>10</v>
      </c>
    </row>
    <row r="1343" spans="1:8" x14ac:dyDescent="0.25">
      <c r="A1343">
        <v>163020</v>
      </c>
      <c r="B1343" t="s">
        <v>441</v>
      </c>
      <c r="C1343" t="s">
        <v>442</v>
      </c>
      <c r="D1343" t="s">
        <v>14</v>
      </c>
      <c r="E1343" t="s">
        <v>1483</v>
      </c>
      <c r="F1343" t="b">
        <v>0</v>
      </c>
      <c r="G1343">
        <v>10</v>
      </c>
      <c r="H1343">
        <v>0</v>
      </c>
    </row>
    <row r="1344" spans="1:8" x14ac:dyDescent="0.25">
      <c r="A1344">
        <v>163020</v>
      </c>
      <c r="B1344" t="s">
        <v>441</v>
      </c>
      <c r="C1344" t="s">
        <v>442</v>
      </c>
      <c r="D1344" t="s">
        <v>17</v>
      </c>
      <c r="E1344" t="s">
        <v>1457</v>
      </c>
      <c r="F1344">
        <v>-1</v>
      </c>
      <c r="G1344">
        <v>10</v>
      </c>
      <c r="H1344">
        <v>10</v>
      </c>
    </row>
    <row r="1345" spans="1:8" x14ac:dyDescent="0.25">
      <c r="A1345">
        <v>163020</v>
      </c>
      <c r="B1345" t="s">
        <v>441</v>
      </c>
      <c r="C1345" t="s">
        <v>442</v>
      </c>
      <c r="D1345" t="s">
        <v>20</v>
      </c>
      <c r="E1345" t="s">
        <v>1473</v>
      </c>
      <c r="F1345" t="s">
        <v>1474</v>
      </c>
      <c r="G1345">
        <v>10</v>
      </c>
      <c r="H1345">
        <v>0</v>
      </c>
    </row>
    <row r="1346" spans="1:8" x14ac:dyDescent="0.25">
      <c r="A1346">
        <v>163022</v>
      </c>
      <c r="B1346" t="s">
        <v>670</v>
      </c>
      <c r="C1346" t="s">
        <v>671</v>
      </c>
      <c r="D1346" t="s">
        <v>11</v>
      </c>
      <c r="E1346" t="s">
        <v>1467</v>
      </c>
      <c r="F1346" t="s">
        <v>1479</v>
      </c>
      <c r="G1346">
        <v>10</v>
      </c>
      <c r="H1346">
        <v>10</v>
      </c>
    </row>
    <row r="1347" spans="1:8" x14ac:dyDescent="0.25">
      <c r="A1347">
        <v>163022</v>
      </c>
      <c r="B1347" t="s">
        <v>670</v>
      </c>
      <c r="C1347" t="s">
        <v>671</v>
      </c>
      <c r="D1347" t="s">
        <v>14</v>
      </c>
      <c r="E1347" t="s">
        <v>1458</v>
      </c>
      <c r="F1347" t="s">
        <v>1482</v>
      </c>
      <c r="G1347">
        <v>10</v>
      </c>
      <c r="H1347">
        <v>10</v>
      </c>
    </row>
    <row r="1348" spans="1:8" x14ac:dyDescent="0.25">
      <c r="A1348">
        <v>163022</v>
      </c>
      <c r="B1348" t="s">
        <v>670</v>
      </c>
      <c r="C1348" t="s">
        <v>671</v>
      </c>
      <c r="D1348" t="s">
        <v>17</v>
      </c>
      <c r="E1348" t="s">
        <v>1457</v>
      </c>
      <c r="F1348" t="s">
        <v>1472</v>
      </c>
      <c r="G1348">
        <v>10</v>
      </c>
      <c r="H1348">
        <v>0</v>
      </c>
    </row>
    <row r="1349" spans="1:8" x14ac:dyDescent="0.25">
      <c r="A1349">
        <v>163022</v>
      </c>
      <c r="B1349" t="s">
        <v>670</v>
      </c>
      <c r="C1349" t="s">
        <v>671</v>
      </c>
      <c r="D1349" t="s">
        <v>20</v>
      </c>
      <c r="E1349" t="s">
        <v>1454</v>
      </c>
      <c r="F1349" t="b">
        <v>1</v>
      </c>
      <c r="G1349">
        <v>10</v>
      </c>
      <c r="H1349">
        <v>0</v>
      </c>
    </row>
    <row r="1350" spans="1:8" x14ac:dyDescent="0.25">
      <c r="A1350">
        <v>163023</v>
      </c>
      <c r="B1350" t="s">
        <v>424</v>
      </c>
      <c r="C1350" t="s">
        <v>425</v>
      </c>
      <c r="D1350" t="s">
        <v>11</v>
      </c>
      <c r="E1350" t="s">
        <v>1454</v>
      </c>
      <c r="F1350" t="b">
        <v>0</v>
      </c>
      <c r="G1350">
        <v>10</v>
      </c>
      <c r="H1350">
        <v>10</v>
      </c>
    </row>
    <row r="1351" spans="1:8" x14ac:dyDescent="0.25">
      <c r="A1351">
        <v>163023</v>
      </c>
      <c r="B1351" t="s">
        <v>424</v>
      </c>
      <c r="C1351" t="s">
        <v>425</v>
      </c>
      <c r="D1351" t="s">
        <v>14</v>
      </c>
      <c r="E1351" t="s">
        <v>1470</v>
      </c>
      <c r="F1351" t="s">
        <v>1471</v>
      </c>
      <c r="G1351">
        <v>10</v>
      </c>
      <c r="H1351">
        <v>10</v>
      </c>
    </row>
    <row r="1352" spans="1:8" x14ac:dyDescent="0.25">
      <c r="A1352">
        <v>163023</v>
      </c>
      <c r="B1352" t="s">
        <v>424</v>
      </c>
      <c r="C1352" t="s">
        <v>425</v>
      </c>
      <c r="D1352" t="s">
        <v>17</v>
      </c>
      <c r="E1352" t="s">
        <v>1458</v>
      </c>
      <c r="F1352" t="s">
        <v>1482</v>
      </c>
      <c r="G1352">
        <v>10</v>
      </c>
      <c r="H1352">
        <v>10</v>
      </c>
    </row>
    <row r="1353" spans="1:8" x14ac:dyDescent="0.25">
      <c r="A1353">
        <v>163023</v>
      </c>
      <c r="B1353" t="s">
        <v>424</v>
      </c>
      <c r="C1353" t="s">
        <v>425</v>
      </c>
      <c r="D1353" t="s">
        <v>20</v>
      </c>
      <c r="E1353" t="s">
        <v>1448</v>
      </c>
      <c r="F1353">
        <v>1</v>
      </c>
      <c r="G1353">
        <v>10</v>
      </c>
      <c r="H1353">
        <v>10</v>
      </c>
    </row>
    <row r="1354" spans="1:8" x14ac:dyDescent="0.25">
      <c r="A1354">
        <v>163024</v>
      </c>
      <c r="B1354" t="s">
        <v>315</v>
      </c>
      <c r="C1354" t="s">
        <v>316</v>
      </c>
      <c r="D1354" t="s">
        <v>11</v>
      </c>
      <c r="E1354" t="s">
        <v>1455</v>
      </c>
      <c r="F1354" t="s">
        <v>1489</v>
      </c>
      <c r="G1354">
        <v>10</v>
      </c>
      <c r="H1354">
        <v>0</v>
      </c>
    </row>
    <row r="1355" spans="1:8" x14ac:dyDescent="0.25">
      <c r="A1355">
        <v>163024</v>
      </c>
      <c r="B1355" t="s">
        <v>315</v>
      </c>
      <c r="C1355" t="s">
        <v>316</v>
      </c>
      <c r="D1355" t="s">
        <v>14</v>
      </c>
      <c r="E1355" t="s">
        <v>1457</v>
      </c>
      <c r="F1355">
        <v>-1</v>
      </c>
      <c r="G1355">
        <v>10</v>
      </c>
      <c r="H1355">
        <v>10</v>
      </c>
    </row>
    <row r="1356" spans="1:8" x14ac:dyDescent="0.25">
      <c r="A1356">
        <v>163024</v>
      </c>
      <c r="B1356" t="s">
        <v>315</v>
      </c>
      <c r="C1356" t="s">
        <v>316</v>
      </c>
      <c r="D1356" t="s">
        <v>17</v>
      </c>
      <c r="E1356" t="s">
        <v>1450</v>
      </c>
      <c r="F1356" t="s">
        <v>1466</v>
      </c>
      <c r="G1356">
        <v>10</v>
      </c>
      <c r="H1356">
        <v>0</v>
      </c>
    </row>
    <row r="1357" spans="1:8" x14ac:dyDescent="0.25">
      <c r="A1357">
        <v>163024</v>
      </c>
      <c r="B1357" t="s">
        <v>315</v>
      </c>
      <c r="C1357" t="s">
        <v>316</v>
      </c>
      <c r="D1357" t="s">
        <v>20</v>
      </c>
      <c r="E1357" t="s">
        <v>1454</v>
      </c>
      <c r="F1357" t="b">
        <v>1</v>
      </c>
      <c r="G1357">
        <v>10</v>
      </c>
      <c r="H1357">
        <v>0</v>
      </c>
    </row>
    <row r="1358" spans="1:8" x14ac:dyDescent="0.25">
      <c r="A1358">
        <v>163026</v>
      </c>
      <c r="B1358" t="s">
        <v>1080</v>
      </c>
      <c r="C1358" t="s">
        <v>779</v>
      </c>
      <c r="D1358" t="s">
        <v>11</v>
      </c>
      <c r="E1358" t="s">
        <v>1478</v>
      </c>
      <c r="F1358" t="b">
        <v>1</v>
      </c>
      <c r="G1358">
        <v>10</v>
      </c>
      <c r="H1358">
        <v>0</v>
      </c>
    </row>
    <row r="1359" spans="1:8" x14ac:dyDescent="0.25">
      <c r="A1359">
        <v>163026</v>
      </c>
      <c r="B1359" t="s">
        <v>1080</v>
      </c>
      <c r="C1359" t="s">
        <v>779</v>
      </c>
      <c r="D1359" t="s">
        <v>14</v>
      </c>
      <c r="E1359" t="s">
        <v>1467</v>
      </c>
      <c r="F1359" t="s">
        <v>1479</v>
      </c>
      <c r="G1359">
        <v>10</v>
      </c>
      <c r="H1359">
        <v>10</v>
      </c>
    </row>
    <row r="1360" spans="1:8" x14ac:dyDescent="0.25">
      <c r="A1360">
        <v>163026</v>
      </c>
      <c r="B1360" t="s">
        <v>1080</v>
      </c>
      <c r="C1360" t="s">
        <v>779</v>
      </c>
      <c r="D1360" t="s">
        <v>17</v>
      </c>
      <c r="E1360" t="s">
        <v>1450</v>
      </c>
      <c r="F1360" t="s">
        <v>1451</v>
      </c>
      <c r="G1360">
        <v>10</v>
      </c>
      <c r="H1360">
        <v>10</v>
      </c>
    </row>
    <row r="1361" spans="1:8" x14ac:dyDescent="0.25">
      <c r="A1361">
        <v>163026</v>
      </c>
      <c r="B1361" t="s">
        <v>1080</v>
      </c>
      <c r="C1361" t="s">
        <v>779</v>
      </c>
      <c r="D1361" t="s">
        <v>20</v>
      </c>
      <c r="E1361" t="s">
        <v>1448</v>
      </c>
      <c r="F1361" t="s">
        <v>1499</v>
      </c>
      <c r="G1361">
        <v>10</v>
      </c>
      <c r="H1361">
        <v>0</v>
      </c>
    </row>
    <row r="1362" spans="1:8" x14ac:dyDescent="0.25">
      <c r="A1362">
        <v>163030</v>
      </c>
      <c r="B1362" t="s">
        <v>1263</v>
      </c>
      <c r="C1362" t="s">
        <v>1264</v>
      </c>
      <c r="D1362" t="s">
        <v>11</v>
      </c>
      <c r="E1362" t="s">
        <v>1463</v>
      </c>
      <c r="F1362" t="s">
        <v>1496</v>
      </c>
      <c r="G1362">
        <v>10</v>
      </c>
      <c r="H1362">
        <v>10</v>
      </c>
    </row>
    <row r="1363" spans="1:8" x14ac:dyDescent="0.25">
      <c r="A1363">
        <v>163030</v>
      </c>
      <c r="B1363" t="s">
        <v>1263</v>
      </c>
      <c r="C1363" t="s">
        <v>1264</v>
      </c>
      <c r="D1363" t="s">
        <v>14</v>
      </c>
      <c r="E1363" t="s">
        <v>1478</v>
      </c>
      <c r="F1363" t="b">
        <v>0</v>
      </c>
      <c r="G1363">
        <v>10</v>
      </c>
      <c r="H1363">
        <v>10</v>
      </c>
    </row>
    <row r="1364" spans="1:8" x14ac:dyDescent="0.25">
      <c r="A1364">
        <v>163030</v>
      </c>
      <c r="B1364" t="s">
        <v>1263</v>
      </c>
      <c r="C1364" t="s">
        <v>1264</v>
      </c>
      <c r="D1364" t="s">
        <v>17</v>
      </c>
      <c r="E1364" t="s">
        <v>1448</v>
      </c>
      <c r="F1364" t="s">
        <v>1487</v>
      </c>
      <c r="G1364">
        <v>10</v>
      </c>
      <c r="H1364">
        <v>0</v>
      </c>
    </row>
    <row r="1365" spans="1:8" x14ac:dyDescent="0.25">
      <c r="A1365">
        <v>163030</v>
      </c>
      <c r="B1365" t="s">
        <v>1263</v>
      </c>
      <c r="C1365" t="s">
        <v>1264</v>
      </c>
      <c r="D1365" t="s">
        <v>20</v>
      </c>
      <c r="E1365" t="s">
        <v>1452</v>
      </c>
      <c r="F1365" t="s">
        <v>1486</v>
      </c>
      <c r="G1365">
        <v>10</v>
      </c>
      <c r="H1365">
        <v>10</v>
      </c>
    </row>
    <row r="1366" spans="1:8" x14ac:dyDescent="0.25">
      <c r="A1366">
        <v>163031</v>
      </c>
      <c r="B1366" t="s">
        <v>1167</v>
      </c>
      <c r="C1366" t="s">
        <v>1168</v>
      </c>
      <c r="D1366" t="s">
        <v>11</v>
      </c>
      <c r="E1366" t="s">
        <v>1448</v>
      </c>
      <c r="F1366" t="s">
        <v>1476</v>
      </c>
      <c r="G1366">
        <v>10</v>
      </c>
      <c r="H1366">
        <v>10</v>
      </c>
    </row>
    <row r="1367" spans="1:8" x14ac:dyDescent="0.25">
      <c r="A1367">
        <v>163031</v>
      </c>
      <c r="B1367" t="s">
        <v>1167</v>
      </c>
      <c r="C1367" t="s">
        <v>1168</v>
      </c>
      <c r="D1367" t="s">
        <v>14</v>
      </c>
      <c r="E1367" t="s">
        <v>1478</v>
      </c>
      <c r="F1367" t="b">
        <v>0</v>
      </c>
      <c r="G1367">
        <v>10</v>
      </c>
      <c r="H1367">
        <v>10</v>
      </c>
    </row>
    <row r="1368" spans="1:8" x14ac:dyDescent="0.25">
      <c r="A1368">
        <v>163031</v>
      </c>
      <c r="B1368" t="s">
        <v>1167</v>
      </c>
      <c r="C1368" t="s">
        <v>1168</v>
      </c>
      <c r="D1368" t="s">
        <v>17</v>
      </c>
      <c r="E1368" t="s">
        <v>1452</v>
      </c>
      <c r="F1368" t="s">
        <v>1453</v>
      </c>
      <c r="G1368">
        <v>10</v>
      </c>
      <c r="H1368">
        <v>0</v>
      </c>
    </row>
    <row r="1369" spans="1:8" x14ac:dyDescent="0.25">
      <c r="A1369">
        <v>163031</v>
      </c>
      <c r="B1369" t="s">
        <v>1167</v>
      </c>
      <c r="C1369" t="s">
        <v>1168</v>
      </c>
      <c r="D1369" t="s">
        <v>20</v>
      </c>
      <c r="E1369" t="s">
        <v>1450</v>
      </c>
      <c r="F1369" t="s">
        <v>1466</v>
      </c>
      <c r="G1369">
        <v>10</v>
      </c>
      <c r="H1369">
        <v>0</v>
      </c>
    </row>
    <row r="1370" spans="1:8" x14ac:dyDescent="0.25">
      <c r="A1370">
        <v>163037</v>
      </c>
      <c r="B1370" t="s">
        <v>964</v>
      </c>
      <c r="C1370" t="s">
        <v>965</v>
      </c>
      <c r="D1370" t="s">
        <v>11</v>
      </c>
      <c r="E1370" t="s">
        <v>1458</v>
      </c>
      <c r="F1370" t="s">
        <v>1501</v>
      </c>
      <c r="G1370">
        <v>10</v>
      </c>
      <c r="H1370">
        <v>0</v>
      </c>
    </row>
    <row r="1371" spans="1:8" x14ac:dyDescent="0.25">
      <c r="A1371">
        <v>163037</v>
      </c>
      <c r="B1371" t="s">
        <v>964</v>
      </c>
      <c r="C1371" t="s">
        <v>965</v>
      </c>
      <c r="D1371" t="s">
        <v>14</v>
      </c>
      <c r="E1371" t="s">
        <v>1483</v>
      </c>
      <c r="F1371" t="b">
        <v>1</v>
      </c>
      <c r="G1371">
        <v>10</v>
      </c>
      <c r="H1371">
        <v>10</v>
      </c>
    </row>
    <row r="1372" spans="1:8" x14ac:dyDescent="0.25">
      <c r="A1372">
        <v>163037</v>
      </c>
      <c r="B1372" t="s">
        <v>964</v>
      </c>
      <c r="C1372" t="s">
        <v>965</v>
      </c>
      <c r="D1372" t="s">
        <v>17</v>
      </c>
      <c r="E1372" t="s">
        <v>1448</v>
      </c>
      <c r="F1372" t="s">
        <v>1487</v>
      </c>
      <c r="G1372">
        <v>10</v>
      </c>
      <c r="H1372">
        <v>0</v>
      </c>
    </row>
    <row r="1373" spans="1:8" x14ac:dyDescent="0.25">
      <c r="A1373">
        <v>163037</v>
      </c>
      <c r="B1373" t="s">
        <v>964</v>
      </c>
      <c r="C1373" t="s">
        <v>965</v>
      </c>
      <c r="D1373" t="s">
        <v>20</v>
      </c>
      <c r="E1373" t="s">
        <v>1470</v>
      </c>
      <c r="F1373" t="s">
        <v>1471</v>
      </c>
      <c r="G1373">
        <v>10</v>
      </c>
      <c r="H1373">
        <v>10</v>
      </c>
    </row>
    <row r="1374" spans="1:8" x14ac:dyDescent="0.25">
      <c r="A1374">
        <v>163040</v>
      </c>
      <c r="B1374" t="s">
        <v>531</v>
      </c>
      <c r="C1374" t="s">
        <v>532</v>
      </c>
      <c r="D1374" t="s">
        <v>11</v>
      </c>
      <c r="E1374" t="s">
        <v>1463</v>
      </c>
      <c r="F1374" t="s">
        <v>1496</v>
      </c>
      <c r="G1374">
        <v>10</v>
      </c>
      <c r="H1374">
        <v>10</v>
      </c>
    </row>
    <row r="1375" spans="1:8" x14ac:dyDescent="0.25">
      <c r="A1375">
        <v>163040</v>
      </c>
      <c r="B1375" t="s">
        <v>531</v>
      </c>
      <c r="C1375" t="s">
        <v>532</v>
      </c>
      <c r="D1375" t="s">
        <v>14</v>
      </c>
      <c r="E1375" t="s">
        <v>1483</v>
      </c>
      <c r="F1375" t="b">
        <v>1</v>
      </c>
      <c r="G1375">
        <v>10</v>
      </c>
      <c r="H1375">
        <v>10</v>
      </c>
    </row>
    <row r="1376" spans="1:8" x14ac:dyDescent="0.25">
      <c r="A1376">
        <v>163040</v>
      </c>
      <c r="B1376" t="s">
        <v>531</v>
      </c>
      <c r="C1376" t="s">
        <v>532</v>
      </c>
      <c r="D1376" t="s">
        <v>17</v>
      </c>
      <c r="E1376" t="s">
        <v>1470</v>
      </c>
      <c r="F1376" t="s">
        <v>1471</v>
      </c>
      <c r="G1376">
        <v>10</v>
      </c>
      <c r="H1376">
        <v>10</v>
      </c>
    </row>
    <row r="1377" spans="1:8" x14ac:dyDescent="0.25">
      <c r="A1377">
        <v>163040</v>
      </c>
      <c r="B1377" t="s">
        <v>531</v>
      </c>
      <c r="C1377" t="s">
        <v>532</v>
      </c>
      <c r="D1377" t="s">
        <v>20</v>
      </c>
      <c r="E1377" t="s">
        <v>1448</v>
      </c>
      <c r="F1377">
        <v>-1</v>
      </c>
      <c r="G1377">
        <v>10</v>
      </c>
      <c r="H1377">
        <v>0</v>
      </c>
    </row>
    <row r="1378" spans="1:8" x14ac:dyDescent="0.25">
      <c r="A1378">
        <v>163041</v>
      </c>
      <c r="B1378" t="s">
        <v>1383</v>
      </c>
      <c r="C1378" t="s">
        <v>1384</v>
      </c>
      <c r="D1378" t="s">
        <v>11</v>
      </c>
      <c r="E1378" t="s">
        <v>1469</v>
      </c>
      <c r="F1378" t="b">
        <v>1</v>
      </c>
      <c r="G1378">
        <v>10</v>
      </c>
      <c r="H1378">
        <v>10</v>
      </c>
    </row>
    <row r="1379" spans="1:8" x14ac:dyDescent="0.25">
      <c r="A1379">
        <v>163041</v>
      </c>
      <c r="B1379" t="s">
        <v>1383</v>
      </c>
      <c r="C1379" t="s">
        <v>1384</v>
      </c>
      <c r="D1379" t="s">
        <v>14</v>
      </c>
      <c r="E1379" t="s">
        <v>1458</v>
      </c>
      <c r="F1379" t="s">
        <v>1482</v>
      </c>
      <c r="G1379">
        <v>10</v>
      </c>
      <c r="H1379">
        <v>10</v>
      </c>
    </row>
    <row r="1380" spans="1:8" x14ac:dyDescent="0.25">
      <c r="A1380">
        <v>163041</v>
      </c>
      <c r="B1380" t="s">
        <v>1383</v>
      </c>
      <c r="C1380" t="s">
        <v>1384</v>
      </c>
      <c r="D1380" t="s">
        <v>17</v>
      </c>
      <c r="E1380" t="s">
        <v>1467</v>
      </c>
      <c r="F1380" t="s">
        <v>1479</v>
      </c>
      <c r="G1380">
        <v>10</v>
      </c>
      <c r="H1380">
        <v>10</v>
      </c>
    </row>
    <row r="1381" spans="1:8" x14ac:dyDescent="0.25">
      <c r="A1381">
        <v>163041</v>
      </c>
      <c r="B1381" t="s">
        <v>1383</v>
      </c>
      <c r="C1381" t="s">
        <v>1384</v>
      </c>
      <c r="D1381" t="s">
        <v>20</v>
      </c>
      <c r="E1381" t="s">
        <v>1457</v>
      </c>
      <c r="F1381">
        <v>-1</v>
      </c>
      <c r="G1381">
        <v>10</v>
      </c>
      <c r="H1381">
        <v>10</v>
      </c>
    </row>
    <row r="1382" spans="1:8" x14ac:dyDescent="0.25">
      <c r="A1382">
        <v>163042</v>
      </c>
      <c r="B1382" t="s">
        <v>914</v>
      </c>
      <c r="C1382" t="s">
        <v>915</v>
      </c>
      <c r="D1382" t="s">
        <v>11</v>
      </c>
      <c r="E1382" t="s">
        <v>1465</v>
      </c>
      <c r="F1382" t="b">
        <v>0</v>
      </c>
      <c r="G1382">
        <v>10</v>
      </c>
      <c r="H1382">
        <v>0</v>
      </c>
    </row>
    <row r="1383" spans="1:8" x14ac:dyDescent="0.25">
      <c r="A1383">
        <v>163042</v>
      </c>
      <c r="B1383" t="s">
        <v>914</v>
      </c>
      <c r="C1383" t="s">
        <v>915</v>
      </c>
      <c r="D1383" t="s">
        <v>14</v>
      </c>
      <c r="E1383" t="s">
        <v>1473</v>
      </c>
      <c r="F1383" t="s">
        <v>1491</v>
      </c>
      <c r="G1383">
        <v>10</v>
      </c>
      <c r="H1383">
        <v>10</v>
      </c>
    </row>
    <row r="1384" spans="1:8" x14ac:dyDescent="0.25">
      <c r="A1384">
        <v>163042</v>
      </c>
      <c r="B1384" t="s">
        <v>914</v>
      </c>
      <c r="C1384" t="s">
        <v>915</v>
      </c>
      <c r="D1384" t="s">
        <v>17</v>
      </c>
      <c r="E1384" t="s">
        <v>1448</v>
      </c>
      <c r="F1384" t="s">
        <v>1449</v>
      </c>
      <c r="G1384">
        <v>10</v>
      </c>
      <c r="H1384">
        <v>10</v>
      </c>
    </row>
    <row r="1385" spans="1:8" x14ac:dyDescent="0.25">
      <c r="A1385">
        <v>163042</v>
      </c>
      <c r="B1385" t="s">
        <v>914</v>
      </c>
      <c r="C1385" t="s">
        <v>915</v>
      </c>
      <c r="D1385" t="s">
        <v>20</v>
      </c>
      <c r="E1385" t="s">
        <v>1467</v>
      </c>
      <c r="F1385" t="s">
        <v>1497</v>
      </c>
      <c r="G1385">
        <v>10</v>
      </c>
      <c r="H1385">
        <v>0</v>
      </c>
    </row>
    <row r="1386" spans="1:8" x14ac:dyDescent="0.25">
      <c r="A1386">
        <v>163044</v>
      </c>
      <c r="B1386" t="s">
        <v>1436</v>
      </c>
      <c r="C1386" t="s">
        <v>72</v>
      </c>
      <c r="D1386" t="s">
        <v>11</v>
      </c>
      <c r="E1386" t="s">
        <v>1455</v>
      </c>
      <c r="F1386" t="s">
        <v>1456</v>
      </c>
      <c r="G1386">
        <v>10</v>
      </c>
      <c r="H1386">
        <v>10</v>
      </c>
    </row>
    <row r="1387" spans="1:8" x14ac:dyDescent="0.25">
      <c r="A1387">
        <v>163044</v>
      </c>
      <c r="B1387" t="s">
        <v>1436</v>
      </c>
      <c r="C1387" t="s">
        <v>72</v>
      </c>
      <c r="D1387" t="s">
        <v>14</v>
      </c>
      <c r="E1387" t="s">
        <v>1473</v>
      </c>
      <c r="F1387" t="s">
        <v>1477</v>
      </c>
      <c r="G1387">
        <v>10</v>
      </c>
      <c r="H1387">
        <v>0</v>
      </c>
    </row>
    <row r="1388" spans="1:8" x14ac:dyDescent="0.25">
      <c r="A1388">
        <v>163044</v>
      </c>
      <c r="B1388" t="s">
        <v>1436</v>
      </c>
      <c r="C1388" t="s">
        <v>72</v>
      </c>
      <c r="D1388" t="s">
        <v>17</v>
      </c>
      <c r="E1388" t="s">
        <v>1454</v>
      </c>
      <c r="F1388" t="b">
        <v>1</v>
      </c>
      <c r="G1388">
        <v>10</v>
      </c>
      <c r="H1388">
        <v>0</v>
      </c>
    </row>
    <row r="1389" spans="1:8" x14ac:dyDescent="0.25">
      <c r="A1389">
        <v>163044</v>
      </c>
      <c r="B1389" t="s">
        <v>1436</v>
      </c>
      <c r="C1389" t="s">
        <v>72</v>
      </c>
      <c r="D1389" t="s">
        <v>20</v>
      </c>
      <c r="E1389" t="s">
        <v>1448</v>
      </c>
      <c r="F1389">
        <v>1</v>
      </c>
      <c r="G1389">
        <v>10</v>
      </c>
      <c r="H1389">
        <v>0</v>
      </c>
    </row>
    <row r="1390" spans="1:8" x14ac:dyDescent="0.25">
      <c r="A1390">
        <v>163049</v>
      </c>
      <c r="B1390" t="s">
        <v>1298</v>
      </c>
      <c r="C1390" t="s">
        <v>31</v>
      </c>
      <c r="D1390" t="s">
        <v>11</v>
      </c>
      <c r="E1390" t="s">
        <v>1478</v>
      </c>
      <c r="F1390" t="b">
        <v>1</v>
      </c>
      <c r="G1390">
        <v>10</v>
      </c>
      <c r="H1390">
        <v>0</v>
      </c>
    </row>
    <row r="1391" spans="1:8" x14ac:dyDescent="0.25">
      <c r="A1391">
        <v>163049</v>
      </c>
      <c r="B1391" t="s">
        <v>1298</v>
      </c>
      <c r="C1391" t="s">
        <v>31</v>
      </c>
      <c r="D1391" t="s">
        <v>14</v>
      </c>
      <c r="E1391" t="s">
        <v>1448</v>
      </c>
      <c r="F1391" t="s">
        <v>1449</v>
      </c>
      <c r="G1391">
        <v>10</v>
      </c>
      <c r="H1391">
        <v>10</v>
      </c>
    </row>
    <row r="1392" spans="1:8" x14ac:dyDescent="0.25">
      <c r="A1392">
        <v>163049</v>
      </c>
      <c r="B1392" t="s">
        <v>1298</v>
      </c>
      <c r="C1392" t="s">
        <v>31</v>
      </c>
      <c r="D1392" t="s">
        <v>17</v>
      </c>
      <c r="E1392" t="s">
        <v>1463</v>
      </c>
      <c r="F1392" t="s">
        <v>1496</v>
      </c>
      <c r="G1392">
        <v>10</v>
      </c>
      <c r="H1392">
        <v>10</v>
      </c>
    </row>
    <row r="1393" spans="1:8" x14ac:dyDescent="0.25">
      <c r="A1393">
        <v>163049</v>
      </c>
      <c r="B1393" t="s">
        <v>1298</v>
      </c>
      <c r="C1393" t="s">
        <v>31</v>
      </c>
      <c r="D1393" t="s">
        <v>20</v>
      </c>
      <c r="E1393" t="s">
        <v>1470</v>
      </c>
      <c r="F1393" t="s">
        <v>1481</v>
      </c>
      <c r="G1393">
        <v>10</v>
      </c>
      <c r="H1393">
        <v>0</v>
      </c>
    </row>
    <row r="1394" spans="1:8" x14ac:dyDescent="0.25">
      <c r="A1394">
        <v>163052</v>
      </c>
      <c r="B1394" t="s">
        <v>516</v>
      </c>
      <c r="C1394" t="s">
        <v>517</v>
      </c>
      <c r="D1394" t="s">
        <v>11</v>
      </c>
      <c r="E1394" t="s">
        <v>1448</v>
      </c>
      <c r="F1394">
        <v>1</v>
      </c>
      <c r="G1394">
        <v>10</v>
      </c>
      <c r="H1394">
        <v>10</v>
      </c>
    </row>
    <row r="1395" spans="1:8" x14ac:dyDescent="0.25">
      <c r="A1395">
        <v>163052</v>
      </c>
      <c r="B1395" t="s">
        <v>516</v>
      </c>
      <c r="C1395" t="s">
        <v>517</v>
      </c>
      <c r="D1395" t="s">
        <v>14</v>
      </c>
      <c r="E1395" t="s">
        <v>1478</v>
      </c>
      <c r="F1395" t="b">
        <v>0</v>
      </c>
      <c r="G1395">
        <v>10</v>
      </c>
      <c r="H1395">
        <v>10</v>
      </c>
    </row>
    <row r="1396" spans="1:8" x14ac:dyDescent="0.25">
      <c r="A1396">
        <v>163052</v>
      </c>
      <c r="B1396" t="s">
        <v>516</v>
      </c>
      <c r="C1396" t="s">
        <v>517</v>
      </c>
      <c r="D1396" t="s">
        <v>17</v>
      </c>
      <c r="E1396" t="s">
        <v>1463</v>
      </c>
      <c r="F1396" t="s">
        <v>1498</v>
      </c>
      <c r="G1396">
        <v>10</v>
      </c>
      <c r="H1396">
        <v>0</v>
      </c>
    </row>
    <row r="1397" spans="1:8" x14ac:dyDescent="0.25">
      <c r="A1397">
        <v>163052</v>
      </c>
      <c r="B1397" t="s">
        <v>516</v>
      </c>
      <c r="C1397" t="s">
        <v>517</v>
      </c>
      <c r="D1397" t="s">
        <v>20</v>
      </c>
      <c r="E1397" t="s">
        <v>1452</v>
      </c>
      <c r="F1397" t="s">
        <v>1453</v>
      </c>
      <c r="G1397">
        <v>10</v>
      </c>
      <c r="H1397">
        <v>0</v>
      </c>
    </row>
    <row r="1398" spans="1:8" x14ac:dyDescent="0.25">
      <c r="A1398">
        <v>163053</v>
      </c>
      <c r="B1398" t="s">
        <v>849</v>
      </c>
      <c r="C1398" t="s">
        <v>850</v>
      </c>
      <c r="D1398" t="s">
        <v>11</v>
      </c>
      <c r="E1398" t="s">
        <v>1455</v>
      </c>
      <c r="F1398" t="s">
        <v>1456</v>
      </c>
      <c r="G1398">
        <v>10</v>
      </c>
      <c r="H1398">
        <v>10</v>
      </c>
    </row>
    <row r="1399" spans="1:8" x14ac:dyDescent="0.25">
      <c r="A1399">
        <v>163053</v>
      </c>
      <c r="B1399" t="s">
        <v>849</v>
      </c>
      <c r="C1399" t="s">
        <v>850</v>
      </c>
      <c r="D1399" t="s">
        <v>14</v>
      </c>
      <c r="E1399" t="s">
        <v>1448</v>
      </c>
      <c r="F1399" t="s">
        <v>1476</v>
      </c>
      <c r="G1399">
        <v>10</v>
      </c>
      <c r="H1399">
        <v>10</v>
      </c>
    </row>
    <row r="1400" spans="1:8" x14ac:dyDescent="0.25">
      <c r="A1400">
        <v>163053</v>
      </c>
      <c r="B1400" t="s">
        <v>849</v>
      </c>
      <c r="C1400" t="s">
        <v>850</v>
      </c>
      <c r="D1400" t="s">
        <v>17</v>
      </c>
      <c r="E1400" t="s">
        <v>1473</v>
      </c>
      <c r="F1400" t="s">
        <v>1477</v>
      </c>
      <c r="G1400">
        <v>10</v>
      </c>
      <c r="H1400">
        <v>0</v>
      </c>
    </row>
    <row r="1401" spans="1:8" x14ac:dyDescent="0.25">
      <c r="A1401">
        <v>163053</v>
      </c>
      <c r="B1401" t="s">
        <v>849</v>
      </c>
      <c r="C1401" t="s">
        <v>850</v>
      </c>
      <c r="D1401" t="s">
        <v>20</v>
      </c>
      <c r="E1401" t="s">
        <v>1478</v>
      </c>
      <c r="F1401" t="b">
        <v>0</v>
      </c>
      <c r="G1401">
        <v>10</v>
      </c>
      <c r="H1401">
        <v>10</v>
      </c>
    </row>
    <row r="1402" spans="1:8" x14ac:dyDescent="0.25">
      <c r="A1402">
        <v>163054</v>
      </c>
      <c r="B1402" t="s">
        <v>680</v>
      </c>
      <c r="C1402" t="s">
        <v>194</v>
      </c>
      <c r="D1402" t="s">
        <v>11</v>
      </c>
      <c r="E1402" t="s">
        <v>1463</v>
      </c>
      <c r="F1402" t="s">
        <v>1496</v>
      </c>
      <c r="G1402">
        <v>10</v>
      </c>
      <c r="H1402">
        <v>10</v>
      </c>
    </row>
    <row r="1403" spans="1:8" x14ac:dyDescent="0.25">
      <c r="A1403">
        <v>163054</v>
      </c>
      <c r="B1403" t="s">
        <v>680</v>
      </c>
      <c r="C1403" t="s">
        <v>194</v>
      </c>
      <c r="D1403" t="s">
        <v>14</v>
      </c>
      <c r="E1403" t="s">
        <v>1448</v>
      </c>
      <c r="F1403">
        <v>1</v>
      </c>
      <c r="G1403">
        <v>10</v>
      </c>
      <c r="H1403">
        <v>10</v>
      </c>
    </row>
    <row r="1404" spans="1:8" x14ac:dyDescent="0.25">
      <c r="A1404">
        <v>163054</v>
      </c>
      <c r="B1404" t="s">
        <v>680</v>
      </c>
      <c r="C1404" t="s">
        <v>194</v>
      </c>
      <c r="D1404" t="s">
        <v>17</v>
      </c>
      <c r="E1404" t="s">
        <v>1454</v>
      </c>
      <c r="F1404" t="b">
        <v>0</v>
      </c>
      <c r="G1404">
        <v>10</v>
      </c>
      <c r="H1404">
        <v>10</v>
      </c>
    </row>
    <row r="1405" spans="1:8" x14ac:dyDescent="0.25">
      <c r="A1405">
        <v>163054</v>
      </c>
      <c r="B1405" t="s">
        <v>680</v>
      </c>
      <c r="C1405" t="s">
        <v>194</v>
      </c>
      <c r="D1405" t="s">
        <v>20</v>
      </c>
      <c r="E1405" t="s">
        <v>1452</v>
      </c>
      <c r="F1405" t="s">
        <v>1486</v>
      </c>
      <c r="G1405">
        <v>10</v>
      </c>
      <c r="H1405">
        <v>10</v>
      </c>
    </row>
    <row r="1406" spans="1:8" x14ac:dyDescent="0.25">
      <c r="A1406">
        <v>163061</v>
      </c>
      <c r="B1406" t="s">
        <v>1237</v>
      </c>
      <c r="C1406" t="s">
        <v>323</v>
      </c>
      <c r="D1406" t="s">
        <v>11</v>
      </c>
      <c r="E1406" t="s">
        <v>1455</v>
      </c>
      <c r="F1406" t="s">
        <v>1456</v>
      </c>
      <c r="G1406">
        <v>10</v>
      </c>
      <c r="H1406">
        <v>10</v>
      </c>
    </row>
    <row r="1407" spans="1:8" x14ac:dyDescent="0.25">
      <c r="A1407">
        <v>163061</v>
      </c>
      <c r="B1407" t="s">
        <v>1237</v>
      </c>
      <c r="C1407" t="s">
        <v>323</v>
      </c>
      <c r="D1407" t="s">
        <v>14</v>
      </c>
      <c r="E1407" t="s">
        <v>1454</v>
      </c>
      <c r="F1407" t="b">
        <v>0</v>
      </c>
      <c r="G1407">
        <v>10</v>
      </c>
      <c r="H1407">
        <v>10</v>
      </c>
    </row>
    <row r="1408" spans="1:8" x14ac:dyDescent="0.25">
      <c r="A1408">
        <v>163061</v>
      </c>
      <c r="B1408" t="s">
        <v>1237</v>
      </c>
      <c r="C1408" t="s">
        <v>323</v>
      </c>
      <c r="D1408" t="s">
        <v>17</v>
      </c>
      <c r="E1408" t="s">
        <v>1473</v>
      </c>
      <c r="F1408" t="s">
        <v>1477</v>
      </c>
      <c r="G1408">
        <v>10</v>
      </c>
      <c r="H1408">
        <v>0</v>
      </c>
    </row>
    <row r="1409" spans="1:8" x14ac:dyDescent="0.25">
      <c r="A1409">
        <v>163061</v>
      </c>
      <c r="B1409" t="s">
        <v>1237</v>
      </c>
      <c r="C1409" t="s">
        <v>323</v>
      </c>
      <c r="D1409" t="s">
        <v>20</v>
      </c>
      <c r="E1409" t="s">
        <v>1457</v>
      </c>
      <c r="F1409">
        <v>-1</v>
      </c>
      <c r="G1409">
        <v>10</v>
      </c>
      <c r="H1409">
        <v>10</v>
      </c>
    </row>
    <row r="1410" spans="1:8" x14ac:dyDescent="0.25">
      <c r="A1410">
        <v>163063</v>
      </c>
      <c r="B1410" t="s">
        <v>931</v>
      </c>
      <c r="C1410" t="s">
        <v>932</v>
      </c>
      <c r="D1410" t="s">
        <v>11</v>
      </c>
      <c r="E1410" t="s">
        <v>1458</v>
      </c>
      <c r="F1410" t="s">
        <v>1484</v>
      </c>
      <c r="G1410">
        <v>10</v>
      </c>
      <c r="H1410">
        <v>0</v>
      </c>
    </row>
    <row r="1411" spans="1:8" x14ac:dyDescent="0.25">
      <c r="A1411">
        <v>163063</v>
      </c>
      <c r="B1411" t="s">
        <v>931</v>
      </c>
      <c r="C1411" t="s">
        <v>932</v>
      </c>
      <c r="D1411" t="s">
        <v>14</v>
      </c>
      <c r="E1411" t="s">
        <v>1448</v>
      </c>
      <c r="F1411" t="s">
        <v>1499</v>
      </c>
      <c r="G1411">
        <v>10</v>
      </c>
      <c r="H1411">
        <v>0</v>
      </c>
    </row>
    <row r="1412" spans="1:8" x14ac:dyDescent="0.25">
      <c r="A1412">
        <v>163063</v>
      </c>
      <c r="B1412" t="s">
        <v>931</v>
      </c>
      <c r="C1412" t="s">
        <v>932</v>
      </c>
      <c r="D1412" t="s">
        <v>17</v>
      </c>
      <c r="E1412" t="s">
        <v>1478</v>
      </c>
      <c r="F1412" t="b">
        <v>1</v>
      </c>
      <c r="G1412">
        <v>10</v>
      </c>
      <c r="H1412">
        <v>0</v>
      </c>
    </row>
    <row r="1413" spans="1:8" x14ac:dyDescent="0.25">
      <c r="A1413">
        <v>163063</v>
      </c>
      <c r="B1413" t="s">
        <v>931</v>
      </c>
      <c r="C1413" t="s">
        <v>932</v>
      </c>
      <c r="D1413" t="s">
        <v>20</v>
      </c>
      <c r="E1413" t="s">
        <v>1459</v>
      </c>
      <c r="F1413" t="s">
        <v>1460</v>
      </c>
      <c r="G1413">
        <v>10</v>
      </c>
      <c r="H1413">
        <v>10</v>
      </c>
    </row>
    <row r="1414" spans="1:8" x14ac:dyDescent="0.25">
      <c r="A1414">
        <v>163068</v>
      </c>
      <c r="B1414" t="s">
        <v>990</v>
      </c>
      <c r="C1414" t="s">
        <v>991</v>
      </c>
      <c r="D1414" t="s">
        <v>11</v>
      </c>
      <c r="E1414" t="s">
        <v>1459</v>
      </c>
      <c r="F1414" t="s">
        <v>1460</v>
      </c>
      <c r="G1414">
        <v>10</v>
      </c>
      <c r="H1414">
        <v>10</v>
      </c>
    </row>
    <row r="1415" spans="1:8" x14ac:dyDescent="0.25">
      <c r="A1415">
        <v>163068</v>
      </c>
      <c r="B1415" t="s">
        <v>990</v>
      </c>
      <c r="C1415" t="s">
        <v>991</v>
      </c>
      <c r="D1415" t="s">
        <v>14</v>
      </c>
      <c r="E1415" t="s">
        <v>1461</v>
      </c>
      <c r="F1415" t="s">
        <v>1462</v>
      </c>
      <c r="G1415">
        <v>10</v>
      </c>
      <c r="H1415">
        <v>10</v>
      </c>
    </row>
    <row r="1416" spans="1:8" x14ac:dyDescent="0.25">
      <c r="A1416">
        <v>163068</v>
      </c>
      <c r="B1416" t="s">
        <v>990</v>
      </c>
      <c r="C1416" t="s">
        <v>991</v>
      </c>
      <c r="D1416" t="s">
        <v>17</v>
      </c>
      <c r="E1416" t="s">
        <v>1473</v>
      </c>
      <c r="F1416" t="s">
        <v>1474</v>
      </c>
      <c r="G1416">
        <v>10</v>
      </c>
      <c r="H1416">
        <v>0</v>
      </c>
    </row>
    <row r="1417" spans="1:8" x14ac:dyDescent="0.25">
      <c r="A1417">
        <v>163068</v>
      </c>
      <c r="B1417" t="s">
        <v>990</v>
      </c>
      <c r="C1417" t="s">
        <v>991</v>
      </c>
      <c r="D1417" t="s">
        <v>20</v>
      </c>
      <c r="E1417" t="s">
        <v>1454</v>
      </c>
      <c r="F1417" t="b">
        <v>1</v>
      </c>
      <c r="G1417">
        <v>10</v>
      </c>
      <c r="H1417">
        <v>0</v>
      </c>
    </row>
    <row r="1418" spans="1:8" x14ac:dyDescent="0.25">
      <c r="A1418">
        <v>163069</v>
      </c>
      <c r="B1418" t="s">
        <v>1037</v>
      </c>
      <c r="C1418" t="s">
        <v>122</v>
      </c>
      <c r="D1418" t="s">
        <v>11</v>
      </c>
      <c r="E1418" t="s">
        <v>1463</v>
      </c>
      <c r="F1418" t="s">
        <v>1496</v>
      </c>
      <c r="G1418">
        <v>10</v>
      </c>
      <c r="H1418">
        <v>10</v>
      </c>
    </row>
    <row r="1419" spans="1:8" x14ac:dyDescent="0.25">
      <c r="A1419">
        <v>163069</v>
      </c>
      <c r="B1419" t="s">
        <v>1037</v>
      </c>
      <c r="C1419" t="s">
        <v>122</v>
      </c>
      <c r="D1419" t="s">
        <v>14</v>
      </c>
      <c r="E1419" t="s">
        <v>1448</v>
      </c>
      <c r="F1419" t="s">
        <v>1476</v>
      </c>
      <c r="G1419">
        <v>10</v>
      </c>
      <c r="H1419">
        <v>10</v>
      </c>
    </row>
    <row r="1420" spans="1:8" x14ac:dyDescent="0.25">
      <c r="A1420">
        <v>163069</v>
      </c>
      <c r="B1420" t="s">
        <v>1037</v>
      </c>
      <c r="C1420" t="s">
        <v>122</v>
      </c>
      <c r="D1420" t="s">
        <v>17</v>
      </c>
      <c r="E1420" t="s">
        <v>1483</v>
      </c>
      <c r="F1420" t="b">
        <v>1</v>
      </c>
      <c r="G1420">
        <v>10</v>
      </c>
      <c r="H1420">
        <v>10</v>
      </c>
    </row>
    <row r="1421" spans="1:8" x14ac:dyDescent="0.25">
      <c r="A1421">
        <v>163069</v>
      </c>
      <c r="B1421" t="s">
        <v>1037</v>
      </c>
      <c r="C1421" t="s">
        <v>122</v>
      </c>
      <c r="D1421" t="s">
        <v>20</v>
      </c>
      <c r="E1421" t="s">
        <v>1467</v>
      </c>
      <c r="F1421" t="s">
        <v>1479</v>
      </c>
      <c r="G1421">
        <v>10</v>
      </c>
      <c r="H1421">
        <v>10</v>
      </c>
    </row>
    <row r="1422" spans="1:8" x14ac:dyDescent="0.25">
      <c r="A1422">
        <v>163074</v>
      </c>
      <c r="B1422" t="s">
        <v>1276</v>
      </c>
      <c r="C1422" t="s">
        <v>192</v>
      </c>
      <c r="D1422" t="s">
        <v>11</v>
      </c>
      <c r="E1422" t="s">
        <v>1452</v>
      </c>
      <c r="F1422" t="s">
        <v>1486</v>
      </c>
      <c r="G1422">
        <v>10</v>
      </c>
      <c r="H1422">
        <v>10</v>
      </c>
    </row>
    <row r="1423" spans="1:8" x14ac:dyDescent="0.25">
      <c r="A1423">
        <v>163074</v>
      </c>
      <c r="B1423" t="s">
        <v>1276</v>
      </c>
      <c r="C1423" t="s">
        <v>192</v>
      </c>
      <c r="D1423" t="s">
        <v>14</v>
      </c>
      <c r="E1423" t="s">
        <v>1448</v>
      </c>
      <c r="F1423" t="s">
        <v>1485</v>
      </c>
      <c r="G1423">
        <v>10</v>
      </c>
      <c r="H1423">
        <v>0</v>
      </c>
    </row>
    <row r="1424" spans="1:8" x14ac:dyDescent="0.25">
      <c r="A1424">
        <v>163074</v>
      </c>
      <c r="B1424" t="s">
        <v>1276</v>
      </c>
      <c r="C1424" t="s">
        <v>192</v>
      </c>
      <c r="D1424" t="s">
        <v>17</v>
      </c>
      <c r="E1424" t="s">
        <v>1463</v>
      </c>
      <c r="F1424" t="s">
        <v>1496</v>
      </c>
      <c r="G1424">
        <v>10</v>
      </c>
      <c r="H1424">
        <v>10</v>
      </c>
    </row>
    <row r="1425" spans="1:8" x14ac:dyDescent="0.25">
      <c r="A1425">
        <v>163074</v>
      </c>
      <c r="B1425" t="s">
        <v>1276</v>
      </c>
      <c r="C1425" t="s">
        <v>192</v>
      </c>
      <c r="D1425" t="s">
        <v>20</v>
      </c>
      <c r="E1425" t="s">
        <v>1465</v>
      </c>
      <c r="F1425" t="b">
        <v>1</v>
      </c>
      <c r="G1425">
        <v>10</v>
      </c>
      <c r="H1425">
        <v>10</v>
      </c>
    </row>
    <row r="1426" spans="1:8" x14ac:dyDescent="0.25">
      <c r="A1426">
        <v>163081</v>
      </c>
      <c r="B1426" t="s">
        <v>788</v>
      </c>
      <c r="C1426" t="s">
        <v>447</v>
      </c>
      <c r="D1426" t="s">
        <v>11</v>
      </c>
      <c r="E1426" t="s">
        <v>1473</v>
      </c>
      <c r="F1426" t="s">
        <v>1474</v>
      </c>
      <c r="G1426">
        <v>10</v>
      </c>
      <c r="H1426">
        <v>0</v>
      </c>
    </row>
    <row r="1427" spans="1:8" x14ac:dyDescent="0.25">
      <c r="A1427">
        <v>163081</v>
      </c>
      <c r="B1427" t="s">
        <v>788</v>
      </c>
      <c r="C1427" t="s">
        <v>447</v>
      </c>
      <c r="D1427" t="s">
        <v>14</v>
      </c>
      <c r="E1427" t="s">
        <v>1448</v>
      </c>
      <c r="F1427" t="s">
        <v>1485</v>
      </c>
      <c r="G1427">
        <v>10</v>
      </c>
      <c r="H1427">
        <v>0</v>
      </c>
    </row>
    <row r="1428" spans="1:8" x14ac:dyDescent="0.25">
      <c r="A1428">
        <v>163081</v>
      </c>
      <c r="B1428" t="s">
        <v>788</v>
      </c>
      <c r="C1428" t="s">
        <v>447</v>
      </c>
      <c r="D1428" t="s">
        <v>17</v>
      </c>
      <c r="E1428" t="s">
        <v>1459</v>
      </c>
      <c r="F1428" t="s">
        <v>1490</v>
      </c>
      <c r="G1428">
        <v>10</v>
      </c>
      <c r="H1428">
        <v>0</v>
      </c>
    </row>
    <row r="1429" spans="1:8" x14ac:dyDescent="0.25">
      <c r="A1429">
        <v>163081</v>
      </c>
      <c r="B1429" t="s">
        <v>788</v>
      </c>
      <c r="C1429" t="s">
        <v>447</v>
      </c>
      <c r="D1429" t="s">
        <v>20</v>
      </c>
      <c r="E1429" t="s">
        <v>1465</v>
      </c>
      <c r="F1429" t="b">
        <v>1</v>
      </c>
      <c r="G1429">
        <v>10</v>
      </c>
      <c r="H1429">
        <v>10</v>
      </c>
    </row>
    <row r="1430" spans="1:8" x14ac:dyDescent="0.25">
      <c r="A1430">
        <v>163094</v>
      </c>
      <c r="B1430" t="s">
        <v>676</v>
      </c>
      <c r="C1430" t="s">
        <v>677</v>
      </c>
      <c r="D1430" t="s">
        <v>11</v>
      </c>
      <c r="E1430" t="s">
        <v>1455</v>
      </c>
      <c r="F1430" t="s">
        <v>1456</v>
      </c>
      <c r="G1430">
        <v>10</v>
      </c>
      <c r="H1430">
        <v>10</v>
      </c>
    </row>
    <row r="1431" spans="1:8" x14ac:dyDescent="0.25">
      <c r="A1431">
        <v>163094</v>
      </c>
      <c r="B1431" t="s">
        <v>676</v>
      </c>
      <c r="C1431" t="s">
        <v>677</v>
      </c>
      <c r="D1431" t="s">
        <v>14</v>
      </c>
      <c r="E1431" t="s">
        <v>1478</v>
      </c>
      <c r="F1431" t="b">
        <v>1</v>
      </c>
      <c r="G1431">
        <v>10</v>
      </c>
      <c r="H1431">
        <v>0</v>
      </c>
    </row>
    <row r="1432" spans="1:8" x14ac:dyDescent="0.25">
      <c r="A1432">
        <v>163094</v>
      </c>
      <c r="B1432" t="s">
        <v>676</v>
      </c>
      <c r="C1432" t="s">
        <v>677</v>
      </c>
      <c r="D1432" t="s">
        <v>17</v>
      </c>
      <c r="E1432" t="s">
        <v>1450</v>
      </c>
      <c r="F1432" t="s">
        <v>1451</v>
      </c>
      <c r="G1432">
        <v>10</v>
      </c>
      <c r="H1432">
        <v>10</v>
      </c>
    </row>
    <row r="1433" spans="1:8" x14ac:dyDescent="0.25">
      <c r="A1433">
        <v>163094</v>
      </c>
      <c r="B1433" t="s">
        <v>676</v>
      </c>
      <c r="C1433" t="s">
        <v>677</v>
      </c>
      <c r="D1433" t="s">
        <v>20</v>
      </c>
      <c r="E1433" t="s">
        <v>1461</v>
      </c>
      <c r="F1433">
        <v>5</v>
      </c>
      <c r="G1433">
        <v>10</v>
      </c>
      <c r="H1433">
        <v>0</v>
      </c>
    </row>
    <row r="1434" spans="1:8" x14ac:dyDescent="0.25">
      <c r="A1434">
        <v>163096</v>
      </c>
      <c r="B1434" t="s">
        <v>1148</v>
      </c>
      <c r="C1434" t="s">
        <v>1149</v>
      </c>
      <c r="D1434" t="s">
        <v>11</v>
      </c>
      <c r="E1434" t="s">
        <v>1461</v>
      </c>
      <c r="F1434" t="s">
        <v>1462</v>
      </c>
      <c r="G1434">
        <v>10</v>
      </c>
      <c r="H1434">
        <v>10</v>
      </c>
    </row>
    <row r="1435" spans="1:8" x14ac:dyDescent="0.25">
      <c r="A1435">
        <v>163096</v>
      </c>
      <c r="B1435" t="s">
        <v>1148</v>
      </c>
      <c r="C1435" t="s">
        <v>1149</v>
      </c>
      <c r="D1435" t="s">
        <v>14</v>
      </c>
      <c r="E1435" t="s">
        <v>1458</v>
      </c>
      <c r="F1435" t="s">
        <v>1484</v>
      </c>
      <c r="G1435">
        <v>10</v>
      </c>
      <c r="H1435">
        <v>0</v>
      </c>
    </row>
    <row r="1436" spans="1:8" x14ac:dyDescent="0.25">
      <c r="A1436">
        <v>163096</v>
      </c>
      <c r="B1436" t="s">
        <v>1148</v>
      </c>
      <c r="C1436" t="s">
        <v>1149</v>
      </c>
      <c r="D1436" t="s">
        <v>17</v>
      </c>
      <c r="E1436" t="s">
        <v>1467</v>
      </c>
      <c r="F1436" t="s">
        <v>1479</v>
      </c>
      <c r="G1436">
        <v>10</v>
      </c>
      <c r="H1436">
        <v>10</v>
      </c>
    </row>
    <row r="1437" spans="1:8" x14ac:dyDescent="0.25">
      <c r="A1437">
        <v>163096</v>
      </c>
      <c r="B1437" t="s">
        <v>1148</v>
      </c>
      <c r="C1437" t="s">
        <v>1149</v>
      </c>
      <c r="D1437" t="s">
        <v>20</v>
      </c>
      <c r="E1437" t="s">
        <v>1483</v>
      </c>
      <c r="F1437" t="b">
        <v>0</v>
      </c>
      <c r="G1437">
        <v>10</v>
      </c>
      <c r="H1437">
        <v>0</v>
      </c>
    </row>
    <row r="1438" spans="1:8" x14ac:dyDescent="0.25">
      <c r="A1438">
        <v>163134</v>
      </c>
      <c r="B1438" t="s">
        <v>322</v>
      </c>
      <c r="C1438" t="s">
        <v>323</v>
      </c>
      <c r="D1438" t="s">
        <v>11</v>
      </c>
      <c r="E1438" t="s">
        <v>1483</v>
      </c>
      <c r="F1438" t="b">
        <v>1</v>
      </c>
      <c r="G1438">
        <v>10</v>
      </c>
      <c r="H1438">
        <v>10</v>
      </c>
    </row>
    <row r="1439" spans="1:8" x14ac:dyDescent="0.25">
      <c r="A1439">
        <v>163134</v>
      </c>
      <c r="B1439" t="s">
        <v>322</v>
      </c>
      <c r="C1439" t="s">
        <v>323</v>
      </c>
      <c r="D1439" t="s">
        <v>14</v>
      </c>
      <c r="E1439" t="s">
        <v>1448</v>
      </c>
      <c r="F1439" t="s">
        <v>1499</v>
      </c>
      <c r="G1439">
        <v>10</v>
      </c>
      <c r="H1439">
        <v>0</v>
      </c>
    </row>
    <row r="1440" spans="1:8" x14ac:dyDescent="0.25">
      <c r="A1440">
        <v>163134</v>
      </c>
      <c r="B1440" t="s">
        <v>322</v>
      </c>
      <c r="C1440" t="s">
        <v>323</v>
      </c>
      <c r="D1440" t="s">
        <v>17</v>
      </c>
      <c r="E1440" t="s">
        <v>1458</v>
      </c>
      <c r="F1440" t="s">
        <v>1484</v>
      </c>
      <c r="G1440">
        <v>10</v>
      </c>
      <c r="H1440">
        <v>0</v>
      </c>
    </row>
    <row r="1441" spans="1:8" x14ac:dyDescent="0.25">
      <c r="A1441">
        <v>163134</v>
      </c>
      <c r="B1441" t="s">
        <v>322</v>
      </c>
      <c r="C1441" t="s">
        <v>323</v>
      </c>
      <c r="D1441" t="s">
        <v>20</v>
      </c>
      <c r="E1441" t="s">
        <v>1467</v>
      </c>
      <c r="F1441" t="s">
        <v>1479</v>
      </c>
      <c r="G1441">
        <v>10</v>
      </c>
      <c r="H1441">
        <v>10</v>
      </c>
    </row>
    <row r="1442" spans="1:8" x14ac:dyDescent="0.25">
      <c r="A1442">
        <v>163140</v>
      </c>
      <c r="B1442" t="s">
        <v>703</v>
      </c>
      <c r="C1442" t="s">
        <v>704</v>
      </c>
      <c r="D1442" t="s">
        <v>11</v>
      </c>
      <c r="E1442" t="s">
        <v>1448</v>
      </c>
      <c r="F1442">
        <v>-1</v>
      </c>
      <c r="G1442">
        <v>10</v>
      </c>
      <c r="H1442">
        <v>0</v>
      </c>
    </row>
    <row r="1443" spans="1:8" x14ac:dyDescent="0.25">
      <c r="A1443">
        <v>163140</v>
      </c>
      <c r="B1443" t="s">
        <v>703</v>
      </c>
      <c r="C1443" t="s">
        <v>704</v>
      </c>
      <c r="D1443" t="s">
        <v>14</v>
      </c>
      <c r="E1443" t="s">
        <v>1470</v>
      </c>
      <c r="F1443" t="s">
        <v>1471</v>
      </c>
      <c r="G1443">
        <v>10</v>
      </c>
      <c r="H1443">
        <v>10</v>
      </c>
    </row>
    <row r="1444" spans="1:8" x14ac:dyDescent="0.25">
      <c r="A1444">
        <v>163140</v>
      </c>
      <c r="B1444" t="s">
        <v>703</v>
      </c>
      <c r="C1444" t="s">
        <v>704</v>
      </c>
      <c r="D1444" t="s">
        <v>17</v>
      </c>
      <c r="E1444" t="s">
        <v>1478</v>
      </c>
      <c r="F1444" t="b">
        <v>0</v>
      </c>
      <c r="G1444">
        <v>10</v>
      </c>
      <c r="H1444">
        <v>10</v>
      </c>
    </row>
    <row r="1445" spans="1:8" x14ac:dyDescent="0.25">
      <c r="A1445">
        <v>163140</v>
      </c>
      <c r="B1445" t="s">
        <v>703</v>
      </c>
      <c r="C1445" t="s">
        <v>704</v>
      </c>
      <c r="D1445" t="s">
        <v>20</v>
      </c>
      <c r="E1445" t="s">
        <v>1494</v>
      </c>
      <c r="F1445" t="s">
        <v>1501</v>
      </c>
      <c r="G1445">
        <v>10</v>
      </c>
      <c r="H1445">
        <v>10</v>
      </c>
    </row>
    <row r="1446" spans="1:8" x14ac:dyDescent="0.25">
      <c r="A1446">
        <v>163152</v>
      </c>
      <c r="B1446" t="s">
        <v>1438</v>
      </c>
      <c r="C1446" t="s">
        <v>1023</v>
      </c>
      <c r="D1446" t="s">
        <v>11</v>
      </c>
      <c r="E1446" t="s">
        <v>1467</v>
      </c>
      <c r="F1446" t="s">
        <v>1468</v>
      </c>
      <c r="G1446">
        <v>10</v>
      </c>
      <c r="H1446">
        <v>0</v>
      </c>
    </row>
    <row r="1447" spans="1:8" x14ac:dyDescent="0.25">
      <c r="A1447">
        <v>163152</v>
      </c>
      <c r="B1447" t="s">
        <v>1438</v>
      </c>
      <c r="C1447" t="s">
        <v>1023</v>
      </c>
      <c r="D1447" t="s">
        <v>14</v>
      </c>
      <c r="E1447" t="s">
        <v>1457</v>
      </c>
      <c r="F1447" t="s">
        <v>1480</v>
      </c>
      <c r="G1447">
        <v>10</v>
      </c>
      <c r="H1447">
        <v>0</v>
      </c>
    </row>
    <row r="1448" spans="1:8" x14ac:dyDescent="0.25">
      <c r="A1448">
        <v>163152</v>
      </c>
      <c r="B1448" t="s">
        <v>1438</v>
      </c>
      <c r="C1448" t="s">
        <v>1023</v>
      </c>
      <c r="D1448" t="s">
        <v>17</v>
      </c>
      <c r="E1448" t="s">
        <v>1458</v>
      </c>
      <c r="F1448" t="s">
        <v>1507</v>
      </c>
      <c r="G1448">
        <v>10</v>
      </c>
      <c r="H1448">
        <v>0</v>
      </c>
    </row>
    <row r="1449" spans="1:8" x14ac:dyDescent="0.25">
      <c r="A1449">
        <v>163152</v>
      </c>
      <c r="B1449" t="s">
        <v>1438</v>
      </c>
      <c r="C1449" t="s">
        <v>1023</v>
      </c>
      <c r="D1449" t="s">
        <v>20</v>
      </c>
      <c r="E1449" t="s">
        <v>1469</v>
      </c>
      <c r="F1449" t="b">
        <v>0</v>
      </c>
      <c r="G1449">
        <v>10</v>
      </c>
      <c r="H1449">
        <v>0</v>
      </c>
    </row>
    <row r="1450" spans="1:8" x14ac:dyDescent="0.25">
      <c r="A1450">
        <v>163155</v>
      </c>
      <c r="B1450" t="s">
        <v>463</v>
      </c>
      <c r="C1450" t="s">
        <v>464</v>
      </c>
      <c r="D1450" t="s">
        <v>11</v>
      </c>
      <c r="E1450" t="s">
        <v>1458</v>
      </c>
      <c r="F1450" t="s">
        <v>1484</v>
      </c>
      <c r="G1450">
        <v>10</v>
      </c>
      <c r="H1450">
        <v>0</v>
      </c>
    </row>
    <row r="1451" spans="1:8" x14ac:dyDescent="0.25">
      <c r="A1451">
        <v>163155</v>
      </c>
      <c r="B1451" t="s">
        <v>463</v>
      </c>
      <c r="C1451" t="s">
        <v>464</v>
      </c>
      <c r="D1451" t="s">
        <v>14</v>
      </c>
      <c r="E1451" t="s">
        <v>1448</v>
      </c>
      <c r="F1451" t="s">
        <v>1476</v>
      </c>
      <c r="G1451">
        <v>10</v>
      </c>
      <c r="H1451">
        <v>10</v>
      </c>
    </row>
    <row r="1452" spans="1:8" x14ac:dyDescent="0.25">
      <c r="A1452">
        <v>163155</v>
      </c>
      <c r="B1452" t="s">
        <v>463</v>
      </c>
      <c r="C1452" t="s">
        <v>464</v>
      </c>
      <c r="D1452" t="s">
        <v>17</v>
      </c>
      <c r="E1452" t="s">
        <v>1467</v>
      </c>
      <c r="F1452" t="s">
        <v>1479</v>
      </c>
      <c r="G1452">
        <v>10</v>
      </c>
      <c r="H1452">
        <v>10</v>
      </c>
    </row>
    <row r="1453" spans="1:8" x14ac:dyDescent="0.25">
      <c r="A1453">
        <v>163155</v>
      </c>
      <c r="B1453" t="s">
        <v>463</v>
      </c>
      <c r="C1453" t="s">
        <v>464</v>
      </c>
      <c r="D1453" t="s">
        <v>20</v>
      </c>
      <c r="E1453" t="s">
        <v>1454</v>
      </c>
      <c r="F1453" t="b">
        <v>0</v>
      </c>
      <c r="G1453">
        <v>10</v>
      </c>
      <c r="H1453">
        <v>10</v>
      </c>
    </row>
    <row r="1454" spans="1:8" x14ac:dyDescent="0.25">
      <c r="A1454">
        <v>163156</v>
      </c>
      <c r="B1454" t="s">
        <v>1169</v>
      </c>
      <c r="C1454" t="s">
        <v>1170</v>
      </c>
      <c r="D1454" t="s">
        <v>11</v>
      </c>
      <c r="E1454" t="s">
        <v>1473</v>
      </c>
      <c r="F1454" t="s">
        <v>1477</v>
      </c>
      <c r="G1454">
        <v>10</v>
      </c>
      <c r="H1454">
        <v>0</v>
      </c>
    </row>
    <row r="1455" spans="1:8" x14ac:dyDescent="0.25">
      <c r="A1455">
        <v>163156</v>
      </c>
      <c r="B1455" t="s">
        <v>1169</v>
      </c>
      <c r="C1455" t="s">
        <v>1170</v>
      </c>
      <c r="D1455" t="s">
        <v>14</v>
      </c>
      <c r="E1455" t="s">
        <v>1448</v>
      </c>
      <c r="F1455" t="s">
        <v>1499</v>
      </c>
      <c r="G1455">
        <v>10</v>
      </c>
      <c r="H1455">
        <v>0</v>
      </c>
    </row>
    <row r="1456" spans="1:8" x14ac:dyDescent="0.25">
      <c r="A1456">
        <v>163156</v>
      </c>
      <c r="B1456" t="s">
        <v>1169</v>
      </c>
      <c r="C1456" t="s">
        <v>1170</v>
      </c>
      <c r="D1456" t="s">
        <v>17</v>
      </c>
      <c r="E1456" t="s">
        <v>1454</v>
      </c>
      <c r="F1456" t="b">
        <v>1</v>
      </c>
      <c r="G1456">
        <v>10</v>
      </c>
      <c r="H1456">
        <v>0</v>
      </c>
    </row>
    <row r="1457" spans="1:8" x14ac:dyDescent="0.25">
      <c r="A1457">
        <v>163156</v>
      </c>
      <c r="B1457" t="s">
        <v>1169</v>
      </c>
      <c r="C1457" t="s">
        <v>1170</v>
      </c>
      <c r="D1457" t="s">
        <v>20</v>
      </c>
      <c r="E1457" t="s">
        <v>1455</v>
      </c>
      <c r="F1457" t="s">
        <v>1456</v>
      </c>
      <c r="G1457">
        <v>10</v>
      </c>
      <c r="H1457">
        <v>10</v>
      </c>
    </row>
    <row r="1458" spans="1:8" x14ac:dyDescent="0.25">
      <c r="A1458">
        <v>163158</v>
      </c>
      <c r="B1458" t="s">
        <v>278</v>
      </c>
      <c r="C1458" t="s">
        <v>279</v>
      </c>
      <c r="D1458" t="s">
        <v>11</v>
      </c>
      <c r="E1458" t="s">
        <v>1459</v>
      </c>
      <c r="F1458" t="s">
        <v>1460</v>
      </c>
      <c r="G1458">
        <v>10</v>
      </c>
      <c r="H1458">
        <v>10</v>
      </c>
    </row>
    <row r="1459" spans="1:8" x14ac:dyDescent="0.25">
      <c r="A1459">
        <v>163158</v>
      </c>
      <c r="B1459" t="s">
        <v>278</v>
      </c>
      <c r="C1459" t="s">
        <v>279</v>
      </c>
      <c r="D1459" t="s">
        <v>14</v>
      </c>
      <c r="E1459" t="s">
        <v>1478</v>
      </c>
      <c r="F1459" t="b">
        <v>1</v>
      </c>
      <c r="G1459">
        <v>10</v>
      </c>
      <c r="H1459">
        <v>0</v>
      </c>
    </row>
    <row r="1460" spans="1:8" x14ac:dyDescent="0.25">
      <c r="A1460">
        <v>163158</v>
      </c>
      <c r="B1460" t="s">
        <v>278</v>
      </c>
      <c r="C1460" t="s">
        <v>279</v>
      </c>
      <c r="D1460" t="s">
        <v>17</v>
      </c>
      <c r="E1460" t="s">
        <v>1448</v>
      </c>
      <c r="F1460">
        <v>1</v>
      </c>
      <c r="G1460">
        <v>10</v>
      </c>
      <c r="H1460">
        <v>10</v>
      </c>
    </row>
    <row r="1461" spans="1:8" x14ac:dyDescent="0.25">
      <c r="A1461">
        <v>163158</v>
      </c>
      <c r="B1461" t="s">
        <v>278</v>
      </c>
      <c r="C1461" t="s">
        <v>279</v>
      </c>
      <c r="D1461" t="s">
        <v>20</v>
      </c>
      <c r="E1461" t="s">
        <v>1494</v>
      </c>
      <c r="F1461" t="s">
        <v>1501</v>
      </c>
      <c r="G1461">
        <v>10</v>
      </c>
      <c r="H1461">
        <v>10</v>
      </c>
    </row>
    <row r="1462" spans="1:8" x14ac:dyDescent="0.25">
      <c r="A1462">
        <v>163159</v>
      </c>
      <c r="B1462" t="s">
        <v>343</v>
      </c>
      <c r="C1462" t="s">
        <v>344</v>
      </c>
      <c r="D1462" t="s">
        <v>11</v>
      </c>
      <c r="E1462" t="s">
        <v>1463</v>
      </c>
      <c r="F1462" t="s">
        <v>1496</v>
      </c>
      <c r="G1462">
        <v>10</v>
      </c>
      <c r="H1462">
        <v>10</v>
      </c>
    </row>
    <row r="1463" spans="1:8" x14ac:dyDescent="0.25">
      <c r="A1463">
        <v>163159</v>
      </c>
      <c r="B1463" t="s">
        <v>343</v>
      </c>
      <c r="C1463" t="s">
        <v>344</v>
      </c>
      <c r="D1463" t="s">
        <v>14</v>
      </c>
      <c r="E1463" t="s">
        <v>1478</v>
      </c>
      <c r="F1463" t="b">
        <v>0</v>
      </c>
      <c r="G1463">
        <v>10</v>
      </c>
      <c r="H1463">
        <v>10</v>
      </c>
    </row>
    <row r="1464" spans="1:8" x14ac:dyDescent="0.25">
      <c r="A1464">
        <v>163159</v>
      </c>
      <c r="B1464" t="s">
        <v>343</v>
      </c>
      <c r="C1464" t="s">
        <v>344</v>
      </c>
      <c r="D1464" t="s">
        <v>17</v>
      </c>
      <c r="E1464" t="s">
        <v>1457</v>
      </c>
      <c r="F1464">
        <v>-1</v>
      </c>
      <c r="G1464">
        <v>10</v>
      </c>
      <c r="H1464">
        <v>10</v>
      </c>
    </row>
    <row r="1465" spans="1:8" x14ac:dyDescent="0.25">
      <c r="A1465">
        <v>163159</v>
      </c>
      <c r="B1465" t="s">
        <v>343</v>
      </c>
      <c r="C1465" t="s">
        <v>344</v>
      </c>
      <c r="D1465" t="s">
        <v>20</v>
      </c>
      <c r="E1465" t="s">
        <v>1470</v>
      </c>
      <c r="F1465" t="s">
        <v>1471</v>
      </c>
      <c r="G1465">
        <v>10</v>
      </c>
      <c r="H1465">
        <v>10</v>
      </c>
    </row>
    <row r="1466" spans="1:8" x14ac:dyDescent="0.25">
      <c r="A1466">
        <v>163162</v>
      </c>
      <c r="B1466" t="s">
        <v>995</v>
      </c>
      <c r="C1466" t="s">
        <v>415</v>
      </c>
      <c r="D1466" t="s">
        <v>11</v>
      </c>
      <c r="E1466" t="s">
        <v>1461</v>
      </c>
      <c r="F1466" t="s">
        <v>1462</v>
      </c>
      <c r="G1466">
        <v>10</v>
      </c>
      <c r="H1466">
        <v>10</v>
      </c>
    </row>
    <row r="1467" spans="1:8" x14ac:dyDescent="0.25">
      <c r="A1467">
        <v>163162</v>
      </c>
      <c r="B1467" t="s">
        <v>995</v>
      </c>
      <c r="C1467" t="s">
        <v>415</v>
      </c>
      <c r="D1467" t="s">
        <v>14</v>
      </c>
      <c r="E1467" t="s">
        <v>1455</v>
      </c>
      <c r="F1467" t="s">
        <v>1456</v>
      </c>
      <c r="G1467">
        <v>10</v>
      </c>
      <c r="H1467">
        <v>10</v>
      </c>
    </row>
    <row r="1468" spans="1:8" x14ac:dyDescent="0.25">
      <c r="A1468">
        <v>163162</v>
      </c>
      <c r="B1468" t="s">
        <v>995</v>
      </c>
      <c r="C1468" t="s">
        <v>415</v>
      </c>
      <c r="D1468" t="s">
        <v>17</v>
      </c>
      <c r="E1468" t="s">
        <v>1469</v>
      </c>
      <c r="F1468" t="b">
        <v>1</v>
      </c>
      <c r="G1468">
        <v>10</v>
      </c>
      <c r="H1468">
        <v>10</v>
      </c>
    </row>
    <row r="1469" spans="1:8" x14ac:dyDescent="0.25">
      <c r="A1469">
        <v>163162</v>
      </c>
      <c r="B1469" t="s">
        <v>995</v>
      </c>
      <c r="C1469" t="s">
        <v>415</v>
      </c>
      <c r="D1469" t="s">
        <v>20</v>
      </c>
      <c r="E1469" t="s">
        <v>1494</v>
      </c>
      <c r="F1469" t="s">
        <v>1482</v>
      </c>
      <c r="G1469">
        <v>10</v>
      </c>
      <c r="H1469">
        <v>0</v>
      </c>
    </row>
    <row r="1470" spans="1:8" x14ac:dyDescent="0.25">
      <c r="A1470">
        <v>163164</v>
      </c>
      <c r="B1470" t="s">
        <v>1008</v>
      </c>
      <c r="C1470" t="s">
        <v>1009</v>
      </c>
      <c r="D1470" t="s">
        <v>11</v>
      </c>
      <c r="E1470" t="s">
        <v>1459</v>
      </c>
      <c r="F1470" t="s">
        <v>1460</v>
      </c>
      <c r="G1470">
        <v>10</v>
      </c>
      <c r="H1470">
        <v>10</v>
      </c>
    </row>
    <row r="1471" spans="1:8" x14ac:dyDescent="0.25">
      <c r="A1471">
        <v>163164</v>
      </c>
      <c r="B1471" t="s">
        <v>1008</v>
      </c>
      <c r="C1471" t="s">
        <v>1009</v>
      </c>
      <c r="D1471" t="s">
        <v>14</v>
      </c>
      <c r="E1471" t="s">
        <v>1463</v>
      </c>
      <c r="F1471" t="s">
        <v>1496</v>
      </c>
      <c r="G1471">
        <v>10</v>
      </c>
      <c r="H1471">
        <v>10</v>
      </c>
    </row>
    <row r="1472" spans="1:8" x14ac:dyDescent="0.25">
      <c r="A1472">
        <v>163164</v>
      </c>
      <c r="B1472" t="s">
        <v>1008</v>
      </c>
      <c r="C1472" t="s">
        <v>1009</v>
      </c>
      <c r="D1472" t="s">
        <v>17</v>
      </c>
      <c r="E1472" t="s">
        <v>1454</v>
      </c>
      <c r="F1472" t="b">
        <v>0</v>
      </c>
      <c r="G1472">
        <v>10</v>
      </c>
      <c r="H1472">
        <v>10</v>
      </c>
    </row>
    <row r="1473" spans="1:8" x14ac:dyDescent="0.25">
      <c r="A1473">
        <v>163164</v>
      </c>
      <c r="B1473" t="s">
        <v>1008</v>
      </c>
      <c r="C1473" t="s">
        <v>1009</v>
      </c>
      <c r="D1473" t="s">
        <v>20</v>
      </c>
      <c r="E1473" t="s">
        <v>1448</v>
      </c>
      <c r="F1473">
        <v>1</v>
      </c>
      <c r="G1473">
        <v>10</v>
      </c>
      <c r="H1473">
        <v>10</v>
      </c>
    </row>
    <row r="1474" spans="1:8" x14ac:dyDescent="0.25">
      <c r="A1474">
        <v>163167</v>
      </c>
      <c r="B1474" t="s">
        <v>450</v>
      </c>
      <c r="C1474" t="s">
        <v>451</v>
      </c>
      <c r="D1474" t="s">
        <v>11</v>
      </c>
      <c r="E1474" t="s">
        <v>1454</v>
      </c>
      <c r="F1474" t="b">
        <v>0</v>
      </c>
      <c r="G1474">
        <v>10</v>
      </c>
      <c r="H1474">
        <v>10</v>
      </c>
    </row>
    <row r="1475" spans="1:8" x14ac:dyDescent="0.25">
      <c r="A1475">
        <v>163167</v>
      </c>
      <c r="B1475" t="s">
        <v>450</v>
      </c>
      <c r="C1475" t="s">
        <v>451</v>
      </c>
      <c r="D1475" t="s">
        <v>14</v>
      </c>
      <c r="E1475" t="s">
        <v>1448</v>
      </c>
      <c r="F1475" t="s">
        <v>1485</v>
      </c>
      <c r="G1475">
        <v>10</v>
      </c>
      <c r="H1475">
        <v>0</v>
      </c>
    </row>
    <row r="1476" spans="1:8" x14ac:dyDescent="0.25">
      <c r="A1476">
        <v>163167</v>
      </c>
      <c r="B1476" t="s">
        <v>450</v>
      </c>
      <c r="C1476" t="s">
        <v>451</v>
      </c>
      <c r="D1476" t="s">
        <v>17</v>
      </c>
      <c r="E1476" t="s">
        <v>1450</v>
      </c>
      <c r="F1476" t="s">
        <v>1451</v>
      </c>
      <c r="G1476">
        <v>10</v>
      </c>
      <c r="H1476">
        <v>10</v>
      </c>
    </row>
    <row r="1477" spans="1:8" x14ac:dyDescent="0.25">
      <c r="A1477">
        <v>163167</v>
      </c>
      <c r="B1477" t="s">
        <v>450</v>
      </c>
      <c r="C1477" t="s">
        <v>451</v>
      </c>
      <c r="D1477" t="s">
        <v>20</v>
      </c>
      <c r="E1477" t="s">
        <v>1467</v>
      </c>
      <c r="F1477" t="s">
        <v>1479</v>
      </c>
      <c r="G1477">
        <v>10</v>
      </c>
      <c r="H1477">
        <v>10</v>
      </c>
    </row>
    <row r="1478" spans="1:8" x14ac:dyDescent="0.25">
      <c r="A1478">
        <v>163169</v>
      </c>
      <c r="B1478" t="s">
        <v>767</v>
      </c>
      <c r="C1478" t="s">
        <v>751</v>
      </c>
      <c r="D1478" t="s">
        <v>11</v>
      </c>
      <c r="E1478" t="s">
        <v>1478</v>
      </c>
      <c r="F1478" t="b">
        <v>1</v>
      </c>
      <c r="G1478">
        <v>10</v>
      </c>
      <c r="H1478">
        <v>0</v>
      </c>
    </row>
    <row r="1479" spans="1:8" x14ac:dyDescent="0.25">
      <c r="A1479">
        <v>163169</v>
      </c>
      <c r="B1479" t="s">
        <v>767</v>
      </c>
      <c r="C1479" t="s">
        <v>751</v>
      </c>
      <c r="D1479" t="s">
        <v>14</v>
      </c>
      <c r="E1479" t="s">
        <v>1461</v>
      </c>
      <c r="F1479" t="s">
        <v>1462</v>
      </c>
      <c r="G1479">
        <v>10</v>
      </c>
      <c r="H1479">
        <v>10</v>
      </c>
    </row>
    <row r="1480" spans="1:8" x14ac:dyDescent="0.25">
      <c r="A1480">
        <v>163169</v>
      </c>
      <c r="B1480" t="s">
        <v>767</v>
      </c>
      <c r="C1480" t="s">
        <v>751</v>
      </c>
      <c r="D1480" t="s">
        <v>17</v>
      </c>
      <c r="E1480" t="s">
        <v>1450</v>
      </c>
      <c r="F1480" t="s">
        <v>1451</v>
      </c>
      <c r="G1480">
        <v>10</v>
      </c>
      <c r="H1480">
        <v>10</v>
      </c>
    </row>
    <row r="1481" spans="1:8" x14ac:dyDescent="0.25">
      <c r="A1481">
        <v>163169</v>
      </c>
      <c r="B1481" t="s">
        <v>767</v>
      </c>
      <c r="C1481" t="s">
        <v>751</v>
      </c>
      <c r="D1481" t="s">
        <v>20</v>
      </c>
      <c r="E1481" t="s">
        <v>1459</v>
      </c>
      <c r="F1481" t="s">
        <v>1460</v>
      </c>
      <c r="G1481">
        <v>10</v>
      </c>
      <c r="H1481">
        <v>10</v>
      </c>
    </row>
    <row r="1482" spans="1:8" x14ac:dyDescent="0.25">
      <c r="A1482">
        <v>163170</v>
      </c>
      <c r="B1482" t="s">
        <v>354</v>
      </c>
      <c r="C1482" t="s">
        <v>355</v>
      </c>
      <c r="D1482" t="s">
        <v>11</v>
      </c>
      <c r="E1482" t="s">
        <v>1454</v>
      </c>
      <c r="F1482" t="b">
        <v>1</v>
      </c>
      <c r="G1482">
        <v>10</v>
      </c>
      <c r="H1482">
        <v>0</v>
      </c>
    </row>
    <row r="1483" spans="1:8" x14ac:dyDescent="0.25">
      <c r="A1483">
        <v>163170</v>
      </c>
      <c r="B1483" t="s">
        <v>354</v>
      </c>
      <c r="C1483" t="s">
        <v>355</v>
      </c>
      <c r="D1483" t="s">
        <v>14</v>
      </c>
      <c r="E1483" t="s">
        <v>1452</v>
      </c>
      <c r="F1483" t="s">
        <v>1486</v>
      </c>
      <c r="G1483">
        <v>10</v>
      </c>
      <c r="H1483">
        <v>10</v>
      </c>
    </row>
    <row r="1484" spans="1:8" x14ac:dyDescent="0.25">
      <c r="A1484">
        <v>163170</v>
      </c>
      <c r="B1484" t="s">
        <v>354</v>
      </c>
      <c r="C1484" t="s">
        <v>355</v>
      </c>
      <c r="D1484" t="s">
        <v>17</v>
      </c>
      <c r="E1484" t="s">
        <v>1473</v>
      </c>
      <c r="F1484" t="s">
        <v>1474</v>
      </c>
      <c r="G1484">
        <v>10</v>
      </c>
      <c r="H1484">
        <v>0</v>
      </c>
    </row>
    <row r="1485" spans="1:8" x14ac:dyDescent="0.25">
      <c r="A1485">
        <v>163170</v>
      </c>
      <c r="B1485" t="s">
        <v>354</v>
      </c>
      <c r="C1485" t="s">
        <v>355</v>
      </c>
      <c r="D1485" t="s">
        <v>20</v>
      </c>
      <c r="E1485" t="s">
        <v>1448</v>
      </c>
      <c r="F1485">
        <v>1</v>
      </c>
      <c r="G1485">
        <v>10</v>
      </c>
      <c r="H1485">
        <v>10</v>
      </c>
    </row>
    <row r="1486" spans="1:8" x14ac:dyDescent="0.25">
      <c r="A1486">
        <v>163172</v>
      </c>
      <c r="B1486" t="s">
        <v>840</v>
      </c>
      <c r="C1486" t="s">
        <v>724</v>
      </c>
      <c r="D1486" t="s">
        <v>11</v>
      </c>
      <c r="E1486" t="s">
        <v>1452</v>
      </c>
      <c r="F1486" t="s">
        <v>1486</v>
      </c>
      <c r="G1486">
        <v>10</v>
      </c>
      <c r="H1486">
        <v>10</v>
      </c>
    </row>
    <row r="1487" spans="1:8" x14ac:dyDescent="0.25">
      <c r="A1487">
        <v>163172</v>
      </c>
      <c r="B1487" t="s">
        <v>840</v>
      </c>
      <c r="C1487" t="s">
        <v>724</v>
      </c>
      <c r="D1487" t="s">
        <v>14</v>
      </c>
      <c r="E1487" t="s">
        <v>1448</v>
      </c>
      <c r="F1487">
        <v>1</v>
      </c>
      <c r="G1487">
        <v>10</v>
      </c>
      <c r="H1487">
        <v>0</v>
      </c>
    </row>
    <row r="1488" spans="1:8" x14ac:dyDescent="0.25">
      <c r="A1488">
        <v>163172</v>
      </c>
      <c r="B1488" t="s">
        <v>840</v>
      </c>
      <c r="C1488" t="s">
        <v>724</v>
      </c>
      <c r="D1488" t="s">
        <v>17</v>
      </c>
      <c r="E1488" t="s">
        <v>1454</v>
      </c>
      <c r="F1488" t="b">
        <v>1</v>
      </c>
      <c r="G1488">
        <v>10</v>
      </c>
      <c r="H1488">
        <v>0</v>
      </c>
    </row>
    <row r="1489" spans="1:8" x14ac:dyDescent="0.25">
      <c r="A1489">
        <v>163172</v>
      </c>
      <c r="B1489" t="s">
        <v>840</v>
      </c>
      <c r="C1489" t="s">
        <v>724</v>
      </c>
      <c r="D1489" t="s">
        <v>20</v>
      </c>
      <c r="E1489" t="s">
        <v>1494</v>
      </c>
      <c r="F1489" t="s">
        <v>1484</v>
      </c>
      <c r="G1489">
        <v>10</v>
      </c>
      <c r="H1489">
        <v>0</v>
      </c>
    </row>
    <row r="1490" spans="1:8" x14ac:dyDescent="0.25">
      <c r="A1490">
        <v>163173</v>
      </c>
      <c r="B1490" t="s">
        <v>1098</v>
      </c>
      <c r="C1490" t="s">
        <v>1099</v>
      </c>
      <c r="D1490" t="s">
        <v>11</v>
      </c>
      <c r="E1490" t="s">
        <v>1459</v>
      </c>
      <c r="F1490" t="s">
        <v>1490</v>
      </c>
      <c r="G1490">
        <v>10</v>
      </c>
      <c r="H1490">
        <v>0</v>
      </c>
    </row>
    <row r="1491" spans="1:8" x14ac:dyDescent="0.25">
      <c r="A1491">
        <v>163173</v>
      </c>
      <c r="B1491" t="s">
        <v>1098</v>
      </c>
      <c r="C1491" t="s">
        <v>1099</v>
      </c>
      <c r="D1491" t="s">
        <v>14</v>
      </c>
      <c r="E1491" t="s">
        <v>1458</v>
      </c>
      <c r="F1491" t="s">
        <v>1484</v>
      </c>
      <c r="G1491">
        <v>10</v>
      </c>
      <c r="H1491">
        <v>0</v>
      </c>
    </row>
    <row r="1492" spans="1:8" x14ac:dyDescent="0.25">
      <c r="A1492">
        <v>163173</v>
      </c>
      <c r="B1492" t="s">
        <v>1098</v>
      </c>
      <c r="C1492" t="s">
        <v>1099</v>
      </c>
      <c r="D1492" t="s">
        <v>17</v>
      </c>
      <c r="E1492" t="s">
        <v>1448</v>
      </c>
      <c r="F1492" t="s">
        <v>1476</v>
      </c>
      <c r="G1492">
        <v>10</v>
      </c>
      <c r="H1492">
        <v>10</v>
      </c>
    </row>
    <row r="1493" spans="1:8" x14ac:dyDescent="0.25">
      <c r="A1493">
        <v>163173</v>
      </c>
      <c r="B1493" t="s">
        <v>1098</v>
      </c>
      <c r="C1493" t="s">
        <v>1099</v>
      </c>
      <c r="D1493" t="s">
        <v>20</v>
      </c>
      <c r="E1493" t="s">
        <v>1469</v>
      </c>
      <c r="F1493" t="b">
        <v>1</v>
      </c>
      <c r="G1493">
        <v>10</v>
      </c>
      <c r="H1493">
        <v>10</v>
      </c>
    </row>
    <row r="1494" spans="1:8" x14ac:dyDescent="0.25">
      <c r="A1494">
        <v>163174</v>
      </c>
      <c r="B1494" t="s">
        <v>1256</v>
      </c>
      <c r="C1494" t="s">
        <v>1257</v>
      </c>
      <c r="D1494" t="s">
        <v>11</v>
      </c>
      <c r="E1494" t="s">
        <v>1448</v>
      </c>
      <c r="F1494" t="s">
        <v>1487</v>
      </c>
      <c r="G1494">
        <v>10</v>
      </c>
      <c r="H1494">
        <v>0</v>
      </c>
    </row>
    <row r="1495" spans="1:8" x14ac:dyDescent="0.25">
      <c r="A1495">
        <v>163174</v>
      </c>
      <c r="B1495" t="s">
        <v>1256</v>
      </c>
      <c r="C1495" t="s">
        <v>1257</v>
      </c>
      <c r="D1495" t="s">
        <v>14</v>
      </c>
      <c r="E1495" t="s">
        <v>1452</v>
      </c>
      <c r="F1495" t="s">
        <v>1486</v>
      </c>
      <c r="G1495">
        <v>10</v>
      </c>
      <c r="H1495">
        <v>10</v>
      </c>
    </row>
    <row r="1496" spans="1:8" x14ac:dyDescent="0.25">
      <c r="A1496">
        <v>163174</v>
      </c>
      <c r="B1496" t="s">
        <v>1256</v>
      </c>
      <c r="C1496" t="s">
        <v>1257</v>
      </c>
      <c r="D1496" t="s">
        <v>17</v>
      </c>
      <c r="E1496" t="s">
        <v>1450</v>
      </c>
      <c r="F1496" t="s">
        <v>1451</v>
      </c>
      <c r="G1496">
        <v>10</v>
      </c>
      <c r="H1496">
        <v>10</v>
      </c>
    </row>
    <row r="1497" spans="1:8" x14ac:dyDescent="0.25">
      <c r="A1497">
        <v>163174</v>
      </c>
      <c r="B1497" t="s">
        <v>1256</v>
      </c>
      <c r="C1497" t="s">
        <v>1257</v>
      </c>
      <c r="D1497" t="s">
        <v>20</v>
      </c>
      <c r="E1497" t="s">
        <v>1469</v>
      </c>
      <c r="F1497" t="b">
        <v>0</v>
      </c>
      <c r="G1497">
        <v>10</v>
      </c>
      <c r="H1497">
        <v>0</v>
      </c>
    </row>
    <row r="1498" spans="1:8" x14ac:dyDescent="0.25">
      <c r="A1498">
        <v>163177</v>
      </c>
      <c r="B1498" t="s">
        <v>841</v>
      </c>
      <c r="C1498" t="s">
        <v>842</v>
      </c>
      <c r="D1498" t="s">
        <v>11</v>
      </c>
      <c r="E1498" t="s">
        <v>1467</v>
      </c>
      <c r="F1498" t="s">
        <v>1479</v>
      </c>
      <c r="G1498">
        <v>10</v>
      </c>
      <c r="H1498">
        <v>10</v>
      </c>
    </row>
    <row r="1499" spans="1:8" x14ac:dyDescent="0.25">
      <c r="A1499">
        <v>163177</v>
      </c>
      <c r="B1499" t="s">
        <v>841</v>
      </c>
      <c r="C1499" t="s">
        <v>842</v>
      </c>
      <c r="D1499" t="s">
        <v>14</v>
      </c>
      <c r="E1499" t="s">
        <v>1450</v>
      </c>
      <c r="F1499" t="s">
        <v>1493</v>
      </c>
      <c r="G1499">
        <v>10</v>
      </c>
      <c r="H1499">
        <v>0</v>
      </c>
    </row>
    <row r="1500" spans="1:8" x14ac:dyDescent="0.25">
      <c r="A1500">
        <v>163177</v>
      </c>
      <c r="B1500" t="s">
        <v>841</v>
      </c>
      <c r="C1500" t="s">
        <v>842</v>
      </c>
      <c r="D1500" t="s">
        <v>17</v>
      </c>
      <c r="E1500" t="s">
        <v>1478</v>
      </c>
      <c r="F1500" t="b">
        <v>1</v>
      </c>
      <c r="G1500">
        <v>10</v>
      </c>
      <c r="H1500">
        <v>0</v>
      </c>
    </row>
    <row r="1501" spans="1:8" x14ac:dyDescent="0.25">
      <c r="A1501">
        <v>163177</v>
      </c>
      <c r="B1501" t="s">
        <v>841</v>
      </c>
      <c r="C1501" t="s">
        <v>842</v>
      </c>
      <c r="D1501" t="s">
        <v>20</v>
      </c>
      <c r="E1501" t="s">
        <v>1457</v>
      </c>
      <c r="F1501">
        <v>-1</v>
      </c>
      <c r="G1501">
        <v>10</v>
      </c>
      <c r="H1501">
        <v>10</v>
      </c>
    </row>
    <row r="1502" spans="1:8" x14ac:dyDescent="0.25">
      <c r="A1502">
        <v>163189</v>
      </c>
      <c r="B1502" t="s">
        <v>1146</v>
      </c>
      <c r="C1502" t="s">
        <v>1147</v>
      </c>
      <c r="D1502" t="s">
        <v>11</v>
      </c>
      <c r="E1502" t="s">
        <v>1457</v>
      </c>
      <c r="F1502">
        <v>-1</v>
      </c>
      <c r="G1502">
        <v>10</v>
      </c>
      <c r="H1502">
        <v>10</v>
      </c>
    </row>
    <row r="1503" spans="1:8" x14ac:dyDescent="0.25">
      <c r="A1503">
        <v>163189</v>
      </c>
      <c r="B1503" t="s">
        <v>1146</v>
      </c>
      <c r="C1503" t="s">
        <v>1147</v>
      </c>
      <c r="D1503" t="s">
        <v>14</v>
      </c>
      <c r="E1503" t="s">
        <v>1455</v>
      </c>
      <c r="F1503" t="s">
        <v>1489</v>
      </c>
      <c r="G1503">
        <v>10</v>
      </c>
      <c r="H1503">
        <v>0</v>
      </c>
    </row>
    <row r="1504" spans="1:8" x14ac:dyDescent="0.25">
      <c r="A1504">
        <v>163189</v>
      </c>
      <c r="B1504" t="s">
        <v>1146</v>
      </c>
      <c r="C1504" t="s">
        <v>1147</v>
      </c>
      <c r="D1504" t="s">
        <v>17</v>
      </c>
      <c r="E1504" t="s">
        <v>1454</v>
      </c>
      <c r="F1504" t="b">
        <v>1</v>
      </c>
      <c r="G1504">
        <v>10</v>
      </c>
      <c r="H1504">
        <v>0</v>
      </c>
    </row>
    <row r="1505" spans="1:8" x14ac:dyDescent="0.25">
      <c r="A1505">
        <v>163189</v>
      </c>
      <c r="B1505" t="s">
        <v>1146</v>
      </c>
      <c r="C1505" t="s">
        <v>1147</v>
      </c>
      <c r="D1505" t="s">
        <v>20</v>
      </c>
      <c r="E1505" t="s">
        <v>1473</v>
      </c>
      <c r="F1505" t="s">
        <v>1474</v>
      </c>
      <c r="G1505">
        <v>10</v>
      </c>
      <c r="H1505">
        <v>0</v>
      </c>
    </row>
    <row r="1506" spans="1:8" x14ac:dyDescent="0.25">
      <c r="A1506">
        <v>163192</v>
      </c>
      <c r="B1506" t="s">
        <v>1343</v>
      </c>
      <c r="C1506" t="s">
        <v>495</v>
      </c>
      <c r="D1506" t="s">
        <v>11</v>
      </c>
      <c r="E1506" t="s">
        <v>1478</v>
      </c>
      <c r="F1506" t="b">
        <v>0</v>
      </c>
      <c r="G1506">
        <v>10</v>
      </c>
      <c r="H1506">
        <v>10</v>
      </c>
    </row>
    <row r="1507" spans="1:8" x14ac:dyDescent="0.25">
      <c r="A1507">
        <v>163192</v>
      </c>
      <c r="B1507" t="s">
        <v>1343</v>
      </c>
      <c r="C1507" t="s">
        <v>495</v>
      </c>
      <c r="D1507" t="s">
        <v>14</v>
      </c>
      <c r="E1507" t="s">
        <v>1459</v>
      </c>
      <c r="F1507" t="s">
        <v>1475</v>
      </c>
      <c r="G1507">
        <v>10</v>
      </c>
      <c r="H1507">
        <v>0</v>
      </c>
    </row>
    <row r="1508" spans="1:8" x14ac:dyDescent="0.25">
      <c r="A1508">
        <v>163192</v>
      </c>
      <c r="B1508" t="s">
        <v>1343</v>
      </c>
      <c r="C1508" t="s">
        <v>495</v>
      </c>
      <c r="D1508" t="s">
        <v>17</v>
      </c>
      <c r="E1508" t="s">
        <v>1450</v>
      </c>
      <c r="F1508" t="s">
        <v>1493</v>
      </c>
      <c r="G1508">
        <v>10</v>
      </c>
      <c r="H1508">
        <v>0</v>
      </c>
    </row>
    <row r="1509" spans="1:8" x14ac:dyDescent="0.25">
      <c r="A1509">
        <v>163192</v>
      </c>
      <c r="B1509" t="s">
        <v>1343</v>
      </c>
      <c r="C1509" t="s">
        <v>495</v>
      </c>
      <c r="D1509" t="s">
        <v>20</v>
      </c>
      <c r="E1509" t="s">
        <v>1457</v>
      </c>
      <c r="F1509">
        <v>-1</v>
      </c>
      <c r="G1509">
        <v>10</v>
      </c>
      <c r="H1509">
        <v>10</v>
      </c>
    </row>
    <row r="1510" spans="1:8" x14ac:dyDescent="0.25">
      <c r="A1510">
        <v>163202</v>
      </c>
      <c r="B1510" t="s">
        <v>1097</v>
      </c>
      <c r="C1510" t="s">
        <v>314</v>
      </c>
      <c r="D1510" t="s">
        <v>11</v>
      </c>
      <c r="E1510" t="s">
        <v>1494</v>
      </c>
      <c r="F1510" t="s">
        <v>1501</v>
      </c>
      <c r="G1510">
        <v>10</v>
      </c>
      <c r="H1510">
        <v>10</v>
      </c>
    </row>
    <row r="1511" spans="1:8" x14ac:dyDescent="0.25">
      <c r="A1511">
        <v>163202</v>
      </c>
      <c r="B1511" t="s">
        <v>1097</v>
      </c>
      <c r="C1511" t="s">
        <v>314</v>
      </c>
      <c r="D1511" t="s">
        <v>14</v>
      </c>
      <c r="E1511" t="s">
        <v>1478</v>
      </c>
      <c r="F1511" t="b">
        <v>1</v>
      </c>
      <c r="G1511">
        <v>10</v>
      </c>
      <c r="H1511">
        <v>0</v>
      </c>
    </row>
    <row r="1512" spans="1:8" x14ac:dyDescent="0.25">
      <c r="A1512">
        <v>163202</v>
      </c>
      <c r="B1512" t="s">
        <v>1097</v>
      </c>
      <c r="C1512" t="s">
        <v>314</v>
      </c>
      <c r="D1512" t="s">
        <v>17</v>
      </c>
      <c r="E1512" t="s">
        <v>1457</v>
      </c>
      <c r="F1512" t="s">
        <v>1480</v>
      </c>
      <c r="G1512">
        <v>10</v>
      </c>
      <c r="H1512">
        <v>0</v>
      </c>
    </row>
    <row r="1513" spans="1:8" x14ac:dyDescent="0.25">
      <c r="A1513">
        <v>163202</v>
      </c>
      <c r="B1513" t="s">
        <v>1097</v>
      </c>
      <c r="C1513" t="s">
        <v>314</v>
      </c>
      <c r="D1513" t="s">
        <v>20</v>
      </c>
      <c r="E1513" t="s">
        <v>1470</v>
      </c>
      <c r="F1513" t="s">
        <v>34</v>
      </c>
      <c r="G1513">
        <v>10</v>
      </c>
      <c r="H1513">
        <v>0</v>
      </c>
    </row>
    <row r="1514" spans="1:8" x14ac:dyDescent="0.25">
      <c r="A1514">
        <v>163205</v>
      </c>
      <c r="B1514" t="s">
        <v>1083</v>
      </c>
      <c r="C1514" t="s">
        <v>1084</v>
      </c>
      <c r="D1514" t="s">
        <v>11</v>
      </c>
      <c r="E1514" t="s">
        <v>1459</v>
      </c>
      <c r="F1514" t="s">
        <v>1460</v>
      </c>
      <c r="G1514">
        <v>10</v>
      </c>
      <c r="H1514">
        <v>10</v>
      </c>
    </row>
    <row r="1515" spans="1:8" x14ac:dyDescent="0.25">
      <c r="A1515">
        <v>163205</v>
      </c>
      <c r="B1515" t="s">
        <v>1083</v>
      </c>
      <c r="C1515" t="s">
        <v>1084</v>
      </c>
      <c r="D1515" t="s">
        <v>14</v>
      </c>
      <c r="E1515" t="s">
        <v>1469</v>
      </c>
      <c r="F1515" t="b">
        <v>1</v>
      </c>
      <c r="G1515">
        <v>10</v>
      </c>
      <c r="H1515">
        <v>10</v>
      </c>
    </row>
    <row r="1516" spans="1:8" x14ac:dyDescent="0.25">
      <c r="A1516">
        <v>163205</v>
      </c>
      <c r="B1516" t="s">
        <v>1083</v>
      </c>
      <c r="C1516" t="s">
        <v>1084</v>
      </c>
      <c r="D1516" t="s">
        <v>17</v>
      </c>
      <c r="E1516" t="s">
        <v>1448</v>
      </c>
      <c r="F1516">
        <v>1</v>
      </c>
      <c r="G1516">
        <v>10</v>
      </c>
      <c r="H1516">
        <v>10</v>
      </c>
    </row>
    <row r="1517" spans="1:8" x14ac:dyDescent="0.25">
      <c r="A1517">
        <v>163205</v>
      </c>
      <c r="B1517" t="s">
        <v>1083</v>
      </c>
      <c r="C1517" t="s">
        <v>1084</v>
      </c>
      <c r="D1517" t="s">
        <v>20</v>
      </c>
      <c r="E1517" t="s">
        <v>1473</v>
      </c>
      <c r="F1517" t="s">
        <v>1474</v>
      </c>
      <c r="G1517">
        <v>10</v>
      </c>
      <c r="H1517">
        <v>0</v>
      </c>
    </row>
    <row r="1518" spans="1:8" x14ac:dyDescent="0.25">
      <c r="A1518">
        <v>163206</v>
      </c>
      <c r="B1518" t="s">
        <v>522</v>
      </c>
      <c r="C1518" t="s">
        <v>523</v>
      </c>
      <c r="D1518" t="s">
        <v>11</v>
      </c>
      <c r="E1518" t="s">
        <v>1450</v>
      </c>
      <c r="F1518" t="s">
        <v>1466</v>
      </c>
      <c r="G1518">
        <v>10</v>
      </c>
      <c r="H1518">
        <v>0</v>
      </c>
    </row>
    <row r="1519" spans="1:8" x14ac:dyDescent="0.25">
      <c r="A1519">
        <v>163206</v>
      </c>
      <c r="B1519" t="s">
        <v>522</v>
      </c>
      <c r="C1519" t="s">
        <v>523</v>
      </c>
      <c r="D1519" t="s">
        <v>14</v>
      </c>
      <c r="E1519" t="s">
        <v>1459</v>
      </c>
      <c r="F1519" t="s">
        <v>1460</v>
      </c>
      <c r="G1519">
        <v>10</v>
      </c>
      <c r="H1519">
        <v>10</v>
      </c>
    </row>
    <row r="1520" spans="1:8" x14ac:dyDescent="0.25">
      <c r="A1520">
        <v>163206</v>
      </c>
      <c r="B1520" t="s">
        <v>522</v>
      </c>
      <c r="C1520" t="s">
        <v>523</v>
      </c>
      <c r="D1520" t="s">
        <v>17</v>
      </c>
      <c r="E1520" t="s">
        <v>1448</v>
      </c>
      <c r="F1520" t="s">
        <v>1499</v>
      </c>
      <c r="G1520">
        <v>10</v>
      </c>
      <c r="H1520">
        <v>0</v>
      </c>
    </row>
    <row r="1521" spans="1:8" x14ac:dyDescent="0.25">
      <c r="A1521">
        <v>163206</v>
      </c>
      <c r="B1521" t="s">
        <v>522</v>
      </c>
      <c r="C1521" t="s">
        <v>523</v>
      </c>
      <c r="D1521" t="s">
        <v>20</v>
      </c>
      <c r="E1521" t="s">
        <v>1478</v>
      </c>
      <c r="F1521" t="b">
        <v>1</v>
      </c>
      <c r="G1521">
        <v>10</v>
      </c>
      <c r="H1521">
        <v>0</v>
      </c>
    </row>
    <row r="1522" spans="1:8" x14ac:dyDescent="0.25">
      <c r="A1522">
        <v>163208</v>
      </c>
      <c r="B1522" t="s">
        <v>1319</v>
      </c>
      <c r="C1522" t="s">
        <v>867</v>
      </c>
      <c r="D1522" t="s">
        <v>11</v>
      </c>
      <c r="E1522" t="s">
        <v>1457</v>
      </c>
      <c r="F1522" t="s">
        <v>1472</v>
      </c>
      <c r="G1522">
        <v>10</v>
      </c>
      <c r="H1522">
        <v>0</v>
      </c>
    </row>
    <row r="1523" spans="1:8" x14ac:dyDescent="0.25">
      <c r="A1523">
        <v>163208</v>
      </c>
      <c r="B1523" t="s">
        <v>1319</v>
      </c>
      <c r="C1523" t="s">
        <v>867</v>
      </c>
      <c r="D1523" t="s">
        <v>14</v>
      </c>
      <c r="E1523" t="s">
        <v>1450</v>
      </c>
      <c r="F1523" t="s">
        <v>1451</v>
      </c>
      <c r="G1523">
        <v>10</v>
      </c>
      <c r="H1523">
        <v>10</v>
      </c>
    </row>
    <row r="1524" spans="1:8" x14ac:dyDescent="0.25">
      <c r="A1524">
        <v>163208</v>
      </c>
      <c r="B1524" t="s">
        <v>1319</v>
      </c>
      <c r="C1524" t="s">
        <v>867</v>
      </c>
      <c r="D1524" t="s">
        <v>17</v>
      </c>
      <c r="E1524" t="s">
        <v>1483</v>
      </c>
      <c r="F1524" t="b">
        <v>1</v>
      </c>
      <c r="G1524">
        <v>10</v>
      </c>
      <c r="H1524">
        <v>10</v>
      </c>
    </row>
    <row r="1525" spans="1:8" x14ac:dyDescent="0.25">
      <c r="A1525">
        <v>163208</v>
      </c>
      <c r="B1525" t="s">
        <v>1319</v>
      </c>
      <c r="C1525" t="s">
        <v>867</v>
      </c>
      <c r="D1525" t="s">
        <v>20</v>
      </c>
      <c r="E1525" t="s">
        <v>1467</v>
      </c>
      <c r="F1525" t="s">
        <v>1479</v>
      </c>
      <c r="G1525">
        <v>10</v>
      </c>
      <c r="H1525">
        <v>10</v>
      </c>
    </row>
    <row r="1526" spans="1:8" x14ac:dyDescent="0.25">
      <c r="A1526">
        <v>163209</v>
      </c>
      <c r="B1526" t="s">
        <v>736</v>
      </c>
      <c r="C1526" t="s">
        <v>571</v>
      </c>
      <c r="D1526" t="s">
        <v>11</v>
      </c>
      <c r="E1526" t="s">
        <v>1459</v>
      </c>
      <c r="F1526" t="s">
        <v>1460</v>
      </c>
      <c r="G1526">
        <v>10</v>
      </c>
      <c r="H1526">
        <v>10</v>
      </c>
    </row>
    <row r="1527" spans="1:8" x14ac:dyDescent="0.25">
      <c r="A1527">
        <v>163209</v>
      </c>
      <c r="B1527" t="s">
        <v>736</v>
      </c>
      <c r="C1527" t="s">
        <v>571</v>
      </c>
      <c r="D1527" t="s">
        <v>14</v>
      </c>
      <c r="E1527" t="s">
        <v>1457</v>
      </c>
      <c r="F1527">
        <v>-1</v>
      </c>
      <c r="G1527">
        <v>10</v>
      </c>
      <c r="H1527">
        <v>10</v>
      </c>
    </row>
    <row r="1528" spans="1:8" x14ac:dyDescent="0.25">
      <c r="A1528">
        <v>163209</v>
      </c>
      <c r="B1528" t="s">
        <v>736</v>
      </c>
      <c r="C1528" t="s">
        <v>571</v>
      </c>
      <c r="D1528" t="s">
        <v>17</v>
      </c>
      <c r="E1528" t="s">
        <v>1494</v>
      </c>
      <c r="F1528" t="s">
        <v>1501</v>
      </c>
      <c r="G1528">
        <v>10</v>
      </c>
      <c r="H1528">
        <v>10</v>
      </c>
    </row>
    <row r="1529" spans="1:8" x14ac:dyDescent="0.25">
      <c r="A1529">
        <v>163209</v>
      </c>
      <c r="B1529" t="s">
        <v>736</v>
      </c>
      <c r="C1529" t="s">
        <v>571</v>
      </c>
      <c r="D1529" t="s">
        <v>20</v>
      </c>
      <c r="E1529" t="s">
        <v>1478</v>
      </c>
      <c r="F1529" t="b">
        <v>0</v>
      </c>
      <c r="G1529">
        <v>10</v>
      </c>
      <c r="H1529">
        <v>10</v>
      </c>
    </row>
    <row r="1530" spans="1:8" x14ac:dyDescent="0.25">
      <c r="A1530">
        <v>163210</v>
      </c>
      <c r="B1530" t="s">
        <v>300</v>
      </c>
      <c r="C1530" t="s">
        <v>301</v>
      </c>
      <c r="D1530" t="s">
        <v>11</v>
      </c>
      <c r="E1530" t="s">
        <v>1452</v>
      </c>
      <c r="F1530" t="s">
        <v>1453</v>
      </c>
      <c r="G1530">
        <v>10</v>
      </c>
      <c r="H1530">
        <v>0</v>
      </c>
    </row>
    <row r="1531" spans="1:8" x14ac:dyDescent="0.25">
      <c r="A1531">
        <v>163210</v>
      </c>
      <c r="B1531" t="s">
        <v>300</v>
      </c>
      <c r="C1531" t="s">
        <v>301</v>
      </c>
      <c r="D1531" t="s">
        <v>14</v>
      </c>
      <c r="E1531" t="s">
        <v>1463</v>
      </c>
      <c r="F1531" t="s">
        <v>1496</v>
      </c>
      <c r="G1531">
        <v>10</v>
      </c>
      <c r="H1531">
        <v>10</v>
      </c>
    </row>
    <row r="1532" spans="1:8" x14ac:dyDescent="0.25">
      <c r="A1532">
        <v>163210</v>
      </c>
      <c r="B1532" t="s">
        <v>300</v>
      </c>
      <c r="C1532" t="s">
        <v>301</v>
      </c>
      <c r="D1532" t="s">
        <v>17</v>
      </c>
      <c r="E1532" t="s">
        <v>1461</v>
      </c>
      <c r="F1532">
        <v>5</v>
      </c>
      <c r="G1532">
        <v>10</v>
      </c>
      <c r="H1532">
        <v>0</v>
      </c>
    </row>
    <row r="1533" spans="1:8" x14ac:dyDescent="0.25">
      <c r="A1533">
        <v>163210</v>
      </c>
      <c r="B1533" t="s">
        <v>300</v>
      </c>
      <c r="C1533" t="s">
        <v>301</v>
      </c>
      <c r="D1533" t="s">
        <v>20</v>
      </c>
      <c r="E1533" t="s">
        <v>1454</v>
      </c>
      <c r="F1533" t="b">
        <v>1</v>
      </c>
      <c r="G1533">
        <v>10</v>
      </c>
      <c r="H1533">
        <v>0</v>
      </c>
    </row>
    <row r="1534" spans="1:8" x14ac:dyDescent="0.25">
      <c r="A1534">
        <v>163219</v>
      </c>
      <c r="B1534" t="s">
        <v>939</v>
      </c>
      <c r="C1534" t="s">
        <v>94</v>
      </c>
      <c r="D1534" t="s">
        <v>11</v>
      </c>
      <c r="E1534" t="s">
        <v>1458</v>
      </c>
      <c r="F1534" t="s">
        <v>1501</v>
      </c>
      <c r="G1534">
        <v>10</v>
      </c>
      <c r="H1534">
        <v>0</v>
      </c>
    </row>
    <row r="1535" spans="1:8" x14ac:dyDescent="0.25">
      <c r="A1535">
        <v>163219</v>
      </c>
      <c r="B1535" t="s">
        <v>939</v>
      </c>
      <c r="C1535" t="s">
        <v>94</v>
      </c>
      <c r="D1535" t="s">
        <v>14</v>
      </c>
      <c r="E1535" t="s">
        <v>1454</v>
      </c>
      <c r="F1535" t="b">
        <v>0</v>
      </c>
      <c r="G1535">
        <v>10</v>
      </c>
      <c r="H1535">
        <v>10</v>
      </c>
    </row>
    <row r="1536" spans="1:8" x14ac:dyDescent="0.25">
      <c r="A1536">
        <v>163219</v>
      </c>
      <c r="B1536" t="s">
        <v>939</v>
      </c>
      <c r="C1536" t="s">
        <v>94</v>
      </c>
      <c r="D1536" t="s">
        <v>17</v>
      </c>
      <c r="E1536" t="s">
        <v>1467</v>
      </c>
      <c r="F1536" t="s">
        <v>1479</v>
      </c>
      <c r="G1536">
        <v>10</v>
      </c>
      <c r="H1536">
        <v>10</v>
      </c>
    </row>
    <row r="1537" spans="1:8" x14ac:dyDescent="0.25">
      <c r="A1537">
        <v>163219</v>
      </c>
      <c r="B1537" t="s">
        <v>939</v>
      </c>
      <c r="C1537" t="s">
        <v>94</v>
      </c>
      <c r="D1537" t="s">
        <v>20</v>
      </c>
      <c r="E1537" t="s">
        <v>1457</v>
      </c>
      <c r="F1537">
        <v>-1</v>
      </c>
      <c r="G1537">
        <v>10</v>
      </c>
      <c r="H1537">
        <v>10</v>
      </c>
    </row>
    <row r="1538" spans="1:8" x14ac:dyDescent="0.25">
      <c r="A1538">
        <v>163221</v>
      </c>
      <c r="B1538" t="s">
        <v>725</v>
      </c>
      <c r="C1538" t="s">
        <v>726</v>
      </c>
      <c r="D1538" t="s">
        <v>11</v>
      </c>
      <c r="E1538" t="s">
        <v>1494</v>
      </c>
      <c r="F1538" t="s">
        <v>1501</v>
      </c>
      <c r="G1538">
        <v>10</v>
      </c>
      <c r="H1538">
        <v>10</v>
      </c>
    </row>
    <row r="1539" spans="1:8" x14ac:dyDescent="0.25">
      <c r="A1539">
        <v>163221</v>
      </c>
      <c r="B1539" t="s">
        <v>725</v>
      </c>
      <c r="C1539" t="s">
        <v>726</v>
      </c>
      <c r="D1539" t="s">
        <v>14</v>
      </c>
      <c r="E1539" t="s">
        <v>1448</v>
      </c>
      <c r="F1539">
        <v>1</v>
      </c>
      <c r="G1539">
        <v>10</v>
      </c>
      <c r="H1539">
        <v>10</v>
      </c>
    </row>
    <row r="1540" spans="1:8" x14ac:dyDescent="0.25">
      <c r="A1540">
        <v>163221</v>
      </c>
      <c r="B1540" t="s">
        <v>725</v>
      </c>
      <c r="C1540" t="s">
        <v>726</v>
      </c>
      <c r="D1540" t="s">
        <v>17</v>
      </c>
      <c r="E1540" t="s">
        <v>1470</v>
      </c>
      <c r="F1540" t="s">
        <v>1471</v>
      </c>
      <c r="G1540">
        <v>10</v>
      </c>
      <c r="H1540">
        <v>10</v>
      </c>
    </row>
    <row r="1541" spans="1:8" x14ac:dyDescent="0.25">
      <c r="A1541">
        <v>163221</v>
      </c>
      <c r="B1541" t="s">
        <v>725</v>
      </c>
      <c r="C1541" t="s">
        <v>726</v>
      </c>
      <c r="D1541" t="s">
        <v>20</v>
      </c>
      <c r="E1541" t="s">
        <v>1469</v>
      </c>
      <c r="F1541" t="b">
        <v>0</v>
      </c>
      <c r="G1541">
        <v>10</v>
      </c>
      <c r="H1541">
        <v>0</v>
      </c>
    </row>
    <row r="1542" spans="1:8" x14ac:dyDescent="0.25">
      <c r="A1542">
        <v>163226</v>
      </c>
      <c r="B1542" t="s">
        <v>845</v>
      </c>
      <c r="C1542" t="s">
        <v>846</v>
      </c>
      <c r="D1542" t="s">
        <v>11</v>
      </c>
      <c r="E1542" t="s">
        <v>1478</v>
      </c>
      <c r="F1542" t="b">
        <v>0</v>
      </c>
      <c r="G1542">
        <v>10</v>
      </c>
      <c r="H1542">
        <v>10</v>
      </c>
    </row>
    <row r="1543" spans="1:8" x14ac:dyDescent="0.25">
      <c r="A1543">
        <v>163226</v>
      </c>
      <c r="B1543" t="s">
        <v>845</v>
      </c>
      <c r="C1543" t="s">
        <v>846</v>
      </c>
      <c r="D1543" t="s">
        <v>14</v>
      </c>
      <c r="E1543" t="s">
        <v>1452</v>
      </c>
      <c r="F1543" t="s">
        <v>1486</v>
      </c>
      <c r="G1543">
        <v>10</v>
      </c>
      <c r="H1543">
        <v>10</v>
      </c>
    </row>
    <row r="1544" spans="1:8" x14ac:dyDescent="0.25">
      <c r="A1544">
        <v>163226</v>
      </c>
      <c r="B1544" t="s">
        <v>845</v>
      </c>
      <c r="C1544" t="s">
        <v>846</v>
      </c>
      <c r="D1544" t="s">
        <v>17</v>
      </c>
      <c r="E1544" t="s">
        <v>1463</v>
      </c>
      <c r="F1544" t="s">
        <v>1464</v>
      </c>
      <c r="G1544">
        <v>10</v>
      </c>
      <c r="H1544">
        <v>0</v>
      </c>
    </row>
    <row r="1545" spans="1:8" x14ac:dyDescent="0.25">
      <c r="A1545">
        <v>163226</v>
      </c>
      <c r="B1545" t="s">
        <v>845</v>
      </c>
      <c r="C1545" t="s">
        <v>846</v>
      </c>
      <c r="D1545" t="s">
        <v>20</v>
      </c>
      <c r="E1545" t="s">
        <v>1448</v>
      </c>
      <c r="F1545" t="s">
        <v>1449</v>
      </c>
      <c r="G1545">
        <v>10</v>
      </c>
      <c r="H1545">
        <v>10</v>
      </c>
    </row>
    <row r="1546" spans="1:8" x14ac:dyDescent="0.25">
      <c r="A1546">
        <v>163231</v>
      </c>
      <c r="B1546" t="s">
        <v>1152</v>
      </c>
      <c r="C1546" t="s">
        <v>1153</v>
      </c>
      <c r="D1546" t="s">
        <v>11</v>
      </c>
      <c r="E1546" t="s">
        <v>1458</v>
      </c>
      <c r="F1546" t="s">
        <v>1482</v>
      </c>
      <c r="G1546">
        <v>10</v>
      </c>
      <c r="H1546">
        <v>10</v>
      </c>
    </row>
    <row r="1547" spans="1:8" x14ac:dyDescent="0.25">
      <c r="A1547">
        <v>163231</v>
      </c>
      <c r="B1547" t="s">
        <v>1152</v>
      </c>
      <c r="C1547" t="s">
        <v>1153</v>
      </c>
      <c r="D1547" t="s">
        <v>14</v>
      </c>
      <c r="E1547" t="s">
        <v>1452</v>
      </c>
      <c r="F1547" t="s">
        <v>1486</v>
      </c>
      <c r="G1547">
        <v>10</v>
      </c>
      <c r="H1547">
        <v>10</v>
      </c>
    </row>
    <row r="1548" spans="1:8" x14ac:dyDescent="0.25">
      <c r="A1548">
        <v>163231</v>
      </c>
      <c r="B1548" t="s">
        <v>1152</v>
      </c>
      <c r="C1548" t="s">
        <v>1153</v>
      </c>
      <c r="D1548" t="s">
        <v>17</v>
      </c>
      <c r="E1548" t="s">
        <v>1457</v>
      </c>
      <c r="F1548">
        <v>-1</v>
      </c>
      <c r="G1548">
        <v>10</v>
      </c>
      <c r="H1548">
        <v>10</v>
      </c>
    </row>
    <row r="1549" spans="1:8" x14ac:dyDescent="0.25">
      <c r="A1549">
        <v>163231</v>
      </c>
      <c r="B1549" t="s">
        <v>1152</v>
      </c>
      <c r="C1549" t="s">
        <v>1153</v>
      </c>
      <c r="D1549" t="s">
        <v>20</v>
      </c>
      <c r="E1549" t="s">
        <v>1483</v>
      </c>
      <c r="F1549" t="b">
        <v>0</v>
      </c>
      <c r="G1549">
        <v>10</v>
      </c>
      <c r="H1549">
        <v>0</v>
      </c>
    </row>
    <row r="1550" spans="1:8" x14ac:dyDescent="0.25">
      <c r="A1550">
        <v>163233</v>
      </c>
      <c r="B1550" t="s">
        <v>1068</v>
      </c>
      <c r="C1550" t="s">
        <v>1069</v>
      </c>
      <c r="D1550" t="s">
        <v>11</v>
      </c>
      <c r="E1550" t="s">
        <v>1465</v>
      </c>
      <c r="F1550" t="b">
        <v>1</v>
      </c>
      <c r="G1550">
        <v>10</v>
      </c>
      <c r="H1550">
        <v>10</v>
      </c>
    </row>
    <row r="1551" spans="1:8" x14ac:dyDescent="0.25">
      <c r="A1551">
        <v>163233</v>
      </c>
      <c r="B1551" t="s">
        <v>1068</v>
      </c>
      <c r="C1551" t="s">
        <v>1069</v>
      </c>
      <c r="D1551" t="s">
        <v>14</v>
      </c>
      <c r="E1551" t="s">
        <v>1470</v>
      </c>
      <c r="F1551" t="s">
        <v>1471</v>
      </c>
      <c r="G1551">
        <v>10</v>
      </c>
      <c r="H1551">
        <v>10</v>
      </c>
    </row>
    <row r="1552" spans="1:8" x14ac:dyDescent="0.25">
      <c r="A1552">
        <v>163233</v>
      </c>
      <c r="B1552" t="s">
        <v>1068</v>
      </c>
      <c r="C1552" t="s">
        <v>1069</v>
      </c>
      <c r="D1552" t="s">
        <v>17</v>
      </c>
      <c r="E1552" t="s">
        <v>1448</v>
      </c>
      <c r="F1552">
        <v>1</v>
      </c>
      <c r="G1552">
        <v>10</v>
      </c>
      <c r="H1552">
        <v>10</v>
      </c>
    </row>
    <row r="1553" spans="1:8" x14ac:dyDescent="0.25">
      <c r="A1553">
        <v>163233</v>
      </c>
      <c r="B1553" t="s">
        <v>1068</v>
      </c>
      <c r="C1553" t="s">
        <v>1069</v>
      </c>
      <c r="D1553" t="s">
        <v>20</v>
      </c>
      <c r="E1553" t="s">
        <v>1458</v>
      </c>
      <c r="F1553" t="s">
        <v>1484</v>
      </c>
      <c r="G1553">
        <v>10</v>
      </c>
      <c r="H1553">
        <v>0</v>
      </c>
    </row>
    <row r="1554" spans="1:8" x14ac:dyDescent="0.25">
      <c r="A1554">
        <v>163234</v>
      </c>
      <c r="B1554" t="s">
        <v>538</v>
      </c>
      <c r="C1554" t="s">
        <v>298</v>
      </c>
      <c r="D1554" t="s">
        <v>11</v>
      </c>
      <c r="E1554" t="s">
        <v>1494</v>
      </c>
      <c r="F1554" t="s">
        <v>1482</v>
      </c>
      <c r="G1554">
        <v>10</v>
      </c>
      <c r="H1554">
        <v>0</v>
      </c>
    </row>
    <row r="1555" spans="1:8" x14ac:dyDescent="0.25">
      <c r="A1555">
        <v>163234</v>
      </c>
      <c r="B1555" t="s">
        <v>538</v>
      </c>
      <c r="C1555" t="s">
        <v>298</v>
      </c>
      <c r="D1555" t="s">
        <v>14</v>
      </c>
      <c r="E1555" t="s">
        <v>1454</v>
      </c>
      <c r="F1555" t="b">
        <v>1</v>
      </c>
      <c r="G1555">
        <v>10</v>
      </c>
      <c r="H1555">
        <v>0</v>
      </c>
    </row>
    <row r="1556" spans="1:8" x14ac:dyDescent="0.25">
      <c r="A1556">
        <v>163234</v>
      </c>
      <c r="B1556" t="s">
        <v>538</v>
      </c>
      <c r="C1556" t="s">
        <v>298</v>
      </c>
      <c r="D1556" t="s">
        <v>17</v>
      </c>
      <c r="E1556" t="s">
        <v>1459</v>
      </c>
      <c r="F1556" t="s">
        <v>1460</v>
      </c>
      <c r="G1556">
        <v>10</v>
      </c>
      <c r="H1556">
        <v>10</v>
      </c>
    </row>
    <row r="1557" spans="1:8" x14ac:dyDescent="0.25">
      <c r="A1557">
        <v>163234</v>
      </c>
      <c r="B1557" t="s">
        <v>538</v>
      </c>
      <c r="C1557" t="s">
        <v>298</v>
      </c>
      <c r="D1557" t="s">
        <v>20</v>
      </c>
      <c r="E1557" t="s">
        <v>1448</v>
      </c>
      <c r="F1557">
        <v>1</v>
      </c>
      <c r="G1557">
        <v>10</v>
      </c>
      <c r="H1557">
        <v>0</v>
      </c>
    </row>
    <row r="1558" spans="1:8" x14ac:dyDescent="0.25">
      <c r="A1558">
        <v>163236</v>
      </c>
      <c r="B1558" t="s">
        <v>553</v>
      </c>
      <c r="C1558" t="s">
        <v>554</v>
      </c>
      <c r="D1558" t="s">
        <v>11</v>
      </c>
      <c r="E1558" t="s">
        <v>1467</v>
      </c>
      <c r="F1558" t="s">
        <v>1479</v>
      </c>
      <c r="G1558">
        <v>10</v>
      </c>
      <c r="H1558">
        <v>10</v>
      </c>
    </row>
    <row r="1559" spans="1:8" x14ac:dyDescent="0.25">
      <c r="A1559">
        <v>163236</v>
      </c>
      <c r="B1559" t="s">
        <v>553</v>
      </c>
      <c r="C1559" t="s">
        <v>554</v>
      </c>
      <c r="D1559" t="s">
        <v>14</v>
      </c>
      <c r="E1559" t="s">
        <v>1448</v>
      </c>
      <c r="F1559" t="s">
        <v>1476</v>
      </c>
      <c r="G1559">
        <v>10</v>
      </c>
      <c r="H1559">
        <v>10</v>
      </c>
    </row>
    <row r="1560" spans="1:8" x14ac:dyDescent="0.25">
      <c r="A1560">
        <v>163236</v>
      </c>
      <c r="B1560" t="s">
        <v>553</v>
      </c>
      <c r="C1560" t="s">
        <v>554</v>
      </c>
      <c r="D1560" t="s">
        <v>17</v>
      </c>
      <c r="E1560" t="s">
        <v>1465</v>
      </c>
      <c r="F1560" t="b">
        <v>1</v>
      </c>
      <c r="G1560">
        <v>10</v>
      </c>
      <c r="H1560">
        <v>10</v>
      </c>
    </row>
    <row r="1561" spans="1:8" x14ac:dyDescent="0.25">
      <c r="A1561">
        <v>163236</v>
      </c>
      <c r="B1561" t="s">
        <v>553</v>
      </c>
      <c r="C1561" t="s">
        <v>554</v>
      </c>
      <c r="D1561" t="s">
        <v>20</v>
      </c>
      <c r="E1561" t="s">
        <v>1450</v>
      </c>
      <c r="F1561" t="s">
        <v>1493</v>
      </c>
      <c r="G1561">
        <v>10</v>
      </c>
      <c r="H1561">
        <v>0</v>
      </c>
    </row>
    <row r="1562" spans="1:8" x14ac:dyDescent="0.25">
      <c r="A1562">
        <v>163237</v>
      </c>
      <c r="B1562" t="s">
        <v>420</v>
      </c>
      <c r="C1562" t="s">
        <v>318</v>
      </c>
      <c r="D1562" t="s">
        <v>11</v>
      </c>
      <c r="E1562" t="s">
        <v>1454</v>
      </c>
      <c r="F1562" t="b">
        <v>0</v>
      </c>
      <c r="G1562">
        <v>10</v>
      </c>
      <c r="H1562">
        <v>10</v>
      </c>
    </row>
    <row r="1563" spans="1:8" x14ac:dyDescent="0.25">
      <c r="A1563">
        <v>163237</v>
      </c>
      <c r="B1563" t="s">
        <v>420</v>
      </c>
      <c r="C1563" t="s">
        <v>318</v>
      </c>
      <c r="D1563" t="s">
        <v>14</v>
      </c>
      <c r="E1563" t="s">
        <v>1470</v>
      </c>
      <c r="F1563" t="s">
        <v>1471</v>
      </c>
      <c r="G1563">
        <v>10</v>
      </c>
      <c r="H1563">
        <v>10</v>
      </c>
    </row>
    <row r="1564" spans="1:8" x14ac:dyDescent="0.25">
      <c r="A1564">
        <v>163237</v>
      </c>
      <c r="B1564" t="s">
        <v>420</v>
      </c>
      <c r="C1564" t="s">
        <v>318</v>
      </c>
      <c r="D1564" t="s">
        <v>17</v>
      </c>
      <c r="E1564" t="s">
        <v>1450</v>
      </c>
      <c r="F1564" t="s">
        <v>1451</v>
      </c>
      <c r="G1564">
        <v>10</v>
      </c>
      <c r="H1564">
        <v>10</v>
      </c>
    </row>
    <row r="1565" spans="1:8" x14ac:dyDescent="0.25">
      <c r="A1565">
        <v>163237</v>
      </c>
      <c r="B1565" t="s">
        <v>420</v>
      </c>
      <c r="C1565" t="s">
        <v>318</v>
      </c>
      <c r="D1565" t="s">
        <v>20</v>
      </c>
      <c r="E1565" t="s">
        <v>1448</v>
      </c>
      <c r="F1565" t="s">
        <v>1499</v>
      </c>
      <c r="G1565">
        <v>10</v>
      </c>
      <c r="H1565">
        <v>0</v>
      </c>
    </row>
    <row r="1566" spans="1:8" x14ac:dyDescent="0.25">
      <c r="A1566">
        <v>163241</v>
      </c>
      <c r="B1566" t="s">
        <v>1278</v>
      </c>
      <c r="C1566" t="s">
        <v>1279</v>
      </c>
      <c r="D1566" t="s">
        <v>11</v>
      </c>
      <c r="E1566" t="s">
        <v>1448</v>
      </c>
      <c r="F1566">
        <v>1</v>
      </c>
      <c r="G1566">
        <v>10</v>
      </c>
      <c r="H1566">
        <v>10</v>
      </c>
    </row>
    <row r="1567" spans="1:8" x14ac:dyDescent="0.25">
      <c r="A1567">
        <v>163241</v>
      </c>
      <c r="B1567" t="s">
        <v>1278</v>
      </c>
      <c r="C1567" t="s">
        <v>1279</v>
      </c>
      <c r="D1567" t="s">
        <v>14</v>
      </c>
      <c r="E1567" t="s">
        <v>1458</v>
      </c>
      <c r="F1567" t="s">
        <v>1482</v>
      </c>
      <c r="G1567">
        <v>10</v>
      </c>
      <c r="H1567">
        <v>10</v>
      </c>
    </row>
    <row r="1568" spans="1:8" x14ac:dyDescent="0.25">
      <c r="A1568">
        <v>163241</v>
      </c>
      <c r="B1568" t="s">
        <v>1278</v>
      </c>
      <c r="C1568" t="s">
        <v>1279</v>
      </c>
      <c r="D1568" t="s">
        <v>17</v>
      </c>
      <c r="E1568" t="s">
        <v>1467</v>
      </c>
      <c r="F1568" t="s">
        <v>1479</v>
      </c>
      <c r="G1568">
        <v>10</v>
      </c>
      <c r="H1568">
        <v>10</v>
      </c>
    </row>
    <row r="1569" spans="1:8" x14ac:dyDescent="0.25">
      <c r="A1569">
        <v>163241</v>
      </c>
      <c r="B1569" t="s">
        <v>1278</v>
      </c>
      <c r="C1569" t="s">
        <v>1279</v>
      </c>
      <c r="D1569" t="s">
        <v>20</v>
      </c>
      <c r="E1569" t="s">
        <v>1483</v>
      </c>
      <c r="F1569" t="b">
        <v>1</v>
      </c>
      <c r="G1569">
        <v>10</v>
      </c>
      <c r="H1569">
        <v>10</v>
      </c>
    </row>
    <row r="1570" spans="1:8" x14ac:dyDescent="0.25">
      <c r="A1570">
        <v>163244</v>
      </c>
      <c r="B1570" t="s">
        <v>1034</v>
      </c>
      <c r="C1570" t="s">
        <v>1035</v>
      </c>
      <c r="D1570" t="s">
        <v>11</v>
      </c>
      <c r="E1570" t="s">
        <v>1463</v>
      </c>
      <c r="F1570" t="s">
        <v>1464</v>
      </c>
      <c r="G1570">
        <v>10</v>
      </c>
      <c r="H1570">
        <v>0</v>
      </c>
    </row>
    <row r="1571" spans="1:8" x14ac:dyDescent="0.25">
      <c r="A1571">
        <v>163244</v>
      </c>
      <c r="B1571" t="s">
        <v>1034</v>
      </c>
      <c r="C1571" t="s">
        <v>1035</v>
      </c>
      <c r="D1571" t="s">
        <v>14</v>
      </c>
      <c r="E1571" t="s">
        <v>1455</v>
      </c>
      <c r="F1571" t="s">
        <v>1456</v>
      </c>
      <c r="G1571">
        <v>10</v>
      </c>
      <c r="H1571">
        <v>10</v>
      </c>
    </row>
    <row r="1572" spans="1:8" x14ac:dyDescent="0.25">
      <c r="A1572">
        <v>163244</v>
      </c>
      <c r="B1572" t="s">
        <v>1034</v>
      </c>
      <c r="C1572" t="s">
        <v>1035</v>
      </c>
      <c r="D1572" t="s">
        <v>17</v>
      </c>
      <c r="E1572" t="s">
        <v>1461</v>
      </c>
      <c r="F1572">
        <v>5</v>
      </c>
      <c r="G1572">
        <v>10</v>
      </c>
      <c r="H1572">
        <v>0</v>
      </c>
    </row>
    <row r="1573" spans="1:8" x14ac:dyDescent="0.25">
      <c r="A1573">
        <v>163244</v>
      </c>
      <c r="B1573" t="s">
        <v>1034</v>
      </c>
      <c r="C1573" t="s">
        <v>1035</v>
      </c>
      <c r="D1573" t="s">
        <v>20</v>
      </c>
      <c r="E1573" t="s">
        <v>1465</v>
      </c>
      <c r="F1573" t="b">
        <v>0</v>
      </c>
      <c r="G1573">
        <v>10</v>
      </c>
      <c r="H1573">
        <v>0</v>
      </c>
    </row>
    <row r="1574" spans="1:8" x14ac:dyDescent="0.25">
      <c r="A1574">
        <v>163246</v>
      </c>
      <c r="B1574" t="s">
        <v>1085</v>
      </c>
      <c r="C1574" t="s">
        <v>1086</v>
      </c>
      <c r="D1574" t="s">
        <v>11</v>
      </c>
      <c r="E1574" t="s">
        <v>1454</v>
      </c>
      <c r="F1574" t="b">
        <v>0</v>
      </c>
      <c r="G1574">
        <v>10</v>
      </c>
      <c r="H1574">
        <v>10</v>
      </c>
    </row>
    <row r="1575" spans="1:8" x14ac:dyDescent="0.25">
      <c r="A1575">
        <v>163246</v>
      </c>
      <c r="B1575" t="s">
        <v>1085</v>
      </c>
      <c r="C1575" t="s">
        <v>1086</v>
      </c>
      <c r="D1575" t="s">
        <v>14</v>
      </c>
      <c r="E1575" t="s">
        <v>1463</v>
      </c>
      <c r="F1575" t="s">
        <v>1464</v>
      </c>
      <c r="G1575">
        <v>10</v>
      </c>
      <c r="H1575">
        <v>0</v>
      </c>
    </row>
    <row r="1576" spans="1:8" x14ac:dyDescent="0.25">
      <c r="A1576">
        <v>163246</v>
      </c>
      <c r="B1576" t="s">
        <v>1085</v>
      </c>
      <c r="C1576" t="s">
        <v>1086</v>
      </c>
      <c r="D1576" t="s">
        <v>17</v>
      </c>
      <c r="E1576" t="s">
        <v>1452</v>
      </c>
      <c r="F1576" t="s">
        <v>1500</v>
      </c>
      <c r="G1576">
        <v>10</v>
      </c>
      <c r="H1576">
        <v>0</v>
      </c>
    </row>
    <row r="1577" spans="1:8" x14ac:dyDescent="0.25">
      <c r="A1577">
        <v>163246</v>
      </c>
      <c r="B1577" t="s">
        <v>1085</v>
      </c>
      <c r="C1577" t="s">
        <v>1086</v>
      </c>
      <c r="D1577" t="s">
        <v>20</v>
      </c>
      <c r="E1577" t="s">
        <v>1448</v>
      </c>
      <c r="F1577" t="s">
        <v>1499</v>
      </c>
      <c r="G1577">
        <v>10</v>
      </c>
      <c r="H1577">
        <v>0</v>
      </c>
    </row>
    <row r="1578" spans="1:8" x14ac:dyDescent="0.25">
      <c r="A1578">
        <v>163247</v>
      </c>
      <c r="B1578" t="s">
        <v>1252</v>
      </c>
      <c r="C1578" t="s">
        <v>1253</v>
      </c>
      <c r="D1578" t="s">
        <v>11</v>
      </c>
      <c r="E1578" t="s">
        <v>1461</v>
      </c>
      <c r="F1578" t="s">
        <v>1492</v>
      </c>
      <c r="G1578">
        <v>10</v>
      </c>
      <c r="H1578">
        <v>0</v>
      </c>
    </row>
    <row r="1579" spans="1:8" x14ac:dyDescent="0.25">
      <c r="A1579">
        <v>163247</v>
      </c>
      <c r="B1579" t="s">
        <v>1252</v>
      </c>
      <c r="C1579" t="s">
        <v>1253</v>
      </c>
      <c r="D1579" t="s">
        <v>14</v>
      </c>
      <c r="E1579" t="s">
        <v>1463</v>
      </c>
      <c r="F1579" t="s">
        <v>1496</v>
      </c>
      <c r="G1579">
        <v>10</v>
      </c>
      <c r="H1579">
        <v>10</v>
      </c>
    </row>
    <row r="1580" spans="1:8" x14ac:dyDescent="0.25">
      <c r="A1580">
        <v>163247</v>
      </c>
      <c r="B1580" t="s">
        <v>1252</v>
      </c>
      <c r="C1580" t="s">
        <v>1253</v>
      </c>
      <c r="D1580" t="s">
        <v>17</v>
      </c>
      <c r="E1580" t="s">
        <v>1452</v>
      </c>
      <c r="F1580" t="s">
        <v>1486</v>
      </c>
      <c r="G1580">
        <v>10</v>
      </c>
      <c r="H1580">
        <v>10</v>
      </c>
    </row>
    <row r="1581" spans="1:8" x14ac:dyDescent="0.25">
      <c r="A1581">
        <v>163247</v>
      </c>
      <c r="B1581" t="s">
        <v>1252</v>
      </c>
      <c r="C1581" t="s">
        <v>1253</v>
      </c>
      <c r="D1581" t="s">
        <v>20</v>
      </c>
      <c r="E1581" t="s">
        <v>1465</v>
      </c>
      <c r="F1581" t="b">
        <v>0</v>
      </c>
      <c r="G1581">
        <v>10</v>
      </c>
      <c r="H1581">
        <v>0</v>
      </c>
    </row>
    <row r="1582" spans="1:8" x14ac:dyDescent="0.25">
      <c r="A1582">
        <v>163254</v>
      </c>
      <c r="B1582" t="s">
        <v>917</v>
      </c>
      <c r="C1582" t="s">
        <v>918</v>
      </c>
      <c r="D1582" t="s">
        <v>11</v>
      </c>
      <c r="E1582" t="s">
        <v>1494</v>
      </c>
      <c r="F1582" t="s">
        <v>1484</v>
      </c>
      <c r="G1582">
        <v>10</v>
      </c>
      <c r="H1582">
        <v>0</v>
      </c>
    </row>
    <row r="1583" spans="1:8" x14ac:dyDescent="0.25">
      <c r="A1583">
        <v>163254</v>
      </c>
      <c r="B1583" t="s">
        <v>917</v>
      </c>
      <c r="C1583" t="s">
        <v>918</v>
      </c>
      <c r="D1583" t="s">
        <v>14</v>
      </c>
      <c r="E1583" t="s">
        <v>1483</v>
      </c>
      <c r="F1583" t="b">
        <v>0</v>
      </c>
      <c r="G1583">
        <v>10</v>
      </c>
      <c r="H1583">
        <v>0</v>
      </c>
    </row>
    <row r="1584" spans="1:8" x14ac:dyDescent="0.25">
      <c r="A1584">
        <v>163254</v>
      </c>
      <c r="B1584" t="s">
        <v>917</v>
      </c>
      <c r="C1584" t="s">
        <v>918</v>
      </c>
      <c r="D1584" t="s">
        <v>17</v>
      </c>
      <c r="E1584" t="s">
        <v>1452</v>
      </c>
      <c r="F1584" t="s">
        <v>1453</v>
      </c>
      <c r="G1584">
        <v>10</v>
      </c>
      <c r="H1584">
        <v>0</v>
      </c>
    </row>
    <row r="1585" spans="1:8" x14ac:dyDescent="0.25">
      <c r="A1585">
        <v>163254</v>
      </c>
      <c r="B1585" t="s">
        <v>917</v>
      </c>
      <c r="C1585" t="s">
        <v>918</v>
      </c>
      <c r="D1585" t="s">
        <v>20</v>
      </c>
      <c r="E1585" t="s">
        <v>1448</v>
      </c>
      <c r="F1585" t="s">
        <v>1476</v>
      </c>
      <c r="G1585">
        <v>10</v>
      </c>
      <c r="H1585">
        <v>10</v>
      </c>
    </row>
    <row r="1586" spans="1:8" x14ac:dyDescent="0.25">
      <c r="A1586">
        <v>163255</v>
      </c>
      <c r="B1586" t="s">
        <v>329</v>
      </c>
      <c r="C1586" t="s">
        <v>330</v>
      </c>
      <c r="D1586" t="s">
        <v>11</v>
      </c>
      <c r="E1586" t="s">
        <v>1469</v>
      </c>
      <c r="F1586" t="b">
        <v>0</v>
      </c>
      <c r="G1586">
        <v>10</v>
      </c>
      <c r="H1586">
        <v>0</v>
      </c>
    </row>
    <row r="1587" spans="1:8" x14ac:dyDescent="0.25">
      <c r="A1587">
        <v>163255</v>
      </c>
      <c r="B1587" t="s">
        <v>329</v>
      </c>
      <c r="C1587" t="s">
        <v>330</v>
      </c>
      <c r="D1587" t="s">
        <v>14</v>
      </c>
      <c r="E1587" t="s">
        <v>1457</v>
      </c>
      <c r="F1587" t="s">
        <v>1472</v>
      </c>
      <c r="G1587">
        <v>10</v>
      </c>
      <c r="H1587">
        <v>0</v>
      </c>
    </row>
    <row r="1588" spans="1:8" x14ac:dyDescent="0.25">
      <c r="A1588">
        <v>163255</v>
      </c>
      <c r="B1588" t="s">
        <v>329</v>
      </c>
      <c r="C1588" t="s">
        <v>330</v>
      </c>
      <c r="D1588" t="s">
        <v>17</v>
      </c>
      <c r="E1588" t="s">
        <v>1470</v>
      </c>
      <c r="F1588" t="s">
        <v>1471</v>
      </c>
      <c r="G1588">
        <v>10</v>
      </c>
      <c r="H1588">
        <v>10</v>
      </c>
    </row>
    <row r="1589" spans="1:8" x14ac:dyDescent="0.25">
      <c r="A1589">
        <v>163255</v>
      </c>
      <c r="B1589" t="s">
        <v>329</v>
      </c>
      <c r="C1589" t="s">
        <v>330</v>
      </c>
      <c r="D1589" t="s">
        <v>20</v>
      </c>
      <c r="E1589" t="s">
        <v>1494</v>
      </c>
      <c r="F1589" t="s">
        <v>1484</v>
      </c>
      <c r="G1589">
        <v>10</v>
      </c>
      <c r="H1589">
        <v>0</v>
      </c>
    </row>
    <row r="1590" spans="1:8" x14ac:dyDescent="0.25">
      <c r="A1590">
        <v>163256</v>
      </c>
      <c r="B1590" t="s">
        <v>659</v>
      </c>
      <c r="C1590" t="s">
        <v>495</v>
      </c>
      <c r="D1590" t="s">
        <v>11</v>
      </c>
      <c r="E1590" t="s">
        <v>1483</v>
      </c>
      <c r="F1590" t="b">
        <v>1</v>
      </c>
      <c r="G1590">
        <v>10</v>
      </c>
      <c r="H1590">
        <v>10</v>
      </c>
    </row>
    <row r="1591" spans="1:8" x14ac:dyDescent="0.25">
      <c r="A1591">
        <v>163256</v>
      </c>
      <c r="B1591" t="s">
        <v>659</v>
      </c>
      <c r="C1591" t="s">
        <v>495</v>
      </c>
      <c r="D1591" t="s">
        <v>14</v>
      </c>
      <c r="E1591" t="s">
        <v>1458</v>
      </c>
      <c r="F1591" t="s">
        <v>1482</v>
      </c>
      <c r="G1591">
        <v>10</v>
      </c>
      <c r="H1591">
        <v>10</v>
      </c>
    </row>
    <row r="1592" spans="1:8" x14ac:dyDescent="0.25">
      <c r="A1592">
        <v>163256</v>
      </c>
      <c r="B1592" t="s">
        <v>659</v>
      </c>
      <c r="C1592" t="s">
        <v>495</v>
      </c>
      <c r="D1592" t="s">
        <v>17</v>
      </c>
      <c r="E1592" t="s">
        <v>1470</v>
      </c>
      <c r="F1592" t="s">
        <v>1471</v>
      </c>
      <c r="G1592">
        <v>10</v>
      </c>
      <c r="H1592">
        <v>10</v>
      </c>
    </row>
    <row r="1593" spans="1:8" x14ac:dyDescent="0.25">
      <c r="A1593">
        <v>163256</v>
      </c>
      <c r="B1593" t="s">
        <v>659</v>
      </c>
      <c r="C1593" t="s">
        <v>495</v>
      </c>
      <c r="D1593" t="s">
        <v>20</v>
      </c>
      <c r="E1593" t="s">
        <v>1448</v>
      </c>
      <c r="F1593" t="s">
        <v>1499</v>
      </c>
      <c r="G1593">
        <v>10</v>
      </c>
      <c r="H1593">
        <v>0</v>
      </c>
    </row>
    <row r="1594" spans="1:8" x14ac:dyDescent="0.25">
      <c r="A1594">
        <v>163259</v>
      </c>
      <c r="B1594" t="s">
        <v>1173</v>
      </c>
      <c r="C1594" t="s">
        <v>1174</v>
      </c>
      <c r="D1594" t="s">
        <v>11</v>
      </c>
      <c r="E1594" t="s">
        <v>1448</v>
      </c>
      <c r="F1594" t="s">
        <v>1449</v>
      </c>
      <c r="G1594">
        <v>10</v>
      </c>
      <c r="H1594">
        <v>10</v>
      </c>
    </row>
    <row r="1595" spans="1:8" x14ac:dyDescent="0.25">
      <c r="A1595">
        <v>163259</v>
      </c>
      <c r="B1595" t="s">
        <v>1173</v>
      </c>
      <c r="C1595" t="s">
        <v>1174</v>
      </c>
      <c r="D1595" t="s">
        <v>14</v>
      </c>
      <c r="E1595" t="s">
        <v>1450</v>
      </c>
      <c r="F1595" t="s">
        <v>1451</v>
      </c>
      <c r="G1595">
        <v>10</v>
      </c>
      <c r="H1595">
        <v>10</v>
      </c>
    </row>
    <row r="1596" spans="1:8" x14ac:dyDescent="0.25">
      <c r="A1596">
        <v>163259</v>
      </c>
      <c r="B1596" t="s">
        <v>1173</v>
      </c>
      <c r="C1596" t="s">
        <v>1174</v>
      </c>
      <c r="D1596" t="s">
        <v>17</v>
      </c>
      <c r="E1596" t="s">
        <v>1455</v>
      </c>
      <c r="F1596" t="s">
        <v>1456</v>
      </c>
      <c r="G1596">
        <v>10</v>
      </c>
      <c r="H1596">
        <v>10</v>
      </c>
    </row>
    <row r="1597" spans="1:8" x14ac:dyDescent="0.25">
      <c r="A1597">
        <v>163259</v>
      </c>
      <c r="B1597" t="s">
        <v>1173</v>
      </c>
      <c r="C1597" t="s">
        <v>1174</v>
      </c>
      <c r="D1597" t="s">
        <v>20</v>
      </c>
      <c r="E1597" t="s">
        <v>1469</v>
      </c>
      <c r="F1597" t="b">
        <v>1</v>
      </c>
      <c r="G1597">
        <v>10</v>
      </c>
      <c r="H1597">
        <v>10</v>
      </c>
    </row>
    <row r="1598" spans="1:8" x14ac:dyDescent="0.25">
      <c r="A1598">
        <v>163261</v>
      </c>
      <c r="B1598" t="s">
        <v>1227</v>
      </c>
      <c r="C1598" t="s">
        <v>1228</v>
      </c>
      <c r="D1598" t="s">
        <v>11</v>
      </c>
      <c r="E1598" t="s">
        <v>1461</v>
      </c>
      <c r="F1598" t="s">
        <v>1462</v>
      </c>
      <c r="G1598">
        <v>10</v>
      </c>
      <c r="H1598">
        <v>10</v>
      </c>
    </row>
    <row r="1599" spans="1:8" x14ac:dyDescent="0.25">
      <c r="A1599">
        <v>163261</v>
      </c>
      <c r="B1599" t="s">
        <v>1227</v>
      </c>
      <c r="C1599" t="s">
        <v>1228</v>
      </c>
      <c r="D1599" t="s">
        <v>14</v>
      </c>
      <c r="E1599" t="s">
        <v>1483</v>
      </c>
      <c r="F1599" t="b">
        <v>0</v>
      </c>
      <c r="G1599">
        <v>10</v>
      </c>
      <c r="H1599">
        <v>0</v>
      </c>
    </row>
    <row r="1600" spans="1:8" x14ac:dyDescent="0.25">
      <c r="A1600">
        <v>163261</v>
      </c>
      <c r="B1600" t="s">
        <v>1227</v>
      </c>
      <c r="C1600" t="s">
        <v>1228</v>
      </c>
      <c r="D1600" t="s">
        <v>17</v>
      </c>
      <c r="E1600" t="s">
        <v>1470</v>
      </c>
      <c r="F1600" t="s">
        <v>1471</v>
      </c>
      <c r="G1600">
        <v>10</v>
      </c>
      <c r="H1600">
        <v>10</v>
      </c>
    </row>
    <row r="1601" spans="1:8" x14ac:dyDescent="0.25">
      <c r="A1601">
        <v>163261</v>
      </c>
      <c r="B1601" t="s">
        <v>1227</v>
      </c>
      <c r="C1601" t="s">
        <v>1228</v>
      </c>
      <c r="D1601" t="s">
        <v>20</v>
      </c>
      <c r="E1601" t="s">
        <v>1494</v>
      </c>
      <c r="F1601" t="s">
        <v>1482</v>
      </c>
      <c r="G1601">
        <v>10</v>
      </c>
      <c r="H1601">
        <v>0</v>
      </c>
    </row>
    <row r="1602" spans="1:8" x14ac:dyDescent="0.25">
      <c r="A1602">
        <v>163264</v>
      </c>
      <c r="B1602" t="s">
        <v>626</v>
      </c>
      <c r="C1602" t="s">
        <v>415</v>
      </c>
      <c r="D1602" t="s">
        <v>11</v>
      </c>
      <c r="E1602" t="s">
        <v>1470</v>
      </c>
      <c r="F1602" t="s">
        <v>1471</v>
      </c>
      <c r="G1602">
        <v>10</v>
      </c>
      <c r="H1602">
        <v>10</v>
      </c>
    </row>
    <row r="1603" spans="1:8" x14ac:dyDescent="0.25">
      <c r="A1603">
        <v>163264</v>
      </c>
      <c r="B1603" t="s">
        <v>626</v>
      </c>
      <c r="C1603" t="s">
        <v>415</v>
      </c>
      <c r="D1603" t="s">
        <v>14</v>
      </c>
      <c r="E1603" t="s">
        <v>1465</v>
      </c>
      <c r="F1603" t="b">
        <v>0</v>
      </c>
      <c r="G1603">
        <v>10</v>
      </c>
      <c r="H1603">
        <v>0</v>
      </c>
    </row>
    <row r="1604" spans="1:8" x14ac:dyDescent="0.25">
      <c r="A1604">
        <v>163264</v>
      </c>
      <c r="B1604" t="s">
        <v>626</v>
      </c>
      <c r="C1604" t="s">
        <v>415</v>
      </c>
      <c r="D1604" t="s">
        <v>17</v>
      </c>
      <c r="E1604" t="s">
        <v>1448</v>
      </c>
      <c r="F1604">
        <v>1</v>
      </c>
      <c r="G1604">
        <v>10</v>
      </c>
      <c r="H1604">
        <v>0</v>
      </c>
    </row>
    <row r="1605" spans="1:8" x14ac:dyDescent="0.25">
      <c r="A1605">
        <v>163264</v>
      </c>
      <c r="B1605" t="s">
        <v>626</v>
      </c>
      <c r="C1605" t="s">
        <v>415</v>
      </c>
      <c r="D1605" t="s">
        <v>20</v>
      </c>
      <c r="E1605" t="s">
        <v>1463</v>
      </c>
      <c r="F1605" t="s">
        <v>1496</v>
      </c>
      <c r="G1605">
        <v>10</v>
      </c>
      <c r="H1605">
        <v>10</v>
      </c>
    </row>
    <row r="1606" spans="1:8" x14ac:dyDescent="0.25">
      <c r="A1606">
        <v>163272</v>
      </c>
      <c r="B1606" t="s">
        <v>1157</v>
      </c>
      <c r="C1606" t="s">
        <v>1158</v>
      </c>
      <c r="D1606" t="s">
        <v>11</v>
      </c>
      <c r="E1606" t="s">
        <v>1463</v>
      </c>
      <c r="F1606" t="s">
        <v>1496</v>
      </c>
      <c r="G1606">
        <v>10</v>
      </c>
      <c r="H1606">
        <v>10</v>
      </c>
    </row>
    <row r="1607" spans="1:8" x14ac:dyDescent="0.25">
      <c r="A1607">
        <v>163272</v>
      </c>
      <c r="B1607" t="s">
        <v>1157</v>
      </c>
      <c r="C1607" t="s">
        <v>1158</v>
      </c>
      <c r="D1607" t="s">
        <v>14</v>
      </c>
      <c r="E1607" t="s">
        <v>1469</v>
      </c>
      <c r="F1607" t="b">
        <v>1</v>
      </c>
      <c r="G1607">
        <v>10</v>
      </c>
      <c r="H1607">
        <v>10</v>
      </c>
    </row>
    <row r="1608" spans="1:8" x14ac:dyDescent="0.25">
      <c r="A1608">
        <v>163272</v>
      </c>
      <c r="B1608" t="s">
        <v>1157</v>
      </c>
      <c r="C1608" t="s">
        <v>1158</v>
      </c>
      <c r="D1608" t="s">
        <v>17</v>
      </c>
      <c r="E1608" t="s">
        <v>1461</v>
      </c>
      <c r="F1608" t="s">
        <v>1462</v>
      </c>
      <c r="G1608">
        <v>10</v>
      </c>
      <c r="H1608">
        <v>10</v>
      </c>
    </row>
    <row r="1609" spans="1:8" x14ac:dyDescent="0.25">
      <c r="A1609">
        <v>163272</v>
      </c>
      <c r="B1609" t="s">
        <v>1157</v>
      </c>
      <c r="C1609" t="s">
        <v>1158</v>
      </c>
      <c r="D1609" t="s">
        <v>20</v>
      </c>
      <c r="E1609" t="s">
        <v>1467</v>
      </c>
      <c r="F1609" t="s">
        <v>1479</v>
      </c>
      <c r="G1609">
        <v>10</v>
      </c>
      <c r="H1609">
        <v>10</v>
      </c>
    </row>
    <row r="1610" spans="1:8" x14ac:dyDescent="0.25">
      <c r="A1610">
        <v>163275</v>
      </c>
      <c r="B1610" t="s">
        <v>1104</v>
      </c>
      <c r="C1610" t="s">
        <v>72</v>
      </c>
      <c r="D1610" t="s">
        <v>11</v>
      </c>
      <c r="E1610" t="s">
        <v>1465</v>
      </c>
      <c r="F1610" t="b">
        <v>0</v>
      </c>
      <c r="G1610">
        <v>10</v>
      </c>
      <c r="H1610">
        <v>0</v>
      </c>
    </row>
    <row r="1611" spans="1:8" x14ac:dyDescent="0.25">
      <c r="A1611">
        <v>163275</v>
      </c>
      <c r="B1611" t="s">
        <v>1104</v>
      </c>
      <c r="C1611" t="s">
        <v>72</v>
      </c>
      <c r="D1611" t="s">
        <v>14</v>
      </c>
      <c r="E1611" t="s">
        <v>1457</v>
      </c>
      <c r="F1611" t="s">
        <v>1472</v>
      </c>
      <c r="G1611">
        <v>10</v>
      </c>
      <c r="H1611">
        <v>0</v>
      </c>
    </row>
    <row r="1612" spans="1:8" x14ac:dyDescent="0.25">
      <c r="A1612">
        <v>163275</v>
      </c>
      <c r="B1612" t="s">
        <v>1104</v>
      </c>
      <c r="C1612" t="s">
        <v>72</v>
      </c>
      <c r="D1612" t="s">
        <v>17</v>
      </c>
      <c r="E1612" t="s">
        <v>1473</v>
      </c>
      <c r="F1612" t="s">
        <v>1477</v>
      </c>
      <c r="G1612">
        <v>10</v>
      </c>
      <c r="H1612">
        <v>0</v>
      </c>
    </row>
    <row r="1613" spans="1:8" x14ac:dyDescent="0.25">
      <c r="A1613">
        <v>163275</v>
      </c>
      <c r="B1613" t="s">
        <v>1104</v>
      </c>
      <c r="C1613" t="s">
        <v>72</v>
      </c>
      <c r="D1613" t="s">
        <v>20</v>
      </c>
      <c r="E1613" t="s">
        <v>1455</v>
      </c>
      <c r="F1613" t="s">
        <v>1489</v>
      </c>
      <c r="G1613">
        <v>10</v>
      </c>
      <c r="H1613">
        <v>0</v>
      </c>
    </row>
    <row r="1614" spans="1:8" x14ac:dyDescent="0.25">
      <c r="A1614">
        <v>163276</v>
      </c>
      <c r="B1614" t="s">
        <v>313</v>
      </c>
      <c r="C1614" t="s">
        <v>314</v>
      </c>
      <c r="D1614" t="s">
        <v>11</v>
      </c>
      <c r="E1614" t="s">
        <v>1457</v>
      </c>
      <c r="F1614">
        <v>-1</v>
      </c>
      <c r="G1614">
        <v>10</v>
      </c>
      <c r="H1614">
        <v>10</v>
      </c>
    </row>
    <row r="1615" spans="1:8" x14ac:dyDescent="0.25">
      <c r="A1615">
        <v>163276</v>
      </c>
      <c r="B1615" t="s">
        <v>313</v>
      </c>
      <c r="C1615" t="s">
        <v>314</v>
      </c>
      <c r="D1615" t="s">
        <v>14</v>
      </c>
      <c r="E1615" t="s">
        <v>1450</v>
      </c>
      <c r="F1615" t="s">
        <v>1451</v>
      </c>
      <c r="G1615">
        <v>10</v>
      </c>
      <c r="H1615">
        <v>10</v>
      </c>
    </row>
    <row r="1616" spans="1:8" x14ac:dyDescent="0.25">
      <c r="A1616">
        <v>163276</v>
      </c>
      <c r="B1616" t="s">
        <v>313</v>
      </c>
      <c r="C1616" t="s">
        <v>314</v>
      </c>
      <c r="D1616" t="s">
        <v>17</v>
      </c>
      <c r="E1616" t="s">
        <v>1452</v>
      </c>
      <c r="F1616" t="s">
        <v>1486</v>
      </c>
      <c r="G1616">
        <v>10</v>
      </c>
      <c r="H1616">
        <v>10</v>
      </c>
    </row>
    <row r="1617" spans="1:8" x14ac:dyDescent="0.25">
      <c r="A1617">
        <v>163276</v>
      </c>
      <c r="B1617" t="s">
        <v>313</v>
      </c>
      <c r="C1617" t="s">
        <v>314</v>
      </c>
      <c r="D1617" t="s">
        <v>20</v>
      </c>
      <c r="E1617" t="s">
        <v>1483</v>
      </c>
      <c r="F1617" t="b">
        <v>0</v>
      </c>
      <c r="G1617">
        <v>10</v>
      </c>
      <c r="H1617">
        <v>0</v>
      </c>
    </row>
    <row r="1618" spans="1:8" x14ac:dyDescent="0.25">
      <c r="A1618">
        <v>163284</v>
      </c>
      <c r="B1618" t="s">
        <v>1357</v>
      </c>
      <c r="C1618" t="s">
        <v>164</v>
      </c>
      <c r="D1618" t="s">
        <v>11</v>
      </c>
      <c r="E1618" t="s">
        <v>1463</v>
      </c>
      <c r="F1618" t="s">
        <v>1498</v>
      </c>
      <c r="G1618">
        <v>10</v>
      </c>
      <c r="H1618">
        <v>0</v>
      </c>
    </row>
    <row r="1619" spans="1:8" x14ac:dyDescent="0.25">
      <c r="A1619">
        <v>163284</v>
      </c>
      <c r="B1619" t="s">
        <v>1357</v>
      </c>
      <c r="C1619" t="s">
        <v>164</v>
      </c>
      <c r="D1619" t="s">
        <v>14</v>
      </c>
      <c r="E1619" t="s">
        <v>1452</v>
      </c>
      <c r="F1619" t="s">
        <v>1486</v>
      </c>
      <c r="G1619">
        <v>10</v>
      </c>
      <c r="H1619">
        <v>10</v>
      </c>
    </row>
    <row r="1620" spans="1:8" x14ac:dyDescent="0.25">
      <c r="A1620">
        <v>163284</v>
      </c>
      <c r="B1620" t="s">
        <v>1357</v>
      </c>
      <c r="C1620" t="s">
        <v>164</v>
      </c>
      <c r="D1620" t="s">
        <v>17</v>
      </c>
      <c r="E1620" t="s">
        <v>1483</v>
      </c>
      <c r="F1620" t="b">
        <v>1</v>
      </c>
      <c r="G1620">
        <v>10</v>
      </c>
      <c r="H1620">
        <v>10</v>
      </c>
    </row>
    <row r="1621" spans="1:8" x14ac:dyDescent="0.25">
      <c r="A1621">
        <v>163284</v>
      </c>
      <c r="B1621" t="s">
        <v>1357</v>
      </c>
      <c r="C1621" t="s">
        <v>164</v>
      </c>
      <c r="D1621" t="s">
        <v>20</v>
      </c>
      <c r="E1621" t="s">
        <v>1448</v>
      </c>
      <c r="F1621" t="s">
        <v>1449</v>
      </c>
      <c r="G1621">
        <v>10</v>
      </c>
      <c r="H1621">
        <v>10</v>
      </c>
    </row>
    <row r="1622" spans="1:8" x14ac:dyDescent="0.25">
      <c r="A1622">
        <v>163285</v>
      </c>
      <c r="B1622" t="s">
        <v>398</v>
      </c>
      <c r="C1622" t="s">
        <v>399</v>
      </c>
      <c r="D1622" t="s">
        <v>11</v>
      </c>
      <c r="E1622" t="s">
        <v>1470</v>
      </c>
      <c r="F1622" t="s">
        <v>1471</v>
      </c>
      <c r="G1622">
        <v>10</v>
      </c>
      <c r="H1622">
        <v>10</v>
      </c>
    </row>
    <row r="1623" spans="1:8" x14ac:dyDescent="0.25">
      <c r="A1623">
        <v>163285</v>
      </c>
      <c r="B1623" t="s">
        <v>398</v>
      </c>
      <c r="C1623" t="s">
        <v>399</v>
      </c>
      <c r="D1623" t="s">
        <v>14</v>
      </c>
      <c r="E1623" t="s">
        <v>1448</v>
      </c>
      <c r="F1623" t="s">
        <v>1485</v>
      </c>
      <c r="G1623">
        <v>10</v>
      </c>
      <c r="H1623">
        <v>0</v>
      </c>
    </row>
    <row r="1624" spans="1:8" x14ac:dyDescent="0.25">
      <c r="A1624">
        <v>163285</v>
      </c>
      <c r="B1624" t="s">
        <v>398</v>
      </c>
      <c r="C1624" t="s">
        <v>399</v>
      </c>
      <c r="D1624" t="s">
        <v>17</v>
      </c>
      <c r="E1624" t="s">
        <v>1454</v>
      </c>
      <c r="F1624" t="b">
        <v>1</v>
      </c>
      <c r="G1624">
        <v>10</v>
      </c>
      <c r="H1624">
        <v>0</v>
      </c>
    </row>
    <row r="1625" spans="1:8" x14ac:dyDescent="0.25">
      <c r="A1625">
        <v>163285</v>
      </c>
      <c r="B1625" t="s">
        <v>398</v>
      </c>
      <c r="C1625" t="s">
        <v>399</v>
      </c>
      <c r="D1625" t="s">
        <v>20</v>
      </c>
      <c r="E1625" t="s">
        <v>1458</v>
      </c>
      <c r="F1625" t="s">
        <v>1484</v>
      </c>
      <c r="G1625">
        <v>10</v>
      </c>
      <c r="H1625">
        <v>0</v>
      </c>
    </row>
    <row r="1626" spans="1:8" x14ac:dyDescent="0.25">
      <c r="A1626">
        <v>163293</v>
      </c>
      <c r="B1626" t="s">
        <v>1091</v>
      </c>
      <c r="C1626" t="s">
        <v>1092</v>
      </c>
      <c r="D1626" t="s">
        <v>11</v>
      </c>
      <c r="E1626" t="s">
        <v>1458</v>
      </c>
      <c r="F1626" t="s">
        <v>1482</v>
      </c>
      <c r="G1626">
        <v>10</v>
      </c>
      <c r="H1626">
        <v>10</v>
      </c>
    </row>
    <row r="1627" spans="1:8" x14ac:dyDescent="0.25">
      <c r="A1627">
        <v>163293</v>
      </c>
      <c r="B1627" t="s">
        <v>1091</v>
      </c>
      <c r="C1627" t="s">
        <v>1092</v>
      </c>
      <c r="D1627" t="s">
        <v>14</v>
      </c>
      <c r="E1627" t="s">
        <v>1483</v>
      </c>
      <c r="F1627" t="b">
        <v>0</v>
      </c>
      <c r="G1627">
        <v>10</v>
      </c>
      <c r="H1627">
        <v>0</v>
      </c>
    </row>
    <row r="1628" spans="1:8" x14ac:dyDescent="0.25">
      <c r="A1628">
        <v>163293</v>
      </c>
      <c r="B1628" t="s">
        <v>1091</v>
      </c>
      <c r="C1628" t="s">
        <v>1092</v>
      </c>
      <c r="D1628" t="s">
        <v>17</v>
      </c>
      <c r="E1628" t="s">
        <v>1467</v>
      </c>
      <c r="F1628" t="s">
        <v>1479</v>
      </c>
      <c r="G1628">
        <v>10</v>
      </c>
      <c r="H1628">
        <v>10</v>
      </c>
    </row>
    <row r="1629" spans="1:8" x14ac:dyDescent="0.25">
      <c r="A1629">
        <v>163293</v>
      </c>
      <c r="B1629" t="s">
        <v>1091</v>
      </c>
      <c r="C1629" t="s">
        <v>1092</v>
      </c>
      <c r="D1629" t="s">
        <v>20</v>
      </c>
      <c r="E1629" t="s">
        <v>1448</v>
      </c>
      <c r="F1629" t="s">
        <v>1449</v>
      </c>
      <c r="G1629">
        <v>10</v>
      </c>
      <c r="H1629">
        <v>10</v>
      </c>
    </row>
    <row r="1630" spans="1:8" x14ac:dyDescent="0.25">
      <c r="A1630">
        <v>163297</v>
      </c>
      <c r="B1630" t="s">
        <v>1070</v>
      </c>
      <c r="C1630" t="s">
        <v>1071</v>
      </c>
      <c r="D1630" t="s">
        <v>11</v>
      </c>
      <c r="E1630" t="s">
        <v>1450</v>
      </c>
      <c r="F1630" t="s">
        <v>1493</v>
      </c>
      <c r="G1630">
        <v>10</v>
      </c>
      <c r="H1630">
        <v>0</v>
      </c>
    </row>
    <row r="1631" spans="1:8" x14ac:dyDescent="0.25">
      <c r="A1631">
        <v>163297</v>
      </c>
      <c r="B1631" t="s">
        <v>1070</v>
      </c>
      <c r="C1631" t="s">
        <v>1071</v>
      </c>
      <c r="D1631" t="s">
        <v>14</v>
      </c>
      <c r="E1631" t="s">
        <v>1452</v>
      </c>
      <c r="F1631" t="s">
        <v>1486</v>
      </c>
      <c r="G1631">
        <v>10</v>
      </c>
      <c r="H1631">
        <v>10</v>
      </c>
    </row>
    <row r="1632" spans="1:8" x14ac:dyDescent="0.25">
      <c r="A1632">
        <v>163297</v>
      </c>
      <c r="B1632" t="s">
        <v>1070</v>
      </c>
      <c r="C1632" t="s">
        <v>1071</v>
      </c>
      <c r="D1632" t="s">
        <v>17</v>
      </c>
      <c r="E1632" t="s">
        <v>1448</v>
      </c>
      <c r="F1632" t="s">
        <v>1487</v>
      </c>
      <c r="G1632">
        <v>10</v>
      </c>
      <c r="H1632">
        <v>0</v>
      </c>
    </row>
    <row r="1633" spans="1:8" x14ac:dyDescent="0.25">
      <c r="A1633">
        <v>163297</v>
      </c>
      <c r="B1633" t="s">
        <v>1070</v>
      </c>
      <c r="C1633" t="s">
        <v>1071</v>
      </c>
      <c r="D1633" t="s">
        <v>20</v>
      </c>
      <c r="E1633" t="s">
        <v>1483</v>
      </c>
      <c r="F1633" t="b">
        <v>1</v>
      </c>
      <c r="G1633">
        <v>10</v>
      </c>
      <c r="H1633">
        <v>10</v>
      </c>
    </row>
    <row r="1634" spans="1:8" x14ac:dyDescent="0.25">
      <c r="A1634">
        <v>163302</v>
      </c>
      <c r="B1634" t="s">
        <v>1320</v>
      </c>
      <c r="C1634" t="s">
        <v>1321</v>
      </c>
      <c r="D1634" t="s">
        <v>11</v>
      </c>
      <c r="E1634" t="s">
        <v>1457</v>
      </c>
      <c r="F1634" t="s">
        <v>1472</v>
      </c>
      <c r="G1634">
        <v>10</v>
      </c>
      <c r="H1634">
        <v>0</v>
      </c>
    </row>
    <row r="1635" spans="1:8" x14ac:dyDescent="0.25">
      <c r="A1635">
        <v>163302</v>
      </c>
      <c r="B1635" t="s">
        <v>1320</v>
      </c>
      <c r="C1635" t="s">
        <v>1321</v>
      </c>
      <c r="D1635" t="s">
        <v>14</v>
      </c>
      <c r="E1635" t="s">
        <v>1483</v>
      </c>
      <c r="F1635" t="b">
        <v>1</v>
      </c>
      <c r="G1635">
        <v>10</v>
      </c>
      <c r="H1635">
        <v>10</v>
      </c>
    </row>
    <row r="1636" spans="1:8" x14ac:dyDescent="0.25">
      <c r="A1636">
        <v>163302</v>
      </c>
      <c r="B1636" t="s">
        <v>1320</v>
      </c>
      <c r="C1636" t="s">
        <v>1321</v>
      </c>
      <c r="D1636" t="s">
        <v>17</v>
      </c>
      <c r="E1636" t="s">
        <v>1463</v>
      </c>
      <c r="F1636" t="s">
        <v>1498</v>
      </c>
      <c r="G1636">
        <v>10</v>
      </c>
      <c r="H1636">
        <v>0</v>
      </c>
    </row>
    <row r="1637" spans="1:8" x14ac:dyDescent="0.25">
      <c r="A1637">
        <v>163302</v>
      </c>
      <c r="B1637" t="s">
        <v>1320</v>
      </c>
      <c r="C1637" t="s">
        <v>1321</v>
      </c>
      <c r="D1637" t="s">
        <v>20</v>
      </c>
      <c r="E1637" t="s">
        <v>1452</v>
      </c>
      <c r="F1637" t="s">
        <v>1486</v>
      </c>
      <c r="G1637">
        <v>10</v>
      </c>
      <c r="H1637">
        <v>10</v>
      </c>
    </row>
    <row r="1638" spans="1:8" x14ac:dyDescent="0.25">
      <c r="A1638">
        <v>163304</v>
      </c>
      <c r="B1638" t="s">
        <v>823</v>
      </c>
      <c r="C1638" t="s">
        <v>314</v>
      </c>
      <c r="D1638" t="s">
        <v>11</v>
      </c>
      <c r="E1638" t="s">
        <v>1470</v>
      </c>
      <c r="F1638" t="s">
        <v>1471</v>
      </c>
      <c r="G1638">
        <v>10</v>
      </c>
      <c r="H1638">
        <v>10</v>
      </c>
    </row>
    <row r="1639" spans="1:8" x14ac:dyDescent="0.25">
      <c r="A1639">
        <v>163304</v>
      </c>
      <c r="B1639" t="s">
        <v>823</v>
      </c>
      <c r="C1639" t="s">
        <v>314</v>
      </c>
      <c r="D1639" t="s">
        <v>14</v>
      </c>
      <c r="E1639" t="s">
        <v>1454</v>
      </c>
      <c r="F1639" t="b">
        <v>1</v>
      </c>
      <c r="G1639">
        <v>10</v>
      </c>
      <c r="H1639">
        <v>0</v>
      </c>
    </row>
    <row r="1640" spans="1:8" x14ac:dyDescent="0.25">
      <c r="A1640">
        <v>163304</v>
      </c>
      <c r="B1640" t="s">
        <v>823</v>
      </c>
      <c r="C1640" t="s">
        <v>314</v>
      </c>
      <c r="D1640" t="s">
        <v>17</v>
      </c>
      <c r="E1640" t="s">
        <v>1458</v>
      </c>
      <c r="F1640" t="s">
        <v>1482</v>
      </c>
      <c r="G1640">
        <v>10</v>
      </c>
      <c r="H1640">
        <v>10</v>
      </c>
    </row>
    <row r="1641" spans="1:8" x14ac:dyDescent="0.25">
      <c r="A1641">
        <v>163304</v>
      </c>
      <c r="B1641" t="s">
        <v>823</v>
      </c>
      <c r="C1641" t="s">
        <v>314</v>
      </c>
      <c r="D1641" t="s">
        <v>20</v>
      </c>
      <c r="E1641" t="s">
        <v>1448</v>
      </c>
      <c r="F1641" t="s">
        <v>1499</v>
      </c>
      <c r="G1641">
        <v>10</v>
      </c>
      <c r="H1641">
        <v>0</v>
      </c>
    </row>
    <row r="1642" spans="1:8" x14ac:dyDescent="0.25">
      <c r="A1642">
        <v>163305</v>
      </c>
      <c r="B1642" t="s">
        <v>749</v>
      </c>
      <c r="C1642" t="s">
        <v>137</v>
      </c>
      <c r="D1642" t="s">
        <v>11</v>
      </c>
      <c r="E1642" t="s">
        <v>1463</v>
      </c>
      <c r="F1642" t="s">
        <v>34</v>
      </c>
      <c r="G1642">
        <v>10</v>
      </c>
      <c r="H1642">
        <v>0</v>
      </c>
    </row>
    <row r="1643" spans="1:8" x14ac:dyDescent="0.25">
      <c r="A1643">
        <v>163305</v>
      </c>
      <c r="B1643" t="s">
        <v>749</v>
      </c>
      <c r="C1643" t="s">
        <v>137</v>
      </c>
      <c r="D1643" t="s">
        <v>14</v>
      </c>
      <c r="E1643" t="s">
        <v>1467</v>
      </c>
      <c r="F1643" t="s">
        <v>1479</v>
      </c>
      <c r="G1643">
        <v>10</v>
      </c>
      <c r="H1643">
        <v>10</v>
      </c>
    </row>
    <row r="1644" spans="1:8" x14ac:dyDescent="0.25">
      <c r="A1644">
        <v>163305</v>
      </c>
      <c r="B1644" t="s">
        <v>749</v>
      </c>
      <c r="C1644" t="s">
        <v>137</v>
      </c>
      <c r="D1644" t="s">
        <v>17</v>
      </c>
      <c r="E1644" t="s">
        <v>1465</v>
      </c>
      <c r="F1644" t="b">
        <v>1</v>
      </c>
      <c r="G1644">
        <v>10</v>
      </c>
      <c r="H1644">
        <v>10</v>
      </c>
    </row>
    <row r="1645" spans="1:8" x14ac:dyDescent="0.25">
      <c r="A1645">
        <v>163305</v>
      </c>
      <c r="B1645" t="s">
        <v>749</v>
      </c>
      <c r="C1645" t="s">
        <v>137</v>
      </c>
      <c r="D1645" t="s">
        <v>20</v>
      </c>
      <c r="E1645" t="s">
        <v>1457</v>
      </c>
      <c r="F1645" t="s">
        <v>34</v>
      </c>
      <c r="G1645">
        <v>10</v>
      </c>
      <c r="H1645">
        <v>0</v>
      </c>
    </row>
    <row r="1646" spans="1:8" x14ac:dyDescent="0.25">
      <c r="A1646">
        <v>163314</v>
      </c>
      <c r="B1646" t="s">
        <v>458</v>
      </c>
      <c r="C1646" t="s">
        <v>173</v>
      </c>
      <c r="D1646" t="s">
        <v>11</v>
      </c>
      <c r="E1646" t="s">
        <v>1467</v>
      </c>
      <c r="F1646" t="s">
        <v>1497</v>
      </c>
      <c r="G1646">
        <v>10</v>
      </c>
      <c r="H1646">
        <v>0</v>
      </c>
    </row>
    <row r="1647" spans="1:8" x14ac:dyDescent="0.25">
      <c r="A1647">
        <v>163314</v>
      </c>
      <c r="B1647" t="s">
        <v>458</v>
      </c>
      <c r="C1647" t="s">
        <v>173</v>
      </c>
      <c r="D1647" t="s">
        <v>14</v>
      </c>
      <c r="E1647" t="s">
        <v>1463</v>
      </c>
      <c r="F1647" t="s">
        <v>1496</v>
      </c>
      <c r="G1647">
        <v>10</v>
      </c>
      <c r="H1647">
        <v>10</v>
      </c>
    </row>
    <row r="1648" spans="1:8" x14ac:dyDescent="0.25">
      <c r="A1648">
        <v>163314</v>
      </c>
      <c r="B1648" t="s">
        <v>458</v>
      </c>
      <c r="C1648" t="s">
        <v>173</v>
      </c>
      <c r="D1648" t="s">
        <v>17</v>
      </c>
      <c r="E1648" t="s">
        <v>1469</v>
      </c>
      <c r="F1648" t="b">
        <v>1</v>
      </c>
      <c r="G1648">
        <v>10</v>
      </c>
      <c r="H1648">
        <v>10</v>
      </c>
    </row>
    <row r="1649" spans="1:8" x14ac:dyDescent="0.25">
      <c r="A1649">
        <v>163314</v>
      </c>
      <c r="B1649" t="s">
        <v>458</v>
      </c>
      <c r="C1649" t="s">
        <v>173</v>
      </c>
      <c r="D1649" t="s">
        <v>20</v>
      </c>
      <c r="E1649" t="s">
        <v>1448</v>
      </c>
      <c r="F1649" t="s">
        <v>1487</v>
      </c>
      <c r="G1649">
        <v>10</v>
      </c>
      <c r="H1649">
        <v>0</v>
      </c>
    </row>
    <row r="1650" spans="1:8" x14ac:dyDescent="0.25">
      <c r="A1650">
        <v>163318</v>
      </c>
      <c r="B1650" t="s">
        <v>271</v>
      </c>
      <c r="C1650" t="s">
        <v>272</v>
      </c>
      <c r="D1650" t="s">
        <v>11</v>
      </c>
      <c r="E1650" t="s">
        <v>1459</v>
      </c>
      <c r="F1650" t="s">
        <v>1460</v>
      </c>
      <c r="G1650">
        <v>10</v>
      </c>
      <c r="H1650">
        <v>10</v>
      </c>
    </row>
    <row r="1651" spans="1:8" x14ac:dyDescent="0.25">
      <c r="A1651">
        <v>163318</v>
      </c>
      <c r="B1651" t="s">
        <v>271</v>
      </c>
      <c r="C1651" t="s">
        <v>272</v>
      </c>
      <c r="D1651" t="s">
        <v>14</v>
      </c>
      <c r="E1651" t="s">
        <v>1448</v>
      </c>
      <c r="F1651">
        <v>1</v>
      </c>
      <c r="G1651">
        <v>10</v>
      </c>
      <c r="H1651">
        <v>10</v>
      </c>
    </row>
    <row r="1652" spans="1:8" x14ac:dyDescent="0.25">
      <c r="A1652">
        <v>163318</v>
      </c>
      <c r="B1652" t="s">
        <v>271</v>
      </c>
      <c r="C1652" t="s">
        <v>272</v>
      </c>
      <c r="D1652" t="s">
        <v>17</v>
      </c>
      <c r="E1652" t="s">
        <v>1454</v>
      </c>
      <c r="F1652" t="b">
        <v>1</v>
      </c>
      <c r="G1652">
        <v>10</v>
      </c>
      <c r="H1652">
        <v>0</v>
      </c>
    </row>
    <row r="1653" spans="1:8" x14ac:dyDescent="0.25">
      <c r="A1653">
        <v>163318</v>
      </c>
      <c r="B1653" t="s">
        <v>271</v>
      </c>
      <c r="C1653" t="s">
        <v>272</v>
      </c>
      <c r="D1653" t="s">
        <v>20</v>
      </c>
      <c r="E1653" t="s">
        <v>1494</v>
      </c>
      <c r="F1653" t="s">
        <v>1484</v>
      </c>
      <c r="G1653">
        <v>10</v>
      </c>
      <c r="H1653">
        <v>0</v>
      </c>
    </row>
    <row r="1654" spans="1:8" x14ac:dyDescent="0.25">
      <c r="A1654">
        <v>163319</v>
      </c>
      <c r="B1654" t="s">
        <v>1261</v>
      </c>
      <c r="C1654" t="s">
        <v>1262</v>
      </c>
      <c r="D1654" t="s">
        <v>11</v>
      </c>
      <c r="E1654" t="s">
        <v>1473</v>
      </c>
      <c r="F1654" t="s">
        <v>1491</v>
      </c>
      <c r="G1654">
        <v>10</v>
      </c>
      <c r="H1654">
        <v>10</v>
      </c>
    </row>
    <row r="1655" spans="1:8" x14ac:dyDescent="0.25">
      <c r="A1655">
        <v>163319</v>
      </c>
      <c r="B1655" t="s">
        <v>1261</v>
      </c>
      <c r="C1655" t="s">
        <v>1262</v>
      </c>
      <c r="D1655" t="s">
        <v>14</v>
      </c>
      <c r="E1655" t="s">
        <v>1452</v>
      </c>
      <c r="F1655" t="s">
        <v>1486</v>
      </c>
      <c r="G1655">
        <v>10</v>
      </c>
      <c r="H1655">
        <v>10</v>
      </c>
    </row>
    <row r="1656" spans="1:8" x14ac:dyDescent="0.25">
      <c r="A1656">
        <v>163319</v>
      </c>
      <c r="B1656" t="s">
        <v>1261</v>
      </c>
      <c r="C1656" t="s">
        <v>1262</v>
      </c>
      <c r="D1656" t="s">
        <v>17</v>
      </c>
      <c r="E1656" t="s">
        <v>1448</v>
      </c>
      <c r="F1656">
        <v>1</v>
      </c>
      <c r="G1656">
        <v>10</v>
      </c>
      <c r="H1656">
        <v>10</v>
      </c>
    </row>
    <row r="1657" spans="1:8" x14ac:dyDescent="0.25">
      <c r="A1657">
        <v>163319</v>
      </c>
      <c r="B1657" t="s">
        <v>1261</v>
      </c>
      <c r="C1657" t="s">
        <v>1262</v>
      </c>
      <c r="D1657" t="s">
        <v>20</v>
      </c>
      <c r="E1657" t="s">
        <v>1454</v>
      </c>
      <c r="F1657" t="b">
        <v>0</v>
      </c>
      <c r="G1657">
        <v>10</v>
      </c>
      <c r="H1657">
        <v>10</v>
      </c>
    </row>
    <row r="1658" spans="1:8" x14ac:dyDescent="0.25">
      <c r="A1658">
        <v>163329</v>
      </c>
      <c r="B1658" t="s">
        <v>361</v>
      </c>
      <c r="C1658" t="s">
        <v>217</v>
      </c>
      <c r="D1658" t="s">
        <v>11</v>
      </c>
      <c r="E1658" t="s">
        <v>1467</v>
      </c>
      <c r="F1658" t="s">
        <v>1479</v>
      </c>
      <c r="G1658">
        <v>10</v>
      </c>
      <c r="H1658">
        <v>10</v>
      </c>
    </row>
    <row r="1659" spans="1:8" x14ac:dyDescent="0.25">
      <c r="A1659">
        <v>163329</v>
      </c>
      <c r="B1659" t="s">
        <v>361</v>
      </c>
      <c r="C1659" t="s">
        <v>217</v>
      </c>
      <c r="D1659" t="s">
        <v>14</v>
      </c>
      <c r="E1659" t="s">
        <v>1458</v>
      </c>
      <c r="F1659" t="s">
        <v>1501</v>
      </c>
      <c r="G1659">
        <v>10</v>
      </c>
      <c r="H1659">
        <v>0</v>
      </c>
    </row>
    <row r="1660" spans="1:8" x14ac:dyDescent="0.25">
      <c r="A1660">
        <v>163329</v>
      </c>
      <c r="B1660" t="s">
        <v>361</v>
      </c>
      <c r="C1660" t="s">
        <v>217</v>
      </c>
      <c r="D1660" t="s">
        <v>17</v>
      </c>
      <c r="E1660" t="s">
        <v>1478</v>
      </c>
      <c r="F1660" t="b">
        <v>0</v>
      </c>
      <c r="G1660">
        <v>10</v>
      </c>
      <c r="H1660">
        <v>10</v>
      </c>
    </row>
    <row r="1661" spans="1:8" x14ac:dyDescent="0.25">
      <c r="A1661">
        <v>163329</v>
      </c>
      <c r="B1661" t="s">
        <v>361</v>
      </c>
      <c r="C1661" t="s">
        <v>217</v>
      </c>
      <c r="D1661" t="s">
        <v>20</v>
      </c>
      <c r="E1661" t="s">
        <v>1448</v>
      </c>
      <c r="F1661">
        <v>1</v>
      </c>
      <c r="G1661">
        <v>10</v>
      </c>
      <c r="H1661">
        <v>10</v>
      </c>
    </row>
    <row r="1662" spans="1:8" x14ac:dyDescent="0.25">
      <c r="A1662">
        <v>163335</v>
      </c>
      <c r="B1662" t="s">
        <v>962</v>
      </c>
      <c r="C1662" t="s">
        <v>963</v>
      </c>
      <c r="D1662" t="s">
        <v>11</v>
      </c>
      <c r="E1662" t="s">
        <v>1457</v>
      </c>
      <c r="F1662">
        <v>-1</v>
      </c>
      <c r="G1662">
        <v>10</v>
      </c>
      <c r="H1662">
        <v>10</v>
      </c>
    </row>
    <row r="1663" spans="1:8" x14ac:dyDescent="0.25">
      <c r="A1663">
        <v>163335</v>
      </c>
      <c r="B1663" t="s">
        <v>962</v>
      </c>
      <c r="C1663" t="s">
        <v>963</v>
      </c>
      <c r="D1663" t="s">
        <v>14</v>
      </c>
      <c r="E1663" t="s">
        <v>1467</v>
      </c>
      <c r="F1663" t="s">
        <v>1479</v>
      </c>
      <c r="G1663">
        <v>10</v>
      </c>
      <c r="H1663">
        <v>10</v>
      </c>
    </row>
    <row r="1664" spans="1:8" x14ac:dyDescent="0.25">
      <c r="A1664">
        <v>163335</v>
      </c>
      <c r="B1664" t="s">
        <v>962</v>
      </c>
      <c r="C1664" t="s">
        <v>963</v>
      </c>
      <c r="D1664" t="s">
        <v>17</v>
      </c>
      <c r="E1664" t="s">
        <v>1465</v>
      </c>
      <c r="F1664" t="b">
        <v>1</v>
      </c>
      <c r="G1664">
        <v>10</v>
      </c>
      <c r="H1664">
        <v>10</v>
      </c>
    </row>
    <row r="1665" spans="1:8" x14ac:dyDescent="0.25">
      <c r="A1665">
        <v>163335</v>
      </c>
      <c r="B1665" t="s">
        <v>962</v>
      </c>
      <c r="C1665" t="s">
        <v>963</v>
      </c>
      <c r="D1665" t="s">
        <v>20</v>
      </c>
      <c r="E1665" t="s">
        <v>1494</v>
      </c>
      <c r="F1665" t="s">
        <v>1484</v>
      </c>
      <c r="G1665">
        <v>10</v>
      </c>
      <c r="H1665">
        <v>0</v>
      </c>
    </row>
    <row r="1666" spans="1:8" x14ac:dyDescent="0.25">
      <c r="A1666">
        <v>163338</v>
      </c>
      <c r="B1666" t="s">
        <v>367</v>
      </c>
      <c r="C1666" t="s">
        <v>169</v>
      </c>
      <c r="D1666" t="s">
        <v>11</v>
      </c>
      <c r="E1666" t="s">
        <v>1469</v>
      </c>
      <c r="F1666" t="b">
        <v>1</v>
      </c>
      <c r="G1666">
        <v>10</v>
      </c>
      <c r="H1666">
        <v>10</v>
      </c>
    </row>
    <row r="1667" spans="1:8" x14ac:dyDescent="0.25">
      <c r="A1667">
        <v>163338</v>
      </c>
      <c r="B1667" t="s">
        <v>367</v>
      </c>
      <c r="C1667" t="s">
        <v>169</v>
      </c>
      <c r="D1667" t="s">
        <v>14</v>
      </c>
      <c r="E1667" t="s">
        <v>1461</v>
      </c>
      <c r="F1667" t="s">
        <v>1462</v>
      </c>
      <c r="G1667">
        <v>10</v>
      </c>
      <c r="H1667">
        <v>10</v>
      </c>
    </row>
    <row r="1668" spans="1:8" x14ac:dyDescent="0.25">
      <c r="A1668">
        <v>163338</v>
      </c>
      <c r="B1668" t="s">
        <v>367</v>
      </c>
      <c r="C1668" t="s">
        <v>169</v>
      </c>
      <c r="D1668" t="s">
        <v>17</v>
      </c>
      <c r="E1668" t="s">
        <v>1467</v>
      </c>
      <c r="F1668" t="s">
        <v>1479</v>
      </c>
      <c r="G1668">
        <v>10</v>
      </c>
      <c r="H1668">
        <v>10</v>
      </c>
    </row>
    <row r="1669" spans="1:8" x14ac:dyDescent="0.25">
      <c r="A1669">
        <v>163338</v>
      </c>
      <c r="B1669" t="s">
        <v>367</v>
      </c>
      <c r="C1669" t="s">
        <v>169</v>
      </c>
      <c r="D1669" t="s">
        <v>20</v>
      </c>
      <c r="E1669" t="s">
        <v>1458</v>
      </c>
      <c r="F1669" t="s">
        <v>1484</v>
      </c>
      <c r="G1669">
        <v>10</v>
      </c>
      <c r="H1669">
        <v>0</v>
      </c>
    </row>
    <row r="1670" spans="1:8" x14ac:dyDescent="0.25">
      <c r="A1670">
        <v>163342</v>
      </c>
      <c r="B1670" t="s">
        <v>1232</v>
      </c>
      <c r="C1670" t="s">
        <v>1233</v>
      </c>
      <c r="D1670" t="s">
        <v>11</v>
      </c>
      <c r="E1670" t="s">
        <v>1452</v>
      </c>
      <c r="F1670" t="s">
        <v>1486</v>
      </c>
      <c r="G1670">
        <v>10</v>
      </c>
      <c r="H1670">
        <v>10</v>
      </c>
    </row>
    <row r="1671" spans="1:8" x14ac:dyDescent="0.25">
      <c r="A1671">
        <v>163342</v>
      </c>
      <c r="B1671" t="s">
        <v>1232</v>
      </c>
      <c r="C1671" t="s">
        <v>1233</v>
      </c>
      <c r="D1671" t="s">
        <v>14</v>
      </c>
      <c r="E1671" t="s">
        <v>1469</v>
      </c>
      <c r="F1671" t="b">
        <v>0</v>
      </c>
      <c r="G1671">
        <v>10</v>
      </c>
      <c r="H1671">
        <v>0</v>
      </c>
    </row>
    <row r="1672" spans="1:8" x14ac:dyDescent="0.25">
      <c r="A1672">
        <v>163342</v>
      </c>
      <c r="B1672" t="s">
        <v>1232</v>
      </c>
      <c r="C1672" t="s">
        <v>1233</v>
      </c>
      <c r="D1672" t="s">
        <v>17</v>
      </c>
      <c r="E1672" t="s">
        <v>1457</v>
      </c>
      <c r="F1672">
        <v>-1</v>
      </c>
      <c r="G1672">
        <v>10</v>
      </c>
      <c r="H1672">
        <v>10</v>
      </c>
    </row>
    <row r="1673" spans="1:8" x14ac:dyDescent="0.25">
      <c r="A1673">
        <v>163342</v>
      </c>
      <c r="B1673" t="s">
        <v>1232</v>
      </c>
      <c r="C1673" t="s">
        <v>1233</v>
      </c>
      <c r="D1673" t="s">
        <v>20</v>
      </c>
      <c r="E1673" t="s">
        <v>1473</v>
      </c>
      <c r="F1673" t="s">
        <v>1477</v>
      </c>
      <c r="G1673">
        <v>10</v>
      </c>
      <c r="H1673">
        <v>0</v>
      </c>
    </row>
    <row r="1674" spans="1:8" x14ac:dyDescent="0.25">
      <c r="A1674">
        <v>163345</v>
      </c>
      <c r="B1674" t="s">
        <v>462</v>
      </c>
      <c r="C1674" t="s">
        <v>231</v>
      </c>
      <c r="D1674" t="s">
        <v>11</v>
      </c>
      <c r="E1674" t="s">
        <v>1452</v>
      </c>
      <c r="F1674" t="s">
        <v>1486</v>
      </c>
      <c r="G1674">
        <v>10</v>
      </c>
      <c r="H1674">
        <v>10</v>
      </c>
    </row>
    <row r="1675" spans="1:8" x14ac:dyDescent="0.25">
      <c r="A1675">
        <v>163345</v>
      </c>
      <c r="B1675" t="s">
        <v>462</v>
      </c>
      <c r="C1675" t="s">
        <v>231</v>
      </c>
      <c r="D1675" t="s">
        <v>14</v>
      </c>
      <c r="E1675" t="s">
        <v>1454</v>
      </c>
      <c r="F1675" t="b">
        <v>0</v>
      </c>
      <c r="G1675">
        <v>10</v>
      </c>
      <c r="H1675">
        <v>10</v>
      </c>
    </row>
    <row r="1676" spans="1:8" x14ac:dyDescent="0.25">
      <c r="A1676">
        <v>163345</v>
      </c>
      <c r="B1676" t="s">
        <v>462</v>
      </c>
      <c r="C1676" t="s">
        <v>231</v>
      </c>
      <c r="D1676" t="s">
        <v>17</v>
      </c>
      <c r="E1676" t="s">
        <v>1448</v>
      </c>
      <c r="F1676">
        <v>1</v>
      </c>
      <c r="G1676">
        <v>10</v>
      </c>
      <c r="H1676">
        <v>10</v>
      </c>
    </row>
    <row r="1677" spans="1:8" x14ac:dyDescent="0.25">
      <c r="A1677">
        <v>163345</v>
      </c>
      <c r="B1677" t="s">
        <v>462</v>
      </c>
      <c r="C1677" t="s">
        <v>231</v>
      </c>
      <c r="D1677" t="s">
        <v>20</v>
      </c>
      <c r="E1677" t="s">
        <v>1473</v>
      </c>
      <c r="F1677" t="s">
        <v>1477</v>
      </c>
      <c r="G1677">
        <v>10</v>
      </c>
      <c r="H1677">
        <v>0</v>
      </c>
    </row>
    <row r="1678" spans="1:8" x14ac:dyDescent="0.25">
      <c r="A1678">
        <v>163350</v>
      </c>
      <c r="B1678" t="s">
        <v>1221</v>
      </c>
      <c r="C1678" t="s">
        <v>1222</v>
      </c>
      <c r="D1678" t="s">
        <v>11</v>
      </c>
      <c r="E1678" t="s">
        <v>1452</v>
      </c>
      <c r="F1678" t="s">
        <v>1486</v>
      </c>
      <c r="G1678">
        <v>10</v>
      </c>
      <c r="H1678">
        <v>10</v>
      </c>
    </row>
    <row r="1679" spans="1:8" x14ac:dyDescent="0.25">
      <c r="A1679">
        <v>163350</v>
      </c>
      <c r="B1679" t="s">
        <v>1221</v>
      </c>
      <c r="C1679" t="s">
        <v>1222</v>
      </c>
      <c r="D1679" t="s">
        <v>14</v>
      </c>
      <c r="E1679" t="s">
        <v>1448</v>
      </c>
      <c r="F1679" t="s">
        <v>1449</v>
      </c>
      <c r="G1679">
        <v>10</v>
      </c>
      <c r="H1679">
        <v>10</v>
      </c>
    </row>
    <row r="1680" spans="1:8" x14ac:dyDescent="0.25">
      <c r="A1680">
        <v>163350</v>
      </c>
      <c r="B1680" t="s">
        <v>1221</v>
      </c>
      <c r="C1680" t="s">
        <v>1222</v>
      </c>
      <c r="D1680" t="s">
        <v>17</v>
      </c>
      <c r="E1680" t="s">
        <v>1454</v>
      </c>
      <c r="F1680" t="b">
        <v>0</v>
      </c>
      <c r="G1680">
        <v>10</v>
      </c>
      <c r="H1680">
        <v>10</v>
      </c>
    </row>
    <row r="1681" spans="1:8" x14ac:dyDescent="0.25">
      <c r="A1681">
        <v>163350</v>
      </c>
      <c r="B1681" t="s">
        <v>1221</v>
      </c>
      <c r="C1681" t="s">
        <v>1222</v>
      </c>
      <c r="D1681" t="s">
        <v>20</v>
      </c>
      <c r="E1681" t="s">
        <v>1473</v>
      </c>
      <c r="F1681" t="s">
        <v>1477</v>
      </c>
      <c r="G1681">
        <v>10</v>
      </c>
      <c r="H1681">
        <v>0</v>
      </c>
    </row>
    <row r="1682" spans="1:8" x14ac:dyDescent="0.25">
      <c r="A1682">
        <v>163363</v>
      </c>
      <c r="B1682" t="s">
        <v>1001</v>
      </c>
      <c r="C1682" t="s">
        <v>407</v>
      </c>
      <c r="D1682" t="s">
        <v>11</v>
      </c>
      <c r="E1682" t="s">
        <v>1458</v>
      </c>
      <c r="F1682" t="s">
        <v>1484</v>
      </c>
      <c r="G1682">
        <v>10</v>
      </c>
      <c r="H1682">
        <v>0</v>
      </c>
    </row>
    <row r="1683" spans="1:8" x14ac:dyDescent="0.25">
      <c r="A1683">
        <v>163363</v>
      </c>
      <c r="B1683" t="s">
        <v>1001</v>
      </c>
      <c r="C1683" t="s">
        <v>407</v>
      </c>
      <c r="D1683" t="s">
        <v>14</v>
      </c>
      <c r="E1683" t="s">
        <v>1465</v>
      </c>
      <c r="F1683" t="b">
        <v>0</v>
      </c>
      <c r="G1683">
        <v>10</v>
      </c>
      <c r="H1683">
        <v>0</v>
      </c>
    </row>
    <row r="1684" spans="1:8" x14ac:dyDescent="0.25">
      <c r="A1684">
        <v>163363</v>
      </c>
      <c r="B1684" t="s">
        <v>1001</v>
      </c>
      <c r="C1684" t="s">
        <v>407</v>
      </c>
      <c r="D1684" t="s">
        <v>17</v>
      </c>
      <c r="E1684" t="s">
        <v>1448</v>
      </c>
      <c r="F1684">
        <v>1</v>
      </c>
      <c r="G1684">
        <v>10</v>
      </c>
      <c r="H1684">
        <v>10</v>
      </c>
    </row>
    <row r="1685" spans="1:8" x14ac:dyDescent="0.25">
      <c r="A1685">
        <v>163363</v>
      </c>
      <c r="B1685" t="s">
        <v>1001</v>
      </c>
      <c r="C1685" t="s">
        <v>407</v>
      </c>
      <c r="D1685" t="s">
        <v>20</v>
      </c>
      <c r="E1685" t="s">
        <v>1470</v>
      </c>
      <c r="F1685" t="s">
        <v>1471</v>
      </c>
      <c r="G1685">
        <v>10</v>
      </c>
      <c r="H1685">
        <v>10</v>
      </c>
    </row>
    <row r="1686" spans="1:8" x14ac:dyDescent="0.25">
      <c r="A1686">
        <v>163369</v>
      </c>
      <c r="B1686" t="s">
        <v>1377</v>
      </c>
      <c r="C1686" t="s">
        <v>1378</v>
      </c>
      <c r="D1686" t="s">
        <v>11</v>
      </c>
      <c r="E1686" t="s">
        <v>1494</v>
      </c>
      <c r="F1686" t="s">
        <v>1501</v>
      </c>
      <c r="G1686">
        <v>10</v>
      </c>
      <c r="H1686">
        <v>10</v>
      </c>
    </row>
    <row r="1687" spans="1:8" x14ac:dyDescent="0.25">
      <c r="A1687">
        <v>163369</v>
      </c>
      <c r="B1687" t="s">
        <v>1377</v>
      </c>
      <c r="C1687" t="s">
        <v>1378</v>
      </c>
      <c r="D1687" t="s">
        <v>14</v>
      </c>
      <c r="E1687" t="s">
        <v>1448</v>
      </c>
      <c r="F1687">
        <v>1</v>
      </c>
      <c r="G1687">
        <v>10</v>
      </c>
      <c r="H1687">
        <v>0</v>
      </c>
    </row>
    <row r="1688" spans="1:8" x14ac:dyDescent="0.25">
      <c r="A1688">
        <v>163369</v>
      </c>
      <c r="B1688" t="s">
        <v>1377</v>
      </c>
      <c r="C1688" t="s">
        <v>1378</v>
      </c>
      <c r="D1688" t="s">
        <v>17</v>
      </c>
      <c r="E1688" t="s">
        <v>1465</v>
      </c>
      <c r="F1688" t="b">
        <v>1</v>
      </c>
      <c r="G1688">
        <v>10</v>
      </c>
      <c r="H1688">
        <v>10</v>
      </c>
    </row>
    <row r="1689" spans="1:8" x14ac:dyDescent="0.25">
      <c r="A1689">
        <v>163369</v>
      </c>
      <c r="B1689" t="s">
        <v>1377</v>
      </c>
      <c r="C1689" t="s">
        <v>1378</v>
      </c>
      <c r="D1689" t="s">
        <v>20</v>
      </c>
      <c r="E1689" t="s">
        <v>1459</v>
      </c>
      <c r="F1689" t="s">
        <v>1460</v>
      </c>
      <c r="G1689">
        <v>10</v>
      </c>
      <c r="H1689">
        <v>10</v>
      </c>
    </row>
    <row r="1690" spans="1:8" x14ac:dyDescent="0.25">
      <c r="A1690">
        <v>163370</v>
      </c>
      <c r="B1690" t="s">
        <v>498</v>
      </c>
      <c r="C1690" t="s">
        <v>499</v>
      </c>
      <c r="D1690" t="s">
        <v>11</v>
      </c>
      <c r="E1690" t="s">
        <v>1473</v>
      </c>
      <c r="F1690" t="s">
        <v>1477</v>
      </c>
      <c r="G1690">
        <v>10</v>
      </c>
      <c r="H1690">
        <v>0</v>
      </c>
    </row>
    <row r="1691" spans="1:8" x14ac:dyDescent="0.25">
      <c r="A1691">
        <v>163370</v>
      </c>
      <c r="B1691" t="s">
        <v>498</v>
      </c>
      <c r="C1691" t="s">
        <v>499</v>
      </c>
      <c r="D1691" t="s">
        <v>14</v>
      </c>
      <c r="E1691" t="s">
        <v>1455</v>
      </c>
      <c r="F1691" t="s">
        <v>1456</v>
      </c>
      <c r="G1691">
        <v>10</v>
      </c>
      <c r="H1691">
        <v>10</v>
      </c>
    </row>
    <row r="1692" spans="1:8" x14ac:dyDescent="0.25">
      <c r="A1692">
        <v>163370</v>
      </c>
      <c r="B1692" t="s">
        <v>498</v>
      </c>
      <c r="C1692" t="s">
        <v>499</v>
      </c>
      <c r="D1692" t="s">
        <v>17</v>
      </c>
      <c r="E1692" t="s">
        <v>1461</v>
      </c>
      <c r="F1692" t="s">
        <v>1462</v>
      </c>
      <c r="G1692">
        <v>10</v>
      </c>
      <c r="H1692">
        <v>10</v>
      </c>
    </row>
    <row r="1693" spans="1:8" x14ac:dyDescent="0.25">
      <c r="A1693">
        <v>163370</v>
      </c>
      <c r="B1693" t="s">
        <v>498</v>
      </c>
      <c r="C1693" t="s">
        <v>499</v>
      </c>
      <c r="D1693" t="s">
        <v>20</v>
      </c>
      <c r="E1693" t="s">
        <v>1465</v>
      </c>
      <c r="F1693" t="b">
        <v>0</v>
      </c>
      <c r="G1693">
        <v>10</v>
      </c>
      <c r="H1693">
        <v>0</v>
      </c>
    </row>
    <row r="1694" spans="1:8" x14ac:dyDescent="0.25">
      <c r="A1694">
        <v>163372</v>
      </c>
      <c r="B1694" t="s">
        <v>789</v>
      </c>
      <c r="C1694" t="s">
        <v>790</v>
      </c>
      <c r="D1694" t="s">
        <v>11</v>
      </c>
      <c r="E1694" t="s">
        <v>1483</v>
      </c>
      <c r="F1694" t="s">
        <v>34</v>
      </c>
      <c r="G1694">
        <v>10</v>
      </c>
      <c r="H1694">
        <v>0</v>
      </c>
    </row>
    <row r="1695" spans="1:8" x14ac:dyDescent="0.25">
      <c r="A1695">
        <v>163372</v>
      </c>
      <c r="B1695" t="s">
        <v>789</v>
      </c>
      <c r="C1695" t="s">
        <v>790</v>
      </c>
      <c r="D1695" t="s">
        <v>14</v>
      </c>
      <c r="E1695" t="s">
        <v>1461</v>
      </c>
      <c r="F1695" t="s">
        <v>34</v>
      </c>
      <c r="G1695">
        <v>10</v>
      </c>
      <c r="H1695">
        <v>0</v>
      </c>
    </row>
    <row r="1696" spans="1:8" x14ac:dyDescent="0.25">
      <c r="A1696">
        <v>163372</v>
      </c>
      <c r="B1696" t="s">
        <v>789</v>
      </c>
      <c r="C1696" t="s">
        <v>790</v>
      </c>
      <c r="D1696" t="s">
        <v>17</v>
      </c>
      <c r="E1696" t="s">
        <v>1455</v>
      </c>
      <c r="F1696" t="s">
        <v>1456</v>
      </c>
      <c r="G1696">
        <v>10</v>
      </c>
      <c r="H1696">
        <v>10</v>
      </c>
    </row>
    <row r="1697" spans="1:8" x14ac:dyDescent="0.25">
      <c r="A1697">
        <v>163372</v>
      </c>
      <c r="B1697" t="s">
        <v>789</v>
      </c>
      <c r="C1697" t="s">
        <v>790</v>
      </c>
      <c r="D1697" t="s">
        <v>20</v>
      </c>
      <c r="E1697" t="s">
        <v>1463</v>
      </c>
      <c r="F1697" t="s">
        <v>34</v>
      </c>
      <c r="G1697">
        <v>10</v>
      </c>
      <c r="H1697">
        <v>0</v>
      </c>
    </row>
    <row r="1698" spans="1:8" x14ac:dyDescent="0.25">
      <c r="A1698">
        <v>163373</v>
      </c>
      <c r="B1698" t="s">
        <v>1360</v>
      </c>
      <c r="C1698" t="s">
        <v>1361</v>
      </c>
      <c r="D1698" t="s">
        <v>11</v>
      </c>
      <c r="E1698" t="s">
        <v>1448</v>
      </c>
      <c r="F1698" t="s">
        <v>1449</v>
      </c>
      <c r="G1698">
        <v>10</v>
      </c>
      <c r="H1698">
        <v>10</v>
      </c>
    </row>
    <row r="1699" spans="1:8" x14ac:dyDescent="0.25">
      <c r="A1699">
        <v>163373</v>
      </c>
      <c r="B1699" t="s">
        <v>1360</v>
      </c>
      <c r="C1699" t="s">
        <v>1361</v>
      </c>
      <c r="D1699" t="s">
        <v>14</v>
      </c>
      <c r="E1699" t="s">
        <v>1483</v>
      </c>
      <c r="F1699" t="b">
        <v>0</v>
      </c>
      <c r="G1699">
        <v>10</v>
      </c>
      <c r="H1699">
        <v>0</v>
      </c>
    </row>
    <row r="1700" spans="1:8" x14ac:dyDescent="0.25">
      <c r="A1700">
        <v>163373</v>
      </c>
      <c r="B1700" t="s">
        <v>1360</v>
      </c>
      <c r="C1700" t="s">
        <v>1361</v>
      </c>
      <c r="D1700" t="s">
        <v>17</v>
      </c>
      <c r="E1700" t="s">
        <v>1452</v>
      </c>
      <c r="F1700" t="s">
        <v>1500</v>
      </c>
      <c r="G1700">
        <v>10</v>
      </c>
      <c r="H1700">
        <v>0</v>
      </c>
    </row>
    <row r="1701" spans="1:8" x14ac:dyDescent="0.25">
      <c r="A1701">
        <v>163373</v>
      </c>
      <c r="B1701" t="s">
        <v>1360</v>
      </c>
      <c r="C1701" t="s">
        <v>1361</v>
      </c>
      <c r="D1701" t="s">
        <v>20</v>
      </c>
      <c r="E1701" t="s">
        <v>1473</v>
      </c>
      <c r="F1701" t="s">
        <v>1491</v>
      </c>
      <c r="G1701">
        <v>10</v>
      </c>
      <c r="H1701">
        <v>10</v>
      </c>
    </row>
    <row r="1702" spans="1:8" x14ac:dyDescent="0.25">
      <c r="A1702">
        <v>163374</v>
      </c>
      <c r="B1702" t="s">
        <v>1255</v>
      </c>
      <c r="C1702" t="s">
        <v>323</v>
      </c>
      <c r="D1702" t="s">
        <v>11</v>
      </c>
      <c r="E1702" t="s">
        <v>1483</v>
      </c>
      <c r="F1702" t="b">
        <v>1</v>
      </c>
      <c r="G1702">
        <v>10</v>
      </c>
      <c r="H1702">
        <v>10</v>
      </c>
    </row>
    <row r="1703" spans="1:8" x14ac:dyDescent="0.25">
      <c r="A1703">
        <v>163374</v>
      </c>
      <c r="B1703" t="s">
        <v>1255</v>
      </c>
      <c r="C1703" t="s">
        <v>323</v>
      </c>
      <c r="D1703" t="s">
        <v>14</v>
      </c>
      <c r="E1703" t="s">
        <v>1494</v>
      </c>
      <c r="F1703" t="s">
        <v>1501</v>
      </c>
      <c r="G1703">
        <v>10</v>
      </c>
      <c r="H1703">
        <v>10</v>
      </c>
    </row>
    <row r="1704" spans="1:8" x14ac:dyDescent="0.25">
      <c r="A1704">
        <v>163374</v>
      </c>
      <c r="B1704" t="s">
        <v>1255</v>
      </c>
      <c r="C1704" t="s">
        <v>323</v>
      </c>
      <c r="D1704" t="s">
        <v>17</v>
      </c>
      <c r="E1704" t="s">
        <v>1448</v>
      </c>
      <c r="F1704">
        <v>1</v>
      </c>
      <c r="G1704">
        <v>10</v>
      </c>
      <c r="H1704">
        <v>10</v>
      </c>
    </row>
    <row r="1705" spans="1:8" x14ac:dyDescent="0.25">
      <c r="A1705">
        <v>163374</v>
      </c>
      <c r="B1705" t="s">
        <v>1255</v>
      </c>
      <c r="C1705" t="s">
        <v>323</v>
      </c>
      <c r="D1705" t="s">
        <v>20</v>
      </c>
      <c r="E1705" t="s">
        <v>1470</v>
      </c>
      <c r="F1705" t="s">
        <v>1471</v>
      </c>
      <c r="G1705">
        <v>10</v>
      </c>
      <c r="H1705">
        <v>10</v>
      </c>
    </row>
    <row r="1706" spans="1:8" x14ac:dyDescent="0.25">
      <c r="A1706">
        <v>163378</v>
      </c>
      <c r="B1706" t="s">
        <v>897</v>
      </c>
      <c r="C1706" t="s">
        <v>307</v>
      </c>
      <c r="D1706" t="s">
        <v>11</v>
      </c>
      <c r="E1706" t="s">
        <v>1450</v>
      </c>
      <c r="F1706" t="s">
        <v>1451</v>
      </c>
      <c r="G1706">
        <v>10</v>
      </c>
      <c r="H1706">
        <v>10</v>
      </c>
    </row>
    <row r="1707" spans="1:8" x14ac:dyDescent="0.25">
      <c r="A1707">
        <v>163378</v>
      </c>
      <c r="B1707" t="s">
        <v>897</v>
      </c>
      <c r="C1707" t="s">
        <v>307</v>
      </c>
      <c r="D1707" t="s">
        <v>14</v>
      </c>
      <c r="E1707" t="s">
        <v>1455</v>
      </c>
      <c r="F1707" t="s">
        <v>1488</v>
      </c>
      <c r="G1707">
        <v>10</v>
      </c>
      <c r="H1707">
        <v>0</v>
      </c>
    </row>
    <row r="1708" spans="1:8" x14ac:dyDescent="0.25">
      <c r="A1708">
        <v>163378</v>
      </c>
      <c r="B1708" t="s">
        <v>897</v>
      </c>
      <c r="C1708" t="s">
        <v>307</v>
      </c>
      <c r="D1708" t="s">
        <v>17</v>
      </c>
      <c r="E1708" t="s">
        <v>1469</v>
      </c>
      <c r="F1708" t="b">
        <v>0</v>
      </c>
      <c r="G1708">
        <v>10</v>
      </c>
      <c r="H1708">
        <v>0</v>
      </c>
    </row>
    <row r="1709" spans="1:8" x14ac:dyDescent="0.25">
      <c r="A1709">
        <v>163378</v>
      </c>
      <c r="B1709" t="s">
        <v>897</v>
      </c>
      <c r="C1709" t="s">
        <v>307</v>
      </c>
      <c r="D1709" t="s">
        <v>20</v>
      </c>
      <c r="E1709" t="s">
        <v>1461</v>
      </c>
      <c r="F1709" t="s">
        <v>1492</v>
      </c>
      <c r="G1709">
        <v>10</v>
      </c>
      <c r="H1709">
        <v>0</v>
      </c>
    </row>
    <row r="1710" spans="1:8" x14ac:dyDescent="0.25">
      <c r="A1710">
        <v>163379</v>
      </c>
      <c r="B1710" t="s">
        <v>436</v>
      </c>
      <c r="C1710" t="s">
        <v>437</v>
      </c>
      <c r="D1710" t="s">
        <v>11</v>
      </c>
      <c r="E1710" t="s">
        <v>1455</v>
      </c>
      <c r="F1710" t="s">
        <v>1489</v>
      </c>
      <c r="G1710">
        <v>10</v>
      </c>
      <c r="H1710">
        <v>0</v>
      </c>
    </row>
    <row r="1711" spans="1:8" x14ac:dyDescent="0.25">
      <c r="A1711">
        <v>163379</v>
      </c>
      <c r="B1711" t="s">
        <v>436</v>
      </c>
      <c r="C1711" t="s">
        <v>437</v>
      </c>
      <c r="D1711" t="s">
        <v>14</v>
      </c>
      <c r="E1711" t="s">
        <v>1473</v>
      </c>
      <c r="F1711" t="s">
        <v>1477</v>
      </c>
      <c r="G1711">
        <v>10</v>
      </c>
      <c r="H1711">
        <v>0</v>
      </c>
    </row>
    <row r="1712" spans="1:8" x14ac:dyDescent="0.25">
      <c r="A1712">
        <v>163379</v>
      </c>
      <c r="B1712" t="s">
        <v>436</v>
      </c>
      <c r="C1712" t="s">
        <v>437</v>
      </c>
      <c r="D1712" t="s">
        <v>17</v>
      </c>
      <c r="E1712" t="s">
        <v>1454</v>
      </c>
      <c r="F1712" t="b">
        <v>1</v>
      </c>
      <c r="G1712">
        <v>10</v>
      </c>
      <c r="H1712">
        <v>0</v>
      </c>
    </row>
    <row r="1713" spans="1:8" x14ac:dyDescent="0.25">
      <c r="A1713">
        <v>163379</v>
      </c>
      <c r="B1713" t="s">
        <v>436</v>
      </c>
      <c r="C1713" t="s">
        <v>437</v>
      </c>
      <c r="D1713" t="s">
        <v>20</v>
      </c>
      <c r="E1713" t="s">
        <v>1461</v>
      </c>
      <c r="F1713" t="s">
        <v>1492</v>
      </c>
      <c r="G1713">
        <v>10</v>
      </c>
      <c r="H1713">
        <v>0</v>
      </c>
    </row>
    <row r="1714" spans="1:8" x14ac:dyDescent="0.25">
      <c r="A1714">
        <v>163380</v>
      </c>
      <c r="B1714" t="s">
        <v>1159</v>
      </c>
      <c r="C1714" t="s">
        <v>1160</v>
      </c>
      <c r="D1714" t="s">
        <v>11</v>
      </c>
      <c r="E1714" t="s">
        <v>1448</v>
      </c>
      <c r="F1714" t="s">
        <v>1449</v>
      </c>
      <c r="G1714">
        <v>10</v>
      </c>
      <c r="H1714">
        <v>10</v>
      </c>
    </row>
    <row r="1715" spans="1:8" x14ac:dyDescent="0.25">
      <c r="A1715">
        <v>163380</v>
      </c>
      <c r="B1715" t="s">
        <v>1159</v>
      </c>
      <c r="C1715" t="s">
        <v>1160</v>
      </c>
      <c r="D1715" t="s">
        <v>14</v>
      </c>
      <c r="E1715" t="s">
        <v>1465</v>
      </c>
      <c r="F1715" t="b">
        <v>1</v>
      </c>
      <c r="G1715">
        <v>10</v>
      </c>
      <c r="H1715">
        <v>10</v>
      </c>
    </row>
    <row r="1716" spans="1:8" x14ac:dyDescent="0.25">
      <c r="A1716">
        <v>163380</v>
      </c>
      <c r="B1716" t="s">
        <v>1159</v>
      </c>
      <c r="C1716" t="s">
        <v>1160</v>
      </c>
      <c r="D1716" t="s">
        <v>17</v>
      </c>
      <c r="E1716" t="s">
        <v>1470</v>
      </c>
      <c r="F1716" t="s">
        <v>1471</v>
      </c>
      <c r="G1716">
        <v>10</v>
      </c>
      <c r="H1716">
        <v>10</v>
      </c>
    </row>
    <row r="1717" spans="1:8" x14ac:dyDescent="0.25">
      <c r="A1717">
        <v>163380</v>
      </c>
      <c r="B1717" t="s">
        <v>1159</v>
      </c>
      <c r="C1717" t="s">
        <v>1160</v>
      </c>
      <c r="D1717" t="s">
        <v>20</v>
      </c>
      <c r="E1717" t="s">
        <v>1473</v>
      </c>
      <c r="F1717" t="s">
        <v>1491</v>
      </c>
      <c r="G1717">
        <v>10</v>
      </c>
      <c r="H1717">
        <v>10</v>
      </c>
    </row>
    <row r="1718" spans="1:8" x14ac:dyDescent="0.25">
      <c r="A1718">
        <v>163384</v>
      </c>
      <c r="B1718" t="s">
        <v>1386</v>
      </c>
      <c r="C1718" t="s">
        <v>1113</v>
      </c>
      <c r="D1718" t="s">
        <v>11</v>
      </c>
      <c r="E1718" t="s">
        <v>1467</v>
      </c>
      <c r="F1718" t="s">
        <v>1479</v>
      </c>
      <c r="G1718">
        <v>10</v>
      </c>
      <c r="H1718">
        <v>10</v>
      </c>
    </row>
    <row r="1719" spans="1:8" x14ac:dyDescent="0.25">
      <c r="A1719">
        <v>163384</v>
      </c>
      <c r="B1719" t="s">
        <v>1386</v>
      </c>
      <c r="C1719" t="s">
        <v>1113</v>
      </c>
      <c r="D1719" t="s">
        <v>14</v>
      </c>
      <c r="E1719" t="s">
        <v>1463</v>
      </c>
      <c r="F1719" t="s">
        <v>1496</v>
      </c>
      <c r="G1719">
        <v>10</v>
      </c>
      <c r="H1719">
        <v>10</v>
      </c>
    </row>
    <row r="1720" spans="1:8" x14ac:dyDescent="0.25">
      <c r="A1720">
        <v>163384</v>
      </c>
      <c r="B1720" t="s">
        <v>1386</v>
      </c>
      <c r="C1720" t="s">
        <v>1113</v>
      </c>
      <c r="D1720" t="s">
        <v>17</v>
      </c>
      <c r="E1720" t="s">
        <v>1454</v>
      </c>
      <c r="F1720" t="b">
        <v>0</v>
      </c>
      <c r="G1720">
        <v>10</v>
      </c>
      <c r="H1720">
        <v>10</v>
      </c>
    </row>
    <row r="1721" spans="1:8" x14ac:dyDescent="0.25">
      <c r="A1721">
        <v>163384</v>
      </c>
      <c r="B1721" t="s">
        <v>1386</v>
      </c>
      <c r="C1721" t="s">
        <v>1113</v>
      </c>
      <c r="D1721" t="s">
        <v>20</v>
      </c>
      <c r="E1721" t="s">
        <v>1448</v>
      </c>
      <c r="F1721">
        <v>1</v>
      </c>
      <c r="G1721">
        <v>10</v>
      </c>
      <c r="H1721">
        <v>10</v>
      </c>
    </row>
    <row r="1722" spans="1:8" x14ac:dyDescent="0.25">
      <c r="A1722">
        <v>163385</v>
      </c>
      <c r="B1722" t="s">
        <v>926</v>
      </c>
      <c r="C1722" t="s">
        <v>192</v>
      </c>
      <c r="D1722" t="s">
        <v>11</v>
      </c>
      <c r="E1722" t="s">
        <v>1463</v>
      </c>
      <c r="F1722" t="s">
        <v>1496</v>
      </c>
      <c r="G1722">
        <v>10</v>
      </c>
      <c r="H1722">
        <v>10</v>
      </c>
    </row>
    <row r="1723" spans="1:8" x14ac:dyDescent="0.25">
      <c r="A1723">
        <v>163385</v>
      </c>
      <c r="B1723" t="s">
        <v>926</v>
      </c>
      <c r="C1723" t="s">
        <v>192</v>
      </c>
      <c r="D1723" t="s">
        <v>14</v>
      </c>
      <c r="E1723" t="s">
        <v>1454</v>
      </c>
      <c r="F1723" t="b">
        <v>0</v>
      </c>
      <c r="G1723">
        <v>10</v>
      </c>
      <c r="H1723">
        <v>10</v>
      </c>
    </row>
    <row r="1724" spans="1:8" x14ac:dyDescent="0.25">
      <c r="A1724">
        <v>163385</v>
      </c>
      <c r="B1724" t="s">
        <v>926</v>
      </c>
      <c r="C1724" t="s">
        <v>192</v>
      </c>
      <c r="D1724" t="s">
        <v>17</v>
      </c>
      <c r="E1724" t="s">
        <v>1455</v>
      </c>
      <c r="F1724" t="s">
        <v>1456</v>
      </c>
      <c r="G1724">
        <v>10</v>
      </c>
      <c r="H1724">
        <v>10</v>
      </c>
    </row>
    <row r="1725" spans="1:8" x14ac:dyDescent="0.25">
      <c r="A1725">
        <v>163385</v>
      </c>
      <c r="B1725" t="s">
        <v>926</v>
      </c>
      <c r="C1725" t="s">
        <v>192</v>
      </c>
      <c r="D1725" t="s">
        <v>20</v>
      </c>
      <c r="E1725" t="s">
        <v>1457</v>
      </c>
      <c r="F1725">
        <v>-1</v>
      </c>
      <c r="G1725">
        <v>10</v>
      </c>
      <c r="H1725">
        <v>10</v>
      </c>
    </row>
    <row r="1726" spans="1:8" x14ac:dyDescent="0.25">
      <c r="A1726">
        <v>163388</v>
      </c>
      <c r="B1726" t="s">
        <v>1355</v>
      </c>
      <c r="C1726" t="s">
        <v>1356</v>
      </c>
      <c r="D1726" t="s">
        <v>11</v>
      </c>
      <c r="E1726" t="s">
        <v>1458</v>
      </c>
      <c r="F1726" t="s">
        <v>1482</v>
      </c>
      <c r="G1726">
        <v>10</v>
      </c>
      <c r="H1726">
        <v>10</v>
      </c>
    </row>
    <row r="1727" spans="1:8" x14ac:dyDescent="0.25">
      <c r="A1727">
        <v>163388</v>
      </c>
      <c r="B1727" t="s">
        <v>1355</v>
      </c>
      <c r="C1727" t="s">
        <v>1356</v>
      </c>
      <c r="D1727" t="s">
        <v>14</v>
      </c>
      <c r="E1727" t="s">
        <v>1448</v>
      </c>
      <c r="F1727" t="s">
        <v>1485</v>
      </c>
      <c r="G1727">
        <v>10</v>
      </c>
      <c r="H1727">
        <v>0</v>
      </c>
    </row>
    <row r="1728" spans="1:8" x14ac:dyDescent="0.25">
      <c r="A1728">
        <v>163388</v>
      </c>
      <c r="B1728" t="s">
        <v>1355</v>
      </c>
      <c r="C1728" t="s">
        <v>1356</v>
      </c>
      <c r="D1728" t="s">
        <v>17</v>
      </c>
      <c r="E1728" t="s">
        <v>1454</v>
      </c>
      <c r="F1728" t="b">
        <v>1</v>
      </c>
      <c r="G1728">
        <v>10</v>
      </c>
      <c r="H1728">
        <v>0</v>
      </c>
    </row>
    <row r="1729" spans="1:8" x14ac:dyDescent="0.25">
      <c r="A1729">
        <v>163388</v>
      </c>
      <c r="B1729" t="s">
        <v>1355</v>
      </c>
      <c r="C1729" t="s">
        <v>1356</v>
      </c>
      <c r="D1729" t="s">
        <v>20</v>
      </c>
      <c r="E1729" t="s">
        <v>1467</v>
      </c>
      <c r="F1729" t="s">
        <v>1479</v>
      </c>
      <c r="G1729">
        <v>10</v>
      </c>
      <c r="H1729">
        <v>10</v>
      </c>
    </row>
    <row r="1730" spans="1:8" x14ac:dyDescent="0.25">
      <c r="A1730">
        <v>163389</v>
      </c>
      <c r="B1730" t="s">
        <v>1072</v>
      </c>
      <c r="C1730" t="s">
        <v>202</v>
      </c>
      <c r="D1730" t="s">
        <v>11</v>
      </c>
      <c r="E1730" t="s">
        <v>1452</v>
      </c>
      <c r="F1730" t="s">
        <v>1500</v>
      </c>
      <c r="G1730">
        <v>10</v>
      </c>
      <c r="H1730">
        <v>0</v>
      </c>
    </row>
    <row r="1731" spans="1:8" x14ac:dyDescent="0.25">
      <c r="A1731">
        <v>163389</v>
      </c>
      <c r="B1731" t="s">
        <v>1072</v>
      </c>
      <c r="C1731" t="s">
        <v>202</v>
      </c>
      <c r="D1731" t="s">
        <v>14</v>
      </c>
      <c r="E1731" t="s">
        <v>1448</v>
      </c>
      <c r="F1731" t="s">
        <v>1485</v>
      </c>
      <c r="G1731">
        <v>10</v>
      </c>
      <c r="H1731">
        <v>0</v>
      </c>
    </row>
    <row r="1732" spans="1:8" x14ac:dyDescent="0.25">
      <c r="A1732">
        <v>163389</v>
      </c>
      <c r="B1732" t="s">
        <v>1072</v>
      </c>
      <c r="C1732" t="s">
        <v>202</v>
      </c>
      <c r="D1732" t="s">
        <v>17</v>
      </c>
      <c r="E1732" t="s">
        <v>1478</v>
      </c>
      <c r="F1732" t="b">
        <v>1</v>
      </c>
      <c r="G1732">
        <v>10</v>
      </c>
      <c r="H1732">
        <v>0</v>
      </c>
    </row>
    <row r="1733" spans="1:8" x14ac:dyDescent="0.25">
      <c r="A1733">
        <v>163389</v>
      </c>
      <c r="B1733" t="s">
        <v>1072</v>
      </c>
      <c r="C1733" t="s">
        <v>202</v>
      </c>
      <c r="D1733" t="s">
        <v>20</v>
      </c>
      <c r="E1733" t="s">
        <v>1458</v>
      </c>
      <c r="F1733" t="s">
        <v>1484</v>
      </c>
      <c r="G1733">
        <v>10</v>
      </c>
      <c r="H1733">
        <v>0</v>
      </c>
    </row>
    <row r="1734" spans="1:8" x14ac:dyDescent="0.25">
      <c r="A1734">
        <v>163390</v>
      </c>
      <c r="B1734" t="s">
        <v>819</v>
      </c>
      <c r="C1734" t="s">
        <v>820</v>
      </c>
      <c r="D1734" t="s">
        <v>11</v>
      </c>
      <c r="E1734" t="s">
        <v>1483</v>
      </c>
      <c r="F1734" t="b">
        <v>0</v>
      </c>
      <c r="G1734">
        <v>10</v>
      </c>
      <c r="H1734">
        <v>0</v>
      </c>
    </row>
    <row r="1735" spans="1:8" x14ac:dyDescent="0.25">
      <c r="A1735">
        <v>163390</v>
      </c>
      <c r="B1735" t="s">
        <v>819</v>
      </c>
      <c r="C1735" t="s">
        <v>820</v>
      </c>
      <c r="D1735" t="s">
        <v>14</v>
      </c>
      <c r="E1735" t="s">
        <v>1463</v>
      </c>
      <c r="F1735" t="s">
        <v>1496</v>
      </c>
      <c r="G1735">
        <v>10</v>
      </c>
      <c r="H1735">
        <v>10</v>
      </c>
    </row>
    <row r="1736" spans="1:8" x14ac:dyDescent="0.25">
      <c r="A1736">
        <v>163390</v>
      </c>
      <c r="B1736" t="s">
        <v>819</v>
      </c>
      <c r="C1736" t="s">
        <v>820</v>
      </c>
      <c r="D1736" t="s">
        <v>17</v>
      </c>
      <c r="E1736" t="s">
        <v>1457</v>
      </c>
      <c r="F1736">
        <v>-1</v>
      </c>
      <c r="G1736">
        <v>10</v>
      </c>
      <c r="H1736">
        <v>10</v>
      </c>
    </row>
    <row r="1737" spans="1:8" x14ac:dyDescent="0.25">
      <c r="A1737">
        <v>163390</v>
      </c>
      <c r="B1737" t="s">
        <v>819</v>
      </c>
      <c r="C1737" t="s">
        <v>820</v>
      </c>
      <c r="D1737" t="s">
        <v>20</v>
      </c>
      <c r="E1737" t="s">
        <v>1467</v>
      </c>
      <c r="F1737" t="s">
        <v>1479</v>
      </c>
      <c r="G1737">
        <v>10</v>
      </c>
      <c r="H1737">
        <v>10</v>
      </c>
    </row>
    <row r="1738" spans="1:8" x14ac:dyDescent="0.25">
      <c r="A1738">
        <v>163391</v>
      </c>
      <c r="B1738" t="s">
        <v>518</v>
      </c>
      <c r="C1738" t="s">
        <v>519</v>
      </c>
      <c r="D1738" t="s">
        <v>11</v>
      </c>
      <c r="E1738" t="s">
        <v>1458</v>
      </c>
      <c r="F1738" t="s">
        <v>1482</v>
      </c>
      <c r="G1738">
        <v>10</v>
      </c>
      <c r="H1738">
        <v>10</v>
      </c>
    </row>
    <row r="1739" spans="1:8" x14ac:dyDescent="0.25">
      <c r="A1739">
        <v>163391</v>
      </c>
      <c r="B1739" t="s">
        <v>518</v>
      </c>
      <c r="C1739" t="s">
        <v>519</v>
      </c>
      <c r="D1739" t="s">
        <v>14</v>
      </c>
      <c r="E1739" t="s">
        <v>1459</v>
      </c>
      <c r="F1739" t="s">
        <v>1460</v>
      </c>
      <c r="G1739">
        <v>10</v>
      </c>
      <c r="H1739">
        <v>10</v>
      </c>
    </row>
    <row r="1740" spans="1:8" x14ac:dyDescent="0.25">
      <c r="A1740">
        <v>163391</v>
      </c>
      <c r="B1740" t="s">
        <v>518</v>
      </c>
      <c r="C1740" t="s">
        <v>519</v>
      </c>
      <c r="D1740" t="s">
        <v>17</v>
      </c>
      <c r="E1740" t="s">
        <v>1483</v>
      </c>
      <c r="F1740" t="b">
        <v>1</v>
      </c>
      <c r="G1740">
        <v>10</v>
      </c>
      <c r="H1740">
        <v>10</v>
      </c>
    </row>
    <row r="1741" spans="1:8" x14ac:dyDescent="0.25">
      <c r="A1741">
        <v>163391</v>
      </c>
      <c r="B1741" t="s">
        <v>518</v>
      </c>
      <c r="C1741" t="s">
        <v>519</v>
      </c>
      <c r="D1741" t="s">
        <v>20</v>
      </c>
      <c r="E1741" t="s">
        <v>1448</v>
      </c>
      <c r="F1741" t="s">
        <v>1476</v>
      </c>
      <c r="G1741">
        <v>10</v>
      </c>
      <c r="H1741">
        <v>10</v>
      </c>
    </row>
    <row r="1742" spans="1:8" x14ac:dyDescent="0.25">
      <c r="A1742">
        <v>163393</v>
      </c>
      <c r="B1742" t="s">
        <v>1178</v>
      </c>
      <c r="C1742" t="s">
        <v>1179</v>
      </c>
      <c r="D1742" t="s">
        <v>11</v>
      </c>
      <c r="E1742" t="s">
        <v>1448</v>
      </c>
      <c r="F1742">
        <v>1</v>
      </c>
      <c r="G1742">
        <v>10</v>
      </c>
      <c r="H1742">
        <v>10</v>
      </c>
    </row>
    <row r="1743" spans="1:8" x14ac:dyDescent="0.25">
      <c r="A1743">
        <v>163393</v>
      </c>
      <c r="B1743" t="s">
        <v>1178</v>
      </c>
      <c r="C1743" t="s">
        <v>1179</v>
      </c>
      <c r="D1743" t="s">
        <v>14</v>
      </c>
      <c r="E1743" t="s">
        <v>1473</v>
      </c>
      <c r="F1743" t="s">
        <v>1477</v>
      </c>
      <c r="G1743">
        <v>10</v>
      </c>
      <c r="H1743">
        <v>0</v>
      </c>
    </row>
    <row r="1744" spans="1:8" x14ac:dyDescent="0.25">
      <c r="A1744">
        <v>163393</v>
      </c>
      <c r="B1744" t="s">
        <v>1178</v>
      </c>
      <c r="C1744" t="s">
        <v>1179</v>
      </c>
      <c r="D1744" t="s">
        <v>17</v>
      </c>
      <c r="E1744" t="s">
        <v>1469</v>
      </c>
      <c r="F1744" t="b">
        <v>1</v>
      </c>
      <c r="G1744">
        <v>10</v>
      </c>
      <c r="H1744">
        <v>10</v>
      </c>
    </row>
    <row r="1745" spans="1:8" x14ac:dyDescent="0.25">
      <c r="A1745">
        <v>163393</v>
      </c>
      <c r="B1745" t="s">
        <v>1178</v>
      </c>
      <c r="C1745" t="s">
        <v>1179</v>
      </c>
      <c r="D1745" t="s">
        <v>20</v>
      </c>
      <c r="E1745" t="s">
        <v>1470</v>
      </c>
      <c r="F1745" t="s">
        <v>1471</v>
      </c>
      <c r="G1745">
        <v>10</v>
      </c>
      <c r="H1745">
        <v>10</v>
      </c>
    </row>
    <row r="1746" spans="1:8" x14ac:dyDescent="0.25">
      <c r="A1746">
        <v>163408</v>
      </c>
      <c r="B1746" t="s">
        <v>426</v>
      </c>
      <c r="C1746" t="s">
        <v>427</v>
      </c>
      <c r="D1746" t="s">
        <v>11</v>
      </c>
      <c r="E1746" t="s">
        <v>1478</v>
      </c>
      <c r="F1746" t="b">
        <v>0</v>
      </c>
      <c r="G1746">
        <v>10</v>
      </c>
      <c r="H1746">
        <v>10</v>
      </c>
    </row>
    <row r="1747" spans="1:8" x14ac:dyDescent="0.25">
      <c r="A1747">
        <v>163408</v>
      </c>
      <c r="B1747" t="s">
        <v>426</v>
      </c>
      <c r="C1747" t="s">
        <v>427</v>
      </c>
      <c r="D1747" t="s">
        <v>14</v>
      </c>
      <c r="E1747" t="s">
        <v>1467</v>
      </c>
      <c r="F1747" t="s">
        <v>1479</v>
      </c>
      <c r="G1747">
        <v>10</v>
      </c>
      <c r="H1747">
        <v>10</v>
      </c>
    </row>
    <row r="1748" spans="1:8" x14ac:dyDescent="0.25">
      <c r="A1748">
        <v>163408</v>
      </c>
      <c r="B1748" t="s">
        <v>426</v>
      </c>
      <c r="C1748" t="s">
        <v>427</v>
      </c>
      <c r="D1748" t="s">
        <v>17</v>
      </c>
      <c r="E1748" t="s">
        <v>1473</v>
      </c>
      <c r="F1748" t="s">
        <v>1477</v>
      </c>
      <c r="G1748">
        <v>10</v>
      </c>
      <c r="H1748">
        <v>0</v>
      </c>
    </row>
    <row r="1749" spans="1:8" x14ac:dyDescent="0.25">
      <c r="A1749">
        <v>163408</v>
      </c>
      <c r="B1749" t="s">
        <v>426</v>
      </c>
      <c r="C1749" t="s">
        <v>427</v>
      </c>
      <c r="D1749" t="s">
        <v>20</v>
      </c>
      <c r="E1749" t="s">
        <v>1448</v>
      </c>
      <c r="F1749">
        <v>1</v>
      </c>
      <c r="G1749">
        <v>10</v>
      </c>
      <c r="H1749">
        <v>10</v>
      </c>
    </row>
    <row r="1750" spans="1:8" x14ac:dyDescent="0.25">
      <c r="A1750">
        <v>163411</v>
      </c>
      <c r="B1750" t="s">
        <v>687</v>
      </c>
      <c r="C1750" t="s">
        <v>688</v>
      </c>
      <c r="D1750" t="s">
        <v>11</v>
      </c>
      <c r="E1750" t="s">
        <v>1448</v>
      </c>
      <c r="F1750">
        <v>1</v>
      </c>
      <c r="G1750">
        <v>10</v>
      </c>
      <c r="H1750">
        <v>10</v>
      </c>
    </row>
    <row r="1751" spans="1:8" x14ac:dyDescent="0.25">
      <c r="A1751">
        <v>163411</v>
      </c>
      <c r="B1751" t="s">
        <v>687</v>
      </c>
      <c r="C1751" t="s">
        <v>688</v>
      </c>
      <c r="D1751" t="s">
        <v>14</v>
      </c>
      <c r="E1751" t="s">
        <v>1478</v>
      </c>
      <c r="F1751" t="b">
        <v>0</v>
      </c>
      <c r="G1751">
        <v>10</v>
      </c>
      <c r="H1751">
        <v>10</v>
      </c>
    </row>
    <row r="1752" spans="1:8" x14ac:dyDescent="0.25">
      <c r="A1752">
        <v>163411</v>
      </c>
      <c r="B1752" t="s">
        <v>687</v>
      </c>
      <c r="C1752" t="s">
        <v>688</v>
      </c>
      <c r="D1752" t="s">
        <v>17</v>
      </c>
      <c r="E1752" t="s">
        <v>1467</v>
      </c>
      <c r="F1752" t="s">
        <v>1479</v>
      </c>
      <c r="G1752">
        <v>10</v>
      </c>
      <c r="H1752">
        <v>10</v>
      </c>
    </row>
    <row r="1753" spans="1:8" x14ac:dyDescent="0.25">
      <c r="A1753">
        <v>163411</v>
      </c>
      <c r="B1753" t="s">
        <v>687</v>
      </c>
      <c r="C1753" t="s">
        <v>688</v>
      </c>
      <c r="D1753" t="s">
        <v>20</v>
      </c>
      <c r="E1753" t="s">
        <v>1463</v>
      </c>
      <c r="F1753" t="s">
        <v>1496</v>
      </c>
      <c r="G1753">
        <v>10</v>
      </c>
      <c r="H1753">
        <v>10</v>
      </c>
    </row>
    <row r="1754" spans="1:8" x14ac:dyDescent="0.25">
      <c r="A1754">
        <v>163412</v>
      </c>
      <c r="B1754" t="s">
        <v>274</v>
      </c>
      <c r="C1754" t="s">
        <v>275</v>
      </c>
      <c r="D1754" t="s">
        <v>11</v>
      </c>
      <c r="E1754" t="s">
        <v>1448</v>
      </c>
      <c r="F1754">
        <v>1</v>
      </c>
      <c r="G1754">
        <v>10</v>
      </c>
      <c r="H1754">
        <v>10</v>
      </c>
    </row>
    <row r="1755" spans="1:8" x14ac:dyDescent="0.25">
      <c r="A1755">
        <v>163412</v>
      </c>
      <c r="B1755" t="s">
        <v>274</v>
      </c>
      <c r="C1755" t="s">
        <v>275</v>
      </c>
      <c r="D1755" t="s">
        <v>14</v>
      </c>
      <c r="E1755" t="s">
        <v>1470</v>
      </c>
      <c r="F1755" t="s">
        <v>1471</v>
      </c>
      <c r="G1755">
        <v>10</v>
      </c>
      <c r="H1755">
        <v>10</v>
      </c>
    </row>
    <row r="1756" spans="1:8" x14ac:dyDescent="0.25">
      <c r="A1756">
        <v>163412</v>
      </c>
      <c r="B1756" t="s">
        <v>274</v>
      </c>
      <c r="C1756" t="s">
        <v>275</v>
      </c>
      <c r="D1756" t="s">
        <v>17</v>
      </c>
      <c r="E1756" t="s">
        <v>1465</v>
      </c>
      <c r="F1756" t="b">
        <v>0</v>
      </c>
      <c r="G1756">
        <v>10</v>
      </c>
      <c r="H1756">
        <v>0</v>
      </c>
    </row>
    <row r="1757" spans="1:8" x14ac:dyDescent="0.25">
      <c r="A1757">
        <v>163412</v>
      </c>
      <c r="B1757" t="s">
        <v>274</v>
      </c>
      <c r="C1757" t="s">
        <v>275</v>
      </c>
      <c r="D1757" t="s">
        <v>20</v>
      </c>
      <c r="E1757" t="s">
        <v>1458</v>
      </c>
      <c r="F1757" t="s">
        <v>1501</v>
      </c>
      <c r="G1757">
        <v>10</v>
      </c>
      <c r="H1757">
        <v>0</v>
      </c>
    </row>
    <row r="1758" spans="1:8" x14ac:dyDescent="0.25">
      <c r="A1758">
        <v>163413</v>
      </c>
      <c r="B1758" t="s">
        <v>396</v>
      </c>
      <c r="C1758" t="s">
        <v>397</v>
      </c>
      <c r="D1758" t="s">
        <v>11</v>
      </c>
      <c r="E1758" t="s">
        <v>1478</v>
      </c>
      <c r="F1758" t="b">
        <v>1</v>
      </c>
      <c r="G1758">
        <v>10</v>
      </c>
      <c r="H1758">
        <v>0</v>
      </c>
    </row>
    <row r="1759" spans="1:8" x14ac:dyDescent="0.25">
      <c r="A1759">
        <v>163413</v>
      </c>
      <c r="B1759" t="s">
        <v>396</v>
      </c>
      <c r="C1759" t="s">
        <v>397</v>
      </c>
      <c r="D1759" t="s">
        <v>14</v>
      </c>
      <c r="E1759" t="s">
        <v>1450</v>
      </c>
      <c r="F1759" t="s">
        <v>1466</v>
      </c>
      <c r="G1759">
        <v>10</v>
      </c>
      <c r="H1759">
        <v>0</v>
      </c>
    </row>
    <row r="1760" spans="1:8" x14ac:dyDescent="0.25">
      <c r="A1760">
        <v>163413</v>
      </c>
      <c r="B1760" t="s">
        <v>396</v>
      </c>
      <c r="C1760" t="s">
        <v>397</v>
      </c>
      <c r="D1760" t="s">
        <v>17</v>
      </c>
      <c r="E1760" t="s">
        <v>1448</v>
      </c>
      <c r="F1760" t="s">
        <v>1476</v>
      </c>
      <c r="G1760">
        <v>10</v>
      </c>
      <c r="H1760">
        <v>10</v>
      </c>
    </row>
    <row r="1761" spans="1:8" x14ac:dyDescent="0.25">
      <c r="A1761">
        <v>163413</v>
      </c>
      <c r="B1761" t="s">
        <v>396</v>
      </c>
      <c r="C1761" t="s">
        <v>397</v>
      </c>
      <c r="D1761" t="s">
        <v>20</v>
      </c>
      <c r="E1761" t="s">
        <v>1467</v>
      </c>
      <c r="F1761" t="s">
        <v>1479</v>
      </c>
      <c r="G1761">
        <v>10</v>
      </c>
      <c r="H1761">
        <v>10</v>
      </c>
    </row>
    <row r="1762" spans="1:8" x14ac:dyDescent="0.25">
      <c r="A1762">
        <v>163414</v>
      </c>
      <c r="B1762" t="s">
        <v>1110</v>
      </c>
      <c r="C1762" t="s">
        <v>1111</v>
      </c>
      <c r="D1762" t="s">
        <v>11</v>
      </c>
      <c r="E1762" t="s">
        <v>1455</v>
      </c>
      <c r="F1762" t="s">
        <v>1456</v>
      </c>
      <c r="G1762">
        <v>10</v>
      </c>
      <c r="H1762">
        <v>10</v>
      </c>
    </row>
    <row r="1763" spans="1:8" x14ac:dyDescent="0.25">
      <c r="A1763">
        <v>163414</v>
      </c>
      <c r="B1763" t="s">
        <v>1110</v>
      </c>
      <c r="C1763" t="s">
        <v>1111</v>
      </c>
      <c r="D1763" t="s">
        <v>14</v>
      </c>
      <c r="E1763" t="s">
        <v>1450</v>
      </c>
      <c r="F1763" t="s">
        <v>1466</v>
      </c>
      <c r="G1763">
        <v>10</v>
      </c>
      <c r="H1763">
        <v>0</v>
      </c>
    </row>
    <row r="1764" spans="1:8" x14ac:dyDescent="0.25">
      <c r="A1764">
        <v>163414</v>
      </c>
      <c r="B1764" t="s">
        <v>1110</v>
      </c>
      <c r="C1764" t="s">
        <v>1111</v>
      </c>
      <c r="D1764" t="s">
        <v>17</v>
      </c>
      <c r="E1764" t="s">
        <v>1448</v>
      </c>
      <c r="F1764" t="s">
        <v>1476</v>
      </c>
      <c r="G1764">
        <v>10</v>
      </c>
      <c r="H1764">
        <v>10</v>
      </c>
    </row>
    <row r="1765" spans="1:8" x14ac:dyDescent="0.25">
      <c r="A1765">
        <v>163414</v>
      </c>
      <c r="B1765" t="s">
        <v>1110</v>
      </c>
      <c r="C1765" t="s">
        <v>1111</v>
      </c>
      <c r="D1765" t="s">
        <v>20</v>
      </c>
      <c r="E1765" t="s">
        <v>1478</v>
      </c>
      <c r="F1765" t="b">
        <v>1</v>
      </c>
      <c r="G1765">
        <v>10</v>
      </c>
      <c r="H1765">
        <v>0</v>
      </c>
    </row>
    <row r="1766" spans="1:8" x14ac:dyDescent="0.25">
      <c r="A1766">
        <v>163415</v>
      </c>
      <c r="B1766" t="s">
        <v>381</v>
      </c>
      <c r="C1766" t="s">
        <v>382</v>
      </c>
      <c r="D1766" t="s">
        <v>11</v>
      </c>
      <c r="E1766" t="s">
        <v>1454</v>
      </c>
      <c r="F1766" t="b">
        <v>0</v>
      </c>
      <c r="G1766">
        <v>10</v>
      </c>
      <c r="H1766">
        <v>10</v>
      </c>
    </row>
    <row r="1767" spans="1:8" x14ac:dyDescent="0.25">
      <c r="A1767">
        <v>163415</v>
      </c>
      <c r="B1767" t="s">
        <v>381</v>
      </c>
      <c r="C1767" t="s">
        <v>382</v>
      </c>
      <c r="D1767" t="s">
        <v>14</v>
      </c>
      <c r="E1767" t="s">
        <v>1448</v>
      </c>
      <c r="F1767">
        <v>-1</v>
      </c>
      <c r="G1767">
        <v>10</v>
      </c>
      <c r="H1767">
        <v>0</v>
      </c>
    </row>
    <row r="1768" spans="1:8" x14ac:dyDescent="0.25">
      <c r="A1768">
        <v>163415</v>
      </c>
      <c r="B1768" t="s">
        <v>381</v>
      </c>
      <c r="C1768" t="s">
        <v>382</v>
      </c>
      <c r="D1768" t="s">
        <v>17</v>
      </c>
      <c r="E1768" t="s">
        <v>1459</v>
      </c>
      <c r="F1768" t="s">
        <v>1490</v>
      </c>
      <c r="G1768">
        <v>10</v>
      </c>
      <c r="H1768">
        <v>0</v>
      </c>
    </row>
    <row r="1769" spans="1:8" x14ac:dyDescent="0.25">
      <c r="A1769">
        <v>163415</v>
      </c>
      <c r="B1769" t="s">
        <v>381</v>
      </c>
      <c r="C1769" t="s">
        <v>382</v>
      </c>
      <c r="D1769" t="s">
        <v>20</v>
      </c>
      <c r="E1769" t="s">
        <v>1458</v>
      </c>
      <c r="F1769" t="s">
        <v>1482</v>
      </c>
      <c r="G1769">
        <v>10</v>
      </c>
      <c r="H1769">
        <v>10</v>
      </c>
    </row>
    <row r="1770" spans="1:8" x14ac:dyDescent="0.25">
      <c r="A1770">
        <v>163417</v>
      </c>
      <c r="B1770" t="s">
        <v>276</v>
      </c>
      <c r="C1770" t="s">
        <v>277</v>
      </c>
      <c r="D1770" t="s">
        <v>11</v>
      </c>
      <c r="E1770" t="s">
        <v>1458</v>
      </c>
      <c r="F1770" t="s">
        <v>1482</v>
      </c>
      <c r="G1770">
        <v>10</v>
      </c>
      <c r="H1770">
        <v>10</v>
      </c>
    </row>
    <row r="1771" spans="1:8" x14ac:dyDescent="0.25">
      <c r="A1771">
        <v>163417</v>
      </c>
      <c r="B1771" t="s">
        <v>276</v>
      </c>
      <c r="C1771" t="s">
        <v>277</v>
      </c>
      <c r="D1771" t="s">
        <v>14</v>
      </c>
      <c r="E1771" t="s">
        <v>1455</v>
      </c>
      <c r="F1771" t="s">
        <v>1456</v>
      </c>
      <c r="G1771">
        <v>10</v>
      </c>
      <c r="H1771">
        <v>10</v>
      </c>
    </row>
    <row r="1772" spans="1:8" x14ac:dyDescent="0.25">
      <c r="A1772">
        <v>163417</v>
      </c>
      <c r="B1772" t="s">
        <v>276</v>
      </c>
      <c r="C1772" t="s">
        <v>277</v>
      </c>
      <c r="D1772" t="s">
        <v>17</v>
      </c>
      <c r="E1772" t="s">
        <v>1454</v>
      </c>
      <c r="F1772" t="b">
        <v>1</v>
      </c>
      <c r="G1772">
        <v>10</v>
      </c>
      <c r="H1772">
        <v>0</v>
      </c>
    </row>
    <row r="1773" spans="1:8" x14ac:dyDescent="0.25">
      <c r="A1773">
        <v>163417</v>
      </c>
      <c r="B1773" t="s">
        <v>276</v>
      </c>
      <c r="C1773" t="s">
        <v>277</v>
      </c>
      <c r="D1773" t="s">
        <v>20</v>
      </c>
      <c r="E1773" t="s">
        <v>1461</v>
      </c>
      <c r="F1773" t="s">
        <v>1492</v>
      </c>
      <c r="G1773">
        <v>10</v>
      </c>
      <c r="H1773">
        <v>0</v>
      </c>
    </row>
    <row r="1774" spans="1:8" x14ac:dyDescent="0.25">
      <c r="A1774">
        <v>163419</v>
      </c>
      <c r="B1774" t="s">
        <v>919</v>
      </c>
      <c r="C1774" t="s">
        <v>281</v>
      </c>
      <c r="D1774" t="s">
        <v>11</v>
      </c>
      <c r="E1774" t="s">
        <v>1465</v>
      </c>
      <c r="F1774" t="b">
        <v>1</v>
      </c>
      <c r="G1774">
        <v>10</v>
      </c>
      <c r="H1774">
        <v>10</v>
      </c>
    </row>
    <row r="1775" spans="1:8" x14ac:dyDescent="0.25">
      <c r="A1775">
        <v>163419</v>
      </c>
      <c r="B1775" t="s">
        <v>919</v>
      </c>
      <c r="C1775" t="s">
        <v>281</v>
      </c>
      <c r="D1775" t="s">
        <v>14</v>
      </c>
      <c r="E1775" t="s">
        <v>1448</v>
      </c>
      <c r="F1775" t="s">
        <v>1449</v>
      </c>
      <c r="G1775">
        <v>10</v>
      </c>
      <c r="H1775">
        <v>10</v>
      </c>
    </row>
    <row r="1776" spans="1:8" x14ac:dyDescent="0.25">
      <c r="A1776">
        <v>163419</v>
      </c>
      <c r="B1776" t="s">
        <v>919</v>
      </c>
      <c r="C1776" t="s">
        <v>281</v>
      </c>
      <c r="D1776" t="s">
        <v>17</v>
      </c>
      <c r="E1776" t="s">
        <v>1463</v>
      </c>
      <c r="F1776" t="s">
        <v>1496</v>
      </c>
      <c r="G1776">
        <v>10</v>
      </c>
      <c r="H1776">
        <v>10</v>
      </c>
    </row>
    <row r="1777" spans="1:8" x14ac:dyDescent="0.25">
      <c r="A1777">
        <v>163419</v>
      </c>
      <c r="B1777" t="s">
        <v>919</v>
      </c>
      <c r="C1777" t="s">
        <v>281</v>
      </c>
      <c r="D1777" t="s">
        <v>20</v>
      </c>
      <c r="E1777" t="s">
        <v>1467</v>
      </c>
      <c r="F1777" t="s">
        <v>1479</v>
      </c>
      <c r="G1777">
        <v>10</v>
      </c>
      <c r="H1777">
        <v>10</v>
      </c>
    </row>
    <row r="1778" spans="1:8" x14ac:dyDescent="0.25">
      <c r="A1778">
        <v>163422</v>
      </c>
      <c r="B1778" t="s">
        <v>1171</v>
      </c>
      <c r="C1778" t="s">
        <v>1172</v>
      </c>
      <c r="D1778" t="s">
        <v>11</v>
      </c>
      <c r="E1778" t="s">
        <v>1452</v>
      </c>
      <c r="F1778" t="s">
        <v>1486</v>
      </c>
      <c r="G1778">
        <v>10</v>
      </c>
      <c r="H1778">
        <v>10</v>
      </c>
    </row>
    <row r="1779" spans="1:8" x14ac:dyDescent="0.25">
      <c r="A1779">
        <v>163422</v>
      </c>
      <c r="B1779" t="s">
        <v>1171</v>
      </c>
      <c r="C1779" t="s">
        <v>1172</v>
      </c>
      <c r="D1779" t="s">
        <v>14</v>
      </c>
      <c r="E1779" t="s">
        <v>1478</v>
      </c>
      <c r="F1779" t="b">
        <v>1</v>
      </c>
      <c r="G1779">
        <v>10</v>
      </c>
      <c r="H1779">
        <v>0</v>
      </c>
    </row>
    <row r="1780" spans="1:8" x14ac:dyDescent="0.25">
      <c r="A1780">
        <v>163422</v>
      </c>
      <c r="B1780" t="s">
        <v>1171</v>
      </c>
      <c r="C1780" t="s">
        <v>1172</v>
      </c>
      <c r="D1780" t="s">
        <v>17</v>
      </c>
      <c r="E1780" t="s">
        <v>1463</v>
      </c>
      <c r="F1780" t="s">
        <v>1496</v>
      </c>
      <c r="G1780">
        <v>10</v>
      </c>
      <c r="H1780">
        <v>10</v>
      </c>
    </row>
    <row r="1781" spans="1:8" x14ac:dyDescent="0.25">
      <c r="A1781">
        <v>163422</v>
      </c>
      <c r="B1781" t="s">
        <v>1171</v>
      </c>
      <c r="C1781" t="s">
        <v>1172</v>
      </c>
      <c r="D1781" t="s">
        <v>20</v>
      </c>
      <c r="E1781" t="s">
        <v>1457</v>
      </c>
      <c r="F1781" t="s">
        <v>1480</v>
      </c>
      <c r="G1781">
        <v>10</v>
      </c>
      <c r="H1781">
        <v>0</v>
      </c>
    </row>
    <row r="1782" spans="1:8" x14ac:dyDescent="0.25">
      <c r="A1782">
        <v>163424</v>
      </c>
      <c r="B1782" t="s">
        <v>1188</v>
      </c>
      <c r="C1782" t="s">
        <v>1189</v>
      </c>
      <c r="D1782" t="s">
        <v>11</v>
      </c>
      <c r="E1782" t="s">
        <v>1469</v>
      </c>
      <c r="F1782" t="b">
        <v>0</v>
      </c>
      <c r="G1782">
        <v>10</v>
      </c>
      <c r="H1782">
        <v>0</v>
      </c>
    </row>
    <row r="1783" spans="1:8" x14ac:dyDescent="0.25">
      <c r="A1783">
        <v>163424</v>
      </c>
      <c r="B1783" t="s">
        <v>1188</v>
      </c>
      <c r="C1783" t="s">
        <v>1189</v>
      </c>
      <c r="D1783" t="s">
        <v>14</v>
      </c>
      <c r="E1783" t="s">
        <v>1455</v>
      </c>
      <c r="F1783" t="s">
        <v>1489</v>
      </c>
      <c r="G1783">
        <v>10</v>
      </c>
      <c r="H1783">
        <v>0</v>
      </c>
    </row>
    <row r="1784" spans="1:8" x14ac:dyDescent="0.25">
      <c r="A1784">
        <v>163424</v>
      </c>
      <c r="B1784" t="s">
        <v>1188</v>
      </c>
      <c r="C1784" t="s">
        <v>1189</v>
      </c>
      <c r="D1784" t="s">
        <v>17</v>
      </c>
      <c r="E1784" t="s">
        <v>1494</v>
      </c>
      <c r="F1784" t="s">
        <v>1501</v>
      </c>
      <c r="G1784">
        <v>10</v>
      </c>
      <c r="H1784">
        <v>10</v>
      </c>
    </row>
    <row r="1785" spans="1:8" x14ac:dyDescent="0.25">
      <c r="A1785">
        <v>163424</v>
      </c>
      <c r="B1785" t="s">
        <v>1188</v>
      </c>
      <c r="C1785" t="s">
        <v>1189</v>
      </c>
      <c r="D1785" t="s">
        <v>20</v>
      </c>
      <c r="E1785" t="s">
        <v>1461</v>
      </c>
      <c r="F1785">
        <v>5</v>
      </c>
      <c r="G1785">
        <v>10</v>
      </c>
      <c r="H1785">
        <v>0</v>
      </c>
    </row>
    <row r="1786" spans="1:8" x14ac:dyDescent="0.25">
      <c r="A1786">
        <v>163425</v>
      </c>
      <c r="B1786" t="s">
        <v>1132</v>
      </c>
      <c r="C1786" t="s">
        <v>1133</v>
      </c>
      <c r="D1786" t="s">
        <v>11</v>
      </c>
      <c r="E1786" t="s">
        <v>1448</v>
      </c>
      <c r="F1786">
        <v>1</v>
      </c>
      <c r="G1786">
        <v>10</v>
      </c>
      <c r="H1786">
        <v>10</v>
      </c>
    </row>
    <row r="1787" spans="1:8" x14ac:dyDescent="0.25">
      <c r="A1787">
        <v>163425</v>
      </c>
      <c r="B1787" t="s">
        <v>1132</v>
      </c>
      <c r="C1787" t="s">
        <v>1133</v>
      </c>
      <c r="D1787" t="s">
        <v>14</v>
      </c>
      <c r="E1787" t="s">
        <v>1470</v>
      </c>
      <c r="F1787" t="s">
        <v>1471</v>
      </c>
      <c r="G1787">
        <v>10</v>
      </c>
      <c r="H1787">
        <v>10</v>
      </c>
    </row>
    <row r="1788" spans="1:8" x14ac:dyDescent="0.25">
      <c r="A1788">
        <v>163425</v>
      </c>
      <c r="B1788" t="s">
        <v>1132</v>
      </c>
      <c r="C1788" t="s">
        <v>1133</v>
      </c>
      <c r="D1788" t="s">
        <v>17</v>
      </c>
      <c r="E1788" t="s">
        <v>1469</v>
      </c>
      <c r="F1788" t="b">
        <v>1</v>
      </c>
      <c r="G1788">
        <v>10</v>
      </c>
      <c r="H1788">
        <v>10</v>
      </c>
    </row>
    <row r="1789" spans="1:8" x14ac:dyDescent="0.25">
      <c r="A1789">
        <v>163425</v>
      </c>
      <c r="B1789" t="s">
        <v>1132</v>
      </c>
      <c r="C1789" t="s">
        <v>1133</v>
      </c>
      <c r="D1789" t="s">
        <v>20</v>
      </c>
      <c r="E1789" t="s">
        <v>1463</v>
      </c>
      <c r="F1789" t="s">
        <v>1496</v>
      </c>
      <c r="G1789">
        <v>10</v>
      </c>
      <c r="H1789">
        <v>10</v>
      </c>
    </row>
    <row r="1790" spans="1:8" x14ac:dyDescent="0.25">
      <c r="A1790">
        <v>163428</v>
      </c>
      <c r="B1790" t="s">
        <v>996</v>
      </c>
      <c r="C1790" t="s">
        <v>997</v>
      </c>
      <c r="D1790" t="s">
        <v>11</v>
      </c>
      <c r="E1790" t="s">
        <v>1483</v>
      </c>
      <c r="F1790" t="b">
        <v>1</v>
      </c>
      <c r="G1790">
        <v>10</v>
      </c>
      <c r="H1790">
        <v>10</v>
      </c>
    </row>
    <row r="1791" spans="1:8" x14ac:dyDescent="0.25">
      <c r="A1791">
        <v>163428</v>
      </c>
      <c r="B1791" t="s">
        <v>996</v>
      </c>
      <c r="C1791" t="s">
        <v>997</v>
      </c>
      <c r="D1791" t="s">
        <v>14</v>
      </c>
      <c r="E1791" t="s">
        <v>1473</v>
      </c>
      <c r="F1791" t="s">
        <v>1491</v>
      </c>
      <c r="G1791">
        <v>10</v>
      </c>
      <c r="H1791">
        <v>10</v>
      </c>
    </row>
    <row r="1792" spans="1:8" x14ac:dyDescent="0.25">
      <c r="A1792">
        <v>163428</v>
      </c>
      <c r="B1792" t="s">
        <v>996</v>
      </c>
      <c r="C1792" t="s">
        <v>997</v>
      </c>
      <c r="D1792" t="s">
        <v>17</v>
      </c>
      <c r="E1792" t="s">
        <v>1457</v>
      </c>
      <c r="F1792">
        <v>-1</v>
      </c>
      <c r="G1792">
        <v>10</v>
      </c>
      <c r="H1792">
        <v>10</v>
      </c>
    </row>
    <row r="1793" spans="1:8" x14ac:dyDescent="0.25">
      <c r="A1793">
        <v>163428</v>
      </c>
      <c r="B1793" t="s">
        <v>996</v>
      </c>
      <c r="C1793" t="s">
        <v>997</v>
      </c>
      <c r="D1793" t="s">
        <v>20</v>
      </c>
      <c r="E1793" t="s">
        <v>1459</v>
      </c>
      <c r="F1793" t="s">
        <v>1460</v>
      </c>
      <c r="G1793">
        <v>10</v>
      </c>
      <c r="H1793">
        <v>10</v>
      </c>
    </row>
    <row r="1794" spans="1:8" x14ac:dyDescent="0.25">
      <c r="A1794">
        <v>163429</v>
      </c>
      <c r="B1794" t="s">
        <v>443</v>
      </c>
      <c r="C1794" t="s">
        <v>173</v>
      </c>
      <c r="D1794" t="s">
        <v>11</v>
      </c>
      <c r="E1794" t="s">
        <v>1455</v>
      </c>
      <c r="F1794" t="s">
        <v>1456</v>
      </c>
      <c r="G1794">
        <v>10</v>
      </c>
      <c r="H1794">
        <v>10</v>
      </c>
    </row>
    <row r="1795" spans="1:8" x14ac:dyDescent="0.25">
      <c r="A1795">
        <v>163429</v>
      </c>
      <c r="B1795" t="s">
        <v>443</v>
      </c>
      <c r="C1795" t="s">
        <v>173</v>
      </c>
      <c r="D1795" t="s">
        <v>14</v>
      </c>
      <c r="E1795" t="s">
        <v>1448</v>
      </c>
      <c r="F1795" t="s">
        <v>1476</v>
      </c>
      <c r="G1795">
        <v>10</v>
      </c>
      <c r="H1795">
        <v>10</v>
      </c>
    </row>
    <row r="1796" spans="1:8" x14ac:dyDescent="0.25">
      <c r="A1796">
        <v>163429</v>
      </c>
      <c r="B1796" t="s">
        <v>443</v>
      </c>
      <c r="C1796" t="s">
        <v>173</v>
      </c>
      <c r="D1796" t="s">
        <v>17</v>
      </c>
      <c r="E1796" t="s">
        <v>1458</v>
      </c>
      <c r="F1796" t="s">
        <v>1482</v>
      </c>
      <c r="G1796">
        <v>10</v>
      </c>
      <c r="H1796">
        <v>10</v>
      </c>
    </row>
    <row r="1797" spans="1:8" x14ac:dyDescent="0.25">
      <c r="A1797">
        <v>163429</v>
      </c>
      <c r="B1797" t="s">
        <v>443</v>
      </c>
      <c r="C1797" t="s">
        <v>173</v>
      </c>
      <c r="D1797" t="s">
        <v>20</v>
      </c>
      <c r="E1797" t="s">
        <v>1465</v>
      </c>
      <c r="F1797" t="b">
        <v>1</v>
      </c>
      <c r="G1797">
        <v>10</v>
      </c>
      <c r="H1797">
        <v>10</v>
      </c>
    </row>
    <row r="1798" spans="1:8" x14ac:dyDescent="0.25">
      <c r="A1798">
        <v>163430</v>
      </c>
      <c r="B1798" t="s">
        <v>1202</v>
      </c>
      <c r="C1798" t="s">
        <v>1203</v>
      </c>
      <c r="D1798" t="s">
        <v>11</v>
      </c>
      <c r="E1798" t="s">
        <v>1448</v>
      </c>
      <c r="F1798">
        <v>1</v>
      </c>
      <c r="G1798">
        <v>10</v>
      </c>
      <c r="H1798">
        <v>0</v>
      </c>
    </row>
    <row r="1799" spans="1:8" x14ac:dyDescent="0.25">
      <c r="A1799">
        <v>163430</v>
      </c>
      <c r="B1799" t="s">
        <v>1202</v>
      </c>
      <c r="C1799" t="s">
        <v>1203</v>
      </c>
      <c r="D1799" t="s">
        <v>14</v>
      </c>
      <c r="E1799" t="s">
        <v>1454</v>
      </c>
      <c r="F1799" t="b">
        <v>1</v>
      </c>
      <c r="G1799">
        <v>10</v>
      </c>
      <c r="H1799">
        <v>0</v>
      </c>
    </row>
    <row r="1800" spans="1:8" x14ac:dyDescent="0.25">
      <c r="A1800">
        <v>163430</v>
      </c>
      <c r="B1800" t="s">
        <v>1202</v>
      </c>
      <c r="C1800" t="s">
        <v>1203</v>
      </c>
      <c r="D1800" t="s">
        <v>17</v>
      </c>
      <c r="E1800" t="s">
        <v>1463</v>
      </c>
      <c r="F1800" t="s">
        <v>1464</v>
      </c>
      <c r="G1800">
        <v>10</v>
      </c>
      <c r="H1800">
        <v>0</v>
      </c>
    </row>
    <row r="1801" spans="1:8" x14ac:dyDescent="0.25">
      <c r="A1801">
        <v>163430</v>
      </c>
      <c r="B1801" t="s">
        <v>1202</v>
      </c>
      <c r="C1801" t="s">
        <v>1203</v>
      </c>
      <c r="D1801" t="s">
        <v>20</v>
      </c>
      <c r="E1801" t="s">
        <v>1467</v>
      </c>
      <c r="F1801" t="s">
        <v>1468</v>
      </c>
      <c r="G1801">
        <v>10</v>
      </c>
      <c r="H1801">
        <v>0</v>
      </c>
    </row>
    <row r="1802" spans="1:8" x14ac:dyDescent="0.25">
      <c r="A1802">
        <v>163433</v>
      </c>
      <c r="B1802" t="s">
        <v>438</v>
      </c>
      <c r="C1802" t="s">
        <v>196</v>
      </c>
      <c r="D1802" t="s">
        <v>11</v>
      </c>
      <c r="E1802" t="s">
        <v>1478</v>
      </c>
      <c r="F1802" t="b">
        <v>1</v>
      </c>
      <c r="G1802">
        <v>10</v>
      </c>
      <c r="H1802">
        <v>0</v>
      </c>
    </row>
    <row r="1803" spans="1:8" x14ac:dyDescent="0.25">
      <c r="A1803">
        <v>163433</v>
      </c>
      <c r="B1803" t="s">
        <v>438</v>
      </c>
      <c r="C1803" t="s">
        <v>196</v>
      </c>
      <c r="D1803" t="s">
        <v>14</v>
      </c>
      <c r="E1803" t="s">
        <v>1450</v>
      </c>
      <c r="F1803" t="s">
        <v>1451</v>
      </c>
      <c r="G1803">
        <v>10</v>
      </c>
      <c r="H1803">
        <v>10</v>
      </c>
    </row>
    <row r="1804" spans="1:8" x14ac:dyDescent="0.25">
      <c r="A1804">
        <v>163433</v>
      </c>
      <c r="B1804" t="s">
        <v>438</v>
      </c>
      <c r="C1804" t="s">
        <v>196</v>
      </c>
      <c r="D1804" t="s">
        <v>17</v>
      </c>
      <c r="E1804" t="s">
        <v>1448</v>
      </c>
      <c r="F1804">
        <v>1</v>
      </c>
      <c r="G1804">
        <v>10</v>
      </c>
      <c r="H1804">
        <v>10</v>
      </c>
    </row>
    <row r="1805" spans="1:8" x14ac:dyDescent="0.25">
      <c r="A1805">
        <v>163433</v>
      </c>
      <c r="B1805" t="s">
        <v>438</v>
      </c>
      <c r="C1805" t="s">
        <v>196</v>
      </c>
      <c r="D1805" t="s">
        <v>20</v>
      </c>
      <c r="E1805" t="s">
        <v>1467</v>
      </c>
      <c r="F1805" t="s">
        <v>1479</v>
      </c>
      <c r="G1805">
        <v>10</v>
      </c>
      <c r="H1805">
        <v>10</v>
      </c>
    </row>
    <row r="1806" spans="1:8" x14ac:dyDescent="0.25">
      <c r="A1806">
        <v>163434</v>
      </c>
      <c r="B1806" t="s">
        <v>1126</v>
      </c>
      <c r="C1806" t="s">
        <v>1127</v>
      </c>
      <c r="D1806" t="s">
        <v>11</v>
      </c>
      <c r="E1806" t="s">
        <v>1452</v>
      </c>
      <c r="F1806" t="s">
        <v>1486</v>
      </c>
      <c r="G1806">
        <v>10</v>
      </c>
      <c r="H1806">
        <v>10</v>
      </c>
    </row>
    <row r="1807" spans="1:8" x14ac:dyDescent="0.25">
      <c r="A1807">
        <v>163434</v>
      </c>
      <c r="B1807" t="s">
        <v>1126</v>
      </c>
      <c r="C1807" t="s">
        <v>1127</v>
      </c>
      <c r="D1807" t="s">
        <v>14</v>
      </c>
      <c r="E1807" t="s">
        <v>1448</v>
      </c>
      <c r="F1807" t="s">
        <v>1485</v>
      </c>
      <c r="G1807">
        <v>10</v>
      </c>
      <c r="H1807">
        <v>0</v>
      </c>
    </row>
    <row r="1808" spans="1:8" x14ac:dyDescent="0.25">
      <c r="A1808">
        <v>163434</v>
      </c>
      <c r="B1808" t="s">
        <v>1126</v>
      </c>
      <c r="C1808" t="s">
        <v>1127</v>
      </c>
      <c r="D1808" t="s">
        <v>17</v>
      </c>
      <c r="E1808" t="s">
        <v>1454</v>
      </c>
      <c r="F1808" t="b">
        <v>1</v>
      </c>
      <c r="G1808">
        <v>10</v>
      </c>
      <c r="H1808">
        <v>0</v>
      </c>
    </row>
    <row r="1809" spans="1:8" x14ac:dyDescent="0.25">
      <c r="A1809">
        <v>163434</v>
      </c>
      <c r="B1809" t="s">
        <v>1126</v>
      </c>
      <c r="C1809" t="s">
        <v>1127</v>
      </c>
      <c r="D1809" t="s">
        <v>20</v>
      </c>
      <c r="E1809" t="s">
        <v>1473</v>
      </c>
      <c r="F1809" t="s">
        <v>1474</v>
      </c>
      <c r="G1809">
        <v>10</v>
      </c>
      <c r="H1809">
        <v>0</v>
      </c>
    </row>
    <row r="1810" spans="1:8" x14ac:dyDescent="0.25">
      <c r="A1810">
        <v>163435</v>
      </c>
      <c r="B1810" t="s">
        <v>659</v>
      </c>
      <c r="C1810" t="s">
        <v>394</v>
      </c>
      <c r="D1810" t="s">
        <v>11</v>
      </c>
      <c r="E1810" t="s">
        <v>1448</v>
      </c>
      <c r="F1810">
        <v>1</v>
      </c>
      <c r="G1810">
        <v>10</v>
      </c>
      <c r="H1810">
        <v>10</v>
      </c>
    </row>
    <row r="1811" spans="1:8" x14ac:dyDescent="0.25">
      <c r="A1811">
        <v>163435</v>
      </c>
      <c r="B1811" t="s">
        <v>659</v>
      </c>
      <c r="C1811" t="s">
        <v>394</v>
      </c>
      <c r="D1811" t="s">
        <v>14</v>
      </c>
      <c r="E1811" t="s">
        <v>1458</v>
      </c>
      <c r="F1811" t="s">
        <v>1482</v>
      </c>
      <c r="G1811">
        <v>10</v>
      </c>
      <c r="H1811">
        <v>10</v>
      </c>
    </row>
    <row r="1812" spans="1:8" x14ac:dyDescent="0.25">
      <c r="A1812">
        <v>163435</v>
      </c>
      <c r="B1812" t="s">
        <v>659</v>
      </c>
      <c r="C1812" t="s">
        <v>394</v>
      </c>
      <c r="D1812" t="s">
        <v>17</v>
      </c>
      <c r="E1812" t="s">
        <v>1483</v>
      </c>
      <c r="F1812" t="b">
        <v>0</v>
      </c>
      <c r="G1812">
        <v>10</v>
      </c>
      <c r="H1812">
        <v>0</v>
      </c>
    </row>
    <row r="1813" spans="1:8" x14ac:dyDescent="0.25">
      <c r="A1813">
        <v>163435</v>
      </c>
      <c r="B1813" t="s">
        <v>659</v>
      </c>
      <c r="C1813" t="s">
        <v>394</v>
      </c>
      <c r="D1813" t="s">
        <v>20</v>
      </c>
      <c r="E1813" t="s">
        <v>1459</v>
      </c>
      <c r="F1813" t="s">
        <v>1460</v>
      </c>
      <c r="G1813">
        <v>10</v>
      </c>
      <c r="H1813">
        <v>10</v>
      </c>
    </row>
    <row r="1814" spans="1:8" x14ac:dyDescent="0.25">
      <c r="A1814">
        <v>163438</v>
      </c>
      <c r="B1814" t="s">
        <v>692</v>
      </c>
      <c r="C1814" t="s">
        <v>693</v>
      </c>
      <c r="D1814" t="s">
        <v>11</v>
      </c>
      <c r="E1814" t="s">
        <v>1458</v>
      </c>
      <c r="F1814" t="s">
        <v>1501</v>
      </c>
      <c r="G1814">
        <v>10</v>
      </c>
      <c r="H1814">
        <v>0</v>
      </c>
    </row>
    <row r="1815" spans="1:8" x14ac:dyDescent="0.25">
      <c r="A1815">
        <v>163438</v>
      </c>
      <c r="B1815" t="s">
        <v>692</v>
      </c>
      <c r="C1815" t="s">
        <v>693</v>
      </c>
      <c r="D1815" t="s">
        <v>14</v>
      </c>
      <c r="E1815" t="s">
        <v>1459</v>
      </c>
      <c r="F1815" t="s">
        <v>1460</v>
      </c>
      <c r="G1815">
        <v>10</v>
      </c>
      <c r="H1815">
        <v>10</v>
      </c>
    </row>
    <row r="1816" spans="1:8" x14ac:dyDescent="0.25">
      <c r="A1816">
        <v>163438</v>
      </c>
      <c r="B1816" t="s">
        <v>692</v>
      </c>
      <c r="C1816" t="s">
        <v>693</v>
      </c>
      <c r="D1816" t="s">
        <v>17</v>
      </c>
      <c r="E1816" t="s">
        <v>1461</v>
      </c>
      <c r="F1816" t="s">
        <v>1462</v>
      </c>
      <c r="G1816">
        <v>10</v>
      </c>
      <c r="H1816">
        <v>10</v>
      </c>
    </row>
    <row r="1817" spans="1:8" x14ac:dyDescent="0.25">
      <c r="A1817">
        <v>163438</v>
      </c>
      <c r="B1817" t="s">
        <v>692</v>
      </c>
      <c r="C1817" t="s">
        <v>693</v>
      </c>
      <c r="D1817" t="s">
        <v>20</v>
      </c>
      <c r="E1817" t="s">
        <v>1454</v>
      </c>
      <c r="F1817" t="b">
        <v>0</v>
      </c>
      <c r="G1817">
        <v>10</v>
      </c>
      <c r="H1817">
        <v>10</v>
      </c>
    </row>
    <row r="1818" spans="1:8" x14ac:dyDescent="0.25">
      <c r="A1818">
        <v>163448</v>
      </c>
      <c r="B1818" t="s">
        <v>656</v>
      </c>
      <c r="C1818" t="s">
        <v>307</v>
      </c>
      <c r="D1818" t="s">
        <v>11</v>
      </c>
      <c r="E1818" t="s">
        <v>1448</v>
      </c>
      <c r="F1818" t="s">
        <v>1499</v>
      </c>
      <c r="G1818">
        <v>10</v>
      </c>
      <c r="H1818">
        <v>0</v>
      </c>
    </row>
    <row r="1819" spans="1:8" x14ac:dyDescent="0.25">
      <c r="A1819">
        <v>163448</v>
      </c>
      <c r="B1819" t="s">
        <v>656</v>
      </c>
      <c r="C1819" t="s">
        <v>307</v>
      </c>
      <c r="D1819" t="s">
        <v>14</v>
      </c>
      <c r="E1819" t="s">
        <v>1450</v>
      </c>
      <c r="F1819" t="s">
        <v>1451</v>
      </c>
      <c r="G1819">
        <v>10</v>
      </c>
      <c r="H1819">
        <v>10</v>
      </c>
    </row>
    <row r="1820" spans="1:8" x14ac:dyDescent="0.25">
      <c r="A1820">
        <v>163448</v>
      </c>
      <c r="B1820" t="s">
        <v>656</v>
      </c>
      <c r="C1820" t="s">
        <v>307</v>
      </c>
      <c r="D1820" t="s">
        <v>17</v>
      </c>
      <c r="E1820" t="s">
        <v>1459</v>
      </c>
      <c r="F1820" t="s">
        <v>1460</v>
      </c>
      <c r="G1820">
        <v>10</v>
      </c>
      <c r="H1820">
        <v>10</v>
      </c>
    </row>
    <row r="1821" spans="1:8" x14ac:dyDescent="0.25">
      <c r="A1821">
        <v>163448</v>
      </c>
      <c r="B1821" t="s">
        <v>656</v>
      </c>
      <c r="C1821" t="s">
        <v>307</v>
      </c>
      <c r="D1821" t="s">
        <v>20</v>
      </c>
      <c r="E1821" t="s">
        <v>1483</v>
      </c>
      <c r="F1821" t="b">
        <v>1</v>
      </c>
      <c r="G1821">
        <v>10</v>
      </c>
      <c r="H1821">
        <v>10</v>
      </c>
    </row>
    <row r="1822" spans="1:8" x14ac:dyDescent="0.25">
      <c r="A1822">
        <v>163449</v>
      </c>
      <c r="B1822" t="s">
        <v>408</v>
      </c>
      <c r="C1822" t="s">
        <v>409</v>
      </c>
      <c r="D1822" t="s">
        <v>11</v>
      </c>
      <c r="E1822" t="s">
        <v>1465</v>
      </c>
      <c r="F1822" t="b">
        <v>1</v>
      </c>
      <c r="G1822">
        <v>10</v>
      </c>
      <c r="H1822">
        <v>10</v>
      </c>
    </row>
    <row r="1823" spans="1:8" x14ac:dyDescent="0.25">
      <c r="A1823">
        <v>163449</v>
      </c>
      <c r="B1823" t="s">
        <v>408</v>
      </c>
      <c r="C1823" t="s">
        <v>409</v>
      </c>
      <c r="D1823" t="s">
        <v>14</v>
      </c>
      <c r="E1823" t="s">
        <v>1457</v>
      </c>
      <c r="F1823">
        <v>-1</v>
      </c>
      <c r="G1823">
        <v>10</v>
      </c>
      <c r="H1823">
        <v>10</v>
      </c>
    </row>
    <row r="1824" spans="1:8" x14ac:dyDescent="0.25">
      <c r="A1824">
        <v>163449</v>
      </c>
      <c r="B1824" t="s">
        <v>408</v>
      </c>
      <c r="C1824" t="s">
        <v>409</v>
      </c>
      <c r="D1824" t="s">
        <v>17</v>
      </c>
      <c r="E1824" t="s">
        <v>1494</v>
      </c>
      <c r="F1824" t="s">
        <v>1482</v>
      </c>
      <c r="G1824">
        <v>10</v>
      </c>
      <c r="H1824">
        <v>0</v>
      </c>
    </row>
    <row r="1825" spans="1:8" x14ac:dyDescent="0.25">
      <c r="A1825">
        <v>163449</v>
      </c>
      <c r="B1825" t="s">
        <v>408</v>
      </c>
      <c r="C1825" t="s">
        <v>409</v>
      </c>
      <c r="D1825" t="s">
        <v>20</v>
      </c>
      <c r="E1825" t="s">
        <v>1470</v>
      </c>
      <c r="F1825" t="s">
        <v>1471</v>
      </c>
      <c r="G1825">
        <v>10</v>
      </c>
      <c r="H1825">
        <v>10</v>
      </c>
    </row>
    <row r="1826" spans="1:8" x14ac:dyDescent="0.25">
      <c r="A1826">
        <v>163451</v>
      </c>
      <c r="B1826" t="s">
        <v>881</v>
      </c>
      <c r="C1826" t="s">
        <v>882</v>
      </c>
      <c r="D1826" t="s">
        <v>11</v>
      </c>
      <c r="E1826" t="s">
        <v>1467</v>
      </c>
      <c r="F1826" t="s">
        <v>1479</v>
      </c>
      <c r="G1826">
        <v>10</v>
      </c>
      <c r="H1826">
        <v>10</v>
      </c>
    </row>
    <row r="1827" spans="1:8" x14ac:dyDescent="0.25">
      <c r="A1827">
        <v>163451</v>
      </c>
      <c r="B1827" t="s">
        <v>881</v>
      </c>
      <c r="C1827" t="s">
        <v>882</v>
      </c>
      <c r="D1827" t="s">
        <v>14</v>
      </c>
      <c r="E1827" t="s">
        <v>1473</v>
      </c>
      <c r="F1827" t="s">
        <v>1477</v>
      </c>
      <c r="G1827">
        <v>10</v>
      </c>
      <c r="H1827">
        <v>0</v>
      </c>
    </row>
    <row r="1828" spans="1:8" x14ac:dyDescent="0.25">
      <c r="A1828">
        <v>163451</v>
      </c>
      <c r="B1828" t="s">
        <v>881</v>
      </c>
      <c r="C1828" t="s">
        <v>882</v>
      </c>
      <c r="D1828" t="s">
        <v>17</v>
      </c>
      <c r="E1828" t="s">
        <v>1454</v>
      </c>
      <c r="F1828" t="b">
        <v>1</v>
      </c>
      <c r="G1828">
        <v>10</v>
      </c>
      <c r="H1828">
        <v>0</v>
      </c>
    </row>
    <row r="1829" spans="1:8" x14ac:dyDescent="0.25">
      <c r="A1829">
        <v>163451</v>
      </c>
      <c r="B1829" t="s">
        <v>881</v>
      </c>
      <c r="C1829" t="s">
        <v>882</v>
      </c>
      <c r="D1829" t="s">
        <v>20</v>
      </c>
      <c r="E1829" t="s">
        <v>1448</v>
      </c>
      <c r="F1829">
        <v>-1</v>
      </c>
      <c r="G1829">
        <v>10</v>
      </c>
      <c r="H1829">
        <v>0</v>
      </c>
    </row>
    <row r="1830" spans="1:8" x14ac:dyDescent="0.25">
      <c r="A1830">
        <v>163452</v>
      </c>
      <c r="B1830" t="s">
        <v>924</v>
      </c>
      <c r="C1830" t="s">
        <v>925</v>
      </c>
      <c r="D1830" t="s">
        <v>11</v>
      </c>
      <c r="E1830" t="s">
        <v>1463</v>
      </c>
      <c r="F1830" t="s">
        <v>1496</v>
      </c>
      <c r="G1830">
        <v>10</v>
      </c>
      <c r="H1830">
        <v>10</v>
      </c>
    </row>
    <row r="1831" spans="1:8" x14ac:dyDescent="0.25">
      <c r="A1831">
        <v>163452</v>
      </c>
      <c r="B1831" t="s">
        <v>924</v>
      </c>
      <c r="C1831" t="s">
        <v>925</v>
      </c>
      <c r="D1831" t="s">
        <v>14</v>
      </c>
      <c r="E1831" t="s">
        <v>1448</v>
      </c>
      <c r="F1831" t="s">
        <v>1449</v>
      </c>
      <c r="G1831">
        <v>10</v>
      </c>
      <c r="H1831">
        <v>10</v>
      </c>
    </row>
    <row r="1832" spans="1:8" x14ac:dyDescent="0.25">
      <c r="A1832">
        <v>163452</v>
      </c>
      <c r="B1832" t="s">
        <v>924</v>
      </c>
      <c r="C1832" t="s">
        <v>925</v>
      </c>
      <c r="D1832" t="s">
        <v>17</v>
      </c>
      <c r="E1832" t="s">
        <v>1469</v>
      </c>
      <c r="F1832" t="b">
        <v>1</v>
      </c>
      <c r="G1832">
        <v>10</v>
      </c>
      <c r="H1832">
        <v>10</v>
      </c>
    </row>
    <row r="1833" spans="1:8" x14ac:dyDescent="0.25">
      <c r="A1833">
        <v>163452</v>
      </c>
      <c r="B1833" t="s">
        <v>924</v>
      </c>
      <c r="C1833" t="s">
        <v>925</v>
      </c>
      <c r="D1833" t="s">
        <v>20</v>
      </c>
      <c r="E1833" t="s">
        <v>1459</v>
      </c>
      <c r="F1833" t="s">
        <v>1460</v>
      </c>
      <c r="G1833">
        <v>10</v>
      </c>
      <c r="H1833">
        <v>10</v>
      </c>
    </row>
    <row r="1834" spans="1:8" x14ac:dyDescent="0.25">
      <c r="A1834">
        <v>163454</v>
      </c>
      <c r="B1834" t="s">
        <v>558</v>
      </c>
      <c r="C1834" t="s">
        <v>437</v>
      </c>
      <c r="D1834" t="s">
        <v>11</v>
      </c>
      <c r="E1834" t="s">
        <v>1457</v>
      </c>
      <c r="F1834" t="s">
        <v>1472</v>
      </c>
      <c r="G1834">
        <v>10</v>
      </c>
      <c r="H1834">
        <v>0</v>
      </c>
    </row>
    <row r="1835" spans="1:8" x14ac:dyDescent="0.25">
      <c r="A1835">
        <v>163454</v>
      </c>
      <c r="B1835" t="s">
        <v>558</v>
      </c>
      <c r="C1835" t="s">
        <v>437</v>
      </c>
      <c r="D1835" t="s">
        <v>14</v>
      </c>
      <c r="E1835" t="s">
        <v>1454</v>
      </c>
      <c r="F1835" t="b">
        <v>1</v>
      </c>
      <c r="G1835">
        <v>10</v>
      </c>
      <c r="H1835">
        <v>0</v>
      </c>
    </row>
    <row r="1836" spans="1:8" x14ac:dyDescent="0.25">
      <c r="A1836">
        <v>163454</v>
      </c>
      <c r="B1836" t="s">
        <v>558</v>
      </c>
      <c r="C1836" t="s">
        <v>437</v>
      </c>
      <c r="D1836" t="s">
        <v>17</v>
      </c>
      <c r="E1836" t="s">
        <v>1450</v>
      </c>
      <c r="F1836" t="s">
        <v>1493</v>
      </c>
      <c r="G1836">
        <v>10</v>
      </c>
      <c r="H1836">
        <v>0</v>
      </c>
    </row>
    <row r="1837" spans="1:8" x14ac:dyDescent="0.25">
      <c r="A1837">
        <v>163454</v>
      </c>
      <c r="B1837" t="s">
        <v>558</v>
      </c>
      <c r="C1837" t="s">
        <v>437</v>
      </c>
      <c r="D1837" t="s">
        <v>20</v>
      </c>
      <c r="E1837" t="s">
        <v>1452</v>
      </c>
      <c r="F1837" t="s">
        <v>1486</v>
      </c>
      <c r="G1837">
        <v>10</v>
      </c>
      <c r="H1837">
        <v>10</v>
      </c>
    </row>
    <row r="1838" spans="1:8" x14ac:dyDescent="0.25">
      <c r="A1838">
        <v>163456</v>
      </c>
      <c r="B1838" t="s">
        <v>982</v>
      </c>
      <c r="C1838" t="s">
        <v>983</v>
      </c>
      <c r="D1838" t="s">
        <v>11</v>
      </c>
      <c r="E1838" t="s">
        <v>1463</v>
      </c>
      <c r="F1838" t="s">
        <v>1496</v>
      </c>
      <c r="G1838">
        <v>10</v>
      </c>
      <c r="H1838">
        <v>10</v>
      </c>
    </row>
    <row r="1839" spans="1:8" x14ac:dyDescent="0.25">
      <c r="A1839">
        <v>163456</v>
      </c>
      <c r="B1839" t="s">
        <v>982</v>
      </c>
      <c r="C1839" t="s">
        <v>983</v>
      </c>
      <c r="D1839" t="s">
        <v>14</v>
      </c>
      <c r="E1839" t="s">
        <v>1457</v>
      </c>
      <c r="F1839" t="s">
        <v>1472</v>
      </c>
      <c r="G1839">
        <v>10</v>
      </c>
      <c r="H1839">
        <v>0</v>
      </c>
    </row>
    <row r="1840" spans="1:8" x14ac:dyDescent="0.25">
      <c r="A1840">
        <v>163456</v>
      </c>
      <c r="B1840" t="s">
        <v>982</v>
      </c>
      <c r="C1840" t="s">
        <v>983</v>
      </c>
      <c r="D1840" t="s">
        <v>17</v>
      </c>
      <c r="E1840" t="s">
        <v>1467</v>
      </c>
      <c r="F1840" t="s">
        <v>1479</v>
      </c>
      <c r="G1840">
        <v>10</v>
      </c>
      <c r="H1840">
        <v>10</v>
      </c>
    </row>
    <row r="1841" spans="1:8" x14ac:dyDescent="0.25">
      <c r="A1841">
        <v>163456</v>
      </c>
      <c r="B1841" t="s">
        <v>982</v>
      </c>
      <c r="C1841" t="s">
        <v>983</v>
      </c>
      <c r="D1841" t="s">
        <v>20</v>
      </c>
      <c r="E1841" t="s">
        <v>1465</v>
      </c>
      <c r="F1841" t="b">
        <v>1</v>
      </c>
      <c r="G1841">
        <v>10</v>
      </c>
      <c r="H1841">
        <v>10</v>
      </c>
    </row>
    <row r="1842" spans="1:8" x14ac:dyDescent="0.25">
      <c r="A1842">
        <v>163457</v>
      </c>
      <c r="B1842" t="s">
        <v>970</v>
      </c>
      <c r="C1842" t="s">
        <v>971</v>
      </c>
      <c r="D1842" t="s">
        <v>11</v>
      </c>
      <c r="E1842" t="s">
        <v>1465</v>
      </c>
      <c r="F1842" t="b">
        <v>1</v>
      </c>
      <c r="G1842">
        <v>10</v>
      </c>
      <c r="H1842">
        <v>10</v>
      </c>
    </row>
    <row r="1843" spans="1:8" x14ac:dyDescent="0.25">
      <c r="A1843">
        <v>163457</v>
      </c>
      <c r="B1843" t="s">
        <v>970</v>
      </c>
      <c r="C1843" t="s">
        <v>971</v>
      </c>
      <c r="D1843" t="s">
        <v>14</v>
      </c>
      <c r="E1843" t="s">
        <v>1459</v>
      </c>
      <c r="F1843" t="s">
        <v>1460</v>
      </c>
      <c r="G1843">
        <v>10</v>
      </c>
      <c r="H1843">
        <v>10</v>
      </c>
    </row>
    <row r="1844" spans="1:8" x14ac:dyDescent="0.25">
      <c r="A1844">
        <v>163457</v>
      </c>
      <c r="B1844" t="s">
        <v>970</v>
      </c>
      <c r="C1844" t="s">
        <v>971</v>
      </c>
      <c r="D1844" t="s">
        <v>17</v>
      </c>
      <c r="E1844" t="s">
        <v>1448</v>
      </c>
      <c r="F1844" t="s">
        <v>1476</v>
      </c>
      <c r="G1844">
        <v>10</v>
      </c>
      <c r="H1844">
        <v>10</v>
      </c>
    </row>
    <row r="1845" spans="1:8" x14ac:dyDescent="0.25">
      <c r="A1845">
        <v>163457</v>
      </c>
      <c r="B1845" t="s">
        <v>970</v>
      </c>
      <c r="C1845" t="s">
        <v>971</v>
      </c>
      <c r="D1845" t="s">
        <v>20</v>
      </c>
      <c r="E1845" t="s">
        <v>1458</v>
      </c>
      <c r="F1845" t="s">
        <v>1484</v>
      </c>
      <c r="G1845">
        <v>10</v>
      </c>
      <c r="H1845">
        <v>0</v>
      </c>
    </row>
    <row r="1846" spans="1:8" x14ac:dyDescent="0.25">
      <c r="A1846">
        <v>163463</v>
      </c>
      <c r="B1846" t="s">
        <v>1093</v>
      </c>
      <c r="C1846" t="s">
        <v>1029</v>
      </c>
      <c r="D1846" t="s">
        <v>11</v>
      </c>
      <c r="E1846" t="s">
        <v>1454</v>
      </c>
      <c r="F1846" t="b">
        <v>1</v>
      </c>
      <c r="G1846">
        <v>10</v>
      </c>
      <c r="H1846">
        <v>0</v>
      </c>
    </row>
    <row r="1847" spans="1:8" x14ac:dyDescent="0.25">
      <c r="A1847">
        <v>163463</v>
      </c>
      <c r="B1847" t="s">
        <v>1093</v>
      </c>
      <c r="C1847" t="s">
        <v>1029</v>
      </c>
      <c r="D1847" t="s">
        <v>14</v>
      </c>
      <c r="E1847" t="s">
        <v>1448</v>
      </c>
      <c r="F1847" t="s">
        <v>1487</v>
      </c>
      <c r="G1847">
        <v>10</v>
      </c>
      <c r="H1847">
        <v>0</v>
      </c>
    </row>
    <row r="1848" spans="1:8" x14ac:dyDescent="0.25">
      <c r="A1848">
        <v>163463</v>
      </c>
      <c r="B1848" t="s">
        <v>1093</v>
      </c>
      <c r="C1848" t="s">
        <v>1029</v>
      </c>
      <c r="D1848" t="s">
        <v>17</v>
      </c>
      <c r="E1848" t="s">
        <v>1467</v>
      </c>
      <c r="F1848" t="s">
        <v>1479</v>
      </c>
      <c r="G1848">
        <v>10</v>
      </c>
      <c r="H1848">
        <v>10</v>
      </c>
    </row>
    <row r="1849" spans="1:8" x14ac:dyDescent="0.25">
      <c r="A1849">
        <v>163463</v>
      </c>
      <c r="B1849" t="s">
        <v>1093</v>
      </c>
      <c r="C1849" t="s">
        <v>1029</v>
      </c>
      <c r="D1849" t="s">
        <v>20</v>
      </c>
      <c r="E1849" t="s">
        <v>1458</v>
      </c>
      <c r="F1849" t="s">
        <v>1484</v>
      </c>
      <c r="G1849">
        <v>10</v>
      </c>
      <c r="H1849">
        <v>0</v>
      </c>
    </row>
    <row r="1850" spans="1:8" x14ac:dyDescent="0.25">
      <c r="A1850">
        <v>163466</v>
      </c>
      <c r="B1850" t="s">
        <v>1161</v>
      </c>
      <c r="C1850" t="s">
        <v>1162</v>
      </c>
      <c r="D1850" t="s">
        <v>11</v>
      </c>
      <c r="E1850" t="s">
        <v>1478</v>
      </c>
      <c r="F1850" t="b">
        <v>0</v>
      </c>
      <c r="G1850">
        <v>10</v>
      </c>
      <c r="H1850">
        <v>10</v>
      </c>
    </row>
    <row r="1851" spans="1:8" x14ac:dyDescent="0.25">
      <c r="A1851">
        <v>163466</v>
      </c>
      <c r="B1851" t="s">
        <v>1161</v>
      </c>
      <c r="C1851" t="s">
        <v>1162</v>
      </c>
      <c r="D1851" t="s">
        <v>14</v>
      </c>
      <c r="E1851" t="s">
        <v>1448</v>
      </c>
      <c r="F1851" t="s">
        <v>1449</v>
      </c>
      <c r="G1851">
        <v>10</v>
      </c>
      <c r="H1851">
        <v>10</v>
      </c>
    </row>
    <row r="1852" spans="1:8" x14ac:dyDescent="0.25">
      <c r="A1852">
        <v>163466</v>
      </c>
      <c r="B1852" t="s">
        <v>1161</v>
      </c>
      <c r="C1852" t="s">
        <v>1162</v>
      </c>
      <c r="D1852" t="s">
        <v>17</v>
      </c>
      <c r="E1852" t="s">
        <v>1455</v>
      </c>
      <c r="F1852" t="s">
        <v>1456</v>
      </c>
      <c r="G1852">
        <v>10</v>
      </c>
      <c r="H1852">
        <v>10</v>
      </c>
    </row>
    <row r="1853" spans="1:8" x14ac:dyDescent="0.25">
      <c r="A1853">
        <v>163466</v>
      </c>
      <c r="B1853" t="s">
        <v>1161</v>
      </c>
      <c r="C1853" t="s">
        <v>1162</v>
      </c>
      <c r="D1853" t="s">
        <v>20</v>
      </c>
      <c r="E1853" t="s">
        <v>1463</v>
      </c>
      <c r="F1853" t="s">
        <v>1496</v>
      </c>
      <c r="G1853">
        <v>10</v>
      </c>
      <c r="H1853">
        <v>10</v>
      </c>
    </row>
    <row r="1854" spans="1:8" x14ac:dyDescent="0.25">
      <c r="A1854">
        <v>163478</v>
      </c>
      <c r="B1854" t="s">
        <v>1265</v>
      </c>
      <c r="C1854" t="s">
        <v>862</v>
      </c>
      <c r="D1854" t="s">
        <v>11</v>
      </c>
      <c r="E1854" t="s">
        <v>1459</v>
      </c>
      <c r="F1854" t="s">
        <v>1460</v>
      </c>
      <c r="G1854">
        <v>10</v>
      </c>
      <c r="H1854">
        <v>10</v>
      </c>
    </row>
    <row r="1855" spans="1:8" x14ac:dyDescent="0.25">
      <c r="A1855">
        <v>163478</v>
      </c>
      <c r="B1855" t="s">
        <v>1265</v>
      </c>
      <c r="C1855" t="s">
        <v>862</v>
      </c>
      <c r="D1855" t="s">
        <v>14</v>
      </c>
      <c r="E1855" t="s">
        <v>1448</v>
      </c>
      <c r="F1855" t="s">
        <v>1449</v>
      </c>
      <c r="G1855">
        <v>10</v>
      </c>
      <c r="H1855">
        <v>10</v>
      </c>
    </row>
    <row r="1856" spans="1:8" x14ac:dyDescent="0.25">
      <c r="A1856">
        <v>163478</v>
      </c>
      <c r="B1856" t="s">
        <v>1265</v>
      </c>
      <c r="C1856" t="s">
        <v>862</v>
      </c>
      <c r="D1856" t="s">
        <v>17</v>
      </c>
      <c r="E1856" t="s">
        <v>1463</v>
      </c>
      <c r="F1856" t="s">
        <v>1496</v>
      </c>
      <c r="G1856">
        <v>10</v>
      </c>
      <c r="H1856">
        <v>10</v>
      </c>
    </row>
    <row r="1857" spans="1:8" x14ac:dyDescent="0.25">
      <c r="A1857">
        <v>163478</v>
      </c>
      <c r="B1857" t="s">
        <v>1265</v>
      </c>
      <c r="C1857" t="s">
        <v>862</v>
      </c>
      <c r="D1857" t="s">
        <v>20</v>
      </c>
      <c r="E1857" t="s">
        <v>1478</v>
      </c>
      <c r="F1857" t="b">
        <v>0</v>
      </c>
      <c r="G1857">
        <v>10</v>
      </c>
      <c r="H1857">
        <v>10</v>
      </c>
    </row>
    <row r="1858" spans="1:8" x14ac:dyDescent="0.25">
      <c r="A1858">
        <v>163481</v>
      </c>
      <c r="B1858" t="s">
        <v>587</v>
      </c>
      <c r="C1858" t="s">
        <v>588</v>
      </c>
      <c r="D1858" t="s">
        <v>11</v>
      </c>
      <c r="E1858" t="s">
        <v>1450</v>
      </c>
      <c r="F1858" t="s">
        <v>1466</v>
      </c>
      <c r="G1858">
        <v>10</v>
      </c>
      <c r="H1858">
        <v>0</v>
      </c>
    </row>
    <row r="1859" spans="1:8" x14ac:dyDescent="0.25">
      <c r="A1859">
        <v>163481</v>
      </c>
      <c r="B1859" t="s">
        <v>587</v>
      </c>
      <c r="C1859" t="s">
        <v>588</v>
      </c>
      <c r="D1859" t="s">
        <v>14</v>
      </c>
      <c r="E1859" t="s">
        <v>1461</v>
      </c>
      <c r="F1859" t="s">
        <v>1462</v>
      </c>
      <c r="G1859">
        <v>10</v>
      </c>
      <c r="H1859">
        <v>10</v>
      </c>
    </row>
    <row r="1860" spans="1:8" x14ac:dyDescent="0.25">
      <c r="A1860">
        <v>163481</v>
      </c>
      <c r="B1860" t="s">
        <v>587</v>
      </c>
      <c r="C1860" t="s">
        <v>588</v>
      </c>
      <c r="D1860" t="s">
        <v>17</v>
      </c>
      <c r="E1860" t="s">
        <v>1455</v>
      </c>
      <c r="F1860" t="s">
        <v>1489</v>
      </c>
      <c r="G1860">
        <v>10</v>
      </c>
      <c r="H1860">
        <v>0</v>
      </c>
    </row>
    <row r="1861" spans="1:8" x14ac:dyDescent="0.25">
      <c r="A1861">
        <v>163481</v>
      </c>
      <c r="B1861" t="s">
        <v>587</v>
      </c>
      <c r="C1861" t="s">
        <v>588</v>
      </c>
      <c r="D1861" t="s">
        <v>20</v>
      </c>
      <c r="E1861" t="s">
        <v>1469</v>
      </c>
      <c r="F1861" t="b">
        <v>1</v>
      </c>
      <c r="G1861">
        <v>10</v>
      </c>
      <c r="H1861">
        <v>10</v>
      </c>
    </row>
    <row r="1862" spans="1:8" x14ac:dyDescent="0.25">
      <c r="A1862">
        <v>163483</v>
      </c>
      <c r="B1862" t="s">
        <v>1379</v>
      </c>
      <c r="C1862" t="s">
        <v>795</v>
      </c>
      <c r="D1862" t="s">
        <v>11</v>
      </c>
      <c r="E1862" t="s">
        <v>1463</v>
      </c>
      <c r="F1862" t="s">
        <v>1496</v>
      </c>
      <c r="G1862">
        <v>10</v>
      </c>
      <c r="H1862">
        <v>10</v>
      </c>
    </row>
    <row r="1863" spans="1:8" x14ac:dyDescent="0.25">
      <c r="A1863">
        <v>163483</v>
      </c>
      <c r="B1863" t="s">
        <v>1379</v>
      </c>
      <c r="C1863" t="s">
        <v>795</v>
      </c>
      <c r="D1863" t="s">
        <v>14</v>
      </c>
      <c r="E1863" t="s">
        <v>1448</v>
      </c>
      <c r="F1863" t="s">
        <v>1476</v>
      </c>
      <c r="G1863">
        <v>10</v>
      </c>
      <c r="H1863">
        <v>10</v>
      </c>
    </row>
    <row r="1864" spans="1:8" x14ac:dyDescent="0.25">
      <c r="A1864">
        <v>163483</v>
      </c>
      <c r="B1864" t="s">
        <v>1379</v>
      </c>
      <c r="C1864" t="s">
        <v>795</v>
      </c>
      <c r="D1864" t="s">
        <v>17</v>
      </c>
      <c r="E1864" t="s">
        <v>1454</v>
      </c>
      <c r="F1864" t="b">
        <v>1</v>
      </c>
      <c r="G1864">
        <v>10</v>
      </c>
      <c r="H1864">
        <v>0</v>
      </c>
    </row>
    <row r="1865" spans="1:8" x14ac:dyDescent="0.25">
      <c r="A1865">
        <v>163483</v>
      </c>
      <c r="B1865" t="s">
        <v>1379</v>
      </c>
      <c r="C1865" t="s">
        <v>795</v>
      </c>
      <c r="D1865" t="s">
        <v>20</v>
      </c>
      <c r="E1865" t="s">
        <v>1470</v>
      </c>
      <c r="F1865" t="s">
        <v>1471</v>
      </c>
      <c r="G1865">
        <v>10</v>
      </c>
      <c r="H1865">
        <v>10</v>
      </c>
    </row>
    <row r="1866" spans="1:8" x14ac:dyDescent="0.25">
      <c r="A1866">
        <v>163488</v>
      </c>
      <c r="B1866" t="s">
        <v>1102</v>
      </c>
      <c r="C1866" t="s">
        <v>1103</v>
      </c>
      <c r="D1866" t="s">
        <v>11</v>
      </c>
      <c r="E1866" t="s">
        <v>1455</v>
      </c>
      <c r="F1866" t="s">
        <v>1456</v>
      </c>
      <c r="G1866">
        <v>10</v>
      </c>
      <c r="H1866">
        <v>10</v>
      </c>
    </row>
    <row r="1867" spans="1:8" x14ac:dyDescent="0.25">
      <c r="A1867">
        <v>163488</v>
      </c>
      <c r="B1867" t="s">
        <v>1102</v>
      </c>
      <c r="C1867" t="s">
        <v>1103</v>
      </c>
      <c r="D1867" t="s">
        <v>14</v>
      </c>
      <c r="E1867" t="s">
        <v>1469</v>
      </c>
      <c r="F1867" t="b">
        <v>1</v>
      </c>
      <c r="G1867">
        <v>10</v>
      </c>
      <c r="H1867">
        <v>10</v>
      </c>
    </row>
    <row r="1868" spans="1:8" x14ac:dyDescent="0.25">
      <c r="A1868">
        <v>163488</v>
      </c>
      <c r="B1868" t="s">
        <v>1102</v>
      </c>
      <c r="C1868" t="s">
        <v>1103</v>
      </c>
      <c r="D1868" t="s">
        <v>17</v>
      </c>
      <c r="E1868" t="s">
        <v>1457</v>
      </c>
      <c r="F1868">
        <v>-1</v>
      </c>
      <c r="G1868">
        <v>10</v>
      </c>
      <c r="H1868">
        <v>10</v>
      </c>
    </row>
    <row r="1869" spans="1:8" x14ac:dyDescent="0.25">
      <c r="A1869">
        <v>163488</v>
      </c>
      <c r="B1869" t="s">
        <v>1102</v>
      </c>
      <c r="C1869" t="s">
        <v>1103</v>
      </c>
      <c r="D1869" t="s">
        <v>20</v>
      </c>
      <c r="E1869" t="s">
        <v>1450</v>
      </c>
      <c r="F1869" t="s">
        <v>1451</v>
      </c>
      <c r="G1869">
        <v>10</v>
      </c>
      <c r="H1869">
        <v>10</v>
      </c>
    </row>
    <row r="1870" spans="1:8" x14ac:dyDescent="0.25">
      <c r="A1870">
        <v>163499</v>
      </c>
      <c r="B1870" t="s">
        <v>543</v>
      </c>
      <c r="C1870" t="s">
        <v>544</v>
      </c>
      <c r="D1870" t="s">
        <v>11</v>
      </c>
      <c r="E1870" t="s">
        <v>1458</v>
      </c>
      <c r="F1870" t="s">
        <v>1482</v>
      </c>
      <c r="G1870">
        <v>10</v>
      </c>
      <c r="H1870">
        <v>10</v>
      </c>
    </row>
    <row r="1871" spans="1:8" x14ac:dyDescent="0.25">
      <c r="A1871">
        <v>163499</v>
      </c>
      <c r="B1871" t="s">
        <v>543</v>
      </c>
      <c r="C1871" t="s">
        <v>544</v>
      </c>
      <c r="D1871" t="s">
        <v>14</v>
      </c>
      <c r="E1871" t="s">
        <v>1457</v>
      </c>
      <c r="F1871">
        <v>-1</v>
      </c>
      <c r="G1871">
        <v>10</v>
      </c>
      <c r="H1871">
        <v>10</v>
      </c>
    </row>
    <row r="1872" spans="1:8" x14ac:dyDescent="0.25">
      <c r="A1872">
        <v>163499</v>
      </c>
      <c r="B1872" t="s">
        <v>543</v>
      </c>
      <c r="C1872" t="s">
        <v>544</v>
      </c>
      <c r="D1872" t="s">
        <v>17</v>
      </c>
      <c r="E1872" t="s">
        <v>1467</v>
      </c>
      <c r="F1872" t="s">
        <v>1497</v>
      </c>
      <c r="G1872">
        <v>10</v>
      </c>
      <c r="H1872">
        <v>0</v>
      </c>
    </row>
    <row r="1873" spans="1:8" x14ac:dyDescent="0.25">
      <c r="A1873">
        <v>163499</v>
      </c>
      <c r="B1873" t="s">
        <v>543</v>
      </c>
      <c r="C1873" t="s">
        <v>544</v>
      </c>
      <c r="D1873" t="s">
        <v>20</v>
      </c>
      <c r="E1873" t="s">
        <v>1454</v>
      </c>
      <c r="F1873" t="b">
        <v>0</v>
      </c>
      <c r="G1873">
        <v>10</v>
      </c>
      <c r="H1873">
        <v>10</v>
      </c>
    </row>
    <row r="1874" spans="1:8" x14ac:dyDescent="0.25">
      <c r="A1874">
        <v>163507</v>
      </c>
      <c r="B1874" t="s">
        <v>1251</v>
      </c>
      <c r="C1874" t="s">
        <v>1092</v>
      </c>
      <c r="D1874" t="s">
        <v>11</v>
      </c>
      <c r="E1874" t="s">
        <v>1448</v>
      </c>
      <c r="F1874">
        <v>1</v>
      </c>
      <c r="G1874">
        <v>10</v>
      </c>
      <c r="H1874">
        <v>0</v>
      </c>
    </row>
    <row r="1875" spans="1:8" x14ac:dyDescent="0.25">
      <c r="A1875">
        <v>163507</v>
      </c>
      <c r="B1875" t="s">
        <v>1251</v>
      </c>
      <c r="C1875" t="s">
        <v>1092</v>
      </c>
      <c r="D1875" t="s">
        <v>14</v>
      </c>
      <c r="E1875" t="s">
        <v>1463</v>
      </c>
      <c r="F1875" t="s">
        <v>1498</v>
      </c>
      <c r="G1875">
        <v>10</v>
      </c>
      <c r="H1875">
        <v>0</v>
      </c>
    </row>
    <row r="1876" spans="1:8" x14ac:dyDescent="0.25">
      <c r="A1876">
        <v>163507</v>
      </c>
      <c r="B1876" t="s">
        <v>1251</v>
      </c>
      <c r="C1876" t="s">
        <v>1092</v>
      </c>
      <c r="D1876" t="s">
        <v>17</v>
      </c>
      <c r="E1876" t="s">
        <v>1469</v>
      </c>
      <c r="F1876" t="b">
        <v>0</v>
      </c>
      <c r="G1876">
        <v>10</v>
      </c>
      <c r="H1876">
        <v>0</v>
      </c>
    </row>
    <row r="1877" spans="1:8" x14ac:dyDescent="0.25">
      <c r="A1877">
        <v>163507</v>
      </c>
      <c r="B1877" t="s">
        <v>1251</v>
      </c>
      <c r="C1877" t="s">
        <v>1092</v>
      </c>
      <c r="D1877" t="s">
        <v>20</v>
      </c>
      <c r="E1877" t="s">
        <v>1452</v>
      </c>
      <c r="F1877" t="s">
        <v>1486</v>
      </c>
      <c r="G1877">
        <v>10</v>
      </c>
      <c r="H1877">
        <v>10</v>
      </c>
    </row>
    <row r="1878" spans="1:8" x14ac:dyDescent="0.25">
      <c r="A1878">
        <v>163510</v>
      </c>
      <c r="B1878" t="s">
        <v>1087</v>
      </c>
      <c r="C1878" t="s">
        <v>1088</v>
      </c>
      <c r="D1878" t="s">
        <v>11</v>
      </c>
      <c r="E1878" t="s">
        <v>1448</v>
      </c>
      <c r="F1878">
        <v>1</v>
      </c>
      <c r="G1878">
        <v>10</v>
      </c>
      <c r="H1878">
        <v>10</v>
      </c>
    </row>
    <row r="1879" spans="1:8" x14ac:dyDescent="0.25">
      <c r="A1879">
        <v>163510</v>
      </c>
      <c r="B1879" t="s">
        <v>1087</v>
      </c>
      <c r="C1879" t="s">
        <v>1088</v>
      </c>
      <c r="D1879" t="s">
        <v>14</v>
      </c>
      <c r="E1879" t="s">
        <v>1469</v>
      </c>
      <c r="F1879" t="b">
        <v>0</v>
      </c>
      <c r="G1879">
        <v>10</v>
      </c>
      <c r="H1879">
        <v>0</v>
      </c>
    </row>
    <row r="1880" spans="1:8" x14ac:dyDescent="0.25">
      <c r="A1880">
        <v>163510</v>
      </c>
      <c r="B1880" t="s">
        <v>1087</v>
      </c>
      <c r="C1880" t="s">
        <v>1088</v>
      </c>
      <c r="D1880" t="s">
        <v>17</v>
      </c>
      <c r="E1880" t="s">
        <v>1470</v>
      </c>
      <c r="F1880" t="s">
        <v>1471</v>
      </c>
      <c r="G1880">
        <v>10</v>
      </c>
      <c r="H1880">
        <v>10</v>
      </c>
    </row>
    <row r="1881" spans="1:8" x14ac:dyDescent="0.25">
      <c r="A1881">
        <v>163510</v>
      </c>
      <c r="B1881" t="s">
        <v>1087</v>
      </c>
      <c r="C1881" t="s">
        <v>1088</v>
      </c>
      <c r="D1881" t="s">
        <v>20</v>
      </c>
      <c r="E1881" t="s">
        <v>1458</v>
      </c>
      <c r="F1881" t="s">
        <v>1484</v>
      </c>
      <c r="G1881">
        <v>10</v>
      </c>
      <c r="H1881">
        <v>0</v>
      </c>
    </row>
    <row r="1882" spans="1:8" x14ac:dyDescent="0.25">
      <c r="A1882">
        <v>163514</v>
      </c>
      <c r="B1882" t="s">
        <v>777</v>
      </c>
      <c r="C1882" t="s">
        <v>730</v>
      </c>
      <c r="D1882" t="s">
        <v>11</v>
      </c>
      <c r="E1882" t="s">
        <v>1448</v>
      </c>
      <c r="F1882">
        <v>1</v>
      </c>
      <c r="G1882">
        <v>10</v>
      </c>
      <c r="H1882">
        <v>10</v>
      </c>
    </row>
    <row r="1883" spans="1:8" x14ac:dyDescent="0.25">
      <c r="A1883">
        <v>163514</v>
      </c>
      <c r="B1883" t="s">
        <v>777</v>
      </c>
      <c r="C1883" t="s">
        <v>730</v>
      </c>
      <c r="D1883" t="s">
        <v>14</v>
      </c>
      <c r="E1883" t="s">
        <v>1470</v>
      </c>
      <c r="F1883" t="s">
        <v>1471</v>
      </c>
      <c r="G1883">
        <v>10</v>
      </c>
      <c r="H1883">
        <v>10</v>
      </c>
    </row>
    <row r="1884" spans="1:8" x14ac:dyDescent="0.25">
      <c r="A1884">
        <v>163514</v>
      </c>
      <c r="B1884" t="s">
        <v>777</v>
      </c>
      <c r="C1884" t="s">
        <v>730</v>
      </c>
      <c r="D1884" t="s">
        <v>17</v>
      </c>
      <c r="E1884" t="s">
        <v>1463</v>
      </c>
      <c r="F1884" t="s">
        <v>1464</v>
      </c>
      <c r="G1884">
        <v>10</v>
      </c>
      <c r="H1884">
        <v>0</v>
      </c>
    </row>
    <row r="1885" spans="1:8" x14ac:dyDescent="0.25">
      <c r="A1885">
        <v>163514</v>
      </c>
      <c r="B1885" t="s">
        <v>777</v>
      </c>
      <c r="C1885" t="s">
        <v>730</v>
      </c>
      <c r="D1885" t="s">
        <v>20</v>
      </c>
      <c r="E1885" t="s">
        <v>1465</v>
      </c>
      <c r="F1885" t="b">
        <v>0</v>
      </c>
      <c r="G1885">
        <v>10</v>
      </c>
      <c r="H1885">
        <v>0</v>
      </c>
    </row>
    <row r="1886" spans="1:8" x14ac:dyDescent="0.25">
      <c r="A1886">
        <v>163518</v>
      </c>
      <c r="B1886" t="s">
        <v>421</v>
      </c>
      <c r="C1886" t="s">
        <v>415</v>
      </c>
      <c r="D1886" t="s">
        <v>11</v>
      </c>
      <c r="E1886" t="s">
        <v>1458</v>
      </c>
      <c r="F1886" t="s">
        <v>1482</v>
      </c>
      <c r="G1886">
        <v>10</v>
      </c>
      <c r="H1886">
        <v>10</v>
      </c>
    </row>
    <row r="1887" spans="1:8" x14ac:dyDescent="0.25">
      <c r="A1887">
        <v>163518</v>
      </c>
      <c r="B1887" t="s">
        <v>421</v>
      </c>
      <c r="C1887" t="s">
        <v>415</v>
      </c>
      <c r="D1887" t="s">
        <v>14</v>
      </c>
      <c r="E1887" t="s">
        <v>1448</v>
      </c>
      <c r="F1887" t="s">
        <v>1449</v>
      </c>
      <c r="G1887">
        <v>10</v>
      </c>
      <c r="H1887">
        <v>10</v>
      </c>
    </row>
    <row r="1888" spans="1:8" x14ac:dyDescent="0.25">
      <c r="A1888">
        <v>163518</v>
      </c>
      <c r="B1888" t="s">
        <v>421</v>
      </c>
      <c r="C1888" t="s">
        <v>415</v>
      </c>
      <c r="D1888" t="s">
        <v>17</v>
      </c>
      <c r="E1888" t="s">
        <v>1478</v>
      </c>
      <c r="F1888" t="b">
        <v>0</v>
      </c>
      <c r="G1888">
        <v>10</v>
      </c>
      <c r="H1888">
        <v>10</v>
      </c>
    </row>
    <row r="1889" spans="1:8" x14ac:dyDescent="0.25">
      <c r="A1889">
        <v>163518</v>
      </c>
      <c r="B1889" t="s">
        <v>421</v>
      </c>
      <c r="C1889" t="s">
        <v>415</v>
      </c>
      <c r="D1889" t="s">
        <v>20</v>
      </c>
      <c r="E1889" t="s">
        <v>1452</v>
      </c>
      <c r="F1889" t="s">
        <v>1486</v>
      </c>
      <c r="G1889">
        <v>10</v>
      </c>
      <c r="H1889">
        <v>10</v>
      </c>
    </row>
    <row r="1890" spans="1:8" x14ac:dyDescent="0.25">
      <c r="A1890">
        <v>163530</v>
      </c>
      <c r="B1890" t="s">
        <v>884</v>
      </c>
      <c r="C1890" t="s">
        <v>738</v>
      </c>
      <c r="D1890" t="s">
        <v>11</v>
      </c>
      <c r="E1890" t="s">
        <v>1463</v>
      </c>
      <c r="F1890" t="s">
        <v>1464</v>
      </c>
      <c r="G1890">
        <v>10</v>
      </c>
      <c r="H1890">
        <v>0</v>
      </c>
    </row>
    <row r="1891" spans="1:8" x14ac:dyDescent="0.25">
      <c r="A1891">
        <v>163530</v>
      </c>
      <c r="B1891" t="s">
        <v>884</v>
      </c>
      <c r="C1891" t="s">
        <v>738</v>
      </c>
      <c r="D1891" t="s">
        <v>14</v>
      </c>
      <c r="E1891" t="s">
        <v>1457</v>
      </c>
      <c r="F1891" t="s">
        <v>1480</v>
      </c>
      <c r="G1891">
        <v>10</v>
      </c>
      <c r="H1891">
        <v>0</v>
      </c>
    </row>
    <row r="1892" spans="1:8" x14ac:dyDescent="0.25">
      <c r="A1892">
        <v>163530</v>
      </c>
      <c r="B1892" t="s">
        <v>884</v>
      </c>
      <c r="C1892" t="s">
        <v>738</v>
      </c>
      <c r="D1892" t="s">
        <v>17</v>
      </c>
      <c r="E1892" t="s">
        <v>1483</v>
      </c>
      <c r="F1892" t="b">
        <v>0</v>
      </c>
      <c r="G1892">
        <v>10</v>
      </c>
      <c r="H1892">
        <v>0</v>
      </c>
    </row>
    <row r="1893" spans="1:8" x14ac:dyDescent="0.25">
      <c r="A1893">
        <v>163530</v>
      </c>
      <c r="B1893" t="s">
        <v>884</v>
      </c>
      <c r="C1893" t="s">
        <v>738</v>
      </c>
      <c r="D1893" t="s">
        <v>20</v>
      </c>
      <c r="E1893" t="s">
        <v>1467</v>
      </c>
      <c r="F1893" t="s">
        <v>1497</v>
      </c>
      <c r="G1893">
        <v>10</v>
      </c>
      <c r="H1893">
        <v>0</v>
      </c>
    </row>
    <row r="1894" spans="1:8" x14ac:dyDescent="0.25">
      <c r="A1894">
        <v>163533</v>
      </c>
      <c r="B1894" t="s">
        <v>977</v>
      </c>
      <c r="C1894" t="s">
        <v>978</v>
      </c>
      <c r="D1894" t="s">
        <v>11</v>
      </c>
      <c r="E1894" t="s">
        <v>1473</v>
      </c>
      <c r="F1894" t="s">
        <v>1477</v>
      </c>
      <c r="G1894">
        <v>10</v>
      </c>
      <c r="H1894">
        <v>0</v>
      </c>
    </row>
    <row r="1895" spans="1:8" x14ac:dyDescent="0.25">
      <c r="A1895">
        <v>163533</v>
      </c>
      <c r="B1895" t="s">
        <v>977</v>
      </c>
      <c r="C1895" t="s">
        <v>978</v>
      </c>
      <c r="D1895" t="s">
        <v>14</v>
      </c>
      <c r="E1895" t="s">
        <v>1454</v>
      </c>
      <c r="F1895" t="b">
        <v>0</v>
      </c>
      <c r="G1895">
        <v>10</v>
      </c>
      <c r="H1895">
        <v>10</v>
      </c>
    </row>
    <row r="1896" spans="1:8" x14ac:dyDescent="0.25">
      <c r="A1896">
        <v>163533</v>
      </c>
      <c r="B1896" t="s">
        <v>977</v>
      </c>
      <c r="C1896" t="s">
        <v>978</v>
      </c>
      <c r="D1896" t="s">
        <v>17</v>
      </c>
      <c r="E1896" t="s">
        <v>1459</v>
      </c>
      <c r="F1896" t="s">
        <v>1460</v>
      </c>
      <c r="G1896">
        <v>10</v>
      </c>
      <c r="H1896">
        <v>10</v>
      </c>
    </row>
    <row r="1897" spans="1:8" x14ac:dyDescent="0.25">
      <c r="A1897">
        <v>163533</v>
      </c>
      <c r="B1897" t="s">
        <v>977</v>
      </c>
      <c r="C1897" t="s">
        <v>978</v>
      </c>
      <c r="D1897" t="s">
        <v>20</v>
      </c>
      <c r="E1897" t="s">
        <v>1448</v>
      </c>
      <c r="F1897">
        <v>-1</v>
      </c>
      <c r="G1897">
        <v>10</v>
      </c>
      <c r="H1897">
        <v>0</v>
      </c>
    </row>
    <row r="1898" spans="1:8" x14ac:dyDescent="0.25">
      <c r="A1898">
        <v>163539</v>
      </c>
      <c r="B1898" t="s">
        <v>1185</v>
      </c>
      <c r="C1898" t="s">
        <v>1186</v>
      </c>
      <c r="D1898" t="s">
        <v>11</v>
      </c>
      <c r="E1898" t="s">
        <v>1461</v>
      </c>
      <c r="F1898" t="s">
        <v>1462</v>
      </c>
      <c r="G1898">
        <v>10</v>
      </c>
      <c r="H1898">
        <v>10</v>
      </c>
    </row>
    <row r="1899" spans="1:8" x14ac:dyDescent="0.25">
      <c r="A1899">
        <v>163539</v>
      </c>
      <c r="B1899" t="s">
        <v>1185</v>
      </c>
      <c r="C1899" t="s">
        <v>1186</v>
      </c>
      <c r="D1899" t="s">
        <v>14</v>
      </c>
      <c r="E1899" t="s">
        <v>1494</v>
      </c>
      <c r="F1899" t="s">
        <v>1484</v>
      </c>
      <c r="G1899">
        <v>10</v>
      </c>
      <c r="H1899">
        <v>0</v>
      </c>
    </row>
    <row r="1900" spans="1:8" x14ac:dyDescent="0.25">
      <c r="A1900">
        <v>163539</v>
      </c>
      <c r="B1900" t="s">
        <v>1185</v>
      </c>
      <c r="C1900" t="s">
        <v>1186</v>
      </c>
      <c r="D1900" t="s">
        <v>17</v>
      </c>
      <c r="E1900" t="s">
        <v>1459</v>
      </c>
      <c r="F1900" t="s">
        <v>1460</v>
      </c>
      <c r="G1900">
        <v>10</v>
      </c>
      <c r="H1900">
        <v>10</v>
      </c>
    </row>
    <row r="1901" spans="1:8" x14ac:dyDescent="0.25">
      <c r="A1901">
        <v>163539</v>
      </c>
      <c r="B1901" t="s">
        <v>1185</v>
      </c>
      <c r="C1901" t="s">
        <v>1186</v>
      </c>
      <c r="D1901" t="s">
        <v>20</v>
      </c>
      <c r="E1901" t="s">
        <v>1469</v>
      </c>
      <c r="F1901" t="b">
        <v>0</v>
      </c>
      <c r="G1901">
        <v>10</v>
      </c>
      <c r="H1901">
        <v>0</v>
      </c>
    </row>
    <row r="1902" spans="1:8" x14ac:dyDescent="0.25">
      <c r="A1902">
        <v>163540</v>
      </c>
      <c r="B1902" t="s">
        <v>870</v>
      </c>
      <c r="C1902" t="s">
        <v>871</v>
      </c>
      <c r="D1902" t="s">
        <v>11</v>
      </c>
      <c r="E1902" t="s">
        <v>1463</v>
      </c>
      <c r="F1902" t="s">
        <v>1496</v>
      </c>
      <c r="G1902">
        <v>10</v>
      </c>
      <c r="H1902">
        <v>10</v>
      </c>
    </row>
    <row r="1903" spans="1:8" x14ac:dyDescent="0.25">
      <c r="A1903">
        <v>163540</v>
      </c>
      <c r="B1903" t="s">
        <v>870</v>
      </c>
      <c r="C1903" t="s">
        <v>871</v>
      </c>
      <c r="D1903" t="s">
        <v>14</v>
      </c>
      <c r="E1903" t="s">
        <v>1478</v>
      </c>
      <c r="F1903" t="b">
        <v>1</v>
      </c>
      <c r="G1903">
        <v>10</v>
      </c>
      <c r="H1903">
        <v>0</v>
      </c>
    </row>
    <row r="1904" spans="1:8" x14ac:dyDescent="0.25">
      <c r="A1904">
        <v>163540</v>
      </c>
      <c r="B1904" t="s">
        <v>870</v>
      </c>
      <c r="C1904" t="s">
        <v>871</v>
      </c>
      <c r="D1904" t="s">
        <v>17</v>
      </c>
      <c r="E1904" t="s">
        <v>1452</v>
      </c>
      <c r="F1904" t="s">
        <v>1453</v>
      </c>
      <c r="G1904">
        <v>10</v>
      </c>
      <c r="H1904">
        <v>0</v>
      </c>
    </row>
    <row r="1905" spans="1:8" x14ac:dyDescent="0.25">
      <c r="A1905">
        <v>163540</v>
      </c>
      <c r="B1905" t="s">
        <v>870</v>
      </c>
      <c r="C1905" t="s">
        <v>871</v>
      </c>
      <c r="D1905" t="s">
        <v>20</v>
      </c>
      <c r="E1905" t="s">
        <v>1448</v>
      </c>
      <c r="F1905" t="s">
        <v>1499</v>
      </c>
      <c r="G1905">
        <v>10</v>
      </c>
      <c r="H1905">
        <v>0</v>
      </c>
    </row>
    <row r="1906" spans="1:8" x14ac:dyDescent="0.25">
      <c r="A1906">
        <v>163543</v>
      </c>
      <c r="B1906" t="s">
        <v>545</v>
      </c>
      <c r="C1906" t="s">
        <v>546</v>
      </c>
      <c r="D1906" t="s">
        <v>11</v>
      </c>
      <c r="E1906" t="s">
        <v>1458</v>
      </c>
      <c r="F1906" t="s">
        <v>1484</v>
      </c>
      <c r="G1906">
        <v>10</v>
      </c>
      <c r="H1906">
        <v>0</v>
      </c>
    </row>
    <row r="1907" spans="1:8" x14ac:dyDescent="0.25">
      <c r="A1907">
        <v>163543</v>
      </c>
      <c r="B1907" t="s">
        <v>545</v>
      </c>
      <c r="C1907" t="s">
        <v>546</v>
      </c>
      <c r="D1907" t="s">
        <v>14</v>
      </c>
      <c r="E1907" t="s">
        <v>1467</v>
      </c>
      <c r="F1907" t="s">
        <v>1468</v>
      </c>
      <c r="G1907">
        <v>10</v>
      </c>
      <c r="H1907">
        <v>0</v>
      </c>
    </row>
    <row r="1908" spans="1:8" x14ac:dyDescent="0.25">
      <c r="A1908">
        <v>163543</v>
      </c>
      <c r="B1908" t="s">
        <v>545</v>
      </c>
      <c r="C1908" t="s">
        <v>546</v>
      </c>
      <c r="D1908" t="s">
        <v>17</v>
      </c>
      <c r="E1908" t="s">
        <v>1457</v>
      </c>
      <c r="F1908">
        <v>-1</v>
      </c>
      <c r="G1908">
        <v>10</v>
      </c>
      <c r="H1908">
        <v>10</v>
      </c>
    </row>
    <row r="1909" spans="1:8" x14ac:dyDescent="0.25">
      <c r="A1909">
        <v>163543</v>
      </c>
      <c r="B1909" t="s">
        <v>545</v>
      </c>
      <c r="C1909" t="s">
        <v>546</v>
      </c>
      <c r="D1909" t="s">
        <v>20</v>
      </c>
      <c r="E1909" t="s">
        <v>1483</v>
      </c>
      <c r="F1909" t="b">
        <v>0</v>
      </c>
      <c r="G1909">
        <v>10</v>
      </c>
      <c r="H1909">
        <v>0</v>
      </c>
    </row>
    <row r="1910" spans="1:8" x14ac:dyDescent="0.25">
      <c r="A1910">
        <v>163547</v>
      </c>
      <c r="B1910" t="s">
        <v>721</v>
      </c>
      <c r="C1910" t="s">
        <v>722</v>
      </c>
      <c r="D1910" t="s">
        <v>11</v>
      </c>
      <c r="E1910" t="s">
        <v>1457</v>
      </c>
      <c r="F1910">
        <v>-1</v>
      </c>
      <c r="G1910">
        <v>10</v>
      </c>
      <c r="H1910">
        <v>10</v>
      </c>
    </row>
    <row r="1911" spans="1:8" x14ac:dyDescent="0.25">
      <c r="A1911">
        <v>163547</v>
      </c>
      <c r="B1911" t="s">
        <v>721</v>
      </c>
      <c r="C1911" t="s">
        <v>722</v>
      </c>
      <c r="D1911" t="s">
        <v>14</v>
      </c>
      <c r="E1911" t="s">
        <v>1459</v>
      </c>
      <c r="F1911" t="s">
        <v>1460</v>
      </c>
      <c r="G1911">
        <v>10</v>
      </c>
      <c r="H1911">
        <v>10</v>
      </c>
    </row>
    <row r="1912" spans="1:8" x14ac:dyDescent="0.25">
      <c r="A1912">
        <v>163547</v>
      </c>
      <c r="B1912" t="s">
        <v>721</v>
      </c>
      <c r="C1912" t="s">
        <v>722</v>
      </c>
      <c r="D1912" t="s">
        <v>17</v>
      </c>
      <c r="E1912" t="s">
        <v>1463</v>
      </c>
      <c r="F1912" t="s">
        <v>1464</v>
      </c>
      <c r="G1912">
        <v>10</v>
      </c>
      <c r="H1912">
        <v>0</v>
      </c>
    </row>
    <row r="1913" spans="1:8" x14ac:dyDescent="0.25">
      <c r="A1913">
        <v>163547</v>
      </c>
      <c r="B1913" t="s">
        <v>721</v>
      </c>
      <c r="C1913" t="s">
        <v>722</v>
      </c>
      <c r="D1913" t="s">
        <v>20</v>
      </c>
      <c r="E1913" t="s">
        <v>1454</v>
      </c>
      <c r="F1913" t="b">
        <v>1</v>
      </c>
      <c r="G1913">
        <v>10</v>
      </c>
      <c r="H1913">
        <v>0</v>
      </c>
    </row>
    <row r="1914" spans="1:8" x14ac:dyDescent="0.25">
      <c r="A1914">
        <v>163549</v>
      </c>
      <c r="B1914" t="s">
        <v>1195</v>
      </c>
      <c r="C1914" t="s">
        <v>447</v>
      </c>
      <c r="D1914" t="s">
        <v>11</v>
      </c>
      <c r="E1914" t="s">
        <v>1463</v>
      </c>
      <c r="F1914" t="s">
        <v>1496</v>
      </c>
      <c r="G1914">
        <v>10</v>
      </c>
      <c r="H1914">
        <v>10</v>
      </c>
    </row>
    <row r="1915" spans="1:8" x14ac:dyDescent="0.25">
      <c r="A1915">
        <v>163549</v>
      </c>
      <c r="B1915" t="s">
        <v>1195</v>
      </c>
      <c r="C1915" t="s">
        <v>447</v>
      </c>
      <c r="D1915" t="s">
        <v>14</v>
      </c>
      <c r="E1915" t="s">
        <v>1470</v>
      </c>
      <c r="F1915" t="s">
        <v>1481</v>
      </c>
      <c r="G1915">
        <v>10</v>
      </c>
      <c r="H1915">
        <v>0</v>
      </c>
    </row>
    <row r="1916" spans="1:8" x14ac:dyDescent="0.25">
      <c r="A1916">
        <v>163549</v>
      </c>
      <c r="B1916" t="s">
        <v>1195</v>
      </c>
      <c r="C1916" t="s">
        <v>447</v>
      </c>
      <c r="D1916" t="s">
        <v>17</v>
      </c>
      <c r="E1916" t="s">
        <v>1478</v>
      </c>
      <c r="F1916" t="b">
        <v>1</v>
      </c>
      <c r="G1916">
        <v>10</v>
      </c>
      <c r="H1916">
        <v>0</v>
      </c>
    </row>
    <row r="1917" spans="1:8" x14ac:dyDescent="0.25">
      <c r="A1917">
        <v>163549</v>
      </c>
      <c r="B1917" t="s">
        <v>1195</v>
      </c>
      <c r="C1917" t="s">
        <v>447</v>
      </c>
      <c r="D1917" t="s">
        <v>20</v>
      </c>
      <c r="E1917" t="s">
        <v>1448</v>
      </c>
      <c r="F1917">
        <v>1</v>
      </c>
      <c r="G1917">
        <v>10</v>
      </c>
      <c r="H1917">
        <v>10</v>
      </c>
    </row>
    <row r="1918" spans="1:8" x14ac:dyDescent="0.25">
      <c r="A1918">
        <v>163550</v>
      </c>
      <c r="B1918" t="s">
        <v>1299</v>
      </c>
      <c r="C1918" t="s">
        <v>198</v>
      </c>
      <c r="D1918" t="s">
        <v>11</v>
      </c>
      <c r="E1918" t="s">
        <v>1463</v>
      </c>
      <c r="F1918" t="s">
        <v>1496</v>
      </c>
      <c r="G1918">
        <v>10</v>
      </c>
      <c r="H1918">
        <v>10</v>
      </c>
    </row>
    <row r="1919" spans="1:8" x14ac:dyDescent="0.25">
      <c r="A1919">
        <v>163550</v>
      </c>
      <c r="B1919" t="s">
        <v>1299</v>
      </c>
      <c r="C1919" t="s">
        <v>198</v>
      </c>
      <c r="D1919" t="s">
        <v>14</v>
      </c>
      <c r="E1919" t="s">
        <v>1483</v>
      </c>
      <c r="F1919" t="b">
        <v>1</v>
      </c>
      <c r="G1919">
        <v>10</v>
      </c>
      <c r="H1919">
        <v>10</v>
      </c>
    </row>
    <row r="1920" spans="1:8" x14ac:dyDescent="0.25">
      <c r="A1920">
        <v>163550</v>
      </c>
      <c r="B1920" t="s">
        <v>1299</v>
      </c>
      <c r="C1920" t="s">
        <v>198</v>
      </c>
      <c r="D1920" t="s">
        <v>17</v>
      </c>
      <c r="E1920" t="s">
        <v>1470</v>
      </c>
      <c r="F1920" t="s">
        <v>1495</v>
      </c>
      <c r="G1920">
        <v>10</v>
      </c>
      <c r="H1920">
        <v>0</v>
      </c>
    </row>
    <row r="1921" spans="1:8" x14ac:dyDescent="0.25">
      <c r="A1921">
        <v>163550</v>
      </c>
      <c r="B1921" t="s">
        <v>1299</v>
      </c>
      <c r="C1921" t="s">
        <v>198</v>
      </c>
      <c r="D1921" t="s">
        <v>20</v>
      </c>
      <c r="E1921" t="s">
        <v>1448</v>
      </c>
      <c r="F1921" t="s">
        <v>1449</v>
      </c>
      <c r="G1921">
        <v>10</v>
      </c>
      <c r="H1921">
        <v>10</v>
      </c>
    </row>
    <row r="1922" spans="1:8" x14ac:dyDescent="0.25">
      <c r="A1922">
        <v>163551</v>
      </c>
      <c r="B1922" t="s">
        <v>416</v>
      </c>
      <c r="C1922" t="s">
        <v>417</v>
      </c>
      <c r="D1922" t="s">
        <v>11</v>
      </c>
      <c r="E1922" t="s">
        <v>1478</v>
      </c>
      <c r="F1922" t="b">
        <v>0</v>
      </c>
      <c r="G1922">
        <v>10</v>
      </c>
      <c r="H1922">
        <v>10</v>
      </c>
    </row>
    <row r="1923" spans="1:8" x14ac:dyDescent="0.25">
      <c r="A1923">
        <v>163551</v>
      </c>
      <c r="B1923" t="s">
        <v>416</v>
      </c>
      <c r="C1923" t="s">
        <v>417</v>
      </c>
      <c r="D1923" t="s">
        <v>14</v>
      </c>
      <c r="E1923" t="s">
        <v>1448</v>
      </c>
      <c r="F1923">
        <v>1</v>
      </c>
      <c r="G1923">
        <v>10</v>
      </c>
      <c r="H1923">
        <v>10</v>
      </c>
    </row>
    <row r="1924" spans="1:8" x14ac:dyDescent="0.25">
      <c r="A1924">
        <v>163551</v>
      </c>
      <c r="B1924" t="s">
        <v>416</v>
      </c>
      <c r="C1924" t="s">
        <v>417</v>
      </c>
      <c r="D1924" t="s">
        <v>17</v>
      </c>
      <c r="E1924" t="s">
        <v>1459</v>
      </c>
      <c r="F1924" t="s">
        <v>1460</v>
      </c>
      <c r="G1924">
        <v>10</v>
      </c>
      <c r="H1924">
        <v>10</v>
      </c>
    </row>
    <row r="1925" spans="1:8" x14ac:dyDescent="0.25">
      <c r="A1925">
        <v>163551</v>
      </c>
      <c r="B1925" t="s">
        <v>416</v>
      </c>
      <c r="C1925" t="s">
        <v>417</v>
      </c>
      <c r="D1925" t="s">
        <v>20</v>
      </c>
      <c r="E1925" t="s">
        <v>1494</v>
      </c>
      <c r="F1925" t="s">
        <v>1501</v>
      </c>
      <c r="G1925">
        <v>10</v>
      </c>
      <c r="H1925">
        <v>10</v>
      </c>
    </row>
    <row r="1926" spans="1:8" x14ac:dyDescent="0.25">
      <c r="A1926">
        <v>163552</v>
      </c>
      <c r="B1926" t="s">
        <v>834</v>
      </c>
      <c r="C1926" t="s">
        <v>835</v>
      </c>
      <c r="D1926" t="s">
        <v>11</v>
      </c>
      <c r="E1926" t="s">
        <v>1478</v>
      </c>
      <c r="F1926" t="b">
        <v>0</v>
      </c>
      <c r="G1926">
        <v>10</v>
      </c>
      <c r="H1926">
        <v>10</v>
      </c>
    </row>
    <row r="1927" spans="1:8" x14ac:dyDescent="0.25">
      <c r="A1927">
        <v>163552</v>
      </c>
      <c r="B1927" t="s">
        <v>834</v>
      </c>
      <c r="C1927" t="s">
        <v>835</v>
      </c>
      <c r="D1927" t="s">
        <v>14</v>
      </c>
      <c r="E1927" t="s">
        <v>1473</v>
      </c>
      <c r="F1927" t="s">
        <v>1474</v>
      </c>
      <c r="G1927">
        <v>10</v>
      </c>
      <c r="H1927">
        <v>0</v>
      </c>
    </row>
    <row r="1928" spans="1:8" x14ac:dyDescent="0.25">
      <c r="A1928">
        <v>163552</v>
      </c>
      <c r="B1928" t="s">
        <v>834</v>
      </c>
      <c r="C1928" t="s">
        <v>835</v>
      </c>
      <c r="D1928" t="s">
        <v>17</v>
      </c>
      <c r="E1928" t="s">
        <v>1457</v>
      </c>
      <c r="F1928">
        <v>-1</v>
      </c>
      <c r="G1928">
        <v>10</v>
      </c>
      <c r="H1928">
        <v>10</v>
      </c>
    </row>
    <row r="1929" spans="1:8" x14ac:dyDescent="0.25">
      <c r="A1929">
        <v>163552</v>
      </c>
      <c r="B1929" t="s">
        <v>834</v>
      </c>
      <c r="C1929" t="s">
        <v>835</v>
      </c>
      <c r="D1929" t="s">
        <v>20</v>
      </c>
      <c r="E1929" t="s">
        <v>1467</v>
      </c>
      <c r="F1929" t="s">
        <v>1497</v>
      </c>
      <c r="G1929">
        <v>10</v>
      </c>
      <c r="H1929">
        <v>0</v>
      </c>
    </row>
    <row r="1930" spans="1:8" x14ac:dyDescent="0.25">
      <c r="A1930">
        <v>163553</v>
      </c>
      <c r="B1930" t="s">
        <v>469</v>
      </c>
      <c r="C1930" t="s">
        <v>470</v>
      </c>
      <c r="D1930" t="s">
        <v>11</v>
      </c>
      <c r="E1930" t="s">
        <v>1483</v>
      </c>
      <c r="F1930" t="b">
        <v>0</v>
      </c>
      <c r="G1930">
        <v>10</v>
      </c>
      <c r="H1930">
        <v>0</v>
      </c>
    </row>
    <row r="1931" spans="1:8" x14ac:dyDescent="0.25">
      <c r="A1931">
        <v>163553</v>
      </c>
      <c r="B1931" t="s">
        <v>469</v>
      </c>
      <c r="C1931" t="s">
        <v>470</v>
      </c>
      <c r="D1931" t="s">
        <v>14</v>
      </c>
      <c r="E1931" t="s">
        <v>1459</v>
      </c>
      <c r="F1931" t="s">
        <v>1460</v>
      </c>
      <c r="G1931">
        <v>10</v>
      </c>
      <c r="H1931">
        <v>10</v>
      </c>
    </row>
    <row r="1932" spans="1:8" x14ac:dyDescent="0.25">
      <c r="A1932">
        <v>163553</v>
      </c>
      <c r="B1932" t="s">
        <v>469</v>
      </c>
      <c r="C1932" t="s">
        <v>470</v>
      </c>
      <c r="D1932" t="s">
        <v>17</v>
      </c>
      <c r="E1932" t="s">
        <v>1448</v>
      </c>
      <c r="F1932">
        <v>1</v>
      </c>
      <c r="G1932">
        <v>10</v>
      </c>
      <c r="H1932">
        <v>10</v>
      </c>
    </row>
    <row r="1933" spans="1:8" x14ac:dyDescent="0.25">
      <c r="A1933">
        <v>163553</v>
      </c>
      <c r="B1933" t="s">
        <v>469</v>
      </c>
      <c r="C1933" t="s">
        <v>470</v>
      </c>
      <c r="D1933" t="s">
        <v>20</v>
      </c>
      <c r="E1933" t="s">
        <v>1494</v>
      </c>
      <c r="F1933" t="s">
        <v>1482</v>
      </c>
      <c r="G1933">
        <v>10</v>
      </c>
      <c r="H1933">
        <v>0</v>
      </c>
    </row>
    <row r="1934" spans="1:8" x14ac:dyDescent="0.25">
      <c r="A1934">
        <v>163560</v>
      </c>
      <c r="B1934" t="s">
        <v>1389</v>
      </c>
      <c r="C1934" t="s">
        <v>1390</v>
      </c>
      <c r="D1934" t="s">
        <v>11</v>
      </c>
      <c r="E1934" t="s">
        <v>1469</v>
      </c>
      <c r="F1934" t="b">
        <v>0</v>
      </c>
      <c r="G1934">
        <v>10</v>
      </c>
      <c r="H1934">
        <v>0</v>
      </c>
    </row>
    <row r="1935" spans="1:8" x14ac:dyDescent="0.25">
      <c r="A1935">
        <v>163560</v>
      </c>
      <c r="B1935" t="s">
        <v>1389</v>
      </c>
      <c r="C1935" t="s">
        <v>1390</v>
      </c>
      <c r="D1935" t="s">
        <v>14</v>
      </c>
      <c r="E1935" t="s">
        <v>1448</v>
      </c>
      <c r="F1935" t="s">
        <v>1449</v>
      </c>
      <c r="G1935">
        <v>10</v>
      </c>
      <c r="H1935">
        <v>10</v>
      </c>
    </row>
    <row r="1936" spans="1:8" x14ac:dyDescent="0.25">
      <c r="A1936">
        <v>163560</v>
      </c>
      <c r="B1936" t="s">
        <v>1389</v>
      </c>
      <c r="C1936" t="s">
        <v>1390</v>
      </c>
      <c r="D1936" t="s">
        <v>17</v>
      </c>
      <c r="E1936" t="s">
        <v>1463</v>
      </c>
      <c r="F1936" t="s">
        <v>1496</v>
      </c>
      <c r="G1936">
        <v>10</v>
      </c>
      <c r="H1936">
        <v>10</v>
      </c>
    </row>
    <row r="1937" spans="1:8" x14ac:dyDescent="0.25">
      <c r="A1937">
        <v>163560</v>
      </c>
      <c r="B1937" t="s">
        <v>1389</v>
      </c>
      <c r="C1937" t="s">
        <v>1390</v>
      </c>
      <c r="D1937" t="s">
        <v>20</v>
      </c>
      <c r="E1937" t="s">
        <v>1452</v>
      </c>
      <c r="F1937" t="s">
        <v>1486</v>
      </c>
      <c r="G1937">
        <v>10</v>
      </c>
      <c r="H1937">
        <v>10</v>
      </c>
    </row>
    <row r="1938" spans="1:8" x14ac:dyDescent="0.25">
      <c r="A1938">
        <v>163561</v>
      </c>
      <c r="B1938" t="s">
        <v>1206</v>
      </c>
      <c r="C1938" t="s">
        <v>1207</v>
      </c>
      <c r="D1938" t="s">
        <v>11</v>
      </c>
      <c r="E1938" t="s">
        <v>1463</v>
      </c>
      <c r="F1938" t="s">
        <v>1496</v>
      </c>
      <c r="G1938">
        <v>10</v>
      </c>
      <c r="H1938">
        <v>10</v>
      </c>
    </row>
    <row r="1939" spans="1:8" x14ac:dyDescent="0.25">
      <c r="A1939">
        <v>163561</v>
      </c>
      <c r="B1939" t="s">
        <v>1206</v>
      </c>
      <c r="C1939" t="s">
        <v>1207</v>
      </c>
      <c r="D1939" t="s">
        <v>14</v>
      </c>
      <c r="E1939" t="s">
        <v>1467</v>
      </c>
      <c r="F1939" t="s">
        <v>1479</v>
      </c>
      <c r="G1939">
        <v>10</v>
      </c>
      <c r="H1939">
        <v>10</v>
      </c>
    </row>
    <row r="1940" spans="1:8" x14ac:dyDescent="0.25">
      <c r="A1940">
        <v>163561</v>
      </c>
      <c r="B1940" t="s">
        <v>1206</v>
      </c>
      <c r="C1940" t="s">
        <v>1207</v>
      </c>
      <c r="D1940" t="s">
        <v>17</v>
      </c>
      <c r="E1940" t="s">
        <v>1478</v>
      </c>
      <c r="F1940" t="b">
        <v>1</v>
      </c>
      <c r="G1940">
        <v>10</v>
      </c>
      <c r="H1940">
        <v>0</v>
      </c>
    </row>
    <row r="1941" spans="1:8" x14ac:dyDescent="0.25">
      <c r="A1941">
        <v>163561</v>
      </c>
      <c r="B1941" t="s">
        <v>1206</v>
      </c>
      <c r="C1941" t="s">
        <v>1207</v>
      </c>
      <c r="D1941" t="s">
        <v>20</v>
      </c>
      <c r="E1941" t="s">
        <v>1448</v>
      </c>
      <c r="F1941">
        <v>1</v>
      </c>
      <c r="G1941">
        <v>10</v>
      </c>
      <c r="H1941">
        <v>0</v>
      </c>
    </row>
    <row r="1942" spans="1:8" x14ac:dyDescent="0.25">
      <c r="A1942">
        <v>163564</v>
      </c>
      <c r="B1942" t="s">
        <v>998</v>
      </c>
      <c r="C1942" t="s">
        <v>999</v>
      </c>
      <c r="D1942" t="s">
        <v>11</v>
      </c>
      <c r="E1942" t="s">
        <v>1450</v>
      </c>
      <c r="F1942" t="s">
        <v>1466</v>
      </c>
      <c r="G1942">
        <v>10</v>
      </c>
      <c r="H1942">
        <v>0</v>
      </c>
    </row>
    <row r="1943" spans="1:8" x14ac:dyDescent="0.25">
      <c r="A1943">
        <v>163564</v>
      </c>
      <c r="B1943" t="s">
        <v>998</v>
      </c>
      <c r="C1943" t="s">
        <v>999</v>
      </c>
      <c r="D1943" t="s">
        <v>14</v>
      </c>
      <c r="E1943" t="s">
        <v>1470</v>
      </c>
      <c r="F1943" t="s">
        <v>1471</v>
      </c>
      <c r="G1943">
        <v>10</v>
      </c>
      <c r="H1943">
        <v>10</v>
      </c>
    </row>
    <row r="1944" spans="1:8" x14ac:dyDescent="0.25">
      <c r="A1944">
        <v>163564</v>
      </c>
      <c r="B1944" t="s">
        <v>998</v>
      </c>
      <c r="C1944" t="s">
        <v>999</v>
      </c>
      <c r="D1944" t="s">
        <v>17</v>
      </c>
      <c r="E1944" t="s">
        <v>1483</v>
      </c>
      <c r="F1944" t="b">
        <v>0</v>
      </c>
      <c r="G1944">
        <v>10</v>
      </c>
      <c r="H1944">
        <v>0</v>
      </c>
    </row>
    <row r="1945" spans="1:8" x14ac:dyDescent="0.25">
      <c r="A1945">
        <v>163564</v>
      </c>
      <c r="B1945" t="s">
        <v>998</v>
      </c>
      <c r="C1945" t="s">
        <v>999</v>
      </c>
      <c r="D1945" t="s">
        <v>20</v>
      </c>
      <c r="E1945" t="s">
        <v>1461</v>
      </c>
      <c r="F1945" t="s">
        <v>1462</v>
      </c>
      <c r="G1945">
        <v>10</v>
      </c>
      <c r="H1945">
        <v>10</v>
      </c>
    </row>
    <row r="1946" spans="1:8" x14ac:dyDescent="0.25">
      <c r="A1946">
        <v>163577</v>
      </c>
      <c r="B1946" t="s">
        <v>1024</v>
      </c>
      <c r="C1946" t="s">
        <v>1025</v>
      </c>
      <c r="D1946" t="s">
        <v>11</v>
      </c>
      <c r="E1946" t="s">
        <v>1465</v>
      </c>
      <c r="F1946" t="b">
        <v>0</v>
      </c>
      <c r="G1946">
        <v>10</v>
      </c>
      <c r="H1946">
        <v>0</v>
      </c>
    </row>
    <row r="1947" spans="1:8" x14ac:dyDescent="0.25">
      <c r="A1947">
        <v>163577</v>
      </c>
      <c r="B1947" t="s">
        <v>1024</v>
      </c>
      <c r="C1947" t="s">
        <v>1025</v>
      </c>
      <c r="D1947" t="s">
        <v>14</v>
      </c>
      <c r="E1947" t="s">
        <v>1455</v>
      </c>
      <c r="F1947" t="s">
        <v>1489</v>
      </c>
      <c r="G1947">
        <v>10</v>
      </c>
      <c r="H1947">
        <v>0</v>
      </c>
    </row>
    <row r="1948" spans="1:8" x14ac:dyDescent="0.25">
      <c r="A1948">
        <v>163577</v>
      </c>
      <c r="B1948" t="s">
        <v>1024</v>
      </c>
      <c r="C1948" t="s">
        <v>1025</v>
      </c>
      <c r="D1948" t="s">
        <v>17</v>
      </c>
      <c r="E1948" t="s">
        <v>1448</v>
      </c>
      <c r="F1948" t="s">
        <v>1449</v>
      </c>
      <c r="G1948">
        <v>10</v>
      </c>
      <c r="H1948">
        <v>10</v>
      </c>
    </row>
    <row r="1949" spans="1:8" x14ac:dyDescent="0.25">
      <c r="A1949">
        <v>163577</v>
      </c>
      <c r="B1949" t="s">
        <v>1024</v>
      </c>
      <c r="C1949" t="s">
        <v>1025</v>
      </c>
      <c r="D1949" t="s">
        <v>20</v>
      </c>
      <c r="E1949" t="s">
        <v>1473</v>
      </c>
      <c r="F1949" t="s">
        <v>1474</v>
      </c>
      <c r="G1949">
        <v>10</v>
      </c>
      <c r="H1949">
        <v>0</v>
      </c>
    </row>
    <row r="1950" spans="1:8" x14ac:dyDescent="0.25">
      <c r="A1950">
        <v>163579</v>
      </c>
      <c r="B1950" t="s">
        <v>1042</v>
      </c>
      <c r="C1950" t="s">
        <v>1043</v>
      </c>
      <c r="D1950" t="s">
        <v>11</v>
      </c>
      <c r="E1950" t="s">
        <v>1483</v>
      </c>
      <c r="F1950" t="b">
        <v>1</v>
      </c>
      <c r="G1950">
        <v>10</v>
      </c>
      <c r="H1950">
        <v>10</v>
      </c>
    </row>
    <row r="1951" spans="1:8" x14ac:dyDescent="0.25">
      <c r="A1951">
        <v>163579</v>
      </c>
      <c r="B1951" t="s">
        <v>1042</v>
      </c>
      <c r="C1951" t="s">
        <v>1043</v>
      </c>
      <c r="D1951" t="s">
        <v>14</v>
      </c>
      <c r="E1951" t="s">
        <v>1473</v>
      </c>
      <c r="F1951" t="s">
        <v>1477</v>
      </c>
      <c r="G1951">
        <v>10</v>
      </c>
      <c r="H1951">
        <v>0</v>
      </c>
    </row>
    <row r="1952" spans="1:8" x14ac:dyDescent="0.25">
      <c r="A1952">
        <v>163579</v>
      </c>
      <c r="B1952" t="s">
        <v>1042</v>
      </c>
      <c r="C1952" t="s">
        <v>1043</v>
      </c>
      <c r="D1952" t="s">
        <v>17</v>
      </c>
      <c r="E1952" t="s">
        <v>1459</v>
      </c>
      <c r="F1952" t="s">
        <v>1490</v>
      </c>
      <c r="G1952">
        <v>10</v>
      </c>
      <c r="H1952">
        <v>0</v>
      </c>
    </row>
    <row r="1953" spans="1:8" x14ac:dyDescent="0.25">
      <c r="A1953">
        <v>163579</v>
      </c>
      <c r="B1953" t="s">
        <v>1042</v>
      </c>
      <c r="C1953" t="s">
        <v>1043</v>
      </c>
      <c r="D1953" t="s">
        <v>20</v>
      </c>
      <c r="E1953" t="s">
        <v>1448</v>
      </c>
      <c r="F1953" t="s">
        <v>1476</v>
      </c>
      <c r="G1953">
        <v>10</v>
      </c>
      <c r="H1953">
        <v>10</v>
      </c>
    </row>
    <row r="1954" spans="1:8" x14ac:dyDescent="0.25">
      <c r="A1954">
        <v>163584</v>
      </c>
      <c r="B1954" t="s">
        <v>1192</v>
      </c>
      <c r="C1954" t="s">
        <v>143</v>
      </c>
      <c r="D1954" t="s">
        <v>11</v>
      </c>
      <c r="E1954" t="s">
        <v>1483</v>
      </c>
      <c r="F1954" t="b">
        <v>0</v>
      </c>
      <c r="G1954">
        <v>10</v>
      </c>
      <c r="H1954">
        <v>0</v>
      </c>
    </row>
    <row r="1955" spans="1:8" x14ac:dyDescent="0.25">
      <c r="A1955">
        <v>163584</v>
      </c>
      <c r="B1955" t="s">
        <v>1192</v>
      </c>
      <c r="C1955" t="s">
        <v>143</v>
      </c>
      <c r="D1955" t="s">
        <v>14</v>
      </c>
      <c r="E1955" t="s">
        <v>1463</v>
      </c>
      <c r="F1955" t="s">
        <v>1496</v>
      </c>
      <c r="G1955">
        <v>10</v>
      </c>
      <c r="H1955">
        <v>10</v>
      </c>
    </row>
    <row r="1956" spans="1:8" x14ac:dyDescent="0.25">
      <c r="A1956">
        <v>163584</v>
      </c>
      <c r="B1956" t="s">
        <v>1192</v>
      </c>
      <c r="C1956" t="s">
        <v>143</v>
      </c>
      <c r="D1956" t="s">
        <v>17</v>
      </c>
      <c r="E1956" t="s">
        <v>1448</v>
      </c>
      <c r="F1956">
        <v>1</v>
      </c>
      <c r="G1956">
        <v>10</v>
      </c>
      <c r="H1956">
        <v>10</v>
      </c>
    </row>
    <row r="1957" spans="1:8" x14ac:dyDescent="0.25">
      <c r="A1957">
        <v>163584</v>
      </c>
      <c r="B1957" t="s">
        <v>1192</v>
      </c>
      <c r="C1957" t="s">
        <v>143</v>
      </c>
      <c r="D1957" t="s">
        <v>20</v>
      </c>
      <c r="E1957" t="s">
        <v>1455</v>
      </c>
      <c r="F1957" t="s">
        <v>1456</v>
      </c>
      <c r="G1957">
        <v>10</v>
      </c>
      <c r="H1957">
        <v>10</v>
      </c>
    </row>
    <row r="1958" spans="1:8" x14ac:dyDescent="0.25">
      <c r="A1958">
        <v>163586</v>
      </c>
      <c r="B1958" t="s">
        <v>1010</v>
      </c>
      <c r="C1958" t="s">
        <v>1011</v>
      </c>
      <c r="D1958" t="s">
        <v>11</v>
      </c>
      <c r="E1958" t="s">
        <v>1478</v>
      </c>
      <c r="F1958" t="b">
        <v>0</v>
      </c>
      <c r="G1958">
        <v>10</v>
      </c>
      <c r="H1958">
        <v>10</v>
      </c>
    </row>
    <row r="1959" spans="1:8" x14ac:dyDescent="0.25">
      <c r="A1959">
        <v>163586</v>
      </c>
      <c r="B1959" t="s">
        <v>1010</v>
      </c>
      <c r="C1959" t="s">
        <v>1011</v>
      </c>
      <c r="D1959" t="s">
        <v>14</v>
      </c>
      <c r="E1959" t="s">
        <v>1473</v>
      </c>
      <c r="F1959" t="s">
        <v>1477</v>
      </c>
      <c r="G1959">
        <v>10</v>
      </c>
      <c r="H1959">
        <v>0</v>
      </c>
    </row>
    <row r="1960" spans="1:8" x14ac:dyDescent="0.25">
      <c r="A1960">
        <v>163586</v>
      </c>
      <c r="B1960" t="s">
        <v>1010</v>
      </c>
      <c r="C1960" t="s">
        <v>1011</v>
      </c>
      <c r="D1960" t="s">
        <v>17</v>
      </c>
      <c r="E1960" t="s">
        <v>1459</v>
      </c>
      <c r="F1960" t="s">
        <v>1475</v>
      </c>
      <c r="G1960">
        <v>10</v>
      </c>
      <c r="H1960">
        <v>0</v>
      </c>
    </row>
    <row r="1961" spans="1:8" x14ac:dyDescent="0.25">
      <c r="A1961">
        <v>163586</v>
      </c>
      <c r="B1961" t="s">
        <v>1010</v>
      </c>
      <c r="C1961" t="s">
        <v>1011</v>
      </c>
      <c r="D1961" t="s">
        <v>20</v>
      </c>
      <c r="E1961" t="s">
        <v>1461</v>
      </c>
      <c r="F1961" t="s">
        <v>1462</v>
      </c>
      <c r="G1961">
        <v>10</v>
      </c>
      <c r="H1961">
        <v>10</v>
      </c>
    </row>
    <row r="1962" spans="1:8" x14ac:dyDescent="0.25">
      <c r="A1962">
        <v>163590</v>
      </c>
      <c r="B1962" t="s">
        <v>958</v>
      </c>
      <c r="C1962" t="s">
        <v>407</v>
      </c>
      <c r="D1962" t="s">
        <v>11</v>
      </c>
      <c r="E1962" t="s">
        <v>1454</v>
      </c>
      <c r="F1962" t="b">
        <v>0</v>
      </c>
      <c r="G1962">
        <v>10</v>
      </c>
      <c r="H1962">
        <v>10</v>
      </c>
    </row>
    <row r="1963" spans="1:8" x14ac:dyDescent="0.25">
      <c r="A1963">
        <v>163590</v>
      </c>
      <c r="B1963" t="s">
        <v>958</v>
      </c>
      <c r="C1963" t="s">
        <v>407</v>
      </c>
      <c r="D1963" t="s">
        <v>14</v>
      </c>
      <c r="E1963" t="s">
        <v>1448</v>
      </c>
      <c r="F1963" t="s">
        <v>1476</v>
      </c>
      <c r="G1963">
        <v>10</v>
      </c>
      <c r="H1963">
        <v>10</v>
      </c>
    </row>
    <row r="1964" spans="1:8" x14ac:dyDescent="0.25">
      <c r="A1964">
        <v>163590</v>
      </c>
      <c r="B1964" t="s">
        <v>958</v>
      </c>
      <c r="C1964" t="s">
        <v>407</v>
      </c>
      <c r="D1964" t="s">
        <v>17</v>
      </c>
      <c r="E1964" t="s">
        <v>1494</v>
      </c>
      <c r="F1964" t="s">
        <v>1482</v>
      </c>
      <c r="G1964">
        <v>10</v>
      </c>
      <c r="H1964">
        <v>0</v>
      </c>
    </row>
    <row r="1965" spans="1:8" x14ac:dyDescent="0.25">
      <c r="A1965">
        <v>163590</v>
      </c>
      <c r="B1965" t="s">
        <v>958</v>
      </c>
      <c r="C1965" t="s">
        <v>407</v>
      </c>
      <c r="D1965" t="s">
        <v>20</v>
      </c>
      <c r="E1965" t="s">
        <v>1467</v>
      </c>
      <c r="F1965" t="s">
        <v>1479</v>
      </c>
      <c r="G1965">
        <v>10</v>
      </c>
      <c r="H1965">
        <v>10</v>
      </c>
    </row>
    <row r="1966" spans="1:8" x14ac:dyDescent="0.25">
      <c r="A1966">
        <v>163593</v>
      </c>
      <c r="B1966" t="s">
        <v>360</v>
      </c>
      <c r="C1966" t="s">
        <v>97</v>
      </c>
      <c r="D1966" t="s">
        <v>11</v>
      </c>
      <c r="E1966" t="s">
        <v>1478</v>
      </c>
      <c r="F1966" t="b">
        <v>1</v>
      </c>
      <c r="G1966">
        <v>10</v>
      </c>
      <c r="H1966">
        <v>0</v>
      </c>
    </row>
    <row r="1967" spans="1:8" x14ac:dyDescent="0.25">
      <c r="A1967">
        <v>163593</v>
      </c>
      <c r="B1967" t="s">
        <v>360</v>
      </c>
      <c r="C1967" t="s">
        <v>97</v>
      </c>
      <c r="D1967" t="s">
        <v>14</v>
      </c>
      <c r="E1967" t="s">
        <v>1470</v>
      </c>
      <c r="F1967" t="s">
        <v>1481</v>
      </c>
      <c r="G1967">
        <v>10</v>
      </c>
      <c r="H1967">
        <v>0</v>
      </c>
    </row>
    <row r="1968" spans="1:8" x14ac:dyDescent="0.25">
      <c r="A1968">
        <v>163593</v>
      </c>
      <c r="B1968" t="s">
        <v>360</v>
      </c>
      <c r="C1968" t="s">
        <v>97</v>
      </c>
      <c r="D1968" t="s">
        <v>17</v>
      </c>
      <c r="E1968" t="s">
        <v>1473</v>
      </c>
      <c r="F1968" t="s">
        <v>1474</v>
      </c>
      <c r="G1968">
        <v>10</v>
      </c>
      <c r="H1968">
        <v>0</v>
      </c>
    </row>
    <row r="1969" spans="1:8" x14ac:dyDescent="0.25">
      <c r="A1969">
        <v>163593</v>
      </c>
      <c r="B1969" t="s">
        <v>360</v>
      </c>
      <c r="C1969" t="s">
        <v>97</v>
      </c>
      <c r="D1969" t="s">
        <v>20</v>
      </c>
      <c r="E1969" t="s">
        <v>1457</v>
      </c>
      <c r="F1969">
        <v>-1</v>
      </c>
      <c r="G1969">
        <v>10</v>
      </c>
      <c r="H1969">
        <v>10</v>
      </c>
    </row>
    <row r="1970" spans="1:8" x14ac:dyDescent="0.25">
      <c r="A1970">
        <v>163598</v>
      </c>
      <c r="B1970" t="s">
        <v>602</v>
      </c>
      <c r="C1970" t="s">
        <v>603</v>
      </c>
      <c r="D1970" t="s">
        <v>11</v>
      </c>
      <c r="E1970" t="s">
        <v>1448</v>
      </c>
      <c r="F1970">
        <v>1</v>
      </c>
      <c r="G1970">
        <v>10</v>
      </c>
      <c r="H1970">
        <v>10</v>
      </c>
    </row>
    <row r="1971" spans="1:8" x14ac:dyDescent="0.25">
      <c r="A1971">
        <v>163598</v>
      </c>
      <c r="B1971" t="s">
        <v>602</v>
      </c>
      <c r="C1971" t="s">
        <v>603</v>
      </c>
      <c r="D1971" t="s">
        <v>14</v>
      </c>
      <c r="E1971" t="s">
        <v>1469</v>
      </c>
      <c r="F1971" t="b">
        <v>0</v>
      </c>
      <c r="G1971">
        <v>10</v>
      </c>
      <c r="H1971">
        <v>0</v>
      </c>
    </row>
    <row r="1972" spans="1:8" x14ac:dyDescent="0.25">
      <c r="A1972">
        <v>163598</v>
      </c>
      <c r="B1972" t="s">
        <v>602</v>
      </c>
      <c r="C1972" t="s">
        <v>603</v>
      </c>
      <c r="D1972" t="s">
        <v>17</v>
      </c>
      <c r="E1972" t="s">
        <v>1459</v>
      </c>
      <c r="F1972" t="s">
        <v>1460</v>
      </c>
      <c r="G1972">
        <v>10</v>
      </c>
      <c r="H1972">
        <v>10</v>
      </c>
    </row>
    <row r="1973" spans="1:8" x14ac:dyDescent="0.25">
      <c r="A1973">
        <v>163598</v>
      </c>
      <c r="B1973" t="s">
        <v>602</v>
      </c>
      <c r="C1973" t="s">
        <v>603</v>
      </c>
      <c r="D1973" t="s">
        <v>20</v>
      </c>
      <c r="E1973" t="s">
        <v>1450</v>
      </c>
      <c r="F1973" t="s">
        <v>1451</v>
      </c>
      <c r="G1973">
        <v>10</v>
      </c>
      <c r="H1973">
        <v>10</v>
      </c>
    </row>
    <row r="1974" spans="1:8" x14ac:dyDescent="0.25">
      <c r="A1974">
        <v>163599</v>
      </c>
      <c r="B1974" t="s">
        <v>1315</v>
      </c>
      <c r="C1974" t="s">
        <v>307</v>
      </c>
      <c r="D1974" t="s">
        <v>11</v>
      </c>
      <c r="E1974" t="s">
        <v>1448</v>
      </c>
      <c r="F1974">
        <v>1</v>
      </c>
      <c r="G1974">
        <v>10</v>
      </c>
      <c r="H1974">
        <v>10</v>
      </c>
    </row>
    <row r="1975" spans="1:8" x14ac:dyDescent="0.25">
      <c r="A1975">
        <v>163599</v>
      </c>
      <c r="B1975" t="s">
        <v>1315</v>
      </c>
      <c r="C1975" t="s">
        <v>307</v>
      </c>
      <c r="D1975" t="s">
        <v>14</v>
      </c>
      <c r="E1975" t="s">
        <v>1454</v>
      </c>
      <c r="F1975" t="b">
        <v>1</v>
      </c>
      <c r="G1975">
        <v>10</v>
      </c>
      <c r="H1975">
        <v>0</v>
      </c>
    </row>
    <row r="1976" spans="1:8" x14ac:dyDescent="0.25">
      <c r="A1976">
        <v>163599</v>
      </c>
      <c r="B1976" t="s">
        <v>1315</v>
      </c>
      <c r="C1976" t="s">
        <v>307</v>
      </c>
      <c r="D1976" t="s">
        <v>17</v>
      </c>
      <c r="E1976" t="s">
        <v>1494</v>
      </c>
      <c r="F1976" t="s">
        <v>1484</v>
      </c>
      <c r="G1976">
        <v>10</v>
      </c>
      <c r="H1976">
        <v>0</v>
      </c>
    </row>
    <row r="1977" spans="1:8" x14ac:dyDescent="0.25">
      <c r="A1977">
        <v>163599</v>
      </c>
      <c r="B1977" t="s">
        <v>1315</v>
      </c>
      <c r="C1977" t="s">
        <v>307</v>
      </c>
      <c r="D1977" t="s">
        <v>20</v>
      </c>
      <c r="E1977" t="s">
        <v>1470</v>
      </c>
      <c r="F1977" t="s">
        <v>1481</v>
      </c>
      <c r="G1977">
        <v>10</v>
      </c>
      <c r="H1977">
        <v>0</v>
      </c>
    </row>
    <row r="1978" spans="1:8" x14ac:dyDescent="0.25">
      <c r="A1978">
        <v>163604</v>
      </c>
      <c r="B1978" t="s">
        <v>863</v>
      </c>
      <c r="C1978" t="s">
        <v>137</v>
      </c>
      <c r="D1978" t="s">
        <v>11</v>
      </c>
      <c r="E1978" t="s">
        <v>1467</v>
      </c>
      <c r="F1978" t="s">
        <v>1479</v>
      </c>
      <c r="G1978">
        <v>10</v>
      </c>
      <c r="H1978">
        <v>10</v>
      </c>
    </row>
    <row r="1979" spans="1:8" x14ac:dyDescent="0.25">
      <c r="A1979">
        <v>163604</v>
      </c>
      <c r="B1979" t="s">
        <v>863</v>
      </c>
      <c r="C1979" t="s">
        <v>137</v>
      </c>
      <c r="D1979" t="s">
        <v>14</v>
      </c>
      <c r="E1979" t="s">
        <v>1454</v>
      </c>
      <c r="F1979" t="b">
        <v>0</v>
      </c>
      <c r="G1979">
        <v>10</v>
      </c>
      <c r="H1979">
        <v>10</v>
      </c>
    </row>
    <row r="1980" spans="1:8" x14ac:dyDescent="0.25">
      <c r="A1980">
        <v>163604</v>
      </c>
      <c r="B1980" t="s">
        <v>863</v>
      </c>
      <c r="C1980" t="s">
        <v>137</v>
      </c>
      <c r="D1980" t="s">
        <v>17</v>
      </c>
      <c r="E1980" t="s">
        <v>1457</v>
      </c>
      <c r="F1980" t="s">
        <v>1472</v>
      </c>
      <c r="G1980">
        <v>10</v>
      </c>
      <c r="H1980">
        <v>0</v>
      </c>
    </row>
    <row r="1981" spans="1:8" x14ac:dyDescent="0.25">
      <c r="A1981">
        <v>163604</v>
      </c>
      <c r="B1981" t="s">
        <v>863</v>
      </c>
      <c r="C1981" t="s">
        <v>137</v>
      </c>
      <c r="D1981" t="s">
        <v>20</v>
      </c>
      <c r="E1981" t="s">
        <v>1494</v>
      </c>
      <c r="F1981" t="s">
        <v>1482</v>
      </c>
      <c r="G1981">
        <v>10</v>
      </c>
      <c r="H1981">
        <v>0</v>
      </c>
    </row>
    <row r="1982" spans="1:8" x14ac:dyDescent="0.25">
      <c r="A1982">
        <v>163607</v>
      </c>
      <c r="B1982" t="s">
        <v>837</v>
      </c>
      <c r="C1982" t="s">
        <v>838</v>
      </c>
      <c r="D1982" t="s">
        <v>11</v>
      </c>
      <c r="E1982" t="s">
        <v>1450</v>
      </c>
      <c r="F1982" t="s">
        <v>1451</v>
      </c>
      <c r="G1982">
        <v>10</v>
      </c>
      <c r="H1982">
        <v>10</v>
      </c>
    </row>
    <row r="1983" spans="1:8" x14ac:dyDescent="0.25">
      <c r="A1983">
        <v>163607</v>
      </c>
      <c r="B1983" t="s">
        <v>837</v>
      </c>
      <c r="C1983" t="s">
        <v>838</v>
      </c>
      <c r="D1983" t="s">
        <v>14</v>
      </c>
      <c r="E1983" t="s">
        <v>1467</v>
      </c>
      <c r="F1983" t="s">
        <v>1479</v>
      </c>
      <c r="G1983">
        <v>10</v>
      </c>
      <c r="H1983">
        <v>10</v>
      </c>
    </row>
    <row r="1984" spans="1:8" x14ac:dyDescent="0.25">
      <c r="A1984">
        <v>163607</v>
      </c>
      <c r="B1984" t="s">
        <v>837</v>
      </c>
      <c r="C1984" t="s">
        <v>838</v>
      </c>
      <c r="D1984" t="s">
        <v>17</v>
      </c>
      <c r="E1984" t="s">
        <v>1448</v>
      </c>
      <c r="F1984">
        <v>1</v>
      </c>
      <c r="G1984">
        <v>10</v>
      </c>
      <c r="H1984">
        <v>10</v>
      </c>
    </row>
    <row r="1985" spans="1:8" x14ac:dyDescent="0.25">
      <c r="A1985">
        <v>163607</v>
      </c>
      <c r="B1985" t="s">
        <v>837</v>
      </c>
      <c r="C1985" t="s">
        <v>838</v>
      </c>
      <c r="D1985" t="s">
        <v>20</v>
      </c>
      <c r="E1985" t="s">
        <v>1469</v>
      </c>
      <c r="F1985" t="b">
        <v>0</v>
      </c>
      <c r="G1985">
        <v>10</v>
      </c>
      <c r="H1985">
        <v>0</v>
      </c>
    </row>
    <row r="1986" spans="1:8" x14ac:dyDescent="0.25">
      <c r="A1986">
        <v>163609</v>
      </c>
      <c r="B1986" t="s">
        <v>705</v>
      </c>
      <c r="C1986" t="s">
        <v>706</v>
      </c>
      <c r="D1986" t="s">
        <v>11</v>
      </c>
      <c r="E1986" t="s">
        <v>1459</v>
      </c>
      <c r="F1986" t="s">
        <v>1460</v>
      </c>
      <c r="G1986">
        <v>10</v>
      </c>
      <c r="H1986">
        <v>10</v>
      </c>
    </row>
    <row r="1987" spans="1:8" x14ac:dyDescent="0.25">
      <c r="A1987">
        <v>163609</v>
      </c>
      <c r="B1987" t="s">
        <v>705</v>
      </c>
      <c r="C1987" t="s">
        <v>706</v>
      </c>
      <c r="D1987" t="s">
        <v>14</v>
      </c>
      <c r="E1987" t="s">
        <v>1458</v>
      </c>
      <c r="F1987" t="s">
        <v>1482</v>
      </c>
      <c r="G1987">
        <v>10</v>
      </c>
      <c r="H1987">
        <v>10</v>
      </c>
    </row>
    <row r="1988" spans="1:8" x14ac:dyDescent="0.25">
      <c r="A1988">
        <v>163609</v>
      </c>
      <c r="B1988" t="s">
        <v>705</v>
      </c>
      <c r="C1988" t="s">
        <v>706</v>
      </c>
      <c r="D1988" t="s">
        <v>17</v>
      </c>
      <c r="E1988" t="s">
        <v>1483</v>
      </c>
      <c r="F1988" t="b">
        <v>0</v>
      </c>
      <c r="G1988">
        <v>10</v>
      </c>
      <c r="H1988">
        <v>0</v>
      </c>
    </row>
    <row r="1989" spans="1:8" x14ac:dyDescent="0.25">
      <c r="A1989">
        <v>163609</v>
      </c>
      <c r="B1989" t="s">
        <v>705</v>
      </c>
      <c r="C1989" t="s">
        <v>706</v>
      </c>
      <c r="D1989" t="s">
        <v>20</v>
      </c>
      <c r="E1989" t="s">
        <v>1448</v>
      </c>
      <c r="F1989">
        <v>1</v>
      </c>
      <c r="G1989">
        <v>10</v>
      </c>
      <c r="H1989">
        <v>10</v>
      </c>
    </row>
    <row r="1990" spans="1:8" x14ac:dyDescent="0.25">
      <c r="A1990">
        <v>163613</v>
      </c>
      <c r="B1990" t="s">
        <v>747</v>
      </c>
      <c r="C1990" t="s">
        <v>748</v>
      </c>
      <c r="D1990" t="s">
        <v>11</v>
      </c>
      <c r="E1990" t="s">
        <v>1454</v>
      </c>
      <c r="F1990" t="b">
        <v>1</v>
      </c>
      <c r="G1990">
        <v>10</v>
      </c>
      <c r="H1990">
        <v>0</v>
      </c>
    </row>
    <row r="1991" spans="1:8" x14ac:dyDescent="0.25">
      <c r="A1991">
        <v>163613</v>
      </c>
      <c r="B1991" t="s">
        <v>747</v>
      </c>
      <c r="C1991" t="s">
        <v>748</v>
      </c>
      <c r="D1991" t="s">
        <v>14</v>
      </c>
      <c r="E1991" t="s">
        <v>1455</v>
      </c>
      <c r="F1991" t="s">
        <v>1456</v>
      </c>
      <c r="G1991">
        <v>10</v>
      </c>
      <c r="H1991">
        <v>10</v>
      </c>
    </row>
    <row r="1992" spans="1:8" x14ac:dyDescent="0.25">
      <c r="A1992">
        <v>163613</v>
      </c>
      <c r="B1992" t="s">
        <v>747</v>
      </c>
      <c r="C1992" t="s">
        <v>748</v>
      </c>
      <c r="D1992" t="s">
        <v>17</v>
      </c>
      <c r="E1992" t="s">
        <v>1458</v>
      </c>
      <c r="F1992" t="s">
        <v>1484</v>
      </c>
      <c r="G1992">
        <v>10</v>
      </c>
      <c r="H1992">
        <v>0</v>
      </c>
    </row>
    <row r="1993" spans="1:8" x14ac:dyDescent="0.25">
      <c r="A1993">
        <v>163613</v>
      </c>
      <c r="B1993" t="s">
        <v>747</v>
      </c>
      <c r="C1993" t="s">
        <v>748</v>
      </c>
      <c r="D1993" t="s">
        <v>20</v>
      </c>
      <c r="E1993" t="s">
        <v>1457</v>
      </c>
      <c r="F1993" t="s">
        <v>1472</v>
      </c>
      <c r="G1993">
        <v>10</v>
      </c>
      <c r="H1993">
        <v>0</v>
      </c>
    </row>
    <row r="1994" spans="1:8" x14ac:dyDescent="0.25">
      <c r="A1994">
        <v>163615</v>
      </c>
      <c r="B1994" t="s">
        <v>623</v>
      </c>
      <c r="C1994" t="s">
        <v>336</v>
      </c>
      <c r="D1994" t="s">
        <v>11</v>
      </c>
      <c r="E1994" t="s">
        <v>1470</v>
      </c>
      <c r="F1994" t="s">
        <v>1471</v>
      </c>
      <c r="G1994">
        <v>10</v>
      </c>
      <c r="H1994">
        <v>10</v>
      </c>
    </row>
    <row r="1995" spans="1:8" x14ac:dyDescent="0.25">
      <c r="A1995">
        <v>163615</v>
      </c>
      <c r="B1995" t="s">
        <v>623</v>
      </c>
      <c r="C1995" t="s">
        <v>336</v>
      </c>
      <c r="D1995" t="s">
        <v>14</v>
      </c>
      <c r="E1995" t="s">
        <v>1457</v>
      </c>
      <c r="F1995">
        <v>-1</v>
      </c>
      <c r="G1995">
        <v>10</v>
      </c>
      <c r="H1995">
        <v>10</v>
      </c>
    </row>
    <row r="1996" spans="1:8" x14ac:dyDescent="0.25">
      <c r="A1996">
        <v>163615</v>
      </c>
      <c r="B1996" t="s">
        <v>623</v>
      </c>
      <c r="C1996" t="s">
        <v>336</v>
      </c>
      <c r="D1996" t="s">
        <v>17</v>
      </c>
      <c r="E1996" t="s">
        <v>1450</v>
      </c>
      <c r="F1996" t="s">
        <v>1451</v>
      </c>
      <c r="G1996">
        <v>10</v>
      </c>
      <c r="H1996">
        <v>10</v>
      </c>
    </row>
    <row r="1997" spans="1:8" x14ac:dyDescent="0.25">
      <c r="A1997">
        <v>163615</v>
      </c>
      <c r="B1997" t="s">
        <v>623</v>
      </c>
      <c r="C1997" t="s">
        <v>336</v>
      </c>
      <c r="D1997" t="s">
        <v>20</v>
      </c>
      <c r="E1997" t="s">
        <v>1465</v>
      </c>
      <c r="F1997" t="b">
        <v>0</v>
      </c>
      <c r="G1997">
        <v>10</v>
      </c>
      <c r="H1997">
        <v>0</v>
      </c>
    </row>
    <row r="1998" spans="1:8" x14ac:dyDescent="0.25">
      <c r="A1998">
        <v>163617</v>
      </c>
      <c r="B1998" t="s">
        <v>1187</v>
      </c>
      <c r="C1998" t="s">
        <v>394</v>
      </c>
      <c r="D1998" t="s">
        <v>11</v>
      </c>
      <c r="E1998" t="s">
        <v>1463</v>
      </c>
      <c r="F1998" t="s">
        <v>1496</v>
      </c>
      <c r="G1998">
        <v>10</v>
      </c>
      <c r="H1998">
        <v>10</v>
      </c>
    </row>
    <row r="1999" spans="1:8" x14ac:dyDescent="0.25">
      <c r="A1999">
        <v>163617</v>
      </c>
      <c r="B1999" t="s">
        <v>1187</v>
      </c>
      <c r="C1999" t="s">
        <v>394</v>
      </c>
      <c r="D1999" t="s">
        <v>14</v>
      </c>
      <c r="E1999" t="s">
        <v>1448</v>
      </c>
      <c r="F1999" t="s">
        <v>1476</v>
      </c>
      <c r="G1999">
        <v>10</v>
      </c>
      <c r="H1999">
        <v>10</v>
      </c>
    </row>
    <row r="2000" spans="1:8" x14ac:dyDescent="0.25">
      <c r="A2000">
        <v>163617</v>
      </c>
      <c r="B2000" t="s">
        <v>1187</v>
      </c>
      <c r="C2000" t="s">
        <v>394</v>
      </c>
      <c r="D2000" t="s">
        <v>17</v>
      </c>
      <c r="E2000" t="s">
        <v>1454</v>
      </c>
      <c r="F2000" t="b">
        <v>1</v>
      </c>
      <c r="G2000">
        <v>10</v>
      </c>
      <c r="H2000">
        <v>0</v>
      </c>
    </row>
    <row r="2001" spans="1:8" x14ac:dyDescent="0.25">
      <c r="A2001">
        <v>163617</v>
      </c>
      <c r="B2001" t="s">
        <v>1187</v>
      </c>
      <c r="C2001" t="s">
        <v>394</v>
      </c>
      <c r="D2001" t="s">
        <v>20</v>
      </c>
      <c r="E2001" t="s">
        <v>1452</v>
      </c>
      <c r="F2001" t="s">
        <v>1453</v>
      </c>
      <c r="G2001">
        <v>10</v>
      </c>
      <c r="H2001">
        <v>0</v>
      </c>
    </row>
    <row r="2002" spans="1:8" x14ac:dyDescent="0.25">
      <c r="A2002">
        <v>163620</v>
      </c>
      <c r="B2002" t="s">
        <v>1428</v>
      </c>
      <c r="C2002" t="s">
        <v>1429</v>
      </c>
      <c r="D2002" t="s">
        <v>11</v>
      </c>
      <c r="E2002" t="s">
        <v>1465</v>
      </c>
      <c r="F2002" t="b">
        <v>1</v>
      </c>
      <c r="G2002">
        <v>10</v>
      </c>
      <c r="H2002">
        <v>10</v>
      </c>
    </row>
    <row r="2003" spans="1:8" x14ac:dyDescent="0.25">
      <c r="A2003">
        <v>163620</v>
      </c>
      <c r="B2003" t="s">
        <v>1428</v>
      </c>
      <c r="C2003" t="s">
        <v>1429</v>
      </c>
      <c r="D2003" t="s">
        <v>14</v>
      </c>
      <c r="E2003" t="s">
        <v>1455</v>
      </c>
      <c r="F2003" t="s">
        <v>1456</v>
      </c>
      <c r="G2003">
        <v>10</v>
      </c>
      <c r="H2003">
        <v>10</v>
      </c>
    </row>
    <row r="2004" spans="1:8" x14ac:dyDescent="0.25">
      <c r="A2004">
        <v>163620</v>
      </c>
      <c r="B2004" t="s">
        <v>1428</v>
      </c>
      <c r="C2004" t="s">
        <v>1429</v>
      </c>
      <c r="D2004" t="s">
        <v>17</v>
      </c>
      <c r="E2004" t="s">
        <v>1463</v>
      </c>
      <c r="F2004" t="s">
        <v>1464</v>
      </c>
      <c r="G2004">
        <v>10</v>
      </c>
      <c r="H2004">
        <v>0</v>
      </c>
    </row>
    <row r="2005" spans="1:8" x14ac:dyDescent="0.25">
      <c r="A2005">
        <v>163620</v>
      </c>
      <c r="B2005" t="s">
        <v>1428</v>
      </c>
      <c r="C2005" t="s">
        <v>1429</v>
      </c>
      <c r="D2005" t="s">
        <v>20</v>
      </c>
      <c r="E2005" t="s">
        <v>1448</v>
      </c>
      <c r="F2005" t="s">
        <v>1485</v>
      </c>
      <c r="G2005">
        <v>10</v>
      </c>
      <c r="H2005">
        <v>0</v>
      </c>
    </row>
    <row r="2006" spans="1:8" x14ac:dyDescent="0.25">
      <c r="A2006">
        <v>163621</v>
      </c>
      <c r="B2006" t="s">
        <v>697</v>
      </c>
      <c r="C2006" t="s">
        <v>698</v>
      </c>
      <c r="D2006" t="s">
        <v>11</v>
      </c>
      <c r="E2006" t="s">
        <v>1452</v>
      </c>
      <c r="F2006" t="s">
        <v>1500</v>
      </c>
      <c r="G2006">
        <v>10</v>
      </c>
      <c r="H2006">
        <v>0</v>
      </c>
    </row>
    <row r="2007" spans="1:8" x14ac:dyDescent="0.25">
      <c r="A2007">
        <v>163621</v>
      </c>
      <c r="B2007" t="s">
        <v>697</v>
      </c>
      <c r="C2007" t="s">
        <v>698</v>
      </c>
      <c r="D2007" t="s">
        <v>14</v>
      </c>
      <c r="E2007" t="s">
        <v>1469</v>
      </c>
      <c r="F2007" t="b">
        <v>1</v>
      </c>
      <c r="G2007">
        <v>10</v>
      </c>
      <c r="H2007">
        <v>10</v>
      </c>
    </row>
    <row r="2008" spans="1:8" x14ac:dyDescent="0.25">
      <c r="A2008">
        <v>163621</v>
      </c>
      <c r="B2008" t="s">
        <v>697</v>
      </c>
      <c r="C2008" t="s">
        <v>698</v>
      </c>
      <c r="D2008" t="s">
        <v>17</v>
      </c>
      <c r="E2008" t="s">
        <v>1458</v>
      </c>
      <c r="F2008" t="s">
        <v>34</v>
      </c>
      <c r="G2008">
        <v>10</v>
      </c>
      <c r="H2008">
        <v>0</v>
      </c>
    </row>
    <row r="2009" spans="1:8" x14ac:dyDescent="0.25">
      <c r="A2009">
        <v>163621</v>
      </c>
      <c r="B2009" t="s">
        <v>697</v>
      </c>
      <c r="C2009" t="s">
        <v>698</v>
      </c>
      <c r="D2009" t="s">
        <v>20</v>
      </c>
      <c r="E2009" t="s">
        <v>1448</v>
      </c>
      <c r="F2009">
        <v>1</v>
      </c>
      <c r="G2009">
        <v>10</v>
      </c>
      <c r="H2009">
        <v>0</v>
      </c>
    </row>
    <row r="2010" spans="1:8" x14ac:dyDescent="0.25">
      <c r="A2010">
        <v>163622</v>
      </c>
      <c r="B2010" t="s">
        <v>1196</v>
      </c>
      <c r="C2010" t="s">
        <v>307</v>
      </c>
      <c r="D2010" t="s">
        <v>11</v>
      </c>
      <c r="E2010" t="s">
        <v>1494</v>
      </c>
      <c r="F2010" t="s">
        <v>1484</v>
      </c>
      <c r="G2010">
        <v>10</v>
      </c>
      <c r="H2010">
        <v>0</v>
      </c>
    </row>
    <row r="2011" spans="1:8" x14ac:dyDescent="0.25">
      <c r="A2011">
        <v>163622</v>
      </c>
      <c r="B2011" t="s">
        <v>1196</v>
      </c>
      <c r="C2011" t="s">
        <v>307</v>
      </c>
      <c r="D2011" t="s">
        <v>14</v>
      </c>
      <c r="E2011" t="s">
        <v>1452</v>
      </c>
      <c r="F2011" t="s">
        <v>1486</v>
      </c>
      <c r="G2011">
        <v>10</v>
      </c>
      <c r="H2011">
        <v>10</v>
      </c>
    </row>
    <row r="2012" spans="1:8" x14ac:dyDescent="0.25">
      <c r="A2012">
        <v>163622</v>
      </c>
      <c r="B2012" t="s">
        <v>1196</v>
      </c>
      <c r="C2012" t="s">
        <v>307</v>
      </c>
      <c r="D2012" t="s">
        <v>17</v>
      </c>
      <c r="E2012" t="s">
        <v>1483</v>
      </c>
      <c r="F2012" t="b">
        <v>1</v>
      </c>
      <c r="G2012">
        <v>10</v>
      </c>
      <c r="H2012">
        <v>10</v>
      </c>
    </row>
    <row r="2013" spans="1:8" x14ac:dyDescent="0.25">
      <c r="A2013">
        <v>163622</v>
      </c>
      <c r="B2013" t="s">
        <v>1196</v>
      </c>
      <c r="C2013" t="s">
        <v>307</v>
      </c>
      <c r="D2013" t="s">
        <v>20</v>
      </c>
      <c r="E2013" t="s">
        <v>1457</v>
      </c>
      <c r="F2013" t="s">
        <v>1472</v>
      </c>
      <c r="G2013">
        <v>10</v>
      </c>
      <c r="H2013">
        <v>0</v>
      </c>
    </row>
    <row r="2014" spans="1:8" x14ac:dyDescent="0.25">
      <c r="A2014">
        <v>163639</v>
      </c>
      <c r="B2014" t="s">
        <v>951</v>
      </c>
      <c r="C2014" t="s">
        <v>952</v>
      </c>
      <c r="D2014" t="s">
        <v>11</v>
      </c>
      <c r="E2014" t="s">
        <v>1478</v>
      </c>
      <c r="F2014" t="b">
        <v>0</v>
      </c>
      <c r="G2014">
        <v>10</v>
      </c>
      <c r="H2014">
        <v>10</v>
      </c>
    </row>
    <row r="2015" spans="1:8" x14ac:dyDescent="0.25">
      <c r="A2015">
        <v>163639</v>
      </c>
      <c r="B2015" t="s">
        <v>951</v>
      </c>
      <c r="C2015" t="s">
        <v>952</v>
      </c>
      <c r="D2015" t="s">
        <v>14</v>
      </c>
      <c r="E2015" t="s">
        <v>1448</v>
      </c>
      <c r="F2015">
        <v>1</v>
      </c>
      <c r="G2015">
        <v>10</v>
      </c>
      <c r="H2015">
        <v>10</v>
      </c>
    </row>
    <row r="2016" spans="1:8" x14ac:dyDescent="0.25">
      <c r="A2016">
        <v>163639</v>
      </c>
      <c r="B2016" t="s">
        <v>951</v>
      </c>
      <c r="C2016" t="s">
        <v>952</v>
      </c>
      <c r="D2016" t="s">
        <v>17</v>
      </c>
      <c r="E2016" t="s">
        <v>1458</v>
      </c>
      <c r="F2016" t="s">
        <v>1484</v>
      </c>
      <c r="G2016">
        <v>10</v>
      </c>
      <c r="H2016">
        <v>0</v>
      </c>
    </row>
    <row r="2017" spans="1:8" x14ac:dyDescent="0.25">
      <c r="A2017">
        <v>163639</v>
      </c>
      <c r="B2017" t="s">
        <v>951</v>
      </c>
      <c r="C2017" t="s">
        <v>952</v>
      </c>
      <c r="D2017" t="s">
        <v>20</v>
      </c>
      <c r="E2017" t="s">
        <v>1452</v>
      </c>
      <c r="F2017" t="s">
        <v>1486</v>
      </c>
      <c r="G2017">
        <v>10</v>
      </c>
      <c r="H2017">
        <v>10</v>
      </c>
    </row>
    <row r="2018" spans="1:8" x14ac:dyDescent="0.25">
      <c r="A2018">
        <v>163643</v>
      </c>
      <c r="B2018" t="s">
        <v>765</v>
      </c>
      <c r="C2018" t="s">
        <v>766</v>
      </c>
      <c r="D2018" t="s">
        <v>11</v>
      </c>
      <c r="E2018" t="s">
        <v>1452</v>
      </c>
      <c r="F2018" t="s">
        <v>1486</v>
      </c>
      <c r="G2018">
        <v>10</v>
      </c>
      <c r="H2018">
        <v>10</v>
      </c>
    </row>
    <row r="2019" spans="1:8" x14ac:dyDescent="0.25">
      <c r="A2019">
        <v>163643</v>
      </c>
      <c r="B2019" t="s">
        <v>765</v>
      </c>
      <c r="C2019" t="s">
        <v>766</v>
      </c>
      <c r="D2019" t="s">
        <v>14</v>
      </c>
      <c r="E2019" t="s">
        <v>1473</v>
      </c>
      <c r="F2019" t="s">
        <v>1477</v>
      </c>
      <c r="G2019">
        <v>10</v>
      </c>
      <c r="H2019">
        <v>0</v>
      </c>
    </row>
    <row r="2020" spans="1:8" x14ac:dyDescent="0.25">
      <c r="A2020">
        <v>163643</v>
      </c>
      <c r="B2020" t="s">
        <v>765</v>
      </c>
      <c r="C2020" t="s">
        <v>766</v>
      </c>
      <c r="D2020" t="s">
        <v>17</v>
      </c>
      <c r="E2020" t="s">
        <v>1465</v>
      </c>
      <c r="F2020" t="b">
        <v>1</v>
      </c>
      <c r="G2020">
        <v>10</v>
      </c>
      <c r="H2020">
        <v>10</v>
      </c>
    </row>
    <row r="2021" spans="1:8" x14ac:dyDescent="0.25">
      <c r="A2021">
        <v>163643</v>
      </c>
      <c r="B2021" t="s">
        <v>765</v>
      </c>
      <c r="C2021" t="s">
        <v>766</v>
      </c>
      <c r="D2021" t="s">
        <v>20</v>
      </c>
      <c r="E2021" t="s">
        <v>1448</v>
      </c>
      <c r="F2021" t="s">
        <v>1487</v>
      </c>
      <c r="G2021">
        <v>10</v>
      </c>
      <c r="H2021">
        <v>0</v>
      </c>
    </row>
    <row r="2022" spans="1:8" x14ac:dyDescent="0.25">
      <c r="A2022">
        <v>163648</v>
      </c>
      <c r="B2022" t="s">
        <v>582</v>
      </c>
      <c r="C2022" t="s">
        <v>233</v>
      </c>
      <c r="D2022" t="s">
        <v>11</v>
      </c>
      <c r="E2022" t="s">
        <v>1448</v>
      </c>
      <c r="F2022">
        <v>1</v>
      </c>
      <c r="G2022">
        <v>10</v>
      </c>
      <c r="H2022">
        <v>0</v>
      </c>
    </row>
    <row r="2023" spans="1:8" x14ac:dyDescent="0.25">
      <c r="A2023">
        <v>163648</v>
      </c>
      <c r="B2023" t="s">
        <v>582</v>
      </c>
      <c r="C2023" t="s">
        <v>233</v>
      </c>
      <c r="D2023" t="s">
        <v>14</v>
      </c>
      <c r="E2023" t="s">
        <v>1469</v>
      </c>
      <c r="F2023" t="b">
        <v>0</v>
      </c>
      <c r="G2023">
        <v>10</v>
      </c>
      <c r="H2023">
        <v>0</v>
      </c>
    </row>
    <row r="2024" spans="1:8" x14ac:dyDescent="0.25">
      <c r="A2024">
        <v>163648</v>
      </c>
      <c r="B2024" t="s">
        <v>582</v>
      </c>
      <c r="C2024" t="s">
        <v>233</v>
      </c>
      <c r="D2024" t="s">
        <v>17</v>
      </c>
      <c r="E2024" t="s">
        <v>1467</v>
      </c>
      <c r="F2024" t="s">
        <v>1468</v>
      </c>
      <c r="G2024">
        <v>10</v>
      </c>
      <c r="H2024">
        <v>0</v>
      </c>
    </row>
    <row r="2025" spans="1:8" x14ac:dyDescent="0.25">
      <c r="A2025">
        <v>163648</v>
      </c>
      <c r="B2025" t="s">
        <v>582</v>
      </c>
      <c r="C2025" t="s">
        <v>233</v>
      </c>
      <c r="D2025" t="s">
        <v>20</v>
      </c>
      <c r="E2025" t="s">
        <v>1458</v>
      </c>
      <c r="F2025" t="s">
        <v>1484</v>
      </c>
      <c r="G2025">
        <v>10</v>
      </c>
      <c r="H2025">
        <v>0</v>
      </c>
    </row>
    <row r="2026" spans="1:8" x14ac:dyDescent="0.25">
      <c r="A2026">
        <v>163685</v>
      </c>
      <c r="B2026" t="s">
        <v>456</v>
      </c>
      <c r="C2026" t="s">
        <v>457</v>
      </c>
      <c r="D2026" t="s">
        <v>11</v>
      </c>
      <c r="E2026" t="s">
        <v>1494</v>
      </c>
      <c r="F2026" t="s">
        <v>1482</v>
      </c>
      <c r="G2026">
        <v>10</v>
      </c>
      <c r="H2026">
        <v>0</v>
      </c>
    </row>
    <row r="2027" spans="1:8" x14ac:dyDescent="0.25">
      <c r="A2027">
        <v>163685</v>
      </c>
      <c r="B2027" t="s">
        <v>456</v>
      </c>
      <c r="C2027" t="s">
        <v>457</v>
      </c>
      <c r="D2027" t="s">
        <v>14</v>
      </c>
      <c r="E2027" t="s">
        <v>1448</v>
      </c>
      <c r="F2027">
        <v>1</v>
      </c>
      <c r="G2027">
        <v>10</v>
      </c>
      <c r="H2027">
        <v>10</v>
      </c>
    </row>
    <row r="2028" spans="1:8" x14ac:dyDescent="0.25">
      <c r="A2028">
        <v>163685</v>
      </c>
      <c r="B2028" t="s">
        <v>456</v>
      </c>
      <c r="C2028" t="s">
        <v>457</v>
      </c>
      <c r="D2028" t="s">
        <v>17</v>
      </c>
      <c r="E2028" t="s">
        <v>1469</v>
      </c>
      <c r="F2028" t="b">
        <v>1</v>
      </c>
      <c r="G2028">
        <v>10</v>
      </c>
      <c r="H2028">
        <v>10</v>
      </c>
    </row>
    <row r="2029" spans="1:8" x14ac:dyDescent="0.25">
      <c r="A2029">
        <v>163685</v>
      </c>
      <c r="B2029" t="s">
        <v>456</v>
      </c>
      <c r="C2029" t="s">
        <v>457</v>
      </c>
      <c r="D2029" t="s">
        <v>20</v>
      </c>
      <c r="E2029" t="s">
        <v>1470</v>
      </c>
      <c r="F2029" t="s">
        <v>1471</v>
      </c>
      <c r="G2029">
        <v>10</v>
      </c>
      <c r="H2029">
        <v>10</v>
      </c>
    </row>
    <row r="2030" spans="1:8" x14ac:dyDescent="0.25">
      <c r="A2030">
        <v>163688</v>
      </c>
      <c r="B2030" t="s">
        <v>825</v>
      </c>
      <c r="C2030" t="s">
        <v>586</v>
      </c>
      <c r="D2030" t="s">
        <v>11</v>
      </c>
      <c r="E2030" t="s">
        <v>1448</v>
      </c>
      <c r="F2030" t="s">
        <v>1476</v>
      </c>
      <c r="G2030">
        <v>10</v>
      </c>
      <c r="H2030">
        <v>10</v>
      </c>
    </row>
    <row r="2031" spans="1:8" x14ac:dyDescent="0.25">
      <c r="A2031">
        <v>163688</v>
      </c>
      <c r="B2031" t="s">
        <v>825</v>
      </c>
      <c r="C2031" t="s">
        <v>586</v>
      </c>
      <c r="D2031" t="s">
        <v>14</v>
      </c>
      <c r="E2031" t="s">
        <v>1450</v>
      </c>
      <c r="F2031" t="s">
        <v>1493</v>
      </c>
      <c r="G2031">
        <v>10</v>
      </c>
      <c r="H2031">
        <v>0</v>
      </c>
    </row>
    <row r="2032" spans="1:8" x14ac:dyDescent="0.25">
      <c r="A2032">
        <v>163688</v>
      </c>
      <c r="B2032" t="s">
        <v>825</v>
      </c>
      <c r="C2032" t="s">
        <v>586</v>
      </c>
      <c r="D2032" t="s">
        <v>17</v>
      </c>
      <c r="E2032" t="s">
        <v>1467</v>
      </c>
      <c r="F2032" t="s">
        <v>1479</v>
      </c>
      <c r="G2032">
        <v>10</v>
      </c>
      <c r="H2032">
        <v>10</v>
      </c>
    </row>
    <row r="2033" spans="1:8" x14ac:dyDescent="0.25">
      <c r="A2033">
        <v>163688</v>
      </c>
      <c r="B2033" t="s">
        <v>825</v>
      </c>
      <c r="C2033" t="s">
        <v>586</v>
      </c>
      <c r="D2033" t="s">
        <v>20</v>
      </c>
      <c r="E2033" t="s">
        <v>1465</v>
      </c>
      <c r="F2033" t="b">
        <v>1</v>
      </c>
      <c r="G2033">
        <v>10</v>
      </c>
      <c r="H2033">
        <v>10</v>
      </c>
    </row>
    <row r="2034" spans="1:8" x14ac:dyDescent="0.25">
      <c r="A2034">
        <v>163693</v>
      </c>
      <c r="B2034" t="s">
        <v>1052</v>
      </c>
      <c r="C2034" t="s">
        <v>1053</v>
      </c>
      <c r="D2034" t="s">
        <v>11</v>
      </c>
      <c r="E2034" t="s">
        <v>1450</v>
      </c>
      <c r="F2034" t="s">
        <v>1493</v>
      </c>
      <c r="G2034">
        <v>10</v>
      </c>
      <c r="H2034">
        <v>0</v>
      </c>
    </row>
    <row r="2035" spans="1:8" x14ac:dyDescent="0.25">
      <c r="A2035">
        <v>163693</v>
      </c>
      <c r="B2035" t="s">
        <v>1052</v>
      </c>
      <c r="C2035" t="s">
        <v>1053</v>
      </c>
      <c r="D2035" t="s">
        <v>14</v>
      </c>
      <c r="E2035" t="s">
        <v>1452</v>
      </c>
      <c r="F2035" t="s">
        <v>1486</v>
      </c>
      <c r="G2035">
        <v>10</v>
      </c>
      <c r="H2035">
        <v>10</v>
      </c>
    </row>
    <row r="2036" spans="1:8" x14ac:dyDescent="0.25">
      <c r="A2036">
        <v>163693</v>
      </c>
      <c r="B2036" t="s">
        <v>1052</v>
      </c>
      <c r="C2036" t="s">
        <v>1053</v>
      </c>
      <c r="D2036" t="s">
        <v>17</v>
      </c>
      <c r="E2036" t="s">
        <v>1457</v>
      </c>
      <c r="F2036">
        <v>-1</v>
      </c>
      <c r="G2036">
        <v>10</v>
      </c>
      <c r="H2036">
        <v>10</v>
      </c>
    </row>
    <row r="2037" spans="1:8" x14ac:dyDescent="0.25">
      <c r="A2037">
        <v>163693</v>
      </c>
      <c r="B2037" t="s">
        <v>1052</v>
      </c>
      <c r="C2037" t="s">
        <v>1053</v>
      </c>
      <c r="D2037" t="s">
        <v>20</v>
      </c>
      <c r="E2037" t="s">
        <v>1465</v>
      </c>
      <c r="F2037" t="b">
        <v>1</v>
      </c>
      <c r="G2037">
        <v>10</v>
      </c>
      <c r="H2037">
        <v>10</v>
      </c>
    </row>
    <row r="2038" spans="1:8" x14ac:dyDescent="0.25">
      <c r="A2038">
        <v>163695</v>
      </c>
      <c r="B2038" t="s">
        <v>269</v>
      </c>
      <c r="C2038" t="s">
        <v>270</v>
      </c>
      <c r="D2038" t="s">
        <v>11</v>
      </c>
      <c r="E2038" t="s">
        <v>1448</v>
      </c>
      <c r="F2038" t="s">
        <v>1476</v>
      </c>
      <c r="G2038">
        <v>10</v>
      </c>
      <c r="H2038">
        <v>10</v>
      </c>
    </row>
    <row r="2039" spans="1:8" x14ac:dyDescent="0.25">
      <c r="A2039">
        <v>163695</v>
      </c>
      <c r="B2039" t="s">
        <v>269</v>
      </c>
      <c r="C2039" t="s">
        <v>270</v>
      </c>
      <c r="D2039" t="s">
        <v>14</v>
      </c>
      <c r="E2039" t="s">
        <v>1454</v>
      </c>
      <c r="F2039" t="b">
        <v>1</v>
      </c>
      <c r="G2039">
        <v>10</v>
      </c>
      <c r="H2039">
        <v>0</v>
      </c>
    </row>
    <row r="2040" spans="1:8" x14ac:dyDescent="0.25">
      <c r="A2040">
        <v>163695</v>
      </c>
      <c r="B2040" t="s">
        <v>269</v>
      </c>
      <c r="C2040" t="s">
        <v>270</v>
      </c>
      <c r="D2040" t="s">
        <v>17</v>
      </c>
      <c r="E2040" t="s">
        <v>1467</v>
      </c>
      <c r="F2040" t="s">
        <v>1479</v>
      </c>
      <c r="G2040">
        <v>10</v>
      </c>
      <c r="H2040">
        <v>10</v>
      </c>
    </row>
    <row r="2041" spans="1:8" x14ac:dyDescent="0.25">
      <c r="A2041">
        <v>163695</v>
      </c>
      <c r="B2041" t="s">
        <v>269</v>
      </c>
      <c r="C2041" t="s">
        <v>270</v>
      </c>
      <c r="D2041" t="s">
        <v>20</v>
      </c>
      <c r="E2041" t="s">
        <v>1494</v>
      </c>
      <c r="F2041" t="s">
        <v>1484</v>
      </c>
      <c r="G2041">
        <v>10</v>
      </c>
      <c r="H2041">
        <v>0</v>
      </c>
    </row>
    <row r="2042" spans="1:8" x14ac:dyDescent="0.25">
      <c r="A2042">
        <v>163701</v>
      </c>
      <c r="B2042" t="s">
        <v>1007</v>
      </c>
      <c r="C2042" t="s">
        <v>286</v>
      </c>
      <c r="D2042" t="s">
        <v>11</v>
      </c>
      <c r="E2042" t="s">
        <v>1470</v>
      </c>
      <c r="F2042" t="s">
        <v>1481</v>
      </c>
      <c r="G2042">
        <v>10</v>
      </c>
      <c r="H2042">
        <v>0</v>
      </c>
    </row>
    <row r="2043" spans="1:8" x14ac:dyDescent="0.25">
      <c r="A2043">
        <v>163701</v>
      </c>
      <c r="B2043" t="s">
        <v>1007</v>
      </c>
      <c r="C2043" t="s">
        <v>286</v>
      </c>
      <c r="D2043" t="s">
        <v>14</v>
      </c>
      <c r="E2043" t="s">
        <v>1454</v>
      </c>
      <c r="F2043" t="b">
        <v>1</v>
      </c>
      <c r="G2043">
        <v>10</v>
      </c>
      <c r="H2043">
        <v>0</v>
      </c>
    </row>
    <row r="2044" spans="1:8" x14ac:dyDescent="0.25">
      <c r="A2044">
        <v>163701</v>
      </c>
      <c r="B2044" t="s">
        <v>1007</v>
      </c>
      <c r="C2044" t="s">
        <v>286</v>
      </c>
      <c r="D2044" t="s">
        <v>17</v>
      </c>
      <c r="E2044" t="s">
        <v>1448</v>
      </c>
      <c r="F2044">
        <v>1</v>
      </c>
      <c r="G2044">
        <v>10</v>
      </c>
      <c r="H2044">
        <v>0</v>
      </c>
    </row>
    <row r="2045" spans="1:8" x14ac:dyDescent="0.25">
      <c r="A2045">
        <v>163701</v>
      </c>
      <c r="B2045" t="s">
        <v>1007</v>
      </c>
      <c r="C2045" t="s">
        <v>286</v>
      </c>
      <c r="D2045" t="s">
        <v>20</v>
      </c>
      <c r="E2045" t="s">
        <v>1458</v>
      </c>
      <c r="F2045" t="s">
        <v>1482</v>
      </c>
      <c r="G2045">
        <v>10</v>
      </c>
      <c r="H2045">
        <v>10</v>
      </c>
    </row>
    <row r="2046" spans="1:8" x14ac:dyDescent="0.25">
      <c r="A2046">
        <v>163703</v>
      </c>
      <c r="B2046" t="s">
        <v>526</v>
      </c>
      <c r="C2046" t="s">
        <v>192</v>
      </c>
      <c r="D2046" t="s">
        <v>11</v>
      </c>
      <c r="E2046" t="s">
        <v>1494</v>
      </c>
      <c r="F2046" t="s">
        <v>1501</v>
      </c>
      <c r="G2046">
        <v>10</v>
      </c>
      <c r="H2046">
        <v>10</v>
      </c>
    </row>
    <row r="2047" spans="1:8" x14ac:dyDescent="0.25">
      <c r="A2047">
        <v>163703</v>
      </c>
      <c r="B2047" t="s">
        <v>526</v>
      </c>
      <c r="C2047" t="s">
        <v>192</v>
      </c>
      <c r="D2047" t="s">
        <v>14</v>
      </c>
      <c r="E2047" t="s">
        <v>1478</v>
      </c>
      <c r="F2047" t="b">
        <v>0</v>
      </c>
      <c r="G2047">
        <v>10</v>
      </c>
      <c r="H2047">
        <v>10</v>
      </c>
    </row>
    <row r="2048" spans="1:8" x14ac:dyDescent="0.25">
      <c r="A2048">
        <v>163703</v>
      </c>
      <c r="B2048" t="s">
        <v>526</v>
      </c>
      <c r="C2048" t="s">
        <v>192</v>
      </c>
      <c r="D2048" t="s">
        <v>17</v>
      </c>
      <c r="E2048" t="s">
        <v>1448</v>
      </c>
      <c r="F2048">
        <v>1</v>
      </c>
      <c r="G2048">
        <v>10</v>
      </c>
      <c r="H2048">
        <v>10</v>
      </c>
    </row>
    <row r="2049" spans="1:8" x14ac:dyDescent="0.25">
      <c r="A2049">
        <v>163703</v>
      </c>
      <c r="B2049" t="s">
        <v>526</v>
      </c>
      <c r="C2049" t="s">
        <v>192</v>
      </c>
      <c r="D2049" t="s">
        <v>20</v>
      </c>
      <c r="E2049" t="s">
        <v>1470</v>
      </c>
      <c r="F2049" t="s">
        <v>1471</v>
      </c>
      <c r="G2049">
        <v>10</v>
      </c>
      <c r="H2049">
        <v>10</v>
      </c>
    </row>
    <row r="2050" spans="1:8" x14ac:dyDescent="0.25">
      <c r="A2050">
        <v>163709</v>
      </c>
      <c r="B2050" t="s">
        <v>1240</v>
      </c>
      <c r="C2050" t="s">
        <v>1241</v>
      </c>
      <c r="D2050" t="s">
        <v>11</v>
      </c>
      <c r="E2050" t="s">
        <v>1470</v>
      </c>
      <c r="F2050" t="s">
        <v>1471</v>
      </c>
      <c r="G2050">
        <v>10</v>
      </c>
      <c r="H2050">
        <v>10</v>
      </c>
    </row>
    <row r="2051" spans="1:8" x14ac:dyDescent="0.25">
      <c r="A2051">
        <v>163709</v>
      </c>
      <c r="B2051" t="s">
        <v>1240</v>
      </c>
      <c r="C2051" t="s">
        <v>1241</v>
      </c>
      <c r="D2051" t="s">
        <v>14</v>
      </c>
      <c r="E2051" t="s">
        <v>1478</v>
      </c>
      <c r="F2051" t="b">
        <v>1</v>
      </c>
      <c r="G2051">
        <v>10</v>
      </c>
      <c r="H2051">
        <v>0</v>
      </c>
    </row>
    <row r="2052" spans="1:8" x14ac:dyDescent="0.25">
      <c r="A2052">
        <v>163709</v>
      </c>
      <c r="B2052" t="s">
        <v>1240</v>
      </c>
      <c r="C2052" t="s">
        <v>1241</v>
      </c>
      <c r="D2052" t="s">
        <v>17</v>
      </c>
      <c r="E2052" t="s">
        <v>1448</v>
      </c>
      <c r="F2052" t="s">
        <v>1449</v>
      </c>
      <c r="G2052">
        <v>10</v>
      </c>
      <c r="H2052">
        <v>10</v>
      </c>
    </row>
    <row r="2053" spans="1:8" x14ac:dyDescent="0.25">
      <c r="A2053">
        <v>163709</v>
      </c>
      <c r="B2053" t="s">
        <v>1240</v>
      </c>
      <c r="C2053" t="s">
        <v>1241</v>
      </c>
      <c r="D2053" t="s">
        <v>20</v>
      </c>
      <c r="E2053" t="s">
        <v>1450</v>
      </c>
      <c r="F2053" t="s">
        <v>1493</v>
      </c>
      <c r="G2053">
        <v>10</v>
      </c>
      <c r="H2053">
        <v>0</v>
      </c>
    </row>
    <row r="2054" spans="1:8" x14ac:dyDescent="0.25">
      <c r="A2054">
        <v>163713</v>
      </c>
      <c r="B2054" t="s">
        <v>681</v>
      </c>
      <c r="C2054" t="s">
        <v>682</v>
      </c>
      <c r="D2054" t="s">
        <v>11</v>
      </c>
      <c r="E2054" t="s">
        <v>1478</v>
      </c>
      <c r="F2054" t="b">
        <v>0</v>
      </c>
      <c r="G2054">
        <v>10</v>
      </c>
      <c r="H2054">
        <v>10</v>
      </c>
    </row>
    <row r="2055" spans="1:8" x14ac:dyDescent="0.25">
      <c r="A2055">
        <v>163713</v>
      </c>
      <c r="B2055" t="s">
        <v>681</v>
      </c>
      <c r="C2055" t="s">
        <v>682</v>
      </c>
      <c r="D2055" t="s">
        <v>14</v>
      </c>
      <c r="E2055" t="s">
        <v>1467</v>
      </c>
      <c r="F2055" t="s">
        <v>1479</v>
      </c>
      <c r="G2055">
        <v>10</v>
      </c>
      <c r="H2055">
        <v>10</v>
      </c>
    </row>
    <row r="2056" spans="1:8" x14ac:dyDescent="0.25">
      <c r="A2056">
        <v>163713</v>
      </c>
      <c r="B2056" t="s">
        <v>681</v>
      </c>
      <c r="C2056" t="s">
        <v>682</v>
      </c>
      <c r="D2056" t="s">
        <v>17</v>
      </c>
      <c r="E2056" t="s">
        <v>1458</v>
      </c>
      <c r="F2056" t="s">
        <v>1484</v>
      </c>
      <c r="G2056">
        <v>10</v>
      </c>
      <c r="H2056">
        <v>0</v>
      </c>
    </row>
    <row r="2057" spans="1:8" x14ac:dyDescent="0.25">
      <c r="A2057">
        <v>163713</v>
      </c>
      <c r="B2057" t="s">
        <v>681</v>
      </c>
      <c r="C2057" t="s">
        <v>682</v>
      </c>
      <c r="D2057" t="s">
        <v>20</v>
      </c>
      <c r="E2057" t="s">
        <v>1457</v>
      </c>
      <c r="F2057">
        <v>-1</v>
      </c>
      <c r="G2057">
        <v>10</v>
      </c>
      <c r="H2057">
        <v>10</v>
      </c>
    </row>
    <row r="2058" spans="1:8" x14ac:dyDescent="0.25">
      <c r="A2058">
        <v>163715</v>
      </c>
      <c r="B2058" t="s">
        <v>304</v>
      </c>
      <c r="C2058" t="s">
        <v>305</v>
      </c>
      <c r="D2058" t="s">
        <v>11</v>
      </c>
      <c r="E2058" t="s">
        <v>1458</v>
      </c>
      <c r="F2058" t="s">
        <v>1482</v>
      </c>
      <c r="G2058">
        <v>10</v>
      </c>
      <c r="H2058">
        <v>10</v>
      </c>
    </row>
    <row r="2059" spans="1:8" x14ac:dyDescent="0.25">
      <c r="A2059">
        <v>163715</v>
      </c>
      <c r="B2059" t="s">
        <v>304</v>
      </c>
      <c r="C2059" t="s">
        <v>305</v>
      </c>
      <c r="D2059" t="s">
        <v>14</v>
      </c>
      <c r="E2059" t="s">
        <v>1448</v>
      </c>
      <c r="F2059">
        <v>-1</v>
      </c>
      <c r="G2059">
        <v>10</v>
      </c>
      <c r="H2059">
        <v>0</v>
      </c>
    </row>
    <row r="2060" spans="1:8" x14ac:dyDescent="0.25">
      <c r="A2060">
        <v>163715</v>
      </c>
      <c r="B2060" t="s">
        <v>304</v>
      </c>
      <c r="C2060" t="s">
        <v>305</v>
      </c>
      <c r="D2060" t="s">
        <v>17</v>
      </c>
      <c r="E2060" t="s">
        <v>1483</v>
      </c>
      <c r="F2060" t="b">
        <v>0</v>
      </c>
      <c r="G2060">
        <v>10</v>
      </c>
      <c r="H2060">
        <v>0</v>
      </c>
    </row>
    <row r="2061" spans="1:8" x14ac:dyDescent="0.25">
      <c r="A2061">
        <v>163715</v>
      </c>
      <c r="B2061" t="s">
        <v>304</v>
      </c>
      <c r="C2061" t="s">
        <v>305</v>
      </c>
      <c r="D2061" t="s">
        <v>20</v>
      </c>
      <c r="E2061" t="s">
        <v>1459</v>
      </c>
      <c r="F2061" t="s">
        <v>1460</v>
      </c>
      <c r="G2061">
        <v>10</v>
      </c>
      <c r="H2061">
        <v>10</v>
      </c>
    </row>
    <row r="2062" spans="1:8" x14ac:dyDescent="0.25">
      <c r="A2062">
        <v>163716</v>
      </c>
      <c r="B2062" t="s">
        <v>1045</v>
      </c>
      <c r="C2062" t="s">
        <v>1046</v>
      </c>
      <c r="D2062" t="s">
        <v>11</v>
      </c>
      <c r="E2062" t="s">
        <v>1455</v>
      </c>
      <c r="F2062" t="s">
        <v>1456</v>
      </c>
      <c r="G2062">
        <v>10</v>
      </c>
      <c r="H2062">
        <v>10</v>
      </c>
    </row>
    <row r="2063" spans="1:8" x14ac:dyDescent="0.25">
      <c r="A2063">
        <v>163716</v>
      </c>
      <c r="B2063" t="s">
        <v>1045</v>
      </c>
      <c r="C2063" t="s">
        <v>1046</v>
      </c>
      <c r="D2063" t="s">
        <v>14</v>
      </c>
      <c r="E2063" t="s">
        <v>1448</v>
      </c>
      <c r="F2063" t="s">
        <v>1476</v>
      </c>
      <c r="G2063">
        <v>10</v>
      </c>
      <c r="H2063">
        <v>10</v>
      </c>
    </row>
    <row r="2064" spans="1:8" x14ac:dyDescent="0.25">
      <c r="A2064">
        <v>163716</v>
      </c>
      <c r="B2064" t="s">
        <v>1045</v>
      </c>
      <c r="C2064" t="s">
        <v>1046</v>
      </c>
      <c r="D2064" t="s">
        <v>17</v>
      </c>
      <c r="E2064" t="s">
        <v>1469</v>
      </c>
      <c r="F2064" t="b">
        <v>1</v>
      </c>
      <c r="G2064">
        <v>10</v>
      </c>
      <c r="H2064">
        <v>10</v>
      </c>
    </row>
    <row r="2065" spans="1:8" x14ac:dyDescent="0.25">
      <c r="A2065">
        <v>163716</v>
      </c>
      <c r="B2065" t="s">
        <v>1045</v>
      </c>
      <c r="C2065" t="s">
        <v>1046</v>
      </c>
      <c r="D2065" t="s">
        <v>20</v>
      </c>
      <c r="E2065" t="s">
        <v>1458</v>
      </c>
      <c r="F2065" t="s">
        <v>1484</v>
      </c>
      <c r="G2065">
        <v>10</v>
      </c>
      <c r="H2065">
        <v>0</v>
      </c>
    </row>
    <row r="2066" spans="1:8" x14ac:dyDescent="0.25">
      <c r="A2066">
        <v>163726</v>
      </c>
      <c r="B2066" t="s">
        <v>604</v>
      </c>
      <c r="C2066" t="s">
        <v>605</v>
      </c>
      <c r="D2066" t="s">
        <v>11</v>
      </c>
      <c r="E2066" t="s">
        <v>1473</v>
      </c>
      <c r="F2066" t="s">
        <v>1477</v>
      </c>
      <c r="G2066">
        <v>10</v>
      </c>
      <c r="H2066">
        <v>0</v>
      </c>
    </row>
    <row r="2067" spans="1:8" x14ac:dyDescent="0.25">
      <c r="A2067">
        <v>163726</v>
      </c>
      <c r="B2067" t="s">
        <v>604</v>
      </c>
      <c r="C2067" t="s">
        <v>605</v>
      </c>
      <c r="D2067" t="s">
        <v>14</v>
      </c>
      <c r="E2067" t="s">
        <v>1478</v>
      </c>
      <c r="F2067" t="b">
        <v>1</v>
      </c>
      <c r="G2067">
        <v>10</v>
      </c>
      <c r="H2067">
        <v>0</v>
      </c>
    </row>
    <row r="2068" spans="1:8" x14ac:dyDescent="0.25">
      <c r="A2068">
        <v>163726</v>
      </c>
      <c r="B2068" t="s">
        <v>604</v>
      </c>
      <c r="C2068" t="s">
        <v>605</v>
      </c>
      <c r="D2068" t="s">
        <v>17</v>
      </c>
      <c r="E2068" t="s">
        <v>1461</v>
      </c>
      <c r="F2068" t="s">
        <v>1462</v>
      </c>
      <c r="G2068">
        <v>10</v>
      </c>
      <c r="H2068">
        <v>10</v>
      </c>
    </row>
    <row r="2069" spans="1:8" x14ac:dyDescent="0.25">
      <c r="A2069">
        <v>163726</v>
      </c>
      <c r="B2069" t="s">
        <v>604</v>
      </c>
      <c r="C2069" t="s">
        <v>605</v>
      </c>
      <c r="D2069" t="s">
        <v>20</v>
      </c>
      <c r="E2069" t="s">
        <v>1455</v>
      </c>
      <c r="F2069" t="s">
        <v>1456</v>
      </c>
      <c r="G2069">
        <v>10</v>
      </c>
      <c r="H2069">
        <v>10</v>
      </c>
    </row>
    <row r="2070" spans="1:8" x14ac:dyDescent="0.25">
      <c r="A2070">
        <v>163729</v>
      </c>
      <c r="B2070" t="s">
        <v>1020</v>
      </c>
      <c r="C2070" t="s">
        <v>1021</v>
      </c>
      <c r="D2070" t="s">
        <v>11</v>
      </c>
      <c r="E2070" t="s">
        <v>1467</v>
      </c>
      <c r="F2070" t="s">
        <v>1479</v>
      </c>
      <c r="G2070">
        <v>10</v>
      </c>
      <c r="H2070">
        <v>10</v>
      </c>
    </row>
    <row r="2071" spans="1:8" x14ac:dyDescent="0.25">
      <c r="A2071">
        <v>163729</v>
      </c>
      <c r="B2071" t="s">
        <v>1020</v>
      </c>
      <c r="C2071" t="s">
        <v>1021</v>
      </c>
      <c r="D2071" t="s">
        <v>14</v>
      </c>
      <c r="E2071" t="s">
        <v>1465</v>
      </c>
      <c r="F2071" t="b">
        <v>1</v>
      </c>
      <c r="G2071">
        <v>10</v>
      </c>
      <c r="H2071">
        <v>10</v>
      </c>
    </row>
    <row r="2072" spans="1:8" x14ac:dyDescent="0.25">
      <c r="A2072">
        <v>163729</v>
      </c>
      <c r="B2072" t="s">
        <v>1020</v>
      </c>
      <c r="C2072" t="s">
        <v>1021</v>
      </c>
      <c r="D2072" t="s">
        <v>17</v>
      </c>
      <c r="E2072" t="s">
        <v>1473</v>
      </c>
      <c r="F2072" t="s">
        <v>1477</v>
      </c>
      <c r="G2072">
        <v>10</v>
      </c>
      <c r="H2072">
        <v>0</v>
      </c>
    </row>
    <row r="2073" spans="1:8" x14ac:dyDescent="0.25">
      <c r="A2073">
        <v>163729</v>
      </c>
      <c r="B2073" t="s">
        <v>1020</v>
      </c>
      <c r="C2073" t="s">
        <v>1021</v>
      </c>
      <c r="D2073" t="s">
        <v>20</v>
      </c>
      <c r="E2073" t="s">
        <v>1448</v>
      </c>
      <c r="F2073">
        <v>1</v>
      </c>
      <c r="G2073">
        <v>10</v>
      </c>
      <c r="H2073">
        <v>10</v>
      </c>
    </row>
    <row r="2074" spans="1:8" x14ac:dyDescent="0.25">
      <c r="A2074">
        <v>163730</v>
      </c>
      <c r="B2074" t="s">
        <v>802</v>
      </c>
      <c r="C2074" t="s">
        <v>803</v>
      </c>
      <c r="D2074" t="s">
        <v>11</v>
      </c>
      <c r="E2074" t="s">
        <v>1455</v>
      </c>
      <c r="F2074" t="s">
        <v>1456</v>
      </c>
      <c r="G2074">
        <v>10</v>
      </c>
      <c r="H2074">
        <v>10</v>
      </c>
    </row>
    <row r="2075" spans="1:8" x14ac:dyDescent="0.25">
      <c r="A2075">
        <v>163730</v>
      </c>
      <c r="B2075" t="s">
        <v>802</v>
      </c>
      <c r="C2075" t="s">
        <v>803</v>
      </c>
      <c r="D2075" t="s">
        <v>14</v>
      </c>
      <c r="E2075" t="s">
        <v>1461</v>
      </c>
      <c r="F2075" t="s">
        <v>1462</v>
      </c>
      <c r="G2075">
        <v>10</v>
      </c>
      <c r="H2075">
        <v>10</v>
      </c>
    </row>
    <row r="2076" spans="1:8" x14ac:dyDescent="0.25">
      <c r="A2076">
        <v>163730</v>
      </c>
      <c r="B2076" t="s">
        <v>802</v>
      </c>
      <c r="C2076" t="s">
        <v>803</v>
      </c>
      <c r="D2076" t="s">
        <v>17</v>
      </c>
      <c r="E2076" t="s">
        <v>1469</v>
      </c>
      <c r="F2076" t="b">
        <v>0</v>
      </c>
      <c r="G2076">
        <v>10</v>
      </c>
      <c r="H2076">
        <v>0</v>
      </c>
    </row>
    <row r="2077" spans="1:8" x14ac:dyDescent="0.25">
      <c r="A2077">
        <v>163730</v>
      </c>
      <c r="B2077" t="s">
        <v>802</v>
      </c>
      <c r="C2077" t="s">
        <v>803</v>
      </c>
      <c r="D2077" t="s">
        <v>20</v>
      </c>
      <c r="E2077" t="s">
        <v>1494</v>
      </c>
      <c r="F2077" t="s">
        <v>1482</v>
      </c>
      <c r="G2077">
        <v>10</v>
      </c>
      <c r="H2077">
        <v>0</v>
      </c>
    </row>
    <row r="2078" spans="1:8" x14ac:dyDescent="0.25">
      <c r="A2078">
        <v>163731</v>
      </c>
      <c r="B2078" t="s">
        <v>1353</v>
      </c>
      <c r="C2078" t="s">
        <v>1354</v>
      </c>
      <c r="D2078" t="s">
        <v>11</v>
      </c>
      <c r="E2078" t="s">
        <v>1457</v>
      </c>
      <c r="F2078">
        <v>-1</v>
      </c>
      <c r="G2078">
        <v>10</v>
      </c>
      <c r="H2078">
        <v>10</v>
      </c>
    </row>
    <row r="2079" spans="1:8" x14ac:dyDescent="0.25">
      <c r="A2079">
        <v>163731</v>
      </c>
      <c r="B2079" t="s">
        <v>1353</v>
      </c>
      <c r="C2079" t="s">
        <v>1354</v>
      </c>
      <c r="D2079" t="s">
        <v>14</v>
      </c>
      <c r="E2079" t="s">
        <v>1469</v>
      </c>
      <c r="F2079" t="b">
        <v>1</v>
      </c>
      <c r="G2079">
        <v>10</v>
      </c>
      <c r="H2079">
        <v>10</v>
      </c>
    </row>
    <row r="2080" spans="1:8" x14ac:dyDescent="0.25">
      <c r="A2080">
        <v>163731</v>
      </c>
      <c r="B2080" t="s">
        <v>1353</v>
      </c>
      <c r="C2080" t="s">
        <v>1354</v>
      </c>
      <c r="D2080" t="s">
        <v>17</v>
      </c>
      <c r="E2080" t="s">
        <v>1455</v>
      </c>
      <c r="F2080" t="s">
        <v>1489</v>
      </c>
      <c r="G2080">
        <v>10</v>
      </c>
      <c r="H2080">
        <v>0</v>
      </c>
    </row>
    <row r="2081" spans="1:8" x14ac:dyDescent="0.25">
      <c r="A2081">
        <v>163731</v>
      </c>
      <c r="B2081" t="s">
        <v>1353</v>
      </c>
      <c r="C2081" t="s">
        <v>1354</v>
      </c>
      <c r="D2081" t="s">
        <v>20</v>
      </c>
      <c r="E2081" t="s">
        <v>1463</v>
      </c>
      <c r="F2081" t="s">
        <v>1498</v>
      </c>
      <c r="G2081">
        <v>10</v>
      </c>
      <c r="H2081">
        <v>0</v>
      </c>
    </row>
    <row r="2082" spans="1:8" x14ac:dyDescent="0.25">
      <c r="A2082">
        <v>163732</v>
      </c>
      <c r="B2082" t="s">
        <v>906</v>
      </c>
      <c r="C2082" t="s">
        <v>286</v>
      </c>
      <c r="D2082" t="s">
        <v>11</v>
      </c>
      <c r="E2082" t="s">
        <v>1455</v>
      </c>
      <c r="F2082" t="s">
        <v>1456</v>
      </c>
      <c r="G2082">
        <v>10</v>
      </c>
      <c r="H2082">
        <v>10</v>
      </c>
    </row>
    <row r="2083" spans="1:8" x14ac:dyDescent="0.25">
      <c r="A2083">
        <v>163732</v>
      </c>
      <c r="B2083" t="s">
        <v>906</v>
      </c>
      <c r="C2083" t="s">
        <v>286</v>
      </c>
      <c r="D2083" t="s">
        <v>14</v>
      </c>
      <c r="E2083" t="s">
        <v>1494</v>
      </c>
      <c r="F2083" t="s">
        <v>1484</v>
      </c>
      <c r="G2083">
        <v>10</v>
      </c>
      <c r="H2083">
        <v>0</v>
      </c>
    </row>
    <row r="2084" spans="1:8" x14ac:dyDescent="0.25">
      <c r="A2084">
        <v>163732</v>
      </c>
      <c r="B2084" t="s">
        <v>906</v>
      </c>
      <c r="C2084" t="s">
        <v>286</v>
      </c>
      <c r="D2084" t="s">
        <v>17</v>
      </c>
      <c r="E2084" t="s">
        <v>1465</v>
      </c>
      <c r="F2084" t="b">
        <v>0</v>
      </c>
      <c r="G2084">
        <v>10</v>
      </c>
      <c r="H2084">
        <v>0</v>
      </c>
    </row>
    <row r="2085" spans="1:8" x14ac:dyDescent="0.25">
      <c r="A2085">
        <v>163732</v>
      </c>
      <c r="B2085" t="s">
        <v>906</v>
      </c>
      <c r="C2085" t="s">
        <v>286</v>
      </c>
      <c r="D2085" t="s">
        <v>20</v>
      </c>
      <c r="E2085" t="s">
        <v>1448</v>
      </c>
      <c r="F2085">
        <v>1</v>
      </c>
      <c r="G2085">
        <v>10</v>
      </c>
      <c r="H2085">
        <v>0</v>
      </c>
    </row>
    <row r="2086" spans="1:8" x14ac:dyDescent="0.25">
      <c r="A2086">
        <v>163742</v>
      </c>
      <c r="B2086" t="s">
        <v>878</v>
      </c>
      <c r="C2086" t="s">
        <v>879</v>
      </c>
      <c r="D2086" t="s">
        <v>11</v>
      </c>
      <c r="E2086" t="s">
        <v>1455</v>
      </c>
      <c r="F2086" t="s">
        <v>1456</v>
      </c>
      <c r="G2086">
        <v>10</v>
      </c>
      <c r="H2086">
        <v>10</v>
      </c>
    </row>
    <row r="2087" spans="1:8" x14ac:dyDescent="0.25">
      <c r="A2087">
        <v>163742</v>
      </c>
      <c r="B2087" t="s">
        <v>878</v>
      </c>
      <c r="C2087" t="s">
        <v>879</v>
      </c>
      <c r="D2087" t="s">
        <v>14</v>
      </c>
      <c r="E2087" t="s">
        <v>1454</v>
      </c>
      <c r="F2087" t="b">
        <v>0</v>
      </c>
      <c r="G2087">
        <v>10</v>
      </c>
      <c r="H2087">
        <v>10</v>
      </c>
    </row>
    <row r="2088" spans="1:8" x14ac:dyDescent="0.25">
      <c r="A2088">
        <v>163742</v>
      </c>
      <c r="B2088" t="s">
        <v>878</v>
      </c>
      <c r="C2088" t="s">
        <v>879</v>
      </c>
      <c r="D2088" t="s">
        <v>17</v>
      </c>
      <c r="E2088" t="s">
        <v>1461</v>
      </c>
      <c r="F2088" t="s">
        <v>1462</v>
      </c>
      <c r="G2088">
        <v>10</v>
      </c>
      <c r="H2088">
        <v>10</v>
      </c>
    </row>
    <row r="2089" spans="1:8" x14ac:dyDescent="0.25">
      <c r="A2089">
        <v>163742</v>
      </c>
      <c r="B2089" t="s">
        <v>878</v>
      </c>
      <c r="C2089" t="s">
        <v>879</v>
      </c>
      <c r="D2089" t="s">
        <v>20</v>
      </c>
      <c r="E2089" t="s">
        <v>1463</v>
      </c>
      <c r="F2089" t="s">
        <v>1496</v>
      </c>
      <c r="G2089">
        <v>10</v>
      </c>
      <c r="H2089">
        <v>10</v>
      </c>
    </row>
    <row r="2090" spans="1:8" x14ac:dyDescent="0.25">
      <c r="A2090">
        <v>163745</v>
      </c>
      <c r="B2090" t="s">
        <v>984</v>
      </c>
      <c r="C2090" t="s">
        <v>985</v>
      </c>
      <c r="D2090" t="s">
        <v>11</v>
      </c>
      <c r="E2090" t="s">
        <v>1494</v>
      </c>
      <c r="F2090" t="s">
        <v>1501</v>
      </c>
      <c r="G2090">
        <v>10</v>
      </c>
      <c r="H2090">
        <v>10</v>
      </c>
    </row>
    <row r="2091" spans="1:8" x14ac:dyDescent="0.25">
      <c r="A2091">
        <v>163745</v>
      </c>
      <c r="B2091" t="s">
        <v>984</v>
      </c>
      <c r="C2091" t="s">
        <v>985</v>
      </c>
      <c r="D2091" t="s">
        <v>14</v>
      </c>
      <c r="E2091" t="s">
        <v>1455</v>
      </c>
      <c r="F2091" t="s">
        <v>1456</v>
      </c>
      <c r="G2091">
        <v>10</v>
      </c>
      <c r="H2091">
        <v>10</v>
      </c>
    </row>
    <row r="2092" spans="1:8" x14ac:dyDescent="0.25">
      <c r="A2092">
        <v>163745</v>
      </c>
      <c r="B2092" t="s">
        <v>984</v>
      </c>
      <c r="C2092" t="s">
        <v>985</v>
      </c>
      <c r="D2092" t="s">
        <v>17</v>
      </c>
      <c r="E2092" t="s">
        <v>1448</v>
      </c>
      <c r="F2092">
        <v>1</v>
      </c>
      <c r="G2092">
        <v>10</v>
      </c>
      <c r="H2092">
        <v>10</v>
      </c>
    </row>
    <row r="2093" spans="1:8" x14ac:dyDescent="0.25">
      <c r="A2093">
        <v>163745</v>
      </c>
      <c r="B2093" t="s">
        <v>984</v>
      </c>
      <c r="C2093" t="s">
        <v>985</v>
      </c>
      <c r="D2093" t="s">
        <v>20</v>
      </c>
      <c r="E2093" t="s">
        <v>1483</v>
      </c>
      <c r="F2093" t="b">
        <v>1</v>
      </c>
      <c r="G2093">
        <v>10</v>
      </c>
      <c r="H2093">
        <v>10</v>
      </c>
    </row>
    <row r="2094" spans="1:8" x14ac:dyDescent="0.25">
      <c r="A2094">
        <v>163746</v>
      </c>
      <c r="B2094" t="s">
        <v>1277</v>
      </c>
      <c r="C2094" t="s">
        <v>686</v>
      </c>
      <c r="D2094" t="s">
        <v>11</v>
      </c>
      <c r="E2094" t="s">
        <v>1470</v>
      </c>
      <c r="F2094" t="s">
        <v>1471</v>
      </c>
      <c r="G2094">
        <v>10</v>
      </c>
      <c r="H2094">
        <v>10</v>
      </c>
    </row>
    <row r="2095" spans="1:8" x14ac:dyDescent="0.25">
      <c r="A2095">
        <v>163746</v>
      </c>
      <c r="B2095" t="s">
        <v>1277</v>
      </c>
      <c r="C2095" t="s">
        <v>686</v>
      </c>
      <c r="D2095" t="s">
        <v>14</v>
      </c>
      <c r="E2095" t="s">
        <v>1465</v>
      </c>
      <c r="F2095" t="b">
        <v>1</v>
      </c>
      <c r="G2095">
        <v>10</v>
      </c>
      <c r="H2095">
        <v>10</v>
      </c>
    </row>
    <row r="2096" spans="1:8" x14ac:dyDescent="0.25">
      <c r="A2096">
        <v>163746</v>
      </c>
      <c r="B2096" t="s">
        <v>1277</v>
      </c>
      <c r="C2096" t="s">
        <v>686</v>
      </c>
      <c r="D2096" t="s">
        <v>17</v>
      </c>
      <c r="E2096" t="s">
        <v>1457</v>
      </c>
      <c r="F2096">
        <v>-1</v>
      </c>
      <c r="G2096">
        <v>10</v>
      </c>
      <c r="H2096">
        <v>10</v>
      </c>
    </row>
    <row r="2097" spans="1:8" x14ac:dyDescent="0.25">
      <c r="A2097">
        <v>163746</v>
      </c>
      <c r="B2097" t="s">
        <v>1277</v>
      </c>
      <c r="C2097" t="s">
        <v>686</v>
      </c>
      <c r="D2097" t="s">
        <v>20</v>
      </c>
      <c r="E2097" t="s">
        <v>1494</v>
      </c>
      <c r="F2097" t="s">
        <v>1482</v>
      </c>
      <c r="G2097">
        <v>10</v>
      </c>
      <c r="H2097">
        <v>0</v>
      </c>
    </row>
    <row r="2098" spans="1:8" x14ac:dyDescent="0.25">
      <c r="A2098">
        <v>163749</v>
      </c>
      <c r="B2098" t="s">
        <v>711</v>
      </c>
      <c r="C2098" t="s">
        <v>712</v>
      </c>
      <c r="D2098" t="s">
        <v>11</v>
      </c>
      <c r="E2098" t="s">
        <v>1458</v>
      </c>
      <c r="F2098" t="s">
        <v>1501</v>
      </c>
      <c r="G2098">
        <v>10</v>
      </c>
      <c r="H2098">
        <v>0</v>
      </c>
    </row>
    <row r="2099" spans="1:8" x14ac:dyDescent="0.25">
      <c r="A2099">
        <v>163749</v>
      </c>
      <c r="B2099" t="s">
        <v>711</v>
      </c>
      <c r="C2099" t="s">
        <v>712</v>
      </c>
      <c r="D2099" t="s">
        <v>14</v>
      </c>
      <c r="E2099" t="s">
        <v>1461</v>
      </c>
      <c r="F2099" t="s">
        <v>1462</v>
      </c>
      <c r="G2099">
        <v>10</v>
      </c>
      <c r="H2099">
        <v>10</v>
      </c>
    </row>
    <row r="2100" spans="1:8" x14ac:dyDescent="0.25">
      <c r="A2100">
        <v>163749</v>
      </c>
      <c r="B2100" t="s">
        <v>711</v>
      </c>
      <c r="C2100" t="s">
        <v>712</v>
      </c>
      <c r="D2100" t="s">
        <v>17</v>
      </c>
      <c r="E2100" t="s">
        <v>1452</v>
      </c>
      <c r="F2100" t="s">
        <v>1486</v>
      </c>
      <c r="G2100">
        <v>10</v>
      </c>
      <c r="H2100">
        <v>10</v>
      </c>
    </row>
    <row r="2101" spans="1:8" x14ac:dyDescent="0.25">
      <c r="A2101">
        <v>163749</v>
      </c>
      <c r="B2101" t="s">
        <v>711</v>
      </c>
      <c r="C2101" t="s">
        <v>712</v>
      </c>
      <c r="D2101" t="s">
        <v>20</v>
      </c>
      <c r="E2101" t="s">
        <v>1483</v>
      </c>
      <c r="F2101" t="b">
        <v>1</v>
      </c>
      <c r="G2101">
        <v>10</v>
      </c>
      <c r="H2101">
        <v>10</v>
      </c>
    </row>
    <row r="2102" spans="1:8" x14ac:dyDescent="0.25">
      <c r="A2102">
        <v>163753</v>
      </c>
      <c r="B2102" t="s">
        <v>467</v>
      </c>
      <c r="C2102" t="s">
        <v>468</v>
      </c>
      <c r="D2102" t="s">
        <v>11</v>
      </c>
      <c r="E2102" t="s">
        <v>1494</v>
      </c>
      <c r="F2102" t="s">
        <v>1501</v>
      </c>
      <c r="G2102">
        <v>10</v>
      </c>
      <c r="H2102">
        <v>10</v>
      </c>
    </row>
    <row r="2103" spans="1:8" x14ac:dyDescent="0.25">
      <c r="A2103">
        <v>163753</v>
      </c>
      <c r="B2103" t="s">
        <v>467</v>
      </c>
      <c r="C2103" t="s">
        <v>468</v>
      </c>
      <c r="D2103" t="s">
        <v>14</v>
      </c>
      <c r="E2103" t="s">
        <v>1454</v>
      </c>
      <c r="F2103" t="b">
        <v>1</v>
      </c>
      <c r="G2103">
        <v>10</v>
      </c>
      <c r="H2103">
        <v>0</v>
      </c>
    </row>
    <row r="2104" spans="1:8" x14ac:dyDescent="0.25">
      <c r="A2104">
        <v>163753</v>
      </c>
      <c r="B2104" t="s">
        <v>467</v>
      </c>
      <c r="C2104" t="s">
        <v>468</v>
      </c>
      <c r="D2104" t="s">
        <v>17</v>
      </c>
      <c r="E2104" t="s">
        <v>1455</v>
      </c>
      <c r="F2104" t="s">
        <v>1456</v>
      </c>
      <c r="G2104">
        <v>10</v>
      </c>
      <c r="H2104">
        <v>10</v>
      </c>
    </row>
    <row r="2105" spans="1:8" x14ac:dyDescent="0.25">
      <c r="A2105">
        <v>163753</v>
      </c>
      <c r="B2105" t="s">
        <v>467</v>
      </c>
      <c r="C2105" t="s">
        <v>468</v>
      </c>
      <c r="D2105" t="s">
        <v>20</v>
      </c>
      <c r="E2105" t="s">
        <v>1448</v>
      </c>
      <c r="F2105">
        <v>1</v>
      </c>
      <c r="G2105">
        <v>10</v>
      </c>
      <c r="H2105">
        <v>10</v>
      </c>
    </row>
    <row r="2106" spans="1:8" x14ac:dyDescent="0.25">
      <c r="A2106">
        <v>163758</v>
      </c>
      <c r="B2106" t="s">
        <v>664</v>
      </c>
      <c r="C2106" t="s">
        <v>665</v>
      </c>
      <c r="D2106" t="s">
        <v>11</v>
      </c>
      <c r="E2106" t="s">
        <v>1483</v>
      </c>
      <c r="F2106" t="b">
        <v>0</v>
      </c>
      <c r="G2106">
        <v>10</v>
      </c>
      <c r="H2106">
        <v>0</v>
      </c>
    </row>
    <row r="2107" spans="1:8" x14ac:dyDescent="0.25">
      <c r="A2107">
        <v>163758</v>
      </c>
      <c r="B2107" t="s">
        <v>664</v>
      </c>
      <c r="C2107" t="s">
        <v>665</v>
      </c>
      <c r="D2107" t="s">
        <v>14</v>
      </c>
      <c r="E2107" t="s">
        <v>1458</v>
      </c>
      <c r="F2107" t="s">
        <v>1482</v>
      </c>
      <c r="G2107">
        <v>10</v>
      </c>
      <c r="H2107">
        <v>10</v>
      </c>
    </row>
    <row r="2108" spans="1:8" x14ac:dyDescent="0.25">
      <c r="A2108">
        <v>163758</v>
      </c>
      <c r="B2108" t="s">
        <v>664</v>
      </c>
      <c r="C2108" t="s">
        <v>665</v>
      </c>
      <c r="D2108" t="s">
        <v>17</v>
      </c>
      <c r="E2108" t="s">
        <v>1455</v>
      </c>
      <c r="F2108" t="s">
        <v>1456</v>
      </c>
      <c r="G2108">
        <v>10</v>
      </c>
      <c r="H2108">
        <v>10</v>
      </c>
    </row>
    <row r="2109" spans="1:8" x14ac:dyDescent="0.25">
      <c r="A2109">
        <v>163758</v>
      </c>
      <c r="B2109" t="s">
        <v>664</v>
      </c>
      <c r="C2109" t="s">
        <v>665</v>
      </c>
      <c r="D2109" t="s">
        <v>20</v>
      </c>
      <c r="E2109" t="s">
        <v>1461</v>
      </c>
      <c r="F2109">
        <v>5</v>
      </c>
      <c r="G2109">
        <v>10</v>
      </c>
      <c r="H2109">
        <v>0</v>
      </c>
    </row>
    <row r="2110" spans="1:8" x14ac:dyDescent="0.25">
      <c r="A2110">
        <v>163760</v>
      </c>
      <c r="B2110" t="s">
        <v>732</v>
      </c>
      <c r="C2110" t="s">
        <v>733</v>
      </c>
      <c r="D2110" t="s">
        <v>11</v>
      </c>
      <c r="E2110" t="s">
        <v>1458</v>
      </c>
      <c r="F2110" t="s">
        <v>1484</v>
      </c>
      <c r="G2110">
        <v>10</v>
      </c>
      <c r="H2110">
        <v>0</v>
      </c>
    </row>
    <row r="2111" spans="1:8" x14ac:dyDescent="0.25">
      <c r="A2111">
        <v>163760</v>
      </c>
      <c r="B2111" t="s">
        <v>732</v>
      </c>
      <c r="C2111" t="s">
        <v>733</v>
      </c>
      <c r="D2111" t="s">
        <v>14</v>
      </c>
      <c r="E2111" t="s">
        <v>1459</v>
      </c>
      <c r="F2111" t="s">
        <v>1460</v>
      </c>
      <c r="G2111">
        <v>10</v>
      </c>
      <c r="H2111">
        <v>10</v>
      </c>
    </row>
    <row r="2112" spans="1:8" x14ac:dyDescent="0.25">
      <c r="A2112">
        <v>163760</v>
      </c>
      <c r="B2112" t="s">
        <v>732</v>
      </c>
      <c r="C2112" t="s">
        <v>733</v>
      </c>
      <c r="D2112" t="s">
        <v>17</v>
      </c>
      <c r="E2112" t="s">
        <v>1448</v>
      </c>
      <c r="F2112">
        <v>1</v>
      </c>
      <c r="G2112">
        <v>10</v>
      </c>
      <c r="H2112">
        <v>10</v>
      </c>
    </row>
    <row r="2113" spans="1:8" x14ac:dyDescent="0.25">
      <c r="A2113">
        <v>163760</v>
      </c>
      <c r="B2113" t="s">
        <v>732</v>
      </c>
      <c r="C2113" t="s">
        <v>733</v>
      </c>
      <c r="D2113" t="s">
        <v>20</v>
      </c>
      <c r="E2113" t="s">
        <v>1469</v>
      </c>
      <c r="F2113" t="b">
        <v>0</v>
      </c>
      <c r="G2113">
        <v>10</v>
      </c>
      <c r="H2113">
        <v>0</v>
      </c>
    </row>
    <row r="2114" spans="1:8" x14ac:dyDescent="0.25">
      <c r="A2114">
        <v>163765</v>
      </c>
      <c r="B2114" t="s">
        <v>502</v>
      </c>
      <c r="C2114" t="s">
        <v>503</v>
      </c>
      <c r="D2114" t="s">
        <v>11</v>
      </c>
      <c r="E2114" t="s">
        <v>1448</v>
      </c>
      <c r="F2114" t="s">
        <v>1449</v>
      </c>
      <c r="G2114">
        <v>10</v>
      </c>
      <c r="H2114">
        <v>10</v>
      </c>
    </row>
    <row r="2115" spans="1:8" x14ac:dyDescent="0.25">
      <c r="A2115">
        <v>163765</v>
      </c>
      <c r="B2115" t="s">
        <v>502</v>
      </c>
      <c r="C2115" t="s">
        <v>503</v>
      </c>
      <c r="D2115" t="s">
        <v>14</v>
      </c>
      <c r="E2115" t="s">
        <v>1458</v>
      </c>
      <c r="F2115" t="s">
        <v>1484</v>
      </c>
      <c r="G2115">
        <v>10</v>
      </c>
      <c r="H2115">
        <v>0</v>
      </c>
    </row>
    <row r="2116" spans="1:8" x14ac:dyDescent="0.25">
      <c r="A2116">
        <v>163765</v>
      </c>
      <c r="B2116" t="s">
        <v>502</v>
      </c>
      <c r="C2116" t="s">
        <v>503</v>
      </c>
      <c r="D2116" t="s">
        <v>17</v>
      </c>
      <c r="E2116" t="s">
        <v>1483</v>
      </c>
      <c r="F2116" t="b">
        <v>1</v>
      </c>
      <c r="G2116">
        <v>10</v>
      </c>
      <c r="H2116">
        <v>10</v>
      </c>
    </row>
    <row r="2117" spans="1:8" x14ac:dyDescent="0.25">
      <c r="A2117">
        <v>163765</v>
      </c>
      <c r="B2117" t="s">
        <v>502</v>
      </c>
      <c r="C2117" t="s">
        <v>503</v>
      </c>
      <c r="D2117" t="s">
        <v>20</v>
      </c>
      <c r="E2117" t="s">
        <v>1452</v>
      </c>
      <c r="F2117" t="s">
        <v>1486</v>
      </c>
      <c r="G2117">
        <v>10</v>
      </c>
      <c r="H2117">
        <v>10</v>
      </c>
    </row>
    <row r="2118" spans="1:8" x14ac:dyDescent="0.25">
      <c r="A2118">
        <v>163777</v>
      </c>
      <c r="B2118" t="s">
        <v>1382</v>
      </c>
      <c r="C2118" t="s">
        <v>577</v>
      </c>
      <c r="D2118" t="s">
        <v>11</v>
      </c>
      <c r="E2118" t="s">
        <v>1470</v>
      </c>
      <c r="F2118" t="s">
        <v>1471</v>
      </c>
      <c r="G2118">
        <v>10</v>
      </c>
      <c r="H2118">
        <v>10</v>
      </c>
    </row>
    <row r="2119" spans="1:8" x14ac:dyDescent="0.25">
      <c r="A2119">
        <v>163777</v>
      </c>
      <c r="B2119" t="s">
        <v>1382</v>
      </c>
      <c r="C2119" t="s">
        <v>577</v>
      </c>
      <c r="D2119" t="s">
        <v>14</v>
      </c>
      <c r="E2119" t="s">
        <v>1494</v>
      </c>
      <c r="F2119" t="s">
        <v>1482</v>
      </c>
      <c r="G2119">
        <v>10</v>
      </c>
      <c r="H2119">
        <v>0</v>
      </c>
    </row>
    <row r="2120" spans="1:8" x14ac:dyDescent="0.25">
      <c r="A2120">
        <v>163777</v>
      </c>
      <c r="B2120" t="s">
        <v>1382</v>
      </c>
      <c r="C2120" t="s">
        <v>577</v>
      </c>
      <c r="D2120" t="s">
        <v>17</v>
      </c>
      <c r="E2120" t="s">
        <v>1454</v>
      </c>
      <c r="F2120" t="b">
        <v>0</v>
      </c>
      <c r="G2120">
        <v>10</v>
      </c>
      <c r="H2120">
        <v>10</v>
      </c>
    </row>
    <row r="2121" spans="1:8" x14ac:dyDescent="0.25">
      <c r="A2121">
        <v>163777</v>
      </c>
      <c r="B2121" t="s">
        <v>1382</v>
      </c>
      <c r="C2121" t="s">
        <v>577</v>
      </c>
      <c r="D2121" t="s">
        <v>20</v>
      </c>
      <c r="E2121" t="s">
        <v>1448</v>
      </c>
      <c r="F2121">
        <v>1</v>
      </c>
      <c r="G2121">
        <v>10</v>
      </c>
      <c r="H2121">
        <v>10</v>
      </c>
    </row>
    <row r="2122" spans="1:8" x14ac:dyDescent="0.25">
      <c r="A2122">
        <v>163782</v>
      </c>
      <c r="B2122" t="s">
        <v>1342</v>
      </c>
      <c r="C2122" t="s">
        <v>314</v>
      </c>
      <c r="D2122" t="s">
        <v>11</v>
      </c>
      <c r="E2122" t="s">
        <v>1452</v>
      </c>
      <c r="F2122" t="s">
        <v>1486</v>
      </c>
      <c r="G2122">
        <v>10</v>
      </c>
      <c r="H2122">
        <v>10</v>
      </c>
    </row>
    <row r="2123" spans="1:8" x14ac:dyDescent="0.25">
      <c r="A2123">
        <v>163782</v>
      </c>
      <c r="B2123" t="s">
        <v>1342</v>
      </c>
      <c r="C2123" t="s">
        <v>314</v>
      </c>
      <c r="D2123" t="s">
        <v>14</v>
      </c>
      <c r="E2123" t="s">
        <v>1469</v>
      </c>
      <c r="F2123" t="b">
        <v>1</v>
      </c>
      <c r="G2123">
        <v>10</v>
      </c>
      <c r="H2123">
        <v>10</v>
      </c>
    </row>
    <row r="2124" spans="1:8" x14ac:dyDescent="0.25">
      <c r="A2124">
        <v>163782</v>
      </c>
      <c r="B2124" t="s">
        <v>1342</v>
      </c>
      <c r="C2124" t="s">
        <v>314</v>
      </c>
      <c r="D2124" t="s">
        <v>17</v>
      </c>
      <c r="E2124" t="s">
        <v>1473</v>
      </c>
      <c r="F2124" t="s">
        <v>1491</v>
      </c>
      <c r="G2124">
        <v>10</v>
      </c>
      <c r="H2124">
        <v>10</v>
      </c>
    </row>
    <row r="2125" spans="1:8" x14ac:dyDescent="0.25">
      <c r="A2125">
        <v>163782</v>
      </c>
      <c r="B2125" t="s">
        <v>1342</v>
      </c>
      <c r="C2125" t="s">
        <v>314</v>
      </c>
      <c r="D2125" t="s">
        <v>20</v>
      </c>
      <c r="E2125" t="s">
        <v>1448</v>
      </c>
      <c r="F2125" t="s">
        <v>1449</v>
      </c>
      <c r="G2125">
        <v>10</v>
      </c>
      <c r="H2125">
        <v>10</v>
      </c>
    </row>
    <row r="2126" spans="1:8" x14ac:dyDescent="0.25">
      <c r="A2126">
        <v>163784</v>
      </c>
      <c r="B2126" t="s">
        <v>572</v>
      </c>
      <c r="C2126" t="s">
        <v>573</v>
      </c>
      <c r="D2126" t="s">
        <v>11</v>
      </c>
      <c r="E2126" t="s">
        <v>1448</v>
      </c>
      <c r="F2126">
        <v>1</v>
      </c>
      <c r="G2126">
        <v>10</v>
      </c>
      <c r="H2126">
        <v>10</v>
      </c>
    </row>
    <row r="2127" spans="1:8" x14ac:dyDescent="0.25">
      <c r="A2127">
        <v>163784</v>
      </c>
      <c r="B2127" t="s">
        <v>572</v>
      </c>
      <c r="C2127" t="s">
        <v>573</v>
      </c>
      <c r="D2127" t="s">
        <v>14</v>
      </c>
      <c r="E2127" t="s">
        <v>1469</v>
      </c>
      <c r="F2127" t="b">
        <v>1</v>
      </c>
      <c r="G2127">
        <v>10</v>
      </c>
      <c r="H2127">
        <v>10</v>
      </c>
    </row>
    <row r="2128" spans="1:8" x14ac:dyDescent="0.25">
      <c r="A2128">
        <v>163784</v>
      </c>
      <c r="B2128" t="s">
        <v>572</v>
      </c>
      <c r="C2128" t="s">
        <v>573</v>
      </c>
      <c r="D2128" t="s">
        <v>17</v>
      </c>
      <c r="E2128" t="s">
        <v>1470</v>
      </c>
      <c r="F2128" t="s">
        <v>1471</v>
      </c>
      <c r="G2128">
        <v>10</v>
      </c>
      <c r="H2128">
        <v>10</v>
      </c>
    </row>
    <row r="2129" spans="1:8" x14ac:dyDescent="0.25">
      <c r="A2129">
        <v>163784</v>
      </c>
      <c r="B2129" t="s">
        <v>572</v>
      </c>
      <c r="C2129" t="s">
        <v>573</v>
      </c>
      <c r="D2129" t="s">
        <v>20</v>
      </c>
      <c r="E2129" t="s">
        <v>1494</v>
      </c>
      <c r="F2129" t="s">
        <v>1484</v>
      </c>
      <c r="G2129">
        <v>10</v>
      </c>
      <c r="H2129">
        <v>0</v>
      </c>
    </row>
    <row r="2130" spans="1:8" x14ac:dyDescent="0.25">
      <c r="A2130">
        <v>163790</v>
      </c>
      <c r="B2130" t="s">
        <v>858</v>
      </c>
      <c r="C2130" t="s">
        <v>262</v>
      </c>
      <c r="D2130" t="s">
        <v>11</v>
      </c>
      <c r="E2130" t="s">
        <v>1483</v>
      </c>
      <c r="F2130" t="b">
        <v>0</v>
      </c>
      <c r="G2130">
        <v>10</v>
      </c>
      <c r="H2130">
        <v>0</v>
      </c>
    </row>
    <row r="2131" spans="1:8" x14ac:dyDescent="0.25">
      <c r="A2131">
        <v>163790</v>
      </c>
      <c r="B2131" t="s">
        <v>858</v>
      </c>
      <c r="C2131" t="s">
        <v>262</v>
      </c>
      <c r="D2131" t="s">
        <v>14</v>
      </c>
      <c r="E2131" t="s">
        <v>1494</v>
      </c>
      <c r="F2131" t="s">
        <v>1484</v>
      </c>
      <c r="G2131">
        <v>10</v>
      </c>
      <c r="H2131">
        <v>0</v>
      </c>
    </row>
    <row r="2132" spans="1:8" x14ac:dyDescent="0.25">
      <c r="A2132">
        <v>163790</v>
      </c>
      <c r="B2132" t="s">
        <v>858</v>
      </c>
      <c r="C2132" t="s">
        <v>262</v>
      </c>
      <c r="D2132" t="s">
        <v>17</v>
      </c>
      <c r="E2132" t="s">
        <v>1455</v>
      </c>
      <c r="F2132" t="s">
        <v>1456</v>
      </c>
      <c r="G2132">
        <v>10</v>
      </c>
      <c r="H2132">
        <v>10</v>
      </c>
    </row>
    <row r="2133" spans="1:8" x14ac:dyDescent="0.25">
      <c r="A2133">
        <v>163790</v>
      </c>
      <c r="B2133" t="s">
        <v>858</v>
      </c>
      <c r="C2133" t="s">
        <v>262</v>
      </c>
      <c r="D2133" t="s">
        <v>20</v>
      </c>
      <c r="E2133" t="s">
        <v>1448</v>
      </c>
      <c r="F2133">
        <v>1</v>
      </c>
      <c r="G2133">
        <v>10</v>
      </c>
      <c r="H2133">
        <v>0</v>
      </c>
    </row>
    <row r="2134" spans="1:8" x14ac:dyDescent="0.25">
      <c r="A2134">
        <v>163796</v>
      </c>
      <c r="B2134" t="s">
        <v>689</v>
      </c>
      <c r="C2134" t="s">
        <v>211</v>
      </c>
      <c r="D2134" t="s">
        <v>11</v>
      </c>
      <c r="E2134" t="s">
        <v>1457</v>
      </c>
      <c r="F2134">
        <v>-1</v>
      </c>
      <c r="G2134">
        <v>10</v>
      </c>
      <c r="H2134">
        <v>10</v>
      </c>
    </row>
    <row r="2135" spans="1:8" x14ac:dyDescent="0.25">
      <c r="A2135">
        <v>163796</v>
      </c>
      <c r="B2135" t="s">
        <v>689</v>
      </c>
      <c r="C2135" t="s">
        <v>211</v>
      </c>
      <c r="D2135" t="s">
        <v>14</v>
      </c>
      <c r="E2135" t="s">
        <v>1473</v>
      </c>
      <c r="F2135" t="s">
        <v>1491</v>
      </c>
      <c r="G2135">
        <v>10</v>
      </c>
      <c r="H2135">
        <v>10</v>
      </c>
    </row>
    <row r="2136" spans="1:8" x14ac:dyDescent="0.25">
      <c r="A2136">
        <v>163796</v>
      </c>
      <c r="B2136" t="s">
        <v>689</v>
      </c>
      <c r="C2136" t="s">
        <v>211</v>
      </c>
      <c r="D2136" t="s">
        <v>17</v>
      </c>
      <c r="E2136" t="s">
        <v>1467</v>
      </c>
      <c r="F2136" t="s">
        <v>1479</v>
      </c>
      <c r="G2136">
        <v>10</v>
      </c>
      <c r="H2136">
        <v>10</v>
      </c>
    </row>
    <row r="2137" spans="1:8" x14ac:dyDescent="0.25">
      <c r="A2137">
        <v>163796</v>
      </c>
      <c r="B2137" t="s">
        <v>689</v>
      </c>
      <c r="C2137" t="s">
        <v>211</v>
      </c>
      <c r="D2137" t="s">
        <v>20</v>
      </c>
      <c r="E2137" t="s">
        <v>1469</v>
      </c>
      <c r="F2137" t="b">
        <v>1</v>
      </c>
      <c r="G2137">
        <v>10</v>
      </c>
      <c r="H2137">
        <v>10</v>
      </c>
    </row>
    <row r="2138" spans="1:8" x14ac:dyDescent="0.25">
      <c r="A2138">
        <v>163797</v>
      </c>
      <c r="B2138" t="s">
        <v>1044</v>
      </c>
      <c r="C2138" t="s">
        <v>238</v>
      </c>
      <c r="D2138" t="s">
        <v>11</v>
      </c>
      <c r="E2138" t="s">
        <v>1455</v>
      </c>
      <c r="F2138" t="s">
        <v>1456</v>
      </c>
      <c r="G2138">
        <v>10</v>
      </c>
      <c r="H2138">
        <v>10</v>
      </c>
    </row>
    <row r="2139" spans="1:8" x14ac:dyDescent="0.25">
      <c r="A2139">
        <v>163797</v>
      </c>
      <c r="B2139" t="s">
        <v>1044</v>
      </c>
      <c r="C2139" t="s">
        <v>238</v>
      </c>
      <c r="D2139" t="s">
        <v>14</v>
      </c>
      <c r="E2139" t="s">
        <v>1450</v>
      </c>
      <c r="F2139" t="s">
        <v>1451</v>
      </c>
      <c r="G2139">
        <v>10</v>
      </c>
      <c r="H2139">
        <v>10</v>
      </c>
    </row>
    <row r="2140" spans="1:8" x14ac:dyDescent="0.25">
      <c r="A2140">
        <v>163797</v>
      </c>
      <c r="B2140" t="s">
        <v>1044</v>
      </c>
      <c r="C2140" t="s">
        <v>238</v>
      </c>
      <c r="D2140" t="s">
        <v>17</v>
      </c>
      <c r="E2140" t="s">
        <v>1448</v>
      </c>
      <c r="F2140">
        <v>1</v>
      </c>
      <c r="G2140">
        <v>10</v>
      </c>
      <c r="H2140">
        <v>10</v>
      </c>
    </row>
    <row r="2141" spans="1:8" x14ac:dyDescent="0.25">
      <c r="A2141">
        <v>163797</v>
      </c>
      <c r="B2141" t="s">
        <v>1044</v>
      </c>
      <c r="C2141" t="s">
        <v>238</v>
      </c>
      <c r="D2141" t="s">
        <v>20</v>
      </c>
      <c r="E2141" t="s">
        <v>1478</v>
      </c>
      <c r="F2141" t="b">
        <v>1</v>
      </c>
      <c r="G2141">
        <v>10</v>
      </c>
      <c r="H2141">
        <v>0</v>
      </c>
    </row>
    <row r="2142" spans="1:8" x14ac:dyDescent="0.25">
      <c r="A2142">
        <v>163802</v>
      </c>
      <c r="B2142" t="s">
        <v>955</v>
      </c>
      <c r="C2142" t="s">
        <v>94</v>
      </c>
      <c r="D2142" t="s">
        <v>11</v>
      </c>
      <c r="E2142" t="s">
        <v>1448</v>
      </c>
      <c r="F2142">
        <v>1</v>
      </c>
      <c r="G2142">
        <v>10</v>
      </c>
      <c r="H2142">
        <v>0</v>
      </c>
    </row>
    <row r="2143" spans="1:8" x14ac:dyDescent="0.25">
      <c r="A2143">
        <v>163802</v>
      </c>
      <c r="B2143" t="s">
        <v>955</v>
      </c>
      <c r="C2143" t="s">
        <v>94</v>
      </c>
      <c r="D2143" t="s">
        <v>14</v>
      </c>
      <c r="E2143" t="s">
        <v>1455</v>
      </c>
      <c r="F2143" t="s">
        <v>1456</v>
      </c>
      <c r="G2143">
        <v>10</v>
      </c>
      <c r="H2143">
        <v>10</v>
      </c>
    </row>
    <row r="2144" spans="1:8" x14ac:dyDescent="0.25">
      <c r="A2144">
        <v>163802</v>
      </c>
      <c r="B2144" t="s">
        <v>955</v>
      </c>
      <c r="C2144" t="s">
        <v>94</v>
      </c>
      <c r="D2144" t="s">
        <v>17</v>
      </c>
      <c r="E2144" t="s">
        <v>1450</v>
      </c>
      <c r="F2144" t="s">
        <v>1451</v>
      </c>
      <c r="G2144">
        <v>10</v>
      </c>
      <c r="H2144">
        <v>10</v>
      </c>
    </row>
    <row r="2145" spans="1:8" x14ac:dyDescent="0.25">
      <c r="A2145">
        <v>163802</v>
      </c>
      <c r="B2145" t="s">
        <v>955</v>
      </c>
      <c r="C2145" t="s">
        <v>94</v>
      </c>
      <c r="D2145" t="s">
        <v>20</v>
      </c>
      <c r="E2145" t="s">
        <v>1469</v>
      </c>
      <c r="F2145" t="b">
        <v>1</v>
      </c>
      <c r="G2145">
        <v>10</v>
      </c>
      <c r="H2145">
        <v>10</v>
      </c>
    </row>
    <row r="2146" spans="1:8" x14ac:dyDescent="0.25">
      <c r="A2146">
        <v>163811</v>
      </c>
      <c r="B2146" t="s">
        <v>1060</v>
      </c>
      <c r="C2146" t="s">
        <v>122</v>
      </c>
      <c r="D2146" t="s">
        <v>11</v>
      </c>
      <c r="E2146" t="s">
        <v>1461</v>
      </c>
      <c r="F2146">
        <v>5</v>
      </c>
      <c r="G2146">
        <v>10</v>
      </c>
      <c r="H2146">
        <v>0</v>
      </c>
    </row>
    <row r="2147" spans="1:8" x14ac:dyDescent="0.25">
      <c r="A2147">
        <v>163811</v>
      </c>
      <c r="B2147" t="s">
        <v>1060</v>
      </c>
      <c r="C2147" t="s">
        <v>122</v>
      </c>
      <c r="D2147" t="s">
        <v>14</v>
      </c>
      <c r="E2147" t="s">
        <v>1483</v>
      </c>
      <c r="F2147" t="b">
        <v>1</v>
      </c>
      <c r="G2147">
        <v>10</v>
      </c>
      <c r="H2147">
        <v>10</v>
      </c>
    </row>
    <row r="2148" spans="1:8" x14ac:dyDescent="0.25">
      <c r="A2148">
        <v>163811</v>
      </c>
      <c r="B2148" t="s">
        <v>1060</v>
      </c>
      <c r="C2148" t="s">
        <v>122</v>
      </c>
      <c r="D2148" t="s">
        <v>17</v>
      </c>
      <c r="E2148" t="s">
        <v>1455</v>
      </c>
      <c r="F2148" t="s">
        <v>1456</v>
      </c>
      <c r="G2148">
        <v>10</v>
      </c>
      <c r="H2148">
        <v>10</v>
      </c>
    </row>
    <row r="2149" spans="1:8" x14ac:dyDescent="0.25">
      <c r="A2149">
        <v>163811</v>
      </c>
      <c r="B2149" t="s">
        <v>1060</v>
      </c>
      <c r="C2149" t="s">
        <v>122</v>
      </c>
      <c r="D2149" t="s">
        <v>20</v>
      </c>
      <c r="E2149" t="s">
        <v>1458</v>
      </c>
      <c r="F2149" t="s">
        <v>1482</v>
      </c>
      <c r="G2149">
        <v>10</v>
      </c>
      <c r="H2149">
        <v>10</v>
      </c>
    </row>
    <row r="2150" spans="1:8" x14ac:dyDescent="0.25">
      <c r="A2150">
        <v>163836</v>
      </c>
      <c r="B2150" t="s">
        <v>575</v>
      </c>
      <c r="C2150" t="s">
        <v>571</v>
      </c>
      <c r="D2150" t="s">
        <v>11</v>
      </c>
      <c r="E2150" t="s">
        <v>1450</v>
      </c>
      <c r="F2150" t="s">
        <v>1451</v>
      </c>
      <c r="G2150">
        <v>10</v>
      </c>
      <c r="H2150">
        <v>10</v>
      </c>
    </row>
    <row r="2151" spans="1:8" x14ac:dyDescent="0.25">
      <c r="A2151">
        <v>163836</v>
      </c>
      <c r="B2151" t="s">
        <v>575</v>
      </c>
      <c r="C2151" t="s">
        <v>571</v>
      </c>
      <c r="D2151" t="s">
        <v>14</v>
      </c>
      <c r="E2151" t="s">
        <v>1470</v>
      </c>
      <c r="F2151" t="s">
        <v>1481</v>
      </c>
      <c r="G2151">
        <v>10</v>
      </c>
      <c r="H2151">
        <v>0</v>
      </c>
    </row>
    <row r="2152" spans="1:8" x14ac:dyDescent="0.25">
      <c r="A2152">
        <v>163836</v>
      </c>
      <c r="B2152" t="s">
        <v>575</v>
      </c>
      <c r="C2152" t="s">
        <v>571</v>
      </c>
      <c r="D2152" t="s">
        <v>17</v>
      </c>
      <c r="E2152" t="s">
        <v>1457</v>
      </c>
      <c r="F2152" t="s">
        <v>1472</v>
      </c>
      <c r="G2152">
        <v>10</v>
      </c>
      <c r="H2152">
        <v>0</v>
      </c>
    </row>
    <row r="2153" spans="1:8" x14ac:dyDescent="0.25">
      <c r="A2153">
        <v>163836</v>
      </c>
      <c r="B2153" t="s">
        <v>575</v>
      </c>
      <c r="C2153" t="s">
        <v>571</v>
      </c>
      <c r="D2153" t="s">
        <v>20</v>
      </c>
      <c r="E2153" t="s">
        <v>1465</v>
      </c>
      <c r="F2153" t="b">
        <v>0</v>
      </c>
      <c r="G2153">
        <v>10</v>
      </c>
      <c r="H2153">
        <v>0</v>
      </c>
    </row>
    <row r="2154" spans="1:8" x14ac:dyDescent="0.25">
      <c r="A2154">
        <v>163838</v>
      </c>
      <c r="B2154" t="s">
        <v>1197</v>
      </c>
      <c r="C2154" t="s">
        <v>382</v>
      </c>
      <c r="D2154" t="s">
        <v>11</v>
      </c>
      <c r="E2154" t="s">
        <v>1455</v>
      </c>
      <c r="F2154" t="s">
        <v>1489</v>
      </c>
      <c r="G2154">
        <v>10</v>
      </c>
      <c r="H2154">
        <v>0</v>
      </c>
    </row>
    <row r="2155" spans="1:8" x14ac:dyDescent="0.25">
      <c r="A2155">
        <v>163838</v>
      </c>
      <c r="B2155" t="s">
        <v>1197</v>
      </c>
      <c r="C2155" t="s">
        <v>382</v>
      </c>
      <c r="D2155" t="s">
        <v>14</v>
      </c>
      <c r="E2155" t="s">
        <v>1461</v>
      </c>
      <c r="F2155">
        <v>5</v>
      </c>
      <c r="G2155">
        <v>10</v>
      </c>
      <c r="H2155">
        <v>0</v>
      </c>
    </row>
    <row r="2156" spans="1:8" x14ac:dyDescent="0.25">
      <c r="A2156">
        <v>163838</v>
      </c>
      <c r="B2156" t="s">
        <v>1197</v>
      </c>
      <c r="C2156" t="s">
        <v>382</v>
      </c>
      <c r="D2156" t="s">
        <v>17</v>
      </c>
      <c r="E2156" t="s">
        <v>1469</v>
      </c>
      <c r="F2156" t="b">
        <v>1</v>
      </c>
      <c r="G2156">
        <v>10</v>
      </c>
      <c r="H2156">
        <v>10</v>
      </c>
    </row>
    <row r="2157" spans="1:8" x14ac:dyDescent="0.25">
      <c r="A2157">
        <v>163838</v>
      </c>
      <c r="B2157" t="s">
        <v>1197</v>
      </c>
      <c r="C2157" t="s">
        <v>382</v>
      </c>
      <c r="D2157" t="s">
        <v>20</v>
      </c>
      <c r="E2157" t="s">
        <v>1458</v>
      </c>
      <c r="F2157" t="s">
        <v>1484</v>
      </c>
      <c r="G2157">
        <v>10</v>
      </c>
      <c r="H2157">
        <v>0</v>
      </c>
    </row>
    <row r="2158" spans="1:8" x14ac:dyDescent="0.25">
      <c r="A2158">
        <v>163848</v>
      </c>
      <c r="B2158" t="s">
        <v>741</v>
      </c>
      <c r="C2158" t="s">
        <v>742</v>
      </c>
      <c r="D2158" t="s">
        <v>11</v>
      </c>
      <c r="E2158" t="s">
        <v>1454</v>
      </c>
      <c r="F2158" t="b">
        <v>1</v>
      </c>
      <c r="G2158">
        <v>10</v>
      </c>
      <c r="H2158">
        <v>0</v>
      </c>
    </row>
    <row r="2159" spans="1:8" x14ac:dyDescent="0.25">
      <c r="A2159">
        <v>163848</v>
      </c>
      <c r="B2159" t="s">
        <v>741</v>
      </c>
      <c r="C2159" t="s">
        <v>742</v>
      </c>
      <c r="D2159" t="s">
        <v>14</v>
      </c>
      <c r="E2159" t="s">
        <v>1467</v>
      </c>
      <c r="F2159" t="s">
        <v>1479</v>
      </c>
      <c r="G2159">
        <v>10</v>
      </c>
      <c r="H2159">
        <v>10</v>
      </c>
    </row>
    <row r="2160" spans="1:8" x14ac:dyDescent="0.25">
      <c r="A2160">
        <v>163848</v>
      </c>
      <c r="B2160" t="s">
        <v>741</v>
      </c>
      <c r="C2160" t="s">
        <v>742</v>
      </c>
      <c r="D2160" t="s">
        <v>17</v>
      </c>
      <c r="E2160" t="s">
        <v>1461</v>
      </c>
      <c r="F2160">
        <v>5</v>
      </c>
      <c r="G2160">
        <v>10</v>
      </c>
      <c r="H2160">
        <v>0</v>
      </c>
    </row>
    <row r="2161" spans="1:8" x14ac:dyDescent="0.25">
      <c r="A2161">
        <v>163848</v>
      </c>
      <c r="B2161" t="s">
        <v>741</v>
      </c>
      <c r="C2161" t="s">
        <v>742</v>
      </c>
      <c r="D2161" t="s">
        <v>20</v>
      </c>
      <c r="E2161" t="s">
        <v>1458</v>
      </c>
      <c r="F2161" t="s">
        <v>1484</v>
      </c>
      <c r="G2161">
        <v>10</v>
      </c>
      <c r="H2161">
        <v>0</v>
      </c>
    </row>
    <row r="2162" spans="1:8" x14ac:dyDescent="0.25">
      <c r="A2162">
        <v>163854</v>
      </c>
      <c r="B2162" t="s">
        <v>974</v>
      </c>
      <c r="C2162" t="s">
        <v>665</v>
      </c>
      <c r="D2162" t="s">
        <v>11</v>
      </c>
      <c r="E2162" t="s">
        <v>1470</v>
      </c>
      <c r="F2162" t="s">
        <v>1471</v>
      </c>
      <c r="G2162">
        <v>10</v>
      </c>
      <c r="H2162">
        <v>10</v>
      </c>
    </row>
    <row r="2163" spans="1:8" x14ac:dyDescent="0.25">
      <c r="A2163">
        <v>163854</v>
      </c>
      <c r="B2163" t="s">
        <v>974</v>
      </c>
      <c r="C2163" t="s">
        <v>665</v>
      </c>
      <c r="D2163" t="s">
        <v>14</v>
      </c>
      <c r="E2163" t="s">
        <v>1478</v>
      </c>
      <c r="F2163" t="b">
        <v>0</v>
      </c>
      <c r="G2163">
        <v>10</v>
      </c>
      <c r="H2163">
        <v>10</v>
      </c>
    </row>
    <row r="2164" spans="1:8" x14ac:dyDescent="0.25">
      <c r="A2164">
        <v>163854</v>
      </c>
      <c r="B2164" t="s">
        <v>974</v>
      </c>
      <c r="C2164" t="s">
        <v>665</v>
      </c>
      <c r="D2164" t="s">
        <v>17</v>
      </c>
      <c r="E2164" t="s">
        <v>1448</v>
      </c>
      <c r="F2164">
        <v>1</v>
      </c>
      <c r="G2164">
        <v>10</v>
      </c>
      <c r="H2164">
        <v>10</v>
      </c>
    </row>
    <row r="2165" spans="1:8" x14ac:dyDescent="0.25">
      <c r="A2165">
        <v>163854</v>
      </c>
      <c r="B2165" t="s">
        <v>974</v>
      </c>
      <c r="C2165" t="s">
        <v>665</v>
      </c>
      <c r="D2165" t="s">
        <v>20</v>
      </c>
      <c r="E2165" t="s">
        <v>1450</v>
      </c>
      <c r="F2165" t="s">
        <v>1493</v>
      </c>
      <c r="G2165">
        <v>10</v>
      </c>
      <c r="H2165">
        <v>0</v>
      </c>
    </row>
    <row r="2166" spans="1:8" x14ac:dyDescent="0.25">
      <c r="A2166">
        <v>163855</v>
      </c>
      <c r="B2166" t="s">
        <v>695</v>
      </c>
      <c r="C2166" t="s">
        <v>696</v>
      </c>
      <c r="D2166" t="s">
        <v>11</v>
      </c>
      <c r="E2166" t="s">
        <v>1454</v>
      </c>
      <c r="F2166" t="b">
        <v>0</v>
      </c>
      <c r="G2166">
        <v>10</v>
      </c>
      <c r="H2166">
        <v>10</v>
      </c>
    </row>
    <row r="2167" spans="1:8" x14ac:dyDescent="0.25">
      <c r="A2167">
        <v>163855</v>
      </c>
      <c r="B2167" t="s">
        <v>695</v>
      </c>
      <c r="C2167" t="s">
        <v>696</v>
      </c>
      <c r="D2167" t="s">
        <v>14</v>
      </c>
      <c r="E2167" t="s">
        <v>1473</v>
      </c>
      <c r="F2167" t="s">
        <v>1491</v>
      </c>
      <c r="G2167">
        <v>10</v>
      </c>
      <c r="H2167">
        <v>10</v>
      </c>
    </row>
    <row r="2168" spans="1:8" x14ac:dyDescent="0.25">
      <c r="A2168">
        <v>163855</v>
      </c>
      <c r="B2168" t="s">
        <v>695</v>
      </c>
      <c r="C2168" t="s">
        <v>696</v>
      </c>
      <c r="D2168" t="s">
        <v>17</v>
      </c>
      <c r="E2168" t="s">
        <v>1457</v>
      </c>
      <c r="F2168">
        <v>-1</v>
      </c>
      <c r="G2168">
        <v>10</v>
      </c>
      <c r="H2168">
        <v>10</v>
      </c>
    </row>
    <row r="2169" spans="1:8" x14ac:dyDescent="0.25">
      <c r="A2169">
        <v>163855</v>
      </c>
      <c r="B2169" t="s">
        <v>695</v>
      </c>
      <c r="C2169" t="s">
        <v>696</v>
      </c>
      <c r="D2169" t="s">
        <v>20</v>
      </c>
      <c r="E2169" t="s">
        <v>1467</v>
      </c>
      <c r="F2169" t="s">
        <v>1479</v>
      </c>
      <c r="G2169">
        <v>10</v>
      </c>
      <c r="H2169">
        <v>10</v>
      </c>
    </row>
    <row r="2170" spans="1:8" x14ac:dyDescent="0.25">
      <c r="A2170">
        <v>163869</v>
      </c>
      <c r="B2170" t="s">
        <v>412</v>
      </c>
      <c r="C2170" t="s">
        <v>413</v>
      </c>
      <c r="D2170" t="s">
        <v>11</v>
      </c>
      <c r="E2170" t="s">
        <v>1458</v>
      </c>
      <c r="F2170" t="s">
        <v>1484</v>
      </c>
      <c r="G2170">
        <v>10</v>
      </c>
      <c r="H2170">
        <v>0</v>
      </c>
    </row>
    <row r="2171" spans="1:8" x14ac:dyDescent="0.25">
      <c r="A2171">
        <v>163869</v>
      </c>
      <c r="B2171" t="s">
        <v>412</v>
      </c>
      <c r="C2171" t="s">
        <v>413</v>
      </c>
      <c r="D2171" t="s">
        <v>14</v>
      </c>
      <c r="E2171" t="s">
        <v>1483</v>
      </c>
      <c r="F2171" t="b">
        <v>1</v>
      </c>
      <c r="G2171">
        <v>10</v>
      </c>
      <c r="H2171">
        <v>10</v>
      </c>
    </row>
    <row r="2172" spans="1:8" x14ac:dyDescent="0.25">
      <c r="A2172">
        <v>163869</v>
      </c>
      <c r="B2172" t="s">
        <v>412</v>
      </c>
      <c r="C2172" t="s">
        <v>413</v>
      </c>
      <c r="D2172" t="s">
        <v>17</v>
      </c>
      <c r="E2172" t="s">
        <v>1457</v>
      </c>
      <c r="F2172" t="s">
        <v>1472</v>
      </c>
      <c r="G2172">
        <v>10</v>
      </c>
      <c r="H2172">
        <v>0</v>
      </c>
    </row>
    <row r="2173" spans="1:8" x14ac:dyDescent="0.25">
      <c r="A2173">
        <v>163869</v>
      </c>
      <c r="B2173" t="s">
        <v>412</v>
      </c>
      <c r="C2173" t="s">
        <v>413</v>
      </c>
      <c r="D2173" t="s">
        <v>20</v>
      </c>
      <c r="E2173" t="s">
        <v>1470</v>
      </c>
      <c r="F2173" t="s">
        <v>1481</v>
      </c>
      <c r="G2173">
        <v>10</v>
      </c>
      <c r="H2173">
        <v>0</v>
      </c>
    </row>
    <row r="2174" spans="1:8" x14ac:dyDescent="0.25">
      <c r="A2174">
        <v>163870</v>
      </c>
      <c r="B2174" t="s">
        <v>713</v>
      </c>
      <c r="C2174" t="s">
        <v>577</v>
      </c>
      <c r="D2174" t="s">
        <v>11</v>
      </c>
      <c r="E2174" t="s">
        <v>1461</v>
      </c>
      <c r="F2174" t="s">
        <v>1462</v>
      </c>
      <c r="G2174">
        <v>10</v>
      </c>
      <c r="H2174">
        <v>10</v>
      </c>
    </row>
    <row r="2175" spans="1:8" x14ac:dyDescent="0.25">
      <c r="A2175">
        <v>163870</v>
      </c>
      <c r="B2175" t="s">
        <v>713</v>
      </c>
      <c r="C2175" t="s">
        <v>577</v>
      </c>
      <c r="D2175" t="s">
        <v>14</v>
      </c>
      <c r="E2175" t="s">
        <v>1483</v>
      </c>
      <c r="F2175" t="b">
        <v>1</v>
      </c>
      <c r="G2175">
        <v>10</v>
      </c>
      <c r="H2175">
        <v>10</v>
      </c>
    </row>
    <row r="2176" spans="1:8" x14ac:dyDescent="0.25">
      <c r="A2176">
        <v>163870</v>
      </c>
      <c r="B2176" t="s">
        <v>713</v>
      </c>
      <c r="C2176" t="s">
        <v>577</v>
      </c>
      <c r="D2176" t="s">
        <v>17</v>
      </c>
      <c r="E2176" t="s">
        <v>1470</v>
      </c>
      <c r="F2176" t="s">
        <v>1471</v>
      </c>
      <c r="G2176">
        <v>10</v>
      </c>
      <c r="H2176">
        <v>10</v>
      </c>
    </row>
    <row r="2177" spans="1:8" x14ac:dyDescent="0.25">
      <c r="A2177">
        <v>163870</v>
      </c>
      <c r="B2177" t="s">
        <v>713</v>
      </c>
      <c r="C2177" t="s">
        <v>577</v>
      </c>
      <c r="D2177" t="s">
        <v>20</v>
      </c>
      <c r="E2177" t="s">
        <v>1494</v>
      </c>
      <c r="F2177" t="s">
        <v>1482</v>
      </c>
      <c r="G2177">
        <v>10</v>
      </c>
      <c r="H2177">
        <v>0</v>
      </c>
    </row>
    <row r="2178" spans="1:8" x14ac:dyDescent="0.25">
      <c r="A2178">
        <v>163889</v>
      </c>
      <c r="B2178" t="s">
        <v>508</v>
      </c>
      <c r="C2178" t="s">
        <v>509</v>
      </c>
      <c r="D2178" t="s">
        <v>11</v>
      </c>
      <c r="E2178" t="s">
        <v>1450</v>
      </c>
      <c r="F2178" t="s">
        <v>1466</v>
      </c>
      <c r="G2178">
        <v>10</v>
      </c>
      <c r="H2178">
        <v>0</v>
      </c>
    </row>
    <row r="2179" spans="1:8" x14ac:dyDescent="0.25">
      <c r="A2179">
        <v>163889</v>
      </c>
      <c r="B2179" t="s">
        <v>508</v>
      </c>
      <c r="C2179" t="s">
        <v>509</v>
      </c>
      <c r="D2179" t="s">
        <v>14</v>
      </c>
      <c r="E2179" t="s">
        <v>1470</v>
      </c>
      <c r="F2179" t="s">
        <v>1471</v>
      </c>
      <c r="G2179">
        <v>10</v>
      </c>
      <c r="H2179">
        <v>10</v>
      </c>
    </row>
    <row r="2180" spans="1:8" x14ac:dyDescent="0.25">
      <c r="A2180">
        <v>163889</v>
      </c>
      <c r="B2180" t="s">
        <v>508</v>
      </c>
      <c r="C2180" t="s">
        <v>509</v>
      </c>
      <c r="D2180" t="s">
        <v>17</v>
      </c>
      <c r="E2180" t="s">
        <v>1448</v>
      </c>
      <c r="F2180" t="s">
        <v>34</v>
      </c>
      <c r="G2180">
        <v>10</v>
      </c>
      <c r="H2180">
        <v>0</v>
      </c>
    </row>
    <row r="2181" spans="1:8" x14ac:dyDescent="0.25">
      <c r="A2181">
        <v>163889</v>
      </c>
      <c r="B2181" t="s">
        <v>508</v>
      </c>
      <c r="C2181" t="s">
        <v>509</v>
      </c>
      <c r="D2181" t="s">
        <v>20</v>
      </c>
      <c r="E2181" t="s">
        <v>1478</v>
      </c>
      <c r="F2181" t="b">
        <v>0</v>
      </c>
      <c r="G2181">
        <v>10</v>
      </c>
      <c r="H2181">
        <v>10</v>
      </c>
    </row>
    <row r="2182" spans="1:8" x14ac:dyDescent="0.25">
      <c r="A2182">
        <v>163900</v>
      </c>
      <c r="B2182" t="s">
        <v>547</v>
      </c>
      <c r="C2182" t="s">
        <v>548</v>
      </c>
      <c r="D2182" t="s">
        <v>11</v>
      </c>
      <c r="E2182" t="s">
        <v>1457</v>
      </c>
      <c r="F2182">
        <v>-1</v>
      </c>
      <c r="G2182">
        <v>10</v>
      </c>
      <c r="H2182">
        <v>10</v>
      </c>
    </row>
    <row r="2183" spans="1:8" x14ac:dyDescent="0.25">
      <c r="A2183">
        <v>163900</v>
      </c>
      <c r="B2183" t="s">
        <v>547</v>
      </c>
      <c r="C2183" t="s">
        <v>548</v>
      </c>
      <c r="D2183" t="s">
        <v>14</v>
      </c>
      <c r="E2183" t="s">
        <v>1467</v>
      </c>
      <c r="F2183" t="s">
        <v>1479</v>
      </c>
      <c r="G2183">
        <v>10</v>
      </c>
      <c r="H2183">
        <v>10</v>
      </c>
    </row>
    <row r="2184" spans="1:8" x14ac:dyDescent="0.25">
      <c r="A2184">
        <v>163900</v>
      </c>
      <c r="B2184" t="s">
        <v>547</v>
      </c>
      <c r="C2184" t="s">
        <v>548</v>
      </c>
      <c r="D2184" t="s">
        <v>17</v>
      </c>
      <c r="E2184" t="s">
        <v>1494</v>
      </c>
      <c r="F2184" t="s">
        <v>1482</v>
      </c>
      <c r="G2184">
        <v>10</v>
      </c>
      <c r="H2184">
        <v>0</v>
      </c>
    </row>
    <row r="2185" spans="1:8" x14ac:dyDescent="0.25">
      <c r="A2185">
        <v>163900</v>
      </c>
      <c r="B2185" t="s">
        <v>547</v>
      </c>
      <c r="C2185" t="s">
        <v>548</v>
      </c>
      <c r="D2185" t="s">
        <v>20</v>
      </c>
      <c r="E2185" t="s">
        <v>1465</v>
      </c>
      <c r="F2185" t="b">
        <v>1</v>
      </c>
      <c r="G2185">
        <v>10</v>
      </c>
      <c r="H2185">
        <v>10</v>
      </c>
    </row>
    <row r="2186" spans="1:8" x14ac:dyDescent="0.25">
      <c r="A2186">
        <v>163901</v>
      </c>
      <c r="B2186" t="s">
        <v>836</v>
      </c>
      <c r="C2186" t="s">
        <v>204</v>
      </c>
      <c r="D2186" t="s">
        <v>11</v>
      </c>
      <c r="E2186" t="s">
        <v>1448</v>
      </c>
      <c r="F2186" t="s">
        <v>1476</v>
      </c>
      <c r="G2186">
        <v>10</v>
      </c>
      <c r="H2186">
        <v>10</v>
      </c>
    </row>
    <row r="2187" spans="1:8" x14ac:dyDescent="0.25">
      <c r="A2187">
        <v>163901</v>
      </c>
      <c r="B2187" t="s">
        <v>836</v>
      </c>
      <c r="C2187" t="s">
        <v>204</v>
      </c>
      <c r="D2187" t="s">
        <v>14</v>
      </c>
      <c r="E2187" t="s">
        <v>1465</v>
      </c>
      <c r="F2187" t="b">
        <v>0</v>
      </c>
      <c r="G2187">
        <v>10</v>
      </c>
      <c r="H2187">
        <v>0</v>
      </c>
    </row>
    <row r="2188" spans="1:8" x14ac:dyDescent="0.25">
      <c r="A2188">
        <v>163901</v>
      </c>
      <c r="B2188" t="s">
        <v>836</v>
      </c>
      <c r="C2188" t="s">
        <v>204</v>
      </c>
      <c r="D2188" t="s">
        <v>17</v>
      </c>
      <c r="E2188" t="s">
        <v>1463</v>
      </c>
      <c r="F2188" t="s">
        <v>1496</v>
      </c>
      <c r="G2188">
        <v>10</v>
      </c>
      <c r="H2188">
        <v>10</v>
      </c>
    </row>
    <row r="2189" spans="1:8" x14ac:dyDescent="0.25">
      <c r="A2189">
        <v>163901</v>
      </c>
      <c r="B2189" t="s">
        <v>836</v>
      </c>
      <c r="C2189" t="s">
        <v>204</v>
      </c>
      <c r="D2189" t="s">
        <v>20</v>
      </c>
      <c r="E2189" t="s">
        <v>1459</v>
      </c>
      <c r="F2189" t="s">
        <v>1460</v>
      </c>
      <c r="G2189">
        <v>10</v>
      </c>
      <c r="H2189">
        <v>10</v>
      </c>
    </row>
    <row r="2190" spans="1:8" x14ac:dyDescent="0.25">
      <c r="A2190">
        <v>163902</v>
      </c>
      <c r="B2190" t="s">
        <v>657</v>
      </c>
      <c r="C2190" t="s">
        <v>658</v>
      </c>
      <c r="D2190" t="s">
        <v>11</v>
      </c>
      <c r="E2190" t="s">
        <v>1448</v>
      </c>
      <c r="F2190">
        <v>1</v>
      </c>
      <c r="G2190">
        <v>10</v>
      </c>
      <c r="H2190">
        <v>10</v>
      </c>
    </row>
    <row r="2191" spans="1:8" x14ac:dyDescent="0.25">
      <c r="A2191">
        <v>163902</v>
      </c>
      <c r="B2191" t="s">
        <v>657</v>
      </c>
      <c r="C2191" t="s">
        <v>658</v>
      </c>
      <c r="D2191" t="s">
        <v>14</v>
      </c>
      <c r="E2191" t="s">
        <v>1478</v>
      </c>
      <c r="F2191" t="b">
        <v>0</v>
      </c>
      <c r="G2191">
        <v>10</v>
      </c>
      <c r="H2191">
        <v>10</v>
      </c>
    </row>
    <row r="2192" spans="1:8" x14ac:dyDescent="0.25">
      <c r="A2192">
        <v>163902</v>
      </c>
      <c r="B2192" t="s">
        <v>657</v>
      </c>
      <c r="C2192" t="s">
        <v>658</v>
      </c>
      <c r="D2192" t="s">
        <v>17</v>
      </c>
      <c r="E2192" t="s">
        <v>1473</v>
      </c>
      <c r="F2192" t="s">
        <v>1474</v>
      </c>
      <c r="G2192">
        <v>10</v>
      </c>
      <c r="H2192">
        <v>0</v>
      </c>
    </row>
    <row r="2193" spans="1:8" x14ac:dyDescent="0.25">
      <c r="A2193">
        <v>163902</v>
      </c>
      <c r="B2193" t="s">
        <v>657</v>
      </c>
      <c r="C2193" t="s">
        <v>658</v>
      </c>
      <c r="D2193" t="s">
        <v>20</v>
      </c>
      <c r="E2193" t="s">
        <v>1459</v>
      </c>
      <c r="F2193" t="s">
        <v>1490</v>
      </c>
      <c r="G2193">
        <v>10</v>
      </c>
      <c r="H2193">
        <v>0</v>
      </c>
    </row>
    <row r="2194" spans="1:8" x14ac:dyDescent="0.25">
      <c r="A2194">
        <v>163904</v>
      </c>
      <c r="B2194" t="s">
        <v>335</v>
      </c>
      <c r="C2194" t="s">
        <v>336</v>
      </c>
      <c r="D2194" t="s">
        <v>11</v>
      </c>
      <c r="E2194" t="s">
        <v>1494</v>
      </c>
      <c r="F2194" t="s">
        <v>1482</v>
      </c>
      <c r="G2194">
        <v>10</v>
      </c>
      <c r="H2194">
        <v>0</v>
      </c>
    </row>
    <row r="2195" spans="1:8" x14ac:dyDescent="0.25">
      <c r="A2195">
        <v>163904</v>
      </c>
      <c r="B2195" t="s">
        <v>335</v>
      </c>
      <c r="C2195" t="s">
        <v>336</v>
      </c>
      <c r="D2195" t="s">
        <v>14</v>
      </c>
      <c r="E2195" t="s">
        <v>1459</v>
      </c>
      <c r="F2195" t="s">
        <v>1460</v>
      </c>
      <c r="G2195">
        <v>10</v>
      </c>
      <c r="H2195">
        <v>10</v>
      </c>
    </row>
    <row r="2196" spans="1:8" x14ac:dyDescent="0.25">
      <c r="A2196">
        <v>163904</v>
      </c>
      <c r="B2196" t="s">
        <v>335</v>
      </c>
      <c r="C2196" t="s">
        <v>336</v>
      </c>
      <c r="D2196" t="s">
        <v>17</v>
      </c>
      <c r="E2196" t="s">
        <v>1448</v>
      </c>
      <c r="F2196" t="s">
        <v>1449</v>
      </c>
      <c r="G2196">
        <v>10</v>
      </c>
      <c r="H2196">
        <v>10</v>
      </c>
    </row>
    <row r="2197" spans="1:8" x14ac:dyDescent="0.25">
      <c r="A2197">
        <v>163904</v>
      </c>
      <c r="B2197" t="s">
        <v>335</v>
      </c>
      <c r="C2197" t="s">
        <v>336</v>
      </c>
      <c r="D2197" t="s">
        <v>20</v>
      </c>
      <c r="E2197" t="s">
        <v>1478</v>
      </c>
      <c r="F2197" t="b">
        <v>1</v>
      </c>
      <c r="G2197">
        <v>10</v>
      </c>
      <c r="H2197">
        <v>0</v>
      </c>
    </row>
    <row r="2198" spans="1:8" x14ac:dyDescent="0.25">
      <c r="A2198">
        <v>163905</v>
      </c>
      <c r="B2198" t="s">
        <v>727</v>
      </c>
      <c r="C2198" t="s">
        <v>728</v>
      </c>
      <c r="D2198" t="s">
        <v>11</v>
      </c>
      <c r="E2198" t="s">
        <v>1457</v>
      </c>
      <c r="F2198">
        <v>-1</v>
      </c>
      <c r="G2198">
        <v>10</v>
      </c>
      <c r="H2198">
        <v>10</v>
      </c>
    </row>
    <row r="2199" spans="1:8" x14ac:dyDescent="0.25">
      <c r="A2199">
        <v>163905</v>
      </c>
      <c r="B2199" t="s">
        <v>727</v>
      </c>
      <c r="C2199" t="s">
        <v>728</v>
      </c>
      <c r="D2199" t="s">
        <v>14</v>
      </c>
      <c r="E2199" t="s">
        <v>1452</v>
      </c>
      <c r="F2199" t="s">
        <v>1486</v>
      </c>
      <c r="G2199">
        <v>10</v>
      </c>
      <c r="H2199">
        <v>10</v>
      </c>
    </row>
    <row r="2200" spans="1:8" x14ac:dyDescent="0.25">
      <c r="A2200">
        <v>163905</v>
      </c>
      <c r="B2200" t="s">
        <v>727</v>
      </c>
      <c r="C2200" t="s">
        <v>728</v>
      </c>
      <c r="D2200" t="s">
        <v>17</v>
      </c>
      <c r="E2200" t="s">
        <v>1450</v>
      </c>
      <c r="F2200" t="s">
        <v>1451</v>
      </c>
      <c r="G2200">
        <v>10</v>
      </c>
      <c r="H2200">
        <v>10</v>
      </c>
    </row>
    <row r="2201" spans="1:8" x14ac:dyDescent="0.25">
      <c r="A2201">
        <v>163905</v>
      </c>
      <c r="B2201" t="s">
        <v>727</v>
      </c>
      <c r="C2201" t="s">
        <v>728</v>
      </c>
      <c r="D2201" t="s">
        <v>20</v>
      </c>
      <c r="E2201" t="s">
        <v>1469</v>
      </c>
      <c r="F2201" t="b">
        <v>0</v>
      </c>
      <c r="G2201">
        <v>10</v>
      </c>
      <c r="H2201">
        <v>0</v>
      </c>
    </row>
    <row r="2202" spans="1:8" x14ac:dyDescent="0.25">
      <c r="A2202">
        <v>163909</v>
      </c>
      <c r="B2202" t="s">
        <v>1030</v>
      </c>
      <c r="C2202" t="s">
        <v>1031</v>
      </c>
      <c r="D2202" t="s">
        <v>11</v>
      </c>
      <c r="E2202" t="s">
        <v>1463</v>
      </c>
      <c r="F2202" t="s">
        <v>34</v>
      </c>
      <c r="G2202">
        <v>10</v>
      </c>
      <c r="H2202">
        <v>0</v>
      </c>
    </row>
    <row r="2203" spans="1:8" x14ac:dyDescent="0.25">
      <c r="A2203">
        <v>163909</v>
      </c>
      <c r="B2203" t="s">
        <v>1030</v>
      </c>
      <c r="C2203" t="s">
        <v>1031</v>
      </c>
      <c r="D2203" t="s">
        <v>14</v>
      </c>
      <c r="E2203" t="s">
        <v>1459</v>
      </c>
      <c r="F2203" t="s">
        <v>1460</v>
      </c>
      <c r="G2203">
        <v>10</v>
      </c>
      <c r="H2203">
        <v>10</v>
      </c>
    </row>
    <row r="2204" spans="1:8" x14ac:dyDescent="0.25">
      <c r="A2204">
        <v>163909</v>
      </c>
      <c r="B2204" t="s">
        <v>1030</v>
      </c>
      <c r="C2204" t="s">
        <v>1031</v>
      </c>
      <c r="D2204" t="s">
        <v>17</v>
      </c>
      <c r="E2204" t="s">
        <v>1448</v>
      </c>
      <c r="F2204" t="s">
        <v>1449</v>
      </c>
      <c r="G2204">
        <v>10</v>
      </c>
      <c r="H2204">
        <v>10</v>
      </c>
    </row>
    <row r="2205" spans="1:8" x14ac:dyDescent="0.25">
      <c r="A2205">
        <v>163909</v>
      </c>
      <c r="B2205" t="s">
        <v>1030</v>
      </c>
      <c r="C2205" t="s">
        <v>1031</v>
      </c>
      <c r="D2205" t="s">
        <v>20</v>
      </c>
      <c r="E2205" t="s">
        <v>1454</v>
      </c>
      <c r="F2205" t="b">
        <v>1</v>
      </c>
      <c r="G2205">
        <v>10</v>
      </c>
      <c r="H2205">
        <v>0</v>
      </c>
    </row>
    <row r="2206" spans="1:8" x14ac:dyDescent="0.25">
      <c r="A2206">
        <v>163910</v>
      </c>
      <c r="B2206" t="s">
        <v>555</v>
      </c>
      <c r="C2206" t="s">
        <v>556</v>
      </c>
      <c r="D2206" t="s">
        <v>11</v>
      </c>
      <c r="E2206" t="s">
        <v>1473</v>
      </c>
      <c r="F2206" t="s">
        <v>1477</v>
      </c>
      <c r="G2206">
        <v>10</v>
      </c>
      <c r="H2206">
        <v>0</v>
      </c>
    </row>
    <row r="2207" spans="1:8" x14ac:dyDescent="0.25">
      <c r="A2207">
        <v>163910</v>
      </c>
      <c r="B2207" t="s">
        <v>555</v>
      </c>
      <c r="C2207" t="s">
        <v>556</v>
      </c>
      <c r="D2207" t="s">
        <v>14</v>
      </c>
      <c r="E2207" t="s">
        <v>1461</v>
      </c>
      <c r="F2207">
        <v>5</v>
      </c>
      <c r="G2207">
        <v>10</v>
      </c>
      <c r="H2207">
        <v>0</v>
      </c>
    </row>
    <row r="2208" spans="1:8" x14ac:dyDescent="0.25">
      <c r="A2208">
        <v>163910</v>
      </c>
      <c r="B2208" t="s">
        <v>555</v>
      </c>
      <c r="C2208" t="s">
        <v>556</v>
      </c>
      <c r="D2208" t="s">
        <v>17</v>
      </c>
      <c r="E2208" t="s">
        <v>1459</v>
      </c>
      <c r="F2208" t="s">
        <v>1460</v>
      </c>
      <c r="G2208">
        <v>10</v>
      </c>
      <c r="H2208">
        <v>10</v>
      </c>
    </row>
    <row r="2209" spans="1:8" x14ac:dyDescent="0.25">
      <c r="A2209">
        <v>163910</v>
      </c>
      <c r="B2209" t="s">
        <v>555</v>
      </c>
      <c r="C2209" t="s">
        <v>556</v>
      </c>
      <c r="D2209" t="s">
        <v>20</v>
      </c>
      <c r="E2209" t="s">
        <v>1469</v>
      </c>
      <c r="F2209" t="b">
        <v>0</v>
      </c>
      <c r="G2209">
        <v>10</v>
      </c>
      <c r="H2209">
        <v>0</v>
      </c>
    </row>
    <row r="2210" spans="1:8" x14ac:dyDescent="0.25">
      <c r="A2210">
        <v>163920</v>
      </c>
      <c r="B2210" t="s">
        <v>774</v>
      </c>
      <c r="C2210" t="s">
        <v>775</v>
      </c>
      <c r="D2210" t="s">
        <v>11</v>
      </c>
      <c r="E2210" t="s">
        <v>1478</v>
      </c>
      <c r="F2210" t="b">
        <v>1</v>
      </c>
      <c r="G2210">
        <v>10</v>
      </c>
      <c r="H2210">
        <v>0</v>
      </c>
    </row>
    <row r="2211" spans="1:8" x14ac:dyDescent="0.25">
      <c r="A2211">
        <v>163920</v>
      </c>
      <c r="B2211" t="s">
        <v>774</v>
      </c>
      <c r="C2211" t="s">
        <v>775</v>
      </c>
      <c r="D2211" t="s">
        <v>14</v>
      </c>
      <c r="E2211" t="s">
        <v>1458</v>
      </c>
      <c r="F2211" t="s">
        <v>1484</v>
      </c>
      <c r="G2211">
        <v>10</v>
      </c>
      <c r="H2211">
        <v>0</v>
      </c>
    </row>
    <row r="2212" spans="1:8" x14ac:dyDescent="0.25">
      <c r="A2212">
        <v>163920</v>
      </c>
      <c r="B2212" t="s">
        <v>774</v>
      </c>
      <c r="C2212" t="s">
        <v>775</v>
      </c>
      <c r="D2212" t="s">
        <v>17</v>
      </c>
      <c r="E2212" t="s">
        <v>1455</v>
      </c>
      <c r="F2212" t="s">
        <v>1456</v>
      </c>
      <c r="G2212">
        <v>10</v>
      </c>
      <c r="H2212">
        <v>10</v>
      </c>
    </row>
    <row r="2213" spans="1:8" x14ac:dyDescent="0.25">
      <c r="A2213">
        <v>163920</v>
      </c>
      <c r="B2213" t="s">
        <v>774</v>
      </c>
      <c r="C2213" t="s">
        <v>775</v>
      </c>
      <c r="D2213" t="s">
        <v>20</v>
      </c>
      <c r="E2213" t="s">
        <v>1448</v>
      </c>
      <c r="F2213" t="s">
        <v>1476</v>
      </c>
      <c r="G2213">
        <v>10</v>
      </c>
      <c r="H2213">
        <v>10</v>
      </c>
    </row>
    <row r="2214" spans="1:8" x14ac:dyDescent="0.25">
      <c r="A2214">
        <v>163921</v>
      </c>
      <c r="B2214" t="s">
        <v>1441</v>
      </c>
      <c r="C2214" t="s">
        <v>1096</v>
      </c>
      <c r="D2214" t="s">
        <v>11</v>
      </c>
      <c r="E2214" t="s">
        <v>1450</v>
      </c>
      <c r="F2214" t="s">
        <v>1451</v>
      </c>
      <c r="G2214">
        <v>10</v>
      </c>
      <c r="H2214">
        <v>10</v>
      </c>
    </row>
    <row r="2215" spans="1:8" x14ac:dyDescent="0.25">
      <c r="A2215">
        <v>163921</v>
      </c>
      <c r="B2215" t="s">
        <v>1441</v>
      </c>
      <c r="C2215" t="s">
        <v>1096</v>
      </c>
      <c r="D2215" t="s">
        <v>14</v>
      </c>
      <c r="E2215" t="s">
        <v>1448</v>
      </c>
      <c r="F2215" t="s">
        <v>1485</v>
      </c>
      <c r="G2215">
        <v>10</v>
      </c>
      <c r="H2215">
        <v>0</v>
      </c>
    </row>
    <row r="2216" spans="1:8" x14ac:dyDescent="0.25">
      <c r="A2216">
        <v>163921</v>
      </c>
      <c r="B2216" t="s">
        <v>1441</v>
      </c>
      <c r="C2216" t="s">
        <v>1096</v>
      </c>
      <c r="D2216" t="s">
        <v>17</v>
      </c>
      <c r="E2216" t="s">
        <v>1459</v>
      </c>
      <c r="F2216" t="s">
        <v>1460</v>
      </c>
      <c r="G2216">
        <v>10</v>
      </c>
      <c r="H2216">
        <v>10</v>
      </c>
    </row>
    <row r="2217" spans="1:8" x14ac:dyDescent="0.25">
      <c r="A2217">
        <v>163921</v>
      </c>
      <c r="B2217" t="s">
        <v>1441</v>
      </c>
      <c r="C2217" t="s">
        <v>1096</v>
      </c>
      <c r="D2217" t="s">
        <v>20</v>
      </c>
      <c r="E2217" t="s">
        <v>1483</v>
      </c>
      <c r="F2217" t="b">
        <v>1</v>
      </c>
      <c r="G2217">
        <v>10</v>
      </c>
      <c r="H2217">
        <v>10</v>
      </c>
    </row>
    <row r="2218" spans="1:8" x14ac:dyDescent="0.25">
      <c r="A2218">
        <v>163922</v>
      </c>
      <c r="B2218" t="s">
        <v>1016</v>
      </c>
      <c r="C2218" t="s">
        <v>1017</v>
      </c>
      <c r="D2218" t="s">
        <v>11</v>
      </c>
      <c r="E2218" t="s">
        <v>1450</v>
      </c>
      <c r="F2218" t="s">
        <v>1451</v>
      </c>
      <c r="G2218">
        <v>10</v>
      </c>
      <c r="H2218">
        <v>10</v>
      </c>
    </row>
    <row r="2219" spans="1:8" x14ac:dyDescent="0.25">
      <c r="A2219">
        <v>163922</v>
      </c>
      <c r="B2219" t="s">
        <v>1016</v>
      </c>
      <c r="C2219" t="s">
        <v>1017</v>
      </c>
      <c r="D2219" t="s">
        <v>14</v>
      </c>
      <c r="E2219" t="s">
        <v>1467</v>
      </c>
      <c r="F2219" t="s">
        <v>1479</v>
      </c>
      <c r="G2219">
        <v>10</v>
      </c>
      <c r="H2219">
        <v>10</v>
      </c>
    </row>
    <row r="2220" spans="1:8" x14ac:dyDescent="0.25">
      <c r="A2220">
        <v>163922</v>
      </c>
      <c r="B2220" t="s">
        <v>1016</v>
      </c>
      <c r="C2220" t="s">
        <v>1017</v>
      </c>
      <c r="D2220" t="s">
        <v>17</v>
      </c>
      <c r="E2220" t="s">
        <v>1448</v>
      </c>
      <c r="F2220" t="s">
        <v>1449</v>
      </c>
      <c r="G2220">
        <v>10</v>
      </c>
      <c r="H2220">
        <v>10</v>
      </c>
    </row>
    <row r="2221" spans="1:8" x14ac:dyDescent="0.25">
      <c r="A2221">
        <v>163922</v>
      </c>
      <c r="B2221" t="s">
        <v>1016</v>
      </c>
      <c r="C2221" t="s">
        <v>1017</v>
      </c>
      <c r="D2221" t="s">
        <v>20</v>
      </c>
      <c r="E2221" t="s">
        <v>1454</v>
      </c>
      <c r="F2221" t="b">
        <v>1</v>
      </c>
      <c r="G2221">
        <v>10</v>
      </c>
      <c r="H2221">
        <v>0</v>
      </c>
    </row>
    <row r="2222" spans="1:8" x14ac:dyDescent="0.25">
      <c r="A2222">
        <v>163929</v>
      </c>
      <c r="B2222" t="s">
        <v>539</v>
      </c>
      <c r="C2222" t="s">
        <v>540</v>
      </c>
      <c r="D2222" t="s">
        <v>11</v>
      </c>
      <c r="E2222" t="s">
        <v>1494</v>
      </c>
      <c r="F2222" t="s">
        <v>1484</v>
      </c>
      <c r="G2222">
        <v>10</v>
      </c>
      <c r="H2222">
        <v>0</v>
      </c>
    </row>
    <row r="2223" spans="1:8" x14ac:dyDescent="0.25">
      <c r="A2223">
        <v>163929</v>
      </c>
      <c r="B2223" t="s">
        <v>539</v>
      </c>
      <c r="C2223" t="s">
        <v>540</v>
      </c>
      <c r="D2223" t="s">
        <v>14</v>
      </c>
      <c r="E2223" t="s">
        <v>1455</v>
      </c>
      <c r="F2223" t="s">
        <v>1456</v>
      </c>
      <c r="G2223">
        <v>10</v>
      </c>
      <c r="H2223">
        <v>10</v>
      </c>
    </row>
    <row r="2224" spans="1:8" x14ac:dyDescent="0.25">
      <c r="A2224">
        <v>163929</v>
      </c>
      <c r="B2224" t="s">
        <v>539</v>
      </c>
      <c r="C2224" t="s">
        <v>540</v>
      </c>
      <c r="D2224" t="s">
        <v>17</v>
      </c>
      <c r="E2224" t="s">
        <v>1469</v>
      </c>
      <c r="F2224" t="b">
        <v>1</v>
      </c>
      <c r="G2224">
        <v>10</v>
      </c>
      <c r="H2224">
        <v>10</v>
      </c>
    </row>
    <row r="2225" spans="1:8" x14ac:dyDescent="0.25">
      <c r="A2225">
        <v>163929</v>
      </c>
      <c r="B2225" t="s">
        <v>539</v>
      </c>
      <c r="C2225" t="s">
        <v>540</v>
      </c>
      <c r="D2225" t="s">
        <v>20</v>
      </c>
      <c r="E2225" t="s">
        <v>1448</v>
      </c>
      <c r="F2225" t="s">
        <v>1449</v>
      </c>
      <c r="G2225">
        <v>10</v>
      </c>
      <c r="H2225">
        <v>10</v>
      </c>
    </row>
    <row r="2226" spans="1:8" x14ac:dyDescent="0.25">
      <c r="A2226">
        <v>163930</v>
      </c>
      <c r="B2226" t="s">
        <v>514</v>
      </c>
      <c r="C2226" t="s">
        <v>196</v>
      </c>
      <c r="D2226" t="s">
        <v>11</v>
      </c>
      <c r="E2226" t="s">
        <v>1469</v>
      </c>
      <c r="F2226" t="b">
        <v>1</v>
      </c>
      <c r="G2226">
        <v>10</v>
      </c>
      <c r="H2226">
        <v>10</v>
      </c>
    </row>
    <row r="2227" spans="1:8" x14ac:dyDescent="0.25">
      <c r="A2227">
        <v>163930</v>
      </c>
      <c r="B2227" t="s">
        <v>514</v>
      </c>
      <c r="C2227" t="s">
        <v>196</v>
      </c>
      <c r="D2227" t="s">
        <v>14</v>
      </c>
      <c r="E2227" t="s">
        <v>1448</v>
      </c>
      <c r="F2227" t="s">
        <v>1476</v>
      </c>
      <c r="G2227">
        <v>10</v>
      </c>
      <c r="H2227">
        <v>10</v>
      </c>
    </row>
    <row r="2228" spans="1:8" x14ac:dyDescent="0.25">
      <c r="A2228">
        <v>163930</v>
      </c>
      <c r="B2228" t="s">
        <v>514</v>
      </c>
      <c r="C2228" t="s">
        <v>196</v>
      </c>
      <c r="D2228" t="s">
        <v>17</v>
      </c>
      <c r="E2228" t="s">
        <v>1463</v>
      </c>
      <c r="F2228" t="s">
        <v>1496</v>
      </c>
      <c r="G2228">
        <v>10</v>
      </c>
      <c r="H2228">
        <v>10</v>
      </c>
    </row>
    <row r="2229" spans="1:8" x14ac:dyDescent="0.25">
      <c r="A2229">
        <v>163930</v>
      </c>
      <c r="B2229" t="s">
        <v>514</v>
      </c>
      <c r="C2229" t="s">
        <v>196</v>
      </c>
      <c r="D2229" t="s">
        <v>20</v>
      </c>
      <c r="E2229" t="s">
        <v>1459</v>
      </c>
      <c r="F2229" t="s">
        <v>1490</v>
      </c>
      <c r="G2229">
        <v>10</v>
      </c>
      <c r="H2229">
        <v>0</v>
      </c>
    </row>
    <row r="2230" spans="1:8" x14ac:dyDescent="0.25">
      <c r="A2230">
        <v>163931</v>
      </c>
      <c r="B2230" t="s">
        <v>1268</v>
      </c>
      <c r="C2230" t="s">
        <v>100</v>
      </c>
      <c r="D2230" t="s">
        <v>11</v>
      </c>
      <c r="E2230" t="s">
        <v>1455</v>
      </c>
      <c r="F2230" t="s">
        <v>1456</v>
      </c>
      <c r="G2230">
        <v>10</v>
      </c>
      <c r="H2230">
        <v>10</v>
      </c>
    </row>
    <row r="2231" spans="1:8" x14ac:dyDescent="0.25">
      <c r="A2231">
        <v>163931</v>
      </c>
      <c r="B2231" t="s">
        <v>1268</v>
      </c>
      <c r="C2231" t="s">
        <v>100</v>
      </c>
      <c r="D2231" t="s">
        <v>14</v>
      </c>
      <c r="E2231" t="s">
        <v>1461</v>
      </c>
      <c r="F2231" t="s">
        <v>1462</v>
      </c>
      <c r="G2231">
        <v>10</v>
      </c>
      <c r="H2231">
        <v>10</v>
      </c>
    </row>
    <row r="2232" spans="1:8" x14ac:dyDescent="0.25">
      <c r="A2232">
        <v>163931</v>
      </c>
      <c r="B2232" t="s">
        <v>1268</v>
      </c>
      <c r="C2232" t="s">
        <v>100</v>
      </c>
      <c r="D2232" t="s">
        <v>17</v>
      </c>
      <c r="E2232" t="s">
        <v>1494</v>
      </c>
      <c r="F2232" t="s">
        <v>1484</v>
      </c>
      <c r="G2232">
        <v>10</v>
      </c>
      <c r="H2232">
        <v>0</v>
      </c>
    </row>
    <row r="2233" spans="1:8" x14ac:dyDescent="0.25">
      <c r="A2233">
        <v>163931</v>
      </c>
      <c r="B2233" t="s">
        <v>1268</v>
      </c>
      <c r="C2233" t="s">
        <v>100</v>
      </c>
      <c r="D2233" t="s">
        <v>20</v>
      </c>
      <c r="E2233" t="s">
        <v>1465</v>
      </c>
      <c r="F2233" t="b">
        <v>1</v>
      </c>
      <c r="G2233">
        <v>10</v>
      </c>
      <c r="H2233">
        <v>10</v>
      </c>
    </row>
    <row r="2234" spans="1:8" x14ac:dyDescent="0.25">
      <c r="A2234">
        <v>163932</v>
      </c>
      <c r="B2234" t="s">
        <v>843</v>
      </c>
      <c r="C2234" t="s">
        <v>844</v>
      </c>
      <c r="D2234" t="s">
        <v>11</v>
      </c>
      <c r="E2234" t="s">
        <v>1461</v>
      </c>
      <c r="F2234" t="s">
        <v>1462</v>
      </c>
      <c r="G2234">
        <v>10</v>
      </c>
      <c r="H2234">
        <v>10</v>
      </c>
    </row>
    <row r="2235" spans="1:8" x14ac:dyDescent="0.25">
      <c r="A2235">
        <v>163932</v>
      </c>
      <c r="B2235" t="s">
        <v>843</v>
      </c>
      <c r="C2235" t="s">
        <v>844</v>
      </c>
      <c r="D2235" t="s">
        <v>14</v>
      </c>
      <c r="E2235" t="s">
        <v>1467</v>
      </c>
      <c r="F2235" t="s">
        <v>1479</v>
      </c>
      <c r="G2235">
        <v>10</v>
      </c>
      <c r="H2235">
        <v>10</v>
      </c>
    </row>
    <row r="2236" spans="1:8" x14ac:dyDescent="0.25">
      <c r="A2236">
        <v>163932</v>
      </c>
      <c r="B2236" t="s">
        <v>843</v>
      </c>
      <c r="C2236" t="s">
        <v>844</v>
      </c>
      <c r="D2236" t="s">
        <v>17</v>
      </c>
      <c r="E2236" t="s">
        <v>1483</v>
      </c>
      <c r="F2236" t="b">
        <v>1</v>
      </c>
      <c r="G2236">
        <v>10</v>
      </c>
      <c r="H2236">
        <v>10</v>
      </c>
    </row>
    <row r="2237" spans="1:8" x14ac:dyDescent="0.25">
      <c r="A2237">
        <v>163932</v>
      </c>
      <c r="B2237" t="s">
        <v>843</v>
      </c>
      <c r="C2237" t="s">
        <v>844</v>
      </c>
      <c r="D2237" t="s">
        <v>20</v>
      </c>
      <c r="E2237" t="s">
        <v>1463</v>
      </c>
      <c r="F2237" t="s">
        <v>1496</v>
      </c>
      <c r="G2237">
        <v>10</v>
      </c>
      <c r="H2237">
        <v>10</v>
      </c>
    </row>
    <row r="2238" spans="1:8" x14ac:dyDescent="0.25">
      <c r="A2238">
        <v>163934</v>
      </c>
      <c r="B2238" t="s">
        <v>1138</v>
      </c>
      <c r="C2238" t="s">
        <v>1139</v>
      </c>
      <c r="D2238" t="s">
        <v>11</v>
      </c>
      <c r="E2238" t="s">
        <v>1448</v>
      </c>
      <c r="F2238" t="s">
        <v>1485</v>
      </c>
      <c r="G2238">
        <v>10</v>
      </c>
      <c r="H2238">
        <v>0</v>
      </c>
    </row>
    <row r="2239" spans="1:8" x14ac:dyDescent="0.25">
      <c r="A2239">
        <v>163934</v>
      </c>
      <c r="B2239" t="s">
        <v>1138</v>
      </c>
      <c r="C2239" t="s">
        <v>1139</v>
      </c>
      <c r="D2239" t="s">
        <v>14</v>
      </c>
      <c r="E2239" t="s">
        <v>1459</v>
      </c>
      <c r="F2239" t="s">
        <v>1460</v>
      </c>
      <c r="G2239">
        <v>10</v>
      </c>
      <c r="H2239">
        <v>10</v>
      </c>
    </row>
    <row r="2240" spans="1:8" x14ac:dyDescent="0.25">
      <c r="A2240">
        <v>163934</v>
      </c>
      <c r="B2240" t="s">
        <v>1138</v>
      </c>
      <c r="C2240" t="s">
        <v>1139</v>
      </c>
      <c r="D2240" t="s">
        <v>17</v>
      </c>
      <c r="E2240" t="s">
        <v>1465</v>
      </c>
      <c r="F2240" t="b">
        <v>0</v>
      </c>
      <c r="G2240">
        <v>10</v>
      </c>
      <c r="H2240">
        <v>0</v>
      </c>
    </row>
    <row r="2241" spans="1:8" x14ac:dyDescent="0.25">
      <c r="A2241">
        <v>163934</v>
      </c>
      <c r="B2241" t="s">
        <v>1138</v>
      </c>
      <c r="C2241" t="s">
        <v>1139</v>
      </c>
      <c r="D2241" t="s">
        <v>20</v>
      </c>
      <c r="E2241" t="s">
        <v>1458</v>
      </c>
      <c r="F2241" t="s">
        <v>1484</v>
      </c>
      <c r="G2241">
        <v>10</v>
      </c>
      <c r="H2241">
        <v>0</v>
      </c>
    </row>
    <row r="2242" spans="1:8" x14ac:dyDescent="0.25">
      <c r="A2242">
        <v>163939</v>
      </c>
      <c r="B2242" t="s">
        <v>1047</v>
      </c>
      <c r="C2242" t="s">
        <v>1048</v>
      </c>
      <c r="D2242" t="s">
        <v>11</v>
      </c>
      <c r="E2242" t="s">
        <v>1455</v>
      </c>
      <c r="F2242" t="s">
        <v>1489</v>
      </c>
      <c r="G2242">
        <v>10</v>
      </c>
      <c r="H2242">
        <v>0</v>
      </c>
    </row>
    <row r="2243" spans="1:8" x14ac:dyDescent="0.25">
      <c r="A2243">
        <v>163939</v>
      </c>
      <c r="B2243" t="s">
        <v>1047</v>
      </c>
      <c r="C2243" t="s">
        <v>1048</v>
      </c>
      <c r="D2243" t="s">
        <v>14</v>
      </c>
      <c r="E2243" t="s">
        <v>1457</v>
      </c>
      <c r="F2243" t="s">
        <v>1480</v>
      </c>
      <c r="G2243">
        <v>10</v>
      </c>
      <c r="H2243">
        <v>0</v>
      </c>
    </row>
    <row r="2244" spans="1:8" x14ac:dyDescent="0.25">
      <c r="A2244">
        <v>163939</v>
      </c>
      <c r="B2244" t="s">
        <v>1047</v>
      </c>
      <c r="C2244" t="s">
        <v>1048</v>
      </c>
      <c r="D2244" t="s">
        <v>17</v>
      </c>
      <c r="E2244" t="s">
        <v>1473</v>
      </c>
      <c r="F2244" t="s">
        <v>1474</v>
      </c>
      <c r="G2244">
        <v>10</v>
      </c>
      <c r="H2244">
        <v>0</v>
      </c>
    </row>
    <row r="2245" spans="1:8" x14ac:dyDescent="0.25">
      <c r="A2245">
        <v>163939</v>
      </c>
      <c r="B2245" t="s">
        <v>1047</v>
      </c>
      <c r="C2245" t="s">
        <v>1048</v>
      </c>
      <c r="D2245" t="s">
        <v>20</v>
      </c>
      <c r="E2245" t="s">
        <v>1469</v>
      </c>
      <c r="F2245" t="b">
        <v>1</v>
      </c>
      <c r="G2245">
        <v>10</v>
      </c>
      <c r="H2245">
        <v>10</v>
      </c>
    </row>
    <row r="2246" spans="1:8" x14ac:dyDescent="0.25">
      <c r="A2246">
        <v>163945</v>
      </c>
      <c r="B2246" t="s">
        <v>1022</v>
      </c>
      <c r="C2246" t="s">
        <v>1023</v>
      </c>
      <c r="D2246" t="s">
        <v>11</v>
      </c>
      <c r="E2246" t="s">
        <v>1458</v>
      </c>
      <c r="F2246" t="s">
        <v>1484</v>
      </c>
      <c r="G2246">
        <v>10</v>
      </c>
      <c r="H2246">
        <v>0</v>
      </c>
    </row>
    <row r="2247" spans="1:8" x14ac:dyDescent="0.25">
      <c r="A2247">
        <v>163945</v>
      </c>
      <c r="B2247" t="s">
        <v>1022</v>
      </c>
      <c r="C2247" t="s">
        <v>1023</v>
      </c>
      <c r="D2247" t="s">
        <v>14</v>
      </c>
      <c r="E2247" t="s">
        <v>1461</v>
      </c>
      <c r="F2247" t="s">
        <v>1462</v>
      </c>
      <c r="G2247">
        <v>10</v>
      </c>
      <c r="H2247">
        <v>10</v>
      </c>
    </row>
    <row r="2248" spans="1:8" x14ac:dyDescent="0.25">
      <c r="A2248">
        <v>163945</v>
      </c>
      <c r="B2248" t="s">
        <v>1022</v>
      </c>
      <c r="C2248" t="s">
        <v>1023</v>
      </c>
      <c r="D2248" t="s">
        <v>17</v>
      </c>
      <c r="E2248" t="s">
        <v>1454</v>
      </c>
      <c r="F2248" t="b">
        <v>1</v>
      </c>
      <c r="G2248">
        <v>10</v>
      </c>
      <c r="H2248">
        <v>0</v>
      </c>
    </row>
    <row r="2249" spans="1:8" x14ac:dyDescent="0.25">
      <c r="A2249">
        <v>163945</v>
      </c>
      <c r="B2249" t="s">
        <v>1022</v>
      </c>
      <c r="C2249" t="s">
        <v>1023</v>
      </c>
      <c r="D2249" t="s">
        <v>20</v>
      </c>
      <c r="E2249" t="s">
        <v>1455</v>
      </c>
      <c r="F2249" t="s">
        <v>1456</v>
      </c>
      <c r="G2249">
        <v>10</v>
      </c>
      <c r="H2249">
        <v>10</v>
      </c>
    </row>
    <row r="2250" spans="1:8" x14ac:dyDescent="0.25">
      <c r="A2250">
        <v>163951</v>
      </c>
      <c r="B2250" t="s">
        <v>608</v>
      </c>
      <c r="C2250" t="s">
        <v>286</v>
      </c>
      <c r="D2250" t="s">
        <v>11</v>
      </c>
      <c r="E2250" t="s">
        <v>1461</v>
      </c>
      <c r="F2250">
        <v>5</v>
      </c>
      <c r="G2250">
        <v>10</v>
      </c>
      <c r="H2250">
        <v>0</v>
      </c>
    </row>
    <row r="2251" spans="1:8" x14ac:dyDescent="0.25">
      <c r="A2251">
        <v>163951</v>
      </c>
      <c r="B2251" t="s">
        <v>608</v>
      </c>
      <c r="C2251" t="s">
        <v>286</v>
      </c>
      <c r="D2251" t="s">
        <v>14</v>
      </c>
      <c r="E2251" t="s">
        <v>1467</v>
      </c>
      <c r="F2251" t="s">
        <v>1479</v>
      </c>
      <c r="G2251">
        <v>10</v>
      </c>
      <c r="H2251">
        <v>10</v>
      </c>
    </row>
    <row r="2252" spans="1:8" x14ac:dyDescent="0.25">
      <c r="A2252">
        <v>163951</v>
      </c>
      <c r="B2252" t="s">
        <v>608</v>
      </c>
      <c r="C2252" t="s">
        <v>286</v>
      </c>
      <c r="D2252" t="s">
        <v>17</v>
      </c>
      <c r="E2252" t="s">
        <v>1473</v>
      </c>
      <c r="F2252" t="s">
        <v>1491</v>
      </c>
      <c r="G2252">
        <v>10</v>
      </c>
      <c r="H2252">
        <v>10</v>
      </c>
    </row>
    <row r="2253" spans="1:8" x14ac:dyDescent="0.25">
      <c r="A2253">
        <v>163951</v>
      </c>
      <c r="B2253" t="s">
        <v>608</v>
      </c>
      <c r="C2253" t="s">
        <v>286</v>
      </c>
      <c r="D2253" t="s">
        <v>20</v>
      </c>
      <c r="E2253" t="s">
        <v>1483</v>
      </c>
      <c r="F2253" t="b">
        <v>0</v>
      </c>
      <c r="G2253">
        <v>10</v>
      </c>
      <c r="H2253">
        <v>0</v>
      </c>
    </row>
    <row r="2254" spans="1:8" x14ac:dyDescent="0.25">
      <c r="A2254">
        <v>163956</v>
      </c>
      <c r="B2254" t="s">
        <v>621</v>
      </c>
      <c r="C2254" t="s">
        <v>622</v>
      </c>
      <c r="D2254" t="s">
        <v>11</v>
      </c>
      <c r="E2254" t="s">
        <v>1448</v>
      </c>
      <c r="F2254" t="s">
        <v>1487</v>
      </c>
      <c r="G2254">
        <v>10</v>
      </c>
      <c r="H2254">
        <v>0</v>
      </c>
    </row>
    <row r="2255" spans="1:8" x14ac:dyDescent="0.25">
      <c r="A2255">
        <v>163956</v>
      </c>
      <c r="B2255" t="s">
        <v>621</v>
      </c>
      <c r="C2255" t="s">
        <v>622</v>
      </c>
      <c r="D2255" t="s">
        <v>14</v>
      </c>
      <c r="E2255" t="s">
        <v>1469</v>
      </c>
      <c r="F2255" t="b">
        <v>1</v>
      </c>
      <c r="G2255">
        <v>10</v>
      </c>
      <c r="H2255">
        <v>10</v>
      </c>
    </row>
    <row r="2256" spans="1:8" x14ac:dyDescent="0.25">
      <c r="A2256">
        <v>163956</v>
      </c>
      <c r="B2256" t="s">
        <v>621</v>
      </c>
      <c r="C2256" t="s">
        <v>622</v>
      </c>
      <c r="D2256" t="s">
        <v>17</v>
      </c>
      <c r="E2256" t="s">
        <v>1450</v>
      </c>
      <c r="F2256" t="s">
        <v>1451</v>
      </c>
      <c r="G2256">
        <v>10</v>
      </c>
      <c r="H2256">
        <v>10</v>
      </c>
    </row>
    <row r="2257" spans="1:8" x14ac:dyDescent="0.25">
      <c r="A2257">
        <v>163956</v>
      </c>
      <c r="B2257" t="s">
        <v>621</v>
      </c>
      <c r="C2257" t="s">
        <v>622</v>
      </c>
      <c r="D2257" t="s">
        <v>20</v>
      </c>
      <c r="E2257" t="s">
        <v>1459</v>
      </c>
      <c r="F2257" t="s">
        <v>1460</v>
      </c>
      <c r="G2257">
        <v>10</v>
      </c>
      <c r="H2257">
        <v>10</v>
      </c>
    </row>
    <row r="2258" spans="1:8" x14ac:dyDescent="0.25">
      <c r="A2258">
        <v>163962</v>
      </c>
      <c r="B2258" t="s">
        <v>515</v>
      </c>
      <c r="C2258" t="s">
        <v>323</v>
      </c>
      <c r="D2258" t="s">
        <v>11</v>
      </c>
      <c r="E2258" t="s">
        <v>1450</v>
      </c>
      <c r="F2258" t="s">
        <v>1466</v>
      </c>
      <c r="G2258">
        <v>10</v>
      </c>
      <c r="H2258">
        <v>0</v>
      </c>
    </row>
    <row r="2259" spans="1:8" x14ac:dyDescent="0.25">
      <c r="A2259">
        <v>163962</v>
      </c>
      <c r="B2259" t="s">
        <v>515</v>
      </c>
      <c r="C2259" t="s">
        <v>323</v>
      </c>
      <c r="D2259" t="s">
        <v>14</v>
      </c>
      <c r="E2259" t="s">
        <v>1469</v>
      </c>
      <c r="F2259" t="b">
        <v>1</v>
      </c>
      <c r="G2259">
        <v>10</v>
      </c>
      <c r="H2259">
        <v>10</v>
      </c>
    </row>
    <row r="2260" spans="1:8" x14ac:dyDescent="0.25">
      <c r="A2260">
        <v>163962</v>
      </c>
      <c r="B2260" t="s">
        <v>515</v>
      </c>
      <c r="C2260" t="s">
        <v>323</v>
      </c>
      <c r="D2260" t="s">
        <v>17</v>
      </c>
      <c r="E2260" t="s">
        <v>1452</v>
      </c>
      <c r="F2260" t="s">
        <v>1486</v>
      </c>
      <c r="G2260">
        <v>10</v>
      </c>
      <c r="H2260">
        <v>10</v>
      </c>
    </row>
    <row r="2261" spans="1:8" x14ac:dyDescent="0.25">
      <c r="A2261">
        <v>163962</v>
      </c>
      <c r="B2261" t="s">
        <v>515</v>
      </c>
      <c r="C2261" t="s">
        <v>323</v>
      </c>
      <c r="D2261" t="s">
        <v>20</v>
      </c>
      <c r="E2261" t="s">
        <v>1448</v>
      </c>
      <c r="F2261" t="s">
        <v>1485</v>
      </c>
      <c r="G2261">
        <v>10</v>
      </c>
      <c r="H2261">
        <v>0</v>
      </c>
    </row>
    <row r="2262" spans="1:8" x14ac:dyDescent="0.25">
      <c r="A2262">
        <v>163973</v>
      </c>
      <c r="B2262" t="s">
        <v>356</v>
      </c>
      <c r="C2262" t="s">
        <v>357</v>
      </c>
      <c r="D2262" t="s">
        <v>11</v>
      </c>
      <c r="E2262" t="s">
        <v>1458</v>
      </c>
      <c r="F2262" t="s">
        <v>1501</v>
      </c>
      <c r="G2262">
        <v>10</v>
      </c>
      <c r="H2262">
        <v>0</v>
      </c>
    </row>
    <row r="2263" spans="1:8" x14ac:dyDescent="0.25">
      <c r="A2263">
        <v>163973</v>
      </c>
      <c r="B2263" t="s">
        <v>356</v>
      </c>
      <c r="C2263" t="s">
        <v>357</v>
      </c>
      <c r="D2263" t="s">
        <v>14</v>
      </c>
      <c r="E2263" t="s">
        <v>1470</v>
      </c>
      <c r="F2263" t="s">
        <v>1471</v>
      </c>
      <c r="G2263">
        <v>10</v>
      </c>
      <c r="H2263">
        <v>10</v>
      </c>
    </row>
    <row r="2264" spans="1:8" x14ac:dyDescent="0.25">
      <c r="A2264">
        <v>163973</v>
      </c>
      <c r="B2264" t="s">
        <v>356</v>
      </c>
      <c r="C2264" t="s">
        <v>357</v>
      </c>
      <c r="D2264" t="s">
        <v>17</v>
      </c>
      <c r="E2264" t="s">
        <v>1461</v>
      </c>
      <c r="F2264" t="s">
        <v>1462</v>
      </c>
      <c r="G2264">
        <v>10</v>
      </c>
      <c r="H2264">
        <v>10</v>
      </c>
    </row>
    <row r="2265" spans="1:8" x14ac:dyDescent="0.25">
      <c r="A2265">
        <v>163973</v>
      </c>
      <c r="B2265" t="s">
        <v>356</v>
      </c>
      <c r="C2265" t="s">
        <v>357</v>
      </c>
      <c r="D2265" t="s">
        <v>20</v>
      </c>
      <c r="E2265" t="s">
        <v>1465</v>
      </c>
      <c r="F2265" t="b">
        <v>1</v>
      </c>
      <c r="G2265">
        <v>10</v>
      </c>
      <c r="H2265">
        <v>10</v>
      </c>
    </row>
    <row r="2266" spans="1:8" x14ac:dyDescent="0.25">
      <c r="A2266">
        <v>163976</v>
      </c>
      <c r="B2266" t="s">
        <v>1340</v>
      </c>
      <c r="C2266" t="s">
        <v>1341</v>
      </c>
      <c r="D2266" t="s">
        <v>11</v>
      </c>
      <c r="E2266" t="s">
        <v>1457</v>
      </c>
      <c r="F2266" t="s">
        <v>1480</v>
      </c>
      <c r="G2266">
        <v>10</v>
      </c>
      <c r="H2266">
        <v>0</v>
      </c>
    </row>
    <row r="2267" spans="1:8" x14ac:dyDescent="0.25">
      <c r="A2267">
        <v>163976</v>
      </c>
      <c r="B2267" t="s">
        <v>1340</v>
      </c>
      <c r="C2267" t="s">
        <v>1341</v>
      </c>
      <c r="D2267" t="s">
        <v>14</v>
      </c>
      <c r="E2267" t="s">
        <v>1463</v>
      </c>
      <c r="F2267" t="s">
        <v>1496</v>
      </c>
      <c r="G2267">
        <v>10</v>
      </c>
      <c r="H2267">
        <v>10</v>
      </c>
    </row>
    <row r="2268" spans="1:8" x14ac:dyDescent="0.25">
      <c r="A2268">
        <v>163976</v>
      </c>
      <c r="B2268" t="s">
        <v>1340</v>
      </c>
      <c r="C2268" t="s">
        <v>1341</v>
      </c>
      <c r="D2268" t="s">
        <v>17</v>
      </c>
      <c r="E2268" t="s">
        <v>1478</v>
      </c>
      <c r="F2268" t="b">
        <v>1</v>
      </c>
      <c r="G2268">
        <v>10</v>
      </c>
      <c r="H2268">
        <v>0</v>
      </c>
    </row>
    <row r="2269" spans="1:8" x14ac:dyDescent="0.25">
      <c r="A2269">
        <v>163976</v>
      </c>
      <c r="B2269" t="s">
        <v>1340</v>
      </c>
      <c r="C2269" t="s">
        <v>1341</v>
      </c>
      <c r="D2269" t="s">
        <v>20</v>
      </c>
      <c r="E2269" t="s">
        <v>1470</v>
      </c>
      <c r="F2269" t="s">
        <v>1471</v>
      </c>
      <c r="G2269">
        <v>10</v>
      </c>
      <c r="H2269">
        <v>10</v>
      </c>
    </row>
    <row r="2270" spans="1:8" x14ac:dyDescent="0.25">
      <c r="A2270">
        <v>163977</v>
      </c>
      <c r="B2270" t="s">
        <v>872</v>
      </c>
      <c r="C2270" t="s">
        <v>873</v>
      </c>
      <c r="D2270" t="s">
        <v>11</v>
      </c>
      <c r="E2270" t="s">
        <v>1459</v>
      </c>
      <c r="F2270" t="s">
        <v>1475</v>
      </c>
      <c r="G2270">
        <v>10</v>
      </c>
      <c r="H2270">
        <v>0</v>
      </c>
    </row>
    <row r="2271" spans="1:8" x14ac:dyDescent="0.25">
      <c r="A2271">
        <v>163977</v>
      </c>
      <c r="B2271" t="s">
        <v>872</v>
      </c>
      <c r="C2271" t="s">
        <v>873</v>
      </c>
      <c r="D2271" t="s">
        <v>14</v>
      </c>
      <c r="E2271" t="s">
        <v>1463</v>
      </c>
      <c r="F2271" t="s">
        <v>1498</v>
      </c>
      <c r="G2271">
        <v>10</v>
      </c>
      <c r="H2271">
        <v>0</v>
      </c>
    </row>
    <row r="2272" spans="1:8" x14ac:dyDescent="0.25">
      <c r="A2272">
        <v>163977</v>
      </c>
      <c r="B2272" t="s">
        <v>872</v>
      </c>
      <c r="C2272" t="s">
        <v>873</v>
      </c>
      <c r="D2272" t="s">
        <v>17</v>
      </c>
      <c r="E2272" t="s">
        <v>1448</v>
      </c>
      <c r="F2272" t="s">
        <v>1476</v>
      </c>
      <c r="G2272">
        <v>10</v>
      </c>
      <c r="H2272">
        <v>10</v>
      </c>
    </row>
    <row r="2273" spans="1:8" x14ac:dyDescent="0.25">
      <c r="A2273">
        <v>163977</v>
      </c>
      <c r="B2273" t="s">
        <v>872</v>
      </c>
      <c r="C2273" t="s">
        <v>873</v>
      </c>
      <c r="D2273" t="s">
        <v>20</v>
      </c>
      <c r="E2273" t="s">
        <v>1454</v>
      </c>
      <c r="F2273" t="b">
        <v>0</v>
      </c>
      <c r="G2273">
        <v>10</v>
      </c>
      <c r="H2273">
        <v>10</v>
      </c>
    </row>
    <row r="2274" spans="1:8" x14ac:dyDescent="0.25">
      <c r="A2274">
        <v>163983</v>
      </c>
      <c r="B2274" t="s">
        <v>701</v>
      </c>
      <c r="C2274" t="s">
        <v>702</v>
      </c>
      <c r="D2274" t="s">
        <v>11</v>
      </c>
      <c r="E2274" t="s">
        <v>1478</v>
      </c>
      <c r="F2274" t="b">
        <v>1</v>
      </c>
      <c r="G2274">
        <v>10</v>
      </c>
      <c r="H2274">
        <v>0</v>
      </c>
    </row>
    <row r="2275" spans="1:8" x14ac:dyDescent="0.25">
      <c r="A2275">
        <v>163983</v>
      </c>
      <c r="B2275" t="s">
        <v>701</v>
      </c>
      <c r="C2275" t="s">
        <v>702</v>
      </c>
      <c r="D2275" t="s">
        <v>14</v>
      </c>
      <c r="E2275" t="s">
        <v>1461</v>
      </c>
      <c r="F2275" t="s">
        <v>1462</v>
      </c>
      <c r="G2275">
        <v>10</v>
      </c>
      <c r="H2275">
        <v>10</v>
      </c>
    </row>
    <row r="2276" spans="1:8" x14ac:dyDescent="0.25">
      <c r="A2276">
        <v>163983</v>
      </c>
      <c r="B2276" t="s">
        <v>701</v>
      </c>
      <c r="C2276" t="s">
        <v>702</v>
      </c>
      <c r="D2276" t="s">
        <v>17</v>
      </c>
      <c r="E2276" t="s">
        <v>1458</v>
      </c>
      <c r="F2276" t="s">
        <v>1482</v>
      </c>
      <c r="G2276">
        <v>10</v>
      </c>
      <c r="H2276">
        <v>10</v>
      </c>
    </row>
    <row r="2277" spans="1:8" x14ac:dyDescent="0.25">
      <c r="A2277">
        <v>163983</v>
      </c>
      <c r="B2277" t="s">
        <v>701</v>
      </c>
      <c r="C2277" t="s">
        <v>702</v>
      </c>
      <c r="D2277" t="s">
        <v>20</v>
      </c>
      <c r="E2277" t="s">
        <v>1455</v>
      </c>
      <c r="F2277" t="s">
        <v>1456</v>
      </c>
      <c r="G2277">
        <v>10</v>
      </c>
      <c r="H2277">
        <v>10</v>
      </c>
    </row>
    <row r="2278" spans="1:8" x14ac:dyDescent="0.25">
      <c r="A2278">
        <v>163986</v>
      </c>
      <c r="B2278" t="s">
        <v>566</v>
      </c>
      <c r="C2278" t="s">
        <v>567</v>
      </c>
      <c r="D2278" t="s">
        <v>11</v>
      </c>
      <c r="E2278" t="s">
        <v>1483</v>
      </c>
      <c r="F2278" t="s">
        <v>34</v>
      </c>
      <c r="G2278">
        <v>10</v>
      </c>
      <c r="H2278">
        <v>0</v>
      </c>
    </row>
    <row r="2279" spans="1:8" x14ac:dyDescent="0.25">
      <c r="A2279">
        <v>163986</v>
      </c>
      <c r="B2279" t="s">
        <v>566</v>
      </c>
      <c r="C2279" t="s">
        <v>567</v>
      </c>
      <c r="D2279" t="s">
        <v>14</v>
      </c>
      <c r="E2279" t="s">
        <v>1470</v>
      </c>
      <c r="F2279" t="s">
        <v>1471</v>
      </c>
      <c r="G2279">
        <v>10</v>
      </c>
      <c r="H2279">
        <v>10</v>
      </c>
    </row>
    <row r="2280" spans="1:8" x14ac:dyDescent="0.25">
      <c r="A2280">
        <v>163986</v>
      </c>
      <c r="B2280" t="s">
        <v>566</v>
      </c>
      <c r="C2280" t="s">
        <v>567</v>
      </c>
      <c r="D2280" t="s">
        <v>17</v>
      </c>
      <c r="E2280" t="s">
        <v>1463</v>
      </c>
      <c r="F2280" t="s">
        <v>1464</v>
      </c>
      <c r="G2280">
        <v>10</v>
      </c>
      <c r="H2280">
        <v>0</v>
      </c>
    </row>
    <row r="2281" spans="1:8" x14ac:dyDescent="0.25">
      <c r="A2281">
        <v>163986</v>
      </c>
      <c r="B2281" t="s">
        <v>566</v>
      </c>
      <c r="C2281" t="s">
        <v>567</v>
      </c>
      <c r="D2281" t="s">
        <v>20</v>
      </c>
      <c r="E2281" t="s">
        <v>1448</v>
      </c>
      <c r="F2281" t="s">
        <v>1487</v>
      </c>
      <c r="G2281">
        <v>10</v>
      </c>
      <c r="H2281">
        <v>0</v>
      </c>
    </row>
    <row r="2282" spans="1:8" x14ac:dyDescent="0.25">
      <c r="A2282">
        <v>163994</v>
      </c>
      <c r="B2282" t="s">
        <v>1054</v>
      </c>
      <c r="C2282" t="s">
        <v>1055</v>
      </c>
      <c r="D2282" t="s">
        <v>11</v>
      </c>
      <c r="E2282" t="s">
        <v>1467</v>
      </c>
      <c r="F2282" t="s">
        <v>1479</v>
      </c>
      <c r="G2282">
        <v>10</v>
      </c>
      <c r="H2282">
        <v>10</v>
      </c>
    </row>
    <row r="2283" spans="1:8" x14ac:dyDescent="0.25">
      <c r="A2283">
        <v>163994</v>
      </c>
      <c r="B2283" t="s">
        <v>1054</v>
      </c>
      <c r="C2283" t="s">
        <v>1055</v>
      </c>
      <c r="D2283" t="s">
        <v>14</v>
      </c>
      <c r="E2283" t="s">
        <v>1494</v>
      </c>
      <c r="F2283" t="s">
        <v>1482</v>
      </c>
      <c r="G2283">
        <v>10</v>
      </c>
      <c r="H2283">
        <v>0</v>
      </c>
    </row>
    <row r="2284" spans="1:8" x14ac:dyDescent="0.25">
      <c r="A2284">
        <v>163994</v>
      </c>
      <c r="B2284" t="s">
        <v>1054</v>
      </c>
      <c r="C2284" t="s">
        <v>1055</v>
      </c>
      <c r="D2284" t="s">
        <v>17</v>
      </c>
      <c r="E2284" t="s">
        <v>1448</v>
      </c>
      <c r="F2284">
        <v>1</v>
      </c>
      <c r="G2284">
        <v>10</v>
      </c>
      <c r="H2284">
        <v>0</v>
      </c>
    </row>
    <row r="2285" spans="1:8" x14ac:dyDescent="0.25">
      <c r="A2285">
        <v>163994</v>
      </c>
      <c r="B2285" t="s">
        <v>1054</v>
      </c>
      <c r="C2285" t="s">
        <v>1055</v>
      </c>
      <c r="D2285" t="s">
        <v>20</v>
      </c>
      <c r="E2285" t="s">
        <v>1478</v>
      </c>
      <c r="F2285" t="b">
        <v>1</v>
      </c>
      <c r="G2285">
        <v>10</v>
      </c>
      <c r="H2285">
        <v>0</v>
      </c>
    </row>
    <row r="2286" spans="1:8" x14ac:dyDescent="0.25">
      <c r="A2286">
        <v>163995</v>
      </c>
      <c r="B2286" t="s">
        <v>651</v>
      </c>
      <c r="C2286" t="s">
        <v>652</v>
      </c>
      <c r="D2286" t="s">
        <v>11</v>
      </c>
      <c r="E2286" t="s">
        <v>1457</v>
      </c>
      <c r="F2286" t="s">
        <v>1472</v>
      </c>
      <c r="G2286">
        <v>10</v>
      </c>
      <c r="H2286">
        <v>0</v>
      </c>
    </row>
    <row r="2287" spans="1:8" x14ac:dyDescent="0.25">
      <c r="A2287">
        <v>163995</v>
      </c>
      <c r="B2287" t="s">
        <v>651</v>
      </c>
      <c r="C2287" t="s">
        <v>652</v>
      </c>
      <c r="D2287" t="s">
        <v>14</v>
      </c>
      <c r="E2287" t="s">
        <v>1473</v>
      </c>
      <c r="F2287" t="s">
        <v>1491</v>
      </c>
      <c r="G2287">
        <v>10</v>
      </c>
      <c r="H2287">
        <v>10</v>
      </c>
    </row>
    <row r="2288" spans="1:8" x14ac:dyDescent="0.25">
      <c r="A2288">
        <v>163995</v>
      </c>
      <c r="B2288" t="s">
        <v>651</v>
      </c>
      <c r="C2288" t="s">
        <v>652</v>
      </c>
      <c r="D2288" t="s">
        <v>17</v>
      </c>
      <c r="E2288" t="s">
        <v>1465</v>
      </c>
      <c r="F2288" t="b">
        <v>1</v>
      </c>
      <c r="G2288">
        <v>10</v>
      </c>
      <c r="H2288">
        <v>10</v>
      </c>
    </row>
    <row r="2289" spans="1:8" x14ac:dyDescent="0.25">
      <c r="A2289">
        <v>163995</v>
      </c>
      <c r="B2289" t="s">
        <v>651</v>
      </c>
      <c r="C2289" t="s">
        <v>652</v>
      </c>
      <c r="D2289" t="s">
        <v>20</v>
      </c>
      <c r="E2289" t="s">
        <v>1467</v>
      </c>
      <c r="F2289" t="s">
        <v>1479</v>
      </c>
      <c r="G2289">
        <v>10</v>
      </c>
      <c r="H2289">
        <v>10</v>
      </c>
    </row>
    <row r="2290" spans="1:8" x14ac:dyDescent="0.25">
      <c r="A2290">
        <v>164002</v>
      </c>
      <c r="B2290" t="s">
        <v>615</v>
      </c>
      <c r="C2290" t="s">
        <v>616</v>
      </c>
      <c r="D2290" t="s">
        <v>11</v>
      </c>
      <c r="E2290" t="s">
        <v>1458</v>
      </c>
      <c r="F2290" t="s">
        <v>1482</v>
      </c>
      <c r="G2290">
        <v>10</v>
      </c>
      <c r="H2290">
        <v>10</v>
      </c>
    </row>
    <row r="2291" spans="1:8" x14ac:dyDescent="0.25">
      <c r="A2291">
        <v>164002</v>
      </c>
      <c r="B2291" t="s">
        <v>615</v>
      </c>
      <c r="C2291" t="s">
        <v>616</v>
      </c>
      <c r="D2291" t="s">
        <v>14</v>
      </c>
      <c r="E2291" t="s">
        <v>1461</v>
      </c>
      <c r="F2291" t="s">
        <v>1462</v>
      </c>
      <c r="G2291">
        <v>10</v>
      </c>
      <c r="H2291">
        <v>10</v>
      </c>
    </row>
    <row r="2292" spans="1:8" x14ac:dyDescent="0.25">
      <c r="A2292">
        <v>164002</v>
      </c>
      <c r="B2292" t="s">
        <v>615</v>
      </c>
      <c r="C2292" t="s">
        <v>616</v>
      </c>
      <c r="D2292" t="s">
        <v>17</v>
      </c>
      <c r="E2292" t="s">
        <v>1469</v>
      </c>
      <c r="F2292" t="b">
        <v>1</v>
      </c>
      <c r="G2292">
        <v>10</v>
      </c>
      <c r="H2292">
        <v>10</v>
      </c>
    </row>
    <row r="2293" spans="1:8" x14ac:dyDescent="0.25">
      <c r="A2293">
        <v>164002</v>
      </c>
      <c r="B2293" t="s">
        <v>615</v>
      </c>
      <c r="C2293" t="s">
        <v>616</v>
      </c>
      <c r="D2293" t="s">
        <v>20</v>
      </c>
      <c r="E2293" t="s">
        <v>1467</v>
      </c>
      <c r="F2293" t="s">
        <v>1479</v>
      </c>
      <c r="G2293">
        <v>10</v>
      </c>
      <c r="H2293">
        <v>10</v>
      </c>
    </row>
    <row r="2294" spans="1:8" x14ac:dyDescent="0.25">
      <c r="A2294">
        <v>164004</v>
      </c>
      <c r="B2294" t="s">
        <v>494</v>
      </c>
      <c r="C2294" t="s">
        <v>495</v>
      </c>
      <c r="D2294" t="s">
        <v>11</v>
      </c>
      <c r="E2294" t="s">
        <v>1473</v>
      </c>
      <c r="F2294" t="s">
        <v>1477</v>
      </c>
      <c r="G2294">
        <v>10</v>
      </c>
      <c r="H2294">
        <v>0</v>
      </c>
    </row>
    <row r="2295" spans="1:8" x14ac:dyDescent="0.25">
      <c r="A2295">
        <v>164004</v>
      </c>
      <c r="B2295" t="s">
        <v>494</v>
      </c>
      <c r="C2295" t="s">
        <v>495</v>
      </c>
      <c r="D2295" t="s">
        <v>14</v>
      </c>
      <c r="E2295" t="s">
        <v>1483</v>
      </c>
      <c r="F2295" t="b">
        <v>1</v>
      </c>
      <c r="G2295">
        <v>10</v>
      </c>
      <c r="H2295">
        <v>10</v>
      </c>
    </row>
    <row r="2296" spans="1:8" x14ac:dyDescent="0.25">
      <c r="A2296">
        <v>164004</v>
      </c>
      <c r="B2296" t="s">
        <v>494</v>
      </c>
      <c r="C2296" t="s">
        <v>495</v>
      </c>
      <c r="D2296" t="s">
        <v>17</v>
      </c>
      <c r="E2296" t="s">
        <v>1448</v>
      </c>
      <c r="F2296" t="s">
        <v>1449</v>
      </c>
      <c r="G2296">
        <v>10</v>
      </c>
      <c r="H2296">
        <v>10</v>
      </c>
    </row>
    <row r="2297" spans="1:8" x14ac:dyDescent="0.25">
      <c r="A2297">
        <v>164004</v>
      </c>
      <c r="B2297" t="s">
        <v>494</v>
      </c>
      <c r="C2297" t="s">
        <v>495</v>
      </c>
      <c r="D2297" t="s">
        <v>20</v>
      </c>
      <c r="E2297" t="s">
        <v>1467</v>
      </c>
      <c r="F2297" t="s">
        <v>1497</v>
      </c>
      <c r="G2297">
        <v>10</v>
      </c>
      <c r="H2297">
        <v>0</v>
      </c>
    </row>
    <row r="2298" spans="1:8" x14ac:dyDescent="0.25">
      <c r="A2298">
        <v>164027</v>
      </c>
      <c r="B2298" t="s">
        <v>1302</v>
      </c>
      <c r="C2298" t="s">
        <v>217</v>
      </c>
      <c r="D2298" t="s">
        <v>11</v>
      </c>
      <c r="E2298" t="s">
        <v>1470</v>
      </c>
      <c r="F2298" t="s">
        <v>1481</v>
      </c>
      <c r="G2298">
        <v>10</v>
      </c>
      <c r="H2298">
        <v>0</v>
      </c>
    </row>
    <row r="2299" spans="1:8" x14ac:dyDescent="0.25">
      <c r="A2299">
        <v>164027</v>
      </c>
      <c r="B2299" t="s">
        <v>1302</v>
      </c>
      <c r="C2299" t="s">
        <v>217</v>
      </c>
      <c r="D2299" t="s">
        <v>14</v>
      </c>
      <c r="E2299" t="s">
        <v>1448</v>
      </c>
      <c r="F2299">
        <v>-1</v>
      </c>
      <c r="G2299">
        <v>10</v>
      </c>
      <c r="H2299">
        <v>0</v>
      </c>
    </row>
    <row r="2300" spans="1:8" x14ac:dyDescent="0.25">
      <c r="A2300">
        <v>164027</v>
      </c>
      <c r="B2300" t="s">
        <v>1302</v>
      </c>
      <c r="C2300" t="s">
        <v>217</v>
      </c>
      <c r="D2300" t="s">
        <v>17</v>
      </c>
      <c r="E2300" t="s">
        <v>1473</v>
      </c>
      <c r="F2300" t="s">
        <v>1477</v>
      </c>
      <c r="G2300">
        <v>10</v>
      </c>
      <c r="H2300">
        <v>0</v>
      </c>
    </row>
    <row r="2301" spans="1:8" x14ac:dyDescent="0.25">
      <c r="A2301">
        <v>164027</v>
      </c>
      <c r="B2301" t="s">
        <v>1302</v>
      </c>
      <c r="C2301" t="s">
        <v>217</v>
      </c>
      <c r="D2301" t="s">
        <v>20</v>
      </c>
      <c r="E2301" t="s">
        <v>1469</v>
      </c>
      <c r="F2301" t="b">
        <v>1</v>
      </c>
      <c r="G2301">
        <v>10</v>
      </c>
      <c r="H2301">
        <v>10</v>
      </c>
    </row>
    <row r="2302" spans="1:8" x14ac:dyDescent="0.25">
      <c r="A2302">
        <v>164031</v>
      </c>
      <c r="B2302" t="s">
        <v>506</v>
      </c>
      <c r="C2302" t="s">
        <v>507</v>
      </c>
      <c r="D2302" t="s">
        <v>11</v>
      </c>
      <c r="E2302" t="s">
        <v>1461</v>
      </c>
      <c r="F2302" t="s">
        <v>1462</v>
      </c>
      <c r="G2302">
        <v>10</v>
      </c>
      <c r="H2302">
        <v>10</v>
      </c>
    </row>
    <row r="2303" spans="1:8" x14ac:dyDescent="0.25">
      <c r="A2303">
        <v>164031</v>
      </c>
      <c r="B2303" t="s">
        <v>506</v>
      </c>
      <c r="C2303" t="s">
        <v>507</v>
      </c>
      <c r="D2303" t="s">
        <v>14</v>
      </c>
      <c r="E2303" t="s">
        <v>1469</v>
      </c>
      <c r="F2303" t="b">
        <v>0</v>
      </c>
      <c r="G2303">
        <v>10</v>
      </c>
      <c r="H2303">
        <v>0</v>
      </c>
    </row>
    <row r="2304" spans="1:8" x14ac:dyDescent="0.25">
      <c r="A2304">
        <v>164031</v>
      </c>
      <c r="B2304" t="s">
        <v>506</v>
      </c>
      <c r="C2304" t="s">
        <v>507</v>
      </c>
      <c r="D2304" t="s">
        <v>17</v>
      </c>
      <c r="E2304" t="s">
        <v>1470</v>
      </c>
      <c r="F2304" t="s">
        <v>1471</v>
      </c>
      <c r="G2304">
        <v>10</v>
      </c>
      <c r="H2304">
        <v>10</v>
      </c>
    </row>
    <row r="2305" spans="1:8" x14ac:dyDescent="0.25">
      <c r="A2305">
        <v>164031</v>
      </c>
      <c r="B2305" t="s">
        <v>506</v>
      </c>
      <c r="C2305" t="s">
        <v>507</v>
      </c>
      <c r="D2305" t="s">
        <v>20</v>
      </c>
      <c r="E2305" t="s">
        <v>1473</v>
      </c>
      <c r="F2305" t="s">
        <v>1491</v>
      </c>
      <c r="G2305">
        <v>10</v>
      </c>
      <c r="H2305">
        <v>10</v>
      </c>
    </row>
    <row r="2306" spans="1:8" x14ac:dyDescent="0.25">
      <c r="A2306">
        <v>164043</v>
      </c>
      <c r="B2306" t="s">
        <v>403</v>
      </c>
      <c r="C2306" t="s">
        <v>404</v>
      </c>
      <c r="D2306" t="s">
        <v>11</v>
      </c>
      <c r="E2306" t="s">
        <v>1469</v>
      </c>
      <c r="F2306" t="b">
        <v>1</v>
      </c>
      <c r="G2306">
        <v>10</v>
      </c>
      <c r="H2306">
        <v>10</v>
      </c>
    </row>
    <row r="2307" spans="1:8" x14ac:dyDescent="0.25">
      <c r="A2307">
        <v>164043</v>
      </c>
      <c r="B2307" t="s">
        <v>403</v>
      </c>
      <c r="C2307" t="s">
        <v>404</v>
      </c>
      <c r="D2307" t="s">
        <v>14</v>
      </c>
      <c r="E2307" t="s">
        <v>1457</v>
      </c>
      <c r="F2307">
        <v>-1</v>
      </c>
      <c r="G2307">
        <v>10</v>
      </c>
      <c r="H2307">
        <v>10</v>
      </c>
    </row>
    <row r="2308" spans="1:8" x14ac:dyDescent="0.25">
      <c r="A2308">
        <v>164043</v>
      </c>
      <c r="B2308" t="s">
        <v>403</v>
      </c>
      <c r="C2308" t="s">
        <v>404</v>
      </c>
      <c r="D2308" t="s">
        <v>17</v>
      </c>
      <c r="E2308" t="s">
        <v>1463</v>
      </c>
      <c r="F2308" t="s">
        <v>1464</v>
      </c>
      <c r="G2308">
        <v>10</v>
      </c>
      <c r="H2308">
        <v>0</v>
      </c>
    </row>
    <row r="2309" spans="1:8" x14ac:dyDescent="0.25">
      <c r="A2309">
        <v>164043</v>
      </c>
      <c r="B2309" t="s">
        <v>403</v>
      </c>
      <c r="C2309" t="s">
        <v>404</v>
      </c>
      <c r="D2309" t="s">
        <v>20</v>
      </c>
      <c r="E2309" t="s">
        <v>1459</v>
      </c>
      <c r="F2309" t="s">
        <v>1460</v>
      </c>
      <c r="G2309">
        <v>10</v>
      </c>
      <c r="H2309">
        <v>10</v>
      </c>
    </row>
    <row r="2310" spans="1:8" x14ac:dyDescent="0.25">
      <c r="A2310">
        <v>164050</v>
      </c>
      <c r="B2310" t="s">
        <v>1073</v>
      </c>
      <c r="C2310" t="s">
        <v>1074</v>
      </c>
      <c r="D2310" t="s">
        <v>11</v>
      </c>
      <c r="E2310" t="s">
        <v>1448</v>
      </c>
      <c r="F2310">
        <v>1</v>
      </c>
      <c r="G2310">
        <v>10</v>
      </c>
      <c r="H2310">
        <v>10</v>
      </c>
    </row>
    <row r="2311" spans="1:8" x14ac:dyDescent="0.25">
      <c r="A2311">
        <v>164050</v>
      </c>
      <c r="B2311" t="s">
        <v>1073</v>
      </c>
      <c r="C2311" t="s">
        <v>1074</v>
      </c>
      <c r="D2311" t="s">
        <v>14</v>
      </c>
      <c r="E2311" t="s">
        <v>1454</v>
      </c>
      <c r="F2311" t="b">
        <v>0</v>
      </c>
      <c r="G2311">
        <v>10</v>
      </c>
      <c r="H2311">
        <v>10</v>
      </c>
    </row>
    <row r="2312" spans="1:8" x14ac:dyDescent="0.25">
      <c r="A2312">
        <v>164050</v>
      </c>
      <c r="B2312" t="s">
        <v>1073</v>
      </c>
      <c r="C2312" t="s">
        <v>1074</v>
      </c>
      <c r="D2312" t="s">
        <v>17</v>
      </c>
      <c r="E2312" t="s">
        <v>1494</v>
      </c>
      <c r="F2312" t="s">
        <v>1482</v>
      </c>
      <c r="G2312">
        <v>10</v>
      </c>
      <c r="H2312">
        <v>0</v>
      </c>
    </row>
    <row r="2313" spans="1:8" x14ac:dyDescent="0.25">
      <c r="A2313">
        <v>164050</v>
      </c>
      <c r="B2313" t="s">
        <v>1073</v>
      </c>
      <c r="C2313" t="s">
        <v>1074</v>
      </c>
      <c r="D2313" t="s">
        <v>20</v>
      </c>
      <c r="E2313" t="s">
        <v>1452</v>
      </c>
      <c r="F2313" t="s">
        <v>1453</v>
      </c>
      <c r="G2313">
        <v>10</v>
      </c>
      <c r="H2313">
        <v>0</v>
      </c>
    </row>
    <row r="2314" spans="1:8" x14ac:dyDescent="0.25">
      <c r="A2314">
        <v>164052</v>
      </c>
      <c r="B2314" t="s">
        <v>1199</v>
      </c>
      <c r="C2314" t="s">
        <v>1200</v>
      </c>
      <c r="D2314" t="s">
        <v>11</v>
      </c>
      <c r="E2314" t="s">
        <v>1457</v>
      </c>
      <c r="F2314" t="s">
        <v>1472</v>
      </c>
      <c r="G2314">
        <v>10</v>
      </c>
      <c r="H2314">
        <v>0</v>
      </c>
    </row>
    <row r="2315" spans="1:8" x14ac:dyDescent="0.25">
      <c r="A2315">
        <v>164052</v>
      </c>
      <c r="B2315" t="s">
        <v>1199</v>
      </c>
      <c r="C2315" t="s">
        <v>1200</v>
      </c>
      <c r="D2315" t="s">
        <v>14</v>
      </c>
      <c r="E2315" t="s">
        <v>1469</v>
      </c>
      <c r="F2315" t="b">
        <v>1</v>
      </c>
      <c r="G2315">
        <v>10</v>
      </c>
      <c r="H2315">
        <v>10</v>
      </c>
    </row>
    <row r="2316" spans="1:8" x14ac:dyDescent="0.25">
      <c r="A2316">
        <v>164052</v>
      </c>
      <c r="B2316" t="s">
        <v>1199</v>
      </c>
      <c r="C2316" t="s">
        <v>1200</v>
      </c>
      <c r="D2316" t="s">
        <v>17</v>
      </c>
      <c r="E2316" t="s">
        <v>1470</v>
      </c>
      <c r="F2316" t="s">
        <v>1471</v>
      </c>
      <c r="G2316">
        <v>10</v>
      </c>
      <c r="H2316">
        <v>10</v>
      </c>
    </row>
    <row r="2317" spans="1:8" x14ac:dyDescent="0.25">
      <c r="A2317">
        <v>164052</v>
      </c>
      <c r="B2317" t="s">
        <v>1199</v>
      </c>
      <c r="C2317" t="s">
        <v>1200</v>
      </c>
      <c r="D2317" t="s">
        <v>20</v>
      </c>
      <c r="E2317" t="s">
        <v>1463</v>
      </c>
      <c r="F2317" t="s">
        <v>1496</v>
      </c>
      <c r="G2317">
        <v>10</v>
      </c>
      <c r="H2317">
        <v>10</v>
      </c>
    </row>
    <row r="2318" spans="1:8" x14ac:dyDescent="0.25">
      <c r="A2318">
        <v>164067</v>
      </c>
      <c r="B2318" t="s">
        <v>1108</v>
      </c>
      <c r="C2318" t="s">
        <v>1109</v>
      </c>
      <c r="D2318" t="s">
        <v>11</v>
      </c>
      <c r="E2318" t="s">
        <v>1458</v>
      </c>
      <c r="F2318" t="s">
        <v>1484</v>
      </c>
      <c r="G2318">
        <v>10</v>
      </c>
      <c r="H2318">
        <v>0</v>
      </c>
    </row>
    <row r="2319" spans="1:8" x14ac:dyDescent="0.25">
      <c r="A2319">
        <v>164067</v>
      </c>
      <c r="B2319" t="s">
        <v>1108</v>
      </c>
      <c r="C2319" t="s">
        <v>1109</v>
      </c>
      <c r="D2319" t="s">
        <v>14</v>
      </c>
      <c r="E2319" t="s">
        <v>1465</v>
      </c>
      <c r="F2319" t="b">
        <v>1</v>
      </c>
      <c r="G2319">
        <v>10</v>
      </c>
      <c r="H2319">
        <v>10</v>
      </c>
    </row>
    <row r="2320" spans="1:8" x14ac:dyDescent="0.25">
      <c r="A2320">
        <v>164067</v>
      </c>
      <c r="B2320" t="s">
        <v>1108</v>
      </c>
      <c r="C2320" t="s">
        <v>1109</v>
      </c>
      <c r="D2320" t="s">
        <v>17</v>
      </c>
      <c r="E2320" t="s">
        <v>1461</v>
      </c>
      <c r="F2320" t="s">
        <v>1462</v>
      </c>
      <c r="G2320">
        <v>10</v>
      </c>
      <c r="H2320">
        <v>10</v>
      </c>
    </row>
    <row r="2321" spans="1:8" x14ac:dyDescent="0.25">
      <c r="A2321">
        <v>164067</v>
      </c>
      <c r="B2321" t="s">
        <v>1108</v>
      </c>
      <c r="C2321" t="s">
        <v>1109</v>
      </c>
      <c r="D2321" t="s">
        <v>20</v>
      </c>
      <c r="E2321" t="s">
        <v>1455</v>
      </c>
      <c r="F2321" t="s">
        <v>1456</v>
      </c>
      <c r="G2321">
        <v>10</v>
      </c>
      <c r="H2321">
        <v>10</v>
      </c>
    </row>
    <row r="2322" spans="1:8" x14ac:dyDescent="0.25">
      <c r="A2322">
        <v>164068</v>
      </c>
      <c r="B2322" t="s">
        <v>768</v>
      </c>
      <c r="C2322" t="s">
        <v>769</v>
      </c>
      <c r="D2322" t="s">
        <v>11</v>
      </c>
      <c r="E2322" t="s">
        <v>1463</v>
      </c>
      <c r="F2322" t="s">
        <v>34</v>
      </c>
      <c r="G2322">
        <v>10</v>
      </c>
      <c r="H2322">
        <v>0</v>
      </c>
    </row>
    <row r="2323" spans="1:8" x14ac:dyDescent="0.25">
      <c r="A2323">
        <v>164068</v>
      </c>
      <c r="B2323" t="s">
        <v>768</v>
      </c>
      <c r="C2323" t="s">
        <v>769</v>
      </c>
      <c r="D2323" t="s">
        <v>14</v>
      </c>
      <c r="E2323" t="s">
        <v>1457</v>
      </c>
      <c r="F2323" t="s">
        <v>34</v>
      </c>
      <c r="G2323">
        <v>10</v>
      </c>
      <c r="H2323">
        <v>0</v>
      </c>
    </row>
    <row r="2324" spans="1:8" x14ac:dyDescent="0.25">
      <c r="A2324">
        <v>164068</v>
      </c>
      <c r="B2324" t="s">
        <v>768</v>
      </c>
      <c r="C2324" t="s">
        <v>769</v>
      </c>
      <c r="D2324" t="s">
        <v>17</v>
      </c>
      <c r="E2324" t="s">
        <v>1469</v>
      </c>
      <c r="F2324" t="s">
        <v>34</v>
      </c>
      <c r="G2324">
        <v>10</v>
      </c>
      <c r="H2324">
        <v>0</v>
      </c>
    </row>
    <row r="2325" spans="1:8" x14ac:dyDescent="0.25">
      <c r="A2325">
        <v>164068</v>
      </c>
      <c r="B2325" t="s">
        <v>768</v>
      </c>
      <c r="C2325" t="s">
        <v>769</v>
      </c>
      <c r="D2325" t="s">
        <v>20</v>
      </c>
      <c r="E2325" t="s">
        <v>1459</v>
      </c>
      <c r="F2325" t="s">
        <v>34</v>
      </c>
      <c r="G2325">
        <v>10</v>
      </c>
      <c r="H2325">
        <v>0</v>
      </c>
    </row>
    <row r="2326" spans="1:8" x14ac:dyDescent="0.25">
      <c r="A2326">
        <v>164069</v>
      </c>
      <c r="B2326" t="s">
        <v>1362</v>
      </c>
      <c r="C2326" t="s">
        <v>835</v>
      </c>
      <c r="D2326" t="s">
        <v>11</v>
      </c>
      <c r="E2326" t="s">
        <v>1461</v>
      </c>
      <c r="F2326" t="s">
        <v>1462</v>
      </c>
      <c r="G2326">
        <v>10</v>
      </c>
      <c r="H2326">
        <v>10</v>
      </c>
    </row>
    <row r="2327" spans="1:8" x14ac:dyDescent="0.25">
      <c r="A2327">
        <v>164069</v>
      </c>
      <c r="B2327" t="s">
        <v>1362</v>
      </c>
      <c r="C2327" t="s">
        <v>835</v>
      </c>
      <c r="D2327" t="s">
        <v>14</v>
      </c>
      <c r="E2327" t="s">
        <v>1470</v>
      </c>
      <c r="F2327" t="s">
        <v>1471</v>
      </c>
      <c r="G2327">
        <v>10</v>
      </c>
      <c r="H2327">
        <v>10</v>
      </c>
    </row>
    <row r="2328" spans="1:8" x14ac:dyDescent="0.25">
      <c r="A2328">
        <v>164069</v>
      </c>
      <c r="B2328" t="s">
        <v>1362</v>
      </c>
      <c r="C2328" t="s">
        <v>835</v>
      </c>
      <c r="D2328" t="s">
        <v>17</v>
      </c>
      <c r="E2328" t="s">
        <v>1458</v>
      </c>
      <c r="F2328" t="s">
        <v>1482</v>
      </c>
      <c r="G2328">
        <v>10</v>
      </c>
      <c r="H2328">
        <v>10</v>
      </c>
    </row>
    <row r="2329" spans="1:8" x14ac:dyDescent="0.25">
      <c r="A2329">
        <v>164069</v>
      </c>
      <c r="B2329" t="s">
        <v>1362</v>
      </c>
      <c r="C2329" t="s">
        <v>835</v>
      </c>
      <c r="D2329" t="s">
        <v>20</v>
      </c>
      <c r="E2329" t="s">
        <v>1483</v>
      </c>
      <c r="F2329" t="b">
        <v>0</v>
      </c>
      <c r="G2329">
        <v>10</v>
      </c>
      <c r="H2329">
        <v>0</v>
      </c>
    </row>
    <row r="2330" spans="1:8" x14ac:dyDescent="0.25">
      <c r="A2330">
        <v>164070</v>
      </c>
      <c r="B2330" t="s">
        <v>1155</v>
      </c>
      <c r="C2330" t="s">
        <v>1156</v>
      </c>
      <c r="D2330" t="s">
        <v>11</v>
      </c>
      <c r="E2330" t="s">
        <v>1454</v>
      </c>
      <c r="F2330" t="b">
        <v>1</v>
      </c>
      <c r="G2330">
        <v>10</v>
      </c>
      <c r="H2330">
        <v>0</v>
      </c>
    </row>
    <row r="2331" spans="1:8" x14ac:dyDescent="0.25">
      <c r="A2331">
        <v>164070</v>
      </c>
      <c r="B2331" t="s">
        <v>1155</v>
      </c>
      <c r="C2331" t="s">
        <v>1156</v>
      </c>
      <c r="D2331" t="s">
        <v>14</v>
      </c>
      <c r="E2331" t="s">
        <v>1448</v>
      </c>
      <c r="F2331" t="s">
        <v>1487</v>
      </c>
      <c r="G2331">
        <v>10</v>
      </c>
      <c r="H2331">
        <v>0</v>
      </c>
    </row>
    <row r="2332" spans="1:8" x14ac:dyDescent="0.25">
      <c r="A2332">
        <v>164070</v>
      </c>
      <c r="B2332" t="s">
        <v>1155</v>
      </c>
      <c r="C2332" t="s">
        <v>1156</v>
      </c>
      <c r="D2332" t="s">
        <v>17</v>
      </c>
      <c r="E2332" t="s">
        <v>1458</v>
      </c>
      <c r="F2332" t="s">
        <v>1484</v>
      </c>
      <c r="G2332">
        <v>10</v>
      </c>
      <c r="H2332">
        <v>0</v>
      </c>
    </row>
    <row r="2333" spans="1:8" x14ac:dyDescent="0.25">
      <c r="A2333">
        <v>164070</v>
      </c>
      <c r="B2333" t="s">
        <v>1155</v>
      </c>
      <c r="C2333" t="s">
        <v>1156</v>
      </c>
      <c r="D2333" t="s">
        <v>20</v>
      </c>
      <c r="E2333" t="s">
        <v>1455</v>
      </c>
      <c r="F2333" t="s">
        <v>1488</v>
      </c>
      <c r="G2333">
        <v>10</v>
      </c>
      <c r="H2333">
        <v>0</v>
      </c>
    </row>
    <row r="2334" spans="1:8" x14ac:dyDescent="0.25">
      <c r="A2334">
        <v>164073</v>
      </c>
      <c r="B2334" t="s">
        <v>927</v>
      </c>
      <c r="C2334" t="s">
        <v>928</v>
      </c>
      <c r="D2334" t="s">
        <v>11</v>
      </c>
      <c r="E2334" t="s">
        <v>1483</v>
      </c>
      <c r="F2334" t="b">
        <v>1</v>
      </c>
      <c r="G2334">
        <v>10</v>
      </c>
      <c r="H2334">
        <v>10</v>
      </c>
    </row>
    <row r="2335" spans="1:8" x14ac:dyDescent="0.25">
      <c r="A2335">
        <v>164073</v>
      </c>
      <c r="B2335" t="s">
        <v>927</v>
      </c>
      <c r="C2335" t="s">
        <v>928</v>
      </c>
      <c r="D2335" t="s">
        <v>14</v>
      </c>
      <c r="E2335" t="s">
        <v>1457</v>
      </c>
      <c r="F2335">
        <v>-1</v>
      </c>
      <c r="G2335">
        <v>10</v>
      </c>
      <c r="H2335">
        <v>10</v>
      </c>
    </row>
    <row r="2336" spans="1:8" x14ac:dyDescent="0.25">
      <c r="A2336">
        <v>164073</v>
      </c>
      <c r="B2336" t="s">
        <v>927</v>
      </c>
      <c r="C2336" t="s">
        <v>928</v>
      </c>
      <c r="D2336" t="s">
        <v>17</v>
      </c>
      <c r="E2336" t="s">
        <v>1455</v>
      </c>
      <c r="F2336" t="s">
        <v>1456</v>
      </c>
      <c r="G2336">
        <v>10</v>
      </c>
      <c r="H2336">
        <v>10</v>
      </c>
    </row>
    <row r="2337" spans="1:8" x14ac:dyDescent="0.25">
      <c r="A2337">
        <v>164073</v>
      </c>
      <c r="B2337" t="s">
        <v>927</v>
      </c>
      <c r="C2337" t="s">
        <v>928</v>
      </c>
      <c r="D2337" t="s">
        <v>20</v>
      </c>
      <c r="E2337" t="s">
        <v>1473</v>
      </c>
      <c r="F2337" t="s">
        <v>1491</v>
      </c>
      <c r="G2337">
        <v>10</v>
      </c>
      <c r="H2337">
        <v>10</v>
      </c>
    </row>
    <row r="2338" spans="1:8" x14ac:dyDescent="0.25">
      <c r="A2338">
        <v>164074</v>
      </c>
      <c r="B2338" t="s">
        <v>362</v>
      </c>
      <c r="C2338" t="s">
        <v>363</v>
      </c>
      <c r="D2338" t="s">
        <v>11</v>
      </c>
      <c r="E2338" t="s">
        <v>1458</v>
      </c>
      <c r="F2338" t="s">
        <v>1484</v>
      </c>
      <c r="G2338">
        <v>10</v>
      </c>
      <c r="H2338">
        <v>0</v>
      </c>
    </row>
    <row r="2339" spans="1:8" x14ac:dyDescent="0.25">
      <c r="A2339">
        <v>164074</v>
      </c>
      <c r="B2339" t="s">
        <v>362</v>
      </c>
      <c r="C2339" t="s">
        <v>363</v>
      </c>
      <c r="D2339" t="s">
        <v>14</v>
      </c>
      <c r="E2339" t="s">
        <v>1454</v>
      </c>
      <c r="F2339" t="b">
        <v>1</v>
      </c>
      <c r="G2339">
        <v>10</v>
      </c>
      <c r="H2339">
        <v>0</v>
      </c>
    </row>
    <row r="2340" spans="1:8" x14ac:dyDescent="0.25">
      <c r="A2340">
        <v>164074</v>
      </c>
      <c r="B2340" t="s">
        <v>362</v>
      </c>
      <c r="C2340" t="s">
        <v>363</v>
      </c>
      <c r="D2340" t="s">
        <v>17</v>
      </c>
      <c r="E2340" t="s">
        <v>1452</v>
      </c>
      <c r="F2340" t="s">
        <v>1500</v>
      </c>
      <c r="G2340">
        <v>10</v>
      </c>
      <c r="H2340">
        <v>0</v>
      </c>
    </row>
    <row r="2341" spans="1:8" x14ac:dyDescent="0.25">
      <c r="A2341">
        <v>164074</v>
      </c>
      <c r="B2341" t="s">
        <v>362</v>
      </c>
      <c r="C2341" t="s">
        <v>363</v>
      </c>
      <c r="D2341" t="s">
        <v>20</v>
      </c>
      <c r="E2341" t="s">
        <v>1448</v>
      </c>
      <c r="F2341">
        <v>1</v>
      </c>
      <c r="G2341">
        <v>10</v>
      </c>
      <c r="H2341">
        <v>0</v>
      </c>
    </row>
    <row r="2342" spans="1:8" x14ac:dyDescent="0.25">
      <c r="A2342">
        <v>164080</v>
      </c>
      <c r="B2342" t="s">
        <v>908</v>
      </c>
      <c r="C2342" t="s">
        <v>686</v>
      </c>
      <c r="D2342" t="s">
        <v>11</v>
      </c>
      <c r="E2342" t="s">
        <v>1478</v>
      </c>
      <c r="F2342" t="b">
        <v>0</v>
      </c>
      <c r="G2342">
        <v>10</v>
      </c>
      <c r="H2342">
        <v>10</v>
      </c>
    </row>
    <row r="2343" spans="1:8" x14ac:dyDescent="0.25">
      <c r="A2343">
        <v>164080</v>
      </c>
      <c r="B2343" t="s">
        <v>908</v>
      </c>
      <c r="C2343" t="s">
        <v>686</v>
      </c>
      <c r="D2343" t="s">
        <v>14</v>
      </c>
      <c r="E2343" t="s">
        <v>1494</v>
      </c>
      <c r="F2343" t="s">
        <v>1484</v>
      </c>
      <c r="G2343">
        <v>10</v>
      </c>
      <c r="H2343">
        <v>0</v>
      </c>
    </row>
    <row r="2344" spans="1:8" x14ac:dyDescent="0.25">
      <c r="A2344">
        <v>164080</v>
      </c>
      <c r="B2344" t="s">
        <v>908</v>
      </c>
      <c r="C2344" t="s">
        <v>686</v>
      </c>
      <c r="D2344" t="s">
        <v>17</v>
      </c>
      <c r="E2344" t="s">
        <v>1457</v>
      </c>
      <c r="F2344">
        <v>-1</v>
      </c>
      <c r="G2344">
        <v>10</v>
      </c>
      <c r="H2344">
        <v>10</v>
      </c>
    </row>
    <row r="2345" spans="1:8" x14ac:dyDescent="0.25">
      <c r="A2345">
        <v>164080</v>
      </c>
      <c r="B2345" t="s">
        <v>908</v>
      </c>
      <c r="C2345" t="s">
        <v>686</v>
      </c>
      <c r="D2345" t="s">
        <v>20</v>
      </c>
      <c r="E2345" t="s">
        <v>1459</v>
      </c>
      <c r="F2345" t="s">
        <v>1460</v>
      </c>
      <c r="G2345">
        <v>10</v>
      </c>
      <c r="H2345">
        <v>10</v>
      </c>
    </row>
    <row r="2346" spans="1:8" x14ac:dyDescent="0.25">
      <c r="A2346">
        <v>164086</v>
      </c>
      <c r="B2346" t="s">
        <v>764</v>
      </c>
      <c r="C2346" t="s">
        <v>114</v>
      </c>
      <c r="D2346" t="s">
        <v>11</v>
      </c>
      <c r="E2346" t="s">
        <v>1459</v>
      </c>
      <c r="F2346" t="s">
        <v>1460</v>
      </c>
      <c r="G2346">
        <v>10</v>
      </c>
      <c r="H2346">
        <v>10</v>
      </c>
    </row>
    <row r="2347" spans="1:8" x14ac:dyDescent="0.25">
      <c r="A2347">
        <v>164086</v>
      </c>
      <c r="B2347" t="s">
        <v>764</v>
      </c>
      <c r="C2347" t="s">
        <v>114</v>
      </c>
      <c r="D2347" t="s">
        <v>14</v>
      </c>
      <c r="E2347" t="s">
        <v>1457</v>
      </c>
      <c r="F2347">
        <v>-1</v>
      </c>
      <c r="G2347">
        <v>10</v>
      </c>
      <c r="H2347">
        <v>10</v>
      </c>
    </row>
    <row r="2348" spans="1:8" x14ac:dyDescent="0.25">
      <c r="A2348">
        <v>164086</v>
      </c>
      <c r="B2348" t="s">
        <v>764</v>
      </c>
      <c r="C2348" t="s">
        <v>114</v>
      </c>
      <c r="D2348" t="s">
        <v>17</v>
      </c>
      <c r="E2348" t="s">
        <v>1469</v>
      </c>
      <c r="F2348" t="b">
        <v>1</v>
      </c>
      <c r="G2348">
        <v>10</v>
      </c>
      <c r="H2348">
        <v>10</v>
      </c>
    </row>
    <row r="2349" spans="1:8" x14ac:dyDescent="0.25">
      <c r="A2349">
        <v>164086</v>
      </c>
      <c r="B2349" t="s">
        <v>764</v>
      </c>
      <c r="C2349" t="s">
        <v>114</v>
      </c>
      <c r="D2349" t="s">
        <v>20</v>
      </c>
      <c r="E2349" t="s">
        <v>1450</v>
      </c>
      <c r="F2349" t="s">
        <v>1493</v>
      </c>
      <c r="G2349">
        <v>10</v>
      </c>
      <c r="H2349">
        <v>0</v>
      </c>
    </row>
    <row r="2350" spans="1:8" x14ac:dyDescent="0.25">
      <c r="A2350">
        <v>164087</v>
      </c>
      <c r="B2350" t="s">
        <v>868</v>
      </c>
      <c r="C2350" t="s">
        <v>869</v>
      </c>
      <c r="D2350" t="s">
        <v>11</v>
      </c>
      <c r="E2350" t="s">
        <v>1457</v>
      </c>
      <c r="F2350" t="s">
        <v>1472</v>
      </c>
      <c r="G2350">
        <v>10</v>
      </c>
      <c r="H2350">
        <v>0</v>
      </c>
    </row>
    <row r="2351" spans="1:8" x14ac:dyDescent="0.25">
      <c r="A2351">
        <v>164087</v>
      </c>
      <c r="B2351" t="s">
        <v>868</v>
      </c>
      <c r="C2351" t="s">
        <v>869</v>
      </c>
      <c r="D2351" t="s">
        <v>14</v>
      </c>
      <c r="E2351" t="s">
        <v>1483</v>
      </c>
      <c r="F2351" t="b">
        <v>1</v>
      </c>
      <c r="G2351">
        <v>10</v>
      </c>
      <c r="H2351">
        <v>10</v>
      </c>
    </row>
    <row r="2352" spans="1:8" x14ac:dyDescent="0.25">
      <c r="A2352">
        <v>164087</v>
      </c>
      <c r="B2352" t="s">
        <v>868</v>
      </c>
      <c r="C2352" t="s">
        <v>869</v>
      </c>
      <c r="D2352" t="s">
        <v>17</v>
      </c>
      <c r="E2352" t="s">
        <v>1450</v>
      </c>
      <c r="F2352" t="s">
        <v>1493</v>
      </c>
      <c r="G2352">
        <v>10</v>
      </c>
      <c r="H2352">
        <v>0</v>
      </c>
    </row>
    <row r="2353" spans="1:8" x14ac:dyDescent="0.25">
      <c r="A2353">
        <v>164087</v>
      </c>
      <c r="B2353" t="s">
        <v>868</v>
      </c>
      <c r="C2353" t="s">
        <v>869</v>
      </c>
      <c r="D2353" t="s">
        <v>20</v>
      </c>
      <c r="E2353" t="s">
        <v>1452</v>
      </c>
      <c r="F2353" t="s">
        <v>1486</v>
      </c>
      <c r="G2353">
        <v>10</v>
      </c>
      <c r="H2353">
        <v>10</v>
      </c>
    </row>
    <row r="2354" spans="1:8" x14ac:dyDescent="0.25">
      <c r="A2354">
        <v>164089</v>
      </c>
      <c r="B2354" t="s">
        <v>1310</v>
      </c>
      <c r="C2354" t="s">
        <v>1311</v>
      </c>
      <c r="D2354" t="s">
        <v>11</v>
      </c>
      <c r="E2354" t="s">
        <v>1450</v>
      </c>
      <c r="F2354" t="s">
        <v>1451</v>
      </c>
      <c r="G2354">
        <v>10</v>
      </c>
      <c r="H2354">
        <v>10</v>
      </c>
    </row>
    <row r="2355" spans="1:8" x14ac:dyDescent="0.25">
      <c r="A2355">
        <v>164089</v>
      </c>
      <c r="B2355" t="s">
        <v>1310</v>
      </c>
      <c r="C2355" t="s">
        <v>1311</v>
      </c>
      <c r="D2355" t="s">
        <v>14</v>
      </c>
      <c r="E2355" t="s">
        <v>1483</v>
      </c>
      <c r="F2355" t="b">
        <v>1</v>
      </c>
      <c r="G2355">
        <v>10</v>
      </c>
      <c r="H2355">
        <v>10</v>
      </c>
    </row>
    <row r="2356" spans="1:8" x14ac:dyDescent="0.25">
      <c r="A2356">
        <v>164089</v>
      </c>
      <c r="B2356" t="s">
        <v>1310</v>
      </c>
      <c r="C2356" t="s">
        <v>1311</v>
      </c>
      <c r="D2356" t="s">
        <v>17</v>
      </c>
      <c r="E2356" t="s">
        <v>1470</v>
      </c>
      <c r="F2356" t="s">
        <v>1471</v>
      </c>
      <c r="G2356">
        <v>10</v>
      </c>
      <c r="H2356">
        <v>10</v>
      </c>
    </row>
    <row r="2357" spans="1:8" x14ac:dyDescent="0.25">
      <c r="A2357">
        <v>164089</v>
      </c>
      <c r="B2357" t="s">
        <v>1310</v>
      </c>
      <c r="C2357" t="s">
        <v>1311</v>
      </c>
      <c r="D2357" t="s">
        <v>20</v>
      </c>
      <c r="E2357" t="s">
        <v>1448</v>
      </c>
      <c r="F2357" t="s">
        <v>1449</v>
      </c>
      <c r="G2357">
        <v>10</v>
      </c>
      <c r="H2357">
        <v>10</v>
      </c>
    </row>
    <row r="2358" spans="1:8" x14ac:dyDescent="0.25">
      <c r="A2358">
        <v>164092</v>
      </c>
      <c r="B2358" t="s">
        <v>504</v>
      </c>
      <c r="C2358" t="s">
        <v>505</v>
      </c>
      <c r="D2358" t="s">
        <v>11</v>
      </c>
      <c r="E2358" t="s">
        <v>1463</v>
      </c>
      <c r="F2358" t="s">
        <v>1498</v>
      </c>
      <c r="G2358">
        <v>10</v>
      </c>
      <c r="H2358">
        <v>0</v>
      </c>
    </row>
    <row r="2359" spans="1:8" x14ac:dyDescent="0.25">
      <c r="A2359">
        <v>164092</v>
      </c>
      <c r="B2359" t="s">
        <v>504</v>
      </c>
      <c r="C2359" t="s">
        <v>505</v>
      </c>
      <c r="D2359" t="s">
        <v>14</v>
      </c>
      <c r="E2359" t="s">
        <v>1459</v>
      </c>
      <c r="F2359" t="s">
        <v>1460</v>
      </c>
      <c r="G2359">
        <v>10</v>
      </c>
      <c r="H2359">
        <v>10</v>
      </c>
    </row>
    <row r="2360" spans="1:8" x14ac:dyDescent="0.25">
      <c r="A2360">
        <v>164092</v>
      </c>
      <c r="B2360" t="s">
        <v>504</v>
      </c>
      <c r="C2360" t="s">
        <v>505</v>
      </c>
      <c r="D2360" t="s">
        <v>17</v>
      </c>
      <c r="E2360" t="s">
        <v>1478</v>
      </c>
      <c r="F2360" t="b">
        <v>1</v>
      </c>
      <c r="G2360">
        <v>10</v>
      </c>
      <c r="H2360">
        <v>0</v>
      </c>
    </row>
    <row r="2361" spans="1:8" x14ac:dyDescent="0.25">
      <c r="A2361">
        <v>164092</v>
      </c>
      <c r="B2361" t="s">
        <v>504</v>
      </c>
      <c r="C2361" t="s">
        <v>505</v>
      </c>
      <c r="D2361" t="s">
        <v>20</v>
      </c>
      <c r="E2361" t="s">
        <v>1448</v>
      </c>
      <c r="F2361">
        <v>1</v>
      </c>
      <c r="G2361">
        <v>10</v>
      </c>
      <c r="H2361">
        <v>0</v>
      </c>
    </row>
    <row r="2362" spans="1:8" x14ac:dyDescent="0.25">
      <c r="A2362">
        <v>164094</v>
      </c>
      <c r="B2362" t="s">
        <v>1165</v>
      </c>
      <c r="C2362" t="s">
        <v>1166</v>
      </c>
      <c r="D2362" t="s">
        <v>11</v>
      </c>
      <c r="E2362" t="s">
        <v>1473</v>
      </c>
      <c r="F2362" t="s">
        <v>1474</v>
      </c>
      <c r="G2362">
        <v>10</v>
      </c>
      <c r="H2362">
        <v>0</v>
      </c>
    </row>
    <row r="2363" spans="1:8" x14ac:dyDescent="0.25">
      <c r="A2363">
        <v>164094</v>
      </c>
      <c r="B2363" t="s">
        <v>1165</v>
      </c>
      <c r="C2363" t="s">
        <v>1166</v>
      </c>
      <c r="D2363" t="s">
        <v>14</v>
      </c>
      <c r="E2363" t="s">
        <v>1454</v>
      </c>
      <c r="F2363" t="b">
        <v>0</v>
      </c>
      <c r="G2363">
        <v>10</v>
      </c>
      <c r="H2363">
        <v>10</v>
      </c>
    </row>
    <row r="2364" spans="1:8" x14ac:dyDescent="0.25">
      <c r="A2364">
        <v>164094</v>
      </c>
      <c r="B2364" t="s">
        <v>1165</v>
      </c>
      <c r="C2364" t="s">
        <v>1166</v>
      </c>
      <c r="D2364" t="s">
        <v>17</v>
      </c>
      <c r="E2364" t="s">
        <v>1448</v>
      </c>
      <c r="F2364">
        <v>1</v>
      </c>
      <c r="G2364">
        <v>10</v>
      </c>
      <c r="H2364">
        <v>10</v>
      </c>
    </row>
    <row r="2365" spans="1:8" x14ac:dyDescent="0.25">
      <c r="A2365">
        <v>164094</v>
      </c>
      <c r="B2365" t="s">
        <v>1165</v>
      </c>
      <c r="C2365" t="s">
        <v>1166</v>
      </c>
      <c r="D2365" t="s">
        <v>20</v>
      </c>
      <c r="E2365" t="s">
        <v>1470</v>
      </c>
      <c r="F2365" t="s">
        <v>1471</v>
      </c>
      <c r="G2365">
        <v>10</v>
      </c>
      <c r="H2365">
        <v>10</v>
      </c>
    </row>
    <row r="2366" spans="1:8" x14ac:dyDescent="0.25">
      <c r="A2366">
        <v>164095</v>
      </c>
      <c r="B2366" t="s">
        <v>1331</v>
      </c>
      <c r="C2366" t="s">
        <v>1332</v>
      </c>
      <c r="D2366" t="s">
        <v>11</v>
      </c>
      <c r="E2366" t="s">
        <v>1483</v>
      </c>
      <c r="F2366" t="b">
        <v>0</v>
      </c>
      <c r="G2366">
        <v>10</v>
      </c>
      <c r="H2366">
        <v>0</v>
      </c>
    </row>
    <row r="2367" spans="1:8" x14ac:dyDescent="0.25">
      <c r="A2367">
        <v>164095</v>
      </c>
      <c r="B2367" t="s">
        <v>1331</v>
      </c>
      <c r="C2367" t="s">
        <v>1332</v>
      </c>
      <c r="D2367" t="s">
        <v>14</v>
      </c>
      <c r="E2367" t="s">
        <v>1448</v>
      </c>
      <c r="F2367" t="s">
        <v>1449</v>
      </c>
      <c r="G2367">
        <v>10</v>
      </c>
      <c r="H2367">
        <v>10</v>
      </c>
    </row>
    <row r="2368" spans="1:8" x14ac:dyDescent="0.25">
      <c r="A2368">
        <v>164095</v>
      </c>
      <c r="B2368" t="s">
        <v>1331</v>
      </c>
      <c r="C2368" t="s">
        <v>1332</v>
      </c>
      <c r="D2368" t="s">
        <v>17</v>
      </c>
      <c r="E2368" t="s">
        <v>1458</v>
      </c>
      <c r="F2368" t="s">
        <v>1484</v>
      </c>
      <c r="G2368">
        <v>10</v>
      </c>
      <c r="H2368">
        <v>0</v>
      </c>
    </row>
    <row r="2369" spans="1:8" x14ac:dyDescent="0.25">
      <c r="A2369">
        <v>164095</v>
      </c>
      <c r="B2369" t="s">
        <v>1331</v>
      </c>
      <c r="C2369" t="s">
        <v>1332</v>
      </c>
      <c r="D2369" t="s">
        <v>20</v>
      </c>
      <c r="E2369" t="s">
        <v>1455</v>
      </c>
      <c r="F2369" t="s">
        <v>1488</v>
      </c>
      <c r="G2369">
        <v>10</v>
      </c>
      <c r="H2369">
        <v>0</v>
      </c>
    </row>
    <row r="2370" spans="1:8" x14ac:dyDescent="0.25">
      <c r="A2370">
        <v>164098</v>
      </c>
      <c r="B2370" t="s">
        <v>1318</v>
      </c>
      <c r="C2370" t="s">
        <v>323</v>
      </c>
      <c r="D2370" t="s">
        <v>11</v>
      </c>
      <c r="E2370" t="s">
        <v>1478</v>
      </c>
      <c r="F2370" t="b">
        <v>1</v>
      </c>
      <c r="G2370">
        <v>10</v>
      </c>
      <c r="H2370">
        <v>0</v>
      </c>
    </row>
    <row r="2371" spans="1:8" x14ac:dyDescent="0.25">
      <c r="A2371">
        <v>164098</v>
      </c>
      <c r="B2371" t="s">
        <v>1318</v>
      </c>
      <c r="C2371" t="s">
        <v>323</v>
      </c>
      <c r="D2371" t="s">
        <v>14</v>
      </c>
      <c r="E2371" t="s">
        <v>1455</v>
      </c>
      <c r="F2371" t="s">
        <v>1456</v>
      </c>
      <c r="G2371">
        <v>10</v>
      </c>
      <c r="H2371">
        <v>10</v>
      </c>
    </row>
    <row r="2372" spans="1:8" x14ac:dyDescent="0.25">
      <c r="A2372">
        <v>164098</v>
      </c>
      <c r="B2372" t="s">
        <v>1318</v>
      </c>
      <c r="C2372" t="s">
        <v>323</v>
      </c>
      <c r="D2372" t="s">
        <v>17</v>
      </c>
      <c r="E2372" t="s">
        <v>1463</v>
      </c>
      <c r="F2372" t="s">
        <v>1496</v>
      </c>
      <c r="G2372">
        <v>10</v>
      </c>
      <c r="H2372">
        <v>10</v>
      </c>
    </row>
    <row r="2373" spans="1:8" x14ac:dyDescent="0.25">
      <c r="A2373">
        <v>164098</v>
      </c>
      <c r="B2373" t="s">
        <v>1318</v>
      </c>
      <c r="C2373" t="s">
        <v>323</v>
      </c>
      <c r="D2373" t="s">
        <v>20</v>
      </c>
      <c r="E2373" t="s">
        <v>1448</v>
      </c>
      <c r="F2373" t="s">
        <v>1499</v>
      </c>
      <c r="G2373">
        <v>10</v>
      </c>
      <c r="H2373">
        <v>0</v>
      </c>
    </row>
    <row r="2374" spans="1:8" x14ac:dyDescent="0.25">
      <c r="A2374">
        <v>164099</v>
      </c>
      <c r="B2374" t="s">
        <v>368</v>
      </c>
      <c r="C2374" t="s">
        <v>369</v>
      </c>
      <c r="D2374" t="s">
        <v>11</v>
      </c>
      <c r="E2374" t="s">
        <v>1473</v>
      </c>
      <c r="F2374" t="s">
        <v>1474</v>
      </c>
      <c r="G2374">
        <v>10</v>
      </c>
      <c r="H2374">
        <v>0</v>
      </c>
    </row>
    <row r="2375" spans="1:8" x14ac:dyDescent="0.25">
      <c r="A2375">
        <v>164099</v>
      </c>
      <c r="B2375" t="s">
        <v>368</v>
      </c>
      <c r="C2375" t="s">
        <v>369</v>
      </c>
      <c r="D2375" t="s">
        <v>14</v>
      </c>
      <c r="E2375" t="s">
        <v>1470</v>
      </c>
      <c r="F2375" t="s">
        <v>1471</v>
      </c>
      <c r="G2375">
        <v>10</v>
      </c>
      <c r="H2375">
        <v>10</v>
      </c>
    </row>
    <row r="2376" spans="1:8" x14ac:dyDescent="0.25">
      <c r="A2376">
        <v>164099</v>
      </c>
      <c r="B2376" t="s">
        <v>368</v>
      </c>
      <c r="C2376" t="s">
        <v>369</v>
      </c>
      <c r="D2376" t="s">
        <v>17</v>
      </c>
      <c r="E2376" t="s">
        <v>1483</v>
      </c>
      <c r="F2376" t="b">
        <v>1</v>
      </c>
      <c r="G2376">
        <v>10</v>
      </c>
      <c r="H2376">
        <v>10</v>
      </c>
    </row>
    <row r="2377" spans="1:8" x14ac:dyDescent="0.25">
      <c r="A2377">
        <v>164099</v>
      </c>
      <c r="B2377" t="s">
        <v>368</v>
      </c>
      <c r="C2377" t="s">
        <v>369</v>
      </c>
      <c r="D2377" t="s">
        <v>20</v>
      </c>
      <c r="E2377" t="s">
        <v>1461</v>
      </c>
      <c r="F2377" t="s">
        <v>1462</v>
      </c>
      <c r="G2377">
        <v>10</v>
      </c>
      <c r="H2377">
        <v>10</v>
      </c>
    </row>
    <row r="2378" spans="1:8" x14ac:dyDescent="0.25">
      <c r="A2378">
        <v>164103</v>
      </c>
      <c r="B2378" t="s">
        <v>478</v>
      </c>
      <c r="C2378" t="s">
        <v>479</v>
      </c>
      <c r="D2378" t="s">
        <v>11</v>
      </c>
      <c r="E2378" t="s">
        <v>1448</v>
      </c>
      <c r="F2378">
        <v>1</v>
      </c>
      <c r="G2378">
        <v>10</v>
      </c>
      <c r="H2378">
        <v>10</v>
      </c>
    </row>
    <row r="2379" spans="1:8" x14ac:dyDescent="0.25">
      <c r="A2379">
        <v>164103</v>
      </c>
      <c r="B2379" t="s">
        <v>478</v>
      </c>
      <c r="C2379" t="s">
        <v>479</v>
      </c>
      <c r="D2379" t="s">
        <v>14</v>
      </c>
      <c r="E2379" t="s">
        <v>1455</v>
      </c>
      <c r="F2379" t="s">
        <v>1456</v>
      </c>
      <c r="G2379">
        <v>10</v>
      </c>
      <c r="H2379">
        <v>10</v>
      </c>
    </row>
    <row r="2380" spans="1:8" x14ac:dyDescent="0.25">
      <c r="A2380">
        <v>164103</v>
      </c>
      <c r="B2380" t="s">
        <v>478</v>
      </c>
      <c r="C2380" t="s">
        <v>479</v>
      </c>
      <c r="D2380" t="s">
        <v>17</v>
      </c>
      <c r="E2380" t="s">
        <v>1450</v>
      </c>
      <c r="F2380" t="s">
        <v>1451</v>
      </c>
      <c r="G2380">
        <v>10</v>
      </c>
      <c r="H2380">
        <v>10</v>
      </c>
    </row>
    <row r="2381" spans="1:8" x14ac:dyDescent="0.25">
      <c r="A2381">
        <v>164103</v>
      </c>
      <c r="B2381" t="s">
        <v>478</v>
      </c>
      <c r="C2381" t="s">
        <v>479</v>
      </c>
      <c r="D2381" t="s">
        <v>20</v>
      </c>
      <c r="E2381" t="s">
        <v>1469</v>
      </c>
      <c r="F2381" t="b">
        <v>0</v>
      </c>
      <c r="G2381">
        <v>10</v>
      </c>
      <c r="H2381">
        <v>0</v>
      </c>
    </row>
    <row r="2382" spans="1:8" x14ac:dyDescent="0.25">
      <c r="A2382">
        <v>164106</v>
      </c>
      <c r="B2382" t="s">
        <v>1439</v>
      </c>
      <c r="C2382" t="s">
        <v>1440</v>
      </c>
      <c r="D2382" t="s">
        <v>11</v>
      </c>
      <c r="E2382" t="s">
        <v>1465</v>
      </c>
      <c r="F2382" t="b">
        <v>0</v>
      </c>
      <c r="G2382">
        <v>10</v>
      </c>
      <c r="H2382">
        <v>0</v>
      </c>
    </row>
    <row r="2383" spans="1:8" x14ac:dyDescent="0.25">
      <c r="A2383">
        <v>164106</v>
      </c>
      <c r="B2383" t="s">
        <v>1439</v>
      </c>
      <c r="C2383" t="s">
        <v>1440</v>
      </c>
      <c r="D2383" t="s">
        <v>14</v>
      </c>
      <c r="E2383" t="s">
        <v>1448</v>
      </c>
      <c r="F2383">
        <v>1</v>
      </c>
      <c r="G2383">
        <v>10</v>
      </c>
      <c r="H2383">
        <v>0</v>
      </c>
    </row>
    <row r="2384" spans="1:8" x14ac:dyDescent="0.25">
      <c r="A2384">
        <v>164106</v>
      </c>
      <c r="B2384" t="s">
        <v>1439</v>
      </c>
      <c r="C2384" t="s">
        <v>1440</v>
      </c>
      <c r="D2384" t="s">
        <v>17</v>
      </c>
      <c r="E2384" t="s">
        <v>1458</v>
      </c>
      <c r="F2384" t="s">
        <v>1482</v>
      </c>
      <c r="G2384">
        <v>10</v>
      </c>
      <c r="H2384">
        <v>10</v>
      </c>
    </row>
    <row r="2385" spans="1:8" x14ac:dyDescent="0.25">
      <c r="A2385">
        <v>164106</v>
      </c>
      <c r="B2385" t="s">
        <v>1439</v>
      </c>
      <c r="C2385" t="s">
        <v>1440</v>
      </c>
      <c r="D2385" t="s">
        <v>20</v>
      </c>
      <c r="E2385" t="s">
        <v>1452</v>
      </c>
      <c r="F2385" t="s">
        <v>1500</v>
      </c>
      <c r="G2385">
        <v>10</v>
      </c>
      <c r="H2385">
        <v>0</v>
      </c>
    </row>
    <row r="2386" spans="1:8" x14ac:dyDescent="0.25">
      <c r="A2386">
        <v>164110</v>
      </c>
      <c r="B2386" t="s">
        <v>678</v>
      </c>
      <c r="C2386" t="s">
        <v>242</v>
      </c>
      <c r="D2386" t="s">
        <v>11</v>
      </c>
      <c r="E2386" t="s">
        <v>1448</v>
      </c>
      <c r="F2386" t="s">
        <v>1449</v>
      </c>
      <c r="G2386">
        <v>10</v>
      </c>
      <c r="H2386">
        <v>10</v>
      </c>
    </row>
    <row r="2387" spans="1:8" x14ac:dyDescent="0.25">
      <c r="A2387">
        <v>164110</v>
      </c>
      <c r="B2387" t="s">
        <v>678</v>
      </c>
      <c r="C2387" t="s">
        <v>242</v>
      </c>
      <c r="D2387" t="s">
        <v>14</v>
      </c>
      <c r="E2387" t="s">
        <v>1458</v>
      </c>
      <c r="F2387" t="s">
        <v>1482</v>
      </c>
      <c r="G2387">
        <v>10</v>
      </c>
      <c r="H2387">
        <v>10</v>
      </c>
    </row>
    <row r="2388" spans="1:8" x14ac:dyDescent="0.25">
      <c r="A2388">
        <v>164110</v>
      </c>
      <c r="B2388" t="s">
        <v>678</v>
      </c>
      <c r="C2388" t="s">
        <v>242</v>
      </c>
      <c r="D2388" t="s">
        <v>17</v>
      </c>
      <c r="E2388" t="s">
        <v>1470</v>
      </c>
      <c r="F2388" t="s">
        <v>1471</v>
      </c>
      <c r="G2388">
        <v>10</v>
      </c>
      <c r="H2388">
        <v>10</v>
      </c>
    </row>
    <row r="2389" spans="1:8" x14ac:dyDescent="0.25">
      <c r="A2389">
        <v>164110</v>
      </c>
      <c r="B2389" t="s">
        <v>678</v>
      </c>
      <c r="C2389" t="s">
        <v>242</v>
      </c>
      <c r="D2389" t="s">
        <v>20</v>
      </c>
      <c r="E2389" t="s">
        <v>1454</v>
      </c>
      <c r="F2389" t="b">
        <v>1</v>
      </c>
      <c r="G2389">
        <v>10</v>
      </c>
      <c r="H2389">
        <v>0</v>
      </c>
    </row>
    <row r="2390" spans="1:8" x14ac:dyDescent="0.25">
      <c r="A2390">
        <v>164111</v>
      </c>
      <c r="B2390" t="s">
        <v>1391</v>
      </c>
      <c r="C2390" t="s">
        <v>1392</v>
      </c>
      <c r="D2390" t="s">
        <v>11</v>
      </c>
      <c r="E2390" t="s">
        <v>1454</v>
      </c>
      <c r="F2390" t="b">
        <v>1</v>
      </c>
      <c r="G2390">
        <v>10</v>
      </c>
      <c r="H2390">
        <v>0</v>
      </c>
    </row>
    <row r="2391" spans="1:8" x14ac:dyDescent="0.25">
      <c r="A2391">
        <v>164111</v>
      </c>
      <c r="B2391" t="s">
        <v>1391</v>
      </c>
      <c r="C2391" t="s">
        <v>1392</v>
      </c>
      <c r="D2391" t="s">
        <v>14</v>
      </c>
      <c r="E2391" t="s">
        <v>1448</v>
      </c>
      <c r="F2391" t="s">
        <v>1476</v>
      </c>
      <c r="G2391">
        <v>10</v>
      </c>
      <c r="H2391">
        <v>10</v>
      </c>
    </row>
    <row r="2392" spans="1:8" x14ac:dyDescent="0.25">
      <c r="A2392">
        <v>164111</v>
      </c>
      <c r="B2392" t="s">
        <v>1391</v>
      </c>
      <c r="C2392" t="s">
        <v>1392</v>
      </c>
      <c r="D2392" t="s">
        <v>17</v>
      </c>
      <c r="E2392" t="s">
        <v>1463</v>
      </c>
      <c r="F2392" t="s">
        <v>1496</v>
      </c>
      <c r="G2392">
        <v>10</v>
      </c>
      <c r="H2392">
        <v>10</v>
      </c>
    </row>
    <row r="2393" spans="1:8" x14ac:dyDescent="0.25">
      <c r="A2393">
        <v>164111</v>
      </c>
      <c r="B2393" t="s">
        <v>1391</v>
      </c>
      <c r="C2393" t="s">
        <v>1392</v>
      </c>
      <c r="D2393" t="s">
        <v>20</v>
      </c>
      <c r="E2393" t="s">
        <v>1470</v>
      </c>
      <c r="F2393" t="s">
        <v>1471</v>
      </c>
      <c r="G2393">
        <v>10</v>
      </c>
      <c r="H2393">
        <v>10</v>
      </c>
    </row>
    <row r="2394" spans="1:8" x14ac:dyDescent="0.25">
      <c r="A2394">
        <v>164112</v>
      </c>
      <c r="B2394" t="s">
        <v>1115</v>
      </c>
      <c r="C2394" t="s">
        <v>318</v>
      </c>
      <c r="D2394" t="s">
        <v>11</v>
      </c>
      <c r="E2394" t="s">
        <v>1470</v>
      </c>
      <c r="F2394" t="s">
        <v>1471</v>
      </c>
      <c r="G2394">
        <v>10</v>
      </c>
      <c r="H2394">
        <v>10</v>
      </c>
    </row>
    <row r="2395" spans="1:8" x14ac:dyDescent="0.25">
      <c r="A2395">
        <v>164112</v>
      </c>
      <c r="B2395" t="s">
        <v>1115</v>
      </c>
      <c r="C2395" t="s">
        <v>318</v>
      </c>
      <c r="D2395" t="s">
        <v>14</v>
      </c>
      <c r="E2395" t="s">
        <v>1448</v>
      </c>
      <c r="F2395" t="s">
        <v>1499</v>
      </c>
      <c r="G2395">
        <v>10</v>
      </c>
      <c r="H2395">
        <v>0</v>
      </c>
    </row>
    <row r="2396" spans="1:8" x14ac:dyDescent="0.25">
      <c r="A2396">
        <v>164112</v>
      </c>
      <c r="B2396" t="s">
        <v>1115</v>
      </c>
      <c r="C2396" t="s">
        <v>318</v>
      </c>
      <c r="D2396" t="s">
        <v>17</v>
      </c>
      <c r="E2396" t="s">
        <v>1458</v>
      </c>
      <c r="F2396" t="s">
        <v>1484</v>
      </c>
      <c r="G2396">
        <v>10</v>
      </c>
      <c r="H2396">
        <v>0</v>
      </c>
    </row>
    <row r="2397" spans="1:8" x14ac:dyDescent="0.25">
      <c r="A2397">
        <v>164112</v>
      </c>
      <c r="B2397" t="s">
        <v>1115</v>
      </c>
      <c r="C2397" t="s">
        <v>318</v>
      </c>
      <c r="D2397" t="s">
        <v>20</v>
      </c>
      <c r="E2397" t="s">
        <v>1478</v>
      </c>
      <c r="F2397" t="b">
        <v>0</v>
      </c>
      <c r="G2397">
        <v>10</v>
      </c>
      <c r="H2397">
        <v>10</v>
      </c>
    </row>
    <row r="2398" spans="1:8" x14ac:dyDescent="0.25">
      <c r="A2398">
        <v>164113</v>
      </c>
      <c r="B2398" t="s">
        <v>660</v>
      </c>
      <c r="C2398" t="s">
        <v>661</v>
      </c>
      <c r="D2398" t="s">
        <v>11</v>
      </c>
      <c r="E2398" t="s">
        <v>1494</v>
      </c>
      <c r="F2398" t="s">
        <v>1501</v>
      </c>
      <c r="G2398">
        <v>10</v>
      </c>
      <c r="H2398">
        <v>10</v>
      </c>
    </row>
    <row r="2399" spans="1:8" x14ac:dyDescent="0.25">
      <c r="A2399">
        <v>164113</v>
      </c>
      <c r="B2399" t="s">
        <v>660</v>
      </c>
      <c r="C2399" t="s">
        <v>661</v>
      </c>
      <c r="D2399" t="s">
        <v>14</v>
      </c>
      <c r="E2399" t="s">
        <v>1452</v>
      </c>
      <c r="F2399" t="s">
        <v>1486</v>
      </c>
      <c r="G2399">
        <v>10</v>
      </c>
      <c r="H2399">
        <v>10</v>
      </c>
    </row>
    <row r="2400" spans="1:8" x14ac:dyDescent="0.25">
      <c r="A2400">
        <v>164113</v>
      </c>
      <c r="B2400" t="s">
        <v>660</v>
      </c>
      <c r="C2400" t="s">
        <v>661</v>
      </c>
      <c r="D2400" t="s">
        <v>17</v>
      </c>
      <c r="E2400" t="s">
        <v>1448</v>
      </c>
      <c r="F2400">
        <v>1</v>
      </c>
      <c r="G2400">
        <v>10</v>
      </c>
      <c r="H2400">
        <v>10</v>
      </c>
    </row>
    <row r="2401" spans="1:8" x14ac:dyDescent="0.25">
      <c r="A2401">
        <v>164113</v>
      </c>
      <c r="B2401" t="s">
        <v>660</v>
      </c>
      <c r="C2401" t="s">
        <v>661</v>
      </c>
      <c r="D2401" t="s">
        <v>20</v>
      </c>
      <c r="E2401" t="s">
        <v>1469</v>
      </c>
      <c r="F2401" t="b">
        <v>1</v>
      </c>
      <c r="G2401">
        <v>10</v>
      </c>
      <c r="H2401">
        <v>10</v>
      </c>
    </row>
    <row r="2402" spans="1:8" x14ac:dyDescent="0.25">
      <c r="A2402">
        <v>164114</v>
      </c>
      <c r="B2402" t="s">
        <v>583</v>
      </c>
      <c r="C2402" t="s">
        <v>584</v>
      </c>
      <c r="D2402" t="s">
        <v>11</v>
      </c>
      <c r="E2402" t="s">
        <v>1494</v>
      </c>
      <c r="F2402" t="s">
        <v>1482</v>
      </c>
      <c r="G2402">
        <v>10</v>
      </c>
      <c r="H2402">
        <v>0</v>
      </c>
    </row>
    <row r="2403" spans="1:8" x14ac:dyDescent="0.25">
      <c r="A2403">
        <v>164114</v>
      </c>
      <c r="B2403" t="s">
        <v>583</v>
      </c>
      <c r="C2403" t="s">
        <v>584</v>
      </c>
      <c r="D2403" t="s">
        <v>14</v>
      </c>
      <c r="E2403" t="s">
        <v>1457</v>
      </c>
      <c r="F2403" t="s">
        <v>1480</v>
      </c>
      <c r="G2403">
        <v>10</v>
      </c>
      <c r="H2403">
        <v>0</v>
      </c>
    </row>
    <row r="2404" spans="1:8" x14ac:dyDescent="0.25">
      <c r="A2404">
        <v>164114</v>
      </c>
      <c r="B2404" t="s">
        <v>583</v>
      </c>
      <c r="C2404" t="s">
        <v>584</v>
      </c>
      <c r="D2404" t="s">
        <v>17</v>
      </c>
      <c r="E2404" t="s">
        <v>1483</v>
      </c>
      <c r="F2404" t="b">
        <v>0</v>
      </c>
      <c r="G2404">
        <v>10</v>
      </c>
      <c r="H2404">
        <v>0</v>
      </c>
    </row>
    <row r="2405" spans="1:8" x14ac:dyDescent="0.25">
      <c r="A2405">
        <v>164114</v>
      </c>
      <c r="B2405" t="s">
        <v>583</v>
      </c>
      <c r="C2405" t="s">
        <v>584</v>
      </c>
      <c r="D2405" t="s">
        <v>20</v>
      </c>
      <c r="E2405" t="s">
        <v>1467</v>
      </c>
      <c r="F2405" t="s">
        <v>1479</v>
      </c>
      <c r="G2405">
        <v>10</v>
      </c>
      <c r="H2405">
        <v>10</v>
      </c>
    </row>
    <row r="2406" spans="1:8" x14ac:dyDescent="0.25">
      <c r="A2406">
        <v>164116</v>
      </c>
      <c r="B2406" t="s">
        <v>1154</v>
      </c>
      <c r="C2406" t="s">
        <v>1090</v>
      </c>
      <c r="D2406" t="s">
        <v>11</v>
      </c>
      <c r="E2406" t="s">
        <v>1483</v>
      </c>
      <c r="F2406" t="b">
        <v>0</v>
      </c>
      <c r="G2406">
        <v>10</v>
      </c>
      <c r="H2406">
        <v>0</v>
      </c>
    </row>
    <row r="2407" spans="1:8" x14ac:dyDescent="0.25">
      <c r="A2407">
        <v>164116</v>
      </c>
      <c r="B2407" t="s">
        <v>1154</v>
      </c>
      <c r="C2407" t="s">
        <v>1090</v>
      </c>
      <c r="D2407" t="s">
        <v>14</v>
      </c>
      <c r="E2407" t="s">
        <v>1459</v>
      </c>
      <c r="F2407" t="s">
        <v>1460</v>
      </c>
      <c r="G2407">
        <v>10</v>
      </c>
      <c r="H2407">
        <v>10</v>
      </c>
    </row>
    <row r="2408" spans="1:8" x14ac:dyDescent="0.25">
      <c r="A2408">
        <v>164116</v>
      </c>
      <c r="B2408" t="s">
        <v>1154</v>
      </c>
      <c r="C2408" t="s">
        <v>1090</v>
      </c>
      <c r="D2408" t="s">
        <v>17</v>
      </c>
      <c r="E2408" t="s">
        <v>1473</v>
      </c>
      <c r="F2408" t="s">
        <v>1491</v>
      </c>
      <c r="G2408">
        <v>10</v>
      </c>
      <c r="H2408">
        <v>10</v>
      </c>
    </row>
    <row r="2409" spans="1:8" x14ac:dyDescent="0.25">
      <c r="A2409">
        <v>164116</v>
      </c>
      <c r="B2409" t="s">
        <v>1154</v>
      </c>
      <c r="C2409" t="s">
        <v>1090</v>
      </c>
      <c r="D2409" t="s">
        <v>20</v>
      </c>
      <c r="E2409" t="s">
        <v>1448</v>
      </c>
      <c r="F2409" t="s">
        <v>1499</v>
      </c>
      <c r="G2409">
        <v>10</v>
      </c>
      <c r="H2409">
        <v>0</v>
      </c>
    </row>
    <row r="2410" spans="1:8" x14ac:dyDescent="0.25">
      <c r="A2410">
        <v>164117</v>
      </c>
      <c r="B2410" t="s">
        <v>1368</v>
      </c>
      <c r="C2410" t="s">
        <v>1369</v>
      </c>
      <c r="D2410" t="s">
        <v>11</v>
      </c>
      <c r="E2410" t="s">
        <v>1494</v>
      </c>
      <c r="F2410" t="s">
        <v>1484</v>
      </c>
      <c r="G2410">
        <v>10</v>
      </c>
      <c r="H2410">
        <v>0</v>
      </c>
    </row>
    <row r="2411" spans="1:8" x14ac:dyDescent="0.25">
      <c r="A2411">
        <v>164117</v>
      </c>
      <c r="B2411" t="s">
        <v>1368</v>
      </c>
      <c r="C2411" t="s">
        <v>1369</v>
      </c>
      <c r="D2411" t="s">
        <v>14</v>
      </c>
      <c r="E2411" t="s">
        <v>1457</v>
      </c>
      <c r="F2411" t="s">
        <v>1480</v>
      </c>
      <c r="G2411">
        <v>10</v>
      </c>
      <c r="H2411">
        <v>0</v>
      </c>
    </row>
    <row r="2412" spans="1:8" x14ac:dyDescent="0.25">
      <c r="A2412">
        <v>164117</v>
      </c>
      <c r="B2412" t="s">
        <v>1368</v>
      </c>
      <c r="C2412" t="s">
        <v>1369</v>
      </c>
      <c r="D2412" t="s">
        <v>17</v>
      </c>
      <c r="E2412" t="s">
        <v>1478</v>
      </c>
      <c r="F2412" t="b">
        <v>1</v>
      </c>
      <c r="G2412">
        <v>10</v>
      </c>
      <c r="H2412">
        <v>0</v>
      </c>
    </row>
    <row r="2413" spans="1:8" x14ac:dyDescent="0.25">
      <c r="A2413">
        <v>164117</v>
      </c>
      <c r="B2413" t="s">
        <v>1368</v>
      </c>
      <c r="C2413" t="s">
        <v>1369</v>
      </c>
      <c r="D2413" t="s">
        <v>20</v>
      </c>
      <c r="E2413" t="s">
        <v>1459</v>
      </c>
      <c r="F2413" t="s">
        <v>1460</v>
      </c>
      <c r="G2413">
        <v>10</v>
      </c>
      <c r="H2413">
        <v>10</v>
      </c>
    </row>
    <row r="2414" spans="1:8" x14ac:dyDescent="0.25">
      <c r="A2414">
        <v>164118</v>
      </c>
      <c r="B2414" t="s">
        <v>1269</v>
      </c>
      <c r="C2414" t="s">
        <v>1270</v>
      </c>
      <c r="D2414" t="s">
        <v>11</v>
      </c>
      <c r="E2414" t="s">
        <v>1454</v>
      </c>
      <c r="F2414" t="b">
        <v>0</v>
      </c>
      <c r="G2414">
        <v>10</v>
      </c>
      <c r="H2414">
        <v>10</v>
      </c>
    </row>
    <row r="2415" spans="1:8" x14ac:dyDescent="0.25">
      <c r="A2415">
        <v>164118</v>
      </c>
      <c r="B2415" t="s">
        <v>1269</v>
      </c>
      <c r="C2415" t="s">
        <v>1270</v>
      </c>
      <c r="D2415" t="s">
        <v>14</v>
      </c>
      <c r="E2415" t="s">
        <v>1448</v>
      </c>
      <c r="F2415" t="s">
        <v>1476</v>
      </c>
      <c r="G2415">
        <v>10</v>
      </c>
      <c r="H2415">
        <v>10</v>
      </c>
    </row>
    <row r="2416" spans="1:8" x14ac:dyDescent="0.25">
      <c r="A2416">
        <v>164118</v>
      </c>
      <c r="B2416" t="s">
        <v>1269</v>
      </c>
      <c r="C2416" t="s">
        <v>1270</v>
      </c>
      <c r="D2416" t="s">
        <v>17</v>
      </c>
      <c r="E2416" t="s">
        <v>1455</v>
      </c>
      <c r="F2416" t="s">
        <v>1456</v>
      </c>
      <c r="G2416">
        <v>10</v>
      </c>
      <c r="H2416">
        <v>10</v>
      </c>
    </row>
    <row r="2417" spans="1:8" x14ac:dyDescent="0.25">
      <c r="A2417">
        <v>164118</v>
      </c>
      <c r="B2417" t="s">
        <v>1269</v>
      </c>
      <c r="C2417" t="s">
        <v>1270</v>
      </c>
      <c r="D2417" t="s">
        <v>20</v>
      </c>
      <c r="E2417" t="s">
        <v>1494</v>
      </c>
      <c r="F2417" t="s">
        <v>1482</v>
      </c>
      <c r="G2417">
        <v>10</v>
      </c>
      <c r="H2417">
        <v>0</v>
      </c>
    </row>
    <row r="2418" spans="1:8" x14ac:dyDescent="0.25">
      <c r="A2418">
        <v>164119</v>
      </c>
      <c r="B2418" t="s">
        <v>1430</v>
      </c>
      <c r="C2418" t="s">
        <v>1431</v>
      </c>
      <c r="D2418" t="s">
        <v>11</v>
      </c>
      <c r="E2418" t="s">
        <v>1478</v>
      </c>
      <c r="F2418" t="b">
        <v>0</v>
      </c>
      <c r="G2418">
        <v>10</v>
      </c>
      <c r="H2418">
        <v>10</v>
      </c>
    </row>
    <row r="2419" spans="1:8" x14ac:dyDescent="0.25">
      <c r="A2419">
        <v>164119</v>
      </c>
      <c r="B2419" t="s">
        <v>1430</v>
      </c>
      <c r="C2419" t="s">
        <v>1431</v>
      </c>
      <c r="D2419" t="s">
        <v>14</v>
      </c>
      <c r="E2419" t="s">
        <v>1463</v>
      </c>
      <c r="F2419" t="s">
        <v>1496</v>
      </c>
      <c r="G2419">
        <v>10</v>
      </c>
      <c r="H2419">
        <v>10</v>
      </c>
    </row>
    <row r="2420" spans="1:8" x14ac:dyDescent="0.25">
      <c r="A2420">
        <v>164119</v>
      </c>
      <c r="B2420" t="s">
        <v>1430</v>
      </c>
      <c r="C2420" t="s">
        <v>1431</v>
      </c>
      <c r="D2420" t="s">
        <v>17</v>
      </c>
      <c r="E2420" t="s">
        <v>1457</v>
      </c>
      <c r="F2420" t="s">
        <v>1480</v>
      </c>
      <c r="G2420">
        <v>10</v>
      </c>
      <c r="H2420">
        <v>0</v>
      </c>
    </row>
    <row r="2421" spans="1:8" x14ac:dyDescent="0.25">
      <c r="A2421">
        <v>164119</v>
      </c>
      <c r="B2421" t="s">
        <v>1430</v>
      </c>
      <c r="C2421" t="s">
        <v>1431</v>
      </c>
      <c r="D2421" t="s">
        <v>20</v>
      </c>
      <c r="E2421" t="s">
        <v>1467</v>
      </c>
      <c r="F2421" t="s">
        <v>1479</v>
      </c>
      <c r="G2421">
        <v>10</v>
      </c>
      <c r="H2421">
        <v>10</v>
      </c>
    </row>
    <row r="2422" spans="1:8" x14ac:dyDescent="0.25">
      <c r="A2422">
        <v>164122</v>
      </c>
      <c r="B2422" t="s">
        <v>1274</v>
      </c>
      <c r="C2422" t="s">
        <v>1275</v>
      </c>
      <c r="D2422" t="s">
        <v>11</v>
      </c>
      <c r="E2422" t="s">
        <v>1459</v>
      </c>
      <c r="F2422" t="s">
        <v>1460</v>
      </c>
      <c r="G2422">
        <v>10</v>
      </c>
      <c r="H2422">
        <v>10</v>
      </c>
    </row>
    <row r="2423" spans="1:8" x14ac:dyDescent="0.25">
      <c r="A2423">
        <v>164122</v>
      </c>
      <c r="B2423" t="s">
        <v>1274</v>
      </c>
      <c r="C2423" t="s">
        <v>1275</v>
      </c>
      <c r="D2423" t="s">
        <v>14</v>
      </c>
      <c r="E2423" t="s">
        <v>1458</v>
      </c>
      <c r="F2423" t="s">
        <v>1482</v>
      </c>
      <c r="G2423">
        <v>10</v>
      </c>
      <c r="H2423">
        <v>10</v>
      </c>
    </row>
    <row r="2424" spans="1:8" x14ac:dyDescent="0.25">
      <c r="A2424">
        <v>164122</v>
      </c>
      <c r="B2424" t="s">
        <v>1274</v>
      </c>
      <c r="C2424" t="s">
        <v>1275</v>
      </c>
      <c r="D2424" t="s">
        <v>17</v>
      </c>
      <c r="E2424" t="s">
        <v>1461</v>
      </c>
      <c r="F2424">
        <v>5</v>
      </c>
      <c r="G2424">
        <v>10</v>
      </c>
      <c r="H2424">
        <v>0</v>
      </c>
    </row>
    <row r="2425" spans="1:8" x14ac:dyDescent="0.25">
      <c r="A2425">
        <v>164122</v>
      </c>
      <c r="B2425" t="s">
        <v>1274</v>
      </c>
      <c r="C2425" t="s">
        <v>1275</v>
      </c>
      <c r="D2425" t="s">
        <v>20</v>
      </c>
      <c r="E2425" t="s">
        <v>1454</v>
      </c>
      <c r="F2425" t="b">
        <v>1</v>
      </c>
      <c r="G2425">
        <v>10</v>
      </c>
      <c r="H2425">
        <v>0</v>
      </c>
    </row>
    <row r="2426" spans="1:8" x14ac:dyDescent="0.25">
      <c r="A2426">
        <v>164124</v>
      </c>
      <c r="B2426" t="s">
        <v>500</v>
      </c>
      <c r="C2426" t="s">
        <v>501</v>
      </c>
      <c r="D2426" t="s">
        <v>11</v>
      </c>
      <c r="E2426" t="s">
        <v>1450</v>
      </c>
      <c r="F2426" t="s">
        <v>1493</v>
      </c>
      <c r="G2426">
        <v>10</v>
      </c>
      <c r="H2426">
        <v>0</v>
      </c>
    </row>
    <row r="2427" spans="1:8" x14ac:dyDescent="0.25">
      <c r="A2427">
        <v>164124</v>
      </c>
      <c r="B2427" t="s">
        <v>500</v>
      </c>
      <c r="C2427" t="s">
        <v>501</v>
      </c>
      <c r="D2427" t="s">
        <v>14</v>
      </c>
      <c r="E2427" t="s">
        <v>1457</v>
      </c>
      <c r="F2427" t="s">
        <v>1480</v>
      </c>
      <c r="G2427">
        <v>10</v>
      </c>
      <c r="H2427">
        <v>0</v>
      </c>
    </row>
    <row r="2428" spans="1:8" x14ac:dyDescent="0.25">
      <c r="A2428">
        <v>164124</v>
      </c>
      <c r="B2428" t="s">
        <v>500</v>
      </c>
      <c r="C2428" t="s">
        <v>501</v>
      </c>
      <c r="D2428" t="s">
        <v>17</v>
      </c>
      <c r="E2428" t="s">
        <v>1465</v>
      </c>
      <c r="F2428" t="b">
        <v>0</v>
      </c>
      <c r="G2428">
        <v>10</v>
      </c>
      <c r="H2428">
        <v>0</v>
      </c>
    </row>
    <row r="2429" spans="1:8" x14ac:dyDescent="0.25">
      <c r="A2429">
        <v>164124</v>
      </c>
      <c r="B2429" t="s">
        <v>500</v>
      </c>
      <c r="C2429" t="s">
        <v>501</v>
      </c>
      <c r="D2429" t="s">
        <v>20</v>
      </c>
      <c r="E2429" t="s">
        <v>1470</v>
      </c>
      <c r="F2429" t="s">
        <v>1481</v>
      </c>
      <c r="G2429">
        <v>10</v>
      </c>
      <c r="H2429">
        <v>0</v>
      </c>
    </row>
    <row r="2430" spans="1:8" x14ac:dyDescent="0.25">
      <c r="A2430">
        <v>164127</v>
      </c>
      <c r="B2430" t="s">
        <v>491</v>
      </c>
      <c r="C2430" t="s">
        <v>492</v>
      </c>
      <c r="D2430" t="s">
        <v>11</v>
      </c>
      <c r="E2430" t="s">
        <v>1448</v>
      </c>
      <c r="F2430" t="s">
        <v>1449</v>
      </c>
      <c r="G2430">
        <v>10</v>
      </c>
      <c r="H2430">
        <v>10</v>
      </c>
    </row>
    <row r="2431" spans="1:8" x14ac:dyDescent="0.25">
      <c r="A2431">
        <v>164127</v>
      </c>
      <c r="B2431" t="s">
        <v>491</v>
      </c>
      <c r="C2431" t="s">
        <v>492</v>
      </c>
      <c r="D2431" t="s">
        <v>14</v>
      </c>
      <c r="E2431" t="s">
        <v>1455</v>
      </c>
      <c r="F2431" t="s">
        <v>1489</v>
      </c>
      <c r="G2431">
        <v>10</v>
      </c>
      <c r="H2431">
        <v>0</v>
      </c>
    </row>
    <row r="2432" spans="1:8" x14ac:dyDescent="0.25">
      <c r="A2432">
        <v>164127</v>
      </c>
      <c r="B2432" t="s">
        <v>491</v>
      </c>
      <c r="C2432" t="s">
        <v>492</v>
      </c>
      <c r="D2432" t="s">
        <v>17</v>
      </c>
      <c r="E2432" t="s">
        <v>1494</v>
      </c>
      <c r="F2432" t="s">
        <v>1484</v>
      </c>
      <c r="G2432">
        <v>10</v>
      </c>
      <c r="H2432">
        <v>0</v>
      </c>
    </row>
    <row r="2433" spans="1:8" x14ac:dyDescent="0.25">
      <c r="A2433">
        <v>164127</v>
      </c>
      <c r="B2433" t="s">
        <v>491</v>
      </c>
      <c r="C2433" t="s">
        <v>492</v>
      </c>
      <c r="D2433" t="s">
        <v>20</v>
      </c>
      <c r="E2433" t="s">
        <v>1483</v>
      </c>
      <c r="F2433" t="b">
        <v>1</v>
      </c>
      <c r="G2433">
        <v>10</v>
      </c>
      <c r="H2433">
        <v>10</v>
      </c>
    </row>
    <row r="2434" spans="1:8" x14ac:dyDescent="0.25">
      <c r="A2434">
        <v>164128</v>
      </c>
      <c r="B2434" t="s">
        <v>589</v>
      </c>
      <c r="C2434" t="s">
        <v>590</v>
      </c>
      <c r="D2434" t="s">
        <v>11</v>
      </c>
      <c r="E2434" t="s">
        <v>1473</v>
      </c>
      <c r="F2434" t="s">
        <v>1477</v>
      </c>
      <c r="G2434">
        <v>10</v>
      </c>
      <c r="H2434">
        <v>0</v>
      </c>
    </row>
    <row r="2435" spans="1:8" x14ac:dyDescent="0.25">
      <c r="A2435">
        <v>164128</v>
      </c>
      <c r="B2435" t="s">
        <v>589</v>
      </c>
      <c r="C2435" t="s">
        <v>590</v>
      </c>
      <c r="D2435" t="s">
        <v>14</v>
      </c>
      <c r="E2435" t="s">
        <v>1448</v>
      </c>
      <c r="F2435" t="s">
        <v>1485</v>
      </c>
      <c r="G2435">
        <v>10</v>
      </c>
      <c r="H2435">
        <v>0</v>
      </c>
    </row>
    <row r="2436" spans="1:8" x14ac:dyDescent="0.25">
      <c r="A2436">
        <v>164128</v>
      </c>
      <c r="B2436" t="s">
        <v>589</v>
      </c>
      <c r="C2436" t="s">
        <v>590</v>
      </c>
      <c r="D2436" t="s">
        <v>17</v>
      </c>
      <c r="E2436" t="s">
        <v>1470</v>
      </c>
      <c r="F2436" t="s">
        <v>1481</v>
      </c>
      <c r="G2436">
        <v>10</v>
      </c>
      <c r="H2436">
        <v>0</v>
      </c>
    </row>
    <row r="2437" spans="1:8" x14ac:dyDescent="0.25">
      <c r="A2437">
        <v>164128</v>
      </c>
      <c r="B2437" t="s">
        <v>589</v>
      </c>
      <c r="C2437" t="s">
        <v>590</v>
      </c>
      <c r="D2437" t="s">
        <v>20</v>
      </c>
      <c r="E2437" t="s">
        <v>1478</v>
      </c>
      <c r="F2437" t="b">
        <v>1</v>
      </c>
      <c r="G2437">
        <v>10</v>
      </c>
      <c r="H2437">
        <v>0</v>
      </c>
    </row>
    <row r="2438" spans="1:8" x14ac:dyDescent="0.25">
      <c r="A2438">
        <v>164129</v>
      </c>
      <c r="B2438" t="s">
        <v>1437</v>
      </c>
      <c r="C2438" t="s">
        <v>415</v>
      </c>
      <c r="D2438" t="s">
        <v>11</v>
      </c>
      <c r="E2438" t="s">
        <v>1463</v>
      </c>
      <c r="F2438" t="s">
        <v>1496</v>
      </c>
      <c r="G2438">
        <v>10</v>
      </c>
      <c r="H2438">
        <v>10</v>
      </c>
    </row>
    <row r="2439" spans="1:8" x14ac:dyDescent="0.25">
      <c r="A2439">
        <v>164129</v>
      </c>
      <c r="B2439" t="s">
        <v>1437</v>
      </c>
      <c r="C2439" t="s">
        <v>415</v>
      </c>
      <c r="D2439" t="s">
        <v>14</v>
      </c>
      <c r="E2439" t="s">
        <v>1465</v>
      </c>
      <c r="F2439" t="b">
        <v>1</v>
      </c>
      <c r="G2439">
        <v>10</v>
      </c>
      <c r="H2439">
        <v>10</v>
      </c>
    </row>
    <row r="2440" spans="1:8" x14ac:dyDescent="0.25">
      <c r="A2440">
        <v>164129</v>
      </c>
      <c r="B2440" t="s">
        <v>1437</v>
      </c>
      <c r="C2440" t="s">
        <v>415</v>
      </c>
      <c r="D2440" t="s">
        <v>17</v>
      </c>
      <c r="E2440" t="s">
        <v>1455</v>
      </c>
      <c r="F2440" t="s">
        <v>1456</v>
      </c>
      <c r="G2440">
        <v>10</v>
      </c>
      <c r="H2440">
        <v>10</v>
      </c>
    </row>
    <row r="2441" spans="1:8" x14ac:dyDescent="0.25">
      <c r="A2441">
        <v>164129</v>
      </c>
      <c r="B2441" t="s">
        <v>1437</v>
      </c>
      <c r="C2441" t="s">
        <v>415</v>
      </c>
      <c r="D2441" t="s">
        <v>20</v>
      </c>
      <c r="E2441" t="s">
        <v>1448</v>
      </c>
      <c r="F2441" t="s">
        <v>1449</v>
      </c>
      <c r="G2441">
        <v>10</v>
      </c>
      <c r="H2441">
        <v>10</v>
      </c>
    </row>
    <row r="2442" spans="1:8" x14ac:dyDescent="0.25">
      <c r="A2442">
        <v>164130</v>
      </c>
      <c r="B2442" t="s">
        <v>791</v>
      </c>
      <c r="C2442" t="s">
        <v>792</v>
      </c>
      <c r="D2442" t="s">
        <v>11</v>
      </c>
      <c r="E2442" t="s">
        <v>1470</v>
      </c>
      <c r="F2442" t="s">
        <v>1481</v>
      </c>
      <c r="G2442">
        <v>10</v>
      </c>
      <c r="H2442">
        <v>0</v>
      </c>
    </row>
    <row r="2443" spans="1:8" x14ac:dyDescent="0.25">
      <c r="A2443">
        <v>164130</v>
      </c>
      <c r="B2443" t="s">
        <v>791</v>
      </c>
      <c r="C2443" t="s">
        <v>792</v>
      </c>
      <c r="D2443" t="s">
        <v>14</v>
      </c>
      <c r="E2443" t="s">
        <v>1461</v>
      </c>
      <c r="F2443">
        <v>5</v>
      </c>
      <c r="G2443">
        <v>10</v>
      </c>
      <c r="H2443">
        <v>0</v>
      </c>
    </row>
    <row r="2444" spans="1:8" x14ac:dyDescent="0.25">
      <c r="A2444">
        <v>164130</v>
      </c>
      <c r="B2444" t="s">
        <v>791</v>
      </c>
      <c r="C2444" t="s">
        <v>792</v>
      </c>
      <c r="D2444" t="s">
        <v>17</v>
      </c>
      <c r="E2444" t="s">
        <v>1454</v>
      </c>
      <c r="F2444" t="b">
        <v>1</v>
      </c>
      <c r="G2444">
        <v>10</v>
      </c>
      <c r="H2444">
        <v>0</v>
      </c>
    </row>
    <row r="2445" spans="1:8" x14ac:dyDescent="0.25">
      <c r="A2445">
        <v>164130</v>
      </c>
      <c r="B2445" t="s">
        <v>791</v>
      </c>
      <c r="C2445" t="s">
        <v>792</v>
      </c>
      <c r="D2445" t="s">
        <v>20</v>
      </c>
      <c r="E2445" t="s">
        <v>1463</v>
      </c>
      <c r="F2445" t="s">
        <v>1496</v>
      </c>
      <c r="G2445">
        <v>10</v>
      </c>
      <c r="H2445">
        <v>10</v>
      </c>
    </row>
    <row r="2446" spans="1:8" x14ac:dyDescent="0.25">
      <c r="A2446">
        <v>164131</v>
      </c>
      <c r="B2446" t="s">
        <v>471</v>
      </c>
      <c r="C2446" t="s">
        <v>472</v>
      </c>
      <c r="D2446" t="s">
        <v>11</v>
      </c>
      <c r="E2446" t="s">
        <v>1463</v>
      </c>
      <c r="F2446" t="s">
        <v>1496</v>
      </c>
      <c r="G2446">
        <v>10</v>
      </c>
      <c r="H2446">
        <v>10</v>
      </c>
    </row>
    <row r="2447" spans="1:8" x14ac:dyDescent="0.25">
      <c r="A2447">
        <v>164131</v>
      </c>
      <c r="B2447" t="s">
        <v>471</v>
      </c>
      <c r="C2447" t="s">
        <v>472</v>
      </c>
      <c r="D2447" t="s">
        <v>14</v>
      </c>
      <c r="E2447" t="s">
        <v>1461</v>
      </c>
      <c r="F2447" t="s">
        <v>1462</v>
      </c>
      <c r="G2447">
        <v>10</v>
      </c>
      <c r="H2447">
        <v>10</v>
      </c>
    </row>
    <row r="2448" spans="1:8" x14ac:dyDescent="0.25">
      <c r="A2448">
        <v>164131</v>
      </c>
      <c r="B2448" t="s">
        <v>471</v>
      </c>
      <c r="C2448" t="s">
        <v>472</v>
      </c>
      <c r="D2448" t="s">
        <v>17</v>
      </c>
      <c r="E2448" t="s">
        <v>1478</v>
      </c>
      <c r="F2448" t="b">
        <v>0</v>
      </c>
      <c r="G2448">
        <v>10</v>
      </c>
      <c r="H2448">
        <v>10</v>
      </c>
    </row>
    <row r="2449" spans="1:8" x14ac:dyDescent="0.25">
      <c r="A2449">
        <v>164131</v>
      </c>
      <c r="B2449" t="s">
        <v>471</v>
      </c>
      <c r="C2449" t="s">
        <v>472</v>
      </c>
      <c r="D2449" t="s">
        <v>20</v>
      </c>
      <c r="E2449" t="s">
        <v>1459</v>
      </c>
      <c r="F2449" t="s">
        <v>1460</v>
      </c>
      <c r="G2449">
        <v>10</v>
      </c>
      <c r="H2449">
        <v>10</v>
      </c>
    </row>
    <row r="2450" spans="1:8" x14ac:dyDescent="0.25">
      <c r="A2450">
        <v>164133</v>
      </c>
      <c r="B2450" t="s">
        <v>578</v>
      </c>
      <c r="C2450" t="s">
        <v>579</v>
      </c>
      <c r="D2450" t="s">
        <v>11</v>
      </c>
      <c r="E2450" t="s">
        <v>1470</v>
      </c>
      <c r="F2450" t="s">
        <v>1471</v>
      </c>
      <c r="G2450">
        <v>10</v>
      </c>
      <c r="H2450">
        <v>10</v>
      </c>
    </row>
    <row r="2451" spans="1:8" x14ac:dyDescent="0.25">
      <c r="A2451">
        <v>164133</v>
      </c>
      <c r="B2451" t="s">
        <v>578</v>
      </c>
      <c r="C2451" t="s">
        <v>579</v>
      </c>
      <c r="D2451" t="s">
        <v>14</v>
      </c>
      <c r="E2451" t="s">
        <v>1448</v>
      </c>
      <c r="F2451" t="s">
        <v>1476</v>
      </c>
      <c r="G2451">
        <v>10</v>
      </c>
      <c r="H2451">
        <v>10</v>
      </c>
    </row>
    <row r="2452" spans="1:8" x14ac:dyDescent="0.25">
      <c r="A2452">
        <v>164133</v>
      </c>
      <c r="B2452" t="s">
        <v>578</v>
      </c>
      <c r="C2452" t="s">
        <v>579</v>
      </c>
      <c r="D2452" t="s">
        <v>17</v>
      </c>
      <c r="E2452" t="s">
        <v>1463</v>
      </c>
      <c r="F2452" t="s">
        <v>1496</v>
      </c>
      <c r="G2452">
        <v>10</v>
      </c>
      <c r="H2452">
        <v>10</v>
      </c>
    </row>
    <row r="2453" spans="1:8" x14ac:dyDescent="0.25">
      <c r="A2453">
        <v>164133</v>
      </c>
      <c r="B2453" t="s">
        <v>578</v>
      </c>
      <c r="C2453" t="s">
        <v>579</v>
      </c>
      <c r="D2453" t="s">
        <v>20</v>
      </c>
      <c r="E2453" t="s">
        <v>1465</v>
      </c>
      <c r="F2453" t="b">
        <v>1</v>
      </c>
      <c r="G2453">
        <v>10</v>
      </c>
      <c r="H2453">
        <v>10</v>
      </c>
    </row>
    <row r="2454" spans="1:8" x14ac:dyDescent="0.25">
      <c r="A2454">
        <v>164134</v>
      </c>
      <c r="B2454" t="s">
        <v>770</v>
      </c>
      <c r="C2454" t="s">
        <v>771</v>
      </c>
      <c r="D2454" t="s">
        <v>11</v>
      </c>
      <c r="E2454" t="s">
        <v>1461</v>
      </c>
      <c r="F2454">
        <v>5</v>
      </c>
      <c r="G2454">
        <v>10</v>
      </c>
      <c r="H2454">
        <v>0</v>
      </c>
    </row>
    <row r="2455" spans="1:8" x14ac:dyDescent="0.25">
      <c r="A2455">
        <v>164134</v>
      </c>
      <c r="B2455" t="s">
        <v>770</v>
      </c>
      <c r="C2455" t="s">
        <v>771</v>
      </c>
      <c r="D2455" t="s">
        <v>14</v>
      </c>
      <c r="E2455" t="s">
        <v>1478</v>
      </c>
      <c r="F2455" t="b">
        <v>0</v>
      </c>
      <c r="G2455">
        <v>10</v>
      </c>
      <c r="H2455">
        <v>10</v>
      </c>
    </row>
    <row r="2456" spans="1:8" x14ac:dyDescent="0.25">
      <c r="A2456">
        <v>164134</v>
      </c>
      <c r="B2456" t="s">
        <v>770</v>
      </c>
      <c r="C2456" t="s">
        <v>771</v>
      </c>
      <c r="D2456" t="s">
        <v>17</v>
      </c>
      <c r="E2456" t="s">
        <v>1450</v>
      </c>
      <c r="F2456" t="s">
        <v>1451</v>
      </c>
      <c r="G2456">
        <v>10</v>
      </c>
      <c r="H2456">
        <v>10</v>
      </c>
    </row>
    <row r="2457" spans="1:8" x14ac:dyDescent="0.25">
      <c r="A2457">
        <v>164134</v>
      </c>
      <c r="B2457" t="s">
        <v>770</v>
      </c>
      <c r="C2457" t="s">
        <v>771</v>
      </c>
      <c r="D2457" t="s">
        <v>20</v>
      </c>
      <c r="E2457" t="s">
        <v>1452</v>
      </c>
      <c r="F2457" t="s">
        <v>1486</v>
      </c>
      <c r="G2457">
        <v>10</v>
      </c>
      <c r="H2457">
        <v>10</v>
      </c>
    </row>
    <row r="2458" spans="1:8" x14ac:dyDescent="0.25">
      <c r="A2458">
        <v>164139</v>
      </c>
      <c r="B2458" t="s">
        <v>576</v>
      </c>
      <c r="C2458" t="s">
        <v>577</v>
      </c>
      <c r="D2458" t="s">
        <v>11</v>
      </c>
      <c r="E2458" t="s">
        <v>1454</v>
      </c>
      <c r="F2458" t="b">
        <v>0</v>
      </c>
      <c r="G2458">
        <v>10</v>
      </c>
      <c r="H2458">
        <v>10</v>
      </c>
    </row>
    <row r="2459" spans="1:8" x14ac:dyDescent="0.25">
      <c r="A2459">
        <v>164139</v>
      </c>
      <c r="B2459" t="s">
        <v>576</v>
      </c>
      <c r="C2459" t="s">
        <v>577</v>
      </c>
      <c r="D2459" t="s">
        <v>14</v>
      </c>
      <c r="E2459" t="s">
        <v>1461</v>
      </c>
      <c r="F2459" t="s">
        <v>1462</v>
      </c>
      <c r="G2459">
        <v>10</v>
      </c>
      <c r="H2459">
        <v>10</v>
      </c>
    </row>
    <row r="2460" spans="1:8" x14ac:dyDescent="0.25">
      <c r="A2460">
        <v>164139</v>
      </c>
      <c r="B2460" t="s">
        <v>576</v>
      </c>
      <c r="C2460" t="s">
        <v>577</v>
      </c>
      <c r="D2460" t="s">
        <v>17</v>
      </c>
      <c r="E2460" t="s">
        <v>1473</v>
      </c>
      <c r="F2460" t="s">
        <v>1474</v>
      </c>
      <c r="G2460">
        <v>10</v>
      </c>
      <c r="H2460">
        <v>0</v>
      </c>
    </row>
    <row r="2461" spans="1:8" x14ac:dyDescent="0.25">
      <c r="A2461">
        <v>164139</v>
      </c>
      <c r="B2461" t="s">
        <v>576</v>
      </c>
      <c r="C2461" t="s">
        <v>577</v>
      </c>
      <c r="D2461" t="s">
        <v>20</v>
      </c>
      <c r="E2461" t="s">
        <v>1452</v>
      </c>
      <c r="F2461" t="s">
        <v>1486</v>
      </c>
      <c r="G2461">
        <v>10</v>
      </c>
      <c r="H2461">
        <v>10</v>
      </c>
    </row>
    <row r="2462" spans="1:8" x14ac:dyDescent="0.25">
      <c r="A2462">
        <v>164141</v>
      </c>
      <c r="B2462" t="s">
        <v>922</v>
      </c>
      <c r="C2462" t="s">
        <v>923</v>
      </c>
      <c r="D2462" t="s">
        <v>11</v>
      </c>
      <c r="E2462" t="s">
        <v>1494</v>
      </c>
      <c r="F2462" t="s">
        <v>1484</v>
      </c>
      <c r="G2462">
        <v>10</v>
      </c>
      <c r="H2462">
        <v>0</v>
      </c>
    </row>
    <row r="2463" spans="1:8" x14ac:dyDescent="0.25">
      <c r="A2463">
        <v>164141</v>
      </c>
      <c r="B2463" t="s">
        <v>922</v>
      </c>
      <c r="C2463" t="s">
        <v>923</v>
      </c>
      <c r="D2463" t="s">
        <v>14</v>
      </c>
      <c r="E2463" t="s">
        <v>1469</v>
      </c>
      <c r="F2463" t="b">
        <v>0</v>
      </c>
      <c r="G2463">
        <v>10</v>
      </c>
      <c r="H2463">
        <v>0</v>
      </c>
    </row>
    <row r="2464" spans="1:8" x14ac:dyDescent="0.25">
      <c r="A2464">
        <v>164141</v>
      </c>
      <c r="B2464" t="s">
        <v>922</v>
      </c>
      <c r="C2464" t="s">
        <v>923</v>
      </c>
      <c r="D2464" t="s">
        <v>17</v>
      </c>
      <c r="E2464" t="s">
        <v>1461</v>
      </c>
      <c r="F2464">
        <v>5</v>
      </c>
      <c r="G2464">
        <v>10</v>
      </c>
      <c r="H2464">
        <v>0</v>
      </c>
    </row>
    <row r="2465" spans="1:8" x14ac:dyDescent="0.25">
      <c r="A2465">
        <v>164141</v>
      </c>
      <c r="B2465" t="s">
        <v>922</v>
      </c>
      <c r="C2465" t="s">
        <v>923</v>
      </c>
      <c r="D2465" t="s">
        <v>20</v>
      </c>
      <c r="E2465" t="s">
        <v>1455</v>
      </c>
      <c r="F2465" t="s">
        <v>1456</v>
      </c>
      <c r="G2465">
        <v>10</v>
      </c>
      <c r="H2465">
        <v>10</v>
      </c>
    </row>
    <row r="2466" spans="1:8" x14ac:dyDescent="0.25">
      <c r="A2466">
        <v>164145</v>
      </c>
      <c r="B2466" t="s">
        <v>441</v>
      </c>
      <c r="C2466" t="s">
        <v>323</v>
      </c>
      <c r="D2466" t="s">
        <v>11</v>
      </c>
      <c r="E2466" t="s">
        <v>1458</v>
      </c>
      <c r="F2466" t="s">
        <v>1484</v>
      </c>
      <c r="G2466">
        <v>10</v>
      </c>
      <c r="H2466">
        <v>0</v>
      </c>
    </row>
    <row r="2467" spans="1:8" x14ac:dyDescent="0.25">
      <c r="A2467">
        <v>164145</v>
      </c>
      <c r="B2467" t="s">
        <v>441</v>
      </c>
      <c r="C2467" t="s">
        <v>323</v>
      </c>
      <c r="D2467" t="s">
        <v>14</v>
      </c>
      <c r="E2467" t="s">
        <v>1455</v>
      </c>
      <c r="F2467" t="s">
        <v>1456</v>
      </c>
      <c r="G2467">
        <v>10</v>
      </c>
      <c r="H2467">
        <v>10</v>
      </c>
    </row>
    <row r="2468" spans="1:8" x14ac:dyDescent="0.25">
      <c r="A2468">
        <v>164145</v>
      </c>
      <c r="B2468" t="s">
        <v>441</v>
      </c>
      <c r="C2468" t="s">
        <v>323</v>
      </c>
      <c r="D2468" t="s">
        <v>17</v>
      </c>
      <c r="E2468" t="s">
        <v>1448</v>
      </c>
      <c r="F2468" t="s">
        <v>1485</v>
      </c>
      <c r="G2468">
        <v>10</v>
      </c>
      <c r="H2468">
        <v>0</v>
      </c>
    </row>
    <row r="2469" spans="1:8" x14ac:dyDescent="0.25">
      <c r="A2469">
        <v>164145</v>
      </c>
      <c r="B2469" t="s">
        <v>441</v>
      </c>
      <c r="C2469" t="s">
        <v>323</v>
      </c>
      <c r="D2469" t="s">
        <v>20</v>
      </c>
      <c r="E2469" t="s">
        <v>1483</v>
      </c>
      <c r="F2469" t="b">
        <v>1</v>
      </c>
      <c r="G2469">
        <v>10</v>
      </c>
      <c r="H2469">
        <v>10</v>
      </c>
    </row>
    <row r="2470" spans="1:8" x14ac:dyDescent="0.25">
      <c r="A2470">
        <v>164152</v>
      </c>
      <c r="B2470" t="s">
        <v>353</v>
      </c>
      <c r="C2470" t="s">
        <v>94</v>
      </c>
      <c r="D2470" t="s">
        <v>11</v>
      </c>
      <c r="E2470" t="s">
        <v>1457</v>
      </c>
      <c r="F2470" t="s">
        <v>1480</v>
      </c>
      <c r="G2470">
        <v>10</v>
      </c>
      <c r="H2470">
        <v>0</v>
      </c>
    </row>
    <row r="2471" spans="1:8" x14ac:dyDescent="0.25">
      <c r="A2471">
        <v>164152</v>
      </c>
      <c r="B2471" t="s">
        <v>353</v>
      </c>
      <c r="C2471" t="s">
        <v>94</v>
      </c>
      <c r="D2471" t="s">
        <v>14</v>
      </c>
      <c r="E2471" t="s">
        <v>1463</v>
      </c>
      <c r="F2471" t="s">
        <v>1464</v>
      </c>
      <c r="G2471">
        <v>10</v>
      </c>
      <c r="H2471">
        <v>0</v>
      </c>
    </row>
    <row r="2472" spans="1:8" x14ac:dyDescent="0.25">
      <c r="A2472">
        <v>164152</v>
      </c>
      <c r="B2472" t="s">
        <v>353</v>
      </c>
      <c r="C2472" t="s">
        <v>94</v>
      </c>
      <c r="D2472" t="s">
        <v>17</v>
      </c>
      <c r="E2472" t="s">
        <v>1467</v>
      </c>
      <c r="F2472" t="s">
        <v>1479</v>
      </c>
      <c r="G2472">
        <v>10</v>
      </c>
      <c r="H2472">
        <v>10</v>
      </c>
    </row>
    <row r="2473" spans="1:8" x14ac:dyDescent="0.25">
      <c r="A2473">
        <v>164152</v>
      </c>
      <c r="B2473" t="s">
        <v>353</v>
      </c>
      <c r="C2473" t="s">
        <v>94</v>
      </c>
      <c r="D2473" t="s">
        <v>20</v>
      </c>
      <c r="E2473" t="s">
        <v>1454</v>
      </c>
      <c r="F2473" t="b">
        <v>1</v>
      </c>
      <c r="G2473">
        <v>10</v>
      </c>
      <c r="H2473">
        <v>0</v>
      </c>
    </row>
    <row r="2474" spans="1:8" x14ac:dyDescent="0.25">
      <c r="A2474">
        <v>164154</v>
      </c>
      <c r="B2474" t="s">
        <v>804</v>
      </c>
      <c r="C2474" t="s">
        <v>805</v>
      </c>
      <c r="D2474" t="s">
        <v>11</v>
      </c>
      <c r="E2474" t="s">
        <v>1469</v>
      </c>
      <c r="F2474" t="b">
        <v>0</v>
      </c>
      <c r="G2474">
        <v>10</v>
      </c>
      <c r="H2474">
        <v>0</v>
      </c>
    </row>
    <row r="2475" spans="1:8" x14ac:dyDescent="0.25">
      <c r="A2475">
        <v>164154</v>
      </c>
      <c r="B2475" t="s">
        <v>804</v>
      </c>
      <c r="C2475" t="s">
        <v>805</v>
      </c>
      <c r="D2475" t="s">
        <v>14</v>
      </c>
      <c r="E2475" t="s">
        <v>1448</v>
      </c>
      <c r="F2475" t="s">
        <v>1449</v>
      </c>
      <c r="G2475">
        <v>10</v>
      </c>
      <c r="H2475">
        <v>10</v>
      </c>
    </row>
    <row r="2476" spans="1:8" x14ac:dyDescent="0.25">
      <c r="A2476">
        <v>164154</v>
      </c>
      <c r="B2476" t="s">
        <v>804</v>
      </c>
      <c r="C2476" t="s">
        <v>805</v>
      </c>
      <c r="D2476" t="s">
        <v>17</v>
      </c>
      <c r="E2476" t="s">
        <v>1450</v>
      </c>
      <c r="F2476" t="s">
        <v>1451</v>
      </c>
      <c r="G2476">
        <v>10</v>
      </c>
      <c r="H2476">
        <v>10</v>
      </c>
    </row>
    <row r="2477" spans="1:8" x14ac:dyDescent="0.25">
      <c r="A2477">
        <v>164154</v>
      </c>
      <c r="B2477" t="s">
        <v>804</v>
      </c>
      <c r="C2477" t="s">
        <v>805</v>
      </c>
      <c r="D2477" t="s">
        <v>20</v>
      </c>
      <c r="E2477" t="s">
        <v>1455</v>
      </c>
      <c r="F2477" t="s">
        <v>1456</v>
      </c>
      <c r="G2477">
        <v>10</v>
      </c>
      <c r="H2477">
        <v>10</v>
      </c>
    </row>
    <row r="2478" spans="1:8" x14ac:dyDescent="0.25">
      <c r="A2478">
        <v>164160</v>
      </c>
      <c r="B2478" t="s">
        <v>557</v>
      </c>
      <c r="C2478" t="s">
        <v>442</v>
      </c>
      <c r="D2478" t="s">
        <v>11</v>
      </c>
      <c r="E2478" t="s">
        <v>1473</v>
      </c>
      <c r="F2478" t="s">
        <v>1477</v>
      </c>
      <c r="G2478">
        <v>10</v>
      </c>
      <c r="H2478">
        <v>0</v>
      </c>
    </row>
    <row r="2479" spans="1:8" x14ac:dyDescent="0.25">
      <c r="A2479">
        <v>164160</v>
      </c>
      <c r="B2479" t="s">
        <v>557</v>
      </c>
      <c r="C2479" t="s">
        <v>442</v>
      </c>
      <c r="D2479" t="s">
        <v>14</v>
      </c>
      <c r="E2479" t="s">
        <v>1461</v>
      </c>
      <c r="F2479" t="s">
        <v>1462</v>
      </c>
      <c r="G2479">
        <v>10</v>
      </c>
      <c r="H2479">
        <v>10</v>
      </c>
    </row>
    <row r="2480" spans="1:8" x14ac:dyDescent="0.25">
      <c r="A2480">
        <v>164160</v>
      </c>
      <c r="B2480" t="s">
        <v>557</v>
      </c>
      <c r="C2480" t="s">
        <v>442</v>
      </c>
      <c r="D2480" t="s">
        <v>17</v>
      </c>
      <c r="E2480" t="s">
        <v>1454</v>
      </c>
      <c r="F2480" t="b">
        <v>1</v>
      </c>
      <c r="G2480">
        <v>10</v>
      </c>
      <c r="H2480">
        <v>0</v>
      </c>
    </row>
    <row r="2481" spans="1:8" x14ac:dyDescent="0.25">
      <c r="A2481">
        <v>164160</v>
      </c>
      <c r="B2481" t="s">
        <v>557</v>
      </c>
      <c r="C2481" t="s">
        <v>442</v>
      </c>
      <c r="D2481" t="s">
        <v>20</v>
      </c>
      <c r="E2481" t="s">
        <v>1455</v>
      </c>
      <c r="F2481" t="s">
        <v>1456</v>
      </c>
      <c r="G2481">
        <v>10</v>
      </c>
      <c r="H2481">
        <v>10</v>
      </c>
    </row>
    <row r="2482" spans="1:8" x14ac:dyDescent="0.25">
      <c r="A2482">
        <v>164162</v>
      </c>
      <c r="B2482" t="s">
        <v>668</v>
      </c>
      <c r="C2482" t="s">
        <v>669</v>
      </c>
      <c r="D2482" t="s">
        <v>11</v>
      </c>
      <c r="E2482" t="s">
        <v>1457</v>
      </c>
      <c r="F2482" t="s">
        <v>1472</v>
      </c>
      <c r="G2482">
        <v>10</v>
      </c>
      <c r="H2482">
        <v>0</v>
      </c>
    </row>
    <row r="2483" spans="1:8" x14ac:dyDescent="0.25">
      <c r="A2483">
        <v>164162</v>
      </c>
      <c r="B2483" t="s">
        <v>668</v>
      </c>
      <c r="C2483" t="s">
        <v>669</v>
      </c>
      <c r="D2483" t="s">
        <v>14</v>
      </c>
      <c r="E2483" t="s">
        <v>1465</v>
      </c>
      <c r="F2483" t="b">
        <v>1</v>
      </c>
      <c r="G2483">
        <v>10</v>
      </c>
      <c r="H2483">
        <v>10</v>
      </c>
    </row>
    <row r="2484" spans="1:8" x14ac:dyDescent="0.25">
      <c r="A2484">
        <v>164162</v>
      </c>
      <c r="B2484" t="s">
        <v>668</v>
      </c>
      <c r="C2484" t="s">
        <v>669</v>
      </c>
      <c r="D2484" t="s">
        <v>17</v>
      </c>
      <c r="E2484" t="s">
        <v>1467</v>
      </c>
      <c r="F2484" t="s">
        <v>1479</v>
      </c>
      <c r="G2484">
        <v>10</v>
      </c>
      <c r="H2484">
        <v>10</v>
      </c>
    </row>
    <row r="2485" spans="1:8" x14ac:dyDescent="0.25">
      <c r="A2485">
        <v>164162</v>
      </c>
      <c r="B2485" t="s">
        <v>668</v>
      </c>
      <c r="C2485" t="s">
        <v>669</v>
      </c>
      <c r="D2485" t="s">
        <v>20</v>
      </c>
      <c r="E2485" t="s">
        <v>1463</v>
      </c>
      <c r="F2485" t="s">
        <v>1496</v>
      </c>
      <c r="G2485">
        <v>10</v>
      </c>
      <c r="H2485">
        <v>10</v>
      </c>
    </row>
    <row r="2486" spans="1:8" x14ac:dyDescent="0.25">
      <c r="A2486">
        <v>164167</v>
      </c>
      <c r="B2486" t="s">
        <v>929</v>
      </c>
      <c r="C2486" t="s">
        <v>238</v>
      </c>
      <c r="D2486" t="s">
        <v>11</v>
      </c>
      <c r="E2486" t="s">
        <v>1448</v>
      </c>
      <c r="F2486">
        <v>-1</v>
      </c>
      <c r="G2486">
        <v>10</v>
      </c>
      <c r="H2486">
        <v>0</v>
      </c>
    </row>
    <row r="2487" spans="1:8" x14ac:dyDescent="0.25">
      <c r="A2487">
        <v>164167</v>
      </c>
      <c r="B2487" t="s">
        <v>929</v>
      </c>
      <c r="C2487" t="s">
        <v>238</v>
      </c>
      <c r="D2487" t="s">
        <v>14</v>
      </c>
      <c r="E2487" t="s">
        <v>1463</v>
      </c>
      <c r="F2487" t="s">
        <v>1498</v>
      </c>
      <c r="G2487">
        <v>10</v>
      </c>
      <c r="H2487">
        <v>0</v>
      </c>
    </row>
    <row r="2488" spans="1:8" x14ac:dyDescent="0.25">
      <c r="A2488">
        <v>164167</v>
      </c>
      <c r="B2488" t="s">
        <v>929</v>
      </c>
      <c r="C2488" t="s">
        <v>238</v>
      </c>
      <c r="D2488" t="s">
        <v>17</v>
      </c>
      <c r="E2488" t="s">
        <v>1459</v>
      </c>
      <c r="F2488" t="s">
        <v>1490</v>
      </c>
      <c r="G2488">
        <v>10</v>
      </c>
      <c r="H2488">
        <v>0</v>
      </c>
    </row>
    <row r="2489" spans="1:8" x14ac:dyDescent="0.25">
      <c r="A2489">
        <v>164167</v>
      </c>
      <c r="B2489" t="s">
        <v>929</v>
      </c>
      <c r="C2489" t="s">
        <v>238</v>
      </c>
      <c r="D2489" t="s">
        <v>20</v>
      </c>
      <c r="E2489" t="s">
        <v>1483</v>
      </c>
      <c r="F2489" t="b">
        <v>0</v>
      </c>
      <c r="G2489">
        <v>10</v>
      </c>
      <c r="H2489">
        <v>0</v>
      </c>
    </row>
    <row r="2490" spans="1:8" x14ac:dyDescent="0.25">
      <c r="A2490">
        <v>164169</v>
      </c>
      <c r="B2490" t="s">
        <v>1327</v>
      </c>
      <c r="C2490" t="s">
        <v>1328</v>
      </c>
      <c r="D2490" t="s">
        <v>11</v>
      </c>
      <c r="E2490" t="s">
        <v>1454</v>
      </c>
      <c r="F2490" t="b">
        <v>0</v>
      </c>
      <c r="G2490">
        <v>10</v>
      </c>
      <c r="H2490">
        <v>10</v>
      </c>
    </row>
    <row r="2491" spans="1:8" x14ac:dyDescent="0.25">
      <c r="A2491">
        <v>164169</v>
      </c>
      <c r="B2491" t="s">
        <v>1327</v>
      </c>
      <c r="C2491" t="s">
        <v>1328</v>
      </c>
      <c r="D2491" t="s">
        <v>14</v>
      </c>
      <c r="E2491" t="s">
        <v>1473</v>
      </c>
      <c r="F2491" t="s">
        <v>1508</v>
      </c>
      <c r="G2491">
        <v>10</v>
      </c>
      <c r="H2491">
        <v>0</v>
      </c>
    </row>
    <row r="2492" spans="1:8" x14ac:dyDescent="0.25">
      <c r="A2492">
        <v>164169</v>
      </c>
      <c r="B2492" t="s">
        <v>1327</v>
      </c>
      <c r="C2492" t="s">
        <v>1328</v>
      </c>
      <c r="D2492" t="s">
        <v>17</v>
      </c>
      <c r="E2492" t="s">
        <v>1452</v>
      </c>
      <c r="F2492" t="s">
        <v>1453</v>
      </c>
      <c r="G2492">
        <v>10</v>
      </c>
      <c r="H2492">
        <v>0</v>
      </c>
    </row>
    <row r="2493" spans="1:8" x14ac:dyDescent="0.25">
      <c r="A2493">
        <v>164169</v>
      </c>
      <c r="B2493" t="s">
        <v>1327</v>
      </c>
      <c r="C2493" t="s">
        <v>1328</v>
      </c>
      <c r="D2493" t="s">
        <v>20</v>
      </c>
      <c r="E2493" t="s">
        <v>1448</v>
      </c>
      <c r="F2493">
        <v>1</v>
      </c>
      <c r="G2493">
        <v>10</v>
      </c>
      <c r="H2493">
        <v>0</v>
      </c>
    </row>
    <row r="2494" spans="1:8" x14ac:dyDescent="0.25">
      <c r="A2494">
        <v>164171</v>
      </c>
      <c r="B2494" t="s">
        <v>306</v>
      </c>
      <c r="C2494" t="s">
        <v>307</v>
      </c>
      <c r="D2494" t="s">
        <v>11</v>
      </c>
      <c r="E2494" t="s">
        <v>1457</v>
      </c>
      <c r="F2494" t="s">
        <v>1472</v>
      </c>
      <c r="G2494">
        <v>10</v>
      </c>
      <c r="H2494">
        <v>0</v>
      </c>
    </row>
    <row r="2495" spans="1:8" x14ac:dyDescent="0.25">
      <c r="A2495">
        <v>164171</v>
      </c>
      <c r="B2495" t="s">
        <v>306</v>
      </c>
      <c r="C2495" t="s">
        <v>307</v>
      </c>
      <c r="D2495" t="s">
        <v>14</v>
      </c>
      <c r="E2495" t="s">
        <v>1467</v>
      </c>
      <c r="F2495" t="s">
        <v>1497</v>
      </c>
      <c r="G2495">
        <v>10</v>
      </c>
      <c r="H2495">
        <v>0</v>
      </c>
    </row>
    <row r="2496" spans="1:8" x14ac:dyDescent="0.25">
      <c r="A2496">
        <v>164171</v>
      </c>
      <c r="B2496" t="s">
        <v>306</v>
      </c>
      <c r="C2496" t="s">
        <v>307</v>
      </c>
      <c r="D2496" t="s">
        <v>17</v>
      </c>
      <c r="E2496" t="s">
        <v>1494</v>
      </c>
      <c r="F2496" t="s">
        <v>1484</v>
      </c>
      <c r="G2496">
        <v>10</v>
      </c>
      <c r="H2496">
        <v>0</v>
      </c>
    </row>
    <row r="2497" spans="1:8" x14ac:dyDescent="0.25">
      <c r="A2497">
        <v>164171</v>
      </c>
      <c r="B2497" t="s">
        <v>306</v>
      </c>
      <c r="C2497" t="s">
        <v>307</v>
      </c>
      <c r="D2497" t="s">
        <v>20</v>
      </c>
      <c r="E2497" t="s">
        <v>1478</v>
      </c>
      <c r="F2497" t="b">
        <v>1</v>
      </c>
      <c r="G2497">
        <v>10</v>
      </c>
      <c r="H2497">
        <v>0</v>
      </c>
    </row>
    <row r="2498" spans="1:8" x14ac:dyDescent="0.25">
      <c r="A2498">
        <v>164173</v>
      </c>
      <c r="B2498" t="s">
        <v>476</v>
      </c>
      <c r="C2498" t="s">
        <v>477</v>
      </c>
      <c r="D2498" t="s">
        <v>11</v>
      </c>
      <c r="E2498" t="s">
        <v>1463</v>
      </c>
      <c r="F2498" t="s">
        <v>1498</v>
      </c>
      <c r="G2498">
        <v>10</v>
      </c>
      <c r="H2498">
        <v>0</v>
      </c>
    </row>
    <row r="2499" spans="1:8" x14ac:dyDescent="0.25">
      <c r="A2499">
        <v>164173</v>
      </c>
      <c r="B2499" t="s">
        <v>476</v>
      </c>
      <c r="C2499" t="s">
        <v>477</v>
      </c>
      <c r="D2499" t="s">
        <v>14</v>
      </c>
      <c r="E2499" t="s">
        <v>1478</v>
      </c>
      <c r="F2499" t="b">
        <v>1</v>
      </c>
      <c r="G2499">
        <v>10</v>
      </c>
      <c r="H2499">
        <v>0</v>
      </c>
    </row>
    <row r="2500" spans="1:8" x14ac:dyDescent="0.25">
      <c r="A2500">
        <v>164173</v>
      </c>
      <c r="B2500" t="s">
        <v>476</v>
      </c>
      <c r="C2500" t="s">
        <v>477</v>
      </c>
      <c r="D2500" t="s">
        <v>17</v>
      </c>
      <c r="E2500" t="s">
        <v>1467</v>
      </c>
      <c r="F2500" t="s">
        <v>1479</v>
      </c>
      <c r="G2500">
        <v>10</v>
      </c>
      <c r="H2500">
        <v>10</v>
      </c>
    </row>
    <row r="2501" spans="1:8" x14ac:dyDescent="0.25">
      <c r="A2501">
        <v>164173</v>
      </c>
      <c r="B2501" t="s">
        <v>476</v>
      </c>
      <c r="C2501" t="s">
        <v>477</v>
      </c>
      <c r="D2501" t="s">
        <v>20</v>
      </c>
      <c r="E2501" t="s">
        <v>1448</v>
      </c>
      <c r="F2501" t="s">
        <v>1485</v>
      </c>
      <c r="G2501">
        <v>10</v>
      </c>
      <c r="H2501">
        <v>0</v>
      </c>
    </row>
    <row r="2502" spans="1:8" x14ac:dyDescent="0.25">
      <c r="A2502">
        <v>164175</v>
      </c>
      <c r="B2502" t="s">
        <v>653</v>
      </c>
      <c r="C2502" t="s">
        <v>423</v>
      </c>
      <c r="D2502" t="s">
        <v>11</v>
      </c>
      <c r="E2502" t="s">
        <v>1494</v>
      </c>
      <c r="F2502" t="s">
        <v>1484</v>
      </c>
      <c r="G2502">
        <v>10</v>
      </c>
      <c r="H2502">
        <v>0</v>
      </c>
    </row>
    <row r="2503" spans="1:8" x14ac:dyDescent="0.25">
      <c r="A2503">
        <v>164175</v>
      </c>
      <c r="B2503" t="s">
        <v>653</v>
      </c>
      <c r="C2503" t="s">
        <v>423</v>
      </c>
      <c r="D2503" t="s">
        <v>14</v>
      </c>
      <c r="E2503" t="s">
        <v>1465</v>
      </c>
      <c r="F2503" t="b">
        <v>1</v>
      </c>
      <c r="G2503">
        <v>10</v>
      </c>
      <c r="H2503">
        <v>10</v>
      </c>
    </row>
    <row r="2504" spans="1:8" x14ac:dyDescent="0.25">
      <c r="A2504">
        <v>164175</v>
      </c>
      <c r="B2504" t="s">
        <v>653</v>
      </c>
      <c r="C2504" t="s">
        <v>423</v>
      </c>
      <c r="D2504" t="s">
        <v>17</v>
      </c>
      <c r="E2504" t="s">
        <v>1448</v>
      </c>
      <c r="F2504">
        <v>1</v>
      </c>
      <c r="G2504">
        <v>10</v>
      </c>
      <c r="H2504">
        <v>0</v>
      </c>
    </row>
    <row r="2505" spans="1:8" x14ac:dyDescent="0.25">
      <c r="A2505">
        <v>164175</v>
      </c>
      <c r="B2505" t="s">
        <v>653</v>
      </c>
      <c r="C2505" t="s">
        <v>423</v>
      </c>
      <c r="D2505" t="s">
        <v>20</v>
      </c>
      <c r="E2505" t="s">
        <v>1467</v>
      </c>
      <c r="F2505" t="s">
        <v>1479</v>
      </c>
      <c r="G2505">
        <v>10</v>
      </c>
      <c r="H2505">
        <v>10</v>
      </c>
    </row>
    <row r="2506" spans="1:8" x14ac:dyDescent="0.25">
      <c r="A2506">
        <v>164182</v>
      </c>
      <c r="B2506" t="s">
        <v>737</v>
      </c>
      <c r="C2506" t="s">
        <v>738</v>
      </c>
      <c r="D2506" t="s">
        <v>11</v>
      </c>
      <c r="E2506" t="s">
        <v>1478</v>
      </c>
      <c r="F2506" t="b">
        <v>0</v>
      </c>
      <c r="G2506">
        <v>10</v>
      </c>
      <c r="H2506">
        <v>10</v>
      </c>
    </row>
    <row r="2507" spans="1:8" x14ac:dyDescent="0.25">
      <c r="A2507">
        <v>164182</v>
      </c>
      <c r="B2507" t="s">
        <v>737</v>
      </c>
      <c r="C2507" t="s">
        <v>738</v>
      </c>
      <c r="D2507" t="s">
        <v>14</v>
      </c>
      <c r="E2507" t="s">
        <v>1452</v>
      </c>
      <c r="F2507" t="s">
        <v>1486</v>
      </c>
      <c r="G2507">
        <v>10</v>
      </c>
      <c r="H2507">
        <v>10</v>
      </c>
    </row>
    <row r="2508" spans="1:8" x14ac:dyDescent="0.25">
      <c r="A2508">
        <v>164182</v>
      </c>
      <c r="B2508" t="s">
        <v>737</v>
      </c>
      <c r="C2508" t="s">
        <v>738</v>
      </c>
      <c r="D2508" t="s">
        <v>17</v>
      </c>
      <c r="E2508" t="s">
        <v>1473</v>
      </c>
      <c r="F2508" t="s">
        <v>1477</v>
      </c>
      <c r="G2508">
        <v>10</v>
      </c>
      <c r="H2508">
        <v>0</v>
      </c>
    </row>
    <row r="2509" spans="1:8" x14ac:dyDescent="0.25">
      <c r="A2509">
        <v>164182</v>
      </c>
      <c r="B2509" t="s">
        <v>737</v>
      </c>
      <c r="C2509" t="s">
        <v>738</v>
      </c>
      <c r="D2509" t="s">
        <v>20</v>
      </c>
      <c r="E2509" t="s">
        <v>1457</v>
      </c>
      <c r="F2509">
        <v>-1</v>
      </c>
      <c r="G2509">
        <v>10</v>
      </c>
      <c r="H2509">
        <v>10</v>
      </c>
    </row>
    <row r="2510" spans="1:8" x14ac:dyDescent="0.25">
      <c r="A2510">
        <v>164190</v>
      </c>
      <c r="B2510" t="s">
        <v>1385</v>
      </c>
      <c r="C2510" t="s">
        <v>122</v>
      </c>
      <c r="D2510" t="s">
        <v>11</v>
      </c>
      <c r="E2510" t="s">
        <v>1494</v>
      </c>
      <c r="F2510" t="s">
        <v>1501</v>
      </c>
      <c r="G2510">
        <v>10</v>
      </c>
      <c r="H2510">
        <v>10</v>
      </c>
    </row>
    <row r="2511" spans="1:8" x14ac:dyDescent="0.25">
      <c r="A2511">
        <v>164190</v>
      </c>
      <c r="B2511" t="s">
        <v>1385</v>
      </c>
      <c r="C2511" t="s">
        <v>122</v>
      </c>
      <c r="D2511" t="s">
        <v>14</v>
      </c>
      <c r="E2511" t="s">
        <v>1469</v>
      </c>
      <c r="F2511" t="b">
        <v>0</v>
      </c>
      <c r="G2511">
        <v>10</v>
      </c>
      <c r="H2511">
        <v>0</v>
      </c>
    </row>
    <row r="2512" spans="1:8" x14ac:dyDescent="0.25">
      <c r="A2512">
        <v>164190</v>
      </c>
      <c r="B2512" t="s">
        <v>1385</v>
      </c>
      <c r="C2512" t="s">
        <v>122</v>
      </c>
      <c r="D2512" t="s">
        <v>17</v>
      </c>
      <c r="E2512" t="s">
        <v>1461</v>
      </c>
      <c r="F2512" t="s">
        <v>1462</v>
      </c>
      <c r="G2512">
        <v>10</v>
      </c>
      <c r="H2512">
        <v>10</v>
      </c>
    </row>
    <row r="2513" spans="1:8" x14ac:dyDescent="0.25">
      <c r="A2513">
        <v>164190</v>
      </c>
      <c r="B2513" t="s">
        <v>1385</v>
      </c>
      <c r="C2513" t="s">
        <v>122</v>
      </c>
      <c r="D2513" t="s">
        <v>20</v>
      </c>
      <c r="E2513" t="s">
        <v>1467</v>
      </c>
      <c r="F2513" t="s">
        <v>1479</v>
      </c>
      <c r="G2513">
        <v>10</v>
      </c>
      <c r="H2513">
        <v>10</v>
      </c>
    </row>
    <row r="2514" spans="1:8" x14ac:dyDescent="0.25">
      <c r="A2514">
        <v>164191</v>
      </c>
      <c r="B2514" t="s">
        <v>1175</v>
      </c>
      <c r="C2514" t="s">
        <v>1122</v>
      </c>
      <c r="D2514" t="s">
        <v>11</v>
      </c>
      <c r="E2514" t="s">
        <v>1494</v>
      </c>
      <c r="F2514" t="s">
        <v>1484</v>
      </c>
      <c r="G2514">
        <v>10</v>
      </c>
      <c r="H2514">
        <v>0</v>
      </c>
    </row>
    <row r="2515" spans="1:8" x14ac:dyDescent="0.25">
      <c r="A2515">
        <v>164191</v>
      </c>
      <c r="B2515" t="s">
        <v>1175</v>
      </c>
      <c r="C2515" t="s">
        <v>1122</v>
      </c>
      <c r="D2515" t="s">
        <v>14</v>
      </c>
      <c r="E2515" t="s">
        <v>1467</v>
      </c>
      <c r="F2515" t="s">
        <v>1479</v>
      </c>
      <c r="G2515">
        <v>10</v>
      </c>
      <c r="H2515">
        <v>10</v>
      </c>
    </row>
    <row r="2516" spans="1:8" x14ac:dyDescent="0.25">
      <c r="A2516">
        <v>164191</v>
      </c>
      <c r="B2516" t="s">
        <v>1175</v>
      </c>
      <c r="C2516" t="s">
        <v>1122</v>
      </c>
      <c r="D2516" t="s">
        <v>17</v>
      </c>
      <c r="E2516" t="s">
        <v>1448</v>
      </c>
      <c r="F2516">
        <v>1</v>
      </c>
      <c r="G2516">
        <v>10</v>
      </c>
      <c r="H2516">
        <v>0</v>
      </c>
    </row>
    <row r="2517" spans="1:8" x14ac:dyDescent="0.25">
      <c r="A2517">
        <v>164191</v>
      </c>
      <c r="B2517" t="s">
        <v>1175</v>
      </c>
      <c r="C2517" t="s">
        <v>1122</v>
      </c>
      <c r="D2517" t="s">
        <v>20</v>
      </c>
      <c r="E2517" t="s">
        <v>1465</v>
      </c>
      <c r="F2517" t="b">
        <v>1</v>
      </c>
      <c r="G2517">
        <v>10</v>
      </c>
      <c r="H2517">
        <v>10</v>
      </c>
    </row>
    <row r="2518" spans="1:8" x14ac:dyDescent="0.25">
      <c r="A2518">
        <v>164197</v>
      </c>
      <c r="B2518" t="s">
        <v>649</v>
      </c>
      <c r="C2518" t="s">
        <v>650</v>
      </c>
      <c r="D2518" t="s">
        <v>11</v>
      </c>
      <c r="E2518" t="s">
        <v>1452</v>
      </c>
      <c r="F2518" t="s">
        <v>1500</v>
      </c>
      <c r="G2518">
        <v>10</v>
      </c>
      <c r="H2518">
        <v>0</v>
      </c>
    </row>
    <row r="2519" spans="1:8" x14ac:dyDescent="0.25">
      <c r="A2519">
        <v>164197</v>
      </c>
      <c r="B2519" t="s">
        <v>649</v>
      </c>
      <c r="C2519" t="s">
        <v>650</v>
      </c>
      <c r="D2519" t="s">
        <v>14</v>
      </c>
      <c r="E2519" t="s">
        <v>1458</v>
      </c>
      <c r="F2519" t="s">
        <v>1484</v>
      </c>
      <c r="G2519">
        <v>10</v>
      </c>
      <c r="H2519">
        <v>0</v>
      </c>
    </row>
    <row r="2520" spans="1:8" x14ac:dyDescent="0.25">
      <c r="A2520">
        <v>164197</v>
      </c>
      <c r="B2520" t="s">
        <v>649</v>
      </c>
      <c r="C2520" t="s">
        <v>650</v>
      </c>
      <c r="D2520" t="s">
        <v>17</v>
      </c>
      <c r="E2520" t="s">
        <v>1483</v>
      </c>
      <c r="F2520" t="b">
        <v>0</v>
      </c>
      <c r="G2520">
        <v>10</v>
      </c>
      <c r="H2520">
        <v>0</v>
      </c>
    </row>
    <row r="2521" spans="1:8" x14ac:dyDescent="0.25">
      <c r="A2521">
        <v>164197</v>
      </c>
      <c r="B2521" t="s">
        <v>649</v>
      </c>
      <c r="C2521" t="s">
        <v>650</v>
      </c>
      <c r="D2521" t="s">
        <v>20</v>
      </c>
      <c r="E2521" t="s">
        <v>1448</v>
      </c>
      <c r="F2521" t="s">
        <v>1485</v>
      </c>
      <c r="G2521">
        <v>10</v>
      </c>
      <c r="H2521">
        <v>0</v>
      </c>
    </row>
    <row r="2522" spans="1:8" x14ac:dyDescent="0.25">
      <c r="A2522">
        <v>164199</v>
      </c>
      <c r="B2522" t="s">
        <v>731</v>
      </c>
      <c r="C2522" t="s">
        <v>323</v>
      </c>
      <c r="D2522" t="s">
        <v>11</v>
      </c>
      <c r="E2522" t="s">
        <v>1461</v>
      </c>
      <c r="F2522">
        <v>5</v>
      </c>
      <c r="G2522">
        <v>10</v>
      </c>
      <c r="H2522">
        <v>0</v>
      </c>
    </row>
    <row r="2523" spans="1:8" x14ac:dyDescent="0.25">
      <c r="A2523">
        <v>164199</v>
      </c>
      <c r="B2523" t="s">
        <v>731</v>
      </c>
      <c r="C2523" t="s">
        <v>323</v>
      </c>
      <c r="D2523" t="s">
        <v>14</v>
      </c>
      <c r="E2523" t="s">
        <v>1469</v>
      </c>
      <c r="F2523" t="b">
        <v>0</v>
      </c>
      <c r="G2523">
        <v>10</v>
      </c>
      <c r="H2523">
        <v>0</v>
      </c>
    </row>
    <row r="2524" spans="1:8" x14ac:dyDescent="0.25">
      <c r="A2524">
        <v>164199</v>
      </c>
      <c r="B2524" t="s">
        <v>731</v>
      </c>
      <c r="C2524" t="s">
        <v>323</v>
      </c>
      <c r="D2524" t="s">
        <v>17</v>
      </c>
      <c r="E2524" t="s">
        <v>1467</v>
      </c>
      <c r="F2524" t="s">
        <v>1479</v>
      </c>
      <c r="G2524">
        <v>10</v>
      </c>
      <c r="H2524">
        <v>10</v>
      </c>
    </row>
    <row r="2525" spans="1:8" x14ac:dyDescent="0.25">
      <c r="A2525">
        <v>164199</v>
      </c>
      <c r="B2525" t="s">
        <v>731</v>
      </c>
      <c r="C2525" t="s">
        <v>323</v>
      </c>
      <c r="D2525" t="s">
        <v>20</v>
      </c>
      <c r="E2525" t="s">
        <v>1463</v>
      </c>
      <c r="F2525" t="s">
        <v>1496</v>
      </c>
      <c r="G2525">
        <v>10</v>
      </c>
      <c r="H2525">
        <v>10</v>
      </c>
    </row>
    <row r="2526" spans="1:8" x14ac:dyDescent="0.25">
      <c r="A2526">
        <v>164201</v>
      </c>
      <c r="B2526" t="s">
        <v>496</v>
      </c>
      <c r="C2526" t="s">
        <v>497</v>
      </c>
      <c r="D2526" t="s">
        <v>11</v>
      </c>
      <c r="E2526" t="s">
        <v>1454</v>
      </c>
      <c r="F2526" t="b">
        <v>0</v>
      </c>
      <c r="G2526">
        <v>10</v>
      </c>
      <c r="H2526">
        <v>10</v>
      </c>
    </row>
    <row r="2527" spans="1:8" x14ac:dyDescent="0.25">
      <c r="A2527">
        <v>164201</v>
      </c>
      <c r="B2527" t="s">
        <v>496</v>
      </c>
      <c r="C2527" t="s">
        <v>497</v>
      </c>
      <c r="D2527" t="s">
        <v>14</v>
      </c>
      <c r="E2527" t="s">
        <v>1457</v>
      </c>
      <c r="F2527" t="s">
        <v>1472</v>
      </c>
      <c r="G2527">
        <v>10</v>
      </c>
      <c r="H2527">
        <v>0</v>
      </c>
    </row>
    <row r="2528" spans="1:8" x14ac:dyDescent="0.25">
      <c r="A2528">
        <v>164201</v>
      </c>
      <c r="B2528" t="s">
        <v>496</v>
      </c>
      <c r="C2528" t="s">
        <v>497</v>
      </c>
      <c r="D2528" t="s">
        <v>17</v>
      </c>
      <c r="E2528" t="s">
        <v>1470</v>
      </c>
      <c r="F2528" t="s">
        <v>1471</v>
      </c>
      <c r="G2528">
        <v>10</v>
      </c>
      <c r="H2528">
        <v>10</v>
      </c>
    </row>
    <row r="2529" spans="1:8" x14ac:dyDescent="0.25">
      <c r="A2529">
        <v>164201</v>
      </c>
      <c r="B2529" t="s">
        <v>496</v>
      </c>
      <c r="C2529" t="s">
        <v>497</v>
      </c>
      <c r="D2529" t="s">
        <v>20</v>
      </c>
      <c r="E2529" t="s">
        <v>1494</v>
      </c>
      <c r="F2529" t="s">
        <v>1484</v>
      </c>
      <c r="G2529">
        <v>10</v>
      </c>
      <c r="H2529">
        <v>0</v>
      </c>
    </row>
    <row r="2530" spans="1:8" x14ac:dyDescent="0.25">
      <c r="A2530">
        <v>164242</v>
      </c>
      <c r="B2530" t="s">
        <v>358</v>
      </c>
      <c r="C2530" t="s">
        <v>192</v>
      </c>
      <c r="D2530" t="s">
        <v>11</v>
      </c>
      <c r="E2530" t="s">
        <v>1483</v>
      </c>
      <c r="F2530" t="b">
        <v>1</v>
      </c>
      <c r="G2530">
        <v>10</v>
      </c>
      <c r="H2530">
        <v>10</v>
      </c>
    </row>
    <row r="2531" spans="1:8" x14ac:dyDescent="0.25">
      <c r="A2531">
        <v>164242</v>
      </c>
      <c r="B2531" t="s">
        <v>358</v>
      </c>
      <c r="C2531" t="s">
        <v>192</v>
      </c>
      <c r="D2531" t="s">
        <v>14</v>
      </c>
      <c r="E2531" t="s">
        <v>1473</v>
      </c>
      <c r="F2531" t="s">
        <v>1474</v>
      </c>
      <c r="G2531">
        <v>10</v>
      </c>
      <c r="H2531">
        <v>0</v>
      </c>
    </row>
    <row r="2532" spans="1:8" x14ac:dyDescent="0.25">
      <c r="A2532">
        <v>164242</v>
      </c>
      <c r="B2532" t="s">
        <v>358</v>
      </c>
      <c r="C2532" t="s">
        <v>192</v>
      </c>
      <c r="D2532" t="s">
        <v>17</v>
      </c>
      <c r="E2532" t="s">
        <v>1448</v>
      </c>
      <c r="F2532" t="s">
        <v>1487</v>
      </c>
      <c r="G2532">
        <v>10</v>
      </c>
      <c r="H2532">
        <v>0</v>
      </c>
    </row>
    <row r="2533" spans="1:8" x14ac:dyDescent="0.25">
      <c r="A2533">
        <v>164242</v>
      </c>
      <c r="B2533" t="s">
        <v>358</v>
      </c>
      <c r="C2533" t="s">
        <v>192</v>
      </c>
      <c r="D2533" t="s">
        <v>20</v>
      </c>
      <c r="E2533" t="s">
        <v>1452</v>
      </c>
      <c r="F2533" t="s">
        <v>1486</v>
      </c>
      <c r="G2533">
        <v>10</v>
      </c>
      <c r="H2533">
        <v>10</v>
      </c>
    </row>
    <row r="2534" spans="1:8" x14ac:dyDescent="0.25">
      <c r="A2534">
        <v>164245</v>
      </c>
      <c r="B2534" t="s">
        <v>585</v>
      </c>
      <c r="C2534" t="s">
        <v>586</v>
      </c>
      <c r="D2534" t="s">
        <v>11</v>
      </c>
      <c r="E2534" t="s">
        <v>1465</v>
      </c>
      <c r="F2534" t="b">
        <v>1</v>
      </c>
      <c r="G2534">
        <v>10</v>
      </c>
      <c r="H2534">
        <v>10</v>
      </c>
    </row>
    <row r="2535" spans="1:8" x14ac:dyDescent="0.25">
      <c r="A2535">
        <v>164245</v>
      </c>
      <c r="B2535" t="s">
        <v>585</v>
      </c>
      <c r="C2535" t="s">
        <v>586</v>
      </c>
      <c r="D2535" t="s">
        <v>14</v>
      </c>
      <c r="E2535" t="s">
        <v>1467</v>
      </c>
      <c r="F2535" t="s">
        <v>1497</v>
      </c>
      <c r="G2535">
        <v>10</v>
      </c>
      <c r="H2535">
        <v>0</v>
      </c>
    </row>
    <row r="2536" spans="1:8" x14ac:dyDescent="0.25">
      <c r="A2536">
        <v>164245</v>
      </c>
      <c r="B2536" t="s">
        <v>585</v>
      </c>
      <c r="C2536" t="s">
        <v>586</v>
      </c>
      <c r="D2536" t="s">
        <v>17</v>
      </c>
      <c r="E2536" t="s">
        <v>1461</v>
      </c>
      <c r="F2536" t="s">
        <v>1492</v>
      </c>
      <c r="G2536">
        <v>10</v>
      </c>
      <c r="H2536">
        <v>0</v>
      </c>
    </row>
    <row r="2537" spans="1:8" x14ac:dyDescent="0.25">
      <c r="A2537">
        <v>164245</v>
      </c>
      <c r="B2537" t="s">
        <v>585</v>
      </c>
      <c r="C2537" t="s">
        <v>586</v>
      </c>
      <c r="D2537" t="s">
        <v>20</v>
      </c>
      <c r="E2537" t="s">
        <v>1458</v>
      </c>
      <c r="F2537" t="s">
        <v>1484</v>
      </c>
      <c r="G2537">
        <v>10</v>
      </c>
      <c r="H2537">
        <v>0</v>
      </c>
    </row>
    <row r="2538" spans="1:8" x14ac:dyDescent="0.25">
      <c r="A2538">
        <v>164249</v>
      </c>
      <c r="B2538" t="s">
        <v>1344</v>
      </c>
      <c r="C2538" t="s">
        <v>879</v>
      </c>
      <c r="D2538" t="s">
        <v>11</v>
      </c>
      <c r="E2538" t="s">
        <v>1467</v>
      </c>
      <c r="F2538" t="s">
        <v>1479</v>
      </c>
      <c r="G2538">
        <v>10</v>
      </c>
      <c r="H2538">
        <v>10</v>
      </c>
    </row>
    <row r="2539" spans="1:8" x14ac:dyDescent="0.25">
      <c r="A2539">
        <v>164249</v>
      </c>
      <c r="B2539" t="s">
        <v>1344</v>
      </c>
      <c r="C2539" t="s">
        <v>879</v>
      </c>
      <c r="D2539" t="s">
        <v>14</v>
      </c>
      <c r="E2539" t="s">
        <v>1457</v>
      </c>
      <c r="F2539">
        <v>-1</v>
      </c>
      <c r="G2539">
        <v>10</v>
      </c>
      <c r="H2539">
        <v>10</v>
      </c>
    </row>
    <row r="2540" spans="1:8" x14ac:dyDescent="0.25">
      <c r="A2540">
        <v>164249</v>
      </c>
      <c r="B2540" t="s">
        <v>1344</v>
      </c>
      <c r="C2540" t="s">
        <v>879</v>
      </c>
      <c r="D2540" t="s">
        <v>17</v>
      </c>
      <c r="E2540" t="s">
        <v>1454</v>
      </c>
      <c r="F2540" t="b">
        <v>1</v>
      </c>
      <c r="G2540">
        <v>10</v>
      </c>
      <c r="H2540">
        <v>0</v>
      </c>
    </row>
    <row r="2541" spans="1:8" x14ac:dyDescent="0.25">
      <c r="A2541">
        <v>164249</v>
      </c>
      <c r="B2541" t="s">
        <v>1344</v>
      </c>
      <c r="C2541" t="s">
        <v>879</v>
      </c>
      <c r="D2541" t="s">
        <v>20</v>
      </c>
      <c r="E2541" t="s">
        <v>1463</v>
      </c>
      <c r="F2541" t="s">
        <v>1496</v>
      </c>
      <c r="G2541">
        <v>10</v>
      </c>
      <c r="H2541">
        <v>10</v>
      </c>
    </row>
    <row r="2542" spans="1:8" x14ac:dyDescent="0.25">
      <c r="A2542">
        <v>164251</v>
      </c>
      <c r="B2542" t="s">
        <v>907</v>
      </c>
      <c r="C2542" t="s">
        <v>286</v>
      </c>
      <c r="D2542" t="s">
        <v>11</v>
      </c>
      <c r="E2542" t="s">
        <v>1467</v>
      </c>
      <c r="F2542" t="s">
        <v>1479</v>
      </c>
      <c r="G2542">
        <v>10</v>
      </c>
      <c r="H2542">
        <v>10</v>
      </c>
    </row>
    <row r="2543" spans="1:8" x14ac:dyDescent="0.25">
      <c r="A2543">
        <v>164251</v>
      </c>
      <c r="B2543" t="s">
        <v>907</v>
      </c>
      <c r="C2543" t="s">
        <v>286</v>
      </c>
      <c r="D2543" t="s">
        <v>14</v>
      </c>
      <c r="E2543" t="s">
        <v>1483</v>
      </c>
      <c r="F2543" t="b">
        <v>1</v>
      </c>
      <c r="G2543">
        <v>10</v>
      </c>
      <c r="H2543">
        <v>10</v>
      </c>
    </row>
    <row r="2544" spans="1:8" x14ac:dyDescent="0.25">
      <c r="A2544">
        <v>164251</v>
      </c>
      <c r="B2544" t="s">
        <v>907</v>
      </c>
      <c r="C2544" t="s">
        <v>286</v>
      </c>
      <c r="D2544" t="s">
        <v>17</v>
      </c>
      <c r="E2544" t="s">
        <v>1448</v>
      </c>
      <c r="F2544" t="s">
        <v>1487</v>
      </c>
      <c r="G2544">
        <v>10</v>
      </c>
      <c r="H2544">
        <v>0</v>
      </c>
    </row>
    <row r="2545" spans="1:8" x14ac:dyDescent="0.25">
      <c r="A2545">
        <v>164251</v>
      </c>
      <c r="B2545" t="s">
        <v>907</v>
      </c>
      <c r="C2545" t="s">
        <v>286</v>
      </c>
      <c r="D2545" t="s">
        <v>20</v>
      </c>
      <c r="E2545" t="s">
        <v>1494</v>
      </c>
      <c r="F2545" t="s">
        <v>1484</v>
      </c>
      <c r="G2545">
        <v>10</v>
      </c>
      <c r="H2545">
        <v>0</v>
      </c>
    </row>
    <row r="2546" spans="1:8" x14ac:dyDescent="0.25">
      <c r="A2546">
        <v>164258</v>
      </c>
      <c r="B2546" t="s">
        <v>400</v>
      </c>
      <c r="C2546" t="s">
        <v>401</v>
      </c>
      <c r="D2546" t="s">
        <v>11</v>
      </c>
      <c r="E2546" t="s">
        <v>1467</v>
      </c>
      <c r="F2546" t="s">
        <v>1497</v>
      </c>
      <c r="G2546">
        <v>10</v>
      </c>
      <c r="H2546">
        <v>0</v>
      </c>
    </row>
    <row r="2547" spans="1:8" x14ac:dyDescent="0.25">
      <c r="A2547">
        <v>164258</v>
      </c>
      <c r="B2547" t="s">
        <v>400</v>
      </c>
      <c r="C2547" t="s">
        <v>401</v>
      </c>
      <c r="D2547" t="s">
        <v>14</v>
      </c>
      <c r="E2547" t="s">
        <v>1448</v>
      </c>
      <c r="F2547" t="s">
        <v>1485</v>
      </c>
      <c r="G2547">
        <v>10</v>
      </c>
      <c r="H2547">
        <v>0</v>
      </c>
    </row>
    <row r="2548" spans="1:8" x14ac:dyDescent="0.25">
      <c r="A2548">
        <v>164258</v>
      </c>
      <c r="B2548" t="s">
        <v>400</v>
      </c>
      <c r="C2548" t="s">
        <v>401</v>
      </c>
      <c r="D2548" t="s">
        <v>17</v>
      </c>
      <c r="E2548" t="s">
        <v>1478</v>
      </c>
      <c r="F2548" t="b">
        <v>0</v>
      </c>
      <c r="G2548">
        <v>10</v>
      </c>
      <c r="H2548">
        <v>10</v>
      </c>
    </row>
    <row r="2549" spans="1:8" x14ac:dyDescent="0.25">
      <c r="A2549">
        <v>164258</v>
      </c>
      <c r="B2549" t="s">
        <v>400</v>
      </c>
      <c r="C2549" t="s">
        <v>401</v>
      </c>
      <c r="D2549" t="s">
        <v>20</v>
      </c>
      <c r="E2549" t="s">
        <v>1458</v>
      </c>
      <c r="F2549" t="s">
        <v>1484</v>
      </c>
      <c r="G2549">
        <v>10</v>
      </c>
      <c r="H2549">
        <v>0</v>
      </c>
    </row>
    <row r="2550" spans="1:8" x14ac:dyDescent="0.25">
      <c r="A2550">
        <v>164259</v>
      </c>
      <c r="B2550" t="s">
        <v>953</v>
      </c>
      <c r="C2550" t="s">
        <v>954</v>
      </c>
      <c r="D2550" t="s">
        <v>11</v>
      </c>
      <c r="E2550" t="s">
        <v>1455</v>
      </c>
      <c r="F2550" t="s">
        <v>1489</v>
      </c>
      <c r="G2550">
        <v>10</v>
      </c>
      <c r="H2550">
        <v>0</v>
      </c>
    </row>
    <row r="2551" spans="1:8" x14ac:dyDescent="0.25">
      <c r="A2551">
        <v>164259</v>
      </c>
      <c r="B2551" t="s">
        <v>953</v>
      </c>
      <c r="C2551" t="s">
        <v>954</v>
      </c>
      <c r="D2551" t="s">
        <v>14</v>
      </c>
      <c r="E2551" t="s">
        <v>1461</v>
      </c>
      <c r="F2551" t="s">
        <v>1462</v>
      </c>
      <c r="G2551">
        <v>10</v>
      </c>
      <c r="H2551">
        <v>10</v>
      </c>
    </row>
    <row r="2552" spans="1:8" x14ac:dyDescent="0.25">
      <c r="A2552">
        <v>164259</v>
      </c>
      <c r="B2552" t="s">
        <v>953</v>
      </c>
      <c r="C2552" t="s">
        <v>954</v>
      </c>
      <c r="D2552" t="s">
        <v>17</v>
      </c>
      <c r="E2552" t="s">
        <v>1458</v>
      </c>
      <c r="F2552" t="s">
        <v>34</v>
      </c>
      <c r="G2552">
        <v>10</v>
      </c>
      <c r="H2552">
        <v>0</v>
      </c>
    </row>
    <row r="2553" spans="1:8" x14ac:dyDescent="0.25">
      <c r="A2553">
        <v>164259</v>
      </c>
      <c r="B2553" t="s">
        <v>953</v>
      </c>
      <c r="C2553" t="s">
        <v>954</v>
      </c>
      <c r="D2553" t="s">
        <v>20</v>
      </c>
      <c r="E2553" t="s">
        <v>1469</v>
      </c>
      <c r="F2553" t="b">
        <v>0</v>
      </c>
      <c r="G2553">
        <v>10</v>
      </c>
      <c r="H2553">
        <v>0</v>
      </c>
    </row>
    <row r="2554" spans="1:8" x14ac:dyDescent="0.25">
      <c r="A2554">
        <v>164260</v>
      </c>
      <c r="B2554" t="s">
        <v>1380</v>
      </c>
      <c r="C2554" t="s">
        <v>1381</v>
      </c>
      <c r="D2554" t="s">
        <v>11</v>
      </c>
      <c r="E2554" t="s">
        <v>1461</v>
      </c>
      <c r="F2554" t="s">
        <v>1462</v>
      </c>
      <c r="G2554">
        <v>10</v>
      </c>
      <c r="H2554">
        <v>10</v>
      </c>
    </row>
    <row r="2555" spans="1:8" x14ac:dyDescent="0.25">
      <c r="A2555">
        <v>164260</v>
      </c>
      <c r="B2555" t="s">
        <v>1380</v>
      </c>
      <c r="C2555" t="s">
        <v>1381</v>
      </c>
      <c r="D2555" t="s">
        <v>14</v>
      </c>
      <c r="E2555" t="s">
        <v>1467</v>
      </c>
      <c r="F2555" t="s">
        <v>1479</v>
      </c>
      <c r="G2555">
        <v>10</v>
      </c>
      <c r="H2555">
        <v>10</v>
      </c>
    </row>
    <row r="2556" spans="1:8" x14ac:dyDescent="0.25">
      <c r="A2556">
        <v>164260</v>
      </c>
      <c r="B2556" t="s">
        <v>1380</v>
      </c>
      <c r="C2556" t="s">
        <v>1381</v>
      </c>
      <c r="D2556" t="s">
        <v>17</v>
      </c>
      <c r="E2556" t="s">
        <v>1454</v>
      </c>
      <c r="F2556" t="b">
        <v>1</v>
      </c>
      <c r="G2556">
        <v>10</v>
      </c>
      <c r="H2556">
        <v>0</v>
      </c>
    </row>
    <row r="2557" spans="1:8" x14ac:dyDescent="0.25">
      <c r="A2557">
        <v>164260</v>
      </c>
      <c r="B2557" t="s">
        <v>1380</v>
      </c>
      <c r="C2557" t="s">
        <v>1381</v>
      </c>
      <c r="D2557" t="s">
        <v>20</v>
      </c>
      <c r="E2557" t="s">
        <v>1473</v>
      </c>
      <c r="F2557" t="s">
        <v>1477</v>
      </c>
      <c r="G2557">
        <v>10</v>
      </c>
      <c r="H2557">
        <v>0</v>
      </c>
    </row>
    <row r="2558" spans="1:8" x14ac:dyDescent="0.25">
      <c r="A2558">
        <v>164261</v>
      </c>
      <c r="B2558" t="s">
        <v>1140</v>
      </c>
      <c r="C2558" t="s">
        <v>1141</v>
      </c>
      <c r="D2558" t="s">
        <v>11</v>
      </c>
      <c r="E2558" t="s">
        <v>1457</v>
      </c>
      <c r="F2558">
        <v>-1</v>
      </c>
      <c r="G2558">
        <v>10</v>
      </c>
      <c r="H2558">
        <v>10</v>
      </c>
    </row>
    <row r="2559" spans="1:8" x14ac:dyDescent="0.25">
      <c r="A2559">
        <v>164261</v>
      </c>
      <c r="B2559" t="s">
        <v>1140</v>
      </c>
      <c r="C2559" t="s">
        <v>1141</v>
      </c>
      <c r="D2559" t="s">
        <v>14</v>
      </c>
      <c r="E2559" t="s">
        <v>1459</v>
      </c>
      <c r="F2559" t="s">
        <v>1460</v>
      </c>
      <c r="G2559">
        <v>10</v>
      </c>
      <c r="H2559">
        <v>10</v>
      </c>
    </row>
    <row r="2560" spans="1:8" x14ac:dyDescent="0.25">
      <c r="A2560">
        <v>164261</v>
      </c>
      <c r="B2560" t="s">
        <v>1140</v>
      </c>
      <c r="C2560" t="s">
        <v>1141</v>
      </c>
      <c r="D2560" t="s">
        <v>17</v>
      </c>
      <c r="E2560" t="s">
        <v>1463</v>
      </c>
      <c r="F2560" t="s">
        <v>1496</v>
      </c>
      <c r="G2560">
        <v>10</v>
      </c>
      <c r="H2560">
        <v>10</v>
      </c>
    </row>
    <row r="2561" spans="1:8" x14ac:dyDescent="0.25">
      <c r="A2561">
        <v>164261</v>
      </c>
      <c r="B2561" t="s">
        <v>1140</v>
      </c>
      <c r="C2561" t="s">
        <v>1141</v>
      </c>
      <c r="D2561" t="s">
        <v>20</v>
      </c>
      <c r="E2561" t="s">
        <v>1465</v>
      </c>
      <c r="F2561" t="b">
        <v>0</v>
      </c>
      <c r="G2561">
        <v>10</v>
      </c>
      <c r="H2561">
        <v>0</v>
      </c>
    </row>
    <row r="2562" spans="1:8" x14ac:dyDescent="0.25">
      <c r="A2562">
        <v>164265</v>
      </c>
      <c r="B2562" t="s">
        <v>1123</v>
      </c>
      <c r="C2562" t="s">
        <v>1124</v>
      </c>
      <c r="D2562" t="s">
        <v>11</v>
      </c>
      <c r="E2562" t="s">
        <v>1450</v>
      </c>
      <c r="F2562" t="s">
        <v>1451</v>
      </c>
      <c r="G2562">
        <v>10</v>
      </c>
      <c r="H2562">
        <v>10</v>
      </c>
    </row>
    <row r="2563" spans="1:8" x14ac:dyDescent="0.25">
      <c r="A2563">
        <v>164265</v>
      </c>
      <c r="B2563" t="s">
        <v>1123</v>
      </c>
      <c r="C2563" t="s">
        <v>1124</v>
      </c>
      <c r="D2563" t="s">
        <v>14</v>
      </c>
      <c r="E2563" t="s">
        <v>1457</v>
      </c>
      <c r="F2563">
        <v>-1</v>
      </c>
      <c r="G2563">
        <v>10</v>
      </c>
      <c r="H2563">
        <v>10</v>
      </c>
    </row>
    <row r="2564" spans="1:8" x14ac:dyDescent="0.25">
      <c r="A2564">
        <v>164265</v>
      </c>
      <c r="B2564" t="s">
        <v>1123</v>
      </c>
      <c r="C2564" t="s">
        <v>1124</v>
      </c>
      <c r="D2564" t="s">
        <v>17</v>
      </c>
      <c r="E2564" t="s">
        <v>1465</v>
      </c>
      <c r="F2564" t="b">
        <v>1</v>
      </c>
      <c r="G2564">
        <v>10</v>
      </c>
      <c r="H2564">
        <v>10</v>
      </c>
    </row>
    <row r="2565" spans="1:8" x14ac:dyDescent="0.25">
      <c r="A2565">
        <v>164265</v>
      </c>
      <c r="B2565" t="s">
        <v>1123</v>
      </c>
      <c r="C2565" t="s">
        <v>1124</v>
      </c>
      <c r="D2565" t="s">
        <v>20</v>
      </c>
      <c r="E2565" t="s">
        <v>1459</v>
      </c>
      <c r="F2565" t="s">
        <v>1460</v>
      </c>
      <c r="G2565">
        <v>10</v>
      </c>
      <c r="H2565">
        <v>10</v>
      </c>
    </row>
    <row r="2566" spans="1:8" x14ac:dyDescent="0.25">
      <c r="A2566">
        <v>164270</v>
      </c>
      <c r="B2566" t="s">
        <v>851</v>
      </c>
      <c r="C2566" t="s">
        <v>233</v>
      </c>
      <c r="D2566" t="s">
        <v>11</v>
      </c>
      <c r="E2566" t="s">
        <v>1457</v>
      </c>
      <c r="F2566">
        <v>-1</v>
      </c>
      <c r="G2566">
        <v>10</v>
      </c>
      <c r="H2566">
        <v>10</v>
      </c>
    </row>
    <row r="2567" spans="1:8" x14ac:dyDescent="0.25">
      <c r="A2567">
        <v>164270</v>
      </c>
      <c r="B2567" t="s">
        <v>851</v>
      </c>
      <c r="C2567" t="s">
        <v>233</v>
      </c>
      <c r="D2567" t="s">
        <v>14</v>
      </c>
      <c r="E2567" t="s">
        <v>1463</v>
      </c>
      <c r="F2567" t="s">
        <v>1496</v>
      </c>
      <c r="G2567">
        <v>10</v>
      </c>
      <c r="H2567">
        <v>10</v>
      </c>
    </row>
    <row r="2568" spans="1:8" x14ac:dyDescent="0.25">
      <c r="A2568">
        <v>164270</v>
      </c>
      <c r="B2568" t="s">
        <v>851</v>
      </c>
      <c r="C2568" t="s">
        <v>233</v>
      </c>
      <c r="D2568" t="s">
        <v>17</v>
      </c>
      <c r="E2568" t="s">
        <v>1467</v>
      </c>
      <c r="F2568" t="s">
        <v>1497</v>
      </c>
      <c r="G2568">
        <v>10</v>
      </c>
      <c r="H2568">
        <v>0</v>
      </c>
    </row>
    <row r="2569" spans="1:8" x14ac:dyDescent="0.25">
      <c r="A2569">
        <v>164270</v>
      </c>
      <c r="B2569" t="s">
        <v>851</v>
      </c>
      <c r="C2569" t="s">
        <v>233</v>
      </c>
      <c r="D2569" t="s">
        <v>20</v>
      </c>
      <c r="E2569" t="s">
        <v>1469</v>
      </c>
      <c r="F2569" t="b">
        <v>1</v>
      </c>
      <c r="G2569">
        <v>10</v>
      </c>
      <c r="H2569">
        <v>10</v>
      </c>
    </row>
    <row r="2570" spans="1:8" x14ac:dyDescent="0.25">
      <c r="A2570">
        <v>164276</v>
      </c>
      <c r="B2570" t="s">
        <v>428</v>
      </c>
      <c r="C2570" t="s">
        <v>429</v>
      </c>
      <c r="D2570" t="s">
        <v>11</v>
      </c>
      <c r="E2570" t="s">
        <v>1450</v>
      </c>
      <c r="F2570" t="s">
        <v>1493</v>
      </c>
      <c r="G2570">
        <v>10</v>
      </c>
      <c r="H2570">
        <v>0</v>
      </c>
    </row>
    <row r="2571" spans="1:8" x14ac:dyDescent="0.25">
      <c r="A2571">
        <v>164276</v>
      </c>
      <c r="B2571" t="s">
        <v>428</v>
      </c>
      <c r="C2571" t="s">
        <v>429</v>
      </c>
      <c r="D2571" t="s">
        <v>14</v>
      </c>
      <c r="E2571" t="s">
        <v>1465</v>
      </c>
      <c r="F2571" t="b">
        <v>1</v>
      </c>
      <c r="G2571">
        <v>10</v>
      </c>
      <c r="H2571">
        <v>10</v>
      </c>
    </row>
    <row r="2572" spans="1:8" x14ac:dyDescent="0.25">
      <c r="A2572">
        <v>164276</v>
      </c>
      <c r="B2572" t="s">
        <v>428</v>
      </c>
      <c r="C2572" t="s">
        <v>429</v>
      </c>
      <c r="D2572" t="s">
        <v>17</v>
      </c>
      <c r="E2572" t="s">
        <v>1452</v>
      </c>
      <c r="F2572" t="s">
        <v>1453</v>
      </c>
      <c r="G2572">
        <v>10</v>
      </c>
      <c r="H2572">
        <v>0</v>
      </c>
    </row>
    <row r="2573" spans="1:8" x14ac:dyDescent="0.25">
      <c r="A2573">
        <v>164276</v>
      </c>
      <c r="B2573" t="s">
        <v>428</v>
      </c>
      <c r="C2573" t="s">
        <v>429</v>
      </c>
      <c r="D2573" t="s">
        <v>20</v>
      </c>
      <c r="E2573" t="s">
        <v>1448</v>
      </c>
      <c r="F2573" t="s">
        <v>1476</v>
      </c>
      <c r="G2573">
        <v>10</v>
      </c>
      <c r="H2573">
        <v>10</v>
      </c>
    </row>
    <row r="2574" spans="1:8" x14ac:dyDescent="0.25">
      <c r="A2574">
        <v>164278</v>
      </c>
      <c r="B2574" t="s">
        <v>959</v>
      </c>
      <c r="C2574" t="s">
        <v>960</v>
      </c>
      <c r="D2574" t="s">
        <v>11</v>
      </c>
      <c r="E2574" t="s">
        <v>1467</v>
      </c>
      <c r="F2574" t="s">
        <v>1479</v>
      </c>
      <c r="G2574">
        <v>10</v>
      </c>
      <c r="H2574">
        <v>10</v>
      </c>
    </row>
    <row r="2575" spans="1:8" x14ac:dyDescent="0.25">
      <c r="A2575">
        <v>164278</v>
      </c>
      <c r="B2575" t="s">
        <v>959</v>
      </c>
      <c r="C2575" t="s">
        <v>960</v>
      </c>
      <c r="D2575" t="s">
        <v>14</v>
      </c>
      <c r="E2575" t="s">
        <v>1454</v>
      </c>
      <c r="F2575" t="b">
        <v>1</v>
      </c>
      <c r="G2575">
        <v>10</v>
      </c>
      <c r="H2575">
        <v>0</v>
      </c>
    </row>
    <row r="2576" spans="1:8" x14ac:dyDescent="0.25">
      <c r="A2576">
        <v>164278</v>
      </c>
      <c r="B2576" t="s">
        <v>959</v>
      </c>
      <c r="C2576" t="s">
        <v>960</v>
      </c>
      <c r="D2576" t="s">
        <v>17</v>
      </c>
      <c r="E2576" t="s">
        <v>1457</v>
      </c>
      <c r="F2576">
        <v>-1</v>
      </c>
      <c r="G2576">
        <v>10</v>
      </c>
      <c r="H2576">
        <v>10</v>
      </c>
    </row>
    <row r="2577" spans="1:8" x14ac:dyDescent="0.25">
      <c r="A2577">
        <v>164278</v>
      </c>
      <c r="B2577" t="s">
        <v>959</v>
      </c>
      <c r="C2577" t="s">
        <v>960</v>
      </c>
      <c r="D2577" t="s">
        <v>20</v>
      </c>
      <c r="E2577" t="s">
        <v>1450</v>
      </c>
      <c r="F2577" t="s">
        <v>1466</v>
      </c>
      <c r="G2577">
        <v>10</v>
      </c>
      <c r="H2577">
        <v>0</v>
      </c>
    </row>
    <row r="2578" spans="1:8" x14ac:dyDescent="0.25">
      <c r="A2578">
        <v>164282</v>
      </c>
      <c r="B2578" t="s">
        <v>485</v>
      </c>
      <c r="C2578" t="s">
        <v>486</v>
      </c>
      <c r="D2578" t="s">
        <v>11</v>
      </c>
      <c r="E2578" t="s">
        <v>1463</v>
      </c>
      <c r="F2578" t="s">
        <v>1464</v>
      </c>
      <c r="G2578">
        <v>10</v>
      </c>
      <c r="H2578">
        <v>0</v>
      </c>
    </row>
    <row r="2579" spans="1:8" x14ac:dyDescent="0.25">
      <c r="A2579">
        <v>164282</v>
      </c>
      <c r="B2579" t="s">
        <v>485</v>
      </c>
      <c r="C2579" t="s">
        <v>486</v>
      </c>
      <c r="D2579" t="s">
        <v>14</v>
      </c>
      <c r="E2579" t="s">
        <v>1469</v>
      </c>
      <c r="F2579" t="b">
        <v>1</v>
      </c>
      <c r="G2579">
        <v>10</v>
      </c>
      <c r="H2579">
        <v>10</v>
      </c>
    </row>
    <row r="2580" spans="1:8" x14ac:dyDescent="0.25">
      <c r="A2580">
        <v>164282</v>
      </c>
      <c r="B2580" t="s">
        <v>485</v>
      </c>
      <c r="C2580" t="s">
        <v>486</v>
      </c>
      <c r="D2580" t="s">
        <v>17</v>
      </c>
      <c r="E2580" t="s">
        <v>1448</v>
      </c>
      <c r="F2580">
        <v>1</v>
      </c>
      <c r="G2580">
        <v>10</v>
      </c>
      <c r="H2580">
        <v>0</v>
      </c>
    </row>
    <row r="2581" spans="1:8" x14ac:dyDescent="0.25">
      <c r="A2581">
        <v>164282</v>
      </c>
      <c r="B2581" t="s">
        <v>485</v>
      </c>
      <c r="C2581" t="s">
        <v>486</v>
      </c>
      <c r="D2581" t="s">
        <v>20</v>
      </c>
      <c r="E2581" t="s">
        <v>1470</v>
      </c>
      <c r="F2581" t="s">
        <v>1471</v>
      </c>
      <c r="G2581">
        <v>10</v>
      </c>
      <c r="H2581">
        <v>10</v>
      </c>
    </row>
    <row r="2582" spans="1:8" x14ac:dyDescent="0.25">
      <c r="A2582">
        <v>164283</v>
      </c>
      <c r="B2582" t="s">
        <v>645</v>
      </c>
      <c r="C2582" t="s">
        <v>646</v>
      </c>
      <c r="D2582" t="s">
        <v>11</v>
      </c>
      <c r="E2582" t="s">
        <v>1455</v>
      </c>
      <c r="F2582" t="s">
        <v>1489</v>
      </c>
      <c r="G2582">
        <v>10</v>
      </c>
      <c r="H2582">
        <v>0</v>
      </c>
    </row>
    <row r="2583" spans="1:8" x14ac:dyDescent="0.25">
      <c r="A2583">
        <v>164283</v>
      </c>
      <c r="B2583" t="s">
        <v>645</v>
      </c>
      <c r="C2583" t="s">
        <v>646</v>
      </c>
      <c r="D2583" t="s">
        <v>14</v>
      </c>
      <c r="E2583" t="s">
        <v>1454</v>
      </c>
      <c r="F2583" t="b">
        <v>1</v>
      </c>
      <c r="G2583">
        <v>10</v>
      </c>
      <c r="H2583">
        <v>0</v>
      </c>
    </row>
    <row r="2584" spans="1:8" x14ac:dyDescent="0.25">
      <c r="A2584">
        <v>164283</v>
      </c>
      <c r="B2584" t="s">
        <v>645</v>
      </c>
      <c r="C2584" t="s">
        <v>646</v>
      </c>
      <c r="D2584" t="s">
        <v>17</v>
      </c>
      <c r="E2584" t="s">
        <v>1458</v>
      </c>
      <c r="F2584" t="s">
        <v>1484</v>
      </c>
      <c r="G2584">
        <v>10</v>
      </c>
      <c r="H2584">
        <v>0</v>
      </c>
    </row>
    <row r="2585" spans="1:8" x14ac:dyDescent="0.25">
      <c r="A2585">
        <v>164283</v>
      </c>
      <c r="B2585" t="s">
        <v>645</v>
      </c>
      <c r="C2585" t="s">
        <v>646</v>
      </c>
      <c r="D2585" t="s">
        <v>20</v>
      </c>
      <c r="E2585" t="s">
        <v>1457</v>
      </c>
      <c r="F2585" t="s">
        <v>1480</v>
      </c>
      <c r="G2585">
        <v>10</v>
      </c>
      <c r="H2585">
        <v>0</v>
      </c>
    </row>
    <row r="2586" spans="1:8" x14ac:dyDescent="0.25">
      <c r="A2586">
        <v>164285</v>
      </c>
      <c r="B2586" t="s">
        <v>627</v>
      </c>
      <c r="C2586" t="s">
        <v>507</v>
      </c>
      <c r="D2586" t="s">
        <v>11</v>
      </c>
      <c r="E2586" t="s">
        <v>1494</v>
      </c>
      <c r="F2586" t="s">
        <v>1501</v>
      </c>
      <c r="G2586">
        <v>10</v>
      </c>
      <c r="H2586">
        <v>10</v>
      </c>
    </row>
    <row r="2587" spans="1:8" x14ac:dyDescent="0.25">
      <c r="A2587">
        <v>164285</v>
      </c>
      <c r="B2587" t="s">
        <v>627</v>
      </c>
      <c r="C2587" t="s">
        <v>507</v>
      </c>
      <c r="D2587" t="s">
        <v>14</v>
      </c>
      <c r="E2587" t="s">
        <v>1448</v>
      </c>
      <c r="F2587">
        <v>1</v>
      </c>
      <c r="G2587">
        <v>10</v>
      </c>
      <c r="H2587">
        <v>10</v>
      </c>
    </row>
    <row r="2588" spans="1:8" x14ac:dyDescent="0.25">
      <c r="A2588">
        <v>164285</v>
      </c>
      <c r="B2588" t="s">
        <v>627</v>
      </c>
      <c r="C2588" t="s">
        <v>507</v>
      </c>
      <c r="D2588" t="s">
        <v>17</v>
      </c>
      <c r="E2588" t="s">
        <v>1470</v>
      </c>
      <c r="F2588" t="s">
        <v>1471</v>
      </c>
      <c r="G2588">
        <v>10</v>
      </c>
      <c r="H2588">
        <v>10</v>
      </c>
    </row>
    <row r="2589" spans="1:8" x14ac:dyDescent="0.25">
      <c r="A2589">
        <v>164285</v>
      </c>
      <c r="B2589" t="s">
        <v>627</v>
      </c>
      <c r="C2589" t="s">
        <v>507</v>
      </c>
      <c r="D2589" t="s">
        <v>20</v>
      </c>
      <c r="E2589" t="s">
        <v>1483</v>
      </c>
      <c r="F2589" t="b">
        <v>1</v>
      </c>
      <c r="G2589">
        <v>10</v>
      </c>
      <c r="H2589">
        <v>10</v>
      </c>
    </row>
    <row r="2590" spans="1:8" x14ac:dyDescent="0.25">
      <c r="A2590">
        <v>164287</v>
      </c>
      <c r="B2590" t="s">
        <v>1412</v>
      </c>
      <c r="C2590" t="s">
        <v>1413</v>
      </c>
      <c r="D2590" t="s">
        <v>11</v>
      </c>
      <c r="E2590" t="s">
        <v>1467</v>
      </c>
      <c r="F2590" t="s">
        <v>1479</v>
      </c>
      <c r="G2590">
        <v>10</v>
      </c>
      <c r="H2590">
        <v>10</v>
      </c>
    </row>
    <row r="2591" spans="1:8" x14ac:dyDescent="0.25">
      <c r="A2591">
        <v>164287</v>
      </c>
      <c r="B2591" t="s">
        <v>1412</v>
      </c>
      <c r="C2591" t="s">
        <v>1413</v>
      </c>
      <c r="D2591" t="s">
        <v>14</v>
      </c>
      <c r="E2591" t="s">
        <v>1473</v>
      </c>
      <c r="F2591" t="s">
        <v>1491</v>
      </c>
      <c r="G2591">
        <v>10</v>
      </c>
      <c r="H2591">
        <v>10</v>
      </c>
    </row>
    <row r="2592" spans="1:8" x14ac:dyDescent="0.25">
      <c r="A2592">
        <v>164287</v>
      </c>
      <c r="B2592" t="s">
        <v>1412</v>
      </c>
      <c r="C2592" t="s">
        <v>1413</v>
      </c>
      <c r="D2592" t="s">
        <v>17</v>
      </c>
      <c r="E2592" t="s">
        <v>1469</v>
      </c>
      <c r="F2592" t="b">
        <v>0</v>
      </c>
      <c r="G2592">
        <v>10</v>
      </c>
      <c r="H2592">
        <v>0</v>
      </c>
    </row>
    <row r="2593" spans="1:8" x14ac:dyDescent="0.25">
      <c r="A2593">
        <v>164287</v>
      </c>
      <c r="B2593" t="s">
        <v>1412</v>
      </c>
      <c r="C2593" t="s">
        <v>1413</v>
      </c>
      <c r="D2593" t="s">
        <v>20</v>
      </c>
      <c r="E2593" t="s">
        <v>1448</v>
      </c>
      <c r="F2593">
        <v>-1</v>
      </c>
      <c r="G2593">
        <v>10</v>
      </c>
      <c r="H2593">
        <v>0</v>
      </c>
    </row>
    <row r="2594" spans="1:8" x14ac:dyDescent="0.25">
      <c r="A2594">
        <v>164294</v>
      </c>
      <c r="B2594" t="s">
        <v>562</v>
      </c>
      <c r="C2594" t="s">
        <v>563</v>
      </c>
      <c r="D2594" t="s">
        <v>11</v>
      </c>
      <c r="E2594" t="s">
        <v>1458</v>
      </c>
      <c r="F2594" t="s">
        <v>1501</v>
      </c>
      <c r="G2594">
        <v>10</v>
      </c>
      <c r="H2594">
        <v>0</v>
      </c>
    </row>
    <row r="2595" spans="1:8" x14ac:dyDescent="0.25">
      <c r="A2595">
        <v>164294</v>
      </c>
      <c r="B2595" t="s">
        <v>562</v>
      </c>
      <c r="C2595" t="s">
        <v>563</v>
      </c>
      <c r="D2595" t="s">
        <v>14</v>
      </c>
      <c r="E2595" t="s">
        <v>1467</v>
      </c>
      <c r="F2595" t="s">
        <v>1497</v>
      </c>
      <c r="G2595">
        <v>10</v>
      </c>
      <c r="H2595">
        <v>0</v>
      </c>
    </row>
    <row r="2596" spans="1:8" x14ac:dyDescent="0.25">
      <c r="A2596">
        <v>164294</v>
      </c>
      <c r="B2596" t="s">
        <v>562</v>
      </c>
      <c r="C2596" t="s">
        <v>563</v>
      </c>
      <c r="D2596" t="s">
        <v>17</v>
      </c>
      <c r="E2596" t="s">
        <v>1483</v>
      </c>
      <c r="F2596" t="b">
        <v>1</v>
      </c>
      <c r="G2596">
        <v>10</v>
      </c>
      <c r="H2596">
        <v>10</v>
      </c>
    </row>
    <row r="2597" spans="1:8" x14ac:dyDescent="0.25">
      <c r="A2597">
        <v>164294</v>
      </c>
      <c r="B2597" t="s">
        <v>562</v>
      </c>
      <c r="C2597" t="s">
        <v>563</v>
      </c>
      <c r="D2597" t="s">
        <v>20</v>
      </c>
      <c r="E2597" t="s">
        <v>1448</v>
      </c>
      <c r="F2597" t="s">
        <v>1485</v>
      </c>
      <c r="G2597">
        <v>10</v>
      </c>
      <c r="H2597">
        <v>0</v>
      </c>
    </row>
    <row r="2598" spans="1:8" x14ac:dyDescent="0.25">
      <c r="A2598">
        <v>164299</v>
      </c>
      <c r="B2598" t="s">
        <v>1432</v>
      </c>
      <c r="C2598" t="s">
        <v>1433</v>
      </c>
      <c r="D2598" t="s">
        <v>11</v>
      </c>
      <c r="E2598" t="s">
        <v>1450</v>
      </c>
      <c r="F2598" t="s">
        <v>1451</v>
      </c>
      <c r="G2598">
        <v>10</v>
      </c>
      <c r="H2598">
        <v>10</v>
      </c>
    </row>
    <row r="2599" spans="1:8" x14ac:dyDescent="0.25">
      <c r="A2599">
        <v>164299</v>
      </c>
      <c r="B2599" t="s">
        <v>1432</v>
      </c>
      <c r="C2599" t="s">
        <v>1433</v>
      </c>
      <c r="D2599" t="s">
        <v>14</v>
      </c>
      <c r="E2599" t="s">
        <v>1459</v>
      </c>
      <c r="F2599" t="s">
        <v>1460</v>
      </c>
      <c r="G2599">
        <v>10</v>
      </c>
      <c r="H2599">
        <v>10</v>
      </c>
    </row>
    <row r="2600" spans="1:8" x14ac:dyDescent="0.25">
      <c r="A2600">
        <v>164299</v>
      </c>
      <c r="B2600" t="s">
        <v>1432</v>
      </c>
      <c r="C2600" t="s">
        <v>1433</v>
      </c>
      <c r="D2600" t="s">
        <v>17</v>
      </c>
      <c r="E2600" t="s">
        <v>1483</v>
      </c>
      <c r="F2600" t="b">
        <v>1</v>
      </c>
      <c r="G2600">
        <v>10</v>
      </c>
      <c r="H2600">
        <v>10</v>
      </c>
    </row>
    <row r="2601" spans="1:8" x14ac:dyDescent="0.25">
      <c r="A2601">
        <v>164299</v>
      </c>
      <c r="B2601" t="s">
        <v>1432</v>
      </c>
      <c r="C2601" t="s">
        <v>1433</v>
      </c>
      <c r="D2601" t="s">
        <v>20</v>
      </c>
      <c r="E2601" t="s">
        <v>1448</v>
      </c>
      <c r="F2601">
        <v>1</v>
      </c>
      <c r="G2601">
        <v>10</v>
      </c>
      <c r="H2601">
        <v>0</v>
      </c>
    </row>
    <row r="2602" spans="1:8" x14ac:dyDescent="0.25">
      <c r="A2602">
        <v>164301</v>
      </c>
      <c r="B2602" t="s">
        <v>895</v>
      </c>
      <c r="C2602" t="s">
        <v>896</v>
      </c>
      <c r="D2602" t="s">
        <v>11</v>
      </c>
      <c r="E2602" t="s">
        <v>1483</v>
      </c>
      <c r="F2602" t="b">
        <v>1</v>
      </c>
      <c r="G2602">
        <v>10</v>
      </c>
      <c r="H2602">
        <v>10</v>
      </c>
    </row>
    <row r="2603" spans="1:8" x14ac:dyDescent="0.25">
      <c r="A2603">
        <v>164301</v>
      </c>
      <c r="B2603" t="s">
        <v>895</v>
      </c>
      <c r="C2603" t="s">
        <v>896</v>
      </c>
      <c r="D2603" t="s">
        <v>14</v>
      </c>
      <c r="E2603" t="s">
        <v>1448</v>
      </c>
      <c r="F2603">
        <v>1</v>
      </c>
      <c r="G2603">
        <v>10</v>
      </c>
      <c r="H2603">
        <v>10</v>
      </c>
    </row>
    <row r="2604" spans="1:8" x14ac:dyDescent="0.25">
      <c r="A2604">
        <v>164301</v>
      </c>
      <c r="B2604" t="s">
        <v>895</v>
      </c>
      <c r="C2604" t="s">
        <v>896</v>
      </c>
      <c r="D2604" t="s">
        <v>17</v>
      </c>
      <c r="E2604" t="s">
        <v>1470</v>
      </c>
      <c r="F2604" t="s">
        <v>1471</v>
      </c>
      <c r="G2604">
        <v>10</v>
      </c>
      <c r="H2604">
        <v>10</v>
      </c>
    </row>
    <row r="2605" spans="1:8" x14ac:dyDescent="0.25">
      <c r="A2605">
        <v>164301</v>
      </c>
      <c r="B2605" t="s">
        <v>895</v>
      </c>
      <c r="C2605" t="s">
        <v>896</v>
      </c>
      <c r="D2605" t="s">
        <v>20</v>
      </c>
      <c r="E2605" t="s">
        <v>1463</v>
      </c>
      <c r="F2605" t="s">
        <v>1496</v>
      </c>
      <c r="G2605">
        <v>10</v>
      </c>
      <c r="H2605">
        <v>10</v>
      </c>
    </row>
    <row r="2606" spans="1:8" x14ac:dyDescent="0.25">
      <c r="A2606">
        <v>164305</v>
      </c>
      <c r="B2606" t="s">
        <v>1150</v>
      </c>
      <c r="C2606" t="s">
        <v>1151</v>
      </c>
      <c r="D2606" t="s">
        <v>11</v>
      </c>
      <c r="E2606" t="s">
        <v>1448</v>
      </c>
      <c r="F2606" t="s">
        <v>1476</v>
      </c>
      <c r="G2606">
        <v>10</v>
      </c>
      <c r="H2606">
        <v>10</v>
      </c>
    </row>
    <row r="2607" spans="1:8" x14ac:dyDescent="0.25">
      <c r="A2607">
        <v>164305</v>
      </c>
      <c r="B2607" t="s">
        <v>1150</v>
      </c>
      <c r="C2607" t="s">
        <v>1151</v>
      </c>
      <c r="D2607" t="s">
        <v>14</v>
      </c>
      <c r="E2607" t="s">
        <v>1478</v>
      </c>
      <c r="F2607" t="b">
        <v>0</v>
      </c>
      <c r="G2607">
        <v>10</v>
      </c>
      <c r="H2607">
        <v>10</v>
      </c>
    </row>
    <row r="2608" spans="1:8" x14ac:dyDescent="0.25">
      <c r="A2608">
        <v>164305</v>
      </c>
      <c r="B2608" t="s">
        <v>1150</v>
      </c>
      <c r="C2608" t="s">
        <v>1151</v>
      </c>
      <c r="D2608" t="s">
        <v>17</v>
      </c>
      <c r="E2608" t="s">
        <v>1458</v>
      </c>
      <c r="F2608" t="s">
        <v>1482</v>
      </c>
      <c r="G2608">
        <v>10</v>
      </c>
      <c r="H2608">
        <v>10</v>
      </c>
    </row>
    <row r="2609" spans="1:8" x14ac:dyDescent="0.25">
      <c r="A2609">
        <v>164305</v>
      </c>
      <c r="B2609" t="s">
        <v>1150</v>
      </c>
      <c r="C2609" t="s">
        <v>1151</v>
      </c>
      <c r="D2609" t="s">
        <v>20</v>
      </c>
      <c r="E2609" t="s">
        <v>1459</v>
      </c>
      <c r="F2609" t="s">
        <v>1460</v>
      </c>
      <c r="G2609">
        <v>10</v>
      </c>
      <c r="H2609">
        <v>10</v>
      </c>
    </row>
    <row r="2610" spans="1:8" x14ac:dyDescent="0.25">
      <c r="A2610">
        <v>164306</v>
      </c>
      <c r="B2610" t="s">
        <v>911</v>
      </c>
      <c r="C2610" t="s">
        <v>912</v>
      </c>
      <c r="D2610" t="s">
        <v>11</v>
      </c>
      <c r="E2610" t="s">
        <v>1483</v>
      </c>
      <c r="F2610" t="b">
        <v>0</v>
      </c>
      <c r="G2610">
        <v>10</v>
      </c>
      <c r="H2610">
        <v>0</v>
      </c>
    </row>
    <row r="2611" spans="1:8" x14ac:dyDescent="0.25">
      <c r="A2611">
        <v>164306</v>
      </c>
      <c r="B2611" t="s">
        <v>911</v>
      </c>
      <c r="C2611" t="s">
        <v>912</v>
      </c>
      <c r="D2611" t="s">
        <v>14</v>
      </c>
      <c r="E2611" t="s">
        <v>1448</v>
      </c>
      <c r="F2611" t="s">
        <v>1449</v>
      </c>
      <c r="G2611">
        <v>10</v>
      </c>
      <c r="H2611">
        <v>10</v>
      </c>
    </row>
    <row r="2612" spans="1:8" x14ac:dyDescent="0.25">
      <c r="A2612">
        <v>164306</v>
      </c>
      <c r="B2612" t="s">
        <v>911</v>
      </c>
      <c r="C2612" t="s">
        <v>912</v>
      </c>
      <c r="D2612" t="s">
        <v>17</v>
      </c>
      <c r="E2612" t="s">
        <v>1450</v>
      </c>
      <c r="F2612" t="s">
        <v>1451</v>
      </c>
      <c r="G2612">
        <v>10</v>
      </c>
      <c r="H2612">
        <v>10</v>
      </c>
    </row>
    <row r="2613" spans="1:8" x14ac:dyDescent="0.25">
      <c r="A2613">
        <v>164306</v>
      </c>
      <c r="B2613" t="s">
        <v>911</v>
      </c>
      <c r="C2613" t="s">
        <v>912</v>
      </c>
      <c r="D2613" t="s">
        <v>20</v>
      </c>
      <c r="E2613" t="s">
        <v>1470</v>
      </c>
      <c r="F2613" t="s">
        <v>1471</v>
      </c>
      <c r="G2613">
        <v>10</v>
      </c>
      <c r="H2613">
        <v>10</v>
      </c>
    </row>
    <row r="2614" spans="1:8" x14ac:dyDescent="0.25">
      <c r="A2614">
        <v>164311</v>
      </c>
      <c r="B2614" t="s">
        <v>609</v>
      </c>
      <c r="C2614" t="s">
        <v>610</v>
      </c>
      <c r="D2614" t="s">
        <v>11</v>
      </c>
      <c r="E2614" t="s">
        <v>1448</v>
      </c>
      <c r="F2614" t="s">
        <v>1476</v>
      </c>
      <c r="G2614">
        <v>10</v>
      </c>
      <c r="H2614">
        <v>10</v>
      </c>
    </row>
    <row r="2615" spans="1:8" x14ac:dyDescent="0.25">
      <c r="A2615">
        <v>164311</v>
      </c>
      <c r="B2615" t="s">
        <v>609</v>
      </c>
      <c r="C2615" t="s">
        <v>610</v>
      </c>
      <c r="D2615" t="s">
        <v>14</v>
      </c>
      <c r="E2615" t="s">
        <v>1459</v>
      </c>
      <c r="F2615" t="s">
        <v>1460</v>
      </c>
      <c r="G2615">
        <v>10</v>
      </c>
      <c r="H2615">
        <v>10</v>
      </c>
    </row>
    <row r="2616" spans="1:8" x14ac:dyDescent="0.25">
      <c r="A2616">
        <v>164311</v>
      </c>
      <c r="B2616" t="s">
        <v>609</v>
      </c>
      <c r="C2616" t="s">
        <v>610</v>
      </c>
      <c r="D2616" t="s">
        <v>17</v>
      </c>
      <c r="E2616" t="s">
        <v>1473</v>
      </c>
      <c r="F2616" t="s">
        <v>1474</v>
      </c>
      <c r="G2616">
        <v>10</v>
      </c>
      <c r="H2616">
        <v>0</v>
      </c>
    </row>
    <row r="2617" spans="1:8" x14ac:dyDescent="0.25">
      <c r="A2617">
        <v>164311</v>
      </c>
      <c r="B2617" t="s">
        <v>609</v>
      </c>
      <c r="C2617" t="s">
        <v>610</v>
      </c>
      <c r="D2617" t="s">
        <v>20</v>
      </c>
      <c r="E2617" t="s">
        <v>1478</v>
      </c>
      <c r="F2617" t="b">
        <v>0</v>
      </c>
      <c r="G2617">
        <v>10</v>
      </c>
      <c r="H2617">
        <v>10</v>
      </c>
    </row>
    <row r="2618" spans="1:8" x14ac:dyDescent="0.25">
      <c r="A2618">
        <v>164317</v>
      </c>
      <c r="B2618" t="s">
        <v>480</v>
      </c>
      <c r="C2618" t="s">
        <v>481</v>
      </c>
      <c r="D2618" t="s">
        <v>11</v>
      </c>
      <c r="E2618" t="s">
        <v>1448</v>
      </c>
      <c r="F2618" t="s">
        <v>1476</v>
      </c>
      <c r="G2618">
        <v>10</v>
      </c>
      <c r="H2618">
        <v>10</v>
      </c>
    </row>
    <row r="2619" spans="1:8" x14ac:dyDescent="0.25">
      <c r="A2619">
        <v>164317</v>
      </c>
      <c r="B2619" t="s">
        <v>480</v>
      </c>
      <c r="C2619" t="s">
        <v>481</v>
      </c>
      <c r="D2619" t="s">
        <v>14</v>
      </c>
      <c r="E2619" t="s">
        <v>1450</v>
      </c>
      <c r="F2619" t="s">
        <v>1466</v>
      </c>
      <c r="G2619">
        <v>10</v>
      </c>
      <c r="H2619">
        <v>0</v>
      </c>
    </row>
    <row r="2620" spans="1:8" x14ac:dyDescent="0.25">
      <c r="A2620">
        <v>164317</v>
      </c>
      <c r="B2620" t="s">
        <v>480</v>
      </c>
      <c r="C2620" t="s">
        <v>481</v>
      </c>
      <c r="D2620" t="s">
        <v>17</v>
      </c>
      <c r="E2620" t="s">
        <v>1470</v>
      </c>
      <c r="F2620" t="s">
        <v>1471</v>
      </c>
      <c r="G2620">
        <v>10</v>
      </c>
      <c r="H2620">
        <v>10</v>
      </c>
    </row>
    <row r="2621" spans="1:8" x14ac:dyDescent="0.25">
      <c r="A2621">
        <v>164317</v>
      </c>
      <c r="B2621" t="s">
        <v>480</v>
      </c>
      <c r="C2621" t="s">
        <v>481</v>
      </c>
      <c r="D2621" t="s">
        <v>20</v>
      </c>
      <c r="E2621" t="s">
        <v>1454</v>
      </c>
      <c r="F2621" t="b">
        <v>1</v>
      </c>
      <c r="G2621">
        <v>10</v>
      </c>
      <c r="H2621">
        <v>0</v>
      </c>
    </row>
    <row r="2622" spans="1:8" x14ac:dyDescent="0.25">
      <c r="A2622">
        <v>164321</v>
      </c>
      <c r="B2622" t="s">
        <v>1427</v>
      </c>
      <c r="C2622" t="s">
        <v>1023</v>
      </c>
      <c r="D2622" t="s">
        <v>11</v>
      </c>
      <c r="E2622" t="s">
        <v>1461</v>
      </c>
      <c r="F2622" t="s">
        <v>1462</v>
      </c>
      <c r="G2622">
        <v>10</v>
      </c>
      <c r="H2622">
        <v>10</v>
      </c>
    </row>
    <row r="2623" spans="1:8" x14ac:dyDescent="0.25">
      <c r="A2623">
        <v>164321</v>
      </c>
      <c r="B2623" t="s">
        <v>1427</v>
      </c>
      <c r="C2623" t="s">
        <v>1023</v>
      </c>
      <c r="D2623" t="s">
        <v>14</v>
      </c>
      <c r="E2623" t="s">
        <v>1478</v>
      </c>
      <c r="F2623" t="b">
        <v>1</v>
      </c>
      <c r="G2623">
        <v>10</v>
      </c>
      <c r="H2623">
        <v>0</v>
      </c>
    </row>
    <row r="2624" spans="1:8" x14ac:dyDescent="0.25">
      <c r="A2624">
        <v>164321</v>
      </c>
      <c r="B2624" t="s">
        <v>1427</v>
      </c>
      <c r="C2624" t="s">
        <v>1023</v>
      </c>
      <c r="D2624" t="s">
        <v>17</v>
      </c>
      <c r="E2624" t="s">
        <v>1473</v>
      </c>
      <c r="F2624" t="s">
        <v>1491</v>
      </c>
      <c r="G2624">
        <v>10</v>
      </c>
      <c r="H2624">
        <v>10</v>
      </c>
    </row>
    <row r="2625" spans="1:8" x14ac:dyDescent="0.25">
      <c r="A2625">
        <v>164321</v>
      </c>
      <c r="B2625" t="s">
        <v>1427</v>
      </c>
      <c r="C2625" t="s">
        <v>1023</v>
      </c>
      <c r="D2625" t="s">
        <v>20</v>
      </c>
      <c r="E2625" t="s">
        <v>1470</v>
      </c>
      <c r="F2625" t="s">
        <v>1471</v>
      </c>
      <c r="G2625">
        <v>10</v>
      </c>
      <c r="H2625">
        <v>10</v>
      </c>
    </row>
    <row r="2626" spans="1:8" x14ac:dyDescent="0.25">
      <c r="A2626">
        <v>164325</v>
      </c>
      <c r="B2626" t="s">
        <v>1288</v>
      </c>
      <c r="C2626" t="s">
        <v>1289</v>
      </c>
      <c r="D2626" t="s">
        <v>11</v>
      </c>
      <c r="E2626" t="s">
        <v>1448</v>
      </c>
      <c r="F2626">
        <v>1</v>
      </c>
      <c r="G2626">
        <v>10</v>
      </c>
      <c r="H2626">
        <v>10</v>
      </c>
    </row>
    <row r="2627" spans="1:8" x14ac:dyDescent="0.25">
      <c r="A2627">
        <v>164325</v>
      </c>
      <c r="B2627" t="s">
        <v>1288</v>
      </c>
      <c r="C2627" t="s">
        <v>1289</v>
      </c>
      <c r="D2627" t="s">
        <v>14</v>
      </c>
      <c r="E2627" t="s">
        <v>1450</v>
      </c>
      <c r="F2627" t="s">
        <v>1451</v>
      </c>
      <c r="G2627">
        <v>10</v>
      </c>
      <c r="H2627">
        <v>10</v>
      </c>
    </row>
    <row r="2628" spans="1:8" x14ac:dyDescent="0.25">
      <c r="A2628">
        <v>164325</v>
      </c>
      <c r="B2628" t="s">
        <v>1288</v>
      </c>
      <c r="C2628" t="s">
        <v>1289</v>
      </c>
      <c r="D2628" t="s">
        <v>17</v>
      </c>
      <c r="E2628" t="s">
        <v>1465</v>
      </c>
      <c r="F2628" t="b">
        <v>1</v>
      </c>
      <c r="G2628">
        <v>10</v>
      </c>
      <c r="H2628">
        <v>10</v>
      </c>
    </row>
    <row r="2629" spans="1:8" x14ac:dyDescent="0.25">
      <c r="A2629">
        <v>164325</v>
      </c>
      <c r="B2629" t="s">
        <v>1288</v>
      </c>
      <c r="C2629" t="s">
        <v>1289</v>
      </c>
      <c r="D2629" t="s">
        <v>20</v>
      </c>
      <c r="E2629" t="s">
        <v>1452</v>
      </c>
      <c r="F2629" t="s">
        <v>1500</v>
      </c>
      <c r="G2629">
        <v>10</v>
      </c>
      <c r="H2629">
        <v>0</v>
      </c>
    </row>
    <row r="2630" spans="1:8" x14ac:dyDescent="0.25">
      <c r="A2630">
        <v>164326</v>
      </c>
      <c r="B2630" t="s">
        <v>885</v>
      </c>
      <c r="C2630" t="s">
        <v>886</v>
      </c>
      <c r="D2630" t="s">
        <v>11</v>
      </c>
      <c r="E2630" t="s">
        <v>1463</v>
      </c>
      <c r="F2630" t="s">
        <v>1496</v>
      </c>
      <c r="G2630">
        <v>10</v>
      </c>
      <c r="H2630">
        <v>10</v>
      </c>
    </row>
    <row r="2631" spans="1:8" x14ac:dyDescent="0.25">
      <c r="A2631">
        <v>164326</v>
      </c>
      <c r="B2631" t="s">
        <v>885</v>
      </c>
      <c r="C2631" t="s">
        <v>886</v>
      </c>
      <c r="D2631" t="s">
        <v>14</v>
      </c>
      <c r="E2631" t="s">
        <v>1448</v>
      </c>
      <c r="F2631">
        <v>1</v>
      </c>
      <c r="G2631">
        <v>10</v>
      </c>
      <c r="H2631">
        <v>0</v>
      </c>
    </row>
    <row r="2632" spans="1:8" x14ac:dyDescent="0.25">
      <c r="A2632">
        <v>164326</v>
      </c>
      <c r="B2632" t="s">
        <v>885</v>
      </c>
      <c r="C2632" t="s">
        <v>886</v>
      </c>
      <c r="D2632" t="s">
        <v>17</v>
      </c>
      <c r="E2632" t="s">
        <v>1454</v>
      </c>
      <c r="F2632" t="b">
        <v>1</v>
      </c>
      <c r="G2632">
        <v>10</v>
      </c>
      <c r="H2632">
        <v>0</v>
      </c>
    </row>
    <row r="2633" spans="1:8" x14ac:dyDescent="0.25">
      <c r="A2633">
        <v>164326</v>
      </c>
      <c r="B2633" t="s">
        <v>885</v>
      </c>
      <c r="C2633" t="s">
        <v>886</v>
      </c>
      <c r="D2633" t="s">
        <v>20</v>
      </c>
      <c r="E2633" t="s">
        <v>1470</v>
      </c>
      <c r="F2633" t="s">
        <v>1471</v>
      </c>
      <c r="G2633">
        <v>10</v>
      </c>
      <c r="H2633">
        <v>10</v>
      </c>
    </row>
    <row r="2634" spans="1:8" x14ac:dyDescent="0.25">
      <c r="A2634">
        <v>164328</v>
      </c>
      <c r="B2634" t="s">
        <v>359</v>
      </c>
      <c r="C2634" t="s">
        <v>238</v>
      </c>
      <c r="D2634" t="s">
        <v>11</v>
      </c>
      <c r="E2634" t="s">
        <v>1454</v>
      </c>
      <c r="F2634" t="b">
        <v>1</v>
      </c>
      <c r="G2634">
        <v>10</v>
      </c>
      <c r="H2634">
        <v>0</v>
      </c>
    </row>
    <row r="2635" spans="1:8" x14ac:dyDescent="0.25">
      <c r="A2635">
        <v>164328</v>
      </c>
      <c r="B2635" t="s">
        <v>359</v>
      </c>
      <c r="C2635" t="s">
        <v>238</v>
      </c>
      <c r="D2635" t="s">
        <v>14</v>
      </c>
      <c r="E2635" t="s">
        <v>1455</v>
      </c>
      <c r="F2635" t="s">
        <v>1456</v>
      </c>
      <c r="G2635">
        <v>10</v>
      </c>
      <c r="H2635">
        <v>10</v>
      </c>
    </row>
    <row r="2636" spans="1:8" x14ac:dyDescent="0.25">
      <c r="A2636">
        <v>164328</v>
      </c>
      <c r="B2636" t="s">
        <v>359</v>
      </c>
      <c r="C2636" t="s">
        <v>238</v>
      </c>
      <c r="D2636" t="s">
        <v>17</v>
      </c>
      <c r="E2636" t="s">
        <v>1450</v>
      </c>
      <c r="F2636" t="s">
        <v>1451</v>
      </c>
      <c r="G2636">
        <v>10</v>
      </c>
      <c r="H2636">
        <v>10</v>
      </c>
    </row>
    <row r="2637" spans="1:8" x14ac:dyDescent="0.25">
      <c r="A2637">
        <v>164328</v>
      </c>
      <c r="B2637" t="s">
        <v>359</v>
      </c>
      <c r="C2637" t="s">
        <v>238</v>
      </c>
      <c r="D2637" t="s">
        <v>20</v>
      </c>
      <c r="E2637" t="s">
        <v>1448</v>
      </c>
      <c r="F2637">
        <v>1</v>
      </c>
      <c r="G2637">
        <v>10</v>
      </c>
      <c r="H2637">
        <v>0</v>
      </c>
    </row>
    <row r="2638" spans="1:8" x14ac:dyDescent="0.25">
      <c r="A2638">
        <v>164334</v>
      </c>
      <c r="B2638" t="s">
        <v>800</v>
      </c>
      <c r="C2638" t="s">
        <v>801</v>
      </c>
      <c r="D2638" t="s">
        <v>11</v>
      </c>
      <c r="E2638" t="s">
        <v>1459</v>
      </c>
      <c r="F2638" t="s">
        <v>1460</v>
      </c>
      <c r="G2638">
        <v>10</v>
      </c>
      <c r="H2638">
        <v>10</v>
      </c>
    </row>
    <row r="2639" spans="1:8" x14ac:dyDescent="0.25">
      <c r="A2639">
        <v>164334</v>
      </c>
      <c r="B2639" t="s">
        <v>800</v>
      </c>
      <c r="C2639" t="s">
        <v>801</v>
      </c>
      <c r="D2639" t="s">
        <v>14</v>
      </c>
      <c r="E2639" t="s">
        <v>1478</v>
      </c>
      <c r="F2639" t="b">
        <v>1</v>
      </c>
      <c r="G2639">
        <v>10</v>
      </c>
      <c r="H2639">
        <v>0</v>
      </c>
    </row>
    <row r="2640" spans="1:8" x14ac:dyDescent="0.25">
      <c r="A2640">
        <v>164334</v>
      </c>
      <c r="B2640" t="s">
        <v>800</v>
      </c>
      <c r="C2640" t="s">
        <v>801</v>
      </c>
      <c r="D2640" t="s">
        <v>17</v>
      </c>
      <c r="E2640" t="s">
        <v>1458</v>
      </c>
      <c r="F2640" t="s">
        <v>1482</v>
      </c>
      <c r="G2640">
        <v>10</v>
      </c>
      <c r="H2640">
        <v>10</v>
      </c>
    </row>
    <row r="2641" spans="1:8" x14ac:dyDescent="0.25">
      <c r="A2641">
        <v>164334</v>
      </c>
      <c r="B2641" t="s">
        <v>800</v>
      </c>
      <c r="C2641" t="s">
        <v>801</v>
      </c>
      <c r="D2641" t="s">
        <v>20</v>
      </c>
      <c r="E2641" t="s">
        <v>1457</v>
      </c>
      <c r="F2641">
        <v>-1</v>
      </c>
      <c r="G2641">
        <v>10</v>
      </c>
      <c r="H2641">
        <v>10</v>
      </c>
    </row>
    <row r="2642" spans="1:8" x14ac:dyDescent="0.25">
      <c r="A2642">
        <v>164336</v>
      </c>
      <c r="B2642" t="s">
        <v>1424</v>
      </c>
      <c r="C2642" t="s">
        <v>192</v>
      </c>
      <c r="D2642" t="s">
        <v>11</v>
      </c>
      <c r="E2642" t="s">
        <v>1483</v>
      </c>
      <c r="F2642" t="b">
        <v>1</v>
      </c>
      <c r="G2642">
        <v>10</v>
      </c>
      <c r="H2642">
        <v>10</v>
      </c>
    </row>
    <row r="2643" spans="1:8" x14ac:dyDescent="0.25">
      <c r="A2643">
        <v>164336</v>
      </c>
      <c r="B2643" t="s">
        <v>1424</v>
      </c>
      <c r="C2643" t="s">
        <v>192</v>
      </c>
      <c r="D2643" t="s">
        <v>14</v>
      </c>
      <c r="E2643" t="s">
        <v>1459</v>
      </c>
      <c r="F2643" t="s">
        <v>1460</v>
      </c>
      <c r="G2643">
        <v>10</v>
      </c>
      <c r="H2643">
        <v>10</v>
      </c>
    </row>
    <row r="2644" spans="1:8" x14ac:dyDescent="0.25">
      <c r="A2644">
        <v>164336</v>
      </c>
      <c r="B2644" t="s">
        <v>1424</v>
      </c>
      <c r="C2644" t="s">
        <v>192</v>
      </c>
      <c r="D2644" t="s">
        <v>17</v>
      </c>
      <c r="E2644" t="s">
        <v>1463</v>
      </c>
      <c r="F2644" t="s">
        <v>1464</v>
      </c>
      <c r="G2644">
        <v>10</v>
      </c>
      <c r="H2644">
        <v>0</v>
      </c>
    </row>
    <row r="2645" spans="1:8" x14ac:dyDescent="0.25">
      <c r="A2645">
        <v>164336</v>
      </c>
      <c r="B2645" t="s">
        <v>1424</v>
      </c>
      <c r="C2645" t="s">
        <v>192</v>
      </c>
      <c r="D2645" t="s">
        <v>20</v>
      </c>
      <c r="E2645" t="s">
        <v>1448</v>
      </c>
      <c r="F2645" t="s">
        <v>1499</v>
      </c>
      <c r="G2645">
        <v>10</v>
      </c>
      <c r="H2645">
        <v>0</v>
      </c>
    </row>
    <row r="2646" spans="1:8" x14ac:dyDescent="0.25">
      <c r="A2646">
        <v>164338</v>
      </c>
      <c r="B2646" t="s">
        <v>826</v>
      </c>
      <c r="C2646" t="s">
        <v>827</v>
      </c>
      <c r="D2646" t="s">
        <v>11</v>
      </c>
      <c r="E2646" t="s">
        <v>1467</v>
      </c>
      <c r="F2646" t="s">
        <v>1479</v>
      </c>
      <c r="G2646">
        <v>10</v>
      </c>
      <c r="H2646">
        <v>10</v>
      </c>
    </row>
    <row r="2647" spans="1:8" x14ac:dyDescent="0.25">
      <c r="A2647">
        <v>164338</v>
      </c>
      <c r="B2647" t="s">
        <v>826</v>
      </c>
      <c r="C2647" t="s">
        <v>827</v>
      </c>
      <c r="D2647" t="s">
        <v>14</v>
      </c>
      <c r="E2647" t="s">
        <v>1448</v>
      </c>
      <c r="F2647">
        <v>1</v>
      </c>
      <c r="G2647">
        <v>10</v>
      </c>
      <c r="H2647">
        <v>10</v>
      </c>
    </row>
    <row r="2648" spans="1:8" x14ac:dyDescent="0.25">
      <c r="A2648">
        <v>164338</v>
      </c>
      <c r="B2648" t="s">
        <v>826</v>
      </c>
      <c r="C2648" t="s">
        <v>827</v>
      </c>
      <c r="D2648" t="s">
        <v>17</v>
      </c>
      <c r="E2648" t="s">
        <v>1465</v>
      </c>
      <c r="F2648" t="b">
        <v>1</v>
      </c>
      <c r="G2648">
        <v>10</v>
      </c>
      <c r="H2648">
        <v>10</v>
      </c>
    </row>
    <row r="2649" spans="1:8" x14ac:dyDescent="0.25">
      <c r="A2649">
        <v>164338</v>
      </c>
      <c r="B2649" t="s">
        <v>826</v>
      </c>
      <c r="C2649" t="s">
        <v>827</v>
      </c>
      <c r="D2649" t="s">
        <v>20</v>
      </c>
      <c r="E2649" t="s">
        <v>1450</v>
      </c>
      <c r="F2649" t="s">
        <v>1451</v>
      </c>
      <c r="G2649">
        <v>10</v>
      </c>
      <c r="H2649">
        <v>10</v>
      </c>
    </row>
    <row r="2650" spans="1:8" x14ac:dyDescent="0.25">
      <c r="A2650">
        <v>164341</v>
      </c>
      <c r="B2650" t="s">
        <v>1370</v>
      </c>
      <c r="C2650" t="s">
        <v>505</v>
      </c>
      <c r="D2650" t="s">
        <v>11</v>
      </c>
      <c r="E2650" t="s">
        <v>1448</v>
      </c>
      <c r="F2650">
        <v>1</v>
      </c>
      <c r="G2650">
        <v>10</v>
      </c>
      <c r="H2650">
        <v>0</v>
      </c>
    </row>
    <row r="2651" spans="1:8" x14ac:dyDescent="0.25">
      <c r="A2651">
        <v>164341</v>
      </c>
      <c r="B2651" t="s">
        <v>1370</v>
      </c>
      <c r="C2651" t="s">
        <v>505</v>
      </c>
      <c r="D2651" t="s">
        <v>14</v>
      </c>
      <c r="E2651" t="s">
        <v>1452</v>
      </c>
      <c r="F2651" t="s">
        <v>1500</v>
      </c>
      <c r="G2651">
        <v>10</v>
      </c>
      <c r="H2651">
        <v>0</v>
      </c>
    </row>
    <row r="2652" spans="1:8" x14ac:dyDescent="0.25">
      <c r="A2652">
        <v>164341</v>
      </c>
      <c r="B2652" t="s">
        <v>1370</v>
      </c>
      <c r="C2652" t="s">
        <v>505</v>
      </c>
      <c r="D2652" t="s">
        <v>17</v>
      </c>
      <c r="E2652" t="s">
        <v>1465</v>
      </c>
      <c r="F2652" t="b">
        <v>1</v>
      </c>
      <c r="G2652">
        <v>10</v>
      </c>
      <c r="H2652">
        <v>10</v>
      </c>
    </row>
    <row r="2653" spans="1:8" x14ac:dyDescent="0.25">
      <c r="A2653">
        <v>164341</v>
      </c>
      <c r="B2653" t="s">
        <v>1370</v>
      </c>
      <c r="C2653" t="s">
        <v>505</v>
      </c>
      <c r="D2653" t="s">
        <v>20</v>
      </c>
      <c r="E2653" t="s">
        <v>1450</v>
      </c>
      <c r="F2653" t="s">
        <v>1451</v>
      </c>
      <c r="G2653">
        <v>10</v>
      </c>
      <c r="H2653">
        <v>10</v>
      </c>
    </row>
    <row r="2654" spans="1:8" x14ac:dyDescent="0.25">
      <c r="A2654">
        <v>164342</v>
      </c>
      <c r="B2654" t="s">
        <v>364</v>
      </c>
      <c r="C2654" t="s">
        <v>281</v>
      </c>
      <c r="D2654" t="s">
        <v>11</v>
      </c>
      <c r="E2654" t="s">
        <v>1469</v>
      </c>
      <c r="F2654" t="b">
        <v>1</v>
      </c>
      <c r="G2654">
        <v>10</v>
      </c>
      <c r="H2654">
        <v>10</v>
      </c>
    </row>
    <row r="2655" spans="1:8" x14ac:dyDescent="0.25">
      <c r="A2655">
        <v>164342</v>
      </c>
      <c r="B2655" t="s">
        <v>364</v>
      </c>
      <c r="C2655" t="s">
        <v>281</v>
      </c>
      <c r="D2655" t="s">
        <v>14</v>
      </c>
      <c r="E2655" t="s">
        <v>1452</v>
      </c>
      <c r="F2655" t="s">
        <v>1486</v>
      </c>
      <c r="G2655">
        <v>10</v>
      </c>
      <c r="H2655">
        <v>10</v>
      </c>
    </row>
    <row r="2656" spans="1:8" x14ac:dyDescent="0.25">
      <c r="A2656">
        <v>164342</v>
      </c>
      <c r="B2656" t="s">
        <v>364</v>
      </c>
      <c r="C2656" t="s">
        <v>281</v>
      </c>
      <c r="D2656" t="s">
        <v>17</v>
      </c>
      <c r="E2656" t="s">
        <v>1457</v>
      </c>
      <c r="F2656" t="s">
        <v>1472</v>
      </c>
      <c r="G2656">
        <v>10</v>
      </c>
      <c r="H2656">
        <v>0</v>
      </c>
    </row>
    <row r="2657" spans="1:8" x14ac:dyDescent="0.25">
      <c r="A2657">
        <v>164342</v>
      </c>
      <c r="B2657" t="s">
        <v>364</v>
      </c>
      <c r="C2657" t="s">
        <v>281</v>
      </c>
      <c r="D2657" t="s">
        <v>20</v>
      </c>
      <c r="E2657" t="s">
        <v>1463</v>
      </c>
      <c r="F2657" t="s">
        <v>1496</v>
      </c>
      <c r="G2657">
        <v>10</v>
      </c>
      <c r="H2657">
        <v>10</v>
      </c>
    </row>
    <row r="2658" spans="1:8" x14ac:dyDescent="0.25">
      <c r="A2658">
        <v>164353</v>
      </c>
      <c r="B2658" t="s">
        <v>1395</v>
      </c>
      <c r="C2658" t="s">
        <v>1396</v>
      </c>
      <c r="D2658" t="s">
        <v>11</v>
      </c>
      <c r="E2658" t="s">
        <v>1459</v>
      </c>
      <c r="F2658" t="s">
        <v>1460</v>
      </c>
      <c r="G2658">
        <v>10</v>
      </c>
      <c r="H2658">
        <v>10</v>
      </c>
    </row>
    <row r="2659" spans="1:8" x14ac:dyDescent="0.25">
      <c r="A2659">
        <v>164353</v>
      </c>
      <c r="B2659" t="s">
        <v>1395</v>
      </c>
      <c r="C2659" t="s">
        <v>1396</v>
      </c>
      <c r="D2659" t="s">
        <v>14</v>
      </c>
      <c r="E2659" t="s">
        <v>1478</v>
      </c>
      <c r="F2659" t="b">
        <v>0</v>
      </c>
      <c r="G2659">
        <v>10</v>
      </c>
      <c r="H2659">
        <v>10</v>
      </c>
    </row>
    <row r="2660" spans="1:8" x14ac:dyDescent="0.25">
      <c r="A2660">
        <v>164353</v>
      </c>
      <c r="B2660" t="s">
        <v>1395</v>
      </c>
      <c r="C2660" t="s">
        <v>1396</v>
      </c>
      <c r="D2660" t="s">
        <v>17</v>
      </c>
      <c r="E2660" t="s">
        <v>1448</v>
      </c>
      <c r="F2660">
        <v>1</v>
      </c>
      <c r="G2660">
        <v>10</v>
      </c>
      <c r="H2660">
        <v>10</v>
      </c>
    </row>
    <row r="2661" spans="1:8" x14ac:dyDescent="0.25">
      <c r="A2661">
        <v>164353</v>
      </c>
      <c r="B2661" t="s">
        <v>1395</v>
      </c>
      <c r="C2661" t="s">
        <v>1396</v>
      </c>
      <c r="D2661" t="s">
        <v>20</v>
      </c>
      <c r="E2661" t="s">
        <v>1458</v>
      </c>
      <c r="F2661" t="s">
        <v>1484</v>
      </c>
      <c r="G2661">
        <v>10</v>
      </c>
      <c r="H2661">
        <v>0</v>
      </c>
    </row>
    <row r="2662" spans="1:8" x14ac:dyDescent="0.25">
      <c r="A2662">
        <v>164356</v>
      </c>
      <c r="B2662" t="s">
        <v>666</v>
      </c>
      <c r="C2662" t="s">
        <v>667</v>
      </c>
      <c r="D2662" t="s">
        <v>11</v>
      </c>
      <c r="E2662" t="s">
        <v>1457</v>
      </c>
      <c r="F2662">
        <v>-1</v>
      </c>
      <c r="G2662">
        <v>10</v>
      </c>
      <c r="H2662">
        <v>10</v>
      </c>
    </row>
    <row r="2663" spans="1:8" x14ac:dyDescent="0.25">
      <c r="A2663">
        <v>164356</v>
      </c>
      <c r="B2663" t="s">
        <v>666</v>
      </c>
      <c r="C2663" t="s">
        <v>667</v>
      </c>
      <c r="D2663" t="s">
        <v>14</v>
      </c>
      <c r="E2663" t="s">
        <v>1454</v>
      </c>
      <c r="F2663" t="b">
        <v>0</v>
      </c>
      <c r="G2663">
        <v>10</v>
      </c>
      <c r="H2663">
        <v>10</v>
      </c>
    </row>
    <row r="2664" spans="1:8" x14ac:dyDescent="0.25">
      <c r="A2664">
        <v>164356</v>
      </c>
      <c r="B2664" t="s">
        <v>666</v>
      </c>
      <c r="C2664" t="s">
        <v>667</v>
      </c>
      <c r="D2664" t="s">
        <v>17</v>
      </c>
      <c r="E2664" t="s">
        <v>1450</v>
      </c>
      <c r="F2664" t="s">
        <v>1451</v>
      </c>
      <c r="G2664">
        <v>10</v>
      </c>
      <c r="H2664">
        <v>10</v>
      </c>
    </row>
    <row r="2665" spans="1:8" x14ac:dyDescent="0.25">
      <c r="A2665">
        <v>164356</v>
      </c>
      <c r="B2665" t="s">
        <v>666</v>
      </c>
      <c r="C2665" t="s">
        <v>667</v>
      </c>
      <c r="D2665" t="s">
        <v>20</v>
      </c>
      <c r="E2665" t="s">
        <v>1467</v>
      </c>
      <c r="F2665" t="s">
        <v>1479</v>
      </c>
      <c r="G2665">
        <v>10</v>
      </c>
      <c r="H2665">
        <v>10</v>
      </c>
    </row>
    <row r="2666" spans="1:8" x14ac:dyDescent="0.25">
      <c r="A2666">
        <v>164362</v>
      </c>
      <c r="B2666" t="s">
        <v>1213</v>
      </c>
      <c r="C2666" t="s">
        <v>1214</v>
      </c>
      <c r="D2666" t="s">
        <v>11</v>
      </c>
      <c r="E2666" t="s">
        <v>1494</v>
      </c>
      <c r="F2666" t="s">
        <v>1482</v>
      </c>
      <c r="G2666">
        <v>10</v>
      </c>
      <c r="H2666">
        <v>0</v>
      </c>
    </row>
    <row r="2667" spans="1:8" x14ac:dyDescent="0.25">
      <c r="A2667">
        <v>164362</v>
      </c>
      <c r="B2667" t="s">
        <v>1213</v>
      </c>
      <c r="C2667" t="s">
        <v>1214</v>
      </c>
      <c r="D2667" t="s">
        <v>14</v>
      </c>
      <c r="E2667" t="s">
        <v>1459</v>
      </c>
      <c r="F2667" t="s">
        <v>1460</v>
      </c>
      <c r="G2667">
        <v>10</v>
      </c>
      <c r="H2667">
        <v>10</v>
      </c>
    </row>
    <row r="2668" spans="1:8" x14ac:dyDescent="0.25">
      <c r="A2668">
        <v>164362</v>
      </c>
      <c r="B2668" t="s">
        <v>1213</v>
      </c>
      <c r="C2668" t="s">
        <v>1214</v>
      </c>
      <c r="D2668" t="s">
        <v>17</v>
      </c>
      <c r="E2668" t="s">
        <v>1469</v>
      </c>
      <c r="F2668" t="b">
        <v>1</v>
      </c>
      <c r="G2668">
        <v>10</v>
      </c>
      <c r="H2668">
        <v>10</v>
      </c>
    </row>
    <row r="2669" spans="1:8" x14ac:dyDescent="0.25">
      <c r="A2669">
        <v>164362</v>
      </c>
      <c r="B2669" t="s">
        <v>1213</v>
      </c>
      <c r="C2669" t="s">
        <v>1214</v>
      </c>
      <c r="D2669" t="s">
        <v>20</v>
      </c>
      <c r="E2669" t="s">
        <v>1448</v>
      </c>
      <c r="F2669" t="s">
        <v>1487</v>
      </c>
      <c r="G2669">
        <v>10</v>
      </c>
      <c r="H2669">
        <v>0</v>
      </c>
    </row>
    <row r="2670" spans="1:8" x14ac:dyDescent="0.25">
      <c r="A2670">
        <v>164370</v>
      </c>
      <c r="B2670" t="s">
        <v>1283</v>
      </c>
      <c r="C2670" t="s">
        <v>1284</v>
      </c>
      <c r="D2670" t="s">
        <v>11</v>
      </c>
      <c r="E2670" t="s">
        <v>1483</v>
      </c>
      <c r="F2670" t="b">
        <v>0</v>
      </c>
      <c r="G2670">
        <v>10</v>
      </c>
      <c r="H2670">
        <v>0</v>
      </c>
    </row>
    <row r="2671" spans="1:8" x14ac:dyDescent="0.25">
      <c r="A2671">
        <v>164370</v>
      </c>
      <c r="B2671" t="s">
        <v>1283</v>
      </c>
      <c r="C2671" t="s">
        <v>1284</v>
      </c>
      <c r="D2671" t="s">
        <v>14</v>
      </c>
      <c r="E2671" t="s">
        <v>1470</v>
      </c>
      <c r="F2671" t="s">
        <v>1471</v>
      </c>
      <c r="G2671">
        <v>10</v>
      </c>
      <c r="H2671">
        <v>10</v>
      </c>
    </row>
    <row r="2672" spans="1:8" x14ac:dyDescent="0.25">
      <c r="A2672">
        <v>164370</v>
      </c>
      <c r="B2672" t="s">
        <v>1283</v>
      </c>
      <c r="C2672" t="s">
        <v>1284</v>
      </c>
      <c r="D2672" t="s">
        <v>17</v>
      </c>
      <c r="E2672" t="s">
        <v>1461</v>
      </c>
      <c r="F2672" t="s">
        <v>1462</v>
      </c>
      <c r="G2672">
        <v>10</v>
      </c>
      <c r="H2672">
        <v>10</v>
      </c>
    </row>
    <row r="2673" spans="1:8" x14ac:dyDescent="0.25">
      <c r="A2673">
        <v>164370</v>
      </c>
      <c r="B2673" t="s">
        <v>1283</v>
      </c>
      <c r="C2673" t="s">
        <v>1284</v>
      </c>
      <c r="D2673" t="s">
        <v>20</v>
      </c>
      <c r="E2673" t="s">
        <v>1463</v>
      </c>
      <c r="F2673" t="s">
        <v>1496</v>
      </c>
      <c r="G2673">
        <v>10</v>
      </c>
      <c r="H2673">
        <v>10</v>
      </c>
    </row>
    <row r="2674" spans="1:8" x14ac:dyDescent="0.25">
      <c r="A2674">
        <v>164372</v>
      </c>
      <c r="B2674" t="s">
        <v>685</v>
      </c>
      <c r="C2674" t="s">
        <v>686</v>
      </c>
      <c r="D2674" t="s">
        <v>11</v>
      </c>
      <c r="E2674" t="s">
        <v>1463</v>
      </c>
      <c r="F2674" t="s">
        <v>1496</v>
      </c>
      <c r="G2674">
        <v>10</v>
      </c>
      <c r="H2674">
        <v>10</v>
      </c>
    </row>
    <row r="2675" spans="1:8" x14ac:dyDescent="0.25">
      <c r="A2675">
        <v>164372</v>
      </c>
      <c r="B2675" t="s">
        <v>685</v>
      </c>
      <c r="C2675" t="s">
        <v>686</v>
      </c>
      <c r="D2675" t="s">
        <v>14</v>
      </c>
      <c r="E2675" t="s">
        <v>1457</v>
      </c>
      <c r="F2675">
        <v>-1</v>
      </c>
      <c r="G2675">
        <v>10</v>
      </c>
      <c r="H2675">
        <v>10</v>
      </c>
    </row>
    <row r="2676" spans="1:8" x14ac:dyDescent="0.25">
      <c r="A2676">
        <v>164372</v>
      </c>
      <c r="B2676" t="s">
        <v>685</v>
      </c>
      <c r="C2676" t="s">
        <v>686</v>
      </c>
      <c r="D2676" t="s">
        <v>17</v>
      </c>
      <c r="E2676" t="s">
        <v>1452</v>
      </c>
      <c r="F2676" t="s">
        <v>1486</v>
      </c>
      <c r="G2676">
        <v>10</v>
      </c>
      <c r="H2676">
        <v>10</v>
      </c>
    </row>
    <row r="2677" spans="1:8" x14ac:dyDescent="0.25">
      <c r="A2677">
        <v>164372</v>
      </c>
      <c r="B2677" t="s">
        <v>685</v>
      </c>
      <c r="C2677" t="s">
        <v>686</v>
      </c>
      <c r="D2677" t="s">
        <v>20</v>
      </c>
      <c r="E2677" t="s">
        <v>1478</v>
      </c>
      <c r="F2677" t="b">
        <v>0</v>
      </c>
      <c r="G2677">
        <v>10</v>
      </c>
      <c r="H2677">
        <v>10</v>
      </c>
    </row>
    <row r="2678" spans="1:8" x14ac:dyDescent="0.25">
      <c r="A2678">
        <v>164373</v>
      </c>
      <c r="B2678" t="s">
        <v>317</v>
      </c>
      <c r="C2678" t="s">
        <v>318</v>
      </c>
      <c r="D2678" t="s">
        <v>11</v>
      </c>
      <c r="E2678" t="s">
        <v>1473</v>
      </c>
      <c r="F2678" t="s">
        <v>1474</v>
      </c>
      <c r="G2678">
        <v>10</v>
      </c>
      <c r="H2678">
        <v>0</v>
      </c>
    </row>
    <row r="2679" spans="1:8" x14ac:dyDescent="0.25">
      <c r="A2679">
        <v>164373</v>
      </c>
      <c r="B2679" t="s">
        <v>317</v>
      </c>
      <c r="C2679" t="s">
        <v>318</v>
      </c>
      <c r="D2679" t="s">
        <v>14</v>
      </c>
      <c r="E2679" t="s">
        <v>1452</v>
      </c>
      <c r="F2679" t="s">
        <v>1500</v>
      </c>
      <c r="G2679">
        <v>10</v>
      </c>
      <c r="H2679">
        <v>0</v>
      </c>
    </row>
    <row r="2680" spans="1:8" x14ac:dyDescent="0.25">
      <c r="A2680">
        <v>164373</v>
      </c>
      <c r="B2680" t="s">
        <v>317</v>
      </c>
      <c r="C2680" t="s">
        <v>318</v>
      </c>
      <c r="D2680" t="s">
        <v>17</v>
      </c>
      <c r="E2680" t="s">
        <v>1461</v>
      </c>
      <c r="F2680" t="s">
        <v>1462</v>
      </c>
      <c r="G2680">
        <v>10</v>
      </c>
      <c r="H2680">
        <v>10</v>
      </c>
    </row>
    <row r="2681" spans="1:8" x14ac:dyDescent="0.25">
      <c r="A2681">
        <v>164373</v>
      </c>
      <c r="B2681" t="s">
        <v>317</v>
      </c>
      <c r="C2681" t="s">
        <v>318</v>
      </c>
      <c r="D2681" t="s">
        <v>20</v>
      </c>
      <c r="E2681" t="s">
        <v>1465</v>
      </c>
      <c r="F2681" t="b">
        <v>0</v>
      </c>
      <c r="G2681">
        <v>10</v>
      </c>
      <c r="H2681">
        <v>0</v>
      </c>
    </row>
    <row r="2682" spans="1:8" x14ac:dyDescent="0.25">
      <c r="A2682">
        <v>164374</v>
      </c>
      <c r="B2682" t="s">
        <v>1271</v>
      </c>
      <c r="C2682" t="s">
        <v>1272</v>
      </c>
      <c r="D2682" t="s">
        <v>11</v>
      </c>
      <c r="E2682" t="s">
        <v>1483</v>
      </c>
      <c r="F2682" t="b">
        <v>1</v>
      </c>
      <c r="G2682">
        <v>10</v>
      </c>
      <c r="H2682">
        <v>10</v>
      </c>
    </row>
    <row r="2683" spans="1:8" x14ac:dyDescent="0.25">
      <c r="A2683">
        <v>164374</v>
      </c>
      <c r="B2683" t="s">
        <v>1271</v>
      </c>
      <c r="C2683" t="s">
        <v>1272</v>
      </c>
      <c r="D2683" t="s">
        <v>14</v>
      </c>
      <c r="E2683" t="s">
        <v>1448</v>
      </c>
      <c r="F2683" t="s">
        <v>1449</v>
      </c>
      <c r="G2683">
        <v>10</v>
      </c>
      <c r="H2683">
        <v>10</v>
      </c>
    </row>
    <row r="2684" spans="1:8" x14ac:dyDescent="0.25">
      <c r="A2684">
        <v>164374</v>
      </c>
      <c r="B2684" t="s">
        <v>1271</v>
      </c>
      <c r="C2684" t="s">
        <v>1272</v>
      </c>
      <c r="D2684" t="s">
        <v>17</v>
      </c>
      <c r="E2684" t="s">
        <v>1463</v>
      </c>
      <c r="F2684" t="s">
        <v>1496</v>
      </c>
      <c r="G2684">
        <v>10</v>
      </c>
      <c r="H2684">
        <v>10</v>
      </c>
    </row>
    <row r="2685" spans="1:8" x14ac:dyDescent="0.25">
      <c r="A2685">
        <v>164374</v>
      </c>
      <c r="B2685" t="s">
        <v>1271</v>
      </c>
      <c r="C2685" t="s">
        <v>1272</v>
      </c>
      <c r="D2685" t="s">
        <v>20</v>
      </c>
      <c r="E2685" t="s">
        <v>1455</v>
      </c>
      <c r="F2685" t="s">
        <v>1488</v>
      </c>
      <c r="G2685">
        <v>10</v>
      </c>
      <c r="H2685">
        <v>0</v>
      </c>
    </row>
    <row r="2686" spans="1:8" x14ac:dyDescent="0.25">
      <c r="A2686">
        <v>164375</v>
      </c>
      <c r="B2686" t="s">
        <v>674</v>
      </c>
      <c r="C2686" t="s">
        <v>675</v>
      </c>
      <c r="D2686" t="s">
        <v>11</v>
      </c>
      <c r="E2686" t="s">
        <v>1473</v>
      </c>
      <c r="F2686" t="s">
        <v>1474</v>
      </c>
      <c r="G2686">
        <v>10</v>
      </c>
      <c r="H2686">
        <v>0</v>
      </c>
    </row>
    <row r="2687" spans="1:8" x14ac:dyDescent="0.25">
      <c r="A2687">
        <v>164375</v>
      </c>
      <c r="B2687" t="s">
        <v>674</v>
      </c>
      <c r="C2687" t="s">
        <v>675</v>
      </c>
      <c r="D2687" t="s">
        <v>14</v>
      </c>
      <c r="E2687" t="s">
        <v>1452</v>
      </c>
      <c r="F2687" t="s">
        <v>1486</v>
      </c>
      <c r="G2687">
        <v>10</v>
      </c>
      <c r="H2687">
        <v>10</v>
      </c>
    </row>
    <row r="2688" spans="1:8" x14ac:dyDescent="0.25">
      <c r="A2688">
        <v>164375</v>
      </c>
      <c r="B2688" t="s">
        <v>674</v>
      </c>
      <c r="C2688" t="s">
        <v>675</v>
      </c>
      <c r="D2688" t="s">
        <v>17</v>
      </c>
      <c r="E2688" t="s">
        <v>1461</v>
      </c>
      <c r="F2688" t="s">
        <v>1462</v>
      </c>
      <c r="G2688">
        <v>10</v>
      </c>
      <c r="H2688">
        <v>10</v>
      </c>
    </row>
    <row r="2689" spans="1:8" x14ac:dyDescent="0.25">
      <c r="A2689">
        <v>164375</v>
      </c>
      <c r="B2689" t="s">
        <v>674</v>
      </c>
      <c r="C2689" t="s">
        <v>675</v>
      </c>
      <c r="D2689" t="s">
        <v>20</v>
      </c>
      <c r="E2689" t="s">
        <v>1465</v>
      </c>
      <c r="F2689" t="b">
        <v>1</v>
      </c>
      <c r="G2689">
        <v>10</v>
      </c>
      <c r="H2689">
        <v>10</v>
      </c>
    </row>
    <row r="2690" spans="1:8" x14ac:dyDescent="0.25">
      <c r="A2690">
        <v>164377</v>
      </c>
      <c r="B2690" t="s">
        <v>1351</v>
      </c>
      <c r="C2690" t="s">
        <v>1352</v>
      </c>
      <c r="D2690" t="s">
        <v>11</v>
      </c>
      <c r="E2690" t="s">
        <v>1463</v>
      </c>
      <c r="F2690" t="s">
        <v>1496</v>
      </c>
      <c r="G2690">
        <v>10</v>
      </c>
      <c r="H2690">
        <v>10</v>
      </c>
    </row>
    <row r="2691" spans="1:8" x14ac:dyDescent="0.25">
      <c r="A2691">
        <v>164377</v>
      </c>
      <c r="B2691" t="s">
        <v>1351</v>
      </c>
      <c r="C2691" t="s">
        <v>1352</v>
      </c>
      <c r="D2691" t="s">
        <v>14</v>
      </c>
      <c r="E2691" t="s">
        <v>1459</v>
      </c>
      <c r="F2691" t="s">
        <v>1460</v>
      </c>
      <c r="G2691">
        <v>10</v>
      </c>
      <c r="H2691">
        <v>10</v>
      </c>
    </row>
    <row r="2692" spans="1:8" x14ac:dyDescent="0.25">
      <c r="A2692">
        <v>164377</v>
      </c>
      <c r="B2692" t="s">
        <v>1351</v>
      </c>
      <c r="C2692" t="s">
        <v>1352</v>
      </c>
      <c r="D2692" t="s">
        <v>17</v>
      </c>
      <c r="E2692" t="s">
        <v>1469</v>
      </c>
      <c r="F2692" t="b">
        <v>1</v>
      </c>
      <c r="G2692">
        <v>10</v>
      </c>
      <c r="H2692">
        <v>10</v>
      </c>
    </row>
    <row r="2693" spans="1:8" x14ac:dyDescent="0.25">
      <c r="A2693">
        <v>164377</v>
      </c>
      <c r="B2693" t="s">
        <v>1351</v>
      </c>
      <c r="C2693" t="s">
        <v>1352</v>
      </c>
      <c r="D2693" t="s">
        <v>20</v>
      </c>
      <c r="E2693" t="s">
        <v>1461</v>
      </c>
      <c r="F2693" t="s">
        <v>1462</v>
      </c>
      <c r="G2693">
        <v>10</v>
      </c>
      <c r="H2693">
        <v>10</v>
      </c>
    </row>
    <row r="2694" spans="1:8" x14ac:dyDescent="0.25">
      <c r="A2694">
        <v>164378</v>
      </c>
      <c r="B2694" t="s">
        <v>640</v>
      </c>
      <c r="C2694" t="s">
        <v>641</v>
      </c>
      <c r="D2694" t="s">
        <v>11</v>
      </c>
      <c r="E2694" t="s">
        <v>1461</v>
      </c>
      <c r="F2694" t="s">
        <v>1462</v>
      </c>
      <c r="G2694">
        <v>10</v>
      </c>
      <c r="H2694">
        <v>10</v>
      </c>
    </row>
    <row r="2695" spans="1:8" x14ac:dyDescent="0.25">
      <c r="A2695">
        <v>164378</v>
      </c>
      <c r="B2695" t="s">
        <v>640</v>
      </c>
      <c r="C2695" t="s">
        <v>641</v>
      </c>
      <c r="D2695" t="s">
        <v>14</v>
      </c>
      <c r="E2695" t="s">
        <v>1459</v>
      </c>
      <c r="F2695" t="s">
        <v>1460</v>
      </c>
      <c r="G2695">
        <v>10</v>
      </c>
      <c r="H2695">
        <v>10</v>
      </c>
    </row>
    <row r="2696" spans="1:8" x14ac:dyDescent="0.25">
      <c r="A2696">
        <v>164378</v>
      </c>
      <c r="B2696" t="s">
        <v>640</v>
      </c>
      <c r="C2696" t="s">
        <v>641</v>
      </c>
      <c r="D2696" t="s">
        <v>17</v>
      </c>
      <c r="E2696" t="s">
        <v>1450</v>
      </c>
      <c r="F2696" t="s">
        <v>1493</v>
      </c>
      <c r="G2696">
        <v>10</v>
      </c>
      <c r="H2696">
        <v>0</v>
      </c>
    </row>
    <row r="2697" spans="1:8" x14ac:dyDescent="0.25">
      <c r="A2697">
        <v>164378</v>
      </c>
      <c r="B2697" t="s">
        <v>640</v>
      </c>
      <c r="C2697" t="s">
        <v>641</v>
      </c>
      <c r="D2697" t="s">
        <v>20</v>
      </c>
      <c r="E2697" t="s">
        <v>1454</v>
      </c>
      <c r="F2697" t="b">
        <v>1</v>
      </c>
      <c r="G2697">
        <v>10</v>
      </c>
      <c r="H2697">
        <v>0</v>
      </c>
    </row>
    <row r="2698" spans="1:8" x14ac:dyDescent="0.25">
      <c r="A2698">
        <v>164383</v>
      </c>
      <c r="B2698" t="s">
        <v>1134</v>
      </c>
      <c r="C2698" t="s">
        <v>1135</v>
      </c>
      <c r="D2698" t="s">
        <v>11</v>
      </c>
      <c r="E2698" t="s">
        <v>1450</v>
      </c>
      <c r="F2698" t="s">
        <v>1466</v>
      </c>
      <c r="G2698">
        <v>10</v>
      </c>
      <c r="H2698">
        <v>0</v>
      </c>
    </row>
    <row r="2699" spans="1:8" x14ac:dyDescent="0.25">
      <c r="A2699">
        <v>164383</v>
      </c>
      <c r="B2699" t="s">
        <v>1134</v>
      </c>
      <c r="C2699" t="s">
        <v>1135</v>
      </c>
      <c r="D2699" t="s">
        <v>14</v>
      </c>
      <c r="E2699" t="s">
        <v>1459</v>
      </c>
      <c r="F2699" t="s">
        <v>1475</v>
      </c>
      <c r="G2699">
        <v>10</v>
      </c>
      <c r="H2699">
        <v>0</v>
      </c>
    </row>
    <row r="2700" spans="1:8" x14ac:dyDescent="0.25">
      <c r="A2700">
        <v>164383</v>
      </c>
      <c r="B2700" t="s">
        <v>1134</v>
      </c>
      <c r="C2700" t="s">
        <v>1135</v>
      </c>
      <c r="D2700" t="s">
        <v>17</v>
      </c>
      <c r="E2700" t="s">
        <v>1448</v>
      </c>
      <c r="F2700" t="s">
        <v>1499</v>
      </c>
      <c r="G2700">
        <v>10</v>
      </c>
      <c r="H2700">
        <v>0</v>
      </c>
    </row>
    <row r="2701" spans="1:8" x14ac:dyDescent="0.25">
      <c r="A2701">
        <v>164383</v>
      </c>
      <c r="B2701" t="s">
        <v>1134</v>
      </c>
      <c r="C2701" t="s">
        <v>1135</v>
      </c>
      <c r="D2701" t="s">
        <v>20</v>
      </c>
      <c r="E2701" t="s">
        <v>1454</v>
      </c>
      <c r="F2701" t="b">
        <v>1</v>
      </c>
      <c r="G2701">
        <v>10</v>
      </c>
      <c r="H2701">
        <v>0</v>
      </c>
    </row>
    <row r="2702" spans="1:8" x14ac:dyDescent="0.25">
      <c r="A2702">
        <v>164399</v>
      </c>
      <c r="B2702" t="s">
        <v>880</v>
      </c>
      <c r="C2702" t="s">
        <v>97</v>
      </c>
      <c r="D2702" t="s">
        <v>11</v>
      </c>
      <c r="E2702" t="s">
        <v>1459</v>
      </c>
      <c r="F2702" t="s">
        <v>1460</v>
      </c>
      <c r="G2702">
        <v>10</v>
      </c>
      <c r="H2702">
        <v>10</v>
      </c>
    </row>
    <row r="2703" spans="1:8" x14ac:dyDescent="0.25">
      <c r="A2703">
        <v>164399</v>
      </c>
      <c r="B2703" t="s">
        <v>880</v>
      </c>
      <c r="C2703" t="s">
        <v>97</v>
      </c>
      <c r="D2703" t="s">
        <v>14</v>
      </c>
      <c r="E2703" t="s">
        <v>1465</v>
      </c>
      <c r="F2703" t="b">
        <v>1</v>
      </c>
      <c r="G2703">
        <v>10</v>
      </c>
      <c r="H2703">
        <v>10</v>
      </c>
    </row>
    <row r="2704" spans="1:8" x14ac:dyDescent="0.25">
      <c r="A2704">
        <v>164399</v>
      </c>
      <c r="B2704" t="s">
        <v>880</v>
      </c>
      <c r="C2704" t="s">
        <v>97</v>
      </c>
      <c r="D2704" t="s">
        <v>17</v>
      </c>
      <c r="E2704" t="s">
        <v>1494</v>
      </c>
      <c r="F2704" t="s">
        <v>1484</v>
      </c>
      <c r="G2704">
        <v>10</v>
      </c>
      <c r="H2704">
        <v>0</v>
      </c>
    </row>
    <row r="2705" spans="1:8" x14ac:dyDescent="0.25">
      <c r="A2705">
        <v>164399</v>
      </c>
      <c r="B2705" t="s">
        <v>880</v>
      </c>
      <c r="C2705" t="s">
        <v>97</v>
      </c>
      <c r="D2705" t="s">
        <v>20</v>
      </c>
      <c r="E2705" t="s">
        <v>1448</v>
      </c>
      <c r="F2705" t="s">
        <v>1499</v>
      </c>
      <c r="G2705">
        <v>10</v>
      </c>
      <c r="H2705">
        <v>0</v>
      </c>
    </row>
    <row r="2706" spans="1:8" x14ac:dyDescent="0.25">
      <c r="A2706">
        <v>164402</v>
      </c>
      <c r="B2706" t="s">
        <v>568</v>
      </c>
      <c r="C2706" t="s">
        <v>569</v>
      </c>
      <c r="D2706" t="s">
        <v>11</v>
      </c>
      <c r="E2706" t="s">
        <v>1469</v>
      </c>
      <c r="F2706" t="b">
        <v>1</v>
      </c>
      <c r="G2706">
        <v>10</v>
      </c>
      <c r="H2706">
        <v>10</v>
      </c>
    </row>
    <row r="2707" spans="1:8" x14ac:dyDescent="0.25">
      <c r="A2707">
        <v>164402</v>
      </c>
      <c r="B2707" t="s">
        <v>568</v>
      </c>
      <c r="C2707" t="s">
        <v>569</v>
      </c>
      <c r="D2707" t="s">
        <v>14</v>
      </c>
      <c r="E2707" t="s">
        <v>1473</v>
      </c>
      <c r="F2707" t="s">
        <v>1477</v>
      </c>
      <c r="G2707">
        <v>10</v>
      </c>
      <c r="H2707">
        <v>0</v>
      </c>
    </row>
    <row r="2708" spans="1:8" x14ac:dyDescent="0.25">
      <c r="A2708">
        <v>164402</v>
      </c>
      <c r="B2708" t="s">
        <v>568</v>
      </c>
      <c r="C2708" t="s">
        <v>569</v>
      </c>
      <c r="D2708" t="s">
        <v>17</v>
      </c>
      <c r="E2708" t="s">
        <v>1452</v>
      </c>
      <c r="F2708" t="s">
        <v>1486</v>
      </c>
      <c r="G2708">
        <v>10</v>
      </c>
      <c r="H2708">
        <v>10</v>
      </c>
    </row>
    <row r="2709" spans="1:8" x14ac:dyDescent="0.25">
      <c r="A2709">
        <v>164402</v>
      </c>
      <c r="B2709" t="s">
        <v>568</v>
      </c>
      <c r="C2709" t="s">
        <v>569</v>
      </c>
      <c r="D2709" t="s">
        <v>20</v>
      </c>
      <c r="E2709" t="s">
        <v>1457</v>
      </c>
      <c r="F2709" t="s">
        <v>1480</v>
      </c>
      <c r="G2709">
        <v>10</v>
      </c>
      <c r="H2709">
        <v>0</v>
      </c>
    </row>
    <row r="2710" spans="1:8" x14ac:dyDescent="0.25">
      <c r="A2710">
        <v>164403</v>
      </c>
      <c r="B2710" t="s">
        <v>285</v>
      </c>
      <c r="C2710" t="s">
        <v>286</v>
      </c>
      <c r="D2710" t="s">
        <v>11</v>
      </c>
      <c r="E2710" t="s">
        <v>1459</v>
      </c>
      <c r="F2710" t="s">
        <v>1460</v>
      </c>
      <c r="G2710">
        <v>10</v>
      </c>
      <c r="H2710">
        <v>10</v>
      </c>
    </row>
    <row r="2711" spans="1:8" x14ac:dyDescent="0.25">
      <c r="A2711">
        <v>164403</v>
      </c>
      <c r="B2711" t="s">
        <v>285</v>
      </c>
      <c r="C2711" t="s">
        <v>286</v>
      </c>
      <c r="D2711" t="s">
        <v>14</v>
      </c>
      <c r="E2711" t="s">
        <v>1450</v>
      </c>
      <c r="F2711" t="s">
        <v>1466</v>
      </c>
      <c r="G2711">
        <v>10</v>
      </c>
      <c r="H2711">
        <v>0</v>
      </c>
    </row>
    <row r="2712" spans="1:8" x14ac:dyDescent="0.25">
      <c r="A2712">
        <v>164403</v>
      </c>
      <c r="B2712" t="s">
        <v>285</v>
      </c>
      <c r="C2712" t="s">
        <v>286</v>
      </c>
      <c r="D2712" t="s">
        <v>17</v>
      </c>
      <c r="E2712" t="s">
        <v>1454</v>
      </c>
      <c r="F2712" t="b">
        <v>0</v>
      </c>
      <c r="G2712">
        <v>10</v>
      </c>
      <c r="H2712">
        <v>10</v>
      </c>
    </row>
    <row r="2713" spans="1:8" x14ac:dyDescent="0.25">
      <c r="A2713">
        <v>164403</v>
      </c>
      <c r="B2713" t="s">
        <v>285</v>
      </c>
      <c r="C2713" t="s">
        <v>286</v>
      </c>
      <c r="D2713" t="s">
        <v>20</v>
      </c>
      <c r="E2713" t="s">
        <v>1457</v>
      </c>
      <c r="F2713">
        <v>-1</v>
      </c>
      <c r="G2713">
        <v>10</v>
      </c>
      <c r="H2713">
        <v>10</v>
      </c>
    </row>
    <row r="2714" spans="1:8" x14ac:dyDescent="0.25">
      <c r="A2714">
        <v>164405</v>
      </c>
      <c r="B2714" t="s">
        <v>1190</v>
      </c>
      <c r="C2714" t="s">
        <v>1191</v>
      </c>
      <c r="D2714" t="s">
        <v>11</v>
      </c>
      <c r="E2714" t="s">
        <v>1483</v>
      </c>
      <c r="F2714" t="b">
        <v>0</v>
      </c>
      <c r="G2714">
        <v>10</v>
      </c>
      <c r="H2714">
        <v>0</v>
      </c>
    </row>
    <row r="2715" spans="1:8" x14ac:dyDescent="0.25">
      <c r="A2715">
        <v>164405</v>
      </c>
      <c r="B2715" t="s">
        <v>1190</v>
      </c>
      <c r="C2715" t="s">
        <v>1191</v>
      </c>
      <c r="D2715" t="s">
        <v>14</v>
      </c>
      <c r="E2715" t="s">
        <v>1470</v>
      </c>
      <c r="F2715" t="s">
        <v>1471</v>
      </c>
      <c r="G2715">
        <v>10</v>
      </c>
      <c r="H2715">
        <v>10</v>
      </c>
    </row>
    <row r="2716" spans="1:8" x14ac:dyDescent="0.25">
      <c r="A2716">
        <v>164405</v>
      </c>
      <c r="B2716" t="s">
        <v>1190</v>
      </c>
      <c r="C2716" t="s">
        <v>1191</v>
      </c>
      <c r="D2716" t="s">
        <v>17</v>
      </c>
      <c r="E2716" t="s">
        <v>1450</v>
      </c>
      <c r="F2716" t="s">
        <v>1466</v>
      </c>
      <c r="G2716">
        <v>10</v>
      </c>
      <c r="H2716">
        <v>0</v>
      </c>
    </row>
    <row r="2717" spans="1:8" x14ac:dyDescent="0.25">
      <c r="A2717">
        <v>164405</v>
      </c>
      <c r="B2717" t="s">
        <v>1190</v>
      </c>
      <c r="C2717" t="s">
        <v>1191</v>
      </c>
      <c r="D2717" t="s">
        <v>20</v>
      </c>
      <c r="E2717" t="s">
        <v>1457</v>
      </c>
      <c r="F2717" t="s">
        <v>1472</v>
      </c>
      <c r="G2717">
        <v>10</v>
      </c>
      <c r="H2717">
        <v>0</v>
      </c>
    </row>
    <row r="2718" spans="1:8" x14ac:dyDescent="0.25">
      <c r="A2718">
        <v>164416</v>
      </c>
      <c r="B2718" t="s">
        <v>580</v>
      </c>
      <c r="C2718" t="s">
        <v>581</v>
      </c>
      <c r="D2718" t="s">
        <v>11</v>
      </c>
      <c r="E2718" t="s">
        <v>1469</v>
      </c>
      <c r="F2718" t="b">
        <v>1</v>
      </c>
      <c r="G2718">
        <v>10</v>
      </c>
      <c r="H2718">
        <v>10</v>
      </c>
    </row>
    <row r="2719" spans="1:8" x14ac:dyDescent="0.25">
      <c r="A2719">
        <v>164416</v>
      </c>
      <c r="B2719" t="s">
        <v>580</v>
      </c>
      <c r="C2719" t="s">
        <v>581</v>
      </c>
      <c r="D2719" t="s">
        <v>14</v>
      </c>
      <c r="E2719" t="s">
        <v>1459</v>
      </c>
      <c r="F2719" t="s">
        <v>1460</v>
      </c>
      <c r="G2719">
        <v>10</v>
      </c>
      <c r="H2719">
        <v>10</v>
      </c>
    </row>
    <row r="2720" spans="1:8" x14ac:dyDescent="0.25">
      <c r="A2720">
        <v>164416</v>
      </c>
      <c r="B2720" t="s">
        <v>580</v>
      </c>
      <c r="C2720" t="s">
        <v>581</v>
      </c>
      <c r="D2720" t="s">
        <v>17</v>
      </c>
      <c r="E2720" t="s">
        <v>1458</v>
      </c>
      <c r="F2720" t="s">
        <v>1482</v>
      </c>
      <c r="G2720">
        <v>10</v>
      </c>
      <c r="H2720">
        <v>10</v>
      </c>
    </row>
    <row r="2721" spans="1:8" x14ac:dyDescent="0.25">
      <c r="A2721">
        <v>164416</v>
      </c>
      <c r="B2721" t="s">
        <v>580</v>
      </c>
      <c r="C2721" t="s">
        <v>581</v>
      </c>
      <c r="D2721" t="s">
        <v>20</v>
      </c>
      <c r="E2721" t="s">
        <v>1448</v>
      </c>
      <c r="F2721" t="s">
        <v>1449</v>
      </c>
      <c r="G2721">
        <v>10</v>
      </c>
      <c r="H2721">
        <v>10</v>
      </c>
    </row>
    <row r="2722" spans="1:8" x14ac:dyDescent="0.25">
      <c r="A2722">
        <v>164419</v>
      </c>
      <c r="B2722" t="s">
        <v>1078</v>
      </c>
      <c r="C2722" t="s">
        <v>1079</v>
      </c>
      <c r="D2722" t="s">
        <v>11</v>
      </c>
      <c r="E2722" t="s">
        <v>1461</v>
      </c>
      <c r="F2722">
        <v>5</v>
      </c>
      <c r="G2722">
        <v>10</v>
      </c>
      <c r="H2722">
        <v>0</v>
      </c>
    </row>
    <row r="2723" spans="1:8" x14ac:dyDescent="0.25">
      <c r="A2723">
        <v>164419</v>
      </c>
      <c r="B2723" t="s">
        <v>1078</v>
      </c>
      <c r="C2723" t="s">
        <v>1079</v>
      </c>
      <c r="D2723" t="s">
        <v>14</v>
      </c>
      <c r="E2723" t="s">
        <v>1478</v>
      </c>
      <c r="F2723" t="b">
        <v>0</v>
      </c>
      <c r="G2723">
        <v>10</v>
      </c>
      <c r="H2723">
        <v>10</v>
      </c>
    </row>
    <row r="2724" spans="1:8" x14ac:dyDescent="0.25">
      <c r="A2724">
        <v>164419</v>
      </c>
      <c r="B2724" t="s">
        <v>1078</v>
      </c>
      <c r="C2724" t="s">
        <v>1079</v>
      </c>
      <c r="D2724" t="s">
        <v>17</v>
      </c>
      <c r="E2724" t="s">
        <v>1494</v>
      </c>
      <c r="F2724" t="s">
        <v>1484</v>
      </c>
      <c r="G2724">
        <v>10</v>
      </c>
      <c r="H2724">
        <v>0</v>
      </c>
    </row>
    <row r="2725" spans="1:8" x14ac:dyDescent="0.25">
      <c r="A2725">
        <v>164419</v>
      </c>
      <c r="B2725" t="s">
        <v>1078</v>
      </c>
      <c r="C2725" t="s">
        <v>1079</v>
      </c>
      <c r="D2725" t="s">
        <v>20</v>
      </c>
      <c r="E2725" t="s">
        <v>1452</v>
      </c>
      <c r="F2725" t="s">
        <v>1486</v>
      </c>
      <c r="G2725">
        <v>10</v>
      </c>
      <c r="H2725">
        <v>10</v>
      </c>
    </row>
    <row r="2726" spans="1:8" x14ac:dyDescent="0.25">
      <c r="A2726">
        <v>164422</v>
      </c>
      <c r="B2726" t="s">
        <v>310</v>
      </c>
      <c r="C2726" t="s">
        <v>311</v>
      </c>
      <c r="D2726" t="s">
        <v>11</v>
      </c>
      <c r="E2726" t="s">
        <v>1469</v>
      </c>
      <c r="F2726" t="b">
        <v>1</v>
      </c>
      <c r="G2726">
        <v>10</v>
      </c>
      <c r="H2726">
        <v>10</v>
      </c>
    </row>
    <row r="2727" spans="1:8" x14ac:dyDescent="0.25">
      <c r="A2727">
        <v>164422</v>
      </c>
      <c r="B2727" t="s">
        <v>310</v>
      </c>
      <c r="C2727" t="s">
        <v>311</v>
      </c>
      <c r="D2727" t="s">
        <v>14</v>
      </c>
      <c r="E2727" t="s">
        <v>1457</v>
      </c>
      <c r="F2727" t="s">
        <v>1472</v>
      </c>
      <c r="G2727">
        <v>10</v>
      </c>
      <c r="H2727">
        <v>0</v>
      </c>
    </row>
    <row r="2728" spans="1:8" x14ac:dyDescent="0.25">
      <c r="A2728">
        <v>164422</v>
      </c>
      <c r="B2728" t="s">
        <v>310</v>
      </c>
      <c r="C2728" t="s">
        <v>311</v>
      </c>
      <c r="D2728" t="s">
        <v>17</v>
      </c>
      <c r="E2728" t="s">
        <v>1450</v>
      </c>
      <c r="F2728" t="s">
        <v>1493</v>
      </c>
      <c r="G2728">
        <v>10</v>
      </c>
      <c r="H2728">
        <v>0</v>
      </c>
    </row>
    <row r="2729" spans="1:8" x14ac:dyDescent="0.25">
      <c r="A2729">
        <v>164422</v>
      </c>
      <c r="B2729" t="s">
        <v>310</v>
      </c>
      <c r="C2729" t="s">
        <v>311</v>
      </c>
      <c r="D2729" t="s">
        <v>20</v>
      </c>
      <c r="E2729" t="s">
        <v>1455</v>
      </c>
      <c r="F2729" t="s">
        <v>1456</v>
      </c>
      <c r="G2729">
        <v>10</v>
      </c>
      <c r="H2729">
        <v>10</v>
      </c>
    </row>
    <row r="2730" spans="1:8" x14ac:dyDescent="0.25">
      <c r="A2730">
        <v>164425</v>
      </c>
      <c r="B2730" t="s">
        <v>1365</v>
      </c>
      <c r="C2730" t="s">
        <v>413</v>
      </c>
      <c r="D2730" t="s">
        <v>11</v>
      </c>
      <c r="E2730" t="s">
        <v>1448</v>
      </c>
      <c r="F2730" t="s">
        <v>1449</v>
      </c>
      <c r="G2730">
        <v>10</v>
      </c>
      <c r="H2730">
        <v>10</v>
      </c>
    </row>
    <row r="2731" spans="1:8" x14ac:dyDescent="0.25">
      <c r="A2731">
        <v>164425</v>
      </c>
      <c r="B2731" t="s">
        <v>1365</v>
      </c>
      <c r="C2731" t="s">
        <v>413</v>
      </c>
      <c r="D2731" t="s">
        <v>14</v>
      </c>
      <c r="E2731" t="s">
        <v>1455</v>
      </c>
      <c r="F2731" t="s">
        <v>1456</v>
      </c>
      <c r="G2731">
        <v>10</v>
      </c>
      <c r="H2731">
        <v>10</v>
      </c>
    </row>
    <row r="2732" spans="1:8" x14ac:dyDescent="0.25">
      <c r="A2732">
        <v>164425</v>
      </c>
      <c r="B2732" t="s">
        <v>1365</v>
      </c>
      <c r="C2732" t="s">
        <v>413</v>
      </c>
      <c r="D2732" t="s">
        <v>17</v>
      </c>
      <c r="E2732" t="s">
        <v>1483</v>
      </c>
      <c r="F2732" t="b">
        <v>1</v>
      </c>
      <c r="G2732">
        <v>10</v>
      </c>
      <c r="H2732">
        <v>10</v>
      </c>
    </row>
    <row r="2733" spans="1:8" x14ac:dyDescent="0.25">
      <c r="A2733">
        <v>164425</v>
      </c>
      <c r="B2733" t="s">
        <v>1365</v>
      </c>
      <c r="C2733" t="s">
        <v>413</v>
      </c>
      <c r="D2733" t="s">
        <v>20</v>
      </c>
      <c r="E2733" t="s">
        <v>1494</v>
      </c>
      <c r="F2733" t="s">
        <v>1484</v>
      </c>
      <c r="G2733">
        <v>10</v>
      </c>
      <c r="H2733">
        <v>0</v>
      </c>
    </row>
    <row r="2734" spans="1:8" x14ac:dyDescent="0.25">
      <c r="A2734">
        <v>164426</v>
      </c>
      <c r="B2734" t="s">
        <v>707</v>
      </c>
      <c r="C2734" t="s">
        <v>708</v>
      </c>
      <c r="D2734" t="s">
        <v>11</v>
      </c>
      <c r="E2734" t="s">
        <v>1455</v>
      </c>
      <c r="F2734" t="s">
        <v>1456</v>
      </c>
      <c r="G2734">
        <v>10</v>
      </c>
      <c r="H2734">
        <v>10</v>
      </c>
    </row>
    <row r="2735" spans="1:8" x14ac:dyDescent="0.25">
      <c r="A2735">
        <v>164426</v>
      </c>
      <c r="B2735" t="s">
        <v>707</v>
      </c>
      <c r="C2735" t="s">
        <v>708</v>
      </c>
      <c r="D2735" t="s">
        <v>14</v>
      </c>
      <c r="E2735" t="s">
        <v>1457</v>
      </c>
      <c r="F2735" t="s">
        <v>1472</v>
      </c>
      <c r="G2735">
        <v>10</v>
      </c>
      <c r="H2735">
        <v>0</v>
      </c>
    </row>
    <row r="2736" spans="1:8" x14ac:dyDescent="0.25">
      <c r="A2736">
        <v>164426</v>
      </c>
      <c r="B2736" t="s">
        <v>707</v>
      </c>
      <c r="C2736" t="s">
        <v>708</v>
      </c>
      <c r="D2736" t="s">
        <v>17</v>
      </c>
      <c r="E2736" t="s">
        <v>1494</v>
      </c>
      <c r="F2736" t="s">
        <v>1484</v>
      </c>
      <c r="G2736">
        <v>10</v>
      </c>
      <c r="H2736">
        <v>0</v>
      </c>
    </row>
    <row r="2737" spans="1:8" x14ac:dyDescent="0.25">
      <c r="A2737">
        <v>164426</v>
      </c>
      <c r="B2737" t="s">
        <v>707</v>
      </c>
      <c r="C2737" t="s">
        <v>708</v>
      </c>
      <c r="D2737" t="s">
        <v>20</v>
      </c>
      <c r="E2737" t="s">
        <v>1478</v>
      </c>
      <c r="F2737" t="b">
        <v>0</v>
      </c>
      <c r="G2737">
        <v>10</v>
      </c>
      <c r="H2737">
        <v>10</v>
      </c>
    </row>
    <row r="2738" spans="1:8" x14ac:dyDescent="0.25">
      <c r="A2738">
        <v>164436</v>
      </c>
      <c r="B2738" t="s">
        <v>345</v>
      </c>
      <c r="C2738" t="s">
        <v>323</v>
      </c>
      <c r="D2738" t="s">
        <v>11</v>
      </c>
      <c r="E2738" t="s">
        <v>1483</v>
      </c>
      <c r="F2738" t="b">
        <v>1</v>
      </c>
      <c r="G2738">
        <v>10</v>
      </c>
      <c r="H2738">
        <v>10</v>
      </c>
    </row>
    <row r="2739" spans="1:8" x14ac:dyDescent="0.25">
      <c r="A2739">
        <v>164436</v>
      </c>
      <c r="B2739" t="s">
        <v>345</v>
      </c>
      <c r="C2739" t="s">
        <v>323</v>
      </c>
      <c r="D2739" t="s">
        <v>14</v>
      </c>
      <c r="E2739" t="s">
        <v>1459</v>
      </c>
      <c r="F2739" t="s">
        <v>1460</v>
      </c>
      <c r="G2739">
        <v>10</v>
      </c>
      <c r="H2739">
        <v>10</v>
      </c>
    </row>
    <row r="2740" spans="1:8" x14ac:dyDescent="0.25">
      <c r="A2740">
        <v>164436</v>
      </c>
      <c r="B2740" t="s">
        <v>345</v>
      </c>
      <c r="C2740" t="s">
        <v>323</v>
      </c>
      <c r="D2740" t="s">
        <v>17</v>
      </c>
      <c r="E2740" t="s">
        <v>1458</v>
      </c>
      <c r="F2740" t="s">
        <v>1482</v>
      </c>
      <c r="G2740">
        <v>10</v>
      </c>
      <c r="H2740">
        <v>10</v>
      </c>
    </row>
    <row r="2741" spans="1:8" x14ac:dyDescent="0.25">
      <c r="A2741">
        <v>164436</v>
      </c>
      <c r="B2741" t="s">
        <v>345</v>
      </c>
      <c r="C2741" t="s">
        <v>323</v>
      </c>
      <c r="D2741" t="s">
        <v>20</v>
      </c>
      <c r="E2741" t="s">
        <v>1448</v>
      </c>
      <c r="F2741">
        <v>1</v>
      </c>
      <c r="G2741">
        <v>10</v>
      </c>
      <c r="H2741">
        <v>10</v>
      </c>
    </row>
    <row r="2742" spans="1:8" x14ac:dyDescent="0.25">
      <c r="A2742">
        <v>164437</v>
      </c>
      <c r="B2742" t="s">
        <v>1387</v>
      </c>
      <c r="C2742" t="s">
        <v>1388</v>
      </c>
      <c r="D2742" t="s">
        <v>11</v>
      </c>
      <c r="E2742" t="s">
        <v>1455</v>
      </c>
      <c r="F2742" t="s">
        <v>1488</v>
      </c>
      <c r="G2742">
        <v>10</v>
      </c>
      <c r="H2742">
        <v>0</v>
      </c>
    </row>
    <row r="2743" spans="1:8" x14ac:dyDescent="0.25">
      <c r="A2743">
        <v>164437</v>
      </c>
      <c r="B2743" t="s">
        <v>1387</v>
      </c>
      <c r="C2743" t="s">
        <v>1388</v>
      </c>
      <c r="D2743" t="s">
        <v>14</v>
      </c>
      <c r="E2743" t="s">
        <v>1461</v>
      </c>
      <c r="F2743" t="s">
        <v>1492</v>
      </c>
      <c r="G2743">
        <v>10</v>
      </c>
      <c r="H2743">
        <v>0</v>
      </c>
    </row>
    <row r="2744" spans="1:8" x14ac:dyDescent="0.25">
      <c r="A2744">
        <v>164437</v>
      </c>
      <c r="B2744" t="s">
        <v>1387</v>
      </c>
      <c r="C2744" t="s">
        <v>1388</v>
      </c>
      <c r="D2744" t="s">
        <v>17</v>
      </c>
      <c r="E2744" t="s">
        <v>1469</v>
      </c>
      <c r="F2744" t="b">
        <v>1</v>
      </c>
      <c r="G2744">
        <v>10</v>
      </c>
      <c r="H2744">
        <v>10</v>
      </c>
    </row>
    <row r="2745" spans="1:8" x14ac:dyDescent="0.25">
      <c r="A2745">
        <v>164437</v>
      </c>
      <c r="B2745" t="s">
        <v>1387</v>
      </c>
      <c r="C2745" t="s">
        <v>1388</v>
      </c>
      <c r="D2745" t="s">
        <v>20</v>
      </c>
      <c r="E2745" t="s">
        <v>1450</v>
      </c>
      <c r="F2745" t="s">
        <v>1451</v>
      </c>
      <c r="G2745">
        <v>10</v>
      </c>
      <c r="H2745">
        <v>10</v>
      </c>
    </row>
    <row r="2746" spans="1:8" x14ac:dyDescent="0.25">
      <c r="A2746">
        <v>164442</v>
      </c>
      <c r="B2746" t="s">
        <v>350</v>
      </c>
      <c r="C2746" t="s">
        <v>314</v>
      </c>
      <c r="D2746" t="s">
        <v>11</v>
      </c>
      <c r="E2746" t="s">
        <v>1494</v>
      </c>
      <c r="F2746" t="s">
        <v>34</v>
      </c>
      <c r="G2746">
        <v>10</v>
      </c>
      <c r="H2746">
        <v>0</v>
      </c>
    </row>
    <row r="2747" spans="1:8" x14ac:dyDescent="0.25">
      <c r="A2747">
        <v>164442</v>
      </c>
      <c r="B2747" t="s">
        <v>350</v>
      </c>
      <c r="C2747" t="s">
        <v>314</v>
      </c>
      <c r="D2747" t="s">
        <v>14</v>
      </c>
      <c r="E2747" t="s">
        <v>1459</v>
      </c>
      <c r="F2747" t="s">
        <v>1460</v>
      </c>
      <c r="G2747">
        <v>10</v>
      </c>
      <c r="H2747">
        <v>10</v>
      </c>
    </row>
    <row r="2748" spans="1:8" x14ac:dyDescent="0.25">
      <c r="A2748">
        <v>164442</v>
      </c>
      <c r="B2748" t="s">
        <v>350</v>
      </c>
      <c r="C2748" t="s">
        <v>314</v>
      </c>
      <c r="D2748" t="s">
        <v>17</v>
      </c>
      <c r="E2748" t="s">
        <v>1448</v>
      </c>
      <c r="F2748" t="s">
        <v>1499</v>
      </c>
      <c r="G2748">
        <v>10</v>
      </c>
      <c r="H2748">
        <v>0</v>
      </c>
    </row>
    <row r="2749" spans="1:8" x14ac:dyDescent="0.25">
      <c r="A2749">
        <v>164442</v>
      </c>
      <c r="B2749" t="s">
        <v>350</v>
      </c>
      <c r="C2749" t="s">
        <v>314</v>
      </c>
      <c r="D2749" t="s">
        <v>20</v>
      </c>
      <c r="E2749" t="s">
        <v>1478</v>
      </c>
      <c r="F2749" t="b">
        <v>1</v>
      </c>
      <c r="G2749">
        <v>10</v>
      </c>
      <c r="H2749">
        <v>0</v>
      </c>
    </row>
    <row r="2750" spans="1:8" x14ac:dyDescent="0.25">
      <c r="A2750">
        <v>164446</v>
      </c>
      <c r="B2750" t="s">
        <v>1223</v>
      </c>
      <c r="C2750" t="s">
        <v>1224</v>
      </c>
      <c r="D2750" t="s">
        <v>11</v>
      </c>
      <c r="E2750" t="s">
        <v>1450</v>
      </c>
      <c r="F2750" t="s">
        <v>1451</v>
      </c>
      <c r="G2750">
        <v>10</v>
      </c>
      <c r="H2750">
        <v>10</v>
      </c>
    </row>
    <row r="2751" spans="1:8" x14ac:dyDescent="0.25">
      <c r="A2751">
        <v>164446</v>
      </c>
      <c r="B2751" t="s">
        <v>1223</v>
      </c>
      <c r="C2751" t="s">
        <v>1224</v>
      </c>
      <c r="D2751" t="s">
        <v>14</v>
      </c>
      <c r="E2751" t="s">
        <v>1459</v>
      </c>
      <c r="F2751" t="s">
        <v>1460</v>
      </c>
      <c r="G2751">
        <v>10</v>
      </c>
      <c r="H2751">
        <v>10</v>
      </c>
    </row>
    <row r="2752" spans="1:8" x14ac:dyDescent="0.25">
      <c r="A2752">
        <v>164446</v>
      </c>
      <c r="B2752" t="s">
        <v>1223</v>
      </c>
      <c r="C2752" t="s">
        <v>1224</v>
      </c>
      <c r="D2752" t="s">
        <v>17</v>
      </c>
      <c r="E2752" t="s">
        <v>1448</v>
      </c>
      <c r="F2752" t="s">
        <v>1499</v>
      </c>
      <c r="G2752">
        <v>10</v>
      </c>
      <c r="H2752">
        <v>0</v>
      </c>
    </row>
    <row r="2753" spans="1:8" x14ac:dyDescent="0.25">
      <c r="A2753">
        <v>164446</v>
      </c>
      <c r="B2753" t="s">
        <v>1223</v>
      </c>
      <c r="C2753" t="s">
        <v>1224</v>
      </c>
      <c r="D2753" t="s">
        <v>20</v>
      </c>
      <c r="E2753" t="s">
        <v>1465</v>
      </c>
      <c r="F2753" t="b">
        <v>1</v>
      </c>
      <c r="G2753">
        <v>10</v>
      </c>
      <c r="H2753">
        <v>10</v>
      </c>
    </row>
    <row r="2754" spans="1:8" x14ac:dyDescent="0.25">
      <c r="A2754">
        <v>164454</v>
      </c>
      <c r="B2754" t="s">
        <v>564</v>
      </c>
      <c r="C2754" t="s">
        <v>565</v>
      </c>
      <c r="D2754" t="s">
        <v>11</v>
      </c>
      <c r="E2754" t="s">
        <v>1450</v>
      </c>
      <c r="F2754" t="s">
        <v>34</v>
      </c>
      <c r="G2754">
        <v>10</v>
      </c>
      <c r="H2754">
        <v>0</v>
      </c>
    </row>
    <row r="2755" spans="1:8" x14ac:dyDescent="0.25">
      <c r="A2755">
        <v>164454</v>
      </c>
      <c r="B2755" t="s">
        <v>564</v>
      </c>
      <c r="C2755" t="s">
        <v>565</v>
      </c>
      <c r="D2755" t="s">
        <v>14</v>
      </c>
      <c r="E2755" t="s">
        <v>1448</v>
      </c>
      <c r="F2755" t="s">
        <v>1485</v>
      </c>
      <c r="G2755">
        <v>10</v>
      </c>
      <c r="H2755">
        <v>0</v>
      </c>
    </row>
    <row r="2756" spans="1:8" x14ac:dyDescent="0.25">
      <c r="A2756">
        <v>164454</v>
      </c>
      <c r="B2756" t="s">
        <v>564</v>
      </c>
      <c r="C2756" t="s">
        <v>565</v>
      </c>
      <c r="D2756" t="s">
        <v>17</v>
      </c>
      <c r="E2756" t="s">
        <v>1452</v>
      </c>
      <c r="F2756" t="s">
        <v>1486</v>
      </c>
      <c r="G2756">
        <v>10</v>
      </c>
      <c r="H2756">
        <v>10</v>
      </c>
    </row>
    <row r="2757" spans="1:8" x14ac:dyDescent="0.25">
      <c r="A2757">
        <v>164454</v>
      </c>
      <c r="B2757" t="s">
        <v>564</v>
      </c>
      <c r="C2757" t="s">
        <v>565</v>
      </c>
      <c r="D2757" t="s">
        <v>20</v>
      </c>
      <c r="E2757" t="s">
        <v>1483</v>
      </c>
      <c r="F2757" t="b">
        <v>0</v>
      </c>
      <c r="G2757">
        <v>10</v>
      </c>
      <c r="H2757">
        <v>0</v>
      </c>
    </row>
    <row r="2758" spans="1:8" x14ac:dyDescent="0.25">
      <c r="A2758">
        <v>164457</v>
      </c>
      <c r="B2758" t="s">
        <v>949</v>
      </c>
      <c r="C2758" t="s">
        <v>950</v>
      </c>
      <c r="D2758" t="s">
        <v>11</v>
      </c>
      <c r="E2758" t="s">
        <v>1455</v>
      </c>
      <c r="F2758" t="s">
        <v>1456</v>
      </c>
      <c r="G2758">
        <v>10</v>
      </c>
      <c r="H2758">
        <v>10</v>
      </c>
    </row>
    <row r="2759" spans="1:8" x14ac:dyDescent="0.25">
      <c r="A2759">
        <v>164457</v>
      </c>
      <c r="B2759" t="s">
        <v>949</v>
      </c>
      <c r="C2759" t="s">
        <v>950</v>
      </c>
      <c r="D2759" t="s">
        <v>14</v>
      </c>
      <c r="E2759" t="s">
        <v>1483</v>
      </c>
      <c r="F2759" t="b">
        <v>0</v>
      </c>
      <c r="G2759">
        <v>10</v>
      </c>
      <c r="H2759">
        <v>0</v>
      </c>
    </row>
    <row r="2760" spans="1:8" x14ac:dyDescent="0.25">
      <c r="A2760">
        <v>164457</v>
      </c>
      <c r="B2760" t="s">
        <v>949</v>
      </c>
      <c r="C2760" t="s">
        <v>950</v>
      </c>
      <c r="D2760" t="s">
        <v>17</v>
      </c>
      <c r="E2760" t="s">
        <v>1494</v>
      </c>
      <c r="F2760" t="s">
        <v>1482</v>
      </c>
      <c r="G2760">
        <v>10</v>
      </c>
      <c r="H2760">
        <v>0</v>
      </c>
    </row>
    <row r="2761" spans="1:8" x14ac:dyDescent="0.25">
      <c r="A2761">
        <v>164457</v>
      </c>
      <c r="B2761" t="s">
        <v>949</v>
      </c>
      <c r="C2761" t="s">
        <v>950</v>
      </c>
      <c r="D2761" t="s">
        <v>20</v>
      </c>
      <c r="E2761" t="s">
        <v>1448</v>
      </c>
      <c r="F2761" t="s">
        <v>1476</v>
      </c>
      <c r="G2761">
        <v>10</v>
      </c>
      <c r="H2761">
        <v>10</v>
      </c>
    </row>
    <row r="2762" spans="1:8" x14ac:dyDescent="0.25">
      <c r="A2762">
        <v>164464</v>
      </c>
      <c r="B2762" t="s">
        <v>811</v>
      </c>
      <c r="C2762" t="s">
        <v>272</v>
      </c>
      <c r="D2762" t="s">
        <v>11</v>
      </c>
      <c r="E2762" t="s">
        <v>1483</v>
      </c>
      <c r="F2762" t="b">
        <v>0</v>
      </c>
      <c r="G2762">
        <v>10</v>
      </c>
      <c r="H2762">
        <v>0</v>
      </c>
    </row>
    <row r="2763" spans="1:8" x14ac:dyDescent="0.25">
      <c r="A2763">
        <v>164464</v>
      </c>
      <c r="B2763" t="s">
        <v>811</v>
      </c>
      <c r="C2763" t="s">
        <v>272</v>
      </c>
      <c r="D2763" t="s">
        <v>14</v>
      </c>
      <c r="E2763" t="s">
        <v>1448</v>
      </c>
      <c r="F2763">
        <v>1</v>
      </c>
      <c r="G2763">
        <v>10</v>
      </c>
      <c r="H2763">
        <v>10</v>
      </c>
    </row>
    <row r="2764" spans="1:8" x14ac:dyDescent="0.25">
      <c r="A2764">
        <v>164464</v>
      </c>
      <c r="B2764" t="s">
        <v>811</v>
      </c>
      <c r="C2764" t="s">
        <v>272</v>
      </c>
      <c r="D2764" t="s">
        <v>17</v>
      </c>
      <c r="E2764" t="s">
        <v>1455</v>
      </c>
      <c r="F2764" t="s">
        <v>1456</v>
      </c>
      <c r="G2764">
        <v>10</v>
      </c>
      <c r="H2764">
        <v>10</v>
      </c>
    </row>
    <row r="2765" spans="1:8" x14ac:dyDescent="0.25">
      <c r="A2765">
        <v>164464</v>
      </c>
      <c r="B2765" t="s">
        <v>811</v>
      </c>
      <c r="C2765" t="s">
        <v>272</v>
      </c>
      <c r="D2765" t="s">
        <v>20</v>
      </c>
      <c r="E2765" t="s">
        <v>1494</v>
      </c>
      <c r="F2765" t="s">
        <v>1482</v>
      </c>
      <c r="G2765">
        <v>10</v>
      </c>
      <c r="H2765">
        <v>0</v>
      </c>
    </row>
    <row r="2766" spans="1:8" x14ac:dyDescent="0.25">
      <c r="A2766">
        <v>164466</v>
      </c>
      <c r="B2766" t="s">
        <v>289</v>
      </c>
      <c r="C2766" t="s">
        <v>290</v>
      </c>
      <c r="D2766" t="s">
        <v>11</v>
      </c>
      <c r="E2766" t="s">
        <v>1459</v>
      </c>
      <c r="F2766" t="s">
        <v>1460</v>
      </c>
      <c r="G2766">
        <v>10</v>
      </c>
      <c r="H2766">
        <v>10</v>
      </c>
    </row>
    <row r="2767" spans="1:8" x14ac:dyDescent="0.25">
      <c r="A2767">
        <v>164466</v>
      </c>
      <c r="B2767" t="s">
        <v>289</v>
      </c>
      <c r="C2767" t="s">
        <v>290</v>
      </c>
      <c r="D2767" t="s">
        <v>14</v>
      </c>
      <c r="E2767" t="s">
        <v>1457</v>
      </c>
      <c r="F2767">
        <v>-1</v>
      </c>
      <c r="G2767">
        <v>10</v>
      </c>
      <c r="H2767">
        <v>10</v>
      </c>
    </row>
    <row r="2768" spans="1:8" x14ac:dyDescent="0.25">
      <c r="A2768">
        <v>164466</v>
      </c>
      <c r="B2768" t="s">
        <v>289</v>
      </c>
      <c r="C2768" t="s">
        <v>290</v>
      </c>
      <c r="D2768" t="s">
        <v>17</v>
      </c>
      <c r="E2768" t="s">
        <v>1458</v>
      </c>
      <c r="F2768" t="s">
        <v>1484</v>
      </c>
      <c r="G2768">
        <v>10</v>
      </c>
      <c r="H2768">
        <v>0</v>
      </c>
    </row>
    <row r="2769" spans="1:8" x14ac:dyDescent="0.25">
      <c r="A2769">
        <v>164466</v>
      </c>
      <c r="B2769" t="s">
        <v>289</v>
      </c>
      <c r="C2769" t="s">
        <v>290</v>
      </c>
      <c r="D2769" t="s">
        <v>20</v>
      </c>
      <c r="E2769" t="s">
        <v>1478</v>
      </c>
      <c r="F2769" t="b">
        <v>0</v>
      </c>
      <c r="G2769">
        <v>10</v>
      </c>
      <c r="H2769">
        <v>10</v>
      </c>
    </row>
    <row r="2770" spans="1:8" x14ac:dyDescent="0.25">
      <c r="A2770">
        <v>164470</v>
      </c>
      <c r="B2770" t="s">
        <v>1201</v>
      </c>
      <c r="C2770" t="s">
        <v>1179</v>
      </c>
      <c r="D2770" t="s">
        <v>11</v>
      </c>
      <c r="E2770" t="s">
        <v>1452</v>
      </c>
      <c r="F2770" t="s">
        <v>1500</v>
      </c>
      <c r="G2770">
        <v>10</v>
      </c>
      <c r="H2770">
        <v>0</v>
      </c>
    </row>
    <row r="2771" spans="1:8" x14ac:dyDescent="0.25">
      <c r="A2771">
        <v>164470</v>
      </c>
      <c r="B2771" t="s">
        <v>1201</v>
      </c>
      <c r="C2771" t="s">
        <v>1179</v>
      </c>
      <c r="D2771" t="s">
        <v>14</v>
      </c>
      <c r="E2771" t="s">
        <v>1461</v>
      </c>
      <c r="F2771" t="s">
        <v>1462</v>
      </c>
      <c r="G2771">
        <v>10</v>
      </c>
      <c r="H2771">
        <v>10</v>
      </c>
    </row>
    <row r="2772" spans="1:8" x14ac:dyDescent="0.25">
      <c r="A2772">
        <v>164470</v>
      </c>
      <c r="B2772" t="s">
        <v>1201</v>
      </c>
      <c r="C2772" t="s">
        <v>1179</v>
      </c>
      <c r="D2772" t="s">
        <v>17</v>
      </c>
      <c r="E2772" t="s">
        <v>1458</v>
      </c>
      <c r="F2772" t="s">
        <v>1482</v>
      </c>
      <c r="G2772">
        <v>10</v>
      </c>
      <c r="H2772">
        <v>10</v>
      </c>
    </row>
    <row r="2773" spans="1:8" x14ac:dyDescent="0.25">
      <c r="A2773">
        <v>164470</v>
      </c>
      <c r="B2773" t="s">
        <v>1201</v>
      </c>
      <c r="C2773" t="s">
        <v>1179</v>
      </c>
      <c r="D2773" t="s">
        <v>20</v>
      </c>
      <c r="E2773" t="s">
        <v>1478</v>
      </c>
      <c r="F2773" t="b">
        <v>0</v>
      </c>
      <c r="G2773">
        <v>10</v>
      </c>
      <c r="H2773">
        <v>10</v>
      </c>
    </row>
    <row r="2774" spans="1:8" x14ac:dyDescent="0.25">
      <c r="A2774">
        <v>164471</v>
      </c>
      <c r="B2774" t="s">
        <v>734</v>
      </c>
      <c r="C2774" t="s">
        <v>735</v>
      </c>
      <c r="D2774" t="s">
        <v>11</v>
      </c>
      <c r="E2774" t="s">
        <v>1494</v>
      </c>
      <c r="F2774" t="s">
        <v>1501</v>
      </c>
      <c r="G2774">
        <v>10</v>
      </c>
      <c r="H2774">
        <v>10</v>
      </c>
    </row>
    <row r="2775" spans="1:8" x14ac:dyDescent="0.25">
      <c r="A2775">
        <v>164471</v>
      </c>
      <c r="B2775" t="s">
        <v>734</v>
      </c>
      <c r="C2775" t="s">
        <v>735</v>
      </c>
      <c r="D2775" t="s">
        <v>14</v>
      </c>
      <c r="E2775" t="s">
        <v>1470</v>
      </c>
      <c r="F2775" t="s">
        <v>1471</v>
      </c>
      <c r="G2775">
        <v>10</v>
      </c>
      <c r="H2775">
        <v>10</v>
      </c>
    </row>
    <row r="2776" spans="1:8" x14ac:dyDescent="0.25">
      <c r="A2776">
        <v>164471</v>
      </c>
      <c r="B2776" t="s">
        <v>734</v>
      </c>
      <c r="C2776" t="s">
        <v>735</v>
      </c>
      <c r="D2776" t="s">
        <v>17</v>
      </c>
      <c r="E2776" t="s">
        <v>1461</v>
      </c>
      <c r="F2776" t="s">
        <v>1462</v>
      </c>
      <c r="G2776">
        <v>10</v>
      </c>
      <c r="H2776">
        <v>10</v>
      </c>
    </row>
    <row r="2777" spans="1:8" x14ac:dyDescent="0.25">
      <c r="A2777">
        <v>164471</v>
      </c>
      <c r="B2777" t="s">
        <v>734</v>
      </c>
      <c r="C2777" t="s">
        <v>735</v>
      </c>
      <c r="D2777" t="s">
        <v>20</v>
      </c>
      <c r="E2777" t="s">
        <v>1454</v>
      </c>
      <c r="F2777" t="b">
        <v>0</v>
      </c>
      <c r="G2777">
        <v>10</v>
      </c>
      <c r="H2777">
        <v>10</v>
      </c>
    </row>
    <row r="2778" spans="1:8" x14ac:dyDescent="0.25">
      <c r="A2778">
        <v>164474</v>
      </c>
      <c r="B2778" t="s">
        <v>988</v>
      </c>
      <c r="C2778" t="s">
        <v>989</v>
      </c>
      <c r="D2778" t="s">
        <v>11</v>
      </c>
      <c r="E2778" t="s">
        <v>1478</v>
      </c>
      <c r="F2778" t="b">
        <v>0</v>
      </c>
      <c r="G2778">
        <v>10</v>
      </c>
      <c r="H2778">
        <v>10</v>
      </c>
    </row>
    <row r="2779" spans="1:8" x14ac:dyDescent="0.25">
      <c r="A2779">
        <v>164474</v>
      </c>
      <c r="B2779" t="s">
        <v>988</v>
      </c>
      <c r="C2779" t="s">
        <v>989</v>
      </c>
      <c r="D2779" t="s">
        <v>14</v>
      </c>
      <c r="E2779" t="s">
        <v>1463</v>
      </c>
      <c r="F2779" t="s">
        <v>1498</v>
      </c>
      <c r="G2779">
        <v>10</v>
      </c>
      <c r="H2779">
        <v>0</v>
      </c>
    </row>
    <row r="2780" spans="1:8" x14ac:dyDescent="0.25">
      <c r="A2780">
        <v>164474</v>
      </c>
      <c r="B2780" t="s">
        <v>988</v>
      </c>
      <c r="C2780" t="s">
        <v>989</v>
      </c>
      <c r="D2780" t="s">
        <v>17</v>
      </c>
      <c r="E2780" t="s">
        <v>1467</v>
      </c>
      <c r="F2780" t="s">
        <v>1479</v>
      </c>
      <c r="G2780">
        <v>10</v>
      </c>
      <c r="H2780">
        <v>10</v>
      </c>
    </row>
    <row r="2781" spans="1:8" x14ac:dyDescent="0.25">
      <c r="A2781">
        <v>164474</v>
      </c>
      <c r="B2781" t="s">
        <v>988</v>
      </c>
      <c r="C2781" t="s">
        <v>989</v>
      </c>
      <c r="D2781" t="s">
        <v>20</v>
      </c>
      <c r="E2781" t="s">
        <v>1448</v>
      </c>
      <c r="F2781">
        <v>1</v>
      </c>
      <c r="G2781">
        <v>10</v>
      </c>
      <c r="H2781">
        <v>0</v>
      </c>
    </row>
    <row r="2782" spans="1:8" x14ac:dyDescent="0.25">
      <c r="A2782">
        <v>164478</v>
      </c>
      <c r="B2782" t="s">
        <v>337</v>
      </c>
      <c r="C2782" t="s">
        <v>338</v>
      </c>
      <c r="D2782" t="s">
        <v>11</v>
      </c>
      <c r="E2782" t="s">
        <v>1469</v>
      </c>
      <c r="F2782" t="b">
        <v>1</v>
      </c>
      <c r="G2782">
        <v>10</v>
      </c>
      <c r="H2782">
        <v>10</v>
      </c>
    </row>
    <row r="2783" spans="1:8" x14ac:dyDescent="0.25">
      <c r="A2783">
        <v>164478</v>
      </c>
      <c r="B2783" t="s">
        <v>337</v>
      </c>
      <c r="C2783" t="s">
        <v>338</v>
      </c>
      <c r="D2783" t="s">
        <v>14</v>
      </c>
      <c r="E2783" t="s">
        <v>1448</v>
      </c>
      <c r="F2783" t="s">
        <v>1449</v>
      </c>
      <c r="G2783">
        <v>10</v>
      </c>
      <c r="H2783">
        <v>10</v>
      </c>
    </row>
    <row r="2784" spans="1:8" x14ac:dyDescent="0.25">
      <c r="A2784">
        <v>164478</v>
      </c>
      <c r="B2784" t="s">
        <v>337</v>
      </c>
      <c r="C2784" t="s">
        <v>338</v>
      </c>
      <c r="D2784" t="s">
        <v>17</v>
      </c>
      <c r="E2784" t="s">
        <v>1452</v>
      </c>
      <c r="F2784" t="s">
        <v>1486</v>
      </c>
      <c r="G2784">
        <v>10</v>
      </c>
      <c r="H2784">
        <v>10</v>
      </c>
    </row>
    <row r="2785" spans="1:8" x14ac:dyDescent="0.25">
      <c r="A2785">
        <v>164478</v>
      </c>
      <c r="B2785" t="s">
        <v>337</v>
      </c>
      <c r="C2785" t="s">
        <v>338</v>
      </c>
      <c r="D2785" t="s">
        <v>20</v>
      </c>
      <c r="E2785" t="s">
        <v>1450</v>
      </c>
      <c r="F2785" t="s">
        <v>1493</v>
      </c>
      <c r="G2785">
        <v>10</v>
      </c>
      <c r="H2785">
        <v>0</v>
      </c>
    </row>
    <row r="2786" spans="1:8" x14ac:dyDescent="0.25">
      <c r="A2786">
        <v>164485</v>
      </c>
      <c r="B2786" t="s">
        <v>291</v>
      </c>
      <c r="C2786" t="s">
        <v>292</v>
      </c>
      <c r="D2786" t="s">
        <v>11</v>
      </c>
      <c r="E2786" t="s">
        <v>1470</v>
      </c>
      <c r="F2786" t="s">
        <v>1471</v>
      </c>
      <c r="G2786">
        <v>10</v>
      </c>
      <c r="H2786">
        <v>10</v>
      </c>
    </row>
    <row r="2787" spans="1:8" x14ac:dyDescent="0.25">
      <c r="A2787">
        <v>164485</v>
      </c>
      <c r="B2787" t="s">
        <v>291</v>
      </c>
      <c r="C2787" t="s">
        <v>292</v>
      </c>
      <c r="D2787" t="s">
        <v>14</v>
      </c>
      <c r="E2787" t="s">
        <v>1448</v>
      </c>
      <c r="F2787">
        <v>1</v>
      </c>
      <c r="G2787">
        <v>10</v>
      </c>
      <c r="H2787">
        <v>10</v>
      </c>
    </row>
    <row r="2788" spans="1:8" x14ac:dyDescent="0.25">
      <c r="A2788">
        <v>164485</v>
      </c>
      <c r="B2788" t="s">
        <v>291</v>
      </c>
      <c r="C2788" t="s">
        <v>292</v>
      </c>
      <c r="D2788" t="s">
        <v>17</v>
      </c>
      <c r="E2788" t="s">
        <v>1483</v>
      </c>
      <c r="F2788" t="b">
        <v>1</v>
      </c>
      <c r="G2788">
        <v>10</v>
      </c>
      <c r="H2788">
        <v>10</v>
      </c>
    </row>
    <row r="2789" spans="1:8" x14ac:dyDescent="0.25">
      <c r="A2789">
        <v>164485</v>
      </c>
      <c r="B2789" t="s">
        <v>291</v>
      </c>
      <c r="C2789" t="s">
        <v>292</v>
      </c>
      <c r="D2789" t="s">
        <v>20</v>
      </c>
      <c r="E2789" t="s">
        <v>1458</v>
      </c>
      <c r="F2789" t="s">
        <v>1484</v>
      </c>
      <c r="G2789">
        <v>10</v>
      </c>
      <c r="H2789">
        <v>0</v>
      </c>
    </row>
    <row r="2790" spans="1:8" x14ac:dyDescent="0.25">
      <c r="A2790">
        <v>164487</v>
      </c>
      <c r="B2790" t="s">
        <v>1193</v>
      </c>
      <c r="C2790" t="s">
        <v>1194</v>
      </c>
      <c r="D2790" t="s">
        <v>11</v>
      </c>
      <c r="E2790" t="s">
        <v>1463</v>
      </c>
      <c r="F2790" t="s">
        <v>1496</v>
      </c>
      <c r="G2790">
        <v>10</v>
      </c>
      <c r="H2790">
        <v>10</v>
      </c>
    </row>
    <row r="2791" spans="1:8" x14ac:dyDescent="0.25">
      <c r="A2791">
        <v>164487</v>
      </c>
      <c r="B2791" t="s">
        <v>1193</v>
      </c>
      <c r="C2791" t="s">
        <v>1194</v>
      </c>
      <c r="D2791" t="s">
        <v>14</v>
      </c>
      <c r="E2791" t="s">
        <v>1448</v>
      </c>
      <c r="F2791">
        <v>1</v>
      </c>
      <c r="G2791">
        <v>10</v>
      </c>
      <c r="H2791">
        <v>10</v>
      </c>
    </row>
    <row r="2792" spans="1:8" x14ac:dyDescent="0.25">
      <c r="A2792">
        <v>164487</v>
      </c>
      <c r="B2792" t="s">
        <v>1193</v>
      </c>
      <c r="C2792" t="s">
        <v>1194</v>
      </c>
      <c r="D2792" t="s">
        <v>17</v>
      </c>
      <c r="E2792" t="s">
        <v>1467</v>
      </c>
      <c r="F2792" t="s">
        <v>1479</v>
      </c>
      <c r="G2792">
        <v>10</v>
      </c>
      <c r="H2792">
        <v>10</v>
      </c>
    </row>
    <row r="2793" spans="1:8" x14ac:dyDescent="0.25">
      <c r="A2793">
        <v>164487</v>
      </c>
      <c r="B2793" t="s">
        <v>1193</v>
      </c>
      <c r="C2793" t="s">
        <v>1194</v>
      </c>
      <c r="D2793" t="s">
        <v>20</v>
      </c>
      <c r="E2793" t="s">
        <v>1483</v>
      </c>
      <c r="F2793" t="b">
        <v>0</v>
      </c>
      <c r="G2793">
        <v>10</v>
      </c>
      <c r="H2793">
        <v>0</v>
      </c>
    </row>
    <row r="2794" spans="1:8" x14ac:dyDescent="0.25">
      <c r="A2794">
        <v>164501</v>
      </c>
      <c r="B2794" t="s">
        <v>815</v>
      </c>
      <c r="C2794" t="s">
        <v>816</v>
      </c>
      <c r="D2794" t="s">
        <v>11</v>
      </c>
      <c r="E2794" t="s">
        <v>1483</v>
      </c>
      <c r="F2794" t="b">
        <v>0</v>
      </c>
      <c r="G2794">
        <v>10</v>
      </c>
      <c r="H2794">
        <v>0</v>
      </c>
    </row>
    <row r="2795" spans="1:8" x14ac:dyDescent="0.25">
      <c r="A2795">
        <v>164501</v>
      </c>
      <c r="B2795" t="s">
        <v>815</v>
      </c>
      <c r="C2795" t="s">
        <v>816</v>
      </c>
      <c r="D2795" t="s">
        <v>14</v>
      </c>
      <c r="E2795" t="s">
        <v>1455</v>
      </c>
      <c r="F2795" t="s">
        <v>1489</v>
      </c>
      <c r="G2795">
        <v>10</v>
      </c>
      <c r="H2795">
        <v>0</v>
      </c>
    </row>
    <row r="2796" spans="1:8" x14ac:dyDescent="0.25">
      <c r="A2796">
        <v>164501</v>
      </c>
      <c r="B2796" t="s">
        <v>815</v>
      </c>
      <c r="C2796" t="s">
        <v>816</v>
      </c>
      <c r="D2796" t="s">
        <v>17</v>
      </c>
      <c r="E2796" t="s">
        <v>1463</v>
      </c>
      <c r="F2796" t="s">
        <v>1496</v>
      </c>
      <c r="G2796">
        <v>10</v>
      </c>
      <c r="H2796">
        <v>10</v>
      </c>
    </row>
    <row r="2797" spans="1:8" x14ac:dyDescent="0.25">
      <c r="A2797">
        <v>164501</v>
      </c>
      <c r="B2797" t="s">
        <v>815</v>
      </c>
      <c r="C2797" t="s">
        <v>816</v>
      </c>
      <c r="D2797" t="s">
        <v>20</v>
      </c>
      <c r="E2797" t="s">
        <v>1448</v>
      </c>
      <c r="F2797">
        <v>-1</v>
      </c>
      <c r="G2797">
        <v>10</v>
      </c>
      <c r="H2797">
        <v>0</v>
      </c>
    </row>
    <row r="2798" spans="1:8" x14ac:dyDescent="0.25">
      <c r="A2798">
        <v>164504</v>
      </c>
      <c r="B2798" t="s">
        <v>1182</v>
      </c>
      <c r="C2798" t="s">
        <v>738</v>
      </c>
      <c r="D2798" t="s">
        <v>11</v>
      </c>
      <c r="E2798" t="s">
        <v>1457</v>
      </c>
      <c r="F2798" t="s">
        <v>1472</v>
      </c>
      <c r="G2798">
        <v>10</v>
      </c>
      <c r="H2798">
        <v>0</v>
      </c>
    </row>
    <row r="2799" spans="1:8" x14ac:dyDescent="0.25">
      <c r="A2799">
        <v>164504</v>
      </c>
      <c r="B2799" t="s">
        <v>1182</v>
      </c>
      <c r="C2799" t="s">
        <v>738</v>
      </c>
      <c r="D2799" t="s">
        <v>14</v>
      </c>
      <c r="E2799" t="s">
        <v>1473</v>
      </c>
      <c r="F2799" t="s">
        <v>1474</v>
      </c>
      <c r="G2799">
        <v>10</v>
      </c>
      <c r="H2799">
        <v>0</v>
      </c>
    </row>
    <row r="2800" spans="1:8" x14ac:dyDescent="0.25">
      <c r="A2800">
        <v>164504</v>
      </c>
      <c r="B2800" t="s">
        <v>1182</v>
      </c>
      <c r="C2800" t="s">
        <v>738</v>
      </c>
      <c r="D2800" t="s">
        <v>17</v>
      </c>
      <c r="E2800" t="s">
        <v>1469</v>
      </c>
      <c r="F2800" t="b">
        <v>1</v>
      </c>
      <c r="G2800">
        <v>10</v>
      </c>
      <c r="H2800">
        <v>10</v>
      </c>
    </row>
    <row r="2801" spans="1:8" x14ac:dyDescent="0.25">
      <c r="A2801">
        <v>164504</v>
      </c>
      <c r="B2801" t="s">
        <v>1182</v>
      </c>
      <c r="C2801" t="s">
        <v>738</v>
      </c>
      <c r="D2801" t="s">
        <v>20</v>
      </c>
      <c r="E2801" t="s">
        <v>1459</v>
      </c>
      <c r="F2801" t="s">
        <v>1460</v>
      </c>
      <c r="G2801">
        <v>10</v>
      </c>
      <c r="H2801">
        <v>10</v>
      </c>
    </row>
    <row r="2802" spans="1:8" x14ac:dyDescent="0.25">
      <c r="A2802">
        <v>164505</v>
      </c>
      <c r="B2802" t="s">
        <v>346</v>
      </c>
      <c r="C2802" t="s">
        <v>347</v>
      </c>
      <c r="D2802" t="s">
        <v>11</v>
      </c>
      <c r="E2802" t="s">
        <v>1463</v>
      </c>
      <c r="F2802" t="s">
        <v>1496</v>
      </c>
      <c r="G2802">
        <v>10</v>
      </c>
      <c r="H2802">
        <v>10</v>
      </c>
    </row>
    <row r="2803" spans="1:8" x14ac:dyDescent="0.25">
      <c r="A2803">
        <v>164505</v>
      </c>
      <c r="B2803" t="s">
        <v>346</v>
      </c>
      <c r="C2803" t="s">
        <v>347</v>
      </c>
      <c r="D2803" t="s">
        <v>14</v>
      </c>
      <c r="E2803" t="s">
        <v>1483</v>
      </c>
      <c r="F2803" t="b">
        <v>1</v>
      </c>
      <c r="G2803">
        <v>10</v>
      </c>
      <c r="H2803">
        <v>10</v>
      </c>
    </row>
    <row r="2804" spans="1:8" x14ac:dyDescent="0.25">
      <c r="A2804">
        <v>164505</v>
      </c>
      <c r="B2804" t="s">
        <v>346</v>
      </c>
      <c r="C2804" t="s">
        <v>347</v>
      </c>
      <c r="D2804" t="s">
        <v>17</v>
      </c>
      <c r="E2804" t="s">
        <v>1457</v>
      </c>
      <c r="F2804">
        <v>-1</v>
      </c>
      <c r="G2804">
        <v>10</v>
      </c>
      <c r="H2804">
        <v>10</v>
      </c>
    </row>
    <row r="2805" spans="1:8" x14ac:dyDescent="0.25">
      <c r="A2805">
        <v>164505</v>
      </c>
      <c r="B2805" t="s">
        <v>346</v>
      </c>
      <c r="C2805" t="s">
        <v>347</v>
      </c>
      <c r="D2805" t="s">
        <v>20</v>
      </c>
      <c r="E2805" t="s">
        <v>1452</v>
      </c>
      <c r="F2805" t="s">
        <v>1486</v>
      </c>
      <c r="G2805">
        <v>10</v>
      </c>
      <c r="H2805">
        <v>10</v>
      </c>
    </row>
    <row r="2806" spans="1:8" x14ac:dyDescent="0.25">
      <c r="A2806">
        <v>164507</v>
      </c>
      <c r="B2806" t="s">
        <v>287</v>
      </c>
      <c r="C2806" t="s">
        <v>288</v>
      </c>
      <c r="D2806" t="s">
        <v>11</v>
      </c>
      <c r="E2806" t="s">
        <v>1454</v>
      </c>
      <c r="F2806" t="b">
        <v>1</v>
      </c>
      <c r="G2806">
        <v>10</v>
      </c>
      <c r="H2806">
        <v>0</v>
      </c>
    </row>
    <row r="2807" spans="1:8" x14ac:dyDescent="0.25">
      <c r="A2807">
        <v>164507</v>
      </c>
      <c r="B2807" t="s">
        <v>287</v>
      </c>
      <c r="C2807" t="s">
        <v>288</v>
      </c>
      <c r="D2807" t="s">
        <v>14</v>
      </c>
      <c r="E2807" t="s">
        <v>1461</v>
      </c>
      <c r="F2807" t="s">
        <v>1462</v>
      </c>
      <c r="G2807">
        <v>10</v>
      </c>
      <c r="H2807">
        <v>10</v>
      </c>
    </row>
    <row r="2808" spans="1:8" x14ac:dyDescent="0.25">
      <c r="A2808">
        <v>164507</v>
      </c>
      <c r="B2808" t="s">
        <v>287</v>
      </c>
      <c r="C2808" t="s">
        <v>288</v>
      </c>
      <c r="D2808" t="s">
        <v>17</v>
      </c>
      <c r="E2808" t="s">
        <v>1459</v>
      </c>
      <c r="F2808" t="s">
        <v>1460</v>
      </c>
      <c r="G2808">
        <v>10</v>
      </c>
      <c r="H2808">
        <v>10</v>
      </c>
    </row>
    <row r="2809" spans="1:8" x14ac:dyDescent="0.25">
      <c r="A2809">
        <v>164507</v>
      </c>
      <c r="B2809" t="s">
        <v>287</v>
      </c>
      <c r="C2809" t="s">
        <v>288</v>
      </c>
      <c r="D2809" t="s">
        <v>20</v>
      </c>
      <c r="E2809" t="s">
        <v>1458</v>
      </c>
      <c r="F2809" t="s">
        <v>1484</v>
      </c>
      <c r="G2809">
        <v>10</v>
      </c>
      <c r="H2809">
        <v>0</v>
      </c>
    </row>
    <row r="2810" spans="1:8" x14ac:dyDescent="0.25">
      <c r="A2810">
        <v>164509</v>
      </c>
      <c r="B2810" t="s">
        <v>883</v>
      </c>
      <c r="C2810" t="s">
        <v>330</v>
      </c>
      <c r="D2810" t="s">
        <v>11</v>
      </c>
      <c r="E2810" t="s">
        <v>1470</v>
      </c>
      <c r="F2810" t="s">
        <v>1471</v>
      </c>
      <c r="G2810">
        <v>10</v>
      </c>
      <c r="H2810">
        <v>10</v>
      </c>
    </row>
    <row r="2811" spans="1:8" x14ac:dyDescent="0.25">
      <c r="A2811">
        <v>164509</v>
      </c>
      <c r="B2811" t="s">
        <v>883</v>
      </c>
      <c r="C2811" t="s">
        <v>330</v>
      </c>
      <c r="D2811" t="s">
        <v>14</v>
      </c>
      <c r="E2811" t="s">
        <v>1478</v>
      </c>
      <c r="F2811" t="b">
        <v>0</v>
      </c>
      <c r="G2811">
        <v>10</v>
      </c>
      <c r="H2811">
        <v>10</v>
      </c>
    </row>
    <row r="2812" spans="1:8" x14ac:dyDescent="0.25">
      <c r="A2812">
        <v>164509</v>
      </c>
      <c r="B2812" t="s">
        <v>883</v>
      </c>
      <c r="C2812" t="s">
        <v>330</v>
      </c>
      <c r="D2812" t="s">
        <v>17</v>
      </c>
      <c r="E2812" t="s">
        <v>1450</v>
      </c>
      <c r="F2812" t="s">
        <v>1493</v>
      </c>
      <c r="G2812">
        <v>10</v>
      </c>
      <c r="H2812">
        <v>0</v>
      </c>
    </row>
    <row r="2813" spans="1:8" x14ac:dyDescent="0.25">
      <c r="A2813">
        <v>164509</v>
      </c>
      <c r="B2813" t="s">
        <v>883</v>
      </c>
      <c r="C2813" t="s">
        <v>330</v>
      </c>
      <c r="D2813" t="s">
        <v>20</v>
      </c>
      <c r="E2813" t="s">
        <v>1461</v>
      </c>
      <c r="F2813" t="s">
        <v>1462</v>
      </c>
      <c r="G2813">
        <v>10</v>
      </c>
      <c r="H2813">
        <v>10</v>
      </c>
    </row>
    <row r="2814" spans="1:8" x14ac:dyDescent="0.25">
      <c r="A2814">
        <v>164524</v>
      </c>
      <c r="B2814" t="s">
        <v>1397</v>
      </c>
      <c r="C2814" t="s">
        <v>1398</v>
      </c>
      <c r="D2814" t="s">
        <v>11</v>
      </c>
      <c r="E2814" t="s">
        <v>1448</v>
      </c>
      <c r="F2814" t="s">
        <v>1485</v>
      </c>
      <c r="G2814">
        <v>10</v>
      </c>
      <c r="H2814">
        <v>0</v>
      </c>
    </row>
    <row r="2815" spans="1:8" x14ac:dyDescent="0.25">
      <c r="A2815">
        <v>164524</v>
      </c>
      <c r="B2815" t="s">
        <v>1397</v>
      </c>
      <c r="C2815" t="s">
        <v>1398</v>
      </c>
      <c r="D2815" t="s">
        <v>14</v>
      </c>
      <c r="E2815" t="s">
        <v>1459</v>
      </c>
      <c r="F2815" t="s">
        <v>1460</v>
      </c>
      <c r="G2815">
        <v>10</v>
      </c>
      <c r="H2815">
        <v>10</v>
      </c>
    </row>
    <row r="2816" spans="1:8" x14ac:dyDescent="0.25">
      <c r="A2816">
        <v>164524</v>
      </c>
      <c r="B2816" t="s">
        <v>1397</v>
      </c>
      <c r="C2816" t="s">
        <v>1398</v>
      </c>
      <c r="D2816" t="s">
        <v>17</v>
      </c>
      <c r="E2816" t="s">
        <v>1483</v>
      </c>
      <c r="F2816" t="b">
        <v>0</v>
      </c>
      <c r="G2816">
        <v>10</v>
      </c>
      <c r="H2816">
        <v>0</v>
      </c>
    </row>
    <row r="2817" spans="1:8" x14ac:dyDescent="0.25">
      <c r="A2817">
        <v>164524</v>
      </c>
      <c r="B2817" t="s">
        <v>1397</v>
      </c>
      <c r="C2817" t="s">
        <v>1398</v>
      </c>
      <c r="D2817" t="s">
        <v>20</v>
      </c>
      <c r="E2817" t="s">
        <v>1458</v>
      </c>
      <c r="F2817" t="s">
        <v>1484</v>
      </c>
      <c r="G2817">
        <v>10</v>
      </c>
      <c r="H2817">
        <v>0</v>
      </c>
    </row>
    <row r="2818" spans="1:8" x14ac:dyDescent="0.25">
      <c r="A2818">
        <v>164533</v>
      </c>
      <c r="B2818" t="s">
        <v>1225</v>
      </c>
      <c r="C2818" t="s">
        <v>1226</v>
      </c>
      <c r="D2818" t="s">
        <v>11</v>
      </c>
      <c r="E2818" t="s">
        <v>1463</v>
      </c>
      <c r="F2818" t="s">
        <v>1496</v>
      </c>
      <c r="G2818">
        <v>10</v>
      </c>
      <c r="H2818">
        <v>10</v>
      </c>
    </row>
    <row r="2819" spans="1:8" x14ac:dyDescent="0.25">
      <c r="A2819">
        <v>164533</v>
      </c>
      <c r="B2819" t="s">
        <v>1225</v>
      </c>
      <c r="C2819" t="s">
        <v>1226</v>
      </c>
      <c r="D2819" t="s">
        <v>14</v>
      </c>
      <c r="E2819" t="s">
        <v>1483</v>
      </c>
      <c r="F2819" t="b">
        <v>1</v>
      </c>
      <c r="G2819">
        <v>10</v>
      </c>
      <c r="H2819">
        <v>10</v>
      </c>
    </row>
    <row r="2820" spans="1:8" x14ac:dyDescent="0.25">
      <c r="A2820">
        <v>164533</v>
      </c>
      <c r="B2820" t="s">
        <v>1225</v>
      </c>
      <c r="C2820" t="s">
        <v>1226</v>
      </c>
      <c r="D2820" t="s">
        <v>17</v>
      </c>
      <c r="E2820" t="s">
        <v>1457</v>
      </c>
      <c r="F2820" t="s">
        <v>1480</v>
      </c>
      <c r="G2820">
        <v>10</v>
      </c>
      <c r="H2820">
        <v>0</v>
      </c>
    </row>
    <row r="2821" spans="1:8" x14ac:dyDescent="0.25">
      <c r="A2821">
        <v>164533</v>
      </c>
      <c r="B2821" t="s">
        <v>1225</v>
      </c>
      <c r="C2821" t="s">
        <v>1226</v>
      </c>
      <c r="D2821" t="s">
        <v>20</v>
      </c>
      <c r="E2821" t="s">
        <v>1452</v>
      </c>
      <c r="F2821" t="s">
        <v>1500</v>
      </c>
      <c r="G2821">
        <v>10</v>
      </c>
      <c r="H2821">
        <v>0</v>
      </c>
    </row>
    <row r="2822" spans="1:8" x14ac:dyDescent="0.25">
      <c r="A2822">
        <v>164534</v>
      </c>
      <c r="B2822" t="s">
        <v>1125</v>
      </c>
      <c r="C2822" t="s">
        <v>384</v>
      </c>
      <c r="D2822" t="s">
        <v>11</v>
      </c>
      <c r="E2822" t="s">
        <v>1448</v>
      </c>
      <c r="F2822">
        <v>1</v>
      </c>
      <c r="G2822">
        <v>10</v>
      </c>
      <c r="H2822">
        <v>0</v>
      </c>
    </row>
    <row r="2823" spans="1:8" x14ac:dyDescent="0.25">
      <c r="A2823">
        <v>164534</v>
      </c>
      <c r="B2823" t="s">
        <v>1125</v>
      </c>
      <c r="C2823" t="s">
        <v>384</v>
      </c>
      <c r="D2823" t="s">
        <v>14</v>
      </c>
      <c r="E2823" t="s">
        <v>1458</v>
      </c>
      <c r="F2823" t="s">
        <v>1501</v>
      </c>
      <c r="G2823">
        <v>10</v>
      </c>
      <c r="H2823">
        <v>0</v>
      </c>
    </row>
    <row r="2824" spans="1:8" x14ac:dyDescent="0.25">
      <c r="A2824">
        <v>164534</v>
      </c>
      <c r="B2824" t="s">
        <v>1125</v>
      </c>
      <c r="C2824" t="s">
        <v>384</v>
      </c>
      <c r="D2824" t="s">
        <v>17</v>
      </c>
      <c r="E2824" t="s">
        <v>1459</v>
      </c>
      <c r="F2824" t="s">
        <v>1460</v>
      </c>
      <c r="G2824">
        <v>10</v>
      </c>
      <c r="H2824">
        <v>10</v>
      </c>
    </row>
    <row r="2825" spans="1:8" x14ac:dyDescent="0.25">
      <c r="A2825">
        <v>164534</v>
      </c>
      <c r="B2825" t="s">
        <v>1125</v>
      </c>
      <c r="C2825" t="s">
        <v>384</v>
      </c>
      <c r="D2825" t="s">
        <v>20</v>
      </c>
      <c r="E2825" t="s">
        <v>1478</v>
      </c>
      <c r="F2825" t="b">
        <v>0</v>
      </c>
      <c r="G2825">
        <v>10</v>
      </c>
      <c r="H2825">
        <v>10</v>
      </c>
    </row>
    <row r="2826" spans="1:8" x14ac:dyDescent="0.25">
      <c r="A2826">
        <v>164540</v>
      </c>
      <c r="B2826" t="s">
        <v>474</v>
      </c>
      <c r="C2826" t="s">
        <v>475</v>
      </c>
      <c r="D2826" t="s">
        <v>11</v>
      </c>
      <c r="E2826" t="s">
        <v>1448</v>
      </c>
      <c r="F2826" t="s">
        <v>1476</v>
      </c>
      <c r="G2826">
        <v>10</v>
      </c>
      <c r="H2826">
        <v>10</v>
      </c>
    </row>
    <row r="2827" spans="1:8" x14ac:dyDescent="0.25">
      <c r="A2827">
        <v>164540</v>
      </c>
      <c r="B2827" t="s">
        <v>474</v>
      </c>
      <c r="C2827" t="s">
        <v>475</v>
      </c>
      <c r="D2827" t="s">
        <v>14</v>
      </c>
      <c r="E2827" t="s">
        <v>1463</v>
      </c>
      <c r="F2827" t="s">
        <v>1496</v>
      </c>
      <c r="G2827">
        <v>10</v>
      </c>
      <c r="H2827">
        <v>10</v>
      </c>
    </row>
    <row r="2828" spans="1:8" x14ac:dyDescent="0.25">
      <c r="A2828">
        <v>164540</v>
      </c>
      <c r="B2828" t="s">
        <v>474</v>
      </c>
      <c r="C2828" t="s">
        <v>475</v>
      </c>
      <c r="D2828" t="s">
        <v>17</v>
      </c>
      <c r="E2828" t="s">
        <v>1452</v>
      </c>
      <c r="F2828" t="s">
        <v>1500</v>
      </c>
      <c r="G2828">
        <v>10</v>
      </c>
      <c r="H2828">
        <v>0</v>
      </c>
    </row>
    <row r="2829" spans="1:8" x14ac:dyDescent="0.25">
      <c r="A2829">
        <v>164540</v>
      </c>
      <c r="B2829" t="s">
        <v>474</v>
      </c>
      <c r="C2829" t="s">
        <v>475</v>
      </c>
      <c r="D2829" t="s">
        <v>20</v>
      </c>
      <c r="E2829" t="s">
        <v>1478</v>
      </c>
      <c r="F2829" t="b">
        <v>0</v>
      </c>
      <c r="G2829">
        <v>10</v>
      </c>
      <c r="H2829">
        <v>10</v>
      </c>
    </row>
    <row r="2830" spans="1:8" x14ac:dyDescent="0.25">
      <c r="A2830">
        <v>164544</v>
      </c>
      <c r="B2830" t="s">
        <v>903</v>
      </c>
      <c r="C2830" t="s">
        <v>722</v>
      </c>
      <c r="D2830" t="s">
        <v>11</v>
      </c>
      <c r="E2830" t="s">
        <v>1448</v>
      </c>
      <c r="F2830">
        <v>-1</v>
      </c>
      <c r="G2830">
        <v>10</v>
      </c>
      <c r="H2830">
        <v>0</v>
      </c>
    </row>
    <row r="2831" spans="1:8" x14ac:dyDescent="0.25">
      <c r="A2831">
        <v>164544</v>
      </c>
      <c r="B2831" t="s">
        <v>903</v>
      </c>
      <c r="C2831" t="s">
        <v>722</v>
      </c>
      <c r="D2831" t="s">
        <v>14</v>
      </c>
      <c r="E2831" t="s">
        <v>1465</v>
      </c>
      <c r="F2831" t="b">
        <v>1</v>
      </c>
      <c r="G2831">
        <v>10</v>
      </c>
      <c r="H2831">
        <v>10</v>
      </c>
    </row>
    <row r="2832" spans="1:8" x14ac:dyDescent="0.25">
      <c r="A2832">
        <v>164544</v>
      </c>
      <c r="B2832" t="s">
        <v>903</v>
      </c>
      <c r="C2832" t="s">
        <v>722</v>
      </c>
      <c r="D2832" t="s">
        <v>17</v>
      </c>
      <c r="E2832" t="s">
        <v>1470</v>
      </c>
      <c r="F2832" t="s">
        <v>1471</v>
      </c>
      <c r="G2832">
        <v>10</v>
      </c>
      <c r="H2832">
        <v>10</v>
      </c>
    </row>
    <row r="2833" spans="1:8" x14ac:dyDescent="0.25">
      <c r="A2833">
        <v>164544</v>
      </c>
      <c r="B2833" t="s">
        <v>903</v>
      </c>
      <c r="C2833" t="s">
        <v>722</v>
      </c>
      <c r="D2833" t="s">
        <v>20</v>
      </c>
      <c r="E2833" t="s">
        <v>1450</v>
      </c>
      <c r="F2833" t="s">
        <v>1493</v>
      </c>
      <c r="G2833">
        <v>10</v>
      </c>
      <c r="H2833">
        <v>0</v>
      </c>
    </row>
    <row r="2834" spans="1:8" x14ac:dyDescent="0.25">
      <c r="A2834">
        <v>164545</v>
      </c>
      <c r="B2834" t="s">
        <v>1322</v>
      </c>
      <c r="C2834" t="s">
        <v>161</v>
      </c>
      <c r="D2834" t="s">
        <v>11</v>
      </c>
      <c r="E2834" t="s">
        <v>1461</v>
      </c>
      <c r="F2834" t="s">
        <v>1462</v>
      </c>
      <c r="G2834">
        <v>10</v>
      </c>
      <c r="H2834">
        <v>10</v>
      </c>
    </row>
    <row r="2835" spans="1:8" x14ac:dyDescent="0.25">
      <c r="A2835">
        <v>164545</v>
      </c>
      <c r="B2835" t="s">
        <v>1322</v>
      </c>
      <c r="C2835" t="s">
        <v>161</v>
      </c>
      <c r="D2835" t="s">
        <v>14</v>
      </c>
      <c r="E2835" t="s">
        <v>1452</v>
      </c>
      <c r="F2835" t="s">
        <v>1486</v>
      </c>
      <c r="G2835">
        <v>10</v>
      </c>
      <c r="H2835">
        <v>10</v>
      </c>
    </row>
    <row r="2836" spans="1:8" x14ac:dyDescent="0.25">
      <c r="A2836">
        <v>164545</v>
      </c>
      <c r="B2836" t="s">
        <v>1322</v>
      </c>
      <c r="C2836" t="s">
        <v>161</v>
      </c>
      <c r="D2836" t="s">
        <v>17</v>
      </c>
      <c r="E2836" t="s">
        <v>1478</v>
      </c>
      <c r="F2836" t="b">
        <v>0</v>
      </c>
      <c r="G2836">
        <v>10</v>
      </c>
      <c r="H2836">
        <v>10</v>
      </c>
    </row>
    <row r="2837" spans="1:8" x14ac:dyDescent="0.25">
      <c r="A2837">
        <v>164545</v>
      </c>
      <c r="B2837" t="s">
        <v>1322</v>
      </c>
      <c r="C2837" t="s">
        <v>161</v>
      </c>
      <c r="D2837" t="s">
        <v>20</v>
      </c>
      <c r="E2837" t="s">
        <v>1450</v>
      </c>
      <c r="F2837" t="s">
        <v>1493</v>
      </c>
      <c r="G2837">
        <v>10</v>
      </c>
      <c r="H2837">
        <v>0</v>
      </c>
    </row>
    <row r="2838" spans="1:8" x14ac:dyDescent="0.25">
      <c r="A2838">
        <v>164564</v>
      </c>
      <c r="B2838" t="s">
        <v>600</v>
      </c>
      <c r="C2838" t="s">
        <v>601</v>
      </c>
      <c r="D2838" t="s">
        <v>11</v>
      </c>
      <c r="E2838" t="s">
        <v>1452</v>
      </c>
      <c r="F2838" t="s">
        <v>1500</v>
      </c>
      <c r="G2838">
        <v>10</v>
      </c>
      <c r="H2838">
        <v>0</v>
      </c>
    </row>
    <row r="2839" spans="1:8" x14ac:dyDescent="0.25">
      <c r="A2839">
        <v>164564</v>
      </c>
      <c r="B2839" t="s">
        <v>600</v>
      </c>
      <c r="C2839" t="s">
        <v>601</v>
      </c>
      <c r="D2839" t="s">
        <v>14</v>
      </c>
      <c r="E2839" t="s">
        <v>1478</v>
      </c>
      <c r="F2839" t="b">
        <v>1</v>
      </c>
      <c r="G2839">
        <v>10</v>
      </c>
      <c r="H2839">
        <v>0</v>
      </c>
    </row>
    <row r="2840" spans="1:8" x14ac:dyDescent="0.25">
      <c r="A2840">
        <v>164564</v>
      </c>
      <c r="B2840" t="s">
        <v>600</v>
      </c>
      <c r="C2840" t="s">
        <v>601</v>
      </c>
      <c r="D2840" t="s">
        <v>17</v>
      </c>
      <c r="E2840" t="s">
        <v>1448</v>
      </c>
      <c r="F2840">
        <v>1</v>
      </c>
      <c r="G2840">
        <v>10</v>
      </c>
      <c r="H2840">
        <v>0</v>
      </c>
    </row>
    <row r="2841" spans="1:8" x14ac:dyDescent="0.25">
      <c r="A2841">
        <v>164564</v>
      </c>
      <c r="B2841" t="s">
        <v>600</v>
      </c>
      <c r="C2841" t="s">
        <v>601</v>
      </c>
      <c r="D2841" t="s">
        <v>20</v>
      </c>
      <c r="E2841" t="s">
        <v>1450</v>
      </c>
      <c r="F2841" t="s">
        <v>1451</v>
      </c>
      <c r="G2841">
        <v>10</v>
      </c>
      <c r="H2841">
        <v>10</v>
      </c>
    </row>
    <row r="2842" spans="1:8" x14ac:dyDescent="0.25">
      <c r="A2842">
        <v>164573</v>
      </c>
      <c r="B2842" t="s">
        <v>1403</v>
      </c>
      <c r="C2842" t="s">
        <v>542</v>
      </c>
      <c r="D2842" t="s">
        <v>11</v>
      </c>
      <c r="E2842" t="s">
        <v>1467</v>
      </c>
      <c r="F2842" t="s">
        <v>1479</v>
      </c>
      <c r="G2842">
        <v>10</v>
      </c>
      <c r="H2842">
        <v>10</v>
      </c>
    </row>
    <row r="2843" spans="1:8" x14ac:dyDescent="0.25">
      <c r="A2843">
        <v>164573</v>
      </c>
      <c r="B2843" t="s">
        <v>1403</v>
      </c>
      <c r="C2843" t="s">
        <v>542</v>
      </c>
      <c r="D2843" t="s">
        <v>14</v>
      </c>
      <c r="E2843" t="s">
        <v>1458</v>
      </c>
      <c r="F2843" t="s">
        <v>1482</v>
      </c>
      <c r="G2843">
        <v>10</v>
      </c>
      <c r="H2843">
        <v>10</v>
      </c>
    </row>
    <row r="2844" spans="1:8" x14ac:dyDescent="0.25">
      <c r="A2844">
        <v>164573</v>
      </c>
      <c r="B2844" t="s">
        <v>1403</v>
      </c>
      <c r="C2844" t="s">
        <v>542</v>
      </c>
      <c r="D2844" t="s">
        <v>17</v>
      </c>
      <c r="E2844" t="s">
        <v>1469</v>
      </c>
      <c r="F2844" t="b">
        <v>0</v>
      </c>
      <c r="G2844">
        <v>10</v>
      </c>
      <c r="H2844">
        <v>0</v>
      </c>
    </row>
    <row r="2845" spans="1:8" x14ac:dyDescent="0.25">
      <c r="A2845">
        <v>164573</v>
      </c>
      <c r="B2845" t="s">
        <v>1403</v>
      </c>
      <c r="C2845" t="s">
        <v>542</v>
      </c>
      <c r="D2845" t="s">
        <v>20</v>
      </c>
      <c r="E2845" t="s">
        <v>1448</v>
      </c>
      <c r="F2845">
        <v>-1</v>
      </c>
      <c r="G2845">
        <v>10</v>
      </c>
      <c r="H2845">
        <v>0</v>
      </c>
    </row>
    <row r="2846" spans="1:8" x14ac:dyDescent="0.25">
      <c r="A2846">
        <v>164574</v>
      </c>
      <c r="B2846" t="s">
        <v>966</v>
      </c>
      <c r="C2846" t="s">
        <v>967</v>
      </c>
      <c r="D2846" t="s">
        <v>11</v>
      </c>
      <c r="E2846" t="s">
        <v>1494</v>
      </c>
      <c r="F2846" t="s">
        <v>1484</v>
      </c>
      <c r="G2846">
        <v>10</v>
      </c>
      <c r="H2846">
        <v>0</v>
      </c>
    </row>
    <row r="2847" spans="1:8" x14ac:dyDescent="0.25">
      <c r="A2847">
        <v>164574</v>
      </c>
      <c r="B2847" t="s">
        <v>966</v>
      </c>
      <c r="C2847" t="s">
        <v>967</v>
      </c>
      <c r="D2847" t="s">
        <v>14</v>
      </c>
      <c r="E2847" t="s">
        <v>1448</v>
      </c>
      <c r="F2847">
        <v>1</v>
      </c>
      <c r="G2847">
        <v>10</v>
      </c>
      <c r="H2847">
        <v>10</v>
      </c>
    </row>
    <row r="2848" spans="1:8" x14ac:dyDescent="0.25">
      <c r="A2848">
        <v>164574</v>
      </c>
      <c r="B2848" t="s">
        <v>966</v>
      </c>
      <c r="C2848" t="s">
        <v>967</v>
      </c>
      <c r="D2848" t="s">
        <v>17</v>
      </c>
      <c r="E2848" t="s">
        <v>1469</v>
      </c>
      <c r="F2848" t="b">
        <v>1</v>
      </c>
      <c r="G2848">
        <v>10</v>
      </c>
      <c r="H2848">
        <v>10</v>
      </c>
    </row>
    <row r="2849" spans="1:8" x14ac:dyDescent="0.25">
      <c r="A2849">
        <v>164574</v>
      </c>
      <c r="B2849" t="s">
        <v>966</v>
      </c>
      <c r="C2849" t="s">
        <v>967</v>
      </c>
      <c r="D2849" t="s">
        <v>20</v>
      </c>
      <c r="E2849" t="s">
        <v>1467</v>
      </c>
      <c r="F2849" t="s">
        <v>1479</v>
      </c>
      <c r="G2849">
        <v>10</v>
      </c>
      <c r="H2849">
        <v>10</v>
      </c>
    </row>
    <row r="2850" spans="1:8" x14ac:dyDescent="0.25">
      <c r="A2850">
        <v>164588</v>
      </c>
      <c r="B2850" t="s">
        <v>969</v>
      </c>
      <c r="C2850" t="s">
        <v>268</v>
      </c>
      <c r="D2850" t="s">
        <v>11</v>
      </c>
      <c r="E2850" t="s">
        <v>1448</v>
      </c>
      <c r="F2850">
        <v>-1</v>
      </c>
      <c r="G2850">
        <v>10</v>
      </c>
      <c r="H2850">
        <v>0</v>
      </c>
    </row>
    <row r="2851" spans="1:8" x14ac:dyDescent="0.25">
      <c r="A2851">
        <v>164588</v>
      </c>
      <c r="B2851" t="s">
        <v>969</v>
      </c>
      <c r="C2851" t="s">
        <v>268</v>
      </c>
      <c r="D2851" t="s">
        <v>14</v>
      </c>
      <c r="E2851" t="s">
        <v>1467</v>
      </c>
      <c r="F2851" t="s">
        <v>1479</v>
      </c>
      <c r="G2851">
        <v>10</v>
      </c>
      <c r="H2851">
        <v>10</v>
      </c>
    </row>
    <row r="2852" spans="1:8" x14ac:dyDescent="0.25">
      <c r="A2852">
        <v>164588</v>
      </c>
      <c r="B2852" t="s">
        <v>969</v>
      </c>
      <c r="C2852" t="s">
        <v>268</v>
      </c>
      <c r="D2852" t="s">
        <v>17</v>
      </c>
      <c r="E2852" t="s">
        <v>1463</v>
      </c>
      <c r="F2852" t="s">
        <v>1496</v>
      </c>
      <c r="G2852">
        <v>10</v>
      </c>
      <c r="H2852">
        <v>10</v>
      </c>
    </row>
    <row r="2853" spans="1:8" x14ac:dyDescent="0.25">
      <c r="A2853">
        <v>164588</v>
      </c>
      <c r="B2853" t="s">
        <v>969</v>
      </c>
      <c r="C2853" t="s">
        <v>268</v>
      </c>
      <c r="D2853" t="s">
        <v>20</v>
      </c>
      <c r="E2853" t="s">
        <v>1454</v>
      </c>
      <c r="F2853" t="b">
        <v>1</v>
      </c>
      <c r="G2853">
        <v>10</v>
      </c>
      <c r="H2853">
        <v>0</v>
      </c>
    </row>
    <row r="2854" spans="1:8" x14ac:dyDescent="0.25">
      <c r="A2854">
        <v>164592</v>
      </c>
      <c r="B2854" t="s">
        <v>796</v>
      </c>
      <c r="C2854" t="s">
        <v>797</v>
      </c>
      <c r="D2854" t="s">
        <v>11</v>
      </c>
      <c r="E2854" t="s">
        <v>1448</v>
      </c>
      <c r="F2854" t="s">
        <v>1485</v>
      </c>
      <c r="G2854">
        <v>10</v>
      </c>
      <c r="H2854">
        <v>0</v>
      </c>
    </row>
    <row r="2855" spans="1:8" x14ac:dyDescent="0.25">
      <c r="A2855">
        <v>164592</v>
      </c>
      <c r="B2855" t="s">
        <v>796</v>
      </c>
      <c r="C2855" t="s">
        <v>797</v>
      </c>
      <c r="D2855" t="s">
        <v>14</v>
      </c>
      <c r="E2855" t="s">
        <v>1483</v>
      </c>
      <c r="F2855" t="b">
        <v>1</v>
      </c>
      <c r="G2855">
        <v>10</v>
      </c>
      <c r="H2855">
        <v>10</v>
      </c>
    </row>
    <row r="2856" spans="1:8" x14ac:dyDescent="0.25">
      <c r="A2856">
        <v>164592</v>
      </c>
      <c r="B2856" t="s">
        <v>796</v>
      </c>
      <c r="C2856" t="s">
        <v>797</v>
      </c>
      <c r="D2856" t="s">
        <v>17</v>
      </c>
      <c r="E2856" t="s">
        <v>1450</v>
      </c>
      <c r="F2856" t="s">
        <v>1451</v>
      </c>
      <c r="G2856">
        <v>10</v>
      </c>
      <c r="H2856">
        <v>10</v>
      </c>
    </row>
    <row r="2857" spans="1:8" x14ac:dyDescent="0.25">
      <c r="A2857">
        <v>164592</v>
      </c>
      <c r="B2857" t="s">
        <v>796</v>
      </c>
      <c r="C2857" t="s">
        <v>797</v>
      </c>
      <c r="D2857" t="s">
        <v>20</v>
      </c>
      <c r="E2857" t="s">
        <v>1467</v>
      </c>
      <c r="F2857" t="s">
        <v>1479</v>
      </c>
      <c r="G2857">
        <v>10</v>
      </c>
      <c r="H2857">
        <v>10</v>
      </c>
    </row>
    <row r="2858" spans="1:8" x14ac:dyDescent="0.25">
      <c r="A2858">
        <v>164596</v>
      </c>
      <c r="B2858" t="s">
        <v>596</v>
      </c>
      <c r="C2858" t="s">
        <v>597</v>
      </c>
      <c r="D2858" t="s">
        <v>11</v>
      </c>
      <c r="E2858" t="s">
        <v>1452</v>
      </c>
      <c r="F2858" t="s">
        <v>1500</v>
      </c>
      <c r="G2858">
        <v>10</v>
      </c>
      <c r="H2858">
        <v>0</v>
      </c>
    </row>
    <row r="2859" spans="1:8" x14ac:dyDescent="0.25">
      <c r="A2859">
        <v>164596</v>
      </c>
      <c r="B2859" t="s">
        <v>596</v>
      </c>
      <c r="C2859" t="s">
        <v>597</v>
      </c>
      <c r="D2859" t="s">
        <v>14</v>
      </c>
      <c r="E2859" t="s">
        <v>1448</v>
      </c>
      <c r="F2859" t="s">
        <v>34</v>
      </c>
      <c r="G2859">
        <v>10</v>
      </c>
      <c r="H2859">
        <v>0</v>
      </c>
    </row>
    <row r="2860" spans="1:8" x14ac:dyDescent="0.25">
      <c r="A2860">
        <v>164596</v>
      </c>
      <c r="B2860" t="s">
        <v>596</v>
      </c>
      <c r="C2860" t="s">
        <v>597</v>
      </c>
      <c r="D2860" t="s">
        <v>17</v>
      </c>
      <c r="E2860" t="s">
        <v>1450</v>
      </c>
      <c r="F2860" t="s">
        <v>1451</v>
      </c>
      <c r="G2860">
        <v>10</v>
      </c>
      <c r="H2860">
        <v>10</v>
      </c>
    </row>
    <row r="2861" spans="1:8" x14ac:dyDescent="0.25">
      <c r="A2861">
        <v>164596</v>
      </c>
      <c r="B2861" t="s">
        <v>596</v>
      </c>
      <c r="C2861" t="s">
        <v>597</v>
      </c>
      <c r="D2861" t="s">
        <v>20</v>
      </c>
      <c r="E2861" t="s">
        <v>1454</v>
      </c>
      <c r="F2861" t="b">
        <v>0</v>
      </c>
      <c r="G2861">
        <v>10</v>
      </c>
      <c r="H2861">
        <v>10</v>
      </c>
    </row>
    <row r="2862" spans="1:8" x14ac:dyDescent="0.25">
      <c r="A2862">
        <v>164601</v>
      </c>
      <c r="B2862" t="s">
        <v>913</v>
      </c>
      <c r="C2862" t="s">
        <v>171</v>
      </c>
      <c r="D2862" t="s">
        <v>11</v>
      </c>
      <c r="E2862" t="s">
        <v>1461</v>
      </c>
      <c r="F2862" t="s">
        <v>1462</v>
      </c>
      <c r="G2862">
        <v>10</v>
      </c>
      <c r="H2862">
        <v>10</v>
      </c>
    </row>
    <row r="2863" spans="1:8" x14ac:dyDescent="0.25">
      <c r="A2863">
        <v>164601</v>
      </c>
      <c r="B2863" t="s">
        <v>913</v>
      </c>
      <c r="C2863" t="s">
        <v>171</v>
      </c>
      <c r="D2863" t="s">
        <v>14</v>
      </c>
      <c r="E2863" t="s">
        <v>1469</v>
      </c>
      <c r="F2863" t="b">
        <v>0</v>
      </c>
      <c r="G2863">
        <v>10</v>
      </c>
      <c r="H2863">
        <v>0</v>
      </c>
    </row>
    <row r="2864" spans="1:8" x14ac:dyDescent="0.25">
      <c r="A2864">
        <v>164601</v>
      </c>
      <c r="B2864" t="s">
        <v>913</v>
      </c>
      <c r="C2864" t="s">
        <v>171</v>
      </c>
      <c r="D2864" t="s">
        <v>17</v>
      </c>
      <c r="E2864" t="s">
        <v>1467</v>
      </c>
      <c r="F2864" t="s">
        <v>1479</v>
      </c>
      <c r="G2864">
        <v>10</v>
      </c>
      <c r="H2864">
        <v>10</v>
      </c>
    </row>
    <row r="2865" spans="1:8" x14ac:dyDescent="0.25">
      <c r="A2865">
        <v>164601</v>
      </c>
      <c r="B2865" t="s">
        <v>913</v>
      </c>
      <c r="C2865" t="s">
        <v>171</v>
      </c>
      <c r="D2865" t="s">
        <v>20</v>
      </c>
      <c r="E2865" t="s">
        <v>1463</v>
      </c>
      <c r="F2865" t="s">
        <v>1464</v>
      </c>
      <c r="G2865">
        <v>10</v>
      </c>
      <c r="H2865">
        <v>0</v>
      </c>
    </row>
    <row r="2866" spans="1:8" x14ac:dyDescent="0.25">
      <c r="A2866">
        <v>164604</v>
      </c>
      <c r="B2866" t="s">
        <v>1339</v>
      </c>
      <c r="C2866" t="s">
        <v>751</v>
      </c>
      <c r="D2866" t="s">
        <v>11</v>
      </c>
      <c r="E2866" t="s">
        <v>1455</v>
      </c>
      <c r="F2866" t="s">
        <v>1488</v>
      </c>
      <c r="G2866">
        <v>10</v>
      </c>
      <c r="H2866">
        <v>0</v>
      </c>
    </row>
    <row r="2867" spans="1:8" x14ac:dyDescent="0.25">
      <c r="A2867">
        <v>164604</v>
      </c>
      <c r="B2867" t="s">
        <v>1339</v>
      </c>
      <c r="C2867" t="s">
        <v>751</v>
      </c>
      <c r="D2867" t="s">
        <v>14</v>
      </c>
      <c r="E2867" t="s">
        <v>1448</v>
      </c>
      <c r="F2867">
        <v>-1</v>
      </c>
      <c r="G2867">
        <v>10</v>
      </c>
      <c r="H2867">
        <v>0</v>
      </c>
    </row>
    <row r="2868" spans="1:8" x14ac:dyDescent="0.25">
      <c r="A2868">
        <v>164604</v>
      </c>
      <c r="B2868" t="s">
        <v>1339</v>
      </c>
      <c r="C2868" t="s">
        <v>751</v>
      </c>
      <c r="D2868" t="s">
        <v>17</v>
      </c>
      <c r="E2868" t="s">
        <v>1483</v>
      </c>
      <c r="F2868" t="b">
        <v>0</v>
      </c>
      <c r="G2868">
        <v>10</v>
      </c>
      <c r="H2868">
        <v>0</v>
      </c>
    </row>
    <row r="2869" spans="1:8" x14ac:dyDescent="0.25">
      <c r="A2869">
        <v>164604</v>
      </c>
      <c r="B2869" t="s">
        <v>1339</v>
      </c>
      <c r="C2869" t="s">
        <v>751</v>
      </c>
      <c r="D2869" t="s">
        <v>20</v>
      </c>
      <c r="E2869" t="s">
        <v>1463</v>
      </c>
      <c r="F2869" t="s">
        <v>1498</v>
      </c>
      <c r="G2869">
        <v>10</v>
      </c>
      <c r="H2869">
        <v>0</v>
      </c>
    </row>
    <row r="2870" spans="1:8" x14ac:dyDescent="0.25">
      <c r="A2870">
        <v>164613</v>
      </c>
      <c r="B2870" t="s">
        <v>642</v>
      </c>
      <c r="C2870" t="s">
        <v>643</v>
      </c>
      <c r="D2870" t="s">
        <v>11</v>
      </c>
      <c r="E2870" t="s">
        <v>1450</v>
      </c>
      <c r="F2870" t="s">
        <v>1466</v>
      </c>
      <c r="G2870">
        <v>10</v>
      </c>
      <c r="H2870">
        <v>0</v>
      </c>
    </row>
    <row r="2871" spans="1:8" x14ac:dyDescent="0.25">
      <c r="A2871">
        <v>164613</v>
      </c>
      <c r="B2871" t="s">
        <v>642</v>
      </c>
      <c r="C2871" t="s">
        <v>643</v>
      </c>
      <c r="D2871" t="s">
        <v>14</v>
      </c>
      <c r="E2871" t="s">
        <v>1470</v>
      </c>
      <c r="F2871" t="s">
        <v>1471</v>
      </c>
      <c r="G2871">
        <v>10</v>
      </c>
      <c r="H2871">
        <v>10</v>
      </c>
    </row>
    <row r="2872" spans="1:8" x14ac:dyDescent="0.25">
      <c r="A2872">
        <v>164613</v>
      </c>
      <c r="B2872" t="s">
        <v>642</v>
      </c>
      <c r="C2872" t="s">
        <v>643</v>
      </c>
      <c r="D2872" t="s">
        <v>17</v>
      </c>
      <c r="E2872" t="s">
        <v>1469</v>
      </c>
      <c r="F2872" t="b">
        <v>1</v>
      </c>
      <c r="G2872">
        <v>10</v>
      </c>
      <c r="H2872">
        <v>10</v>
      </c>
    </row>
    <row r="2873" spans="1:8" x14ac:dyDescent="0.25">
      <c r="A2873">
        <v>164613</v>
      </c>
      <c r="B2873" t="s">
        <v>642</v>
      </c>
      <c r="C2873" t="s">
        <v>643</v>
      </c>
      <c r="D2873" t="s">
        <v>20</v>
      </c>
      <c r="E2873" t="s">
        <v>1457</v>
      </c>
      <c r="F2873">
        <v>-1</v>
      </c>
      <c r="G2873">
        <v>10</v>
      </c>
      <c r="H2873">
        <v>10</v>
      </c>
    </row>
    <row r="2874" spans="1:8" x14ac:dyDescent="0.25">
      <c r="A2874">
        <v>164617</v>
      </c>
      <c r="B2874" t="s">
        <v>1420</v>
      </c>
      <c r="C2874" t="s">
        <v>1421</v>
      </c>
      <c r="D2874" t="s">
        <v>11</v>
      </c>
      <c r="E2874" t="s">
        <v>1483</v>
      </c>
      <c r="F2874" t="b">
        <v>1</v>
      </c>
      <c r="G2874">
        <v>10</v>
      </c>
      <c r="H2874">
        <v>10</v>
      </c>
    </row>
    <row r="2875" spans="1:8" x14ac:dyDescent="0.25">
      <c r="A2875">
        <v>164617</v>
      </c>
      <c r="B2875" t="s">
        <v>1420</v>
      </c>
      <c r="C2875" t="s">
        <v>1421</v>
      </c>
      <c r="D2875" t="s">
        <v>14</v>
      </c>
      <c r="E2875" t="s">
        <v>1461</v>
      </c>
      <c r="F2875">
        <v>5</v>
      </c>
      <c r="G2875">
        <v>10</v>
      </c>
      <c r="H2875">
        <v>0</v>
      </c>
    </row>
    <row r="2876" spans="1:8" x14ac:dyDescent="0.25">
      <c r="A2876">
        <v>164617</v>
      </c>
      <c r="B2876" t="s">
        <v>1420</v>
      </c>
      <c r="C2876" t="s">
        <v>1421</v>
      </c>
      <c r="D2876" t="s">
        <v>17</v>
      </c>
      <c r="E2876" t="s">
        <v>1458</v>
      </c>
      <c r="F2876" t="s">
        <v>1482</v>
      </c>
      <c r="G2876">
        <v>10</v>
      </c>
      <c r="H2876">
        <v>10</v>
      </c>
    </row>
    <row r="2877" spans="1:8" x14ac:dyDescent="0.25">
      <c r="A2877">
        <v>164617</v>
      </c>
      <c r="B2877" t="s">
        <v>1420</v>
      </c>
      <c r="C2877" t="s">
        <v>1421</v>
      </c>
      <c r="D2877" t="s">
        <v>20</v>
      </c>
      <c r="E2877" t="s">
        <v>1455</v>
      </c>
      <c r="F2877" t="s">
        <v>1489</v>
      </c>
      <c r="G2877">
        <v>10</v>
      </c>
      <c r="H2877">
        <v>0</v>
      </c>
    </row>
    <row r="2878" spans="1:8" x14ac:dyDescent="0.25">
      <c r="A2878">
        <v>164624</v>
      </c>
      <c r="B2878" t="s">
        <v>459</v>
      </c>
      <c r="C2878" t="s">
        <v>460</v>
      </c>
      <c r="D2878" t="s">
        <v>11</v>
      </c>
      <c r="E2878" t="s">
        <v>1448</v>
      </c>
      <c r="F2878" t="s">
        <v>1476</v>
      </c>
      <c r="G2878">
        <v>10</v>
      </c>
      <c r="H2878">
        <v>10</v>
      </c>
    </row>
    <row r="2879" spans="1:8" x14ac:dyDescent="0.25">
      <c r="A2879">
        <v>164624</v>
      </c>
      <c r="B2879" t="s">
        <v>459</v>
      </c>
      <c r="C2879" t="s">
        <v>460</v>
      </c>
      <c r="D2879" t="s">
        <v>14</v>
      </c>
      <c r="E2879" t="s">
        <v>1455</v>
      </c>
      <c r="F2879" t="s">
        <v>1489</v>
      </c>
      <c r="G2879">
        <v>10</v>
      </c>
      <c r="H2879">
        <v>0</v>
      </c>
    </row>
    <row r="2880" spans="1:8" x14ac:dyDescent="0.25">
      <c r="A2880">
        <v>164624</v>
      </c>
      <c r="B2880" t="s">
        <v>459</v>
      </c>
      <c r="C2880" t="s">
        <v>460</v>
      </c>
      <c r="D2880" t="s">
        <v>17</v>
      </c>
      <c r="E2880" t="s">
        <v>1463</v>
      </c>
      <c r="F2880" t="s">
        <v>1498</v>
      </c>
      <c r="G2880">
        <v>10</v>
      </c>
      <c r="H2880">
        <v>0</v>
      </c>
    </row>
    <row r="2881" spans="1:8" x14ac:dyDescent="0.25">
      <c r="A2881">
        <v>164624</v>
      </c>
      <c r="B2881" t="s">
        <v>459</v>
      </c>
      <c r="C2881" t="s">
        <v>460</v>
      </c>
      <c r="D2881" t="s">
        <v>20</v>
      </c>
      <c r="E2881" t="s">
        <v>1478</v>
      </c>
      <c r="F2881" t="b">
        <v>1</v>
      </c>
      <c r="G2881">
        <v>10</v>
      </c>
      <c r="H2881">
        <v>0</v>
      </c>
    </row>
    <row r="2882" spans="1:8" x14ac:dyDescent="0.25">
      <c r="A2882">
        <v>164633</v>
      </c>
      <c r="B2882" t="s">
        <v>832</v>
      </c>
      <c r="C2882" t="s">
        <v>833</v>
      </c>
      <c r="D2882" t="s">
        <v>11</v>
      </c>
      <c r="E2882" t="s">
        <v>1458</v>
      </c>
      <c r="F2882" t="s">
        <v>1484</v>
      </c>
      <c r="G2882">
        <v>10</v>
      </c>
      <c r="H2882">
        <v>0</v>
      </c>
    </row>
    <row r="2883" spans="1:8" x14ac:dyDescent="0.25">
      <c r="A2883">
        <v>164633</v>
      </c>
      <c r="B2883" t="s">
        <v>832</v>
      </c>
      <c r="C2883" t="s">
        <v>833</v>
      </c>
      <c r="D2883" t="s">
        <v>14</v>
      </c>
      <c r="E2883" t="s">
        <v>1454</v>
      </c>
      <c r="F2883" t="b">
        <v>0</v>
      </c>
      <c r="G2883">
        <v>10</v>
      </c>
      <c r="H2883">
        <v>10</v>
      </c>
    </row>
    <row r="2884" spans="1:8" x14ac:dyDescent="0.25">
      <c r="A2884">
        <v>164633</v>
      </c>
      <c r="B2884" t="s">
        <v>832</v>
      </c>
      <c r="C2884" t="s">
        <v>833</v>
      </c>
      <c r="D2884" t="s">
        <v>17</v>
      </c>
      <c r="E2884" t="s">
        <v>1452</v>
      </c>
      <c r="F2884" t="s">
        <v>1500</v>
      </c>
      <c r="G2884">
        <v>10</v>
      </c>
      <c r="H2884">
        <v>0</v>
      </c>
    </row>
    <row r="2885" spans="1:8" x14ac:dyDescent="0.25">
      <c r="A2885">
        <v>164633</v>
      </c>
      <c r="B2885" t="s">
        <v>832</v>
      </c>
      <c r="C2885" t="s">
        <v>833</v>
      </c>
      <c r="D2885" t="s">
        <v>20</v>
      </c>
      <c r="E2885" t="s">
        <v>1461</v>
      </c>
      <c r="F2885" t="s">
        <v>1492</v>
      </c>
      <c r="G2885">
        <v>10</v>
      </c>
      <c r="H2885">
        <v>0</v>
      </c>
    </row>
    <row r="2886" spans="1:8" x14ac:dyDescent="0.25">
      <c r="A2886">
        <v>164646</v>
      </c>
      <c r="B2886" t="s">
        <v>678</v>
      </c>
      <c r="C2886" t="s">
        <v>679</v>
      </c>
      <c r="D2886" t="s">
        <v>11</v>
      </c>
      <c r="E2886" t="s">
        <v>1463</v>
      </c>
      <c r="F2886" t="s">
        <v>1498</v>
      </c>
      <c r="G2886">
        <v>10</v>
      </c>
      <c r="H2886">
        <v>0</v>
      </c>
    </row>
    <row r="2887" spans="1:8" x14ac:dyDescent="0.25">
      <c r="A2887">
        <v>164646</v>
      </c>
      <c r="B2887" t="s">
        <v>678</v>
      </c>
      <c r="C2887" t="s">
        <v>679</v>
      </c>
      <c r="D2887" t="s">
        <v>14</v>
      </c>
      <c r="E2887" t="s">
        <v>1454</v>
      </c>
      <c r="F2887" t="b">
        <v>0</v>
      </c>
      <c r="G2887">
        <v>10</v>
      </c>
      <c r="H2887">
        <v>10</v>
      </c>
    </row>
    <row r="2888" spans="1:8" x14ac:dyDescent="0.25">
      <c r="A2888">
        <v>164646</v>
      </c>
      <c r="B2888" t="s">
        <v>678</v>
      </c>
      <c r="C2888" t="s">
        <v>679</v>
      </c>
      <c r="D2888" t="s">
        <v>17</v>
      </c>
      <c r="E2888" t="s">
        <v>1467</v>
      </c>
      <c r="F2888" t="s">
        <v>1479</v>
      </c>
      <c r="G2888">
        <v>10</v>
      </c>
      <c r="H2888">
        <v>10</v>
      </c>
    </row>
    <row r="2889" spans="1:8" x14ac:dyDescent="0.25">
      <c r="A2889">
        <v>164646</v>
      </c>
      <c r="B2889" t="s">
        <v>678</v>
      </c>
      <c r="C2889" t="s">
        <v>679</v>
      </c>
      <c r="D2889" t="s">
        <v>20</v>
      </c>
      <c r="E2889" t="s">
        <v>1448</v>
      </c>
      <c r="F2889">
        <v>1</v>
      </c>
      <c r="G2889">
        <v>10</v>
      </c>
      <c r="H2889">
        <v>10</v>
      </c>
    </row>
    <row r="2890" spans="1:8" x14ac:dyDescent="0.25">
      <c r="A2890">
        <v>164657</v>
      </c>
      <c r="B2890" t="s">
        <v>743</v>
      </c>
      <c r="C2890" t="s">
        <v>744</v>
      </c>
      <c r="D2890" t="s">
        <v>11</v>
      </c>
      <c r="E2890" t="s">
        <v>1478</v>
      </c>
      <c r="F2890" t="b">
        <v>1</v>
      </c>
      <c r="G2890">
        <v>10</v>
      </c>
      <c r="H2890">
        <v>0</v>
      </c>
    </row>
    <row r="2891" spans="1:8" x14ac:dyDescent="0.25">
      <c r="A2891">
        <v>164657</v>
      </c>
      <c r="B2891" t="s">
        <v>743</v>
      </c>
      <c r="C2891" t="s">
        <v>744</v>
      </c>
      <c r="D2891" t="s">
        <v>14</v>
      </c>
      <c r="E2891" t="s">
        <v>1455</v>
      </c>
      <c r="F2891" t="s">
        <v>1456</v>
      </c>
      <c r="G2891">
        <v>10</v>
      </c>
      <c r="H2891">
        <v>10</v>
      </c>
    </row>
    <row r="2892" spans="1:8" x14ac:dyDescent="0.25">
      <c r="A2892">
        <v>164657</v>
      </c>
      <c r="B2892" t="s">
        <v>743</v>
      </c>
      <c r="C2892" t="s">
        <v>744</v>
      </c>
      <c r="D2892" t="s">
        <v>17</v>
      </c>
      <c r="E2892" t="s">
        <v>1463</v>
      </c>
      <c r="F2892" t="s">
        <v>1464</v>
      </c>
      <c r="G2892">
        <v>10</v>
      </c>
      <c r="H2892">
        <v>0</v>
      </c>
    </row>
    <row r="2893" spans="1:8" x14ac:dyDescent="0.25">
      <c r="A2893">
        <v>164657</v>
      </c>
      <c r="B2893" t="s">
        <v>743</v>
      </c>
      <c r="C2893" t="s">
        <v>744</v>
      </c>
      <c r="D2893" t="s">
        <v>20</v>
      </c>
      <c r="E2893" t="s">
        <v>1461</v>
      </c>
      <c r="F2893">
        <v>5</v>
      </c>
      <c r="G2893">
        <v>10</v>
      </c>
      <c r="H2893">
        <v>0</v>
      </c>
    </row>
    <row r="2894" spans="1:8" x14ac:dyDescent="0.25">
      <c r="A2894">
        <v>164687</v>
      </c>
      <c r="B2894" t="s">
        <v>1305</v>
      </c>
      <c r="C2894" t="s">
        <v>1306</v>
      </c>
      <c r="D2894" t="s">
        <v>11</v>
      </c>
      <c r="E2894" t="s">
        <v>1473</v>
      </c>
      <c r="F2894" t="s">
        <v>1477</v>
      </c>
      <c r="G2894">
        <v>10</v>
      </c>
      <c r="H2894">
        <v>0</v>
      </c>
    </row>
    <row r="2895" spans="1:8" x14ac:dyDescent="0.25">
      <c r="A2895">
        <v>164687</v>
      </c>
      <c r="B2895" t="s">
        <v>1305</v>
      </c>
      <c r="C2895" t="s">
        <v>1306</v>
      </c>
      <c r="D2895" t="s">
        <v>14</v>
      </c>
      <c r="E2895" t="s">
        <v>1461</v>
      </c>
      <c r="F2895">
        <v>5</v>
      </c>
      <c r="G2895">
        <v>10</v>
      </c>
      <c r="H2895">
        <v>0</v>
      </c>
    </row>
    <row r="2896" spans="1:8" x14ac:dyDescent="0.25">
      <c r="A2896">
        <v>164687</v>
      </c>
      <c r="B2896" t="s">
        <v>1305</v>
      </c>
      <c r="C2896" t="s">
        <v>1306</v>
      </c>
      <c r="D2896" t="s">
        <v>17</v>
      </c>
      <c r="E2896" t="s">
        <v>1454</v>
      </c>
      <c r="F2896" t="b">
        <v>0</v>
      </c>
      <c r="G2896">
        <v>10</v>
      </c>
      <c r="H2896">
        <v>10</v>
      </c>
    </row>
    <row r="2897" spans="1:8" x14ac:dyDescent="0.25">
      <c r="A2897">
        <v>164687</v>
      </c>
      <c r="B2897" t="s">
        <v>1305</v>
      </c>
      <c r="C2897" t="s">
        <v>1306</v>
      </c>
      <c r="D2897" t="s">
        <v>20</v>
      </c>
      <c r="E2897" t="s">
        <v>1455</v>
      </c>
      <c r="F2897" t="s">
        <v>1456</v>
      </c>
      <c r="G2897">
        <v>10</v>
      </c>
      <c r="H2897">
        <v>10</v>
      </c>
    </row>
    <row r="2898" spans="1:8" x14ac:dyDescent="0.25">
      <c r="A2898">
        <v>164695</v>
      </c>
      <c r="B2898" t="s">
        <v>793</v>
      </c>
      <c r="C2898" t="s">
        <v>224</v>
      </c>
      <c r="D2898" t="s">
        <v>11</v>
      </c>
      <c r="E2898" t="s">
        <v>1470</v>
      </c>
      <c r="F2898" t="s">
        <v>1481</v>
      </c>
      <c r="G2898">
        <v>10</v>
      </c>
      <c r="H2898">
        <v>0</v>
      </c>
    </row>
    <row r="2899" spans="1:8" x14ac:dyDescent="0.25">
      <c r="A2899">
        <v>164695</v>
      </c>
      <c r="B2899" t="s">
        <v>793</v>
      </c>
      <c r="C2899" t="s">
        <v>224</v>
      </c>
      <c r="D2899" t="s">
        <v>14</v>
      </c>
      <c r="E2899" t="s">
        <v>1463</v>
      </c>
      <c r="F2899" t="s">
        <v>1498</v>
      </c>
      <c r="G2899">
        <v>10</v>
      </c>
      <c r="H2899">
        <v>0</v>
      </c>
    </row>
    <row r="2900" spans="1:8" x14ac:dyDescent="0.25">
      <c r="A2900">
        <v>164695</v>
      </c>
      <c r="B2900" t="s">
        <v>793</v>
      </c>
      <c r="C2900" t="s">
        <v>224</v>
      </c>
      <c r="D2900" t="s">
        <v>17</v>
      </c>
      <c r="E2900" t="s">
        <v>1457</v>
      </c>
      <c r="F2900" t="s">
        <v>1472</v>
      </c>
      <c r="G2900">
        <v>10</v>
      </c>
      <c r="H2900">
        <v>0</v>
      </c>
    </row>
    <row r="2901" spans="1:8" x14ac:dyDescent="0.25">
      <c r="A2901">
        <v>164695</v>
      </c>
      <c r="B2901" t="s">
        <v>793</v>
      </c>
      <c r="C2901" t="s">
        <v>224</v>
      </c>
      <c r="D2901" t="s">
        <v>20</v>
      </c>
      <c r="E2901" t="s">
        <v>1454</v>
      </c>
      <c r="F2901" t="b">
        <v>1</v>
      </c>
      <c r="G2901">
        <v>10</v>
      </c>
      <c r="H2901">
        <v>0</v>
      </c>
    </row>
    <row r="2902" spans="1:8" x14ac:dyDescent="0.25">
      <c r="A2902">
        <v>164698</v>
      </c>
      <c r="B2902" t="s">
        <v>889</v>
      </c>
      <c r="C2902" t="s">
        <v>890</v>
      </c>
      <c r="D2902" t="s">
        <v>11</v>
      </c>
      <c r="E2902" t="s">
        <v>1478</v>
      </c>
      <c r="F2902" t="b">
        <v>1</v>
      </c>
      <c r="G2902">
        <v>10</v>
      </c>
      <c r="H2902">
        <v>0</v>
      </c>
    </row>
    <row r="2903" spans="1:8" x14ac:dyDescent="0.25">
      <c r="A2903">
        <v>164698</v>
      </c>
      <c r="B2903" t="s">
        <v>889</v>
      </c>
      <c r="C2903" t="s">
        <v>890</v>
      </c>
      <c r="D2903" t="s">
        <v>14</v>
      </c>
      <c r="E2903" t="s">
        <v>1450</v>
      </c>
      <c r="F2903" t="s">
        <v>1451</v>
      </c>
      <c r="G2903">
        <v>10</v>
      </c>
      <c r="H2903">
        <v>10</v>
      </c>
    </row>
    <row r="2904" spans="1:8" x14ac:dyDescent="0.25">
      <c r="A2904">
        <v>164698</v>
      </c>
      <c r="B2904" t="s">
        <v>889</v>
      </c>
      <c r="C2904" t="s">
        <v>890</v>
      </c>
      <c r="D2904" t="s">
        <v>17</v>
      </c>
      <c r="E2904" t="s">
        <v>1452</v>
      </c>
      <c r="F2904" t="s">
        <v>1486</v>
      </c>
      <c r="G2904">
        <v>10</v>
      </c>
      <c r="H2904">
        <v>10</v>
      </c>
    </row>
    <row r="2905" spans="1:8" x14ac:dyDescent="0.25">
      <c r="A2905">
        <v>164698</v>
      </c>
      <c r="B2905" t="s">
        <v>889</v>
      </c>
      <c r="C2905" t="s">
        <v>890</v>
      </c>
      <c r="D2905" t="s">
        <v>20</v>
      </c>
      <c r="E2905" t="s">
        <v>1448</v>
      </c>
      <c r="F2905" t="s">
        <v>1449</v>
      </c>
      <c r="G2905">
        <v>10</v>
      </c>
      <c r="H2905">
        <v>10</v>
      </c>
    </row>
    <row r="2906" spans="1:8" x14ac:dyDescent="0.25">
      <c r="A2906">
        <v>164699</v>
      </c>
      <c r="B2906" t="s">
        <v>1049</v>
      </c>
      <c r="C2906" t="s">
        <v>735</v>
      </c>
      <c r="D2906" t="s">
        <v>11</v>
      </c>
      <c r="E2906" t="s">
        <v>1465</v>
      </c>
      <c r="F2906" t="s">
        <v>34</v>
      </c>
      <c r="G2906">
        <v>10</v>
      </c>
      <c r="H2906">
        <v>0</v>
      </c>
    </row>
    <row r="2907" spans="1:8" x14ac:dyDescent="0.25">
      <c r="A2907">
        <v>164699</v>
      </c>
      <c r="B2907" t="s">
        <v>1049</v>
      </c>
      <c r="C2907" t="s">
        <v>735</v>
      </c>
      <c r="D2907" t="s">
        <v>14</v>
      </c>
      <c r="E2907" t="s">
        <v>1467</v>
      </c>
      <c r="F2907" t="s">
        <v>1497</v>
      </c>
      <c r="G2907">
        <v>10</v>
      </c>
      <c r="H2907">
        <v>0</v>
      </c>
    </row>
    <row r="2908" spans="1:8" x14ac:dyDescent="0.25">
      <c r="A2908">
        <v>164699</v>
      </c>
      <c r="B2908" t="s">
        <v>1049</v>
      </c>
      <c r="C2908" t="s">
        <v>735</v>
      </c>
      <c r="D2908" t="s">
        <v>17</v>
      </c>
      <c r="E2908" t="s">
        <v>1463</v>
      </c>
      <c r="F2908" t="s">
        <v>1496</v>
      </c>
      <c r="G2908">
        <v>10</v>
      </c>
      <c r="H2908">
        <v>10</v>
      </c>
    </row>
    <row r="2909" spans="1:8" x14ac:dyDescent="0.25">
      <c r="A2909">
        <v>164699</v>
      </c>
      <c r="B2909" t="s">
        <v>1049</v>
      </c>
      <c r="C2909" t="s">
        <v>735</v>
      </c>
      <c r="D2909" t="s">
        <v>20</v>
      </c>
      <c r="E2909" t="s">
        <v>1461</v>
      </c>
      <c r="F2909" t="s">
        <v>1492</v>
      </c>
      <c r="G2909">
        <v>10</v>
      </c>
      <c r="H2909">
        <v>0</v>
      </c>
    </row>
    <row r="2910" spans="1:8" x14ac:dyDescent="0.25">
      <c r="A2910">
        <v>164709</v>
      </c>
      <c r="B2910" t="s">
        <v>1121</v>
      </c>
      <c r="C2910" t="s">
        <v>1122</v>
      </c>
      <c r="D2910" t="s">
        <v>11</v>
      </c>
      <c r="E2910" t="s">
        <v>1469</v>
      </c>
      <c r="F2910" t="b">
        <v>0</v>
      </c>
      <c r="G2910">
        <v>10</v>
      </c>
      <c r="H2910">
        <v>0</v>
      </c>
    </row>
    <row r="2911" spans="1:8" x14ac:dyDescent="0.25">
      <c r="A2911">
        <v>164709</v>
      </c>
      <c r="B2911" t="s">
        <v>1121</v>
      </c>
      <c r="C2911" t="s">
        <v>1122</v>
      </c>
      <c r="D2911" t="s">
        <v>14</v>
      </c>
      <c r="E2911" t="s">
        <v>1448</v>
      </c>
      <c r="F2911">
        <v>1</v>
      </c>
      <c r="G2911">
        <v>10</v>
      </c>
      <c r="H2911">
        <v>0</v>
      </c>
    </row>
    <row r="2912" spans="1:8" x14ac:dyDescent="0.25">
      <c r="A2912">
        <v>164709</v>
      </c>
      <c r="B2912" t="s">
        <v>1121</v>
      </c>
      <c r="C2912" t="s">
        <v>1122</v>
      </c>
      <c r="D2912" t="s">
        <v>17</v>
      </c>
      <c r="E2912" t="s">
        <v>1452</v>
      </c>
      <c r="F2912" t="s">
        <v>1486</v>
      </c>
      <c r="G2912">
        <v>10</v>
      </c>
      <c r="H2912">
        <v>10</v>
      </c>
    </row>
    <row r="2913" spans="1:8" x14ac:dyDescent="0.25">
      <c r="A2913">
        <v>164709</v>
      </c>
      <c r="B2913" t="s">
        <v>1121</v>
      </c>
      <c r="C2913" t="s">
        <v>1122</v>
      </c>
      <c r="D2913" t="s">
        <v>20</v>
      </c>
      <c r="E2913" t="s">
        <v>1463</v>
      </c>
      <c r="F2913" t="s">
        <v>1464</v>
      </c>
      <c r="G2913">
        <v>10</v>
      </c>
      <c r="H2913">
        <v>0</v>
      </c>
    </row>
    <row r="2914" spans="1:8" x14ac:dyDescent="0.25">
      <c r="A2914">
        <v>164719</v>
      </c>
      <c r="B2914" t="s">
        <v>739</v>
      </c>
      <c r="C2914" t="s">
        <v>740</v>
      </c>
      <c r="D2914" t="s">
        <v>11</v>
      </c>
      <c r="E2914" t="s">
        <v>1483</v>
      </c>
      <c r="F2914" t="b">
        <v>1</v>
      </c>
      <c r="G2914">
        <v>10</v>
      </c>
      <c r="H2914">
        <v>10</v>
      </c>
    </row>
    <row r="2915" spans="1:8" x14ac:dyDescent="0.25">
      <c r="A2915">
        <v>164719</v>
      </c>
      <c r="B2915" t="s">
        <v>739</v>
      </c>
      <c r="C2915" t="s">
        <v>740</v>
      </c>
      <c r="D2915" t="s">
        <v>14</v>
      </c>
      <c r="E2915" t="s">
        <v>1448</v>
      </c>
      <c r="F2915" t="s">
        <v>1499</v>
      </c>
      <c r="G2915">
        <v>10</v>
      </c>
      <c r="H2915">
        <v>0</v>
      </c>
    </row>
    <row r="2916" spans="1:8" x14ac:dyDescent="0.25">
      <c r="A2916">
        <v>164719</v>
      </c>
      <c r="B2916" t="s">
        <v>739</v>
      </c>
      <c r="C2916" t="s">
        <v>740</v>
      </c>
      <c r="D2916" t="s">
        <v>17</v>
      </c>
      <c r="E2916" t="s">
        <v>1452</v>
      </c>
      <c r="F2916" t="s">
        <v>1486</v>
      </c>
      <c r="G2916">
        <v>10</v>
      </c>
      <c r="H2916">
        <v>10</v>
      </c>
    </row>
    <row r="2917" spans="1:8" x14ac:dyDescent="0.25">
      <c r="A2917">
        <v>164719</v>
      </c>
      <c r="B2917" t="s">
        <v>739</v>
      </c>
      <c r="C2917" t="s">
        <v>740</v>
      </c>
      <c r="D2917" t="s">
        <v>20</v>
      </c>
      <c r="E2917" t="s">
        <v>1450</v>
      </c>
      <c r="F2917" t="s">
        <v>1466</v>
      </c>
      <c r="G2917">
        <v>10</v>
      </c>
      <c r="H2917">
        <v>0</v>
      </c>
    </row>
    <row r="2918" spans="1:8" x14ac:dyDescent="0.25">
      <c r="A2918">
        <v>164720</v>
      </c>
      <c r="B2918" t="s">
        <v>891</v>
      </c>
      <c r="C2918" t="s">
        <v>892</v>
      </c>
      <c r="D2918" t="s">
        <v>11</v>
      </c>
      <c r="E2918" t="s">
        <v>1478</v>
      </c>
      <c r="F2918" t="b">
        <v>1</v>
      </c>
      <c r="G2918">
        <v>10</v>
      </c>
      <c r="H2918">
        <v>0</v>
      </c>
    </row>
    <row r="2919" spans="1:8" x14ac:dyDescent="0.25">
      <c r="A2919">
        <v>164720</v>
      </c>
      <c r="B2919" t="s">
        <v>891</v>
      </c>
      <c r="C2919" t="s">
        <v>892</v>
      </c>
      <c r="D2919" t="s">
        <v>14</v>
      </c>
      <c r="E2919" t="s">
        <v>1448</v>
      </c>
      <c r="F2919" t="s">
        <v>1485</v>
      </c>
      <c r="G2919">
        <v>10</v>
      </c>
      <c r="H2919">
        <v>0</v>
      </c>
    </row>
    <row r="2920" spans="1:8" x14ac:dyDescent="0.25">
      <c r="A2920">
        <v>164720</v>
      </c>
      <c r="B2920" t="s">
        <v>891</v>
      </c>
      <c r="C2920" t="s">
        <v>892</v>
      </c>
      <c r="D2920" t="s">
        <v>17</v>
      </c>
      <c r="E2920" t="s">
        <v>1470</v>
      </c>
      <c r="F2920" t="s">
        <v>1481</v>
      </c>
      <c r="G2920">
        <v>10</v>
      </c>
      <c r="H2920">
        <v>0</v>
      </c>
    </row>
    <row r="2921" spans="1:8" x14ac:dyDescent="0.25">
      <c r="A2921">
        <v>164720</v>
      </c>
      <c r="B2921" t="s">
        <v>891</v>
      </c>
      <c r="C2921" t="s">
        <v>892</v>
      </c>
      <c r="D2921" t="s">
        <v>20</v>
      </c>
      <c r="E2921" t="s">
        <v>1463</v>
      </c>
      <c r="F2921" t="s">
        <v>1498</v>
      </c>
      <c r="G2921">
        <v>10</v>
      </c>
      <c r="H2921">
        <v>0</v>
      </c>
    </row>
    <row r="2922" spans="1:8" x14ac:dyDescent="0.25">
      <c r="A2922">
        <v>164721</v>
      </c>
      <c r="B2922" t="s">
        <v>1036</v>
      </c>
      <c r="C2922" t="s">
        <v>509</v>
      </c>
      <c r="D2922" t="s">
        <v>11</v>
      </c>
      <c r="E2922" t="s">
        <v>1448</v>
      </c>
      <c r="F2922">
        <v>1</v>
      </c>
      <c r="G2922">
        <v>10</v>
      </c>
      <c r="H2922">
        <v>10</v>
      </c>
    </row>
    <row r="2923" spans="1:8" x14ac:dyDescent="0.25">
      <c r="A2923">
        <v>164721</v>
      </c>
      <c r="B2923" t="s">
        <v>1036</v>
      </c>
      <c r="C2923" t="s">
        <v>509</v>
      </c>
      <c r="D2923" t="s">
        <v>14</v>
      </c>
      <c r="E2923" t="s">
        <v>1450</v>
      </c>
      <c r="F2923" t="s">
        <v>1493</v>
      </c>
      <c r="G2923">
        <v>10</v>
      </c>
      <c r="H2923">
        <v>0</v>
      </c>
    </row>
    <row r="2924" spans="1:8" x14ac:dyDescent="0.25">
      <c r="A2924">
        <v>164721</v>
      </c>
      <c r="B2924" t="s">
        <v>1036</v>
      </c>
      <c r="C2924" t="s">
        <v>509</v>
      </c>
      <c r="D2924" t="s">
        <v>17</v>
      </c>
      <c r="E2924" t="s">
        <v>1454</v>
      </c>
      <c r="F2924" t="b">
        <v>1</v>
      </c>
      <c r="G2924">
        <v>10</v>
      </c>
      <c r="H2924">
        <v>0</v>
      </c>
    </row>
    <row r="2925" spans="1:8" x14ac:dyDescent="0.25">
      <c r="A2925">
        <v>164721</v>
      </c>
      <c r="B2925" t="s">
        <v>1036</v>
      </c>
      <c r="C2925" t="s">
        <v>509</v>
      </c>
      <c r="D2925" t="s">
        <v>20</v>
      </c>
      <c r="E2925" t="s">
        <v>1467</v>
      </c>
      <c r="F2925" t="s">
        <v>1479</v>
      </c>
      <c r="G2925">
        <v>10</v>
      </c>
      <c r="H2925">
        <v>10</v>
      </c>
    </row>
    <row r="2926" spans="1:8" x14ac:dyDescent="0.25">
      <c r="A2926">
        <v>164735</v>
      </c>
      <c r="B2926" t="s">
        <v>1245</v>
      </c>
      <c r="C2926" t="s">
        <v>1246</v>
      </c>
      <c r="D2926" t="s">
        <v>11</v>
      </c>
      <c r="E2926" t="s">
        <v>1459</v>
      </c>
      <c r="F2926" t="s">
        <v>1460</v>
      </c>
      <c r="G2926">
        <v>10</v>
      </c>
      <c r="H2926">
        <v>10</v>
      </c>
    </row>
    <row r="2927" spans="1:8" x14ac:dyDescent="0.25">
      <c r="A2927">
        <v>164735</v>
      </c>
      <c r="B2927" t="s">
        <v>1245</v>
      </c>
      <c r="C2927" t="s">
        <v>1246</v>
      </c>
      <c r="D2927" t="s">
        <v>14</v>
      </c>
      <c r="E2927" t="s">
        <v>1483</v>
      </c>
      <c r="F2927" t="b">
        <v>1</v>
      </c>
      <c r="G2927">
        <v>10</v>
      </c>
      <c r="H2927">
        <v>10</v>
      </c>
    </row>
    <row r="2928" spans="1:8" x14ac:dyDescent="0.25">
      <c r="A2928">
        <v>164735</v>
      </c>
      <c r="B2928" t="s">
        <v>1245</v>
      </c>
      <c r="C2928" t="s">
        <v>1246</v>
      </c>
      <c r="D2928" t="s">
        <v>17</v>
      </c>
      <c r="E2928" t="s">
        <v>1494</v>
      </c>
      <c r="F2928" t="s">
        <v>1484</v>
      </c>
      <c r="G2928">
        <v>10</v>
      </c>
      <c r="H2928">
        <v>0</v>
      </c>
    </row>
    <row r="2929" spans="1:8" x14ac:dyDescent="0.25">
      <c r="A2929">
        <v>164735</v>
      </c>
      <c r="B2929" t="s">
        <v>1245</v>
      </c>
      <c r="C2929" t="s">
        <v>1246</v>
      </c>
      <c r="D2929" t="s">
        <v>20</v>
      </c>
      <c r="E2929" t="s">
        <v>1448</v>
      </c>
      <c r="F2929">
        <v>1</v>
      </c>
      <c r="G2929">
        <v>10</v>
      </c>
      <c r="H2929">
        <v>10</v>
      </c>
    </row>
    <row r="2930" spans="1:8" x14ac:dyDescent="0.25">
      <c r="A2930">
        <v>164789</v>
      </c>
      <c r="B2930" t="s">
        <v>594</v>
      </c>
      <c r="C2930" t="s">
        <v>595</v>
      </c>
      <c r="D2930" t="s">
        <v>11</v>
      </c>
      <c r="E2930" t="s">
        <v>1450</v>
      </c>
      <c r="F2930" t="s">
        <v>1493</v>
      </c>
      <c r="G2930">
        <v>10</v>
      </c>
      <c r="H2930">
        <v>0</v>
      </c>
    </row>
    <row r="2931" spans="1:8" x14ac:dyDescent="0.25">
      <c r="A2931">
        <v>164789</v>
      </c>
      <c r="B2931" t="s">
        <v>594</v>
      </c>
      <c r="C2931" t="s">
        <v>595</v>
      </c>
      <c r="D2931" t="s">
        <v>14</v>
      </c>
      <c r="E2931" t="s">
        <v>1452</v>
      </c>
      <c r="F2931" t="s">
        <v>1486</v>
      </c>
      <c r="G2931">
        <v>10</v>
      </c>
      <c r="H2931">
        <v>10</v>
      </c>
    </row>
    <row r="2932" spans="1:8" x14ac:dyDescent="0.25">
      <c r="A2932">
        <v>164789</v>
      </c>
      <c r="B2932" t="s">
        <v>594</v>
      </c>
      <c r="C2932" t="s">
        <v>595</v>
      </c>
      <c r="D2932" t="s">
        <v>17</v>
      </c>
      <c r="E2932" t="s">
        <v>1448</v>
      </c>
      <c r="F2932" t="s">
        <v>1485</v>
      </c>
      <c r="G2932">
        <v>10</v>
      </c>
      <c r="H2932">
        <v>0</v>
      </c>
    </row>
    <row r="2933" spans="1:8" x14ac:dyDescent="0.25">
      <c r="A2933">
        <v>164789</v>
      </c>
      <c r="B2933" t="s">
        <v>594</v>
      </c>
      <c r="C2933" t="s">
        <v>595</v>
      </c>
      <c r="D2933" t="s">
        <v>20</v>
      </c>
      <c r="E2933" t="s">
        <v>1469</v>
      </c>
      <c r="F2933" t="b">
        <v>1</v>
      </c>
      <c r="G2933">
        <v>10</v>
      </c>
      <c r="H2933">
        <v>10</v>
      </c>
    </row>
    <row r="2934" spans="1:8" x14ac:dyDescent="0.25">
      <c r="A2934">
        <v>164799</v>
      </c>
      <c r="B2934" t="s">
        <v>1003</v>
      </c>
      <c r="C2934" t="s">
        <v>1004</v>
      </c>
      <c r="D2934" t="s">
        <v>11</v>
      </c>
      <c r="E2934" t="s">
        <v>1458</v>
      </c>
      <c r="F2934" t="s">
        <v>1482</v>
      </c>
      <c r="G2934">
        <v>10</v>
      </c>
      <c r="H2934">
        <v>10</v>
      </c>
    </row>
    <row r="2935" spans="1:8" x14ac:dyDescent="0.25">
      <c r="A2935">
        <v>164799</v>
      </c>
      <c r="B2935" t="s">
        <v>1003</v>
      </c>
      <c r="C2935" t="s">
        <v>1004</v>
      </c>
      <c r="D2935" t="s">
        <v>14</v>
      </c>
      <c r="E2935" t="s">
        <v>1478</v>
      </c>
      <c r="F2935" t="b">
        <v>1</v>
      </c>
      <c r="G2935">
        <v>10</v>
      </c>
      <c r="H2935">
        <v>0</v>
      </c>
    </row>
    <row r="2936" spans="1:8" x14ac:dyDescent="0.25">
      <c r="A2936">
        <v>164799</v>
      </c>
      <c r="B2936" t="s">
        <v>1003</v>
      </c>
      <c r="C2936" t="s">
        <v>1004</v>
      </c>
      <c r="D2936" t="s">
        <v>17</v>
      </c>
      <c r="E2936" t="s">
        <v>1459</v>
      </c>
      <c r="F2936" t="s">
        <v>1460</v>
      </c>
      <c r="G2936">
        <v>10</v>
      </c>
      <c r="H2936">
        <v>10</v>
      </c>
    </row>
    <row r="2937" spans="1:8" x14ac:dyDescent="0.25">
      <c r="A2937">
        <v>164799</v>
      </c>
      <c r="B2937" t="s">
        <v>1003</v>
      </c>
      <c r="C2937" t="s">
        <v>1004</v>
      </c>
      <c r="D2937" t="s">
        <v>20</v>
      </c>
      <c r="E2937" t="s">
        <v>1448</v>
      </c>
      <c r="F2937">
        <v>-1</v>
      </c>
      <c r="G2937">
        <v>10</v>
      </c>
      <c r="H2937">
        <v>0</v>
      </c>
    </row>
    <row r="2938" spans="1:8" x14ac:dyDescent="0.25">
      <c r="A2938">
        <v>164800</v>
      </c>
      <c r="B2938" t="s">
        <v>1242</v>
      </c>
      <c r="C2938" t="s">
        <v>625</v>
      </c>
      <c r="D2938" t="s">
        <v>11</v>
      </c>
      <c r="E2938" t="s">
        <v>1465</v>
      </c>
      <c r="F2938" t="b">
        <v>1</v>
      </c>
      <c r="G2938">
        <v>10</v>
      </c>
      <c r="H2938">
        <v>10</v>
      </c>
    </row>
    <row r="2939" spans="1:8" x14ac:dyDescent="0.25">
      <c r="A2939">
        <v>164800</v>
      </c>
      <c r="B2939" t="s">
        <v>1242</v>
      </c>
      <c r="C2939" t="s">
        <v>625</v>
      </c>
      <c r="D2939" t="s">
        <v>14</v>
      </c>
      <c r="E2939" t="s">
        <v>1450</v>
      </c>
      <c r="F2939" t="s">
        <v>1493</v>
      </c>
      <c r="G2939">
        <v>10</v>
      </c>
      <c r="H2939">
        <v>0</v>
      </c>
    </row>
    <row r="2940" spans="1:8" x14ac:dyDescent="0.25">
      <c r="A2940">
        <v>164800</v>
      </c>
      <c r="B2940" t="s">
        <v>1242</v>
      </c>
      <c r="C2940" t="s">
        <v>625</v>
      </c>
      <c r="D2940" t="s">
        <v>17</v>
      </c>
      <c r="E2940" t="s">
        <v>1448</v>
      </c>
      <c r="F2940" t="s">
        <v>1476</v>
      </c>
      <c r="G2940">
        <v>10</v>
      </c>
      <c r="H2940">
        <v>10</v>
      </c>
    </row>
    <row r="2941" spans="1:8" x14ac:dyDescent="0.25">
      <c r="A2941">
        <v>164800</v>
      </c>
      <c r="B2941" t="s">
        <v>1242</v>
      </c>
      <c r="C2941" t="s">
        <v>625</v>
      </c>
      <c r="D2941" t="s">
        <v>20</v>
      </c>
      <c r="E2941" t="s">
        <v>1452</v>
      </c>
      <c r="F2941" t="s">
        <v>1486</v>
      </c>
      <c r="G2941">
        <v>10</v>
      </c>
      <c r="H2941">
        <v>10</v>
      </c>
    </row>
    <row r="2942" spans="1:8" x14ac:dyDescent="0.25">
      <c r="A2942">
        <v>164802</v>
      </c>
      <c r="B2942" t="s">
        <v>821</v>
      </c>
      <c r="C2942" t="s">
        <v>822</v>
      </c>
      <c r="D2942" t="s">
        <v>11</v>
      </c>
      <c r="E2942" t="s">
        <v>1450</v>
      </c>
      <c r="F2942" t="s">
        <v>1493</v>
      </c>
      <c r="G2942">
        <v>10</v>
      </c>
      <c r="H2942">
        <v>0</v>
      </c>
    </row>
    <row r="2943" spans="1:8" x14ac:dyDescent="0.25">
      <c r="A2943">
        <v>164802</v>
      </c>
      <c r="B2943" t="s">
        <v>821</v>
      </c>
      <c r="C2943" t="s">
        <v>822</v>
      </c>
      <c r="D2943" t="s">
        <v>14</v>
      </c>
      <c r="E2943" t="s">
        <v>1465</v>
      </c>
      <c r="F2943" t="b">
        <v>0</v>
      </c>
      <c r="G2943">
        <v>10</v>
      </c>
      <c r="H2943">
        <v>0</v>
      </c>
    </row>
    <row r="2944" spans="1:8" x14ac:dyDescent="0.25">
      <c r="A2944">
        <v>164802</v>
      </c>
      <c r="B2944" t="s">
        <v>821</v>
      </c>
      <c r="C2944" t="s">
        <v>822</v>
      </c>
      <c r="D2944" t="s">
        <v>17</v>
      </c>
      <c r="E2944" t="s">
        <v>1448</v>
      </c>
      <c r="F2944">
        <v>1</v>
      </c>
      <c r="G2944">
        <v>10</v>
      </c>
      <c r="H2944">
        <v>10</v>
      </c>
    </row>
    <row r="2945" spans="1:8" x14ac:dyDescent="0.25">
      <c r="A2945">
        <v>164802</v>
      </c>
      <c r="B2945" t="s">
        <v>821</v>
      </c>
      <c r="C2945" t="s">
        <v>822</v>
      </c>
      <c r="D2945" t="s">
        <v>20</v>
      </c>
      <c r="E2945" t="s">
        <v>1459</v>
      </c>
      <c r="F2945" t="s">
        <v>1460</v>
      </c>
      <c r="G2945">
        <v>10</v>
      </c>
      <c r="H2945">
        <v>10</v>
      </c>
    </row>
    <row r="2946" spans="1:8" x14ac:dyDescent="0.25">
      <c r="A2946">
        <v>164803</v>
      </c>
      <c r="B2946" t="s">
        <v>619</v>
      </c>
      <c r="C2946" t="s">
        <v>378</v>
      </c>
      <c r="D2946" t="s">
        <v>11</v>
      </c>
      <c r="E2946" t="s">
        <v>1467</v>
      </c>
      <c r="F2946" t="s">
        <v>1479</v>
      </c>
      <c r="G2946">
        <v>10</v>
      </c>
      <c r="H2946">
        <v>10</v>
      </c>
    </row>
    <row r="2947" spans="1:8" x14ac:dyDescent="0.25">
      <c r="A2947">
        <v>164803</v>
      </c>
      <c r="B2947" t="s">
        <v>619</v>
      </c>
      <c r="C2947" t="s">
        <v>378</v>
      </c>
      <c r="D2947" t="s">
        <v>14</v>
      </c>
      <c r="E2947" t="s">
        <v>1463</v>
      </c>
      <c r="F2947" t="s">
        <v>1498</v>
      </c>
      <c r="G2947">
        <v>10</v>
      </c>
      <c r="H2947">
        <v>0</v>
      </c>
    </row>
    <row r="2948" spans="1:8" x14ac:dyDescent="0.25">
      <c r="A2948">
        <v>164803</v>
      </c>
      <c r="B2948" t="s">
        <v>619</v>
      </c>
      <c r="C2948" t="s">
        <v>378</v>
      </c>
      <c r="D2948" t="s">
        <v>17</v>
      </c>
      <c r="E2948" t="s">
        <v>1454</v>
      </c>
      <c r="F2948" t="b">
        <v>1</v>
      </c>
      <c r="G2948">
        <v>10</v>
      </c>
      <c r="H2948">
        <v>0</v>
      </c>
    </row>
    <row r="2949" spans="1:8" x14ac:dyDescent="0.25">
      <c r="A2949">
        <v>164803</v>
      </c>
      <c r="B2949" t="s">
        <v>619</v>
      </c>
      <c r="C2949" t="s">
        <v>378</v>
      </c>
      <c r="D2949" t="s">
        <v>20</v>
      </c>
      <c r="E2949" t="s">
        <v>1448</v>
      </c>
      <c r="F2949" t="s">
        <v>1487</v>
      </c>
      <c r="G2949">
        <v>10</v>
      </c>
      <c r="H2949">
        <v>0</v>
      </c>
    </row>
    <row r="2950" spans="1:8" x14ac:dyDescent="0.25">
      <c r="A2950">
        <v>164804</v>
      </c>
      <c r="B2950" t="s">
        <v>598</v>
      </c>
      <c r="C2950" t="s">
        <v>599</v>
      </c>
      <c r="D2950" t="s">
        <v>11</v>
      </c>
      <c r="E2950" t="s">
        <v>1473</v>
      </c>
      <c r="F2950" t="s">
        <v>1491</v>
      </c>
      <c r="G2950">
        <v>10</v>
      </c>
      <c r="H2950">
        <v>10</v>
      </c>
    </row>
    <row r="2951" spans="1:8" x14ac:dyDescent="0.25">
      <c r="A2951">
        <v>164804</v>
      </c>
      <c r="B2951" t="s">
        <v>598</v>
      </c>
      <c r="C2951" t="s">
        <v>599</v>
      </c>
      <c r="D2951" t="s">
        <v>14</v>
      </c>
      <c r="E2951" t="s">
        <v>1448</v>
      </c>
      <c r="F2951" t="s">
        <v>1476</v>
      </c>
      <c r="G2951">
        <v>10</v>
      </c>
      <c r="H2951">
        <v>10</v>
      </c>
    </row>
    <row r="2952" spans="1:8" x14ac:dyDescent="0.25">
      <c r="A2952">
        <v>164804</v>
      </c>
      <c r="B2952" t="s">
        <v>598</v>
      </c>
      <c r="C2952" t="s">
        <v>599</v>
      </c>
      <c r="D2952" t="s">
        <v>17</v>
      </c>
      <c r="E2952" t="s">
        <v>1455</v>
      </c>
      <c r="F2952" t="s">
        <v>1456</v>
      </c>
      <c r="G2952">
        <v>10</v>
      </c>
      <c r="H2952">
        <v>10</v>
      </c>
    </row>
    <row r="2953" spans="1:8" x14ac:dyDescent="0.25">
      <c r="A2953">
        <v>164804</v>
      </c>
      <c r="B2953" t="s">
        <v>598</v>
      </c>
      <c r="C2953" t="s">
        <v>599</v>
      </c>
      <c r="D2953" t="s">
        <v>20</v>
      </c>
      <c r="E2953" t="s">
        <v>1465</v>
      </c>
      <c r="F2953" t="b">
        <v>0</v>
      </c>
      <c r="G2953">
        <v>10</v>
      </c>
      <c r="H2953">
        <v>0</v>
      </c>
    </row>
    <row r="2954" spans="1:8" x14ac:dyDescent="0.25">
      <c r="A2954">
        <v>164817</v>
      </c>
      <c r="B2954" t="s">
        <v>1040</v>
      </c>
      <c r="C2954" t="s">
        <v>1041</v>
      </c>
      <c r="D2954" t="s">
        <v>11</v>
      </c>
      <c r="E2954" t="s">
        <v>1450</v>
      </c>
      <c r="F2954" t="s">
        <v>1466</v>
      </c>
      <c r="G2954">
        <v>10</v>
      </c>
      <c r="H2954">
        <v>0</v>
      </c>
    </row>
    <row r="2955" spans="1:8" x14ac:dyDescent="0.25">
      <c r="A2955">
        <v>164817</v>
      </c>
      <c r="B2955" t="s">
        <v>1040</v>
      </c>
      <c r="C2955" t="s">
        <v>1041</v>
      </c>
      <c r="D2955" t="s">
        <v>14</v>
      </c>
      <c r="E2955" t="s">
        <v>1467</v>
      </c>
      <c r="F2955" t="s">
        <v>1479</v>
      </c>
      <c r="G2955">
        <v>10</v>
      </c>
      <c r="H2955">
        <v>10</v>
      </c>
    </row>
    <row r="2956" spans="1:8" x14ac:dyDescent="0.25">
      <c r="A2956">
        <v>164817</v>
      </c>
      <c r="B2956" t="s">
        <v>1040</v>
      </c>
      <c r="C2956" t="s">
        <v>1041</v>
      </c>
      <c r="D2956" t="s">
        <v>17</v>
      </c>
      <c r="E2956" t="s">
        <v>1478</v>
      </c>
      <c r="F2956" t="b">
        <v>1</v>
      </c>
      <c r="G2956">
        <v>10</v>
      </c>
      <c r="H2956">
        <v>0</v>
      </c>
    </row>
    <row r="2957" spans="1:8" x14ac:dyDescent="0.25">
      <c r="A2957">
        <v>164817</v>
      </c>
      <c r="B2957" t="s">
        <v>1040</v>
      </c>
      <c r="C2957" t="s">
        <v>1041</v>
      </c>
      <c r="D2957" t="s">
        <v>20</v>
      </c>
      <c r="E2957" t="s">
        <v>1457</v>
      </c>
      <c r="F2957" t="s">
        <v>1472</v>
      </c>
      <c r="G2957">
        <v>10</v>
      </c>
      <c r="H2957">
        <v>0</v>
      </c>
    </row>
    <row r="2958" spans="1:8" x14ac:dyDescent="0.25">
      <c r="A2958">
        <v>164819</v>
      </c>
      <c r="B2958" t="s">
        <v>1095</v>
      </c>
      <c r="C2958" t="s">
        <v>1096</v>
      </c>
      <c r="D2958" t="s">
        <v>11</v>
      </c>
      <c r="E2958" t="s">
        <v>1478</v>
      </c>
      <c r="F2958" t="b">
        <v>1</v>
      </c>
      <c r="G2958">
        <v>10</v>
      </c>
      <c r="H2958">
        <v>0</v>
      </c>
    </row>
    <row r="2959" spans="1:8" x14ac:dyDescent="0.25">
      <c r="A2959">
        <v>164819</v>
      </c>
      <c r="B2959" t="s">
        <v>1095</v>
      </c>
      <c r="C2959" t="s">
        <v>1096</v>
      </c>
      <c r="D2959" t="s">
        <v>14</v>
      </c>
      <c r="E2959" t="s">
        <v>1494</v>
      </c>
      <c r="F2959" t="s">
        <v>1501</v>
      </c>
      <c r="G2959">
        <v>10</v>
      </c>
      <c r="H2959">
        <v>10</v>
      </c>
    </row>
    <row r="2960" spans="1:8" x14ac:dyDescent="0.25">
      <c r="A2960">
        <v>164819</v>
      </c>
      <c r="B2960" t="s">
        <v>1095</v>
      </c>
      <c r="C2960" t="s">
        <v>1096</v>
      </c>
      <c r="D2960" t="s">
        <v>17</v>
      </c>
      <c r="E2960" t="s">
        <v>1448</v>
      </c>
      <c r="F2960">
        <v>1</v>
      </c>
      <c r="G2960">
        <v>10</v>
      </c>
      <c r="H2960">
        <v>0</v>
      </c>
    </row>
    <row r="2961" spans="1:8" x14ac:dyDescent="0.25">
      <c r="A2961">
        <v>164819</v>
      </c>
      <c r="B2961" t="s">
        <v>1095</v>
      </c>
      <c r="C2961" t="s">
        <v>1096</v>
      </c>
      <c r="D2961" t="s">
        <v>20</v>
      </c>
      <c r="E2961" t="s">
        <v>1470</v>
      </c>
      <c r="F2961" t="s">
        <v>1471</v>
      </c>
      <c r="G2961">
        <v>10</v>
      </c>
      <c r="H2961">
        <v>10</v>
      </c>
    </row>
    <row r="2962" spans="1:8" x14ac:dyDescent="0.25">
      <c r="A2962">
        <v>164825</v>
      </c>
      <c r="B2962" t="s">
        <v>956</v>
      </c>
      <c r="C2962" t="s">
        <v>957</v>
      </c>
      <c r="D2962" t="s">
        <v>11</v>
      </c>
      <c r="E2962" t="s">
        <v>1465</v>
      </c>
      <c r="F2962" t="b">
        <v>1</v>
      </c>
      <c r="G2962">
        <v>10</v>
      </c>
      <c r="H2962">
        <v>10</v>
      </c>
    </row>
    <row r="2963" spans="1:8" x14ac:dyDescent="0.25">
      <c r="A2963">
        <v>164825</v>
      </c>
      <c r="B2963" t="s">
        <v>956</v>
      </c>
      <c r="C2963" t="s">
        <v>957</v>
      </c>
      <c r="D2963" t="s">
        <v>14</v>
      </c>
      <c r="E2963" t="s">
        <v>1448</v>
      </c>
      <c r="F2963" t="s">
        <v>1449</v>
      </c>
      <c r="G2963">
        <v>10</v>
      </c>
      <c r="H2963">
        <v>10</v>
      </c>
    </row>
    <row r="2964" spans="1:8" x14ac:dyDescent="0.25">
      <c r="A2964">
        <v>164825</v>
      </c>
      <c r="B2964" t="s">
        <v>956</v>
      </c>
      <c r="C2964" t="s">
        <v>957</v>
      </c>
      <c r="D2964" t="s">
        <v>17</v>
      </c>
      <c r="E2964" t="s">
        <v>1455</v>
      </c>
      <c r="F2964" t="s">
        <v>1456</v>
      </c>
      <c r="G2964">
        <v>10</v>
      </c>
      <c r="H2964">
        <v>10</v>
      </c>
    </row>
    <row r="2965" spans="1:8" x14ac:dyDescent="0.25">
      <c r="A2965">
        <v>164825</v>
      </c>
      <c r="B2965" t="s">
        <v>956</v>
      </c>
      <c r="C2965" t="s">
        <v>957</v>
      </c>
      <c r="D2965" t="s">
        <v>20</v>
      </c>
      <c r="E2965" t="s">
        <v>1463</v>
      </c>
      <c r="F2965" t="s">
        <v>1496</v>
      </c>
      <c r="G2965">
        <v>10</v>
      </c>
      <c r="H2965">
        <v>10</v>
      </c>
    </row>
    <row r="2966" spans="1:8" x14ac:dyDescent="0.25">
      <c r="A2966">
        <v>164827</v>
      </c>
      <c r="B2966" t="s">
        <v>1208</v>
      </c>
      <c r="C2966" t="s">
        <v>1209</v>
      </c>
      <c r="D2966" t="s">
        <v>11</v>
      </c>
      <c r="E2966" t="s">
        <v>1454</v>
      </c>
      <c r="F2966" t="b">
        <v>1</v>
      </c>
      <c r="G2966">
        <v>10</v>
      </c>
      <c r="H2966">
        <v>0</v>
      </c>
    </row>
    <row r="2967" spans="1:8" x14ac:dyDescent="0.25">
      <c r="A2967">
        <v>164827</v>
      </c>
      <c r="B2967" t="s">
        <v>1208</v>
      </c>
      <c r="C2967" t="s">
        <v>1209</v>
      </c>
      <c r="D2967" t="s">
        <v>14</v>
      </c>
      <c r="E2967" t="s">
        <v>1458</v>
      </c>
      <c r="F2967" t="s">
        <v>1484</v>
      </c>
      <c r="G2967">
        <v>10</v>
      </c>
      <c r="H2967">
        <v>0</v>
      </c>
    </row>
    <row r="2968" spans="1:8" x14ac:dyDescent="0.25">
      <c r="A2968">
        <v>164827</v>
      </c>
      <c r="B2968" t="s">
        <v>1208</v>
      </c>
      <c r="C2968" t="s">
        <v>1209</v>
      </c>
      <c r="D2968" t="s">
        <v>17</v>
      </c>
      <c r="E2968" t="s">
        <v>1455</v>
      </c>
      <c r="F2968" t="s">
        <v>1489</v>
      </c>
      <c r="G2968">
        <v>10</v>
      </c>
      <c r="H2968">
        <v>0</v>
      </c>
    </row>
    <row r="2969" spans="1:8" x14ac:dyDescent="0.25">
      <c r="A2969">
        <v>164827</v>
      </c>
      <c r="B2969" t="s">
        <v>1208</v>
      </c>
      <c r="C2969" t="s">
        <v>1209</v>
      </c>
      <c r="D2969" t="s">
        <v>20</v>
      </c>
      <c r="E2969" t="s">
        <v>1448</v>
      </c>
      <c r="F2969">
        <v>1</v>
      </c>
      <c r="G2969">
        <v>10</v>
      </c>
      <c r="H2969">
        <v>10</v>
      </c>
    </row>
    <row r="2970" spans="1:8" x14ac:dyDescent="0.25">
      <c r="A2970">
        <v>164832</v>
      </c>
      <c r="B2970" t="s">
        <v>750</v>
      </c>
      <c r="C2970" t="s">
        <v>751</v>
      </c>
      <c r="D2970" t="s">
        <v>11</v>
      </c>
      <c r="E2970" t="s">
        <v>1463</v>
      </c>
      <c r="F2970" t="s">
        <v>1496</v>
      </c>
      <c r="G2970">
        <v>10</v>
      </c>
      <c r="H2970">
        <v>10</v>
      </c>
    </row>
    <row r="2971" spans="1:8" x14ac:dyDescent="0.25">
      <c r="A2971">
        <v>164832</v>
      </c>
      <c r="B2971" t="s">
        <v>750</v>
      </c>
      <c r="C2971" t="s">
        <v>751</v>
      </c>
      <c r="D2971" t="s">
        <v>14</v>
      </c>
      <c r="E2971" t="s">
        <v>1448</v>
      </c>
      <c r="F2971">
        <v>1</v>
      </c>
      <c r="G2971">
        <v>10</v>
      </c>
      <c r="H2971">
        <v>10</v>
      </c>
    </row>
    <row r="2972" spans="1:8" x14ac:dyDescent="0.25">
      <c r="A2972">
        <v>164832</v>
      </c>
      <c r="B2972" t="s">
        <v>750</v>
      </c>
      <c r="C2972" t="s">
        <v>751</v>
      </c>
      <c r="D2972" t="s">
        <v>17</v>
      </c>
      <c r="E2972" t="s">
        <v>1478</v>
      </c>
      <c r="F2972" t="b">
        <v>1</v>
      </c>
      <c r="G2972">
        <v>10</v>
      </c>
      <c r="H2972">
        <v>0</v>
      </c>
    </row>
    <row r="2973" spans="1:8" x14ac:dyDescent="0.25">
      <c r="A2973">
        <v>164832</v>
      </c>
      <c r="B2973" t="s">
        <v>750</v>
      </c>
      <c r="C2973" t="s">
        <v>751</v>
      </c>
      <c r="D2973" t="s">
        <v>20</v>
      </c>
      <c r="E2973" t="s">
        <v>1470</v>
      </c>
      <c r="F2973" t="s">
        <v>1471</v>
      </c>
      <c r="G2973">
        <v>10</v>
      </c>
      <c r="H2973">
        <v>10</v>
      </c>
    </row>
    <row r="2974" spans="1:8" x14ac:dyDescent="0.25">
      <c r="A2974">
        <v>164833</v>
      </c>
      <c r="B2974" t="s">
        <v>798</v>
      </c>
      <c r="C2974" t="s">
        <v>799</v>
      </c>
      <c r="D2974" t="s">
        <v>11</v>
      </c>
      <c r="E2974" t="s">
        <v>1454</v>
      </c>
      <c r="F2974" t="b">
        <v>0</v>
      </c>
      <c r="G2974">
        <v>10</v>
      </c>
      <c r="H2974">
        <v>10</v>
      </c>
    </row>
    <row r="2975" spans="1:8" x14ac:dyDescent="0.25">
      <c r="A2975">
        <v>164833</v>
      </c>
      <c r="B2975" t="s">
        <v>798</v>
      </c>
      <c r="C2975" t="s">
        <v>799</v>
      </c>
      <c r="D2975" t="s">
        <v>14</v>
      </c>
      <c r="E2975" t="s">
        <v>1473</v>
      </c>
      <c r="F2975" t="s">
        <v>1477</v>
      </c>
      <c r="G2975">
        <v>10</v>
      </c>
      <c r="H2975">
        <v>0</v>
      </c>
    </row>
    <row r="2976" spans="1:8" x14ac:dyDescent="0.25">
      <c r="A2976">
        <v>164833</v>
      </c>
      <c r="B2976" t="s">
        <v>798</v>
      </c>
      <c r="C2976" t="s">
        <v>799</v>
      </c>
      <c r="D2976" t="s">
        <v>17</v>
      </c>
      <c r="E2976" t="s">
        <v>1448</v>
      </c>
      <c r="F2976" t="s">
        <v>1449</v>
      </c>
      <c r="G2976">
        <v>10</v>
      </c>
      <c r="H2976">
        <v>10</v>
      </c>
    </row>
    <row r="2977" spans="1:8" x14ac:dyDescent="0.25">
      <c r="A2977">
        <v>164833</v>
      </c>
      <c r="B2977" t="s">
        <v>798</v>
      </c>
      <c r="C2977" t="s">
        <v>799</v>
      </c>
      <c r="D2977" t="s">
        <v>20</v>
      </c>
      <c r="E2977" t="s">
        <v>1467</v>
      </c>
      <c r="F2977" t="s">
        <v>1479</v>
      </c>
      <c r="G2977">
        <v>10</v>
      </c>
      <c r="H2977">
        <v>10</v>
      </c>
    </row>
    <row r="2978" spans="1:8" x14ac:dyDescent="0.25">
      <c r="A2978">
        <v>164836</v>
      </c>
      <c r="B2978" t="s">
        <v>624</v>
      </c>
      <c r="C2978" t="s">
        <v>625</v>
      </c>
      <c r="D2978" t="s">
        <v>11</v>
      </c>
      <c r="E2978" t="s">
        <v>1469</v>
      </c>
      <c r="F2978" t="b">
        <v>1</v>
      </c>
      <c r="G2978">
        <v>10</v>
      </c>
      <c r="H2978">
        <v>10</v>
      </c>
    </row>
    <row r="2979" spans="1:8" x14ac:dyDescent="0.25">
      <c r="A2979">
        <v>164836</v>
      </c>
      <c r="B2979" t="s">
        <v>624</v>
      </c>
      <c r="C2979" t="s">
        <v>625</v>
      </c>
      <c r="D2979" t="s">
        <v>14</v>
      </c>
      <c r="E2979" t="s">
        <v>1467</v>
      </c>
      <c r="F2979" t="s">
        <v>1497</v>
      </c>
      <c r="G2979">
        <v>10</v>
      </c>
      <c r="H2979">
        <v>0</v>
      </c>
    </row>
    <row r="2980" spans="1:8" x14ac:dyDescent="0.25">
      <c r="A2980">
        <v>164836</v>
      </c>
      <c r="B2980" t="s">
        <v>624</v>
      </c>
      <c r="C2980" t="s">
        <v>625</v>
      </c>
      <c r="D2980" t="s">
        <v>17</v>
      </c>
      <c r="E2980" t="s">
        <v>1448</v>
      </c>
      <c r="F2980" t="s">
        <v>1476</v>
      </c>
      <c r="G2980">
        <v>10</v>
      </c>
      <c r="H2980">
        <v>10</v>
      </c>
    </row>
    <row r="2981" spans="1:8" x14ac:dyDescent="0.25">
      <c r="A2981">
        <v>164836</v>
      </c>
      <c r="B2981" t="s">
        <v>624</v>
      </c>
      <c r="C2981" t="s">
        <v>625</v>
      </c>
      <c r="D2981" t="s">
        <v>20</v>
      </c>
      <c r="E2981" t="s">
        <v>1473</v>
      </c>
      <c r="F2981" t="s">
        <v>1474</v>
      </c>
      <c r="G2981">
        <v>10</v>
      </c>
      <c r="H2981">
        <v>0</v>
      </c>
    </row>
    <row r="2982" spans="1:8" x14ac:dyDescent="0.25">
      <c r="A2982">
        <v>164841</v>
      </c>
      <c r="B2982" t="s">
        <v>620</v>
      </c>
      <c r="C2982" t="s">
        <v>610</v>
      </c>
      <c r="D2982" t="s">
        <v>11</v>
      </c>
      <c r="E2982" t="s">
        <v>1469</v>
      </c>
      <c r="F2982" t="b">
        <v>1</v>
      </c>
      <c r="G2982">
        <v>10</v>
      </c>
      <c r="H2982">
        <v>10</v>
      </c>
    </row>
    <row r="2983" spans="1:8" x14ac:dyDescent="0.25">
      <c r="A2983">
        <v>164841</v>
      </c>
      <c r="B2983" t="s">
        <v>620</v>
      </c>
      <c r="C2983" t="s">
        <v>610</v>
      </c>
      <c r="D2983" t="s">
        <v>14</v>
      </c>
      <c r="E2983" t="s">
        <v>1458</v>
      </c>
      <c r="F2983" t="s">
        <v>1482</v>
      </c>
      <c r="G2983">
        <v>10</v>
      </c>
      <c r="H2983">
        <v>10</v>
      </c>
    </row>
    <row r="2984" spans="1:8" x14ac:dyDescent="0.25">
      <c r="A2984">
        <v>164841</v>
      </c>
      <c r="B2984" t="s">
        <v>620</v>
      </c>
      <c r="C2984" t="s">
        <v>610</v>
      </c>
      <c r="D2984" t="s">
        <v>17</v>
      </c>
      <c r="E2984" t="s">
        <v>1448</v>
      </c>
      <c r="F2984">
        <v>1</v>
      </c>
      <c r="G2984">
        <v>10</v>
      </c>
      <c r="H2984">
        <v>10</v>
      </c>
    </row>
    <row r="2985" spans="1:8" x14ac:dyDescent="0.25">
      <c r="A2985">
        <v>164841</v>
      </c>
      <c r="B2985" t="s">
        <v>620</v>
      </c>
      <c r="C2985" t="s">
        <v>610</v>
      </c>
      <c r="D2985" t="s">
        <v>20</v>
      </c>
      <c r="E2985" t="s">
        <v>1470</v>
      </c>
      <c r="F2985" t="s">
        <v>1471</v>
      </c>
      <c r="G2985">
        <v>10</v>
      </c>
      <c r="H2985">
        <v>10</v>
      </c>
    </row>
    <row r="2986" spans="1:8" x14ac:dyDescent="0.25">
      <c r="A2986">
        <v>164842</v>
      </c>
      <c r="B2986" t="s">
        <v>745</v>
      </c>
      <c r="C2986" t="s">
        <v>746</v>
      </c>
      <c r="D2986" t="s">
        <v>11</v>
      </c>
      <c r="E2986" t="s">
        <v>1465</v>
      </c>
      <c r="F2986" t="b">
        <v>0</v>
      </c>
      <c r="G2986">
        <v>10</v>
      </c>
      <c r="H2986">
        <v>0</v>
      </c>
    </row>
    <row r="2987" spans="1:8" x14ac:dyDescent="0.25">
      <c r="A2987">
        <v>164842</v>
      </c>
      <c r="B2987" t="s">
        <v>745</v>
      </c>
      <c r="C2987" t="s">
        <v>746</v>
      </c>
      <c r="D2987" t="s">
        <v>14</v>
      </c>
      <c r="E2987" t="s">
        <v>1448</v>
      </c>
      <c r="F2987" t="s">
        <v>1476</v>
      </c>
      <c r="G2987">
        <v>10</v>
      </c>
      <c r="H2987">
        <v>10</v>
      </c>
    </row>
    <row r="2988" spans="1:8" x14ac:dyDescent="0.25">
      <c r="A2988">
        <v>164842</v>
      </c>
      <c r="B2988" t="s">
        <v>745</v>
      </c>
      <c r="C2988" t="s">
        <v>746</v>
      </c>
      <c r="D2988" t="s">
        <v>17</v>
      </c>
      <c r="E2988" t="s">
        <v>1494</v>
      </c>
      <c r="F2988" t="s">
        <v>1501</v>
      </c>
      <c r="G2988">
        <v>10</v>
      </c>
      <c r="H2988">
        <v>10</v>
      </c>
    </row>
    <row r="2989" spans="1:8" x14ac:dyDescent="0.25">
      <c r="A2989">
        <v>164842</v>
      </c>
      <c r="B2989" t="s">
        <v>745</v>
      </c>
      <c r="C2989" t="s">
        <v>746</v>
      </c>
      <c r="D2989" t="s">
        <v>20</v>
      </c>
      <c r="E2989" t="s">
        <v>1459</v>
      </c>
      <c r="F2989" t="s">
        <v>1460</v>
      </c>
      <c r="G2989">
        <v>10</v>
      </c>
      <c r="H2989">
        <v>10</v>
      </c>
    </row>
    <row r="2990" spans="1:8" x14ac:dyDescent="0.25">
      <c r="A2990">
        <v>164850</v>
      </c>
      <c r="B2990" t="s">
        <v>778</v>
      </c>
      <c r="C2990" t="s">
        <v>779</v>
      </c>
      <c r="D2990" t="s">
        <v>11</v>
      </c>
      <c r="E2990" t="s">
        <v>1448</v>
      </c>
      <c r="F2990" t="s">
        <v>1485</v>
      </c>
      <c r="G2990">
        <v>10</v>
      </c>
      <c r="H2990">
        <v>0</v>
      </c>
    </row>
    <row r="2991" spans="1:8" x14ac:dyDescent="0.25">
      <c r="A2991">
        <v>164850</v>
      </c>
      <c r="B2991" t="s">
        <v>778</v>
      </c>
      <c r="C2991" t="s">
        <v>779</v>
      </c>
      <c r="D2991" t="s">
        <v>14</v>
      </c>
      <c r="E2991" t="s">
        <v>1459</v>
      </c>
      <c r="F2991" t="s">
        <v>1475</v>
      </c>
      <c r="G2991">
        <v>10</v>
      </c>
      <c r="H2991">
        <v>0</v>
      </c>
    </row>
    <row r="2992" spans="1:8" x14ac:dyDescent="0.25">
      <c r="A2992">
        <v>164850</v>
      </c>
      <c r="B2992" t="s">
        <v>778</v>
      </c>
      <c r="C2992" t="s">
        <v>779</v>
      </c>
      <c r="D2992" t="s">
        <v>17</v>
      </c>
      <c r="E2992" t="s">
        <v>1473</v>
      </c>
      <c r="F2992" t="s">
        <v>1474</v>
      </c>
      <c r="G2992">
        <v>10</v>
      </c>
      <c r="H2992">
        <v>0</v>
      </c>
    </row>
    <row r="2993" spans="1:8" x14ac:dyDescent="0.25">
      <c r="A2993">
        <v>164850</v>
      </c>
      <c r="B2993" t="s">
        <v>778</v>
      </c>
      <c r="C2993" t="s">
        <v>779</v>
      </c>
      <c r="D2993" t="s">
        <v>20</v>
      </c>
      <c r="E2993" t="s">
        <v>1469</v>
      </c>
      <c r="F2993" t="b">
        <v>1</v>
      </c>
      <c r="G2993">
        <v>10</v>
      </c>
      <c r="H2993">
        <v>10</v>
      </c>
    </row>
    <row r="2994" spans="1:8" x14ac:dyDescent="0.25">
      <c r="A2994">
        <v>164853</v>
      </c>
      <c r="B2994" t="s">
        <v>946</v>
      </c>
      <c r="C2994" t="s">
        <v>947</v>
      </c>
      <c r="D2994" t="s">
        <v>11</v>
      </c>
      <c r="E2994" t="s">
        <v>1458</v>
      </c>
      <c r="F2994" t="s">
        <v>1482</v>
      </c>
      <c r="G2994">
        <v>10</v>
      </c>
      <c r="H2994">
        <v>10</v>
      </c>
    </row>
    <row r="2995" spans="1:8" x14ac:dyDescent="0.25">
      <c r="A2995">
        <v>164853</v>
      </c>
      <c r="B2995" t="s">
        <v>946</v>
      </c>
      <c r="C2995" t="s">
        <v>947</v>
      </c>
      <c r="D2995" t="s">
        <v>14</v>
      </c>
      <c r="E2995" t="s">
        <v>1454</v>
      </c>
      <c r="F2995" t="b">
        <v>0</v>
      </c>
      <c r="G2995">
        <v>10</v>
      </c>
      <c r="H2995">
        <v>10</v>
      </c>
    </row>
    <row r="2996" spans="1:8" x14ac:dyDescent="0.25">
      <c r="A2996">
        <v>164853</v>
      </c>
      <c r="B2996" t="s">
        <v>946</v>
      </c>
      <c r="C2996" t="s">
        <v>947</v>
      </c>
      <c r="D2996" t="s">
        <v>17</v>
      </c>
      <c r="E2996" t="s">
        <v>1459</v>
      </c>
      <c r="F2996" t="s">
        <v>1460</v>
      </c>
      <c r="G2996">
        <v>10</v>
      </c>
      <c r="H2996">
        <v>10</v>
      </c>
    </row>
    <row r="2997" spans="1:8" x14ac:dyDescent="0.25">
      <c r="A2997">
        <v>164853</v>
      </c>
      <c r="B2997" t="s">
        <v>946</v>
      </c>
      <c r="C2997" t="s">
        <v>947</v>
      </c>
      <c r="D2997" t="s">
        <v>20</v>
      </c>
      <c r="E2997" t="s">
        <v>1457</v>
      </c>
      <c r="F2997">
        <v>-1</v>
      </c>
      <c r="G2997">
        <v>10</v>
      </c>
      <c r="H2997">
        <v>10</v>
      </c>
    </row>
    <row r="2998" spans="1:8" x14ac:dyDescent="0.25">
      <c r="A2998">
        <v>164854</v>
      </c>
      <c r="B2998" t="s">
        <v>630</v>
      </c>
      <c r="C2998" t="s">
        <v>631</v>
      </c>
      <c r="D2998" t="s">
        <v>11</v>
      </c>
      <c r="E2998" t="s">
        <v>1461</v>
      </c>
      <c r="F2998" t="s">
        <v>1492</v>
      </c>
      <c r="G2998">
        <v>10</v>
      </c>
      <c r="H2998">
        <v>0</v>
      </c>
    </row>
    <row r="2999" spans="1:8" x14ac:dyDescent="0.25">
      <c r="A2999">
        <v>164854</v>
      </c>
      <c r="B2999" t="s">
        <v>630</v>
      </c>
      <c r="C2999" t="s">
        <v>631</v>
      </c>
      <c r="D2999" t="s">
        <v>14</v>
      </c>
      <c r="E2999" t="s">
        <v>1470</v>
      </c>
      <c r="F2999" t="s">
        <v>1471</v>
      </c>
      <c r="G2999">
        <v>10</v>
      </c>
      <c r="H2999">
        <v>10</v>
      </c>
    </row>
    <row r="3000" spans="1:8" x14ac:dyDescent="0.25">
      <c r="A3000">
        <v>164854</v>
      </c>
      <c r="B3000" t="s">
        <v>630</v>
      </c>
      <c r="C3000" t="s">
        <v>631</v>
      </c>
      <c r="D3000" t="s">
        <v>17</v>
      </c>
      <c r="E3000" t="s">
        <v>1450</v>
      </c>
      <c r="F3000" t="s">
        <v>1493</v>
      </c>
      <c r="G3000">
        <v>10</v>
      </c>
      <c r="H3000">
        <v>0</v>
      </c>
    </row>
    <row r="3001" spans="1:8" x14ac:dyDescent="0.25">
      <c r="A3001">
        <v>164854</v>
      </c>
      <c r="B3001" t="s">
        <v>630</v>
      </c>
      <c r="C3001" t="s">
        <v>631</v>
      </c>
      <c r="D3001" t="s">
        <v>20</v>
      </c>
      <c r="E3001" t="s">
        <v>1469</v>
      </c>
      <c r="F3001" t="b">
        <v>1</v>
      </c>
      <c r="G3001">
        <v>10</v>
      </c>
      <c r="H3001">
        <v>10</v>
      </c>
    </row>
    <row r="3002" spans="1:8" x14ac:dyDescent="0.25">
      <c r="A3002">
        <v>164861</v>
      </c>
      <c r="B3002" t="s">
        <v>979</v>
      </c>
      <c r="C3002" t="s">
        <v>336</v>
      </c>
      <c r="D3002" t="s">
        <v>11</v>
      </c>
      <c r="E3002" t="s">
        <v>1457</v>
      </c>
      <c r="F3002">
        <v>-1</v>
      </c>
      <c r="G3002">
        <v>10</v>
      </c>
      <c r="H3002">
        <v>10</v>
      </c>
    </row>
    <row r="3003" spans="1:8" x14ac:dyDescent="0.25">
      <c r="A3003">
        <v>164861</v>
      </c>
      <c r="B3003" t="s">
        <v>979</v>
      </c>
      <c r="C3003" t="s">
        <v>336</v>
      </c>
      <c r="D3003" t="s">
        <v>14</v>
      </c>
      <c r="E3003" t="s">
        <v>1473</v>
      </c>
      <c r="F3003" t="s">
        <v>1477</v>
      </c>
      <c r="G3003">
        <v>10</v>
      </c>
      <c r="H3003">
        <v>0</v>
      </c>
    </row>
    <row r="3004" spans="1:8" x14ac:dyDescent="0.25">
      <c r="A3004">
        <v>164861</v>
      </c>
      <c r="B3004" t="s">
        <v>979</v>
      </c>
      <c r="C3004" t="s">
        <v>336</v>
      </c>
      <c r="D3004" t="s">
        <v>17</v>
      </c>
      <c r="E3004" t="s">
        <v>1465</v>
      </c>
      <c r="F3004" t="b">
        <v>1</v>
      </c>
      <c r="G3004">
        <v>10</v>
      </c>
      <c r="H3004">
        <v>10</v>
      </c>
    </row>
    <row r="3005" spans="1:8" x14ac:dyDescent="0.25">
      <c r="A3005">
        <v>164861</v>
      </c>
      <c r="B3005" t="s">
        <v>979</v>
      </c>
      <c r="C3005" t="s">
        <v>336</v>
      </c>
      <c r="D3005" t="s">
        <v>20</v>
      </c>
      <c r="E3005" t="s">
        <v>1470</v>
      </c>
      <c r="F3005" t="s">
        <v>1471</v>
      </c>
      <c r="G3005">
        <v>10</v>
      </c>
      <c r="H3005">
        <v>10</v>
      </c>
    </row>
    <row r="3006" spans="1:8" x14ac:dyDescent="0.25">
      <c r="A3006">
        <v>164864</v>
      </c>
      <c r="B3006" t="s">
        <v>1273</v>
      </c>
      <c r="C3006" t="s">
        <v>932</v>
      </c>
      <c r="D3006" t="s">
        <v>11</v>
      </c>
      <c r="E3006" t="s">
        <v>1448</v>
      </c>
      <c r="F3006" t="s">
        <v>1449</v>
      </c>
      <c r="G3006">
        <v>10</v>
      </c>
      <c r="H3006">
        <v>10</v>
      </c>
    </row>
    <row r="3007" spans="1:8" x14ac:dyDescent="0.25">
      <c r="A3007">
        <v>164864</v>
      </c>
      <c r="B3007" t="s">
        <v>1273</v>
      </c>
      <c r="C3007" t="s">
        <v>932</v>
      </c>
      <c r="D3007" t="s">
        <v>14</v>
      </c>
      <c r="E3007" t="s">
        <v>1483</v>
      </c>
      <c r="F3007" t="b">
        <v>0</v>
      </c>
      <c r="G3007">
        <v>10</v>
      </c>
      <c r="H3007">
        <v>0</v>
      </c>
    </row>
    <row r="3008" spans="1:8" x14ac:dyDescent="0.25">
      <c r="A3008">
        <v>164864</v>
      </c>
      <c r="B3008" t="s">
        <v>1273</v>
      </c>
      <c r="C3008" t="s">
        <v>932</v>
      </c>
      <c r="D3008" t="s">
        <v>17</v>
      </c>
      <c r="E3008" t="s">
        <v>1459</v>
      </c>
      <c r="F3008" t="s">
        <v>1460</v>
      </c>
      <c r="G3008">
        <v>10</v>
      </c>
      <c r="H3008">
        <v>10</v>
      </c>
    </row>
    <row r="3009" spans="1:8" x14ac:dyDescent="0.25">
      <c r="A3009">
        <v>164864</v>
      </c>
      <c r="B3009" t="s">
        <v>1273</v>
      </c>
      <c r="C3009" t="s">
        <v>932</v>
      </c>
      <c r="D3009" t="s">
        <v>20</v>
      </c>
      <c r="E3009" t="s">
        <v>1450</v>
      </c>
      <c r="F3009" t="s">
        <v>1451</v>
      </c>
      <c r="G3009">
        <v>10</v>
      </c>
      <c r="H3009">
        <v>10</v>
      </c>
    </row>
    <row r="3010" spans="1:8" x14ac:dyDescent="0.25">
      <c r="A3010">
        <v>164869</v>
      </c>
      <c r="B3010" t="s">
        <v>948</v>
      </c>
      <c r="C3010" t="s">
        <v>505</v>
      </c>
      <c r="D3010" t="s">
        <v>11</v>
      </c>
      <c r="E3010" t="s">
        <v>1459</v>
      </c>
      <c r="F3010" t="s">
        <v>1460</v>
      </c>
      <c r="G3010">
        <v>10</v>
      </c>
      <c r="H3010">
        <v>10</v>
      </c>
    </row>
    <row r="3011" spans="1:8" x14ac:dyDescent="0.25">
      <c r="A3011">
        <v>164869</v>
      </c>
      <c r="B3011" t="s">
        <v>948</v>
      </c>
      <c r="C3011" t="s">
        <v>505</v>
      </c>
      <c r="D3011" t="s">
        <v>14</v>
      </c>
      <c r="E3011" t="s">
        <v>1483</v>
      </c>
      <c r="F3011" t="b">
        <v>1</v>
      </c>
      <c r="G3011">
        <v>10</v>
      </c>
      <c r="H3011">
        <v>10</v>
      </c>
    </row>
    <row r="3012" spans="1:8" x14ac:dyDescent="0.25">
      <c r="A3012">
        <v>164869</v>
      </c>
      <c r="B3012" t="s">
        <v>948</v>
      </c>
      <c r="C3012" t="s">
        <v>505</v>
      </c>
      <c r="D3012" t="s">
        <v>17</v>
      </c>
      <c r="E3012" t="s">
        <v>1448</v>
      </c>
      <c r="F3012" t="s">
        <v>1499</v>
      </c>
      <c r="G3012">
        <v>10</v>
      </c>
      <c r="H3012">
        <v>0</v>
      </c>
    </row>
    <row r="3013" spans="1:8" x14ac:dyDescent="0.25">
      <c r="A3013">
        <v>164869</v>
      </c>
      <c r="B3013" t="s">
        <v>948</v>
      </c>
      <c r="C3013" t="s">
        <v>505</v>
      </c>
      <c r="D3013" t="s">
        <v>20</v>
      </c>
      <c r="E3013" t="s">
        <v>1450</v>
      </c>
      <c r="F3013" t="s">
        <v>1451</v>
      </c>
      <c r="G3013">
        <v>10</v>
      </c>
      <c r="H3013">
        <v>10</v>
      </c>
    </row>
    <row r="3014" spans="1:8" x14ac:dyDescent="0.25">
      <c r="A3014">
        <v>164872</v>
      </c>
      <c r="B3014" t="s">
        <v>944</v>
      </c>
      <c r="C3014" t="s">
        <v>945</v>
      </c>
      <c r="D3014" t="s">
        <v>11</v>
      </c>
      <c r="E3014" t="s">
        <v>1458</v>
      </c>
      <c r="F3014" t="s">
        <v>1501</v>
      </c>
      <c r="G3014">
        <v>10</v>
      </c>
      <c r="H3014">
        <v>0</v>
      </c>
    </row>
    <row r="3015" spans="1:8" x14ac:dyDescent="0.25">
      <c r="A3015">
        <v>164872</v>
      </c>
      <c r="B3015" t="s">
        <v>944</v>
      </c>
      <c r="C3015" t="s">
        <v>945</v>
      </c>
      <c r="D3015" t="s">
        <v>14</v>
      </c>
      <c r="E3015" t="s">
        <v>1467</v>
      </c>
      <c r="F3015" t="s">
        <v>1479</v>
      </c>
      <c r="G3015">
        <v>10</v>
      </c>
      <c r="H3015">
        <v>10</v>
      </c>
    </row>
    <row r="3016" spans="1:8" x14ac:dyDescent="0.25">
      <c r="A3016">
        <v>164872</v>
      </c>
      <c r="B3016" t="s">
        <v>944</v>
      </c>
      <c r="C3016" t="s">
        <v>945</v>
      </c>
      <c r="D3016" t="s">
        <v>17</v>
      </c>
      <c r="E3016" t="s">
        <v>1465</v>
      </c>
      <c r="F3016" t="b">
        <v>1</v>
      </c>
      <c r="G3016">
        <v>10</v>
      </c>
      <c r="H3016">
        <v>10</v>
      </c>
    </row>
    <row r="3017" spans="1:8" x14ac:dyDescent="0.25">
      <c r="A3017">
        <v>164872</v>
      </c>
      <c r="B3017" t="s">
        <v>944</v>
      </c>
      <c r="C3017" t="s">
        <v>945</v>
      </c>
      <c r="D3017" t="s">
        <v>20</v>
      </c>
      <c r="E3017" t="s">
        <v>1448</v>
      </c>
      <c r="F3017" t="s">
        <v>1487</v>
      </c>
      <c r="G3017">
        <v>10</v>
      </c>
      <c r="H3017">
        <v>0</v>
      </c>
    </row>
    <row r="3018" spans="1:8" x14ac:dyDescent="0.25">
      <c r="A3018">
        <v>164873</v>
      </c>
      <c r="B3018" t="s">
        <v>1128</v>
      </c>
      <c r="C3018" t="s">
        <v>1129</v>
      </c>
      <c r="D3018" t="s">
        <v>11</v>
      </c>
      <c r="E3018" t="s">
        <v>1458</v>
      </c>
      <c r="F3018" t="s">
        <v>1482</v>
      </c>
      <c r="G3018">
        <v>10</v>
      </c>
      <c r="H3018">
        <v>10</v>
      </c>
    </row>
    <row r="3019" spans="1:8" x14ac:dyDescent="0.25">
      <c r="A3019">
        <v>164873</v>
      </c>
      <c r="B3019" t="s">
        <v>1128</v>
      </c>
      <c r="C3019" t="s">
        <v>1129</v>
      </c>
      <c r="D3019" t="s">
        <v>14</v>
      </c>
      <c r="E3019" t="s">
        <v>1467</v>
      </c>
      <c r="F3019" t="s">
        <v>1479</v>
      </c>
      <c r="G3019">
        <v>10</v>
      </c>
      <c r="H3019">
        <v>10</v>
      </c>
    </row>
    <row r="3020" spans="1:8" x14ac:dyDescent="0.25">
      <c r="A3020">
        <v>164873</v>
      </c>
      <c r="B3020" t="s">
        <v>1128</v>
      </c>
      <c r="C3020" t="s">
        <v>1129</v>
      </c>
      <c r="D3020" t="s">
        <v>17</v>
      </c>
      <c r="E3020" t="s">
        <v>1448</v>
      </c>
      <c r="F3020" t="s">
        <v>1499</v>
      </c>
      <c r="G3020">
        <v>10</v>
      </c>
      <c r="H3020">
        <v>0</v>
      </c>
    </row>
    <row r="3021" spans="1:8" x14ac:dyDescent="0.25">
      <c r="A3021">
        <v>164873</v>
      </c>
      <c r="B3021" t="s">
        <v>1128</v>
      </c>
      <c r="C3021" t="s">
        <v>1129</v>
      </c>
      <c r="D3021" t="s">
        <v>20</v>
      </c>
      <c r="E3021" t="s">
        <v>1483</v>
      </c>
      <c r="F3021" t="b">
        <v>1</v>
      </c>
      <c r="G3021">
        <v>10</v>
      </c>
      <c r="H3021">
        <v>10</v>
      </c>
    </row>
    <row r="3022" spans="1:8" x14ac:dyDescent="0.25">
      <c r="A3022">
        <v>164880</v>
      </c>
      <c r="B3022" t="s">
        <v>561</v>
      </c>
      <c r="C3022" t="s">
        <v>90</v>
      </c>
      <c r="D3022" t="s">
        <v>11</v>
      </c>
      <c r="E3022" t="s">
        <v>1463</v>
      </c>
      <c r="F3022" t="s">
        <v>1496</v>
      </c>
      <c r="G3022">
        <v>10</v>
      </c>
      <c r="H3022">
        <v>10</v>
      </c>
    </row>
    <row r="3023" spans="1:8" x14ac:dyDescent="0.25">
      <c r="A3023">
        <v>164880</v>
      </c>
      <c r="B3023" t="s">
        <v>561</v>
      </c>
      <c r="C3023" t="s">
        <v>90</v>
      </c>
      <c r="D3023" t="s">
        <v>14</v>
      </c>
      <c r="E3023" t="s">
        <v>1461</v>
      </c>
      <c r="F3023" t="s">
        <v>1462</v>
      </c>
      <c r="G3023">
        <v>10</v>
      </c>
      <c r="H3023">
        <v>10</v>
      </c>
    </row>
    <row r="3024" spans="1:8" x14ac:dyDescent="0.25">
      <c r="A3024">
        <v>164880</v>
      </c>
      <c r="B3024" t="s">
        <v>561</v>
      </c>
      <c r="C3024" t="s">
        <v>90</v>
      </c>
      <c r="D3024" t="s">
        <v>17</v>
      </c>
      <c r="E3024" t="s">
        <v>1454</v>
      </c>
      <c r="F3024" t="b">
        <v>0</v>
      </c>
      <c r="G3024">
        <v>10</v>
      </c>
      <c r="H3024">
        <v>10</v>
      </c>
    </row>
    <row r="3025" spans="1:8" x14ac:dyDescent="0.25">
      <c r="A3025">
        <v>164880</v>
      </c>
      <c r="B3025" t="s">
        <v>561</v>
      </c>
      <c r="C3025" t="s">
        <v>90</v>
      </c>
      <c r="D3025" t="s">
        <v>20</v>
      </c>
      <c r="E3025" t="s">
        <v>1452</v>
      </c>
      <c r="F3025" t="s">
        <v>1500</v>
      </c>
      <c r="G3025">
        <v>10</v>
      </c>
      <c r="H3025">
        <v>0</v>
      </c>
    </row>
    <row r="3026" spans="1:8" x14ac:dyDescent="0.25">
      <c r="A3026">
        <v>164883</v>
      </c>
      <c r="B3026" t="s">
        <v>1266</v>
      </c>
      <c r="C3026" t="s">
        <v>1267</v>
      </c>
      <c r="D3026" t="s">
        <v>11</v>
      </c>
      <c r="E3026" t="s">
        <v>1473</v>
      </c>
      <c r="F3026" t="s">
        <v>1477</v>
      </c>
      <c r="G3026">
        <v>10</v>
      </c>
      <c r="H3026">
        <v>0</v>
      </c>
    </row>
    <row r="3027" spans="1:8" x14ac:dyDescent="0.25">
      <c r="A3027">
        <v>164883</v>
      </c>
      <c r="B3027" t="s">
        <v>1266</v>
      </c>
      <c r="C3027" t="s">
        <v>1267</v>
      </c>
      <c r="D3027" t="s">
        <v>14</v>
      </c>
      <c r="E3027" t="s">
        <v>1448</v>
      </c>
      <c r="F3027">
        <v>-1</v>
      </c>
      <c r="G3027">
        <v>10</v>
      </c>
      <c r="H3027">
        <v>0</v>
      </c>
    </row>
    <row r="3028" spans="1:8" x14ac:dyDescent="0.25">
      <c r="A3028">
        <v>164883</v>
      </c>
      <c r="B3028" t="s">
        <v>1266</v>
      </c>
      <c r="C3028" t="s">
        <v>1267</v>
      </c>
      <c r="D3028" t="s">
        <v>17</v>
      </c>
      <c r="E3028" t="s">
        <v>1465</v>
      </c>
      <c r="F3028" t="b">
        <v>0</v>
      </c>
      <c r="G3028">
        <v>10</v>
      </c>
      <c r="H3028">
        <v>0</v>
      </c>
    </row>
    <row r="3029" spans="1:8" x14ac:dyDescent="0.25">
      <c r="A3029">
        <v>164883</v>
      </c>
      <c r="B3029" t="s">
        <v>1266</v>
      </c>
      <c r="C3029" t="s">
        <v>1267</v>
      </c>
      <c r="D3029" t="s">
        <v>20</v>
      </c>
      <c r="E3029" t="s">
        <v>1452</v>
      </c>
      <c r="F3029" t="s">
        <v>1500</v>
      </c>
      <c r="G3029">
        <v>10</v>
      </c>
      <c r="H3029">
        <v>0</v>
      </c>
    </row>
    <row r="3030" spans="1:8" x14ac:dyDescent="0.25">
      <c r="A3030">
        <v>164884</v>
      </c>
      <c r="B3030" t="s">
        <v>714</v>
      </c>
      <c r="C3030" t="s">
        <v>715</v>
      </c>
      <c r="D3030" t="s">
        <v>11</v>
      </c>
      <c r="E3030" t="s">
        <v>1467</v>
      </c>
      <c r="F3030" t="s">
        <v>1479</v>
      </c>
      <c r="G3030">
        <v>10</v>
      </c>
      <c r="H3030">
        <v>10</v>
      </c>
    </row>
    <row r="3031" spans="1:8" x14ac:dyDescent="0.25">
      <c r="A3031">
        <v>164884</v>
      </c>
      <c r="B3031" t="s">
        <v>714</v>
      </c>
      <c r="C3031" t="s">
        <v>715</v>
      </c>
      <c r="D3031" t="s">
        <v>14</v>
      </c>
      <c r="E3031" t="s">
        <v>1448</v>
      </c>
      <c r="F3031" t="s">
        <v>1485</v>
      </c>
      <c r="G3031">
        <v>10</v>
      </c>
      <c r="H3031">
        <v>0</v>
      </c>
    </row>
    <row r="3032" spans="1:8" x14ac:dyDescent="0.25">
      <c r="A3032">
        <v>164884</v>
      </c>
      <c r="B3032" t="s">
        <v>714</v>
      </c>
      <c r="C3032" t="s">
        <v>715</v>
      </c>
      <c r="D3032" t="s">
        <v>17</v>
      </c>
      <c r="E3032" t="s">
        <v>1450</v>
      </c>
      <c r="F3032" t="s">
        <v>1451</v>
      </c>
      <c r="G3032">
        <v>10</v>
      </c>
      <c r="H3032">
        <v>10</v>
      </c>
    </row>
    <row r="3033" spans="1:8" x14ac:dyDescent="0.25">
      <c r="A3033">
        <v>164884</v>
      </c>
      <c r="B3033" t="s">
        <v>714</v>
      </c>
      <c r="C3033" t="s">
        <v>715</v>
      </c>
      <c r="D3033" t="s">
        <v>20</v>
      </c>
      <c r="E3033" t="s">
        <v>1483</v>
      </c>
      <c r="F3033" t="b">
        <v>1</v>
      </c>
      <c r="G3033">
        <v>10</v>
      </c>
      <c r="H3033">
        <v>10</v>
      </c>
    </row>
    <row r="3034" spans="1:8" x14ac:dyDescent="0.25">
      <c r="A3034">
        <v>164890</v>
      </c>
      <c r="B3034" t="s">
        <v>709</v>
      </c>
      <c r="C3034" t="s">
        <v>710</v>
      </c>
      <c r="D3034" t="s">
        <v>11</v>
      </c>
      <c r="E3034" t="s">
        <v>1450</v>
      </c>
      <c r="F3034" t="s">
        <v>1451</v>
      </c>
      <c r="G3034">
        <v>10</v>
      </c>
      <c r="H3034">
        <v>10</v>
      </c>
    </row>
    <row r="3035" spans="1:8" x14ac:dyDescent="0.25">
      <c r="A3035">
        <v>164890</v>
      </c>
      <c r="B3035" t="s">
        <v>709</v>
      </c>
      <c r="C3035" t="s">
        <v>710</v>
      </c>
      <c r="D3035" t="s">
        <v>14</v>
      </c>
      <c r="E3035" t="s">
        <v>1469</v>
      </c>
      <c r="F3035" t="b">
        <v>0</v>
      </c>
      <c r="G3035">
        <v>10</v>
      </c>
      <c r="H3035">
        <v>0</v>
      </c>
    </row>
    <row r="3036" spans="1:8" x14ac:dyDescent="0.25">
      <c r="A3036">
        <v>164890</v>
      </c>
      <c r="B3036" t="s">
        <v>709</v>
      </c>
      <c r="C3036" t="s">
        <v>710</v>
      </c>
      <c r="D3036" t="s">
        <v>17</v>
      </c>
      <c r="E3036" t="s">
        <v>1467</v>
      </c>
      <c r="F3036" t="s">
        <v>1479</v>
      </c>
      <c r="G3036">
        <v>10</v>
      </c>
      <c r="H3036">
        <v>10</v>
      </c>
    </row>
    <row r="3037" spans="1:8" x14ac:dyDescent="0.25">
      <c r="A3037">
        <v>164890</v>
      </c>
      <c r="B3037" t="s">
        <v>709</v>
      </c>
      <c r="C3037" t="s">
        <v>710</v>
      </c>
      <c r="D3037" t="s">
        <v>20</v>
      </c>
      <c r="E3037" t="s">
        <v>1448</v>
      </c>
      <c r="F3037" t="s">
        <v>1476</v>
      </c>
      <c r="G3037">
        <v>10</v>
      </c>
      <c r="H3037">
        <v>10</v>
      </c>
    </row>
    <row r="3038" spans="1:8" x14ac:dyDescent="0.25">
      <c r="A3038">
        <v>164894</v>
      </c>
      <c r="B3038" t="s">
        <v>1038</v>
      </c>
      <c r="C3038" t="s">
        <v>1039</v>
      </c>
      <c r="D3038" t="s">
        <v>11</v>
      </c>
      <c r="E3038" t="s">
        <v>1452</v>
      </c>
      <c r="F3038" t="s">
        <v>1486</v>
      </c>
      <c r="G3038">
        <v>10</v>
      </c>
      <c r="H3038">
        <v>10</v>
      </c>
    </row>
    <row r="3039" spans="1:8" x14ac:dyDescent="0.25">
      <c r="A3039">
        <v>164894</v>
      </c>
      <c r="B3039" t="s">
        <v>1038</v>
      </c>
      <c r="C3039" t="s">
        <v>1039</v>
      </c>
      <c r="D3039" t="s">
        <v>14</v>
      </c>
      <c r="E3039" t="s">
        <v>1448</v>
      </c>
      <c r="F3039" t="s">
        <v>1485</v>
      </c>
      <c r="G3039">
        <v>10</v>
      </c>
      <c r="H3039">
        <v>0</v>
      </c>
    </row>
    <row r="3040" spans="1:8" x14ac:dyDescent="0.25">
      <c r="A3040">
        <v>164894</v>
      </c>
      <c r="B3040" t="s">
        <v>1038</v>
      </c>
      <c r="C3040" t="s">
        <v>1039</v>
      </c>
      <c r="D3040" t="s">
        <v>17</v>
      </c>
      <c r="E3040" t="s">
        <v>1478</v>
      </c>
      <c r="F3040" t="b">
        <v>0</v>
      </c>
      <c r="G3040">
        <v>10</v>
      </c>
      <c r="H3040">
        <v>10</v>
      </c>
    </row>
    <row r="3041" spans="1:8" x14ac:dyDescent="0.25">
      <c r="A3041">
        <v>164894</v>
      </c>
      <c r="B3041" t="s">
        <v>1038</v>
      </c>
      <c r="C3041" t="s">
        <v>1039</v>
      </c>
      <c r="D3041" t="s">
        <v>20</v>
      </c>
      <c r="E3041" t="s">
        <v>1494</v>
      </c>
      <c r="F3041" t="s">
        <v>1484</v>
      </c>
      <c r="G3041">
        <v>10</v>
      </c>
      <c r="H3041">
        <v>0</v>
      </c>
    </row>
    <row r="3042" spans="1:8" x14ac:dyDescent="0.25">
      <c r="A3042">
        <v>164896</v>
      </c>
      <c r="B3042" t="s">
        <v>1204</v>
      </c>
      <c r="C3042" t="s">
        <v>1205</v>
      </c>
      <c r="D3042" t="s">
        <v>11</v>
      </c>
      <c r="E3042" t="s">
        <v>1458</v>
      </c>
      <c r="F3042" t="s">
        <v>1501</v>
      </c>
      <c r="G3042">
        <v>10</v>
      </c>
      <c r="H3042">
        <v>0</v>
      </c>
    </row>
    <row r="3043" spans="1:8" x14ac:dyDescent="0.25">
      <c r="A3043">
        <v>164896</v>
      </c>
      <c r="B3043" t="s">
        <v>1204</v>
      </c>
      <c r="C3043" t="s">
        <v>1205</v>
      </c>
      <c r="D3043" t="s">
        <v>14</v>
      </c>
      <c r="E3043" t="s">
        <v>1454</v>
      </c>
      <c r="F3043" t="b">
        <v>1</v>
      </c>
      <c r="G3043">
        <v>10</v>
      </c>
      <c r="H3043">
        <v>0</v>
      </c>
    </row>
    <row r="3044" spans="1:8" x14ac:dyDescent="0.25">
      <c r="A3044">
        <v>164896</v>
      </c>
      <c r="B3044" t="s">
        <v>1204</v>
      </c>
      <c r="C3044" t="s">
        <v>1205</v>
      </c>
      <c r="D3044" t="s">
        <v>17</v>
      </c>
      <c r="E3044" t="s">
        <v>1455</v>
      </c>
      <c r="F3044" t="s">
        <v>1456</v>
      </c>
      <c r="G3044">
        <v>10</v>
      </c>
      <c r="H3044">
        <v>10</v>
      </c>
    </row>
    <row r="3045" spans="1:8" x14ac:dyDescent="0.25">
      <c r="A3045">
        <v>164896</v>
      </c>
      <c r="B3045" t="s">
        <v>1204</v>
      </c>
      <c r="C3045" t="s">
        <v>1205</v>
      </c>
      <c r="D3045" t="s">
        <v>20</v>
      </c>
      <c r="E3045" t="s">
        <v>1448</v>
      </c>
      <c r="F3045" t="s">
        <v>1476</v>
      </c>
      <c r="G3045">
        <v>10</v>
      </c>
      <c r="H3045">
        <v>10</v>
      </c>
    </row>
    <row r="3046" spans="1:8" x14ac:dyDescent="0.25">
      <c r="A3046">
        <v>164904</v>
      </c>
      <c r="B3046" t="s">
        <v>720</v>
      </c>
      <c r="C3046" t="s">
        <v>202</v>
      </c>
      <c r="D3046" t="s">
        <v>11</v>
      </c>
      <c r="E3046" t="s">
        <v>1454</v>
      </c>
      <c r="F3046" t="b">
        <v>1</v>
      </c>
      <c r="G3046">
        <v>10</v>
      </c>
      <c r="H3046">
        <v>0</v>
      </c>
    </row>
    <row r="3047" spans="1:8" x14ac:dyDescent="0.25">
      <c r="A3047">
        <v>164904</v>
      </c>
      <c r="B3047" t="s">
        <v>720</v>
      </c>
      <c r="C3047" t="s">
        <v>202</v>
      </c>
      <c r="D3047" t="s">
        <v>14</v>
      </c>
      <c r="E3047" t="s">
        <v>1457</v>
      </c>
      <c r="F3047">
        <v>-1</v>
      </c>
      <c r="G3047">
        <v>10</v>
      </c>
      <c r="H3047">
        <v>10</v>
      </c>
    </row>
    <row r="3048" spans="1:8" x14ac:dyDescent="0.25">
      <c r="A3048">
        <v>164904</v>
      </c>
      <c r="B3048" t="s">
        <v>720</v>
      </c>
      <c r="C3048" t="s">
        <v>202</v>
      </c>
      <c r="D3048" t="s">
        <v>17</v>
      </c>
      <c r="E3048" t="s">
        <v>1494</v>
      </c>
      <c r="F3048" t="s">
        <v>1484</v>
      </c>
      <c r="G3048">
        <v>10</v>
      </c>
      <c r="H3048">
        <v>0</v>
      </c>
    </row>
    <row r="3049" spans="1:8" x14ac:dyDescent="0.25">
      <c r="A3049">
        <v>164904</v>
      </c>
      <c r="B3049" t="s">
        <v>720</v>
      </c>
      <c r="C3049" t="s">
        <v>202</v>
      </c>
      <c r="D3049" t="s">
        <v>20</v>
      </c>
      <c r="E3049" t="s">
        <v>1452</v>
      </c>
      <c r="F3049" t="s">
        <v>1486</v>
      </c>
      <c r="G3049">
        <v>10</v>
      </c>
      <c r="H3049">
        <v>10</v>
      </c>
    </row>
    <row r="3050" spans="1:8" x14ac:dyDescent="0.25">
      <c r="A3050">
        <v>164908</v>
      </c>
      <c r="B3050" t="s">
        <v>1114</v>
      </c>
      <c r="C3050" t="s">
        <v>90</v>
      </c>
      <c r="D3050" t="s">
        <v>11</v>
      </c>
      <c r="E3050" t="s">
        <v>1452</v>
      </c>
      <c r="F3050" t="s">
        <v>1486</v>
      </c>
      <c r="G3050">
        <v>10</v>
      </c>
      <c r="H3050">
        <v>10</v>
      </c>
    </row>
    <row r="3051" spans="1:8" x14ac:dyDescent="0.25">
      <c r="A3051">
        <v>164908</v>
      </c>
      <c r="B3051" t="s">
        <v>1114</v>
      </c>
      <c r="C3051" t="s">
        <v>90</v>
      </c>
      <c r="D3051" t="s">
        <v>14</v>
      </c>
      <c r="E3051" t="s">
        <v>1454</v>
      </c>
      <c r="F3051" t="b">
        <v>1</v>
      </c>
      <c r="G3051">
        <v>10</v>
      </c>
      <c r="H3051">
        <v>0</v>
      </c>
    </row>
    <row r="3052" spans="1:8" x14ac:dyDescent="0.25">
      <c r="A3052">
        <v>164908</v>
      </c>
      <c r="B3052" t="s">
        <v>1114</v>
      </c>
      <c r="C3052" t="s">
        <v>90</v>
      </c>
      <c r="D3052" t="s">
        <v>17</v>
      </c>
      <c r="E3052" t="s">
        <v>1458</v>
      </c>
      <c r="F3052" t="s">
        <v>1484</v>
      </c>
      <c r="G3052">
        <v>10</v>
      </c>
      <c r="H3052">
        <v>0</v>
      </c>
    </row>
    <row r="3053" spans="1:8" x14ac:dyDescent="0.25">
      <c r="A3053">
        <v>164908</v>
      </c>
      <c r="B3053" t="s">
        <v>1114</v>
      </c>
      <c r="C3053" t="s">
        <v>90</v>
      </c>
      <c r="D3053" t="s">
        <v>20</v>
      </c>
      <c r="E3053" t="s">
        <v>1457</v>
      </c>
      <c r="F3053">
        <v>-1</v>
      </c>
      <c r="G3053">
        <v>10</v>
      </c>
      <c r="H3053">
        <v>10</v>
      </c>
    </row>
    <row r="3054" spans="1:8" x14ac:dyDescent="0.25">
      <c r="A3054">
        <v>164910</v>
      </c>
      <c r="B3054" t="s">
        <v>1254</v>
      </c>
      <c r="C3054" t="s">
        <v>722</v>
      </c>
      <c r="D3054" t="s">
        <v>11</v>
      </c>
      <c r="E3054" t="s">
        <v>1469</v>
      </c>
      <c r="F3054" t="b">
        <v>1</v>
      </c>
      <c r="G3054">
        <v>10</v>
      </c>
      <c r="H3054">
        <v>10</v>
      </c>
    </row>
    <row r="3055" spans="1:8" x14ac:dyDescent="0.25">
      <c r="A3055">
        <v>164910</v>
      </c>
      <c r="B3055" t="s">
        <v>1254</v>
      </c>
      <c r="C3055" t="s">
        <v>722</v>
      </c>
      <c r="D3055" t="s">
        <v>14</v>
      </c>
      <c r="E3055" t="s">
        <v>1463</v>
      </c>
      <c r="F3055" t="s">
        <v>1464</v>
      </c>
      <c r="G3055">
        <v>10</v>
      </c>
      <c r="H3055">
        <v>0</v>
      </c>
    </row>
    <row r="3056" spans="1:8" x14ac:dyDescent="0.25">
      <c r="A3056">
        <v>164910</v>
      </c>
      <c r="B3056" t="s">
        <v>1254</v>
      </c>
      <c r="C3056" t="s">
        <v>722</v>
      </c>
      <c r="D3056" t="s">
        <v>17</v>
      </c>
      <c r="E3056" t="s">
        <v>1448</v>
      </c>
      <c r="F3056">
        <v>1</v>
      </c>
      <c r="G3056">
        <v>10</v>
      </c>
      <c r="H3056">
        <v>0</v>
      </c>
    </row>
    <row r="3057" spans="1:8" x14ac:dyDescent="0.25">
      <c r="A3057">
        <v>164910</v>
      </c>
      <c r="B3057" t="s">
        <v>1254</v>
      </c>
      <c r="C3057" t="s">
        <v>722</v>
      </c>
      <c r="D3057" t="s">
        <v>20</v>
      </c>
      <c r="E3057" t="s">
        <v>1455</v>
      </c>
      <c r="F3057" t="s">
        <v>1488</v>
      </c>
      <c r="G3057">
        <v>10</v>
      </c>
      <c r="H3057">
        <v>0</v>
      </c>
    </row>
    <row r="3058" spans="1:8" x14ac:dyDescent="0.25">
      <c r="A3058">
        <v>164916</v>
      </c>
      <c r="B3058" t="s">
        <v>1220</v>
      </c>
      <c r="C3058" t="s">
        <v>202</v>
      </c>
      <c r="D3058" t="s">
        <v>11</v>
      </c>
      <c r="E3058" t="s">
        <v>1465</v>
      </c>
      <c r="F3058" t="b">
        <v>1</v>
      </c>
      <c r="G3058">
        <v>10</v>
      </c>
      <c r="H3058">
        <v>10</v>
      </c>
    </row>
    <row r="3059" spans="1:8" x14ac:dyDescent="0.25">
      <c r="A3059">
        <v>164916</v>
      </c>
      <c r="B3059" t="s">
        <v>1220</v>
      </c>
      <c r="C3059" t="s">
        <v>202</v>
      </c>
      <c r="D3059" t="s">
        <v>14</v>
      </c>
      <c r="E3059" t="s">
        <v>1494</v>
      </c>
      <c r="F3059" t="s">
        <v>1501</v>
      </c>
      <c r="G3059">
        <v>10</v>
      </c>
      <c r="H3059">
        <v>10</v>
      </c>
    </row>
    <row r="3060" spans="1:8" x14ac:dyDescent="0.25">
      <c r="A3060">
        <v>164916</v>
      </c>
      <c r="B3060" t="s">
        <v>1220</v>
      </c>
      <c r="C3060" t="s">
        <v>202</v>
      </c>
      <c r="D3060" t="s">
        <v>17</v>
      </c>
      <c r="E3060" t="s">
        <v>1467</v>
      </c>
      <c r="F3060" t="s">
        <v>1479</v>
      </c>
      <c r="G3060">
        <v>10</v>
      </c>
      <c r="H3060">
        <v>10</v>
      </c>
    </row>
    <row r="3061" spans="1:8" x14ac:dyDescent="0.25">
      <c r="A3061">
        <v>164916</v>
      </c>
      <c r="B3061" t="s">
        <v>1220</v>
      </c>
      <c r="C3061" t="s">
        <v>202</v>
      </c>
      <c r="D3061" t="s">
        <v>20</v>
      </c>
      <c r="E3061" t="s">
        <v>1448</v>
      </c>
      <c r="F3061">
        <v>1</v>
      </c>
      <c r="G3061">
        <v>10</v>
      </c>
      <c r="H3061">
        <v>0</v>
      </c>
    </row>
    <row r="3062" spans="1:8" x14ac:dyDescent="0.25">
      <c r="A3062">
        <v>164917</v>
      </c>
      <c r="B3062" t="s">
        <v>1418</v>
      </c>
      <c r="C3062" t="s">
        <v>1419</v>
      </c>
      <c r="D3062" t="s">
        <v>11</v>
      </c>
      <c r="E3062" t="s">
        <v>1473</v>
      </c>
      <c r="F3062" t="s">
        <v>1474</v>
      </c>
      <c r="G3062">
        <v>10</v>
      </c>
      <c r="H3062">
        <v>0</v>
      </c>
    </row>
    <row r="3063" spans="1:8" x14ac:dyDescent="0.25">
      <c r="A3063">
        <v>164917</v>
      </c>
      <c r="B3063" t="s">
        <v>1418</v>
      </c>
      <c r="C3063" t="s">
        <v>1419</v>
      </c>
      <c r="D3063" t="s">
        <v>14</v>
      </c>
      <c r="E3063" t="s">
        <v>1469</v>
      </c>
      <c r="F3063" t="b">
        <v>1</v>
      </c>
      <c r="G3063">
        <v>10</v>
      </c>
      <c r="H3063">
        <v>10</v>
      </c>
    </row>
    <row r="3064" spans="1:8" x14ac:dyDescent="0.25">
      <c r="A3064">
        <v>164917</v>
      </c>
      <c r="B3064" t="s">
        <v>1418</v>
      </c>
      <c r="C3064" t="s">
        <v>1419</v>
      </c>
      <c r="D3064" t="s">
        <v>17</v>
      </c>
      <c r="E3064" t="s">
        <v>1448</v>
      </c>
      <c r="F3064" t="s">
        <v>1449</v>
      </c>
      <c r="G3064">
        <v>10</v>
      </c>
      <c r="H3064">
        <v>10</v>
      </c>
    </row>
    <row r="3065" spans="1:8" x14ac:dyDescent="0.25">
      <c r="A3065">
        <v>164917</v>
      </c>
      <c r="B3065" t="s">
        <v>1418</v>
      </c>
      <c r="C3065" t="s">
        <v>1419</v>
      </c>
      <c r="D3065" t="s">
        <v>20</v>
      </c>
      <c r="E3065" t="s">
        <v>1470</v>
      </c>
      <c r="F3065" t="s">
        <v>1495</v>
      </c>
      <c r="G3065">
        <v>10</v>
      </c>
      <c r="H3065">
        <v>0</v>
      </c>
    </row>
    <row r="3066" spans="1:8" x14ac:dyDescent="0.25">
      <c r="A3066">
        <v>164924</v>
      </c>
      <c r="B3066" t="s">
        <v>1136</v>
      </c>
      <c r="C3066" t="s">
        <v>1137</v>
      </c>
      <c r="D3066" t="s">
        <v>11</v>
      </c>
      <c r="E3066" t="s">
        <v>1450</v>
      </c>
      <c r="F3066" t="s">
        <v>1451</v>
      </c>
      <c r="G3066">
        <v>10</v>
      </c>
      <c r="H3066">
        <v>10</v>
      </c>
    </row>
    <row r="3067" spans="1:8" x14ac:dyDescent="0.25">
      <c r="A3067">
        <v>164924</v>
      </c>
      <c r="B3067" t="s">
        <v>1136</v>
      </c>
      <c r="C3067" t="s">
        <v>1137</v>
      </c>
      <c r="D3067" t="s">
        <v>14</v>
      </c>
      <c r="E3067" t="s">
        <v>1478</v>
      </c>
      <c r="F3067" t="b">
        <v>0</v>
      </c>
      <c r="G3067">
        <v>10</v>
      </c>
      <c r="H3067">
        <v>10</v>
      </c>
    </row>
    <row r="3068" spans="1:8" x14ac:dyDescent="0.25">
      <c r="A3068">
        <v>164924</v>
      </c>
      <c r="B3068" t="s">
        <v>1136</v>
      </c>
      <c r="C3068" t="s">
        <v>1137</v>
      </c>
      <c r="D3068" t="s">
        <v>17</v>
      </c>
      <c r="E3068" t="s">
        <v>1467</v>
      </c>
      <c r="F3068" t="s">
        <v>1479</v>
      </c>
      <c r="G3068">
        <v>10</v>
      </c>
      <c r="H3068">
        <v>10</v>
      </c>
    </row>
    <row r="3069" spans="1:8" x14ac:dyDescent="0.25">
      <c r="A3069">
        <v>164924</v>
      </c>
      <c r="B3069" t="s">
        <v>1136</v>
      </c>
      <c r="C3069" t="s">
        <v>1137</v>
      </c>
      <c r="D3069" t="s">
        <v>20</v>
      </c>
      <c r="E3069" t="s">
        <v>1457</v>
      </c>
      <c r="F3069" t="s">
        <v>1480</v>
      </c>
      <c r="G3069">
        <v>10</v>
      </c>
      <c r="H3069">
        <v>0</v>
      </c>
    </row>
    <row r="3070" spans="1:8" x14ac:dyDescent="0.25">
      <c r="A3070">
        <v>165114</v>
      </c>
      <c r="B3070" t="s">
        <v>1443</v>
      </c>
      <c r="C3070" t="s">
        <v>114</v>
      </c>
      <c r="D3070" t="s">
        <v>11</v>
      </c>
      <c r="E3070" t="s">
        <v>1494</v>
      </c>
      <c r="F3070" t="s">
        <v>1506</v>
      </c>
      <c r="G3070">
        <v>10</v>
      </c>
      <c r="H3070">
        <v>0</v>
      </c>
    </row>
    <row r="3071" spans="1:8" x14ac:dyDescent="0.25">
      <c r="A3071">
        <v>165114</v>
      </c>
      <c r="B3071" t="s">
        <v>1443</v>
      </c>
      <c r="C3071" t="s">
        <v>114</v>
      </c>
      <c r="D3071" t="s">
        <v>14</v>
      </c>
      <c r="E3071" t="s">
        <v>1478</v>
      </c>
      <c r="F3071" t="b">
        <v>1</v>
      </c>
      <c r="G3071">
        <v>10</v>
      </c>
      <c r="H3071">
        <v>0</v>
      </c>
    </row>
    <row r="3072" spans="1:8" x14ac:dyDescent="0.25">
      <c r="A3072">
        <v>165114</v>
      </c>
      <c r="B3072" t="s">
        <v>1443</v>
      </c>
      <c r="C3072" t="s">
        <v>114</v>
      </c>
      <c r="D3072" t="s">
        <v>17</v>
      </c>
      <c r="E3072" t="s">
        <v>1461</v>
      </c>
      <c r="F3072" t="s">
        <v>1462</v>
      </c>
      <c r="G3072">
        <v>10</v>
      </c>
      <c r="H3072">
        <v>10</v>
      </c>
    </row>
    <row r="3073" spans="1:8" x14ac:dyDescent="0.25">
      <c r="A3073">
        <v>165114</v>
      </c>
      <c r="B3073" t="s">
        <v>1443</v>
      </c>
      <c r="C3073" t="s">
        <v>114</v>
      </c>
      <c r="D3073" t="s">
        <v>20</v>
      </c>
      <c r="E3073" t="s">
        <v>1459</v>
      </c>
      <c r="F3073" t="s">
        <v>1460</v>
      </c>
      <c r="G3073">
        <v>10</v>
      </c>
      <c r="H3073">
        <v>10</v>
      </c>
    </row>
  </sheetData>
  <autoFilter ref="A1:I1" xr:uid="{00000000-0009-0000-0000-000006000000}">
    <sortState xmlns:xlrd2="http://schemas.microsoft.com/office/spreadsheetml/2017/richdata2" ref="A2:I3073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9CE0-7579-412D-8EE2-F51BB7F3F432}">
  <dimension ref="A1:J3157"/>
  <sheetViews>
    <sheetView tabSelected="1" topLeftCell="D722" workbookViewId="0">
      <selection activeCell="L722" sqref="L1:L1048576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6</v>
      </c>
      <c r="E1" t="s">
        <v>2315</v>
      </c>
      <c r="F1" t="s">
        <v>0</v>
      </c>
      <c r="G1" t="s">
        <v>1</v>
      </c>
      <c r="H1" t="s">
        <v>2</v>
      </c>
      <c r="I1" t="s">
        <v>6</v>
      </c>
      <c r="J1" t="s">
        <v>7</v>
      </c>
    </row>
    <row r="2" spans="1:10" x14ac:dyDescent="0.25">
      <c r="A2">
        <v>141549</v>
      </c>
      <c r="B2" t="s">
        <v>267</v>
      </c>
      <c r="C2" t="s">
        <v>268</v>
      </c>
      <c r="D2">
        <v>10</v>
      </c>
      <c r="E2">
        <v>10</v>
      </c>
      <c r="F2">
        <v>141549</v>
      </c>
      <c r="G2" t="s">
        <v>267</v>
      </c>
      <c r="H2" t="s">
        <v>268</v>
      </c>
      <c r="I2">
        <v>10</v>
      </c>
      <c r="J2">
        <v>10</v>
      </c>
    </row>
    <row r="3" spans="1:10" x14ac:dyDescent="0.25">
      <c r="A3">
        <v>142818</v>
      </c>
      <c r="B3" t="s">
        <v>9</v>
      </c>
      <c r="C3" t="s">
        <v>10</v>
      </c>
      <c r="D3">
        <v>10</v>
      </c>
      <c r="E3">
        <v>10</v>
      </c>
      <c r="F3">
        <v>141549</v>
      </c>
      <c r="G3" t="s">
        <v>267</v>
      </c>
      <c r="H3" t="s">
        <v>268</v>
      </c>
      <c r="I3">
        <v>10</v>
      </c>
      <c r="J3">
        <v>10</v>
      </c>
    </row>
    <row r="4" spans="1:10" x14ac:dyDescent="0.25">
      <c r="A4">
        <v>148620</v>
      </c>
      <c r="B4" t="s">
        <v>73</v>
      </c>
      <c r="C4" t="s">
        <v>74</v>
      </c>
      <c r="D4">
        <v>10</v>
      </c>
      <c r="E4">
        <v>10</v>
      </c>
      <c r="F4">
        <v>141549</v>
      </c>
      <c r="G4" t="s">
        <v>267</v>
      </c>
      <c r="H4" t="s">
        <v>268</v>
      </c>
      <c r="I4">
        <v>10</v>
      </c>
      <c r="J4">
        <v>0</v>
      </c>
    </row>
    <row r="5" spans="1:10" x14ac:dyDescent="0.25">
      <c r="A5">
        <v>148620</v>
      </c>
      <c r="B5" t="s">
        <v>73</v>
      </c>
      <c r="C5" t="s">
        <v>74</v>
      </c>
      <c r="D5">
        <v>10</v>
      </c>
      <c r="E5">
        <v>10</v>
      </c>
      <c r="F5">
        <v>141549</v>
      </c>
      <c r="G5" t="s">
        <v>267</v>
      </c>
      <c r="H5" t="s">
        <v>268</v>
      </c>
      <c r="I5">
        <v>10</v>
      </c>
      <c r="J5">
        <v>0</v>
      </c>
    </row>
    <row r="6" spans="1:10" x14ac:dyDescent="0.25">
      <c r="A6">
        <v>148620</v>
      </c>
      <c r="B6" t="s">
        <v>73</v>
      </c>
      <c r="C6" t="s">
        <v>74</v>
      </c>
      <c r="D6">
        <v>10</v>
      </c>
      <c r="E6">
        <v>10</v>
      </c>
      <c r="F6">
        <v>142818</v>
      </c>
      <c r="G6" t="s">
        <v>9</v>
      </c>
      <c r="H6" t="s">
        <v>10</v>
      </c>
      <c r="I6">
        <v>10</v>
      </c>
      <c r="J6">
        <v>10</v>
      </c>
    </row>
    <row r="7" spans="1:10" x14ac:dyDescent="0.25">
      <c r="A7">
        <v>148620</v>
      </c>
      <c r="B7" t="s">
        <v>73</v>
      </c>
      <c r="C7" t="s">
        <v>74</v>
      </c>
      <c r="D7">
        <v>10</v>
      </c>
      <c r="E7">
        <v>10</v>
      </c>
      <c r="F7">
        <v>142818</v>
      </c>
      <c r="G7" t="s">
        <v>9</v>
      </c>
      <c r="H7" t="s">
        <v>10</v>
      </c>
      <c r="I7">
        <v>10</v>
      </c>
      <c r="J7">
        <v>10</v>
      </c>
    </row>
    <row r="8" spans="1:10" x14ac:dyDescent="0.25">
      <c r="A8">
        <v>153741</v>
      </c>
      <c r="B8" t="s">
        <v>30</v>
      </c>
      <c r="C8" t="s">
        <v>31</v>
      </c>
      <c r="D8">
        <v>10</v>
      </c>
      <c r="E8">
        <v>10</v>
      </c>
      <c r="F8">
        <v>142818</v>
      </c>
      <c r="G8" t="s">
        <v>9</v>
      </c>
      <c r="H8" t="s">
        <v>10</v>
      </c>
      <c r="I8">
        <v>10</v>
      </c>
      <c r="J8">
        <v>10</v>
      </c>
    </row>
    <row r="9" spans="1:10" x14ac:dyDescent="0.25">
      <c r="A9">
        <v>153741</v>
      </c>
      <c r="B9" t="s">
        <v>30</v>
      </c>
      <c r="C9" t="s">
        <v>31</v>
      </c>
      <c r="D9">
        <v>10</v>
      </c>
      <c r="E9">
        <v>10</v>
      </c>
      <c r="F9">
        <v>142818</v>
      </c>
      <c r="G9" t="s">
        <v>9</v>
      </c>
      <c r="H9" t="s">
        <v>10</v>
      </c>
      <c r="I9">
        <v>10</v>
      </c>
      <c r="J9">
        <v>0</v>
      </c>
    </row>
    <row r="10" spans="1:10" x14ac:dyDescent="0.25">
      <c r="A10">
        <v>155048</v>
      </c>
      <c r="B10" t="s">
        <v>36</v>
      </c>
      <c r="C10" t="s">
        <v>37</v>
      </c>
      <c r="D10">
        <v>10</v>
      </c>
      <c r="E10">
        <v>10</v>
      </c>
      <c r="F10">
        <v>148620</v>
      </c>
      <c r="G10" t="s">
        <v>73</v>
      </c>
      <c r="H10" t="s">
        <v>74</v>
      </c>
      <c r="I10">
        <v>10</v>
      </c>
      <c r="J10">
        <v>10</v>
      </c>
    </row>
    <row r="11" spans="1:10" x14ac:dyDescent="0.25">
      <c r="A11">
        <v>155048</v>
      </c>
      <c r="B11" t="s">
        <v>36</v>
      </c>
      <c r="C11" t="s">
        <v>37</v>
      </c>
      <c r="D11">
        <v>10</v>
      </c>
      <c r="E11">
        <v>10</v>
      </c>
      <c r="F11">
        <v>148620</v>
      </c>
      <c r="G11" t="s">
        <v>73</v>
      </c>
      <c r="H11" t="s">
        <v>74</v>
      </c>
      <c r="I11">
        <v>10</v>
      </c>
      <c r="J11">
        <v>10</v>
      </c>
    </row>
    <row r="12" spans="1:10" x14ac:dyDescent="0.25">
      <c r="A12">
        <v>155048</v>
      </c>
      <c r="B12" t="s">
        <v>36</v>
      </c>
      <c r="C12" t="s">
        <v>37</v>
      </c>
      <c r="D12">
        <v>10</v>
      </c>
      <c r="E12">
        <v>10</v>
      </c>
      <c r="F12">
        <v>148620</v>
      </c>
      <c r="G12" t="s">
        <v>73</v>
      </c>
      <c r="H12" t="s">
        <v>74</v>
      </c>
      <c r="I12">
        <v>10</v>
      </c>
      <c r="J12">
        <v>0</v>
      </c>
    </row>
    <row r="13" spans="1:10" x14ac:dyDescent="0.25">
      <c r="A13">
        <v>155048</v>
      </c>
      <c r="B13" t="s">
        <v>36</v>
      </c>
      <c r="C13" t="s">
        <v>37</v>
      </c>
      <c r="D13">
        <v>10</v>
      </c>
      <c r="E13">
        <v>10</v>
      </c>
      <c r="F13">
        <v>148620</v>
      </c>
      <c r="G13" t="s">
        <v>73</v>
      </c>
      <c r="H13" t="s">
        <v>74</v>
      </c>
      <c r="I13">
        <v>10</v>
      </c>
      <c r="J13">
        <v>0</v>
      </c>
    </row>
    <row r="14" spans="1:10" x14ac:dyDescent="0.25">
      <c r="A14">
        <v>155116</v>
      </c>
      <c r="B14" t="s">
        <v>41</v>
      </c>
      <c r="C14" t="s">
        <v>42</v>
      </c>
      <c r="D14">
        <v>10</v>
      </c>
      <c r="E14">
        <v>10</v>
      </c>
      <c r="F14">
        <v>153741</v>
      </c>
      <c r="G14" t="s">
        <v>30</v>
      </c>
      <c r="H14" t="s">
        <v>31</v>
      </c>
      <c r="I14">
        <v>10</v>
      </c>
      <c r="J14">
        <v>10</v>
      </c>
    </row>
    <row r="15" spans="1:10" x14ac:dyDescent="0.25">
      <c r="A15">
        <v>155116</v>
      </c>
      <c r="B15" t="s">
        <v>41</v>
      </c>
      <c r="C15" t="s">
        <v>42</v>
      </c>
      <c r="D15">
        <v>10</v>
      </c>
      <c r="E15">
        <v>10</v>
      </c>
      <c r="F15">
        <v>153741</v>
      </c>
      <c r="G15" t="s">
        <v>30</v>
      </c>
      <c r="H15" t="s">
        <v>31</v>
      </c>
      <c r="I15">
        <v>10</v>
      </c>
      <c r="J15">
        <v>0</v>
      </c>
    </row>
    <row r="16" spans="1:10" x14ac:dyDescent="0.25">
      <c r="A16">
        <v>155732</v>
      </c>
      <c r="B16" t="s">
        <v>160</v>
      </c>
      <c r="C16" t="s">
        <v>161</v>
      </c>
      <c r="D16">
        <v>10</v>
      </c>
      <c r="E16">
        <v>10</v>
      </c>
      <c r="F16">
        <v>153741</v>
      </c>
      <c r="G16" t="s">
        <v>30</v>
      </c>
      <c r="H16" t="s">
        <v>31</v>
      </c>
      <c r="I16">
        <v>10</v>
      </c>
      <c r="J16">
        <v>0</v>
      </c>
    </row>
    <row r="17" spans="1:10" x14ac:dyDescent="0.25">
      <c r="A17">
        <v>155732</v>
      </c>
      <c r="B17" t="s">
        <v>160</v>
      </c>
      <c r="C17" t="s">
        <v>161</v>
      </c>
      <c r="D17">
        <v>10</v>
      </c>
      <c r="E17">
        <v>10</v>
      </c>
      <c r="F17">
        <v>153741</v>
      </c>
      <c r="G17" t="s">
        <v>30</v>
      </c>
      <c r="H17" t="s">
        <v>31</v>
      </c>
      <c r="I17">
        <v>10</v>
      </c>
      <c r="J17">
        <v>0</v>
      </c>
    </row>
    <row r="18" spans="1:10" x14ac:dyDescent="0.25">
      <c r="A18">
        <v>155799</v>
      </c>
      <c r="B18" t="s">
        <v>66</v>
      </c>
      <c r="C18" t="s">
        <v>67</v>
      </c>
      <c r="D18">
        <v>10</v>
      </c>
      <c r="E18">
        <v>10</v>
      </c>
      <c r="F18">
        <v>153844</v>
      </c>
      <c r="G18" t="s">
        <v>23</v>
      </c>
      <c r="H18" t="s">
        <v>24</v>
      </c>
      <c r="I18">
        <v>10</v>
      </c>
      <c r="J18">
        <v>0</v>
      </c>
    </row>
    <row r="19" spans="1:10" x14ac:dyDescent="0.25">
      <c r="A19">
        <v>155839</v>
      </c>
      <c r="B19" t="s">
        <v>52</v>
      </c>
      <c r="C19" t="s">
        <v>53</v>
      </c>
      <c r="D19">
        <v>10</v>
      </c>
      <c r="E19">
        <v>10</v>
      </c>
      <c r="F19">
        <v>153844</v>
      </c>
      <c r="G19" t="s">
        <v>23</v>
      </c>
      <c r="H19" t="s">
        <v>24</v>
      </c>
      <c r="I19">
        <v>10</v>
      </c>
      <c r="J19">
        <v>10</v>
      </c>
    </row>
    <row r="20" spans="1:10" x14ac:dyDescent="0.25">
      <c r="A20">
        <v>155839</v>
      </c>
      <c r="B20" t="s">
        <v>52</v>
      </c>
      <c r="C20" t="s">
        <v>53</v>
      </c>
      <c r="D20">
        <v>10</v>
      </c>
      <c r="E20">
        <v>10</v>
      </c>
      <c r="F20">
        <v>153844</v>
      </c>
      <c r="G20" t="s">
        <v>23</v>
      </c>
      <c r="H20" t="s">
        <v>24</v>
      </c>
      <c r="I20">
        <v>10</v>
      </c>
      <c r="J20">
        <v>0</v>
      </c>
    </row>
    <row r="21" spans="1:10" x14ac:dyDescent="0.25">
      <c r="A21">
        <v>156196</v>
      </c>
      <c r="B21" t="s">
        <v>49</v>
      </c>
      <c r="C21" t="s">
        <v>50</v>
      </c>
      <c r="D21">
        <v>10</v>
      </c>
      <c r="E21">
        <v>10</v>
      </c>
      <c r="F21">
        <v>153844</v>
      </c>
      <c r="G21" t="s">
        <v>23</v>
      </c>
      <c r="H21" t="s">
        <v>24</v>
      </c>
      <c r="I21">
        <v>10</v>
      </c>
      <c r="J21">
        <v>0</v>
      </c>
    </row>
    <row r="22" spans="1:10" x14ac:dyDescent="0.25">
      <c r="A22">
        <v>156196</v>
      </c>
      <c r="B22" t="s">
        <v>49</v>
      </c>
      <c r="C22" t="s">
        <v>50</v>
      </c>
      <c r="D22">
        <v>10</v>
      </c>
      <c r="E22">
        <v>10</v>
      </c>
      <c r="F22">
        <v>155048</v>
      </c>
      <c r="G22" t="s">
        <v>36</v>
      </c>
      <c r="H22" t="s">
        <v>37</v>
      </c>
      <c r="I22">
        <v>10</v>
      </c>
      <c r="J22">
        <v>10</v>
      </c>
    </row>
    <row r="23" spans="1:10" x14ac:dyDescent="0.25">
      <c r="A23">
        <v>156738</v>
      </c>
      <c r="B23" t="s">
        <v>57</v>
      </c>
      <c r="C23" t="s">
        <v>58</v>
      </c>
      <c r="D23">
        <v>10</v>
      </c>
      <c r="E23">
        <v>10</v>
      </c>
      <c r="F23">
        <v>155048</v>
      </c>
      <c r="G23" t="s">
        <v>36</v>
      </c>
      <c r="H23" t="s">
        <v>37</v>
      </c>
      <c r="I23">
        <v>10</v>
      </c>
      <c r="J23">
        <v>0</v>
      </c>
    </row>
    <row r="24" spans="1:10" x14ac:dyDescent="0.25">
      <c r="A24">
        <v>156738</v>
      </c>
      <c r="B24" t="s">
        <v>57</v>
      </c>
      <c r="C24" t="s">
        <v>58</v>
      </c>
      <c r="D24">
        <v>10</v>
      </c>
      <c r="E24">
        <v>10</v>
      </c>
      <c r="F24">
        <v>155048</v>
      </c>
      <c r="G24" t="s">
        <v>36</v>
      </c>
      <c r="H24" t="s">
        <v>37</v>
      </c>
      <c r="I24">
        <v>10</v>
      </c>
      <c r="J24">
        <v>10</v>
      </c>
    </row>
    <row r="25" spans="1:10" x14ac:dyDescent="0.25">
      <c r="A25">
        <v>157533</v>
      </c>
      <c r="B25" t="s">
        <v>205</v>
      </c>
      <c r="C25" t="s">
        <v>200</v>
      </c>
      <c r="D25">
        <v>10</v>
      </c>
      <c r="E25">
        <v>10</v>
      </c>
      <c r="F25">
        <v>155048</v>
      </c>
      <c r="G25" t="s">
        <v>36</v>
      </c>
      <c r="H25" t="s">
        <v>37</v>
      </c>
      <c r="I25">
        <v>10</v>
      </c>
      <c r="J25">
        <v>10</v>
      </c>
    </row>
    <row r="26" spans="1:10" x14ac:dyDescent="0.25">
      <c r="A26">
        <v>157533</v>
      </c>
      <c r="B26" t="s">
        <v>205</v>
      </c>
      <c r="C26" t="s">
        <v>200</v>
      </c>
      <c r="D26">
        <v>10</v>
      </c>
      <c r="E26">
        <v>10</v>
      </c>
      <c r="F26">
        <v>155116</v>
      </c>
      <c r="G26" t="s">
        <v>41</v>
      </c>
      <c r="H26" t="s">
        <v>42</v>
      </c>
      <c r="I26">
        <v>10</v>
      </c>
      <c r="J26">
        <v>10</v>
      </c>
    </row>
    <row r="27" spans="1:10" x14ac:dyDescent="0.25">
      <c r="A27">
        <v>157542</v>
      </c>
      <c r="B27" t="s">
        <v>62</v>
      </c>
      <c r="C27" t="s">
        <v>63</v>
      </c>
      <c r="D27">
        <v>10</v>
      </c>
      <c r="E27">
        <v>10</v>
      </c>
      <c r="F27">
        <v>155116</v>
      </c>
      <c r="G27" t="s">
        <v>41</v>
      </c>
      <c r="H27" t="s">
        <v>42</v>
      </c>
      <c r="I27">
        <v>10</v>
      </c>
      <c r="J27">
        <v>0</v>
      </c>
    </row>
    <row r="28" spans="1:10" x14ac:dyDescent="0.25">
      <c r="A28">
        <v>157542</v>
      </c>
      <c r="B28" t="s">
        <v>62</v>
      </c>
      <c r="C28" t="s">
        <v>63</v>
      </c>
      <c r="D28">
        <v>10</v>
      </c>
      <c r="E28">
        <v>10</v>
      </c>
      <c r="F28">
        <v>155116</v>
      </c>
      <c r="G28" t="s">
        <v>41</v>
      </c>
      <c r="H28" t="s">
        <v>42</v>
      </c>
      <c r="I28">
        <v>10</v>
      </c>
      <c r="J28">
        <v>0</v>
      </c>
    </row>
    <row r="29" spans="1:10" x14ac:dyDescent="0.25">
      <c r="A29">
        <v>157542</v>
      </c>
      <c r="B29" t="s">
        <v>62</v>
      </c>
      <c r="C29" t="s">
        <v>63</v>
      </c>
      <c r="D29">
        <v>10</v>
      </c>
      <c r="E29">
        <v>10</v>
      </c>
      <c r="F29">
        <v>155116</v>
      </c>
      <c r="G29" t="s">
        <v>41</v>
      </c>
      <c r="H29" t="s">
        <v>42</v>
      </c>
      <c r="I29">
        <v>10</v>
      </c>
      <c r="J29">
        <v>10</v>
      </c>
    </row>
    <row r="30" spans="1:10" x14ac:dyDescent="0.25">
      <c r="A30">
        <v>157542</v>
      </c>
      <c r="B30" t="s">
        <v>62</v>
      </c>
      <c r="C30" t="s">
        <v>63</v>
      </c>
      <c r="D30">
        <v>10</v>
      </c>
      <c r="E30">
        <v>10</v>
      </c>
      <c r="F30">
        <v>155732</v>
      </c>
      <c r="G30" t="s">
        <v>160</v>
      </c>
      <c r="H30" t="s">
        <v>161</v>
      </c>
      <c r="I30">
        <v>10</v>
      </c>
      <c r="J30">
        <v>10</v>
      </c>
    </row>
    <row r="31" spans="1:10" x14ac:dyDescent="0.25">
      <c r="A31">
        <v>157880</v>
      </c>
      <c r="B31" t="s">
        <v>71</v>
      </c>
      <c r="C31" t="s">
        <v>72</v>
      </c>
      <c r="D31">
        <v>10</v>
      </c>
      <c r="E31">
        <v>10</v>
      </c>
      <c r="F31">
        <v>155732</v>
      </c>
      <c r="G31" t="s">
        <v>160</v>
      </c>
      <c r="H31" t="s">
        <v>161</v>
      </c>
      <c r="I31">
        <v>10</v>
      </c>
      <c r="J31">
        <v>10</v>
      </c>
    </row>
    <row r="32" spans="1:10" x14ac:dyDescent="0.25">
      <c r="A32">
        <v>157880</v>
      </c>
      <c r="B32" t="s">
        <v>71</v>
      </c>
      <c r="C32" t="s">
        <v>72</v>
      </c>
      <c r="D32">
        <v>10</v>
      </c>
      <c r="E32">
        <v>10</v>
      </c>
      <c r="F32">
        <v>155732</v>
      </c>
      <c r="G32" t="s">
        <v>160</v>
      </c>
      <c r="H32" t="s">
        <v>161</v>
      </c>
      <c r="I32">
        <v>10</v>
      </c>
      <c r="J32">
        <v>0</v>
      </c>
    </row>
    <row r="33" spans="1:10" x14ac:dyDescent="0.25">
      <c r="A33">
        <v>157880</v>
      </c>
      <c r="B33" t="s">
        <v>71</v>
      </c>
      <c r="C33" t="s">
        <v>72</v>
      </c>
      <c r="D33">
        <v>10</v>
      </c>
      <c r="E33">
        <v>10</v>
      </c>
      <c r="F33">
        <v>155732</v>
      </c>
      <c r="G33" t="s">
        <v>160</v>
      </c>
      <c r="H33" t="s">
        <v>161</v>
      </c>
      <c r="I33">
        <v>10</v>
      </c>
      <c r="J33">
        <v>0</v>
      </c>
    </row>
    <row r="34" spans="1:10" x14ac:dyDescent="0.25">
      <c r="A34">
        <v>158186</v>
      </c>
      <c r="B34" t="s">
        <v>85</v>
      </c>
      <c r="C34" t="s">
        <v>86</v>
      </c>
      <c r="D34">
        <v>10</v>
      </c>
      <c r="E34">
        <v>10</v>
      </c>
      <c r="F34">
        <v>155799</v>
      </c>
      <c r="G34" t="s">
        <v>66</v>
      </c>
      <c r="H34" t="s">
        <v>67</v>
      </c>
      <c r="I34">
        <v>10</v>
      </c>
      <c r="J34">
        <v>10</v>
      </c>
    </row>
    <row r="35" spans="1:10" x14ac:dyDescent="0.25">
      <c r="A35">
        <v>158186</v>
      </c>
      <c r="B35" t="s">
        <v>85</v>
      </c>
      <c r="C35" t="s">
        <v>86</v>
      </c>
      <c r="D35">
        <v>10</v>
      </c>
      <c r="E35">
        <v>10</v>
      </c>
      <c r="F35">
        <v>155799</v>
      </c>
      <c r="G35" t="s">
        <v>66</v>
      </c>
      <c r="H35" t="s">
        <v>67</v>
      </c>
      <c r="I35">
        <v>10</v>
      </c>
      <c r="J35">
        <v>0</v>
      </c>
    </row>
    <row r="36" spans="1:10" x14ac:dyDescent="0.25">
      <c r="A36">
        <v>158432</v>
      </c>
      <c r="B36" t="s">
        <v>93</v>
      </c>
      <c r="C36" t="s">
        <v>94</v>
      </c>
      <c r="D36">
        <v>10</v>
      </c>
      <c r="E36">
        <v>10</v>
      </c>
      <c r="F36">
        <v>155799</v>
      </c>
      <c r="G36" t="s">
        <v>66</v>
      </c>
      <c r="H36" t="s">
        <v>67</v>
      </c>
      <c r="I36">
        <v>10</v>
      </c>
      <c r="J36">
        <v>10</v>
      </c>
    </row>
    <row r="37" spans="1:10" x14ac:dyDescent="0.25">
      <c r="A37">
        <v>158730</v>
      </c>
      <c r="B37" t="s">
        <v>208</v>
      </c>
      <c r="C37" t="s">
        <v>209</v>
      </c>
      <c r="D37">
        <v>10</v>
      </c>
      <c r="E37">
        <v>10</v>
      </c>
      <c r="F37">
        <v>155799</v>
      </c>
      <c r="G37" t="s">
        <v>66</v>
      </c>
      <c r="H37" t="s">
        <v>67</v>
      </c>
      <c r="I37">
        <v>10</v>
      </c>
      <c r="J37">
        <v>10</v>
      </c>
    </row>
    <row r="38" spans="1:10" x14ac:dyDescent="0.25">
      <c r="A38">
        <v>158730</v>
      </c>
      <c r="B38" t="s">
        <v>208</v>
      </c>
      <c r="C38" t="s">
        <v>209</v>
      </c>
      <c r="D38">
        <v>10</v>
      </c>
      <c r="E38">
        <v>10</v>
      </c>
      <c r="F38">
        <v>155839</v>
      </c>
      <c r="G38" t="s">
        <v>52</v>
      </c>
      <c r="H38" t="s">
        <v>53</v>
      </c>
      <c r="I38">
        <v>10</v>
      </c>
      <c r="J38">
        <v>0</v>
      </c>
    </row>
    <row r="39" spans="1:10" x14ac:dyDescent="0.25">
      <c r="A39">
        <v>158730</v>
      </c>
      <c r="B39" t="s">
        <v>208</v>
      </c>
      <c r="C39" t="s">
        <v>209</v>
      </c>
      <c r="D39">
        <v>10</v>
      </c>
      <c r="E39">
        <v>10</v>
      </c>
      <c r="F39">
        <v>155839</v>
      </c>
      <c r="G39" t="s">
        <v>52</v>
      </c>
      <c r="H39" t="s">
        <v>53</v>
      </c>
      <c r="I39">
        <v>10</v>
      </c>
      <c r="J39">
        <v>0</v>
      </c>
    </row>
    <row r="40" spans="1:10" x14ac:dyDescent="0.25">
      <c r="A40">
        <v>158824</v>
      </c>
      <c r="B40" t="s">
        <v>89</v>
      </c>
      <c r="C40" t="s">
        <v>90</v>
      </c>
      <c r="D40">
        <v>10</v>
      </c>
      <c r="E40">
        <v>10</v>
      </c>
      <c r="F40">
        <v>155839</v>
      </c>
      <c r="G40" t="s">
        <v>52</v>
      </c>
      <c r="H40" t="s">
        <v>53</v>
      </c>
      <c r="I40">
        <v>10</v>
      </c>
      <c r="J40">
        <v>10</v>
      </c>
    </row>
    <row r="41" spans="1:10" x14ac:dyDescent="0.25">
      <c r="A41">
        <v>158824</v>
      </c>
      <c r="B41" t="s">
        <v>89</v>
      </c>
      <c r="C41" t="s">
        <v>90</v>
      </c>
      <c r="D41">
        <v>10</v>
      </c>
      <c r="E41">
        <v>10</v>
      </c>
      <c r="F41">
        <v>155839</v>
      </c>
      <c r="G41" t="s">
        <v>52</v>
      </c>
      <c r="H41" t="s">
        <v>53</v>
      </c>
      <c r="I41">
        <v>10</v>
      </c>
      <c r="J41">
        <v>10</v>
      </c>
    </row>
    <row r="42" spans="1:10" x14ac:dyDescent="0.25">
      <c r="A42">
        <v>158824</v>
      </c>
      <c r="B42" t="s">
        <v>89</v>
      </c>
      <c r="C42" t="s">
        <v>90</v>
      </c>
      <c r="D42">
        <v>10</v>
      </c>
      <c r="E42">
        <v>10</v>
      </c>
      <c r="F42">
        <v>156196</v>
      </c>
      <c r="G42" t="s">
        <v>49</v>
      </c>
      <c r="H42" t="s">
        <v>50</v>
      </c>
      <c r="I42">
        <v>10</v>
      </c>
      <c r="J42">
        <v>0</v>
      </c>
    </row>
    <row r="43" spans="1:10" x14ac:dyDescent="0.25">
      <c r="A43">
        <v>158874</v>
      </c>
      <c r="B43" t="s">
        <v>395</v>
      </c>
      <c r="C43" t="s">
        <v>384</v>
      </c>
      <c r="D43">
        <v>10</v>
      </c>
      <c r="E43">
        <v>10</v>
      </c>
      <c r="F43">
        <v>156196</v>
      </c>
      <c r="G43" t="s">
        <v>49</v>
      </c>
      <c r="H43" t="s">
        <v>50</v>
      </c>
      <c r="I43">
        <v>10</v>
      </c>
      <c r="J43">
        <v>10</v>
      </c>
    </row>
    <row r="44" spans="1:10" x14ac:dyDescent="0.25">
      <c r="A44">
        <v>158874</v>
      </c>
      <c r="B44" t="s">
        <v>395</v>
      </c>
      <c r="C44" t="s">
        <v>384</v>
      </c>
      <c r="D44">
        <v>10</v>
      </c>
      <c r="E44">
        <v>10</v>
      </c>
      <c r="F44">
        <v>156196</v>
      </c>
      <c r="G44" t="s">
        <v>49</v>
      </c>
      <c r="H44" t="s">
        <v>50</v>
      </c>
      <c r="I44">
        <v>10</v>
      </c>
      <c r="J44">
        <v>0</v>
      </c>
    </row>
    <row r="45" spans="1:10" x14ac:dyDescent="0.25">
      <c r="A45">
        <v>158874</v>
      </c>
      <c r="B45" t="s">
        <v>395</v>
      </c>
      <c r="C45" t="s">
        <v>384</v>
      </c>
      <c r="D45">
        <v>10</v>
      </c>
      <c r="E45">
        <v>10</v>
      </c>
      <c r="F45">
        <v>156196</v>
      </c>
      <c r="G45" t="s">
        <v>49</v>
      </c>
      <c r="H45" t="s">
        <v>50</v>
      </c>
      <c r="I45">
        <v>10</v>
      </c>
      <c r="J45">
        <v>10</v>
      </c>
    </row>
    <row r="46" spans="1:10" x14ac:dyDescent="0.25">
      <c r="A46">
        <v>158906</v>
      </c>
      <c r="B46" t="s">
        <v>206</v>
      </c>
      <c r="C46" t="s">
        <v>207</v>
      </c>
      <c r="D46">
        <v>10</v>
      </c>
      <c r="E46">
        <v>10</v>
      </c>
      <c r="F46">
        <v>156738</v>
      </c>
      <c r="G46" t="s">
        <v>57</v>
      </c>
      <c r="H46" t="s">
        <v>58</v>
      </c>
      <c r="I46">
        <v>10</v>
      </c>
      <c r="J46">
        <v>0</v>
      </c>
    </row>
    <row r="47" spans="1:10" x14ac:dyDescent="0.25">
      <c r="A47">
        <v>158906</v>
      </c>
      <c r="B47" t="s">
        <v>206</v>
      </c>
      <c r="C47" t="s">
        <v>207</v>
      </c>
      <c r="D47">
        <v>10</v>
      </c>
      <c r="E47">
        <v>10</v>
      </c>
      <c r="F47">
        <v>156738</v>
      </c>
      <c r="G47" t="s">
        <v>57</v>
      </c>
      <c r="H47" t="s">
        <v>58</v>
      </c>
      <c r="I47">
        <v>10</v>
      </c>
      <c r="J47">
        <v>10</v>
      </c>
    </row>
    <row r="48" spans="1:10" x14ac:dyDescent="0.25">
      <c r="A48">
        <v>158906</v>
      </c>
      <c r="B48" t="s">
        <v>206</v>
      </c>
      <c r="C48" t="s">
        <v>207</v>
      </c>
      <c r="D48">
        <v>10</v>
      </c>
      <c r="E48">
        <v>10</v>
      </c>
      <c r="F48">
        <v>156738</v>
      </c>
      <c r="G48" t="s">
        <v>57</v>
      </c>
      <c r="H48" t="s">
        <v>58</v>
      </c>
      <c r="I48">
        <v>10</v>
      </c>
      <c r="J48">
        <v>0</v>
      </c>
    </row>
    <row r="49" spans="1:10" x14ac:dyDescent="0.25">
      <c r="A49">
        <v>158930</v>
      </c>
      <c r="B49" t="s">
        <v>96</v>
      </c>
      <c r="C49" t="s">
        <v>97</v>
      </c>
      <c r="D49">
        <v>10</v>
      </c>
      <c r="E49">
        <v>10</v>
      </c>
      <c r="F49">
        <v>156738</v>
      </c>
      <c r="G49" t="s">
        <v>57</v>
      </c>
      <c r="H49" t="s">
        <v>58</v>
      </c>
      <c r="I49">
        <v>10</v>
      </c>
      <c r="J49">
        <v>10</v>
      </c>
    </row>
    <row r="50" spans="1:10" x14ac:dyDescent="0.25">
      <c r="A50">
        <v>158989</v>
      </c>
      <c r="B50" t="s">
        <v>170</v>
      </c>
      <c r="C50" t="s">
        <v>171</v>
      </c>
      <c r="D50">
        <v>10</v>
      </c>
      <c r="E50">
        <v>10</v>
      </c>
      <c r="F50">
        <v>157066</v>
      </c>
      <c r="G50" t="s">
        <v>81</v>
      </c>
      <c r="H50" t="s">
        <v>82</v>
      </c>
      <c r="I50">
        <v>10</v>
      </c>
      <c r="J50">
        <v>0</v>
      </c>
    </row>
    <row r="51" spans="1:10" x14ac:dyDescent="0.25">
      <c r="A51">
        <v>158989</v>
      </c>
      <c r="B51" t="s">
        <v>170</v>
      </c>
      <c r="C51" t="s">
        <v>171</v>
      </c>
      <c r="D51">
        <v>10</v>
      </c>
      <c r="E51">
        <v>10</v>
      </c>
      <c r="F51">
        <v>157066</v>
      </c>
      <c r="G51" t="s">
        <v>81</v>
      </c>
      <c r="H51" t="s">
        <v>82</v>
      </c>
      <c r="I51">
        <v>10</v>
      </c>
      <c r="J51">
        <v>10</v>
      </c>
    </row>
    <row r="52" spans="1:10" x14ac:dyDescent="0.25">
      <c r="A52">
        <v>158989</v>
      </c>
      <c r="B52" t="s">
        <v>170</v>
      </c>
      <c r="C52" t="s">
        <v>171</v>
      </c>
      <c r="D52">
        <v>10</v>
      </c>
      <c r="E52">
        <v>10</v>
      </c>
      <c r="F52">
        <v>157066</v>
      </c>
      <c r="G52" t="s">
        <v>81</v>
      </c>
      <c r="H52" t="s">
        <v>82</v>
      </c>
      <c r="I52">
        <v>10</v>
      </c>
      <c r="J52">
        <v>10</v>
      </c>
    </row>
    <row r="53" spans="1:10" x14ac:dyDescent="0.25">
      <c r="A53">
        <v>159054</v>
      </c>
      <c r="B53" t="s">
        <v>1325</v>
      </c>
      <c r="C53" t="s">
        <v>1326</v>
      </c>
      <c r="D53">
        <v>10</v>
      </c>
      <c r="E53">
        <v>10</v>
      </c>
      <c r="F53">
        <v>157066</v>
      </c>
      <c r="G53" t="s">
        <v>81</v>
      </c>
      <c r="H53" t="s">
        <v>82</v>
      </c>
      <c r="I53">
        <v>10</v>
      </c>
      <c r="J53">
        <v>0</v>
      </c>
    </row>
    <row r="54" spans="1:10" x14ac:dyDescent="0.25">
      <c r="A54">
        <v>159103</v>
      </c>
      <c r="B54" t="s">
        <v>203</v>
      </c>
      <c r="C54" t="s">
        <v>204</v>
      </c>
      <c r="D54">
        <v>10</v>
      </c>
      <c r="E54">
        <v>10</v>
      </c>
      <c r="F54">
        <v>157533</v>
      </c>
      <c r="G54" t="s">
        <v>205</v>
      </c>
      <c r="H54" t="s">
        <v>200</v>
      </c>
      <c r="I54">
        <v>10</v>
      </c>
      <c r="J54">
        <v>10</v>
      </c>
    </row>
    <row r="55" spans="1:10" x14ac:dyDescent="0.25">
      <c r="A55">
        <v>159103</v>
      </c>
      <c r="B55" t="s">
        <v>203</v>
      </c>
      <c r="C55" t="s">
        <v>204</v>
      </c>
      <c r="D55">
        <v>10</v>
      </c>
      <c r="E55">
        <v>10</v>
      </c>
      <c r="F55">
        <v>157533</v>
      </c>
      <c r="G55" t="s">
        <v>205</v>
      </c>
      <c r="H55" t="s">
        <v>200</v>
      </c>
      <c r="I55">
        <v>10</v>
      </c>
      <c r="J55">
        <v>10</v>
      </c>
    </row>
    <row r="56" spans="1:10" x14ac:dyDescent="0.25">
      <c r="A56">
        <v>159224</v>
      </c>
      <c r="B56" t="s">
        <v>153</v>
      </c>
      <c r="C56" t="s">
        <v>154</v>
      </c>
      <c r="D56">
        <v>10</v>
      </c>
      <c r="E56">
        <v>10</v>
      </c>
      <c r="F56">
        <v>157533</v>
      </c>
      <c r="G56" t="s">
        <v>205</v>
      </c>
      <c r="H56" t="s">
        <v>200</v>
      </c>
      <c r="I56">
        <v>10</v>
      </c>
      <c r="J56">
        <v>10</v>
      </c>
    </row>
    <row r="57" spans="1:10" x14ac:dyDescent="0.25">
      <c r="A57">
        <v>159233</v>
      </c>
      <c r="B57" t="s">
        <v>237</v>
      </c>
      <c r="C57" t="s">
        <v>238</v>
      </c>
      <c r="D57">
        <v>10</v>
      </c>
      <c r="E57">
        <v>10</v>
      </c>
      <c r="F57">
        <v>157533</v>
      </c>
      <c r="G57" t="s">
        <v>205</v>
      </c>
      <c r="H57" t="s">
        <v>200</v>
      </c>
      <c r="I57">
        <v>10</v>
      </c>
      <c r="J57">
        <v>10</v>
      </c>
    </row>
    <row r="58" spans="1:10" x14ac:dyDescent="0.25">
      <c r="A58">
        <v>159233</v>
      </c>
      <c r="B58" t="s">
        <v>237</v>
      </c>
      <c r="C58" t="s">
        <v>238</v>
      </c>
      <c r="D58">
        <v>10</v>
      </c>
      <c r="E58">
        <v>10</v>
      </c>
      <c r="F58">
        <v>157542</v>
      </c>
      <c r="G58" t="s">
        <v>62</v>
      </c>
      <c r="H58" t="s">
        <v>63</v>
      </c>
      <c r="I58">
        <v>10</v>
      </c>
      <c r="J58">
        <v>0</v>
      </c>
    </row>
    <row r="59" spans="1:10" x14ac:dyDescent="0.25">
      <c r="A59">
        <v>159240</v>
      </c>
      <c r="B59" t="s">
        <v>172</v>
      </c>
      <c r="C59" t="s">
        <v>173</v>
      </c>
      <c r="D59">
        <v>10</v>
      </c>
      <c r="E59">
        <v>10</v>
      </c>
      <c r="F59">
        <v>157542</v>
      </c>
      <c r="G59" t="s">
        <v>62</v>
      </c>
      <c r="H59" t="s">
        <v>63</v>
      </c>
      <c r="I59">
        <v>10</v>
      </c>
      <c r="J59">
        <v>0</v>
      </c>
    </row>
    <row r="60" spans="1:10" x14ac:dyDescent="0.25">
      <c r="A60">
        <v>159240</v>
      </c>
      <c r="B60" t="s">
        <v>172</v>
      </c>
      <c r="C60" t="s">
        <v>173</v>
      </c>
      <c r="D60">
        <v>10</v>
      </c>
      <c r="E60">
        <v>10</v>
      </c>
      <c r="F60">
        <v>157542</v>
      </c>
      <c r="G60" t="s">
        <v>62</v>
      </c>
      <c r="H60" t="s">
        <v>63</v>
      </c>
      <c r="I60">
        <v>10</v>
      </c>
      <c r="J60">
        <v>10</v>
      </c>
    </row>
    <row r="61" spans="1:10" x14ac:dyDescent="0.25">
      <c r="A61">
        <v>159240</v>
      </c>
      <c r="B61" t="s">
        <v>172</v>
      </c>
      <c r="C61" t="s">
        <v>173</v>
      </c>
      <c r="D61">
        <v>10</v>
      </c>
      <c r="E61">
        <v>10</v>
      </c>
      <c r="F61">
        <v>157542</v>
      </c>
      <c r="G61" t="s">
        <v>62</v>
      </c>
      <c r="H61" t="s">
        <v>63</v>
      </c>
      <c r="I61">
        <v>10</v>
      </c>
      <c r="J61">
        <v>0</v>
      </c>
    </row>
    <row r="62" spans="1:10" x14ac:dyDescent="0.25">
      <c r="A62">
        <v>159240</v>
      </c>
      <c r="B62" t="s">
        <v>172</v>
      </c>
      <c r="C62" t="s">
        <v>173</v>
      </c>
      <c r="D62">
        <v>10</v>
      </c>
      <c r="E62">
        <v>10</v>
      </c>
      <c r="F62">
        <v>157796</v>
      </c>
      <c r="G62" t="s">
        <v>47</v>
      </c>
      <c r="H62" t="s">
        <v>48</v>
      </c>
      <c r="I62">
        <v>10</v>
      </c>
      <c r="J62">
        <v>0</v>
      </c>
    </row>
    <row r="63" spans="1:10" x14ac:dyDescent="0.25">
      <c r="A63">
        <v>159358</v>
      </c>
      <c r="B63" t="s">
        <v>199</v>
      </c>
      <c r="C63" t="s">
        <v>200</v>
      </c>
      <c r="D63">
        <v>10</v>
      </c>
      <c r="E63">
        <v>10</v>
      </c>
      <c r="F63">
        <v>157796</v>
      </c>
      <c r="G63" t="s">
        <v>47</v>
      </c>
      <c r="H63" t="s">
        <v>48</v>
      </c>
      <c r="I63">
        <v>10</v>
      </c>
      <c r="J63">
        <v>0</v>
      </c>
    </row>
    <row r="64" spans="1:10" x14ac:dyDescent="0.25">
      <c r="A64">
        <v>159358</v>
      </c>
      <c r="B64" t="s">
        <v>199</v>
      </c>
      <c r="C64" t="s">
        <v>200</v>
      </c>
      <c r="D64">
        <v>10</v>
      </c>
      <c r="E64">
        <v>10</v>
      </c>
      <c r="F64">
        <v>157796</v>
      </c>
      <c r="G64" t="s">
        <v>47</v>
      </c>
      <c r="H64" t="s">
        <v>48</v>
      </c>
      <c r="I64">
        <v>10</v>
      </c>
      <c r="J64">
        <v>0</v>
      </c>
    </row>
    <row r="65" spans="1:10" x14ac:dyDescent="0.25">
      <c r="A65">
        <v>159385</v>
      </c>
      <c r="B65" t="s">
        <v>221</v>
      </c>
      <c r="C65" t="s">
        <v>222</v>
      </c>
      <c r="D65">
        <v>10</v>
      </c>
      <c r="E65">
        <v>10</v>
      </c>
      <c r="F65">
        <v>157796</v>
      </c>
      <c r="G65" t="s">
        <v>47</v>
      </c>
      <c r="H65" t="s">
        <v>48</v>
      </c>
      <c r="I65">
        <v>10</v>
      </c>
      <c r="J65">
        <v>0</v>
      </c>
    </row>
    <row r="66" spans="1:10" x14ac:dyDescent="0.25">
      <c r="A66">
        <v>159385</v>
      </c>
      <c r="B66" t="s">
        <v>221</v>
      </c>
      <c r="C66" t="s">
        <v>222</v>
      </c>
      <c r="D66">
        <v>10</v>
      </c>
      <c r="E66">
        <v>10</v>
      </c>
      <c r="F66">
        <v>157880</v>
      </c>
      <c r="G66" t="s">
        <v>71</v>
      </c>
      <c r="H66" t="s">
        <v>72</v>
      </c>
      <c r="I66">
        <v>10</v>
      </c>
      <c r="J66">
        <v>10</v>
      </c>
    </row>
    <row r="67" spans="1:10" x14ac:dyDescent="0.25">
      <c r="A67">
        <v>159522</v>
      </c>
      <c r="B67" t="s">
        <v>139</v>
      </c>
      <c r="C67" t="s">
        <v>140</v>
      </c>
      <c r="D67">
        <v>10</v>
      </c>
      <c r="E67">
        <v>10</v>
      </c>
      <c r="F67">
        <v>157880</v>
      </c>
      <c r="G67" t="s">
        <v>71</v>
      </c>
      <c r="H67" t="s">
        <v>72</v>
      </c>
      <c r="I67">
        <v>10</v>
      </c>
      <c r="J67">
        <v>0</v>
      </c>
    </row>
    <row r="68" spans="1:10" x14ac:dyDescent="0.25">
      <c r="A68">
        <v>159557</v>
      </c>
      <c r="B68" t="s">
        <v>183</v>
      </c>
      <c r="C68" t="s">
        <v>184</v>
      </c>
      <c r="D68">
        <v>10</v>
      </c>
      <c r="E68">
        <v>10</v>
      </c>
      <c r="F68">
        <v>157880</v>
      </c>
      <c r="G68" t="s">
        <v>71</v>
      </c>
      <c r="H68" t="s">
        <v>72</v>
      </c>
      <c r="I68">
        <v>10</v>
      </c>
      <c r="J68">
        <v>0</v>
      </c>
    </row>
    <row r="69" spans="1:10" x14ac:dyDescent="0.25">
      <c r="A69">
        <v>159557</v>
      </c>
      <c r="B69" t="s">
        <v>183</v>
      </c>
      <c r="C69" t="s">
        <v>184</v>
      </c>
      <c r="D69">
        <v>10</v>
      </c>
      <c r="E69">
        <v>10</v>
      </c>
      <c r="F69">
        <v>157880</v>
      </c>
      <c r="G69" t="s">
        <v>71</v>
      </c>
      <c r="H69" t="s">
        <v>72</v>
      </c>
      <c r="I69">
        <v>10</v>
      </c>
      <c r="J69">
        <v>0</v>
      </c>
    </row>
    <row r="70" spans="1:10" x14ac:dyDescent="0.25">
      <c r="A70">
        <v>159605</v>
      </c>
      <c r="B70" t="s">
        <v>213</v>
      </c>
      <c r="C70" t="s">
        <v>214</v>
      </c>
      <c r="D70">
        <v>10</v>
      </c>
      <c r="E70">
        <v>10</v>
      </c>
      <c r="F70">
        <v>158432</v>
      </c>
      <c r="G70" t="s">
        <v>93</v>
      </c>
      <c r="H70" t="s">
        <v>94</v>
      </c>
      <c r="I70">
        <v>10</v>
      </c>
      <c r="J70">
        <v>0</v>
      </c>
    </row>
    <row r="71" spans="1:10" x14ac:dyDescent="0.25">
      <c r="A71">
        <v>159605</v>
      </c>
      <c r="B71" t="s">
        <v>213</v>
      </c>
      <c r="C71" t="s">
        <v>214</v>
      </c>
      <c r="D71">
        <v>10</v>
      </c>
      <c r="E71">
        <v>10</v>
      </c>
      <c r="F71">
        <v>158432</v>
      </c>
      <c r="G71" t="s">
        <v>93</v>
      </c>
      <c r="H71" t="s">
        <v>94</v>
      </c>
      <c r="I71">
        <v>10</v>
      </c>
      <c r="J71">
        <v>0</v>
      </c>
    </row>
    <row r="72" spans="1:10" x14ac:dyDescent="0.25">
      <c r="A72">
        <v>159605</v>
      </c>
      <c r="B72" t="s">
        <v>213</v>
      </c>
      <c r="C72" t="s">
        <v>214</v>
      </c>
      <c r="D72">
        <v>10</v>
      </c>
      <c r="E72">
        <v>10</v>
      </c>
      <c r="F72">
        <v>158432</v>
      </c>
      <c r="G72" t="s">
        <v>93</v>
      </c>
      <c r="H72" t="s">
        <v>94</v>
      </c>
      <c r="I72">
        <v>10</v>
      </c>
      <c r="J72">
        <v>0</v>
      </c>
    </row>
    <row r="73" spans="1:10" x14ac:dyDescent="0.25">
      <c r="A73">
        <v>159605</v>
      </c>
      <c r="B73" t="s">
        <v>213</v>
      </c>
      <c r="C73" t="s">
        <v>214</v>
      </c>
      <c r="D73">
        <v>10</v>
      </c>
      <c r="E73">
        <v>10</v>
      </c>
      <c r="F73">
        <v>158432</v>
      </c>
      <c r="G73" t="s">
        <v>93</v>
      </c>
      <c r="H73" t="s">
        <v>94</v>
      </c>
      <c r="I73">
        <v>10</v>
      </c>
      <c r="J73">
        <v>0</v>
      </c>
    </row>
    <row r="74" spans="1:10" x14ac:dyDescent="0.25">
      <c r="A74">
        <v>159612</v>
      </c>
      <c r="B74" t="s">
        <v>128</v>
      </c>
      <c r="C74" t="s">
        <v>129</v>
      </c>
      <c r="D74">
        <v>10</v>
      </c>
      <c r="E74">
        <v>10</v>
      </c>
      <c r="F74">
        <v>158730</v>
      </c>
      <c r="G74" t="s">
        <v>208</v>
      </c>
      <c r="H74" t="s">
        <v>209</v>
      </c>
      <c r="I74">
        <v>10</v>
      </c>
      <c r="J74">
        <v>0</v>
      </c>
    </row>
    <row r="75" spans="1:10" x14ac:dyDescent="0.25">
      <c r="A75">
        <v>159612</v>
      </c>
      <c r="B75" t="s">
        <v>128</v>
      </c>
      <c r="C75" t="s">
        <v>129</v>
      </c>
      <c r="D75">
        <v>10</v>
      </c>
      <c r="E75">
        <v>10</v>
      </c>
      <c r="F75">
        <v>158730</v>
      </c>
      <c r="G75" t="s">
        <v>208</v>
      </c>
      <c r="H75" t="s">
        <v>209</v>
      </c>
      <c r="I75">
        <v>10</v>
      </c>
      <c r="J75">
        <v>10</v>
      </c>
    </row>
    <row r="76" spans="1:10" x14ac:dyDescent="0.25">
      <c r="A76">
        <v>159629</v>
      </c>
      <c r="B76" t="s">
        <v>148</v>
      </c>
      <c r="C76" t="s">
        <v>149</v>
      </c>
      <c r="D76">
        <v>10</v>
      </c>
      <c r="E76">
        <v>10</v>
      </c>
      <c r="F76">
        <v>158730</v>
      </c>
      <c r="G76" t="s">
        <v>208</v>
      </c>
      <c r="H76" t="s">
        <v>209</v>
      </c>
      <c r="I76">
        <v>10</v>
      </c>
      <c r="J76">
        <v>10</v>
      </c>
    </row>
    <row r="77" spans="1:10" x14ac:dyDescent="0.25">
      <c r="A77">
        <v>159629</v>
      </c>
      <c r="B77" t="s">
        <v>148</v>
      </c>
      <c r="C77" t="s">
        <v>149</v>
      </c>
      <c r="D77">
        <v>10</v>
      </c>
      <c r="E77">
        <v>10</v>
      </c>
      <c r="F77">
        <v>158730</v>
      </c>
      <c r="G77" t="s">
        <v>208</v>
      </c>
      <c r="H77" t="s">
        <v>209</v>
      </c>
      <c r="I77">
        <v>10</v>
      </c>
      <c r="J77">
        <v>0</v>
      </c>
    </row>
    <row r="78" spans="1:10" x14ac:dyDescent="0.25">
      <c r="A78">
        <v>159629</v>
      </c>
      <c r="B78" t="s">
        <v>148</v>
      </c>
      <c r="C78" t="s">
        <v>149</v>
      </c>
      <c r="D78">
        <v>10</v>
      </c>
      <c r="E78">
        <v>10</v>
      </c>
      <c r="F78">
        <v>158824</v>
      </c>
      <c r="G78" t="s">
        <v>89</v>
      </c>
      <c r="H78" t="s">
        <v>90</v>
      </c>
      <c r="I78">
        <v>10</v>
      </c>
      <c r="J78">
        <v>0</v>
      </c>
    </row>
    <row r="79" spans="1:10" x14ac:dyDescent="0.25">
      <c r="A79">
        <v>159629</v>
      </c>
      <c r="B79" t="s">
        <v>148</v>
      </c>
      <c r="C79" t="s">
        <v>149</v>
      </c>
      <c r="D79">
        <v>10</v>
      </c>
      <c r="E79">
        <v>10</v>
      </c>
      <c r="F79">
        <v>158824</v>
      </c>
      <c r="G79" t="s">
        <v>89</v>
      </c>
      <c r="H79" t="s">
        <v>90</v>
      </c>
      <c r="I79">
        <v>10</v>
      </c>
      <c r="J79">
        <v>10</v>
      </c>
    </row>
    <row r="80" spans="1:10" x14ac:dyDescent="0.25">
      <c r="A80">
        <v>159667</v>
      </c>
      <c r="B80" t="s">
        <v>201</v>
      </c>
      <c r="C80" t="s">
        <v>202</v>
      </c>
      <c r="D80">
        <v>10</v>
      </c>
      <c r="E80">
        <v>10</v>
      </c>
      <c r="F80">
        <v>158824</v>
      </c>
      <c r="G80" t="s">
        <v>89</v>
      </c>
      <c r="H80" t="s">
        <v>90</v>
      </c>
      <c r="I80">
        <v>10</v>
      </c>
      <c r="J80">
        <v>0</v>
      </c>
    </row>
    <row r="81" spans="1:10" x14ac:dyDescent="0.25">
      <c r="A81">
        <v>159807</v>
      </c>
      <c r="B81" t="s">
        <v>121</v>
      </c>
      <c r="C81" t="s">
        <v>122</v>
      </c>
      <c r="D81">
        <v>10</v>
      </c>
      <c r="E81">
        <v>10</v>
      </c>
      <c r="F81">
        <v>158824</v>
      </c>
      <c r="G81" t="s">
        <v>89</v>
      </c>
      <c r="H81" t="s">
        <v>90</v>
      </c>
      <c r="I81">
        <v>10</v>
      </c>
      <c r="J81">
        <v>0</v>
      </c>
    </row>
    <row r="82" spans="1:10" x14ac:dyDescent="0.25">
      <c r="A82">
        <v>159807</v>
      </c>
      <c r="B82" t="s">
        <v>121</v>
      </c>
      <c r="C82" t="s">
        <v>122</v>
      </c>
      <c r="D82">
        <v>10</v>
      </c>
      <c r="E82">
        <v>10</v>
      </c>
      <c r="F82">
        <v>158874</v>
      </c>
      <c r="G82" t="s">
        <v>395</v>
      </c>
      <c r="H82" t="s">
        <v>384</v>
      </c>
      <c r="I82">
        <v>10</v>
      </c>
      <c r="J82">
        <v>0</v>
      </c>
    </row>
    <row r="83" spans="1:10" x14ac:dyDescent="0.25">
      <c r="A83">
        <v>159807</v>
      </c>
      <c r="B83" t="s">
        <v>121</v>
      </c>
      <c r="C83" t="s">
        <v>122</v>
      </c>
      <c r="D83">
        <v>10</v>
      </c>
      <c r="E83">
        <v>10</v>
      </c>
      <c r="F83">
        <v>158874</v>
      </c>
      <c r="G83" t="s">
        <v>395</v>
      </c>
      <c r="H83" t="s">
        <v>384</v>
      </c>
      <c r="I83">
        <v>10</v>
      </c>
      <c r="J83">
        <v>10</v>
      </c>
    </row>
    <row r="84" spans="1:10" x14ac:dyDescent="0.25">
      <c r="A84">
        <v>159868</v>
      </c>
      <c r="B84" t="s">
        <v>103</v>
      </c>
      <c r="C84" t="s">
        <v>104</v>
      </c>
      <c r="D84">
        <v>10</v>
      </c>
      <c r="E84">
        <v>10</v>
      </c>
      <c r="F84">
        <v>158874</v>
      </c>
      <c r="G84" t="s">
        <v>395</v>
      </c>
      <c r="H84" t="s">
        <v>384</v>
      </c>
      <c r="I84">
        <v>10</v>
      </c>
      <c r="J84">
        <v>0</v>
      </c>
    </row>
    <row r="85" spans="1:10" x14ac:dyDescent="0.25">
      <c r="A85">
        <v>159868</v>
      </c>
      <c r="B85" t="s">
        <v>103</v>
      </c>
      <c r="C85" t="s">
        <v>104</v>
      </c>
      <c r="D85">
        <v>10</v>
      </c>
      <c r="E85">
        <v>10</v>
      </c>
      <c r="F85">
        <v>158874</v>
      </c>
      <c r="G85" t="s">
        <v>395</v>
      </c>
      <c r="H85" t="s">
        <v>384</v>
      </c>
      <c r="I85">
        <v>10</v>
      </c>
      <c r="J85">
        <v>10</v>
      </c>
    </row>
    <row r="86" spans="1:10" x14ac:dyDescent="0.25">
      <c r="A86">
        <v>159868</v>
      </c>
      <c r="B86" t="s">
        <v>103</v>
      </c>
      <c r="C86" t="s">
        <v>104</v>
      </c>
      <c r="D86">
        <v>10</v>
      </c>
      <c r="E86">
        <v>10</v>
      </c>
      <c r="F86">
        <v>158906</v>
      </c>
      <c r="G86" t="s">
        <v>206</v>
      </c>
      <c r="H86" t="s">
        <v>207</v>
      </c>
      <c r="I86">
        <v>10</v>
      </c>
      <c r="J86">
        <v>0</v>
      </c>
    </row>
    <row r="87" spans="1:10" x14ac:dyDescent="0.25">
      <c r="A87">
        <v>160003</v>
      </c>
      <c r="B87" t="s">
        <v>99</v>
      </c>
      <c r="C87" t="s">
        <v>100</v>
      </c>
      <c r="D87">
        <v>10</v>
      </c>
      <c r="E87">
        <v>10</v>
      </c>
      <c r="F87">
        <v>158906</v>
      </c>
      <c r="G87" t="s">
        <v>206</v>
      </c>
      <c r="H87" t="s">
        <v>207</v>
      </c>
      <c r="I87">
        <v>10</v>
      </c>
      <c r="J87">
        <v>10</v>
      </c>
    </row>
    <row r="88" spans="1:10" x14ac:dyDescent="0.25">
      <c r="A88">
        <v>160003</v>
      </c>
      <c r="B88" t="s">
        <v>99</v>
      </c>
      <c r="C88" t="s">
        <v>100</v>
      </c>
      <c r="D88">
        <v>10</v>
      </c>
      <c r="E88">
        <v>10</v>
      </c>
      <c r="F88">
        <v>158906</v>
      </c>
      <c r="G88" t="s">
        <v>206</v>
      </c>
      <c r="H88" t="s">
        <v>207</v>
      </c>
      <c r="I88">
        <v>10</v>
      </c>
      <c r="J88">
        <v>10</v>
      </c>
    </row>
    <row r="89" spans="1:10" x14ac:dyDescent="0.25">
      <c r="A89">
        <v>160041</v>
      </c>
      <c r="B89" t="s">
        <v>130</v>
      </c>
      <c r="C89" t="s">
        <v>131</v>
      </c>
      <c r="D89">
        <v>10</v>
      </c>
      <c r="E89">
        <v>10</v>
      </c>
      <c r="F89">
        <v>158906</v>
      </c>
      <c r="G89" t="s">
        <v>206</v>
      </c>
      <c r="H89" t="s">
        <v>207</v>
      </c>
      <c r="I89">
        <v>10</v>
      </c>
      <c r="J89">
        <v>10</v>
      </c>
    </row>
    <row r="90" spans="1:10" x14ac:dyDescent="0.25">
      <c r="A90">
        <v>160041</v>
      </c>
      <c r="B90" t="s">
        <v>130</v>
      </c>
      <c r="C90" t="s">
        <v>131</v>
      </c>
      <c r="D90">
        <v>10</v>
      </c>
      <c r="E90">
        <v>10</v>
      </c>
      <c r="F90">
        <v>158930</v>
      </c>
      <c r="G90" t="s">
        <v>96</v>
      </c>
      <c r="H90" t="s">
        <v>97</v>
      </c>
      <c r="I90">
        <v>10</v>
      </c>
      <c r="J90">
        <v>10</v>
      </c>
    </row>
    <row r="91" spans="1:10" x14ac:dyDescent="0.25">
      <c r="A91">
        <v>160069</v>
      </c>
      <c r="B91" t="s">
        <v>158</v>
      </c>
      <c r="C91" t="s">
        <v>159</v>
      </c>
      <c r="D91">
        <v>10</v>
      </c>
      <c r="E91">
        <v>10</v>
      </c>
      <c r="F91">
        <v>158930</v>
      </c>
      <c r="G91" t="s">
        <v>96</v>
      </c>
      <c r="H91" t="s">
        <v>97</v>
      </c>
      <c r="I91">
        <v>10</v>
      </c>
      <c r="J91">
        <v>0</v>
      </c>
    </row>
    <row r="92" spans="1:10" x14ac:dyDescent="0.25">
      <c r="A92">
        <v>160076</v>
      </c>
      <c r="B92" t="s">
        <v>176</v>
      </c>
      <c r="C92" t="s">
        <v>177</v>
      </c>
      <c r="D92">
        <v>10</v>
      </c>
      <c r="E92">
        <v>10</v>
      </c>
      <c r="F92">
        <v>158930</v>
      </c>
      <c r="G92" t="s">
        <v>96</v>
      </c>
      <c r="H92" t="s">
        <v>97</v>
      </c>
      <c r="I92">
        <v>10</v>
      </c>
      <c r="J92">
        <v>0</v>
      </c>
    </row>
    <row r="93" spans="1:10" x14ac:dyDescent="0.25">
      <c r="A93">
        <v>160076</v>
      </c>
      <c r="B93" t="s">
        <v>176</v>
      </c>
      <c r="C93" t="s">
        <v>177</v>
      </c>
      <c r="D93">
        <v>10</v>
      </c>
      <c r="E93">
        <v>10</v>
      </c>
      <c r="F93">
        <v>158930</v>
      </c>
      <c r="G93" t="s">
        <v>96</v>
      </c>
      <c r="H93" t="s">
        <v>97</v>
      </c>
      <c r="I93">
        <v>10</v>
      </c>
      <c r="J93">
        <v>10</v>
      </c>
    </row>
    <row r="94" spans="1:10" x14ac:dyDescent="0.25">
      <c r="A94">
        <v>160190</v>
      </c>
      <c r="B94" t="s">
        <v>186</v>
      </c>
      <c r="C94" t="s">
        <v>187</v>
      </c>
      <c r="D94">
        <v>10</v>
      </c>
      <c r="E94">
        <v>10</v>
      </c>
      <c r="F94">
        <v>159054</v>
      </c>
      <c r="G94" t="s">
        <v>1325</v>
      </c>
      <c r="H94" t="s">
        <v>1326</v>
      </c>
      <c r="I94">
        <v>10</v>
      </c>
      <c r="J94">
        <v>10</v>
      </c>
    </row>
    <row r="95" spans="1:10" x14ac:dyDescent="0.25">
      <c r="A95">
        <v>160190</v>
      </c>
      <c r="B95" t="s">
        <v>186</v>
      </c>
      <c r="C95" t="s">
        <v>187</v>
      </c>
      <c r="D95">
        <v>10</v>
      </c>
      <c r="E95">
        <v>10</v>
      </c>
      <c r="F95">
        <v>159054</v>
      </c>
      <c r="G95" t="s">
        <v>1325</v>
      </c>
      <c r="H95" t="s">
        <v>1326</v>
      </c>
      <c r="I95">
        <v>10</v>
      </c>
      <c r="J95">
        <v>0</v>
      </c>
    </row>
    <row r="96" spans="1:10" x14ac:dyDescent="0.25">
      <c r="A96">
        <v>160192</v>
      </c>
      <c r="B96" t="s">
        <v>181</v>
      </c>
      <c r="C96" t="s">
        <v>182</v>
      </c>
      <c r="D96">
        <v>10</v>
      </c>
      <c r="E96">
        <v>10</v>
      </c>
      <c r="F96">
        <v>159054</v>
      </c>
      <c r="G96" t="s">
        <v>1325</v>
      </c>
      <c r="H96" t="s">
        <v>1326</v>
      </c>
      <c r="I96">
        <v>10</v>
      </c>
      <c r="J96">
        <v>0</v>
      </c>
    </row>
    <row r="97" spans="1:10" x14ac:dyDescent="0.25">
      <c r="A97">
        <v>160192</v>
      </c>
      <c r="B97" t="s">
        <v>181</v>
      </c>
      <c r="C97" t="s">
        <v>182</v>
      </c>
      <c r="D97">
        <v>10</v>
      </c>
      <c r="E97">
        <v>10</v>
      </c>
      <c r="F97">
        <v>159054</v>
      </c>
      <c r="G97" t="s">
        <v>1325</v>
      </c>
      <c r="H97" t="s">
        <v>1326</v>
      </c>
      <c r="I97">
        <v>10</v>
      </c>
      <c r="J97">
        <v>0</v>
      </c>
    </row>
    <row r="98" spans="1:10" x14ac:dyDescent="0.25">
      <c r="A98">
        <v>160192</v>
      </c>
      <c r="B98" t="s">
        <v>181</v>
      </c>
      <c r="C98" t="s">
        <v>182</v>
      </c>
      <c r="D98">
        <v>10</v>
      </c>
      <c r="E98">
        <v>10</v>
      </c>
      <c r="F98">
        <v>159103</v>
      </c>
      <c r="G98" t="s">
        <v>203</v>
      </c>
      <c r="H98" t="s">
        <v>204</v>
      </c>
      <c r="I98">
        <v>10</v>
      </c>
      <c r="J98">
        <v>0</v>
      </c>
    </row>
    <row r="99" spans="1:10" x14ac:dyDescent="0.25">
      <c r="A99">
        <v>160261</v>
      </c>
      <c r="B99" t="s">
        <v>115</v>
      </c>
      <c r="C99" t="s">
        <v>116</v>
      </c>
      <c r="D99">
        <v>10</v>
      </c>
      <c r="E99">
        <v>10</v>
      </c>
      <c r="F99">
        <v>159103</v>
      </c>
      <c r="G99" t="s">
        <v>203</v>
      </c>
      <c r="H99" t="s">
        <v>204</v>
      </c>
      <c r="I99">
        <v>10</v>
      </c>
      <c r="J99">
        <v>10</v>
      </c>
    </row>
    <row r="100" spans="1:10" x14ac:dyDescent="0.25">
      <c r="A100">
        <v>160261</v>
      </c>
      <c r="B100" t="s">
        <v>115</v>
      </c>
      <c r="C100" t="s">
        <v>116</v>
      </c>
      <c r="D100">
        <v>10</v>
      </c>
      <c r="E100">
        <v>10</v>
      </c>
      <c r="F100">
        <v>159103</v>
      </c>
      <c r="G100" t="s">
        <v>203</v>
      </c>
      <c r="H100" t="s">
        <v>204</v>
      </c>
      <c r="I100">
        <v>10</v>
      </c>
      <c r="J100">
        <v>0</v>
      </c>
    </row>
    <row r="101" spans="1:10" x14ac:dyDescent="0.25">
      <c r="A101">
        <v>160271</v>
      </c>
      <c r="B101" t="s">
        <v>847</v>
      </c>
      <c r="C101" t="s">
        <v>848</v>
      </c>
      <c r="D101">
        <v>10</v>
      </c>
      <c r="E101">
        <v>10</v>
      </c>
      <c r="F101">
        <v>159103</v>
      </c>
      <c r="G101" t="s">
        <v>203</v>
      </c>
      <c r="H101" t="s">
        <v>204</v>
      </c>
      <c r="I101">
        <v>10</v>
      </c>
      <c r="J101">
        <v>0</v>
      </c>
    </row>
    <row r="102" spans="1:10" x14ac:dyDescent="0.25">
      <c r="A102">
        <v>160271</v>
      </c>
      <c r="B102" t="s">
        <v>847</v>
      </c>
      <c r="C102" t="s">
        <v>848</v>
      </c>
      <c r="D102">
        <v>10</v>
      </c>
      <c r="E102">
        <v>10</v>
      </c>
      <c r="F102">
        <v>159115</v>
      </c>
      <c r="G102" t="s">
        <v>124</v>
      </c>
      <c r="H102" t="s">
        <v>125</v>
      </c>
      <c r="I102">
        <v>10</v>
      </c>
      <c r="J102">
        <v>0</v>
      </c>
    </row>
    <row r="103" spans="1:10" x14ac:dyDescent="0.25">
      <c r="A103">
        <v>160279</v>
      </c>
      <c r="B103" t="s">
        <v>168</v>
      </c>
      <c r="C103" t="s">
        <v>169</v>
      </c>
      <c r="D103">
        <v>10</v>
      </c>
      <c r="E103">
        <v>10</v>
      </c>
      <c r="F103">
        <v>159115</v>
      </c>
      <c r="G103" t="s">
        <v>124</v>
      </c>
      <c r="H103" t="s">
        <v>125</v>
      </c>
      <c r="I103">
        <v>10</v>
      </c>
      <c r="J103">
        <v>0</v>
      </c>
    </row>
    <row r="104" spans="1:10" x14ac:dyDescent="0.25">
      <c r="A104">
        <v>160279</v>
      </c>
      <c r="B104" t="s">
        <v>168</v>
      </c>
      <c r="C104" t="s">
        <v>169</v>
      </c>
      <c r="D104">
        <v>10</v>
      </c>
      <c r="E104">
        <v>10</v>
      </c>
      <c r="F104">
        <v>159115</v>
      </c>
      <c r="G104" t="s">
        <v>124</v>
      </c>
      <c r="H104" t="s">
        <v>125</v>
      </c>
      <c r="I104">
        <v>10</v>
      </c>
      <c r="J104">
        <v>10</v>
      </c>
    </row>
    <row r="105" spans="1:10" x14ac:dyDescent="0.25">
      <c r="A105">
        <v>160330</v>
      </c>
      <c r="B105" t="s">
        <v>210</v>
      </c>
      <c r="C105" t="s">
        <v>211</v>
      </c>
      <c r="D105">
        <v>10</v>
      </c>
      <c r="E105">
        <v>10</v>
      </c>
      <c r="F105">
        <v>159115</v>
      </c>
      <c r="G105" t="s">
        <v>124</v>
      </c>
      <c r="H105" t="s">
        <v>125</v>
      </c>
      <c r="I105">
        <v>10</v>
      </c>
      <c r="J105">
        <v>10</v>
      </c>
    </row>
    <row r="106" spans="1:10" x14ac:dyDescent="0.25">
      <c r="A106">
        <v>160485</v>
      </c>
      <c r="B106" t="s">
        <v>195</v>
      </c>
      <c r="C106" t="s">
        <v>196</v>
      </c>
      <c r="D106">
        <v>10</v>
      </c>
      <c r="E106">
        <v>10</v>
      </c>
      <c r="F106">
        <v>159224</v>
      </c>
      <c r="G106" t="s">
        <v>153</v>
      </c>
      <c r="H106" t="s">
        <v>154</v>
      </c>
      <c r="I106">
        <v>10</v>
      </c>
      <c r="J106">
        <v>0</v>
      </c>
    </row>
    <row r="107" spans="1:10" x14ac:dyDescent="0.25">
      <c r="A107">
        <v>160485</v>
      </c>
      <c r="B107" t="s">
        <v>195</v>
      </c>
      <c r="C107" t="s">
        <v>196</v>
      </c>
      <c r="D107">
        <v>10</v>
      </c>
      <c r="E107">
        <v>10</v>
      </c>
      <c r="F107">
        <v>159224</v>
      </c>
      <c r="G107" t="s">
        <v>153</v>
      </c>
      <c r="H107" t="s">
        <v>154</v>
      </c>
      <c r="I107">
        <v>10</v>
      </c>
      <c r="J107">
        <v>0</v>
      </c>
    </row>
    <row r="108" spans="1:10" x14ac:dyDescent="0.25">
      <c r="A108">
        <v>160485</v>
      </c>
      <c r="B108" t="s">
        <v>195</v>
      </c>
      <c r="C108" t="s">
        <v>196</v>
      </c>
      <c r="D108">
        <v>10</v>
      </c>
      <c r="E108">
        <v>10</v>
      </c>
      <c r="F108">
        <v>159224</v>
      </c>
      <c r="G108" t="s">
        <v>153</v>
      </c>
      <c r="H108" t="s">
        <v>154</v>
      </c>
      <c r="I108">
        <v>10</v>
      </c>
      <c r="J108">
        <v>0</v>
      </c>
    </row>
    <row r="109" spans="1:10" x14ac:dyDescent="0.25">
      <c r="A109">
        <v>160506</v>
      </c>
      <c r="B109" t="s">
        <v>142</v>
      </c>
      <c r="C109" t="s">
        <v>143</v>
      </c>
      <c r="D109">
        <v>10</v>
      </c>
      <c r="E109">
        <v>10</v>
      </c>
      <c r="F109">
        <v>159224</v>
      </c>
      <c r="G109" t="s">
        <v>153</v>
      </c>
      <c r="H109" t="s">
        <v>154</v>
      </c>
      <c r="I109">
        <v>10</v>
      </c>
      <c r="J109">
        <v>10</v>
      </c>
    </row>
    <row r="110" spans="1:10" x14ac:dyDescent="0.25">
      <c r="A110">
        <v>160554</v>
      </c>
      <c r="B110" t="s">
        <v>111</v>
      </c>
      <c r="C110" t="s">
        <v>112</v>
      </c>
      <c r="D110">
        <v>10</v>
      </c>
      <c r="E110">
        <v>10</v>
      </c>
      <c r="F110">
        <v>159233</v>
      </c>
      <c r="G110" t="s">
        <v>237</v>
      </c>
      <c r="H110" t="s">
        <v>238</v>
      </c>
      <c r="I110">
        <v>10</v>
      </c>
      <c r="J110">
        <v>10</v>
      </c>
    </row>
    <row r="111" spans="1:10" x14ac:dyDescent="0.25">
      <c r="A111">
        <v>160554</v>
      </c>
      <c r="B111" t="s">
        <v>111</v>
      </c>
      <c r="C111" t="s">
        <v>112</v>
      </c>
      <c r="D111">
        <v>10</v>
      </c>
      <c r="E111">
        <v>10</v>
      </c>
      <c r="F111">
        <v>159233</v>
      </c>
      <c r="G111" t="s">
        <v>237</v>
      </c>
      <c r="H111" t="s">
        <v>238</v>
      </c>
      <c r="I111">
        <v>10</v>
      </c>
      <c r="J111">
        <v>10</v>
      </c>
    </row>
    <row r="112" spans="1:10" x14ac:dyDescent="0.25">
      <c r="A112">
        <v>160554</v>
      </c>
      <c r="B112" t="s">
        <v>111</v>
      </c>
      <c r="C112" t="s">
        <v>112</v>
      </c>
      <c r="D112">
        <v>10</v>
      </c>
      <c r="E112">
        <v>10</v>
      </c>
      <c r="F112">
        <v>159233</v>
      </c>
      <c r="G112" t="s">
        <v>237</v>
      </c>
      <c r="H112" t="s">
        <v>238</v>
      </c>
      <c r="I112">
        <v>10</v>
      </c>
      <c r="J112">
        <v>10</v>
      </c>
    </row>
    <row r="113" spans="1:10" x14ac:dyDescent="0.25">
      <c r="A113">
        <v>160554</v>
      </c>
      <c r="B113" t="s">
        <v>111</v>
      </c>
      <c r="C113" t="s">
        <v>112</v>
      </c>
      <c r="D113">
        <v>10</v>
      </c>
      <c r="E113">
        <v>10</v>
      </c>
      <c r="F113">
        <v>159233</v>
      </c>
      <c r="G113" t="s">
        <v>237</v>
      </c>
      <c r="H113" t="s">
        <v>238</v>
      </c>
      <c r="I113">
        <v>10</v>
      </c>
      <c r="J113">
        <v>0</v>
      </c>
    </row>
    <row r="114" spans="1:10" x14ac:dyDescent="0.25">
      <c r="A114">
        <v>160613</v>
      </c>
      <c r="B114" t="s">
        <v>193</v>
      </c>
      <c r="C114" t="s">
        <v>194</v>
      </c>
      <c r="D114">
        <v>10</v>
      </c>
      <c r="E114">
        <v>10</v>
      </c>
      <c r="F114">
        <v>159240</v>
      </c>
      <c r="G114" t="s">
        <v>172</v>
      </c>
      <c r="H114" t="s">
        <v>173</v>
      </c>
      <c r="I114">
        <v>10</v>
      </c>
      <c r="J114">
        <v>10</v>
      </c>
    </row>
    <row r="115" spans="1:10" x14ac:dyDescent="0.25">
      <c r="A115">
        <v>160613</v>
      </c>
      <c r="B115" t="s">
        <v>193</v>
      </c>
      <c r="C115" t="s">
        <v>194</v>
      </c>
      <c r="D115">
        <v>10</v>
      </c>
      <c r="E115">
        <v>10</v>
      </c>
      <c r="F115">
        <v>159240</v>
      </c>
      <c r="G115" t="s">
        <v>172</v>
      </c>
      <c r="H115" t="s">
        <v>173</v>
      </c>
      <c r="I115">
        <v>10</v>
      </c>
      <c r="J115">
        <v>10</v>
      </c>
    </row>
    <row r="116" spans="1:10" x14ac:dyDescent="0.25">
      <c r="A116">
        <v>160613</v>
      </c>
      <c r="B116" t="s">
        <v>193</v>
      </c>
      <c r="C116" t="s">
        <v>194</v>
      </c>
      <c r="D116">
        <v>10</v>
      </c>
      <c r="E116">
        <v>10</v>
      </c>
      <c r="F116">
        <v>159240</v>
      </c>
      <c r="G116" t="s">
        <v>172</v>
      </c>
      <c r="H116" t="s">
        <v>173</v>
      </c>
      <c r="I116">
        <v>10</v>
      </c>
      <c r="J116">
        <v>10</v>
      </c>
    </row>
    <row r="117" spans="1:10" x14ac:dyDescent="0.25">
      <c r="A117">
        <v>160628</v>
      </c>
      <c r="B117" t="s">
        <v>136</v>
      </c>
      <c r="C117" t="s">
        <v>137</v>
      </c>
      <c r="D117">
        <v>10</v>
      </c>
      <c r="E117">
        <v>10</v>
      </c>
      <c r="F117">
        <v>159240</v>
      </c>
      <c r="G117" t="s">
        <v>172</v>
      </c>
      <c r="H117" t="s">
        <v>173</v>
      </c>
      <c r="I117">
        <v>10</v>
      </c>
      <c r="J117">
        <v>0</v>
      </c>
    </row>
    <row r="118" spans="1:10" x14ac:dyDescent="0.25">
      <c r="A118">
        <v>160628</v>
      </c>
      <c r="B118" t="s">
        <v>136</v>
      </c>
      <c r="C118" t="s">
        <v>137</v>
      </c>
      <c r="D118">
        <v>10</v>
      </c>
      <c r="E118">
        <v>10</v>
      </c>
      <c r="F118">
        <v>159358</v>
      </c>
      <c r="G118" t="s">
        <v>199</v>
      </c>
      <c r="H118" t="s">
        <v>200</v>
      </c>
      <c r="I118">
        <v>10</v>
      </c>
      <c r="J118">
        <v>10</v>
      </c>
    </row>
    <row r="119" spans="1:10" x14ac:dyDescent="0.25">
      <c r="A119">
        <v>160646</v>
      </c>
      <c r="B119" t="s">
        <v>145</v>
      </c>
      <c r="C119" t="s">
        <v>146</v>
      </c>
      <c r="D119">
        <v>10</v>
      </c>
      <c r="E119">
        <v>10</v>
      </c>
      <c r="F119">
        <v>159358</v>
      </c>
      <c r="G119" t="s">
        <v>199</v>
      </c>
      <c r="H119" t="s">
        <v>200</v>
      </c>
      <c r="I119">
        <v>10</v>
      </c>
      <c r="J119">
        <v>10</v>
      </c>
    </row>
    <row r="120" spans="1:10" x14ac:dyDescent="0.25">
      <c r="A120">
        <v>160743</v>
      </c>
      <c r="B120" t="s">
        <v>151</v>
      </c>
      <c r="C120" t="s">
        <v>152</v>
      </c>
      <c r="D120">
        <v>10</v>
      </c>
      <c r="E120">
        <v>10</v>
      </c>
      <c r="F120">
        <v>159358</v>
      </c>
      <c r="G120" t="s">
        <v>199</v>
      </c>
      <c r="H120" t="s">
        <v>200</v>
      </c>
      <c r="I120">
        <v>10</v>
      </c>
      <c r="J120">
        <v>0</v>
      </c>
    </row>
    <row r="121" spans="1:10" x14ac:dyDescent="0.25">
      <c r="A121">
        <v>160743</v>
      </c>
      <c r="B121" t="s">
        <v>151</v>
      </c>
      <c r="C121" t="s">
        <v>152</v>
      </c>
      <c r="D121">
        <v>10</v>
      </c>
      <c r="E121">
        <v>10</v>
      </c>
      <c r="F121">
        <v>159358</v>
      </c>
      <c r="G121" t="s">
        <v>199</v>
      </c>
      <c r="H121" t="s">
        <v>200</v>
      </c>
      <c r="I121">
        <v>10</v>
      </c>
      <c r="J121">
        <v>0</v>
      </c>
    </row>
    <row r="122" spans="1:10" x14ac:dyDescent="0.25">
      <c r="A122">
        <v>160942</v>
      </c>
      <c r="B122" t="s">
        <v>126</v>
      </c>
      <c r="C122" t="s">
        <v>90</v>
      </c>
      <c r="D122">
        <v>10</v>
      </c>
      <c r="E122">
        <v>10</v>
      </c>
      <c r="F122">
        <v>159385</v>
      </c>
      <c r="G122" t="s">
        <v>221</v>
      </c>
      <c r="H122" t="s">
        <v>222</v>
      </c>
      <c r="I122">
        <v>10</v>
      </c>
      <c r="J122">
        <v>0</v>
      </c>
    </row>
    <row r="123" spans="1:10" x14ac:dyDescent="0.25">
      <c r="A123">
        <v>160942</v>
      </c>
      <c r="B123" t="s">
        <v>126</v>
      </c>
      <c r="C123" t="s">
        <v>90</v>
      </c>
      <c r="D123">
        <v>10</v>
      </c>
      <c r="E123">
        <v>10</v>
      </c>
      <c r="F123">
        <v>159385</v>
      </c>
      <c r="G123" t="s">
        <v>221</v>
      </c>
      <c r="H123" t="s">
        <v>222</v>
      </c>
      <c r="I123">
        <v>10</v>
      </c>
      <c r="J123">
        <v>0</v>
      </c>
    </row>
    <row r="124" spans="1:10" x14ac:dyDescent="0.25">
      <c r="A124">
        <v>160982</v>
      </c>
      <c r="B124" t="s">
        <v>119</v>
      </c>
      <c r="C124" t="s">
        <v>120</v>
      </c>
      <c r="D124">
        <v>10</v>
      </c>
      <c r="E124">
        <v>10</v>
      </c>
      <c r="F124">
        <v>159385</v>
      </c>
      <c r="G124" t="s">
        <v>221</v>
      </c>
      <c r="H124" t="s">
        <v>222</v>
      </c>
      <c r="I124">
        <v>10</v>
      </c>
      <c r="J124">
        <v>10</v>
      </c>
    </row>
    <row r="125" spans="1:10" x14ac:dyDescent="0.25">
      <c r="A125">
        <v>160982</v>
      </c>
      <c r="B125" t="s">
        <v>119</v>
      </c>
      <c r="C125" t="s">
        <v>120</v>
      </c>
      <c r="D125">
        <v>10</v>
      </c>
      <c r="E125">
        <v>10</v>
      </c>
      <c r="F125">
        <v>159385</v>
      </c>
      <c r="G125" t="s">
        <v>221</v>
      </c>
      <c r="H125" t="s">
        <v>222</v>
      </c>
      <c r="I125">
        <v>10</v>
      </c>
      <c r="J125">
        <v>0</v>
      </c>
    </row>
    <row r="126" spans="1:10" x14ac:dyDescent="0.25">
      <c r="A126">
        <v>160982</v>
      </c>
      <c r="B126" t="s">
        <v>119</v>
      </c>
      <c r="C126" t="s">
        <v>120</v>
      </c>
      <c r="D126">
        <v>10</v>
      </c>
      <c r="E126">
        <v>10</v>
      </c>
      <c r="F126">
        <v>159522</v>
      </c>
      <c r="G126" t="s">
        <v>139</v>
      </c>
      <c r="H126" t="s">
        <v>140</v>
      </c>
      <c r="I126">
        <v>10</v>
      </c>
      <c r="J126">
        <v>10</v>
      </c>
    </row>
    <row r="127" spans="1:10" x14ac:dyDescent="0.25">
      <c r="A127">
        <v>160982</v>
      </c>
      <c r="B127" t="s">
        <v>119</v>
      </c>
      <c r="C127" t="s">
        <v>120</v>
      </c>
      <c r="D127">
        <v>10</v>
      </c>
      <c r="E127">
        <v>10</v>
      </c>
      <c r="F127">
        <v>159522</v>
      </c>
      <c r="G127" t="s">
        <v>139</v>
      </c>
      <c r="H127" t="s">
        <v>140</v>
      </c>
      <c r="I127">
        <v>10</v>
      </c>
      <c r="J127">
        <v>10</v>
      </c>
    </row>
    <row r="128" spans="1:10" x14ac:dyDescent="0.25">
      <c r="A128">
        <v>160996</v>
      </c>
      <c r="B128" t="s">
        <v>178</v>
      </c>
      <c r="C128" t="s">
        <v>177</v>
      </c>
      <c r="D128">
        <v>10</v>
      </c>
      <c r="E128">
        <v>10</v>
      </c>
      <c r="F128">
        <v>159522</v>
      </c>
      <c r="G128" t="s">
        <v>139</v>
      </c>
      <c r="H128" t="s">
        <v>140</v>
      </c>
      <c r="I128">
        <v>10</v>
      </c>
      <c r="J128">
        <v>0</v>
      </c>
    </row>
    <row r="129" spans="1:10" x14ac:dyDescent="0.25">
      <c r="A129">
        <v>161044</v>
      </c>
      <c r="B129" t="s">
        <v>101</v>
      </c>
      <c r="C129" t="s">
        <v>102</v>
      </c>
      <c r="D129">
        <v>10</v>
      </c>
      <c r="E129">
        <v>10</v>
      </c>
      <c r="F129">
        <v>159522</v>
      </c>
      <c r="G129" t="s">
        <v>139</v>
      </c>
      <c r="H129" t="s">
        <v>140</v>
      </c>
      <c r="I129">
        <v>10</v>
      </c>
      <c r="J129">
        <v>10</v>
      </c>
    </row>
    <row r="130" spans="1:10" x14ac:dyDescent="0.25">
      <c r="A130">
        <v>161044</v>
      </c>
      <c r="B130" t="s">
        <v>101</v>
      </c>
      <c r="C130" t="s">
        <v>102</v>
      </c>
      <c r="D130">
        <v>10</v>
      </c>
      <c r="E130">
        <v>10</v>
      </c>
      <c r="F130">
        <v>159605</v>
      </c>
      <c r="G130" t="s">
        <v>213</v>
      </c>
      <c r="H130" t="s">
        <v>214</v>
      </c>
      <c r="I130">
        <v>10</v>
      </c>
      <c r="J130">
        <v>10</v>
      </c>
    </row>
    <row r="131" spans="1:10" x14ac:dyDescent="0.25">
      <c r="A131">
        <v>161068</v>
      </c>
      <c r="B131" t="s">
        <v>235</v>
      </c>
      <c r="C131" t="s">
        <v>236</v>
      </c>
      <c r="D131">
        <v>10</v>
      </c>
      <c r="E131">
        <v>10</v>
      </c>
      <c r="F131">
        <v>159605</v>
      </c>
      <c r="G131" t="s">
        <v>213</v>
      </c>
      <c r="H131" t="s">
        <v>214</v>
      </c>
      <c r="I131">
        <v>10</v>
      </c>
      <c r="J131">
        <v>0</v>
      </c>
    </row>
    <row r="132" spans="1:10" x14ac:dyDescent="0.25">
      <c r="A132">
        <v>161068</v>
      </c>
      <c r="B132" t="s">
        <v>235</v>
      </c>
      <c r="C132" t="s">
        <v>236</v>
      </c>
      <c r="D132">
        <v>10</v>
      </c>
      <c r="E132">
        <v>10</v>
      </c>
      <c r="F132">
        <v>159605</v>
      </c>
      <c r="G132" t="s">
        <v>213</v>
      </c>
      <c r="H132" t="s">
        <v>214</v>
      </c>
      <c r="I132">
        <v>10</v>
      </c>
      <c r="J132">
        <v>10</v>
      </c>
    </row>
    <row r="133" spans="1:10" x14ac:dyDescent="0.25">
      <c r="A133">
        <v>161072</v>
      </c>
      <c r="B133" t="s">
        <v>888</v>
      </c>
      <c r="C133" t="s">
        <v>228</v>
      </c>
      <c r="D133">
        <v>10</v>
      </c>
      <c r="E133">
        <v>10</v>
      </c>
      <c r="F133">
        <v>159605</v>
      </c>
      <c r="G133" t="s">
        <v>213</v>
      </c>
      <c r="H133" t="s">
        <v>214</v>
      </c>
      <c r="I133">
        <v>10</v>
      </c>
      <c r="J133">
        <v>0</v>
      </c>
    </row>
    <row r="134" spans="1:10" x14ac:dyDescent="0.25">
      <c r="A134">
        <v>161072</v>
      </c>
      <c r="B134" t="s">
        <v>888</v>
      </c>
      <c r="C134" t="s">
        <v>228</v>
      </c>
      <c r="D134">
        <v>10</v>
      </c>
      <c r="E134">
        <v>10</v>
      </c>
      <c r="F134">
        <v>159612</v>
      </c>
      <c r="G134" t="s">
        <v>128</v>
      </c>
      <c r="H134" t="s">
        <v>129</v>
      </c>
      <c r="I134">
        <v>10</v>
      </c>
      <c r="J134">
        <v>10</v>
      </c>
    </row>
    <row r="135" spans="1:10" x14ac:dyDescent="0.25">
      <c r="A135">
        <v>161143</v>
      </c>
      <c r="B135" t="s">
        <v>215</v>
      </c>
      <c r="C135" t="s">
        <v>90</v>
      </c>
      <c r="D135">
        <v>10</v>
      </c>
      <c r="E135">
        <v>10</v>
      </c>
      <c r="F135">
        <v>159612</v>
      </c>
      <c r="G135" t="s">
        <v>128</v>
      </c>
      <c r="H135" t="s">
        <v>129</v>
      </c>
      <c r="I135">
        <v>10</v>
      </c>
      <c r="J135">
        <v>10</v>
      </c>
    </row>
    <row r="136" spans="1:10" x14ac:dyDescent="0.25">
      <c r="A136">
        <v>161143</v>
      </c>
      <c r="B136" t="s">
        <v>215</v>
      </c>
      <c r="C136" t="s">
        <v>90</v>
      </c>
      <c r="D136">
        <v>10</v>
      </c>
      <c r="E136">
        <v>10</v>
      </c>
      <c r="F136">
        <v>159612</v>
      </c>
      <c r="G136" t="s">
        <v>128</v>
      </c>
      <c r="H136" t="s">
        <v>129</v>
      </c>
      <c r="I136">
        <v>10</v>
      </c>
      <c r="J136">
        <v>0</v>
      </c>
    </row>
    <row r="137" spans="1:10" x14ac:dyDescent="0.25">
      <c r="A137">
        <v>161143</v>
      </c>
      <c r="B137" t="s">
        <v>215</v>
      </c>
      <c r="C137" t="s">
        <v>90</v>
      </c>
      <c r="D137">
        <v>10</v>
      </c>
      <c r="E137">
        <v>10</v>
      </c>
      <c r="F137">
        <v>159612</v>
      </c>
      <c r="G137" t="s">
        <v>128</v>
      </c>
      <c r="H137" t="s">
        <v>129</v>
      </c>
      <c r="I137">
        <v>10</v>
      </c>
      <c r="J137">
        <v>0</v>
      </c>
    </row>
    <row r="138" spans="1:10" x14ac:dyDescent="0.25">
      <c r="A138">
        <v>161148</v>
      </c>
      <c r="B138" t="s">
        <v>117</v>
      </c>
      <c r="C138" t="s">
        <v>118</v>
      </c>
      <c r="D138">
        <v>10</v>
      </c>
      <c r="E138">
        <v>10</v>
      </c>
      <c r="F138">
        <v>159629</v>
      </c>
      <c r="G138" t="s">
        <v>148</v>
      </c>
      <c r="H138" t="s">
        <v>149</v>
      </c>
      <c r="I138">
        <v>10</v>
      </c>
      <c r="J138">
        <v>10</v>
      </c>
    </row>
    <row r="139" spans="1:10" x14ac:dyDescent="0.25">
      <c r="A139">
        <v>161148</v>
      </c>
      <c r="B139" t="s">
        <v>117</v>
      </c>
      <c r="C139" t="s">
        <v>118</v>
      </c>
      <c r="D139">
        <v>10</v>
      </c>
      <c r="E139">
        <v>10</v>
      </c>
      <c r="F139">
        <v>159629</v>
      </c>
      <c r="G139" t="s">
        <v>148</v>
      </c>
      <c r="H139" t="s">
        <v>149</v>
      </c>
      <c r="I139">
        <v>10</v>
      </c>
      <c r="J139">
        <v>10</v>
      </c>
    </row>
    <row r="140" spans="1:10" x14ac:dyDescent="0.25">
      <c r="A140">
        <v>161150</v>
      </c>
      <c r="B140" t="s">
        <v>174</v>
      </c>
      <c r="C140" t="s">
        <v>175</v>
      </c>
      <c r="D140">
        <v>10</v>
      </c>
      <c r="E140">
        <v>10</v>
      </c>
      <c r="F140">
        <v>159629</v>
      </c>
      <c r="G140" t="s">
        <v>148</v>
      </c>
      <c r="H140" t="s">
        <v>149</v>
      </c>
      <c r="I140">
        <v>10</v>
      </c>
      <c r="J140">
        <v>10</v>
      </c>
    </row>
    <row r="141" spans="1:10" x14ac:dyDescent="0.25">
      <c r="A141">
        <v>161150</v>
      </c>
      <c r="B141" t="s">
        <v>174</v>
      </c>
      <c r="C141" t="s">
        <v>175</v>
      </c>
      <c r="D141">
        <v>10</v>
      </c>
      <c r="E141">
        <v>10</v>
      </c>
      <c r="F141">
        <v>159629</v>
      </c>
      <c r="G141" t="s">
        <v>148</v>
      </c>
      <c r="H141" t="s">
        <v>149</v>
      </c>
      <c r="I141">
        <v>10</v>
      </c>
      <c r="J141">
        <v>10</v>
      </c>
    </row>
    <row r="142" spans="1:10" x14ac:dyDescent="0.25">
      <c r="A142">
        <v>161150</v>
      </c>
      <c r="B142" t="s">
        <v>174</v>
      </c>
      <c r="C142" t="s">
        <v>175</v>
      </c>
      <c r="D142">
        <v>10</v>
      </c>
      <c r="E142">
        <v>10</v>
      </c>
      <c r="F142">
        <v>159667</v>
      </c>
      <c r="G142" t="s">
        <v>201</v>
      </c>
      <c r="H142" t="s">
        <v>202</v>
      </c>
      <c r="I142">
        <v>10</v>
      </c>
      <c r="J142">
        <v>0</v>
      </c>
    </row>
    <row r="143" spans="1:10" x14ac:dyDescent="0.25">
      <c r="A143">
        <v>161188</v>
      </c>
      <c r="B143" t="s">
        <v>113</v>
      </c>
      <c r="C143" t="s">
        <v>114</v>
      </c>
      <c r="D143">
        <v>10</v>
      </c>
      <c r="E143">
        <v>10</v>
      </c>
      <c r="F143">
        <v>159667</v>
      </c>
      <c r="G143" t="s">
        <v>201</v>
      </c>
      <c r="H143" t="s">
        <v>202</v>
      </c>
      <c r="I143">
        <v>10</v>
      </c>
      <c r="J143">
        <v>0</v>
      </c>
    </row>
    <row r="144" spans="1:10" x14ac:dyDescent="0.25">
      <c r="A144">
        <v>161213</v>
      </c>
      <c r="B144" t="s">
        <v>166</v>
      </c>
      <c r="C144" t="s">
        <v>167</v>
      </c>
      <c r="D144">
        <v>10</v>
      </c>
      <c r="E144">
        <v>10</v>
      </c>
      <c r="F144">
        <v>159667</v>
      </c>
      <c r="G144" t="s">
        <v>201</v>
      </c>
      <c r="H144" t="s">
        <v>202</v>
      </c>
      <c r="I144">
        <v>10</v>
      </c>
      <c r="J144">
        <v>0</v>
      </c>
    </row>
    <row r="145" spans="1:10" x14ac:dyDescent="0.25">
      <c r="A145">
        <v>161244</v>
      </c>
      <c r="B145" t="s">
        <v>189</v>
      </c>
      <c r="C145" t="s">
        <v>190</v>
      </c>
      <c r="D145">
        <v>10</v>
      </c>
      <c r="E145">
        <v>10</v>
      </c>
      <c r="F145">
        <v>159667</v>
      </c>
      <c r="G145" t="s">
        <v>201</v>
      </c>
      <c r="H145" t="s">
        <v>202</v>
      </c>
      <c r="I145">
        <v>10</v>
      </c>
      <c r="J145">
        <v>0</v>
      </c>
    </row>
    <row r="146" spans="1:10" x14ac:dyDescent="0.25">
      <c r="A146">
        <v>161244</v>
      </c>
      <c r="B146" t="s">
        <v>189</v>
      </c>
      <c r="C146" t="s">
        <v>190</v>
      </c>
      <c r="D146">
        <v>10</v>
      </c>
      <c r="E146">
        <v>10</v>
      </c>
      <c r="F146">
        <v>159723</v>
      </c>
      <c r="G146" t="s">
        <v>107</v>
      </c>
      <c r="H146" t="s">
        <v>108</v>
      </c>
      <c r="I146">
        <v>10</v>
      </c>
      <c r="J146">
        <v>0</v>
      </c>
    </row>
    <row r="147" spans="1:10" x14ac:dyDescent="0.25">
      <c r="A147">
        <v>161244</v>
      </c>
      <c r="B147" t="s">
        <v>189</v>
      </c>
      <c r="C147" t="s">
        <v>190</v>
      </c>
      <c r="D147">
        <v>10</v>
      </c>
      <c r="E147">
        <v>10</v>
      </c>
      <c r="F147">
        <v>159723</v>
      </c>
      <c r="G147" t="s">
        <v>107</v>
      </c>
      <c r="H147" t="s">
        <v>108</v>
      </c>
      <c r="I147">
        <v>10</v>
      </c>
      <c r="J147">
        <v>10</v>
      </c>
    </row>
    <row r="148" spans="1:10" x14ac:dyDescent="0.25">
      <c r="A148">
        <v>161272</v>
      </c>
      <c r="B148" t="s">
        <v>155</v>
      </c>
      <c r="C148" t="s">
        <v>156</v>
      </c>
      <c r="D148">
        <v>10</v>
      </c>
      <c r="E148">
        <v>10</v>
      </c>
      <c r="F148">
        <v>159723</v>
      </c>
      <c r="G148" t="s">
        <v>107</v>
      </c>
      <c r="H148" t="s">
        <v>108</v>
      </c>
      <c r="I148">
        <v>10</v>
      </c>
      <c r="J148">
        <v>0</v>
      </c>
    </row>
    <row r="149" spans="1:10" x14ac:dyDescent="0.25">
      <c r="A149">
        <v>161454</v>
      </c>
      <c r="B149" t="s">
        <v>133</v>
      </c>
      <c r="C149" t="s">
        <v>134</v>
      </c>
      <c r="D149">
        <v>10</v>
      </c>
      <c r="E149">
        <v>10</v>
      </c>
      <c r="F149">
        <v>159723</v>
      </c>
      <c r="G149" t="s">
        <v>107</v>
      </c>
      <c r="H149" t="s">
        <v>108</v>
      </c>
      <c r="I149">
        <v>10</v>
      </c>
      <c r="J149">
        <v>0</v>
      </c>
    </row>
    <row r="150" spans="1:10" x14ac:dyDescent="0.25">
      <c r="A150">
        <v>161454</v>
      </c>
      <c r="B150" t="s">
        <v>133</v>
      </c>
      <c r="C150" t="s">
        <v>134</v>
      </c>
      <c r="D150">
        <v>10</v>
      </c>
      <c r="E150">
        <v>10</v>
      </c>
      <c r="F150">
        <v>159807</v>
      </c>
      <c r="G150" t="s">
        <v>121</v>
      </c>
      <c r="H150" t="s">
        <v>122</v>
      </c>
      <c r="I150">
        <v>10</v>
      </c>
      <c r="J150">
        <v>10</v>
      </c>
    </row>
    <row r="151" spans="1:10" x14ac:dyDescent="0.25">
      <c r="A151">
        <v>161514</v>
      </c>
      <c r="B151" t="s">
        <v>245</v>
      </c>
      <c r="C151" t="s">
        <v>246</v>
      </c>
      <c r="D151">
        <v>10</v>
      </c>
      <c r="E151">
        <v>10</v>
      </c>
      <c r="F151">
        <v>159807</v>
      </c>
      <c r="G151" t="s">
        <v>121</v>
      </c>
      <c r="H151" t="s">
        <v>122</v>
      </c>
      <c r="I151">
        <v>10</v>
      </c>
      <c r="J151">
        <v>0</v>
      </c>
    </row>
    <row r="152" spans="1:10" x14ac:dyDescent="0.25">
      <c r="A152">
        <v>161514</v>
      </c>
      <c r="B152" t="s">
        <v>245</v>
      </c>
      <c r="C152" t="s">
        <v>246</v>
      </c>
      <c r="D152">
        <v>10</v>
      </c>
      <c r="E152">
        <v>10</v>
      </c>
      <c r="F152">
        <v>159807</v>
      </c>
      <c r="G152" t="s">
        <v>121</v>
      </c>
      <c r="H152" t="s">
        <v>122</v>
      </c>
      <c r="I152">
        <v>10</v>
      </c>
      <c r="J152">
        <v>0</v>
      </c>
    </row>
    <row r="153" spans="1:10" x14ac:dyDescent="0.25">
      <c r="A153">
        <v>161532</v>
      </c>
      <c r="B153" t="s">
        <v>191</v>
      </c>
      <c r="C153" t="s">
        <v>192</v>
      </c>
      <c r="D153">
        <v>10</v>
      </c>
      <c r="E153">
        <v>10</v>
      </c>
      <c r="F153">
        <v>159807</v>
      </c>
      <c r="G153" t="s">
        <v>121</v>
      </c>
      <c r="H153" t="s">
        <v>122</v>
      </c>
      <c r="I153">
        <v>10</v>
      </c>
      <c r="J153">
        <v>10</v>
      </c>
    </row>
    <row r="154" spans="1:10" x14ac:dyDescent="0.25">
      <c r="A154">
        <v>161532</v>
      </c>
      <c r="B154" t="s">
        <v>191</v>
      </c>
      <c r="C154" t="s">
        <v>192</v>
      </c>
      <c r="D154">
        <v>10</v>
      </c>
      <c r="E154">
        <v>10</v>
      </c>
      <c r="F154">
        <v>159868</v>
      </c>
      <c r="G154" t="s">
        <v>103</v>
      </c>
      <c r="H154" t="s">
        <v>104</v>
      </c>
      <c r="I154">
        <v>10</v>
      </c>
      <c r="J154">
        <v>10</v>
      </c>
    </row>
    <row r="155" spans="1:10" x14ac:dyDescent="0.25">
      <c r="A155">
        <v>161532</v>
      </c>
      <c r="B155" t="s">
        <v>191</v>
      </c>
      <c r="C155" t="s">
        <v>192</v>
      </c>
      <c r="D155">
        <v>10</v>
      </c>
      <c r="E155">
        <v>10</v>
      </c>
      <c r="F155">
        <v>159868</v>
      </c>
      <c r="G155" t="s">
        <v>103</v>
      </c>
      <c r="H155" t="s">
        <v>104</v>
      </c>
      <c r="I155">
        <v>10</v>
      </c>
      <c r="J155">
        <v>0</v>
      </c>
    </row>
    <row r="156" spans="1:10" x14ac:dyDescent="0.25">
      <c r="A156">
        <v>161635</v>
      </c>
      <c r="B156" t="s">
        <v>385</v>
      </c>
      <c r="C156" t="s">
        <v>386</v>
      </c>
      <c r="D156">
        <v>10</v>
      </c>
      <c r="E156">
        <v>10</v>
      </c>
      <c r="F156">
        <v>159868</v>
      </c>
      <c r="G156" t="s">
        <v>103</v>
      </c>
      <c r="H156" t="s">
        <v>104</v>
      </c>
      <c r="I156">
        <v>10</v>
      </c>
      <c r="J156">
        <v>0</v>
      </c>
    </row>
    <row r="157" spans="1:10" x14ac:dyDescent="0.25">
      <c r="A157">
        <v>161635</v>
      </c>
      <c r="B157" t="s">
        <v>385</v>
      </c>
      <c r="C157" t="s">
        <v>386</v>
      </c>
      <c r="D157">
        <v>10</v>
      </c>
      <c r="E157">
        <v>10</v>
      </c>
      <c r="F157">
        <v>159868</v>
      </c>
      <c r="G157" t="s">
        <v>103</v>
      </c>
      <c r="H157" t="s">
        <v>104</v>
      </c>
      <c r="I157">
        <v>10</v>
      </c>
      <c r="J157">
        <v>0</v>
      </c>
    </row>
    <row r="158" spans="1:10" x14ac:dyDescent="0.25">
      <c r="A158">
        <v>161635</v>
      </c>
      <c r="B158" t="s">
        <v>385</v>
      </c>
      <c r="C158" t="s">
        <v>386</v>
      </c>
      <c r="D158">
        <v>10</v>
      </c>
      <c r="E158">
        <v>10</v>
      </c>
      <c r="F158">
        <v>160003</v>
      </c>
      <c r="G158" t="s">
        <v>99</v>
      </c>
      <c r="H158" t="s">
        <v>100</v>
      </c>
      <c r="I158">
        <v>10</v>
      </c>
      <c r="J158">
        <v>0</v>
      </c>
    </row>
    <row r="159" spans="1:10" x14ac:dyDescent="0.25">
      <c r="A159">
        <v>161635</v>
      </c>
      <c r="B159" t="s">
        <v>385</v>
      </c>
      <c r="C159" t="s">
        <v>386</v>
      </c>
      <c r="D159">
        <v>10</v>
      </c>
      <c r="E159">
        <v>10</v>
      </c>
      <c r="F159">
        <v>160003</v>
      </c>
      <c r="G159" t="s">
        <v>99</v>
      </c>
      <c r="H159" t="s">
        <v>100</v>
      </c>
      <c r="I159">
        <v>10</v>
      </c>
      <c r="J159">
        <v>0</v>
      </c>
    </row>
    <row r="160" spans="1:10" x14ac:dyDescent="0.25">
      <c r="A160">
        <v>161645</v>
      </c>
      <c r="B160" t="s">
        <v>243</v>
      </c>
      <c r="C160" t="s">
        <v>244</v>
      </c>
      <c r="D160">
        <v>10</v>
      </c>
      <c r="E160">
        <v>10</v>
      </c>
      <c r="F160">
        <v>160003</v>
      </c>
      <c r="G160" t="s">
        <v>99</v>
      </c>
      <c r="H160" t="s">
        <v>100</v>
      </c>
      <c r="I160">
        <v>10</v>
      </c>
      <c r="J160">
        <v>0</v>
      </c>
    </row>
    <row r="161" spans="1:10" x14ac:dyDescent="0.25">
      <c r="A161">
        <v>161671</v>
      </c>
      <c r="B161" t="s">
        <v>1358</v>
      </c>
      <c r="C161" t="s">
        <v>1359</v>
      </c>
      <c r="D161">
        <v>10</v>
      </c>
      <c r="E161">
        <v>10</v>
      </c>
      <c r="F161">
        <v>160003</v>
      </c>
      <c r="G161" t="s">
        <v>99</v>
      </c>
      <c r="H161" t="s">
        <v>100</v>
      </c>
      <c r="I161">
        <v>10</v>
      </c>
      <c r="J161">
        <v>0</v>
      </c>
    </row>
    <row r="162" spans="1:10" x14ac:dyDescent="0.25">
      <c r="A162">
        <v>161671</v>
      </c>
      <c r="B162" t="s">
        <v>1358</v>
      </c>
      <c r="C162" t="s">
        <v>1359</v>
      </c>
      <c r="D162">
        <v>10</v>
      </c>
      <c r="E162">
        <v>10</v>
      </c>
      <c r="F162">
        <v>160041</v>
      </c>
      <c r="G162" t="s">
        <v>130</v>
      </c>
      <c r="H162" t="s">
        <v>131</v>
      </c>
      <c r="I162">
        <v>10</v>
      </c>
      <c r="J162">
        <v>10</v>
      </c>
    </row>
    <row r="163" spans="1:10" x14ac:dyDescent="0.25">
      <c r="A163">
        <v>161672</v>
      </c>
      <c r="B163" t="s">
        <v>225</v>
      </c>
      <c r="C163" t="s">
        <v>226</v>
      </c>
      <c r="D163">
        <v>10</v>
      </c>
      <c r="E163">
        <v>10</v>
      </c>
      <c r="F163">
        <v>160041</v>
      </c>
      <c r="G163" t="s">
        <v>130</v>
      </c>
      <c r="H163" t="s">
        <v>131</v>
      </c>
      <c r="I163">
        <v>10</v>
      </c>
      <c r="J163">
        <v>0</v>
      </c>
    </row>
    <row r="164" spans="1:10" x14ac:dyDescent="0.25">
      <c r="A164">
        <v>161672</v>
      </c>
      <c r="B164" t="s">
        <v>225</v>
      </c>
      <c r="C164" t="s">
        <v>226</v>
      </c>
      <c r="D164">
        <v>10</v>
      </c>
      <c r="E164">
        <v>10</v>
      </c>
      <c r="F164">
        <v>160041</v>
      </c>
      <c r="G164" t="s">
        <v>130</v>
      </c>
      <c r="H164" t="s">
        <v>131</v>
      </c>
      <c r="I164">
        <v>10</v>
      </c>
      <c r="J164">
        <v>0</v>
      </c>
    </row>
    <row r="165" spans="1:10" x14ac:dyDescent="0.25">
      <c r="A165">
        <v>161673</v>
      </c>
      <c r="B165" t="s">
        <v>232</v>
      </c>
      <c r="C165" t="s">
        <v>233</v>
      </c>
      <c r="D165">
        <v>10</v>
      </c>
      <c r="E165">
        <v>10</v>
      </c>
      <c r="F165">
        <v>160041</v>
      </c>
      <c r="G165" t="s">
        <v>130</v>
      </c>
      <c r="H165" t="s">
        <v>131</v>
      </c>
      <c r="I165">
        <v>10</v>
      </c>
      <c r="J165">
        <v>10</v>
      </c>
    </row>
    <row r="166" spans="1:10" x14ac:dyDescent="0.25">
      <c r="A166">
        <v>161673</v>
      </c>
      <c r="B166" t="s">
        <v>232</v>
      </c>
      <c r="C166" t="s">
        <v>233</v>
      </c>
      <c r="D166">
        <v>10</v>
      </c>
      <c r="E166">
        <v>10</v>
      </c>
      <c r="F166">
        <v>160069</v>
      </c>
      <c r="G166" t="s">
        <v>158</v>
      </c>
      <c r="H166" t="s">
        <v>159</v>
      </c>
      <c r="I166">
        <v>10</v>
      </c>
      <c r="J166">
        <v>0</v>
      </c>
    </row>
    <row r="167" spans="1:10" x14ac:dyDescent="0.25">
      <c r="A167">
        <v>161673</v>
      </c>
      <c r="B167" t="s">
        <v>232</v>
      </c>
      <c r="C167" t="s">
        <v>233</v>
      </c>
      <c r="D167">
        <v>10</v>
      </c>
      <c r="E167">
        <v>10</v>
      </c>
      <c r="F167">
        <v>160069</v>
      </c>
      <c r="G167" t="s">
        <v>158</v>
      </c>
      <c r="H167" t="s">
        <v>159</v>
      </c>
      <c r="I167">
        <v>10</v>
      </c>
      <c r="J167">
        <v>10</v>
      </c>
    </row>
    <row r="168" spans="1:10" x14ac:dyDescent="0.25">
      <c r="A168">
        <v>161673</v>
      </c>
      <c r="B168" t="s">
        <v>232</v>
      </c>
      <c r="C168" t="s">
        <v>233</v>
      </c>
      <c r="D168">
        <v>10</v>
      </c>
      <c r="E168">
        <v>10</v>
      </c>
      <c r="F168">
        <v>160069</v>
      </c>
      <c r="G168" t="s">
        <v>158</v>
      </c>
      <c r="H168" t="s">
        <v>159</v>
      </c>
      <c r="I168">
        <v>10</v>
      </c>
      <c r="J168">
        <v>10</v>
      </c>
    </row>
    <row r="169" spans="1:10" x14ac:dyDescent="0.25">
      <c r="A169">
        <v>161679</v>
      </c>
      <c r="B169" t="s">
        <v>284</v>
      </c>
      <c r="C169" t="s">
        <v>164</v>
      </c>
      <c r="D169">
        <v>10</v>
      </c>
      <c r="E169">
        <v>10</v>
      </c>
      <c r="F169">
        <v>160069</v>
      </c>
      <c r="G169" t="s">
        <v>158</v>
      </c>
      <c r="H169" t="s">
        <v>159</v>
      </c>
      <c r="I169">
        <v>10</v>
      </c>
      <c r="J169">
        <v>0</v>
      </c>
    </row>
    <row r="170" spans="1:10" x14ac:dyDescent="0.25">
      <c r="A170">
        <v>161679</v>
      </c>
      <c r="B170" t="s">
        <v>284</v>
      </c>
      <c r="C170" t="s">
        <v>164</v>
      </c>
      <c r="D170">
        <v>10</v>
      </c>
      <c r="E170">
        <v>10</v>
      </c>
      <c r="F170">
        <v>160076</v>
      </c>
      <c r="G170" t="s">
        <v>176</v>
      </c>
      <c r="H170" t="s">
        <v>177</v>
      </c>
      <c r="I170">
        <v>10</v>
      </c>
      <c r="J170">
        <v>10</v>
      </c>
    </row>
    <row r="171" spans="1:10" x14ac:dyDescent="0.25">
      <c r="A171">
        <v>161679</v>
      </c>
      <c r="B171" t="s">
        <v>284</v>
      </c>
      <c r="C171" t="s">
        <v>164</v>
      </c>
      <c r="D171">
        <v>10</v>
      </c>
      <c r="E171">
        <v>10</v>
      </c>
      <c r="F171">
        <v>160076</v>
      </c>
      <c r="G171" t="s">
        <v>176</v>
      </c>
      <c r="H171" t="s">
        <v>177</v>
      </c>
      <c r="I171">
        <v>10</v>
      </c>
      <c r="J171">
        <v>10</v>
      </c>
    </row>
    <row r="172" spans="1:10" x14ac:dyDescent="0.25">
      <c r="A172">
        <v>161681</v>
      </c>
      <c r="B172" t="s">
        <v>387</v>
      </c>
      <c r="C172" t="s">
        <v>388</v>
      </c>
      <c r="D172">
        <v>10</v>
      </c>
      <c r="E172">
        <v>10</v>
      </c>
      <c r="F172">
        <v>160076</v>
      </c>
      <c r="G172" t="s">
        <v>176</v>
      </c>
      <c r="H172" t="s">
        <v>177</v>
      </c>
      <c r="I172">
        <v>10</v>
      </c>
      <c r="J172">
        <v>10</v>
      </c>
    </row>
    <row r="173" spans="1:10" x14ac:dyDescent="0.25">
      <c r="A173">
        <v>161683</v>
      </c>
      <c r="B173" t="s">
        <v>219</v>
      </c>
      <c r="C173" t="s">
        <v>220</v>
      </c>
      <c r="D173">
        <v>10</v>
      </c>
      <c r="E173">
        <v>10</v>
      </c>
      <c r="F173">
        <v>160076</v>
      </c>
      <c r="G173" t="s">
        <v>176</v>
      </c>
      <c r="H173" t="s">
        <v>177</v>
      </c>
      <c r="I173">
        <v>10</v>
      </c>
      <c r="J173">
        <v>10</v>
      </c>
    </row>
    <row r="174" spans="1:10" x14ac:dyDescent="0.25">
      <c r="A174">
        <v>161683</v>
      </c>
      <c r="B174" t="s">
        <v>219</v>
      </c>
      <c r="C174" t="s">
        <v>220</v>
      </c>
      <c r="D174">
        <v>10</v>
      </c>
      <c r="E174">
        <v>10</v>
      </c>
      <c r="F174">
        <v>160190</v>
      </c>
      <c r="G174" t="s">
        <v>186</v>
      </c>
      <c r="H174" t="s">
        <v>187</v>
      </c>
      <c r="I174">
        <v>10</v>
      </c>
      <c r="J174">
        <v>10</v>
      </c>
    </row>
    <row r="175" spans="1:10" x14ac:dyDescent="0.25">
      <c r="A175">
        <v>161683</v>
      </c>
      <c r="B175" t="s">
        <v>219</v>
      </c>
      <c r="C175" t="s">
        <v>220</v>
      </c>
      <c r="D175">
        <v>10</v>
      </c>
      <c r="E175">
        <v>10</v>
      </c>
      <c r="F175">
        <v>160190</v>
      </c>
      <c r="G175" t="s">
        <v>186</v>
      </c>
      <c r="H175" t="s">
        <v>187</v>
      </c>
      <c r="I175">
        <v>10</v>
      </c>
      <c r="J175">
        <v>0</v>
      </c>
    </row>
    <row r="176" spans="1:10" x14ac:dyDescent="0.25">
      <c r="A176">
        <v>161698</v>
      </c>
      <c r="B176" t="s">
        <v>223</v>
      </c>
      <c r="C176" t="s">
        <v>224</v>
      </c>
      <c r="D176">
        <v>10</v>
      </c>
      <c r="E176">
        <v>10</v>
      </c>
      <c r="F176">
        <v>160190</v>
      </c>
      <c r="G176" t="s">
        <v>186</v>
      </c>
      <c r="H176" t="s">
        <v>187</v>
      </c>
      <c r="I176">
        <v>10</v>
      </c>
      <c r="J176">
        <v>10</v>
      </c>
    </row>
    <row r="177" spans="1:10" x14ac:dyDescent="0.25">
      <c r="A177">
        <v>161698</v>
      </c>
      <c r="B177" t="s">
        <v>223</v>
      </c>
      <c r="C177" t="s">
        <v>224</v>
      </c>
      <c r="D177">
        <v>10</v>
      </c>
      <c r="E177">
        <v>10</v>
      </c>
      <c r="F177">
        <v>160190</v>
      </c>
      <c r="G177" t="s">
        <v>186</v>
      </c>
      <c r="H177" t="s">
        <v>187</v>
      </c>
      <c r="I177">
        <v>10</v>
      </c>
      <c r="J177">
        <v>0</v>
      </c>
    </row>
    <row r="178" spans="1:10" x14ac:dyDescent="0.25">
      <c r="A178">
        <v>161722</v>
      </c>
      <c r="B178" t="s">
        <v>227</v>
      </c>
      <c r="C178" t="s">
        <v>228</v>
      </c>
      <c r="D178">
        <v>10</v>
      </c>
      <c r="E178">
        <v>10</v>
      </c>
      <c r="F178">
        <v>160192</v>
      </c>
      <c r="G178" t="s">
        <v>181</v>
      </c>
      <c r="H178" t="s">
        <v>182</v>
      </c>
      <c r="I178">
        <v>10</v>
      </c>
      <c r="J178">
        <v>10</v>
      </c>
    </row>
    <row r="179" spans="1:10" x14ac:dyDescent="0.25">
      <c r="A179">
        <v>161799</v>
      </c>
      <c r="B179" t="s">
        <v>256</v>
      </c>
      <c r="C179" t="s">
        <v>257</v>
      </c>
      <c r="D179">
        <v>10</v>
      </c>
      <c r="E179">
        <v>10</v>
      </c>
      <c r="F179">
        <v>160192</v>
      </c>
      <c r="G179" t="s">
        <v>181</v>
      </c>
      <c r="H179" t="s">
        <v>182</v>
      </c>
      <c r="I179">
        <v>10</v>
      </c>
      <c r="J179">
        <v>0</v>
      </c>
    </row>
    <row r="180" spans="1:10" x14ac:dyDescent="0.25">
      <c r="A180">
        <v>161799</v>
      </c>
      <c r="B180" t="s">
        <v>256</v>
      </c>
      <c r="C180" t="s">
        <v>257</v>
      </c>
      <c r="D180">
        <v>10</v>
      </c>
      <c r="E180">
        <v>10</v>
      </c>
      <c r="F180">
        <v>160192</v>
      </c>
      <c r="G180" t="s">
        <v>181</v>
      </c>
      <c r="H180" t="s">
        <v>182</v>
      </c>
      <c r="I180">
        <v>10</v>
      </c>
      <c r="J180">
        <v>0</v>
      </c>
    </row>
    <row r="181" spans="1:10" x14ac:dyDescent="0.25">
      <c r="A181">
        <v>161803</v>
      </c>
      <c r="B181" t="s">
        <v>261</v>
      </c>
      <c r="C181" t="s">
        <v>262</v>
      </c>
      <c r="D181">
        <v>10</v>
      </c>
      <c r="E181">
        <v>10</v>
      </c>
      <c r="F181">
        <v>160192</v>
      </c>
      <c r="G181" t="s">
        <v>181</v>
      </c>
      <c r="H181" t="s">
        <v>182</v>
      </c>
      <c r="I181">
        <v>10</v>
      </c>
      <c r="J181">
        <v>10</v>
      </c>
    </row>
    <row r="182" spans="1:10" x14ac:dyDescent="0.25">
      <c r="A182">
        <v>161803</v>
      </c>
      <c r="B182" t="s">
        <v>261</v>
      </c>
      <c r="C182" t="s">
        <v>262</v>
      </c>
      <c r="D182">
        <v>10</v>
      </c>
      <c r="E182">
        <v>10</v>
      </c>
      <c r="F182">
        <v>160261</v>
      </c>
      <c r="G182" t="s">
        <v>115</v>
      </c>
      <c r="H182" t="s">
        <v>116</v>
      </c>
      <c r="I182">
        <v>10</v>
      </c>
      <c r="J182">
        <v>10</v>
      </c>
    </row>
    <row r="183" spans="1:10" x14ac:dyDescent="0.25">
      <c r="A183">
        <v>161803</v>
      </c>
      <c r="B183" t="s">
        <v>261</v>
      </c>
      <c r="C183" t="s">
        <v>262</v>
      </c>
      <c r="D183">
        <v>10</v>
      </c>
      <c r="E183">
        <v>10</v>
      </c>
      <c r="F183">
        <v>160261</v>
      </c>
      <c r="G183" t="s">
        <v>115</v>
      </c>
      <c r="H183" t="s">
        <v>116</v>
      </c>
      <c r="I183">
        <v>10</v>
      </c>
      <c r="J183">
        <v>0</v>
      </c>
    </row>
    <row r="184" spans="1:10" x14ac:dyDescent="0.25">
      <c r="A184">
        <v>161806</v>
      </c>
      <c r="B184" t="s">
        <v>234</v>
      </c>
      <c r="C184" t="s">
        <v>143</v>
      </c>
      <c r="D184">
        <v>10</v>
      </c>
      <c r="E184">
        <v>10</v>
      </c>
      <c r="F184">
        <v>160261</v>
      </c>
      <c r="G184" t="s">
        <v>115</v>
      </c>
      <c r="H184" t="s">
        <v>116</v>
      </c>
      <c r="I184">
        <v>10</v>
      </c>
      <c r="J184">
        <v>0</v>
      </c>
    </row>
    <row r="185" spans="1:10" x14ac:dyDescent="0.25">
      <c r="A185">
        <v>161806</v>
      </c>
      <c r="B185" t="s">
        <v>234</v>
      </c>
      <c r="C185" t="s">
        <v>143</v>
      </c>
      <c r="D185">
        <v>10</v>
      </c>
      <c r="E185">
        <v>10</v>
      </c>
      <c r="F185">
        <v>160261</v>
      </c>
      <c r="G185" t="s">
        <v>115</v>
      </c>
      <c r="H185" t="s">
        <v>116</v>
      </c>
      <c r="I185">
        <v>10</v>
      </c>
      <c r="J185">
        <v>10</v>
      </c>
    </row>
    <row r="186" spans="1:10" x14ac:dyDescent="0.25">
      <c r="A186">
        <v>161816</v>
      </c>
      <c r="B186" t="s">
        <v>817</v>
      </c>
      <c r="C186" t="s">
        <v>818</v>
      </c>
      <c r="D186">
        <v>10</v>
      </c>
      <c r="E186">
        <v>10</v>
      </c>
      <c r="F186">
        <v>160271</v>
      </c>
      <c r="G186" t="s">
        <v>847</v>
      </c>
      <c r="H186" t="s">
        <v>848</v>
      </c>
      <c r="I186">
        <v>10</v>
      </c>
      <c r="J186">
        <v>10</v>
      </c>
    </row>
    <row r="187" spans="1:10" x14ac:dyDescent="0.25">
      <c r="A187">
        <v>161816</v>
      </c>
      <c r="B187" t="s">
        <v>817</v>
      </c>
      <c r="C187" t="s">
        <v>818</v>
      </c>
      <c r="D187">
        <v>10</v>
      </c>
      <c r="E187">
        <v>10</v>
      </c>
      <c r="F187">
        <v>160271</v>
      </c>
      <c r="G187" t="s">
        <v>847</v>
      </c>
      <c r="H187" t="s">
        <v>848</v>
      </c>
      <c r="I187">
        <v>10</v>
      </c>
      <c r="J187">
        <v>10</v>
      </c>
    </row>
    <row r="188" spans="1:10" x14ac:dyDescent="0.25">
      <c r="A188">
        <v>161819</v>
      </c>
      <c r="B188" t="s">
        <v>1291</v>
      </c>
      <c r="C188" t="s">
        <v>1292</v>
      </c>
      <c r="D188">
        <v>10</v>
      </c>
      <c r="E188">
        <v>10</v>
      </c>
      <c r="F188">
        <v>160271</v>
      </c>
      <c r="G188" t="s">
        <v>847</v>
      </c>
      <c r="H188" t="s">
        <v>848</v>
      </c>
      <c r="I188">
        <v>10</v>
      </c>
      <c r="J188">
        <v>0</v>
      </c>
    </row>
    <row r="189" spans="1:10" x14ac:dyDescent="0.25">
      <c r="A189">
        <v>161819</v>
      </c>
      <c r="B189" t="s">
        <v>1291</v>
      </c>
      <c r="C189" t="s">
        <v>1292</v>
      </c>
      <c r="D189">
        <v>10</v>
      </c>
      <c r="E189">
        <v>10</v>
      </c>
      <c r="F189">
        <v>160271</v>
      </c>
      <c r="G189" t="s">
        <v>847</v>
      </c>
      <c r="H189" t="s">
        <v>848</v>
      </c>
      <c r="I189">
        <v>10</v>
      </c>
      <c r="J189">
        <v>10</v>
      </c>
    </row>
    <row r="190" spans="1:10" x14ac:dyDescent="0.25">
      <c r="A190">
        <v>161819</v>
      </c>
      <c r="B190" t="s">
        <v>1291</v>
      </c>
      <c r="C190" t="s">
        <v>1292</v>
      </c>
      <c r="D190">
        <v>10</v>
      </c>
      <c r="E190">
        <v>10</v>
      </c>
      <c r="F190">
        <v>160273</v>
      </c>
      <c r="G190" t="s">
        <v>179</v>
      </c>
      <c r="H190" t="s">
        <v>180</v>
      </c>
      <c r="I190">
        <v>10</v>
      </c>
      <c r="J190">
        <v>0</v>
      </c>
    </row>
    <row r="191" spans="1:10" x14ac:dyDescent="0.25">
      <c r="A191">
        <v>161819</v>
      </c>
      <c r="B191" t="s">
        <v>1291</v>
      </c>
      <c r="C191" t="s">
        <v>1292</v>
      </c>
      <c r="D191">
        <v>10</v>
      </c>
      <c r="E191">
        <v>10</v>
      </c>
      <c r="F191">
        <v>160273</v>
      </c>
      <c r="G191" t="s">
        <v>179</v>
      </c>
      <c r="H191" t="s">
        <v>180</v>
      </c>
      <c r="I191">
        <v>10</v>
      </c>
      <c r="J191">
        <v>0</v>
      </c>
    </row>
    <row r="192" spans="1:10" x14ac:dyDescent="0.25">
      <c r="A192">
        <v>161821</v>
      </c>
      <c r="B192" t="s">
        <v>422</v>
      </c>
      <c r="C192" t="s">
        <v>423</v>
      </c>
      <c r="D192">
        <v>10</v>
      </c>
      <c r="E192">
        <v>10</v>
      </c>
      <c r="F192">
        <v>160273</v>
      </c>
      <c r="G192" t="s">
        <v>179</v>
      </c>
      <c r="H192" t="s">
        <v>180</v>
      </c>
      <c r="I192">
        <v>10</v>
      </c>
      <c r="J192">
        <v>10</v>
      </c>
    </row>
    <row r="193" spans="1:10" x14ac:dyDescent="0.25">
      <c r="A193">
        <v>161821</v>
      </c>
      <c r="B193" t="s">
        <v>422</v>
      </c>
      <c r="C193" t="s">
        <v>423</v>
      </c>
      <c r="D193">
        <v>10</v>
      </c>
      <c r="E193">
        <v>10</v>
      </c>
      <c r="F193">
        <v>160273</v>
      </c>
      <c r="G193" t="s">
        <v>179</v>
      </c>
      <c r="H193" t="s">
        <v>180</v>
      </c>
      <c r="I193">
        <v>10</v>
      </c>
      <c r="J193">
        <v>0</v>
      </c>
    </row>
    <row r="194" spans="1:10" x14ac:dyDescent="0.25">
      <c r="A194">
        <v>161821</v>
      </c>
      <c r="B194" t="s">
        <v>422</v>
      </c>
      <c r="C194" t="s">
        <v>423</v>
      </c>
      <c r="D194">
        <v>10</v>
      </c>
      <c r="E194">
        <v>10</v>
      </c>
      <c r="F194">
        <v>160279</v>
      </c>
      <c r="G194" t="s">
        <v>168</v>
      </c>
      <c r="H194" t="s">
        <v>169</v>
      </c>
      <c r="I194">
        <v>10</v>
      </c>
      <c r="J194">
        <v>0</v>
      </c>
    </row>
    <row r="195" spans="1:10" x14ac:dyDescent="0.25">
      <c r="A195">
        <v>161821</v>
      </c>
      <c r="B195" t="s">
        <v>422</v>
      </c>
      <c r="C195" t="s">
        <v>423</v>
      </c>
      <c r="D195">
        <v>10</v>
      </c>
      <c r="E195">
        <v>10</v>
      </c>
      <c r="F195">
        <v>160279</v>
      </c>
      <c r="G195" t="s">
        <v>168</v>
      </c>
      <c r="H195" t="s">
        <v>169</v>
      </c>
      <c r="I195">
        <v>10</v>
      </c>
      <c r="J195">
        <v>10</v>
      </c>
    </row>
    <row r="196" spans="1:10" x14ac:dyDescent="0.25">
      <c r="A196">
        <v>161823</v>
      </c>
      <c r="B196" t="s">
        <v>216</v>
      </c>
      <c r="C196" t="s">
        <v>217</v>
      </c>
      <c r="D196">
        <v>10</v>
      </c>
      <c r="E196">
        <v>10</v>
      </c>
      <c r="F196">
        <v>160279</v>
      </c>
      <c r="G196" t="s">
        <v>168</v>
      </c>
      <c r="H196" t="s">
        <v>169</v>
      </c>
      <c r="I196">
        <v>10</v>
      </c>
      <c r="J196">
        <v>10</v>
      </c>
    </row>
    <row r="197" spans="1:10" x14ac:dyDescent="0.25">
      <c r="A197">
        <v>161823</v>
      </c>
      <c r="B197" t="s">
        <v>216</v>
      </c>
      <c r="C197" t="s">
        <v>217</v>
      </c>
      <c r="D197">
        <v>10</v>
      </c>
      <c r="E197">
        <v>10</v>
      </c>
      <c r="F197">
        <v>160279</v>
      </c>
      <c r="G197" t="s">
        <v>168</v>
      </c>
      <c r="H197" t="s">
        <v>169</v>
      </c>
      <c r="I197">
        <v>10</v>
      </c>
      <c r="J197">
        <v>0</v>
      </c>
    </row>
    <row r="198" spans="1:10" x14ac:dyDescent="0.25">
      <c r="A198">
        <v>161826</v>
      </c>
      <c r="B198" t="s">
        <v>1416</v>
      </c>
      <c r="C198" t="s">
        <v>1417</v>
      </c>
      <c r="D198">
        <v>10</v>
      </c>
      <c r="E198">
        <v>10</v>
      </c>
      <c r="F198">
        <v>160330</v>
      </c>
      <c r="G198" t="s">
        <v>210</v>
      </c>
      <c r="H198" t="s">
        <v>211</v>
      </c>
      <c r="I198">
        <v>10</v>
      </c>
      <c r="J198">
        <v>0</v>
      </c>
    </row>
    <row r="199" spans="1:10" x14ac:dyDescent="0.25">
      <c r="A199">
        <v>161826</v>
      </c>
      <c r="B199" t="s">
        <v>1416</v>
      </c>
      <c r="C199" t="s">
        <v>1417</v>
      </c>
      <c r="D199">
        <v>10</v>
      </c>
      <c r="E199">
        <v>10</v>
      </c>
      <c r="F199">
        <v>160330</v>
      </c>
      <c r="G199" t="s">
        <v>210</v>
      </c>
      <c r="H199" t="s">
        <v>211</v>
      </c>
      <c r="I199">
        <v>10</v>
      </c>
      <c r="J199">
        <v>10</v>
      </c>
    </row>
    <row r="200" spans="1:10" x14ac:dyDescent="0.25">
      <c r="A200">
        <v>161829</v>
      </c>
      <c r="B200" t="s">
        <v>559</v>
      </c>
      <c r="C200" t="s">
        <v>560</v>
      </c>
      <c r="D200">
        <v>10</v>
      </c>
      <c r="E200">
        <v>10</v>
      </c>
      <c r="F200">
        <v>160330</v>
      </c>
      <c r="G200" t="s">
        <v>210</v>
      </c>
      <c r="H200" t="s">
        <v>211</v>
      </c>
      <c r="I200">
        <v>10</v>
      </c>
      <c r="J200">
        <v>0</v>
      </c>
    </row>
    <row r="201" spans="1:10" x14ac:dyDescent="0.25">
      <c r="A201">
        <v>161829</v>
      </c>
      <c r="B201" t="s">
        <v>559</v>
      </c>
      <c r="C201" t="s">
        <v>560</v>
      </c>
      <c r="D201">
        <v>10</v>
      </c>
      <c r="E201">
        <v>10</v>
      </c>
      <c r="F201">
        <v>160330</v>
      </c>
      <c r="G201" t="s">
        <v>210</v>
      </c>
      <c r="H201" t="s">
        <v>211</v>
      </c>
      <c r="I201">
        <v>10</v>
      </c>
      <c r="J201">
        <v>10</v>
      </c>
    </row>
    <row r="202" spans="1:10" x14ac:dyDescent="0.25">
      <c r="A202">
        <v>161829</v>
      </c>
      <c r="B202" t="s">
        <v>559</v>
      </c>
      <c r="C202" t="s">
        <v>560</v>
      </c>
      <c r="D202">
        <v>10</v>
      </c>
      <c r="E202">
        <v>10</v>
      </c>
      <c r="F202">
        <v>160506</v>
      </c>
      <c r="G202" t="s">
        <v>142</v>
      </c>
      <c r="H202" t="s">
        <v>143</v>
      </c>
      <c r="I202">
        <v>10</v>
      </c>
      <c r="J202">
        <v>10</v>
      </c>
    </row>
    <row r="203" spans="1:10" x14ac:dyDescent="0.25">
      <c r="A203">
        <v>161834</v>
      </c>
      <c r="B203" t="s">
        <v>1130</v>
      </c>
      <c r="C203" t="s">
        <v>1131</v>
      </c>
      <c r="D203">
        <v>10</v>
      </c>
      <c r="E203">
        <v>10</v>
      </c>
      <c r="F203">
        <v>160506</v>
      </c>
      <c r="G203" t="s">
        <v>142</v>
      </c>
      <c r="H203" t="s">
        <v>143</v>
      </c>
      <c r="I203">
        <v>10</v>
      </c>
      <c r="J203">
        <v>0</v>
      </c>
    </row>
    <row r="204" spans="1:10" x14ac:dyDescent="0.25">
      <c r="A204">
        <v>161834</v>
      </c>
      <c r="B204" t="s">
        <v>1130</v>
      </c>
      <c r="C204" t="s">
        <v>1131</v>
      </c>
      <c r="D204">
        <v>10</v>
      </c>
      <c r="E204">
        <v>10</v>
      </c>
      <c r="F204">
        <v>160506</v>
      </c>
      <c r="G204" t="s">
        <v>142</v>
      </c>
      <c r="H204" t="s">
        <v>143</v>
      </c>
      <c r="I204">
        <v>10</v>
      </c>
      <c r="J204">
        <v>0</v>
      </c>
    </row>
    <row r="205" spans="1:10" x14ac:dyDescent="0.25">
      <c r="A205">
        <v>161835</v>
      </c>
      <c r="B205" t="s">
        <v>1116</v>
      </c>
      <c r="C205" t="s">
        <v>1117</v>
      </c>
      <c r="D205">
        <v>10</v>
      </c>
      <c r="E205">
        <v>10</v>
      </c>
      <c r="F205">
        <v>160506</v>
      </c>
      <c r="G205" t="s">
        <v>142</v>
      </c>
      <c r="H205" t="s">
        <v>143</v>
      </c>
      <c r="I205">
        <v>10</v>
      </c>
      <c r="J205">
        <v>0</v>
      </c>
    </row>
    <row r="206" spans="1:10" x14ac:dyDescent="0.25">
      <c r="A206">
        <v>161857</v>
      </c>
      <c r="B206" t="s">
        <v>414</v>
      </c>
      <c r="C206" t="s">
        <v>415</v>
      </c>
      <c r="D206">
        <v>10</v>
      </c>
      <c r="E206">
        <v>10</v>
      </c>
      <c r="F206">
        <v>160554</v>
      </c>
      <c r="G206" t="s">
        <v>111</v>
      </c>
      <c r="H206" t="s">
        <v>112</v>
      </c>
      <c r="I206">
        <v>10</v>
      </c>
      <c r="J206">
        <v>0</v>
      </c>
    </row>
    <row r="207" spans="1:10" x14ac:dyDescent="0.25">
      <c r="A207">
        <v>161857</v>
      </c>
      <c r="B207" t="s">
        <v>414</v>
      </c>
      <c r="C207" t="s">
        <v>415</v>
      </c>
      <c r="D207">
        <v>10</v>
      </c>
      <c r="E207">
        <v>10</v>
      </c>
      <c r="F207">
        <v>160554</v>
      </c>
      <c r="G207" t="s">
        <v>111</v>
      </c>
      <c r="H207" t="s">
        <v>112</v>
      </c>
      <c r="I207">
        <v>10</v>
      </c>
      <c r="J207">
        <v>0</v>
      </c>
    </row>
    <row r="208" spans="1:10" x14ac:dyDescent="0.25">
      <c r="A208">
        <v>161875</v>
      </c>
      <c r="B208" t="s">
        <v>1337</v>
      </c>
      <c r="C208" t="s">
        <v>1338</v>
      </c>
      <c r="D208">
        <v>10</v>
      </c>
      <c r="E208">
        <v>10</v>
      </c>
      <c r="F208">
        <v>160554</v>
      </c>
      <c r="G208" t="s">
        <v>111</v>
      </c>
      <c r="H208" t="s">
        <v>112</v>
      </c>
      <c r="I208">
        <v>10</v>
      </c>
      <c r="J208">
        <v>0</v>
      </c>
    </row>
    <row r="209" spans="1:10" x14ac:dyDescent="0.25">
      <c r="A209">
        <v>161875</v>
      </c>
      <c r="B209" t="s">
        <v>1337</v>
      </c>
      <c r="C209" t="s">
        <v>1338</v>
      </c>
      <c r="D209">
        <v>10</v>
      </c>
      <c r="E209">
        <v>10</v>
      </c>
      <c r="F209">
        <v>160554</v>
      </c>
      <c r="G209" t="s">
        <v>111</v>
      </c>
      <c r="H209" t="s">
        <v>112</v>
      </c>
      <c r="I209">
        <v>10</v>
      </c>
      <c r="J209">
        <v>10</v>
      </c>
    </row>
    <row r="210" spans="1:10" x14ac:dyDescent="0.25">
      <c r="A210">
        <v>161878</v>
      </c>
      <c r="B210" t="s">
        <v>865</v>
      </c>
      <c r="C210" t="s">
        <v>192</v>
      </c>
      <c r="D210">
        <v>10</v>
      </c>
      <c r="E210">
        <v>10</v>
      </c>
      <c r="F210">
        <v>160613</v>
      </c>
      <c r="G210" t="s">
        <v>193</v>
      </c>
      <c r="H210" t="s">
        <v>194</v>
      </c>
      <c r="I210">
        <v>10</v>
      </c>
      <c r="J210">
        <v>0</v>
      </c>
    </row>
    <row r="211" spans="1:10" x14ac:dyDescent="0.25">
      <c r="A211">
        <v>161878</v>
      </c>
      <c r="B211" t="s">
        <v>865</v>
      </c>
      <c r="C211" t="s">
        <v>192</v>
      </c>
      <c r="D211">
        <v>10</v>
      </c>
      <c r="E211">
        <v>10</v>
      </c>
      <c r="F211">
        <v>160613</v>
      </c>
      <c r="G211" t="s">
        <v>193</v>
      </c>
      <c r="H211" t="s">
        <v>194</v>
      </c>
      <c r="I211">
        <v>10</v>
      </c>
      <c r="J211">
        <v>10</v>
      </c>
    </row>
    <row r="212" spans="1:10" x14ac:dyDescent="0.25">
      <c r="A212">
        <v>161891</v>
      </c>
      <c r="B212" t="s">
        <v>992</v>
      </c>
      <c r="C212" t="s">
        <v>993</v>
      </c>
      <c r="D212">
        <v>10</v>
      </c>
      <c r="E212">
        <v>10</v>
      </c>
      <c r="F212">
        <v>160613</v>
      </c>
      <c r="G212" t="s">
        <v>193</v>
      </c>
      <c r="H212" t="s">
        <v>194</v>
      </c>
      <c r="I212">
        <v>10</v>
      </c>
      <c r="J212">
        <v>10</v>
      </c>
    </row>
    <row r="213" spans="1:10" x14ac:dyDescent="0.25">
      <c r="A213">
        <v>161891</v>
      </c>
      <c r="B213" t="s">
        <v>992</v>
      </c>
      <c r="C213" t="s">
        <v>993</v>
      </c>
      <c r="D213">
        <v>10</v>
      </c>
      <c r="E213">
        <v>10</v>
      </c>
      <c r="F213">
        <v>160613</v>
      </c>
      <c r="G213" t="s">
        <v>193</v>
      </c>
      <c r="H213" t="s">
        <v>194</v>
      </c>
      <c r="I213">
        <v>10</v>
      </c>
      <c r="J213">
        <v>10</v>
      </c>
    </row>
    <row r="214" spans="1:10" x14ac:dyDescent="0.25">
      <c r="A214">
        <v>161896</v>
      </c>
      <c r="B214" t="s">
        <v>942</v>
      </c>
      <c r="C214" t="s">
        <v>314</v>
      </c>
      <c r="D214">
        <v>10</v>
      </c>
      <c r="E214">
        <v>10</v>
      </c>
      <c r="F214">
        <v>160628</v>
      </c>
      <c r="G214" t="s">
        <v>136</v>
      </c>
      <c r="H214" t="s">
        <v>137</v>
      </c>
      <c r="I214">
        <v>10</v>
      </c>
      <c r="J214">
        <v>10</v>
      </c>
    </row>
    <row r="215" spans="1:10" x14ac:dyDescent="0.25">
      <c r="A215">
        <v>161898</v>
      </c>
      <c r="B215" t="s">
        <v>632</v>
      </c>
      <c r="C215" t="s">
        <v>633</v>
      </c>
      <c r="D215">
        <v>10</v>
      </c>
      <c r="E215">
        <v>10</v>
      </c>
      <c r="F215">
        <v>160628</v>
      </c>
      <c r="G215" t="s">
        <v>136</v>
      </c>
      <c r="H215" t="s">
        <v>137</v>
      </c>
      <c r="I215">
        <v>10</v>
      </c>
      <c r="J215">
        <v>0</v>
      </c>
    </row>
    <row r="216" spans="1:10" x14ac:dyDescent="0.25">
      <c r="A216">
        <v>161898</v>
      </c>
      <c r="B216" t="s">
        <v>632</v>
      </c>
      <c r="C216" t="s">
        <v>633</v>
      </c>
      <c r="D216">
        <v>10</v>
      </c>
      <c r="E216">
        <v>10</v>
      </c>
      <c r="F216">
        <v>160628</v>
      </c>
      <c r="G216" t="s">
        <v>136</v>
      </c>
      <c r="H216" t="s">
        <v>137</v>
      </c>
      <c r="I216">
        <v>10</v>
      </c>
      <c r="J216">
        <v>0</v>
      </c>
    </row>
    <row r="217" spans="1:10" x14ac:dyDescent="0.25">
      <c r="A217">
        <v>161920</v>
      </c>
      <c r="B217" t="s">
        <v>1076</v>
      </c>
      <c r="C217" t="s">
        <v>586</v>
      </c>
      <c r="D217">
        <v>10</v>
      </c>
      <c r="E217">
        <v>10</v>
      </c>
      <c r="F217">
        <v>160628</v>
      </c>
      <c r="G217" t="s">
        <v>136</v>
      </c>
      <c r="H217" t="s">
        <v>137</v>
      </c>
      <c r="I217">
        <v>10</v>
      </c>
      <c r="J217">
        <v>10</v>
      </c>
    </row>
    <row r="218" spans="1:10" x14ac:dyDescent="0.25">
      <c r="A218">
        <v>161920</v>
      </c>
      <c r="B218" t="s">
        <v>1076</v>
      </c>
      <c r="C218" t="s">
        <v>586</v>
      </c>
      <c r="D218">
        <v>10</v>
      </c>
      <c r="E218">
        <v>10</v>
      </c>
      <c r="F218">
        <v>160646</v>
      </c>
      <c r="G218" t="s">
        <v>145</v>
      </c>
      <c r="H218" t="s">
        <v>146</v>
      </c>
      <c r="I218">
        <v>10</v>
      </c>
      <c r="J218">
        <v>10</v>
      </c>
    </row>
    <row r="219" spans="1:10" x14ac:dyDescent="0.25">
      <c r="A219">
        <v>161920</v>
      </c>
      <c r="B219" t="s">
        <v>1076</v>
      </c>
      <c r="C219" t="s">
        <v>586</v>
      </c>
      <c r="D219">
        <v>10</v>
      </c>
      <c r="E219">
        <v>10</v>
      </c>
      <c r="F219">
        <v>160646</v>
      </c>
      <c r="G219" t="s">
        <v>145</v>
      </c>
      <c r="H219" t="s">
        <v>146</v>
      </c>
      <c r="I219">
        <v>10</v>
      </c>
      <c r="J219">
        <v>0</v>
      </c>
    </row>
    <row r="220" spans="1:10" x14ac:dyDescent="0.25">
      <c r="A220">
        <v>161921</v>
      </c>
      <c r="B220" t="s">
        <v>916</v>
      </c>
      <c r="C220" t="s">
        <v>31</v>
      </c>
      <c r="D220">
        <v>10</v>
      </c>
      <c r="E220">
        <v>10</v>
      </c>
      <c r="F220">
        <v>160646</v>
      </c>
      <c r="G220" t="s">
        <v>145</v>
      </c>
      <c r="H220" t="s">
        <v>146</v>
      </c>
      <c r="I220">
        <v>10</v>
      </c>
      <c r="J220">
        <v>0</v>
      </c>
    </row>
    <row r="221" spans="1:10" x14ac:dyDescent="0.25">
      <c r="A221">
        <v>161921</v>
      </c>
      <c r="B221" t="s">
        <v>916</v>
      </c>
      <c r="C221" t="s">
        <v>31</v>
      </c>
      <c r="D221">
        <v>10</v>
      </c>
      <c r="E221">
        <v>10</v>
      </c>
      <c r="F221">
        <v>160646</v>
      </c>
      <c r="G221" t="s">
        <v>145</v>
      </c>
      <c r="H221" t="s">
        <v>146</v>
      </c>
      <c r="I221">
        <v>10</v>
      </c>
      <c r="J221">
        <v>0</v>
      </c>
    </row>
    <row r="222" spans="1:10" x14ac:dyDescent="0.25">
      <c r="A222">
        <v>161921</v>
      </c>
      <c r="B222" t="s">
        <v>916</v>
      </c>
      <c r="C222" t="s">
        <v>31</v>
      </c>
      <c r="D222">
        <v>10</v>
      </c>
      <c r="E222">
        <v>10</v>
      </c>
      <c r="F222">
        <v>160743</v>
      </c>
      <c r="G222" t="s">
        <v>151</v>
      </c>
      <c r="H222" t="s">
        <v>152</v>
      </c>
      <c r="I222">
        <v>10</v>
      </c>
      <c r="J222">
        <v>10</v>
      </c>
    </row>
    <row r="223" spans="1:10" x14ac:dyDescent="0.25">
      <c r="A223">
        <v>161921</v>
      </c>
      <c r="B223" t="s">
        <v>916</v>
      </c>
      <c r="C223" t="s">
        <v>31</v>
      </c>
      <c r="D223">
        <v>10</v>
      </c>
      <c r="E223">
        <v>10</v>
      </c>
      <c r="F223">
        <v>160743</v>
      </c>
      <c r="G223" t="s">
        <v>151</v>
      </c>
      <c r="H223" t="s">
        <v>152</v>
      </c>
      <c r="I223">
        <v>10</v>
      </c>
      <c r="J223">
        <v>10</v>
      </c>
    </row>
    <row r="224" spans="1:10" x14ac:dyDescent="0.25">
      <c r="A224">
        <v>161924</v>
      </c>
      <c r="B224" t="s">
        <v>961</v>
      </c>
      <c r="C224" t="s">
        <v>231</v>
      </c>
      <c r="D224">
        <v>10</v>
      </c>
      <c r="E224">
        <v>10</v>
      </c>
      <c r="F224">
        <v>160743</v>
      </c>
      <c r="G224" t="s">
        <v>151</v>
      </c>
      <c r="H224" t="s">
        <v>152</v>
      </c>
      <c r="I224">
        <v>10</v>
      </c>
      <c r="J224">
        <v>0</v>
      </c>
    </row>
    <row r="225" spans="1:10" x14ac:dyDescent="0.25">
      <c r="A225">
        <v>161924</v>
      </c>
      <c r="B225" t="s">
        <v>961</v>
      </c>
      <c r="C225" t="s">
        <v>231</v>
      </c>
      <c r="D225">
        <v>10</v>
      </c>
      <c r="E225">
        <v>10</v>
      </c>
      <c r="F225">
        <v>160743</v>
      </c>
      <c r="G225" t="s">
        <v>151</v>
      </c>
      <c r="H225" t="s">
        <v>152</v>
      </c>
      <c r="I225">
        <v>10</v>
      </c>
      <c r="J225">
        <v>10</v>
      </c>
    </row>
    <row r="226" spans="1:10" x14ac:dyDescent="0.25">
      <c r="A226">
        <v>161924</v>
      </c>
      <c r="B226" t="s">
        <v>961</v>
      </c>
      <c r="C226" t="s">
        <v>231</v>
      </c>
      <c r="D226">
        <v>10</v>
      </c>
      <c r="E226">
        <v>10</v>
      </c>
      <c r="F226">
        <v>160942</v>
      </c>
      <c r="G226" t="s">
        <v>126</v>
      </c>
      <c r="H226" t="s">
        <v>90</v>
      </c>
      <c r="I226">
        <v>10</v>
      </c>
      <c r="J226">
        <v>0</v>
      </c>
    </row>
    <row r="227" spans="1:10" x14ac:dyDescent="0.25">
      <c r="A227">
        <v>161926</v>
      </c>
      <c r="B227" t="s">
        <v>432</v>
      </c>
      <c r="C227" t="s">
        <v>303</v>
      </c>
      <c r="D227">
        <v>10</v>
      </c>
      <c r="E227">
        <v>10</v>
      </c>
      <c r="F227">
        <v>160942</v>
      </c>
      <c r="G227" t="s">
        <v>126</v>
      </c>
      <c r="H227" t="s">
        <v>90</v>
      </c>
      <c r="I227">
        <v>10</v>
      </c>
      <c r="J227">
        <v>0</v>
      </c>
    </row>
    <row r="228" spans="1:10" x14ac:dyDescent="0.25">
      <c r="A228">
        <v>161926</v>
      </c>
      <c r="B228" t="s">
        <v>432</v>
      </c>
      <c r="C228" t="s">
        <v>303</v>
      </c>
      <c r="D228">
        <v>10</v>
      </c>
      <c r="E228">
        <v>10</v>
      </c>
      <c r="F228">
        <v>160942</v>
      </c>
      <c r="G228" t="s">
        <v>126</v>
      </c>
      <c r="H228" t="s">
        <v>90</v>
      </c>
      <c r="I228">
        <v>10</v>
      </c>
      <c r="J228">
        <v>10</v>
      </c>
    </row>
    <row r="229" spans="1:10" x14ac:dyDescent="0.25">
      <c r="A229">
        <v>161927</v>
      </c>
      <c r="B229" t="s">
        <v>634</v>
      </c>
      <c r="C229" t="s">
        <v>635</v>
      </c>
      <c r="D229">
        <v>10</v>
      </c>
      <c r="E229">
        <v>10</v>
      </c>
      <c r="F229">
        <v>160942</v>
      </c>
      <c r="G229" t="s">
        <v>126</v>
      </c>
      <c r="H229" t="s">
        <v>90</v>
      </c>
      <c r="I229">
        <v>10</v>
      </c>
      <c r="J229">
        <v>0</v>
      </c>
    </row>
    <row r="230" spans="1:10" x14ac:dyDescent="0.25">
      <c r="A230">
        <v>161940</v>
      </c>
      <c r="B230" t="s">
        <v>265</v>
      </c>
      <c r="C230" t="s">
        <v>266</v>
      </c>
      <c r="D230">
        <v>10</v>
      </c>
      <c r="E230">
        <v>10</v>
      </c>
      <c r="F230">
        <v>160982</v>
      </c>
      <c r="G230" t="s">
        <v>119</v>
      </c>
      <c r="H230" t="s">
        <v>120</v>
      </c>
      <c r="I230">
        <v>10</v>
      </c>
      <c r="J230">
        <v>10</v>
      </c>
    </row>
    <row r="231" spans="1:10" x14ac:dyDescent="0.25">
      <c r="A231">
        <v>161940</v>
      </c>
      <c r="B231" t="s">
        <v>265</v>
      </c>
      <c r="C231" t="s">
        <v>266</v>
      </c>
      <c r="D231">
        <v>10</v>
      </c>
      <c r="E231">
        <v>10</v>
      </c>
      <c r="F231">
        <v>160982</v>
      </c>
      <c r="G231" t="s">
        <v>119</v>
      </c>
      <c r="H231" t="s">
        <v>120</v>
      </c>
      <c r="I231">
        <v>10</v>
      </c>
      <c r="J231">
        <v>10</v>
      </c>
    </row>
    <row r="232" spans="1:10" x14ac:dyDescent="0.25">
      <c r="A232">
        <v>161940</v>
      </c>
      <c r="B232" t="s">
        <v>265</v>
      </c>
      <c r="C232" t="s">
        <v>266</v>
      </c>
      <c r="D232">
        <v>10</v>
      </c>
      <c r="E232">
        <v>10</v>
      </c>
      <c r="F232">
        <v>160982</v>
      </c>
      <c r="G232" t="s">
        <v>119</v>
      </c>
      <c r="H232" t="s">
        <v>120</v>
      </c>
      <c r="I232">
        <v>10</v>
      </c>
      <c r="J232">
        <v>10</v>
      </c>
    </row>
    <row r="233" spans="1:10" x14ac:dyDescent="0.25">
      <c r="A233">
        <v>161954</v>
      </c>
      <c r="B233" t="s">
        <v>239</v>
      </c>
      <c r="C233" t="s">
        <v>240</v>
      </c>
      <c r="D233">
        <v>10</v>
      </c>
      <c r="E233">
        <v>10</v>
      </c>
      <c r="F233">
        <v>160982</v>
      </c>
      <c r="G233" t="s">
        <v>119</v>
      </c>
      <c r="H233" t="s">
        <v>120</v>
      </c>
      <c r="I233">
        <v>10</v>
      </c>
      <c r="J233">
        <v>0</v>
      </c>
    </row>
    <row r="234" spans="1:10" x14ac:dyDescent="0.25">
      <c r="A234">
        <v>161954</v>
      </c>
      <c r="B234" t="s">
        <v>239</v>
      </c>
      <c r="C234" t="s">
        <v>240</v>
      </c>
      <c r="D234">
        <v>10</v>
      </c>
      <c r="E234">
        <v>10</v>
      </c>
      <c r="F234">
        <v>160996</v>
      </c>
      <c r="G234" t="s">
        <v>178</v>
      </c>
      <c r="H234" t="s">
        <v>177</v>
      </c>
      <c r="I234">
        <v>10</v>
      </c>
      <c r="J234">
        <v>10</v>
      </c>
    </row>
    <row r="235" spans="1:10" x14ac:dyDescent="0.25">
      <c r="A235">
        <v>161954</v>
      </c>
      <c r="B235" t="s">
        <v>239</v>
      </c>
      <c r="C235" t="s">
        <v>240</v>
      </c>
      <c r="D235">
        <v>10</v>
      </c>
      <c r="E235">
        <v>10</v>
      </c>
      <c r="F235">
        <v>160996</v>
      </c>
      <c r="G235" t="s">
        <v>178</v>
      </c>
      <c r="H235" t="s">
        <v>177</v>
      </c>
      <c r="I235">
        <v>10</v>
      </c>
      <c r="J235">
        <v>10</v>
      </c>
    </row>
    <row r="236" spans="1:10" x14ac:dyDescent="0.25">
      <c r="A236">
        <v>161964</v>
      </c>
      <c r="B236" t="s">
        <v>433</v>
      </c>
      <c r="C236" t="s">
        <v>272</v>
      </c>
      <c r="D236">
        <v>10</v>
      </c>
      <c r="E236">
        <v>10</v>
      </c>
      <c r="F236">
        <v>160996</v>
      </c>
      <c r="G236" t="s">
        <v>178</v>
      </c>
      <c r="H236" t="s">
        <v>177</v>
      </c>
      <c r="I236">
        <v>10</v>
      </c>
      <c r="J236">
        <v>0</v>
      </c>
    </row>
    <row r="237" spans="1:10" x14ac:dyDescent="0.25">
      <c r="A237">
        <v>161964</v>
      </c>
      <c r="B237" t="s">
        <v>433</v>
      </c>
      <c r="C237" t="s">
        <v>272</v>
      </c>
      <c r="D237">
        <v>10</v>
      </c>
      <c r="E237">
        <v>10</v>
      </c>
      <c r="F237">
        <v>160996</v>
      </c>
      <c r="G237" t="s">
        <v>178</v>
      </c>
      <c r="H237" t="s">
        <v>177</v>
      </c>
      <c r="I237">
        <v>10</v>
      </c>
      <c r="J237">
        <v>10</v>
      </c>
    </row>
    <row r="238" spans="1:10" x14ac:dyDescent="0.25">
      <c r="A238">
        <v>161964</v>
      </c>
      <c r="B238" t="s">
        <v>433</v>
      </c>
      <c r="C238" t="s">
        <v>272</v>
      </c>
      <c r="D238">
        <v>10</v>
      </c>
      <c r="E238">
        <v>10</v>
      </c>
      <c r="F238">
        <v>161044</v>
      </c>
      <c r="G238" t="s">
        <v>101</v>
      </c>
      <c r="H238" t="s">
        <v>102</v>
      </c>
      <c r="I238">
        <v>10</v>
      </c>
      <c r="J238">
        <v>0</v>
      </c>
    </row>
    <row r="239" spans="1:10" x14ac:dyDescent="0.25">
      <c r="A239">
        <v>161964</v>
      </c>
      <c r="B239" t="s">
        <v>433</v>
      </c>
      <c r="C239" t="s">
        <v>272</v>
      </c>
      <c r="D239">
        <v>10</v>
      </c>
      <c r="E239">
        <v>10</v>
      </c>
      <c r="F239">
        <v>161044</v>
      </c>
      <c r="G239" t="s">
        <v>101</v>
      </c>
      <c r="H239" t="s">
        <v>102</v>
      </c>
      <c r="I239">
        <v>10</v>
      </c>
      <c r="J239">
        <v>10</v>
      </c>
    </row>
    <row r="240" spans="1:10" x14ac:dyDescent="0.25">
      <c r="A240">
        <v>161970</v>
      </c>
      <c r="B240" t="s">
        <v>393</v>
      </c>
      <c r="C240" t="s">
        <v>394</v>
      </c>
      <c r="D240">
        <v>10</v>
      </c>
      <c r="E240">
        <v>10</v>
      </c>
      <c r="F240">
        <v>161044</v>
      </c>
      <c r="G240" t="s">
        <v>101</v>
      </c>
      <c r="H240" t="s">
        <v>102</v>
      </c>
      <c r="I240">
        <v>10</v>
      </c>
      <c r="J240">
        <v>10</v>
      </c>
    </row>
    <row r="241" spans="1:10" x14ac:dyDescent="0.25">
      <c r="A241">
        <v>161970</v>
      </c>
      <c r="B241" t="s">
        <v>393</v>
      </c>
      <c r="C241" t="s">
        <v>394</v>
      </c>
      <c r="D241">
        <v>10</v>
      </c>
      <c r="E241">
        <v>10</v>
      </c>
      <c r="F241">
        <v>161044</v>
      </c>
      <c r="G241" t="s">
        <v>101</v>
      </c>
      <c r="H241" t="s">
        <v>102</v>
      </c>
      <c r="I241">
        <v>10</v>
      </c>
      <c r="J241">
        <v>0</v>
      </c>
    </row>
    <row r="242" spans="1:10" x14ac:dyDescent="0.25">
      <c r="A242">
        <v>161970</v>
      </c>
      <c r="B242" t="s">
        <v>393</v>
      </c>
      <c r="C242" t="s">
        <v>394</v>
      </c>
      <c r="D242">
        <v>10</v>
      </c>
      <c r="E242">
        <v>10</v>
      </c>
      <c r="F242">
        <v>161068</v>
      </c>
      <c r="G242" t="s">
        <v>235</v>
      </c>
      <c r="H242" t="s">
        <v>236</v>
      </c>
      <c r="I242">
        <v>10</v>
      </c>
      <c r="J242">
        <v>0</v>
      </c>
    </row>
    <row r="243" spans="1:10" x14ac:dyDescent="0.25">
      <c r="A243">
        <v>161972</v>
      </c>
      <c r="B243" t="s">
        <v>259</v>
      </c>
      <c r="C243" t="s">
        <v>260</v>
      </c>
      <c r="D243">
        <v>10</v>
      </c>
      <c r="E243">
        <v>10</v>
      </c>
      <c r="F243">
        <v>161068</v>
      </c>
      <c r="G243" t="s">
        <v>235</v>
      </c>
      <c r="H243" t="s">
        <v>236</v>
      </c>
      <c r="I243">
        <v>10</v>
      </c>
      <c r="J243">
        <v>0</v>
      </c>
    </row>
    <row r="244" spans="1:10" x14ac:dyDescent="0.25">
      <c r="A244">
        <v>161972</v>
      </c>
      <c r="B244" t="s">
        <v>259</v>
      </c>
      <c r="C244" t="s">
        <v>260</v>
      </c>
      <c r="D244">
        <v>10</v>
      </c>
      <c r="E244">
        <v>10</v>
      </c>
      <c r="F244">
        <v>161068</v>
      </c>
      <c r="G244" t="s">
        <v>235</v>
      </c>
      <c r="H244" t="s">
        <v>236</v>
      </c>
      <c r="I244">
        <v>10</v>
      </c>
      <c r="J244">
        <v>10</v>
      </c>
    </row>
    <row r="245" spans="1:10" x14ac:dyDescent="0.25">
      <c r="A245">
        <v>161972</v>
      </c>
      <c r="B245" t="s">
        <v>259</v>
      </c>
      <c r="C245" t="s">
        <v>260</v>
      </c>
      <c r="D245">
        <v>10</v>
      </c>
      <c r="E245">
        <v>10</v>
      </c>
      <c r="F245">
        <v>161068</v>
      </c>
      <c r="G245" t="s">
        <v>235</v>
      </c>
      <c r="H245" t="s">
        <v>236</v>
      </c>
      <c r="I245">
        <v>10</v>
      </c>
      <c r="J245">
        <v>0</v>
      </c>
    </row>
    <row r="246" spans="1:10" x14ac:dyDescent="0.25">
      <c r="A246">
        <v>161981</v>
      </c>
      <c r="B246" t="s">
        <v>900</v>
      </c>
      <c r="C246" t="s">
        <v>901</v>
      </c>
      <c r="D246">
        <v>10</v>
      </c>
      <c r="E246">
        <v>10</v>
      </c>
      <c r="F246">
        <v>161072</v>
      </c>
      <c r="G246" t="s">
        <v>888</v>
      </c>
      <c r="H246" t="s">
        <v>228</v>
      </c>
      <c r="I246">
        <v>10</v>
      </c>
      <c r="J246">
        <v>0</v>
      </c>
    </row>
    <row r="247" spans="1:10" x14ac:dyDescent="0.25">
      <c r="A247">
        <v>161981</v>
      </c>
      <c r="B247" t="s">
        <v>900</v>
      </c>
      <c r="C247" t="s">
        <v>901</v>
      </c>
      <c r="D247">
        <v>10</v>
      </c>
      <c r="E247">
        <v>10</v>
      </c>
      <c r="F247">
        <v>161072</v>
      </c>
      <c r="G247" t="s">
        <v>888</v>
      </c>
      <c r="H247" t="s">
        <v>228</v>
      </c>
      <c r="I247">
        <v>10</v>
      </c>
      <c r="J247">
        <v>0</v>
      </c>
    </row>
    <row r="248" spans="1:10" x14ac:dyDescent="0.25">
      <c r="A248">
        <v>161982</v>
      </c>
      <c r="B248" t="s">
        <v>247</v>
      </c>
      <c r="C248" t="s">
        <v>248</v>
      </c>
      <c r="D248">
        <v>10</v>
      </c>
      <c r="E248">
        <v>10</v>
      </c>
      <c r="F248">
        <v>161072</v>
      </c>
      <c r="G248" t="s">
        <v>888</v>
      </c>
      <c r="H248" t="s">
        <v>228</v>
      </c>
      <c r="I248">
        <v>10</v>
      </c>
      <c r="J248">
        <v>0</v>
      </c>
    </row>
    <row r="249" spans="1:10" x14ac:dyDescent="0.25">
      <c r="A249">
        <v>161982</v>
      </c>
      <c r="B249" t="s">
        <v>247</v>
      </c>
      <c r="C249" t="s">
        <v>248</v>
      </c>
      <c r="D249">
        <v>10</v>
      </c>
      <c r="E249">
        <v>10</v>
      </c>
      <c r="F249">
        <v>161072</v>
      </c>
      <c r="G249" t="s">
        <v>888</v>
      </c>
      <c r="H249" t="s">
        <v>228</v>
      </c>
      <c r="I249">
        <v>10</v>
      </c>
      <c r="J249">
        <v>10</v>
      </c>
    </row>
    <row r="250" spans="1:10" x14ac:dyDescent="0.25">
      <c r="A250">
        <v>161982</v>
      </c>
      <c r="B250" t="s">
        <v>247</v>
      </c>
      <c r="C250" t="s">
        <v>248</v>
      </c>
      <c r="D250">
        <v>10</v>
      </c>
      <c r="E250">
        <v>10</v>
      </c>
      <c r="F250">
        <v>161143</v>
      </c>
      <c r="G250" t="s">
        <v>215</v>
      </c>
      <c r="H250" t="s">
        <v>90</v>
      </c>
      <c r="I250">
        <v>10</v>
      </c>
      <c r="J250">
        <v>0</v>
      </c>
    </row>
    <row r="251" spans="1:10" x14ac:dyDescent="0.25">
      <c r="A251">
        <v>161989</v>
      </c>
      <c r="B251" t="s">
        <v>861</v>
      </c>
      <c r="C251" t="s">
        <v>862</v>
      </c>
      <c r="D251">
        <v>10</v>
      </c>
      <c r="E251">
        <v>10</v>
      </c>
      <c r="F251">
        <v>161143</v>
      </c>
      <c r="G251" t="s">
        <v>215</v>
      </c>
      <c r="H251" t="s">
        <v>90</v>
      </c>
      <c r="I251">
        <v>10</v>
      </c>
      <c r="J251">
        <v>0</v>
      </c>
    </row>
    <row r="252" spans="1:10" x14ac:dyDescent="0.25">
      <c r="A252">
        <v>161992</v>
      </c>
      <c r="B252" t="s">
        <v>295</v>
      </c>
      <c r="C252" t="s">
        <v>296</v>
      </c>
      <c r="D252">
        <v>10</v>
      </c>
      <c r="E252">
        <v>10</v>
      </c>
      <c r="F252">
        <v>161143</v>
      </c>
      <c r="G252" t="s">
        <v>215</v>
      </c>
      <c r="H252" t="s">
        <v>90</v>
      </c>
      <c r="I252">
        <v>10</v>
      </c>
      <c r="J252">
        <v>10</v>
      </c>
    </row>
    <row r="253" spans="1:10" x14ac:dyDescent="0.25">
      <c r="A253">
        <v>161993</v>
      </c>
      <c r="B253" t="s">
        <v>1335</v>
      </c>
      <c r="C253" t="s">
        <v>1336</v>
      </c>
      <c r="D253">
        <v>10</v>
      </c>
      <c r="E253">
        <v>10</v>
      </c>
      <c r="F253">
        <v>161143</v>
      </c>
      <c r="G253" t="s">
        <v>215</v>
      </c>
      <c r="H253" t="s">
        <v>90</v>
      </c>
      <c r="I253">
        <v>10</v>
      </c>
      <c r="J253">
        <v>10</v>
      </c>
    </row>
    <row r="254" spans="1:10" x14ac:dyDescent="0.25">
      <c r="A254">
        <v>161993</v>
      </c>
      <c r="B254" t="s">
        <v>1335</v>
      </c>
      <c r="C254" t="s">
        <v>1336</v>
      </c>
      <c r="D254">
        <v>10</v>
      </c>
      <c r="E254">
        <v>10</v>
      </c>
      <c r="F254">
        <v>161148</v>
      </c>
      <c r="G254" t="s">
        <v>117</v>
      </c>
      <c r="H254" t="s">
        <v>118</v>
      </c>
      <c r="I254">
        <v>10</v>
      </c>
      <c r="J254">
        <v>0</v>
      </c>
    </row>
    <row r="255" spans="1:10" x14ac:dyDescent="0.25">
      <c r="A255">
        <v>162009</v>
      </c>
      <c r="B255" t="s">
        <v>377</v>
      </c>
      <c r="C255" t="s">
        <v>378</v>
      </c>
      <c r="D255">
        <v>10</v>
      </c>
      <c r="E255">
        <v>10</v>
      </c>
      <c r="F255">
        <v>161148</v>
      </c>
      <c r="G255" t="s">
        <v>117</v>
      </c>
      <c r="H255" t="s">
        <v>118</v>
      </c>
      <c r="I255">
        <v>10</v>
      </c>
      <c r="J255">
        <v>0</v>
      </c>
    </row>
    <row r="256" spans="1:10" x14ac:dyDescent="0.25">
      <c r="A256">
        <v>162009</v>
      </c>
      <c r="B256" t="s">
        <v>377</v>
      </c>
      <c r="C256" t="s">
        <v>378</v>
      </c>
      <c r="D256">
        <v>10</v>
      </c>
      <c r="E256">
        <v>10</v>
      </c>
      <c r="F256">
        <v>161148</v>
      </c>
      <c r="G256" t="s">
        <v>117</v>
      </c>
      <c r="H256" t="s">
        <v>118</v>
      </c>
      <c r="I256">
        <v>10</v>
      </c>
      <c r="J256">
        <v>0</v>
      </c>
    </row>
    <row r="257" spans="1:10" x14ac:dyDescent="0.25">
      <c r="A257">
        <v>162009</v>
      </c>
      <c r="B257" t="s">
        <v>377</v>
      </c>
      <c r="C257" t="s">
        <v>378</v>
      </c>
      <c r="D257">
        <v>10</v>
      </c>
      <c r="E257">
        <v>10</v>
      </c>
      <c r="F257">
        <v>161148</v>
      </c>
      <c r="G257" t="s">
        <v>117</v>
      </c>
      <c r="H257" t="s">
        <v>118</v>
      </c>
      <c r="I257">
        <v>10</v>
      </c>
      <c r="J257">
        <v>10</v>
      </c>
    </row>
    <row r="258" spans="1:10" x14ac:dyDescent="0.25">
      <c r="A258">
        <v>162009</v>
      </c>
      <c r="B258" t="s">
        <v>377</v>
      </c>
      <c r="C258" t="s">
        <v>378</v>
      </c>
      <c r="D258">
        <v>10</v>
      </c>
      <c r="E258">
        <v>10</v>
      </c>
      <c r="F258">
        <v>161150</v>
      </c>
      <c r="G258" t="s">
        <v>174</v>
      </c>
      <c r="H258" t="s">
        <v>175</v>
      </c>
      <c r="I258">
        <v>10</v>
      </c>
      <c r="J258">
        <v>10</v>
      </c>
    </row>
    <row r="259" spans="1:10" x14ac:dyDescent="0.25">
      <c r="A259">
        <v>162010</v>
      </c>
      <c r="B259" t="s">
        <v>852</v>
      </c>
      <c r="C259" t="s">
        <v>853</v>
      </c>
      <c r="D259">
        <v>10</v>
      </c>
      <c r="E259">
        <v>10</v>
      </c>
      <c r="F259">
        <v>161150</v>
      </c>
      <c r="G259" t="s">
        <v>174</v>
      </c>
      <c r="H259" t="s">
        <v>175</v>
      </c>
      <c r="I259">
        <v>10</v>
      </c>
      <c r="J259">
        <v>0</v>
      </c>
    </row>
    <row r="260" spans="1:10" x14ac:dyDescent="0.25">
      <c r="A260">
        <v>162010</v>
      </c>
      <c r="B260" t="s">
        <v>852</v>
      </c>
      <c r="C260" t="s">
        <v>853</v>
      </c>
      <c r="D260">
        <v>10</v>
      </c>
      <c r="E260">
        <v>10</v>
      </c>
      <c r="F260">
        <v>161150</v>
      </c>
      <c r="G260" t="s">
        <v>174</v>
      </c>
      <c r="H260" t="s">
        <v>175</v>
      </c>
      <c r="I260">
        <v>10</v>
      </c>
      <c r="J260">
        <v>0</v>
      </c>
    </row>
    <row r="261" spans="1:10" x14ac:dyDescent="0.25">
      <c r="A261">
        <v>162010</v>
      </c>
      <c r="B261" t="s">
        <v>852</v>
      </c>
      <c r="C261" t="s">
        <v>853</v>
      </c>
      <c r="D261">
        <v>10</v>
      </c>
      <c r="E261">
        <v>10</v>
      </c>
      <c r="F261">
        <v>161150</v>
      </c>
      <c r="G261" t="s">
        <v>174</v>
      </c>
      <c r="H261" t="s">
        <v>175</v>
      </c>
      <c r="I261">
        <v>10</v>
      </c>
      <c r="J261">
        <v>0</v>
      </c>
    </row>
    <row r="262" spans="1:10" x14ac:dyDescent="0.25">
      <c r="A262">
        <v>162017</v>
      </c>
      <c r="B262" t="s">
        <v>723</v>
      </c>
      <c r="C262" t="s">
        <v>724</v>
      </c>
      <c r="D262">
        <v>10</v>
      </c>
      <c r="E262">
        <v>10</v>
      </c>
      <c r="F262">
        <v>161244</v>
      </c>
      <c r="G262" t="s">
        <v>189</v>
      </c>
      <c r="H262" t="s">
        <v>190</v>
      </c>
      <c r="I262">
        <v>10</v>
      </c>
      <c r="J262">
        <v>10</v>
      </c>
    </row>
    <row r="263" spans="1:10" x14ac:dyDescent="0.25">
      <c r="A263">
        <v>162017</v>
      </c>
      <c r="B263" t="s">
        <v>723</v>
      </c>
      <c r="C263" t="s">
        <v>724</v>
      </c>
      <c r="D263">
        <v>10</v>
      </c>
      <c r="E263">
        <v>10</v>
      </c>
      <c r="F263">
        <v>161244</v>
      </c>
      <c r="G263" t="s">
        <v>189</v>
      </c>
      <c r="H263" t="s">
        <v>190</v>
      </c>
      <c r="I263">
        <v>10</v>
      </c>
      <c r="J263">
        <v>0</v>
      </c>
    </row>
    <row r="264" spans="1:10" x14ac:dyDescent="0.25">
      <c r="A264">
        <v>162017</v>
      </c>
      <c r="B264" t="s">
        <v>723</v>
      </c>
      <c r="C264" t="s">
        <v>724</v>
      </c>
      <c r="D264">
        <v>10</v>
      </c>
      <c r="E264">
        <v>10</v>
      </c>
      <c r="F264">
        <v>161244</v>
      </c>
      <c r="G264" t="s">
        <v>189</v>
      </c>
      <c r="H264" t="s">
        <v>190</v>
      </c>
      <c r="I264">
        <v>10</v>
      </c>
      <c r="J264">
        <v>10</v>
      </c>
    </row>
    <row r="265" spans="1:10" x14ac:dyDescent="0.25">
      <c r="A265">
        <v>162017</v>
      </c>
      <c r="B265" t="s">
        <v>723</v>
      </c>
      <c r="C265" t="s">
        <v>724</v>
      </c>
      <c r="D265">
        <v>10</v>
      </c>
      <c r="E265">
        <v>10</v>
      </c>
      <c r="F265">
        <v>161244</v>
      </c>
      <c r="G265" t="s">
        <v>189</v>
      </c>
      <c r="H265" t="s">
        <v>190</v>
      </c>
      <c r="I265">
        <v>10</v>
      </c>
      <c r="J265">
        <v>10</v>
      </c>
    </row>
    <row r="266" spans="1:10" x14ac:dyDescent="0.25">
      <c r="A266">
        <v>162021</v>
      </c>
      <c r="B266" t="s">
        <v>418</v>
      </c>
      <c r="C266" t="s">
        <v>419</v>
      </c>
      <c r="D266">
        <v>10</v>
      </c>
      <c r="E266">
        <v>10</v>
      </c>
      <c r="F266">
        <v>161255</v>
      </c>
      <c r="G266" t="s">
        <v>163</v>
      </c>
      <c r="H266" t="s">
        <v>164</v>
      </c>
      <c r="I266">
        <v>10</v>
      </c>
      <c r="J266">
        <v>10</v>
      </c>
    </row>
    <row r="267" spans="1:10" x14ac:dyDescent="0.25">
      <c r="A267">
        <v>162021</v>
      </c>
      <c r="B267" t="s">
        <v>418</v>
      </c>
      <c r="C267" t="s">
        <v>419</v>
      </c>
      <c r="D267">
        <v>10</v>
      </c>
      <c r="E267">
        <v>10</v>
      </c>
      <c r="F267">
        <v>161255</v>
      </c>
      <c r="G267" t="s">
        <v>163</v>
      </c>
      <c r="H267" t="s">
        <v>164</v>
      </c>
      <c r="I267">
        <v>10</v>
      </c>
      <c r="J267">
        <v>10</v>
      </c>
    </row>
    <row r="268" spans="1:10" x14ac:dyDescent="0.25">
      <c r="A268">
        <v>162022</v>
      </c>
      <c r="B268" t="s">
        <v>282</v>
      </c>
      <c r="C268" t="s">
        <v>283</v>
      </c>
      <c r="D268">
        <v>10</v>
      </c>
      <c r="E268">
        <v>10</v>
      </c>
      <c r="F268">
        <v>161255</v>
      </c>
      <c r="G268" t="s">
        <v>163</v>
      </c>
      <c r="H268" t="s">
        <v>164</v>
      </c>
      <c r="I268">
        <v>10</v>
      </c>
      <c r="J268">
        <v>0</v>
      </c>
    </row>
    <row r="269" spans="1:10" x14ac:dyDescent="0.25">
      <c r="A269">
        <v>162022</v>
      </c>
      <c r="B269" t="s">
        <v>282</v>
      </c>
      <c r="C269" t="s">
        <v>283</v>
      </c>
      <c r="D269">
        <v>10</v>
      </c>
      <c r="E269">
        <v>10</v>
      </c>
      <c r="F269">
        <v>161255</v>
      </c>
      <c r="G269" t="s">
        <v>163</v>
      </c>
      <c r="H269" t="s">
        <v>164</v>
      </c>
      <c r="I269">
        <v>10</v>
      </c>
      <c r="J269">
        <v>10</v>
      </c>
    </row>
    <row r="270" spans="1:10" x14ac:dyDescent="0.25">
      <c r="A270">
        <v>162022</v>
      </c>
      <c r="B270" t="s">
        <v>282</v>
      </c>
      <c r="C270" t="s">
        <v>283</v>
      </c>
      <c r="D270">
        <v>10</v>
      </c>
      <c r="E270">
        <v>10</v>
      </c>
      <c r="F270">
        <v>161272</v>
      </c>
      <c r="G270" t="s">
        <v>155</v>
      </c>
      <c r="H270" t="s">
        <v>156</v>
      </c>
      <c r="I270">
        <v>10</v>
      </c>
      <c r="J270">
        <v>0</v>
      </c>
    </row>
    <row r="271" spans="1:10" x14ac:dyDescent="0.25">
      <c r="A271">
        <v>162025</v>
      </c>
      <c r="B271" t="s">
        <v>489</v>
      </c>
      <c r="C271" t="s">
        <v>490</v>
      </c>
      <c r="D271">
        <v>10</v>
      </c>
      <c r="E271">
        <v>10</v>
      </c>
      <c r="F271">
        <v>161272</v>
      </c>
      <c r="G271" t="s">
        <v>155</v>
      </c>
      <c r="H271" t="s">
        <v>156</v>
      </c>
      <c r="I271">
        <v>10</v>
      </c>
      <c r="J271">
        <v>10</v>
      </c>
    </row>
    <row r="272" spans="1:10" x14ac:dyDescent="0.25">
      <c r="A272">
        <v>162025</v>
      </c>
      <c r="B272" t="s">
        <v>489</v>
      </c>
      <c r="C272" t="s">
        <v>490</v>
      </c>
      <c r="D272">
        <v>10</v>
      </c>
      <c r="E272">
        <v>10</v>
      </c>
      <c r="F272">
        <v>161272</v>
      </c>
      <c r="G272" t="s">
        <v>155</v>
      </c>
      <c r="H272" t="s">
        <v>156</v>
      </c>
      <c r="I272">
        <v>10</v>
      </c>
      <c r="J272">
        <v>0</v>
      </c>
    </row>
    <row r="273" spans="1:10" x14ac:dyDescent="0.25">
      <c r="A273">
        <v>162026</v>
      </c>
      <c r="B273" t="s">
        <v>1349</v>
      </c>
      <c r="C273" t="s">
        <v>1350</v>
      </c>
      <c r="D273">
        <v>10</v>
      </c>
      <c r="E273">
        <v>10</v>
      </c>
      <c r="F273">
        <v>161272</v>
      </c>
      <c r="G273" t="s">
        <v>155</v>
      </c>
      <c r="H273" t="s">
        <v>156</v>
      </c>
      <c r="I273">
        <v>10</v>
      </c>
      <c r="J273">
        <v>0</v>
      </c>
    </row>
    <row r="274" spans="1:10" x14ac:dyDescent="0.25">
      <c r="A274">
        <v>162030</v>
      </c>
      <c r="B274" t="s">
        <v>452</v>
      </c>
      <c r="C274" t="s">
        <v>161</v>
      </c>
      <c r="D274">
        <v>10</v>
      </c>
      <c r="E274">
        <v>10</v>
      </c>
      <c r="F274">
        <v>161454</v>
      </c>
      <c r="G274" t="s">
        <v>133</v>
      </c>
      <c r="H274" t="s">
        <v>134</v>
      </c>
      <c r="I274">
        <v>10</v>
      </c>
      <c r="J274">
        <v>0</v>
      </c>
    </row>
    <row r="275" spans="1:10" x14ac:dyDescent="0.25">
      <c r="A275">
        <v>162064</v>
      </c>
      <c r="B275" t="s">
        <v>406</v>
      </c>
      <c r="C275" t="s">
        <v>407</v>
      </c>
      <c r="D275">
        <v>10</v>
      </c>
      <c r="E275">
        <v>10</v>
      </c>
      <c r="F275">
        <v>161454</v>
      </c>
      <c r="G275" t="s">
        <v>133</v>
      </c>
      <c r="H275" t="s">
        <v>134</v>
      </c>
      <c r="I275">
        <v>10</v>
      </c>
      <c r="J275">
        <v>0</v>
      </c>
    </row>
    <row r="276" spans="1:10" x14ac:dyDescent="0.25">
      <c r="A276">
        <v>162064</v>
      </c>
      <c r="B276" t="s">
        <v>406</v>
      </c>
      <c r="C276" t="s">
        <v>407</v>
      </c>
      <c r="D276">
        <v>10</v>
      </c>
      <c r="E276">
        <v>10</v>
      </c>
      <c r="F276">
        <v>161454</v>
      </c>
      <c r="G276" t="s">
        <v>133</v>
      </c>
      <c r="H276" t="s">
        <v>134</v>
      </c>
      <c r="I276">
        <v>10</v>
      </c>
      <c r="J276">
        <v>10</v>
      </c>
    </row>
    <row r="277" spans="1:10" x14ac:dyDescent="0.25">
      <c r="A277">
        <v>162064</v>
      </c>
      <c r="B277" t="s">
        <v>406</v>
      </c>
      <c r="C277" t="s">
        <v>407</v>
      </c>
      <c r="D277">
        <v>10</v>
      </c>
      <c r="E277">
        <v>10</v>
      </c>
      <c r="F277">
        <v>161454</v>
      </c>
      <c r="G277" t="s">
        <v>133</v>
      </c>
      <c r="H277" t="s">
        <v>134</v>
      </c>
      <c r="I277">
        <v>10</v>
      </c>
      <c r="J277">
        <v>0</v>
      </c>
    </row>
    <row r="278" spans="1:10" x14ac:dyDescent="0.25">
      <c r="A278">
        <v>162064</v>
      </c>
      <c r="B278" t="s">
        <v>406</v>
      </c>
      <c r="C278" t="s">
        <v>407</v>
      </c>
      <c r="D278">
        <v>10</v>
      </c>
      <c r="E278">
        <v>10</v>
      </c>
      <c r="F278">
        <v>161514</v>
      </c>
      <c r="G278" t="s">
        <v>245</v>
      </c>
      <c r="H278" t="s">
        <v>246</v>
      </c>
      <c r="I278">
        <v>10</v>
      </c>
      <c r="J278">
        <v>0</v>
      </c>
    </row>
    <row r="279" spans="1:10" x14ac:dyDescent="0.25">
      <c r="A279">
        <v>162066</v>
      </c>
      <c r="B279" t="s">
        <v>252</v>
      </c>
      <c r="C279" t="s">
        <v>253</v>
      </c>
      <c r="D279">
        <v>10</v>
      </c>
      <c r="E279">
        <v>10</v>
      </c>
      <c r="F279">
        <v>161514</v>
      </c>
      <c r="G279" t="s">
        <v>245</v>
      </c>
      <c r="H279" t="s">
        <v>246</v>
      </c>
      <c r="I279">
        <v>10</v>
      </c>
      <c r="J279">
        <v>0</v>
      </c>
    </row>
    <row r="280" spans="1:10" x14ac:dyDescent="0.25">
      <c r="A280">
        <v>162066</v>
      </c>
      <c r="B280" t="s">
        <v>252</v>
      </c>
      <c r="C280" t="s">
        <v>253</v>
      </c>
      <c r="D280">
        <v>10</v>
      </c>
      <c r="E280">
        <v>10</v>
      </c>
      <c r="F280">
        <v>161514</v>
      </c>
      <c r="G280" t="s">
        <v>245</v>
      </c>
      <c r="H280" t="s">
        <v>246</v>
      </c>
      <c r="I280">
        <v>10</v>
      </c>
      <c r="J280">
        <v>0</v>
      </c>
    </row>
    <row r="281" spans="1:10" x14ac:dyDescent="0.25">
      <c r="A281">
        <v>162066</v>
      </c>
      <c r="B281" t="s">
        <v>252</v>
      </c>
      <c r="C281" t="s">
        <v>253</v>
      </c>
      <c r="D281">
        <v>10</v>
      </c>
      <c r="E281">
        <v>10</v>
      </c>
      <c r="F281">
        <v>161514</v>
      </c>
      <c r="G281" t="s">
        <v>245</v>
      </c>
      <c r="H281" t="s">
        <v>246</v>
      </c>
      <c r="I281">
        <v>10</v>
      </c>
      <c r="J281">
        <v>0</v>
      </c>
    </row>
    <row r="282" spans="1:10" x14ac:dyDescent="0.25">
      <c r="A282">
        <v>162067</v>
      </c>
      <c r="B282" t="s">
        <v>1404</v>
      </c>
      <c r="C282" t="s">
        <v>1405</v>
      </c>
      <c r="D282">
        <v>10</v>
      </c>
      <c r="E282">
        <v>10</v>
      </c>
      <c r="F282">
        <v>161635</v>
      </c>
      <c r="G282" t="s">
        <v>385</v>
      </c>
      <c r="H282" t="s">
        <v>386</v>
      </c>
      <c r="I282">
        <v>10</v>
      </c>
      <c r="J282">
        <v>10</v>
      </c>
    </row>
    <row r="283" spans="1:10" x14ac:dyDescent="0.25">
      <c r="A283">
        <v>162067</v>
      </c>
      <c r="B283" t="s">
        <v>1404</v>
      </c>
      <c r="C283" t="s">
        <v>1405</v>
      </c>
      <c r="D283">
        <v>10</v>
      </c>
      <c r="E283">
        <v>10</v>
      </c>
      <c r="F283">
        <v>161635</v>
      </c>
      <c r="G283" t="s">
        <v>385</v>
      </c>
      <c r="H283" t="s">
        <v>386</v>
      </c>
      <c r="I283">
        <v>10</v>
      </c>
      <c r="J283">
        <v>10</v>
      </c>
    </row>
    <row r="284" spans="1:10" x14ac:dyDescent="0.25">
      <c r="A284">
        <v>162067</v>
      </c>
      <c r="B284" t="s">
        <v>1404</v>
      </c>
      <c r="C284" t="s">
        <v>1405</v>
      </c>
      <c r="D284">
        <v>10</v>
      </c>
      <c r="E284">
        <v>10</v>
      </c>
      <c r="F284">
        <v>161635</v>
      </c>
      <c r="G284" t="s">
        <v>385</v>
      </c>
      <c r="H284" t="s">
        <v>386</v>
      </c>
      <c r="I284">
        <v>10</v>
      </c>
      <c r="J284">
        <v>10</v>
      </c>
    </row>
    <row r="285" spans="1:10" x14ac:dyDescent="0.25">
      <c r="A285">
        <v>162067</v>
      </c>
      <c r="B285" t="s">
        <v>1404</v>
      </c>
      <c r="C285" t="s">
        <v>1405</v>
      </c>
      <c r="D285">
        <v>10</v>
      </c>
      <c r="E285">
        <v>10</v>
      </c>
      <c r="F285">
        <v>161635</v>
      </c>
      <c r="G285" t="s">
        <v>385</v>
      </c>
      <c r="H285" t="s">
        <v>386</v>
      </c>
      <c r="I285">
        <v>10</v>
      </c>
      <c r="J285">
        <v>10</v>
      </c>
    </row>
    <row r="286" spans="1:10" x14ac:dyDescent="0.25">
      <c r="A286">
        <v>162072</v>
      </c>
      <c r="B286" t="s">
        <v>636</v>
      </c>
      <c r="C286" t="s">
        <v>637</v>
      </c>
      <c r="D286">
        <v>10</v>
      </c>
      <c r="E286">
        <v>10</v>
      </c>
      <c r="F286">
        <v>161645</v>
      </c>
      <c r="G286" t="s">
        <v>243</v>
      </c>
      <c r="H286" t="s">
        <v>244</v>
      </c>
      <c r="I286">
        <v>10</v>
      </c>
      <c r="J286">
        <v>10</v>
      </c>
    </row>
    <row r="287" spans="1:10" x14ac:dyDescent="0.25">
      <c r="A287">
        <v>162078</v>
      </c>
      <c r="B287" t="s">
        <v>241</v>
      </c>
      <c r="C287" t="s">
        <v>242</v>
      </c>
      <c r="D287">
        <v>10</v>
      </c>
      <c r="E287">
        <v>10</v>
      </c>
      <c r="F287">
        <v>161645</v>
      </c>
      <c r="G287" t="s">
        <v>243</v>
      </c>
      <c r="H287" t="s">
        <v>244</v>
      </c>
      <c r="I287">
        <v>10</v>
      </c>
      <c r="J287">
        <v>0</v>
      </c>
    </row>
    <row r="288" spans="1:10" x14ac:dyDescent="0.25">
      <c r="A288">
        <v>162078</v>
      </c>
      <c r="B288" t="s">
        <v>241</v>
      </c>
      <c r="C288" t="s">
        <v>242</v>
      </c>
      <c r="D288">
        <v>10</v>
      </c>
      <c r="E288">
        <v>10</v>
      </c>
      <c r="F288">
        <v>161645</v>
      </c>
      <c r="G288" t="s">
        <v>243</v>
      </c>
      <c r="H288" t="s">
        <v>244</v>
      </c>
      <c r="I288">
        <v>10</v>
      </c>
      <c r="J288">
        <v>0</v>
      </c>
    </row>
    <row r="289" spans="1:10" x14ac:dyDescent="0.25">
      <c r="A289">
        <v>162082</v>
      </c>
      <c r="B289" t="s">
        <v>1442</v>
      </c>
      <c r="C289" t="s">
        <v>173</v>
      </c>
      <c r="D289">
        <v>10</v>
      </c>
      <c r="E289">
        <v>10</v>
      </c>
      <c r="F289">
        <v>161645</v>
      </c>
      <c r="G289" t="s">
        <v>243</v>
      </c>
      <c r="H289" t="s">
        <v>244</v>
      </c>
      <c r="I289">
        <v>10</v>
      </c>
      <c r="J289">
        <v>0</v>
      </c>
    </row>
    <row r="290" spans="1:10" x14ac:dyDescent="0.25">
      <c r="A290">
        <v>162082</v>
      </c>
      <c r="B290" t="s">
        <v>1442</v>
      </c>
      <c r="C290" t="s">
        <v>173</v>
      </c>
      <c r="D290">
        <v>10</v>
      </c>
      <c r="E290">
        <v>10</v>
      </c>
      <c r="F290">
        <v>161671</v>
      </c>
      <c r="G290" t="s">
        <v>1358</v>
      </c>
      <c r="H290" t="s">
        <v>1359</v>
      </c>
      <c r="I290">
        <v>10</v>
      </c>
      <c r="J290">
        <v>10</v>
      </c>
    </row>
    <row r="291" spans="1:10" x14ac:dyDescent="0.25">
      <c r="A291">
        <v>162082</v>
      </c>
      <c r="B291" t="s">
        <v>1442</v>
      </c>
      <c r="C291" t="s">
        <v>173</v>
      </c>
      <c r="D291">
        <v>10</v>
      </c>
      <c r="E291">
        <v>10</v>
      </c>
      <c r="F291">
        <v>161671</v>
      </c>
      <c r="G291" t="s">
        <v>1358</v>
      </c>
      <c r="H291" t="s">
        <v>1359</v>
      </c>
      <c r="I291">
        <v>10</v>
      </c>
      <c r="J291">
        <v>0</v>
      </c>
    </row>
    <row r="292" spans="1:10" x14ac:dyDescent="0.25">
      <c r="A292">
        <v>162094</v>
      </c>
      <c r="B292" t="s">
        <v>229</v>
      </c>
      <c r="C292" t="s">
        <v>72</v>
      </c>
      <c r="D292">
        <v>10</v>
      </c>
      <c r="E292">
        <v>10</v>
      </c>
      <c r="F292">
        <v>161671</v>
      </c>
      <c r="G292" t="s">
        <v>1358</v>
      </c>
      <c r="H292" t="s">
        <v>1359</v>
      </c>
      <c r="I292">
        <v>10</v>
      </c>
      <c r="J292">
        <v>10</v>
      </c>
    </row>
    <row r="293" spans="1:10" x14ac:dyDescent="0.25">
      <c r="A293">
        <v>162094</v>
      </c>
      <c r="B293" t="s">
        <v>229</v>
      </c>
      <c r="C293" t="s">
        <v>72</v>
      </c>
      <c r="D293">
        <v>10</v>
      </c>
      <c r="E293">
        <v>10</v>
      </c>
      <c r="F293">
        <v>161671</v>
      </c>
      <c r="G293" t="s">
        <v>1358</v>
      </c>
      <c r="H293" t="s">
        <v>1359</v>
      </c>
      <c r="I293">
        <v>10</v>
      </c>
      <c r="J293">
        <v>0</v>
      </c>
    </row>
    <row r="294" spans="1:10" x14ac:dyDescent="0.25">
      <c r="A294">
        <v>162094</v>
      </c>
      <c r="B294" t="s">
        <v>229</v>
      </c>
      <c r="C294" t="s">
        <v>72</v>
      </c>
      <c r="D294">
        <v>10</v>
      </c>
      <c r="E294">
        <v>10</v>
      </c>
      <c r="F294">
        <v>161672</v>
      </c>
      <c r="G294" t="s">
        <v>225</v>
      </c>
      <c r="H294" t="s">
        <v>226</v>
      </c>
      <c r="I294">
        <v>10</v>
      </c>
      <c r="J294">
        <v>10</v>
      </c>
    </row>
    <row r="295" spans="1:10" x14ac:dyDescent="0.25">
      <c r="A295">
        <v>162100</v>
      </c>
      <c r="B295" t="s">
        <v>1317</v>
      </c>
      <c r="C295" t="s">
        <v>1306</v>
      </c>
      <c r="D295">
        <v>10</v>
      </c>
      <c r="E295">
        <v>10</v>
      </c>
      <c r="F295">
        <v>161672</v>
      </c>
      <c r="G295" t="s">
        <v>225</v>
      </c>
      <c r="H295" t="s">
        <v>226</v>
      </c>
      <c r="I295">
        <v>10</v>
      </c>
      <c r="J295">
        <v>0</v>
      </c>
    </row>
    <row r="296" spans="1:10" x14ac:dyDescent="0.25">
      <c r="A296">
        <v>162100</v>
      </c>
      <c r="B296" t="s">
        <v>1317</v>
      </c>
      <c r="C296" t="s">
        <v>1306</v>
      </c>
      <c r="D296">
        <v>10</v>
      </c>
      <c r="E296">
        <v>10</v>
      </c>
      <c r="F296">
        <v>161672</v>
      </c>
      <c r="G296" t="s">
        <v>225</v>
      </c>
      <c r="H296" t="s">
        <v>226</v>
      </c>
      <c r="I296">
        <v>10</v>
      </c>
      <c r="J296">
        <v>0</v>
      </c>
    </row>
    <row r="297" spans="1:10" x14ac:dyDescent="0.25">
      <c r="A297">
        <v>162100</v>
      </c>
      <c r="B297" t="s">
        <v>1317</v>
      </c>
      <c r="C297" t="s">
        <v>1306</v>
      </c>
      <c r="D297">
        <v>10</v>
      </c>
      <c r="E297">
        <v>10</v>
      </c>
      <c r="F297">
        <v>161672</v>
      </c>
      <c r="G297" t="s">
        <v>225</v>
      </c>
      <c r="H297" t="s">
        <v>226</v>
      </c>
      <c r="I297">
        <v>10</v>
      </c>
      <c r="J297">
        <v>0</v>
      </c>
    </row>
    <row r="298" spans="1:10" x14ac:dyDescent="0.25">
      <c r="A298">
        <v>162100</v>
      </c>
      <c r="B298" t="s">
        <v>1317</v>
      </c>
      <c r="C298" t="s">
        <v>1306</v>
      </c>
      <c r="D298">
        <v>10</v>
      </c>
      <c r="E298">
        <v>10</v>
      </c>
      <c r="F298">
        <v>161673</v>
      </c>
      <c r="G298" t="s">
        <v>232</v>
      </c>
      <c r="H298" t="s">
        <v>233</v>
      </c>
      <c r="I298">
        <v>10</v>
      </c>
      <c r="J298">
        <v>10</v>
      </c>
    </row>
    <row r="299" spans="1:10" x14ac:dyDescent="0.25">
      <c r="A299">
        <v>162104</v>
      </c>
      <c r="B299" t="s">
        <v>1119</v>
      </c>
      <c r="C299" t="s">
        <v>1120</v>
      </c>
      <c r="D299">
        <v>10</v>
      </c>
      <c r="E299">
        <v>10</v>
      </c>
      <c r="F299">
        <v>161673</v>
      </c>
      <c r="G299" t="s">
        <v>232</v>
      </c>
      <c r="H299" t="s">
        <v>233</v>
      </c>
      <c r="I299">
        <v>10</v>
      </c>
      <c r="J299">
        <v>10</v>
      </c>
    </row>
    <row r="300" spans="1:10" x14ac:dyDescent="0.25">
      <c r="A300">
        <v>162104</v>
      </c>
      <c r="B300" t="s">
        <v>1119</v>
      </c>
      <c r="C300" t="s">
        <v>1120</v>
      </c>
      <c r="D300">
        <v>10</v>
      </c>
      <c r="E300">
        <v>10</v>
      </c>
      <c r="F300">
        <v>161673</v>
      </c>
      <c r="G300" t="s">
        <v>232</v>
      </c>
      <c r="H300" t="s">
        <v>233</v>
      </c>
      <c r="I300">
        <v>10</v>
      </c>
      <c r="J300">
        <v>10</v>
      </c>
    </row>
    <row r="301" spans="1:10" x14ac:dyDescent="0.25">
      <c r="A301">
        <v>162106</v>
      </c>
      <c r="B301" t="s">
        <v>410</v>
      </c>
      <c r="C301" t="s">
        <v>411</v>
      </c>
      <c r="D301">
        <v>10</v>
      </c>
      <c r="E301">
        <v>10</v>
      </c>
      <c r="F301">
        <v>161673</v>
      </c>
      <c r="G301" t="s">
        <v>232</v>
      </c>
      <c r="H301" t="s">
        <v>233</v>
      </c>
      <c r="I301">
        <v>10</v>
      </c>
      <c r="J301">
        <v>0</v>
      </c>
    </row>
    <row r="302" spans="1:10" x14ac:dyDescent="0.25">
      <c r="A302">
        <v>162107</v>
      </c>
      <c r="B302" t="s">
        <v>410</v>
      </c>
      <c r="C302" t="s">
        <v>511</v>
      </c>
      <c r="D302">
        <v>10</v>
      </c>
      <c r="E302">
        <v>10</v>
      </c>
      <c r="F302">
        <v>161679</v>
      </c>
      <c r="G302" t="s">
        <v>284</v>
      </c>
      <c r="H302" t="s">
        <v>164</v>
      </c>
      <c r="I302">
        <v>10</v>
      </c>
      <c r="J302">
        <v>0</v>
      </c>
    </row>
    <row r="303" spans="1:10" x14ac:dyDescent="0.25">
      <c r="A303">
        <v>162107</v>
      </c>
      <c r="B303" t="s">
        <v>410</v>
      </c>
      <c r="C303" t="s">
        <v>511</v>
      </c>
      <c r="D303">
        <v>10</v>
      </c>
      <c r="E303">
        <v>10</v>
      </c>
      <c r="F303">
        <v>161679</v>
      </c>
      <c r="G303" t="s">
        <v>284</v>
      </c>
      <c r="H303" t="s">
        <v>164</v>
      </c>
      <c r="I303">
        <v>10</v>
      </c>
      <c r="J303">
        <v>0</v>
      </c>
    </row>
    <row r="304" spans="1:10" x14ac:dyDescent="0.25">
      <c r="A304">
        <v>162107</v>
      </c>
      <c r="B304" t="s">
        <v>410</v>
      </c>
      <c r="C304" t="s">
        <v>511</v>
      </c>
      <c r="D304">
        <v>10</v>
      </c>
      <c r="E304">
        <v>10</v>
      </c>
      <c r="F304">
        <v>161679</v>
      </c>
      <c r="G304" t="s">
        <v>284</v>
      </c>
      <c r="H304" t="s">
        <v>164</v>
      </c>
      <c r="I304">
        <v>10</v>
      </c>
      <c r="J304">
        <v>10</v>
      </c>
    </row>
    <row r="305" spans="1:10" x14ac:dyDescent="0.25">
      <c r="A305">
        <v>162112</v>
      </c>
      <c r="B305" t="s">
        <v>325</v>
      </c>
      <c r="C305" t="s">
        <v>326</v>
      </c>
      <c r="D305">
        <v>10</v>
      </c>
      <c r="E305">
        <v>10</v>
      </c>
      <c r="F305">
        <v>161679</v>
      </c>
      <c r="G305" t="s">
        <v>284</v>
      </c>
      <c r="H305" t="s">
        <v>164</v>
      </c>
      <c r="I305">
        <v>10</v>
      </c>
      <c r="J305">
        <v>10</v>
      </c>
    </row>
    <row r="306" spans="1:10" x14ac:dyDescent="0.25">
      <c r="A306">
        <v>162112</v>
      </c>
      <c r="B306" t="s">
        <v>325</v>
      </c>
      <c r="C306" t="s">
        <v>326</v>
      </c>
      <c r="D306">
        <v>10</v>
      </c>
      <c r="E306">
        <v>10</v>
      </c>
      <c r="F306">
        <v>161681</v>
      </c>
      <c r="G306" t="s">
        <v>387</v>
      </c>
      <c r="H306" t="s">
        <v>388</v>
      </c>
      <c r="I306">
        <v>10</v>
      </c>
      <c r="J306">
        <v>10</v>
      </c>
    </row>
    <row r="307" spans="1:10" x14ac:dyDescent="0.25">
      <c r="A307">
        <v>162128</v>
      </c>
      <c r="B307" t="s">
        <v>1012</v>
      </c>
      <c r="C307" t="s">
        <v>1013</v>
      </c>
      <c r="D307">
        <v>10</v>
      </c>
      <c r="E307">
        <v>10</v>
      </c>
      <c r="F307">
        <v>161681</v>
      </c>
      <c r="G307" t="s">
        <v>387</v>
      </c>
      <c r="H307" t="s">
        <v>388</v>
      </c>
      <c r="I307">
        <v>10</v>
      </c>
      <c r="J307">
        <v>10</v>
      </c>
    </row>
    <row r="308" spans="1:10" x14ac:dyDescent="0.25">
      <c r="A308">
        <v>162128</v>
      </c>
      <c r="B308" t="s">
        <v>1012</v>
      </c>
      <c r="C308" t="s">
        <v>1013</v>
      </c>
      <c r="D308">
        <v>10</v>
      </c>
      <c r="E308">
        <v>10</v>
      </c>
      <c r="F308">
        <v>161681</v>
      </c>
      <c r="G308" t="s">
        <v>387</v>
      </c>
      <c r="H308" t="s">
        <v>388</v>
      </c>
      <c r="I308">
        <v>10</v>
      </c>
      <c r="J308">
        <v>0</v>
      </c>
    </row>
    <row r="309" spans="1:10" x14ac:dyDescent="0.25">
      <c r="A309">
        <v>162128</v>
      </c>
      <c r="B309" t="s">
        <v>1012</v>
      </c>
      <c r="C309" t="s">
        <v>1013</v>
      </c>
      <c r="D309">
        <v>10</v>
      </c>
      <c r="E309">
        <v>10</v>
      </c>
      <c r="F309">
        <v>161681</v>
      </c>
      <c r="G309" t="s">
        <v>387</v>
      </c>
      <c r="H309" t="s">
        <v>388</v>
      </c>
      <c r="I309">
        <v>10</v>
      </c>
      <c r="J309">
        <v>10</v>
      </c>
    </row>
    <row r="310" spans="1:10" x14ac:dyDescent="0.25">
      <c r="A310">
        <v>162130</v>
      </c>
      <c r="B310" t="s">
        <v>254</v>
      </c>
      <c r="C310" t="s">
        <v>255</v>
      </c>
      <c r="D310">
        <v>10</v>
      </c>
      <c r="E310">
        <v>10</v>
      </c>
      <c r="F310">
        <v>161683</v>
      </c>
      <c r="G310" t="s">
        <v>219</v>
      </c>
      <c r="H310" t="s">
        <v>220</v>
      </c>
      <c r="I310">
        <v>10</v>
      </c>
      <c r="J310">
        <v>10</v>
      </c>
    </row>
    <row r="311" spans="1:10" x14ac:dyDescent="0.25">
      <c r="A311">
        <v>162136</v>
      </c>
      <c r="B311" t="s">
        <v>678</v>
      </c>
      <c r="C311" t="s">
        <v>691</v>
      </c>
      <c r="D311">
        <v>10</v>
      </c>
      <c r="E311">
        <v>10</v>
      </c>
      <c r="F311">
        <v>161683</v>
      </c>
      <c r="G311" t="s">
        <v>219</v>
      </c>
      <c r="H311" t="s">
        <v>220</v>
      </c>
      <c r="I311">
        <v>10</v>
      </c>
      <c r="J311">
        <v>10</v>
      </c>
    </row>
    <row r="312" spans="1:10" x14ac:dyDescent="0.25">
      <c r="A312">
        <v>162136</v>
      </c>
      <c r="B312" t="s">
        <v>678</v>
      </c>
      <c r="C312" t="s">
        <v>691</v>
      </c>
      <c r="D312">
        <v>10</v>
      </c>
      <c r="E312">
        <v>10</v>
      </c>
      <c r="F312">
        <v>161683</v>
      </c>
      <c r="G312" t="s">
        <v>219</v>
      </c>
      <c r="H312" t="s">
        <v>220</v>
      </c>
      <c r="I312">
        <v>10</v>
      </c>
      <c r="J312">
        <v>10</v>
      </c>
    </row>
    <row r="313" spans="1:10" x14ac:dyDescent="0.25">
      <c r="A313">
        <v>162136</v>
      </c>
      <c r="B313" t="s">
        <v>678</v>
      </c>
      <c r="C313" t="s">
        <v>691</v>
      </c>
      <c r="D313">
        <v>10</v>
      </c>
      <c r="E313">
        <v>10</v>
      </c>
      <c r="F313">
        <v>161683</v>
      </c>
      <c r="G313" t="s">
        <v>219</v>
      </c>
      <c r="H313" t="s">
        <v>220</v>
      </c>
      <c r="I313">
        <v>10</v>
      </c>
      <c r="J313">
        <v>0</v>
      </c>
    </row>
    <row r="314" spans="1:10" x14ac:dyDescent="0.25">
      <c r="A314">
        <v>162136</v>
      </c>
      <c r="B314" t="s">
        <v>678</v>
      </c>
      <c r="C314" t="s">
        <v>691</v>
      </c>
      <c r="D314">
        <v>10</v>
      </c>
      <c r="E314">
        <v>10</v>
      </c>
      <c r="F314">
        <v>161698</v>
      </c>
      <c r="G314" t="s">
        <v>223</v>
      </c>
      <c r="H314" t="s">
        <v>224</v>
      </c>
      <c r="I314">
        <v>10</v>
      </c>
      <c r="J314">
        <v>10</v>
      </c>
    </row>
    <row r="315" spans="1:10" x14ac:dyDescent="0.25">
      <c r="A315">
        <v>162137</v>
      </c>
      <c r="B315" t="s">
        <v>374</v>
      </c>
      <c r="C315" t="s">
        <v>97</v>
      </c>
      <c r="D315">
        <v>10</v>
      </c>
      <c r="E315">
        <v>10</v>
      </c>
      <c r="F315">
        <v>161698</v>
      </c>
      <c r="G315" t="s">
        <v>223</v>
      </c>
      <c r="H315" t="s">
        <v>224</v>
      </c>
      <c r="I315">
        <v>10</v>
      </c>
      <c r="J315">
        <v>10</v>
      </c>
    </row>
    <row r="316" spans="1:10" x14ac:dyDescent="0.25">
      <c r="A316">
        <v>162137</v>
      </c>
      <c r="B316" t="s">
        <v>374</v>
      </c>
      <c r="C316" t="s">
        <v>97</v>
      </c>
      <c r="D316">
        <v>10</v>
      </c>
      <c r="E316">
        <v>10</v>
      </c>
      <c r="F316">
        <v>161698</v>
      </c>
      <c r="G316" t="s">
        <v>223</v>
      </c>
      <c r="H316" t="s">
        <v>224</v>
      </c>
      <c r="I316">
        <v>10</v>
      </c>
      <c r="J316">
        <v>10</v>
      </c>
    </row>
    <row r="317" spans="1:10" x14ac:dyDescent="0.25">
      <c r="A317">
        <v>162137</v>
      </c>
      <c r="B317" t="s">
        <v>374</v>
      </c>
      <c r="C317" t="s">
        <v>97</v>
      </c>
      <c r="D317">
        <v>10</v>
      </c>
      <c r="E317">
        <v>10</v>
      </c>
      <c r="F317">
        <v>161698</v>
      </c>
      <c r="G317" t="s">
        <v>223</v>
      </c>
      <c r="H317" t="s">
        <v>224</v>
      </c>
      <c r="I317">
        <v>10</v>
      </c>
      <c r="J317">
        <v>0</v>
      </c>
    </row>
    <row r="318" spans="1:10" x14ac:dyDescent="0.25">
      <c r="A318">
        <v>162143</v>
      </c>
      <c r="B318" t="s">
        <v>756</v>
      </c>
      <c r="C318" t="s">
        <v>757</v>
      </c>
      <c r="D318">
        <v>10</v>
      </c>
      <c r="E318">
        <v>10</v>
      </c>
      <c r="F318">
        <v>161722</v>
      </c>
      <c r="G318" t="s">
        <v>227</v>
      </c>
      <c r="H318" t="s">
        <v>228</v>
      </c>
      <c r="I318">
        <v>10</v>
      </c>
      <c r="J318">
        <v>0</v>
      </c>
    </row>
    <row r="319" spans="1:10" x14ac:dyDescent="0.25">
      <c r="A319">
        <v>162143</v>
      </c>
      <c r="B319" t="s">
        <v>756</v>
      </c>
      <c r="C319" t="s">
        <v>757</v>
      </c>
      <c r="D319">
        <v>10</v>
      </c>
      <c r="E319">
        <v>10</v>
      </c>
      <c r="F319">
        <v>161722</v>
      </c>
      <c r="G319" t="s">
        <v>227</v>
      </c>
      <c r="H319" t="s">
        <v>228</v>
      </c>
      <c r="I319">
        <v>10</v>
      </c>
      <c r="J319">
        <v>10</v>
      </c>
    </row>
    <row r="320" spans="1:10" x14ac:dyDescent="0.25">
      <c r="A320">
        <v>162143</v>
      </c>
      <c r="B320" t="s">
        <v>756</v>
      </c>
      <c r="C320" t="s">
        <v>757</v>
      </c>
      <c r="D320">
        <v>10</v>
      </c>
      <c r="E320">
        <v>10</v>
      </c>
      <c r="F320">
        <v>161722</v>
      </c>
      <c r="G320" t="s">
        <v>227</v>
      </c>
      <c r="H320" t="s">
        <v>228</v>
      </c>
      <c r="I320">
        <v>10</v>
      </c>
      <c r="J320">
        <v>10</v>
      </c>
    </row>
    <row r="321" spans="1:10" x14ac:dyDescent="0.25">
      <c r="A321">
        <v>162158</v>
      </c>
      <c r="B321" t="s">
        <v>535</v>
      </c>
      <c r="C321" t="s">
        <v>536</v>
      </c>
      <c r="D321">
        <v>10</v>
      </c>
      <c r="E321">
        <v>10</v>
      </c>
      <c r="F321">
        <v>161722</v>
      </c>
      <c r="G321" t="s">
        <v>227</v>
      </c>
      <c r="H321" t="s">
        <v>228</v>
      </c>
      <c r="I321">
        <v>10</v>
      </c>
      <c r="J321">
        <v>10</v>
      </c>
    </row>
    <row r="322" spans="1:10" x14ac:dyDescent="0.25">
      <c r="A322">
        <v>162158</v>
      </c>
      <c r="B322" t="s">
        <v>535</v>
      </c>
      <c r="C322" t="s">
        <v>536</v>
      </c>
      <c r="D322">
        <v>10</v>
      </c>
      <c r="E322">
        <v>10</v>
      </c>
      <c r="F322">
        <v>161799</v>
      </c>
      <c r="G322" t="s">
        <v>256</v>
      </c>
      <c r="H322" t="s">
        <v>257</v>
      </c>
      <c r="I322">
        <v>10</v>
      </c>
      <c r="J322">
        <v>0</v>
      </c>
    </row>
    <row r="323" spans="1:10" x14ac:dyDescent="0.25">
      <c r="A323">
        <v>162159</v>
      </c>
      <c r="B323" t="s">
        <v>465</v>
      </c>
      <c r="C323" t="s">
        <v>466</v>
      </c>
      <c r="D323">
        <v>10</v>
      </c>
      <c r="E323">
        <v>10</v>
      </c>
      <c r="F323">
        <v>161799</v>
      </c>
      <c r="G323" t="s">
        <v>256</v>
      </c>
      <c r="H323" t="s">
        <v>257</v>
      </c>
      <c r="I323">
        <v>10</v>
      </c>
      <c r="J323">
        <v>10</v>
      </c>
    </row>
    <row r="324" spans="1:10" x14ac:dyDescent="0.25">
      <c r="A324">
        <v>162159</v>
      </c>
      <c r="B324" t="s">
        <v>465</v>
      </c>
      <c r="C324" t="s">
        <v>466</v>
      </c>
      <c r="D324">
        <v>10</v>
      </c>
      <c r="E324">
        <v>10</v>
      </c>
      <c r="F324">
        <v>161799</v>
      </c>
      <c r="G324" t="s">
        <v>256</v>
      </c>
      <c r="H324" t="s">
        <v>257</v>
      </c>
      <c r="I324">
        <v>10</v>
      </c>
      <c r="J324">
        <v>0</v>
      </c>
    </row>
    <row r="325" spans="1:10" x14ac:dyDescent="0.25">
      <c r="A325">
        <v>162160</v>
      </c>
      <c r="B325" t="s">
        <v>249</v>
      </c>
      <c r="C325" t="s">
        <v>250</v>
      </c>
      <c r="D325">
        <v>10</v>
      </c>
      <c r="E325">
        <v>10</v>
      </c>
      <c r="F325">
        <v>161799</v>
      </c>
      <c r="G325" t="s">
        <v>256</v>
      </c>
      <c r="H325" t="s">
        <v>257</v>
      </c>
      <c r="I325">
        <v>10</v>
      </c>
      <c r="J325">
        <v>0</v>
      </c>
    </row>
    <row r="326" spans="1:10" x14ac:dyDescent="0.25">
      <c r="A326">
        <v>162162</v>
      </c>
      <c r="B326" t="s">
        <v>251</v>
      </c>
      <c r="C326" t="s">
        <v>171</v>
      </c>
      <c r="D326">
        <v>10</v>
      </c>
      <c r="E326">
        <v>10</v>
      </c>
      <c r="F326">
        <v>161803</v>
      </c>
      <c r="G326" t="s">
        <v>261</v>
      </c>
      <c r="H326" t="s">
        <v>262</v>
      </c>
      <c r="I326">
        <v>10</v>
      </c>
      <c r="J326">
        <v>0</v>
      </c>
    </row>
    <row r="327" spans="1:10" x14ac:dyDescent="0.25">
      <c r="A327">
        <v>162162</v>
      </c>
      <c r="B327" t="s">
        <v>251</v>
      </c>
      <c r="C327" t="s">
        <v>171</v>
      </c>
      <c r="D327">
        <v>10</v>
      </c>
      <c r="E327">
        <v>10</v>
      </c>
      <c r="F327">
        <v>161803</v>
      </c>
      <c r="G327" t="s">
        <v>261</v>
      </c>
      <c r="H327" t="s">
        <v>262</v>
      </c>
      <c r="I327">
        <v>10</v>
      </c>
      <c r="J327">
        <v>10</v>
      </c>
    </row>
    <row r="328" spans="1:10" x14ac:dyDescent="0.25">
      <c r="A328">
        <v>162168</v>
      </c>
      <c r="B328" t="s">
        <v>230</v>
      </c>
      <c r="C328" t="s">
        <v>231</v>
      </c>
      <c r="D328">
        <v>10</v>
      </c>
      <c r="E328">
        <v>10</v>
      </c>
      <c r="F328">
        <v>161803</v>
      </c>
      <c r="G328" t="s">
        <v>261</v>
      </c>
      <c r="H328" t="s">
        <v>262</v>
      </c>
      <c r="I328">
        <v>10</v>
      </c>
      <c r="J328">
        <v>0</v>
      </c>
    </row>
    <row r="329" spans="1:10" x14ac:dyDescent="0.25">
      <c r="A329">
        <v>162168</v>
      </c>
      <c r="B329" t="s">
        <v>230</v>
      </c>
      <c r="C329" t="s">
        <v>231</v>
      </c>
      <c r="D329">
        <v>10</v>
      </c>
      <c r="E329">
        <v>10</v>
      </c>
      <c r="F329">
        <v>161803</v>
      </c>
      <c r="G329" t="s">
        <v>261</v>
      </c>
      <c r="H329" t="s">
        <v>262</v>
      </c>
      <c r="I329">
        <v>10</v>
      </c>
      <c r="J329">
        <v>10</v>
      </c>
    </row>
    <row r="330" spans="1:10" x14ac:dyDescent="0.25">
      <c r="A330">
        <v>162168</v>
      </c>
      <c r="B330" t="s">
        <v>230</v>
      </c>
      <c r="C330" t="s">
        <v>231</v>
      </c>
      <c r="D330">
        <v>10</v>
      </c>
      <c r="E330">
        <v>10</v>
      </c>
      <c r="F330">
        <v>161806</v>
      </c>
      <c r="G330" t="s">
        <v>234</v>
      </c>
      <c r="H330" t="s">
        <v>143</v>
      </c>
      <c r="I330">
        <v>10</v>
      </c>
      <c r="J330">
        <v>10</v>
      </c>
    </row>
    <row r="331" spans="1:10" x14ac:dyDescent="0.25">
      <c r="A331">
        <v>162176</v>
      </c>
      <c r="B331" t="s">
        <v>1005</v>
      </c>
      <c r="C331" t="s">
        <v>1006</v>
      </c>
      <c r="D331">
        <v>10</v>
      </c>
      <c r="E331">
        <v>10</v>
      </c>
      <c r="F331">
        <v>161806</v>
      </c>
      <c r="G331" t="s">
        <v>234</v>
      </c>
      <c r="H331" t="s">
        <v>143</v>
      </c>
      <c r="I331">
        <v>10</v>
      </c>
      <c r="J331">
        <v>10</v>
      </c>
    </row>
    <row r="332" spans="1:10" x14ac:dyDescent="0.25">
      <c r="A332">
        <v>162193</v>
      </c>
      <c r="B332" t="s">
        <v>1259</v>
      </c>
      <c r="C332" t="s">
        <v>1260</v>
      </c>
      <c r="D332">
        <v>10</v>
      </c>
      <c r="E332">
        <v>10</v>
      </c>
      <c r="F332">
        <v>161806</v>
      </c>
      <c r="G332" t="s">
        <v>234</v>
      </c>
      <c r="H332" t="s">
        <v>143</v>
      </c>
      <c r="I332">
        <v>10</v>
      </c>
      <c r="J332">
        <v>0</v>
      </c>
    </row>
    <row r="333" spans="1:10" x14ac:dyDescent="0.25">
      <c r="A333">
        <v>162193</v>
      </c>
      <c r="B333" t="s">
        <v>1259</v>
      </c>
      <c r="C333" t="s">
        <v>1260</v>
      </c>
      <c r="D333">
        <v>10</v>
      </c>
      <c r="E333">
        <v>10</v>
      </c>
      <c r="F333">
        <v>161806</v>
      </c>
      <c r="G333" t="s">
        <v>234</v>
      </c>
      <c r="H333" t="s">
        <v>143</v>
      </c>
      <c r="I333">
        <v>10</v>
      </c>
      <c r="J333">
        <v>0</v>
      </c>
    </row>
    <row r="334" spans="1:10" x14ac:dyDescent="0.25">
      <c r="A334">
        <v>162193</v>
      </c>
      <c r="B334" t="s">
        <v>1259</v>
      </c>
      <c r="C334" t="s">
        <v>1260</v>
      </c>
      <c r="D334">
        <v>10</v>
      </c>
      <c r="E334">
        <v>10</v>
      </c>
      <c r="F334">
        <v>161816</v>
      </c>
      <c r="G334" t="s">
        <v>817</v>
      </c>
      <c r="H334" t="s">
        <v>818</v>
      </c>
      <c r="I334">
        <v>10</v>
      </c>
      <c r="J334">
        <v>10</v>
      </c>
    </row>
    <row r="335" spans="1:10" x14ac:dyDescent="0.25">
      <c r="A335">
        <v>162196</v>
      </c>
      <c r="B335" t="s">
        <v>877</v>
      </c>
      <c r="C335" t="s">
        <v>415</v>
      </c>
      <c r="D335">
        <v>10</v>
      </c>
      <c r="E335">
        <v>10</v>
      </c>
      <c r="F335">
        <v>161816</v>
      </c>
      <c r="G335" t="s">
        <v>817</v>
      </c>
      <c r="H335" t="s">
        <v>818</v>
      </c>
      <c r="I335">
        <v>10</v>
      </c>
      <c r="J335">
        <v>10</v>
      </c>
    </row>
    <row r="336" spans="1:10" x14ac:dyDescent="0.25">
      <c r="A336">
        <v>162196</v>
      </c>
      <c r="B336" t="s">
        <v>877</v>
      </c>
      <c r="C336" t="s">
        <v>415</v>
      </c>
      <c r="D336">
        <v>10</v>
      </c>
      <c r="E336">
        <v>10</v>
      </c>
      <c r="F336">
        <v>161816</v>
      </c>
      <c r="G336" t="s">
        <v>817</v>
      </c>
      <c r="H336" t="s">
        <v>818</v>
      </c>
      <c r="I336">
        <v>10</v>
      </c>
      <c r="J336">
        <v>10</v>
      </c>
    </row>
    <row r="337" spans="1:10" x14ac:dyDescent="0.25">
      <c r="A337">
        <v>162199</v>
      </c>
      <c r="B337" t="s">
        <v>372</v>
      </c>
      <c r="C337" t="s">
        <v>373</v>
      </c>
      <c r="D337">
        <v>10</v>
      </c>
      <c r="E337">
        <v>10</v>
      </c>
      <c r="F337">
        <v>161816</v>
      </c>
      <c r="G337" t="s">
        <v>817</v>
      </c>
      <c r="H337" t="s">
        <v>818</v>
      </c>
      <c r="I337">
        <v>10</v>
      </c>
      <c r="J337">
        <v>10</v>
      </c>
    </row>
    <row r="338" spans="1:10" x14ac:dyDescent="0.25">
      <c r="A338">
        <v>162199</v>
      </c>
      <c r="B338" t="s">
        <v>372</v>
      </c>
      <c r="C338" t="s">
        <v>373</v>
      </c>
      <c r="D338">
        <v>10</v>
      </c>
      <c r="E338">
        <v>10</v>
      </c>
      <c r="F338">
        <v>161819</v>
      </c>
      <c r="G338" t="s">
        <v>1291</v>
      </c>
      <c r="H338" t="s">
        <v>1292</v>
      </c>
      <c r="I338">
        <v>10</v>
      </c>
      <c r="J338">
        <v>10</v>
      </c>
    </row>
    <row r="339" spans="1:10" x14ac:dyDescent="0.25">
      <c r="A339">
        <v>162199</v>
      </c>
      <c r="B339" t="s">
        <v>372</v>
      </c>
      <c r="C339" t="s">
        <v>373</v>
      </c>
      <c r="D339">
        <v>10</v>
      </c>
      <c r="E339">
        <v>10</v>
      </c>
      <c r="F339">
        <v>161819</v>
      </c>
      <c r="G339" t="s">
        <v>1291</v>
      </c>
      <c r="H339" t="s">
        <v>1292</v>
      </c>
      <c r="I339">
        <v>10</v>
      </c>
      <c r="J339">
        <v>10</v>
      </c>
    </row>
    <row r="340" spans="1:10" x14ac:dyDescent="0.25">
      <c r="A340">
        <v>162199</v>
      </c>
      <c r="B340" t="s">
        <v>372</v>
      </c>
      <c r="C340" t="s">
        <v>373</v>
      </c>
      <c r="D340">
        <v>10</v>
      </c>
      <c r="E340">
        <v>10</v>
      </c>
      <c r="F340">
        <v>161819</v>
      </c>
      <c r="G340" t="s">
        <v>1291</v>
      </c>
      <c r="H340" t="s">
        <v>1292</v>
      </c>
      <c r="I340">
        <v>10</v>
      </c>
      <c r="J340">
        <v>10</v>
      </c>
    </row>
    <row r="341" spans="1:10" x14ac:dyDescent="0.25">
      <c r="A341">
        <v>162205</v>
      </c>
      <c r="B341" t="s">
        <v>972</v>
      </c>
      <c r="C341" t="s">
        <v>973</v>
      </c>
      <c r="D341">
        <v>10</v>
      </c>
      <c r="E341">
        <v>10</v>
      </c>
      <c r="F341">
        <v>161819</v>
      </c>
      <c r="G341" t="s">
        <v>1291</v>
      </c>
      <c r="H341" t="s">
        <v>1292</v>
      </c>
      <c r="I341">
        <v>10</v>
      </c>
      <c r="J341">
        <v>10</v>
      </c>
    </row>
    <row r="342" spans="1:10" x14ac:dyDescent="0.25">
      <c r="A342">
        <v>162213</v>
      </c>
      <c r="B342" t="s">
        <v>794</v>
      </c>
      <c r="C342" t="s">
        <v>795</v>
      </c>
      <c r="D342">
        <v>10</v>
      </c>
      <c r="E342">
        <v>10</v>
      </c>
      <c r="F342">
        <v>161821</v>
      </c>
      <c r="G342" t="s">
        <v>422</v>
      </c>
      <c r="H342" t="s">
        <v>423</v>
      </c>
      <c r="I342">
        <v>10</v>
      </c>
      <c r="J342">
        <v>10</v>
      </c>
    </row>
    <row r="343" spans="1:10" x14ac:dyDescent="0.25">
      <c r="A343">
        <v>162228</v>
      </c>
      <c r="B343" t="s">
        <v>808</v>
      </c>
      <c r="C343" t="s">
        <v>231</v>
      </c>
      <c r="D343">
        <v>10</v>
      </c>
      <c r="E343">
        <v>10</v>
      </c>
      <c r="F343">
        <v>161821</v>
      </c>
      <c r="G343" t="s">
        <v>422</v>
      </c>
      <c r="H343" t="s">
        <v>423</v>
      </c>
      <c r="I343">
        <v>10</v>
      </c>
      <c r="J343">
        <v>10</v>
      </c>
    </row>
    <row r="344" spans="1:10" x14ac:dyDescent="0.25">
      <c r="A344">
        <v>162228</v>
      </c>
      <c r="B344" t="s">
        <v>808</v>
      </c>
      <c r="C344" t="s">
        <v>231</v>
      </c>
      <c r="D344">
        <v>10</v>
      </c>
      <c r="E344">
        <v>10</v>
      </c>
      <c r="F344">
        <v>161821</v>
      </c>
      <c r="G344" t="s">
        <v>422</v>
      </c>
      <c r="H344" t="s">
        <v>423</v>
      </c>
      <c r="I344">
        <v>10</v>
      </c>
      <c r="J344">
        <v>10</v>
      </c>
    </row>
    <row r="345" spans="1:10" x14ac:dyDescent="0.25">
      <c r="A345">
        <v>162229</v>
      </c>
      <c r="B345" t="s">
        <v>1210</v>
      </c>
      <c r="C345" t="s">
        <v>1211</v>
      </c>
      <c r="D345">
        <v>10</v>
      </c>
      <c r="E345">
        <v>10</v>
      </c>
      <c r="F345">
        <v>161821</v>
      </c>
      <c r="G345" t="s">
        <v>422</v>
      </c>
      <c r="H345" t="s">
        <v>423</v>
      </c>
      <c r="I345">
        <v>10</v>
      </c>
      <c r="J345">
        <v>10</v>
      </c>
    </row>
    <row r="346" spans="1:10" x14ac:dyDescent="0.25">
      <c r="A346">
        <v>162229</v>
      </c>
      <c r="B346" t="s">
        <v>1210</v>
      </c>
      <c r="C346" t="s">
        <v>1211</v>
      </c>
      <c r="D346">
        <v>10</v>
      </c>
      <c r="E346">
        <v>10</v>
      </c>
      <c r="F346">
        <v>161823</v>
      </c>
      <c r="G346" t="s">
        <v>216</v>
      </c>
      <c r="H346" t="s">
        <v>217</v>
      </c>
      <c r="I346">
        <v>10</v>
      </c>
      <c r="J346">
        <v>10</v>
      </c>
    </row>
    <row r="347" spans="1:10" x14ac:dyDescent="0.25">
      <c r="A347">
        <v>162229</v>
      </c>
      <c r="B347" t="s">
        <v>1210</v>
      </c>
      <c r="C347" t="s">
        <v>1211</v>
      </c>
      <c r="D347">
        <v>10</v>
      </c>
      <c r="E347">
        <v>10</v>
      </c>
      <c r="F347">
        <v>161823</v>
      </c>
      <c r="G347" t="s">
        <v>216</v>
      </c>
      <c r="H347" t="s">
        <v>217</v>
      </c>
      <c r="I347">
        <v>10</v>
      </c>
      <c r="J347">
        <v>0</v>
      </c>
    </row>
    <row r="348" spans="1:10" x14ac:dyDescent="0.25">
      <c r="A348">
        <v>162236</v>
      </c>
      <c r="B348" t="s">
        <v>672</v>
      </c>
      <c r="C348" t="s">
        <v>673</v>
      </c>
      <c r="D348">
        <v>10</v>
      </c>
      <c r="E348">
        <v>10</v>
      </c>
      <c r="F348">
        <v>161823</v>
      </c>
      <c r="G348" t="s">
        <v>216</v>
      </c>
      <c r="H348" t="s">
        <v>217</v>
      </c>
      <c r="I348">
        <v>10</v>
      </c>
      <c r="J348">
        <v>10</v>
      </c>
    </row>
    <row r="349" spans="1:10" x14ac:dyDescent="0.25">
      <c r="A349">
        <v>162236</v>
      </c>
      <c r="B349" t="s">
        <v>672</v>
      </c>
      <c r="C349" t="s">
        <v>673</v>
      </c>
      <c r="D349">
        <v>10</v>
      </c>
      <c r="E349">
        <v>10</v>
      </c>
      <c r="F349">
        <v>161823</v>
      </c>
      <c r="G349" t="s">
        <v>216</v>
      </c>
      <c r="H349" t="s">
        <v>217</v>
      </c>
      <c r="I349">
        <v>10</v>
      </c>
      <c r="J349">
        <v>10</v>
      </c>
    </row>
    <row r="350" spans="1:10" x14ac:dyDescent="0.25">
      <c r="A350">
        <v>162236</v>
      </c>
      <c r="B350" t="s">
        <v>672</v>
      </c>
      <c r="C350" t="s">
        <v>673</v>
      </c>
      <c r="D350">
        <v>10</v>
      </c>
      <c r="E350">
        <v>10</v>
      </c>
      <c r="F350">
        <v>161826</v>
      </c>
      <c r="G350" t="s">
        <v>1416</v>
      </c>
      <c r="H350" t="s">
        <v>1417</v>
      </c>
      <c r="I350">
        <v>10</v>
      </c>
      <c r="J350">
        <v>0</v>
      </c>
    </row>
    <row r="351" spans="1:10" x14ac:dyDescent="0.25">
      <c r="A351">
        <v>162237</v>
      </c>
      <c r="B351" t="s">
        <v>1399</v>
      </c>
      <c r="C351" t="s">
        <v>1400</v>
      </c>
      <c r="D351">
        <v>10</v>
      </c>
      <c r="E351">
        <v>10</v>
      </c>
      <c r="F351">
        <v>161826</v>
      </c>
      <c r="G351" t="s">
        <v>1416</v>
      </c>
      <c r="H351" t="s">
        <v>1417</v>
      </c>
      <c r="I351">
        <v>10</v>
      </c>
      <c r="J351">
        <v>10</v>
      </c>
    </row>
    <row r="352" spans="1:10" x14ac:dyDescent="0.25">
      <c r="A352">
        <v>162237</v>
      </c>
      <c r="B352" t="s">
        <v>1399</v>
      </c>
      <c r="C352" t="s">
        <v>1400</v>
      </c>
      <c r="D352">
        <v>10</v>
      </c>
      <c r="E352">
        <v>10</v>
      </c>
      <c r="F352">
        <v>161826</v>
      </c>
      <c r="G352" t="s">
        <v>1416</v>
      </c>
      <c r="H352" t="s">
        <v>1417</v>
      </c>
      <c r="I352">
        <v>10</v>
      </c>
      <c r="J352">
        <v>10</v>
      </c>
    </row>
    <row r="353" spans="1:10" x14ac:dyDescent="0.25">
      <c r="A353">
        <v>162237</v>
      </c>
      <c r="B353" t="s">
        <v>1399</v>
      </c>
      <c r="C353" t="s">
        <v>1400</v>
      </c>
      <c r="D353">
        <v>10</v>
      </c>
      <c r="E353">
        <v>10</v>
      </c>
      <c r="F353">
        <v>161826</v>
      </c>
      <c r="G353" t="s">
        <v>1416</v>
      </c>
      <c r="H353" t="s">
        <v>1417</v>
      </c>
      <c r="I353">
        <v>10</v>
      </c>
      <c r="J353">
        <v>0</v>
      </c>
    </row>
    <row r="354" spans="1:10" x14ac:dyDescent="0.25">
      <c r="A354">
        <v>162242</v>
      </c>
      <c r="B354" t="s">
        <v>904</v>
      </c>
      <c r="C354" t="s">
        <v>905</v>
      </c>
      <c r="D354">
        <v>10</v>
      </c>
      <c r="E354">
        <v>10</v>
      </c>
      <c r="F354">
        <v>161829</v>
      </c>
      <c r="G354" t="s">
        <v>559</v>
      </c>
      <c r="H354" t="s">
        <v>560</v>
      </c>
      <c r="I354">
        <v>10</v>
      </c>
      <c r="J354">
        <v>10</v>
      </c>
    </row>
    <row r="355" spans="1:10" x14ac:dyDescent="0.25">
      <c r="A355">
        <v>162242</v>
      </c>
      <c r="B355" t="s">
        <v>904</v>
      </c>
      <c r="C355" t="s">
        <v>905</v>
      </c>
      <c r="D355">
        <v>10</v>
      </c>
      <c r="E355">
        <v>10</v>
      </c>
      <c r="F355">
        <v>161829</v>
      </c>
      <c r="G355" t="s">
        <v>559</v>
      </c>
      <c r="H355" t="s">
        <v>560</v>
      </c>
      <c r="I355">
        <v>10</v>
      </c>
      <c r="J355">
        <v>0</v>
      </c>
    </row>
    <row r="356" spans="1:10" x14ac:dyDescent="0.25">
      <c r="A356">
        <v>162263</v>
      </c>
      <c r="B356" t="s">
        <v>263</v>
      </c>
      <c r="C356" t="s">
        <v>264</v>
      </c>
      <c r="D356">
        <v>10</v>
      </c>
      <c r="E356">
        <v>10</v>
      </c>
      <c r="F356">
        <v>161829</v>
      </c>
      <c r="G356" t="s">
        <v>559</v>
      </c>
      <c r="H356" t="s">
        <v>560</v>
      </c>
      <c r="I356">
        <v>10</v>
      </c>
      <c r="J356">
        <v>0</v>
      </c>
    </row>
    <row r="357" spans="1:10" x14ac:dyDescent="0.25">
      <c r="A357">
        <v>162263</v>
      </c>
      <c r="B357" t="s">
        <v>263</v>
      </c>
      <c r="C357" t="s">
        <v>264</v>
      </c>
      <c r="D357">
        <v>10</v>
      </c>
      <c r="E357">
        <v>10</v>
      </c>
      <c r="F357">
        <v>161829</v>
      </c>
      <c r="G357" t="s">
        <v>559</v>
      </c>
      <c r="H357" t="s">
        <v>560</v>
      </c>
      <c r="I357">
        <v>10</v>
      </c>
      <c r="J357">
        <v>10</v>
      </c>
    </row>
    <row r="358" spans="1:10" x14ac:dyDescent="0.25">
      <c r="A358">
        <v>162291</v>
      </c>
      <c r="B358" t="s">
        <v>570</v>
      </c>
      <c r="C358" t="s">
        <v>571</v>
      </c>
      <c r="D358">
        <v>10</v>
      </c>
      <c r="E358">
        <v>10</v>
      </c>
      <c r="F358">
        <v>161830</v>
      </c>
      <c r="G358" t="s">
        <v>876</v>
      </c>
      <c r="H358" t="s">
        <v>407</v>
      </c>
      <c r="I358">
        <v>10</v>
      </c>
      <c r="J358">
        <v>10</v>
      </c>
    </row>
    <row r="359" spans="1:10" x14ac:dyDescent="0.25">
      <c r="A359">
        <v>162291</v>
      </c>
      <c r="B359" t="s">
        <v>570</v>
      </c>
      <c r="C359" t="s">
        <v>571</v>
      </c>
      <c r="D359">
        <v>10</v>
      </c>
      <c r="E359">
        <v>10</v>
      </c>
      <c r="F359">
        <v>161830</v>
      </c>
      <c r="G359" t="s">
        <v>876</v>
      </c>
      <c r="H359" t="s">
        <v>407</v>
      </c>
      <c r="I359">
        <v>10</v>
      </c>
      <c r="J359">
        <v>0</v>
      </c>
    </row>
    <row r="360" spans="1:10" x14ac:dyDescent="0.25">
      <c r="A360">
        <v>162291</v>
      </c>
      <c r="B360" t="s">
        <v>570</v>
      </c>
      <c r="C360" t="s">
        <v>571</v>
      </c>
      <c r="D360">
        <v>10</v>
      </c>
      <c r="E360">
        <v>10</v>
      </c>
      <c r="F360">
        <v>161830</v>
      </c>
      <c r="G360" t="s">
        <v>876</v>
      </c>
      <c r="H360" t="s">
        <v>407</v>
      </c>
      <c r="I360">
        <v>10</v>
      </c>
      <c r="J360">
        <v>10</v>
      </c>
    </row>
    <row r="361" spans="1:10" x14ac:dyDescent="0.25">
      <c r="A361">
        <v>162291</v>
      </c>
      <c r="B361" t="s">
        <v>570</v>
      </c>
      <c r="C361" t="s">
        <v>571</v>
      </c>
      <c r="D361">
        <v>10</v>
      </c>
      <c r="E361">
        <v>10</v>
      </c>
      <c r="F361">
        <v>161830</v>
      </c>
      <c r="G361" t="s">
        <v>876</v>
      </c>
      <c r="H361" t="s">
        <v>407</v>
      </c>
      <c r="I361">
        <v>10</v>
      </c>
      <c r="J361">
        <v>10</v>
      </c>
    </row>
    <row r="362" spans="1:10" x14ac:dyDescent="0.25">
      <c r="A362">
        <v>162304</v>
      </c>
      <c r="B362" t="s">
        <v>754</v>
      </c>
      <c r="C362" t="s">
        <v>755</v>
      </c>
      <c r="D362">
        <v>10</v>
      </c>
      <c r="E362">
        <v>10</v>
      </c>
      <c r="F362">
        <v>161834</v>
      </c>
      <c r="G362" t="s">
        <v>1130</v>
      </c>
      <c r="H362" t="s">
        <v>1131</v>
      </c>
      <c r="I362">
        <v>10</v>
      </c>
      <c r="J362">
        <v>10</v>
      </c>
    </row>
    <row r="363" spans="1:10" x14ac:dyDescent="0.25">
      <c r="A363">
        <v>162304</v>
      </c>
      <c r="B363" t="s">
        <v>754</v>
      </c>
      <c r="C363" t="s">
        <v>755</v>
      </c>
      <c r="D363">
        <v>10</v>
      </c>
      <c r="E363">
        <v>10</v>
      </c>
      <c r="F363">
        <v>161834</v>
      </c>
      <c r="G363" t="s">
        <v>1130</v>
      </c>
      <c r="H363" t="s">
        <v>1131</v>
      </c>
      <c r="I363">
        <v>10</v>
      </c>
      <c r="J363">
        <v>0</v>
      </c>
    </row>
    <row r="364" spans="1:10" x14ac:dyDescent="0.25">
      <c r="A364">
        <v>162309</v>
      </c>
      <c r="B364" t="s">
        <v>320</v>
      </c>
      <c r="C364" t="s">
        <v>321</v>
      </c>
      <c r="D364">
        <v>10</v>
      </c>
      <c r="E364">
        <v>10</v>
      </c>
      <c r="F364">
        <v>161834</v>
      </c>
      <c r="G364" t="s">
        <v>1130</v>
      </c>
      <c r="H364" t="s">
        <v>1131</v>
      </c>
      <c r="I364">
        <v>10</v>
      </c>
      <c r="J364">
        <v>10</v>
      </c>
    </row>
    <row r="365" spans="1:10" x14ac:dyDescent="0.25">
      <c r="A365">
        <v>162309</v>
      </c>
      <c r="B365" t="s">
        <v>320</v>
      </c>
      <c r="C365" t="s">
        <v>321</v>
      </c>
      <c r="D365">
        <v>10</v>
      </c>
      <c r="E365">
        <v>10</v>
      </c>
      <c r="F365">
        <v>161834</v>
      </c>
      <c r="G365" t="s">
        <v>1130</v>
      </c>
      <c r="H365" t="s">
        <v>1131</v>
      </c>
      <c r="I365">
        <v>10</v>
      </c>
      <c r="J365">
        <v>10</v>
      </c>
    </row>
    <row r="366" spans="1:10" x14ac:dyDescent="0.25">
      <c r="A366">
        <v>162309</v>
      </c>
      <c r="B366" t="s">
        <v>320</v>
      </c>
      <c r="C366" t="s">
        <v>321</v>
      </c>
      <c r="D366">
        <v>10</v>
      </c>
      <c r="E366">
        <v>10</v>
      </c>
      <c r="F366">
        <v>161835</v>
      </c>
      <c r="G366" t="s">
        <v>1116</v>
      </c>
      <c r="H366" t="s">
        <v>1117</v>
      </c>
      <c r="I366">
        <v>10</v>
      </c>
      <c r="J366">
        <v>10</v>
      </c>
    </row>
    <row r="367" spans="1:10" x14ac:dyDescent="0.25">
      <c r="A367">
        <v>162313</v>
      </c>
      <c r="B367" t="s">
        <v>806</v>
      </c>
      <c r="C367" t="s">
        <v>807</v>
      </c>
      <c r="D367">
        <v>10</v>
      </c>
      <c r="E367">
        <v>10</v>
      </c>
      <c r="F367">
        <v>161835</v>
      </c>
      <c r="G367" t="s">
        <v>1116</v>
      </c>
      <c r="H367" t="s">
        <v>1117</v>
      </c>
      <c r="I367">
        <v>10</v>
      </c>
      <c r="J367">
        <v>10</v>
      </c>
    </row>
    <row r="368" spans="1:10" x14ac:dyDescent="0.25">
      <c r="A368">
        <v>162328</v>
      </c>
      <c r="B368" t="s">
        <v>1163</v>
      </c>
      <c r="C368" t="s">
        <v>1164</v>
      </c>
      <c r="D368">
        <v>10</v>
      </c>
      <c r="E368">
        <v>10</v>
      </c>
      <c r="F368">
        <v>161835</v>
      </c>
      <c r="G368" t="s">
        <v>1116</v>
      </c>
      <c r="H368" t="s">
        <v>1117</v>
      </c>
      <c r="I368">
        <v>10</v>
      </c>
      <c r="J368">
        <v>0</v>
      </c>
    </row>
    <row r="369" spans="1:10" x14ac:dyDescent="0.25">
      <c r="A369">
        <v>162328</v>
      </c>
      <c r="B369" t="s">
        <v>1163</v>
      </c>
      <c r="C369" t="s">
        <v>1164</v>
      </c>
      <c r="D369">
        <v>10</v>
      </c>
      <c r="E369">
        <v>10</v>
      </c>
      <c r="F369">
        <v>161835</v>
      </c>
      <c r="G369" t="s">
        <v>1116</v>
      </c>
      <c r="H369" t="s">
        <v>1117</v>
      </c>
      <c r="I369">
        <v>10</v>
      </c>
      <c r="J369">
        <v>0</v>
      </c>
    </row>
    <row r="370" spans="1:10" x14ac:dyDescent="0.25">
      <c r="A370">
        <v>162328</v>
      </c>
      <c r="B370" t="s">
        <v>1163</v>
      </c>
      <c r="C370" t="s">
        <v>1164</v>
      </c>
      <c r="D370">
        <v>10</v>
      </c>
      <c r="E370">
        <v>10</v>
      </c>
      <c r="F370">
        <v>161857</v>
      </c>
      <c r="G370" t="s">
        <v>414</v>
      </c>
      <c r="H370" t="s">
        <v>415</v>
      </c>
      <c r="I370">
        <v>10</v>
      </c>
      <c r="J370">
        <v>10</v>
      </c>
    </row>
    <row r="371" spans="1:10" x14ac:dyDescent="0.25">
      <c r="A371">
        <v>162333</v>
      </c>
      <c r="B371" t="s">
        <v>524</v>
      </c>
      <c r="C371" t="s">
        <v>525</v>
      </c>
      <c r="D371">
        <v>10</v>
      </c>
      <c r="E371">
        <v>10</v>
      </c>
      <c r="F371">
        <v>161857</v>
      </c>
      <c r="G371" t="s">
        <v>414</v>
      </c>
      <c r="H371" t="s">
        <v>415</v>
      </c>
      <c r="I371">
        <v>10</v>
      </c>
      <c r="J371">
        <v>10</v>
      </c>
    </row>
    <row r="372" spans="1:10" x14ac:dyDescent="0.25">
      <c r="A372">
        <v>162333</v>
      </c>
      <c r="B372" t="s">
        <v>524</v>
      </c>
      <c r="C372" t="s">
        <v>525</v>
      </c>
      <c r="D372">
        <v>10</v>
      </c>
      <c r="E372">
        <v>10</v>
      </c>
      <c r="F372">
        <v>161857</v>
      </c>
      <c r="G372" t="s">
        <v>414</v>
      </c>
      <c r="H372" t="s">
        <v>415</v>
      </c>
      <c r="I372">
        <v>10</v>
      </c>
      <c r="J372">
        <v>0</v>
      </c>
    </row>
    <row r="373" spans="1:10" x14ac:dyDescent="0.25">
      <c r="A373">
        <v>162334</v>
      </c>
      <c r="B373" t="s">
        <v>1312</v>
      </c>
      <c r="C373" t="s">
        <v>307</v>
      </c>
      <c r="D373">
        <v>10</v>
      </c>
      <c r="E373">
        <v>10</v>
      </c>
      <c r="F373">
        <v>161857</v>
      </c>
      <c r="G373" t="s">
        <v>414</v>
      </c>
      <c r="H373" t="s">
        <v>415</v>
      </c>
      <c r="I373">
        <v>10</v>
      </c>
      <c r="J373">
        <v>0</v>
      </c>
    </row>
    <row r="374" spans="1:10" x14ac:dyDescent="0.25">
      <c r="A374">
        <v>162350</v>
      </c>
      <c r="B374" t="s">
        <v>856</v>
      </c>
      <c r="C374" t="s">
        <v>857</v>
      </c>
      <c r="D374">
        <v>10</v>
      </c>
      <c r="E374">
        <v>10</v>
      </c>
      <c r="F374">
        <v>161875</v>
      </c>
      <c r="G374" t="s">
        <v>1337</v>
      </c>
      <c r="H374" t="s">
        <v>1338</v>
      </c>
      <c r="I374">
        <v>10</v>
      </c>
      <c r="J374">
        <v>10</v>
      </c>
    </row>
    <row r="375" spans="1:10" x14ac:dyDescent="0.25">
      <c r="A375">
        <v>162350</v>
      </c>
      <c r="B375" t="s">
        <v>856</v>
      </c>
      <c r="C375" t="s">
        <v>857</v>
      </c>
      <c r="D375">
        <v>10</v>
      </c>
      <c r="E375">
        <v>10</v>
      </c>
      <c r="F375">
        <v>161875</v>
      </c>
      <c r="G375" t="s">
        <v>1337</v>
      </c>
      <c r="H375" t="s">
        <v>1338</v>
      </c>
      <c r="I375">
        <v>10</v>
      </c>
      <c r="J375">
        <v>10</v>
      </c>
    </row>
    <row r="376" spans="1:10" x14ac:dyDescent="0.25">
      <c r="A376">
        <v>162350</v>
      </c>
      <c r="B376" t="s">
        <v>856</v>
      </c>
      <c r="C376" t="s">
        <v>857</v>
      </c>
      <c r="D376">
        <v>10</v>
      </c>
      <c r="E376">
        <v>10</v>
      </c>
      <c r="F376">
        <v>161875</v>
      </c>
      <c r="G376" t="s">
        <v>1337</v>
      </c>
      <c r="H376" t="s">
        <v>1338</v>
      </c>
      <c r="I376">
        <v>10</v>
      </c>
      <c r="J376">
        <v>10</v>
      </c>
    </row>
    <row r="377" spans="1:10" x14ac:dyDescent="0.25">
      <c r="A377">
        <v>162356</v>
      </c>
      <c r="B377" t="s">
        <v>780</v>
      </c>
      <c r="C377" t="s">
        <v>303</v>
      </c>
      <c r="D377">
        <v>10</v>
      </c>
      <c r="E377">
        <v>10</v>
      </c>
      <c r="F377">
        <v>161875</v>
      </c>
      <c r="G377" t="s">
        <v>1337</v>
      </c>
      <c r="H377" t="s">
        <v>1338</v>
      </c>
      <c r="I377">
        <v>10</v>
      </c>
      <c r="J377">
        <v>0</v>
      </c>
    </row>
    <row r="378" spans="1:10" x14ac:dyDescent="0.25">
      <c r="A378">
        <v>162360</v>
      </c>
      <c r="B378" t="s">
        <v>866</v>
      </c>
      <c r="C378" t="s">
        <v>867</v>
      </c>
      <c r="D378">
        <v>10</v>
      </c>
      <c r="E378">
        <v>10</v>
      </c>
      <c r="F378">
        <v>161878</v>
      </c>
      <c r="G378" t="s">
        <v>865</v>
      </c>
      <c r="H378" t="s">
        <v>192</v>
      </c>
      <c r="I378">
        <v>10</v>
      </c>
      <c r="J378">
        <v>0</v>
      </c>
    </row>
    <row r="379" spans="1:10" x14ac:dyDescent="0.25">
      <c r="A379">
        <v>162360</v>
      </c>
      <c r="B379" t="s">
        <v>866</v>
      </c>
      <c r="C379" t="s">
        <v>867</v>
      </c>
      <c r="D379">
        <v>10</v>
      </c>
      <c r="E379">
        <v>10</v>
      </c>
      <c r="F379">
        <v>161878</v>
      </c>
      <c r="G379" t="s">
        <v>865</v>
      </c>
      <c r="H379" t="s">
        <v>192</v>
      </c>
      <c r="I379">
        <v>10</v>
      </c>
      <c r="J379">
        <v>10</v>
      </c>
    </row>
    <row r="380" spans="1:10" x14ac:dyDescent="0.25">
      <c r="A380">
        <v>162360</v>
      </c>
      <c r="B380" t="s">
        <v>866</v>
      </c>
      <c r="C380" t="s">
        <v>867</v>
      </c>
      <c r="D380">
        <v>10</v>
      </c>
      <c r="E380">
        <v>10</v>
      </c>
      <c r="F380">
        <v>161878</v>
      </c>
      <c r="G380" t="s">
        <v>865</v>
      </c>
      <c r="H380" t="s">
        <v>192</v>
      </c>
      <c r="I380">
        <v>10</v>
      </c>
      <c r="J380">
        <v>10</v>
      </c>
    </row>
    <row r="381" spans="1:10" x14ac:dyDescent="0.25">
      <c r="A381">
        <v>162361</v>
      </c>
      <c r="B381" t="s">
        <v>718</v>
      </c>
      <c r="C381" t="s">
        <v>719</v>
      </c>
      <c r="D381">
        <v>10</v>
      </c>
      <c r="E381">
        <v>10</v>
      </c>
      <c r="F381">
        <v>161878</v>
      </c>
      <c r="G381" t="s">
        <v>865</v>
      </c>
      <c r="H381" t="s">
        <v>192</v>
      </c>
      <c r="I381">
        <v>10</v>
      </c>
      <c r="J381">
        <v>10</v>
      </c>
    </row>
    <row r="382" spans="1:10" x14ac:dyDescent="0.25">
      <c r="A382">
        <v>162361</v>
      </c>
      <c r="B382" t="s">
        <v>718</v>
      </c>
      <c r="C382" t="s">
        <v>719</v>
      </c>
      <c r="D382">
        <v>10</v>
      </c>
      <c r="E382">
        <v>10</v>
      </c>
      <c r="F382">
        <v>161891</v>
      </c>
      <c r="G382" t="s">
        <v>992</v>
      </c>
      <c r="H382" t="s">
        <v>993</v>
      </c>
      <c r="I382">
        <v>10</v>
      </c>
      <c r="J382">
        <v>0</v>
      </c>
    </row>
    <row r="383" spans="1:10" x14ac:dyDescent="0.25">
      <c r="A383">
        <v>162362</v>
      </c>
      <c r="B383" t="s">
        <v>446</v>
      </c>
      <c r="C383" t="s">
        <v>447</v>
      </c>
      <c r="D383">
        <v>10</v>
      </c>
      <c r="E383">
        <v>10</v>
      </c>
      <c r="F383">
        <v>161891</v>
      </c>
      <c r="G383" t="s">
        <v>992</v>
      </c>
      <c r="H383" t="s">
        <v>993</v>
      </c>
      <c r="I383">
        <v>10</v>
      </c>
      <c r="J383">
        <v>10</v>
      </c>
    </row>
    <row r="384" spans="1:10" x14ac:dyDescent="0.25">
      <c r="A384">
        <v>162362</v>
      </c>
      <c r="B384" t="s">
        <v>446</v>
      </c>
      <c r="C384" t="s">
        <v>447</v>
      </c>
      <c r="D384">
        <v>10</v>
      </c>
      <c r="E384">
        <v>10</v>
      </c>
      <c r="F384">
        <v>161891</v>
      </c>
      <c r="G384" t="s">
        <v>992</v>
      </c>
      <c r="H384" t="s">
        <v>993</v>
      </c>
      <c r="I384">
        <v>10</v>
      </c>
      <c r="J384">
        <v>0</v>
      </c>
    </row>
    <row r="385" spans="1:10" x14ac:dyDescent="0.25">
      <c r="A385">
        <v>162375</v>
      </c>
      <c r="B385" t="s">
        <v>434</v>
      </c>
      <c r="C385" t="s">
        <v>435</v>
      </c>
      <c r="D385">
        <v>10</v>
      </c>
      <c r="E385">
        <v>10</v>
      </c>
      <c r="F385">
        <v>161891</v>
      </c>
      <c r="G385" t="s">
        <v>992</v>
      </c>
      <c r="H385" t="s">
        <v>993</v>
      </c>
      <c r="I385">
        <v>10</v>
      </c>
      <c r="J385">
        <v>10</v>
      </c>
    </row>
    <row r="386" spans="1:10" x14ac:dyDescent="0.25">
      <c r="A386">
        <v>162375</v>
      </c>
      <c r="B386" t="s">
        <v>434</v>
      </c>
      <c r="C386" t="s">
        <v>435</v>
      </c>
      <c r="D386">
        <v>10</v>
      </c>
      <c r="E386">
        <v>10</v>
      </c>
      <c r="F386">
        <v>161896</v>
      </c>
      <c r="G386" t="s">
        <v>942</v>
      </c>
      <c r="H386" t="s">
        <v>314</v>
      </c>
      <c r="I386">
        <v>10</v>
      </c>
      <c r="J386">
        <v>10</v>
      </c>
    </row>
    <row r="387" spans="1:10" x14ac:dyDescent="0.25">
      <c r="A387">
        <v>162375</v>
      </c>
      <c r="B387" t="s">
        <v>434</v>
      </c>
      <c r="C387" t="s">
        <v>435</v>
      </c>
      <c r="D387">
        <v>10</v>
      </c>
      <c r="E387">
        <v>10</v>
      </c>
      <c r="F387">
        <v>161896</v>
      </c>
      <c r="G387" t="s">
        <v>942</v>
      </c>
      <c r="H387" t="s">
        <v>314</v>
      </c>
      <c r="I387">
        <v>10</v>
      </c>
      <c r="J387">
        <v>10</v>
      </c>
    </row>
    <row r="388" spans="1:10" x14ac:dyDescent="0.25">
      <c r="A388">
        <v>162375</v>
      </c>
      <c r="B388" t="s">
        <v>434</v>
      </c>
      <c r="C388" t="s">
        <v>435</v>
      </c>
      <c r="D388">
        <v>10</v>
      </c>
      <c r="E388">
        <v>10</v>
      </c>
      <c r="F388">
        <v>161896</v>
      </c>
      <c r="G388" t="s">
        <v>942</v>
      </c>
      <c r="H388" t="s">
        <v>314</v>
      </c>
      <c r="I388">
        <v>10</v>
      </c>
      <c r="J388">
        <v>0</v>
      </c>
    </row>
    <row r="389" spans="1:10" x14ac:dyDescent="0.25">
      <c r="A389">
        <v>162376</v>
      </c>
      <c r="B389" t="s">
        <v>1198</v>
      </c>
      <c r="C389" t="s">
        <v>573</v>
      </c>
      <c r="D389">
        <v>10</v>
      </c>
      <c r="E389">
        <v>10</v>
      </c>
      <c r="F389">
        <v>161896</v>
      </c>
      <c r="G389" t="s">
        <v>942</v>
      </c>
      <c r="H389" t="s">
        <v>314</v>
      </c>
      <c r="I389">
        <v>10</v>
      </c>
      <c r="J389">
        <v>10</v>
      </c>
    </row>
    <row r="390" spans="1:10" x14ac:dyDescent="0.25">
      <c r="A390">
        <v>162376</v>
      </c>
      <c r="B390" t="s">
        <v>1198</v>
      </c>
      <c r="C390" t="s">
        <v>573</v>
      </c>
      <c r="D390">
        <v>10</v>
      </c>
      <c r="E390">
        <v>10</v>
      </c>
      <c r="F390">
        <v>161898</v>
      </c>
      <c r="G390" t="s">
        <v>632</v>
      </c>
      <c r="H390" t="s">
        <v>633</v>
      </c>
      <c r="I390">
        <v>10</v>
      </c>
      <c r="J390">
        <v>10</v>
      </c>
    </row>
    <row r="391" spans="1:10" x14ac:dyDescent="0.25">
      <c r="A391">
        <v>162384</v>
      </c>
      <c r="B391" t="s">
        <v>781</v>
      </c>
      <c r="C391" t="s">
        <v>571</v>
      </c>
      <c r="D391">
        <v>10</v>
      </c>
      <c r="E391">
        <v>10</v>
      </c>
      <c r="F391">
        <v>161898</v>
      </c>
      <c r="G391" t="s">
        <v>632</v>
      </c>
      <c r="H391" t="s">
        <v>633</v>
      </c>
      <c r="I391">
        <v>10</v>
      </c>
      <c r="J391">
        <v>10</v>
      </c>
    </row>
    <row r="392" spans="1:10" x14ac:dyDescent="0.25">
      <c r="A392">
        <v>162389</v>
      </c>
      <c r="B392" t="s">
        <v>375</v>
      </c>
      <c r="C392" t="s">
        <v>376</v>
      </c>
      <c r="D392">
        <v>10</v>
      </c>
      <c r="E392">
        <v>10</v>
      </c>
      <c r="F392">
        <v>161898</v>
      </c>
      <c r="G392" t="s">
        <v>632</v>
      </c>
      <c r="H392" t="s">
        <v>633</v>
      </c>
      <c r="I392">
        <v>10</v>
      </c>
      <c r="J392">
        <v>0</v>
      </c>
    </row>
    <row r="393" spans="1:10" x14ac:dyDescent="0.25">
      <c r="A393">
        <v>162389</v>
      </c>
      <c r="B393" t="s">
        <v>375</v>
      </c>
      <c r="C393" t="s">
        <v>376</v>
      </c>
      <c r="D393">
        <v>10</v>
      </c>
      <c r="E393">
        <v>10</v>
      </c>
      <c r="F393">
        <v>161898</v>
      </c>
      <c r="G393" t="s">
        <v>632</v>
      </c>
      <c r="H393" t="s">
        <v>633</v>
      </c>
      <c r="I393">
        <v>10</v>
      </c>
      <c r="J393">
        <v>0</v>
      </c>
    </row>
    <row r="394" spans="1:10" x14ac:dyDescent="0.25">
      <c r="A394">
        <v>162389</v>
      </c>
      <c r="B394" t="s">
        <v>375</v>
      </c>
      <c r="C394" t="s">
        <v>376</v>
      </c>
      <c r="D394">
        <v>10</v>
      </c>
      <c r="E394">
        <v>10</v>
      </c>
      <c r="F394">
        <v>161920</v>
      </c>
      <c r="G394" t="s">
        <v>1076</v>
      </c>
      <c r="H394" t="s">
        <v>586</v>
      </c>
      <c r="I394">
        <v>10</v>
      </c>
      <c r="J394">
        <v>0</v>
      </c>
    </row>
    <row r="395" spans="1:10" x14ac:dyDescent="0.25">
      <c r="A395">
        <v>162389</v>
      </c>
      <c r="B395" t="s">
        <v>375</v>
      </c>
      <c r="C395" t="s">
        <v>376</v>
      </c>
      <c r="D395">
        <v>10</v>
      </c>
      <c r="E395">
        <v>10</v>
      </c>
      <c r="F395">
        <v>161920</v>
      </c>
      <c r="G395" t="s">
        <v>1076</v>
      </c>
      <c r="H395" t="s">
        <v>586</v>
      </c>
      <c r="I395">
        <v>10</v>
      </c>
      <c r="J395">
        <v>10</v>
      </c>
    </row>
    <row r="396" spans="1:10" x14ac:dyDescent="0.25">
      <c r="A396">
        <v>162391</v>
      </c>
      <c r="B396" t="s">
        <v>482</v>
      </c>
      <c r="C396" t="s">
        <v>483</v>
      </c>
      <c r="D396">
        <v>10</v>
      </c>
      <c r="E396">
        <v>10</v>
      </c>
      <c r="F396">
        <v>161920</v>
      </c>
      <c r="G396" t="s">
        <v>1076</v>
      </c>
      <c r="H396" t="s">
        <v>586</v>
      </c>
      <c r="I396">
        <v>10</v>
      </c>
      <c r="J396">
        <v>0</v>
      </c>
    </row>
    <row r="397" spans="1:10" x14ac:dyDescent="0.25">
      <c r="A397">
        <v>162391</v>
      </c>
      <c r="B397" t="s">
        <v>482</v>
      </c>
      <c r="C397" t="s">
        <v>483</v>
      </c>
      <c r="D397">
        <v>10</v>
      </c>
      <c r="E397">
        <v>10</v>
      </c>
      <c r="F397">
        <v>161920</v>
      </c>
      <c r="G397" t="s">
        <v>1076</v>
      </c>
      <c r="H397" t="s">
        <v>586</v>
      </c>
      <c r="I397">
        <v>10</v>
      </c>
      <c r="J397">
        <v>10</v>
      </c>
    </row>
    <row r="398" spans="1:10" x14ac:dyDescent="0.25">
      <c r="A398">
        <v>162395</v>
      </c>
      <c r="B398" t="s">
        <v>1374</v>
      </c>
      <c r="C398" t="s">
        <v>323</v>
      </c>
      <c r="D398">
        <v>10</v>
      </c>
      <c r="E398">
        <v>10</v>
      </c>
      <c r="F398">
        <v>161921</v>
      </c>
      <c r="G398" t="s">
        <v>916</v>
      </c>
      <c r="H398" t="s">
        <v>31</v>
      </c>
      <c r="I398">
        <v>10</v>
      </c>
      <c r="J398">
        <v>10</v>
      </c>
    </row>
    <row r="399" spans="1:10" x14ac:dyDescent="0.25">
      <c r="A399">
        <v>162395</v>
      </c>
      <c r="B399" t="s">
        <v>1374</v>
      </c>
      <c r="C399" t="s">
        <v>323</v>
      </c>
      <c r="D399">
        <v>10</v>
      </c>
      <c r="E399">
        <v>10</v>
      </c>
      <c r="F399">
        <v>161921</v>
      </c>
      <c r="G399" t="s">
        <v>916</v>
      </c>
      <c r="H399" t="s">
        <v>31</v>
      </c>
      <c r="I399">
        <v>10</v>
      </c>
      <c r="J399">
        <v>10</v>
      </c>
    </row>
    <row r="400" spans="1:10" x14ac:dyDescent="0.25">
      <c r="A400">
        <v>162395</v>
      </c>
      <c r="B400" t="s">
        <v>1374</v>
      </c>
      <c r="C400" t="s">
        <v>323</v>
      </c>
      <c r="D400">
        <v>10</v>
      </c>
      <c r="E400">
        <v>10</v>
      </c>
      <c r="F400">
        <v>161921</v>
      </c>
      <c r="G400" t="s">
        <v>916</v>
      </c>
      <c r="H400" t="s">
        <v>31</v>
      </c>
      <c r="I400">
        <v>10</v>
      </c>
      <c r="J400">
        <v>10</v>
      </c>
    </row>
    <row r="401" spans="1:10" x14ac:dyDescent="0.25">
      <c r="A401">
        <v>162404</v>
      </c>
      <c r="B401" t="s">
        <v>638</v>
      </c>
      <c r="C401" t="s">
        <v>639</v>
      </c>
      <c r="D401">
        <v>10</v>
      </c>
      <c r="E401">
        <v>10</v>
      </c>
      <c r="F401">
        <v>161921</v>
      </c>
      <c r="G401" t="s">
        <v>916</v>
      </c>
      <c r="H401" t="s">
        <v>31</v>
      </c>
      <c r="I401">
        <v>10</v>
      </c>
      <c r="J401">
        <v>10</v>
      </c>
    </row>
    <row r="402" spans="1:10" x14ac:dyDescent="0.25">
      <c r="A402">
        <v>162404</v>
      </c>
      <c r="B402" t="s">
        <v>638</v>
      </c>
      <c r="C402" t="s">
        <v>639</v>
      </c>
      <c r="D402">
        <v>10</v>
      </c>
      <c r="E402">
        <v>10</v>
      </c>
      <c r="F402">
        <v>161924</v>
      </c>
      <c r="G402" t="s">
        <v>961</v>
      </c>
      <c r="H402" t="s">
        <v>231</v>
      </c>
      <c r="I402">
        <v>10</v>
      </c>
      <c r="J402">
        <v>10</v>
      </c>
    </row>
    <row r="403" spans="1:10" x14ac:dyDescent="0.25">
      <c r="A403">
        <v>162404</v>
      </c>
      <c r="B403" t="s">
        <v>638</v>
      </c>
      <c r="C403" t="s">
        <v>639</v>
      </c>
      <c r="D403">
        <v>10</v>
      </c>
      <c r="E403">
        <v>10</v>
      </c>
      <c r="F403">
        <v>161924</v>
      </c>
      <c r="G403" t="s">
        <v>961</v>
      </c>
      <c r="H403" t="s">
        <v>231</v>
      </c>
      <c r="I403">
        <v>10</v>
      </c>
      <c r="J403">
        <v>10</v>
      </c>
    </row>
    <row r="404" spans="1:10" x14ac:dyDescent="0.25">
      <c r="A404">
        <v>162406</v>
      </c>
      <c r="B404" t="s">
        <v>874</v>
      </c>
      <c r="C404" t="s">
        <v>875</v>
      </c>
      <c r="D404">
        <v>10</v>
      </c>
      <c r="E404">
        <v>10</v>
      </c>
      <c r="F404">
        <v>161924</v>
      </c>
      <c r="G404" t="s">
        <v>961</v>
      </c>
      <c r="H404" t="s">
        <v>231</v>
      </c>
      <c r="I404">
        <v>10</v>
      </c>
      <c r="J404">
        <v>10</v>
      </c>
    </row>
    <row r="405" spans="1:10" x14ac:dyDescent="0.25">
      <c r="A405">
        <v>162406</v>
      </c>
      <c r="B405" t="s">
        <v>874</v>
      </c>
      <c r="C405" t="s">
        <v>875</v>
      </c>
      <c r="D405">
        <v>10</v>
      </c>
      <c r="E405">
        <v>10</v>
      </c>
      <c r="F405">
        <v>161924</v>
      </c>
      <c r="G405" t="s">
        <v>961</v>
      </c>
      <c r="H405" t="s">
        <v>231</v>
      </c>
      <c r="I405">
        <v>10</v>
      </c>
      <c r="J405">
        <v>10</v>
      </c>
    </row>
    <row r="406" spans="1:10" x14ac:dyDescent="0.25">
      <c r="A406">
        <v>162408</v>
      </c>
      <c r="B406" t="s">
        <v>1002</v>
      </c>
      <c r="C406" t="s">
        <v>238</v>
      </c>
      <c r="D406">
        <v>10</v>
      </c>
      <c r="E406">
        <v>10</v>
      </c>
      <c r="F406">
        <v>161926</v>
      </c>
      <c r="G406" t="s">
        <v>432</v>
      </c>
      <c r="H406" t="s">
        <v>303</v>
      </c>
      <c r="I406">
        <v>10</v>
      </c>
      <c r="J406">
        <v>10</v>
      </c>
    </row>
    <row r="407" spans="1:10" x14ac:dyDescent="0.25">
      <c r="A407">
        <v>162408</v>
      </c>
      <c r="B407" t="s">
        <v>1002</v>
      </c>
      <c r="C407" t="s">
        <v>238</v>
      </c>
      <c r="D407">
        <v>10</v>
      </c>
      <c r="E407">
        <v>10</v>
      </c>
      <c r="F407">
        <v>161926</v>
      </c>
      <c r="G407" t="s">
        <v>432</v>
      </c>
      <c r="H407" t="s">
        <v>303</v>
      </c>
      <c r="I407">
        <v>10</v>
      </c>
      <c r="J407">
        <v>0</v>
      </c>
    </row>
    <row r="408" spans="1:10" x14ac:dyDescent="0.25">
      <c r="A408">
        <v>162416</v>
      </c>
      <c r="B408" t="s">
        <v>902</v>
      </c>
      <c r="C408" t="s">
        <v>442</v>
      </c>
      <c r="D408">
        <v>10</v>
      </c>
      <c r="E408">
        <v>10</v>
      </c>
      <c r="F408">
        <v>161926</v>
      </c>
      <c r="G408" t="s">
        <v>432</v>
      </c>
      <c r="H408" t="s">
        <v>303</v>
      </c>
      <c r="I408">
        <v>10</v>
      </c>
      <c r="J408">
        <v>10</v>
      </c>
    </row>
    <row r="409" spans="1:10" x14ac:dyDescent="0.25">
      <c r="A409">
        <v>162416</v>
      </c>
      <c r="B409" t="s">
        <v>902</v>
      </c>
      <c r="C409" t="s">
        <v>442</v>
      </c>
      <c r="D409">
        <v>10</v>
      </c>
      <c r="E409">
        <v>10</v>
      </c>
      <c r="F409">
        <v>161926</v>
      </c>
      <c r="G409" t="s">
        <v>432</v>
      </c>
      <c r="H409" t="s">
        <v>303</v>
      </c>
      <c r="I409">
        <v>10</v>
      </c>
      <c r="J409">
        <v>0</v>
      </c>
    </row>
    <row r="410" spans="1:10" x14ac:dyDescent="0.25">
      <c r="A410">
        <v>162421</v>
      </c>
      <c r="B410" t="s">
        <v>1316</v>
      </c>
      <c r="C410" t="s">
        <v>164</v>
      </c>
      <c r="D410">
        <v>10</v>
      </c>
      <c r="E410">
        <v>10</v>
      </c>
      <c r="F410">
        <v>161927</v>
      </c>
      <c r="G410" t="s">
        <v>634</v>
      </c>
      <c r="H410" t="s">
        <v>635</v>
      </c>
      <c r="I410">
        <v>10</v>
      </c>
      <c r="J410">
        <v>10</v>
      </c>
    </row>
    <row r="411" spans="1:10" x14ac:dyDescent="0.25">
      <c r="A411">
        <v>162421</v>
      </c>
      <c r="B411" t="s">
        <v>1316</v>
      </c>
      <c r="C411" t="s">
        <v>164</v>
      </c>
      <c r="D411">
        <v>10</v>
      </c>
      <c r="E411">
        <v>10</v>
      </c>
      <c r="F411">
        <v>161927</v>
      </c>
      <c r="G411" t="s">
        <v>634</v>
      </c>
      <c r="H411" t="s">
        <v>635</v>
      </c>
      <c r="I411">
        <v>10</v>
      </c>
      <c r="J411">
        <v>10</v>
      </c>
    </row>
    <row r="412" spans="1:10" x14ac:dyDescent="0.25">
      <c r="A412">
        <v>162425</v>
      </c>
      <c r="B412" t="s">
        <v>1075</v>
      </c>
      <c r="C412" t="s">
        <v>665</v>
      </c>
      <c r="D412">
        <v>10</v>
      </c>
      <c r="E412">
        <v>10</v>
      </c>
      <c r="F412">
        <v>161927</v>
      </c>
      <c r="G412" t="s">
        <v>634</v>
      </c>
      <c r="H412" t="s">
        <v>635</v>
      </c>
      <c r="I412">
        <v>10</v>
      </c>
      <c r="J412">
        <v>10</v>
      </c>
    </row>
    <row r="413" spans="1:10" x14ac:dyDescent="0.25">
      <c r="A413">
        <v>162425</v>
      </c>
      <c r="B413" t="s">
        <v>1075</v>
      </c>
      <c r="C413" t="s">
        <v>665</v>
      </c>
      <c r="D413">
        <v>10</v>
      </c>
      <c r="E413">
        <v>10</v>
      </c>
      <c r="F413">
        <v>161927</v>
      </c>
      <c r="G413" t="s">
        <v>634</v>
      </c>
      <c r="H413" t="s">
        <v>635</v>
      </c>
      <c r="I413">
        <v>10</v>
      </c>
      <c r="J413">
        <v>0</v>
      </c>
    </row>
    <row r="414" spans="1:10" x14ac:dyDescent="0.25">
      <c r="A414">
        <v>162427</v>
      </c>
      <c r="B414" t="s">
        <v>899</v>
      </c>
      <c r="C414" t="s">
        <v>94</v>
      </c>
      <c r="D414">
        <v>10</v>
      </c>
      <c r="E414">
        <v>10</v>
      </c>
      <c r="F414">
        <v>161929</v>
      </c>
      <c r="G414" t="s">
        <v>1406</v>
      </c>
      <c r="H414" t="s">
        <v>192</v>
      </c>
      <c r="I414">
        <v>10</v>
      </c>
      <c r="J414">
        <v>10</v>
      </c>
    </row>
    <row r="415" spans="1:10" x14ac:dyDescent="0.25">
      <c r="A415">
        <v>162427</v>
      </c>
      <c r="B415" t="s">
        <v>899</v>
      </c>
      <c r="C415" t="s">
        <v>94</v>
      </c>
      <c r="D415">
        <v>10</v>
      </c>
      <c r="E415">
        <v>10</v>
      </c>
      <c r="F415">
        <v>161929</v>
      </c>
      <c r="G415" t="s">
        <v>1406</v>
      </c>
      <c r="H415" t="s">
        <v>192</v>
      </c>
      <c r="I415">
        <v>10</v>
      </c>
      <c r="J415">
        <v>10</v>
      </c>
    </row>
    <row r="416" spans="1:10" x14ac:dyDescent="0.25">
      <c r="A416">
        <v>162427</v>
      </c>
      <c r="B416" t="s">
        <v>899</v>
      </c>
      <c r="C416" t="s">
        <v>94</v>
      </c>
      <c r="D416">
        <v>10</v>
      </c>
      <c r="E416">
        <v>10</v>
      </c>
      <c r="F416">
        <v>161929</v>
      </c>
      <c r="G416" t="s">
        <v>1406</v>
      </c>
      <c r="H416" t="s">
        <v>192</v>
      </c>
      <c r="I416">
        <v>10</v>
      </c>
      <c r="J416">
        <v>10</v>
      </c>
    </row>
    <row r="417" spans="1:10" x14ac:dyDescent="0.25">
      <c r="A417">
        <v>162438</v>
      </c>
      <c r="B417" t="s">
        <v>968</v>
      </c>
      <c r="C417" t="s">
        <v>447</v>
      </c>
      <c r="D417">
        <v>10</v>
      </c>
      <c r="E417">
        <v>10</v>
      </c>
      <c r="F417">
        <v>161929</v>
      </c>
      <c r="G417" t="s">
        <v>1406</v>
      </c>
      <c r="H417" t="s">
        <v>192</v>
      </c>
      <c r="I417">
        <v>10</v>
      </c>
      <c r="J417">
        <v>0</v>
      </c>
    </row>
    <row r="418" spans="1:10" x14ac:dyDescent="0.25">
      <c r="A418">
        <v>162438</v>
      </c>
      <c r="B418" t="s">
        <v>968</v>
      </c>
      <c r="C418" t="s">
        <v>447</v>
      </c>
      <c r="D418">
        <v>10</v>
      </c>
      <c r="E418">
        <v>10</v>
      </c>
      <c r="F418">
        <v>161940</v>
      </c>
      <c r="G418" t="s">
        <v>265</v>
      </c>
      <c r="H418" t="s">
        <v>266</v>
      </c>
      <c r="I418">
        <v>10</v>
      </c>
      <c r="J418">
        <v>10</v>
      </c>
    </row>
    <row r="419" spans="1:10" x14ac:dyDescent="0.25">
      <c r="A419">
        <v>162438</v>
      </c>
      <c r="B419" t="s">
        <v>968</v>
      </c>
      <c r="C419" t="s">
        <v>447</v>
      </c>
      <c r="D419">
        <v>10</v>
      </c>
      <c r="E419">
        <v>10</v>
      </c>
      <c r="F419">
        <v>161940</v>
      </c>
      <c r="G419" t="s">
        <v>265</v>
      </c>
      <c r="H419" t="s">
        <v>266</v>
      </c>
      <c r="I419">
        <v>10</v>
      </c>
      <c r="J419">
        <v>10</v>
      </c>
    </row>
    <row r="420" spans="1:10" x14ac:dyDescent="0.25">
      <c r="A420">
        <v>162440</v>
      </c>
      <c r="B420" t="s">
        <v>654</v>
      </c>
      <c r="C420" t="s">
        <v>423</v>
      </c>
      <c r="D420">
        <v>10</v>
      </c>
      <c r="E420">
        <v>10</v>
      </c>
      <c r="F420">
        <v>161940</v>
      </c>
      <c r="G420" t="s">
        <v>265</v>
      </c>
      <c r="H420" t="s">
        <v>266</v>
      </c>
      <c r="I420">
        <v>10</v>
      </c>
      <c r="J420">
        <v>0</v>
      </c>
    </row>
    <row r="421" spans="1:10" x14ac:dyDescent="0.25">
      <c r="A421">
        <v>162440</v>
      </c>
      <c r="B421" t="s">
        <v>654</v>
      </c>
      <c r="C421" t="s">
        <v>423</v>
      </c>
      <c r="D421">
        <v>10</v>
      </c>
      <c r="E421">
        <v>10</v>
      </c>
      <c r="F421">
        <v>161940</v>
      </c>
      <c r="G421" t="s">
        <v>265</v>
      </c>
      <c r="H421" t="s">
        <v>266</v>
      </c>
      <c r="I421">
        <v>10</v>
      </c>
      <c r="J421">
        <v>0</v>
      </c>
    </row>
    <row r="422" spans="1:10" x14ac:dyDescent="0.25">
      <c r="A422">
        <v>162441</v>
      </c>
      <c r="B422" t="s">
        <v>654</v>
      </c>
      <c r="C422" t="s">
        <v>655</v>
      </c>
      <c r="D422">
        <v>10</v>
      </c>
      <c r="E422">
        <v>10</v>
      </c>
      <c r="F422">
        <v>161954</v>
      </c>
      <c r="G422" t="s">
        <v>239</v>
      </c>
      <c r="H422" t="s">
        <v>240</v>
      </c>
      <c r="I422">
        <v>10</v>
      </c>
      <c r="J422">
        <v>0</v>
      </c>
    </row>
    <row r="423" spans="1:10" x14ac:dyDescent="0.25">
      <c r="A423">
        <v>162441</v>
      </c>
      <c r="B423" t="s">
        <v>654</v>
      </c>
      <c r="C423" t="s">
        <v>655</v>
      </c>
      <c r="D423">
        <v>10</v>
      </c>
      <c r="E423">
        <v>10</v>
      </c>
      <c r="F423">
        <v>161954</v>
      </c>
      <c r="G423" t="s">
        <v>239</v>
      </c>
      <c r="H423" t="s">
        <v>240</v>
      </c>
      <c r="I423">
        <v>10</v>
      </c>
      <c r="J423">
        <v>10</v>
      </c>
    </row>
    <row r="424" spans="1:10" x14ac:dyDescent="0.25">
      <c r="A424">
        <v>162441</v>
      </c>
      <c r="B424" t="s">
        <v>654</v>
      </c>
      <c r="C424" t="s">
        <v>655</v>
      </c>
      <c r="D424">
        <v>10</v>
      </c>
      <c r="E424">
        <v>10</v>
      </c>
      <c r="F424">
        <v>161954</v>
      </c>
      <c r="G424" t="s">
        <v>239</v>
      </c>
      <c r="H424" t="s">
        <v>240</v>
      </c>
      <c r="I424">
        <v>10</v>
      </c>
      <c r="J424">
        <v>10</v>
      </c>
    </row>
    <row r="425" spans="1:10" x14ac:dyDescent="0.25">
      <c r="A425">
        <v>162441</v>
      </c>
      <c r="B425" t="s">
        <v>654</v>
      </c>
      <c r="C425" t="s">
        <v>655</v>
      </c>
      <c r="D425">
        <v>10</v>
      </c>
      <c r="E425">
        <v>10</v>
      </c>
      <c r="F425">
        <v>161954</v>
      </c>
      <c r="G425" t="s">
        <v>239</v>
      </c>
      <c r="H425" t="s">
        <v>240</v>
      </c>
      <c r="I425">
        <v>10</v>
      </c>
      <c r="J425">
        <v>10</v>
      </c>
    </row>
    <row r="426" spans="1:10" x14ac:dyDescent="0.25">
      <c r="A426">
        <v>162442</v>
      </c>
      <c r="B426" t="s">
        <v>405</v>
      </c>
      <c r="C426" t="s">
        <v>90</v>
      </c>
      <c r="D426">
        <v>10</v>
      </c>
      <c r="E426">
        <v>10</v>
      </c>
      <c r="F426">
        <v>161964</v>
      </c>
      <c r="G426" t="s">
        <v>433</v>
      </c>
      <c r="H426" t="s">
        <v>272</v>
      </c>
      <c r="I426">
        <v>10</v>
      </c>
      <c r="J426">
        <v>10</v>
      </c>
    </row>
    <row r="427" spans="1:10" x14ac:dyDescent="0.25">
      <c r="A427">
        <v>162442</v>
      </c>
      <c r="B427" t="s">
        <v>405</v>
      </c>
      <c r="C427" t="s">
        <v>90</v>
      </c>
      <c r="D427">
        <v>10</v>
      </c>
      <c r="E427">
        <v>10</v>
      </c>
      <c r="F427">
        <v>161964</v>
      </c>
      <c r="G427" t="s">
        <v>433</v>
      </c>
      <c r="H427" t="s">
        <v>272</v>
      </c>
      <c r="I427">
        <v>10</v>
      </c>
      <c r="J427">
        <v>10</v>
      </c>
    </row>
    <row r="428" spans="1:10" x14ac:dyDescent="0.25">
      <c r="A428">
        <v>162442</v>
      </c>
      <c r="B428" t="s">
        <v>405</v>
      </c>
      <c r="C428" t="s">
        <v>90</v>
      </c>
      <c r="D428">
        <v>10</v>
      </c>
      <c r="E428">
        <v>10</v>
      </c>
      <c r="F428">
        <v>161964</v>
      </c>
      <c r="G428" t="s">
        <v>433</v>
      </c>
      <c r="H428" t="s">
        <v>272</v>
      </c>
      <c r="I428">
        <v>10</v>
      </c>
      <c r="J428">
        <v>10</v>
      </c>
    </row>
    <row r="429" spans="1:10" x14ac:dyDescent="0.25">
      <c r="A429">
        <v>162444</v>
      </c>
      <c r="B429" t="s">
        <v>1333</v>
      </c>
      <c r="C429" t="s">
        <v>1334</v>
      </c>
      <c r="D429">
        <v>10</v>
      </c>
      <c r="E429">
        <v>10</v>
      </c>
      <c r="F429">
        <v>161964</v>
      </c>
      <c r="G429" t="s">
        <v>433</v>
      </c>
      <c r="H429" t="s">
        <v>272</v>
      </c>
      <c r="I429">
        <v>10</v>
      </c>
      <c r="J429">
        <v>10</v>
      </c>
    </row>
    <row r="430" spans="1:10" x14ac:dyDescent="0.25">
      <c r="A430">
        <v>162444</v>
      </c>
      <c r="B430" t="s">
        <v>1333</v>
      </c>
      <c r="C430" t="s">
        <v>1334</v>
      </c>
      <c r="D430">
        <v>10</v>
      </c>
      <c r="E430">
        <v>10</v>
      </c>
      <c r="F430">
        <v>161970</v>
      </c>
      <c r="G430" t="s">
        <v>393</v>
      </c>
      <c r="H430" t="s">
        <v>394</v>
      </c>
      <c r="I430">
        <v>10</v>
      </c>
      <c r="J430">
        <v>10</v>
      </c>
    </row>
    <row r="431" spans="1:10" x14ac:dyDescent="0.25">
      <c r="A431">
        <v>162444</v>
      </c>
      <c r="B431" t="s">
        <v>1333</v>
      </c>
      <c r="C431" t="s">
        <v>1334</v>
      </c>
      <c r="D431">
        <v>10</v>
      </c>
      <c r="E431">
        <v>10</v>
      </c>
      <c r="F431">
        <v>161970</v>
      </c>
      <c r="G431" t="s">
        <v>393</v>
      </c>
      <c r="H431" t="s">
        <v>394</v>
      </c>
      <c r="I431">
        <v>10</v>
      </c>
      <c r="J431">
        <v>0</v>
      </c>
    </row>
    <row r="432" spans="1:10" x14ac:dyDescent="0.25">
      <c r="A432">
        <v>162444</v>
      </c>
      <c r="B432" t="s">
        <v>1333</v>
      </c>
      <c r="C432" t="s">
        <v>1334</v>
      </c>
      <c r="D432">
        <v>10</v>
      </c>
      <c r="E432">
        <v>10</v>
      </c>
      <c r="F432">
        <v>161970</v>
      </c>
      <c r="G432" t="s">
        <v>393</v>
      </c>
      <c r="H432" t="s">
        <v>394</v>
      </c>
      <c r="I432">
        <v>10</v>
      </c>
      <c r="J432">
        <v>10</v>
      </c>
    </row>
    <row r="433" spans="1:10" x14ac:dyDescent="0.25">
      <c r="A433">
        <v>162447</v>
      </c>
      <c r="B433" t="s">
        <v>1026</v>
      </c>
      <c r="C433" t="s">
        <v>1027</v>
      </c>
      <c r="D433">
        <v>10</v>
      </c>
      <c r="E433">
        <v>10</v>
      </c>
      <c r="F433">
        <v>161970</v>
      </c>
      <c r="G433" t="s">
        <v>393</v>
      </c>
      <c r="H433" t="s">
        <v>394</v>
      </c>
      <c r="I433">
        <v>10</v>
      </c>
      <c r="J433">
        <v>10</v>
      </c>
    </row>
    <row r="434" spans="1:10" x14ac:dyDescent="0.25">
      <c r="A434">
        <v>162447</v>
      </c>
      <c r="B434" t="s">
        <v>1026</v>
      </c>
      <c r="C434" t="s">
        <v>1027</v>
      </c>
      <c r="D434">
        <v>10</v>
      </c>
      <c r="E434">
        <v>10</v>
      </c>
      <c r="F434">
        <v>161972</v>
      </c>
      <c r="G434" t="s">
        <v>259</v>
      </c>
      <c r="H434" t="s">
        <v>260</v>
      </c>
      <c r="I434">
        <v>10</v>
      </c>
      <c r="J434">
        <v>0</v>
      </c>
    </row>
    <row r="435" spans="1:10" x14ac:dyDescent="0.25">
      <c r="A435">
        <v>162451</v>
      </c>
      <c r="B435" t="s">
        <v>813</v>
      </c>
      <c r="C435" t="s">
        <v>814</v>
      </c>
      <c r="D435">
        <v>10</v>
      </c>
      <c r="E435">
        <v>10</v>
      </c>
      <c r="F435">
        <v>161972</v>
      </c>
      <c r="G435" t="s">
        <v>259</v>
      </c>
      <c r="H435" t="s">
        <v>260</v>
      </c>
      <c r="I435">
        <v>10</v>
      </c>
      <c r="J435">
        <v>10</v>
      </c>
    </row>
    <row r="436" spans="1:10" x14ac:dyDescent="0.25">
      <c r="A436">
        <v>162451</v>
      </c>
      <c r="B436" t="s">
        <v>813</v>
      </c>
      <c r="C436" t="s">
        <v>814</v>
      </c>
      <c r="D436">
        <v>10</v>
      </c>
      <c r="E436">
        <v>10</v>
      </c>
      <c r="F436">
        <v>161972</v>
      </c>
      <c r="G436" t="s">
        <v>259</v>
      </c>
      <c r="H436" t="s">
        <v>260</v>
      </c>
      <c r="I436">
        <v>10</v>
      </c>
      <c r="J436">
        <v>0</v>
      </c>
    </row>
    <row r="437" spans="1:10" x14ac:dyDescent="0.25">
      <c r="A437">
        <v>162453</v>
      </c>
      <c r="B437" t="s">
        <v>1218</v>
      </c>
      <c r="C437" t="s">
        <v>1219</v>
      </c>
      <c r="D437">
        <v>10</v>
      </c>
      <c r="E437">
        <v>10</v>
      </c>
      <c r="F437">
        <v>161972</v>
      </c>
      <c r="G437" t="s">
        <v>259</v>
      </c>
      <c r="H437" t="s">
        <v>260</v>
      </c>
      <c r="I437">
        <v>10</v>
      </c>
      <c r="J437">
        <v>10</v>
      </c>
    </row>
    <row r="438" spans="1:10" x14ac:dyDescent="0.25">
      <c r="A438">
        <v>162453</v>
      </c>
      <c r="B438" t="s">
        <v>1218</v>
      </c>
      <c r="C438" t="s">
        <v>1219</v>
      </c>
      <c r="D438">
        <v>10</v>
      </c>
      <c r="E438">
        <v>10</v>
      </c>
      <c r="F438">
        <v>161981</v>
      </c>
      <c r="G438" t="s">
        <v>900</v>
      </c>
      <c r="H438" t="s">
        <v>901</v>
      </c>
      <c r="I438">
        <v>10</v>
      </c>
      <c r="J438">
        <v>10</v>
      </c>
    </row>
    <row r="439" spans="1:10" x14ac:dyDescent="0.25">
      <c r="A439">
        <v>162453</v>
      </c>
      <c r="B439" t="s">
        <v>1218</v>
      </c>
      <c r="C439" t="s">
        <v>1219</v>
      </c>
      <c r="D439">
        <v>10</v>
      </c>
      <c r="E439">
        <v>10</v>
      </c>
      <c r="F439">
        <v>161981</v>
      </c>
      <c r="G439" t="s">
        <v>900</v>
      </c>
      <c r="H439" t="s">
        <v>901</v>
      </c>
      <c r="I439">
        <v>10</v>
      </c>
      <c r="J439">
        <v>10</v>
      </c>
    </row>
    <row r="440" spans="1:10" x14ac:dyDescent="0.25">
      <c r="A440">
        <v>162454</v>
      </c>
      <c r="B440" t="s">
        <v>611</v>
      </c>
      <c r="C440" t="s">
        <v>612</v>
      </c>
      <c r="D440">
        <v>10</v>
      </c>
      <c r="E440">
        <v>10</v>
      </c>
      <c r="F440">
        <v>161981</v>
      </c>
      <c r="G440" t="s">
        <v>900</v>
      </c>
      <c r="H440" t="s">
        <v>901</v>
      </c>
      <c r="I440">
        <v>10</v>
      </c>
      <c r="J440">
        <v>10</v>
      </c>
    </row>
    <row r="441" spans="1:10" x14ac:dyDescent="0.25">
      <c r="A441">
        <v>162454</v>
      </c>
      <c r="B441" t="s">
        <v>611</v>
      </c>
      <c r="C441" t="s">
        <v>612</v>
      </c>
      <c r="D441">
        <v>10</v>
      </c>
      <c r="E441">
        <v>10</v>
      </c>
      <c r="F441">
        <v>161981</v>
      </c>
      <c r="G441" t="s">
        <v>900</v>
      </c>
      <c r="H441" t="s">
        <v>901</v>
      </c>
      <c r="I441">
        <v>10</v>
      </c>
      <c r="J441">
        <v>0</v>
      </c>
    </row>
    <row r="442" spans="1:10" x14ac:dyDescent="0.25">
      <c r="A442">
        <v>162455</v>
      </c>
      <c r="B442" t="s">
        <v>1243</v>
      </c>
      <c r="C442" t="s">
        <v>1244</v>
      </c>
      <c r="D442">
        <v>10</v>
      </c>
      <c r="E442">
        <v>10</v>
      </c>
      <c r="F442">
        <v>161982</v>
      </c>
      <c r="G442" t="s">
        <v>247</v>
      </c>
      <c r="H442" t="s">
        <v>248</v>
      </c>
      <c r="I442">
        <v>10</v>
      </c>
      <c r="J442">
        <v>0</v>
      </c>
    </row>
    <row r="443" spans="1:10" x14ac:dyDescent="0.25">
      <c r="A443">
        <v>162455</v>
      </c>
      <c r="B443" t="s">
        <v>1243</v>
      </c>
      <c r="C443" t="s">
        <v>1244</v>
      </c>
      <c r="D443">
        <v>10</v>
      </c>
      <c r="E443">
        <v>10</v>
      </c>
      <c r="F443">
        <v>161982</v>
      </c>
      <c r="G443" t="s">
        <v>247</v>
      </c>
      <c r="H443" t="s">
        <v>248</v>
      </c>
      <c r="I443">
        <v>10</v>
      </c>
      <c r="J443">
        <v>0</v>
      </c>
    </row>
    <row r="444" spans="1:10" x14ac:dyDescent="0.25">
      <c r="A444">
        <v>162455</v>
      </c>
      <c r="B444" t="s">
        <v>1243</v>
      </c>
      <c r="C444" t="s">
        <v>1244</v>
      </c>
      <c r="D444">
        <v>10</v>
      </c>
      <c r="E444">
        <v>10</v>
      </c>
      <c r="F444">
        <v>161982</v>
      </c>
      <c r="G444" t="s">
        <v>247</v>
      </c>
      <c r="H444" t="s">
        <v>248</v>
      </c>
      <c r="I444">
        <v>10</v>
      </c>
      <c r="J444">
        <v>0</v>
      </c>
    </row>
    <row r="445" spans="1:10" x14ac:dyDescent="0.25">
      <c r="A445">
        <v>162455</v>
      </c>
      <c r="B445" t="s">
        <v>1243</v>
      </c>
      <c r="C445" t="s">
        <v>1244</v>
      </c>
      <c r="D445">
        <v>10</v>
      </c>
      <c r="E445">
        <v>10</v>
      </c>
      <c r="F445">
        <v>161982</v>
      </c>
      <c r="G445" t="s">
        <v>247</v>
      </c>
      <c r="H445" t="s">
        <v>248</v>
      </c>
      <c r="I445">
        <v>10</v>
      </c>
      <c r="J445">
        <v>10</v>
      </c>
    </row>
    <row r="446" spans="1:10" x14ac:dyDescent="0.25">
      <c r="A446">
        <v>162457</v>
      </c>
      <c r="B446" t="s">
        <v>1178</v>
      </c>
      <c r="C446" t="s">
        <v>1371</v>
      </c>
      <c r="D446">
        <v>10</v>
      </c>
      <c r="E446">
        <v>10</v>
      </c>
      <c r="F446">
        <v>161989</v>
      </c>
      <c r="G446" t="s">
        <v>861</v>
      </c>
      <c r="H446" t="s">
        <v>862</v>
      </c>
      <c r="I446">
        <v>10</v>
      </c>
      <c r="J446">
        <v>10</v>
      </c>
    </row>
    <row r="447" spans="1:10" x14ac:dyDescent="0.25">
      <c r="A447">
        <v>162457</v>
      </c>
      <c r="B447" t="s">
        <v>1178</v>
      </c>
      <c r="C447" t="s">
        <v>1371</v>
      </c>
      <c r="D447">
        <v>10</v>
      </c>
      <c r="E447">
        <v>10</v>
      </c>
      <c r="F447">
        <v>161989</v>
      </c>
      <c r="G447" t="s">
        <v>861</v>
      </c>
      <c r="H447" t="s">
        <v>862</v>
      </c>
      <c r="I447">
        <v>10</v>
      </c>
      <c r="J447">
        <v>10</v>
      </c>
    </row>
    <row r="448" spans="1:10" x14ac:dyDescent="0.25">
      <c r="A448">
        <v>162462</v>
      </c>
      <c r="B448" t="s">
        <v>453</v>
      </c>
      <c r="C448" t="s">
        <v>454</v>
      </c>
      <c r="D448">
        <v>10</v>
      </c>
      <c r="E448">
        <v>10</v>
      </c>
      <c r="F448">
        <v>161989</v>
      </c>
      <c r="G448" t="s">
        <v>861</v>
      </c>
      <c r="H448" t="s">
        <v>862</v>
      </c>
      <c r="I448">
        <v>10</v>
      </c>
      <c r="J448">
        <v>10</v>
      </c>
    </row>
    <row r="449" spans="1:10" x14ac:dyDescent="0.25">
      <c r="A449">
        <v>162462</v>
      </c>
      <c r="B449" t="s">
        <v>453</v>
      </c>
      <c r="C449" t="s">
        <v>454</v>
      </c>
      <c r="D449">
        <v>10</v>
      </c>
      <c r="E449">
        <v>10</v>
      </c>
      <c r="F449">
        <v>161989</v>
      </c>
      <c r="G449" t="s">
        <v>861</v>
      </c>
      <c r="H449" t="s">
        <v>862</v>
      </c>
      <c r="I449">
        <v>10</v>
      </c>
      <c r="J449">
        <v>0</v>
      </c>
    </row>
    <row r="450" spans="1:10" x14ac:dyDescent="0.25">
      <c r="A450">
        <v>162466</v>
      </c>
      <c r="B450" t="s">
        <v>760</v>
      </c>
      <c r="C450" t="s">
        <v>761</v>
      </c>
      <c r="D450">
        <v>10</v>
      </c>
      <c r="E450">
        <v>10</v>
      </c>
      <c r="F450">
        <v>161992</v>
      </c>
      <c r="G450" t="s">
        <v>295</v>
      </c>
      <c r="H450" t="s">
        <v>296</v>
      </c>
      <c r="I450">
        <v>10</v>
      </c>
      <c r="J450">
        <v>0</v>
      </c>
    </row>
    <row r="451" spans="1:10" x14ac:dyDescent="0.25">
      <c r="A451">
        <v>162466</v>
      </c>
      <c r="B451" t="s">
        <v>760</v>
      </c>
      <c r="C451" t="s">
        <v>761</v>
      </c>
      <c r="D451">
        <v>10</v>
      </c>
      <c r="E451">
        <v>10</v>
      </c>
      <c r="F451">
        <v>161992</v>
      </c>
      <c r="G451" t="s">
        <v>295</v>
      </c>
      <c r="H451" t="s">
        <v>296</v>
      </c>
      <c r="I451">
        <v>10</v>
      </c>
      <c r="J451">
        <v>10</v>
      </c>
    </row>
    <row r="452" spans="1:10" x14ac:dyDescent="0.25">
      <c r="A452">
        <v>162466</v>
      </c>
      <c r="B452" t="s">
        <v>760</v>
      </c>
      <c r="C452" t="s">
        <v>761</v>
      </c>
      <c r="D452">
        <v>10</v>
      </c>
      <c r="E452">
        <v>10</v>
      </c>
      <c r="F452">
        <v>161992</v>
      </c>
      <c r="G452" t="s">
        <v>295</v>
      </c>
      <c r="H452" t="s">
        <v>296</v>
      </c>
      <c r="I452">
        <v>10</v>
      </c>
      <c r="J452">
        <v>0</v>
      </c>
    </row>
    <row r="453" spans="1:10" x14ac:dyDescent="0.25">
      <c r="A453">
        <v>162466</v>
      </c>
      <c r="B453" t="s">
        <v>760</v>
      </c>
      <c r="C453" t="s">
        <v>761</v>
      </c>
      <c r="D453">
        <v>10</v>
      </c>
      <c r="E453">
        <v>10</v>
      </c>
      <c r="F453">
        <v>161992</v>
      </c>
      <c r="G453" t="s">
        <v>295</v>
      </c>
      <c r="H453" t="s">
        <v>296</v>
      </c>
      <c r="I453">
        <v>10</v>
      </c>
      <c r="J453">
        <v>0</v>
      </c>
    </row>
    <row r="454" spans="1:10" x14ac:dyDescent="0.25">
      <c r="A454">
        <v>162470</v>
      </c>
      <c r="B454" t="s">
        <v>893</v>
      </c>
      <c r="C454" t="s">
        <v>894</v>
      </c>
      <c r="D454">
        <v>10</v>
      </c>
      <c r="E454">
        <v>10</v>
      </c>
      <c r="F454">
        <v>161993</v>
      </c>
      <c r="G454" t="s">
        <v>1335</v>
      </c>
      <c r="H454" t="s">
        <v>1336</v>
      </c>
      <c r="I454">
        <v>10</v>
      </c>
      <c r="J454">
        <v>0</v>
      </c>
    </row>
    <row r="455" spans="1:10" x14ac:dyDescent="0.25">
      <c r="A455">
        <v>162470</v>
      </c>
      <c r="B455" t="s">
        <v>893</v>
      </c>
      <c r="C455" t="s">
        <v>894</v>
      </c>
      <c r="D455">
        <v>10</v>
      </c>
      <c r="E455">
        <v>10</v>
      </c>
      <c r="F455">
        <v>161993</v>
      </c>
      <c r="G455" t="s">
        <v>1335</v>
      </c>
      <c r="H455" t="s">
        <v>1336</v>
      </c>
      <c r="I455">
        <v>10</v>
      </c>
      <c r="J455">
        <v>0</v>
      </c>
    </row>
    <row r="456" spans="1:10" x14ac:dyDescent="0.25">
      <c r="A456">
        <v>162480</v>
      </c>
      <c r="B456" t="s">
        <v>1176</v>
      </c>
      <c r="C456" t="s">
        <v>1177</v>
      </c>
      <c r="D456">
        <v>10</v>
      </c>
      <c r="E456">
        <v>10</v>
      </c>
      <c r="F456">
        <v>161993</v>
      </c>
      <c r="G456" t="s">
        <v>1335</v>
      </c>
      <c r="H456" t="s">
        <v>1336</v>
      </c>
      <c r="I456">
        <v>10</v>
      </c>
      <c r="J456">
        <v>10</v>
      </c>
    </row>
    <row r="457" spans="1:10" x14ac:dyDescent="0.25">
      <c r="A457">
        <v>162480</v>
      </c>
      <c r="B457" t="s">
        <v>1176</v>
      </c>
      <c r="C457" t="s">
        <v>1177</v>
      </c>
      <c r="D457">
        <v>10</v>
      </c>
      <c r="E457">
        <v>10</v>
      </c>
      <c r="F457">
        <v>161993</v>
      </c>
      <c r="G457" t="s">
        <v>1335</v>
      </c>
      <c r="H457" t="s">
        <v>1336</v>
      </c>
      <c r="I457">
        <v>10</v>
      </c>
      <c r="J457">
        <v>10</v>
      </c>
    </row>
    <row r="458" spans="1:10" x14ac:dyDescent="0.25">
      <c r="A458">
        <v>162485</v>
      </c>
      <c r="B458" t="s">
        <v>1300</v>
      </c>
      <c r="C458" t="s">
        <v>1301</v>
      </c>
      <c r="D458">
        <v>10</v>
      </c>
      <c r="E458">
        <v>10</v>
      </c>
      <c r="F458">
        <v>162009</v>
      </c>
      <c r="G458" t="s">
        <v>377</v>
      </c>
      <c r="H458" t="s">
        <v>378</v>
      </c>
      <c r="I458">
        <v>10</v>
      </c>
      <c r="J458">
        <v>10</v>
      </c>
    </row>
    <row r="459" spans="1:10" x14ac:dyDescent="0.25">
      <c r="A459">
        <v>162485</v>
      </c>
      <c r="B459" t="s">
        <v>1300</v>
      </c>
      <c r="C459" t="s">
        <v>1301</v>
      </c>
      <c r="D459">
        <v>10</v>
      </c>
      <c r="E459">
        <v>10</v>
      </c>
      <c r="F459">
        <v>162009</v>
      </c>
      <c r="G459" t="s">
        <v>377</v>
      </c>
      <c r="H459" t="s">
        <v>378</v>
      </c>
      <c r="I459">
        <v>10</v>
      </c>
      <c r="J459">
        <v>10</v>
      </c>
    </row>
    <row r="460" spans="1:10" x14ac:dyDescent="0.25">
      <c r="A460">
        <v>162485</v>
      </c>
      <c r="B460" t="s">
        <v>1300</v>
      </c>
      <c r="C460" t="s">
        <v>1301</v>
      </c>
      <c r="D460">
        <v>10</v>
      </c>
      <c r="E460">
        <v>10</v>
      </c>
      <c r="F460">
        <v>162009</v>
      </c>
      <c r="G460" t="s">
        <v>377</v>
      </c>
      <c r="H460" t="s">
        <v>378</v>
      </c>
      <c r="I460">
        <v>10</v>
      </c>
      <c r="J460">
        <v>0</v>
      </c>
    </row>
    <row r="461" spans="1:10" x14ac:dyDescent="0.25">
      <c r="A461">
        <v>162485</v>
      </c>
      <c r="B461" t="s">
        <v>1300</v>
      </c>
      <c r="C461" t="s">
        <v>1301</v>
      </c>
      <c r="D461">
        <v>10</v>
      </c>
      <c r="E461">
        <v>10</v>
      </c>
      <c r="F461">
        <v>162009</v>
      </c>
      <c r="G461" t="s">
        <v>377</v>
      </c>
      <c r="H461" t="s">
        <v>378</v>
      </c>
      <c r="I461">
        <v>10</v>
      </c>
      <c r="J461">
        <v>0</v>
      </c>
    </row>
    <row r="462" spans="1:10" x14ac:dyDescent="0.25">
      <c r="A462">
        <v>162487</v>
      </c>
      <c r="B462" t="s">
        <v>1238</v>
      </c>
      <c r="C462" t="s">
        <v>1239</v>
      </c>
      <c r="D462">
        <v>10</v>
      </c>
      <c r="E462">
        <v>10</v>
      </c>
      <c r="F462">
        <v>162010</v>
      </c>
      <c r="G462" t="s">
        <v>852</v>
      </c>
      <c r="H462" t="s">
        <v>853</v>
      </c>
      <c r="I462">
        <v>10</v>
      </c>
      <c r="J462">
        <v>0</v>
      </c>
    </row>
    <row r="463" spans="1:10" x14ac:dyDescent="0.25">
      <c r="A463">
        <v>162487</v>
      </c>
      <c r="B463" t="s">
        <v>1238</v>
      </c>
      <c r="C463" t="s">
        <v>1239</v>
      </c>
      <c r="D463">
        <v>10</v>
      </c>
      <c r="E463">
        <v>10</v>
      </c>
      <c r="F463">
        <v>162010</v>
      </c>
      <c r="G463" t="s">
        <v>852</v>
      </c>
      <c r="H463" t="s">
        <v>853</v>
      </c>
      <c r="I463">
        <v>10</v>
      </c>
      <c r="J463">
        <v>0</v>
      </c>
    </row>
    <row r="464" spans="1:10" x14ac:dyDescent="0.25">
      <c r="A464">
        <v>162488</v>
      </c>
      <c r="B464" t="s">
        <v>1249</v>
      </c>
      <c r="C464" t="s">
        <v>1250</v>
      </c>
      <c r="D464">
        <v>10</v>
      </c>
      <c r="E464">
        <v>10</v>
      </c>
      <c r="F464">
        <v>162010</v>
      </c>
      <c r="G464" t="s">
        <v>852</v>
      </c>
      <c r="H464" t="s">
        <v>853</v>
      </c>
      <c r="I464">
        <v>10</v>
      </c>
      <c r="J464">
        <v>0</v>
      </c>
    </row>
    <row r="465" spans="1:10" x14ac:dyDescent="0.25">
      <c r="A465">
        <v>162488</v>
      </c>
      <c r="B465" t="s">
        <v>1249</v>
      </c>
      <c r="C465" t="s">
        <v>1250</v>
      </c>
      <c r="D465">
        <v>10</v>
      </c>
      <c r="E465">
        <v>10</v>
      </c>
      <c r="F465">
        <v>162010</v>
      </c>
      <c r="G465" t="s">
        <v>852</v>
      </c>
      <c r="H465" t="s">
        <v>853</v>
      </c>
      <c r="I465">
        <v>10</v>
      </c>
      <c r="J465">
        <v>0</v>
      </c>
    </row>
    <row r="466" spans="1:10" x14ac:dyDescent="0.25">
      <c r="A466">
        <v>162490</v>
      </c>
      <c r="B466" t="s">
        <v>854</v>
      </c>
      <c r="C466" t="s">
        <v>855</v>
      </c>
      <c r="D466">
        <v>10</v>
      </c>
      <c r="E466">
        <v>10</v>
      </c>
      <c r="F466">
        <v>162017</v>
      </c>
      <c r="G466" t="s">
        <v>723</v>
      </c>
      <c r="H466" t="s">
        <v>724</v>
      </c>
      <c r="I466">
        <v>10</v>
      </c>
      <c r="J466">
        <v>10</v>
      </c>
    </row>
    <row r="467" spans="1:10" x14ac:dyDescent="0.25">
      <c r="A467">
        <v>162490</v>
      </c>
      <c r="B467" t="s">
        <v>854</v>
      </c>
      <c r="C467" t="s">
        <v>855</v>
      </c>
      <c r="D467">
        <v>10</v>
      </c>
      <c r="E467">
        <v>10</v>
      </c>
      <c r="F467">
        <v>162017</v>
      </c>
      <c r="G467" t="s">
        <v>723</v>
      </c>
      <c r="H467" t="s">
        <v>724</v>
      </c>
      <c r="I467">
        <v>10</v>
      </c>
      <c r="J467">
        <v>10</v>
      </c>
    </row>
    <row r="468" spans="1:10" x14ac:dyDescent="0.25">
      <c r="A468">
        <v>162490</v>
      </c>
      <c r="B468" t="s">
        <v>854</v>
      </c>
      <c r="C468" t="s">
        <v>855</v>
      </c>
      <c r="D468">
        <v>10</v>
      </c>
      <c r="E468">
        <v>10</v>
      </c>
      <c r="F468">
        <v>162017</v>
      </c>
      <c r="G468" t="s">
        <v>723</v>
      </c>
      <c r="H468" t="s">
        <v>724</v>
      </c>
      <c r="I468">
        <v>10</v>
      </c>
      <c r="J468">
        <v>10</v>
      </c>
    </row>
    <row r="469" spans="1:10" x14ac:dyDescent="0.25">
      <c r="A469">
        <v>162495</v>
      </c>
      <c r="B469" t="s">
        <v>1375</v>
      </c>
      <c r="C469" t="s">
        <v>1376</v>
      </c>
      <c r="D469">
        <v>10</v>
      </c>
      <c r="E469">
        <v>10</v>
      </c>
      <c r="F469">
        <v>162017</v>
      </c>
      <c r="G469" t="s">
        <v>723</v>
      </c>
      <c r="H469" t="s">
        <v>724</v>
      </c>
      <c r="I469">
        <v>10</v>
      </c>
      <c r="J469">
        <v>10</v>
      </c>
    </row>
    <row r="470" spans="1:10" x14ac:dyDescent="0.25">
      <c r="A470">
        <v>162495</v>
      </c>
      <c r="B470" t="s">
        <v>1375</v>
      </c>
      <c r="C470" t="s">
        <v>1376</v>
      </c>
      <c r="D470">
        <v>10</v>
      </c>
      <c r="E470">
        <v>10</v>
      </c>
      <c r="F470">
        <v>162021</v>
      </c>
      <c r="G470" t="s">
        <v>418</v>
      </c>
      <c r="H470" t="s">
        <v>419</v>
      </c>
      <c r="I470">
        <v>10</v>
      </c>
      <c r="J470">
        <v>10</v>
      </c>
    </row>
    <row r="471" spans="1:10" x14ac:dyDescent="0.25">
      <c r="A471">
        <v>162496</v>
      </c>
      <c r="B471" t="s">
        <v>510</v>
      </c>
      <c r="C471" t="s">
        <v>196</v>
      </c>
      <c r="D471">
        <v>10</v>
      </c>
      <c r="E471">
        <v>10</v>
      </c>
      <c r="F471">
        <v>162021</v>
      </c>
      <c r="G471" t="s">
        <v>418</v>
      </c>
      <c r="H471" t="s">
        <v>419</v>
      </c>
      <c r="I471">
        <v>10</v>
      </c>
      <c r="J471">
        <v>0</v>
      </c>
    </row>
    <row r="472" spans="1:10" x14ac:dyDescent="0.25">
      <c r="A472">
        <v>162496</v>
      </c>
      <c r="B472" t="s">
        <v>510</v>
      </c>
      <c r="C472" t="s">
        <v>196</v>
      </c>
      <c r="D472">
        <v>10</v>
      </c>
      <c r="E472">
        <v>10</v>
      </c>
      <c r="F472">
        <v>162021</v>
      </c>
      <c r="G472" t="s">
        <v>418</v>
      </c>
      <c r="H472" t="s">
        <v>419</v>
      </c>
      <c r="I472">
        <v>10</v>
      </c>
      <c r="J472">
        <v>0</v>
      </c>
    </row>
    <row r="473" spans="1:10" x14ac:dyDescent="0.25">
      <c r="A473">
        <v>162496</v>
      </c>
      <c r="B473" t="s">
        <v>510</v>
      </c>
      <c r="C473" t="s">
        <v>196</v>
      </c>
      <c r="D473">
        <v>10</v>
      </c>
      <c r="E473">
        <v>10</v>
      </c>
      <c r="F473">
        <v>162021</v>
      </c>
      <c r="G473" t="s">
        <v>418</v>
      </c>
      <c r="H473" t="s">
        <v>419</v>
      </c>
      <c r="I473">
        <v>10</v>
      </c>
      <c r="J473">
        <v>10</v>
      </c>
    </row>
    <row r="474" spans="1:10" x14ac:dyDescent="0.25">
      <c r="A474">
        <v>162500</v>
      </c>
      <c r="B474" t="s">
        <v>1234</v>
      </c>
      <c r="C474" t="s">
        <v>202</v>
      </c>
      <c r="D474">
        <v>10</v>
      </c>
      <c r="E474">
        <v>10</v>
      </c>
      <c r="F474">
        <v>162022</v>
      </c>
      <c r="G474" t="s">
        <v>282</v>
      </c>
      <c r="H474" t="s">
        <v>283</v>
      </c>
      <c r="I474">
        <v>10</v>
      </c>
      <c r="J474">
        <v>0</v>
      </c>
    </row>
    <row r="475" spans="1:10" x14ac:dyDescent="0.25">
      <c r="A475">
        <v>162500</v>
      </c>
      <c r="B475" t="s">
        <v>1234</v>
      </c>
      <c r="C475" t="s">
        <v>202</v>
      </c>
      <c r="D475">
        <v>10</v>
      </c>
      <c r="E475">
        <v>10</v>
      </c>
      <c r="F475">
        <v>162022</v>
      </c>
      <c r="G475" t="s">
        <v>282</v>
      </c>
      <c r="H475" t="s">
        <v>283</v>
      </c>
      <c r="I475">
        <v>10</v>
      </c>
      <c r="J475">
        <v>0</v>
      </c>
    </row>
    <row r="476" spans="1:10" x14ac:dyDescent="0.25">
      <c r="A476">
        <v>162506</v>
      </c>
      <c r="B476" t="s">
        <v>785</v>
      </c>
      <c r="C476" t="s">
        <v>712</v>
      </c>
      <c r="D476">
        <v>10</v>
      </c>
      <c r="E476">
        <v>10</v>
      </c>
      <c r="F476">
        <v>162022</v>
      </c>
      <c r="G476" t="s">
        <v>282</v>
      </c>
      <c r="H476" t="s">
        <v>283</v>
      </c>
      <c r="I476">
        <v>10</v>
      </c>
      <c r="J476">
        <v>0</v>
      </c>
    </row>
    <row r="477" spans="1:10" x14ac:dyDescent="0.25">
      <c r="A477">
        <v>162506</v>
      </c>
      <c r="B477" t="s">
        <v>785</v>
      </c>
      <c r="C477" t="s">
        <v>712</v>
      </c>
      <c r="D477">
        <v>10</v>
      </c>
      <c r="E477">
        <v>10</v>
      </c>
      <c r="F477">
        <v>162022</v>
      </c>
      <c r="G477" t="s">
        <v>282</v>
      </c>
      <c r="H477" t="s">
        <v>283</v>
      </c>
      <c r="I477">
        <v>10</v>
      </c>
      <c r="J477">
        <v>0</v>
      </c>
    </row>
    <row r="478" spans="1:10" x14ac:dyDescent="0.25">
      <c r="A478">
        <v>162509</v>
      </c>
      <c r="B478" t="s">
        <v>493</v>
      </c>
      <c r="C478" t="s">
        <v>407</v>
      </c>
      <c r="D478">
        <v>10</v>
      </c>
      <c r="E478">
        <v>10</v>
      </c>
      <c r="F478">
        <v>162025</v>
      </c>
      <c r="G478" t="s">
        <v>489</v>
      </c>
      <c r="H478" t="s">
        <v>490</v>
      </c>
      <c r="I478">
        <v>10</v>
      </c>
      <c r="J478">
        <v>0</v>
      </c>
    </row>
    <row r="479" spans="1:10" x14ac:dyDescent="0.25">
      <c r="A479">
        <v>162509</v>
      </c>
      <c r="B479" t="s">
        <v>493</v>
      </c>
      <c r="C479" t="s">
        <v>407</v>
      </c>
      <c r="D479">
        <v>10</v>
      </c>
      <c r="E479">
        <v>10</v>
      </c>
      <c r="F479">
        <v>162025</v>
      </c>
      <c r="G479" t="s">
        <v>489</v>
      </c>
      <c r="H479" t="s">
        <v>490</v>
      </c>
      <c r="I479">
        <v>10</v>
      </c>
      <c r="J479">
        <v>10</v>
      </c>
    </row>
    <row r="480" spans="1:10" x14ac:dyDescent="0.25">
      <c r="A480">
        <v>162514</v>
      </c>
      <c r="B480" t="s">
        <v>592</v>
      </c>
      <c r="C480" t="s">
        <v>593</v>
      </c>
      <c r="D480">
        <v>10</v>
      </c>
      <c r="E480">
        <v>10</v>
      </c>
      <c r="F480">
        <v>162025</v>
      </c>
      <c r="G480" t="s">
        <v>489</v>
      </c>
      <c r="H480" t="s">
        <v>490</v>
      </c>
      <c r="I480">
        <v>10</v>
      </c>
      <c r="J480">
        <v>10</v>
      </c>
    </row>
    <row r="481" spans="1:10" x14ac:dyDescent="0.25">
      <c r="A481">
        <v>162517</v>
      </c>
      <c r="B481" t="s">
        <v>1287</v>
      </c>
      <c r="C481" t="s">
        <v>78</v>
      </c>
      <c r="D481">
        <v>10</v>
      </c>
      <c r="E481">
        <v>10</v>
      </c>
      <c r="F481">
        <v>162025</v>
      </c>
      <c r="G481" t="s">
        <v>489</v>
      </c>
      <c r="H481" t="s">
        <v>490</v>
      </c>
      <c r="I481">
        <v>10</v>
      </c>
      <c r="J481">
        <v>10</v>
      </c>
    </row>
    <row r="482" spans="1:10" x14ac:dyDescent="0.25">
      <c r="A482">
        <v>162517</v>
      </c>
      <c r="B482" t="s">
        <v>1287</v>
      </c>
      <c r="C482" t="s">
        <v>78</v>
      </c>
      <c r="D482">
        <v>10</v>
      </c>
      <c r="E482">
        <v>10</v>
      </c>
      <c r="F482">
        <v>162026</v>
      </c>
      <c r="G482" t="s">
        <v>1349</v>
      </c>
      <c r="H482" t="s">
        <v>1350</v>
      </c>
      <c r="I482">
        <v>10</v>
      </c>
      <c r="J482">
        <v>10</v>
      </c>
    </row>
    <row r="483" spans="1:10" x14ac:dyDescent="0.25">
      <c r="A483">
        <v>162517</v>
      </c>
      <c r="B483" t="s">
        <v>1287</v>
      </c>
      <c r="C483" t="s">
        <v>78</v>
      </c>
      <c r="D483">
        <v>10</v>
      </c>
      <c r="E483">
        <v>10</v>
      </c>
      <c r="F483">
        <v>162026</v>
      </c>
      <c r="G483" t="s">
        <v>1349</v>
      </c>
      <c r="H483" t="s">
        <v>1350</v>
      </c>
      <c r="I483">
        <v>10</v>
      </c>
      <c r="J483">
        <v>0</v>
      </c>
    </row>
    <row r="484" spans="1:10" x14ac:dyDescent="0.25">
      <c r="A484">
        <v>162523</v>
      </c>
      <c r="B484" t="s">
        <v>809</v>
      </c>
      <c r="C484" t="s">
        <v>810</v>
      </c>
      <c r="D484">
        <v>10</v>
      </c>
      <c r="E484">
        <v>10</v>
      </c>
      <c r="F484">
        <v>162026</v>
      </c>
      <c r="G484" t="s">
        <v>1349</v>
      </c>
      <c r="H484" t="s">
        <v>1350</v>
      </c>
      <c r="I484">
        <v>10</v>
      </c>
      <c r="J484">
        <v>0</v>
      </c>
    </row>
    <row r="485" spans="1:10" x14ac:dyDescent="0.25">
      <c r="A485">
        <v>162523</v>
      </c>
      <c r="B485" t="s">
        <v>809</v>
      </c>
      <c r="C485" t="s">
        <v>810</v>
      </c>
      <c r="D485">
        <v>10</v>
      </c>
      <c r="E485">
        <v>10</v>
      </c>
      <c r="F485">
        <v>162026</v>
      </c>
      <c r="G485" t="s">
        <v>1349</v>
      </c>
      <c r="H485" t="s">
        <v>1350</v>
      </c>
      <c r="I485">
        <v>10</v>
      </c>
      <c r="J485">
        <v>0</v>
      </c>
    </row>
    <row r="486" spans="1:10" x14ac:dyDescent="0.25">
      <c r="A486">
        <v>162523</v>
      </c>
      <c r="B486" t="s">
        <v>809</v>
      </c>
      <c r="C486" t="s">
        <v>810</v>
      </c>
      <c r="D486">
        <v>10</v>
      </c>
      <c r="E486">
        <v>10</v>
      </c>
      <c r="F486">
        <v>162030</v>
      </c>
      <c r="G486" t="s">
        <v>452</v>
      </c>
      <c r="H486" t="s">
        <v>161</v>
      </c>
      <c r="I486">
        <v>10</v>
      </c>
      <c r="J486">
        <v>10</v>
      </c>
    </row>
    <row r="487" spans="1:10" x14ac:dyDescent="0.25">
      <c r="A487">
        <v>162523</v>
      </c>
      <c r="B487" t="s">
        <v>809</v>
      </c>
      <c r="C487" t="s">
        <v>810</v>
      </c>
      <c r="D487">
        <v>10</v>
      </c>
      <c r="E487">
        <v>10</v>
      </c>
      <c r="F487">
        <v>162030</v>
      </c>
      <c r="G487" t="s">
        <v>452</v>
      </c>
      <c r="H487" t="s">
        <v>161</v>
      </c>
      <c r="I487">
        <v>10</v>
      </c>
      <c r="J487">
        <v>10</v>
      </c>
    </row>
    <row r="488" spans="1:10" x14ac:dyDescent="0.25">
      <c r="A488">
        <v>162524</v>
      </c>
      <c r="B488" t="s">
        <v>628</v>
      </c>
      <c r="C488" t="s">
        <v>384</v>
      </c>
      <c r="D488">
        <v>10</v>
      </c>
      <c r="E488">
        <v>10</v>
      </c>
      <c r="F488">
        <v>162030</v>
      </c>
      <c r="G488" t="s">
        <v>452</v>
      </c>
      <c r="H488" t="s">
        <v>161</v>
      </c>
      <c r="I488">
        <v>10</v>
      </c>
      <c r="J488">
        <v>0</v>
      </c>
    </row>
    <row r="489" spans="1:10" x14ac:dyDescent="0.25">
      <c r="A489">
        <v>162541</v>
      </c>
      <c r="B489" t="s">
        <v>699</v>
      </c>
      <c r="C489" t="s">
        <v>700</v>
      </c>
      <c r="D489">
        <v>10</v>
      </c>
      <c r="E489">
        <v>10</v>
      </c>
      <c r="F489">
        <v>162030</v>
      </c>
      <c r="G489" t="s">
        <v>452</v>
      </c>
      <c r="H489" t="s">
        <v>161</v>
      </c>
      <c r="I489">
        <v>10</v>
      </c>
      <c r="J489">
        <v>10</v>
      </c>
    </row>
    <row r="490" spans="1:10" x14ac:dyDescent="0.25">
      <c r="A490">
        <v>162541</v>
      </c>
      <c r="B490" t="s">
        <v>699</v>
      </c>
      <c r="C490" t="s">
        <v>700</v>
      </c>
      <c r="D490">
        <v>10</v>
      </c>
      <c r="E490">
        <v>10</v>
      </c>
      <c r="F490">
        <v>162064</v>
      </c>
      <c r="G490" t="s">
        <v>406</v>
      </c>
      <c r="H490" t="s">
        <v>407</v>
      </c>
      <c r="I490">
        <v>10</v>
      </c>
      <c r="J490">
        <v>10</v>
      </c>
    </row>
    <row r="491" spans="1:10" x14ac:dyDescent="0.25">
      <c r="A491">
        <v>162541</v>
      </c>
      <c r="B491" t="s">
        <v>699</v>
      </c>
      <c r="C491" t="s">
        <v>700</v>
      </c>
      <c r="D491">
        <v>10</v>
      </c>
      <c r="E491">
        <v>10</v>
      </c>
      <c r="F491">
        <v>162064</v>
      </c>
      <c r="G491" t="s">
        <v>406</v>
      </c>
      <c r="H491" t="s">
        <v>407</v>
      </c>
      <c r="I491">
        <v>10</v>
      </c>
      <c r="J491">
        <v>10</v>
      </c>
    </row>
    <row r="492" spans="1:10" x14ac:dyDescent="0.25">
      <c r="A492">
        <v>162546</v>
      </c>
      <c r="B492" t="s">
        <v>1347</v>
      </c>
      <c r="C492" t="s">
        <v>1348</v>
      </c>
      <c r="D492">
        <v>10</v>
      </c>
      <c r="E492">
        <v>10</v>
      </c>
      <c r="F492">
        <v>162064</v>
      </c>
      <c r="G492" t="s">
        <v>406</v>
      </c>
      <c r="H492" t="s">
        <v>407</v>
      </c>
      <c r="I492">
        <v>10</v>
      </c>
      <c r="J492">
        <v>10</v>
      </c>
    </row>
    <row r="493" spans="1:10" x14ac:dyDescent="0.25">
      <c r="A493">
        <v>162546</v>
      </c>
      <c r="B493" t="s">
        <v>1347</v>
      </c>
      <c r="C493" t="s">
        <v>1348</v>
      </c>
      <c r="D493">
        <v>10</v>
      </c>
      <c r="E493">
        <v>10</v>
      </c>
      <c r="F493">
        <v>162064</v>
      </c>
      <c r="G493" t="s">
        <v>406</v>
      </c>
      <c r="H493" t="s">
        <v>407</v>
      </c>
      <c r="I493">
        <v>10</v>
      </c>
      <c r="J493">
        <v>10</v>
      </c>
    </row>
    <row r="494" spans="1:10" x14ac:dyDescent="0.25">
      <c r="A494">
        <v>162546</v>
      </c>
      <c r="B494" t="s">
        <v>1347</v>
      </c>
      <c r="C494" t="s">
        <v>1348</v>
      </c>
      <c r="D494">
        <v>10</v>
      </c>
      <c r="E494">
        <v>10</v>
      </c>
      <c r="F494">
        <v>162066</v>
      </c>
      <c r="G494" t="s">
        <v>252</v>
      </c>
      <c r="H494" t="s">
        <v>253</v>
      </c>
      <c r="I494">
        <v>10</v>
      </c>
      <c r="J494">
        <v>0</v>
      </c>
    </row>
    <row r="495" spans="1:10" x14ac:dyDescent="0.25">
      <c r="A495">
        <v>162546</v>
      </c>
      <c r="B495" t="s">
        <v>1347</v>
      </c>
      <c r="C495" t="s">
        <v>1348</v>
      </c>
      <c r="D495">
        <v>10</v>
      </c>
      <c r="E495">
        <v>10</v>
      </c>
      <c r="F495">
        <v>162066</v>
      </c>
      <c r="G495" t="s">
        <v>252</v>
      </c>
      <c r="H495" t="s">
        <v>253</v>
      </c>
      <c r="I495">
        <v>10</v>
      </c>
      <c r="J495">
        <v>10</v>
      </c>
    </row>
    <row r="496" spans="1:10" x14ac:dyDescent="0.25">
      <c r="A496">
        <v>162552</v>
      </c>
      <c r="B496" t="s">
        <v>1434</v>
      </c>
      <c r="C496" t="s">
        <v>1435</v>
      </c>
      <c r="D496">
        <v>10</v>
      </c>
      <c r="E496">
        <v>10</v>
      </c>
      <c r="F496">
        <v>162066</v>
      </c>
      <c r="G496" t="s">
        <v>252</v>
      </c>
      <c r="H496" t="s">
        <v>253</v>
      </c>
      <c r="I496">
        <v>10</v>
      </c>
      <c r="J496">
        <v>0</v>
      </c>
    </row>
    <row r="497" spans="1:10" x14ac:dyDescent="0.25">
      <c r="A497">
        <v>162552</v>
      </c>
      <c r="B497" t="s">
        <v>1434</v>
      </c>
      <c r="C497" t="s">
        <v>1435</v>
      </c>
      <c r="D497">
        <v>10</v>
      </c>
      <c r="E497">
        <v>10</v>
      </c>
      <c r="F497">
        <v>162066</v>
      </c>
      <c r="G497" t="s">
        <v>252</v>
      </c>
      <c r="H497" t="s">
        <v>253</v>
      </c>
      <c r="I497">
        <v>10</v>
      </c>
      <c r="J497">
        <v>10</v>
      </c>
    </row>
    <row r="498" spans="1:10" x14ac:dyDescent="0.25">
      <c r="A498">
        <v>162555</v>
      </c>
      <c r="B498" t="s">
        <v>1028</v>
      </c>
      <c r="C498" t="s">
        <v>1029</v>
      </c>
      <c r="D498">
        <v>10</v>
      </c>
      <c r="E498">
        <v>10</v>
      </c>
      <c r="F498">
        <v>162067</v>
      </c>
      <c r="G498" t="s">
        <v>1404</v>
      </c>
      <c r="H498" t="s">
        <v>1405</v>
      </c>
      <c r="I498">
        <v>10</v>
      </c>
      <c r="J498">
        <v>10</v>
      </c>
    </row>
    <row r="499" spans="1:10" x14ac:dyDescent="0.25">
      <c r="A499">
        <v>162555</v>
      </c>
      <c r="B499" t="s">
        <v>1028</v>
      </c>
      <c r="C499" t="s">
        <v>1029</v>
      </c>
      <c r="D499">
        <v>10</v>
      </c>
      <c r="E499">
        <v>10</v>
      </c>
      <c r="F499">
        <v>162067</v>
      </c>
      <c r="G499" t="s">
        <v>1404</v>
      </c>
      <c r="H499" t="s">
        <v>1405</v>
      </c>
      <c r="I499">
        <v>10</v>
      </c>
      <c r="J499">
        <v>10</v>
      </c>
    </row>
    <row r="500" spans="1:10" x14ac:dyDescent="0.25">
      <c r="A500">
        <v>162555</v>
      </c>
      <c r="B500" t="s">
        <v>1028</v>
      </c>
      <c r="C500" t="s">
        <v>1029</v>
      </c>
      <c r="D500">
        <v>10</v>
      </c>
      <c r="E500">
        <v>10</v>
      </c>
      <c r="F500">
        <v>162067</v>
      </c>
      <c r="G500" t="s">
        <v>1404</v>
      </c>
      <c r="H500" t="s">
        <v>1405</v>
      </c>
      <c r="I500">
        <v>10</v>
      </c>
      <c r="J500">
        <v>10</v>
      </c>
    </row>
    <row r="501" spans="1:10" x14ac:dyDescent="0.25">
      <c r="A501">
        <v>162556</v>
      </c>
      <c r="B501" t="s">
        <v>1293</v>
      </c>
      <c r="C501" t="s">
        <v>1294</v>
      </c>
      <c r="D501">
        <v>10</v>
      </c>
      <c r="E501">
        <v>10</v>
      </c>
      <c r="F501">
        <v>162067</v>
      </c>
      <c r="G501" t="s">
        <v>1404</v>
      </c>
      <c r="H501" t="s">
        <v>1405</v>
      </c>
      <c r="I501">
        <v>10</v>
      </c>
      <c r="J501">
        <v>10</v>
      </c>
    </row>
    <row r="502" spans="1:10" x14ac:dyDescent="0.25">
      <c r="A502">
        <v>162556</v>
      </c>
      <c r="B502" t="s">
        <v>1293</v>
      </c>
      <c r="C502" t="s">
        <v>1294</v>
      </c>
      <c r="D502">
        <v>10</v>
      </c>
      <c r="E502">
        <v>10</v>
      </c>
      <c r="F502">
        <v>162072</v>
      </c>
      <c r="G502" t="s">
        <v>636</v>
      </c>
      <c r="H502" t="s">
        <v>637</v>
      </c>
      <c r="I502">
        <v>10</v>
      </c>
      <c r="J502">
        <v>10</v>
      </c>
    </row>
    <row r="503" spans="1:10" x14ac:dyDescent="0.25">
      <c r="A503">
        <v>162556</v>
      </c>
      <c r="B503" t="s">
        <v>1293</v>
      </c>
      <c r="C503" t="s">
        <v>1294</v>
      </c>
      <c r="D503">
        <v>10</v>
      </c>
      <c r="E503">
        <v>10</v>
      </c>
      <c r="F503">
        <v>162072</v>
      </c>
      <c r="G503" t="s">
        <v>636</v>
      </c>
      <c r="H503" t="s">
        <v>637</v>
      </c>
      <c r="I503">
        <v>10</v>
      </c>
      <c r="J503">
        <v>0</v>
      </c>
    </row>
    <row r="504" spans="1:10" x14ac:dyDescent="0.25">
      <c r="A504">
        <v>162557</v>
      </c>
      <c r="B504" t="s">
        <v>389</v>
      </c>
      <c r="C504" t="s">
        <v>390</v>
      </c>
      <c r="D504">
        <v>10</v>
      </c>
      <c r="E504">
        <v>10</v>
      </c>
      <c r="F504">
        <v>162072</v>
      </c>
      <c r="G504" t="s">
        <v>636</v>
      </c>
      <c r="H504" t="s">
        <v>637</v>
      </c>
      <c r="I504">
        <v>10</v>
      </c>
      <c r="J504">
        <v>0</v>
      </c>
    </row>
    <row r="505" spans="1:10" x14ac:dyDescent="0.25">
      <c r="A505">
        <v>162557</v>
      </c>
      <c r="B505" t="s">
        <v>389</v>
      </c>
      <c r="C505" t="s">
        <v>390</v>
      </c>
      <c r="D505">
        <v>10</v>
      </c>
      <c r="E505">
        <v>10</v>
      </c>
      <c r="F505">
        <v>162072</v>
      </c>
      <c r="G505" t="s">
        <v>636</v>
      </c>
      <c r="H505" t="s">
        <v>637</v>
      </c>
      <c r="I505">
        <v>10</v>
      </c>
      <c r="J505">
        <v>0</v>
      </c>
    </row>
    <row r="506" spans="1:10" x14ac:dyDescent="0.25">
      <c r="A506">
        <v>162557</v>
      </c>
      <c r="B506" t="s">
        <v>389</v>
      </c>
      <c r="C506" t="s">
        <v>390</v>
      </c>
      <c r="D506">
        <v>10</v>
      </c>
      <c r="E506">
        <v>10</v>
      </c>
      <c r="F506">
        <v>162078</v>
      </c>
      <c r="G506" t="s">
        <v>241</v>
      </c>
      <c r="H506" t="s">
        <v>242</v>
      </c>
      <c r="I506">
        <v>10</v>
      </c>
      <c r="J506">
        <v>10</v>
      </c>
    </row>
    <row r="507" spans="1:10" x14ac:dyDescent="0.25">
      <c r="A507">
        <v>162560</v>
      </c>
      <c r="B507" t="s">
        <v>716</v>
      </c>
      <c r="C507" t="s">
        <v>717</v>
      </c>
      <c r="D507">
        <v>10</v>
      </c>
      <c r="E507">
        <v>10</v>
      </c>
      <c r="F507">
        <v>162078</v>
      </c>
      <c r="G507" t="s">
        <v>241</v>
      </c>
      <c r="H507" t="s">
        <v>242</v>
      </c>
      <c r="I507">
        <v>10</v>
      </c>
      <c r="J507">
        <v>0</v>
      </c>
    </row>
    <row r="508" spans="1:10" x14ac:dyDescent="0.25">
      <c r="A508">
        <v>162560</v>
      </c>
      <c r="B508" t="s">
        <v>716</v>
      </c>
      <c r="C508" t="s">
        <v>717</v>
      </c>
      <c r="D508">
        <v>10</v>
      </c>
      <c r="E508">
        <v>10</v>
      </c>
      <c r="F508">
        <v>162078</v>
      </c>
      <c r="G508" t="s">
        <v>241</v>
      </c>
      <c r="H508" t="s">
        <v>242</v>
      </c>
      <c r="I508">
        <v>10</v>
      </c>
      <c r="J508">
        <v>10</v>
      </c>
    </row>
    <row r="509" spans="1:10" x14ac:dyDescent="0.25">
      <c r="A509">
        <v>162560</v>
      </c>
      <c r="B509" t="s">
        <v>716</v>
      </c>
      <c r="C509" t="s">
        <v>717</v>
      </c>
      <c r="D509">
        <v>10</v>
      </c>
      <c r="E509">
        <v>10</v>
      </c>
      <c r="F509">
        <v>162078</v>
      </c>
      <c r="G509" t="s">
        <v>241</v>
      </c>
      <c r="H509" t="s">
        <v>242</v>
      </c>
      <c r="I509">
        <v>10</v>
      </c>
      <c r="J509">
        <v>0</v>
      </c>
    </row>
    <row r="510" spans="1:10" x14ac:dyDescent="0.25">
      <c r="A510">
        <v>162569</v>
      </c>
      <c r="B510" t="s">
        <v>1144</v>
      </c>
      <c r="C510" t="s">
        <v>1145</v>
      </c>
      <c r="D510">
        <v>10</v>
      </c>
      <c r="E510">
        <v>10</v>
      </c>
      <c r="F510">
        <v>162082</v>
      </c>
      <c r="G510" t="s">
        <v>1442</v>
      </c>
      <c r="H510" t="s">
        <v>173</v>
      </c>
      <c r="I510">
        <v>10</v>
      </c>
      <c r="J510">
        <v>10</v>
      </c>
    </row>
    <row r="511" spans="1:10" x14ac:dyDescent="0.25">
      <c r="A511">
        <v>162569</v>
      </c>
      <c r="B511" t="s">
        <v>1144</v>
      </c>
      <c r="C511" t="s">
        <v>1145</v>
      </c>
      <c r="D511">
        <v>10</v>
      </c>
      <c r="E511">
        <v>10</v>
      </c>
      <c r="F511">
        <v>162082</v>
      </c>
      <c r="G511" t="s">
        <v>1442</v>
      </c>
      <c r="H511" t="s">
        <v>173</v>
      </c>
      <c r="I511">
        <v>10</v>
      </c>
      <c r="J511">
        <v>10</v>
      </c>
    </row>
    <row r="512" spans="1:10" x14ac:dyDescent="0.25">
      <c r="A512">
        <v>162569</v>
      </c>
      <c r="B512" t="s">
        <v>1144</v>
      </c>
      <c r="C512" t="s">
        <v>1145</v>
      </c>
      <c r="D512">
        <v>10</v>
      </c>
      <c r="E512">
        <v>10</v>
      </c>
      <c r="F512">
        <v>162082</v>
      </c>
      <c r="G512" t="s">
        <v>1442</v>
      </c>
      <c r="H512" t="s">
        <v>173</v>
      </c>
      <c r="I512">
        <v>10</v>
      </c>
      <c r="J512">
        <v>0</v>
      </c>
    </row>
    <row r="513" spans="1:10" x14ac:dyDescent="0.25">
      <c r="A513">
        <v>162571</v>
      </c>
      <c r="B513" t="s">
        <v>980</v>
      </c>
      <c r="C513" t="s">
        <v>981</v>
      </c>
      <c r="D513">
        <v>10</v>
      </c>
      <c r="E513">
        <v>10</v>
      </c>
      <c r="F513">
        <v>162082</v>
      </c>
      <c r="G513" t="s">
        <v>1442</v>
      </c>
      <c r="H513" t="s">
        <v>173</v>
      </c>
      <c r="I513">
        <v>10</v>
      </c>
      <c r="J513">
        <v>10</v>
      </c>
    </row>
    <row r="514" spans="1:10" x14ac:dyDescent="0.25">
      <c r="A514">
        <v>162571</v>
      </c>
      <c r="B514" t="s">
        <v>980</v>
      </c>
      <c r="C514" t="s">
        <v>981</v>
      </c>
      <c r="D514">
        <v>10</v>
      </c>
      <c r="E514">
        <v>10</v>
      </c>
      <c r="F514">
        <v>162094</v>
      </c>
      <c r="G514" t="s">
        <v>229</v>
      </c>
      <c r="H514" t="s">
        <v>72</v>
      </c>
      <c r="I514">
        <v>10</v>
      </c>
      <c r="J514">
        <v>0</v>
      </c>
    </row>
    <row r="515" spans="1:10" x14ac:dyDescent="0.25">
      <c r="A515">
        <v>162574</v>
      </c>
      <c r="B515" t="s">
        <v>909</v>
      </c>
      <c r="C515" t="s">
        <v>910</v>
      </c>
      <c r="D515">
        <v>10</v>
      </c>
      <c r="E515">
        <v>10</v>
      </c>
      <c r="F515">
        <v>162094</v>
      </c>
      <c r="G515" t="s">
        <v>229</v>
      </c>
      <c r="H515" t="s">
        <v>72</v>
      </c>
      <c r="I515">
        <v>10</v>
      </c>
      <c r="J515">
        <v>10</v>
      </c>
    </row>
    <row r="516" spans="1:10" x14ac:dyDescent="0.25">
      <c r="A516">
        <v>162578</v>
      </c>
      <c r="B516" t="s">
        <v>1408</v>
      </c>
      <c r="C516" t="s">
        <v>1409</v>
      </c>
      <c r="D516">
        <v>10</v>
      </c>
      <c r="E516">
        <v>10</v>
      </c>
      <c r="F516">
        <v>162094</v>
      </c>
      <c r="G516" t="s">
        <v>229</v>
      </c>
      <c r="H516" t="s">
        <v>72</v>
      </c>
      <c r="I516">
        <v>10</v>
      </c>
      <c r="J516">
        <v>0</v>
      </c>
    </row>
    <row r="517" spans="1:10" x14ac:dyDescent="0.25">
      <c r="A517">
        <v>162578</v>
      </c>
      <c r="B517" t="s">
        <v>1408</v>
      </c>
      <c r="C517" t="s">
        <v>1409</v>
      </c>
      <c r="D517">
        <v>10</v>
      </c>
      <c r="E517">
        <v>10</v>
      </c>
      <c r="F517">
        <v>162094</v>
      </c>
      <c r="G517" t="s">
        <v>229</v>
      </c>
      <c r="H517" t="s">
        <v>72</v>
      </c>
      <c r="I517">
        <v>10</v>
      </c>
      <c r="J517">
        <v>0</v>
      </c>
    </row>
    <row r="518" spans="1:10" x14ac:dyDescent="0.25">
      <c r="A518">
        <v>162584</v>
      </c>
      <c r="B518" t="s">
        <v>537</v>
      </c>
      <c r="C518" t="s">
        <v>192</v>
      </c>
      <c r="D518">
        <v>10</v>
      </c>
      <c r="E518">
        <v>10</v>
      </c>
      <c r="F518">
        <v>162100</v>
      </c>
      <c r="G518" t="s">
        <v>1317</v>
      </c>
      <c r="H518" t="s">
        <v>1306</v>
      </c>
      <c r="I518">
        <v>10</v>
      </c>
      <c r="J518">
        <v>10</v>
      </c>
    </row>
    <row r="519" spans="1:10" x14ac:dyDescent="0.25">
      <c r="A519">
        <v>162584</v>
      </c>
      <c r="B519" t="s">
        <v>537</v>
      </c>
      <c r="C519" t="s">
        <v>192</v>
      </c>
      <c r="D519">
        <v>10</v>
      </c>
      <c r="E519">
        <v>10</v>
      </c>
      <c r="F519">
        <v>162100</v>
      </c>
      <c r="G519" t="s">
        <v>1317</v>
      </c>
      <c r="H519" t="s">
        <v>1306</v>
      </c>
      <c r="I519">
        <v>10</v>
      </c>
      <c r="J519">
        <v>0</v>
      </c>
    </row>
    <row r="520" spans="1:10" x14ac:dyDescent="0.25">
      <c r="A520">
        <v>162586</v>
      </c>
      <c r="B520" t="s">
        <v>1018</v>
      </c>
      <c r="C520" t="s">
        <v>1019</v>
      </c>
      <c r="D520">
        <v>10</v>
      </c>
      <c r="E520">
        <v>10</v>
      </c>
      <c r="F520">
        <v>162100</v>
      </c>
      <c r="G520" t="s">
        <v>1317</v>
      </c>
      <c r="H520" t="s">
        <v>1306</v>
      </c>
      <c r="I520">
        <v>10</v>
      </c>
      <c r="J520">
        <v>10</v>
      </c>
    </row>
    <row r="521" spans="1:10" x14ac:dyDescent="0.25">
      <c r="A521">
        <v>162586</v>
      </c>
      <c r="B521" t="s">
        <v>1018</v>
      </c>
      <c r="C521" t="s">
        <v>1019</v>
      </c>
      <c r="D521">
        <v>10</v>
      </c>
      <c r="E521">
        <v>10</v>
      </c>
      <c r="F521">
        <v>162100</v>
      </c>
      <c r="G521" t="s">
        <v>1317</v>
      </c>
      <c r="H521" t="s">
        <v>1306</v>
      </c>
      <c r="I521">
        <v>10</v>
      </c>
      <c r="J521">
        <v>10</v>
      </c>
    </row>
    <row r="522" spans="1:10" x14ac:dyDescent="0.25">
      <c r="A522">
        <v>162587</v>
      </c>
      <c r="B522" t="s">
        <v>694</v>
      </c>
      <c r="C522" t="s">
        <v>390</v>
      </c>
      <c r="D522">
        <v>10</v>
      </c>
      <c r="E522">
        <v>10</v>
      </c>
      <c r="F522">
        <v>162104</v>
      </c>
      <c r="G522" t="s">
        <v>1119</v>
      </c>
      <c r="H522" t="s">
        <v>1120</v>
      </c>
      <c r="I522">
        <v>10</v>
      </c>
      <c r="J522">
        <v>0</v>
      </c>
    </row>
    <row r="523" spans="1:10" x14ac:dyDescent="0.25">
      <c r="A523">
        <v>162587</v>
      </c>
      <c r="B523" t="s">
        <v>694</v>
      </c>
      <c r="C523" t="s">
        <v>390</v>
      </c>
      <c r="D523">
        <v>10</v>
      </c>
      <c r="E523">
        <v>10</v>
      </c>
      <c r="F523">
        <v>162104</v>
      </c>
      <c r="G523" t="s">
        <v>1119</v>
      </c>
      <c r="H523" t="s">
        <v>1120</v>
      </c>
      <c r="I523">
        <v>10</v>
      </c>
      <c r="J523">
        <v>0</v>
      </c>
    </row>
    <row r="524" spans="1:10" x14ac:dyDescent="0.25">
      <c r="A524">
        <v>162587</v>
      </c>
      <c r="B524" t="s">
        <v>694</v>
      </c>
      <c r="C524" t="s">
        <v>390</v>
      </c>
      <c r="D524">
        <v>10</v>
      </c>
      <c r="E524">
        <v>10</v>
      </c>
      <c r="F524">
        <v>162104</v>
      </c>
      <c r="G524" t="s">
        <v>1119</v>
      </c>
      <c r="H524" t="s">
        <v>1120</v>
      </c>
      <c r="I524">
        <v>10</v>
      </c>
      <c r="J524">
        <v>0</v>
      </c>
    </row>
    <row r="525" spans="1:10" x14ac:dyDescent="0.25">
      <c r="A525">
        <v>162587</v>
      </c>
      <c r="B525" t="s">
        <v>694</v>
      </c>
      <c r="C525" t="s">
        <v>390</v>
      </c>
      <c r="D525">
        <v>10</v>
      </c>
      <c r="E525">
        <v>10</v>
      </c>
      <c r="F525">
        <v>162104</v>
      </c>
      <c r="G525" t="s">
        <v>1119</v>
      </c>
      <c r="H525" t="s">
        <v>1120</v>
      </c>
      <c r="I525">
        <v>10</v>
      </c>
      <c r="J525">
        <v>0</v>
      </c>
    </row>
    <row r="526" spans="1:10" x14ac:dyDescent="0.25">
      <c r="A526">
        <v>162591</v>
      </c>
      <c r="B526" t="s">
        <v>1422</v>
      </c>
      <c r="C526" t="s">
        <v>1423</v>
      </c>
      <c r="D526">
        <v>10</v>
      </c>
      <c r="E526">
        <v>10</v>
      </c>
      <c r="F526">
        <v>162106</v>
      </c>
      <c r="G526" t="s">
        <v>410</v>
      </c>
      <c r="H526" t="s">
        <v>411</v>
      </c>
      <c r="I526">
        <v>10</v>
      </c>
      <c r="J526">
        <v>10</v>
      </c>
    </row>
    <row r="527" spans="1:10" x14ac:dyDescent="0.25">
      <c r="A527">
        <v>162591</v>
      </c>
      <c r="B527" t="s">
        <v>1422</v>
      </c>
      <c r="C527" t="s">
        <v>1423</v>
      </c>
      <c r="D527">
        <v>10</v>
      </c>
      <c r="E527">
        <v>10</v>
      </c>
      <c r="F527">
        <v>162106</v>
      </c>
      <c r="G527" t="s">
        <v>410</v>
      </c>
      <c r="H527" t="s">
        <v>411</v>
      </c>
      <c r="I527">
        <v>10</v>
      </c>
      <c r="J527">
        <v>10</v>
      </c>
    </row>
    <row r="528" spans="1:10" x14ac:dyDescent="0.25">
      <c r="A528">
        <v>162591</v>
      </c>
      <c r="B528" t="s">
        <v>1422</v>
      </c>
      <c r="C528" t="s">
        <v>1423</v>
      </c>
      <c r="D528">
        <v>10</v>
      </c>
      <c r="E528">
        <v>10</v>
      </c>
      <c r="F528">
        <v>162106</v>
      </c>
      <c r="G528" t="s">
        <v>410</v>
      </c>
      <c r="H528" t="s">
        <v>411</v>
      </c>
      <c r="I528">
        <v>10</v>
      </c>
      <c r="J528">
        <v>10</v>
      </c>
    </row>
    <row r="529" spans="1:10" x14ac:dyDescent="0.25">
      <c r="A529">
        <v>162591</v>
      </c>
      <c r="B529" t="s">
        <v>1422</v>
      </c>
      <c r="C529" t="s">
        <v>1423</v>
      </c>
      <c r="D529">
        <v>10</v>
      </c>
      <c r="E529">
        <v>10</v>
      </c>
      <c r="F529">
        <v>162106</v>
      </c>
      <c r="G529" t="s">
        <v>410</v>
      </c>
      <c r="H529" t="s">
        <v>411</v>
      </c>
      <c r="I529">
        <v>10</v>
      </c>
      <c r="J529">
        <v>10</v>
      </c>
    </row>
    <row r="530" spans="1:10" x14ac:dyDescent="0.25">
      <c r="A530">
        <v>162592</v>
      </c>
      <c r="B530" t="s">
        <v>647</v>
      </c>
      <c r="C530" t="s">
        <v>648</v>
      </c>
      <c r="D530">
        <v>10</v>
      </c>
      <c r="E530">
        <v>10</v>
      </c>
      <c r="F530">
        <v>162107</v>
      </c>
      <c r="G530" t="s">
        <v>410</v>
      </c>
      <c r="H530" t="s">
        <v>511</v>
      </c>
      <c r="I530">
        <v>10</v>
      </c>
      <c r="J530">
        <v>10</v>
      </c>
    </row>
    <row r="531" spans="1:10" x14ac:dyDescent="0.25">
      <c r="A531">
        <v>162593</v>
      </c>
      <c r="B531" t="s">
        <v>391</v>
      </c>
      <c r="C531" t="s">
        <v>392</v>
      </c>
      <c r="D531">
        <v>10</v>
      </c>
      <c r="E531">
        <v>10</v>
      </c>
      <c r="F531">
        <v>162107</v>
      </c>
      <c r="G531" t="s">
        <v>410</v>
      </c>
      <c r="H531" t="s">
        <v>511</v>
      </c>
      <c r="I531">
        <v>10</v>
      </c>
      <c r="J531">
        <v>10</v>
      </c>
    </row>
    <row r="532" spans="1:10" x14ac:dyDescent="0.25">
      <c r="A532">
        <v>162593</v>
      </c>
      <c r="B532" t="s">
        <v>391</v>
      </c>
      <c r="C532" t="s">
        <v>392</v>
      </c>
      <c r="D532">
        <v>10</v>
      </c>
      <c r="E532">
        <v>10</v>
      </c>
      <c r="F532">
        <v>162107</v>
      </c>
      <c r="G532" t="s">
        <v>410</v>
      </c>
      <c r="H532" t="s">
        <v>511</v>
      </c>
      <c r="I532">
        <v>10</v>
      </c>
      <c r="J532">
        <v>0</v>
      </c>
    </row>
    <row r="533" spans="1:10" x14ac:dyDescent="0.25">
      <c r="A533">
        <v>162593</v>
      </c>
      <c r="B533" t="s">
        <v>391</v>
      </c>
      <c r="C533" t="s">
        <v>392</v>
      </c>
      <c r="D533">
        <v>10</v>
      </c>
      <c r="E533">
        <v>10</v>
      </c>
      <c r="F533">
        <v>162107</v>
      </c>
      <c r="G533" t="s">
        <v>410</v>
      </c>
      <c r="H533" t="s">
        <v>511</v>
      </c>
      <c r="I533">
        <v>10</v>
      </c>
      <c r="J533">
        <v>10</v>
      </c>
    </row>
    <row r="534" spans="1:10" x14ac:dyDescent="0.25">
      <c r="A534">
        <v>162593</v>
      </c>
      <c r="B534" t="s">
        <v>391</v>
      </c>
      <c r="C534" t="s">
        <v>392</v>
      </c>
      <c r="D534">
        <v>10</v>
      </c>
      <c r="E534">
        <v>10</v>
      </c>
      <c r="F534">
        <v>162112</v>
      </c>
      <c r="G534" t="s">
        <v>325</v>
      </c>
      <c r="H534" t="s">
        <v>326</v>
      </c>
      <c r="I534">
        <v>10</v>
      </c>
      <c r="J534">
        <v>10</v>
      </c>
    </row>
    <row r="535" spans="1:10" x14ac:dyDescent="0.25">
      <c r="A535">
        <v>162632</v>
      </c>
      <c r="B535" t="s">
        <v>1064</v>
      </c>
      <c r="C535" t="s">
        <v>413</v>
      </c>
      <c r="D535">
        <v>10</v>
      </c>
      <c r="E535">
        <v>10</v>
      </c>
      <c r="F535">
        <v>162112</v>
      </c>
      <c r="G535" t="s">
        <v>325</v>
      </c>
      <c r="H535" t="s">
        <v>326</v>
      </c>
      <c r="I535">
        <v>10</v>
      </c>
      <c r="J535">
        <v>10</v>
      </c>
    </row>
    <row r="536" spans="1:10" x14ac:dyDescent="0.25">
      <c r="A536">
        <v>162632</v>
      </c>
      <c r="B536" t="s">
        <v>1064</v>
      </c>
      <c r="C536" t="s">
        <v>413</v>
      </c>
      <c r="D536">
        <v>10</v>
      </c>
      <c r="E536">
        <v>10</v>
      </c>
      <c r="F536">
        <v>162112</v>
      </c>
      <c r="G536" t="s">
        <v>325</v>
      </c>
      <c r="H536" t="s">
        <v>326</v>
      </c>
      <c r="I536">
        <v>10</v>
      </c>
      <c r="J536">
        <v>10</v>
      </c>
    </row>
    <row r="537" spans="1:10" x14ac:dyDescent="0.25">
      <c r="A537">
        <v>162637</v>
      </c>
      <c r="B537" t="s">
        <v>1309</v>
      </c>
      <c r="C537" t="s">
        <v>499</v>
      </c>
      <c r="D537">
        <v>10</v>
      </c>
      <c r="E537">
        <v>10</v>
      </c>
      <c r="F537">
        <v>162112</v>
      </c>
      <c r="G537" t="s">
        <v>325</v>
      </c>
      <c r="H537" t="s">
        <v>326</v>
      </c>
      <c r="I537">
        <v>10</v>
      </c>
      <c r="J537">
        <v>10</v>
      </c>
    </row>
    <row r="538" spans="1:10" x14ac:dyDescent="0.25">
      <c r="A538">
        <v>162637</v>
      </c>
      <c r="B538" t="s">
        <v>1309</v>
      </c>
      <c r="C538" t="s">
        <v>499</v>
      </c>
      <c r="D538">
        <v>10</v>
      </c>
      <c r="E538">
        <v>10</v>
      </c>
      <c r="F538">
        <v>162128</v>
      </c>
      <c r="G538" t="s">
        <v>1012</v>
      </c>
      <c r="H538" t="s">
        <v>1013</v>
      </c>
      <c r="I538">
        <v>10</v>
      </c>
      <c r="J538">
        <v>0</v>
      </c>
    </row>
    <row r="539" spans="1:10" x14ac:dyDescent="0.25">
      <c r="A539">
        <v>162637</v>
      </c>
      <c r="B539" t="s">
        <v>1309</v>
      </c>
      <c r="C539" t="s">
        <v>499</v>
      </c>
      <c r="D539">
        <v>10</v>
      </c>
      <c r="E539">
        <v>10</v>
      </c>
      <c r="F539">
        <v>162128</v>
      </c>
      <c r="G539" t="s">
        <v>1012</v>
      </c>
      <c r="H539" t="s">
        <v>1013</v>
      </c>
      <c r="I539">
        <v>10</v>
      </c>
      <c r="J539">
        <v>0</v>
      </c>
    </row>
    <row r="540" spans="1:10" x14ac:dyDescent="0.25">
      <c r="A540">
        <v>162639</v>
      </c>
      <c r="B540" t="s">
        <v>527</v>
      </c>
      <c r="C540" t="s">
        <v>528</v>
      </c>
      <c r="D540">
        <v>10</v>
      </c>
      <c r="E540">
        <v>10</v>
      </c>
      <c r="F540">
        <v>162128</v>
      </c>
      <c r="G540" t="s">
        <v>1012</v>
      </c>
      <c r="H540" t="s">
        <v>1013</v>
      </c>
      <c r="I540">
        <v>10</v>
      </c>
      <c r="J540">
        <v>0</v>
      </c>
    </row>
    <row r="541" spans="1:10" x14ac:dyDescent="0.25">
      <c r="A541">
        <v>162639</v>
      </c>
      <c r="B541" t="s">
        <v>527</v>
      </c>
      <c r="C541" t="s">
        <v>528</v>
      </c>
      <c r="D541">
        <v>10</v>
      </c>
      <c r="E541">
        <v>10</v>
      </c>
      <c r="F541">
        <v>162128</v>
      </c>
      <c r="G541" t="s">
        <v>1012</v>
      </c>
      <c r="H541" t="s">
        <v>1013</v>
      </c>
      <c r="I541">
        <v>10</v>
      </c>
      <c r="J541">
        <v>0</v>
      </c>
    </row>
    <row r="542" spans="1:10" x14ac:dyDescent="0.25">
      <c r="A542">
        <v>162639</v>
      </c>
      <c r="B542" t="s">
        <v>527</v>
      </c>
      <c r="C542" t="s">
        <v>528</v>
      </c>
      <c r="D542">
        <v>10</v>
      </c>
      <c r="E542">
        <v>10</v>
      </c>
      <c r="F542">
        <v>162129</v>
      </c>
      <c r="G542" t="s">
        <v>328</v>
      </c>
      <c r="H542" t="s">
        <v>137</v>
      </c>
      <c r="I542">
        <v>10</v>
      </c>
      <c r="J542">
        <v>10</v>
      </c>
    </row>
    <row r="543" spans="1:10" x14ac:dyDescent="0.25">
      <c r="A543">
        <v>162640</v>
      </c>
      <c r="B543" t="s">
        <v>308</v>
      </c>
      <c r="C543" t="s">
        <v>309</v>
      </c>
      <c r="D543">
        <v>10</v>
      </c>
      <c r="E543">
        <v>10</v>
      </c>
      <c r="F543">
        <v>162129</v>
      </c>
      <c r="G543" t="s">
        <v>328</v>
      </c>
      <c r="H543" t="s">
        <v>137</v>
      </c>
      <c r="I543">
        <v>10</v>
      </c>
      <c r="J543">
        <v>10</v>
      </c>
    </row>
    <row r="544" spans="1:10" x14ac:dyDescent="0.25">
      <c r="A544">
        <v>162640</v>
      </c>
      <c r="B544" t="s">
        <v>308</v>
      </c>
      <c r="C544" t="s">
        <v>309</v>
      </c>
      <c r="D544">
        <v>10</v>
      </c>
      <c r="E544">
        <v>10</v>
      </c>
      <c r="F544">
        <v>162129</v>
      </c>
      <c r="G544" t="s">
        <v>328</v>
      </c>
      <c r="H544" t="s">
        <v>137</v>
      </c>
      <c r="I544">
        <v>10</v>
      </c>
      <c r="J544">
        <v>0</v>
      </c>
    </row>
    <row r="545" spans="1:10" x14ac:dyDescent="0.25">
      <c r="A545">
        <v>162642</v>
      </c>
      <c r="B545" t="s">
        <v>1212</v>
      </c>
      <c r="C545" t="s">
        <v>495</v>
      </c>
      <c r="D545">
        <v>10</v>
      </c>
      <c r="E545">
        <v>10</v>
      </c>
      <c r="F545">
        <v>162129</v>
      </c>
      <c r="G545" t="s">
        <v>328</v>
      </c>
      <c r="H545" t="s">
        <v>137</v>
      </c>
      <c r="I545">
        <v>10</v>
      </c>
      <c r="J545">
        <v>10</v>
      </c>
    </row>
    <row r="546" spans="1:10" x14ac:dyDescent="0.25">
      <c r="A546">
        <v>162642</v>
      </c>
      <c r="B546" t="s">
        <v>1212</v>
      </c>
      <c r="C546" t="s">
        <v>495</v>
      </c>
      <c r="D546">
        <v>10</v>
      </c>
      <c r="E546">
        <v>10</v>
      </c>
      <c r="F546">
        <v>162130</v>
      </c>
      <c r="G546" t="s">
        <v>254</v>
      </c>
      <c r="H546" t="s">
        <v>255</v>
      </c>
      <c r="I546">
        <v>10</v>
      </c>
      <c r="J546">
        <v>10</v>
      </c>
    </row>
    <row r="547" spans="1:10" x14ac:dyDescent="0.25">
      <c r="A547">
        <v>162642</v>
      </c>
      <c r="B547" t="s">
        <v>1212</v>
      </c>
      <c r="C547" t="s">
        <v>495</v>
      </c>
      <c r="D547">
        <v>10</v>
      </c>
      <c r="E547">
        <v>10</v>
      </c>
      <c r="F547">
        <v>162130</v>
      </c>
      <c r="G547" t="s">
        <v>254</v>
      </c>
      <c r="H547" t="s">
        <v>255</v>
      </c>
      <c r="I547">
        <v>10</v>
      </c>
      <c r="J547">
        <v>0</v>
      </c>
    </row>
    <row r="548" spans="1:10" x14ac:dyDescent="0.25">
      <c r="A548">
        <v>162644</v>
      </c>
      <c r="B548" t="s">
        <v>1105</v>
      </c>
      <c r="C548" t="s">
        <v>957</v>
      </c>
      <c r="D548">
        <v>10</v>
      </c>
      <c r="E548">
        <v>10</v>
      </c>
      <c r="F548">
        <v>162130</v>
      </c>
      <c r="G548" t="s">
        <v>254</v>
      </c>
      <c r="H548" t="s">
        <v>255</v>
      </c>
      <c r="I548">
        <v>10</v>
      </c>
      <c r="J548">
        <v>10</v>
      </c>
    </row>
    <row r="549" spans="1:10" x14ac:dyDescent="0.25">
      <c r="A549">
        <v>162644</v>
      </c>
      <c r="B549" t="s">
        <v>1105</v>
      </c>
      <c r="C549" t="s">
        <v>957</v>
      </c>
      <c r="D549">
        <v>10</v>
      </c>
      <c r="E549">
        <v>10</v>
      </c>
      <c r="F549">
        <v>162130</v>
      </c>
      <c r="G549" t="s">
        <v>254</v>
      </c>
      <c r="H549" t="s">
        <v>255</v>
      </c>
      <c r="I549">
        <v>10</v>
      </c>
      <c r="J549">
        <v>0</v>
      </c>
    </row>
    <row r="550" spans="1:10" x14ac:dyDescent="0.25">
      <c r="A550">
        <v>162644</v>
      </c>
      <c r="B550" t="s">
        <v>1105</v>
      </c>
      <c r="C550" t="s">
        <v>957</v>
      </c>
      <c r="D550">
        <v>10</v>
      </c>
      <c r="E550">
        <v>10</v>
      </c>
      <c r="F550">
        <v>162136</v>
      </c>
      <c r="G550" t="s">
        <v>678</v>
      </c>
      <c r="H550" t="s">
        <v>691</v>
      </c>
      <c r="I550">
        <v>10</v>
      </c>
      <c r="J550">
        <v>10</v>
      </c>
    </row>
    <row r="551" spans="1:10" x14ac:dyDescent="0.25">
      <c r="A551">
        <v>162649</v>
      </c>
      <c r="B551" t="s">
        <v>824</v>
      </c>
      <c r="C551" t="s">
        <v>336</v>
      </c>
      <c r="D551">
        <v>10</v>
      </c>
      <c r="E551">
        <v>10</v>
      </c>
      <c r="F551">
        <v>162136</v>
      </c>
      <c r="G551" t="s">
        <v>678</v>
      </c>
      <c r="H551" t="s">
        <v>691</v>
      </c>
      <c r="I551">
        <v>10</v>
      </c>
      <c r="J551">
        <v>10</v>
      </c>
    </row>
    <row r="552" spans="1:10" x14ac:dyDescent="0.25">
      <c r="A552">
        <v>162649</v>
      </c>
      <c r="B552" t="s">
        <v>824</v>
      </c>
      <c r="C552" t="s">
        <v>336</v>
      </c>
      <c r="D552">
        <v>10</v>
      </c>
      <c r="E552">
        <v>10</v>
      </c>
      <c r="F552">
        <v>162136</v>
      </c>
      <c r="G552" t="s">
        <v>678</v>
      </c>
      <c r="H552" t="s">
        <v>691</v>
      </c>
      <c r="I552">
        <v>10</v>
      </c>
      <c r="J552">
        <v>0</v>
      </c>
    </row>
    <row r="553" spans="1:10" x14ac:dyDescent="0.25">
      <c r="A553">
        <v>162649</v>
      </c>
      <c r="B553" t="s">
        <v>824</v>
      </c>
      <c r="C553" t="s">
        <v>336</v>
      </c>
      <c r="D553">
        <v>10</v>
      </c>
      <c r="E553">
        <v>10</v>
      </c>
      <c r="F553">
        <v>162136</v>
      </c>
      <c r="G553" t="s">
        <v>678</v>
      </c>
      <c r="H553" t="s">
        <v>691</v>
      </c>
      <c r="I553">
        <v>10</v>
      </c>
      <c r="J553">
        <v>0</v>
      </c>
    </row>
    <row r="554" spans="1:10" x14ac:dyDescent="0.25">
      <c r="A554">
        <v>162658</v>
      </c>
      <c r="B554" t="s">
        <v>1106</v>
      </c>
      <c r="C554" t="s">
        <v>1107</v>
      </c>
      <c r="D554">
        <v>10</v>
      </c>
      <c r="E554">
        <v>10</v>
      </c>
      <c r="F554">
        <v>162137</v>
      </c>
      <c r="G554" t="s">
        <v>374</v>
      </c>
      <c r="H554" t="s">
        <v>97</v>
      </c>
      <c r="I554">
        <v>10</v>
      </c>
      <c r="J554">
        <v>10</v>
      </c>
    </row>
    <row r="555" spans="1:10" x14ac:dyDescent="0.25">
      <c r="A555">
        <v>162658</v>
      </c>
      <c r="B555" t="s">
        <v>1106</v>
      </c>
      <c r="C555" t="s">
        <v>1107</v>
      </c>
      <c r="D555">
        <v>10</v>
      </c>
      <c r="E555">
        <v>10</v>
      </c>
      <c r="F555">
        <v>162137</v>
      </c>
      <c r="G555" t="s">
        <v>374</v>
      </c>
      <c r="H555" t="s">
        <v>97</v>
      </c>
      <c r="I555">
        <v>10</v>
      </c>
      <c r="J555">
        <v>10</v>
      </c>
    </row>
    <row r="556" spans="1:10" x14ac:dyDescent="0.25">
      <c r="A556">
        <v>162658</v>
      </c>
      <c r="B556" t="s">
        <v>1106</v>
      </c>
      <c r="C556" t="s">
        <v>1107</v>
      </c>
      <c r="D556">
        <v>10</v>
      </c>
      <c r="E556">
        <v>10</v>
      </c>
      <c r="F556">
        <v>162137</v>
      </c>
      <c r="G556" t="s">
        <v>374</v>
      </c>
      <c r="H556" t="s">
        <v>97</v>
      </c>
      <c r="I556">
        <v>10</v>
      </c>
      <c r="J556">
        <v>10</v>
      </c>
    </row>
    <row r="557" spans="1:10" x14ac:dyDescent="0.25">
      <c r="A557">
        <v>162658</v>
      </c>
      <c r="B557" t="s">
        <v>1106</v>
      </c>
      <c r="C557" t="s">
        <v>1107</v>
      </c>
      <c r="D557">
        <v>10</v>
      </c>
      <c r="E557">
        <v>10</v>
      </c>
      <c r="F557">
        <v>162137</v>
      </c>
      <c r="G557" t="s">
        <v>374</v>
      </c>
      <c r="H557" t="s">
        <v>97</v>
      </c>
      <c r="I557">
        <v>10</v>
      </c>
      <c r="J557">
        <v>10</v>
      </c>
    </row>
    <row r="558" spans="1:10" x14ac:dyDescent="0.25">
      <c r="A558">
        <v>162659</v>
      </c>
      <c r="B558" t="s">
        <v>1410</v>
      </c>
      <c r="C558" t="s">
        <v>1411</v>
      </c>
      <c r="D558">
        <v>10</v>
      </c>
      <c r="E558">
        <v>10</v>
      </c>
      <c r="F558">
        <v>162143</v>
      </c>
      <c r="G558" t="s">
        <v>756</v>
      </c>
      <c r="H558" t="s">
        <v>757</v>
      </c>
      <c r="I558">
        <v>10</v>
      </c>
      <c r="J558">
        <v>0</v>
      </c>
    </row>
    <row r="559" spans="1:10" x14ac:dyDescent="0.25">
      <c r="A559">
        <v>162659</v>
      </c>
      <c r="B559" t="s">
        <v>1410</v>
      </c>
      <c r="C559" t="s">
        <v>1411</v>
      </c>
      <c r="D559">
        <v>10</v>
      </c>
      <c r="E559">
        <v>10</v>
      </c>
      <c r="F559">
        <v>162143</v>
      </c>
      <c r="G559" t="s">
        <v>756</v>
      </c>
      <c r="H559" t="s">
        <v>757</v>
      </c>
      <c r="I559">
        <v>10</v>
      </c>
      <c r="J559">
        <v>0</v>
      </c>
    </row>
    <row r="560" spans="1:10" x14ac:dyDescent="0.25">
      <c r="A560">
        <v>162667</v>
      </c>
      <c r="B560" t="s">
        <v>1063</v>
      </c>
      <c r="C560" t="s">
        <v>442</v>
      </c>
      <c r="D560">
        <v>10</v>
      </c>
      <c r="E560">
        <v>10</v>
      </c>
      <c r="F560">
        <v>162143</v>
      </c>
      <c r="G560" t="s">
        <v>756</v>
      </c>
      <c r="H560" t="s">
        <v>757</v>
      </c>
      <c r="I560">
        <v>10</v>
      </c>
      <c r="J560">
        <v>10</v>
      </c>
    </row>
    <row r="561" spans="1:10" x14ac:dyDescent="0.25">
      <c r="A561">
        <v>162667</v>
      </c>
      <c r="B561" t="s">
        <v>1063</v>
      </c>
      <c r="C561" t="s">
        <v>442</v>
      </c>
      <c r="D561">
        <v>10</v>
      </c>
      <c r="E561">
        <v>10</v>
      </c>
      <c r="F561">
        <v>162143</v>
      </c>
      <c r="G561" t="s">
        <v>756</v>
      </c>
      <c r="H561" t="s">
        <v>757</v>
      </c>
      <c r="I561">
        <v>10</v>
      </c>
      <c r="J561">
        <v>0</v>
      </c>
    </row>
    <row r="562" spans="1:10" x14ac:dyDescent="0.25">
      <c r="A562">
        <v>162681</v>
      </c>
      <c r="B562" t="s">
        <v>444</v>
      </c>
      <c r="C562" t="s">
        <v>445</v>
      </c>
      <c r="D562">
        <v>10</v>
      </c>
      <c r="E562">
        <v>10</v>
      </c>
      <c r="F562">
        <v>162158</v>
      </c>
      <c r="G562" t="s">
        <v>535</v>
      </c>
      <c r="H562" t="s">
        <v>536</v>
      </c>
      <c r="I562">
        <v>10</v>
      </c>
      <c r="J562">
        <v>10</v>
      </c>
    </row>
    <row r="563" spans="1:10" x14ac:dyDescent="0.25">
      <c r="A563">
        <v>162681</v>
      </c>
      <c r="B563" t="s">
        <v>444</v>
      </c>
      <c r="C563" t="s">
        <v>445</v>
      </c>
      <c r="D563">
        <v>10</v>
      </c>
      <c r="E563">
        <v>10</v>
      </c>
      <c r="F563">
        <v>162158</v>
      </c>
      <c r="G563" t="s">
        <v>535</v>
      </c>
      <c r="H563" t="s">
        <v>536</v>
      </c>
      <c r="I563">
        <v>10</v>
      </c>
      <c r="J563">
        <v>10</v>
      </c>
    </row>
    <row r="564" spans="1:10" x14ac:dyDescent="0.25">
      <c r="A564">
        <v>162684</v>
      </c>
      <c r="B564" t="s">
        <v>351</v>
      </c>
      <c r="C564" t="s">
        <v>352</v>
      </c>
      <c r="D564">
        <v>10</v>
      </c>
      <c r="E564">
        <v>10</v>
      </c>
      <c r="F564">
        <v>162158</v>
      </c>
      <c r="G564" t="s">
        <v>535</v>
      </c>
      <c r="H564" t="s">
        <v>536</v>
      </c>
      <c r="I564">
        <v>10</v>
      </c>
      <c r="J564">
        <v>0</v>
      </c>
    </row>
    <row r="565" spans="1:10" x14ac:dyDescent="0.25">
      <c r="A565">
        <v>162684</v>
      </c>
      <c r="B565" t="s">
        <v>351</v>
      </c>
      <c r="C565" t="s">
        <v>352</v>
      </c>
      <c r="D565">
        <v>10</v>
      </c>
      <c r="E565">
        <v>10</v>
      </c>
      <c r="F565">
        <v>162158</v>
      </c>
      <c r="G565" t="s">
        <v>535</v>
      </c>
      <c r="H565" t="s">
        <v>536</v>
      </c>
      <c r="I565">
        <v>10</v>
      </c>
      <c r="J565">
        <v>10</v>
      </c>
    </row>
    <row r="566" spans="1:10" x14ac:dyDescent="0.25">
      <c r="A566">
        <v>162692</v>
      </c>
      <c r="B566" t="s">
        <v>812</v>
      </c>
      <c r="C566" t="s">
        <v>415</v>
      </c>
      <c r="D566">
        <v>10</v>
      </c>
      <c r="E566">
        <v>10</v>
      </c>
      <c r="F566">
        <v>162159</v>
      </c>
      <c r="G566" t="s">
        <v>465</v>
      </c>
      <c r="H566" t="s">
        <v>466</v>
      </c>
      <c r="I566">
        <v>10</v>
      </c>
      <c r="J566">
        <v>10</v>
      </c>
    </row>
    <row r="567" spans="1:10" x14ac:dyDescent="0.25">
      <c r="A567">
        <v>162692</v>
      </c>
      <c r="B567" t="s">
        <v>812</v>
      </c>
      <c r="C567" t="s">
        <v>415</v>
      </c>
      <c r="D567">
        <v>10</v>
      </c>
      <c r="E567">
        <v>10</v>
      </c>
      <c r="F567">
        <v>162159</v>
      </c>
      <c r="G567" t="s">
        <v>465</v>
      </c>
      <c r="H567" t="s">
        <v>466</v>
      </c>
      <c r="I567">
        <v>10</v>
      </c>
      <c r="J567">
        <v>0</v>
      </c>
    </row>
    <row r="568" spans="1:10" x14ac:dyDescent="0.25">
      <c r="A568">
        <v>162692</v>
      </c>
      <c r="B568" t="s">
        <v>812</v>
      </c>
      <c r="C568" t="s">
        <v>415</v>
      </c>
      <c r="D568">
        <v>10</v>
      </c>
      <c r="E568">
        <v>10</v>
      </c>
      <c r="F568">
        <v>162159</v>
      </c>
      <c r="G568" t="s">
        <v>465</v>
      </c>
      <c r="H568" t="s">
        <v>466</v>
      </c>
      <c r="I568">
        <v>10</v>
      </c>
      <c r="J568">
        <v>10</v>
      </c>
    </row>
    <row r="569" spans="1:10" x14ac:dyDescent="0.25">
      <c r="A569">
        <v>162692</v>
      </c>
      <c r="B569" t="s">
        <v>812</v>
      </c>
      <c r="C569" t="s">
        <v>415</v>
      </c>
      <c r="D569">
        <v>10</v>
      </c>
      <c r="E569">
        <v>10</v>
      </c>
      <c r="F569">
        <v>162159</v>
      </c>
      <c r="G569" t="s">
        <v>465</v>
      </c>
      <c r="H569" t="s">
        <v>466</v>
      </c>
      <c r="I569">
        <v>10</v>
      </c>
      <c r="J569">
        <v>0</v>
      </c>
    </row>
    <row r="570" spans="1:10" x14ac:dyDescent="0.25">
      <c r="A570">
        <v>162700</v>
      </c>
      <c r="B570" t="s">
        <v>1366</v>
      </c>
      <c r="C570" t="s">
        <v>1367</v>
      </c>
      <c r="D570">
        <v>10</v>
      </c>
      <c r="E570">
        <v>10</v>
      </c>
      <c r="F570">
        <v>162162</v>
      </c>
      <c r="G570" t="s">
        <v>251</v>
      </c>
      <c r="H570" t="s">
        <v>171</v>
      </c>
      <c r="I570">
        <v>10</v>
      </c>
      <c r="J570">
        <v>0</v>
      </c>
    </row>
    <row r="571" spans="1:10" x14ac:dyDescent="0.25">
      <c r="A571">
        <v>162700</v>
      </c>
      <c r="B571" t="s">
        <v>1366</v>
      </c>
      <c r="C571" t="s">
        <v>1367</v>
      </c>
      <c r="D571">
        <v>10</v>
      </c>
      <c r="E571">
        <v>10</v>
      </c>
      <c r="F571">
        <v>162162</v>
      </c>
      <c r="G571" t="s">
        <v>251</v>
      </c>
      <c r="H571" t="s">
        <v>171</v>
      </c>
      <c r="I571">
        <v>10</v>
      </c>
      <c r="J571">
        <v>10</v>
      </c>
    </row>
    <row r="572" spans="1:10" x14ac:dyDescent="0.25">
      <c r="A572">
        <v>162700</v>
      </c>
      <c r="B572" t="s">
        <v>1366</v>
      </c>
      <c r="C572" t="s">
        <v>1367</v>
      </c>
      <c r="D572">
        <v>10</v>
      </c>
      <c r="E572">
        <v>10</v>
      </c>
      <c r="F572">
        <v>162162</v>
      </c>
      <c r="G572" t="s">
        <v>251</v>
      </c>
      <c r="H572" t="s">
        <v>171</v>
      </c>
      <c r="I572">
        <v>10</v>
      </c>
      <c r="J572">
        <v>0</v>
      </c>
    </row>
    <row r="573" spans="1:10" x14ac:dyDescent="0.25">
      <c r="A573">
        <v>162700</v>
      </c>
      <c r="B573" t="s">
        <v>1366</v>
      </c>
      <c r="C573" t="s">
        <v>1367</v>
      </c>
      <c r="D573">
        <v>10</v>
      </c>
      <c r="E573">
        <v>10</v>
      </c>
      <c r="F573">
        <v>162162</v>
      </c>
      <c r="G573" t="s">
        <v>251</v>
      </c>
      <c r="H573" t="s">
        <v>171</v>
      </c>
      <c r="I573">
        <v>10</v>
      </c>
      <c r="J573">
        <v>10</v>
      </c>
    </row>
    <row r="574" spans="1:10" x14ac:dyDescent="0.25">
      <c r="A574">
        <v>162708</v>
      </c>
      <c r="B574" t="s">
        <v>1112</v>
      </c>
      <c r="C574" t="s">
        <v>1113</v>
      </c>
      <c r="D574">
        <v>10</v>
      </c>
      <c r="E574">
        <v>10</v>
      </c>
      <c r="F574">
        <v>162168</v>
      </c>
      <c r="G574" t="s">
        <v>230</v>
      </c>
      <c r="H574" t="s">
        <v>231</v>
      </c>
      <c r="I574">
        <v>10</v>
      </c>
      <c r="J574">
        <v>10</v>
      </c>
    </row>
    <row r="575" spans="1:10" x14ac:dyDescent="0.25">
      <c r="A575">
        <v>162708</v>
      </c>
      <c r="B575" t="s">
        <v>1112</v>
      </c>
      <c r="C575" t="s">
        <v>1113</v>
      </c>
      <c r="D575">
        <v>10</v>
      </c>
      <c r="E575">
        <v>10</v>
      </c>
      <c r="F575">
        <v>162168</v>
      </c>
      <c r="G575" t="s">
        <v>230</v>
      </c>
      <c r="H575" t="s">
        <v>231</v>
      </c>
      <c r="I575">
        <v>10</v>
      </c>
      <c r="J575">
        <v>10</v>
      </c>
    </row>
    <row r="576" spans="1:10" x14ac:dyDescent="0.25">
      <c r="A576">
        <v>162708</v>
      </c>
      <c r="B576" t="s">
        <v>1112</v>
      </c>
      <c r="C576" t="s">
        <v>1113</v>
      </c>
      <c r="D576">
        <v>10</v>
      </c>
      <c r="E576">
        <v>10</v>
      </c>
      <c r="F576">
        <v>162168</v>
      </c>
      <c r="G576" t="s">
        <v>230</v>
      </c>
      <c r="H576" t="s">
        <v>231</v>
      </c>
      <c r="I576">
        <v>10</v>
      </c>
      <c r="J576">
        <v>10</v>
      </c>
    </row>
    <row r="577" spans="1:10" x14ac:dyDescent="0.25">
      <c r="A577">
        <v>162710</v>
      </c>
      <c r="B577" t="s">
        <v>758</v>
      </c>
      <c r="C577" t="s">
        <v>759</v>
      </c>
      <c r="D577">
        <v>10</v>
      </c>
      <c r="E577">
        <v>10</v>
      </c>
      <c r="F577">
        <v>162168</v>
      </c>
      <c r="G577" t="s">
        <v>230</v>
      </c>
      <c r="H577" t="s">
        <v>231</v>
      </c>
      <c r="I577">
        <v>10</v>
      </c>
      <c r="J577">
        <v>0</v>
      </c>
    </row>
    <row r="578" spans="1:10" x14ac:dyDescent="0.25">
      <c r="A578">
        <v>162710</v>
      </c>
      <c r="B578" t="s">
        <v>758</v>
      </c>
      <c r="C578" t="s">
        <v>759</v>
      </c>
      <c r="D578">
        <v>10</v>
      </c>
      <c r="E578">
        <v>10</v>
      </c>
      <c r="F578">
        <v>162176</v>
      </c>
      <c r="G578" t="s">
        <v>1005</v>
      </c>
      <c r="H578" t="s">
        <v>1006</v>
      </c>
      <c r="I578">
        <v>10</v>
      </c>
      <c r="J578">
        <v>0</v>
      </c>
    </row>
    <row r="579" spans="1:10" x14ac:dyDescent="0.25">
      <c r="A579">
        <v>162710</v>
      </c>
      <c r="B579" t="s">
        <v>758</v>
      </c>
      <c r="C579" t="s">
        <v>759</v>
      </c>
      <c r="D579">
        <v>10</v>
      </c>
      <c r="E579">
        <v>10</v>
      </c>
      <c r="F579">
        <v>162176</v>
      </c>
      <c r="G579" t="s">
        <v>1005</v>
      </c>
      <c r="H579" t="s">
        <v>1006</v>
      </c>
      <c r="I579">
        <v>10</v>
      </c>
      <c r="J579">
        <v>0</v>
      </c>
    </row>
    <row r="580" spans="1:10" x14ac:dyDescent="0.25">
      <c r="A580">
        <v>162714</v>
      </c>
      <c r="B580" t="s">
        <v>613</v>
      </c>
      <c r="C580" t="s">
        <v>614</v>
      </c>
      <c r="D580">
        <v>10</v>
      </c>
      <c r="E580">
        <v>10</v>
      </c>
      <c r="F580">
        <v>162176</v>
      </c>
      <c r="G580" t="s">
        <v>1005</v>
      </c>
      <c r="H580" t="s">
        <v>1006</v>
      </c>
      <c r="I580">
        <v>10</v>
      </c>
      <c r="J580">
        <v>0</v>
      </c>
    </row>
    <row r="581" spans="1:10" x14ac:dyDescent="0.25">
      <c r="A581">
        <v>162714</v>
      </c>
      <c r="B581" t="s">
        <v>613</v>
      </c>
      <c r="C581" t="s">
        <v>614</v>
      </c>
      <c r="D581">
        <v>10</v>
      </c>
      <c r="E581">
        <v>10</v>
      </c>
      <c r="F581">
        <v>162176</v>
      </c>
      <c r="G581" t="s">
        <v>1005</v>
      </c>
      <c r="H581" t="s">
        <v>1006</v>
      </c>
      <c r="I581">
        <v>10</v>
      </c>
      <c r="J581">
        <v>10</v>
      </c>
    </row>
    <row r="582" spans="1:10" x14ac:dyDescent="0.25">
      <c r="A582">
        <v>162714</v>
      </c>
      <c r="B582" t="s">
        <v>613</v>
      </c>
      <c r="C582" t="s">
        <v>614</v>
      </c>
      <c r="D582">
        <v>10</v>
      </c>
      <c r="E582">
        <v>10</v>
      </c>
      <c r="F582">
        <v>162180</v>
      </c>
      <c r="G582" t="s">
        <v>1217</v>
      </c>
      <c r="H582" t="s">
        <v>338</v>
      </c>
      <c r="I582">
        <v>10</v>
      </c>
      <c r="J582">
        <v>0</v>
      </c>
    </row>
    <row r="583" spans="1:10" x14ac:dyDescent="0.25">
      <c r="A583">
        <v>162718</v>
      </c>
      <c r="B583" t="s">
        <v>859</v>
      </c>
      <c r="C583" t="s">
        <v>860</v>
      </c>
      <c r="D583">
        <v>10</v>
      </c>
      <c r="E583">
        <v>10</v>
      </c>
      <c r="F583">
        <v>162180</v>
      </c>
      <c r="G583" t="s">
        <v>1217</v>
      </c>
      <c r="H583" t="s">
        <v>338</v>
      </c>
      <c r="I583">
        <v>10</v>
      </c>
      <c r="J583">
        <v>0</v>
      </c>
    </row>
    <row r="584" spans="1:10" x14ac:dyDescent="0.25">
      <c r="A584">
        <v>162718</v>
      </c>
      <c r="B584" t="s">
        <v>859</v>
      </c>
      <c r="C584" t="s">
        <v>860</v>
      </c>
      <c r="D584">
        <v>10</v>
      </c>
      <c r="E584">
        <v>10</v>
      </c>
      <c r="F584">
        <v>162180</v>
      </c>
      <c r="G584" t="s">
        <v>1217</v>
      </c>
      <c r="H584" t="s">
        <v>338</v>
      </c>
      <c r="I584">
        <v>10</v>
      </c>
      <c r="J584">
        <v>0</v>
      </c>
    </row>
    <row r="585" spans="1:10" x14ac:dyDescent="0.25">
      <c r="A585">
        <v>162719</v>
      </c>
      <c r="B585" t="s">
        <v>297</v>
      </c>
      <c r="C585" t="s">
        <v>298</v>
      </c>
      <c r="D585">
        <v>10</v>
      </c>
      <c r="E585">
        <v>10</v>
      </c>
      <c r="F585">
        <v>162180</v>
      </c>
      <c r="G585" t="s">
        <v>1217</v>
      </c>
      <c r="H585" t="s">
        <v>338</v>
      </c>
      <c r="I585">
        <v>10</v>
      </c>
      <c r="J585">
        <v>10</v>
      </c>
    </row>
    <row r="586" spans="1:10" x14ac:dyDescent="0.25">
      <c r="A586">
        <v>162723</v>
      </c>
      <c r="B586" t="s">
        <v>430</v>
      </c>
      <c r="C586" t="s">
        <v>431</v>
      </c>
      <c r="D586">
        <v>10</v>
      </c>
      <c r="E586">
        <v>10</v>
      </c>
      <c r="F586">
        <v>162193</v>
      </c>
      <c r="G586" t="s">
        <v>1259</v>
      </c>
      <c r="H586" t="s">
        <v>1260</v>
      </c>
      <c r="I586">
        <v>10</v>
      </c>
      <c r="J586">
        <v>10</v>
      </c>
    </row>
    <row r="587" spans="1:10" x14ac:dyDescent="0.25">
      <c r="A587">
        <v>162723</v>
      </c>
      <c r="B587" t="s">
        <v>430</v>
      </c>
      <c r="C587" t="s">
        <v>431</v>
      </c>
      <c r="D587">
        <v>10</v>
      </c>
      <c r="E587">
        <v>10</v>
      </c>
      <c r="F587">
        <v>162193</v>
      </c>
      <c r="G587" t="s">
        <v>1259</v>
      </c>
      <c r="H587" t="s">
        <v>1260</v>
      </c>
      <c r="I587">
        <v>10</v>
      </c>
      <c r="J587">
        <v>10</v>
      </c>
    </row>
    <row r="588" spans="1:10" x14ac:dyDescent="0.25">
      <c r="A588">
        <v>162723</v>
      </c>
      <c r="B588" t="s">
        <v>430</v>
      </c>
      <c r="C588" t="s">
        <v>431</v>
      </c>
      <c r="D588">
        <v>10</v>
      </c>
      <c r="E588">
        <v>10</v>
      </c>
      <c r="F588">
        <v>162193</v>
      </c>
      <c r="G588" t="s">
        <v>1259</v>
      </c>
      <c r="H588" t="s">
        <v>1260</v>
      </c>
      <c r="I588">
        <v>10</v>
      </c>
      <c r="J588">
        <v>10</v>
      </c>
    </row>
    <row r="589" spans="1:10" x14ac:dyDescent="0.25">
      <c r="A589">
        <v>162724</v>
      </c>
      <c r="B589" t="s">
        <v>782</v>
      </c>
      <c r="C589" t="s">
        <v>303</v>
      </c>
      <c r="D589">
        <v>10</v>
      </c>
      <c r="E589">
        <v>10</v>
      </c>
      <c r="F589">
        <v>162193</v>
      </c>
      <c r="G589" t="s">
        <v>1259</v>
      </c>
      <c r="H589" t="s">
        <v>1260</v>
      </c>
      <c r="I589">
        <v>10</v>
      </c>
      <c r="J589">
        <v>0</v>
      </c>
    </row>
    <row r="590" spans="1:10" x14ac:dyDescent="0.25">
      <c r="A590">
        <v>162724</v>
      </c>
      <c r="B590" t="s">
        <v>782</v>
      </c>
      <c r="C590" t="s">
        <v>303</v>
      </c>
      <c r="D590">
        <v>10</v>
      </c>
      <c r="E590">
        <v>10</v>
      </c>
      <c r="F590">
        <v>162196</v>
      </c>
      <c r="G590" t="s">
        <v>877</v>
      </c>
      <c r="H590" t="s">
        <v>415</v>
      </c>
      <c r="I590">
        <v>10</v>
      </c>
      <c r="J590">
        <v>10</v>
      </c>
    </row>
    <row r="591" spans="1:10" x14ac:dyDescent="0.25">
      <c r="A591">
        <v>162726</v>
      </c>
      <c r="B591" t="s">
        <v>1065</v>
      </c>
      <c r="C591" t="s">
        <v>1066</v>
      </c>
      <c r="D591">
        <v>10</v>
      </c>
      <c r="E591">
        <v>10</v>
      </c>
      <c r="F591">
        <v>162196</v>
      </c>
      <c r="G591" t="s">
        <v>877</v>
      </c>
      <c r="H591" t="s">
        <v>415</v>
      </c>
      <c r="I591">
        <v>10</v>
      </c>
      <c r="J591">
        <v>10</v>
      </c>
    </row>
    <row r="592" spans="1:10" x14ac:dyDescent="0.25">
      <c r="A592">
        <v>162726</v>
      </c>
      <c r="B592" t="s">
        <v>1065</v>
      </c>
      <c r="C592" t="s">
        <v>1066</v>
      </c>
      <c r="D592">
        <v>10</v>
      </c>
      <c r="E592">
        <v>10</v>
      </c>
      <c r="F592">
        <v>162196</v>
      </c>
      <c r="G592" t="s">
        <v>877</v>
      </c>
      <c r="H592" t="s">
        <v>415</v>
      </c>
      <c r="I592">
        <v>10</v>
      </c>
      <c r="J592">
        <v>0</v>
      </c>
    </row>
    <row r="593" spans="1:10" x14ac:dyDescent="0.25">
      <c r="A593">
        <v>162726</v>
      </c>
      <c r="B593" t="s">
        <v>1065</v>
      </c>
      <c r="C593" t="s">
        <v>1066</v>
      </c>
      <c r="D593">
        <v>10</v>
      </c>
      <c r="E593">
        <v>10</v>
      </c>
      <c r="F593">
        <v>162196</v>
      </c>
      <c r="G593" t="s">
        <v>877</v>
      </c>
      <c r="H593" t="s">
        <v>415</v>
      </c>
      <c r="I593">
        <v>10</v>
      </c>
      <c r="J593">
        <v>10</v>
      </c>
    </row>
    <row r="594" spans="1:10" x14ac:dyDescent="0.25">
      <c r="A594">
        <v>162734</v>
      </c>
      <c r="B594" t="s">
        <v>783</v>
      </c>
      <c r="C594" t="s">
        <v>784</v>
      </c>
      <c r="D594">
        <v>10</v>
      </c>
      <c r="E594">
        <v>10</v>
      </c>
      <c r="F594">
        <v>162199</v>
      </c>
      <c r="G594" t="s">
        <v>372</v>
      </c>
      <c r="H594" t="s">
        <v>373</v>
      </c>
      <c r="I594">
        <v>10</v>
      </c>
      <c r="J594">
        <v>10</v>
      </c>
    </row>
    <row r="595" spans="1:10" x14ac:dyDescent="0.25">
      <c r="A595">
        <v>162754</v>
      </c>
      <c r="B595" t="s">
        <v>1290</v>
      </c>
      <c r="C595" t="s">
        <v>281</v>
      </c>
      <c r="D595">
        <v>10</v>
      </c>
      <c r="E595">
        <v>10</v>
      </c>
      <c r="F595">
        <v>162199</v>
      </c>
      <c r="G595" t="s">
        <v>372</v>
      </c>
      <c r="H595" t="s">
        <v>373</v>
      </c>
      <c r="I595">
        <v>10</v>
      </c>
      <c r="J595">
        <v>10</v>
      </c>
    </row>
    <row r="596" spans="1:10" x14ac:dyDescent="0.25">
      <c r="A596">
        <v>162754</v>
      </c>
      <c r="B596" t="s">
        <v>1290</v>
      </c>
      <c r="C596" t="s">
        <v>281</v>
      </c>
      <c r="D596">
        <v>10</v>
      </c>
      <c r="E596">
        <v>10</v>
      </c>
      <c r="F596">
        <v>162199</v>
      </c>
      <c r="G596" t="s">
        <v>372</v>
      </c>
      <c r="H596" t="s">
        <v>373</v>
      </c>
      <c r="I596">
        <v>10</v>
      </c>
      <c r="J596">
        <v>10</v>
      </c>
    </row>
    <row r="597" spans="1:10" x14ac:dyDescent="0.25">
      <c r="A597">
        <v>162754</v>
      </c>
      <c r="B597" t="s">
        <v>1290</v>
      </c>
      <c r="C597" t="s">
        <v>281</v>
      </c>
      <c r="D597">
        <v>10</v>
      </c>
      <c r="E597">
        <v>10</v>
      </c>
      <c r="F597">
        <v>162199</v>
      </c>
      <c r="G597" t="s">
        <v>372</v>
      </c>
      <c r="H597" t="s">
        <v>373</v>
      </c>
      <c r="I597">
        <v>10</v>
      </c>
      <c r="J597">
        <v>10</v>
      </c>
    </row>
    <row r="598" spans="1:10" x14ac:dyDescent="0.25">
      <c r="A598">
        <v>162755</v>
      </c>
      <c r="B598" t="s">
        <v>1081</v>
      </c>
      <c r="C598" t="s">
        <v>1082</v>
      </c>
      <c r="D598">
        <v>10</v>
      </c>
      <c r="E598">
        <v>10</v>
      </c>
      <c r="F598">
        <v>162205</v>
      </c>
      <c r="G598" t="s">
        <v>972</v>
      </c>
      <c r="H598" t="s">
        <v>973</v>
      </c>
      <c r="I598">
        <v>10</v>
      </c>
      <c r="J598">
        <v>10</v>
      </c>
    </row>
    <row r="599" spans="1:10" x14ac:dyDescent="0.25">
      <c r="A599">
        <v>162755</v>
      </c>
      <c r="B599" t="s">
        <v>1081</v>
      </c>
      <c r="C599" t="s">
        <v>1082</v>
      </c>
      <c r="D599">
        <v>10</v>
      </c>
      <c r="E599">
        <v>10</v>
      </c>
      <c r="F599">
        <v>162205</v>
      </c>
      <c r="G599" t="s">
        <v>972</v>
      </c>
      <c r="H599" t="s">
        <v>973</v>
      </c>
      <c r="I599">
        <v>10</v>
      </c>
      <c r="J599">
        <v>0</v>
      </c>
    </row>
    <row r="600" spans="1:10" x14ac:dyDescent="0.25">
      <c r="A600">
        <v>162762</v>
      </c>
      <c r="B600" t="s">
        <v>1425</v>
      </c>
      <c r="C600" t="s">
        <v>1426</v>
      </c>
      <c r="D600">
        <v>10</v>
      </c>
      <c r="E600">
        <v>10</v>
      </c>
      <c r="F600">
        <v>162205</v>
      </c>
      <c r="G600" t="s">
        <v>972</v>
      </c>
      <c r="H600" t="s">
        <v>973</v>
      </c>
      <c r="I600">
        <v>10</v>
      </c>
      <c r="J600">
        <v>0</v>
      </c>
    </row>
    <row r="601" spans="1:10" x14ac:dyDescent="0.25">
      <c r="A601">
        <v>162762</v>
      </c>
      <c r="B601" t="s">
        <v>1425</v>
      </c>
      <c r="C601" t="s">
        <v>1426</v>
      </c>
      <c r="D601">
        <v>10</v>
      </c>
      <c r="E601">
        <v>10</v>
      </c>
      <c r="F601">
        <v>162205</v>
      </c>
      <c r="G601" t="s">
        <v>972</v>
      </c>
      <c r="H601" t="s">
        <v>973</v>
      </c>
      <c r="I601">
        <v>10</v>
      </c>
      <c r="J601">
        <v>0</v>
      </c>
    </row>
    <row r="602" spans="1:10" x14ac:dyDescent="0.25">
      <c r="A602">
        <v>162764</v>
      </c>
      <c r="B602" t="s">
        <v>1414</v>
      </c>
      <c r="C602" t="s">
        <v>1415</v>
      </c>
      <c r="D602">
        <v>10</v>
      </c>
      <c r="E602">
        <v>10</v>
      </c>
      <c r="F602">
        <v>162213</v>
      </c>
      <c r="G602" t="s">
        <v>794</v>
      </c>
      <c r="H602" t="s">
        <v>795</v>
      </c>
      <c r="I602">
        <v>10</v>
      </c>
      <c r="J602">
        <v>0</v>
      </c>
    </row>
    <row r="603" spans="1:10" x14ac:dyDescent="0.25">
      <c r="A603">
        <v>162767</v>
      </c>
      <c r="B603" t="s">
        <v>933</v>
      </c>
      <c r="C603" t="s">
        <v>934</v>
      </c>
      <c r="D603">
        <v>10</v>
      </c>
      <c r="E603">
        <v>10</v>
      </c>
      <c r="F603">
        <v>162213</v>
      </c>
      <c r="G603" t="s">
        <v>794</v>
      </c>
      <c r="H603" t="s">
        <v>795</v>
      </c>
      <c r="I603">
        <v>10</v>
      </c>
      <c r="J603">
        <v>10</v>
      </c>
    </row>
    <row r="604" spans="1:10" x14ac:dyDescent="0.25">
      <c r="A604">
        <v>162767</v>
      </c>
      <c r="B604" t="s">
        <v>933</v>
      </c>
      <c r="C604" t="s">
        <v>934</v>
      </c>
      <c r="D604">
        <v>10</v>
      </c>
      <c r="E604">
        <v>10</v>
      </c>
      <c r="F604">
        <v>162213</v>
      </c>
      <c r="G604" t="s">
        <v>794</v>
      </c>
      <c r="H604" t="s">
        <v>795</v>
      </c>
      <c r="I604">
        <v>10</v>
      </c>
      <c r="J604">
        <v>10</v>
      </c>
    </row>
    <row r="605" spans="1:10" x14ac:dyDescent="0.25">
      <c r="A605">
        <v>162767</v>
      </c>
      <c r="B605" t="s">
        <v>933</v>
      </c>
      <c r="C605" t="s">
        <v>934</v>
      </c>
      <c r="D605">
        <v>10</v>
      </c>
      <c r="E605">
        <v>10</v>
      </c>
      <c r="F605">
        <v>162213</v>
      </c>
      <c r="G605" t="s">
        <v>794</v>
      </c>
      <c r="H605" t="s">
        <v>795</v>
      </c>
      <c r="I605">
        <v>10</v>
      </c>
      <c r="J605">
        <v>0</v>
      </c>
    </row>
    <row r="606" spans="1:10" x14ac:dyDescent="0.25">
      <c r="A606">
        <v>162767</v>
      </c>
      <c r="B606" t="s">
        <v>933</v>
      </c>
      <c r="C606" t="s">
        <v>934</v>
      </c>
      <c r="D606">
        <v>10</v>
      </c>
      <c r="E606">
        <v>10</v>
      </c>
      <c r="F606">
        <v>162228</v>
      </c>
      <c r="G606" t="s">
        <v>808</v>
      </c>
      <c r="H606" t="s">
        <v>231</v>
      </c>
      <c r="I606">
        <v>10</v>
      </c>
      <c r="J606">
        <v>10</v>
      </c>
    </row>
    <row r="607" spans="1:10" x14ac:dyDescent="0.25">
      <c r="A607">
        <v>162774</v>
      </c>
      <c r="B607" t="s">
        <v>1061</v>
      </c>
      <c r="C607" t="s">
        <v>1062</v>
      </c>
      <c r="D607">
        <v>10</v>
      </c>
      <c r="E607">
        <v>10</v>
      </c>
      <c r="F607">
        <v>162228</v>
      </c>
      <c r="G607" t="s">
        <v>808</v>
      </c>
      <c r="H607" t="s">
        <v>231</v>
      </c>
      <c r="I607">
        <v>10</v>
      </c>
      <c r="J607">
        <v>10</v>
      </c>
    </row>
    <row r="608" spans="1:10" x14ac:dyDescent="0.25">
      <c r="A608">
        <v>162776</v>
      </c>
      <c r="B608" t="s">
        <v>1297</v>
      </c>
      <c r="C608" t="s">
        <v>238</v>
      </c>
      <c r="D608">
        <v>10</v>
      </c>
      <c r="E608">
        <v>10</v>
      </c>
      <c r="F608">
        <v>162228</v>
      </c>
      <c r="G608" t="s">
        <v>808</v>
      </c>
      <c r="H608" t="s">
        <v>231</v>
      </c>
      <c r="I608">
        <v>10</v>
      </c>
      <c r="J608">
        <v>10</v>
      </c>
    </row>
    <row r="609" spans="1:10" x14ac:dyDescent="0.25">
      <c r="A609">
        <v>162776</v>
      </c>
      <c r="B609" t="s">
        <v>1297</v>
      </c>
      <c r="C609" t="s">
        <v>238</v>
      </c>
      <c r="D609">
        <v>10</v>
      </c>
      <c r="E609">
        <v>10</v>
      </c>
      <c r="F609">
        <v>162228</v>
      </c>
      <c r="G609" t="s">
        <v>808</v>
      </c>
      <c r="H609" t="s">
        <v>231</v>
      </c>
      <c r="I609">
        <v>10</v>
      </c>
      <c r="J609">
        <v>10</v>
      </c>
    </row>
    <row r="610" spans="1:10" x14ac:dyDescent="0.25">
      <c r="A610">
        <v>162777</v>
      </c>
      <c r="B610" t="s">
        <v>762</v>
      </c>
      <c r="C610" t="s">
        <v>763</v>
      </c>
      <c r="D610">
        <v>10</v>
      </c>
      <c r="E610">
        <v>10</v>
      </c>
      <c r="F610">
        <v>162229</v>
      </c>
      <c r="G610" t="s">
        <v>1210</v>
      </c>
      <c r="H610" t="s">
        <v>1211</v>
      </c>
      <c r="I610">
        <v>10</v>
      </c>
      <c r="J610">
        <v>0</v>
      </c>
    </row>
    <row r="611" spans="1:10" x14ac:dyDescent="0.25">
      <c r="A611">
        <v>162777</v>
      </c>
      <c r="B611" t="s">
        <v>762</v>
      </c>
      <c r="C611" t="s">
        <v>763</v>
      </c>
      <c r="D611">
        <v>10</v>
      </c>
      <c r="E611">
        <v>10</v>
      </c>
      <c r="F611">
        <v>162229</v>
      </c>
      <c r="G611" t="s">
        <v>1210</v>
      </c>
      <c r="H611" t="s">
        <v>1211</v>
      </c>
      <c r="I611">
        <v>10</v>
      </c>
      <c r="J611">
        <v>10</v>
      </c>
    </row>
    <row r="612" spans="1:10" x14ac:dyDescent="0.25">
      <c r="A612">
        <v>162777</v>
      </c>
      <c r="B612" t="s">
        <v>762</v>
      </c>
      <c r="C612" t="s">
        <v>763</v>
      </c>
      <c r="D612">
        <v>10</v>
      </c>
      <c r="E612">
        <v>10</v>
      </c>
      <c r="F612">
        <v>162229</v>
      </c>
      <c r="G612" t="s">
        <v>1210</v>
      </c>
      <c r="H612" t="s">
        <v>1211</v>
      </c>
      <c r="I612">
        <v>10</v>
      </c>
      <c r="J612">
        <v>10</v>
      </c>
    </row>
    <row r="613" spans="1:10" x14ac:dyDescent="0.25">
      <c r="A613">
        <v>162777</v>
      </c>
      <c r="B613" t="s">
        <v>762</v>
      </c>
      <c r="C613" t="s">
        <v>763</v>
      </c>
      <c r="D613">
        <v>10</v>
      </c>
      <c r="E613">
        <v>10</v>
      </c>
      <c r="F613">
        <v>162229</v>
      </c>
      <c r="G613" t="s">
        <v>1210</v>
      </c>
      <c r="H613" t="s">
        <v>1211</v>
      </c>
      <c r="I613">
        <v>10</v>
      </c>
      <c r="J613">
        <v>10</v>
      </c>
    </row>
    <row r="614" spans="1:10" x14ac:dyDescent="0.25">
      <c r="A614">
        <v>162782</v>
      </c>
      <c r="B614" t="s">
        <v>461</v>
      </c>
      <c r="C614" t="s">
        <v>260</v>
      </c>
      <c r="D614">
        <v>10</v>
      </c>
      <c r="E614">
        <v>10</v>
      </c>
      <c r="F614">
        <v>162236</v>
      </c>
      <c r="G614" t="s">
        <v>672</v>
      </c>
      <c r="H614" t="s">
        <v>673</v>
      </c>
      <c r="I614">
        <v>10</v>
      </c>
      <c r="J614">
        <v>0</v>
      </c>
    </row>
    <row r="615" spans="1:10" x14ac:dyDescent="0.25">
      <c r="A615">
        <v>162782</v>
      </c>
      <c r="B615" t="s">
        <v>461</v>
      </c>
      <c r="C615" t="s">
        <v>260</v>
      </c>
      <c r="D615">
        <v>10</v>
      </c>
      <c r="E615">
        <v>10</v>
      </c>
      <c r="F615">
        <v>162236</v>
      </c>
      <c r="G615" t="s">
        <v>672</v>
      </c>
      <c r="H615" t="s">
        <v>673</v>
      </c>
      <c r="I615">
        <v>10</v>
      </c>
      <c r="J615">
        <v>10</v>
      </c>
    </row>
    <row r="616" spans="1:10" x14ac:dyDescent="0.25">
      <c r="A616">
        <v>162783</v>
      </c>
      <c r="B616" t="s">
        <v>1067</v>
      </c>
      <c r="C616" t="s">
        <v>779</v>
      </c>
      <c r="D616">
        <v>10</v>
      </c>
      <c r="E616">
        <v>10</v>
      </c>
      <c r="F616">
        <v>162236</v>
      </c>
      <c r="G616" t="s">
        <v>672</v>
      </c>
      <c r="H616" t="s">
        <v>673</v>
      </c>
      <c r="I616">
        <v>10</v>
      </c>
      <c r="J616">
        <v>0</v>
      </c>
    </row>
    <row r="617" spans="1:10" x14ac:dyDescent="0.25">
      <c r="A617">
        <v>162783</v>
      </c>
      <c r="B617" t="s">
        <v>1067</v>
      </c>
      <c r="C617" t="s">
        <v>779</v>
      </c>
      <c r="D617">
        <v>10</v>
      </c>
      <c r="E617">
        <v>10</v>
      </c>
      <c r="F617">
        <v>162236</v>
      </c>
      <c r="G617" t="s">
        <v>672</v>
      </c>
      <c r="H617" t="s">
        <v>673</v>
      </c>
      <c r="I617">
        <v>10</v>
      </c>
      <c r="J617">
        <v>10</v>
      </c>
    </row>
    <row r="618" spans="1:10" x14ac:dyDescent="0.25">
      <c r="A618">
        <v>162784</v>
      </c>
      <c r="B618" t="s">
        <v>1393</v>
      </c>
      <c r="C618" t="s">
        <v>1394</v>
      </c>
      <c r="D618">
        <v>10</v>
      </c>
      <c r="E618">
        <v>10</v>
      </c>
      <c r="F618">
        <v>162237</v>
      </c>
      <c r="G618" t="s">
        <v>1399</v>
      </c>
      <c r="H618" t="s">
        <v>1400</v>
      </c>
      <c r="I618">
        <v>10</v>
      </c>
      <c r="J618">
        <v>10</v>
      </c>
    </row>
    <row r="619" spans="1:10" x14ac:dyDescent="0.25">
      <c r="A619">
        <v>162789</v>
      </c>
      <c r="B619" t="s">
        <v>448</v>
      </c>
      <c r="C619" t="s">
        <v>449</v>
      </c>
      <c r="D619">
        <v>10</v>
      </c>
      <c r="E619">
        <v>10</v>
      </c>
      <c r="F619">
        <v>162237</v>
      </c>
      <c r="G619" t="s">
        <v>1399</v>
      </c>
      <c r="H619" t="s">
        <v>1400</v>
      </c>
      <c r="I619">
        <v>10</v>
      </c>
      <c r="J619">
        <v>0</v>
      </c>
    </row>
    <row r="620" spans="1:10" x14ac:dyDescent="0.25">
      <c r="A620">
        <v>162789</v>
      </c>
      <c r="B620" t="s">
        <v>448</v>
      </c>
      <c r="C620" t="s">
        <v>449</v>
      </c>
      <c r="D620">
        <v>10</v>
      </c>
      <c r="E620">
        <v>10</v>
      </c>
      <c r="F620">
        <v>162237</v>
      </c>
      <c r="G620" t="s">
        <v>1399</v>
      </c>
      <c r="H620" t="s">
        <v>1400</v>
      </c>
      <c r="I620">
        <v>10</v>
      </c>
      <c r="J620">
        <v>10</v>
      </c>
    </row>
    <row r="621" spans="1:10" x14ac:dyDescent="0.25">
      <c r="A621">
        <v>162789</v>
      </c>
      <c r="B621" t="s">
        <v>448</v>
      </c>
      <c r="C621" t="s">
        <v>449</v>
      </c>
      <c r="D621">
        <v>10</v>
      </c>
      <c r="E621">
        <v>10</v>
      </c>
      <c r="F621">
        <v>162237</v>
      </c>
      <c r="G621" t="s">
        <v>1399</v>
      </c>
      <c r="H621" t="s">
        <v>1400</v>
      </c>
      <c r="I621">
        <v>10</v>
      </c>
      <c r="J621">
        <v>0</v>
      </c>
    </row>
    <row r="622" spans="1:10" x14ac:dyDescent="0.25">
      <c r="A622">
        <v>162791</v>
      </c>
      <c r="B622" t="s">
        <v>1295</v>
      </c>
      <c r="C622" t="s">
        <v>1296</v>
      </c>
      <c r="D622">
        <v>10</v>
      </c>
      <c r="E622">
        <v>10</v>
      </c>
      <c r="F622">
        <v>162239</v>
      </c>
      <c r="G622" t="s">
        <v>943</v>
      </c>
      <c r="H622" t="s">
        <v>169</v>
      </c>
      <c r="I622">
        <v>10</v>
      </c>
      <c r="J622">
        <v>0</v>
      </c>
    </row>
    <row r="623" spans="1:10" x14ac:dyDescent="0.25">
      <c r="A623">
        <v>162791</v>
      </c>
      <c r="B623" t="s">
        <v>1295</v>
      </c>
      <c r="C623" t="s">
        <v>1296</v>
      </c>
      <c r="D623">
        <v>10</v>
      </c>
      <c r="E623">
        <v>10</v>
      </c>
      <c r="F623">
        <v>162239</v>
      </c>
      <c r="G623" t="s">
        <v>943</v>
      </c>
      <c r="H623" t="s">
        <v>169</v>
      </c>
      <c r="I623">
        <v>10</v>
      </c>
      <c r="J623">
        <v>10</v>
      </c>
    </row>
    <row r="624" spans="1:10" x14ac:dyDescent="0.25">
      <c r="A624">
        <v>162791</v>
      </c>
      <c r="B624" t="s">
        <v>1295</v>
      </c>
      <c r="C624" t="s">
        <v>1296</v>
      </c>
      <c r="D624">
        <v>10</v>
      </c>
      <c r="E624">
        <v>10</v>
      </c>
      <c r="F624">
        <v>162239</v>
      </c>
      <c r="G624" t="s">
        <v>943</v>
      </c>
      <c r="H624" t="s">
        <v>169</v>
      </c>
      <c r="I624">
        <v>10</v>
      </c>
      <c r="J624">
        <v>0</v>
      </c>
    </row>
    <row r="625" spans="1:10" x14ac:dyDescent="0.25">
      <c r="A625">
        <v>162791</v>
      </c>
      <c r="B625" t="s">
        <v>1295</v>
      </c>
      <c r="C625" t="s">
        <v>1296</v>
      </c>
      <c r="D625">
        <v>10</v>
      </c>
      <c r="E625">
        <v>10</v>
      </c>
      <c r="F625">
        <v>162239</v>
      </c>
      <c r="G625" t="s">
        <v>943</v>
      </c>
      <c r="H625" t="s">
        <v>169</v>
      </c>
      <c r="I625">
        <v>10</v>
      </c>
      <c r="J625">
        <v>0</v>
      </c>
    </row>
    <row r="626" spans="1:10" x14ac:dyDescent="0.25">
      <c r="A626">
        <v>162792</v>
      </c>
      <c r="B626" t="s">
        <v>1281</v>
      </c>
      <c r="C626" t="s">
        <v>1282</v>
      </c>
      <c r="D626">
        <v>10</v>
      </c>
      <c r="E626">
        <v>10</v>
      </c>
      <c r="F626">
        <v>162242</v>
      </c>
      <c r="G626" t="s">
        <v>904</v>
      </c>
      <c r="H626" t="s">
        <v>905</v>
      </c>
      <c r="I626">
        <v>10</v>
      </c>
      <c r="J626">
        <v>10</v>
      </c>
    </row>
    <row r="627" spans="1:10" x14ac:dyDescent="0.25">
      <c r="A627">
        <v>162792</v>
      </c>
      <c r="B627" t="s">
        <v>1281</v>
      </c>
      <c r="C627" t="s">
        <v>1282</v>
      </c>
      <c r="D627">
        <v>10</v>
      </c>
      <c r="E627">
        <v>10</v>
      </c>
      <c r="F627">
        <v>162242</v>
      </c>
      <c r="G627" t="s">
        <v>904</v>
      </c>
      <c r="H627" t="s">
        <v>905</v>
      </c>
      <c r="I627">
        <v>10</v>
      </c>
      <c r="J627">
        <v>0</v>
      </c>
    </row>
    <row r="628" spans="1:10" x14ac:dyDescent="0.25">
      <c r="A628">
        <v>162792</v>
      </c>
      <c r="B628" t="s">
        <v>1281</v>
      </c>
      <c r="C628" t="s">
        <v>1282</v>
      </c>
      <c r="D628">
        <v>10</v>
      </c>
      <c r="E628">
        <v>10</v>
      </c>
      <c r="F628">
        <v>162242</v>
      </c>
      <c r="G628" t="s">
        <v>904</v>
      </c>
      <c r="H628" t="s">
        <v>905</v>
      </c>
      <c r="I628">
        <v>10</v>
      </c>
      <c r="J628">
        <v>0</v>
      </c>
    </row>
    <row r="629" spans="1:10" x14ac:dyDescent="0.25">
      <c r="A629">
        <v>162792</v>
      </c>
      <c r="B629" t="s">
        <v>1281</v>
      </c>
      <c r="C629" t="s">
        <v>1282</v>
      </c>
      <c r="D629">
        <v>10</v>
      </c>
      <c r="E629">
        <v>10</v>
      </c>
      <c r="F629">
        <v>162242</v>
      </c>
      <c r="G629" t="s">
        <v>904</v>
      </c>
      <c r="H629" t="s">
        <v>905</v>
      </c>
      <c r="I629">
        <v>10</v>
      </c>
      <c r="J629">
        <v>0</v>
      </c>
    </row>
    <row r="630" spans="1:10" x14ac:dyDescent="0.25">
      <c r="A630">
        <v>162796</v>
      </c>
      <c r="B630" t="s">
        <v>772</v>
      </c>
      <c r="C630" t="s">
        <v>773</v>
      </c>
      <c r="D630">
        <v>10</v>
      </c>
      <c r="E630">
        <v>10</v>
      </c>
      <c r="F630">
        <v>162246</v>
      </c>
      <c r="G630" t="s">
        <v>332</v>
      </c>
      <c r="H630" t="s">
        <v>333</v>
      </c>
      <c r="I630">
        <v>10</v>
      </c>
      <c r="J630">
        <v>0</v>
      </c>
    </row>
    <row r="631" spans="1:10" x14ac:dyDescent="0.25">
      <c r="A631">
        <v>162796</v>
      </c>
      <c r="B631" t="s">
        <v>772</v>
      </c>
      <c r="C631" t="s">
        <v>773</v>
      </c>
      <c r="D631">
        <v>10</v>
      </c>
      <c r="E631">
        <v>10</v>
      </c>
      <c r="F631">
        <v>162246</v>
      </c>
      <c r="G631" t="s">
        <v>332</v>
      </c>
      <c r="H631" t="s">
        <v>333</v>
      </c>
      <c r="I631">
        <v>10</v>
      </c>
      <c r="J631">
        <v>10</v>
      </c>
    </row>
    <row r="632" spans="1:10" x14ac:dyDescent="0.25">
      <c r="A632">
        <v>162796</v>
      </c>
      <c r="B632" t="s">
        <v>772</v>
      </c>
      <c r="C632" t="s">
        <v>773</v>
      </c>
      <c r="D632">
        <v>10</v>
      </c>
      <c r="E632">
        <v>10</v>
      </c>
      <c r="F632">
        <v>162246</v>
      </c>
      <c r="G632" t="s">
        <v>332</v>
      </c>
      <c r="H632" t="s">
        <v>333</v>
      </c>
      <c r="I632">
        <v>10</v>
      </c>
      <c r="J632">
        <v>10</v>
      </c>
    </row>
    <row r="633" spans="1:10" x14ac:dyDescent="0.25">
      <c r="A633">
        <v>162796</v>
      </c>
      <c r="B633" t="s">
        <v>772</v>
      </c>
      <c r="C633" t="s">
        <v>773</v>
      </c>
      <c r="D633">
        <v>10</v>
      </c>
      <c r="E633">
        <v>10</v>
      </c>
      <c r="F633">
        <v>162246</v>
      </c>
      <c r="G633" t="s">
        <v>332</v>
      </c>
      <c r="H633" t="s">
        <v>333</v>
      </c>
      <c r="I633">
        <v>10</v>
      </c>
      <c r="J633">
        <v>0</v>
      </c>
    </row>
    <row r="634" spans="1:10" x14ac:dyDescent="0.25">
      <c r="A634">
        <v>162797</v>
      </c>
      <c r="B634" t="s">
        <v>1056</v>
      </c>
      <c r="C634" t="s">
        <v>1057</v>
      </c>
      <c r="D634">
        <v>10</v>
      </c>
      <c r="E634">
        <v>10</v>
      </c>
      <c r="F634">
        <v>162263</v>
      </c>
      <c r="G634" t="s">
        <v>263</v>
      </c>
      <c r="H634" t="s">
        <v>264</v>
      </c>
      <c r="I634">
        <v>10</v>
      </c>
      <c r="J634">
        <v>0</v>
      </c>
    </row>
    <row r="635" spans="1:10" x14ac:dyDescent="0.25">
      <c r="A635">
        <v>162797</v>
      </c>
      <c r="B635" t="s">
        <v>1056</v>
      </c>
      <c r="C635" t="s">
        <v>1057</v>
      </c>
      <c r="D635">
        <v>10</v>
      </c>
      <c r="E635">
        <v>10</v>
      </c>
      <c r="F635">
        <v>162263</v>
      </c>
      <c r="G635" t="s">
        <v>263</v>
      </c>
      <c r="H635" t="s">
        <v>264</v>
      </c>
      <c r="I635">
        <v>10</v>
      </c>
      <c r="J635">
        <v>0</v>
      </c>
    </row>
    <row r="636" spans="1:10" x14ac:dyDescent="0.25">
      <c r="A636">
        <v>162799</v>
      </c>
      <c r="B636" t="s">
        <v>1089</v>
      </c>
      <c r="C636" t="s">
        <v>1090</v>
      </c>
      <c r="D636">
        <v>10</v>
      </c>
      <c r="E636">
        <v>10</v>
      </c>
      <c r="F636">
        <v>162263</v>
      </c>
      <c r="G636" t="s">
        <v>263</v>
      </c>
      <c r="H636" t="s">
        <v>264</v>
      </c>
      <c r="I636">
        <v>10</v>
      </c>
      <c r="J636">
        <v>0</v>
      </c>
    </row>
    <row r="637" spans="1:10" x14ac:dyDescent="0.25">
      <c r="A637">
        <v>162799</v>
      </c>
      <c r="B637" t="s">
        <v>1089</v>
      </c>
      <c r="C637" t="s">
        <v>1090</v>
      </c>
      <c r="D637">
        <v>10</v>
      </c>
      <c r="E637">
        <v>10</v>
      </c>
      <c r="F637">
        <v>162263</v>
      </c>
      <c r="G637" t="s">
        <v>263</v>
      </c>
      <c r="H637" t="s">
        <v>264</v>
      </c>
      <c r="I637">
        <v>10</v>
      </c>
      <c r="J637">
        <v>10</v>
      </c>
    </row>
    <row r="638" spans="1:10" x14ac:dyDescent="0.25">
      <c r="A638">
        <v>162800</v>
      </c>
      <c r="B638" t="s">
        <v>1323</v>
      </c>
      <c r="C638" t="s">
        <v>1324</v>
      </c>
      <c r="D638">
        <v>10</v>
      </c>
      <c r="E638">
        <v>10</v>
      </c>
      <c r="F638">
        <v>162278</v>
      </c>
      <c r="G638" t="s">
        <v>1183</v>
      </c>
      <c r="H638" t="s">
        <v>192</v>
      </c>
      <c r="I638">
        <v>10</v>
      </c>
      <c r="J638">
        <v>10</v>
      </c>
    </row>
    <row r="639" spans="1:10" x14ac:dyDescent="0.25">
      <c r="A639">
        <v>162800</v>
      </c>
      <c r="B639" t="s">
        <v>1323</v>
      </c>
      <c r="C639" t="s">
        <v>1324</v>
      </c>
      <c r="D639">
        <v>10</v>
      </c>
      <c r="E639">
        <v>10</v>
      </c>
      <c r="F639">
        <v>162278</v>
      </c>
      <c r="G639" t="s">
        <v>1183</v>
      </c>
      <c r="H639" t="s">
        <v>192</v>
      </c>
      <c r="I639">
        <v>10</v>
      </c>
      <c r="J639">
        <v>10</v>
      </c>
    </row>
    <row r="640" spans="1:10" x14ac:dyDescent="0.25">
      <c r="A640">
        <v>162800</v>
      </c>
      <c r="B640" t="s">
        <v>1323</v>
      </c>
      <c r="C640" t="s">
        <v>1324</v>
      </c>
      <c r="D640">
        <v>10</v>
      </c>
      <c r="E640">
        <v>10</v>
      </c>
      <c r="F640">
        <v>162278</v>
      </c>
      <c r="G640" t="s">
        <v>1183</v>
      </c>
      <c r="H640" t="s">
        <v>192</v>
      </c>
      <c r="I640">
        <v>10</v>
      </c>
      <c r="J640">
        <v>10</v>
      </c>
    </row>
    <row r="641" spans="1:10" x14ac:dyDescent="0.25">
      <c r="A641">
        <v>162800</v>
      </c>
      <c r="B641" t="s">
        <v>1323</v>
      </c>
      <c r="C641" t="s">
        <v>1324</v>
      </c>
      <c r="D641">
        <v>10</v>
      </c>
      <c r="E641">
        <v>10</v>
      </c>
      <c r="F641">
        <v>162278</v>
      </c>
      <c r="G641" t="s">
        <v>1183</v>
      </c>
      <c r="H641" t="s">
        <v>192</v>
      </c>
      <c r="I641">
        <v>10</v>
      </c>
      <c r="J641">
        <v>10</v>
      </c>
    </row>
    <row r="642" spans="1:10" x14ac:dyDescent="0.25">
      <c r="A642">
        <v>162803</v>
      </c>
      <c r="B642" t="s">
        <v>752</v>
      </c>
      <c r="C642" t="s">
        <v>753</v>
      </c>
      <c r="D642">
        <v>10</v>
      </c>
      <c r="E642">
        <v>10</v>
      </c>
      <c r="F642">
        <v>162291</v>
      </c>
      <c r="G642" t="s">
        <v>570</v>
      </c>
      <c r="H642" t="s">
        <v>571</v>
      </c>
      <c r="I642">
        <v>10</v>
      </c>
      <c r="J642">
        <v>10</v>
      </c>
    </row>
    <row r="643" spans="1:10" x14ac:dyDescent="0.25">
      <c r="A643">
        <v>162803</v>
      </c>
      <c r="B643" t="s">
        <v>752</v>
      </c>
      <c r="C643" t="s">
        <v>753</v>
      </c>
      <c r="D643">
        <v>10</v>
      </c>
      <c r="E643">
        <v>10</v>
      </c>
      <c r="F643">
        <v>162291</v>
      </c>
      <c r="G643" t="s">
        <v>570</v>
      </c>
      <c r="H643" t="s">
        <v>571</v>
      </c>
      <c r="I643">
        <v>10</v>
      </c>
      <c r="J643">
        <v>0</v>
      </c>
    </row>
    <row r="644" spans="1:10" x14ac:dyDescent="0.25">
      <c r="A644">
        <v>162803</v>
      </c>
      <c r="B644" t="s">
        <v>752</v>
      </c>
      <c r="C644" t="s">
        <v>753</v>
      </c>
      <c r="D644">
        <v>10</v>
      </c>
      <c r="E644">
        <v>10</v>
      </c>
      <c r="F644">
        <v>162291</v>
      </c>
      <c r="G644" t="s">
        <v>570</v>
      </c>
      <c r="H644" t="s">
        <v>571</v>
      </c>
      <c r="I644">
        <v>10</v>
      </c>
      <c r="J644">
        <v>10</v>
      </c>
    </row>
    <row r="645" spans="1:10" x14ac:dyDescent="0.25">
      <c r="A645">
        <v>162807</v>
      </c>
      <c r="B645" t="s">
        <v>839</v>
      </c>
      <c r="C645" t="s">
        <v>447</v>
      </c>
      <c r="D645">
        <v>10</v>
      </c>
      <c r="E645">
        <v>10</v>
      </c>
      <c r="F645">
        <v>162291</v>
      </c>
      <c r="G645" t="s">
        <v>570</v>
      </c>
      <c r="H645" t="s">
        <v>571</v>
      </c>
      <c r="I645">
        <v>10</v>
      </c>
      <c r="J645">
        <v>10</v>
      </c>
    </row>
    <row r="646" spans="1:10" x14ac:dyDescent="0.25">
      <c r="A646">
        <v>162807</v>
      </c>
      <c r="B646" t="s">
        <v>839</v>
      </c>
      <c r="C646" t="s">
        <v>447</v>
      </c>
      <c r="D646">
        <v>10</v>
      </c>
      <c r="E646">
        <v>10</v>
      </c>
      <c r="F646">
        <v>162304</v>
      </c>
      <c r="G646" t="s">
        <v>754</v>
      </c>
      <c r="H646" t="s">
        <v>755</v>
      </c>
      <c r="I646">
        <v>10</v>
      </c>
      <c r="J646">
        <v>0</v>
      </c>
    </row>
    <row r="647" spans="1:10" x14ac:dyDescent="0.25">
      <c r="A647">
        <v>162807</v>
      </c>
      <c r="B647" t="s">
        <v>839</v>
      </c>
      <c r="C647" t="s">
        <v>447</v>
      </c>
      <c r="D647">
        <v>10</v>
      </c>
      <c r="E647">
        <v>10</v>
      </c>
      <c r="F647">
        <v>162304</v>
      </c>
      <c r="G647" t="s">
        <v>754</v>
      </c>
      <c r="H647" t="s">
        <v>755</v>
      </c>
      <c r="I647">
        <v>10</v>
      </c>
      <c r="J647">
        <v>10</v>
      </c>
    </row>
    <row r="648" spans="1:10" x14ac:dyDescent="0.25">
      <c r="A648">
        <v>162807</v>
      </c>
      <c r="B648" t="s">
        <v>839</v>
      </c>
      <c r="C648" t="s">
        <v>447</v>
      </c>
      <c r="D648">
        <v>10</v>
      </c>
      <c r="E648">
        <v>10</v>
      </c>
      <c r="F648">
        <v>162304</v>
      </c>
      <c r="G648" t="s">
        <v>754</v>
      </c>
      <c r="H648" t="s">
        <v>755</v>
      </c>
      <c r="I648">
        <v>10</v>
      </c>
      <c r="J648">
        <v>0</v>
      </c>
    </row>
    <row r="649" spans="1:10" x14ac:dyDescent="0.25">
      <c r="A649">
        <v>162811</v>
      </c>
      <c r="B649" t="s">
        <v>1247</v>
      </c>
      <c r="C649" t="s">
        <v>1248</v>
      </c>
      <c r="D649">
        <v>10</v>
      </c>
      <c r="E649">
        <v>10</v>
      </c>
      <c r="F649">
        <v>162304</v>
      </c>
      <c r="G649" t="s">
        <v>754</v>
      </c>
      <c r="H649" t="s">
        <v>755</v>
      </c>
      <c r="I649">
        <v>10</v>
      </c>
      <c r="J649">
        <v>10</v>
      </c>
    </row>
    <row r="650" spans="1:10" x14ac:dyDescent="0.25">
      <c r="A650">
        <v>162811</v>
      </c>
      <c r="B650" t="s">
        <v>1247</v>
      </c>
      <c r="C650" t="s">
        <v>1248</v>
      </c>
      <c r="D650">
        <v>10</v>
      </c>
      <c r="E650">
        <v>10</v>
      </c>
      <c r="F650">
        <v>162309</v>
      </c>
      <c r="G650" t="s">
        <v>320</v>
      </c>
      <c r="H650" t="s">
        <v>321</v>
      </c>
      <c r="I650">
        <v>10</v>
      </c>
      <c r="J650">
        <v>10</v>
      </c>
    </row>
    <row r="651" spans="1:10" x14ac:dyDescent="0.25">
      <c r="A651">
        <v>162817</v>
      </c>
      <c r="B651" t="s">
        <v>1285</v>
      </c>
      <c r="C651" t="s">
        <v>1286</v>
      </c>
      <c r="D651">
        <v>10</v>
      </c>
      <c r="E651">
        <v>10</v>
      </c>
      <c r="F651">
        <v>162309</v>
      </c>
      <c r="G651" t="s">
        <v>320</v>
      </c>
      <c r="H651" t="s">
        <v>321</v>
      </c>
      <c r="I651">
        <v>10</v>
      </c>
      <c r="J651">
        <v>10</v>
      </c>
    </row>
    <row r="652" spans="1:10" x14ac:dyDescent="0.25">
      <c r="A652">
        <v>162817</v>
      </c>
      <c r="B652" t="s">
        <v>1285</v>
      </c>
      <c r="C652" t="s">
        <v>1286</v>
      </c>
      <c r="D652">
        <v>10</v>
      </c>
      <c r="E652">
        <v>10</v>
      </c>
      <c r="F652">
        <v>162309</v>
      </c>
      <c r="G652" t="s">
        <v>320</v>
      </c>
      <c r="H652" t="s">
        <v>321</v>
      </c>
      <c r="I652">
        <v>10</v>
      </c>
      <c r="J652">
        <v>0</v>
      </c>
    </row>
    <row r="653" spans="1:10" x14ac:dyDescent="0.25">
      <c r="A653">
        <v>162822</v>
      </c>
      <c r="B653" t="s">
        <v>1230</v>
      </c>
      <c r="C653" t="s">
        <v>1231</v>
      </c>
      <c r="D653">
        <v>10</v>
      </c>
      <c r="E653">
        <v>10</v>
      </c>
      <c r="F653">
        <v>162309</v>
      </c>
      <c r="G653" t="s">
        <v>320</v>
      </c>
      <c r="H653" t="s">
        <v>321</v>
      </c>
      <c r="I653">
        <v>10</v>
      </c>
      <c r="J653">
        <v>0</v>
      </c>
    </row>
    <row r="654" spans="1:10" x14ac:dyDescent="0.25">
      <c r="A654">
        <v>162822</v>
      </c>
      <c r="B654" t="s">
        <v>1230</v>
      </c>
      <c r="C654" t="s">
        <v>1231</v>
      </c>
      <c r="D654">
        <v>10</v>
      </c>
      <c r="E654">
        <v>10</v>
      </c>
      <c r="F654">
        <v>162313</v>
      </c>
      <c r="G654" t="s">
        <v>806</v>
      </c>
      <c r="H654" t="s">
        <v>807</v>
      </c>
      <c r="I654">
        <v>10</v>
      </c>
      <c r="J654">
        <v>10</v>
      </c>
    </row>
    <row r="655" spans="1:10" x14ac:dyDescent="0.25">
      <c r="A655">
        <v>162822</v>
      </c>
      <c r="B655" t="s">
        <v>1230</v>
      </c>
      <c r="C655" t="s">
        <v>1231</v>
      </c>
      <c r="D655">
        <v>10</v>
      </c>
      <c r="E655">
        <v>10</v>
      </c>
      <c r="F655">
        <v>162313</v>
      </c>
      <c r="G655" t="s">
        <v>806</v>
      </c>
      <c r="H655" t="s">
        <v>807</v>
      </c>
      <c r="I655">
        <v>10</v>
      </c>
      <c r="J655">
        <v>10</v>
      </c>
    </row>
    <row r="656" spans="1:10" x14ac:dyDescent="0.25">
      <c r="A656">
        <v>162823</v>
      </c>
      <c r="B656" t="s">
        <v>935</v>
      </c>
      <c r="C656" t="s">
        <v>936</v>
      </c>
      <c r="D656">
        <v>10</v>
      </c>
      <c r="E656">
        <v>10</v>
      </c>
      <c r="F656">
        <v>162313</v>
      </c>
      <c r="G656" t="s">
        <v>806</v>
      </c>
      <c r="H656" t="s">
        <v>807</v>
      </c>
      <c r="I656">
        <v>10</v>
      </c>
      <c r="J656">
        <v>10</v>
      </c>
    </row>
    <row r="657" spans="1:10" x14ac:dyDescent="0.25">
      <c r="A657">
        <v>162823</v>
      </c>
      <c r="B657" t="s">
        <v>935</v>
      </c>
      <c r="C657" t="s">
        <v>936</v>
      </c>
      <c r="D657">
        <v>10</v>
      </c>
      <c r="E657">
        <v>10</v>
      </c>
      <c r="F657">
        <v>162313</v>
      </c>
      <c r="G657" t="s">
        <v>806</v>
      </c>
      <c r="H657" t="s">
        <v>807</v>
      </c>
      <c r="I657">
        <v>10</v>
      </c>
      <c r="J657">
        <v>10</v>
      </c>
    </row>
    <row r="658" spans="1:10" x14ac:dyDescent="0.25">
      <c r="A658">
        <v>162823</v>
      </c>
      <c r="B658" t="s">
        <v>935</v>
      </c>
      <c r="C658" t="s">
        <v>936</v>
      </c>
      <c r="D658">
        <v>10</v>
      </c>
      <c r="E658">
        <v>10</v>
      </c>
      <c r="F658">
        <v>162328</v>
      </c>
      <c r="G658" t="s">
        <v>1163</v>
      </c>
      <c r="H658" t="s">
        <v>1164</v>
      </c>
      <c r="I658">
        <v>10</v>
      </c>
      <c r="J658">
        <v>10</v>
      </c>
    </row>
    <row r="659" spans="1:10" x14ac:dyDescent="0.25">
      <c r="A659">
        <v>162823</v>
      </c>
      <c r="B659" t="s">
        <v>935</v>
      </c>
      <c r="C659" t="s">
        <v>936</v>
      </c>
      <c r="D659">
        <v>10</v>
      </c>
      <c r="E659">
        <v>10</v>
      </c>
      <c r="F659">
        <v>162328</v>
      </c>
      <c r="G659" t="s">
        <v>1163</v>
      </c>
      <c r="H659" t="s">
        <v>1164</v>
      </c>
      <c r="I659">
        <v>10</v>
      </c>
      <c r="J659">
        <v>10</v>
      </c>
    </row>
    <row r="660" spans="1:10" x14ac:dyDescent="0.25">
      <c r="A660">
        <v>162824</v>
      </c>
      <c r="B660" t="s">
        <v>1235</v>
      </c>
      <c r="C660" t="s">
        <v>1236</v>
      </c>
      <c r="D660">
        <v>10</v>
      </c>
      <c r="E660">
        <v>10</v>
      </c>
      <c r="F660">
        <v>162328</v>
      </c>
      <c r="G660" t="s">
        <v>1163</v>
      </c>
      <c r="H660" t="s">
        <v>1164</v>
      </c>
      <c r="I660">
        <v>10</v>
      </c>
      <c r="J660">
        <v>0</v>
      </c>
    </row>
    <row r="661" spans="1:10" x14ac:dyDescent="0.25">
      <c r="A661">
        <v>162826</v>
      </c>
      <c r="B661" t="s">
        <v>331</v>
      </c>
      <c r="C661" t="s">
        <v>272</v>
      </c>
      <c r="D661">
        <v>10</v>
      </c>
      <c r="E661">
        <v>10</v>
      </c>
      <c r="F661">
        <v>162328</v>
      </c>
      <c r="G661" t="s">
        <v>1163</v>
      </c>
      <c r="H661" t="s">
        <v>1164</v>
      </c>
      <c r="I661">
        <v>10</v>
      </c>
      <c r="J661">
        <v>10</v>
      </c>
    </row>
    <row r="662" spans="1:10" x14ac:dyDescent="0.25">
      <c r="A662">
        <v>162826</v>
      </c>
      <c r="B662" t="s">
        <v>331</v>
      </c>
      <c r="C662" t="s">
        <v>272</v>
      </c>
      <c r="D662">
        <v>10</v>
      </c>
      <c r="E662">
        <v>10</v>
      </c>
      <c r="F662">
        <v>162333</v>
      </c>
      <c r="G662" t="s">
        <v>524</v>
      </c>
      <c r="H662" t="s">
        <v>525</v>
      </c>
      <c r="I662">
        <v>10</v>
      </c>
      <c r="J662">
        <v>0</v>
      </c>
    </row>
    <row r="663" spans="1:10" x14ac:dyDescent="0.25">
      <c r="A663">
        <v>162826</v>
      </c>
      <c r="B663" t="s">
        <v>331</v>
      </c>
      <c r="C663" t="s">
        <v>272</v>
      </c>
      <c r="D663">
        <v>10</v>
      </c>
      <c r="E663">
        <v>10</v>
      </c>
      <c r="F663">
        <v>162333</v>
      </c>
      <c r="G663" t="s">
        <v>524</v>
      </c>
      <c r="H663" t="s">
        <v>525</v>
      </c>
      <c r="I663">
        <v>10</v>
      </c>
      <c r="J663">
        <v>10</v>
      </c>
    </row>
    <row r="664" spans="1:10" x14ac:dyDescent="0.25">
      <c r="A664">
        <v>162836</v>
      </c>
      <c r="B664" t="s">
        <v>1118</v>
      </c>
      <c r="C664" t="s">
        <v>507</v>
      </c>
      <c r="D664">
        <v>10</v>
      </c>
      <c r="E664">
        <v>10</v>
      </c>
      <c r="F664">
        <v>162333</v>
      </c>
      <c r="G664" t="s">
        <v>524</v>
      </c>
      <c r="H664" t="s">
        <v>525</v>
      </c>
      <c r="I664">
        <v>10</v>
      </c>
      <c r="J664">
        <v>0</v>
      </c>
    </row>
    <row r="665" spans="1:10" x14ac:dyDescent="0.25">
      <c r="A665">
        <v>162836</v>
      </c>
      <c r="B665" t="s">
        <v>1118</v>
      </c>
      <c r="C665" t="s">
        <v>507</v>
      </c>
      <c r="D665">
        <v>10</v>
      </c>
      <c r="E665">
        <v>10</v>
      </c>
      <c r="F665">
        <v>162333</v>
      </c>
      <c r="G665" t="s">
        <v>524</v>
      </c>
      <c r="H665" t="s">
        <v>525</v>
      </c>
      <c r="I665">
        <v>10</v>
      </c>
      <c r="J665">
        <v>10</v>
      </c>
    </row>
    <row r="666" spans="1:10" x14ac:dyDescent="0.25">
      <c r="A666">
        <v>162845</v>
      </c>
      <c r="B666" t="s">
        <v>940</v>
      </c>
      <c r="C666" t="s">
        <v>941</v>
      </c>
      <c r="D666">
        <v>10</v>
      </c>
      <c r="E666">
        <v>10</v>
      </c>
      <c r="F666">
        <v>162334</v>
      </c>
      <c r="G666" t="s">
        <v>1312</v>
      </c>
      <c r="H666" t="s">
        <v>307</v>
      </c>
      <c r="I666">
        <v>10</v>
      </c>
      <c r="J666">
        <v>0</v>
      </c>
    </row>
    <row r="667" spans="1:10" x14ac:dyDescent="0.25">
      <c r="A667">
        <v>162845</v>
      </c>
      <c r="B667" t="s">
        <v>940</v>
      </c>
      <c r="C667" t="s">
        <v>941</v>
      </c>
      <c r="D667">
        <v>10</v>
      </c>
      <c r="E667">
        <v>10</v>
      </c>
      <c r="F667">
        <v>162334</v>
      </c>
      <c r="G667" t="s">
        <v>1312</v>
      </c>
      <c r="H667" t="s">
        <v>307</v>
      </c>
      <c r="I667">
        <v>10</v>
      </c>
      <c r="J667">
        <v>10</v>
      </c>
    </row>
    <row r="668" spans="1:10" x14ac:dyDescent="0.25">
      <c r="A668">
        <v>162846</v>
      </c>
      <c r="B668" t="s">
        <v>520</v>
      </c>
      <c r="C668" t="s">
        <v>521</v>
      </c>
      <c r="D668">
        <v>10</v>
      </c>
      <c r="E668">
        <v>10</v>
      </c>
      <c r="F668">
        <v>162334</v>
      </c>
      <c r="G668" t="s">
        <v>1312</v>
      </c>
      <c r="H668" t="s">
        <v>307</v>
      </c>
      <c r="I668">
        <v>10</v>
      </c>
      <c r="J668">
        <v>0</v>
      </c>
    </row>
    <row r="669" spans="1:10" x14ac:dyDescent="0.25">
      <c r="A669">
        <v>162846</v>
      </c>
      <c r="B669" t="s">
        <v>520</v>
      </c>
      <c r="C669" t="s">
        <v>521</v>
      </c>
      <c r="D669">
        <v>10</v>
      </c>
      <c r="E669">
        <v>10</v>
      </c>
      <c r="F669">
        <v>162334</v>
      </c>
      <c r="G669" t="s">
        <v>1312</v>
      </c>
      <c r="H669" t="s">
        <v>307</v>
      </c>
      <c r="I669">
        <v>10</v>
      </c>
      <c r="J669">
        <v>10</v>
      </c>
    </row>
    <row r="670" spans="1:10" x14ac:dyDescent="0.25">
      <c r="A670">
        <v>162847</v>
      </c>
      <c r="B670" t="s">
        <v>729</v>
      </c>
      <c r="C670" t="s">
        <v>730</v>
      </c>
      <c r="D670">
        <v>10</v>
      </c>
      <c r="E670">
        <v>10</v>
      </c>
      <c r="F670">
        <v>162350</v>
      </c>
      <c r="G670" t="s">
        <v>856</v>
      </c>
      <c r="H670" t="s">
        <v>857</v>
      </c>
      <c r="I670">
        <v>10</v>
      </c>
      <c r="J670">
        <v>0</v>
      </c>
    </row>
    <row r="671" spans="1:10" x14ac:dyDescent="0.25">
      <c r="A671">
        <v>162847</v>
      </c>
      <c r="B671" t="s">
        <v>729</v>
      </c>
      <c r="C671" t="s">
        <v>730</v>
      </c>
      <c r="D671">
        <v>10</v>
      </c>
      <c r="E671">
        <v>10</v>
      </c>
      <c r="F671">
        <v>162350</v>
      </c>
      <c r="G671" t="s">
        <v>856</v>
      </c>
      <c r="H671" t="s">
        <v>857</v>
      </c>
      <c r="I671">
        <v>10</v>
      </c>
      <c r="J671">
        <v>10</v>
      </c>
    </row>
    <row r="672" spans="1:10" x14ac:dyDescent="0.25">
      <c r="A672">
        <v>162850</v>
      </c>
      <c r="B672" t="s">
        <v>327</v>
      </c>
      <c r="C672" t="s">
        <v>137</v>
      </c>
      <c r="D672">
        <v>10</v>
      </c>
      <c r="E672">
        <v>10</v>
      </c>
      <c r="F672">
        <v>162350</v>
      </c>
      <c r="G672" t="s">
        <v>856</v>
      </c>
      <c r="H672" t="s">
        <v>857</v>
      </c>
      <c r="I672">
        <v>10</v>
      </c>
      <c r="J672">
        <v>10</v>
      </c>
    </row>
    <row r="673" spans="1:10" x14ac:dyDescent="0.25">
      <c r="A673">
        <v>162850</v>
      </c>
      <c r="B673" t="s">
        <v>327</v>
      </c>
      <c r="C673" t="s">
        <v>137</v>
      </c>
      <c r="D673">
        <v>10</v>
      </c>
      <c r="E673">
        <v>10</v>
      </c>
      <c r="F673">
        <v>162350</v>
      </c>
      <c r="G673" t="s">
        <v>856</v>
      </c>
      <c r="H673" t="s">
        <v>857</v>
      </c>
      <c r="I673">
        <v>10</v>
      </c>
      <c r="J673">
        <v>0</v>
      </c>
    </row>
    <row r="674" spans="1:10" x14ac:dyDescent="0.25">
      <c r="A674">
        <v>162850</v>
      </c>
      <c r="B674" t="s">
        <v>327</v>
      </c>
      <c r="C674" t="s">
        <v>137</v>
      </c>
      <c r="D674">
        <v>10</v>
      </c>
      <c r="E674">
        <v>10</v>
      </c>
      <c r="F674">
        <v>162356</v>
      </c>
      <c r="G674" t="s">
        <v>780</v>
      </c>
      <c r="H674" t="s">
        <v>303</v>
      </c>
      <c r="I674">
        <v>10</v>
      </c>
      <c r="J674">
        <v>0</v>
      </c>
    </row>
    <row r="675" spans="1:10" x14ac:dyDescent="0.25">
      <c r="A675">
        <v>162851</v>
      </c>
      <c r="B675" t="s">
        <v>1303</v>
      </c>
      <c r="C675" t="s">
        <v>307</v>
      </c>
      <c r="D675">
        <v>10</v>
      </c>
      <c r="E675">
        <v>10</v>
      </c>
      <c r="F675">
        <v>162356</v>
      </c>
      <c r="G675" t="s">
        <v>780</v>
      </c>
      <c r="H675" t="s">
        <v>303</v>
      </c>
      <c r="I675">
        <v>10</v>
      </c>
      <c r="J675">
        <v>10</v>
      </c>
    </row>
    <row r="676" spans="1:10" x14ac:dyDescent="0.25">
      <c r="A676">
        <v>162851</v>
      </c>
      <c r="B676" t="s">
        <v>1303</v>
      </c>
      <c r="C676" t="s">
        <v>307</v>
      </c>
      <c r="D676">
        <v>10</v>
      </c>
      <c r="E676">
        <v>10</v>
      </c>
      <c r="F676">
        <v>162356</v>
      </c>
      <c r="G676" t="s">
        <v>780</v>
      </c>
      <c r="H676" t="s">
        <v>303</v>
      </c>
      <c r="I676">
        <v>10</v>
      </c>
      <c r="J676">
        <v>0</v>
      </c>
    </row>
    <row r="677" spans="1:10" x14ac:dyDescent="0.25">
      <c r="A677">
        <v>162857</v>
      </c>
      <c r="B677" t="s">
        <v>1372</v>
      </c>
      <c r="C677" t="s">
        <v>1373</v>
      </c>
      <c r="D677">
        <v>10</v>
      </c>
      <c r="E677">
        <v>10</v>
      </c>
      <c r="F677">
        <v>162356</v>
      </c>
      <c r="G677" t="s">
        <v>780</v>
      </c>
      <c r="H677" t="s">
        <v>303</v>
      </c>
      <c r="I677">
        <v>10</v>
      </c>
      <c r="J677">
        <v>10</v>
      </c>
    </row>
    <row r="678" spans="1:10" x14ac:dyDescent="0.25">
      <c r="A678">
        <v>162857</v>
      </c>
      <c r="B678" t="s">
        <v>1372</v>
      </c>
      <c r="C678" t="s">
        <v>1373</v>
      </c>
      <c r="D678">
        <v>10</v>
      </c>
      <c r="E678">
        <v>10</v>
      </c>
      <c r="F678">
        <v>162360</v>
      </c>
      <c r="G678" t="s">
        <v>866</v>
      </c>
      <c r="H678" t="s">
        <v>867</v>
      </c>
      <c r="I678">
        <v>10</v>
      </c>
      <c r="J678">
        <v>10</v>
      </c>
    </row>
    <row r="679" spans="1:10" x14ac:dyDescent="0.25">
      <c r="A679">
        <v>162861</v>
      </c>
      <c r="B679" t="s">
        <v>379</v>
      </c>
      <c r="C679" t="s">
        <v>380</v>
      </c>
      <c r="D679">
        <v>10</v>
      </c>
      <c r="E679">
        <v>10</v>
      </c>
      <c r="F679">
        <v>162360</v>
      </c>
      <c r="G679" t="s">
        <v>866</v>
      </c>
      <c r="H679" t="s">
        <v>867</v>
      </c>
      <c r="I679">
        <v>10</v>
      </c>
      <c r="J679">
        <v>0</v>
      </c>
    </row>
    <row r="680" spans="1:10" x14ac:dyDescent="0.25">
      <c r="A680">
        <v>162861</v>
      </c>
      <c r="B680" t="s">
        <v>379</v>
      </c>
      <c r="C680" t="s">
        <v>380</v>
      </c>
      <c r="D680">
        <v>10</v>
      </c>
      <c r="E680">
        <v>10</v>
      </c>
      <c r="F680">
        <v>162360</v>
      </c>
      <c r="G680" t="s">
        <v>866</v>
      </c>
      <c r="H680" t="s">
        <v>867</v>
      </c>
      <c r="I680">
        <v>10</v>
      </c>
      <c r="J680">
        <v>10</v>
      </c>
    </row>
    <row r="681" spans="1:10" x14ac:dyDescent="0.25">
      <c r="A681">
        <v>162861</v>
      </c>
      <c r="B681" t="s">
        <v>379</v>
      </c>
      <c r="C681" t="s">
        <v>380</v>
      </c>
      <c r="D681">
        <v>10</v>
      </c>
      <c r="E681">
        <v>10</v>
      </c>
      <c r="F681">
        <v>162360</v>
      </c>
      <c r="G681" t="s">
        <v>866</v>
      </c>
      <c r="H681" t="s">
        <v>867</v>
      </c>
      <c r="I681">
        <v>10</v>
      </c>
      <c r="J681">
        <v>10</v>
      </c>
    </row>
    <row r="682" spans="1:10" x14ac:dyDescent="0.25">
      <c r="A682">
        <v>162862</v>
      </c>
      <c r="B682" t="s">
        <v>1307</v>
      </c>
      <c r="C682" t="s">
        <v>1308</v>
      </c>
      <c r="D682">
        <v>10</v>
      </c>
      <c r="E682">
        <v>10</v>
      </c>
      <c r="F682">
        <v>162361</v>
      </c>
      <c r="G682" t="s">
        <v>718</v>
      </c>
      <c r="H682" t="s">
        <v>719</v>
      </c>
      <c r="I682">
        <v>10</v>
      </c>
      <c r="J682">
        <v>10</v>
      </c>
    </row>
    <row r="683" spans="1:10" x14ac:dyDescent="0.25">
      <c r="A683">
        <v>162863</v>
      </c>
      <c r="B683" t="s">
        <v>975</v>
      </c>
      <c r="C683" t="s">
        <v>976</v>
      </c>
      <c r="D683">
        <v>10</v>
      </c>
      <c r="E683">
        <v>10</v>
      </c>
      <c r="F683">
        <v>162361</v>
      </c>
      <c r="G683" t="s">
        <v>718</v>
      </c>
      <c r="H683" t="s">
        <v>719</v>
      </c>
      <c r="I683">
        <v>10</v>
      </c>
      <c r="J683">
        <v>0</v>
      </c>
    </row>
    <row r="684" spans="1:10" x14ac:dyDescent="0.25">
      <c r="A684">
        <v>162863</v>
      </c>
      <c r="B684" t="s">
        <v>975</v>
      </c>
      <c r="C684" t="s">
        <v>976</v>
      </c>
      <c r="D684">
        <v>10</v>
      </c>
      <c r="E684">
        <v>10</v>
      </c>
      <c r="F684">
        <v>162361</v>
      </c>
      <c r="G684" t="s">
        <v>718</v>
      </c>
      <c r="H684" t="s">
        <v>719</v>
      </c>
      <c r="I684">
        <v>10</v>
      </c>
      <c r="J684">
        <v>10</v>
      </c>
    </row>
    <row r="685" spans="1:10" x14ac:dyDescent="0.25">
      <c r="A685">
        <v>162863</v>
      </c>
      <c r="B685" t="s">
        <v>975</v>
      </c>
      <c r="C685" t="s">
        <v>976</v>
      </c>
      <c r="D685">
        <v>10</v>
      </c>
      <c r="E685">
        <v>10</v>
      </c>
      <c r="F685">
        <v>162361</v>
      </c>
      <c r="G685" t="s">
        <v>718</v>
      </c>
      <c r="H685" t="s">
        <v>719</v>
      </c>
      <c r="I685">
        <v>10</v>
      </c>
      <c r="J685">
        <v>10</v>
      </c>
    </row>
    <row r="686" spans="1:10" x14ac:dyDescent="0.25">
      <c r="A686">
        <v>162863</v>
      </c>
      <c r="B686" t="s">
        <v>975</v>
      </c>
      <c r="C686" t="s">
        <v>976</v>
      </c>
      <c r="D686">
        <v>10</v>
      </c>
      <c r="E686">
        <v>10</v>
      </c>
      <c r="F686">
        <v>162362</v>
      </c>
      <c r="G686" t="s">
        <v>446</v>
      </c>
      <c r="H686" t="s">
        <v>447</v>
      </c>
      <c r="I686">
        <v>10</v>
      </c>
      <c r="J686">
        <v>0</v>
      </c>
    </row>
    <row r="687" spans="1:10" x14ac:dyDescent="0.25">
      <c r="A687">
        <v>162867</v>
      </c>
      <c r="B687" t="s">
        <v>1014</v>
      </c>
      <c r="C687" t="s">
        <v>1015</v>
      </c>
      <c r="D687">
        <v>10</v>
      </c>
      <c r="E687">
        <v>10</v>
      </c>
      <c r="F687">
        <v>162362</v>
      </c>
      <c r="G687" t="s">
        <v>446</v>
      </c>
      <c r="H687" t="s">
        <v>447</v>
      </c>
      <c r="I687">
        <v>10</v>
      </c>
      <c r="J687">
        <v>10</v>
      </c>
    </row>
    <row r="688" spans="1:10" x14ac:dyDescent="0.25">
      <c r="A688">
        <v>162869</v>
      </c>
      <c r="B688" t="s">
        <v>1100</v>
      </c>
      <c r="C688" t="s">
        <v>1101</v>
      </c>
      <c r="D688">
        <v>10</v>
      </c>
      <c r="E688">
        <v>10</v>
      </c>
      <c r="F688">
        <v>162362</v>
      </c>
      <c r="G688" t="s">
        <v>446</v>
      </c>
      <c r="H688" t="s">
        <v>447</v>
      </c>
      <c r="I688">
        <v>10</v>
      </c>
      <c r="J688">
        <v>10</v>
      </c>
    </row>
    <row r="689" spans="1:10" x14ac:dyDescent="0.25">
      <c r="A689">
        <v>162869</v>
      </c>
      <c r="B689" t="s">
        <v>1100</v>
      </c>
      <c r="C689" t="s">
        <v>1101</v>
      </c>
      <c r="D689">
        <v>10</v>
      </c>
      <c r="E689">
        <v>10</v>
      </c>
      <c r="F689">
        <v>162362</v>
      </c>
      <c r="G689" t="s">
        <v>446</v>
      </c>
      <c r="H689" t="s">
        <v>447</v>
      </c>
      <c r="I689">
        <v>10</v>
      </c>
      <c r="J689">
        <v>10</v>
      </c>
    </row>
    <row r="690" spans="1:10" x14ac:dyDescent="0.25">
      <c r="A690">
        <v>162869</v>
      </c>
      <c r="B690" t="s">
        <v>1100</v>
      </c>
      <c r="C690" t="s">
        <v>1101</v>
      </c>
      <c r="D690">
        <v>10</v>
      </c>
      <c r="E690">
        <v>10</v>
      </c>
      <c r="F690">
        <v>162375</v>
      </c>
      <c r="G690" t="s">
        <v>434</v>
      </c>
      <c r="H690" t="s">
        <v>435</v>
      </c>
      <c r="I690">
        <v>10</v>
      </c>
      <c r="J690">
        <v>0</v>
      </c>
    </row>
    <row r="691" spans="1:10" x14ac:dyDescent="0.25">
      <c r="A691">
        <v>162869</v>
      </c>
      <c r="B691" t="s">
        <v>1100</v>
      </c>
      <c r="C691" t="s">
        <v>1101</v>
      </c>
      <c r="D691">
        <v>10</v>
      </c>
      <c r="E691">
        <v>10</v>
      </c>
      <c r="F691">
        <v>162375</v>
      </c>
      <c r="G691" t="s">
        <v>434</v>
      </c>
      <c r="H691" t="s">
        <v>435</v>
      </c>
      <c r="I691">
        <v>10</v>
      </c>
      <c r="J691">
        <v>10</v>
      </c>
    </row>
    <row r="692" spans="1:10" x14ac:dyDescent="0.25">
      <c r="A692">
        <v>162875</v>
      </c>
      <c r="B692" t="s">
        <v>1363</v>
      </c>
      <c r="C692" t="s">
        <v>1364</v>
      </c>
      <c r="D692">
        <v>10</v>
      </c>
      <c r="E692">
        <v>10</v>
      </c>
      <c r="F692">
        <v>162375</v>
      </c>
      <c r="G692" t="s">
        <v>434</v>
      </c>
      <c r="H692" t="s">
        <v>435</v>
      </c>
      <c r="I692">
        <v>10</v>
      </c>
      <c r="J692">
        <v>10</v>
      </c>
    </row>
    <row r="693" spans="1:10" x14ac:dyDescent="0.25">
      <c r="A693">
        <v>162875</v>
      </c>
      <c r="B693" t="s">
        <v>1363</v>
      </c>
      <c r="C693" t="s">
        <v>1364</v>
      </c>
      <c r="D693">
        <v>10</v>
      </c>
      <c r="E693">
        <v>10</v>
      </c>
      <c r="F693">
        <v>162375</v>
      </c>
      <c r="G693" t="s">
        <v>434</v>
      </c>
      <c r="H693" t="s">
        <v>435</v>
      </c>
      <c r="I693">
        <v>10</v>
      </c>
      <c r="J693">
        <v>10</v>
      </c>
    </row>
    <row r="694" spans="1:10" x14ac:dyDescent="0.25">
      <c r="A694">
        <v>162886</v>
      </c>
      <c r="B694" t="s">
        <v>606</v>
      </c>
      <c r="C694" t="s">
        <v>607</v>
      </c>
      <c r="D694">
        <v>10</v>
      </c>
      <c r="E694">
        <v>10</v>
      </c>
      <c r="F694">
        <v>162376</v>
      </c>
      <c r="G694" t="s">
        <v>1198</v>
      </c>
      <c r="H694" t="s">
        <v>573</v>
      </c>
      <c r="I694">
        <v>10</v>
      </c>
      <c r="J694">
        <v>10</v>
      </c>
    </row>
    <row r="695" spans="1:10" x14ac:dyDescent="0.25">
      <c r="A695">
        <v>162886</v>
      </c>
      <c r="B695" t="s">
        <v>606</v>
      </c>
      <c r="C695" t="s">
        <v>607</v>
      </c>
      <c r="D695">
        <v>10</v>
      </c>
      <c r="E695">
        <v>10</v>
      </c>
      <c r="F695">
        <v>162376</v>
      </c>
      <c r="G695" t="s">
        <v>1198</v>
      </c>
      <c r="H695" t="s">
        <v>573</v>
      </c>
      <c r="I695">
        <v>10</v>
      </c>
      <c r="J695">
        <v>0</v>
      </c>
    </row>
    <row r="696" spans="1:10" x14ac:dyDescent="0.25">
      <c r="A696">
        <v>162889</v>
      </c>
      <c r="B696" t="s">
        <v>987</v>
      </c>
      <c r="C696" t="s">
        <v>192</v>
      </c>
      <c r="D696">
        <v>10</v>
      </c>
      <c r="E696">
        <v>10</v>
      </c>
      <c r="F696">
        <v>162376</v>
      </c>
      <c r="G696" t="s">
        <v>1198</v>
      </c>
      <c r="H696" t="s">
        <v>573</v>
      </c>
      <c r="I696">
        <v>10</v>
      </c>
      <c r="J696">
        <v>10</v>
      </c>
    </row>
    <row r="697" spans="1:10" x14ac:dyDescent="0.25">
      <c r="A697">
        <v>162889</v>
      </c>
      <c r="B697" t="s">
        <v>987</v>
      </c>
      <c r="C697" t="s">
        <v>192</v>
      </c>
      <c r="D697">
        <v>10</v>
      </c>
      <c r="E697">
        <v>10</v>
      </c>
      <c r="F697">
        <v>162376</v>
      </c>
      <c r="G697" t="s">
        <v>1198</v>
      </c>
      <c r="H697" t="s">
        <v>573</v>
      </c>
      <c r="I697">
        <v>10</v>
      </c>
      <c r="J697">
        <v>10</v>
      </c>
    </row>
    <row r="698" spans="1:10" x14ac:dyDescent="0.25">
      <c r="A698">
        <v>162889</v>
      </c>
      <c r="B698" t="s">
        <v>987</v>
      </c>
      <c r="C698" t="s">
        <v>192</v>
      </c>
      <c r="D698">
        <v>10</v>
      </c>
      <c r="E698">
        <v>10</v>
      </c>
      <c r="F698">
        <v>162384</v>
      </c>
      <c r="G698" t="s">
        <v>781</v>
      </c>
      <c r="H698" t="s">
        <v>571</v>
      </c>
      <c r="I698">
        <v>10</v>
      </c>
      <c r="J698">
        <v>10</v>
      </c>
    </row>
    <row r="699" spans="1:10" x14ac:dyDescent="0.25">
      <c r="A699">
        <v>162891</v>
      </c>
      <c r="B699" t="s">
        <v>683</v>
      </c>
      <c r="C699" t="s">
        <v>684</v>
      </c>
      <c r="D699">
        <v>10</v>
      </c>
      <c r="E699">
        <v>10</v>
      </c>
      <c r="F699">
        <v>162384</v>
      </c>
      <c r="G699" t="s">
        <v>781</v>
      </c>
      <c r="H699" t="s">
        <v>571</v>
      </c>
      <c r="I699">
        <v>10</v>
      </c>
      <c r="J699">
        <v>10</v>
      </c>
    </row>
    <row r="700" spans="1:10" x14ac:dyDescent="0.25">
      <c r="A700">
        <v>162891</v>
      </c>
      <c r="B700" t="s">
        <v>683</v>
      </c>
      <c r="C700" t="s">
        <v>684</v>
      </c>
      <c r="D700">
        <v>10</v>
      </c>
      <c r="E700">
        <v>10</v>
      </c>
      <c r="F700">
        <v>162384</v>
      </c>
      <c r="G700" t="s">
        <v>781</v>
      </c>
      <c r="H700" t="s">
        <v>571</v>
      </c>
      <c r="I700">
        <v>10</v>
      </c>
      <c r="J700">
        <v>0</v>
      </c>
    </row>
    <row r="701" spans="1:10" x14ac:dyDescent="0.25">
      <c r="A701">
        <v>162891</v>
      </c>
      <c r="B701" t="s">
        <v>683</v>
      </c>
      <c r="C701" t="s">
        <v>684</v>
      </c>
      <c r="D701">
        <v>10</v>
      </c>
      <c r="E701">
        <v>10</v>
      </c>
      <c r="F701">
        <v>162384</v>
      </c>
      <c r="G701" t="s">
        <v>781</v>
      </c>
      <c r="H701" t="s">
        <v>571</v>
      </c>
      <c r="I701">
        <v>10</v>
      </c>
      <c r="J701">
        <v>10</v>
      </c>
    </row>
    <row r="702" spans="1:10" x14ac:dyDescent="0.25">
      <c r="A702">
        <v>162891</v>
      </c>
      <c r="B702" t="s">
        <v>683</v>
      </c>
      <c r="C702" t="s">
        <v>684</v>
      </c>
      <c r="D702">
        <v>10</v>
      </c>
      <c r="E702">
        <v>10</v>
      </c>
      <c r="F702">
        <v>162389</v>
      </c>
      <c r="G702" t="s">
        <v>375</v>
      </c>
      <c r="H702" t="s">
        <v>376</v>
      </c>
      <c r="I702">
        <v>10</v>
      </c>
      <c r="J702">
        <v>10</v>
      </c>
    </row>
    <row r="703" spans="1:10" x14ac:dyDescent="0.25">
      <c r="A703">
        <v>162901</v>
      </c>
      <c r="B703" t="s">
        <v>986</v>
      </c>
      <c r="C703" t="s">
        <v>571</v>
      </c>
      <c r="D703">
        <v>10</v>
      </c>
      <c r="E703">
        <v>10</v>
      </c>
      <c r="F703">
        <v>162389</v>
      </c>
      <c r="G703" t="s">
        <v>375</v>
      </c>
      <c r="H703" t="s">
        <v>376</v>
      </c>
      <c r="I703">
        <v>10</v>
      </c>
      <c r="J703">
        <v>0</v>
      </c>
    </row>
    <row r="704" spans="1:10" x14ac:dyDescent="0.25">
      <c r="A704">
        <v>162901</v>
      </c>
      <c r="B704" t="s">
        <v>986</v>
      </c>
      <c r="C704" t="s">
        <v>571</v>
      </c>
      <c r="D704">
        <v>10</v>
      </c>
      <c r="E704">
        <v>10</v>
      </c>
      <c r="F704">
        <v>162389</v>
      </c>
      <c r="G704" t="s">
        <v>375</v>
      </c>
      <c r="H704" t="s">
        <v>376</v>
      </c>
      <c r="I704">
        <v>10</v>
      </c>
      <c r="J704">
        <v>10</v>
      </c>
    </row>
    <row r="705" spans="1:10" x14ac:dyDescent="0.25">
      <c r="A705">
        <v>162901</v>
      </c>
      <c r="B705" t="s">
        <v>986</v>
      </c>
      <c r="C705" t="s">
        <v>571</v>
      </c>
      <c r="D705">
        <v>10</v>
      </c>
      <c r="E705">
        <v>10</v>
      </c>
      <c r="F705">
        <v>162389</v>
      </c>
      <c r="G705" t="s">
        <v>375</v>
      </c>
      <c r="H705" t="s">
        <v>376</v>
      </c>
      <c r="I705">
        <v>10</v>
      </c>
      <c r="J705">
        <v>10</v>
      </c>
    </row>
    <row r="706" spans="1:10" x14ac:dyDescent="0.25">
      <c r="A706">
        <v>162901</v>
      </c>
      <c r="B706" t="s">
        <v>986</v>
      </c>
      <c r="C706" t="s">
        <v>571</v>
      </c>
      <c r="D706">
        <v>10</v>
      </c>
      <c r="E706">
        <v>10</v>
      </c>
      <c r="F706">
        <v>162391</v>
      </c>
      <c r="G706" t="s">
        <v>482</v>
      </c>
      <c r="H706" t="s">
        <v>483</v>
      </c>
      <c r="I706">
        <v>10</v>
      </c>
      <c r="J706">
        <v>10</v>
      </c>
    </row>
    <row r="707" spans="1:10" x14ac:dyDescent="0.25">
      <c r="A707">
        <v>162902</v>
      </c>
      <c r="B707" t="s">
        <v>986</v>
      </c>
      <c r="C707" t="s">
        <v>509</v>
      </c>
      <c r="D707">
        <v>10</v>
      </c>
      <c r="E707">
        <v>10</v>
      </c>
      <c r="F707">
        <v>162391</v>
      </c>
      <c r="G707" t="s">
        <v>482</v>
      </c>
      <c r="H707" t="s">
        <v>483</v>
      </c>
      <c r="I707">
        <v>10</v>
      </c>
      <c r="J707">
        <v>10</v>
      </c>
    </row>
    <row r="708" spans="1:10" x14ac:dyDescent="0.25">
      <c r="A708">
        <v>162902</v>
      </c>
      <c r="B708" t="s">
        <v>986</v>
      </c>
      <c r="C708" t="s">
        <v>509</v>
      </c>
      <c r="D708">
        <v>10</v>
      </c>
      <c r="E708">
        <v>10</v>
      </c>
      <c r="F708">
        <v>162391</v>
      </c>
      <c r="G708" t="s">
        <v>482</v>
      </c>
      <c r="H708" t="s">
        <v>483</v>
      </c>
      <c r="I708">
        <v>10</v>
      </c>
      <c r="J708">
        <v>0</v>
      </c>
    </row>
    <row r="709" spans="1:10" x14ac:dyDescent="0.25">
      <c r="A709">
        <v>162902</v>
      </c>
      <c r="B709" t="s">
        <v>986</v>
      </c>
      <c r="C709" t="s">
        <v>509</v>
      </c>
      <c r="D709">
        <v>10</v>
      </c>
      <c r="E709">
        <v>10</v>
      </c>
      <c r="F709">
        <v>162391</v>
      </c>
      <c r="G709" t="s">
        <v>482</v>
      </c>
      <c r="H709" t="s">
        <v>483</v>
      </c>
      <c r="I709">
        <v>10</v>
      </c>
      <c r="J709">
        <v>0</v>
      </c>
    </row>
    <row r="710" spans="1:10" x14ac:dyDescent="0.25">
      <c r="A710">
        <v>162903</v>
      </c>
      <c r="B710" t="s">
        <v>383</v>
      </c>
      <c r="C710" t="s">
        <v>384</v>
      </c>
      <c r="D710">
        <v>10</v>
      </c>
      <c r="E710">
        <v>10</v>
      </c>
      <c r="F710">
        <v>162395</v>
      </c>
      <c r="G710" t="s">
        <v>1374</v>
      </c>
      <c r="H710" t="s">
        <v>323</v>
      </c>
      <c r="I710">
        <v>10</v>
      </c>
      <c r="J710">
        <v>10</v>
      </c>
    </row>
    <row r="711" spans="1:10" x14ac:dyDescent="0.25">
      <c r="A711">
        <v>162909</v>
      </c>
      <c r="B711" t="s">
        <v>312</v>
      </c>
      <c r="C711" t="s">
        <v>238</v>
      </c>
      <c r="D711">
        <v>10</v>
      </c>
      <c r="E711">
        <v>10</v>
      </c>
      <c r="F711">
        <v>162395</v>
      </c>
      <c r="G711" t="s">
        <v>1374</v>
      </c>
      <c r="H711" t="s">
        <v>323</v>
      </c>
      <c r="I711">
        <v>10</v>
      </c>
      <c r="J711">
        <v>10</v>
      </c>
    </row>
    <row r="712" spans="1:10" x14ac:dyDescent="0.25">
      <c r="A712">
        <v>162909</v>
      </c>
      <c r="B712" t="s">
        <v>312</v>
      </c>
      <c r="C712" t="s">
        <v>238</v>
      </c>
      <c r="D712">
        <v>10</v>
      </c>
      <c r="E712">
        <v>10</v>
      </c>
      <c r="F712">
        <v>162395</v>
      </c>
      <c r="G712" t="s">
        <v>1374</v>
      </c>
      <c r="H712" t="s">
        <v>323</v>
      </c>
      <c r="I712">
        <v>10</v>
      </c>
      <c r="J712">
        <v>10</v>
      </c>
    </row>
    <row r="713" spans="1:10" x14ac:dyDescent="0.25">
      <c r="A713">
        <v>162909</v>
      </c>
      <c r="B713" t="s">
        <v>312</v>
      </c>
      <c r="C713" t="s">
        <v>238</v>
      </c>
      <c r="D713">
        <v>10</v>
      </c>
      <c r="E713">
        <v>10</v>
      </c>
      <c r="F713">
        <v>162395</v>
      </c>
      <c r="G713" t="s">
        <v>1374</v>
      </c>
      <c r="H713" t="s">
        <v>323</v>
      </c>
      <c r="I713">
        <v>10</v>
      </c>
      <c r="J713">
        <v>10</v>
      </c>
    </row>
    <row r="714" spans="1:10" x14ac:dyDescent="0.25">
      <c r="A714">
        <v>162909</v>
      </c>
      <c r="B714" t="s">
        <v>312</v>
      </c>
      <c r="C714" t="s">
        <v>238</v>
      </c>
      <c r="D714">
        <v>10</v>
      </c>
      <c r="E714">
        <v>10</v>
      </c>
      <c r="F714">
        <v>162404</v>
      </c>
      <c r="G714" t="s">
        <v>638</v>
      </c>
      <c r="H714" t="s">
        <v>639</v>
      </c>
      <c r="I714">
        <v>10</v>
      </c>
      <c r="J714">
        <v>10</v>
      </c>
    </row>
    <row r="715" spans="1:10" x14ac:dyDescent="0.25">
      <c r="A715">
        <v>162917</v>
      </c>
      <c r="B715" t="s">
        <v>1329</v>
      </c>
      <c r="C715" t="s">
        <v>1330</v>
      </c>
      <c r="D715">
        <v>10</v>
      </c>
      <c r="E715">
        <v>10</v>
      </c>
      <c r="F715">
        <v>162404</v>
      </c>
      <c r="G715" t="s">
        <v>638</v>
      </c>
      <c r="H715" t="s">
        <v>639</v>
      </c>
      <c r="I715">
        <v>10</v>
      </c>
      <c r="J715">
        <v>10</v>
      </c>
    </row>
    <row r="716" spans="1:10" x14ac:dyDescent="0.25">
      <c r="A716">
        <v>162918</v>
      </c>
      <c r="B716" t="s">
        <v>937</v>
      </c>
      <c r="C716" t="s">
        <v>938</v>
      </c>
      <c r="D716">
        <v>10</v>
      </c>
      <c r="E716">
        <v>10</v>
      </c>
      <c r="F716">
        <v>162404</v>
      </c>
      <c r="G716" t="s">
        <v>638</v>
      </c>
      <c r="H716" t="s">
        <v>639</v>
      </c>
      <c r="I716">
        <v>10</v>
      </c>
      <c r="J716">
        <v>0</v>
      </c>
    </row>
    <row r="717" spans="1:10" x14ac:dyDescent="0.25">
      <c r="A717">
        <v>162918</v>
      </c>
      <c r="B717" t="s">
        <v>937</v>
      </c>
      <c r="C717" t="s">
        <v>938</v>
      </c>
      <c r="D717">
        <v>10</v>
      </c>
      <c r="E717">
        <v>10</v>
      </c>
      <c r="F717">
        <v>162404</v>
      </c>
      <c r="G717" t="s">
        <v>638</v>
      </c>
      <c r="H717" t="s">
        <v>639</v>
      </c>
      <c r="I717">
        <v>10</v>
      </c>
      <c r="J717">
        <v>10</v>
      </c>
    </row>
    <row r="718" spans="1:10" x14ac:dyDescent="0.25">
      <c r="A718">
        <v>162918</v>
      </c>
      <c r="B718" t="s">
        <v>937</v>
      </c>
      <c r="C718" t="s">
        <v>938</v>
      </c>
      <c r="D718">
        <v>10</v>
      </c>
      <c r="E718">
        <v>10</v>
      </c>
      <c r="F718">
        <v>162406</v>
      </c>
      <c r="G718" t="s">
        <v>874</v>
      </c>
      <c r="H718" t="s">
        <v>875</v>
      </c>
      <c r="I718">
        <v>10</v>
      </c>
      <c r="J718">
        <v>0</v>
      </c>
    </row>
    <row r="719" spans="1:10" x14ac:dyDescent="0.25">
      <c r="A719">
        <v>162921</v>
      </c>
      <c r="B719" t="s">
        <v>1058</v>
      </c>
      <c r="C719" t="s">
        <v>1059</v>
      </c>
      <c r="D719">
        <v>10</v>
      </c>
      <c r="E719">
        <v>10</v>
      </c>
      <c r="F719">
        <v>162406</v>
      </c>
      <c r="G719" t="s">
        <v>874</v>
      </c>
      <c r="H719" t="s">
        <v>875</v>
      </c>
      <c r="I719">
        <v>10</v>
      </c>
      <c r="J719">
        <v>0</v>
      </c>
    </row>
    <row r="720" spans="1:10" x14ac:dyDescent="0.25">
      <c r="A720">
        <v>162921</v>
      </c>
      <c r="B720" t="s">
        <v>1058</v>
      </c>
      <c r="C720" t="s">
        <v>1059</v>
      </c>
      <c r="D720">
        <v>10</v>
      </c>
      <c r="E720">
        <v>10</v>
      </c>
      <c r="F720">
        <v>162406</v>
      </c>
      <c r="G720" t="s">
        <v>874</v>
      </c>
      <c r="H720" t="s">
        <v>875</v>
      </c>
      <c r="I720">
        <v>10</v>
      </c>
      <c r="J720">
        <v>0</v>
      </c>
    </row>
    <row r="721" spans="1:10" x14ac:dyDescent="0.25">
      <c r="A721">
        <v>162922</v>
      </c>
      <c r="B721" t="s">
        <v>541</v>
      </c>
      <c r="C721" t="s">
        <v>542</v>
      </c>
      <c r="D721">
        <v>10</v>
      </c>
      <c r="E721">
        <v>10</v>
      </c>
      <c r="F721">
        <v>162406</v>
      </c>
      <c r="G721" t="s">
        <v>874</v>
      </c>
      <c r="H721" t="s">
        <v>875</v>
      </c>
      <c r="I721">
        <v>10</v>
      </c>
      <c r="J721">
        <v>10</v>
      </c>
    </row>
    <row r="722" spans="1:10" x14ac:dyDescent="0.25">
      <c r="A722">
        <v>162922</v>
      </c>
      <c r="B722" t="s">
        <v>541</v>
      </c>
      <c r="C722" t="s">
        <v>542</v>
      </c>
      <c r="D722">
        <v>10</v>
      </c>
      <c r="E722">
        <v>10</v>
      </c>
      <c r="F722">
        <v>162408</v>
      </c>
      <c r="G722" t="s">
        <v>1002</v>
      </c>
      <c r="H722" t="s">
        <v>238</v>
      </c>
      <c r="I722">
        <v>10</v>
      </c>
      <c r="J722">
        <v>10</v>
      </c>
    </row>
    <row r="723" spans="1:10" x14ac:dyDescent="0.25">
      <c r="A723">
        <v>162922</v>
      </c>
      <c r="B723" t="s">
        <v>541</v>
      </c>
      <c r="C723" t="s">
        <v>542</v>
      </c>
      <c r="D723">
        <v>10</v>
      </c>
      <c r="E723">
        <v>10</v>
      </c>
      <c r="F723">
        <v>162408</v>
      </c>
      <c r="G723" t="s">
        <v>1002</v>
      </c>
      <c r="H723" t="s">
        <v>238</v>
      </c>
      <c r="I723">
        <v>10</v>
      </c>
      <c r="J723">
        <v>10</v>
      </c>
    </row>
    <row r="724" spans="1:10" x14ac:dyDescent="0.25">
      <c r="A724">
        <v>162924</v>
      </c>
      <c r="B724" t="s">
        <v>1313</v>
      </c>
      <c r="C724" t="s">
        <v>1314</v>
      </c>
      <c r="D724">
        <v>10</v>
      </c>
      <c r="E724">
        <v>10</v>
      </c>
      <c r="F724">
        <v>162408</v>
      </c>
      <c r="G724" t="s">
        <v>1002</v>
      </c>
      <c r="H724" t="s">
        <v>238</v>
      </c>
      <c r="I724">
        <v>10</v>
      </c>
      <c r="J724">
        <v>10</v>
      </c>
    </row>
    <row r="725" spans="1:10" x14ac:dyDescent="0.25">
      <c r="A725">
        <v>162924</v>
      </c>
      <c r="B725" t="s">
        <v>1313</v>
      </c>
      <c r="C725" t="s">
        <v>1314</v>
      </c>
      <c r="D725">
        <v>10</v>
      </c>
      <c r="E725">
        <v>10</v>
      </c>
      <c r="F725">
        <v>162408</v>
      </c>
      <c r="G725" t="s">
        <v>1002</v>
      </c>
      <c r="H725" t="s">
        <v>238</v>
      </c>
      <c r="I725">
        <v>10</v>
      </c>
      <c r="J725">
        <v>10</v>
      </c>
    </row>
    <row r="726" spans="1:10" x14ac:dyDescent="0.25">
      <c r="A726">
        <v>162925</v>
      </c>
      <c r="B726" t="s">
        <v>786</v>
      </c>
      <c r="C726" t="s">
        <v>787</v>
      </c>
      <c r="D726">
        <v>10</v>
      </c>
      <c r="E726">
        <v>10</v>
      </c>
      <c r="F726">
        <v>162416</v>
      </c>
      <c r="G726" t="s">
        <v>902</v>
      </c>
      <c r="H726" t="s">
        <v>442</v>
      </c>
      <c r="I726">
        <v>10</v>
      </c>
      <c r="J726">
        <v>10</v>
      </c>
    </row>
    <row r="727" spans="1:10" x14ac:dyDescent="0.25">
      <c r="A727">
        <v>162928</v>
      </c>
      <c r="B727" t="s">
        <v>339</v>
      </c>
      <c r="C727" t="s">
        <v>340</v>
      </c>
      <c r="D727">
        <v>10</v>
      </c>
      <c r="E727">
        <v>10</v>
      </c>
      <c r="F727">
        <v>162416</v>
      </c>
      <c r="G727" t="s">
        <v>902</v>
      </c>
      <c r="H727" t="s">
        <v>442</v>
      </c>
      <c r="I727">
        <v>10</v>
      </c>
      <c r="J727">
        <v>10</v>
      </c>
    </row>
    <row r="728" spans="1:10" x14ac:dyDescent="0.25">
      <c r="A728">
        <v>162932</v>
      </c>
      <c r="B728" t="s">
        <v>644</v>
      </c>
      <c r="C728" t="s">
        <v>447</v>
      </c>
      <c r="D728">
        <v>10</v>
      </c>
      <c r="E728">
        <v>10</v>
      </c>
      <c r="F728">
        <v>162416</v>
      </c>
      <c r="G728" t="s">
        <v>902</v>
      </c>
      <c r="H728" t="s">
        <v>442</v>
      </c>
      <c r="I728">
        <v>10</v>
      </c>
      <c r="J728">
        <v>10</v>
      </c>
    </row>
    <row r="729" spans="1:10" x14ac:dyDescent="0.25">
      <c r="A729">
        <v>162932</v>
      </c>
      <c r="B729" t="s">
        <v>644</v>
      </c>
      <c r="C729" t="s">
        <v>447</v>
      </c>
      <c r="D729">
        <v>10</v>
      </c>
      <c r="E729">
        <v>10</v>
      </c>
      <c r="F729">
        <v>162416</v>
      </c>
      <c r="G729" t="s">
        <v>902</v>
      </c>
      <c r="H729" t="s">
        <v>442</v>
      </c>
      <c r="I729">
        <v>10</v>
      </c>
      <c r="J729">
        <v>10</v>
      </c>
    </row>
    <row r="730" spans="1:10" x14ac:dyDescent="0.25">
      <c r="A730">
        <v>162933</v>
      </c>
      <c r="B730" t="s">
        <v>334</v>
      </c>
      <c r="C730" t="s">
        <v>303</v>
      </c>
      <c r="D730">
        <v>10</v>
      </c>
      <c r="E730">
        <v>10</v>
      </c>
      <c r="F730">
        <v>162421</v>
      </c>
      <c r="G730" t="s">
        <v>1316</v>
      </c>
      <c r="H730" t="s">
        <v>164</v>
      </c>
      <c r="I730">
        <v>10</v>
      </c>
      <c r="J730">
        <v>10</v>
      </c>
    </row>
    <row r="731" spans="1:10" x14ac:dyDescent="0.25">
      <c r="A731">
        <v>162934</v>
      </c>
      <c r="B731" t="s">
        <v>302</v>
      </c>
      <c r="C731" t="s">
        <v>303</v>
      </c>
      <c r="D731">
        <v>10</v>
      </c>
      <c r="E731">
        <v>10</v>
      </c>
      <c r="F731">
        <v>162421</v>
      </c>
      <c r="G731" t="s">
        <v>1316</v>
      </c>
      <c r="H731" t="s">
        <v>164</v>
      </c>
      <c r="I731">
        <v>10</v>
      </c>
      <c r="J731">
        <v>0</v>
      </c>
    </row>
    <row r="732" spans="1:10" x14ac:dyDescent="0.25">
      <c r="A732">
        <v>162934</v>
      </c>
      <c r="B732" t="s">
        <v>302</v>
      </c>
      <c r="C732" t="s">
        <v>303</v>
      </c>
      <c r="D732">
        <v>10</v>
      </c>
      <c r="E732">
        <v>10</v>
      </c>
      <c r="F732">
        <v>162421</v>
      </c>
      <c r="G732" t="s">
        <v>1316</v>
      </c>
      <c r="H732" t="s">
        <v>164</v>
      </c>
      <c r="I732">
        <v>10</v>
      </c>
      <c r="J732">
        <v>10</v>
      </c>
    </row>
    <row r="733" spans="1:10" x14ac:dyDescent="0.25">
      <c r="A733">
        <v>162934</v>
      </c>
      <c r="B733" t="s">
        <v>302</v>
      </c>
      <c r="C733" t="s">
        <v>303</v>
      </c>
      <c r="D733">
        <v>10</v>
      </c>
      <c r="E733">
        <v>10</v>
      </c>
      <c r="F733">
        <v>162421</v>
      </c>
      <c r="G733" t="s">
        <v>1316</v>
      </c>
      <c r="H733" t="s">
        <v>164</v>
      </c>
      <c r="I733">
        <v>10</v>
      </c>
      <c r="J733">
        <v>10</v>
      </c>
    </row>
    <row r="734" spans="1:10" x14ac:dyDescent="0.25">
      <c r="A734">
        <v>162939</v>
      </c>
      <c r="B734" t="s">
        <v>529</v>
      </c>
      <c r="C734" t="s">
        <v>530</v>
      </c>
      <c r="D734">
        <v>10</v>
      </c>
      <c r="E734">
        <v>10</v>
      </c>
      <c r="F734">
        <v>162425</v>
      </c>
      <c r="G734" t="s">
        <v>1075</v>
      </c>
      <c r="H734" t="s">
        <v>665</v>
      </c>
      <c r="I734">
        <v>10</v>
      </c>
      <c r="J734">
        <v>10</v>
      </c>
    </row>
    <row r="735" spans="1:10" x14ac:dyDescent="0.25">
      <c r="A735">
        <v>162939</v>
      </c>
      <c r="B735" t="s">
        <v>529</v>
      </c>
      <c r="C735" t="s">
        <v>530</v>
      </c>
      <c r="D735">
        <v>10</v>
      </c>
      <c r="E735">
        <v>10</v>
      </c>
      <c r="F735">
        <v>162425</v>
      </c>
      <c r="G735" t="s">
        <v>1075</v>
      </c>
      <c r="H735" t="s">
        <v>665</v>
      </c>
      <c r="I735">
        <v>10</v>
      </c>
      <c r="J735">
        <v>0</v>
      </c>
    </row>
    <row r="736" spans="1:10" x14ac:dyDescent="0.25">
      <c r="A736">
        <v>162950</v>
      </c>
      <c r="B736" t="s">
        <v>887</v>
      </c>
      <c r="C736" t="s">
        <v>224</v>
      </c>
      <c r="D736">
        <v>10</v>
      </c>
      <c r="E736">
        <v>10</v>
      </c>
      <c r="F736">
        <v>162425</v>
      </c>
      <c r="G736" t="s">
        <v>1075</v>
      </c>
      <c r="H736" t="s">
        <v>665</v>
      </c>
      <c r="I736">
        <v>10</v>
      </c>
      <c r="J736">
        <v>0</v>
      </c>
    </row>
    <row r="737" spans="1:10" x14ac:dyDescent="0.25">
      <c r="A737">
        <v>162950</v>
      </c>
      <c r="B737" t="s">
        <v>887</v>
      </c>
      <c r="C737" t="s">
        <v>224</v>
      </c>
      <c r="D737">
        <v>10</v>
      </c>
      <c r="E737">
        <v>10</v>
      </c>
      <c r="F737">
        <v>162425</v>
      </c>
      <c r="G737" t="s">
        <v>1075</v>
      </c>
      <c r="H737" t="s">
        <v>665</v>
      </c>
      <c r="I737">
        <v>10</v>
      </c>
      <c r="J737">
        <v>10</v>
      </c>
    </row>
    <row r="738" spans="1:10" x14ac:dyDescent="0.25">
      <c r="A738">
        <v>162951</v>
      </c>
      <c r="B738" t="s">
        <v>1077</v>
      </c>
      <c r="C738" t="s">
        <v>407</v>
      </c>
      <c r="D738">
        <v>10</v>
      </c>
      <c r="E738">
        <v>10</v>
      </c>
      <c r="F738">
        <v>162427</v>
      </c>
      <c r="G738" t="s">
        <v>899</v>
      </c>
      <c r="H738" t="s">
        <v>94</v>
      </c>
      <c r="I738">
        <v>10</v>
      </c>
      <c r="J738">
        <v>10</v>
      </c>
    </row>
    <row r="739" spans="1:10" x14ac:dyDescent="0.25">
      <c r="A739">
        <v>162951</v>
      </c>
      <c r="B739" t="s">
        <v>1077</v>
      </c>
      <c r="C739" t="s">
        <v>407</v>
      </c>
      <c r="D739">
        <v>10</v>
      </c>
      <c r="E739">
        <v>10</v>
      </c>
      <c r="F739">
        <v>162427</v>
      </c>
      <c r="G739" t="s">
        <v>899</v>
      </c>
      <c r="H739" t="s">
        <v>94</v>
      </c>
      <c r="I739">
        <v>10</v>
      </c>
      <c r="J739">
        <v>10</v>
      </c>
    </row>
    <row r="740" spans="1:10" x14ac:dyDescent="0.25">
      <c r="A740">
        <v>162951</v>
      </c>
      <c r="B740" t="s">
        <v>1077</v>
      </c>
      <c r="C740" t="s">
        <v>407</v>
      </c>
      <c r="D740">
        <v>10</v>
      </c>
      <c r="E740">
        <v>10</v>
      </c>
      <c r="F740">
        <v>162427</v>
      </c>
      <c r="G740" t="s">
        <v>899</v>
      </c>
      <c r="H740" t="s">
        <v>94</v>
      </c>
      <c r="I740">
        <v>10</v>
      </c>
      <c r="J740">
        <v>10</v>
      </c>
    </row>
    <row r="741" spans="1:10" x14ac:dyDescent="0.25">
      <c r="A741">
        <v>162952</v>
      </c>
      <c r="B741" t="s">
        <v>1280</v>
      </c>
      <c r="C741" t="s">
        <v>1017</v>
      </c>
      <c r="D741">
        <v>10</v>
      </c>
      <c r="E741">
        <v>10</v>
      </c>
      <c r="F741">
        <v>162427</v>
      </c>
      <c r="G741" t="s">
        <v>899</v>
      </c>
      <c r="H741" t="s">
        <v>94</v>
      </c>
      <c r="I741">
        <v>10</v>
      </c>
      <c r="J741">
        <v>10</v>
      </c>
    </row>
    <row r="742" spans="1:10" x14ac:dyDescent="0.25">
      <c r="A742">
        <v>162952</v>
      </c>
      <c r="B742" t="s">
        <v>1280</v>
      </c>
      <c r="C742" t="s">
        <v>1017</v>
      </c>
      <c r="D742">
        <v>10</v>
      </c>
      <c r="E742">
        <v>10</v>
      </c>
      <c r="F742">
        <v>162438</v>
      </c>
      <c r="G742" t="s">
        <v>968</v>
      </c>
      <c r="H742" t="s">
        <v>447</v>
      </c>
      <c r="I742">
        <v>10</v>
      </c>
      <c r="J742">
        <v>10</v>
      </c>
    </row>
    <row r="743" spans="1:10" x14ac:dyDescent="0.25">
      <c r="A743">
        <v>162955</v>
      </c>
      <c r="B743" t="s">
        <v>293</v>
      </c>
      <c r="C743" t="s">
        <v>294</v>
      </c>
      <c r="D743">
        <v>10</v>
      </c>
      <c r="E743">
        <v>10</v>
      </c>
      <c r="F743">
        <v>162438</v>
      </c>
      <c r="G743" t="s">
        <v>968</v>
      </c>
      <c r="H743" t="s">
        <v>447</v>
      </c>
      <c r="I743">
        <v>10</v>
      </c>
      <c r="J743">
        <v>0</v>
      </c>
    </row>
    <row r="744" spans="1:10" x14ac:dyDescent="0.25">
      <c r="A744">
        <v>162955</v>
      </c>
      <c r="B744" t="s">
        <v>293</v>
      </c>
      <c r="C744" t="s">
        <v>294</v>
      </c>
      <c r="D744">
        <v>10</v>
      </c>
      <c r="E744">
        <v>10</v>
      </c>
      <c r="F744">
        <v>162438</v>
      </c>
      <c r="G744" t="s">
        <v>968</v>
      </c>
      <c r="H744" t="s">
        <v>447</v>
      </c>
      <c r="I744">
        <v>10</v>
      </c>
      <c r="J744">
        <v>0</v>
      </c>
    </row>
    <row r="745" spans="1:10" x14ac:dyDescent="0.25">
      <c r="A745">
        <v>162955</v>
      </c>
      <c r="B745" t="s">
        <v>293</v>
      </c>
      <c r="C745" t="s">
        <v>294</v>
      </c>
      <c r="D745">
        <v>10</v>
      </c>
      <c r="E745">
        <v>10</v>
      </c>
      <c r="F745">
        <v>162438</v>
      </c>
      <c r="G745" t="s">
        <v>968</v>
      </c>
      <c r="H745" t="s">
        <v>447</v>
      </c>
      <c r="I745">
        <v>10</v>
      </c>
      <c r="J745">
        <v>0</v>
      </c>
    </row>
    <row r="746" spans="1:10" x14ac:dyDescent="0.25">
      <c r="A746">
        <v>162960</v>
      </c>
      <c r="B746" t="s">
        <v>920</v>
      </c>
      <c r="C746" t="s">
        <v>921</v>
      </c>
      <c r="D746">
        <v>10</v>
      </c>
      <c r="E746">
        <v>10</v>
      </c>
      <c r="F746">
        <v>162440</v>
      </c>
      <c r="G746" t="s">
        <v>654</v>
      </c>
      <c r="H746" t="s">
        <v>423</v>
      </c>
      <c r="I746">
        <v>10</v>
      </c>
      <c r="J746">
        <v>0</v>
      </c>
    </row>
    <row r="747" spans="1:10" x14ac:dyDescent="0.25">
      <c r="A747">
        <v>162960</v>
      </c>
      <c r="B747" t="s">
        <v>920</v>
      </c>
      <c r="C747" t="s">
        <v>921</v>
      </c>
      <c r="D747">
        <v>10</v>
      </c>
      <c r="E747">
        <v>10</v>
      </c>
      <c r="F747">
        <v>162440</v>
      </c>
      <c r="G747" t="s">
        <v>654</v>
      </c>
      <c r="H747" t="s">
        <v>423</v>
      </c>
      <c r="I747">
        <v>10</v>
      </c>
      <c r="J747">
        <v>10</v>
      </c>
    </row>
    <row r="748" spans="1:10" x14ac:dyDescent="0.25">
      <c r="A748">
        <v>162960</v>
      </c>
      <c r="B748" t="s">
        <v>920</v>
      </c>
      <c r="C748" t="s">
        <v>921</v>
      </c>
      <c r="D748">
        <v>10</v>
      </c>
      <c r="E748">
        <v>10</v>
      </c>
      <c r="F748">
        <v>162440</v>
      </c>
      <c r="G748" t="s">
        <v>654</v>
      </c>
      <c r="H748" t="s">
        <v>423</v>
      </c>
      <c r="I748">
        <v>10</v>
      </c>
      <c r="J748">
        <v>0</v>
      </c>
    </row>
    <row r="749" spans="1:10" x14ac:dyDescent="0.25">
      <c r="A749">
        <v>162960</v>
      </c>
      <c r="B749" t="s">
        <v>920</v>
      </c>
      <c r="C749" t="s">
        <v>921</v>
      </c>
      <c r="D749">
        <v>10</v>
      </c>
      <c r="E749">
        <v>10</v>
      </c>
      <c r="F749">
        <v>162440</v>
      </c>
      <c r="G749" t="s">
        <v>654</v>
      </c>
      <c r="H749" t="s">
        <v>423</v>
      </c>
      <c r="I749">
        <v>10</v>
      </c>
      <c r="J749">
        <v>0</v>
      </c>
    </row>
    <row r="750" spans="1:10" x14ac:dyDescent="0.25">
      <c r="A750">
        <v>162961</v>
      </c>
      <c r="B750" t="s">
        <v>439</v>
      </c>
      <c r="C750" t="s">
        <v>440</v>
      </c>
      <c r="D750">
        <v>10</v>
      </c>
      <c r="E750">
        <v>10</v>
      </c>
      <c r="F750">
        <v>162441</v>
      </c>
      <c r="G750" t="s">
        <v>654</v>
      </c>
      <c r="H750" t="s">
        <v>655</v>
      </c>
      <c r="I750">
        <v>10</v>
      </c>
      <c r="J750">
        <v>0</v>
      </c>
    </row>
    <row r="751" spans="1:10" x14ac:dyDescent="0.25">
      <c r="A751">
        <v>162961</v>
      </c>
      <c r="B751" t="s">
        <v>439</v>
      </c>
      <c r="C751" t="s">
        <v>440</v>
      </c>
      <c r="D751">
        <v>10</v>
      </c>
      <c r="E751">
        <v>10</v>
      </c>
      <c r="F751">
        <v>162441</v>
      </c>
      <c r="G751" t="s">
        <v>654</v>
      </c>
      <c r="H751" t="s">
        <v>655</v>
      </c>
      <c r="I751">
        <v>10</v>
      </c>
      <c r="J751">
        <v>10</v>
      </c>
    </row>
    <row r="752" spans="1:10" x14ac:dyDescent="0.25">
      <c r="A752">
        <v>162961</v>
      </c>
      <c r="B752" t="s">
        <v>439</v>
      </c>
      <c r="C752" t="s">
        <v>440</v>
      </c>
      <c r="D752">
        <v>10</v>
      </c>
      <c r="E752">
        <v>10</v>
      </c>
      <c r="F752">
        <v>162441</v>
      </c>
      <c r="G752" t="s">
        <v>654</v>
      </c>
      <c r="H752" t="s">
        <v>655</v>
      </c>
      <c r="I752">
        <v>10</v>
      </c>
      <c r="J752">
        <v>10</v>
      </c>
    </row>
    <row r="753" spans="1:10" x14ac:dyDescent="0.25">
      <c r="A753">
        <v>162961</v>
      </c>
      <c r="B753" t="s">
        <v>439</v>
      </c>
      <c r="C753" t="s">
        <v>440</v>
      </c>
      <c r="D753">
        <v>10</v>
      </c>
      <c r="E753">
        <v>10</v>
      </c>
      <c r="F753">
        <v>162441</v>
      </c>
      <c r="G753" t="s">
        <v>654</v>
      </c>
      <c r="H753" t="s">
        <v>655</v>
      </c>
      <c r="I753">
        <v>10</v>
      </c>
      <c r="J753">
        <v>10</v>
      </c>
    </row>
    <row r="754" spans="1:10" x14ac:dyDescent="0.25">
      <c r="A754">
        <v>162963</v>
      </c>
      <c r="B754" t="s">
        <v>1345</v>
      </c>
      <c r="C754" t="s">
        <v>1346</v>
      </c>
      <c r="D754">
        <v>10</v>
      </c>
      <c r="E754">
        <v>10</v>
      </c>
      <c r="F754">
        <v>162442</v>
      </c>
      <c r="G754" t="s">
        <v>405</v>
      </c>
      <c r="H754" t="s">
        <v>90</v>
      </c>
      <c r="I754">
        <v>10</v>
      </c>
      <c r="J754">
        <v>10</v>
      </c>
    </row>
    <row r="755" spans="1:10" x14ac:dyDescent="0.25">
      <c r="A755">
        <v>162963</v>
      </c>
      <c r="B755" t="s">
        <v>1345</v>
      </c>
      <c r="C755" t="s">
        <v>1346</v>
      </c>
      <c r="D755">
        <v>10</v>
      </c>
      <c r="E755">
        <v>10</v>
      </c>
      <c r="F755">
        <v>162442</v>
      </c>
      <c r="G755" t="s">
        <v>405</v>
      </c>
      <c r="H755" t="s">
        <v>90</v>
      </c>
      <c r="I755">
        <v>10</v>
      </c>
      <c r="J755">
        <v>10</v>
      </c>
    </row>
    <row r="756" spans="1:10" x14ac:dyDescent="0.25">
      <c r="A756">
        <v>162966</v>
      </c>
      <c r="B756" t="s">
        <v>1401</v>
      </c>
      <c r="C756" t="s">
        <v>1402</v>
      </c>
      <c r="D756">
        <v>10</v>
      </c>
      <c r="E756">
        <v>10</v>
      </c>
      <c r="F756">
        <v>162442</v>
      </c>
      <c r="G756" t="s">
        <v>405</v>
      </c>
      <c r="H756" t="s">
        <v>90</v>
      </c>
      <c r="I756">
        <v>10</v>
      </c>
      <c r="J756">
        <v>10</v>
      </c>
    </row>
    <row r="757" spans="1:10" x14ac:dyDescent="0.25">
      <c r="A757">
        <v>162966</v>
      </c>
      <c r="B757" t="s">
        <v>1401</v>
      </c>
      <c r="C757" t="s">
        <v>1402</v>
      </c>
      <c r="D757">
        <v>10</v>
      </c>
      <c r="E757">
        <v>10</v>
      </c>
      <c r="F757">
        <v>162442</v>
      </c>
      <c r="G757" t="s">
        <v>405</v>
      </c>
      <c r="H757" t="s">
        <v>90</v>
      </c>
      <c r="I757">
        <v>10</v>
      </c>
      <c r="J757">
        <v>0</v>
      </c>
    </row>
    <row r="758" spans="1:10" x14ac:dyDescent="0.25">
      <c r="A758">
        <v>162966</v>
      </c>
      <c r="B758" t="s">
        <v>1401</v>
      </c>
      <c r="C758" t="s">
        <v>1402</v>
      </c>
      <c r="D758">
        <v>10</v>
      </c>
      <c r="E758">
        <v>10</v>
      </c>
      <c r="F758">
        <v>162444</v>
      </c>
      <c r="G758" t="s">
        <v>1333</v>
      </c>
      <c r="H758" t="s">
        <v>1334</v>
      </c>
      <c r="I758">
        <v>10</v>
      </c>
      <c r="J758">
        <v>10</v>
      </c>
    </row>
    <row r="759" spans="1:10" x14ac:dyDescent="0.25">
      <c r="A759">
        <v>162969</v>
      </c>
      <c r="B759" t="s">
        <v>533</v>
      </c>
      <c r="C759" t="s">
        <v>534</v>
      </c>
      <c r="D759">
        <v>10</v>
      </c>
      <c r="E759">
        <v>10</v>
      </c>
      <c r="F759">
        <v>162444</v>
      </c>
      <c r="G759" t="s">
        <v>1333</v>
      </c>
      <c r="H759" t="s">
        <v>1334</v>
      </c>
      <c r="I759">
        <v>10</v>
      </c>
      <c r="J759">
        <v>10</v>
      </c>
    </row>
    <row r="760" spans="1:10" x14ac:dyDescent="0.25">
      <c r="A760">
        <v>162969</v>
      </c>
      <c r="B760" t="s">
        <v>533</v>
      </c>
      <c r="C760" t="s">
        <v>534</v>
      </c>
      <c r="D760">
        <v>10</v>
      </c>
      <c r="E760">
        <v>10</v>
      </c>
      <c r="F760">
        <v>162444</v>
      </c>
      <c r="G760" t="s">
        <v>1333</v>
      </c>
      <c r="H760" t="s">
        <v>1334</v>
      </c>
      <c r="I760">
        <v>10</v>
      </c>
      <c r="J760">
        <v>10</v>
      </c>
    </row>
    <row r="761" spans="1:10" x14ac:dyDescent="0.25">
      <c r="A761">
        <v>162969</v>
      </c>
      <c r="B761" t="s">
        <v>533</v>
      </c>
      <c r="C761" t="s">
        <v>534</v>
      </c>
      <c r="D761">
        <v>10</v>
      </c>
      <c r="E761">
        <v>10</v>
      </c>
      <c r="F761">
        <v>162444</v>
      </c>
      <c r="G761" t="s">
        <v>1333</v>
      </c>
      <c r="H761" t="s">
        <v>1334</v>
      </c>
      <c r="I761">
        <v>10</v>
      </c>
      <c r="J761">
        <v>10</v>
      </c>
    </row>
    <row r="762" spans="1:10" x14ac:dyDescent="0.25">
      <c r="A762">
        <v>162969</v>
      </c>
      <c r="B762" t="s">
        <v>533</v>
      </c>
      <c r="C762" t="s">
        <v>534</v>
      </c>
      <c r="D762">
        <v>10</v>
      </c>
      <c r="E762">
        <v>10</v>
      </c>
      <c r="F762">
        <v>162447</v>
      </c>
      <c r="G762" t="s">
        <v>1026</v>
      </c>
      <c r="H762" t="s">
        <v>1027</v>
      </c>
      <c r="I762">
        <v>10</v>
      </c>
      <c r="J762">
        <v>10</v>
      </c>
    </row>
    <row r="763" spans="1:10" x14ac:dyDescent="0.25">
      <c r="A763">
        <v>162972</v>
      </c>
      <c r="B763" t="s">
        <v>551</v>
      </c>
      <c r="C763" t="s">
        <v>552</v>
      </c>
      <c r="D763">
        <v>10</v>
      </c>
      <c r="E763">
        <v>10</v>
      </c>
      <c r="F763">
        <v>162447</v>
      </c>
      <c r="G763" t="s">
        <v>1026</v>
      </c>
      <c r="H763" t="s">
        <v>1027</v>
      </c>
      <c r="I763">
        <v>10</v>
      </c>
      <c r="J763">
        <v>0</v>
      </c>
    </row>
    <row r="764" spans="1:10" x14ac:dyDescent="0.25">
      <c r="A764">
        <v>162972</v>
      </c>
      <c r="B764" t="s">
        <v>551</v>
      </c>
      <c r="C764" t="s">
        <v>552</v>
      </c>
      <c r="D764">
        <v>10</v>
      </c>
      <c r="E764">
        <v>10</v>
      </c>
      <c r="F764">
        <v>162447</v>
      </c>
      <c r="G764" t="s">
        <v>1026</v>
      </c>
      <c r="H764" t="s">
        <v>1027</v>
      </c>
      <c r="I764">
        <v>10</v>
      </c>
      <c r="J764">
        <v>10</v>
      </c>
    </row>
    <row r="765" spans="1:10" x14ac:dyDescent="0.25">
      <c r="A765">
        <v>162972</v>
      </c>
      <c r="B765" t="s">
        <v>551</v>
      </c>
      <c r="C765" t="s">
        <v>552</v>
      </c>
      <c r="D765">
        <v>10</v>
      </c>
      <c r="E765">
        <v>10</v>
      </c>
      <c r="F765">
        <v>162447</v>
      </c>
      <c r="G765" t="s">
        <v>1026</v>
      </c>
      <c r="H765" t="s">
        <v>1027</v>
      </c>
      <c r="I765">
        <v>10</v>
      </c>
      <c r="J765">
        <v>0</v>
      </c>
    </row>
    <row r="766" spans="1:10" x14ac:dyDescent="0.25">
      <c r="A766">
        <v>162975</v>
      </c>
      <c r="B766" t="s">
        <v>1032</v>
      </c>
      <c r="C766" t="s">
        <v>1033</v>
      </c>
      <c r="D766">
        <v>10</v>
      </c>
      <c r="E766">
        <v>10</v>
      </c>
      <c r="F766">
        <v>162451</v>
      </c>
      <c r="G766" t="s">
        <v>813</v>
      </c>
      <c r="H766" t="s">
        <v>814</v>
      </c>
      <c r="I766">
        <v>10</v>
      </c>
      <c r="J766">
        <v>10</v>
      </c>
    </row>
    <row r="767" spans="1:10" x14ac:dyDescent="0.25">
      <c r="A767">
        <v>162978</v>
      </c>
      <c r="B767" t="s">
        <v>512</v>
      </c>
      <c r="C767" t="s">
        <v>513</v>
      </c>
      <c r="D767">
        <v>10</v>
      </c>
      <c r="E767">
        <v>10</v>
      </c>
      <c r="F767">
        <v>162451</v>
      </c>
      <c r="G767" t="s">
        <v>813</v>
      </c>
      <c r="H767" t="s">
        <v>814</v>
      </c>
      <c r="I767">
        <v>10</v>
      </c>
      <c r="J767">
        <v>10</v>
      </c>
    </row>
    <row r="768" spans="1:10" x14ac:dyDescent="0.25">
      <c r="A768">
        <v>162978</v>
      </c>
      <c r="B768" t="s">
        <v>512</v>
      </c>
      <c r="C768" t="s">
        <v>513</v>
      </c>
      <c r="D768">
        <v>10</v>
      </c>
      <c r="E768">
        <v>10</v>
      </c>
      <c r="F768">
        <v>162451</v>
      </c>
      <c r="G768" t="s">
        <v>813</v>
      </c>
      <c r="H768" t="s">
        <v>814</v>
      </c>
      <c r="I768">
        <v>10</v>
      </c>
      <c r="J768">
        <v>10</v>
      </c>
    </row>
    <row r="769" spans="1:10" x14ac:dyDescent="0.25">
      <c r="A769">
        <v>162978</v>
      </c>
      <c r="B769" t="s">
        <v>512</v>
      </c>
      <c r="C769" t="s">
        <v>513</v>
      </c>
      <c r="D769">
        <v>10</v>
      </c>
      <c r="E769">
        <v>10</v>
      </c>
      <c r="F769">
        <v>162451</v>
      </c>
      <c r="G769" t="s">
        <v>813</v>
      </c>
      <c r="H769" t="s">
        <v>814</v>
      </c>
      <c r="I769">
        <v>10</v>
      </c>
      <c r="J769">
        <v>0</v>
      </c>
    </row>
    <row r="770" spans="1:10" x14ac:dyDescent="0.25">
      <c r="A770">
        <v>162981</v>
      </c>
      <c r="B770" t="s">
        <v>370</v>
      </c>
      <c r="C770" t="s">
        <v>371</v>
      </c>
      <c r="D770">
        <v>10</v>
      </c>
      <c r="E770">
        <v>10</v>
      </c>
      <c r="F770">
        <v>162453</v>
      </c>
      <c r="G770" t="s">
        <v>1218</v>
      </c>
      <c r="H770" t="s">
        <v>1219</v>
      </c>
      <c r="I770">
        <v>10</v>
      </c>
      <c r="J770">
        <v>10</v>
      </c>
    </row>
    <row r="771" spans="1:10" x14ac:dyDescent="0.25">
      <c r="A771">
        <v>162981</v>
      </c>
      <c r="B771" t="s">
        <v>370</v>
      </c>
      <c r="C771" t="s">
        <v>371</v>
      </c>
      <c r="D771">
        <v>10</v>
      </c>
      <c r="E771">
        <v>10</v>
      </c>
      <c r="F771">
        <v>162453</v>
      </c>
      <c r="G771" t="s">
        <v>1218</v>
      </c>
      <c r="H771" t="s">
        <v>1219</v>
      </c>
      <c r="I771">
        <v>10</v>
      </c>
      <c r="J771">
        <v>10</v>
      </c>
    </row>
    <row r="772" spans="1:10" x14ac:dyDescent="0.25">
      <c r="A772">
        <v>162993</v>
      </c>
      <c r="B772" t="s">
        <v>662</v>
      </c>
      <c r="C772" t="s">
        <v>663</v>
      </c>
      <c r="D772">
        <v>10</v>
      </c>
      <c r="E772">
        <v>10</v>
      </c>
      <c r="F772">
        <v>162453</v>
      </c>
      <c r="G772" t="s">
        <v>1218</v>
      </c>
      <c r="H772" t="s">
        <v>1219</v>
      </c>
      <c r="I772">
        <v>10</v>
      </c>
      <c r="J772">
        <v>0</v>
      </c>
    </row>
    <row r="773" spans="1:10" x14ac:dyDescent="0.25">
      <c r="A773">
        <v>162993</v>
      </c>
      <c r="B773" t="s">
        <v>662</v>
      </c>
      <c r="C773" t="s">
        <v>663</v>
      </c>
      <c r="D773">
        <v>10</v>
      </c>
      <c r="E773">
        <v>10</v>
      </c>
      <c r="F773">
        <v>162453</v>
      </c>
      <c r="G773" t="s">
        <v>1218</v>
      </c>
      <c r="H773" t="s">
        <v>1219</v>
      </c>
      <c r="I773">
        <v>10</v>
      </c>
      <c r="J773">
        <v>10</v>
      </c>
    </row>
    <row r="774" spans="1:10" x14ac:dyDescent="0.25">
      <c r="A774">
        <v>162993</v>
      </c>
      <c r="B774" t="s">
        <v>662</v>
      </c>
      <c r="C774" t="s">
        <v>663</v>
      </c>
      <c r="D774">
        <v>10</v>
      </c>
      <c r="E774">
        <v>10</v>
      </c>
      <c r="F774">
        <v>162454</v>
      </c>
      <c r="G774" t="s">
        <v>611</v>
      </c>
      <c r="H774" t="s">
        <v>612</v>
      </c>
      <c r="I774">
        <v>10</v>
      </c>
      <c r="J774">
        <v>0</v>
      </c>
    </row>
    <row r="775" spans="1:10" x14ac:dyDescent="0.25">
      <c r="A775">
        <v>162995</v>
      </c>
      <c r="B775" t="s">
        <v>341</v>
      </c>
      <c r="C775" t="s">
        <v>342</v>
      </c>
      <c r="D775">
        <v>10</v>
      </c>
      <c r="E775">
        <v>10</v>
      </c>
      <c r="F775">
        <v>162454</v>
      </c>
      <c r="G775" t="s">
        <v>611</v>
      </c>
      <c r="H775" t="s">
        <v>612</v>
      </c>
      <c r="I775">
        <v>10</v>
      </c>
      <c r="J775">
        <v>0</v>
      </c>
    </row>
    <row r="776" spans="1:10" x14ac:dyDescent="0.25">
      <c r="A776">
        <v>162995</v>
      </c>
      <c r="B776" t="s">
        <v>341</v>
      </c>
      <c r="C776" t="s">
        <v>342</v>
      </c>
      <c r="D776">
        <v>10</v>
      </c>
      <c r="E776">
        <v>10</v>
      </c>
      <c r="F776">
        <v>162454</v>
      </c>
      <c r="G776" t="s">
        <v>611</v>
      </c>
      <c r="H776" t="s">
        <v>612</v>
      </c>
      <c r="I776">
        <v>10</v>
      </c>
      <c r="J776">
        <v>0</v>
      </c>
    </row>
    <row r="777" spans="1:10" x14ac:dyDescent="0.25">
      <c r="A777">
        <v>162995</v>
      </c>
      <c r="B777" t="s">
        <v>341</v>
      </c>
      <c r="C777" t="s">
        <v>342</v>
      </c>
      <c r="D777">
        <v>10</v>
      </c>
      <c r="E777">
        <v>10</v>
      </c>
      <c r="F777">
        <v>162454</v>
      </c>
      <c r="G777" t="s">
        <v>611</v>
      </c>
      <c r="H777" t="s">
        <v>612</v>
      </c>
      <c r="I777">
        <v>10</v>
      </c>
      <c r="J777">
        <v>0</v>
      </c>
    </row>
    <row r="778" spans="1:10" x14ac:dyDescent="0.25">
      <c r="A778">
        <v>162998</v>
      </c>
      <c r="B778" t="s">
        <v>365</v>
      </c>
      <c r="C778" t="s">
        <v>366</v>
      </c>
      <c r="D778">
        <v>10</v>
      </c>
      <c r="E778">
        <v>10</v>
      </c>
      <c r="F778">
        <v>162455</v>
      </c>
      <c r="G778" t="s">
        <v>1243</v>
      </c>
      <c r="H778" t="s">
        <v>1244</v>
      </c>
      <c r="I778">
        <v>10</v>
      </c>
      <c r="J778">
        <v>10</v>
      </c>
    </row>
    <row r="779" spans="1:10" x14ac:dyDescent="0.25">
      <c r="A779">
        <v>162998</v>
      </c>
      <c r="B779" t="s">
        <v>365</v>
      </c>
      <c r="C779" t="s">
        <v>366</v>
      </c>
      <c r="D779">
        <v>10</v>
      </c>
      <c r="E779">
        <v>10</v>
      </c>
      <c r="F779">
        <v>162455</v>
      </c>
      <c r="G779" t="s">
        <v>1243</v>
      </c>
      <c r="H779" t="s">
        <v>1244</v>
      </c>
      <c r="I779">
        <v>10</v>
      </c>
      <c r="J779">
        <v>10</v>
      </c>
    </row>
    <row r="780" spans="1:10" x14ac:dyDescent="0.25">
      <c r="A780">
        <v>162998</v>
      </c>
      <c r="B780" t="s">
        <v>365</v>
      </c>
      <c r="C780" t="s">
        <v>366</v>
      </c>
      <c r="D780">
        <v>10</v>
      </c>
      <c r="E780">
        <v>10</v>
      </c>
      <c r="F780">
        <v>162455</v>
      </c>
      <c r="G780" t="s">
        <v>1243</v>
      </c>
      <c r="H780" t="s">
        <v>1244</v>
      </c>
      <c r="I780">
        <v>10</v>
      </c>
      <c r="J780">
        <v>10</v>
      </c>
    </row>
    <row r="781" spans="1:10" x14ac:dyDescent="0.25">
      <c r="A781">
        <v>163003</v>
      </c>
      <c r="B781" t="s">
        <v>690</v>
      </c>
      <c r="C781" t="s">
        <v>137</v>
      </c>
      <c r="D781">
        <v>10</v>
      </c>
      <c r="E781">
        <v>10</v>
      </c>
      <c r="F781">
        <v>162455</v>
      </c>
      <c r="G781" t="s">
        <v>1243</v>
      </c>
      <c r="H781" t="s">
        <v>1244</v>
      </c>
      <c r="I781">
        <v>10</v>
      </c>
      <c r="J781">
        <v>10</v>
      </c>
    </row>
    <row r="782" spans="1:10" x14ac:dyDescent="0.25">
      <c r="A782">
        <v>163003</v>
      </c>
      <c r="B782" t="s">
        <v>690</v>
      </c>
      <c r="C782" t="s">
        <v>137</v>
      </c>
      <c r="D782">
        <v>10</v>
      </c>
      <c r="E782">
        <v>10</v>
      </c>
      <c r="F782">
        <v>162457</v>
      </c>
      <c r="G782" t="s">
        <v>1178</v>
      </c>
      <c r="H782" t="s">
        <v>1371</v>
      </c>
      <c r="I782">
        <v>10</v>
      </c>
      <c r="J782">
        <v>10</v>
      </c>
    </row>
    <row r="783" spans="1:10" x14ac:dyDescent="0.25">
      <c r="A783">
        <v>163008</v>
      </c>
      <c r="B783" t="s">
        <v>484</v>
      </c>
      <c r="C783" t="s">
        <v>173</v>
      </c>
      <c r="D783">
        <v>10</v>
      </c>
      <c r="E783">
        <v>10</v>
      </c>
      <c r="F783">
        <v>162457</v>
      </c>
      <c r="G783" t="s">
        <v>1178</v>
      </c>
      <c r="H783" t="s">
        <v>1371</v>
      </c>
      <c r="I783">
        <v>10</v>
      </c>
      <c r="J783">
        <v>0</v>
      </c>
    </row>
    <row r="784" spans="1:10" x14ac:dyDescent="0.25">
      <c r="A784">
        <v>163008</v>
      </c>
      <c r="B784" t="s">
        <v>484</v>
      </c>
      <c r="C784" t="s">
        <v>173</v>
      </c>
      <c r="D784">
        <v>10</v>
      </c>
      <c r="E784">
        <v>10</v>
      </c>
      <c r="F784">
        <v>162457</v>
      </c>
      <c r="G784" t="s">
        <v>1178</v>
      </c>
      <c r="H784" t="s">
        <v>1371</v>
      </c>
      <c r="I784">
        <v>10</v>
      </c>
      <c r="J784">
        <v>10</v>
      </c>
    </row>
    <row r="785" spans="1:10" x14ac:dyDescent="0.25">
      <c r="A785">
        <v>163008</v>
      </c>
      <c r="B785" t="s">
        <v>484</v>
      </c>
      <c r="C785" t="s">
        <v>173</v>
      </c>
      <c r="D785">
        <v>10</v>
      </c>
      <c r="E785">
        <v>10</v>
      </c>
      <c r="F785">
        <v>162457</v>
      </c>
      <c r="G785" t="s">
        <v>1178</v>
      </c>
      <c r="H785" t="s">
        <v>1371</v>
      </c>
      <c r="I785">
        <v>10</v>
      </c>
      <c r="J785">
        <v>10</v>
      </c>
    </row>
    <row r="786" spans="1:10" x14ac:dyDescent="0.25">
      <c r="A786">
        <v>163009</v>
      </c>
      <c r="B786" t="s">
        <v>1229</v>
      </c>
      <c r="C786" t="s">
        <v>286</v>
      </c>
      <c r="D786">
        <v>10</v>
      </c>
      <c r="E786">
        <v>10</v>
      </c>
      <c r="F786">
        <v>162462</v>
      </c>
      <c r="G786" t="s">
        <v>453</v>
      </c>
      <c r="H786" t="s">
        <v>454</v>
      </c>
      <c r="I786">
        <v>10</v>
      </c>
      <c r="J786">
        <v>10</v>
      </c>
    </row>
    <row r="787" spans="1:10" x14ac:dyDescent="0.25">
      <c r="A787">
        <v>163009</v>
      </c>
      <c r="B787" t="s">
        <v>1229</v>
      </c>
      <c r="C787" t="s">
        <v>286</v>
      </c>
      <c r="D787">
        <v>10</v>
      </c>
      <c r="E787">
        <v>10</v>
      </c>
      <c r="F787">
        <v>162462</v>
      </c>
      <c r="G787" t="s">
        <v>453</v>
      </c>
      <c r="H787" t="s">
        <v>454</v>
      </c>
      <c r="I787">
        <v>10</v>
      </c>
      <c r="J787">
        <v>0</v>
      </c>
    </row>
    <row r="788" spans="1:10" x14ac:dyDescent="0.25">
      <c r="A788">
        <v>163009</v>
      </c>
      <c r="B788" t="s">
        <v>1229</v>
      </c>
      <c r="C788" t="s">
        <v>286</v>
      </c>
      <c r="D788">
        <v>10</v>
      </c>
      <c r="E788">
        <v>10</v>
      </c>
      <c r="F788">
        <v>162462</v>
      </c>
      <c r="G788" t="s">
        <v>453</v>
      </c>
      <c r="H788" t="s">
        <v>454</v>
      </c>
      <c r="I788">
        <v>10</v>
      </c>
      <c r="J788">
        <v>10</v>
      </c>
    </row>
    <row r="789" spans="1:10" x14ac:dyDescent="0.25">
      <c r="A789">
        <v>163009</v>
      </c>
      <c r="B789" t="s">
        <v>1229</v>
      </c>
      <c r="C789" t="s">
        <v>286</v>
      </c>
      <c r="D789">
        <v>10</v>
      </c>
      <c r="E789">
        <v>10</v>
      </c>
      <c r="F789">
        <v>162462</v>
      </c>
      <c r="G789" t="s">
        <v>453</v>
      </c>
      <c r="H789" t="s">
        <v>454</v>
      </c>
      <c r="I789">
        <v>10</v>
      </c>
      <c r="J789">
        <v>0</v>
      </c>
    </row>
    <row r="790" spans="1:10" x14ac:dyDescent="0.25">
      <c r="A790">
        <v>163016</v>
      </c>
      <c r="B790" t="s">
        <v>1050</v>
      </c>
      <c r="C790" t="s">
        <v>1051</v>
      </c>
      <c r="D790">
        <v>10</v>
      </c>
      <c r="E790">
        <v>10</v>
      </c>
      <c r="F790">
        <v>162466</v>
      </c>
      <c r="G790" t="s">
        <v>760</v>
      </c>
      <c r="H790" t="s">
        <v>761</v>
      </c>
      <c r="I790">
        <v>10</v>
      </c>
      <c r="J790">
        <v>10</v>
      </c>
    </row>
    <row r="791" spans="1:10" x14ac:dyDescent="0.25">
      <c r="A791">
        <v>163016</v>
      </c>
      <c r="B791" t="s">
        <v>1050</v>
      </c>
      <c r="C791" t="s">
        <v>1051</v>
      </c>
      <c r="D791">
        <v>10</v>
      </c>
      <c r="E791">
        <v>10</v>
      </c>
      <c r="F791">
        <v>162466</v>
      </c>
      <c r="G791" t="s">
        <v>760</v>
      </c>
      <c r="H791" t="s">
        <v>761</v>
      </c>
      <c r="I791">
        <v>10</v>
      </c>
      <c r="J791">
        <v>0</v>
      </c>
    </row>
    <row r="792" spans="1:10" x14ac:dyDescent="0.25">
      <c r="A792">
        <v>163016</v>
      </c>
      <c r="B792" t="s">
        <v>1050</v>
      </c>
      <c r="C792" t="s">
        <v>1051</v>
      </c>
      <c r="D792">
        <v>10</v>
      </c>
      <c r="E792">
        <v>10</v>
      </c>
      <c r="F792">
        <v>162466</v>
      </c>
      <c r="G792" t="s">
        <v>760</v>
      </c>
      <c r="H792" t="s">
        <v>761</v>
      </c>
      <c r="I792">
        <v>10</v>
      </c>
      <c r="J792">
        <v>10</v>
      </c>
    </row>
    <row r="793" spans="1:10" x14ac:dyDescent="0.25">
      <c r="A793">
        <v>163016</v>
      </c>
      <c r="B793" t="s">
        <v>1050</v>
      </c>
      <c r="C793" t="s">
        <v>1051</v>
      </c>
      <c r="D793">
        <v>10</v>
      </c>
      <c r="E793">
        <v>10</v>
      </c>
      <c r="F793">
        <v>162466</v>
      </c>
      <c r="G793" t="s">
        <v>760</v>
      </c>
      <c r="H793" t="s">
        <v>761</v>
      </c>
      <c r="I793">
        <v>10</v>
      </c>
      <c r="J793">
        <v>10</v>
      </c>
    </row>
    <row r="794" spans="1:10" x14ac:dyDescent="0.25">
      <c r="A794">
        <v>163018</v>
      </c>
      <c r="B794" t="s">
        <v>830</v>
      </c>
      <c r="C794" t="s">
        <v>831</v>
      </c>
      <c r="D794">
        <v>10</v>
      </c>
      <c r="E794">
        <v>10</v>
      </c>
      <c r="F794">
        <v>162470</v>
      </c>
      <c r="G794" t="s">
        <v>893</v>
      </c>
      <c r="H794" t="s">
        <v>894</v>
      </c>
      <c r="I794">
        <v>10</v>
      </c>
      <c r="J794">
        <v>10</v>
      </c>
    </row>
    <row r="795" spans="1:10" x14ac:dyDescent="0.25">
      <c r="A795">
        <v>163018</v>
      </c>
      <c r="B795" t="s">
        <v>830</v>
      </c>
      <c r="C795" t="s">
        <v>831</v>
      </c>
      <c r="D795">
        <v>10</v>
      </c>
      <c r="E795">
        <v>10</v>
      </c>
      <c r="F795">
        <v>162470</v>
      </c>
      <c r="G795" t="s">
        <v>893</v>
      </c>
      <c r="H795" t="s">
        <v>894</v>
      </c>
      <c r="I795">
        <v>10</v>
      </c>
      <c r="J795">
        <v>10</v>
      </c>
    </row>
    <row r="796" spans="1:10" x14ac:dyDescent="0.25">
      <c r="A796">
        <v>163020</v>
      </c>
      <c r="B796" t="s">
        <v>441</v>
      </c>
      <c r="C796" t="s">
        <v>442</v>
      </c>
      <c r="D796">
        <v>10</v>
      </c>
      <c r="E796">
        <v>10</v>
      </c>
      <c r="F796">
        <v>162470</v>
      </c>
      <c r="G796" t="s">
        <v>893</v>
      </c>
      <c r="H796" t="s">
        <v>894</v>
      </c>
      <c r="I796">
        <v>10</v>
      </c>
      <c r="J796">
        <v>10</v>
      </c>
    </row>
    <row r="797" spans="1:10" x14ac:dyDescent="0.25">
      <c r="A797">
        <v>163020</v>
      </c>
      <c r="B797" t="s">
        <v>441</v>
      </c>
      <c r="C797" t="s">
        <v>442</v>
      </c>
      <c r="D797">
        <v>10</v>
      </c>
      <c r="E797">
        <v>10</v>
      </c>
      <c r="F797">
        <v>162470</v>
      </c>
      <c r="G797" t="s">
        <v>893</v>
      </c>
      <c r="H797" t="s">
        <v>894</v>
      </c>
      <c r="I797">
        <v>10</v>
      </c>
      <c r="J797">
        <v>0</v>
      </c>
    </row>
    <row r="798" spans="1:10" x14ac:dyDescent="0.25">
      <c r="A798">
        <v>163020</v>
      </c>
      <c r="B798" t="s">
        <v>441</v>
      </c>
      <c r="C798" t="s">
        <v>442</v>
      </c>
      <c r="D798">
        <v>10</v>
      </c>
      <c r="E798">
        <v>10</v>
      </c>
      <c r="F798">
        <v>162480</v>
      </c>
      <c r="G798" t="s">
        <v>1176</v>
      </c>
      <c r="H798" t="s">
        <v>1177</v>
      </c>
      <c r="I798">
        <v>10</v>
      </c>
      <c r="J798">
        <v>10</v>
      </c>
    </row>
    <row r="799" spans="1:10" x14ac:dyDescent="0.25">
      <c r="A799">
        <v>163020</v>
      </c>
      <c r="B799" t="s">
        <v>441</v>
      </c>
      <c r="C799" t="s">
        <v>442</v>
      </c>
      <c r="D799">
        <v>10</v>
      </c>
      <c r="E799">
        <v>10</v>
      </c>
      <c r="F799">
        <v>162480</v>
      </c>
      <c r="G799" t="s">
        <v>1176</v>
      </c>
      <c r="H799" t="s">
        <v>1177</v>
      </c>
      <c r="I799">
        <v>10</v>
      </c>
      <c r="J799">
        <v>10</v>
      </c>
    </row>
    <row r="800" spans="1:10" x14ac:dyDescent="0.25">
      <c r="A800">
        <v>163022</v>
      </c>
      <c r="B800" t="s">
        <v>670</v>
      </c>
      <c r="C800" t="s">
        <v>671</v>
      </c>
      <c r="D800">
        <v>10</v>
      </c>
      <c r="E800">
        <v>10</v>
      </c>
      <c r="F800">
        <v>162480</v>
      </c>
      <c r="G800" t="s">
        <v>1176</v>
      </c>
      <c r="H800" t="s">
        <v>1177</v>
      </c>
      <c r="I800">
        <v>10</v>
      </c>
      <c r="J800">
        <v>10</v>
      </c>
    </row>
    <row r="801" spans="1:10" x14ac:dyDescent="0.25">
      <c r="A801">
        <v>163022</v>
      </c>
      <c r="B801" t="s">
        <v>670</v>
      </c>
      <c r="C801" t="s">
        <v>671</v>
      </c>
      <c r="D801">
        <v>10</v>
      </c>
      <c r="E801">
        <v>10</v>
      </c>
      <c r="F801">
        <v>162480</v>
      </c>
      <c r="G801" t="s">
        <v>1176</v>
      </c>
      <c r="H801" t="s">
        <v>1177</v>
      </c>
      <c r="I801">
        <v>10</v>
      </c>
      <c r="J801">
        <v>0</v>
      </c>
    </row>
    <row r="802" spans="1:10" x14ac:dyDescent="0.25">
      <c r="A802">
        <v>163022</v>
      </c>
      <c r="B802" t="s">
        <v>670</v>
      </c>
      <c r="C802" t="s">
        <v>671</v>
      </c>
      <c r="D802">
        <v>10</v>
      </c>
      <c r="E802">
        <v>10</v>
      </c>
      <c r="F802">
        <v>162485</v>
      </c>
      <c r="G802" t="s">
        <v>1300</v>
      </c>
      <c r="H802" t="s">
        <v>1301</v>
      </c>
      <c r="I802">
        <v>10</v>
      </c>
      <c r="J802">
        <v>10</v>
      </c>
    </row>
    <row r="803" spans="1:10" x14ac:dyDescent="0.25">
      <c r="A803">
        <v>163023</v>
      </c>
      <c r="B803" t="s">
        <v>424</v>
      </c>
      <c r="C803" t="s">
        <v>425</v>
      </c>
      <c r="D803">
        <v>10</v>
      </c>
      <c r="E803">
        <v>10</v>
      </c>
      <c r="F803">
        <v>162485</v>
      </c>
      <c r="G803" t="s">
        <v>1300</v>
      </c>
      <c r="H803" t="s">
        <v>1301</v>
      </c>
      <c r="I803">
        <v>10</v>
      </c>
      <c r="J803">
        <v>10</v>
      </c>
    </row>
    <row r="804" spans="1:10" x14ac:dyDescent="0.25">
      <c r="A804">
        <v>163023</v>
      </c>
      <c r="B804" t="s">
        <v>424</v>
      </c>
      <c r="C804" t="s">
        <v>425</v>
      </c>
      <c r="D804">
        <v>10</v>
      </c>
      <c r="E804">
        <v>10</v>
      </c>
      <c r="F804">
        <v>162485</v>
      </c>
      <c r="G804" t="s">
        <v>1300</v>
      </c>
      <c r="H804" t="s">
        <v>1301</v>
      </c>
      <c r="I804">
        <v>10</v>
      </c>
      <c r="J804">
        <v>10</v>
      </c>
    </row>
    <row r="805" spans="1:10" x14ac:dyDescent="0.25">
      <c r="A805">
        <v>163023</v>
      </c>
      <c r="B805" t="s">
        <v>424</v>
      </c>
      <c r="C805" t="s">
        <v>425</v>
      </c>
      <c r="D805">
        <v>10</v>
      </c>
      <c r="E805">
        <v>10</v>
      </c>
      <c r="F805">
        <v>162485</v>
      </c>
      <c r="G805" t="s">
        <v>1300</v>
      </c>
      <c r="H805" t="s">
        <v>1301</v>
      </c>
      <c r="I805">
        <v>10</v>
      </c>
      <c r="J805">
        <v>10</v>
      </c>
    </row>
    <row r="806" spans="1:10" x14ac:dyDescent="0.25">
      <c r="A806">
        <v>163024</v>
      </c>
      <c r="B806" t="s">
        <v>315</v>
      </c>
      <c r="C806" t="s">
        <v>316</v>
      </c>
      <c r="D806">
        <v>10</v>
      </c>
      <c r="E806">
        <v>10</v>
      </c>
      <c r="F806">
        <v>162487</v>
      </c>
      <c r="G806" t="s">
        <v>1238</v>
      </c>
      <c r="H806" t="s">
        <v>1239</v>
      </c>
      <c r="I806">
        <v>10</v>
      </c>
      <c r="J806">
        <v>10</v>
      </c>
    </row>
    <row r="807" spans="1:10" x14ac:dyDescent="0.25">
      <c r="A807">
        <v>163026</v>
      </c>
      <c r="B807" t="s">
        <v>1080</v>
      </c>
      <c r="C807" t="s">
        <v>779</v>
      </c>
      <c r="D807">
        <v>10</v>
      </c>
      <c r="E807">
        <v>10</v>
      </c>
      <c r="F807">
        <v>162487</v>
      </c>
      <c r="G807" t="s">
        <v>1238</v>
      </c>
      <c r="H807" t="s">
        <v>1239</v>
      </c>
      <c r="I807">
        <v>10</v>
      </c>
      <c r="J807">
        <v>0</v>
      </c>
    </row>
    <row r="808" spans="1:10" x14ac:dyDescent="0.25">
      <c r="A808">
        <v>163026</v>
      </c>
      <c r="B808" t="s">
        <v>1080</v>
      </c>
      <c r="C808" t="s">
        <v>779</v>
      </c>
      <c r="D808">
        <v>10</v>
      </c>
      <c r="E808">
        <v>10</v>
      </c>
      <c r="F808">
        <v>162487</v>
      </c>
      <c r="G808" t="s">
        <v>1238</v>
      </c>
      <c r="H808" t="s">
        <v>1239</v>
      </c>
      <c r="I808">
        <v>10</v>
      </c>
      <c r="J808">
        <v>10</v>
      </c>
    </row>
    <row r="809" spans="1:10" x14ac:dyDescent="0.25">
      <c r="A809">
        <v>163026</v>
      </c>
      <c r="B809" t="s">
        <v>1080</v>
      </c>
      <c r="C809" t="s">
        <v>779</v>
      </c>
      <c r="D809">
        <v>10</v>
      </c>
      <c r="E809">
        <v>10</v>
      </c>
      <c r="F809">
        <v>162487</v>
      </c>
      <c r="G809" t="s">
        <v>1238</v>
      </c>
      <c r="H809" t="s">
        <v>1239</v>
      </c>
      <c r="I809">
        <v>10</v>
      </c>
      <c r="J809">
        <v>0</v>
      </c>
    </row>
    <row r="810" spans="1:10" x14ac:dyDescent="0.25">
      <c r="A810">
        <v>163030</v>
      </c>
      <c r="B810" t="s">
        <v>1263</v>
      </c>
      <c r="C810" t="s">
        <v>1264</v>
      </c>
      <c r="D810">
        <v>10</v>
      </c>
      <c r="E810">
        <v>10</v>
      </c>
      <c r="F810">
        <v>162488</v>
      </c>
      <c r="G810" t="s">
        <v>1249</v>
      </c>
      <c r="H810" t="s">
        <v>1250</v>
      </c>
      <c r="I810">
        <v>10</v>
      </c>
      <c r="J810">
        <v>10</v>
      </c>
    </row>
    <row r="811" spans="1:10" x14ac:dyDescent="0.25">
      <c r="A811">
        <v>163031</v>
      </c>
      <c r="B811" t="s">
        <v>1167</v>
      </c>
      <c r="C811" t="s">
        <v>1168</v>
      </c>
      <c r="D811">
        <v>10</v>
      </c>
      <c r="E811">
        <v>10</v>
      </c>
      <c r="F811">
        <v>162488</v>
      </c>
      <c r="G811" t="s">
        <v>1249</v>
      </c>
      <c r="H811" t="s">
        <v>1250</v>
      </c>
      <c r="I811">
        <v>10</v>
      </c>
      <c r="J811">
        <v>10</v>
      </c>
    </row>
    <row r="812" spans="1:10" x14ac:dyDescent="0.25">
      <c r="A812">
        <v>163031</v>
      </c>
      <c r="B812" t="s">
        <v>1167</v>
      </c>
      <c r="C812" t="s">
        <v>1168</v>
      </c>
      <c r="D812">
        <v>10</v>
      </c>
      <c r="E812">
        <v>10</v>
      </c>
      <c r="F812">
        <v>162488</v>
      </c>
      <c r="G812" t="s">
        <v>1249</v>
      </c>
      <c r="H812" t="s">
        <v>1250</v>
      </c>
      <c r="I812">
        <v>10</v>
      </c>
      <c r="J812">
        <v>10</v>
      </c>
    </row>
    <row r="813" spans="1:10" x14ac:dyDescent="0.25">
      <c r="A813">
        <v>163037</v>
      </c>
      <c r="B813" t="s">
        <v>964</v>
      </c>
      <c r="C813" t="s">
        <v>965</v>
      </c>
      <c r="D813">
        <v>10</v>
      </c>
      <c r="E813">
        <v>10</v>
      </c>
      <c r="F813">
        <v>162488</v>
      </c>
      <c r="G813" t="s">
        <v>1249</v>
      </c>
      <c r="H813" t="s">
        <v>1250</v>
      </c>
      <c r="I813">
        <v>10</v>
      </c>
      <c r="J813">
        <v>0</v>
      </c>
    </row>
    <row r="814" spans="1:10" x14ac:dyDescent="0.25">
      <c r="A814">
        <v>163037</v>
      </c>
      <c r="B814" t="s">
        <v>964</v>
      </c>
      <c r="C814" t="s">
        <v>965</v>
      </c>
      <c r="D814">
        <v>10</v>
      </c>
      <c r="E814">
        <v>10</v>
      </c>
      <c r="F814">
        <v>162490</v>
      </c>
      <c r="G814" t="s">
        <v>854</v>
      </c>
      <c r="H814" t="s">
        <v>855</v>
      </c>
      <c r="I814">
        <v>10</v>
      </c>
      <c r="J814">
        <v>0</v>
      </c>
    </row>
    <row r="815" spans="1:10" x14ac:dyDescent="0.25">
      <c r="A815">
        <v>163040</v>
      </c>
      <c r="B815" t="s">
        <v>531</v>
      </c>
      <c r="C815" t="s">
        <v>532</v>
      </c>
      <c r="D815">
        <v>10</v>
      </c>
      <c r="E815">
        <v>10</v>
      </c>
      <c r="F815">
        <v>162490</v>
      </c>
      <c r="G815" t="s">
        <v>854</v>
      </c>
      <c r="H815" t="s">
        <v>855</v>
      </c>
      <c r="I815">
        <v>10</v>
      </c>
      <c r="J815">
        <v>0</v>
      </c>
    </row>
    <row r="816" spans="1:10" x14ac:dyDescent="0.25">
      <c r="A816">
        <v>163041</v>
      </c>
      <c r="B816" t="s">
        <v>1383</v>
      </c>
      <c r="C816" t="s">
        <v>1384</v>
      </c>
      <c r="D816">
        <v>10</v>
      </c>
      <c r="E816">
        <v>10</v>
      </c>
      <c r="F816">
        <v>162490</v>
      </c>
      <c r="G816" t="s">
        <v>854</v>
      </c>
      <c r="H816" t="s">
        <v>855</v>
      </c>
      <c r="I816">
        <v>10</v>
      </c>
      <c r="J816">
        <v>0</v>
      </c>
    </row>
    <row r="817" spans="1:10" x14ac:dyDescent="0.25">
      <c r="A817">
        <v>163041</v>
      </c>
      <c r="B817" t="s">
        <v>1383</v>
      </c>
      <c r="C817" t="s">
        <v>1384</v>
      </c>
      <c r="D817">
        <v>10</v>
      </c>
      <c r="E817">
        <v>10</v>
      </c>
      <c r="F817">
        <v>162490</v>
      </c>
      <c r="G817" t="s">
        <v>854</v>
      </c>
      <c r="H817" t="s">
        <v>855</v>
      </c>
      <c r="I817">
        <v>10</v>
      </c>
      <c r="J817">
        <v>0</v>
      </c>
    </row>
    <row r="818" spans="1:10" x14ac:dyDescent="0.25">
      <c r="A818">
        <v>163042</v>
      </c>
      <c r="B818" t="s">
        <v>914</v>
      </c>
      <c r="C818" t="s">
        <v>915</v>
      </c>
      <c r="D818">
        <v>10</v>
      </c>
      <c r="E818">
        <v>10</v>
      </c>
      <c r="F818">
        <v>162495</v>
      </c>
      <c r="G818" t="s">
        <v>1375</v>
      </c>
      <c r="H818" t="s">
        <v>1376</v>
      </c>
      <c r="I818">
        <v>10</v>
      </c>
      <c r="J818">
        <v>10</v>
      </c>
    </row>
    <row r="819" spans="1:10" x14ac:dyDescent="0.25">
      <c r="A819">
        <v>163042</v>
      </c>
      <c r="B819" t="s">
        <v>914</v>
      </c>
      <c r="C819" t="s">
        <v>915</v>
      </c>
      <c r="D819">
        <v>10</v>
      </c>
      <c r="E819">
        <v>10</v>
      </c>
      <c r="F819">
        <v>162495</v>
      </c>
      <c r="G819" t="s">
        <v>1375</v>
      </c>
      <c r="H819" t="s">
        <v>1376</v>
      </c>
      <c r="I819">
        <v>10</v>
      </c>
      <c r="J819">
        <v>0</v>
      </c>
    </row>
    <row r="820" spans="1:10" x14ac:dyDescent="0.25">
      <c r="A820">
        <v>163042</v>
      </c>
      <c r="B820" t="s">
        <v>914</v>
      </c>
      <c r="C820" t="s">
        <v>915</v>
      </c>
      <c r="D820">
        <v>10</v>
      </c>
      <c r="E820">
        <v>10</v>
      </c>
      <c r="F820">
        <v>162495</v>
      </c>
      <c r="G820" t="s">
        <v>1375</v>
      </c>
      <c r="H820" t="s">
        <v>1376</v>
      </c>
      <c r="I820">
        <v>10</v>
      </c>
      <c r="J820">
        <v>10</v>
      </c>
    </row>
    <row r="821" spans="1:10" x14ac:dyDescent="0.25">
      <c r="A821">
        <v>163044</v>
      </c>
      <c r="B821" t="s">
        <v>1436</v>
      </c>
      <c r="C821" t="s">
        <v>72</v>
      </c>
      <c r="D821">
        <v>10</v>
      </c>
      <c r="E821">
        <v>10</v>
      </c>
      <c r="F821">
        <v>162495</v>
      </c>
      <c r="G821" t="s">
        <v>1375</v>
      </c>
      <c r="H821" t="s">
        <v>1376</v>
      </c>
      <c r="I821">
        <v>10</v>
      </c>
      <c r="J821">
        <v>0</v>
      </c>
    </row>
    <row r="822" spans="1:10" x14ac:dyDescent="0.25">
      <c r="A822">
        <v>163044</v>
      </c>
      <c r="B822" t="s">
        <v>1436</v>
      </c>
      <c r="C822" t="s">
        <v>72</v>
      </c>
      <c r="D822">
        <v>10</v>
      </c>
      <c r="E822">
        <v>10</v>
      </c>
      <c r="F822">
        <v>162496</v>
      </c>
      <c r="G822" t="s">
        <v>510</v>
      </c>
      <c r="H822" t="s">
        <v>196</v>
      </c>
      <c r="I822">
        <v>10</v>
      </c>
      <c r="J822">
        <v>0</v>
      </c>
    </row>
    <row r="823" spans="1:10" x14ac:dyDescent="0.25">
      <c r="A823">
        <v>163044</v>
      </c>
      <c r="B823" t="s">
        <v>1436</v>
      </c>
      <c r="C823" t="s">
        <v>72</v>
      </c>
      <c r="D823">
        <v>10</v>
      </c>
      <c r="E823">
        <v>10</v>
      </c>
      <c r="F823">
        <v>162496</v>
      </c>
      <c r="G823" t="s">
        <v>510</v>
      </c>
      <c r="H823" t="s">
        <v>196</v>
      </c>
      <c r="I823">
        <v>10</v>
      </c>
      <c r="J823">
        <v>0</v>
      </c>
    </row>
    <row r="824" spans="1:10" x14ac:dyDescent="0.25">
      <c r="A824">
        <v>163049</v>
      </c>
      <c r="B824" t="s">
        <v>1298</v>
      </c>
      <c r="C824" t="s">
        <v>31</v>
      </c>
      <c r="D824">
        <v>10</v>
      </c>
      <c r="E824">
        <v>10</v>
      </c>
      <c r="F824">
        <v>162496</v>
      </c>
      <c r="G824" t="s">
        <v>510</v>
      </c>
      <c r="H824" t="s">
        <v>196</v>
      </c>
      <c r="I824">
        <v>10</v>
      </c>
      <c r="J824">
        <v>10</v>
      </c>
    </row>
    <row r="825" spans="1:10" x14ac:dyDescent="0.25">
      <c r="A825">
        <v>163052</v>
      </c>
      <c r="B825" t="s">
        <v>516</v>
      </c>
      <c r="C825" t="s">
        <v>517</v>
      </c>
      <c r="D825">
        <v>10</v>
      </c>
      <c r="E825">
        <v>10</v>
      </c>
      <c r="F825">
        <v>162496</v>
      </c>
      <c r="G825" t="s">
        <v>510</v>
      </c>
      <c r="H825" t="s">
        <v>196</v>
      </c>
      <c r="I825">
        <v>10</v>
      </c>
      <c r="J825">
        <v>10</v>
      </c>
    </row>
    <row r="826" spans="1:10" x14ac:dyDescent="0.25">
      <c r="A826">
        <v>163054</v>
      </c>
      <c r="B826" t="s">
        <v>680</v>
      </c>
      <c r="C826" t="s">
        <v>194</v>
      </c>
      <c r="D826">
        <v>10</v>
      </c>
      <c r="E826">
        <v>10</v>
      </c>
      <c r="F826">
        <v>162500</v>
      </c>
      <c r="G826" t="s">
        <v>1234</v>
      </c>
      <c r="H826" t="s">
        <v>202</v>
      </c>
      <c r="I826">
        <v>10</v>
      </c>
      <c r="J826">
        <v>0</v>
      </c>
    </row>
    <row r="827" spans="1:10" x14ac:dyDescent="0.25">
      <c r="A827">
        <v>163054</v>
      </c>
      <c r="B827" t="s">
        <v>680</v>
      </c>
      <c r="C827" t="s">
        <v>194</v>
      </c>
      <c r="D827">
        <v>10</v>
      </c>
      <c r="E827">
        <v>10</v>
      </c>
      <c r="F827">
        <v>162500</v>
      </c>
      <c r="G827" t="s">
        <v>1234</v>
      </c>
      <c r="H827" t="s">
        <v>202</v>
      </c>
      <c r="I827">
        <v>10</v>
      </c>
      <c r="J827">
        <v>10</v>
      </c>
    </row>
    <row r="828" spans="1:10" x14ac:dyDescent="0.25">
      <c r="A828">
        <v>163054</v>
      </c>
      <c r="B828" t="s">
        <v>680</v>
      </c>
      <c r="C828" t="s">
        <v>194</v>
      </c>
      <c r="D828">
        <v>10</v>
      </c>
      <c r="E828">
        <v>10</v>
      </c>
      <c r="F828">
        <v>162500</v>
      </c>
      <c r="G828" t="s">
        <v>1234</v>
      </c>
      <c r="H828" t="s">
        <v>202</v>
      </c>
      <c r="I828">
        <v>10</v>
      </c>
      <c r="J828">
        <v>0</v>
      </c>
    </row>
    <row r="829" spans="1:10" x14ac:dyDescent="0.25">
      <c r="A829">
        <v>163061</v>
      </c>
      <c r="B829" t="s">
        <v>1237</v>
      </c>
      <c r="C829" t="s">
        <v>323</v>
      </c>
      <c r="D829">
        <v>10</v>
      </c>
      <c r="E829">
        <v>10</v>
      </c>
      <c r="F829">
        <v>162500</v>
      </c>
      <c r="G829" t="s">
        <v>1234</v>
      </c>
      <c r="H829" t="s">
        <v>202</v>
      </c>
      <c r="I829">
        <v>10</v>
      </c>
      <c r="J829">
        <v>10</v>
      </c>
    </row>
    <row r="830" spans="1:10" x14ac:dyDescent="0.25">
      <c r="A830">
        <v>163061</v>
      </c>
      <c r="B830" t="s">
        <v>1237</v>
      </c>
      <c r="C830" t="s">
        <v>323</v>
      </c>
      <c r="D830">
        <v>10</v>
      </c>
      <c r="E830">
        <v>10</v>
      </c>
      <c r="F830">
        <v>162506</v>
      </c>
      <c r="G830" t="s">
        <v>785</v>
      </c>
      <c r="H830" t="s">
        <v>712</v>
      </c>
      <c r="I830">
        <v>10</v>
      </c>
      <c r="J830">
        <v>10</v>
      </c>
    </row>
    <row r="831" spans="1:10" x14ac:dyDescent="0.25">
      <c r="A831">
        <v>163061</v>
      </c>
      <c r="B831" t="s">
        <v>1237</v>
      </c>
      <c r="C831" t="s">
        <v>323</v>
      </c>
      <c r="D831">
        <v>10</v>
      </c>
      <c r="E831">
        <v>10</v>
      </c>
      <c r="F831">
        <v>162506</v>
      </c>
      <c r="G831" t="s">
        <v>785</v>
      </c>
      <c r="H831" t="s">
        <v>712</v>
      </c>
      <c r="I831">
        <v>10</v>
      </c>
      <c r="J831">
        <v>0</v>
      </c>
    </row>
    <row r="832" spans="1:10" x14ac:dyDescent="0.25">
      <c r="A832">
        <v>163063</v>
      </c>
      <c r="B832" t="s">
        <v>931</v>
      </c>
      <c r="C832" t="s">
        <v>932</v>
      </c>
      <c r="D832">
        <v>10</v>
      </c>
      <c r="E832">
        <v>10</v>
      </c>
      <c r="F832">
        <v>162506</v>
      </c>
      <c r="G832" t="s">
        <v>785</v>
      </c>
      <c r="H832" t="s">
        <v>712</v>
      </c>
      <c r="I832">
        <v>10</v>
      </c>
      <c r="J832">
        <v>10</v>
      </c>
    </row>
    <row r="833" spans="1:10" x14ac:dyDescent="0.25">
      <c r="A833">
        <v>163063</v>
      </c>
      <c r="B833" t="s">
        <v>931</v>
      </c>
      <c r="C833" t="s">
        <v>932</v>
      </c>
      <c r="D833">
        <v>10</v>
      </c>
      <c r="E833">
        <v>10</v>
      </c>
      <c r="F833">
        <v>162506</v>
      </c>
      <c r="G833" t="s">
        <v>785</v>
      </c>
      <c r="H833" t="s">
        <v>712</v>
      </c>
      <c r="I833">
        <v>10</v>
      </c>
      <c r="J833">
        <v>0</v>
      </c>
    </row>
    <row r="834" spans="1:10" x14ac:dyDescent="0.25">
      <c r="A834">
        <v>163063</v>
      </c>
      <c r="B834" t="s">
        <v>931</v>
      </c>
      <c r="C834" t="s">
        <v>932</v>
      </c>
      <c r="D834">
        <v>10</v>
      </c>
      <c r="E834">
        <v>10</v>
      </c>
      <c r="F834">
        <v>162509</v>
      </c>
      <c r="G834" t="s">
        <v>493</v>
      </c>
      <c r="H834" t="s">
        <v>407</v>
      </c>
      <c r="I834">
        <v>10</v>
      </c>
      <c r="J834">
        <v>10</v>
      </c>
    </row>
    <row r="835" spans="1:10" x14ac:dyDescent="0.25">
      <c r="A835">
        <v>163068</v>
      </c>
      <c r="B835" t="s">
        <v>990</v>
      </c>
      <c r="C835" t="s">
        <v>991</v>
      </c>
      <c r="D835">
        <v>10</v>
      </c>
      <c r="E835">
        <v>10</v>
      </c>
      <c r="F835">
        <v>162509</v>
      </c>
      <c r="G835" t="s">
        <v>493</v>
      </c>
      <c r="H835" t="s">
        <v>407</v>
      </c>
      <c r="I835">
        <v>10</v>
      </c>
      <c r="J835">
        <v>0</v>
      </c>
    </row>
    <row r="836" spans="1:10" x14ac:dyDescent="0.25">
      <c r="A836">
        <v>163069</v>
      </c>
      <c r="B836" t="s">
        <v>1037</v>
      </c>
      <c r="C836" t="s">
        <v>122</v>
      </c>
      <c r="D836">
        <v>10</v>
      </c>
      <c r="E836">
        <v>10</v>
      </c>
      <c r="F836">
        <v>162509</v>
      </c>
      <c r="G836" t="s">
        <v>493</v>
      </c>
      <c r="H836" t="s">
        <v>407</v>
      </c>
      <c r="I836">
        <v>10</v>
      </c>
      <c r="J836">
        <v>0</v>
      </c>
    </row>
    <row r="837" spans="1:10" x14ac:dyDescent="0.25">
      <c r="A837">
        <v>163069</v>
      </c>
      <c r="B837" t="s">
        <v>1037</v>
      </c>
      <c r="C837" t="s">
        <v>122</v>
      </c>
      <c r="D837">
        <v>10</v>
      </c>
      <c r="E837">
        <v>10</v>
      </c>
      <c r="F837">
        <v>162509</v>
      </c>
      <c r="G837" t="s">
        <v>493</v>
      </c>
      <c r="H837" t="s">
        <v>407</v>
      </c>
      <c r="I837">
        <v>10</v>
      </c>
      <c r="J837">
        <v>0</v>
      </c>
    </row>
    <row r="838" spans="1:10" x14ac:dyDescent="0.25">
      <c r="A838">
        <v>163069</v>
      </c>
      <c r="B838" t="s">
        <v>1037</v>
      </c>
      <c r="C838" t="s">
        <v>122</v>
      </c>
      <c r="D838">
        <v>10</v>
      </c>
      <c r="E838">
        <v>10</v>
      </c>
      <c r="F838">
        <v>162514</v>
      </c>
      <c r="G838" t="s">
        <v>592</v>
      </c>
      <c r="H838" t="s">
        <v>593</v>
      </c>
      <c r="I838">
        <v>10</v>
      </c>
      <c r="J838">
        <v>10</v>
      </c>
    </row>
    <row r="839" spans="1:10" x14ac:dyDescent="0.25">
      <c r="A839">
        <v>163069</v>
      </c>
      <c r="B839" t="s">
        <v>1037</v>
      </c>
      <c r="C839" t="s">
        <v>122</v>
      </c>
      <c r="D839">
        <v>10</v>
      </c>
      <c r="E839">
        <v>10</v>
      </c>
      <c r="F839">
        <v>162514</v>
      </c>
      <c r="G839" t="s">
        <v>592</v>
      </c>
      <c r="H839" t="s">
        <v>593</v>
      </c>
      <c r="I839">
        <v>10</v>
      </c>
      <c r="J839">
        <v>10</v>
      </c>
    </row>
    <row r="840" spans="1:10" x14ac:dyDescent="0.25">
      <c r="A840">
        <v>163074</v>
      </c>
      <c r="B840" t="s">
        <v>1276</v>
      </c>
      <c r="C840" t="s">
        <v>192</v>
      </c>
      <c r="D840">
        <v>10</v>
      </c>
      <c r="E840">
        <v>10</v>
      </c>
      <c r="F840">
        <v>162514</v>
      </c>
      <c r="G840" t="s">
        <v>592</v>
      </c>
      <c r="H840" t="s">
        <v>593</v>
      </c>
      <c r="I840">
        <v>10</v>
      </c>
      <c r="J840">
        <v>0</v>
      </c>
    </row>
    <row r="841" spans="1:10" x14ac:dyDescent="0.25">
      <c r="A841">
        <v>163074</v>
      </c>
      <c r="B841" t="s">
        <v>1276</v>
      </c>
      <c r="C841" t="s">
        <v>192</v>
      </c>
      <c r="D841">
        <v>10</v>
      </c>
      <c r="E841">
        <v>10</v>
      </c>
      <c r="F841">
        <v>162514</v>
      </c>
      <c r="G841" t="s">
        <v>592</v>
      </c>
      <c r="H841" t="s">
        <v>593</v>
      </c>
      <c r="I841">
        <v>10</v>
      </c>
      <c r="J841">
        <v>0</v>
      </c>
    </row>
    <row r="842" spans="1:10" x14ac:dyDescent="0.25">
      <c r="A842">
        <v>163074</v>
      </c>
      <c r="B842" t="s">
        <v>1276</v>
      </c>
      <c r="C842" t="s">
        <v>192</v>
      </c>
      <c r="D842">
        <v>10</v>
      </c>
      <c r="E842">
        <v>10</v>
      </c>
      <c r="F842">
        <v>162517</v>
      </c>
      <c r="G842" t="s">
        <v>1287</v>
      </c>
      <c r="H842" t="s">
        <v>78</v>
      </c>
      <c r="I842">
        <v>10</v>
      </c>
      <c r="J842">
        <v>10</v>
      </c>
    </row>
    <row r="843" spans="1:10" x14ac:dyDescent="0.25">
      <c r="A843">
        <v>163081</v>
      </c>
      <c r="B843" t="s">
        <v>788</v>
      </c>
      <c r="C843" t="s">
        <v>447</v>
      </c>
      <c r="D843">
        <v>10</v>
      </c>
      <c r="E843">
        <v>10</v>
      </c>
      <c r="F843">
        <v>162517</v>
      </c>
      <c r="G843" t="s">
        <v>1287</v>
      </c>
      <c r="H843" t="s">
        <v>78</v>
      </c>
      <c r="I843">
        <v>10</v>
      </c>
      <c r="J843">
        <v>0</v>
      </c>
    </row>
    <row r="844" spans="1:10" x14ac:dyDescent="0.25">
      <c r="A844">
        <v>163081</v>
      </c>
      <c r="B844" t="s">
        <v>788</v>
      </c>
      <c r="C844" t="s">
        <v>447</v>
      </c>
      <c r="D844">
        <v>10</v>
      </c>
      <c r="E844">
        <v>10</v>
      </c>
      <c r="F844">
        <v>162517</v>
      </c>
      <c r="G844" t="s">
        <v>1287</v>
      </c>
      <c r="H844" t="s">
        <v>78</v>
      </c>
      <c r="I844">
        <v>10</v>
      </c>
      <c r="J844">
        <v>10</v>
      </c>
    </row>
    <row r="845" spans="1:10" x14ac:dyDescent="0.25">
      <c r="A845">
        <v>163081</v>
      </c>
      <c r="B845" t="s">
        <v>788</v>
      </c>
      <c r="C845" t="s">
        <v>447</v>
      </c>
      <c r="D845">
        <v>10</v>
      </c>
      <c r="E845">
        <v>10</v>
      </c>
      <c r="F845">
        <v>162517</v>
      </c>
      <c r="G845" t="s">
        <v>1287</v>
      </c>
      <c r="H845" t="s">
        <v>78</v>
      </c>
      <c r="I845">
        <v>10</v>
      </c>
      <c r="J845">
        <v>10</v>
      </c>
    </row>
    <row r="846" spans="1:10" x14ac:dyDescent="0.25">
      <c r="A846">
        <v>163094</v>
      </c>
      <c r="B846" t="s">
        <v>676</v>
      </c>
      <c r="C846" t="s">
        <v>677</v>
      </c>
      <c r="D846">
        <v>10</v>
      </c>
      <c r="E846">
        <v>10</v>
      </c>
      <c r="F846">
        <v>162523</v>
      </c>
      <c r="G846" t="s">
        <v>809</v>
      </c>
      <c r="H846" t="s">
        <v>810</v>
      </c>
      <c r="I846">
        <v>10</v>
      </c>
      <c r="J846">
        <v>10</v>
      </c>
    </row>
    <row r="847" spans="1:10" x14ac:dyDescent="0.25">
      <c r="A847">
        <v>163094</v>
      </c>
      <c r="B847" t="s">
        <v>676</v>
      </c>
      <c r="C847" t="s">
        <v>677</v>
      </c>
      <c r="D847">
        <v>10</v>
      </c>
      <c r="E847">
        <v>10</v>
      </c>
      <c r="F847">
        <v>162523</v>
      </c>
      <c r="G847" t="s">
        <v>809</v>
      </c>
      <c r="H847" t="s">
        <v>810</v>
      </c>
      <c r="I847">
        <v>10</v>
      </c>
      <c r="J847">
        <v>10</v>
      </c>
    </row>
    <row r="848" spans="1:10" x14ac:dyDescent="0.25">
      <c r="A848">
        <v>163094</v>
      </c>
      <c r="B848" t="s">
        <v>676</v>
      </c>
      <c r="C848" t="s">
        <v>677</v>
      </c>
      <c r="D848">
        <v>10</v>
      </c>
      <c r="E848">
        <v>10</v>
      </c>
      <c r="F848">
        <v>162523</v>
      </c>
      <c r="G848" t="s">
        <v>809</v>
      </c>
      <c r="H848" t="s">
        <v>810</v>
      </c>
      <c r="I848">
        <v>10</v>
      </c>
      <c r="J848">
        <v>10</v>
      </c>
    </row>
    <row r="849" spans="1:10" x14ac:dyDescent="0.25">
      <c r="A849">
        <v>163094</v>
      </c>
      <c r="B849" t="s">
        <v>676</v>
      </c>
      <c r="C849" t="s">
        <v>677</v>
      </c>
      <c r="D849">
        <v>10</v>
      </c>
      <c r="E849">
        <v>10</v>
      </c>
      <c r="F849">
        <v>162523</v>
      </c>
      <c r="G849" t="s">
        <v>809</v>
      </c>
      <c r="H849" t="s">
        <v>810</v>
      </c>
      <c r="I849">
        <v>10</v>
      </c>
      <c r="J849">
        <v>10</v>
      </c>
    </row>
    <row r="850" spans="1:10" x14ac:dyDescent="0.25">
      <c r="A850">
        <v>163095</v>
      </c>
      <c r="B850" t="s">
        <v>402</v>
      </c>
      <c r="C850" t="s">
        <v>323</v>
      </c>
      <c r="D850">
        <v>10</v>
      </c>
      <c r="E850">
        <v>10</v>
      </c>
      <c r="F850">
        <v>162524</v>
      </c>
      <c r="G850" t="s">
        <v>628</v>
      </c>
      <c r="H850" t="s">
        <v>384</v>
      </c>
      <c r="I850">
        <v>10</v>
      </c>
      <c r="J850">
        <v>10</v>
      </c>
    </row>
    <row r="851" spans="1:10" x14ac:dyDescent="0.25">
      <c r="A851">
        <v>163095</v>
      </c>
      <c r="B851" t="s">
        <v>402</v>
      </c>
      <c r="C851" t="s">
        <v>323</v>
      </c>
      <c r="D851">
        <v>10</v>
      </c>
      <c r="E851">
        <v>10</v>
      </c>
      <c r="F851">
        <v>162524</v>
      </c>
      <c r="G851" t="s">
        <v>628</v>
      </c>
      <c r="H851" t="s">
        <v>384</v>
      </c>
      <c r="I851">
        <v>10</v>
      </c>
      <c r="J851">
        <v>10</v>
      </c>
    </row>
    <row r="852" spans="1:10" x14ac:dyDescent="0.25">
      <c r="A852">
        <v>163095</v>
      </c>
      <c r="B852" t="s">
        <v>402</v>
      </c>
      <c r="C852" t="s">
        <v>323</v>
      </c>
      <c r="D852">
        <v>10</v>
      </c>
      <c r="E852">
        <v>10</v>
      </c>
      <c r="F852">
        <v>162524</v>
      </c>
      <c r="G852" t="s">
        <v>628</v>
      </c>
      <c r="H852" t="s">
        <v>384</v>
      </c>
      <c r="I852">
        <v>10</v>
      </c>
      <c r="J852">
        <v>0</v>
      </c>
    </row>
    <row r="853" spans="1:10" x14ac:dyDescent="0.25">
      <c r="A853">
        <v>163095</v>
      </c>
      <c r="B853" t="s">
        <v>402</v>
      </c>
      <c r="C853" t="s">
        <v>323</v>
      </c>
      <c r="D853">
        <v>10</v>
      </c>
      <c r="E853">
        <v>10</v>
      </c>
      <c r="F853">
        <v>162524</v>
      </c>
      <c r="G853" t="s">
        <v>628</v>
      </c>
      <c r="H853" t="s">
        <v>384</v>
      </c>
      <c r="I853">
        <v>10</v>
      </c>
      <c r="J853">
        <v>10</v>
      </c>
    </row>
    <row r="854" spans="1:10" x14ac:dyDescent="0.25">
      <c r="A854">
        <v>163096</v>
      </c>
      <c r="B854" t="s">
        <v>1148</v>
      </c>
      <c r="C854" t="s">
        <v>1149</v>
      </c>
      <c r="D854">
        <v>10</v>
      </c>
      <c r="E854">
        <v>10</v>
      </c>
      <c r="F854">
        <v>162541</v>
      </c>
      <c r="G854" t="s">
        <v>699</v>
      </c>
      <c r="H854" t="s">
        <v>700</v>
      </c>
      <c r="I854">
        <v>10</v>
      </c>
      <c r="J854">
        <v>0</v>
      </c>
    </row>
    <row r="855" spans="1:10" x14ac:dyDescent="0.25">
      <c r="A855">
        <v>163096</v>
      </c>
      <c r="B855" t="s">
        <v>1148</v>
      </c>
      <c r="C855" t="s">
        <v>1149</v>
      </c>
      <c r="D855">
        <v>10</v>
      </c>
      <c r="E855">
        <v>10</v>
      </c>
      <c r="F855">
        <v>162541</v>
      </c>
      <c r="G855" t="s">
        <v>699</v>
      </c>
      <c r="H855" t="s">
        <v>700</v>
      </c>
      <c r="I855">
        <v>10</v>
      </c>
      <c r="J855">
        <v>10</v>
      </c>
    </row>
    <row r="856" spans="1:10" x14ac:dyDescent="0.25">
      <c r="A856">
        <v>163096</v>
      </c>
      <c r="B856" t="s">
        <v>1148</v>
      </c>
      <c r="C856" t="s">
        <v>1149</v>
      </c>
      <c r="D856">
        <v>10</v>
      </c>
      <c r="E856">
        <v>10</v>
      </c>
      <c r="F856">
        <v>162541</v>
      </c>
      <c r="G856" t="s">
        <v>699</v>
      </c>
      <c r="H856" t="s">
        <v>700</v>
      </c>
      <c r="I856">
        <v>10</v>
      </c>
      <c r="J856">
        <v>10</v>
      </c>
    </row>
    <row r="857" spans="1:10" x14ac:dyDescent="0.25">
      <c r="A857">
        <v>163134</v>
      </c>
      <c r="B857" t="s">
        <v>322</v>
      </c>
      <c r="C857" t="s">
        <v>323</v>
      </c>
      <c r="D857">
        <v>10</v>
      </c>
      <c r="E857">
        <v>10</v>
      </c>
      <c r="F857">
        <v>162541</v>
      </c>
      <c r="G857" t="s">
        <v>699</v>
      </c>
      <c r="H857" t="s">
        <v>700</v>
      </c>
      <c r="I857">
        <v>10</v>
      </c>
      <c r="J857">
        <v>10</v>
      </c>
    </row>
    <row r="858" spans="1:10" x14ac:dyDescent="0.25">
      <c r="A858">
        <v>163134</v>
      </c>
      <c r="B858" t="s">
        <v>322</v>
      </c>
      <c r="C858" t="s">
        <v>323</v>
      </c>
      <c r="D858">
        <v>10</v>
      </c>
      <c r="E858">
        <v>10</v>
      </c>
      <c r="F858">
        <v>162546</v>
      </c>
      <c r="G858" t="s">
        <v>1347</v>
      </c>
      <c r="H858" t="s">
        <v>1348</v>
      </c>
      <c r="I858">
        <v>10</v>
      </c>
      <c r="J858">
        <v>10</v>
      </c>
    </row>
    <row r="859" spans="1:10" x14ac:dyDescent="0.25">
      <c r="A859">
        <v>163140</v>
      </c>
      <c r="B859" t="s">
        <v>703</v>
      </c>
      <c r="C859" t="s">
        <v>704</v>
      </c>
      <c r="D859">
        <v>10</v>
      </c>
      <c r="E859">
        <v>10</v>
      </c>
      <c r="F859">
        <v>162546</v>
      </c>
      <c r="G859" t="s">
        <v>1347</v>
      </c>
      <c r="H859" t="s">
        <v>1348</v>
      </c>
      <c r="I859">
        <v>10</v>
      </c>
      <c r="J859">
        <v>10</v>
      </c>
    </row>
    <row r="860" spans="1:10" x14ac:dyDescent="0.25">
      <c r="A860">
        <v>163140</v>
      </c>
      <c r="B860" t="s">
        <v>703</v>
      </c>
      <c r="C860" t="s">
        <v>704</v>
      </c>
      <c r="D860">
        <v>10</v>
      </c>
      <c r="E860">
        <v>10</v>
      </c>
      <c r="F860">
        <v>162546</v>
      </c>
      <c r="G860" t="s">
        <v>1347</v>
      </c>
      <c r="H860" t="s">
        <v>1348</v>
      </c>
      <c r="I860">
        <v>10</v>
      </c>
      <c r="J860">
        <v>0</v>
      </c>
    </row>
    <row r="861" spans="1:10" x14ac:dyDescent="0.25">
      <c r="A861">
        <v>163152</v>
      </c>
      <c r="B861" t="s">
        <v>1438</v>
      </c>
      <c r="C861" t="s">
        <v>1023</v>
      </c>
      <c r="D861">
        <v>10</v>
      </c>
      <c r="E861">
        <v>10</v>
      </c>
      <c r="F861">
        <v>162546</v>
      </c>
      <c r="G861" t="s">
        <v>1347</v>
      </c>
      <c r="H861" t="s">
        <v>1348</v>
      </c>
      <c r="I861">
        <v>10</v>
      </c>
      <c r="J861">
        <v>10</v>
      </c>
    </row>
    <row r="862" spans="1:10" x14ac:dyDescent="0.25">
      <c r="A862">
        <v>163152</v>
      </c>
      <c r="B862" t="s">
        <v>1438</v>
      </c>
      <c r="C862" t="s">
        <v>1023</v>
      </c>
      <c r="D862">
        <v>10</v>
      </c>
      <c r="E862">
        <v>10</v>
      </c>
      <c r="F862">
        <v>162552</v>
      </c>
      <c r="G862" t="s">
        <v>1434</v>
      </c>
      <c r="H862" t="s">
        <v>1435</v>
      </c>
      <c r="I862">
        <v>10</v>
      </c>
      <c r="J862">
        <v>0</v>
      </c>
    </row>
    <row r="863" spans="1:10" x14ac:dyDescent="0.25">
      <c r="A863">
        <v>163152</v>
      </c>
      <c r="B863" t="s">
        <v>1438</v>
      </c>
      <c r="C863" t="s">
        <v>1023</v>
      </c>
      <c r="D863">
        <v>10</v>
      </c>
      <c r="E863">
        <v>10</v>
      </c>
      <c r="F863">
        <v>162552</v>
      </c>
      <c r="G863" t="s">
        <v>1434</v>
      </c>
      <c r="H863" t="s">
        <v>1435</v>
      </c>
      <c r="I863">
        <v>10</v>
      </c>
      <c r="J863">
        <v>10</v>
      </c>
    </row>
    <row r="864" spans="1:10" x14ac:dyDescent="0.25">
      <c r="A864">
        <v>163155</v>
      </c>
      <c r="B864" t="s">
        <v>463</v>
      </c>
      <c r="C864" t="s">
        <v>464</v>
      </c>
      <c r="D864">
        <v>10</v>
      </c>
      <c r="E864">
        <v>10</v>
      </c>
      <c r="F864">
        <v>162552</v>
      </c>
      <c r="G864" t="s">
        <v>1434</v>
      </c>
      <c r="H864" t="s">
        <v>1435</v>
      </c>
      <c r="I864">
        <v>10</v>
      </c>
      <c r="J864">
        <v>0</v>
      </c>
    </row>
    <row r="865" spans="1:10" x14ac:dyDescent="0.25">
      <c r="A865">
        <v>163155</v>
      </c>
      <c r="B865" t="s">
        <v>463</v>
      </c>
      <c r="C865" t="s">
        <v>464</v>
      </c>
      <c r="D865">
        <v>10</v>
      </c>
      <c r="E865">
        <v>10</v>
      </c>
      <c r="F865">
        <v>162552</v>
      </c>
      <c r="G865" t="s">
        <v>1434</v>
      </c>
      <c r="H865" t="s">
        <v>1435</v>
      </c>
      <c r="I865">
        <v>10</v>
      </c>
      <c r="J865">
        <v>10</v>
      </c>
    </row>
    <row r="866" spans="1:10" x14ac:dyDescent="0.25">
      <c r="A866">
        <v>163155</v>
      </c>
      <c r="B866" t="s">
        <v>463</v>
      </c>
      <c r="C866" t="s">
        <v>464</v>
      </c>
      <c r="D866">
        <v>10</v>
      </c>
      <c r="E866">
        <v>10</v>
      </c>
      <c r="F866">
        <v>162555</v>
      </c>
      <c r="G866" t="s">
        <v>1028</v>
      </c>
      <c r="H866" t="s">
        <v>1029</v>
      </c>
      <c r="I866">
        <v>10</v>
      </c>
      <c r="J866">
        <v>10</v>
      </c>
    </row>
    <row r="867" spans="1:10" x14ac:dyDescent="0.25">
      <c r="A867">
        <v>163155</v>
      </c>
      <c r="B867" t="s">
        <v>463</v>
      </c>
      <c r="C867" t="s">
        <v>464</v>
      </c>
      <c r="D867">
        <v>10</v>
      </c>
      <c r="E867">
        <v>10</v>
      </c>
      <c r="F867">
        <v>162555</v>
      </c>
      <c r="G867" t="s">
        <v>1028</v>
      </c>
      <c r="H867" t="s">
        <v>1029</v>
      </c>
      <c r="I867">
        <v>10</v>
      </c>
      <c r="J867">
        <v>0</v>
      </c>
    </row>
    <row r="868" spans="1:10" x14ac:dyDescent="0.25">
      <c r="A868">
        <v>163156</v>
      </c>
      <c r="B868" t="s">
        <v>1169</v>
      </c>
      <c r="C868" t="s">
        <v>1170</v>
      </c>
      <c r="D868">
        <v>10</v>
      </c>
      <c r="E868">
        <v>10</v>
      </c>
      <c r="F868">
        <v>162555</v>
      </c>
      <c r="G868" t="s">
        <v>1028</v>
      </c>
      <c r="H868" t="s">
        <v>1029</v>
      </c>
      <c r="I868">
        <v>10</v>
      </c>
      <c r="J868">
        <v>10</v>
      </c>
    </row>
    <row r="869" spans="1:10" x14ac:dyDescent="0.25">
      <c r="A869">
        <v>163158</v>
      </c>
      <c r="B869" t="s">
        <v>278</v>
      </c>
      <c r="C869" t="s">
        <v>279</v>
      </c>
      <c r="D869">
        <v>10</v>
      </c>
      <c r="E869">
        <v>10</v>
      </c>
      <c r="F869">
        <v>162555</v>
      </c>
      <c r="G869" t="s">
        <v>1028</v>
      </c>
      <c r="H869" t="s">
        <v>1029</v>
      </c>
      <c r="I869">
        <v>10</v>
      </c>
      <c r="J869">
        <v>10</v>
      </c>
    </row>
    <row r="870" spans="1:10" x14ac:dyDescent="0.25">
      <c r="A870">
        <v>163158</v>
      </c>
      <c r="B870" t="s">
        <v>278</v>
      </c>
      <c r="C870" t="s">
        <v>279</v>
      </c>
      <c r="D870">
        <v>10</v>
      </c>
      <c r="E870">
        <v>10</v>
      </c>
      <c r="F870">
        <v>162556</v>
      </c>
      <c r="G870" t="s">
        <v>1293</v>
      </c>
      <c r="H870" t="s">
        <v>1294</v>
      </c>
      <c r="I870">
        <v>10</v>
      </c>
      <c r="J870">
        <v>10</v>
      </c>
    </row>
    <row r="871" spans="1:10" x14ac:dyDescent="0.25">
      <c r="A871">
        <v>163159</v>
      </c>
      <c r="B871" t="s">
        <v>343</v>
      </c>
      <c r="C871" t="s">
        <v>344</v>
      </c>
      <c r="D871">
        <v>10</v>
      </c>
      <c r="E871">
        <v>10</v>
      </c>
      <c r="F871">
        <v>162556</v>
      </c>
      <c r="G871" t="s">
        <v>1293</v>
      </c>
      <c r="H871" t="s">
        <v>1294</v>
      </c>
      <c r="I871">
        <v>10</v>
      </c>
      <c r="J871">
        <v>10</v>
      </c>
    </row>
    <row r="872" spans="1:10" x14ac:dyDescent="0.25">
      <c r="A872">
        <v>163159</v>
      </c>
      <c r="B872" t="s">
        <v>343</v>
      </c>
      <c r="C872" t="s">
        <v>344</v>
      </c>
      <c r="D872">
        <v>10</v>
      </c>
      <c r="E872">
        <v>10</v>
      </c>
      <c r="F872">
        <v>162556</v>
      </c>
      <c r="G872" t="s">
        <v>1293</v>
      </c>
      <c r="H872" t="s">
        <v>1294</v>
      </c>
      <c r="I872">
        <v>10</v>
      </c>
      <c r="J872">
        <v>10</v>
      </c>
    </row>
    <row r="873" spans="1:10" x14ac:dyDescent="0.25">
      <c r="A873">
        <v>163162</v>
      </c>
      <c r="B873" t="s">
        <v>995</v>
      </c>
      <c r="C873" t="s">
        <v>415</v>
      </c>
      <c r="D873">
        <v>10</v>
      </c>
      <c r="E873">
        <v>10</v>
      </c>
      <c r="F873">
        <v>162556</v>
      </c>
      <c r="G873" t="s">
        <v>1293</v>
      </c>
      <c r="H873" t="s">
        <v>1294</v>
      </c>
      <c r="I873">
        <v>10</v>
      </c>
      <c r="J873">
        <v>0</v>
      </c>
    </row>
    <row r="874" spans="1:10" x14ac:dyDescent="0.25">
      <c r="A874">
        <v>163162</v>
      </c>
      <c r="B874" t="s">
        <v>995</v>
      </c>
      <c r="C874" t="s">
        <v>415</v>
      </c>
      <c r="D874">
        <v>10</v>
      </c>
      <c r="E874">
        <v>10</v>
      </c>
      <c r="F874">
        <v>162557</v>
      </c>
      <c r="G874" t="s">
        <v>389</v>
      </c>
      <c r="H874" t="s">
        <v>390</v>
      </c>
      <c r="I874">
        <v>10</v>
      </c>
      <c r="J874">
        <v>10</v>
      </c>
    </row>
    <row r="875" spans="1:10" x14ac:dyDescent="0.25">
      <c r="A875">
        <v>163164</v>
      </c>
      <c r="B875" t="s">
        <v>1008</v>
      </c>
      <c r="C875" t="s">
        <v>1009</v>
      </c>
      <c r="D875">
        <v>10</v>
      </c>
      <c r="E875">
        <v>10</v>
      </c>
      <c r="F875">
        <v>162557</v>
      </c>
      <c r="G875" t="s">
        <v>389</v>
      </c>
      <c r="H875" t="s">
        <v>390</v>
      </c>
      <c r="I875">
        <v>10</v>
      </c>
      <c r="J875">
        <v>10</v>
      </c>
    </row>
    <row r="876" spans="1:10" x14ac:dyDescent="0.25">
      <c r="A876">
        <v>163164</v>
      </c>
      <c r="B876" t="s">
        <v>1008</v>
      </c>
      <c r="C876" t="s">
        <v>1009</v>
      </c>
      <c r="D876">
        <v>10</v>
      </c>
      <c r="E876">
        <v>10</v>
      </c>
      <c r="F876">
        <v>162557</v>
      </c>
      <c r="G876" t="s">
        <v>389</v>
      </c>
      <c r="H876" t="s">
        <v>390</v>
      </c>
      <c r="I876">
        <v>10</v>
      </c>
      <c r="J876">
        <v>0</v>
      </c>
    </row>
    <row r="877" spans="1:10" x14ac:dyDescent="0.25">
      <c r="A877">
        <v>163164</v>
      </c>
      <c r="B877" t="s">
        <v>1008</v>
      </c>
      <c r="C877" t="s">
        <v>1009</v>
      </c>
      <c r="D877">
        <v>10</v>
      </c>
      <c r="E877">
        <v>10</v>
      </c>
      <c r="F877">
        <v>162557</v>
      </c>
      <c r="G877" t="s">
        <v>389</v>
      </c>
      <c r="H877" t="s">
        <v>390</v>
      </c>
      <c r="I877">
        <v>10</v>
      </c>
      <c r="J877">
        <v>0</v>
      </c>
    </row>
    <row r="878" spans="1:10" x14ac:dyDescent="0.25">
      <c r="A878">
        <v>163167</v>
      </c>
      <c r="B878" t="s">
        <v>450</v>
      </c>
      <c r="C878" t="s">
        <v>451</v>
      </c>
      <c r="D878">
        <v>10</v>
      </c>
      <c r="E878">
        <v>10</v>
      </c>
      <c r="F878">
        <v>162560</v>
      </c>
      <c r="G878" t="s">
        <v>716</v>
      </c>
      <c r="H878" t="s">
        <v>717</v>
      </c>
      <c r="I878">
        <v>10</v>
      </c>
      <c r="J878">
        <v>0</v>
      </c>
    </row>
    <row r="879" spans="1:10" x14ac:dyDescent="0.25">
      <c r="A879">
        <v>163167</v>
      </c>
      <c r="B879" t="s">
        <v>450</v>
      </c>
      <c r="C879" t="s">
        <v>451</v>
      </c>
      <c r="D879">
        <v>10</v>
      </c>
      <c r="E879">
        <v>10</v>
      </c>
      <c r="F879">
        <v>162560</v>
      </c>
      <c r="G879" t="s">
        <v>716</v>
      </c>
      <c r="H879" t="s">
        <v>717</v>
      </c>
      <c r="I879">
        <v>10</v>
      </c>
      <c r="J879">
        <v>0</v>
      </c>
    </row>
    <row r="880" spans="1:10" x14ac:dyDescent="0.25">
      <c r="A880">
        <v>163167</v>
      </c>
      <c r="B880" t="s">
        <v>450</v>
      </c>
      <c r="C880" t="s">
        <v>451</v>
      </c>
      <c r="D880">
        <v>10</v>
      </c>
      <c r="E880">
        <v>10</v>
      </c>
      <c r="F880">
        <v>162560</v>
      </c>
      <c r="G880" t="s">
        <v>716</v>
      </c>
      <c r="H880" t="s">
        <v>717</v>
      </c>
      <c r="I880">
        <v>10</v>
      </c>
      <c r="J880">
        <v>0</v>
      </c>
    </row>
    <row r="881" spans="1:10" x14ac:dyDescent="0.25">
      <c r="A881">
        <v>163169</v>
      </c>
      <c r="B881" t="s">
        <v>767</v>
      </c>
      <c r="C881" t="s">
        <v>751</v>
      </c>
      <c r="D881">
        <v>10</v>
      </c>
      <c r="E881">
        <v>10</v>
      </c>
      <c r="F881">
        <v>162560</v>
      </c>
      <c r="G881" t="s">
        <v>716</v>
      </c>
      <c r="H881" t="s">
        <v>717</v>
      </c>
      <c r="I881">
        <v>10</v>
      </c>
      <c r="J881">
        <v>0</v>
      </c>
    </row>
    <row r="882" spans="1:10" x14ac:dyDescent="0.25">
      <c r="A882">
        <v>163169</v>
      </c>
      <c r="B882" t="s">
        <v>767</v>
      </c>
      <c r="C882" t="s">
        <v>751</v>
      </c>
      <c r="D882">
        <v>10</v>
      </c>
      <c r="E882">
        <v>10</v>
      </c>
      <c r="F882">
        <v>162569</v>
      </c>
      <c r="G882" t="s">
        <v>1144</v>
      </c>
      <c r="H882" t="s">
        <v>1145</v>
      </c>
      <c r="I882">
        <v>10</v>
      </c>
      <c r="J882">
        <v>10</v>
      </c>
    </row>
    <row r="883" spans="1:10" x14ac:dyDescent="0.25">
      <c r="A883">
        <v>163169</v>
      </c>
      <c r="B883" t="s">
        <v>767</v>
      </c>
      <c r="C883" t="s">
        <v>751</v>
      </c>
      <c r="D883">
        <v>10</v>
      </c>
      <c r="E883">
        <v>10</v>
      </c>
      <c r="F883">
        <v>162569</v>
      </c>
      <c r="G883" t="s">
        <v>1144</v>
      </c>
      <c r="H883" t="s">
        <v>1145</v>
      </c>
      <c r="I883">
        <v>10</v>
      </c>
      <c r="J883">
        <v>0</v>
      </c>
    </row>
    <row r="884" spans="1:10" x14ac:dyDescent="0.25">
      <c r="A884">
        <v>163169</v>
      </c>
      <c r="B884" t="s">
        <v>767</v>
      </c>
      <c r="C884" t="s">
        <v>751</v>
      </c>
      <c r="D884">
        <v>10</v>
      </c>
      <c r="E884">
        <v>10</v>
      </c>
      <c r="F884">
        <v>162569</v>
      </c>
      <c r="G884" t="s">
        <v>1144</v>
      </c>
      <c r="H884" t="s">
        <v>1145</v>
      </c>
      <c r="I884">
        <v>10</v>
      </c>
      <c r="J884">
        <v>0</v>
      </c>
    </row>
    <row r="885" spans="1:10" x14ac:dyDescent="0.25">
      <c r="A885">
        <v>163170</v>
      </c>
      <c r="B885" t="s">
        <v>354</v>
      </c>
      <c r="C885" t="s">
        <v>355</v>
      </c>
      <c r="D885">
        <v>10</v>
      </c>
      <c r="E885">
        <v>10</v>
      </c>
      <c r="F885">
        <v>162569</v>
      </c>
      <c r="G885" t="s">
        <v>1144</v>
      </c>
      <c r="H885" t="s">
        <v>1145</v>
      </c>
      <c r="I885">
        <v>10</v>
      </c>
      <c r="J885">
        <v>10</v>
      </c>
    </row>
    <row r="886" spans="1:10" x14ac:dyDescent="0.25">
      <c r="A886">
        <v>163170</v>
      </c>
      <c r="B886" t="s">
        <v>354</v>
      </c>
      <c r="C886" t="s">
        <v>355</v>
      </c>
      <c r="D886">
        <v>10</v>
      </c>
      <c r="E886">
        <v>10</v>
      </c>
      <c r="F886">
        <v>162571</v>
      </c>
      <c r="G886" t="s">
        <v>980</v>
      </c>
      <c r="H886" t="s">
        <v>981</v>
      </c>
      <c r="I886">
        <v>10</v>
      </c>
      <c r="J886">
        <v>10</v>
      </c>
    </row>
    <row r="887" spans="1:10" x14ac:dyDescent="0.25">
      <c r="A887">
        <v>163170</v>
      </c>
      <c r="B887" t="s">
        <v>354</v>
      </c>
      <c r="C887" t="s">
        <v>355</v>
      </c>
      <c r="D887">
        <v>10</v>
      </c>
      <c r="E887">
        <v>10</v>
      </c>
      <c r="F887">
        <v>162571</v>
      </c>
      <c r="G887" t="s">
        <v>980</v>
      </c>
      <c r="H887" t="s">
        <v>981</v>
      </c>
      <c r="I887">
        <v>10</v>
      </c>
      <c r="J887">
        <v>10</v>
      </c>
    </row>
    <row r="888" spans="1:10" x14ac:dyDescent="0.25">
      <c r="A888">
        <v>163170</v>
      </c>
      <c r="B888" t="s">
        <v>354</v>
      </c>
      <c r="C888" t="s">
        <v>355</v>
      </c>
      <c r="D888">
        <v>10</v>
      </c>
      <c r="E888">
        <v>10</v>
      </c>
      <c r="F888">
        <v>162571</v>
      </c>
      <c r="G888" t="s">
        <v>980</v>
      </c>
      <c r="H888" t="s">
        <v>981</v>
      </c>
      <c r="I888">
        <v>10</v>
      </c>
      <c r="J888">
        <v>10</v>
      </c>
    </row>
    <row r="889" spans="1:10" x14ac:dyDescent="0.25">
      <c r="A889">
        <v>163172</v>
      </c>
      <c r="B889" t="s">
        <v>840</v>
      </c>
      <c r="C889" t="s">
        <v>724</v>
      </c>
      <c r="D889">
        <v>10</v>
      </c>
      <c r="E889">
        <v>10</v>
      </c>
      <c r="F889">
        <v>162571</v>
      </c>
      <c r="G889" t="s">
        <v>980</v>
      </c>
      <c r="H889" t="s">
        <v>981</v>
      </c>
      <c r="I889">
        <v>10</v>
      </c>
      <c r="J889">
        <v>0</v>
      </c>
    </row>
    <row r="890" spans="1:10" x14ac:dyDescent="0.25">
      <c r="A890">
        <v>163172</v>
      </c>
      <c r="B890" t="s">
        <v>840</v>
      </c>
      <c r="C890" t="s">
        <v>724</v>
      </c>
      <c r="D890">
        <v>10</v>
      </c>
      <c r="E890">
        <v>10</v>
      </c>
      <c r="F890">
        <v>162574</v>
      </c>
      <c r="G890" t="s">
        <v>909</v>
      </c>
      <c r="H890" t="s">
        <v>910</v>
      </c>
      <c r="I890">
        <v>10</v>
      </c>
      <c r="J890">
        <v>10</v>
      </c>
    </row>
    <row r="891" spans="1:10" x14ac:dyDescent="0.25">
      <c r="A891">
        <v>163173</v>
      </c>
      <c r="B891" t="s">
        <v>1098</v>
      </c>
      <c r="C891" t="s">
        <v>1099</v>
      </c>
      <c r="D891">
        <v>10</v>
      </c>
      <c r="E891">
        <v>10</v>
      </c>
      <c r="F891">
        <v>162574</v>
      </c>
      <c r="G891" t="s">
        <v>909</v>
      </c>
      <c r="H891" t="s">
        <v>910</v>
      </c>
      <c r="I891">
        <v>10</v>
      </c>
      <c r="J891">
        <v>0</v>
      </c>
    </row>
    <row r="892" spans="1:10" x14ac:dyDescent="0.25">
      <c r="A892">
        <v>163173</v>
      </c>
      <c r="B892" t="s">
        <v>1098</v>
      </c>
      <c r="C892" t="s">
        <v>1099</v>
      </c>
      <c r="D892">
        <v>10</v>
      </c>
      <c r="E892">
        <v>10</v>
      </c>
      <c r="F892">
        <v>162574</v>
      </c>
      <c r="G892" t="s">
        <v>909</v>
      </c>
      <c r="H892" t="s">
        <v>910</v>
      </c>
      <c r="I892">
        <v>10</v>
      </c>
      <c r="J892">
        <v>10</v>
      </c>
    </row>
    <row r="893" spans="1:10" x14ac:dyDescent="0.25">
      <c r="A893">
        <v>163173</v>
      </c>
      <c r="B893" t="s">
        <v>1098</v>
      </c>
      <c r="C893" t="s">
        <v>1099</v>
      </c>
      <c r="D893">
        <v>10</v>
      </c>
      <c r="E893">
        <v>10</v>
      </c>
      <c r="F893">
        <v>162574</v>
      </c>
      <c r="G893" t="s">
        <v>909</v>
      </c>
      <c r="H893" t="s">
        <v>910</v>
      </c>
      <c r="I893">
        <v>10</v>
      </c>
      <c r="J893">
        <v>10</v>
      </c>
    </row>
    <row r="894" spans="1:10" x14ac:dyDescent="0.25">
      <c r="A894">
        <v>163173</v>
      </c>
      <c r="B894" t="s">
        <v>1098</v>
      </c>
      <c r="C894" t="s">
        <v>1099</v>
      </c>
      <c r="D894">
        <v>10</v>
      </c>
      <c r="E894">
        <v>10</v>
      </c>
      <c r="F894">
        <v>162578</v>
      </c>
      <c r="G894" t="s">
        <v>1408</v>
      </c>
      <c r="H894" t="s">
        <v>1409</v>
      </c>
      <c r="I894">
        <v>10</v>
      </c>
      <c r="J894">
        <v>0</v>
      </c>
    </row>
    <row r="895" spans="1:10" x14ac:dyDescent="0.25">
      <c r="A895">
        <v>163177</v>
      </c>
      <c r="B895" t="s">
        <v>841</v>
      </c>
      <c r="C895" t="s">
        <v>842</v>
      </c>
      <c r="D895">
        <v>10</v>
      </c>
      <c r="E895">
        <v>10</v>
      </c>
      <c r="F895">
        <v>162578</v>
      </c>
      <c r="G895" t="s">
        <v>1408</v>
      </c>
      <c r="H895" t="s">
        <v>1409</v>
      </c>
      <c r="I895">
        <v>10</v>
      </c>
      <c r="J895">
        <v>0</v>
      </c>
    </row>
    <row r="896" spans="1:10" x14ac:dyDescent="0.25">
      <c r="A896">
        <v>163189</v>
      </c>
      <c r="B896" t="s">
        <v>1146</v>
      </c>
      <c r="C896" t="s">
        <v>1147</v>
      </c>
      <c r="D896">
        <v>10</v>
      </c>
      <c r="E896">
        <v>10</v>
      </c>
      <c r="F896">
        <v>162578</v>
      </c>
      <c r="G896" t="s">
        <v>1408</v>
      </c>
      <c r="H896" t="s">
        <v>1409</v>
      </c>
      <c r="I896">
        <v>10</v>
      </c>
      <c r="J896">
        <v>10</v>
      </c>
    </row>
    <row r="897" spans="1:10" x14ac:dyDescent="0.25">
      <c r="A897">
        <v>163189</v>
      </c>
      <c r="B897" t="s">
        <v>1146</v>
      </c>
      <c r="C897" t="s">
        <v>1147</v>
      </c>
      <c r="D897">
        <v>10</v>
      </c>
      <c r="E897">
        <v>10</v>
      </c>
      <c r="F897">
        <v>162578</v>
      </c>
      <c r="G897" t="s">
        <v>1408</v>
      </c>
      <c r="H897" t="s">
        <v>1409</v>
      </c>
      <c r="I897">
        <v>10</v>
      </c>
      <c r="J897">
        <v>0</v>
      </c>
    </row>
    <row r="898" spans="1:10" x14ac:dyDescent="0.25">
      <c r="A898">
        <v>163189</v>
      </c>
      <c r="B898" t="s">
        <v>1146</v>
      </c>
      <c r="C898" t="s">
        <v>1147</v>
      </c>
      <c r="D898">
        <v>10</v>
      </c>
      <c r="E898">
        <v>10</v>
      </c>
      <c r="F898">
        <v>162584</v>
      </c>
      <c r="G898" t="s">
        <v>537</v>
      </c>
      <c r="H898" t="s">
        <v>192</v>
      </c>
      <c r="I898">
        <v>10</v>
      </c>
      <c r="J898">
        <v>10</v>
      </c>
    </row>
    <row r="899" spans="1:10" x14ac:dyDescent="0.25">
      <c r="A899">
        <v>163192</v>
      </c>
      <c r="B899" t="s">
        <v>1343</v>
      </c>
      <c r="C899" t="s">
        <v>495</v>
      </c>
      <c r="D899">
        <v>10</v>
      </c>
      <c r="E899">
        <v>10</v>
      </c>
      <c r="F899">
        <v>162584</v>
      </c>
      <c r="G899" t="s">
        <v>537</v>
      </c>
      <c r="H899" t="s">
        <v>192</v>
      </c>
      <c r="I899">
        <v>10</v>
      </c>
      <c r="J899">
        <v>10</v>
      </c>
    </row>
    <row r="900" spans="1:10" x14ac:dyDescent="0.25">
      <c r="A900">
        <v>163192</v>
      </c>
      <c r="B900" t="s">
        <v>1343</v>
      </c>
      <c r="C900" t="s">
        <v>495</v>
      </c>
      <c r="D900">
        <v>10</v>
      </c>
      <c r="E900">
        <v>10</v>
      </c>
      <c r="F900">
        <v>162584</v>
      </c>
      <c r="G900" t="s">
        <v>537</v>
      </c>
      <c r="H900" t="s">
        <v>192</v>
      </c>
      <c r="I900">
        <v>10</v>
      </c>
      <c r="J900">
        <v>0</v>
      </c>
    </row>
    <row r="901" spans="1:10" x14ac:dyDescent="0.25">
      <c r="A901">
        <v>163194</v>
      </c>
      <c r="B901" t="s">
        <v>487</v>
      </c>
      <c r="C901" t="s">
        <v>488</v>
      </c>
      <c r="D901">
        <v>10</v>
      </c>
      <c r="E901">
        <v>10</v>
      </c>
      <c r="F901">
        <v>162584</v>
      </c>
      <c r="G901" t="s">
        <v>537</v>
      </c>
      <c r="H901" t="s">
        <v>192</v>
      </c>
      <c r="I901">
        <v>10</v>
      </c>
      <c r="J901">
        <v>0</v>
      </c>
    </row>
    <row r="902" spans="1:10" x14ac:dyDescent="0.25">
      <c r="A902">
        <v>163202</v>
      </c>
      <c r="B902" t="s">
        <v>1097</v>
      </c>
      <c r="C902" t="s">
        <v>314</v>
      </c>
      <c r="D902">
        <v>10</v>
      </c>
      <c r="E902">
        <v>10</v>
      </c>
      <c r="F902">
        <v>162586</v>
      </c>
      <c r="G902" t="s">
        <v>1018</v>
      </c>
      <c r="H902" t="s">
        <v>1019</v>
      </c>
      <c r="I902">
        <v>10</v>
      </c>
      <c r="J902">
        <v>10</v>
      </c>
    </row>
    <row r="903" spans="1:10" x14ac:dyDescent="0.25">
      <c r="A903">
        <v>163202</v>
      </c>
      <c r="B903" t="s">
        <v>1097</v>
      </c>
      <c r="C903" t="s">
        <v>314</v>
      </c>
      <c r="D903">
        <v>10</v>
      </c>
      <c r="E903">
        <v>10</v>
      </c>
      <c r="F903">
        <v>162586</v>
      </c>
      <c r="G903" t="s">
        <v>1018</v>
      </c>
      <c r="H903" t="s">
        <v>1019</v>
      </c>
      <c r="I903">
        <v>10</v>
      </c>
      <c r="J903">
        <v>0</v>
      </c>
    </row>
    <row r="904" spans="1:10" x14ac:dyDescent="0.25">
      <c r="A904">
        <v>163202</v>
      </c>
      <c r="B904" t="s">
        <v>1097</v>
      </c>
      <c r="C904" t="s">
        <v>314</v>
      </c>
      <c r="D904">
        <v>10</v>
      </c>
      <c r="E904">
        <v>10</v>
      </c>
      <c r="F904">
        <v>162586</v>
      </c>
      <c r="G904" t="s">
        <v>1018</v>
      </c>
      <c r="H904" t="s">
        <v>1019</v>
      </c>
      <c r="I904">
        <v>10</v>
      </c>
      <c r="J904">
        <v>10</v>
      </c>
    </row>
    <row r="905" spans="1:10" x14ac:dyDescent="0.25">
      <c r="A905">
        <v>163202</v>
      </c>
      <c r="B905" t="s">
        <v>1097</v>
      </c>
      <c r="C905" t="s">
        <v>314</v>
      </c>
      <c r="D905">
        <v>10</v>
      </c>
      <c r="E905">
        <v>10</v>
      </c>
      <c r="F905">
        <v>162586</v>
      </c>
      <c r="G905" t="s">
        <v>1018</v>
      </c>
      <c r="H905" t="s">
        <v>1019</v>
      </c>
      <c r="I905">
        <v>10</v>
      </c>
      <c r="J905">
        <v>10</v>
      </c>
    </row>
    <row r="906" spans="1:10" x14ac:dyDescent="0.25">
      <c r="A906">
        <v>163205</v>
      </c>
      <c r="B906" t="s">
        <v>1083</v>
      </c>
      <c r="C906" t="s">
        <v>1084</v>
      </c>
      <c r="D906">
        <v>10</v>
      </c>
      <c r="E906">
        <v>10</v>
      </c>
      <c r="F906">
        <v>162587</v>
      </c>
      <c r="G906" t="s">
        <v>694</v>
      </c>
      <c r="H906" t="s">
        <v>390</v>
      </c>
      <c r="I906">
        <v>10</v>
      </c>
      <c r="J906">
        <v>10</v>
      </c>
    </row>
    <row r="907" spans="1:10" x14ac:dyDescent="0.25">
      <c r="A907">
        <v>163205</v>
      </c>
      <c r="B907" t="s">
        <v>1083</v>
      </c>
      <c r="C907" t="s">
        <v>1084</v>
      </c>
      <c r="D907">
        <v>10</v>
      </c>
      <c r="E907">
        <v>10</v>
      </c>
      <c r="F907">
        <v>162587</v>
      </c>
      <c r="G907" t="s">
        <v>694</v>
      </c>
      <c r="H907" t="s">
        <v>390</v>
      </c>
      <c r="I907">
        <v>10</v>
      </c>
      <c r="J907">
        <v>10</v>
      </c>
    </row>
    <row r="908" spans="1:10" x14ac:dyDescent="0.25">
      <c r="A908">
        <v>163205</v>
      </c>
      <c r="B908" t="s">
        <v>1083</v>
      </c>
      <c r="C908" t="s">
        <v>1084</v>
      </c>
      <c r="D908">
        <v>10</v>
      </c>
      <c r="E908">
        <v>10</v>
      </c>
      <c r="F908">
        <v>162587</v>
      </c>
      <c r="G908" t="s">
        <v>694</v>
      </c>
      <c r="H908" t="s">
        <v>390</v>
      </c>
      <c r="I908">
        <v>10</v>
      </c>
      <c r="J908">
        <v>10</v>
      </c>
    </row>
    <row r="909" spans="1:10" x14ac:dyDescent="0.25">
      <c r="A909">
        <v>163206</v>
      </c>
      <c r="B909" t="s">
        <v>522</v>
      </c>
      <c r="C909" t="s">
        <v>523</v>
      </c>
      <c r="D909">
        <v>10</v>
      </c>
      <c r="E909">
        <v>10</v>
      </c>
      <c r="F909">
        <v>162587</v>
      </c>
      <c r="G909" t="s">
        <v>694</v>
      </c>
      <c r="H909" t="s">
        <v>390</v>
      </c>
      <c r="I909">
        <v>10</v>
      </c>
      <c r="J909">
        <v>10</v>
      </c>
    </row>
    <row r="910" spans="1:10" x14ac:dyDescent="0.25">
      <c r="A910">
        <v>163206</v>
      </c>
      <c r="B910" t="s">
        <v>522</v>
      </c>
      <c r="C910" t="s">
        <v>523</v>
      </c>
      <c r="D910">
        <v>10</v>
      </c>
      <c r="E910">
        <v>10</v>
      </c>
      <c r="F910">
        <v>162591</v>
      </c>
      <c r="G910" t="s">
        <v>1422</v>
      </c>
      <c r="H910" t="s">
        <v>1423</v>
      </c>
      <c r="I910">
        <v>10</v>
      </c>
      <c r="J910">
        <v>10</v>
      </c>
    </row>
    <row r="911" spans="1:10" x14ac:dyDescent="0.25">
      <c r="A911">
        <v>163206</v>
      </c>
      <c r="B911" t="s">
        <v>522</v>
      </c>
      <c r="C911" t="s">
        <v>523</v>
      </c>
      <c r="D911">
        <v>10</v>
      </c>
      <c r="E911">
        <v>10</v>
      </c>
      <c r="F911">
        <v>162591</v>
      </c>
      <c r="G911" t="s">
        <v>1422</v>
      </c>
      <c r="H911" t="s">
        <v>1423</v>
      </c>
      <c r="I911">
        <v>10</v>
      </c>
      <c r="J911">
        <v>10</v>
      </c>
    </row>
    <row r="912" spans="1:10" x14ac:dyDescent="0.25">
      <c r="A912">
        <v>163208</v>
      </c>
      <c r="B912" t="s">
        <v>1319</v>
      </c>
      <c r="C912" t="s">
        <v>867</v>
      </c>
      <c r="D912">
        <v>10</v>
      </c>
      <c r="E912">
        <v>10</v>
      </c>
      <c r="F912">
        <v>162591</v>
      </c>
      <c r="G912" t="s">
        <v>1422</v>
      </c>
      <c r="H912" t="s">
        <v>1423</v>
      </c>
      <c r="I912">
        <v>10</v>
      </c>
      <c r="J912">
        <v>10</v>
      </c>
    </row>
    <row r="913" spans="1:10" x14ac:dyDescent="0.25">
      <c r="A913">
        <v>163208</v>
      </c>
      <c r="B913" t="s">
        <v>1319</v>
      </c>
      <c r="C913" t="s">
        <v>867</v>
      </c>
      <c r="D913">
        <v>10</v>
      </c>
      <c r="E913">
        <v>10</v>
      </c>
      <c r="F913">
        <v>162591</v>
      </c>
      <c r="G913" t="s">
        <v>1422</v>
      </c>
      <c r="H913" t="s">
        <v>1423</v>
      </c>
      <c r="I913">
        <v>10</v>
      </c>
      <c r="J913">
        <v>10</v>
      </c>
    </row>
    <row r="914" spans="1:10" x14ac:dyDescent="0.25">
      <c r="A914">
        <v>163208</v>
      </c>
      <c r="B914" t="s">
        <v>1319</v>
      </c>
      <c r="C914" t="s">
        <v>867</v>
      </c>
      <c r="D914">
        <v>10</v>
      </c>
      <c r="E914">
        <v>10</v>
      </c>
      <c r="F914">
        <v>162592</v>
      </c>
      <c r="G914" t="s">
        <v>647</v>
      </c>
      <c r="H914" t="s">
        <v>648</v>
      </c>
      <c r="I914">
        <v>10</v>
      </c>
      <c r="J914">
        <v>0</v>
      </c>
    </row>
    <row r="915" spans="1:10" x14ac:dyDescent="0.25">
      <c r="A915">
        <v>163209</v>
      </c>
      <c r="B915" t="s">
        <v>736</v>
      </c>
      <c r="C915" t="s">
        <v>571</v>
      </c>
      <c r="D915">
        <v>10</v>
      </c>
      <c r="E915">
        <v>10</v>
      </c>
      <c r="F915">
        <v>162592</v>
      </c>
      <c r="G915" t="s">
        <v>647</v>
      </c>
      <c r="H915" t="s">
        <v>648</v>
      </c>
      <c r="I915">
        <v>10</v>
      </c>
      <c r="J915">
        <v>0</v>
      </c>
    </row>
    <row r="916" spans="1:10" x14ac:dyDescent="0.25">
      <c r="A916">
        <v>163209</v>
      </c>
      <c r="B916" t="s">
        <v>736</v>
      </c>
      <c r="C916" t="s">
        <v>571</v>
      </c>
      <c r="D916">
        <v>10</v>
      </c>
      <c r="E916">
        <v>10</v>
      </c>
      <c r="F916">
        <v>162592</v>
      </c>
      <c r="G916" t="s">
        <v>647</v>
      </c>
      <c r="H916" t="s">
        <v>648</v>
      </c>
      <c r="I916">
        <v>10</v>
      </c>
      <c r="J916">
        <v>0</v>
      </c>
    </row>
    <row r="917" spans="1:10" x14ac:dyDescent="0.25">
      <c r="A917">
        <v>163219</v>
      </c>
      <c r="B917" t="s">
        <v>939</v>
      </c>
      <c r="C917" t="s">
        <v>94</v>
      </c>
      <c r="D917">
        <v>10</v>
      </c>
      <c r="E917">
        <v>10</v>
      </c>
      <c r="F917">
        <v>162592</v>
      </c>
      <c r="G917" t="s">
        <v>647</v>
      </c>
      <c r="H917" t="s">
        <v>648</v>
      </c>
      <c r="I917">
        <v>10</v>
      </c>
      <c r="J917">
        <v>0</v>
      </c>
    </row>
    <row r="918" spans="1:10" x14ac:dyDescent="0.25">
      <c r="A918">
        <v>163219</v>
      </c>
      <c r="B918" t="s">
        <v>939</v>
      </c>
      <c r="C918" t="s">
        <v>94</v>
      </c>
      <c r="D918">
        <v>10</v>
      </c>
      <c r="E918">
        <v>10</v>
      </c>
      <c r="F918">
        <v>162593</v>
      </c>
      <c r="G918" t="s">
        <v>391</v>
      </c>
      <c r="H918" t="s">
        <v>392</v>
      </c>
      <c r="I918">
        <v>10</v>
      </c>
      <c r="J918">
        <v>10</v>
      </c>
    </row>
    <row r="919" spans="1:10" x14ac:dyDescent="0.25">
      <c r="A919">
        <v>163219</v>
      </c>
      <c r="B919" t="s">
        <v>939</v>
      </c>
      <c r="C919" t="s">
        <v>94</v>
      </c>
      <c r="D919">
        <v>10</v>
      </c>
      <c r="E919">
        <v>10</v>
      </c>
      <c r="F919">
        <v>162593</v>
      </c>
      <c r="G919" t="s">
        <v>391</v>
      </c>
      <c r="H919" t="s">
        <v>392</v>
      </c>
      <c r="I919">
        <v>10</v>
      </c>
      <c r="J919">
        <v>10</v>
      </c>
    </row>
    <row r="920" spans="1:10" x14ac:dyDescent="0.25">
      <c r="A920">
        <v>163219</v>
      </c>
      <c r="B920" t="s">
        <v>939</v>
      </c>
      <c r="C920" t="s">
        <v>94</v>
      </c>
      <c r="D920">
        <v>10</v>
      </c>
      <c r="E920">
        <v>10</v>
      </c>
      <c r="F920">
        <v>162593</v>
      </c>
      <c r="G920" t="s">
        <v>391</v>
      </c>
      <c r="H920" t="s">
        <v>392</v>
      </c>
      <c r="I920">
        <v>10</v>
      </c>
      <c r="J920">
        <v>0</v>
      </c>
    </row>
    <row r="921" spans="1:10" x14ac:dyDescent="0.25">
      <c r="A921">
        <v>163221</v>
      </c>
      <c r="B921" t="s">
        <v>725</v>
      </c>
      <c r="C921" t="s">
        <v>726</v>
      </c>
      <c r="D921">
        <v>10</v>
      </c>
      <c r="E921">
        <v>10</v>
      </c>
      <c r="F921">
        <v>162593</v>
      </c>
      <c r="G921" t="s">
        <v>391</v>
      </c>
      <c r="H921" t="s">
        <v>392</v>
      </c>
      <c r="I921">
        <v>10</v>
      </c>
      <c r="J921">
        <v>10</v>
      </c>
    </row>
    <row r="922" spans="1:10" x14ac:dyDescent="0.25">
      <c r="A922">
        <v>163221</v>
      </c>
      <c r="B922" t="s">
        <v>725</v>
      </c>
      <c r="C922" t="s">
        <v>726</v>
      </c>
      <c r="D922">
        <v>10</v>
      </c>
      <c r="E922">
        <v>10</v>
      </c>
      <c r="F922">
        <v>162632</v>
      </c>
      <c r="G922" t="s">
        <v>1064</v>
      </c>
      <c r="H922" t="s">
        <v>413</v>
      </c>
      <c r="I922">
        <v>10</v>
      </c>
      <c r="J922">
        <v>10</v>
      </c>
    </row>
    <row r="923" spans="1:10" x14ac:dyDescent="0.25">
      <c r="A923">
        <v>163221</v>
      </c>
      <c r="B923" t="s">
        <v>725</v>
      </c>
      <c r="C923" t="s">
        <v>726</v>
      </c>
      <c r="D923">
        <v>10</v>
      </c>
      <c r="E923">
        <v>10</v>
      </c>
      <c r="F923">
        <v>162632</v>
      </c>
      <c r="G923" t="s">
        <v>1064</v>
      </c>
      <c r="H923" t="s">
        <v>413</v>
      </c>
      <c r="I923">
        <v>10</v>
      </c>
      <c r="J923">
        <v>0</v>
      </c>
    </row>
    <row r="924" spans="1:10" x14ac:dyDescent="0.25">
      <c r="A924">
        <v>163226</v>
      </c>
      <c r="B924" t="s">
        <v>845</v>
      </c>
      <c r="C924" t="s">
        <v>846</v>
      </c>
      <c r="D924">
        <v>10</v>
      </c>
      <c r="E924">
        <v>10</v>
      </c>
      <c r="F924">
        <v>162632</v>
      </c>
      <c r="G924" t="s">
        <v>1064</v>
      </c>
      <c r="H924" t="s">
        <v>413</v>
      </c>
      <c r="I924">
        <v>10</v>
      </c>
      <c r="J924">
        <v>10</v>
      </c>
    </row>
    <row r="925" spans="1:10" x14ac:dyDescent="0.25">
      <c r="A925">
        <v>163226</v>
      </c>
      <c r="B925" t="s">
        <v>845</v>
      </c>
      <c r="C925" t="s">
        <v>846</v>
      </c>
      <c r="D925">
        <v>10</v>
      </c>
      <c r="E925">
        <v>10</v>
      </c>
      <c r="F925">
        <v>162632</v>
      </c>
      <c r="G925" t="s">
        <v>1064</v>
      </c>
      <c r="H925" t="s">
        <v>413</v>
      </c>
      <c r="I925">
        <v>10</v>
      </c>
      <c r="J925">
        <v>0</v>
      </c>
    </row>
    <row r="926" spans="1:10" x14ac:dyDescent="0.25">
      <c r="A926">
        <v>163226</v>
      </c>
      <c r="B926" t="s">
        <v>845</v>
      </c>
      <c r="C926" t="s">
        <v>846</v>
      </c>
      <c r="D926">
        <v>10</v>
      </c>
      <c r="E926">
        <v>10</v>
      </c>
      <c r="F926">
        <v>162637</v>
      </c>
      <c r="G926" t="s">
        <v>1309</v>
      </c>
      <c r="H926" t="s">
        <v>499</v>
      </c>
      <c r="I926">
        <v>10</v>
      </c>
      <c r="J926">
        <v>10</v>
      </c>
    </row>
    <row r="927" spans="1:10" x14ac:dyDescent="0.25">
      <c r="A927">
        <v>163231</v>
      </c>
      <c r="B927" t="s">
        <v>1152</v>
      </c>
      <c r="C927" t="s">
        <v>1153</v>
      </c>
      <c r="D927">
        <v>10</v>
      </c>
      <c r="E927">
        <v>10</v>
      </c>
      <c r="F927">
        <v>162637</v>
      </c>
      <c r="G927" t="s">
        <v>1309</v>
      </c>
      <c r="H927" t="s">
        <v>499</v>
      </c>
      <c r="I927">
        <v>10</v>
      </c>
      <c r="J927">
        <v>0</v>
      </c>
    </row>
    <row r="928" spans="1:10" x14ac:dyDescent="0.25">
      <c r="A928">
        <v>163231</v>
      </c>
      <c r="B928" t="s">
        <v>1152</v>
      </c>
      <c r="C928" t="s">
        <v>1153</v>
      </c>
      <c r="D928">
        <v>10</v>
      </c>
      <c r="E928">
        <v>10</v>
      </c>
      <c r="F928">
        <v>162637</v>
      </c>
      <c r="G928" t="s">
        <v>1309</v>
      </c>
      <c r="H928" t="s">
        <v>499</v>
      </c>
      <c r="I928">
        <v>10</v>
      </c>
      <c r="J928">
        <v>10</v>
      </c>
    </row>
    <row r="929" spans="1:10" x14ac:dyDescent="0.25">
      <c r="A929">
        <v>163231</v>
      </c>
      <c r="B929" t="s">
        <v>1152</v>
      </c>
      <c r="C929" t="s">
        <v>1153</v>
      </c>
      <c r="D929">
        <v>10</v>
      </c>
      <c r="E929">
        <v>10</v>
      </c>
      <c r="F929">
        <v>162637</v>
      </c>
      <c r="G929" t="s">
        <v>1309</v>
      </c>
      <c r="H929" t="s">
        <v>499</v>
      </c>
      <c r="I929">
        <v>10</v>
      </c>
      <c r="J929">
        <v>10</v>
      </c>
    </row>
    <row r="930" spans="1:10" x14ac:dyDescent="0.25">
      <c r="A930">
        <v>163231</v>
      </c>
      <c r="B930" t="s">
        <v>1152</v>
      </c>
      <c r="C930" t="s">
        <v>1153</v>
      </c>
      <c r="D930">
        <v>10</v>
      </c>
      <c r="E930">
        <v>10</v>
      </c>
      <c r="F930">
        <v>162639</v>
      </c>
      <c r="G930" t="s">
        <v>527</v>
      </c>
      <c r="H930" t="s">
        <v>528</v>
      </c>
      <c r="I930">
        <v>10</v>
      </c>
      <c r="J930">
        <v>0</v>
      </c>
    </row>
    <row r="931" spans="1:10" x14ac:dyDescent="0.25">
      <c r="A931">
        <v>163233</v>
      </c>
      <c r="B931" t="s">
        <v>1068</v>
      </c>
      <c r="C931" t="s">
        <v>1069</v>
      </c>
      <c r="D931">
        <v>10</v>
      </c>
      <c r="E931">
        <v>10</v>
      </c>
      <c r="F931">
        <v>162639</v>
      </c>
      <c r="G931" t="s">
        <v>527</v>
      </c>
      <c r="H931" t="s">
        <v>528</v>
      </c>
      <c r="I931">
        <v>10</v>
      </c>
      <c r="J931">
        <v>10</v>
      </c>
    </row>
    <row r="932" spans="1:10" x14ac:dyDescent="0.25">
      <c r="A932">
        <v>163233</v>
      </c>
      <c r="B932" t="s">
        <v>1068</v>
      </c>
      <c r="C932" t="s">
        <v>1069</v>
      </c>
      <c r="D932">
        <v>10</v>
      </c>
      <c r="E932">
        <v>10</v>
      </c>
      <c r="F932">
        <v>162639</v>
      </c>
      <c r="G932" t="s">
        <v>527</v>
      </c>
      <c r="H932" t="s">
        <v>528</v>
      </c>
      <c r="I932">
        <v>10</v>
      </c>
      <c r="J932">
        <v>10</v>
      </c>
    </row>
    <row r="933" spans="1:10" x14ac:dyDescent="0.25">
      <c r="A933">
        <v>163233</v>
      </c>
      <c r="B933" t="s">
        <v>1068</v>
      </c>
      <c r="C933" t="s">
        <v>1069</v>
      </c>
      <c r="D933">
        <v>10</v>
      </c>
      <c r="E933">
        <v>10</v>
      </c>
      <c r="F933">
        <v>162639</v>
      </c>
      <c r="G933" t="s">
        <v>527</v>
      </c>
      <c r="H933" t="s">
        <v>528</v>
      </c>
      <c r="I933">
        <v>10</v>
      </c>
      <c r="J933">
        <v>10</v>
      </c>
    </row>
    <row r="934" spans="1:10" x14ac:dyDescent="0.25">
      <c r="A934">
        <v>163233</v>
      </c>
      <c r="B934" t="s">
        <v>1068</v>
      </c>
      <c r="C934" t="s">
        <v>1069</v>
      </c>
      <c r="D934">
        <v>10</v>
      </c>
      <c r="E934">
        <v>10</v>
      </c>
      <c r="F934">
        <v>162640</v>
      </c>
      <c r="G934" t="s">
        <v>308</v>
      </c>
      <c r="H934" t="s">
        <v>309</v>
      </c>
      <c r="I934">
        <v>10</v>
      </c>
      <c r="J934">
        <v>10</v>
      </c>
    </row>
    <row r="935" spans="1:10" x14ac:dyDescent="0.25">
      <c r="A935">
        <v>163234</v>
      </c>
      <c r="B935" t="s">
        <v>538</v>
      </c>
      <c r="C935" t="s">
        <v>298</v>
      </c>
      <c r="D935">
        <v>10</v>
      </c>
      <c r="E935">
        <v>10</v>
      </c>
      <c r="F935">
        <v>162640</v>
      </c>
      <c r="G935" t="s">
        <v>308</v>
      </c>
      <c r="H935" t="s">
        <v>309</v>
      </c>
      <c r="I935">
        <v>10</v>
      </c>
      <c r="J935">
        <v>10</v>
      </c>
    </row>
    <row r="936" spans="1:10" x14ac:dyDescent="0.25">
      <c r="A936">
        <v>163234</v>
      </c>
      <c r="B936" t="s">
        <v>538</v>
      </c>
      <c r="C936" t="s">
        <v>298</v>
      </c>
      <c r="D936">
        <v>10</v>
      </c>
      <c r="E936">
        <v>10</v>
      </c>
      <c r="F936">
        <v>162640</v>
      </c>
      <c r="G936" t="s">
        <v>308</v>
      </c>
      <c r="H936" t="s">
        <v>309</v>
      </c>
      <c r="I936">
        <v>10</v>
      </c>
      <c r="J936">
        <v>10</v>
      </c>
    </row>
    <row r="937" spans="1:10" x14ac:dyDescent="0.25">
      <c r="A937">
        <v>163234</v>
      </c>
      <c r="B937" t="s">
        <v>538</v>
      </c>
      <c r="C937" t="s">
        <v>298</v>
      </c>
      <c r="D937">
        <v>10</v>
      </c>
      <c r="E937">
        <v>10</v>
      </c>
      <c r="F937">
        <v>162640</v>
      </c>
      <c r="G937" t="s">
        <v>308</v>
      </c>
      <c r="H937" t="s">
        <v>309</v>
      </c>
      <c r="I937">
        <v>10</v>
      </c>
      <c r="J937">
        <v>10</v>
      </c>
    </row>
    <row r="938" spans="1:10" x14ac:dyDescent="0.25">
      <c r="A938">
        <v>163236</v>
      </c>
      <c r="B938" t="s">
        <v>553</v>
      </c>
      <c r="C938" t="s">
        <v>554</v>
      </c>
      <c r="D938">
        <v>10</v>
      </c>
      <c r="E938">
        <v>10</v>
      </c>
      <c r="F938">
        <v>162642</v>
      </c>
      <c r="G938" t="s">
        <v>1212</v>
      </c>
      <c r="H938" t="s">
        <v>495</v>
      </c>
      <c r="I938">
        <v>10</v>
      </c>
      <c r="J938">
        <v>0</v>
      </c>
    </row>
    <row r="939" spans="1:10" x14ac:dyDescent="0.25">
      <c r="A939">
        <v>163236</v>
      </c>
      <c r="B939" t="s">
        <v>553</v>
      </c>
      <c r="C939" t="s">
        <v>554</v>
      </c>
      <c r="D939">
        <v>10</v>
      </c>
      <c r="E939">
        <v>10</v>
      </c>
      <c r="F939">
        <v>162642</v>
      </c>
      <c r="G939" t="s">
        <v>1212</v>
      </c>
      <c r="H939" t="s">
        <v>495</v>
      </c>
      <c r="I939">
        <v>10</v>
      </c>
      <c r="J939">
        <v>10</v>
      </c>
    </row>
    <row r="940" spans="1:10" x14ac:dyDescent="0.25">
      <c r="A940">
        <v>163236</v>
      </c>
      <c r="B940" t="s">
        <v>553</v>
      </c>
      <c r="C940" t="s">
        <v>554</v>
      </c>
      <c r="D940">
        <v>10</v>
      </c>
      <c r="E940">
        <v>10</v>
      </c>
      <c r="F940">
        <v>162642</v>
      </c>
      <c r="G940" t="s">
        <v>1212</v>
      </c>
      <c r="H940" t="s">
        <v>495</v>
      </c>
      <c r="I940">
        <v>10</v>
      </c>
      <c r="J940">
        <v>10</v>
      </c>
    </row>
    <row r="941" spans="1:10" x14ac:dyDescent="0.25">
      <c r="A941">
        <v>163237</v>
      </c>
      <c r="B941" t="s">
        <v>420</v>
      </c>
      <c r="C941" t="s">
        <v>318</v>
      </c>
      <c r="D941">
        <v>10</v>
      </c>
      <c r="E941">
        <v>10</v>
      </c>
      <c r="F941">
        <v>162642</v>
      </c>
      <c r="G941" t="s">
        <v>1212</v>
      </c>
      <c r="H941" t="s">
        <v>495</v>
      </c>
      <c r="I941">
        <v>10</v>
      </c>
      <c r="J941">
        <v>0</v>
      </c>
    </row>
    <row r="942" spans="1:10" x14ac:dyDescent="0.25">
      <c r="A942">
        <v>163237</v>
      </c>
      <c r="B942" t="s">
        <v>420</v>
      </c>
      <c r="C942" t="s">
        <v>318</v>
      </c>
      <c r="D942">
        <v>10</v>
      </c>
      <c r="E942">
        <v>10</v>
      </c>
      <c r="F942">
        <v>162644</v>
      </c>
      <c r="G942" t="s">
        <v>1105</v>
      </c>
      <c r="H942" t="s">
        <v>957</v>
      </c>
      <c r="I942">
        <v>10</v>
      </c>
      <c r="J942">
        <v>10</v>
      </c>
    </row>
    <row r="943" spans="1:10" x14ac:dyDescent="0.25">
      <c r="A943">
        <v>163241</v>
      </c>
      <c r="B943" t="s">
        <v>1278</v>
      </c>
      <c r="C943" t="s">
        <v>1279</v>
      </c>
      <c r="D943">
        <v>10</v>
      </c>
      <c r="E943">
        <v>10</v>
      </c>
      <c r="F943">
        <v>162644</v>
      </c>
      <c r="G943" t="s">
        <v>1105</v>
      </c>
      <c r="H943" t="s">
        <v>957</v>
      </c>
      <c r="I943">
        <v>10</v>
      </c>
      <c r="J943">
        <v>10</v>
      </c>
    </row>
    <row r="944" spans="1:10" x14ac:dyDescent="0.25">
      <c r="A944">
        <v>163241</v>
      </c>
      <c r="B944" t="s">
        <v>1278</v>
      </c>
      <c r="C944" t="s">
        <v>1279</v>
      </c>
      <c r="D944">
        <v>10</v>
      </c>
      <c r="E944">
        <v>10</v>
      </c>
      <c r="F944">
        <v>162644</v>
      </c>
      <c r="G944" t="s">
        <v>1105</v>
      </c>
      <c r="H944" t="s">
        <v>957</v>
      </c>
      <c r="I944">
        <v>10</v>
      </c>
      <c r="J944">
        <v>10</v>
      </c>
    </row>
    <row r="945" spans="1:10" x14ac:dyDescent="0.25">
      <c r="A945">
        <v>163241</v>
      </c>
      <c r="B945" t="s">
        <v>1278</v>
      </c>
      <c r="C945" t="s">
        <v>1279</v>
      </c>
      <c r="D945">
        <v>10</v>
      </c>
      <c r="E945">
        <v>10</v>
      </c>
      <c r="F945">
        <v>162644</v>
      </c>
      <c r="G945" t="s">
        <v>1105</v>
      </c>
      <c r="H945" t="s">
        <v>957</v>
      </c>
      <c r="I945">
        <v>10</v>
      </c>
      <c r="J945">
        <v>10</v>
      </c>
    </row>
    <row r="946" spans="1:10" x14ac:dyDescent="0.25">
      <c r="A946">
        <v>163244</v>
      </c>
      <c r="B946" t="s">
        <v>1034</v>
      </c>
      <c r="C946" t="s">
        <v>1035</v>
      </c>
      <c r="D946">
        <v>10</v>
      </c>
      <c r="E946">
        <v>10</v>
      </c>
      <c r="F946">
        <v>162649</v>
      </c>
      <c r="G946" t="s">
        <v>824</v>
      </c>
      <c r="H946" t="s">
        <v>336</v>
      </c>
      <c r="I946">
        <v>10</v>
      </c>
      <c r="J946">
        <v>10</v>
      </c>
    </row>
    <row r="947" spans="1:10" x14ac:dyDescent="0.25">
      <c r="A947">
        <v>163244</v>
      </c>
      <c r="B947" t="s">
        <v>1034</v>
      </c>
      <c r="C947" t="s">
        <v>1035</v>
      </c>
      <c r="D947">
        <v>10</v>
      </c>
      <c r="E947">
        <v>10</v>
      </c>
      <c r="F947">
        <v>162649</v>
      </c>
      <c r="G947" t="s">
        <v>824</v>
      </c>
      <c r="H947" t="s">
        <v>336</v>
      </c>
      <c r="I947">
        <v>10</v>
      </c>
      <c r="J947">
        <v>10</v>
      </c>
    </row>
    <row r="948" spans="1:10" x14ac:dyDescent="0.25">
      <c r="A948">
        <v>163244</v>
      </c>
      <c r="B948" t="s">
        <v>1034</v>
      </c>
      <c r="C948" t="s">
        <v>1035</v>
      </c>
      <c r="D948">
        <v>10</v>
      </c>
      <c r="E948">
        <v>10</v>
      </c>
      <c r="F948">
        <v>162649</v>
      </c>
      <c r="G948" t="s">
        <v>824</v>
      </c>
      <c r="H948" t="s">
        <v>336</v>
      </c>
      <c r="I948">
        <v>10</v>
      </c>
      <c r="J948">
        <v>10</v>
      </c>
    </row>
    <row r="949" spans="1:10" x14ac:dyDescent="0.25">
      <c r="A949">
        <v>163246</v>
      </c>
      <c r="B949" t="s">
        <v>1085</v>
      </c>
      <c r="C949" t="s">
        <v>1086</v>
      </c>
      <c r="D949">
        <v>10</v>
      </c>
      <c r="E949">
        <v>10</v>
      </c>
      <c r="F949">
        <v>162649</v>
      </c>
      <c r="G949" t="s">
        <v>824</v>
      </c>
      <c r="H949" t="s">
        <v>336</v>
      </c>
      <c r="I949">
        <v>10</v>
      </c>
      <c r="J949">
        <v>10</v>
      </c>
    </row>
    <row r="950" spans="1:10" x14ac:dyDescent="0.25">
      <c r="A950">
        <v>163247</v>
      </c>
      <c r="B950" t="s">
        <v>1252</v>
      </c>
      <c r="C950" t="s">
        <v>1253</v>
      </c>
      <c r="D950">
        <v>10</v>
      </c>
      <c r="E950">
        <v>10</v>
      </c>
      <c r="F950">
        <v>162658</v>
      </c>
      <c r="G950" t="s">
        <v>1106</v>
      </c>
      <c r="H950" t="s">
        <v>1107</v>
      </c>
      <c r="I950">
        <v>10</v>
      </c>
      <c r="J950">
        <v>10</v>
      </c>
    </row>
    <row r="951" spans="1:10" x14ac:dyDescent="0.25">
      <c r="A951">
        <v>163247</v>
      </c>
      <c r="B951" t="s">
        <v>1252</v>
      </c>
      <c r="C951" t="s">
        <v>1253</v>
      </c>
      <c r="D951">
        <v>10</v>
      </c>
      <c r="E951">
        <v>10</v>
      </c>
      <c r="F951">
        <v>162658</v>
      </c>
      <c r="G951" t="s">
        <v>1106</v>
      </c>
      <c r="H951" t="s">
        <v>1107</v>
      </c>
      <c r="I951">
        <v>10</v>
      </c>
      <c r="J951">
        <v>10</v>
      </c>
    </row>
    <row r="952" spans="1:10" x14ac:dyDescent="0.25">
      <c r="A952">
        <v>163254</v>
      </c>
      <c r="B952" t="s">
        <v>917</v>
      </c>
      <c r="C952" t="s">
        <v>918</v>
      </c>
      <c r="D952">
        <v>10</v>
      </c>
      <c r="E952">
        <v>10</v>
      </c>
      <c r="F952">
        <v>162658</v>
      </c>
      <c r="G952" t="s">
        <v>1106</v>
      </c>
      <c r="H952" t="s">
        <v>1107</v>
      </c>
      <c r="I952">
        <v>10</v>
      </c>
      <c r="J952">
        <v>10</v>
      </c>
    </row>
    <row r="953" spans="1:10" x14ac:dyDescent="0.25">
      <c r="A953">
        <v>163254</v>
      </c>
      <c r="B953" t="s">
        <v>917</v>
      </c>
      <c r="C953" t="s">
        <v>918</v>
      </c>
      <c r="D953">
        <v>10</v>
      </c>
      <c r="E953">
        <v>10</v>
      </c>
      <c r="F953">
        <v>162658</v>
      </c>
      <c r="G953" t="s">
        <v>1106</v>
      </c>
      <c r="H953" t="s">
        <v>1107</v>
      </c>
      <c r="I953">
        <v>10</v>
      </c>
      <c r="J953">
        <v>0</v>
      </c>
    </row>
    <row r="954" spans="1:10" x14ac:dyDescent="0.25">
      <c r="A954">
        <v>163254</v>
      </c>
      <c r="B954" t="s">
        <v>917</v>
      </c>
      <c r="C954" t="s">
        <v>918</v>
      </c>
      <c r="D954">
        <v>10</v>
      </c>
      <c r="E954">
        <v>10</v>
      </c>
      <c r="F954">
        <v>162659</v>
      </c>
      <c r="G954" t="s">
        <v>1410</v>
      </c>
      <c r="H954" t="s">
        <v>1411</v>
      </c>
      <c r="I954">
        <v>10</v>
      </c>
      <c r="J954">
        <v>10</v>
      </c>
    </row>
    <row r="955" spans="1:10" x14ac:dyDescent="0.25">
      <c r="A955">
        <v>163255</v>
      </c>
      <c r="B955" t="s">
        <v>329</v>
      </c>
      <c r="C955" t="s">
        <v>330</v>
      </c>
      <c r="D955">
        <v>10</v>
      </c>
      <c r="E955">
        <v>10</v>
      </c>
      <c r="F955">
        <v>162659</v>
      </c>
      <c r="G955" t="s">
        <v>1410</v>
      </c>
      <c r="H955" t="s">
        <v>1411</v>
      </c>
      <c r="I955">
        <v>10</v>
      </c>
      <c r="J955">
        <v>10</v>
      </c>
    </row>
    <row r="956" spans="1:10" x14ac:dyDescent="0.25">
      <c r="A956">
        <v>163255</v>
      </c>
      <c r="B956" t="s">
        <v>329</v>
      </c>
      <c r="C956" t="s">
        <v>330</v>
      </c>
      <c r="D956">
        <v>10</v>
      </c>
      <c r="E956">
        <v>10</v>
      </c>
      <c r="F956">
        <v>162659</v>
      </c>
      <c r="G956" t="s">
        <v>1410</v>
      </c>
      <c r="H956" t="s">
        <v>1411</v>
      </c>
      <c r="I956">
        <v>10</v>
      </c>
      <c r="J956">
        <v>0</v>
      </c>
    </row>
    <row r="957" spans="1:10" x14ac:dyDescent="0.25">
      <c r="A957">
        <v>163256</v>
      </c>
      <c r="B957" t="s">
        <v>659</v>
      </c>
      <c r="C957" t="s">
        <v>495</v>
      </c>
      <c r="D957">
        <v>10</v>
      </c>
      <c r="E957">
        <v>10</v>
      </c>
      <c r="F957">
        <v>162659</v>
      </c>
      <c r="G957" t="s">
        <v>1410</v>
      </c>
      <c r="H957" t="s">
        <v>1411</v>
      </c>
      <c r="I957">
        <v>10</v>
      </c>
      <c r="J957">
        <v>10</v>
      </c>
    </row>
    <row r="958" spans="1:10" x14ac:dyDescent="0.25">
      <c r="A958">
        <v>163256</v>
      </c>
      <c r="B958" t="s">
        <v>659</v>
      </c>
      <c r="C958" t="s">
        <v>495</v>
      </c>
      <c r="D958">
        <v>10</v>
      </c>
      <c r="E958">
        <v>10</v>
      </c>
      <c r="F958">
        <v>162667</v>
      </c>
      <c r="G958" t="s">
        <v>1063</v>
      </c>
      <c r="H958" t="s">
        <v>442</v>
      </c>
      <c r="I958">
        <v>10</v>
      </c>
      <c r="J958">
        <v>10</v>
      </c>
    </row>
    <row r="959" spans="1:10" x14ac:dyDescent="0.25">
      <c r="A959">
        <v>163256</v>
      </c>
      <c r="B959" t="s">
        <v>659</v>
      </c>
      <c r="C959" t="s">
        <v>495</v>
      </c>
      <c r="D959">
        <v>10</v>
      </c>
      <c r="E959">
        <v>10</v>
      </c>
      <c r="F959">
        <v>162667</v>
      </c>
      <c r="G959" t="s">
        <v>1063</v>
      </c>
      <c r="H959" t="s">
        <v>442</v>
      </c>
      <c r="I959">
        <v>10</v>
      </c>
      <c r="J959">
        <v>10</v>
      </c>
    </row>
    <row r="960" spans="1:10" x14ac:dyDescent="0.25">
      <c r="A960">
        <v>163259</v>
      </c>
      <c r="B960" t="s">
        <v>1173</v>
      </c>
      <c r="C960" t="s">
        <v>1174</v>
      </c>
      <c r="D960">
        <v>10</v>
      </c>
      <c r="E960">
        <v>10</v>
      </c>
      <c r="F960">
        <v>162667</v>
      </c>
      <c r="G960" t="s">
        <v>1063</v>
      </c>
      <c r="H960" t="s">
        <v>442</v>
      </c>
      <c r="I960">
        <v>10</v>
      </c>
      <c r="J960">
        <v>10</v>
      </c>
    </row>
    <row r="961" spans="1:10" x14ac:dyDescent="0.25">
      <c r="A961">
        <v>163259</v>
      </c>
      <c r="B961" t="s">
        <v>1173</v>
      </c>
      <c r="C961" t="s">
        <v>1174</v>
      </c>
      <c r="D961">
        <v>10</v>
      </c>
      <c r="E961">
        <v>10</v>
      </c>
      <c r="F961">
        <v>162667</v>
      </c>
      <c r="G961" t="s">
        <v>1063</v>
      </c>
      <c r="H961" t="s">
        <v>442</v>
      </c>
      <c r="I961">
        <v>10</v>
      </c>
      <c r="J961">
        <v>0</v>
      </c>
    </row>
    <row r="962" spans="1:10" x14ac:dyDescent="0.25">
      <c r="A962">
        <v>163259</v>
      </c>
      <c r="B962" t="s">
        <v>1173</v>
      </c>
      <c r="C962" t="s">
        <v>1174</v>
      </c>
      <c r="D962">
        <v>10</v>
      </c>
      <c r="E962">
        <v>10</v>
      </c>
      <c r="F962">
        <v>162675</v>
      </c>
      <c r="G962" t="s">
        <v>1184</v>
      </c>
      <c r="H962" t="s">
        <v>238</v>
      </c>
      <c r="I962">
        <v>10</v>
      </c>
      <c r="J962">
        <v>0</v>
      </c>
    </row>
    <row r="963" spans="1:10" x14ac:dyDescent="0.25">
      <c r="A963">
        <v>163261</v>
      </c>
      <c r="B963" t="s">
        <v>1227</v>
      </c>
      <c r="C963" t="s">
        <v>1228</v>
      </c>
      <c r="D963">
        <v>10</v>
      </c>
      <c r="E963">
        <v>10</v>
      </c>
      <c r="F963">
        <v>162675</v>
      </c>
      <c r="G963" t="s">
        <v>1184</v>
      </c>
      <c r="H963" t="s">
        <v>238</v>
      </c>
      <c r="I963">
        <v>10</v>
      </c>
      <c r="J963">
        <v>10</v>
      </c>
    </row>
    <row r="964" spans="1:10" x14ac:dyDescent="0.25">
      <c r="A964">
        <v>163264</v>
      </c>
      <c r="B964" t="s">
        <v>626</v>
      </c>
      <c r="C964" t="s">
        <v>415</v>
      </c>
      <c r="D964">
        <v>10</v>
      </c>
      <c r="E964">
        <v>10</v>
      </c>
      <c r="F964">
        <v>162675</v>
      </c>
      <c r="G964" t="s">
        <v>1184</v>
      </c>
      <c r="H964" t="s">
        <v>238</v>
      </c>
      <c r="I964">
        <v>10</v>
      </c>
      <c r="J964">
        <v>0</v>
      </c>
    </row>
    <row r="965" spans="1:10" x14ac:dyDescent="0.25">
      <c r="A965">
        <v>163272</v>
      </c>
      <c r="B965" t="s">
        <v>1157</v>
      </c>
      <c r="C965" t="s">
        <v>1158</v>
      </c>
      <c r="D965">
        <v>10</v>
      </c>
      <c r="E965">
        <v>10</v>
      </c>
      <c r="F965">
        <v>162675</v>
      </c>
      <c r="G965" t="s">
        <v>1184</v>
      </c>
      <c r="H965" t="s">
        <v>238</v>
      </c>
      <c r="I965">
        <v>10</v>
      </c>
      <c r="J965">
        <v>0</v>
      </c>
    </row>
    <row r="966" spans="1:10" x14ac:dyDescent="0.25">
      <c r="A966">
        <v>163272</v>
      </c>
      <c r="B966" t="s">
        <v>1157</v>
      </c>
      <c r="C966" t="s">
        <v>1158</v>
      </c>
      <c r="D966">
        <v>10</v>
      </c>
      <c r="E966">
        <v>10</v>
      </c>
      <c r="F966">
        <v>162681</v>
      </c>
      <c r="G966" t="s">
        <v>444</v>
      </c>
      <c r="H966" t="s">
        <v>445</v>
      </c>
      <c r="I966">
        <v>10</v>
      </c>
      <c r="J966">
        <v>10</v>
      </c>
    </row>
    <row r="967" spans="1:10" x14ac:dyDescent="0.25">
      <c r="A967">
        <v>163272</v>
      </c>
      <c r="B967" t="s">
        <v>1157</v>
      </c>
      <c r="C967" t="s">
        <v>1158</v>
      </c>
      <c r="D967">
        <v>10</v>
      </c>
      <c r="E967">
        <v>10</v>
      </c>
      <c r="F967">
        <v>162681</v>
      </c>
      <c r="G967" t="s">
        <v>444</v>
      </c>
      <c r="H967" t="s">
        <v>445</v>
      </c>
      <c r="I967">
        <v>10</v>
      </c>
      <c r="J967">
        <v>10</v>
      </c>
    </row>
    <row r="968" spans="1:10" x14ac:dyDescent="0.25">
      <c r="A968">
        <v>163275</v>
      </c>
      <c r="B968" t="s">
        <v>1104</v>
      </c>
      <c r="C968" t="s">
        <v>72</v>
      </c>
      <c r="D968">
        <v>10</v>
      </c>
      <c r="E968">
        <v>10</v>
      </c>
      <c r="F968">
        <v>162681</v>
      </c>
      <c r="G968" t="s">
        <v>444</v>
      </c>
      <c r="H968" t="s">
        <v>445</v>
      </c>
      <c r="I968">
        <v>10</v>
      </c>
      <c r="J968">
        <v>10</v>
      </c>
    </row>
    <row r="969" spans="1:10" x14ac:dyDescent="0.25">
      <c r="A969">
        <v>163275</v>
      </c>
      <c r="B969" t="s">
        <v>1104</v>
      </c>
      <c r="C969" t="s">
        <v>72</v>
      </c>
      <c r="D969">
        <v>10</v>
      </c>
      <c r="E969">
        <v>10</v>
      </c>
      <c r="F969">
        <v>162681</v>
      </c>
      <c r="G969" t="s">
        <v>444</v>
      </c>
      <c r="H969" t="s">
        <v>445</v>
      </c>
      <c r="I969">
        <v>10</v>
      </c>
      <c r="J969">
        <v>0</v>
      </c>
    </row>
    <row r="970" spans="1:10" x14ac:dyDescent="0.25">
      <c r="A970">
        <v>163276</v>
      </c>
      <c r="B970" t="s">
        <v>313</v>
      </c>
      <c r="C970" t="s">
        <v>314</v>
      </c>
      <c r="D970">
        <v>10</v>
      </c>
      <c r="E970">
        <v>10</v>
      </c>
      <c r="F970">
        <v>162684</v>
      </c>
      <c r="G970" t="s">
        <v>351</v>
      </c>
      <c r="H970" t="s">
        <v>352</v>
      </c>
      <c r="I970">
        <v>10</v>
      </c>
      <c r="J970">
        <v>0</v>
      </c>
    </row>
    <row r="971" spans="1:10" x14ac:dyDescent="0.25">
      <c r="A971">
        <v>163276</v>
      </c>
      <c r="B971" t="s">
        <v>313</v>
      </c>
      <c r="C971" t="s">
        <v>314</v>
      </c>
      <c r="D971">
        <v>10</v>
      </c>
      <c r="E971">
        <v>10</v>
      </c>
      <c r="F971">
        <v>162684</v>
      </c>
      <c r="G971" t="s">
        <v>351</v>
      </c>
      <c r="H971" t="s">
        <v>352</v>
      </c>
      <c r="I971">
        <v>10</v>
      </c>
      <c r="J971">
        <v>0</v>
      </c>
    </row>
    <row r="972" spans="1:10" x14ac:dyDescent="0.25">
      <c r="A972">
        <v>163276</v>
      </c>
      <c r="B972" t="s">
        <v>313</v>
      </c>
      <c r="C972" t="s">
        <v>314</v>
      </c>
      <c r="D972">
        <v>10</v>
      </c>
      <c r="E972">
        <v>10</v>
      </c>
      <c r="F972">
        <v>162684</v>
      </c>
      <c r="G972" t="s">
        <v>351</v>
      </c>
      <c r="H972" t="s">
        <v>352</v>
      </c>
      <c r="I972">
        <v>10</v>
      </c>
      <c r="J972">
        <v>10</v>
      </c>
    </row>
    <row r="973" spans="1:10" x14ac:dyDescent="0.25">
      <c r="A973">
        <v>163276</v>
      </c>
      <c r="B973" t="s">
        <v>313</v>
      </c>
      <c r="C973" t="s">
        <v>314</v>
      </c>
      <c r="D973">
        <v>10</v>
      </c>
      <c r="E973">
        <v>10</v>
      </c>
      <c r="F973">
        <v>162684</v>
      </c>
      <c r="G973" t="s">
        <v>351</v>
      </c>
      <c r="H973" t="s">
        <v>352</v>
      </c>
      <c r="I973">
        <v>10</v>
      </c>
      <c r="J973">
        <v>10</v>
      </c>
    </row>
    <row r="974" spans="1:10" x14ac:dyDescent="0.25">
      <c r="A974">
        <v>163284</v>
      </c>
      <c r="B974" t="s">
        <v>1357</v>
      </c>
      <c r="C974" t="s">
        <v>164</v>
      </c>
      <c r="D974">
        <v>10</v>
      </c>
      <c r="E974">
        <v>10</v>
      </c>
      <c r="F974">
        <v>162692</v>
      </c>
      <c r="G974" t="s">
        <v>812</v>
      </c>
      <c r="H974" t="s">
        <v>415</v>
      </c>
      <c r="I974">
        <v>10</v>
      </c>
      <c r="J974">
        <v>0</v>
      </c>
    </row>
    <row r="975" spans="1:10" x14ac:dyDescent="0.25">
      <c r="A975">
        <v>163284</v>
      </c>
      <c r="B975" t="s">
        <v>1357</v>
      </c>
      <c r="C975" t="s">
        <v>164</v>
      </c>
      <c r="D975">
        <v>10</v>
      </c>
      <c r="E975">
        <v>10</v>
      </c>
      <c r="F975">
        <v>162692</v>
      </c>
      <c r="G975" t="s">
        <v>812</v>
      </c>
      <c r="H975" t="s">
        <v>415</v>
      </c>
      <c r="I975">
        <v>10</v>
      </c>
      <c r="J975">
        <v>10</v>
      </c>
    </row>
    <row r="976" spans="1:10" x14ac:dyDescent="0.25">
      <c r="A976">
        <v>163284</v>
      </c>
      <c r="B976" t="s">
        <v>1357</v>
      </c>
      <c r="C976" t="s">
        <v>164</v>
      </c>
      <c r="D976">
        <v>10</v>
      </c>
      <c r="E976">
        <v>10</v>
      </c>
      <c r="F976">
        <v>162692</v>
      </c>
      <c r="G976" t="s">
        <v>812</v>
      </c>
      <c r="H976" t="s">
        <v>415</v>
      </c>
      <c r="I976">
        <v>10</v>
      </c>
      <c r="J976">
        <v>0</v>
      </c>
    </row>
    <row r="977" spans="1:10" x14ac:dyDescent="0.25">
      <c r="A977">
        <v>163284</v>
      </c>
      <c r="B977" t="s">
        <v>1357</v>
      </c>
      <c r="C977" t="s">
        <v>164</v>
      </c>
      <c r="D977">
        <v>10</v>
      </c>
      <c r="E977">
        <v>10</v>
      </c>
      <c r="F977">
        <v>162692</v>
      </c>
      <c r="G977" t="s">
        <v>812</v>
      </c>
      <c r="H977" t="s">
        <v>415</v>
      </c>
      <c r="I977">
        <v>10</v>
      </c>
      <c r="J977">
        <v>0</v>
      </c>
    </row>
    <row r="978" spans="1:10" x14ac:dyDescent="0.25">
      <c r="A978">
        <v>163285</v>
      </c>
      <c r="B978" t="s">
        <v>398</v>
      </c>
      <c r="C978" t="s">
        <v>399</v>
      </c>
      <c r="D978">
        <v>10</v>
      </c>
      <c r="E978">
        <v>10</v>
      </c>
      <c r="F978">
        <v>162700</v>
      </c>
      <c r="G978" t="s">
        <v>1366</v>
      </c>
      <c r="H978" t="s">
        <v>1367</v>
      </c>
      <c r="I978">
        <v>10</v>
      </c>
      <c r="J978">
        <v>10</v>
      </c>
    </row>
    <row r="979" spans="1:10" x14ac:dyDescent="0.25">
      <c r="A979">
        <v>163285</v>
      </c>
      <c r="B979" t="s">
        <v>398</v>
      </c>
      <c r="C979" t="s">
        <v>399</v>
      </c>
      <c r="D979">
        <v>10</v>
      </c>
      <c r="E979">
        <v>10</v>
      </c>
      <c r="F979">
        <v>162700</v>
      </c>
      <c r="G979" t="s">
        <v>1366</v>
      </c>
      <c r="H979" t="s">
        <v>1367</v>
      </c>
      <c r="I979">
        <v>10</v>
      </c>
      <c r="J979">
        <v>10</v>
      </c>
    </row>
    <row r="980" spans="1:10" x14ac:dyDescent="0.25">
      <c r="A980">
        <v>163285</v>
      </c>
      <c r="B980" t="s">
        <v>398</v>
      </c>
      <c r="C980" t="s">
        <v>399</v>
      </c>
      <c r="D980">
        <v>10</v>
      </c>
      <c r="E980">
        <v>10</v>
      </c>
      <c r="F980">
        <v>162700</v>
      </c>
      <c r="G980" t="s">
        <v>1366</v>
      </c>
      <c r="H980" t="s">
        <v>1367</v>
      </c>
      <c r="I980">
        <v>10</v>
      </c>
      <c r="J980">
        <v>10</v>
      </c>
    </row>
    <row r="981" spans="1:10" x14ac:dyDescent="0.25">
      <c r="A981">
        <v>163285</v>
      </c>
      <c r="B981" t="s">
        <v>398</v>
      </c>
      <c r="C981" t="s">
        <v>399</v>
      </c>
      <c r="D981">
        <v>10</v>
      </c>
      <c r="E981">
        <v>10</v>
      </c>
      <c r="F981">
        <v>162700</v>
      </c>
      <c r="G981" t="s">
        <v>1366</v>
      </c>
      <c r="H981" t="s">
        <v>1367</v>
      </c>
      <c r="I981">
        <v>10</v>
      </c>
      <c r="J981">
        <v>10</v>
      </c>
    </row>
    <row r="982" spans="1:10" x14ac:dyDescent="0.25">
      <c r="A982">
        <v>163293</v>
      </c>
      <c r="B982" t="s">
        <v>1091</v>
      </c>
      <c r="C982" t="s">
        <v>1092</v>
      </c>
      <c r="D982">
        <v>10</v>
      </c>
      <c r="E982">
        <v>10</v>
      </c>
      <c r="F982">
        <v>162708</v>
      </c>
      <c r="G982" t="s">
        <v>1112</v>
      </c>
      <c r="H982" t="s">
        <v>1113</v>
      </c>
      <c r="I982">
        <v>10</v>
      </c>
      <c r="J982">
        <v>0</v>
      </c>
    </row>
    <row r="983" spans="1:10" x14ac:dyDescent="0.25">
      <c r="A983">
        <v>163293</v>
      </c>
      <c r="B983" t="s">
        <v>1091</v>
      </c>
      <c r="C983" t="s">
        <v>1092</v>
      </c>
      <c r="D983">
        <v>10</v>
      </c>
      <c r="E983">
        <v>10</v>
      </c>
      <c r="F983">
        <v>162708</v>
      </c>
      <c r="G983" t="s">
        <v>1112</v>
      </c>
      <c r="H983" t="s">
        <v>1113</v>
      </c>
      <c r="I983">
        <v>10</v>
      </c>
      <c r="J983">
        <v>10</v>
      </c>
    </row>
    <row r="984" spans="1:10" x14ac:dyDescent="0.25">
      <c r="A984">
        <v>163293</v>
      </c>
      <c r="B984" t="s">
        <v>1091</v>
      </c>
      <c r="C984" t="s">
        <v>1092</v>
      </c>
      <c r="D984">
        <v>10</v>
      </c>
      <c r="E984">
        <v>10</v>
      </c>
      <c r="F984">
        <v>162708</v>
      </c>
      <c r="G984" t="s">
        <v>1112</v>
      </c>
      <c r="H984" t="s">
        <v>1113</v>
      </c>
      <c r="I984">
        <v>10</v>
      </c>
      <c r="J984">
        <v>10</v>
      </c>
    </row>
    <row r="985" spans="1:10" x14ac:dyDescent="0.25">
      <c r="A985">
        <v>163297</v>
      </c>
      <c r="B985" t="s">
        <v>1070</v>
      </c>
      <c r="C985" t="s">
        <v>1071</v>
      </c>
      <c r="D985">
        <v>10</v>
      </c>
      <c r="E985">
        <v>10</v>
      </c>
      <c r="F985">
        <v>162708</v>
      </c>
      <c r="G985" t="s">
        <v>1112</v>
      </c>
      <c r="H985" t="s">
        <v>1113</v>
      </c>
      <c r="I985">
        <v>10</v>
      </c>
      <c r="J985">
        <v>10</v>
      </c>
    </row>
    <row r="986" spans="1:10" x14ac:dyDescent="0.25">
      <c r="A986">
        <v>163297</v>
      </c>
      <c r="B986" t="s">
        <v>1070</v>
      </c>
      <c r="C986" t="s">
        <v>1071</v>
      </c>
      <c r="D986">
        <v>10</v>
      </c>
      <c r="E986">
        <v>10</v>
      </c>
      <c r="F986">
        <v>162710</v>
      </c>
      <c r="G986" t="s">
        <v>758</v>
      </c>
      <c r="H986" t="s">
        <v>759</v>
      </c>
      <c r="I986">
        <v>10</v>
      </c>
      <c r="J986">
        <v>10</v>
      </c>
    </row>
    <row r="987" spans="1:10" x14ac:dyDescent="0.25">
      <c r="A987">
        <v>163302</v>
      </c>
      <c r="B987" t="s">
        <v>1320</v>
      </c>
      <c r="C987" t="s">
        <v>1321</v>
      </c>
      <c r="D987">
        <v>10</v>
      </c>
      <c r="E987">
        <v>10</v>
      </c>
      <c r="F987">
        <v>162710</v>
      </c>
      <c r="G987" t="s">
        <v>758</v>
      </c>
      <c r="H987" t="s">
        <v>759</v>
      </c>
      <c r="I987">
        <v>10</v>
      </c>
      <c r="J987">
        <v>0</v>
      </c>
    </row>
    <row r="988" spans="1:10" x14ac:dyDescent="0.25">
      <c r="A988">
        <v>163302</v>
      </c>
      <c r="B988" t="s">
        <v>1320</v>
      </c>
      <c r="C988" t="s">
        <v>1321</v>
      </c>
      <c r="D988">
        <v>10</v>
      </c>
      <c r="E988">
        <v>10</v>
      </c>
      <c r="F988">
        <v>162710</v>
      </c>
      <c r="G988" t="s">
        <v>758</v>
      </c>
      <c r="H988" t="s">
        <v>759</v>
      </c>
      <c r="I988">
        <v>10</v>
      </c>
      <c r="J988">
        <v>10</v>
      </c>
    </row>
    <row r="989" spans="1:10" x14ac:dyDescent="0.25">
      <c r="A989">
        <v>163302</v>
      </c>
      <c r="B989" t="s">
        <v>1320</v>
      </c>
      <c r="C989" t="s">
        <v>1321</v>
      </c>
      <c r="D989">
        <v>10</v>
      </c>
      <c r="E989">
        <v>10</v>
      </c>
      <c r="F989">
        <v>162710</v>
      </c>
      <c r="G989" t="s">
        <v>758</v>
      </c>
      <c r="H989" t="s">
        <v>759</v>
      </c>
      <c r="I989">
        <v>10</v>
      </c>
      <c r="J989">
        <v>0</v>
      </c>
    </row>
    <row r="990" spans="1:10" x14ac:dyDescent="0.25">
      <c r="A990">
        <v>163304</v>
      </c>
      <c r="B990" t="s">
        <v>823</v>
      </c>
      <c r="C990" t="s">
        <v>314</v>
      </c>
      <c r="D990">
        <v>10</v>
      </c>
      <c r="E990">
        <v>10</v>
      </c>
      <c r="F990">
        <v>162714</v>
      </c>
      <c r="G990" t="s">
        <v>613</v>
      </c>
      <c r="H990" t="s">
        <v>614</v>
      </c>
      <c r="I990">
        <v>10</v>
      </c>
      <c r="J990">
        <v>0</v>
      </c>
    </row>
    <row r="991" spans="1:10" x14ac:dyDescent="0.25">
      <c r="A991">
        <v>163304</v>
      </c>
      <c r="B991" t="s">
        <v>823</v>
      </c>
      <c r="C991" t="s">
        <v>314</v>
      </c>
      <c r="D991">
        <v>10</v>
      </c>
      <c r="E991">
        <v>10</v>
      </c>
      <c r="F991">
        <v>162714</v>
      </c>
      <c r="G991" t="s">
        <v>613</v>
      </c>
      <c r="H991" t="s">
        <v>614</v>
      </c>
      <c r="I991">
        <v>10</v>
      </c>
      <c r="J991">
        <v>10</v>
      </c>
    </row>
    <row r="992" spans="1:10" x14ac:dyDescent="0.25">
      <c r="A992">
        <v>163304</v>
      </c>
      <c r="B992" t="s">
        <v>823</v>
      </c>
      <c r="C992" t="s">
        <v>314</v>
      </c>
      <c r="D992">
        <v>10</v>
      </c>
      <c r="E992">
        <v>10</v>
      </c>
      <c r="F992">
        <v>162714</v>
      </c>
      <c r="G992" t="s">
        <v>613</v>
      </c>
      <c r="H992" t="s">
        <v>614</v>
      </c>
      <c r="I992">
        <v>10</v>
      </c>
      <c r="J992">
        <v>10</v>
      </c>
    </row>
    <row r="993" spans="1:10" x14ac:dyDescent="0.25">
      <c r="A993">
        <v>163305</v>
      </c>
      <c r="B993" t="s">
        <v>749</v>
      </c>
      <c r="C993" t="s">
        <v>137</v>
      </c>
      <c r="D993">
        <v>10</v>
      </c>
      <c r="E993">
        <v>10</v>
      </c>
      <c r="F993">
        <v>162714</v>
      </c>
      <c r="G993" t="s">
        <v>613</v>
      </c>
      <c r="H993" t="s">
        <v>614</v>
      </c>
      <c r="I993">
        <v>10</v>
      </c>
      <c r="J993">
        <v>0</v>
      </c>
    </row>
    <row r="994" spans="1:10" x14ac:dyDescent="0.25">
      <c r="A994">
        <v>163308</v>
      </c>
      <c r="B994" t="s">
        <v>1215</v>
      </c>
      <c r="C994" t="s">
        <v>1216</v>
      </c>
      <c r="D994">
        <v>10</v>
      </c>
      <c r="E994">
        <v>10</v>
      </c>
      <c r="F994">
        <v>162718</v>
      </c>
      <c r="G994" t="s">
        <v>859</v>
      </c>
      <c r="H994" t="s">
        <v>860</v>
      </c>
      <c r="I994">
        <v>10</v>
      </c>
      <c r="J994">
        <v>0</v>
      </c>
    </row>
    <row r="995" spans="1:10" x14ac:dyDescent="0.25">
      <c r="A995">
        <v>163308</v>
      </c>
      <c r="B995" t="s">
        <v>1215</v>
      </c>
      <c r="C995" t="s">
        <v>1216</v>
      </c>
      <c r="D995">
        <v>10</v>
      </c>
      <c r="E995">
        <v>10</v>
      </c>
      <c r="F995">
        <v>162718</v>
      </c>
      <c r="G995" t="s">
        <v>859</v>
      </c>
      <c r="H995" t="s">
        <v>860</v>
      </c>
      <c r="I995">
        <v>10</v>
      </c>
      <c r="J995">
        <v>0</v>
      </c>
    </row>
    <row r="996" spans="1:10" x14ac:dyDescent="0.25">
      <c r="A996">
        <v>163308</v>
      </c>
      <c r="B996" t="s">
        <v>1215</v>
      </c>
      <c r="C996" t="s">
        <v>1216</v>
      </c>
      <c r="D996">
        <v>10</v>
      </c>
      <c r="E996">
        <v>10</v>
      </c>
      <c r="F996">
        <v>162718</v>
      </c>
      <c r="G996" t="s">
        <v>859</v>
      </c>
      <c r="H996" t="s">
        <v>860</v>
      </c>
      <c r="I996">
        <v>10</v>
      </c>
      <c r="J996">
        <v>0</v>
      </c>
    </row>
    <row r="997" spans="1:10" x14ac:dyDescent="0.25">
      <c r="A997">
        <v>163314</v>
      </c>
      <c r="B997" t="s">
        <v>458</v>
      </c>
      <c r="C997" t="s">
        <v>173</v>
      </c>
      <c r="D997">
        <v>10</v>
      </c>
      <c r="E997">
        <v>10</v>
      </c>
      <c r="F997">
        <v>162718</v>
      </c>
      <c r="G997" t="s">
        <v>859</v>
      </c>
      <c r="H997" t="s">
        <v>860</v>
      </c>
      <c r="I997">
        <v>10</v>
      </c>
      <c r="J997">
        <v>10</v>
      </c>
    </row>
    <row r="998" spans="1:10" x14ac:dyDescent="0.25">
      <c r="A998">
        <v>163314</v>
      </c>
      <c r="B998" t="s">
        <v>458</v>
      </c>
      <c r="C998" t="s">
        <v>173</v>
      </c>
      <c r="D998">
        <v>10</v>
      </c>
      <c r="E998">
        <v>10</v>
      </c>
      <c r="F998">
        <v>162719</v>
      </c>
      <c r="G998" t="s">
        <v>297</v>
      </c>
      <c r="H998" t="s">
        <v>298</v>
      </c>
      <c r="I998">
        <v>10</v>
      </c>
      <c r="J998">
        <v>10</v>
      </c>
    </row>
    <row r="999" spans="1:10" x14ac:dyDescent="0.25">
      <c r="A999">
        <v>163318</v>
      </c>
      <c r="B999" t="s">
        <v>271</v>
      </c>
      <c r="C999" t="s">
        <v>272</v>
      </c>
      <c r="D999">
        <v>10</v>
      </c>
      <c r="E999">
        <v>10</v>
      </c>
      <c r="F999">
        <v>162719</v>
      </c>
      <c r="G999" t="s">
        <v>297</v>
      </c>
      <c r="H999" t="s">
        <v>298</v>
      </c>
      <c r="I999">
        <v>10</v>
      </c>
      <c r="J999">
        <v>0</v>
      </c>
    </row>
    <row r="1000" spans="1:10" x14ac:dyDescent="0.25">
      <c r="A1000">
        <v>163318</v>
      </c>
      <c r="B1000" t="s">
        <v>271</v>
      </c>
      <c r="C1000" t="s">
        <v>272</v>
      </c>
      <c r="D1000">
        <v>10</v>
      </c>
      <c r="E1000">
        <v>10</v>
      </c>
      <c r="F1000">
        <v>162719</v>
      </c>
      <c r="G1000" t="s">
        <v>297</v>
      </c>
      <c r="H1000" t="s">
        <v>298</v>
      </c>
      <c r="I1000">
        <v>10</v>
      </c>
      <c r="J1000">
        <v>0</v>
      </c>
    </row>
    <row r="1001" spans="1:10" x14ac:dyDescent="0.25">
      <c r="A1001">
        <v>163319</v>
      </c>
      <c r="B1001" t="s">
        <v>1261</v>
      </c>
      <c r="C1001" t="s">
        <v>1262</v>
      </c>
      <c r="D1001">
        <v>10</v>
      </c>
      <c r="E1001">
        <v>10</v>
      </c>
      <c r="F1001">
        <v>162719</v>
      </c>
      <c r="G1001" t="s">
        <v>297</v>
      </c>
      <c r="H1001" t="s">
        <v>298</v>
      </c>
      <c r="I1001">
        <v>10</v>
      </c>
      <c r="J1001">
        <v>0</v>
      </c>
    </row>
    <row r="1002" spans="1:10" x14ac:dyDescent="0.25">
      <c r="A1002">
        <v>163319</v>
      </c>
      <c r="B1002" t="s">
        <v>1261</v>
      </c>
      <c r="C1002" t="s">
        <v>1262</v>
      </c>
      <c r="D1002">
        <v>10</v>
      </c>
      <c r="E1002">
        <v>10</v>
      </c>
      <c r="F1002">
        <v>162723</v>
      </c>
      <c r="G1002" t="s">
        <v>430</v>
      </c>
      <c r="H1002" t="s">
        <v>431</v>
      </c>
      <c r="I1002">
        <v>10</v>
      </c>
      <c r="J1002">
        <v>0</v>
      </c>
    </row>
    <row r="1003" spans="1:10" x14ac:dyDescent="0.25">
      <c r="A1003">
        <v>163319</v>
      </c>
      <c r="B1003" t="s">
        <v>1261</v>
      </c>
      <c r="C1003" t="s">
        <v>1262</v>
      </c>
      <c r="D1003">
        <v>10</v>
      </c>
      <c r="E1003">
        <v>10</v>
      </c>
      <c r="F1003">
        <v>162723</v>
      </c>
      <c r="G1003" t="s">
        <v>430</v>
      </c>
      <c r="H1003" t="s">
        <v>431</v>
      </c>
      <c r="I1003">
        <v>10</v>
      </c>
      <c r="J1003">
        <v>10</v>
      </c>
    </row>
    <row r="1004" spans="1:10" x14ac:dyDescent="0.25">
      <c r="A1004">
        <v>163319</v>
      </c>
      <c r="B1004" t="s">
        <v>1261</v>
      </c>
      <c r="C1004" t="s">
        <v>1262</v>
      </c>
      <c r="D1004">
        <v>10</v>
      </c>
      <c r="E1004">
        <v>10</v>
      </c>
      <c r="F1004">
        <v>162723</v>
      </c>
      <c r="G1004" t="s">
        <v>430</v>
      </c>
      <c r="H1004" t="s">
        <v>431</v>
      </c>
      <c r="I1004">
        <v>10</v>
      </c>
      <c r="J1004">
        <v>0</v>
      </c>
    </row>
    <row r="1005" spans="1:10" x14ac:dyDescent="0.25">
      <c r="A1005">
        <v>163329</v>
      </c>
      <c r="B1005" t="s">
        <v>361</v>
      </c>
      <c r="C1005" t="s">
        <v>217</v>
      </c>
      <c r="D1005">
        <v>10</v>
      </c>
      <c r="E1005">
        <v>10</v>
      </c>
      <c r="F1005">
        <v>162723</v>
      </c>
      <c r="G1005" t="s">
        <v>430</v>
      </c>
      <c r="H1005" t="s">
        <v>431</v>
      </c>
      <c r="I1005">
        <v>10</v>
      </c>
      <c r="J1005">
        <v>10</v>
      </c>
    </row>
    <row r="1006" spans="1:10" x14ac:dyDescent="0.25">
      <c r="A1006">
        <v>163329</v>
      </c>
      <c r="B1006" t="s">
        <v>361</v>
      </c>
      <c r="C1006" t="s">
        <v>217</v>
      </c>
      <c r="D1006">
        <v>10</v>
      </c>
      <c r="E1006">
        <v>10</v>
      </c>
      <c r="F1006">
        <v>162724</v>
      </c>
      <c r="G1006" t="s">
        <v>782</v>
      </c>
      <c r="H1006" t="s">
        <v>303</v>
      </c>
      <c r="I1006">
        <v>10</v>
      </c>
      <c r="J1006">
        <v>0</v>
      </c>
    </row>
    <row r="1007" spans="1:10" x14ac:dyDescent="0.25">
      <c r="A1007">
        <v>163329</v>
      </c>
      <c r="B1007" t="s">
        <v>361</v>
      </c>
      <c r="C1007" t="s">
        <v>217</v>
      </c>
      <c r="D1007">
        <v>10</v>
      </c>
      <c r="E1007">
        <v>10</v>
      </c>
      <c r="F1007">
        <v>162724</v>
      </c>
      <c r="G1007" t="s">
        <v>782</v>
      </c>
      <c r="H1007" t="s">
        <v>303</v>
      </c>
      <c r="I1007">
        <v>10</v>
      </c>
      <c r="J1007">
        <v>0</v>
      </c>
    </row>
    <row r="1008" spans="1:10" x14ac:dyDescent="0.25">
      <c r="A1008">
        <v>163329</v>
      </c>
      <c r="B1008" t="s">
        <v>361</v>
      </c>
      <c r="C1008" t="s">
        <v>217</v>
      </c>
      <c r="D1008">
        <v>10</v>
      </c>
      <c r="E1008">
        <v>10</v>
      </c>
      <c r="F1008">
        <v>162724</v>
      </c>
      <c r="G1008" t="s">
        <v>782</v>
      </c>
      <c r="H1008" t="s">
        <v>303</v>
      </c>
      <c r="I1008">
        <v>10</v>
      </c>
      <c r="J1008">
        <v>10</v>
      </c>
    </row>
    <row r="1009" spans="1:10" x14ac:dyDescent="0.25">
      <c r="A1009">
        <v>163335</v>
      </c>
      <c r="B1009" t="s">
        <v>962</v>
      </c>
      <c r="C1009" t="s">
        <v>963</v>
      </c>
      <c r="D1009">
        <v>10</v>
      </c>
      <c r="E1009">
        <v>10</v>
      </c>
      <c r="F1009">
        <v>162724</v>
      </c>
      <c r="G1009" t="s">
        <v>782</v>
      </c>
      <c r="H1009" t="s">
        <v>303</v>
      </c>
      <c r="I1009">
        <v>10</v>
      </c>
      <c r="J1009">
        <v>10</v>
      </c>
    </row>
    <row r="1010" spans="1:10" x14ac:dyDescent="0.25">
      <c r="A1010">
        <v>163338</v>
      </c>
      <c r="B1010" t="s">
        <v>367</v>
      </c>
      <c r="C1010" t="s">
        <v>169</v>
      </c>
      <c r="D1010">
        <v>10</v>
      </c>
      <c r="E1010">
        <v>10</v>
      </c>
      <c r="F1010">
        <v>162726</v>
      </c>
      <c r="G1010" t="s">
        <v>1065</v>
      </c>
      <c r="H1010" t="s">
        <v>1066</v>
      </c>
      <c r="I1010">
        <v>10</v>
      </c>
      <c r="J1010">
        <v>0</v>
      </c>
    </row>
    <row r="1011" spans="1:10" x14ac:dyDescent="0.25">
      <c r="A1011">
        <v>163338</v>
      </c>
      <c r="B1011" t="s">
        <v>367</v>
      </c>
      <c r="C1011" t="s">
        <v>169</v>
      </c>
      <c r="D1011">
        <v>10</v>
      </c>
      <c r="E1011">
        <v>10</v>
      </c>
      <c r="F1011">
        <v>162726</v>
      </c>
      <c r="G1011" t="s">
        <v>1065</v>
      </c>
      <c r="H1011" t="s">
        <v>1066</v>
      </c>
      <c r="I1011">
        <v>10</v>
      </c>
      <c r="J1011">
        <v>0</v>
      </c>
    </row>
    <row r="1012" spans="1:10" x14ac:dyDescent="0.25">
      <c r="A1012">
        <v>163342</v>
      </c>
      <c r="B1012" t="s">
        <v>1232</v>
      </c>
      <c r="C1012" t="s">
        <v>1233</v>
      </c>
      <c r="D1012">
        <v>10</v>
      </c>
      <c r="E1012">
        <v>10</v>
      </c>
      <c r="F1012">
        <v>162726</v>
      </c>
      <c r="G1012" t="s">
        <v>1065</v>
      </c>
      <c r="H1012" t="s">
        <v>1066</v>
      </c>
      <c r="I1012">
        <v>10</v>
      </c>
      <c r="J1012">
        <v>10</v>
      </c>
    </row>
    <row r="1013" spans="1:10" x14ac:dyDescent="0.25">
      <c r="A1013">
        <v>163342</v>
      </c>
      <c r="B1013" t="s">
        <v>1232</v>
      </c>
      <c r="C1013" t="s">
        <v>1233</v>
      </c>
      <c r="D1013">
        <v>10</v>
      </c>
      <c r="E1013">
        <v>10</v>
      </c>
      <c r="F1013">
        <v>162726</v>
      </c>
      <c r="G1013" t="s">
        <v>1065</v>
      </c>
      <c r="H1013" t="s">
        <v>1066</v>
      </c>
      <c r="I1013">
        <v>10</v>
      </c>
      <c r="J1013">
        <v>10</v>
      </c>
    </row>
    <row r="1014" spans="1:10" x14ac:dyDescent="0.25">
      <c r="A1014">
        <v>163345</v>
      </c>
      <c r="B1014" t="s">
        <v>462</v>
      </c>
      <c r="C1014" t="s">
        <v>231</v>
      </c>
      <c r="D1014">
        <v>10</v>
      </c>
      <c r="E1014">
        <v>10</v>
      </c>
      <c r="F1014">
        <v>162734</v>
      </c>
      <c r="G1014" t="s">
        <v>783</v>
      </c>
      <c r="H1014" t="s">
        <v>784</v>
      </c>
      <c r="I1014">
        <v>10</v>
      </c>
      <c r="J1014">
        <v>0</v>
      </c>
    </row>
    <row r="1015" spans="1:10" x14ac:dyDescent="0.25">
      <c r="A1015">
        <v>163345</v>
      </c>
      <c r="B1015" t="s">
        <v>462</v>
      </c>
      <c r="C1015" t="s">
        <v>231</v>
      </c>
      <c r="D1015">
        <v>10</v>
      </c>
      <c r="E1015">
        <v>10</v>
      </c>
      <c r="F1015">
        <v>162734</v>
      </c>
      <c r="G1015" t="s">
        <v>783</v>
      </c>
      <c r="H1015" t="s">
        <v>784</v>
      </c>
      <c r="I1015">
        <v>10</v>
      </c>
      <c r="J1015">
        <v>0</v>
      </c>
    </row>
    <row r="1016" spans="1:10" x14ac:dyDescent="0.25">
      <c r="A1016">
        <v>163345</v>
      </c>
      <c r="B1016" t="s">
        <v>462</v>
      </c>
      <c r="C1016" t="s">
        <v>231</v>
      </c>
      <c r="D1016">
        <v>10</v>
      </c>
      <c r="E1016">
        <v>10</v>
      </c>
      <c r="F1016">
        <v>162734</v>
      </c>
      <c r="G1016" t="s">
        <v>783</v>
      </c>
      <c r="H1016" t="s">
        <v>784</v>
      </c>
      <c r="I1016">
        <v>10</v>
      </c>
      <c r="J1016">
        <v>0</v>
      </c>
    </row>
    <row r="1017" spans="1:10" x14ac:dyDescent="0.25">
      <c r="A1017">
        <v>163350</v>
      </c>
      <c r="B1017" t="s">
        <v>1221</v>
      </c>
      <c r="C1017" t="s">
        <v>1222</v>
      </c>
      <c r="D1017">
        <v>10</v>
      </c>
      <c r="E1017">
        <v>10</v>
      </c>
      <c r="F1017">
        <v>162734</v>
      </c>
      <c r="G1017" t="s">
        <v>783</v>
      </c>
      <c r="H1017" t="s">
        <v>784</v>
      </c>
      <c r="I1017">
        <v>10</v>
      </c>
      <c r="J1017">
        <v>0</v>
      </c>
    </row>
    <row r="1018" spans="1:10" x14ac:dyDescent="0.25">
      <c r="A1018">
        <v>163350</v>
      </c>
      <c r="B1018" t="s">
        <v>1221</v>
      </c>
      <c r="C1018" t="s">
        <v>1222</v>
      </c>
      <c r="D1018">
        <v>10</v>
      </c>
      <c r="E1018">
        <v>10</v>
      </c>
      <c r="F1018">
        <v>162750</v>
      </c>
      <c r="G1018" t="s">
        <v>1180</v>
      </c>
      <c r="H1018" t="s">
        <v>1181</v>
      </c>
      <c r="I1018">
        <v>10</v>
      </c>
      <c r="J1018">
        <v>0</v>
      </c>
    </row>
    <row r="1019" spans="1:10" x14ac:dyDescent="0.25">
      <c r="A1019">
        <v>163363</v>
      </c>
      <c r="B1019" t="s">
        <v>1001</v>
      </c>
      <c r="C1019" t="s">
        <v>407</v>
      </c>
      <c r="D1019">
        <v>10</v>
      </c>
      <c r="E1019">
        <v>10</v>
      </c>
      <c r="F1019">
        <v>162750</v>
      </c>
      <c r="G1019" t="s">
        <v>1180</v>
      </c>
      <c r="H1019" t="s">
        <v>1181</v>
      </c>
      <c r="I1019">
        <v>10</v>
      </c>
      <c r="J1019">
        <v>0</v>
      </c>
    </row>
    <row r="1020" spans="1:10" x14ac:dyDescent="0.25">
      <c r="A1020">
        <v>163363</v>
      </c>
      <c r="B1020" t="s">
        <v>1001</v>
      </c>
      <c r="C1020" t="s">
        <v>407</v>
      </c>
      <c r="D1020">
        <v>10</v>
      </c>
      <c r="E1020">
        <v>10</v>
      </c>
      <c r="F1020">
        <v>162750</v>
      </c>
      <c r="G1020" t="s">
        <v>1180</v>
      </c>
      <c r="H1020" t="s">
        <v>1181</v>
      </c>
      <c r="I1020">
        <v>10</v>
      </c>
      <c r="J1020">
        <v>10</v>
      </c>
    </row>
    <row r="1021" spans="1:10" x14ac:dyDescent="0.25">
      <c r="A1021">
        <v>163369</v>
      </c>
      <c r="B1021" t="s">
        <v>1377</v>
      </c>
      <c r="C1021" t="s">
        <v>1378</v>
      </c>
      <c r="D1021">
        <v>10</v>
      </c>
      <c r="E1021">
        <v>10</v>
      </c>
      <c r="F1021">
        <v>162750</v>
      </c>
      <c r="G1021" t="s">
        <v>1180</v>
      </c>
      <c r="H1021" t="s">
        <v>1181</v>
      </c>
      <c r="I1021">
        <v>10</v>
      </c>
      <c r="J1021">
        <v>0</v>
      </c>
    </row>
    <row r="1022" spans="1:10" x14ac:dyDescent="0.25">
      <c r="A1022">
        <v>163369</v>
      </c>
      <c r="B1022" t="s">
        <v>1377</v>
      </c>
      <c r="C1022" t="s">
        <v>1378</v>
      </c>
      <c r="D1022">
        <v>10</v>
      </c>
      <c r="E1022">
        <v>10</v>
      </c>
      <c r="F1022">
        <v>162754</v>
      </c>
      <c r="G1022" t="s">
        <v>1290</v>
      </c>
      <c r="H1022" t="s">
        <v>281</v>
      </c>
      <c r="I1022">
        <v>10</v>
      </c>
      <c r="J1022">
        <v>10</v>
      </c>
    </row>
    <row r="1023" spans="1:10" x14ac:dyDescent="0.25">
      <c r="A1023">
        <v>163370</v>
      </c>
      <c r="B1023" t="s">
        <v>498</v>
      </c>
      <c r="C1023" t="s">
        <v>499</v>
      </c>
      <c r="D1023">
        <v>10</v>
      </c>
      <c r="E1023">
        <v>10</v>
      </c>
      <c r="F1023">
        <v>162754</v>
      </c>
      <c r="G1023" t="s">
        <v>1290</v>
      </c>
      <c r="H1023" t="s">
        <v>281</v>
      </c>
      <c r="I1023">
        <v>10</v>
      </c>
      <c r="J1023">
        <v>10</v>
      </c>
    </row>
    <row r="1024" spans="1:10" x14ac:dyDescent="0.25">
      <c r="A1024">
        <v>163370</v>
      </c>
      <c r="B1024" t="s">
        <v>498</v>
      </c>
      <c r="C1024" t="s">
        <v>499</v>
      </c>
      <c r="D1024">
        <v>10</v>
      </c>
      <c r="E1024">
        <v>10</v>
      </c>
      <c r="F1024">
        <v>162754</v>
      </c>
      <c r="G1024" t="s">
        <v>1290</v>
      </c>
      <c r="H1024" t="s">
        <v>281</v>
      </c>
      <c r="I1024">
        <v>10</v>
      </c>
      <c r="J1024">
        <v>0</v>
      </c>
    </row>
    <row r="1025" spans="1:10" x14ac:dyDescent="0.25">
      <c r="A1025">
        <v>163372</v>
      </c>
      <c r="B1025" t="s">
        <v>789</v>
      </c>
      <c r="C1025" t="s">
        <v>790</v>
      </c>
      <c r="D1025">
        <v>10</v>
      </c>
      <c r="E1025">
        <v>10</v>
      </c>
      <c r="F1025">
        <v>162754</v>
      </c>
      <c r="G1025" t="s">
        <v>1290</v>
      </c>
      <c r="H1025" t="s">
        <v>281</v>
      </c>
      <c r="I1025">
        <v>10</v>
      </c>
      <c r="J1025">
        <v>0</v>
      </c>
    </row>
    <row r="1026" spans="1:10" x14ac:dyDescent="0.25">
      <c r="A1026">
        <v>163372</v>
      </c>
      <c r="B1026" t="s">
        <v>789</v>
      </c>
      <c r="C1026" t="s">
        <v>790</v>
      </c>
      <c r="D1026">
        <v>10</v>
      </c>
      <c r="E1026">
        <v>10</v>
      </c>
      <c r="F1026">
        <v>162755</v>
      </c>
      <c r="G1026" t="s">
        <v>1081</v>
      </c>
      <c r="H1026" t="s">
        <v>1082</v>
      </c>
      <c r="I1026">
        <v>10</v>
      </c>
      <c r="J1026">
        <v>0</v>
      </c>
    </row>
    <row r="1027" spans="1:10" x14ac:dyDescent="0.25">
      <c r="A1027">
        <v>163372</v>
      </c>
      <c r="B1027" t="s">
        <v>789</v>
      </c>
      <c r="C1027" t="s">
        <v>790</v>
      </c>
      <c r="D1027">
        <v>10</v>
      </c>
      <c r="E1027">
        <v>10</v>
      </c>
      <c r="F1027">
        <v>162755</v>
      </c>
      <c r="G1027" t="s">
        <v>1081</v>
      </c>
      <c r="H1027" t="s">
        <v>1082</v>
      </c>
      <c r="I1027">
        <v>10</v>
      </c>
      <c r="J1027">
        <v>0</v>
      </c>
    </row>
    <row r="1028" spans="1:10" x14ac:dyDescent="0.25">
      <c r="A1028">
        <v>163373</v>
      </c>
      <c r="B1028" t="s">
        <v>1360</v>
      </c>
      <c r="C1028" t="s">
        <v>1361</v>
      </c>
      <c r="D1028">
        <v>10</v>
      </c>
      <c r="E1028">
        <v>10</v>
      </c>
      <c r="F1028">
        <v>162755</v>
      </c>
      <c r="G1028" t="s">
        <v>1081</v>
      </c>
      <c r="H1028" t="s">
        <v>1082</v>
      </c>
      <c r="I1028">
        <v>10</v>
      </c>
      <c r="J1028">
        <v>0</v>
      </c>
    </row>
    <row r="1029" spans="1:10" x14ac:dyDescent="0.25">
      <c r="A1029">
        <v>163374</v>
      </c>
      <c r="B1029" t="s">
        <v>1255</v>
      </c>
      <c r="C1029" t="s">
        <v>323</v>
      </c>
      <c r="D1029">
        <v>10</v>
      </c>
      <c r="E1029">
        <v>10</v>
      </c>
      <c r="F1029">
        <v>162755</v>
      </c>
      <c r="G1029" t="s">
        <v>1081</v>
      </c>
      <c r="H1029" t="s">
        <v>1082</v>
      </c>
      <c r="I1029">
        <v>10</v>
      </c>
      <c r="J1029">
        <v>10</v>
      </c>
    </row>
    <row r="1030" spans="1:10" x14ac:dyDescent="0.25">
      <c r="A1030">
        <v>163374</v>
      </c>
      <c r="B1030" t="s">
        <v>1255</v>
      </c>
      <c r="C1030" t="s">
        <v>323</v>
      </c>
      <c r="D1030">
        <v>10</v>
      </c>
      <c r="E1030">
        <v>10</v>
      </c>
      <c r="F1030">
        <v>162762</v>
      </c>
      <c r="G1030" t="s">
        <v>1425</v>
      </c>
      <c r="H1030" t="s">
        <v>1426</v>
      </c>
      <c r="I1030">
        <v>10</v>
      </c>
      <c r="J1030">
        <v>10</v>
      </c>
    </row>
    <row r="1031" spans="1:10" x14ac:dyDescent="0.25">
      <c r="A1031">
        <v>163378</v>
      </c>
      <c r="B1031" t="s">
        <v>897</v>
      </c>
      <c r="C1031" t="s">
        <v>307</v>
      </c>
      <c r="D1031">
        <v>10</v>
      </c>
      <c r="E1031">
        <v>10</v>
      </c>
      <c r="F1031">
        <v>162762</v>
      </c>
      <c r="G1031" t="s">
        <v>1425</v>
      </c>
      <c r="H1031" t="s">
        <v>1426</v>
      </c>
      <c r="I1031">
        <v>10</v>
      </c>
      <c r="J1031">
        <v>0</v>
      </c>
    </row>
    <row r="1032" spans="1:10" x14ac:dyDescent="0.25">
      <c r="A1032">
        <v>163379</v>
      </c>
      <c r="B1032" t="s">
        <v>436</v>
      </c>
      <c r="C1032" t="s">
        <v>437</v>
      </c>
      <c r="D1032">
        <v>10</v>
      </c>
      <c r="E1032">
        <v>10</v>
      </c>
      <c r="F1032">
        <v>162762</v>
      </c>
      <c r="G1032" t="s">
        <v>1425</v>
      </c>
      <c r="H1032" t="s">
        <v>1426</v>
      </c>
      <c r="I1032">
        <v>10</v>
      </c>
      <c r="J1032">
        <v>10</v>
      </c>
    </row>
    <row r="1033" spans="1:10" x14ac:dyDescent="0.25">
      <c r="A1033">
        <v>163379</v>
      </c>
      <c r="B1033" t="s">
        <v>436</v>
      </c>
      <c r="C1033" t="s">
        <v>437</v>
      </c>
      <c r="D1033">
        <v>10</v>
      </c>
      <c r="E1033">
        <v>10</v>
      </c>
      <c r="F1033">
        <v>162762</v>
      </c>
      <c r="G1033" t="s">
        <v>1425</v>
      </c>
      <c r="H1033" t="s">
        <v>1426</v>
      </c>
      <c r="I1033">
        <v>10</v>
      </c>
      <c r="J1033">
        <v>10</v>
      </c>
    </row>
    <row r="1034" spans="1:10" x14ac:dyDescent="0.25">
      <c r="A1034">
        <v>163379</v>
      </c>
      <c r="B1034" t="s">
        <v>436</v>
      </c>
      <c r="C1034" t="s">
        <v>437</v>
      </c>
      <c r="D1034">
        <v>10</v>
      </c>
      <c r="E1034">
        <v>10</v>
      </c>
      <c r="F1034">
        <v>162764</v>
      </c>
      <c r="G1034" t="s">
        <v>1414</v>
      </c>
      <c r="H1034" t="s">
        <v>1415</v>
      </c>
      <c r="I1034">
        <v>10</v>
      </c>
      <c r="J1034">
        <v>10</v>
      </c>
    </row>
    <row r="1035" spans="1:10" x14ac:dyDescent="0.25">
      <c r="A1035">
        <v>163380</v>
      </c>
      <c r="B1035" t="s">
        <v>1159</v>
      </c>
      <c r="C1035" t="s">
        <v>1160</v>
      </c>
      <c r="D1035">
        <v>10</v>
      </c>
      <c r="E1035">
        <v>10</v>
      </c>
      <c r="F1035">
        <v>162764</v>
      </c>
      <c r="G1035" t="s">
        <v>1414</v>
      </c>
      <c r="H1035" t="s">
        <v>1415</v>
      </c>
      <c r="I1035">
        <v>10</v>
      </c>
      <c r="J1035">
        <v>0</v>
      </c>
    </row>
    <row r="1036" spans="1:10" x14ac:dyDescent="0.25">
      <c r="A1036">
        <v>163380</v>
      </c>
      <c r="B1036" t="s">
        <v>1159</v>
      </c>
      <c r="C1036" t="s">
        <v>1160</v>
      </c>
      <c r="D1036">
        <v>10</v>
      </c>
      <c r="E1036">
        <v>10</v>
      </c>
      <c r="F1036">
        <v>162764</v>
      </c>
      <c r="G1036" t="s">
        <v>1414</v>
      </c>
      <c r="H1036" t="s">
        <v>1415</v>
      </c>
      <c r="I1036">
        <v>10</v>
      </c>
      <c r="J1036">
        <v>10</v>
      </c>
    </row>
    <row r="1037" spans="1:10" x14ac:dyDescent="0.25">
      <c r="A1037">
        <v>163380</v>
      </c>
      <c r="B1037" t="s">
        <v>1159</v>
      </c>
      <c r="C1037" t="s">
        <v>1160</v>
      </c>
      <c r="D1037">
        <v>10</v>
      </c>
      <c r="E1037">
        <v>10</v>
      </c>
      <c r="F1037">
        <v>162764</v>
      </c>
      <c r="G1037" t="s">
        <v>1414</v>
      </c>
      <c r="H1037" t="s">
        <v>1415</v>
      </c>
      <c r="I1037">
        <v>10</v>
      </c>
      <c r="J1037">
        <v>10</v>
      </c>
    </row>
    <row r="1038" spans="1:10" x14ac:dyDescent="0.25">
      <c r="A1038">
        <v>163380</v>
      </c>
      <c r="B1038" t="s">
        <v>1159</v>
      </c>
      <c r="C1038" t="s">
        <v>1160</v>
      </c>
      <c r="D1038">
        <v>10</v>
      </c>
      <c r="E1038">
        <v>10</v>
      </c>
      <c r="F1038">
        <v>162767</v>
      </c>
      <c r="G1038" t="s">
        <v>933</v>
      </c>
      <c r="H1038" t="s">
        <v>934</v>
      </c>
      <c r="I1038">
        <v>10</v>
      </c>
      <c r="J1038">
        <v>10</v>
      </c>
    </row>
    <row r="1039" spans="1:10" x14ac:dyDescent="0.25">
      <c r="A1039">
        <v>163384</v>
      </c>
      <c r="B1039" t="s">
        <v>1386</v>
      </c>
      <c r="C1039" t="s">
        <v>1113</v>
      </c>
      <c r="D1039">
        <v>10</v>
      </c>
      <c r="E1039">
        <v>10</v>
      </c>
      <c r="F1039">
        <v>162767</v>
      </c>
      <c r="G1039" t="s">
        <v>933</v>
      </c>
      <c r="H1039" t="s">
        <v>934</v>
      </c>
      <c r="I1039">
        <v>10</v>
      </c>
      <c r="J1039">
        <v>0</v>
      </c>
    </row>
    <row r="1040" spans="1:10" x14ac:dyDescent="0.25">
      <c r="A1040">
        <v>163384</v>
      </c>
      <c r="B1040" t="s">
        <v>1386</v>
      </c>
      <c r="C1040" t="s">
        <v>1113</v>
      </c>
      <c r="D1040">
        <v>10</v>
      </c>
      <c r="E1040">
        <v>10</v>
      </c>
      <c r="F1040">
        <v>162767</v>
      </c>
      <c r="G1040" t="s">
        <v>933</v>
      </c>
      <c r="H1040" t="s">
        <v>934</v>
      </c>
      <c r="I1040">
        <v>10</v>
      </c>
      <c r="J1040">
        <v>0</v>
      </c>
    </row>
    <row r="1041" spans="1:10" x14ac:dyDescent="0.25">
      <c r="A1041">
        <v>163384</v>
      </c>
      <c r="B1041" t="s">
        <v>1386</v>
      </c>
      <c r="C1041" t="s">
        <v>1113</v>
      </c>
      <c r="D1041">
        <v>10</v>
      </c>
      <c r="E1041">
        <v>10</v>
      </c>
      <c r="F1041">
        <v>162767</v>
      </c>
      <c r="G1041" t="s">
        <v>933</v>
      </c>
      <c r="H1041" t="s">
        <v>934</v>
      </c>
      <c r="I1041">
        <v>10</v>
      </c>
      <c r="J1041">
        <v>10</v>
      </c>
    </row>
    <row r="1042" spans="1:10" x14ac:dyDescent="0.25">
      <c r="A1042">
        <v>163385</v>
      </c>
      <c r="B1042" t="s">
        <v>926</v>
      </c>
      <c r="C1042" t="s">
        <v>192</v>
      </c>
      <c r="D1042">
        <v>10</v>
      </c>
      <c r="E1042">
        <v>10</v>
      </c>
      <c r="F1042">
        <v>162774</v>
      </c>
      <c r="G1042" t="s">
        <v>1061</v>
      </c>
      <c r="H1042" t="s">
        <v>1062</v>
      </c>
      <c r="I1042">
        <v>10</v>
      </c>
      <c r="J1042">
        <v>10</v>
      </c>
    </row>
    <row r="1043" spans="1:10" x14ac:dyDescent="0.25">
      <c r="A1043">
        <v>163385</v>
      </c>
      <c r="B1043" t="s">
        <v>926</v>
      </c>
      <c r="C1043" t="s">
        <v>192</v>
      </c>
      <c r="D1043">
        <v>10</v>
      </c>
      <c r="E1043">
        <v>10</v>
      </c>
      <c r="F1043">
        <v>162774</v>
      </c>
      <c r="G1043" t="s">
        <v>1061</v>
      </c>
      <c r="H1043" t="s">
        <v>1062</v>
      </c>
      <c r="I1043">
        <v>10</v>
      </c>
      <c r="J1043">
        <v>0</v>
      </c>
    </row>
    <row r="1044" spans="1:10" x14ac:dyDescent="0.25">
      <c r="A1044">
        <v>163385</v>
      </c>
      <c r="B1044" t="s">
        <v>926</v>
      </c>
      <c r="C1044" t="s">
        <v>192</v>
      </c>
      <c r="D1044">
        <v>10</v>
      </c>
      <c r="E1044">
        <v>10</v>
      </c>
      <c r="F1044">
        <v>162774</v>
      </c>
      <c r="G1044" t="s">
        <v>1061</v>
      </c>
      <c r="H1044" t="s">
        <v>1062</v>
      </c>
      <c r="I1044">
        <v>10</v>
      </c>
      <c r="J1044">
        <v>10</v>
      </c>
    </row>
    <row r="1045" spans="1:10" x14ac:dyDescent="0.25">
      <c r="A1045">
        <v>163388</v>
      </c>
      <c r="B1045" t="s">
        <v>1355</v>
      </c>
      <c r="C1045" t="s">
        <v>1356</v>
      </c>
      <c r="D1045">
        <v>10</v>
      </c>
      <c r="E1045">
        <v>10</v>
      </c>
      <c r="F1045">
        <v>162774</v>
      </c>
      <c r="G1045" t="s">
        <v>1061</v>
      </c>
      <c r="H1045" t="s">
        <v>1062</v>
      </c>
      <c r="I1045">
        <v>10</v>
      </c>
      <c r="J1045">
        <v>10</v>
      </c>
    </row>
    <row r="1046" spans="1:10" x14ac:dyDescent="0.25">
      <c r="A1046">
        <v>163388</v>
      </c>
      <c r="B1046" t="s">
        <v>1355</v>
      </c>
      <c r="C1046" t="s">
        <v>1356</v>
      </c>
      <c r="D1046">
        <v>10</v>
      </c>
      <c r="E1046">
        <v>10</v>
      </c>
      <c r="F1046">
        <v>162776</v>
      </c>
      <c r="G1046" t="s">
        <v>1297</v>
      </c>
      <c r="H1046" t="s">
        <v>238</v>
      </c>
      <c r="I1046">
        <v>10</v>
      </c>
      <c r="J1046">
        <v>10</v>
      </c>
    </row>
    <row r="1047" spans="1:10" x14ac:dyDescent="0.25">
      <c r="A1047">
        <v>163388</v>
      </c>
      <c r="B1047" t="s">
        <v>1355</v>
      </c>
      <c r="C1047" t="s">
        <v>1356</v>
      </c>
      <c r="D1047">
        <v>10</v>
      </c>
      <c r="E1047">
        <v>10</v>
      </c>
      <c r="F1047">
        <v>162776</v>
      </c>
      <c r="G1047" t="s">
        <v>1297</v>
      </c>
      <c r="H1047" t="s">
        <v>238</v>
      </c>
      <c r="I1047">
        <v>10</v>
      </c>
      <c r="J1047">
        <v>10</v>
      </c>
    </row>
    <row r="1048" spans="1:10" x14ac:dyDescent="0.25">
      <c r="A1048">
        <v>163390</v>
      </c>
      <c r="B1048" t="s">
        <v>819</v>
      </c>
      <c r="C1048" t="s">
        <v>820</v>
      </c>
      <c r="D1048">
        <v>10</v>
      </c>
      <c r="E1048">
        <v>10</v>
      </c>
      <c r="F1048">
        <v>162776</v>
      </c>
      <c r="G1048" t="s">
        <v>1297</v>
      </c>
      <c r="H1048" t="s">
        <v>238</v>
      </c>
      <c r="I1048">
        <v>10</v>
      </c>
      <c r="J1048">
        <v>10</v>
      </c>
    </row>
    <row r="1049" spans="1:10" x14ac:dyDescent="0.25">
      <c r="A1049">
        <v>163390</v>
      </c>
      <c r="B1049" t="s">
        <v>819</v>
      </c>
      <c r="C1049" t="s">
        <v>820</v>
      </c>
      <c r="D1049">
        <v>10</v>
      </c>
      <c r="E1049">
        <v>10</v>
      </c>
      <c r="F1049">
        <v>162776</v>
      </c>
      <c r="G1049" t="s">
        <v>1297</v>
      </c>
      <c r="H1049" t="s">
        <v>238</v>
      </c>
      <c r="I1049">
        <v>10</v>
      </c>
      <c r="J1049">
        <v>0</v>
      </c>
    </row>
    <row r="1050" spans="1:10" x14ac:dyDescent="0.25">
      <c r="A1050">
        <v>163390</v>
      </c>
      <c r="B1050" t="s">
        <v>819</v>
      </c>
      <c r="C1050" t="s">
        <v>820</v>
      </c>
      <c r="D1050">
        <v>10</v>
      </c>
      <c r="E1050">
        <v>10</v>
      </c>
      <c r="F1050">
        <v>162777</v>
      </c>
      <c r="G1050" t="s">
        <v>762</v>
      </c>
      <c r="H1050" t="s">
        <v>763</v>
      </c>
      <c r="I1050">
        <v>10</v>
      </c>
      <c r="J1050">
        <v>10</v>
      </c>
    </row>
    <row r="1051" spans="1:10" x14ac:dyDescent="0.25">
      <c r="A1051">
        <v>163390</v>
      </c>
      <c r="B1051" t="s">
        <v>819</v>
      </c>
      <c r="C1051" t="s">
        <v>820</v>
      </c>
      <c r="D1051">
        <v>10</v>
      </c>
      <c r="E1051">
        <v>10</v>
      </c>
      <c r="F1051">
        <v>162777</v>
      </c>
      <c r="G1051" t="s">
        <v>762</v>
      </c>
      <c r="H1051" t="s">
        <v>763</v>
      </c>
      <c r="I1051">
        <v>10</v>
      </c>
      <c r="J1051">
        <v>10</v>
      </c>
    </row>
    <row r="1052" spans="1:10" x14ac:dyDescent="0.25">
      <c r="A1052">
        <v>163391</v>
      </c>
      <c r="B1052" t="s">
        <v>518</v>
      </c>
      <c r="C1052" t="s">
        <v>519</v>
      </c>
      <c r="D1052">
        <v>10</v>
      </c>
      <c r="E1052">
        <v>10</v>
      </c>
      <c r="F1052">
        <v>162777</v>
      </c>
      <c r="G1052" t="s">
        <v>762</v>
      </c>
      <c r="H1052" t="s">
        <v>763</v>
      </c>
      <c r="I1052">
        <v>10</v>
      </c>
      <c r="J1052">
        <v>0</v>
      </c>
    </row>
    <row r="1053" spans="1:10" x14ac:dyDescent="0.25">
      <c r="A1053">
        <v>163391</v>
      </c>
      <c r="B1053" t="s">
        <v>518</v>
      </c>
      <c r="C1053" t="s">
        <v>519</v>
      </c>
      <c r="D1053">
        <v>10</v>
      </c>
      <c r="E1053">
        <v>10</v>
      </c>
      <c r="F1053">
        <v>162777</v>
      </c>
      <c r="G1053" t="s">
        <v>762</v>
      </c>
      <c r="H1053" t="s">
        <v>763</v>
      </c>
      <c r="I1053">
        <v>10</v>
      </c>
      <c r="J1053">
        <v>10</v>
      </c>
    </row>
    <row r="1054" spans="1:10" x14ac:dyDescent="0.25">
      <c r="A1054">
        <v>163391</v>
      </c>
      <c r="B1054" t="s">
        <v>518</v>
      </c>
      <c r="C1054" t="s">
        <v>519</v>
      </c>
      <c r="D1054">
        <v>10</v>
      </c>
      <c r="E1054">
        <v>10</v>
      </c>
      <c r="F1054">
        <v>162780</v>
      </c>
      <c r="G1054" t="s">
        <v>1094</v>
      </c>
      <c r="H1054" t="s">
        <v>447</v>
      </c>
      <c r="I1054">
        <v>10</v>
      </c>
      <c r="J1054">
        <v>0</v>
      </c>
    </row>
    <row r="1055" spans="1:10" x14ac:dyDescent="0.25">
      <c r="A1055">
        <v>163393</v>
      </c>
      <c r="B1055" t="s">
        <v>1178</v>
      </c>
      <c r="C1055" t="s">
        <v>1179</v>
      </c>
      <c r="D1055">
        <v>10</v>
      </c>
      <c r="E1055">
        <v>10</v>
      </c>
      <c r="F1055">
        <v>162780</v>
      </c>
      <c r="G1055" t="s">
        <v>1094</v>
      </c>
      <c r="H1055" t="s">
        <v>447</v>
      </c>
      <c r="I1055">
        <v>10</v>
      </c>
      <c r="J1055">
        <v>0</v>
      </c>
    </row>
    <row r="1056" spans="1:10" x14ac:dyDescent="0.25">
      <c r="A1056">
        <v>163393</v>
      </c>
      <c r="B1056" t="s">
        <v>1178</v>
      </c>
      <c r="C1056" t="s">
        <v>1179</v>
      </c>
      <c r="D1056">
        <v>10</v>
      </c>
      <c r="E1056">
        <v>10</v>
      </c>
      <c r="F1056">
        <v>162780</v>
      </c>
      <c r="G1056" t="s">
        <v>1094</v>
      </c>
      <c r="H1056" t="s">
        <v>447</v>
      </c>
      <c r="I1056">
        <v>10</v>
      </c>
      <c r="J1056">
        <v>10</v>
      </c>
    </row>
    <row r="1057" spans="1:10" x14ac:dyDescent="0.25">
      <c r="A1057">
        <v>163393</v>
      </c>
      <c r="B1057" t="s">
        <v>1178</v>
      </c>
      <c r="C1057" t="s">
        <v>1179</v>
      </c>
      <c r="D1057">
        <v>10</v>
      </c>
      <c r="E1057">
        <v>10</v>
      </c>
      <c r="F1057">
        <v>162780</v>
      </c>
      <c r="G1057" t="s">
        <v>1094</v>
      </c>
      <c r="H1057" t="s">
        <v>447</v>
      </c>
      <c r="I1057">
        <v>10</v>
      </c>
      <c r="J1057">
        <v>10</v>
      </c>
    </row>
    <row r="1058" spans="1:10" x14ac:dyDescent="0.25">
      <c r="A1058">
        <v>163408</v>
      </c>
      <c r="B1058" t="s">
        <v>426</v>
      </c>
      <c r="C1058" t="s">
        <v>427</v>
      </c>
      <c r="D1058">
        <v>10</v>
      </c>
      <c r="E1058">
        <v>10</v>
      </c>
      <c r="F1058">
        <v>162782</v>
      </c>
      <c r="G1058" t="s">
        <v>461</v>
      </c>
      <c r="H1058" t="s">
        <v>260</v>
      </c>
      <c r="I1058">
        <v>10</v>
      </c>
      <c r="J1058">
        <v>0</v>
      </c>
    </row>
    <row r="1059" spans="1:10" x14ac:dyDescent="0.25">
      <c r="A1059">
        <v>163408</v>
      </c>
      <c r="B1059" t="s">
        <v>426</v>
      </c>
      <c r="C1059" t="s">
        <v>427</v>
      </c>
      <c r="D1059">
        <v>10</v>
      </c>
      <c r="E1059">
        <v>10</v>
      </c>
      <c r="F1059">
        <v>162782</v>
      </c>
      <c r="G1059" t="s">
        <v>461</v>
      </c>
      <c r="H1059" t="s">
        <v>260</v>
      </c>
      <c r="I1059">
        <v>10</v>
      </c>
      <c r="J1059">
        <v>0</v>
      </c>
    </row>
    <row r="1060" spans="1:10" x14ac:dyDescent="0.25">
      <c r="A1060">
        <v>163408</v>
      </c>
      <c r="B1060" t="s">
        <v>426</v>
      </c>
      <c r="C1060" t="s">
        <v>427</v>
      </c>
      <c r="D1060">
        <v>10</v>
      </c>
      <c r="E1060">
        <v>10</v>
      </c>
      <c r="F1060">
        <v>162782</v>
      </c>
      <c r="G1060" t="s">
        <v>461</v>
      </c>
      <c r="H1060" t="s">
        <v>260</v>
      </c>
      <c r="I1060">
        <v>10</v>
      </c>
      <c r="J1060">
        <v>0</v>
      </c>
    </row>
    <row r="1061" spans="1:10" x14ac:dyDescent="0.25">
      <c r="A1061">
        <v>163408</v>
      </c>
      <c r="B1061" t="s">
        <v>426</v>
      </c>
      <c r="C1061" t="s">
        <v>427</v>
      </c>
      <c r="D1061">
        <v>10</v>
      </c>
      <c r="E1061">
        <v>10</v>
      </c>
      <c r="F1061">
        <v>162782</v>
      </c>
      <c r="G1061" t="s">
        <v>461</v>
      </c>
      <c r="H1061" t="s">
        <v>260</v>
      </c>
      <c r="I1061">
        <v>10</v>
      </c>
      <c r="J1061">
        <v>10</v>
      </c>
    </row>
    <row r="1062" spans="1:10" x14ac:dyDescent="0.25">
      <c r="A1062">
        <v>163411</v>
      </c>
      <c r="B1062" t="s">
        <v>687</v>
      </c>
      <c r="C1062" t="s">
        <v>688</v>
      </c>
      <c r="D1062">
        <v>10</v>
      </c>
      <c r="E1062">
        <v>10</v>
      </c>
      <c r="F1062">
        <v>162783</v>
      </c>
      <c r="G1062" t="s">
        <v>1067</v>
      </c>
      <c r="H1062" t="s">
        <v>779</v>
      </c>
      <c r="I1062">
        <v>10</v>
      </c>
      <c r="J1062">
        <v>10</v>
      </c>
    </row>
    <row r="1063" spans="1:10" x14ac:dyDescent="0.25">
      <c r="A1063">
        <v>163411</v>
      </c>
      <c r="B1063" t="s">
        <v>687</v>
      </c>
      <c r="C1063" t="s">
        <v>688</v>
      </c>
      <c r="D1063">
        <v>10</v>
      </c>
      <c r="E1063">
        <v>10</v>
      </c>
      <c r="F1063">
        <v>162783</v>
      </c>
      <c r="G1063" t="s">
        <v>1067</v>
      </c>
      <c r="H1063" t="s">
        <v>779</v>
      </c>
      <c r="I1063">
        <v>10</v>
      </c>
      <c r="J1063">
        <v>0</v>
      </c>
    </row>
    <row r="1064" spans="1:10" x14ac:dyDescent="0.25">
      <c r="A1064">
        <v>163412</v>
      </c>
      <c r="B1064" t="s">
        <v>274</v>
      </c>
      <c r="C1064" t="s">
        <v>275</v>
      </c>
      <c r="D1064">
        <v>10</v>
      </c>
      <c r="E1064">
        <v>10</v>
      </c>
      <c r="F1064">
        <v>162783</v>
      </c>
      <c r="G1064" t="s">
        <v>1067</v>
      </c>
      <c r="H1064" t="s">
        <v>779</v>
      </c>
      <c r="I1064">
        <v>10</v>
      </c>
      <c r="J1064">
        <v>10</v>
      </c>
    </row>
    <row r="1065" spans="1:10" x14ac:dyDescent="0.25">
      <c r="A1065">
        <v>163412</v>
      </c>
      <c r="B1065" t="s">
        <v>274</v>
      </c>
      <c r="C1065" t="s">
        <v>275</v>
      </c>
      <c r="D1065">
        <v>10</v>
      </c>
      <c r="E1065">
        <v>10</v>
      </c>
      <c r="F1065">
        <v>162783</v>
      </c>
      <c r="G1065" t="s">
        <v>1067</v>
      </c>
      <c r="H1065" t="s">
        <v>779</v>
      </c>
      <c r="I1065">
        <v>10</v>
      </c>
      <c r="J1065">
        <v>0</v>
      </c>
    </row>
    <row r="1066" spans="1:10" x14ac:dyDescent="0.25">
      <c r="A1066">
        <v>163412</v>
      </c>
      <c r="B1066" t="s">
        <v>274</v>
      </c>
      <c r="C1066" t="s">
        <v>275</v>
      </c>
      <c r="D1066">
        <v>10</v>
      </c>
      <c r="E1066">
        <v>10</v>
      </c>
      <c r="F1066">
        <v>162784</v>
      </c>
      <c r="G1066" t="s">
        <v>1393</v>
      </c>
      <c r="H1066" t="s">
        <v>1394</v>
      </c>
      <c r="I1066">
        <v>10</v>
      </c>
      <c r="J1066">
        <v>0</v>
      </c>
    </row>
    <row r="1067" spans="1:10" x14ac:dyDescent="0.25">
      <c r="A1067">
        <v>163412</v>
      </c>
      <c r="B1067" t="s">
        <v>274</v>
      </c>
      <c r="C1067" t="s">
        <v>275</v>
      </c>
      <c r="D1067">
        <v>10</v>
      </c>
      <c r="E1067">
        <v>10</v>
      </c>
      <c r="F1067">
        <v>162784</v>
      </c>
      <c r="G1067" t="s">
        <v>1393</v>
      </c>
      <c r="H1067" t="s">
        <v>1394</v>
      </c>
      <c r="I1067">
        <v>10</v>
      </c>
      <c r="J1067">
        <v>0</v>
      </c>
    </row>
    <row r="1068" spans="1:10" x14ac:dyDescent="0.25">
      <c r="A1068">
        <v>163413</v>
      </c>
      <c r="B1068" t="s">
        <v>396</v>
      </c>
      <c r="C1068" t="s">
        <v>397</v>
      </c>
      <c r="D1068">
        <v>10</v>
      </c>
      <c r="E1068">
        <v>10</v>
      </c>
      <c r="F1068">
        <v>162784</v>
      </c>
      <c r="G1068" t="s">
        <v>1393</v>
      </c>
      <c r="H1068" t="s">
        <v>1394</v>
      </c>
      <c r="I1068">
        <v>10</v>
      </c>
      <c r="J1068">
        <v>10</v>
      </c>
    </row>
    <row r="1069" spans="1:10" x14ac:dyDescent="0.25">
      <c r="A1069">
        <v>163413</v>
      </c>
      <c r="B1069" t="s">
        <v>396</v>
      </c>
      <c r="C1069" t="s">
        <v>397</v>
      </c>
      <c r="D1069">
        <v>10</v>
      </c>
      <c r="E1069">
        <v>10</v>
      </c>
      <c r="F1069">
        <v>162784</v>
      </c>
      <c r="G1069" t="s">
        <v>1393</v>
      </c>
      <c r="H1069" t="s">
        <v>1394</v>
      </c>
      <c r="I1069">
        <v>10</v>
      </c>
      <c r="J1069">
        <v>0</v>
      </c>
    </row>
    <row r="1070" spans="1:10" x14ac:dyDescent="0.25">
      <c r="A1070">
        <v>163414</v>
      </c>
      <c r="B1070" t="s">
        <v>1110</v>
      </c>
      <c r="C1070" t="s">
        <v>1111</v>
      </c>
      <c r="D1070">
        <v>10</v>
      </c>
      <c r="E1070">
        <v>10</v>
      </c>
      <c r="F1070">
        <v>162789</v>
      </c>
      <c r="G1070" t="s">
        <v>448</v>
      </c>
      <c r="H1070" t="s">
        <v>449</v>
      </c>
      <c r="I1070">
        <v>10</v>
      </c>
      <c r="J1070">
        <v>10</v>
      </c>
    </row>
    <row r="1071" spans="1:10" x14ac:dyDescent="0.25">
      <c r="A1071">
        <v>163414</v>
      </c>
      <c r="B1071" t="s">
        <v>1110</v>
      </c>
      <c r="C1071" t="s">
        <v>1111</v>
      </c>
      <c r="D1071">
        <v>10</v>
      </c>
      <c r="E1071">
        <v>10</v>
      </c>
      <c r="F1071">
        <v>162789</v>
      </c>
      <c r="G1071" t="s">
        <v>448</v>
      </c>
      <c r="H1071" t="s">
        <v>449</v>
      </c>
      <c r="I1071">
        <v>10</v>
      </c>
      <c r="J1071">
        <v>10</v>
      </c>
    </row>
    <row r="1072" spans="1:10" x14ac:dyDescent="0.25">
      <c r="A1072">
        <v>163414</v>
      </c>
      <c r="B1072" t="s">
        <v>1110</v>
      </c>
      <c r="C1072" t="s">
        <v>1111</v>
      </c>
      <c r="D1072">
        <v>10</v>
      </c>
      <c r="E1072">
        <v>10</v>
      </c>
      <c r="F1072">
        <v>162789</v>
      </c>
      <c r="G1072" t="s">
        <v>448</v>
      </c>
      <c r="H1072" t="s">
        <v>449</v>
      </c>
      <c r="I1072">
        <v>10</v>
      </c>
      <c r="J1072">
        <v>10</v>
      </c>
    </row>
    <row r="1073" spans="1:10" x14ac:dyDescent="0.25">
      <c r="A1073">
        <v>163414</v>
      </c>
      <c r="B1073" t="s">
        <v>1110</v>
      </c>
      <c r="C1073" t="s">
        <v>1111</v>
      </c>
      <c r="D1073">
        <v>10</v>
      </c>
      <c r="E1073">
        <v>10</v>
      </c>
      <c r="F1073">
        <v>162789</v>
      </c>
      <c r="G1073" t="s">
        <v>448</v>
      </c>
      <c r="H1073" t="s">
        <v>449</v>
      </c>
      <c r="I1073">
        <v>10</v>
      </c>
      <c r="J1073">
        <v>0</v>
      </c>
    </row>
    <row r="1074" spans="1:10" x14ac:dyDescent="0.25">
      <c r="A1074">
        <v>163415</v>
      </c>
      <c r="B1074" t="s">
        <v>381</v>
      </c>
      <c r="C1074" t="s">
        <v>382</v>
      </c>
      <c r="D1074">
        <v>10</v>
      </c>
      <c r="E1074">
        <v>10</v>
      </c>
      <c r="F1074">
        <v>162791</v>
      </c>
      <c r="G1074" t="s">
        <v>1295</v>
      </c>
      <c r="H1074" t="s">
        <v>1296</v>
      </c>
      <c r="I1074">
        <v>10</v>
      </c>
      <c r="J1074">
        <v>0</v>
      </c>
    </row>
    <row r="1075" spans="1:10" x14ac:dyDescent="0.25">
      <c r="A1075">
        <v>163415</v>
      </c>
      <c r="B1075" t="s">
        <v>381</v>
      </c>
      <c r="C1075" t="s">
        <v>382</v>
      </c>
      <c r="D1075">
        <v>10</v>
      </c>
      <c r="E1075">
        <v>10</v>
      </c>
      <c r="F1075">
        <v>162791</v>
      </c>
      <c r="G1075" t="s">
        <v>1295</v>
      </c>
      <c r="H1075" t="s">
        <v>1296</v>
      </c>
      <c r="I1075">
        <v>10</v>
      </c>
      <c r="J1075">
        <v>0</v>
      </c>
    </row>
    <row r="1076" spans="1:10" x14ac:dyDescent="0.25">
      <c r="A1076">
        <v>163415</v>
      </c>
      <c r="B1076" t="s">
        <v>381</v>
      </c>
      <c r="C1076" t="s">
        <v>382</v>
      </c>
      <c r="D1076">
        <v>10</v>
      </c>
      <c r="E1076">
        <v>10</v>
      </c>
      <c r="F1076">
        <v>162791</v>
      </c>
      <c r="G1076" t="s">
        <v>1295</v>
      </c>
      <c r="H1076" t="s">
        <v>1296</v>
      </c>
      <c r="I1076">
        <v>10</v>
      </c>
      <c r="J1076">
        <v>10</v>
      </c>
    </row>
    <row r="1077" spans="1:10" x14ac:dyDescent="0.25">
      <c r="A1077">
        <v>163417</v>
      </c>
      <c r="B1077" t="s">
        <v>276</v>
      </c>
      <c r="C1077" t="s">
        <v>277</v>
      </c>
      <c r="D1077">
        <v>10</v>
      </c>
      <c r="E1077">
        <v>10</v>
      </c>
      <c r="F1077">
        <v>162791</v>
      </c>
      <c r="G1077" t="s">
        <v>1295</v>
      </c>
      <c r="H1077" t="s">
        <v>1296</v>
      </c>
      <c r="I1077">
        <v>10</v>
      </c>
      <c r="J1077">
        <v>10</v>
      </c>
    </row>
    <row r="1078" spans="1:10" x14ac:dyDescent="0.25">
      <c r="A1078">
        <v>163417</v>
      </c>
      <c r="B1078" t="s">
        <v>276</v>
      </c>
      <c r="C1078" t="s">
        <v>277</v>
      </c>
      <c r="D1078">
        <v>10</v>
      </c>
      <c r="E1078">
        <v>10</v>
      </c>
      <c r="F1078">
        <v>162792</v>
      </c>
      <c r="G1078" t="s">
        <v>1281</v>
      </c>
      <c r="H1078" t="s">
        <v>1282</v>
      </c>
      <c r="I1078">
        <v>10</v>
      </c>
      <c r="J1078">
        <v>10</v>
      </c>
    </row>
    <row r="1079" spans="1:10" x14ac:dyDescent="0.25">
      <c r="A1079">
        <v>163417</v>
      </c>
      <c r="B1079" t="s">
        <v>276</v>
      </c>
      <c r="C1079" t="s">
        <v>277</v>
      </c>
      <c r="D1079">
        <v>10</v>
      </c>
      <c r="E1079">
        <v>10</v>
      </c>
      <c r="F1079">
        <v>162792</v>
      </c>
      <c r="G1079" t="s">
        <v>1281</v>
      </c>
      <c r="H1079" t="s">
        <v>1282</v>
      </c>
      <c r="I1079">
        <v>10</v>
      </c>
      <c r="J1079">
        <v>10</v>
      </c>
    </row>
    <row r="1080" spans="1:10" x14ac:dyDescent="0.25">
      <c r="A1080">
        <v>163419</v>
      </c>
      <c r="B1080" t="s">
        <v>919</v>
      </c>
      <c r="C1080" t="s">
        <v>281</v>
      </c>
      <c r="D1080">
        <v>10</v>
      </c>
      <c r="E1080">
        <v>10</v>
      </c>
      <c r="F1080">
        <v>162792</v>
      </c>
      <c r="G1080" t="s">
        <v>1281</v>
      </c>
      <c r="H1080" t="s">
        <v>1282</v>
      </c>
      <c r="I1080">
        <v>10</v>
      </c>
      <c r="J1080">
        <v>0</v>
      </c>
    </row>
    <row r="1081" spans="1:10" x14ac:dyDescent="0.25">
      <c r="A1081">
        <v>163419</v>
      </c>
      <c r="B1081" t="s">
        <v>919</v>
      </c>
      <c r="C1081" t="s">
        <v>281</v>
      </c>
      <c r="D1081">
        <v>10</v>
      </c>
      <c r="E1081">
        <v>10</v>
      </c>
      <c r="F1081">
        <v>162792</v>
      </c>
      <c r="G1081" t="s">
        <v>1281</v>
      </c>
      <c r="H1081" t="s">
        <v>1282</v>
      </c>
      <c r="I1081">
        <v>10</v>
      </c>
      <c r="J1081">
        <v>0</v>
      </c>
    </row>
    <row r="1082" spans="1:10" x14ac:dyDescent="0.25">
      <c r="A1082">
        <v>163422</v>
      </c>
      <c r="B1082" t="s">
        <v>1171</v>
      </c>
      <c r="C1082" t="s">
        <v>1172</v>
      </c>
      <c r="D1082">
        <v>10</v>
      </c>
      <c r="E1082">
        <v>10</v>
      </c>
      <c r="F1082">
        <v>162796</v>
      </c>
      <c r="G1082" t="s">
        <v>772</v>
      </c>
      <c r="H1082" t="s">
        <v>773</v>
      </c>
      <c r="I1082">
        <v>10</v>
      </c>
      <c r="J1082">
        <v>10</v>
      </c>
    </row>
    <row r="1083" spans="1:10" x14ac:dyDescent="0.25">
      <c r="A1083">
        <v>163422</v>
      </c>
      <c r="B1083" t="s">
        <v>1171</v>
      </c>
      <c r="C1083" t="s">
        <v>1172</v>
      </c>
      <c r="D1083">
        <v>10</v>
      </c>
      <c r="E1083">
        <v>10</v>
      </c>
      <c r="F1083">
        <v>162796</v>
      </c>
      <c r="G1083" t="s">
        <v>772</v>
      </c>
      <c r="H1083" t="s">
        <v>773</v>
      </c>
      <c r="I1083">
        <v>10</v>
      </c>
      <c r="J1083">
        <v>10</v>
      </c>
    </row>
    <row r="1084" spans="1:10" x14ac:dyDescent="0.25">
      <c r="A1084">
        <v>163424</v>
      </c>
      <c r="B1084" t="s">
        <v>1188</v>
      </c>
      <c r="C1084" t="s">
        <v>1189</v>
      </c>
      <c r="D1084">
        <v>10</v>
      </c>
      <c r="E1084">
        <v>10</v>
      </c>
      <c r="F1084">
        <v>162796</v>
      </c>
      <c r="G1084" t="s">
        <v>772</v>
      </c>
      <c r="H1084" t="s">
        <v>773</v>
      </c>
      <c r="I1084">
        <v>10</v>
      </c>
      <c r="J1084">
        <v>10</v>
      </c>
    </row>
    <row r="1085" spans="1:10" x14ac:dyDescent="0.25">
      <c r="A1085">
        <v>163424</v>
      </c>
      <c r="B1085" t="s">
        <v>1188</v>
      </c>
      <c r="C1085" t="s">
        <v>1189</v>
      </c>
      <c r="D1085">
        <v>10</v>
      </c>
      <c r="E1085">
        <v>10</v>
      </c>
      <c r="F1085">
        <v>162796</v>
      </c>
      <c r="G1085" t="s">
        <v>772</v>
      </c>
      <c r="H1085" t="s">
        <v>773</v>
      </c>
      <c r="I1085">
        <v>10</v>
      </c>
      <c r="J1085">
        <v>0</v>
      </c>
    </row>
    <row r="1086" spans="1:10" x14ac:dyDescent="0.25">
      <c r="A1086">
        <v>163425</v>
      </c>
      <c r="B1086" t="s">
        <v>1132</v>
      </c>
      <c r="C1086" t="s">
        <v>1133</v>
      </c>
      <c r="D1086">
        <v>10</v>
      </c>
      <c r="E1086">
        <v>10</v>
      </c>
      <c r="F1086">
        <v>162797</v>
      </c>
      <c r="G1086" t="s">
        <v>1056</v>
      </c>
      <c r="H1086" t="s">
        <v>1057</v>
      </c>
      <c r="I1086">
        <v>10</v>
      </c>
      <c r="J1086">
        <v>10</v>
      </c>
    </row>
    <row r="1087" spans="1:10" x14ac:dyDescent="0.25">
      <c r="A1087">
        <v>163425</v>
      </c>
      <c r="B1087" t="s">
        <v>1132</v>
      </c>
      <c r="C1087" t="s">
        <v>1133</v>
      </c>
      <c r="D1087">
        <v>10</v>
      </c>
      <c r="E1087">
        <v>10</v>
      </c>
      <c r="F1087">
        <v>162797</v>
      </c>
      <c r="G1087" t="s">
        <v>1056</v>
      </c>
      <c r="H1087" t="s">
        <v>1057</v>
      </c>
      <c r="I1087">
        <v>10</v>
      </c>
      <c r="J1087">
        <v>10</v>
      </c>
    </row>
    <row r="1088" spans="1:10" x14ac:dyDescent="0.25">
      <c r="A1088">
        <v>163428</v>
      </c>
      <c r="B1088" t="s">
        <v>996</v>
      </c>
      <c r="C1088" t="s">
        <v>997</v>
      </c>
      <c r="D1088">
        <v>10</v>
      </c>
      <c r="E1088">
        <v>10</v>
      </c>
      <c r="F1088">
        <v>162797</v>
      </c>
      <c r="G1088" t="s">
        <v>1056</v>
      </c>
      <c r="H1088" t="s">
        <v>1057</v>
      </c>
      <c r="I1088">
        <v>10</v>
      </c>
      <c r="J1088">
        <v>0</v>
      </c>
    </row>
    <row r="1089" spans="1:10" x14ac:dyDescent="0.25">
      <c r="A1089">
        <v>163428</v>
      </c>
      <c r="B1089" t="s">
        <v>996</v>
      </c>
      <c r="C1089" t="s">
        <v>997</v>
      </c>
      <c r="D1089">
        <v>10</v>
      </c>
      <c r="E1089">
        <v>10</v>
      </c>
      <c r="F1089">
        <v>162797</v>
      </c>
      <c r="G1089" t="s">
        <v>1056</v>
      </c>
      <c r="H1089" t="s">
        <v>1057</v>
      </c>
      <c r="I1089">
        <v>10</v>
      </c>
      <c r="J1089">
        <v>10</v>
      </c>
    </row>
    <row r="1090" spans="1:10" x14ac:dyDescent="0.25">
      <c r="A1090">
        <v>163429</v>
      </c>
      <c r="B1090" t="s">
        <v>443</v>
      </c>
      <c r="C1090" t="s">
        <v>173</v>
      </c>
      <c r="D1090">
        <v>10</v>
      </c>
      <c r="E1090">
        <v>10</v>
      </c>
      <c r="F1090">
        <v>162798</v>
      </c>
      <c r="G1090" t="s">
        <v>1304</v>
      </c>
      <c r="H1090" t="s">
        <v>1017</v>
      </c>
      <c r="I1090">
        <v>10</v>
      </c>
      <c r="J1090">
        <v>0</v>
      </c>
    </row>
    <row r="1091" spans="1:10" x14ac:dyDescent="0.25">
      <c r="A1091">
        <v>163429</v>
      </c>
      <c r="B1091" t="s">
        <v>443</v>
      </c>
      <c r="C1091" t="s">
        <v>173</v>
      </c>
      <c r="D1091">
        <v>10</v>
      </c>
      <c r="E1091">
        <v>10</v>
      </c>
      <c r="F1091">
        <v>162798</v>
      </c>
      <c r="G1091" t="s">
        <v>1304</v>
      </c>
      <c r="H1091" t="s">
        <v>1017</v>
      </c>
      <c r="I1091">
        <v>10</v>
      </c>
      <c r="J1091">
        <v>10</v>
      </c>
    </row>
    <row r="1092" spans="1:10" x14ac:dyDescent="0.25">
      <c r="A1092">
        <v>163430</v>
      </c>
      <c r="B1092" t="s">
        <v>1202</v>
      </c>
      <c r="C1092" t="s">
        <v>1203</v>
      </c>
      <c r="D1092">
        <v>10</v>
      </c>
      <c r="E1092">
        <v>10</v>
      </c>
      <c r="F1092">
        <v>162798</v>
      </c>
      <c r="G1092" t="s">
        <v>1304</v>
      </c>
      <c r="H1092" t="s">
        <v>1017</v>
      </c>
      <c r="I1092">
        <v>10</v>
      </c>
      <c r="J1092">
        <v>10</v>
      </c>
    </row>
    <row r="1093" spans="1:10" x14ac:dyDescent="0.25">
      <c r="A1093">
        <v>163430</v>
      </c>
      <c r="B1093" t="s">
        <v>1202</v>
      </c>
      <c r="C1093" t="s">
        <v>1203</v>
      </c>
      <c r="D1093">
        <v>10</v>
      </c>
      <c r="E1093">
        <v>10</v>
      </c>
      <c r="F1093">
        <v>162798</v>
      </c>
      <c r="G1093" t="s">
        <v>1304</v>
      </c>
      <c r="H1093" t="s">
        <v>1017</v>
      </c>
      <c r="I1093">
        <v>10</v>
      </c>
      <c r="J1093">
        <v>10</v>
      </c>
    </row>
    <row r="1094" spans="1:10" x14ac:dyDescent="0.25">
      <c r="A1094">
        <v>163433</v>
      </c>
      <c r="B1094" t="s">
        <v>438</v>
      </c>
      <c r="C1094" t="s">
        <v>196</v>
      </c>
      <c r="D1094">
        <v>10</v>
      </c>
      <c r="E1094">
        <v>10</v>
      </c>
      <c r="F1094">
        <v>162799</v>
      </c>
      <c r="G1094" t="s">
        <v>1089</v>
      </c>
      <c r="H1094" t="s">
        <v>1090</v>
      </c>
      <c r="I1094">
        <v>10</v>
      </c>
      <c r="J1094">
        <v>10</v>
      </c>
    </row>
    <row r="1095" spans="1:10" x14ac:dyDescent="0.25">
      <c r="A1095">
        <v>163433</v>
      </c>
      <c r="B1095" t="s">
        <v>438</v>
      </c>
      <c r="C1095" t="s">
        <v>196</v>
      </c>
      <c r="D1095">
        <v>10</v>
      </c>
      <c r="E1095">
        <v>10</v>
      </c>
      <c r="F1095">
        <v>162799</v>
      </c>
      <c r="G1095" t="s">
        <v>1089</v>
      </c>
      <c r="H1095" t="s">
        <v>1090</v>
      </c>
      <c r="I1095">
        <v>10</v>
      </c>
      <c r="J1095">
        <v>10</v>
      </c>
    </row>
    <row r="1096" spans="1:10" x14ac:dyDescent="0.25">
      <c r="A1096">
        <v>163433</v>
      </c>
      <c r="B1096" t="s">
        <v>438</v>
      </c>
      <c r="C1096" t="s">
        <v>196</v>
      </c>
      <c r="D1096">
        <v>10</v>
      </c>
      <c r="E1096">
        <v>10</v>
      </c>
      <c r="F1096">
        <v>162799</v>
      </c>
      <c r="G1096" t="s">
        <v>1089</v>
      </c>
      <c r="H1096" t="s">
        <v>1090</v>
      </c>
      <c r="I1096">
        <v>10</v>
      </c>
      <c r="J1096">
        <v>0</v>
      </c>
    </row>
    <row r="1097" spans="1:10" x14ac:dyDescent="0.25">
      <c r="A1097">
        <v>163434</v>
      </c>
      <c r="B1097" t="s">
        <v>1126</v>
      </c>
      <c r="C1097" t="s">
        <v>1127</v>
      </c>
      <c r="D1097">
        <v>10</v>
      </c>
      <c r="E1097">
        <v>10</v>
      </c>
      <c r="F1097">
        <v>162799</v>
      </c>
      <c r="G1097" t="s">
        <v>1089</v>
      </c>
      <c r="H1097" t="s">
        <v>1090</v>
      </c>
      <c r="I1097">
        <v>10</v>
      </c>
      <c r="J1097">
        <v>0</v>
      </c>
    </row>
    <row r="1098" spans="1:10" x14ac:dyDescent="0.25">
      <c r="A1098">
        <v>163435</v>
      </c>
      <c r="B1098" t="s">
        <v>659</v>
      </c>
      <c r="C1098" t="s">
        <v>394</v>
      </c>
      <c r="D1098">
        <v>10</v>
      </c>
      <c r="E1098">
        <v>10</v>
      </c>
      <c r="F1098">
        <v>162800</v>
      </c>
      <c r="G1098" t="s">
        <v>1323</v>
      </c>
      <c r="H1098" t="s">
        <v>1324</v>
      </c>
      <c r="I1098">
        <v>10</v>
      </c>
      <c r="J1098">
        <v>10</v>
      </c>
    </row>
    <row r="1099" spans="1:10" x14ac:dyDescent="0.25">
      <c r="A1099">
        <v>163435</v>
      </c>
      <c r="B1099" t="s">
        <v>659</v>
      </c>
      <c r="C1099" t="s">
        <v>394</v>
      </c>
      <c r="D1099">
        <v>10</v>
      </c>
      <c r="E1099">
        <v>10</v>
      </c>
      <c r="F1099">
        <v>162800</v>
      </c>
      <c r="G1099" t="s">
        <v>1323</v>
      </c>
      <c r="H1099" t="s">
        <v>1324</v>
      </c>
      <c r="I1099">
        <v>10</v>
      </c>
      <c r="J1099">
        <v>10</v>
      </c>
    </row>
    <row r="1100" spans="1:10" x14ac:dyDescent="0.25">
      <c r="A1100">
        <v>163435</v>
      </c>
      <c r="B1100" t="s">
        <v>659</v>
      </c>
      <c r="C1100" t="s">
        <v>394</v>
      </c>
      <c r="D1100">
        <v>10</v>
      </c>
      <c r="E1100">
        <v>10</v>
      </c>
      <c r="F1100">
        <v>162800</v>
      </c>
      <c r="G1100" t="s">
        <v>1323</v>
      </c>
      <c r="H1100" t="s">
        <v>1324</v>
      </c>
      <c r="I1100">
        <v>10</v>
      </c>
      <c r="J1100">
        <v>0</v>
      </c>
    </row>
    <row r="1101" spans="1:10" x14ac:dyDescent="0.25">
      <c r="A1101">
        <v>163435</v>
      </c>
      <c r="B1101" t="s">
        <v>659</v>
      </c>
      <c r="C1101" t="s">
        <v>394</v>
      </c>
      <c r="D1101">
        <v>10</v>
      </c>
      <c r="E1101">
        <v>10</v>
      </c>
      <c r="F1101">
        <v>162800</v>
      </c>
      <c r="G1101" t="s">
        <v>1323</v>
      </c>
      <c r="H1101" t="s">
        <v>1324</v>
      </c>
      <c r="I1101">
        <v>10</v>
      </c>
      <c r="J1101">
        <v>10</v>
      </c>
    </row>
    <row r="1102" spans="1:10" x14ac:dyDescent="0.25">
      <c r="A1102">
        <v>163438</v>
      </c>
      <c r="B1102" t="s">
        <v>692</v>
      </c>
      <c r="C1102" t="s">
        <v>693</v>
      </c>
      <c r="D1102">
        <v>10</v>
      </c>
      <c r="E1102">
        <v>10</v>
      </c>
      <c r="F1102">
        <v>162803</v>
      </c>
      <c r="G1102" t="s">
        <v>752</v>
      </c>
      <c r="H1102" t="s">
        <v>753</v>
      </c>
      <c r="I1102">
        <v>10</v>
      </c>
      <c r="J1102">
        <v>0</v>
      </c>
    </row>
    <row r="1103" spans="1:10" x14ac:dyDescent="0.25">
      <c r="A1103">
        <v>163438</v>
      </c>
      <c r="B1103" t="s">
        <v>692</v>
      </c>
      <c r="C1103" t="s">
        <v>693</v>
      </c>
      <c r="D1103">
        <v>10</v>
      </c>
      <c r="E1103">
        <v>10</v>
      </c>
      <c r="F1103">
        <v>162803</v>
      </c>
      <c r="G1103" t="s">
        <v>752</v>
      </c>
      <c r="H1103" t="s">
        <v>753</v>
      </c>
      <c r="I1103">
        <v>10</v>
      </c>
      <c r="J1103">
        <v>10</v>
      </c>
    </row>
    <row r="1104" spans="1:10" x14ac:dyDescent="0.25">
      <c r="A1104">
        <v>163438</v>
      </c>
      <c r="B1104" t="s">
        <v>692</v>
      </c>
      <c r="C1104" t="s">
        <v>693</v>
      </c>
      <c r="D1104">
        <v>10</v>
      </c>
      <c r="E1104">
        <v>10</v>
      </c>
      <c r="F1104">
        <v>162803</v>
      </c>
      <c r="G1104" t="s">
        <v>752</v>
      </c>
      <c r="H1104" t="s">
        <v>753</v>
      </c>
      <c r="I1104">
        <v>10</v>
      </c>
      <c r="J1104">
        <v>10</v>
      </c>
    </row>
    <row r="1105" spans="1:10" x14ac:dyDescent="0.25">
      <c r="A1105">
        <v>163448</v>
      </c>
      <c r="B1105" t="s">
        <v>656</v>
      </c>
      <c r="C1105" t="s">
        <v>307</v>
      </c>
      <c r="D1105">
        <v>10</v>
      </c>
      <c r="E1105">
        <v>10</v>
      </c>
      <c r="F1105">
        <v>162803</v>
      </c>
      <c r="G1105" t="s">
        <v>752</v>
      </c>
      <c r="H1105" t="s">
        <v>753</v>
      </c>
      <c r="I1105">
        <v>10</v>
      </c>
      <c r="J1105">
        <v>10</v>
      </c>
    </row>
    <row r="1106" spans="1:10" x14ac:dyDescent="0.25">
      <c r="A1106">
        <v>163448</v>
      </c>
      <c r="B1106" t="s">
        <v>656</v>
      </c>
      <c r="C1106" t="s">
        <v>307</v>
      </c>
      <c r="D1106">
        <v>10</v>
      </c>
      <c r="E1106">
        <v>10</v>
      </c>
      <c r="F1106">
        <v>162807</v>
      </c>
      <c r="G1106" t="s">
        <v>839</v>
      </c>
      <c r="H1106" t="s">
        <v>447</v>
      </c>
      <c r="I1106">
        <v>10</v>
      </c>
      <c r="J1106">
        <v>10</v>
      </c>
    </row>
    <row r="1107" spans="1:10" x14ac:dyDescent="0.25">
      <c r="A1107">
        <v>163448</v>
      </c>
      <c r="B1107" t="s">
        <v>656</v>
      </c>
      <c r="C1107" t="s">
        <v>307</v>
      </c>
      <c r="D1107">
        <v>10</v>
      </c>
      <c r="E1107">
        <v>10</v>
      </c>
      <c r="F1107">
        <v>162807</v>
      </c>
      <c r="G1107" t="s">
        <v>839</v>
      </c>
      <c r="H1107" t="s">
        <v>447</v>
      </c>
      <c r="I1107">
        <v>10</v>
      </c>
      <c r="J1107">
        <v>10</v>
      </c>
    </row>
    <row r="1108" spans="1:10" x14ac:dyDescent="0.25">
      <c r="A1108">
        <v>163448</v>
      </c>
      <c r="B1108" t="s">
        <v>656</v>
      </c>
      <c r="C1108" t="s">
        <v>307</v>
      </c>
      <c r="D1108">
        <v>10</v>
      </c>
      <c r="E1108">
        <v>10</v>
      </c>
      <c r="F1108">
        <v>162807</v>
      </c>
      <c r="G1108" t="s">
        <v>839</v>
      </c>
      <c r="H1108" t="s">
        <v>447</v>
      </c>
      <c r="I1108">
        <v>10</v>
      </c>
      <c r="J1108">
        <v>0</v>
      </c>
    </row>
    <row r="1109" spans="1:10" x14ac:dyDescent="0.25">
      <c r="A1109">
        <v>163449</v>
      </c>
      <c r="B1109" t="s">
        <v>408</v>
      </c>
      <c r="C1109" t="s">
        <v>409</v>
      </c>
      <c r="D1109">
        <v>10</v>
      </c>
      <c r="E1109">
        <v>10</v>
      </c>
      <c r="F1109">
        <v>162807</v>
      </c>
      <c r="G1109" t="s">
        <v>839</v>
      </c>
      <c r="H1109" t="s">
        <v>447</v>
      </c>
      <c r="I1109">
        <v>10</v>
      </c>
      <c r="J1109">
        <v>0</v>
      </c>
    </row>
    <row r="1110" spans="1:10" x14ac:dyDescent="0.25">
      <c r="A1110">
        <v>163449</v>
      </c>
      <c r="B1110" t="s">
        <v>408</v>
      </c>
      <c r="C1110" t="s">
        <v>409</v>
      </c>
      <c r="D1110">
        <v>10</v>
      </c>
      <c r="E1110">
        <v>10</v>
      </c>
      <c r="F1110">
        <v>162811</v>
      </c>
      <c r="G1110" t="s">
        <v>1247</v>
      </c>
      <c r="H1110" t="s">
        <v>1248</v>
      </c>
      <c r="I1110">
        <v>10</v>
      </c>
      <c r="J1110">
        <v>0</v>
      </c>
    </row>
    <row r="1111" spans="1:10" x14ac:dyDescent="0.25">
      <c r="A1111">
        <v>163449</v>
      </c>
      <c r="B1111" t="s">
        <v>408</v>
      </c>
      <c r="C1111" t="s">
        <v>409</v>
      </c>
      <c r="D1111">
        <v>10</v>
      </c>
      <c r="E1111">
        <v>10</v>
      </c>
      <c r="F1111">
        <v>162811</v>
      </c>
      <c r="G1111" t="s">
        <v>1247</v>
      </c>
      <c r="H1111" t="s">
        <v>1248</v>
      </c>
      <c r="I1111">
        <v>10</v>
      </c>
      <c r="J1111">
        <v>10</v>
      </c>
    </row>
    <row r="1112" spans="1:10" x14ac:dyDescent="0.25">
      <c r="A1112">
        <v>163451</v>
      </c>
      <c r="B1112" t="s">
        <v>881</v>
      </c>
      <c r="C1112" t="s">
        <v>882</v>
      </c>
      <c r="D1112">
        <v>10</v>
      </c>
      <c r="E1112">
        <v>10</v>
      </c>
      <c r="F1112">
        <v>162811</v>
      </c>
      <c r="G1112" t="s">
        <v>1247</v>
      </c>
      <c r="H1112" t="s">
        <v>1248</v>
      </c>
      <c r="I1112">
        <v>10</v>
      </c>
      <c r="J1112">
        <v>10</v>
      </c>
    </row>
    <row r="1113" spans="1:10" x14ac:dyDescent="0.25">
      <c r="A1113">
        <v>163451</v>
      </c>
      <c r="B1113" t="s">
        <v>881</v>
      </c>
      <c r="C1113" t="s">
        <v>882</v>
      </c>
      <c r="D1113">
        <v>10</v>
      </c>
      <c r="E1113">
        <v>10</v>
      </c>
      <c r="F1113">
        <v>162811</v>
      </c>
      <c r="G1113" t="s">
        <v>1247</v>
      </c>
      <c r="H1113" t="s">
        <v>1248</v>
      </c>
      <c r="I1113">
        <v>10</v>
      </c>
      <c r="J1113">
        <v>0</v>
      </c>
    </row>
    <row r="1114" spans="1:10" x14ac:dyDescent="0.25">
      <c r="A1114">
        <v>163452</v>
      </c>
      <c r="B1114" t="s">
        <v>924</v>
      </c>
      <c r="C1114" t="s">
        <v>925</v>
      </c>
      <c r="D1114">
        <v>10</v>
      </c>
      <c r="E1114">
        <v>10</v>
      </c>
      <c r="F1114">
        <v>162817</v>
      </c>
      <c r="G1114" t="s">
        <v>1285</v>
      </c>
      <c r="H1114" t="s">
        <v>1286</v>
      </c>
      <c r="I1114">
        <v>10</v>
      </c>
      <c r="J1114">
        <v>10</v>
      </c>
    </row>
    <row r="1115" spans="1:10" x14ac:dyDescent="0.25">
      <c r="A1115">
        <v>163452</v>
      </c>
      <c r="B1115" t="s">
        <v>924</v>
      </c>
      <c r="C1115" t="s">
        <v>925</v>
      </c>
      <c r="D1115">
        <v>10</v>
      </c>
      <c r="E1115">
        <v>10</v>
      </c>
      <c r="F1115">
        <v>162817</v>
      </c>
      <c r="G1115" t="s">
        <v>1285</v>
      </c>
      <c r="H1115" t="s">
        <v>1286</v>
      </c>
      <c r="I1115">
        <v>10</v>
      </c>
      <c r="J1115">
        <v>0</v>
      </c>
    </row>
    <row r="1116" spans="1:10" x14ac:dyDescent="0.25">
      <c r="A1116">
        <v>163452</v>
      </c>
      <c r="B1116" t="s">
        <v>924</v>
      </c>
      <c r="C1116" t="s">
        <v>925</v>
      </c>
      <c r="D1116">
        <v>10</v>
      </c>
      <c r="E1116">
        <v>10</v>
      </c>
      <c r="F1116">
        <v>162817</v>
      </c>
      <c r="G1116" t="s">
        <v>1285</v>
      </c>
      <c r="H1116" t="s">
        <v>1286</v>
      </c>
      <c r="I1116">
        <v>10</v>
      </c>
      <c r="J1116">
        <v>10</v>
      </c>
    </row>
    <row r="1117" spans="1:10" x14ac:dyDescent="0.25">
      <c r="A1117">
        <v>163452</v>
      </c>
      <c r="B1117" t="s">
        <v>924</v>
      </c>
      <c r="C1117" t="s">
        <v>925</v>
      </c>
      <c r="D1117">
        <v>10</v>
      </c>
      <c r="E1117">
        <v>10</v>
      </c>
      <c r="F1117">
        <v>162817</v>
      </c>
      <c r="G1117" t="s">
        <v>1285</v>
      </c>
      <c r="H1117" t="s">
        <v>1286</v>
      </c>
      <c r="I1117">
        <v>10</v>
      </c>
      <c r="J1117">
        <v>10</v>
      </c>
    </row>
    <row r="1118" spans="1:10" x14ac:dyDescent="0.25">
      <c r="A1118">
        <v>163454</v>
      </c>
      <c r="B1118" t="s">
        <v>558</v>
      </c>
      <c r="C1118" t="s">
        <v>437</v>
      </c>
      <c r="D1118">
        <v>10</v>
      </c>
      <c r="E1118">
        <v>10</v>
      </c>
      <c r="F1118">
        <v>162822</v>
      </c>
      <c r="G1118" t="s">
        <v>1230</v>
      </c>
      <c r="H1118" t="s">
        <v>1231</v>
      </c>
      <c r="I1118">
        <v>10</v>
      </c>
      <c r="J1118">
        <v>10</v>
      </c>
    </row>
    <row r="1119" spans="1:10" x14ac:dyDescent="0.25">
      <c r="A1119">
        <v>163454</v>
      </c>
      <c r="B1119" t="s">
        <v>558</v>
      </c>
      <c r="C1119" t="s">
        <v>437</v>
      </c>
      <c r="D1119">
        <v>10</v>
      </c>
      <c r="E1119">
        <v>10</v>
      </c>
      <c r="F1119">
        <v>162822</v>
      </c>
      <c r="G1119" t="s">
        <v>1230</v>
      </c>
      <c r="H1119" t="s">
        <v>1231</v>
      </c>
      <c r="I1119">
        <v>10</v>
      </c>
      <c r="J1119">
        <v>0</v>
      </c>
    </row>
    <row r="1120" spans="1:10" x14ac:dyDescent="0.25">
      <c r="A1120">
        <v>163456</v>
      </c>
      <c r="B1120" t="s">
        <v>982</v>
      </c>
      <c r="C1120" t="s">
        <v>983</v>
      </c>
      <c r="D1120">
        <v>10</v>
      </c>
      <c r="E1120">
        <v>10</v>
      </c>
      <c r="F1120">
        <v>162822</v>
      </c>
      <c r="G1120" t="s">
        <v>1230</v>
      </c>
      <c r="H1120" t="s">
        <v>1231</v>
      </c>
      <c r="I1120">
        <v>10</v>
      </c>
      <c r="J1120">
        <v>10</v>
      </c>
    </row>
    <row r="1121" spans="1:10" x14ac:dyDescent="0.25">
      <c r="A1121">
        <v>163457</v>
      </c>
      <c r="B1121" t="s">
        <v>970</v>
      </c>
      <c r="C1121" t="s">
        <v>971</v>
      </c>
      <c r="D1121">
        <v>10</v>
      </c>
      <c r="E1121">
        <v>10</v>
      </c>
      <c r="F1121">
        <v>162822</v>
      </c>
      <c r="G1121" t="s">
        <v>1230</v>
      </c>
      <c r="H1121" t="s">
        <v>1231</v>
      </c>
      <c r="I1121">
        <v>10</v>
      </c>
      <c r="J1121">
        <v>10</v>
      </c>
    </row>
    <row r="1122" spans="1:10" x14ac:dyDescent="0.25">
      <c r="A1122">
        <v>163463</v>
      </c>
      <c r="B1122" t="s">
        <v>1093</v>
      </c>
      <c r="C1122" t="s">
        <v>1029</v>
      </c>
      <c r="D1122">
        <v>10</v>
      </c>
      <c r="E1122">
        <v>10</v>
      </c>
      <c r="F1122">
        <v>162823</v>
      </c>
      <c r="G1122" t="s">
        <v>935</v>
      </c>
      <c r="H1122" t="s">
        <v>936</v>
      </c>
      <c r="I1122">
        <v>10</v>
      </c>
      <c r="J1122">
        <v>10</v>
      </c>
    </row>
    <row r="1123" spans="1:10" x14ac:dyDescent="0.25">
      <c r="A1123">
        <v>163463</v>
      </c>
      <c r="B1123" t="s">
        <v>1093</v>
      </c>
      <c r="C1123" t="s">
        <v>1029</v>
      </c>
      <c r="D1123">
        <v>10</v>
      </c>
      <c r="E1123">
        <v>10</v>
      </c>
      <c r="F1123">
        <v>162823</v>
      </c>
      <c r="G1123" t="s">
        <v>935</v>
      </c>
      <c r="H1123" t="s">
        <v>936</v>
      </c>
      <c r="I1123">
        <v>10</v>
      </c>
      <c r="J1123">
        <v>10</v>
      </c>
    </row>
    <row r="1124" spans="1:10" x14ac:dyDescent="0.25">
      <c r="A1124">
        <v>163466</v>
      </c>
      <c r="B1124" t="s">
        <v>1161</v>
      </c>
      <c r="C1124" t="s">
        <v>1162</v>
      </c>
      <c r="D1124">
        <v>10</v>
      </c>
      <c r="E1124">
        <v>10</v>
      </c>
      <c r="F1124">
        <v>162823</v>
      </c>
      <c r="G1124" t="s">
        <v>935</v>
      </c>
      <c r="H1124" t="s">
        <v>936</v>
      </c>
      <c r="I1124">
        <v>10</v>
      </c>
      <c r="J1124">
        <v>10</v>
      </c>
    </row>
    <row r="1125" spans="1:10" x14ac:dyDescent="0.25">
      <c r="A1125">
        <v>163466</v>
      </c>
      <c r="B1125" t="s">
        <v>1161</v>
      </c>
      <c r="C1125" t="s">
        <v>1162</v>
      </c>
      <c r="D1125">
        <v>10</v>
      </c>
      <c r="E1125">
        <v>10</v>
      </c>
      <c r="F1125">
        <v>162823</v>
      </c>
      <c r="G1125" t="s">
        <v>935</v>
      </c>
      <c r="H1125" t="s">
        <v>936</v>
      </c>
      <c r="I1125">
        <v>10</v>
      </c>
      <c r="J1125">
        <v>10</v>
      </c>
    </row>
    <row r="1126" spans="1:10" x14ac:dyDescent="0.25">
      <c r="A1126">
        <v>163466</v>
      </c>
      <c r="B1126" t="s">
        <v>1161</v>
      </c>
      <c r="C1126" t="s">
        <v>1162</v>
      </c>
      <c r="D1126">
        <v>10</v>
      </c>
      <c r="E1126">
        <v>10</v>
      </c>
      <c r="F1126">
        <v>162824</v>
      </c>
      <c r="G1126" t="s">
        <v>1235</v>
      </c>
      <c r="H1126" t="s">
        <v>1236</v>
      </c>
      <c r="I1126">
        <v>10</v>
      </c>
      <c r="J1126">
        <v>10</v>
      </c>
    </row>
    <row r="1127" spans="1:10" x14ac:dyDescent="0.25">
      <c r="A1127">
        <v>163466</v>
      </c>
      <c r="B1127" t="s">
        <v>1161</v>
      </c>
      <c r="C1127" t="s">
        <v>1162</v>
      </c>
      <c r="D1127">
        <v>10</v>
      </c>
      <c r="E1127">
        <v>10</v>
      </c>
      <c r="F1127">
        <v>162824</v>
      </c>
      <c r="G1127" t="s">
        <v>1235</v>
      </c>
      <c r="H1127" t="s">
        <v>1236</v>
      </c>
      <c r="I1127">
        <v>10</v>
      </c>
      <c r="J1127">
        <v>10</v>
      </c>
    </row>
    <row r="1128" spans="1:10" x14ac:dyDescent="0.25">
      <c r="A1128">
        <v>163481</v>
      </c>
      <c r="B1128" t="s">
        <v>587</v>
      </c>
      <c r="C1128" t="s">
        <v>588</v>
      </c>
      <c r="D1128">
        <v>10</v>
      </c>
      <c r="E1128">
        <v>10</v>
      </c>
      <c r="F1128">
        <v>162824</v>
      </c>
      <c r="G1128" t="s">
        <v>1235</v>
      </c>
      <c r="H1128" t="s">
        <v>1236</v>
      </c>
      <c r="I1128">
        <v>10</v>
      </c>
      <c r="J1128">
        <v>10</v>
      </c>
    </row>
    <row r="1129" spans="1:10" x14ac:dyDescent="0.25">
      <c r="A1129">
        <v>163481</v>
      </c>
      <c r="B1129" t="s">
        <v>587</v>
      </c>
      <c r="C1129" t="s">
        <v>588</v>
      </c>
      <c r="D1129">
        <v>10</v>
      </c>
      <c r="E1129">
        <v>10</v>
      </c>
      <c r="F1129">
        <v>162824</v>
      </c>
      <c r="G1129" t="s">
        <v>1235</v>
      </c>
      <c r="H1129" t="s">
        <v>1236</v>
      </c>
      <c r="I1129">
        <v>10</v>
      </c>
      <c r="J1129">
        <v>10</v>
      </c>
    </row>
    <row r="1130" spans="1:10" x14ac:dyDescent="0.25">
      <c r="A1130">
        <v>163483</v>
      </c>
      <c r="B1130" t="s">
        <v>1379</v>
      </c>
      <c r="C1130" t="s">
        <v>795</v>
      </c>
      <c r="D1130">
        <v>10</v>
      </c>
      <c r="E1130">
        <v>10</v>
      </c>
      <c r="F1130">
        <v>162826</v>
      </c>
      <c r="G1130" t="s">
        <v>331</v>
      </c>
      <c r="H1130" t="s">
        <v>272</v>
      </c>
      <c r="I1130">
        <v>10</v>
      </c>
      <c r="J1130">
        <v>10</v>
      </c>
    </row>
    <row r="1131" spans="1:10" x14ac:dyDescent="0.25">
      <c r="A1131">
        <v>163483</v>
      </c>
      <c r="B1131" t="s">
        <v>1379</v>
      </c>
      <c r="C1131" t="s">
        <v>795</v>
      </c>
      <c r="D1131">
        <v>10</v>
      </c>
      <c r="E1131">
        <v>10</v>
      </c>
      <c r="F1131">
        <v>162826</v>
      </c>
      <c r="G1131" t="s">
        <v>331</v>
      </c>
      <c r="H1131" t="s">
        <v>272</v>
      </c>
      <c r="I1131">
        <v>10</v>
      </c>
      <c r="J1131">
        <v>0</v>
      </c>
    </row>
    <row r="1132" spans="1:10" x14ac:dyDescent="0.25">
      <c r="A1132">
        <v>163483</v>
      </c>
      <c r="B1132" t="s">
        <v>1379</v>
      </c>
      <c r="C1132" t="s">
        <v>795</v>
      </c>
      <c r="D1132">
        <v>10</v>
      </c>
      <c r="E1132">
        <v>10</v>
      </c>
      <c r="F1132">
        <v>162826</v>
      </c>
      <c r="G1132" t="s">
        <v>331</v>
      </c>
      <c r="H1132" t="s">
        <v>272</v>
      </c>
      <c r="I1132">
        <v>10</v>
      </c>
      <c r="J1132">
        <v>0</v>
      </c>
    </row>
    <row r="1133" spans="1:10" x14ac:dyDescent="0.25">
      <c r="A1133">
        <v>163488</v>
      </c>
      <c r="B1133" t="s">
        <v>1102</v>
      </c>
      <c r="C1133" t="s">
        <v>1103</v>
      </c>
      <c r="D1133">
        <v>10</v>
      </c>
      <c r="E1133">
        <v>10</v>
      </c>
      <c r="F1133">
        <v>162826</v>
      </c>
      <c r="G1133" t="s">
        <v>331</v>
      </c>
      <c r="H1133" t="s">
        <v>272</v>
      </c>
      <c r="I1133">
        <v>10</v>
      </c>
      <c r="J1133">
        <v>10</v>
      </c>
    </row>
    <row r="1134" spans="1:10" x14ac:dyDescent="0.25">
      <c r="A1134">
        <v>163488</v>
      </c>
      <c r="B1134" t="s">
        <v>1102</v>
      </c>
      <c r="C1134" t="s">
        <v>1103</v>
      </c>
      <c r="D1134">
        <v>10</v>
      </c>
      <c r="E1134">
        <v>10</v>
      </c>
      <c r="F1134">
        <v>162836</v>
      </c>
      <c r="G1134" t="s">
        <v>1118</v>
      </c>
      <c r="H1134" t="s">
        <v>507</v>
      </c>
      <c r="I1134">
        <v>10</v>
      </c>
      <c r="J1134">
        <v>0</v>
      </c>
    </row>
    <row r="1135" spans="1:10" x14ac:dyDescent="0.25">
      <c r="A1135">
        <v>163488</v>
      </c>
      <c r="B1135" t="s">
        <v>1102</v>
      </c>
      <c r="C1135" t="s">
        <v>1103</v>
      </c>
      <c r="D1135">
        <v>10</v>
      </c>
      <c r="E1135">
        <v>10</v>
      </c>
      <c r="F1135">
        <v>162836</v>
      </c>
      <c r="G1135" t="s">
        <v>1118</v>
      </c>
      <c r="H1135" t="s">
        <v>507</v>
      </c>
      <c r="I1135">
        <v>10</v>
      </c>
      <c r="J1135">
        <v>10</v>
      </c>
    </row>
    <row r="1136" spans="1:10" x14ac:dyDescent="0.25">
      <c r="A1136">
        <v>163499</v>
      </c>
      <c r="B1136" t="s">
        <v>543</v>
      </c>
      <c r="C1136" t="s">
        <v>544</v>
      </c>
      <c r="D1136">
        <v>10</v>
      </c>
      <c r="E1136">
        <v>10</v>
      </c>
      <c r="F1136">
        <v>162836</v>
      </c>
      <c r="G1136" t="s">
        <v>1118</v>
      </c>
      <c r="H1136" t="s">
        <v>507</v>
      </c>
      <c r="I1136">
        <v>10</v>
      </c>
      <c r="J1136">
        <v>0</v>
      </c>
    </row>
    <row r="1137" spans="1:10" x14ac:dyDescent="0.25">
      <c r="A1137">
        <v>163499</v>
      </c>
      <c r="B1137" t="s">
        <v>543</v>
      </c>
      <c r="C1137" t="s">
        <v>544</v>
      </c>
      <c r="D1137">
        <v>10</v>
      </c>
      <c r="E1137">
        <v>10</v>
      </c>
      <c r="F1137">
        <v>162836</v>
      </c>
      <c r="G1137" t="s">
        <v>1118</v>
      </c>
      <c r="H1137" t="s">
        <v>507</v>
      </c>
      <c r="I1137">
        <v>10</v>
      </c>
      <c r="J1137">
        <v>10</v>
      </c>
    </row>
    <row r="1138" spans="1:10" x14ac:dyDescent="0.25">
      <c r="A1138">
        <v>163507</v>
      </c>
      <c r="B1138" t="s">
        <v>1251</v>
      </c>
      <c r="C1138" t="s">
        <v>1092</v>
      </c>
      <c r="D1138">
        <v>10</v>
      </c>
      <c r="E1138">
        <v>10</v>
      </c>
      <c r="F1138">
        <v>162845</v>
      </c>
      <c r="G1138" t="s">
        <v>940</v>
      </c>
      <c r="H1138" t="s">
        <v>941</v>
      </c>
      <c r="I1138">
        <v>10</v>
      </c>
      <c r="J1138">
        <v>10</v>
      </c>
    </row>
    <row r="1139" spans="1:10" x14ac:dyDescent="0.25">
      <c r="A1139">
        <v>163507</v>
      </c>
      <c r="B1139" t="s">
        <v>1251</v>
      </c>
      <c r="C1139" t="s">
        <v>1092</v>
      </c>
      <c r="D1139">
        <v>10</v>
      </c>
      <c r="E1139">
        <v>10</v>
      </c>
      <c r="F1139">
        <v>162845</v>
      </c>
      <c r="G1139" t="s">
        <v>940</v>
      </c>
      <c r="H1139" t="s">
        <v>941</v>
      </c>
      <c r="I1139">
        <v>10</v>
      </c>
      <c r="J1139">
        <v>10</v>
      </c>
    </row>
    <row r="1140" spans="1:10" x14ac:dyDescent="0.25">
      <c r="A1140">
        <v>163510</v>
      </c>
      <c r="B1140" t="s">
        <v>1087</v>
      </c>
      <c r="C1140" t="s">
        <v>1088</v>
      </c>
      <c r="D1140">
        <v>10</v>
      </c>
      <c r="E1140">
        <v>10</v>
      </c>
      <c r="F1140">
        <v>162845</v>
      </c>
      <c r="G1140" t="s">
        <v>940</v>
      </c>
      <c r="H1140" t="s">
        <v>941</v>
      </c>
      <c r="I1140">
        <v>10</v>
      </c>
      <c r="J1140">
        <v>0</v>
      </c>
    </row>
    <row r="1141" spans="1:10" x14ac:dyDescent="0.25">
      <c r="A1141">
        <v>163510</v>
      </c>
      <c r="B1141" t="s">
        <v>1087</v>
      </c>
      <c r="C1141" t="s">
        <v>1088</v>
      </c>
      <c r="D1141">
        <v>10</v>
      </c>
      <c r="E1141">
        <v>10</v>
      </c>
      <c r="F1141">
        <v>162845</v>
      </c>
      <c r="G1141" t="s">
        <v>940</v>
      </c>
      <c r="H1141" t="s">
        <v>941</v>
      </c>
      <c r="I1141">
        <v>10</v>
      </c>
      <c r="J1141">
        <v>10</v>
      </c>
    </row>
    <row r="1142" spans="1:10" x14ac:dyDescent="0.25">
      <c r="A1142">
        <v>163514</v>
      </c>
      <c r="B1142" t="s">
        <v>777</v>
      </c>
      <c r="C1142" t="s">
        <v>730</v>
      </c>
      <c r="D1142">
        <v>10</v>
      </c>
      <c r="E1142">
        <v>10</v>
      </c>
      <c r="F1142">
        <v>162846</v>
      </c>
      <c r="G1142" t="s">
        <v>520</v>
      </c>
      <c r="H1142" t="s">
        <v>521</v>
      </c>
      <c r="I1142">
        <v>10</v>
      </c>
      <c r="J1142">
        <v>10</v>
      </c>
    </row>
    <row r="1143" spans="1:10" x14ac:dyDescent="0.25">
      <c r="A1143">
        <v>163518</v>
      </c>
      <c r="B1143" t="s">
        <v>421</v>
      </c>
      <c r="C1143" t="s">
        <v>415</v>
      </c>
      <c r="D1143">
        <v>10</v>
      </c>
      <c r="E1143">
        <v>10</v>
      </c>
      <c r="F1143">
        <v>162846</v>
      </c>
      <c r="G1143" t="s">
        <v>520</v>
      </c>
      <c r="H1143" t="s">
        <v>521</v>
      </c>
      <c r="I1143">
        <v>10</v>
      </c>
      <c r="J1143">
        <v>10</v>
      </c>
    </row>
    <row r="1144" spans="1:10" x14ac:dyDescent="0.25">
      <c r="A1144">
        <v>163518</v>
      </c>
      <c r="B1144" t="s">
        <v>421</v>
      </c>
      <c r="C1144" t="s">
        <v>415</v>
      </c>
      <c r="D1144">
        <v>10</v>
      </c>
      <c r="E1144">
        <v>10</v>
      </c>
      <c r="F1144">
        <v>162846</v>
      </c>
      <c r="G1144" t="s">
        <v>520</v>
      </c>
      <c r="H1144" t="s">
        <v>521</v>
      </c>
      <c r="I1144">
        <v>10</v>
      </c>
      <c r="J1144">
        <v>10</v>
      </c>
    </row>
    <row r="1145" spans="1:10" x14ac:dyDescent="0.25">
      <c r="A1145">
        <v>163518</v>
      </c>
      <c r="B1145" t="s">
        <v>421</v>
      </c>
      <c r="C1145" t="s">
        <v>415</v>
      </c>
      <c r="D1145">
        <v>10</v>
      </c>
      <c r="E1145">
        <v>10</v>
      </c>
      <c r="F1145">
        <v>162846</v>
      </c>
      <c r="G1145" t="s">
        <v>520</v>
      </c>
      <c r="H1145" t="s">
        <v>521</v>
      </c>
      <c r="I1145">
        <v>10</v>
      </c>
      <c r="J1145">
        <v>10</v>
      </c>
    </row>
    <row r="1146" spans="1:10" x14ac:dyDescent="0.25">
      <c r="A1146">
        <v>163518</v>
      </c>
      <c r="B1146" t="s">
        <v>421</v>
      </c>
      <c r="C1146" t="s">
        <v>415</v>
      </c>
      <c r="D1146">
        <v>10</v>
      </c>
      <c r="E1146">
        <v>10</v>
      </c>
      <c r="F1146">
        <v>162847</v>
      </c>
      <c r="G1146" t="s">
        <v>729</v>
      </c>
      <c r="H1146" t="s">
        <v>730</v>
      </c>
      <c r="I1146">
        <v>10</v>
      </c>
      <c r="J1146">
        <v>0</v>
      </c>
    </row>
    <row r="1147" spans="1:10" x14ac:dyDescent="0.25">
      <c r="A1147">
        <v>163530</v>
      </c>
      <c r="B1147" t="s">
        <v>884</v>
      </c>
      <c r="C1147" t="s">
        <v>738</v>
      </c>
      <c r="D1147">
        <v>10</v>
      </c>
      <c r="E1147">
        <v>10</v>
      </c>
      <c r="F1147">
        <v>162847</v>
      </c>
      <c r="G1147" t="s">
        <v>729</v>
      </c>
      <c r="H1147" t="s">
        <v>730</v>
      </c>
      <c r="I1147">
        <v>10</v>
      </c>
      <c r="J1147">
        <v>10</v>
      </c>
    </row>
    <row r="1148" spans="1:10" x14ac:dyDescent="0.25">
      <c r="A1148">
        <v>163530</v>
      </c>
      <c r="B1148" t="s">
        <v>884</v>
      </c>
      <c r="C1148" t="s">
        <v>738</v>
      </c>
      <c r="D1148">
        <v>10</v>
      </c>
      <c r="E1148">
        <v>10</v>
      </c>
      <c r="F1148">
        <v>162847</v>
      </c>
      <c r="G1148" t="s">
        <v>729</v>
      </c>
      <c r="H1148" t="s">
        <v>730</v>
      </c>
      <c r="I1148">
        <v>10</v>
      </c>
      <c r="J1148">
        <v>10</v>
      </c>
    </row>
    <row r="1149" spans="1:10" x14ac:dyDescent="0.25">
      <c r="A1149">
        <v>163530</v>
      </c>
      <c r="B1149" t="s">
        <v>884</v>
      </c>
      <c r="C1149" t="s">
        <v>738</v>
      </c>
      <c r="D1149">
        <v>10</v>
      </c>
      <c r="E1149">
        <v>10</v>
      </c>
      <c r="F1149">
        <v>162847</v>
      </c>
      <c r="G1149" t="s">
        <v>729</v>
      </c>
      <c r="H1149" t="s">
        <v>730</v>
      </c>
      <c r="I1149">
        <v>10</v>
      </c>
      <c r="J1149">
        <v>0</v>
      </c>
    </row>
    <row r="1150" spans="1:10" x14ac:dyDescent="0.25">
      <c r="A1150">
        <v>163539</v>
      </c>
      <c r="B1150" t="s">
        <v>1185</v>
      </c>
      <c r="C1150" t="s">
        <v>1186</v>
      </c>
      <c r="D1150">
        <v>10</v>
      </c>
      <c r="E1150">
        <v>10</v>
      </c>
      <c r="F1150">
        <v>162850</v>
      </c>
      <c r="G1150" t="s">
        <v>327</v>
      </c>
      <c r="H1150" t="s">
        <v>137</v>
      </c>
      <c r="I1150">
        <v>10</v>
      </c>
      <c r="J1150">
        <v>10</v>
      </c>
    </row>
    <row r="1151" spans="1:10" x14ac:dyDescent="0.25">
      <c r="A1151">
        <v>163539</v>
      </c>
      <c r="B1151" t="s">
        <v>1185</v>
      </c>
      <c r="C1151" t="s">
        <v>1186</v>
      </c>
      <c r="D1151">
        <v>10</v>
      </c>
      <c r="E1151">
        <v>10</v>
      </c>
      <c r="F1151">
        <v>162850</v>
      </c>
      <c r="G1151" t="s">
        <v>327</v>
      </c>
      <c r="H1151" t="s">
        <v>137</v>
      </c>
      <c r="I1151">
        <v>10</v>
      </c>
      <c r="J1151">
        <v>10</v>
      </c>
    </row>
    <row r="1152" spans="1:10" x14ac:dyDescent="0.25">
      <c r="A1152">
        <v>163539</v>
      </c>
      <c r="B1152" t="s">
        <v>1185</v>
      </c>
      <c r="C1152" t="s">
        <v>1186</v>
      </c>
      <c r="D1152">
        <v>10</v>
      </c>
      <c r="E1152">
        <v>10</v>
      </c>
      <c r="F1152">
        <v>162850</v>
      </c>
      <c r="G1152" t="s">
        <v>327</v>
      </c>
      <c r="H1152" t="s">
        <v>137</v>
      </c>
      <c r="I1152">
        <v>10</v>
      </c>
      <c r="J1152">
        <v>10</v>
      </c>
    </row>
    <row r="1153" spans="1:10" x14ac:dyDescent="0.25">
      <c r="A1153">
        <v>163539</v>
      </c>
      <c r="B1153" t="s">
        <v>1185</v>
      </c>
      <c r="C1153" t="s">
        <v>1186</v>
      </c>
      <c r="D1153">
        <v>10</v>
      </c>
      <c r="E1153">
        <v>10</v>
      </c>
      <c r="F1153">
        <v>162850</v>
      </c>
      <c r="G1153" t="s">
        <v>327</v>
      </c>
      <c r="H1153" t="s">
        <v>137</v>
      </c>
      <c r="I1153">
        <v>10</v>
      </c>
      <c r="J1153">
        <v>0</v>
      </c>
    </row>
    <row r="1154" spans="1:10" x14ac:dyDescent="0.25">
      <c r="A1154">
        <v>163543</v>
      </c>
      <c r="B1154" t="s">
        <v>545</v>
      </c>
      <c r="C1154" t="s">
        <v>546</v>
      </c>
      <c r="D1154">
        <v>10</v>
      </c>
      <c r="E1154">
        <v>10</v>
      </c>
      <c r="F1154">
        <v>162851</v>
      </c>
      <c r="G1154" t="s">
        <v>1303</v>
      </c>
      <c r="H1154" t="s">
        <v>307</v>
      </c>
      <c r="I1154">
        <v>10</v>
      </c>
      <c r="J1154">
        <v>10</v>
      </c>
    </row>
    <row r="1155" spans="1:10" x14ac:dyDescent="0.25">
      <c r="A1155">
        <v>163543</v>
      </c>
      <c r="B1155" t="s">
        <v>545</v>
      </c>
      <c r="C1155" t="s">
        <v>546</v>
      </c>
      <c r="D1155">
        <v>10</v>
      </c>
      <c r="E1155">
        <v>10</v>
      </c>
      <c r="F1155">
        <v>162851</v>
      </c>
      <c r="G1155" t="s">
        <v>1303</v>
      </c>
      <c r="H1155" t="s">
        <v>307</v>
      </c>
      <c r="I1155">
        <v>10</v>
      </c>
      <c r="J1155">
        <v>10</v>
      </c>
    </row>
    <row r="1156" spans="1:10" x14ac:dyDescent="0.25">
      <c r="A1156">
        <v>163547</v>
      </c>
      <c r="B1156" t="s">
        <v>721</v>
      </c>
      <c r="C1156" t="s">
        <v>722</v>
      </c>
      <c r="D1156">
        <v>10</v>
      </c>
      <c r="E1156">
        <v>10</v>
      </c>
      <c r="F1156">
        <v>162851</v>
      </c>
      <c r="G1156" t="s">
        <v>1303</v>
      </c>
      <c r="H1156" t="s">
        <v>307</v>
      </c>
      <c r="I1156">
        <v>10</v>
      </c>
      <c r="J1156">
        <v>10</v>
      </c>
    </row>
    <row r="1157" spans="1:10" x14ac:dyDescent="0.25">
      <c r="A1157">
        <v>163547</v>
      </c>
      <c r="B1157" t="s">
        <v>721</v>
      </c>
      <c r="C1157" t="s">
        <v>722</v>
      </c>
      <c r="D1157">
        <v>10</v>
      </c>
      <c r="E1157">
        <v>10</v>
      </c>
      <c r="F1157">
        <v>162851</v>
      </c>
      <c r="G1157" t="s">
        <v>1303</v>
      </c>
      <c r="H1157" t="s">
        <v>307</v>
      </c>
      <c r="I1157">
        <v>10</v>
      </c>
      <c r="J1157">
        <v>0</v>
      </c>
    </row>
    <row r="1158" spans="1:10" x14ac:dyDescent="0.25">
      <c r="A1158">
        <v>163547</v>
      </c>
      <c r="B1158" t="s">
        <v>721</v>
      </c>
      <c r="C1158" t="s">
        <v>722</v>
      </c>
      <c r="D1158">
        <v>10</v>
      </c>
      <c r="E1158">
        <v>10</v>
      </c>
      <c r="F1158">
        <v>162857</v>
      </c>
      <c r="G1158" t="s">
        <v>1372</v>
      </c>
      <c r="H1158" t="s">
        <v>1373</v>
      </c>
      <c r="I1158">
        <v>10</v>
      </c>
      <c r="J1158">
        <v>10</v>
      </c>
    </row>
    <row r="1159" spans="1:10" x14ac:dyDescent="0.25">
      <c r="A1159">
        <v>163549</v>
      </c>
      <c r="B1159" t="s">
        <v>1195</v>
      </c>
      <c r="C1159" t="s">
        <v>447</v>
      </c>
      <c r="D1159">
        <v>10</v>
      </c>
      <c r="E1159">
        <v>10</v>
      </c>
      <c r="F1159">
        <v>162857</v>
      </c>
      <c r="G1159" t="s">
        <v>1372</v>
      </c>
      <c r="H1159" t="s">
        <v>1373</v>
      </c>
      <c r="I1159">
        <v>10</v>
      </c>
      <c r="J1159">
        <v>0</v>
      </c>
    </row>
    <row r="1160" spans="1:10" x14ac:dyDescent="0.25">
      <c r="A1160">
        <v>163549</v>
      </c>
      <c r="B1160" t="s">
        <v>1195</v>
      </c>
      <c r="C1160" t="s">
        <v>447</v>
      </c>
      <c r="D1160">
        <v>10</v>
      </c>
      <c r="E1160">
        <v>10</v>
      </c>
      <c r="F1160">
        <v>162857</v>
      </c>
      <c r="G1160" t="s">
        <v>1372</v>
      </c>
      <c r="H1160" t="s">
        <v>1373</v>
      </c>
      <c r="I1160">
        <v>10</v>
      </c>
      <c r="J1160">
        <v>0</v>
      </c>
    </row>
    <row r="1161" spans="1:10" x14ac:dyDescent="0.25">
      <c r="A1161">
        <v>163550</v>
      </c>
      <c r="B1161" t="s">
        <v>1299</v>
      </c>
      <c r="C1161" t="s">
        <v>198</v>
      </c>
      <c r="D1161">
        <v>10</v>
      </c>
      <c r="E1161">
        <v>10</v>
      </c>
      <c r="F1161">
        <v>162857</v>
      </c>
      <c r="G1161" t="s">
        <v>1372</v>
      </c>
      <c r="H1161" t="s">
        <v>1373</v>
      </c>
      <c r="I1161">
        <v>10</v>
      </c>
      <c r="J1161">
        <v>0</v>
      </c>
    </row>
    <row r="1162" spans="1:10" x14ac:dyDescent="0.25">
      <c r="A1162">
        <v>163550</v>
      </c>
      <c r="B1162" t="s">
        <v>1299</v>
      </c>
      <c r="C1162" t="s">
        <v>198</v>
      </c>
      <c r="D1162">
        <v>10</v>
      </c>
      <c r="E1162">
        <v>10</v>
      </c>
      <c r="F1162">
        <v>162861</v>
      </c>
      <c r="G1162" t="s">
        <v>379</v>
      </c>
      <c r="H1162" t="s">
        <v>380</v>
      </c>
      <c r="I1162">
        <v>10</v>
      </c>
      <c r="J1162">
        <v>10</v>
      </c>
    </row>
    <row r="1163" spans="1:10" x14ac:dyDescent="0.25">
      <c r="A1163">
        <v>163550</v>
      </c>
      <c r="B1163" t="s">
        <v>1299</v>
      </c>
      <c r="C1163" t="s">
        <v>198</v>
      </c>
      <c r="D1163">
        <v>10</v>
      </c>
      <c r="E1163">
        <v>10</v>
      </c>
      <c r="F1163">
        <v>162861</v>
      </c>
      <c r="G1163" t="s">
        <v>379</v>
      </c>
      <c r="H1163" t="s">
        <v>380</v>
      </c>
      <c r="I1163">
        <v>10</v>
      </c>
      <c r="J1163">
        <v>0</v>
      </c>
    </row>
    <row r="1164" spans="1:10" x14ac:dyDescent="0.25">
      <c r="A1164">
        <v>163551</v>
      </c>
      <c r="B1164" t="s">
        <v>416</v>
      </c>
      <c r="C1164" t="s">
        <v>417</v>
      </c>
      <c r="D1164">
        <v>10</v>
      </c>
      <c r="E1164">
        <v>10</v>
      </c>
      <c r="F1164">
        <v>162861</v>
      </c>
      <c r="G1164" t="s">
        <v>379</v>
      </c>
      <c r="H1164" t="s">
        <v>380</v>
      </c>
      <c r="I1164">
        <v>10</v>
      </c>
      <c r="J1164">
        <v>0</v>
      </c>
    </row>
    <row r="1165" spans="1:10" x14ac:dyDescent="0.25">
      <c r="A1165">
        <v>163551</v>
      </c>
      <c r="B1165" t="s">
        <v>416</v>
      </c>
      <c r="C1165" t="s">
        <v>417</v>
      </c>
      <c r="D1165">
        <v>10</v>
      </c>
      <c r="E1165">
        <v>10</v>
      </c>
      <c r="F1165">
        <v>162861</v>
      </c>
      <c r="G1165" t="s">
        <v>379</v>
      </c>
      <c r="H1165" t="s">
        <v>380</v>
      </c>
      <c r="I1165">
        <v>10</v>
      </c>
      <c r="J1165">
        <v>10</v>
      </c>
    </row>
    <row r="1166" spans="1:10" x14ac:dyDescent="0.25">
      <c r="A1166">
        <v>163551</v>
      </c>
      <c r="B1166" t="s">
        <v>416</v>
      </c>
      <c r="C1166" t="s">
        <v>417</v>
      </c>
      <c r="D1166">
        <v>10</v>
      </c>
      <c r="E1166">
        <v>10</v>
      </c>
      <c r="F1166">
        <v>162862</v>
      </c>
      <c r="G1166" t="s">
        <v>1307</v>
      </c>
      <c r="H1166" t="s">
        <v>1308</v>
      </c>
      <c r="I1166">
        <v>10</v>
      </c>
      <c r="J1166">
        <v>0</v>
      </c>
    </row>
    <row r="1167" spans="1:10" x14ac:dyDescent="0.25">
      <c r="A1167">
        <v>163552</v>
      </c>
      <c r="B1167" t="s">
        <v>834</v>
      </c>
      <c r="C1167" t="s">
        <v>835</v>
      </c>
      <c r="D1167">
        <v>10</v>
      </c>
      <c r="E1167">
        <v>10</v>
      </c>
      <c r="F1167">
        <v>162862</v>
      </c>
      <c r="G1167" t="s">
        <v>1307</v>
      </c>
      <c r="H1167" t="s">
        <v>1308</v>
      </c>
      <c r="I1167">
        <v>10</v>
      </c>
      <c r="J1167">
        <v>0</v>
      </c>
    </row>
    <row r="1168" spans="1:10" x14ac:dyDescent="0.25">
      <c r="A1168">
        <v>163552</v>
      </c>
      <c r="B1168" t="s">
        <v>834</v>
      </c>
      <c r="C1168" t="s">
        <v>835</v>
      </c>
      <c r="D1168">
        <v>10</v>
      </c>
      <c r="E1168">
        <v>10</v>
      </c>
      <c r="F1168">
        <v>162862</v>
      </c>
      <c r="G1168" t="s">
        <v>1307</v>
      </c>
      <c r="H1168" t="s">
        <v>1308</v>
      </c>
      <c r="I1168">
        <v>10</v>
      </c>
      <c r="J1168">
        <v>0</v>
      </c>
    </row>
    <row r="1169" spans="1:10" x14ac:dyDescent="0.25">
      <c r="A1169">
        <v>163552</v>
      </c>
      <c r="B1169" t="s">
        <v>834</v>
      </c>
      <c r="C1169" t="s">
        <v>835</v>
      </c>
      <c r="D1169">
        <v>10</v>
      </c>
      <c r="E1169">
        <v>10</v>
      </c>
      <c r="F1169">
        <v>162862</v>
      </c>
      <c r="G1169" t="s">
        <v>1307</v>
      </c>
      <c r="H1169" t="s">
        <v>1308</v>
      </c>
      <c r="I1169">
        <v>10</v>
      </c>
      <c r="J1169">
        <v>10</v>
      </c>
    </row>
    <row r="1170" spans="1:10" x14ac:dyDescent="0.25">
      <c r="A1170">
        <v>163553</v>
      </c>
      <c r="B1170" t="s">
        <v>469</v>
      </c>
      <c r="C1170" t="s">
        <v>470</v>
      </c>
      <c r="D1170">
        <v>10</v>
      </c>
      <c r="E1170">
        <v>10</v>
      </c>
      <c r="F1170">
        <v>162863</v>
      </c>
      <c r="G1170" t="s">
        <v>975</v>
      </c>
      <c r="H1170" t="s">
        <v>976</v>
      </c>
      <c r="I1170">
        <v>10</v>
      </c>
      <c r="J1170">
        <v>10</v>
      </c>
    </row>
    <row r="1171" spans="1:10" x14ac:dyDescent="0.25">
      <c r="A1171">
        <v>163553</v>
      </c>
      <c r="B1171" t="s">
        <v>469</v>
      </c>
      <c r="C1171" t="s">
        <v>470</v>
      </c>
      <c r="D1171">
        <v>10</v>
      </c>
      <c r="E1171">
        <v>10</v>
      </c>
      <c r="F1171">
        <v>162863</v>
      </c>
      <c r="G1171" t="s">
        <v>975</v>
      </c>
      <c r="H1171" t="s">
        <v>976</v>
      </c>
      <c r="I1171">
        <v>10</v>
      </c>
      <c r="J1171">
        <v>10</v>
      </c>
    </row>
    <row r="1172" spans="1:10" x14ac:dyDescent="0.25">
      <c r="A1172">
        <v>163560</v>
      </c>
      <c r="B1172" t="s">
        <v>1389</v>
      </c>
      <c r="C1172" t="s">
        <v>1390</v>
      </c>
      <c r="D1172">
        <v>10</v>
      </c>
      <c r="E1172">
        <v>10</v>
      </c>
      <c r="F1172">
        <v>162863</v>
      </c>
      <c r="G1172" t="s">
        <v>975</v>
      </c>
      <c r="H1172" t="s">
        <v>976</v>
      </c>
      <c r="I1172">
        <v>10</v>
      </c>
      <c r="J1172">
        <v>10</v>
      </c>
    </row>
    <row r="1173" spans="1:10" x14ac:dyDescent="0.25">
      <c r="A1173">
        <v>163560</v>
      </c>
      <c r="B1173" t="s">
        <v>1389</v>
      </c>
      <c r="C1173" t="s">
        <v>1390</v>
      </c>
      <c r="D1173">
        <v>10</v>
      </c>
      <c r="E1173">
        <v>10</v>
      </c>
      <c r="F1173">
        <v>162863</v>
      </c>
      <c r="G1173" t="s">
        <v>975</v>
      </c>
      <c r="H1173" t="s">
        <v>976</v>
      </c>
      <c r="I1173">
        <v>10</v>
      </c>
      <c r="J1173">
        <v>0</v>
      </c>
    </row>
    <row r="1174" spans="1:10" x14ac:dyDescent="0.25">
      <c r="A1174">
        <v>163560</v>
      </c>
      <c r="B1174" t="s">
        <v>1389</v>
      </c>
      <c r="C1174" t="s">
        <v>1390</v>
      </c>
      <c r="D1174">
        <v>10</v>
      </c>
      <c r="E1174">
        <v>10</v>
      </c>
      <c r="F1174">
        <v>162867</v>
      </c>
      <c r="G1174" t="s">
        <v>1014</v>
      </c>
      <c r="H1174" t="s">
        <v>1015</v>
      </c>
      <c r="I1174">
        <v>10</v>
      </c>
      <c r="J1174">
        <v>10</v>
      </c>
    </row>
    <row r="1175" spans="1:10" x14ac:dyDescent="0.25">
      <c r="A1175">
        <v>163560</v>
      </c>
      <c r="B1175" t="s">
        <v>1389</v>
      </c>
      <c r="C1175" t="s">
        <v>1390</v>
      </c>
      <c r="D1175">
        <v>10</v>
      </c>
      <c r="E1175">
        <v>10</v>
      </c>
      <c r="F1175">
        <v>162867</v>
      </c>
      <c r="G1175" t="s">
        <v>1014</v>
      </c>
      <c r="H1175" t="s">
        <v>1015</v>
      </c>
      <c r="I1175">
        <v>10</v>
      </c>
      <c r="J1175">
        <v>10</v>
      </c>
    </row>
    <row r="1176" spans="1:10" x14ac:dyDescent="0.25">
      <c r="A1176">
        <v>163561</v>
      </c>
      <c r="B1176" t="s">
        <v>1206</v>
      </c>
      <c r="C1176" t="s">
        <v>1207</v>
      </c>
      <c r="D1176">
        <v>10</v>
      </c>
      <c r="E1176">
        <v>10</v>
      </c>
      <c r="F1176">
        <v>162867</v>
      </c>
      <c r="G1176" t="s">
        <v>1014</v>
      </c>
      <c r="H1176" t="s">
        <v>1015</v>
      </c>
      <c r="I1176">
        <v>10</v>
      </c>
      <c r="J1176">
        <v>0</v>
      </c>
    </row>
    <row r="1177" spans="1:10" x14ac:dyDescent="0.25">
      <c r="A1177">
        <v>163561</v>
      </c>
      <c r="B1177" t="s">
        <v>1206</v>
      </c>
      <c r="C1177" t="s">
        <v>1207</v>
      </c>
      <c r="D1177">
        <v>10</v>
      </c>
      <c r="E1177">
        <v>10</v>
      </c>
      <c r="F1177">
        <v>162867</v>
      </c>
      <c r="G1177" t="s">
        <v>1014</v>
      </c>
      <c r="H1177" t="s">
        <v>1015</v>
      </c>
      <c r="I1177">
        <v>10</v>
      </c>
      <c r="J1177">
        <v>0</v>
      </c>
    </row>
    <row r="1178" spans="1:10" x14ac:dyDescent="0.25">
      <c r="A1178">
        <v>163564</v>
      </c>
      <c r="B1178" t="s">
        <v>998</v>
      </c>
      <c r="C1178" t="s">
        <v>999</v>
      </c>
      <c r="D1178">
        <v>10</v>
      </c>
      <c r="E1178">
        <v>10</v>
      </c>
      <c r="F1178">
        <v>162869</v>
      </c>
      <c r="G1178" t="s">
        <v>1100</v>
      </c>
      <c r="H1178" t="s">
        <v>1101</v>
      </c>
      <c r="I1178">
        <v>10</v>
      </c>
      <c r="J1178">
        <v>10</v>
      </c>
    </row>
    <row r="1179" spans="1:10" x14ac:dyDescent="0.25">
      <c r="A1179">
        <v>163564</v>
      </c>
      <c r="B1179" t="s">
        <v>998</v>
      </c>
      <c r="C1179" t="s">
        <v>999</v>
      </c>
      <c r="D1179">
        <v>10</v>
      </c>
      <c r="E1179">
        <v>10</v>
      </c>
      <c r="F1179">
        <v>162869</v>
      </c>
      <c r="G1179" t="s">
        <v>1100</v>
      </c>
      <c r="H1179" t="s">
        <v>1101</v>
      </c>
      <c r="I1179">
        <v>10</v>
      </c>
      <c r="J1179">
        <v>0</v>
      </c>
    </row>
    <row r="1180" spans="1:10" x14ac:dyDescent="0.25">
      <c r="A1180">
        <v>163564</v>
      </c>
      <c r="B1180" t="s">
        <v>998</v>
      </c>
      <c r="C1180" t="s">
        <v>999</v>
      </c>
      <c r="D1180">
        <v>10</v>
      </c>
      <c r="E1180">
        <v>10</v>
      </c>
      <c r="F1180">
        <v>162869</v>
      </c>
      <c r="G1180" t="s">
        <v>1100</v>
      </c>
      <c r="H1180" t="s">
        <v>1101</v>
      </c>
      <c r="I1180">
        <v>10</v>
      </c>
      <c r="J1180">
        <v>10</v>
      </c>
    </row>
    <row r="1181" spans="1:10" x14ac:dyDescent="0.25">
      <c r="A1181">
        <v>163579</v>
      </c>
      <c r="B1181" t="s">
        <v>1042</v>
      </c>
      <c r="C1181" t="s">
        <v>1043</v>
      </c>
      <c r="D1181">
        <v>10</v>
      </c>
      <c r="E1181">
        <v>10</v>
      </c>
      <c r="F1181">
        <v>162869</v>
      </c>
      <c r="G1181" t="s">
        <v>1100</v>
      </c>
      <c r="H1181" t="s">
        <v>1101</v>
      </c>
      <c r="I1181">
        <v>10</v>
      </c>
      <c r="J1181">
        <v>10</v>
      </c>
    </row>
    <row r="1182" spans="1:10" x14ac:dyDescent="0.25">
      <c r="A1182">
        <v>163579</v>
      </c>
      <c r="B1182" t="s">
        <v>1042</v>
      </c>
      <c r="C1182" t="s">
        <v>1043</v>
      </c>
      <c r="D1182">
        <v>10</v>
      </c>
      <c r="E1182">
        <v>10</v>
      </c>
      <c r="F1182">
        <v>162875</v>
      </c>
      <c r="G1182" t="s">
        <v>1363</v>
      </c>
      <c r="H1182" t="s">
        <v>1364</v>
      </c>
      <c r="I1182">
        <v>10</v>
      </c>
      <c r="J1182">
        <v>0</v>
      </c>
    </row>
    <row r="1183" spans="1:10" x14ac:dyDescent="0.25">
      <c r="A1183">
        <v>163579</v>
      </c>
      <c r="B1183" t="s">
        <v>1042</v>
      </c>
      <c r="C1183" t="s">
        <v>1043</v>
      </c>
      <c r="D1183">
        <v>10</v>
      </c>
      <c r="E1183">
        <v>10</v>
      </c>
      <c r="F1183">
        <v>162875</v>
      </c>
      <c r="G1183" t="s">
        <v>1363</v>
      </c>
      <c r="H1183" t="s">
        <v>1364</v>
      </c>
      <c r="I1183">
        <v>10</v>
      </c>
      <c r="J1183">
        <v>0</v>
      </c>
    </row>
    <row r="1184" spans="1:10" x14ac:dyDescent="0.25">
      <c r="A1184">
        <v>163579</v>
      </c>
      <c r="B1184" t="s">
        <v>1042</v>
      </c>
      <c r="C1184" t="s">
        <v>1043</v>
      </c>
      <c r="D1184">
        <v>10</v>
      </c>
      <c r="E1184">
        <v>10</v>
      </c>
      <c r="F1184">
        <v>162875</v>
      </c>
      <c r="G1184" t="s">
        <v>1363</v>
      </c>
      <c r="H1184" t="s">
        <v>1364</v>
      </c>
      <c r="I1184">
        <v>10</v>
      </c>
      <c r="J1184">
        <v>10</v>
      </c>
    </row>
    <row r="1185" spans="1:10" x14ac:dyDescent="0.25">
      <c r="A1185">
        <v>163584</v>
      </c>
      <c r="B1185" t="s">
        <v>1192</v>
      </c>
      <c r="C1185" t="s">
        <v>143</v>
      </c>
      <c r="D1185">
        <v>10</v>
      </c>
      <c r="E1185">
        <v>10</v>
      </c>
      <c r="F1185">
        <v>162875</v>
      </c>
      <c r="G1185" t="s">
        <v>1363</v>
      </c>
      <c r="H1185" t="s">
        <v>1364</v>
      </c>
      <c r="I1185">
        <v>10</v>
      </c>
      <c r="J1185">
        <v>10</v>
      </c>
    </row>
    <row r="1186" spans="1:10" x14ac:dyDescent="0.25">
      <c r="A1186">
        <v>163584</v>
      </c>
      <c r="B1186" t="s">
        <v>1192</v>
      </c>
      <c r="C1186" t="s">
        <v>143</v>
      </c>
      <c r="D1186">
        <v>10</v>
      </c>
      <c r="E1186">
        <v>10</v>
      </c>
      <c r="F1186">
        <v>162886</v>
      </c>
      <c r="G1186" t="s">
        <v>606</v>
      </c>
      <c r="H1186" t="s">
        <v>607</v>
      </c>
      <c r="I1186">
        <v>10</v>
      </c>
      <c r="J1186">
        <v>0</v>
      </c>
    </row>
    <row r="1187" spans="1:10" x14ac:dyDescent="0.25">
      <c r="A1187">
        <v>163584</v>
      </c>
      <c r="B1187" t="s">
        <v>1192</v>
      </c>
      <c r="C1187" t="s">
        <v>143</v>
      </c>
      <c r="D1187">
        <v>10</v>
      </c>
      <c r="E1187">
        <v>10</v>
      </c>
      <c r="F1187">
        <v>162886</v>
      </c>
      <c r="G1187" t="s">
        <v>606</v>
      </c>
      <c r="H1187" t="s">
        <v>607</v>
      </c>
      <c r="I1187">
        <v>10</v>
      </c>
      <c r="J1187">
        <v>10</v>
      </c>
    </row>
    <row r="1188" spans="1:10" x14ac:dyDescent="0.25">
      <c r="A1188">
        <v>163584</v>
      </c>
      <c r="B1188" t="s">
        <v>1192</v>
      </c>
      <c r="C1188" t="s">
        <v>143</v>
      </c>
      <c r="D1188">
        <v>10</v>
      </c>
      <c r="E1188">
        <v>10</v>
      </c>
      <c r="F1188">
        <v>162886</v>
      </c>
      <c r="G1188" t="s">
        <v>606</v>
      </c>
      <c r="H1188" t="s">
        <v>607</v>
      </c>
      <c r="I1188">
        <v>10</v>
      </c>
      <c r="J1188">
        <v>0</v>
      </c>
    </row>
    <row r="1189" spans="1:10" x14ac:dyDescent="0.25">
      <c r="A1189">
        <v>163586</v>
      </c>
      <c r="B1189" t="s">
        <v>1010</v>
      </c>
      <c r="C1189" t="s">
        <v>1011</v>
      </c>
      <c r="D1189">
        <v>10</v>
      </c>
      <c r="E1189">
        <v>10</v>
      </c>
      <c r="F1189">
        <v>162886</v>
      </c>
      <c r="G1189" t="s">
        <v>606</v>
      </c>
      <c r="H1189" t="s">
        <v>607</v>
      </c>
      <c r="I1189">
        <v>10</v>
      </c>
      <c r="J1189">
        <v>10</v>
      </c>
    </row>
    <row r="1190" spans="1:10" x14ac:dyDescent="0.25">
      <c r="A1190">
        <v>163586</v>
      </c>
      <c r="B1190" t="s">
        <v>1010</v>
      </c>
      <c r="C1190" t="s">
        <v>1011</v>
      </c>
      <c r="D1190">
        <v>10</v>
      </c>
      <c r="E1190">
        <v>10</v>
      </c>
      <c r="F1190">
        <v>162889</v>
      </c>
      <c r="G1190" t="s">
        <v>987</v>
      </c>
      <c r="H1190" t="s">
        <v>192</v>
      </c>
      <c r="I1190">
        <v>10</v>
      </c>
      <c r="J1190">
        <v>10</v>
      </c>
    </row>
    <row r="1191" spans="1:10" x14ac:dyDescent="0.25">
      <c r="A1191">
        <v>163590</v>
      </c>
      <c r="B1191" t="s">
        <v>958</v>
      </c>
      <c r="C1191" t="s">
        <v>407</v>
      </c>
      <c r="D1191">
        <v>10</v>
      </c>
      <c r="E1191">
        <v>10</v>
      </c>
      <c r="F1191">
        <v>162889</v>
      </c>
      <c r="G1191" t="s">
        <v>987</v>
      </c>
      <c r="H1191" t="s">
        <v>192</v>
      </c>
      <c r="I1191">
        <v>10</v>
      </c>
      <c r="J1191">
        <v>10</v>
      </c>
    </row>
    <row r="1192" spans="1:10" x14ac:dyDescent="0.25">
      <c r="A1192">
        <v>163590</v>
      </c>
      <c r="B1192" t="s">
        <v>958</v>
      </c>
      <c r="C1192" t="s">
        <v>407</v>
      </c>
      <c r="D1192">
        <v>10</v>
      </c>
      <c r="E1192">
        <v>10</v>
      </c>
      <c r="F1192">
        <v>162889</v>
      </c>
      <c r="G1192" t="s">
        <v>987</v>
      </c>
      <c r="H1192" t="s">
        <v>192</v>
      </c>
      <c r="I1192">
        <v>10</v>
      </c>
      <c r="J1192">
        <v>10</v>
      </c>
    </row>
    <row r="1193" spans="1:10" x14ac:dyDescent="0.25">
      <c r="A1193">
        <v>163590</v>
      </c>
      <c r="B1193" t="s">
        <v>958</v>
      </c>
      <c r="C1193" t="s">
        <v>407</v>
      </c>
      <c r="D1193">
        <v>10</v>
      </c>
      <c r="E1193">
        <v>10</v>
      </c>
      <c r="F1193">
        <v>162889</v>
      </c>
      <c r="G1193" t="s">
        <v>987</v>
      </c>
      <c r="H1193" t="s">
        <v>192</v>
      </c>
      <c r="I1193">
        <v>10</v>
      </c>
      <c r="J1193">
        <v>10</v>
      </c>
    </row>
    <row r="1194" spans="1:10" x14ac:dyDescent="0.25">
      <c r="A1194">
        <v>163590</v>
      </c>
      <c r="B1194" t="s">
        <v>958</v>
      </c>
      <c r="C1194" t="s">
        <v>407</v>
      </c>
      <c r="D1194">
        <v>10</v>
      </c>
      <c r="E1194">
        <v>10</v>
      </c>
      <c r="F1194">
        <v>162891</v>
      </c>
      <c r="G1194" t="s">
        <v>683</v>
      </c>
      <c r="H1194" t="s">
        <v>684</v>
      </c>
      <c r="I1194">
        <v>10</v>
      </c>
      <c r="J1194">
        <v>10</v>
      </c>
    </row>
    <row r="1195" spans="1:10" x14ac:dyDescent="0.25">
      <c r="A1195">
        <v>163593</v>
      </c>
      <c r="B1195" t="s">
        <v>360</v>
      </c>
      <c r="C1195" t="s">
        <v>97</v>
      </c>
      <c r="D1195">
        <v>10</v>
      </c>
      <c r="E1195">
        <v>10</v>
      </c>
      <c r="F1195">
        <v>162891</v>
      </c>
      <c r="G1195" t="s">
        <v>683</v>
      </c>
      <c r="H1195" t="s">
        <v>684</v>
      </c>
      <c r="I1195">
        <v>10</v>
      </c>
      <c r="J1195">
        <v>10</v>
      </c>
    </row>
    <row r="1196" spans="1:10" x14ac:dyDescent="0.25">
      <c r="A1196">
        <v>163593</v>
      </c>
      <c r="B1196" t="s">
        <v>360</v>
      </c>
      <c r="C1196" t="s">
        <v>97</v>
      </c>
      <c r="D1196">
        <v>10</v>
      </c>
      <c r="E1196">
        <v>10</v>
      </c>
      <c r="F1196">
        <v>162891</v>
      </c>
      <c r="G1196" t="s">
        <v>683</v>
      </c>
      <c r="H1196" t="s">
        <v>684</v>
      </c>
      <c r="I1196">
        <v>10</v>
      </c>
      <c r="J1196">
        <v>10</v>
      </c>
    </row>
    <row r="1197" spans="1:10" x14ac:dyDescent="0.25">
      <c r="A1197">
        <v>163593</v>
      </c>
      <c r="B1197" t="s">
        <v>360</v>
      </c>
      <c r="C1197" t="s">
        <v>97</v>
      </c>
      <c r="D1197">
        <v>10</v>
      </c>
      <c r="E1197">
        <v>10</v>
      </c>
      <c r="F1197">
        <v>162891</v>
      </c>
      <c r="G1197" t="s">
        <v>683</v>
      </c>
      <c r="H1197" t="s">
        <v>684</v>
      </c>
      <c r="I1197">
        <v>10</v>
      </c>
      <c r="J1197">
        <v>10</v>
      </c>
    </row>
    <row r="1198" spans="1:10" x14ac:dyDescent="0.25">
      <c r="A1198">
        <v>163598</v>
      </c>
      <c r="B1198" t="s">
        <v>602</v>
      </c>
      <c r="C1198" t="s">
        <v>603</v>
      </c>
      <c r="D1198">
        <v>10</v>
      </c>
      <c r="E1198">
        <v>10</v>
      </c>
      <c r="F1198">
        <v>162901</v>
      </c>
      <c r="G1198" t="s">
        <v>986</v>
      </c>
      <c r="H1198" t="s">
        <v>571</v>
      </c>
      <c r="I1198">
        <v>10</v>
      </c>
      <c r="J1198">
        <v>0</v>
      </c>
    </row>
    <row r="1199" spans="1:10" x14ac:dyDescent="0.25">
      <c r="A1199">
        <v>163598</v>
      </c>
      <c r="B1199" t="s">
        <v>602</v>
      </c>
      <c r="C1199" t="s">
        <v>603</v>
      </c>
      <c r="D1199">
        <v>10</v>
      </c>
      <c r="E1199">
        <v>10</v>
      </c>
      <c r="F1199">
        <v>162901</v>
      </c>
      <c r="G1199" t="s">
        <v>986</v>
      </c>
      <c r="H1199" t="s">
        <v>571</v>
      </c>
      <c r="I1199">
        <v>10</v>
      </c>
      <c r="J1199">
        <v>10</v>
      </c>
    </row>
    <row r="1200" spans="1:10" x14ac:dyDescent="0.25">
      <c r="A1200">
        <v>163598</v>
      </c>
      <c r="B1200" t="s">
        <v>602</v>
      </c>
      <c r="C1200" t="s">
        <v>603</v>
      </c>
      <c r="D1200">
        <v>10</v>
      </c>
      <c r="E1200">
        <v>10</v>
      </c>
      <c r="F1200">
        <v>162901</v>
      </c>
      <c r="G1200" t="s">
        <v>986</v>
      </c>
      <c r="H1200" t="s">
        <v>571</v>
      </c>
      <c r="I1200">
        <v>10</v>
      </c>
      <c r="J1200">
        <v>10</v>
      </c>
    </row>
    <row r="1201" spans="1:10" x14ac:dyDescent="0.25">
      <c r="A1201">
        <v>163599</v>
      </c>
      <c r="B1201" t="s">
        <v>1315</v>
      </c>
      <c r="C1201" t="s">
        <v>307</v>
      </c>
      <c r="D1201">
        <v>10</v>
      </c>
      <c r="E1201">
        <v>10</v>
      </c>
      <c r="F1201">
        <v>162901</v>
      </c>
      <c r="G1201" t="s">
        <v>986</v>
      </c>
      <c r="H1201" t="s">
        <v>571</v>
      </c>
      <c r="I1201">
        <v>10</v>
      </c>
      <c r="J1201">
        <v>10</v>
      </c>
    </row>
    <row r="1202" spans="1:10" x14ac:dyDescent="0.25">
      <c r="A1202">
        <v>163599</v>
      </c>
      <c r="B1202" t="s">
        <v>1315</v>
      </c>
      <c r="C1202" t="s">
        <v>307</v>
      </c>
      <c r="D1202">
        <v>10</v>
      </c>
      <c r="E1202">
        <v>10</v>
      </c>
      <c r="F1202">
        <v>162902</v>
      </c>
      <c r="G1202" t="s">
        <v>986</v>
      </c>
      <c r="H1202" t="s">
        <v>509</v>
      </c>
      <c r="I1202">
        <v>10</v>
      </c>
      <c r="J1202">
        <v>0</v>
      </c>
    </row>
    <row r="1203" spans="1:10" x14ac:dyDescent="0.25">
      <c r="A1203">
        <v>163604</v>
      </c>
      <c r="B1203" t="s">
        <v>863</v>
      </c>
      <c r="C1203" t="s">
        <v>137</v>
      </c>
      <c r="D1203">
        <v>10</v>
      </c>
      <c r="E1203">
        <v>10</v>
      </c>
      <c r="F1203">
        <v>162902</v>
      </c>
      <c r="G1203" t="s">
        <v>986</v>
      </c>
      <c r="H1203" t="s">
        <v>509</v>
      </c>
      <c r="I1203">
        <v>10</v>
      </c>
      <c r="J1203">
        <v>10</v>
      </c>
    </row>
    <row r="1204" spans="1:10" x14ac:dyDescent="0.25">
      <c r="A1204">
        <v>163607</v>
      </c>
      <c r="B1204" t="s">
        <v>837</v>
      </c>
      <c r="C1204" t="s">
        <v>838</v>
      </c>
      <c r="D1204">
        <v>10</v>
      </c>
      <c r="E1204">
        <v>10</v>
      </c>
      <c r="F1204">
        <v>162902</v>
      </c>
      <c r="G1204" t="s">
        <v>986</v>
      </c>
      <c r="H1204" t="s">
        <v>509</v>
      </c>
      <c r="I1204">
        <v>10</v>
      </c>
      <c r="J1204">
        <v>10</v>
      </c>
    </row>
    <row r="1205" spans="1:10" x14ac:dyDescent="0.25">
      <c r="A1205">
        <v>163607</v>
      </c>
      <c r="B1205" t="s">
        <v>837</v>
      </c>
      <c r="C1205" t="s">
        <v>838</v>
      </c>
      <c r="D1205">
        <v>10</v>
      </c>
      <c r="E1205">
        <v>10</v>
      </c>
      <c r="F1205">
        <v>162902</v>
      </c>
      <c r="G1205" t="s">
        <v>986</v>
      </c>
      <c r="H1205" t="s">
        <v>509</v>
      </c>
      <c r="I1205">
        <v>10</v>
      </c>
      <c r="J1205">
        <v>10</v>
      </c>
    </row>
    <row r="1206" spans="1:10" x14ac:dyDescent="0.25">
      <c r="A1206">
        <v>163607</v>
      </c>
      <c r="B1206" t="s">
        <v>837</v>
      </c>
      <c r="C1206" t="s">
        <v>838</v>
      </c>
      <c r="D1206">
        <v>10</v>
      </c>
      <c r="E1206">
        <v>10</v>
      </c>
      <c r="F1206">
        <v>162903</v>
      </c>
      <c r="G1206" t="s">
        <v>383</v>
      </c>
      <c r="H1206" t="s">
        <v>384</v>
      </c>
      <c r="I1206">
        <v>10</v>
      </c>
      <c r="J1206">
        <v>10</v>
      </c>
    </row>
    <row r="1207" spans="1:10" x14ac:dyDescent="0.25">
      <c r="A1207">
        <v>163607</v>
      </c>
      <c r="B1207" t="s">
        <v>837</v>
      </c>
      <c r="C1207" t="s">
        <v>838</v>
      </c>
      <c r="D1207">
        <v>10</v>
      </c>
      <c r="E1207">
        <v>10</v>
      </c>
      <c r="F1207">
        <v>162903</v>
      </c>
      <c r="G1207" t="s">
        <v>383</v>
      </c>
      <c r="H1207" t="s">
        <v>384</v>
      </c>
      <c r="I1207">
        <v>10</v>
      </c>
      <c r="J1207">
        <v>10</v>
      </c>
    </row>
    <row r="1208" spans="1:10" x14ac:dyDescent="0.25">
      <c r="A1208">
        <v>163609</v>
      </c>
      <c r="B1208" t="s">
        <v>705</v>
      </c>
      <c r="C1208" t="s">
        <v>706</v>
      </c>
      <c r="D1208">
        <v>10</v>
      </c>
      <c r="E1208">
        <v>10</v>
      </c>
      <c r="F1208">
        <v>162903</v>
      </c>
      <c r="G1208" t="s">
        <v>383</v>
      </c>
      <c r="H1208" t="s">
        <v>384</v>
      </c>
      <c r="I1208">
        <v>10</v>
      </c>
      <c r="J1208">
        <v>10</v>
      </c>
    </row>
    <row r="1209" spans="1:10" x14ac:dyDescent="0.25">
      <c r="A1209">
        <v>163609</v>
      </c>
      <c r="B1209" t="s">
        <v>705</v>
      </c>
      <c r="C1209" t="s">
        <v>706</v>
      </c>
      <c r="D1209">
        <v>10</v>
      </c>
      <c r="E1209">
        <v>10</v>
      </c>
      <c r="F1209">
        <v>162903</v>
      </c>
      <c r="G1209" t="s">
        <v>383</v>
      </c>
      <c r="H1209" t="s">
        <v>384</v>
      </c>
      <c r="I1209">
        <v>10</v>
      </c>
      <c r="J1209">
        <v>10</v>
      </c>
    </row>
    <row r="1210" spans="1:10" x14ac:dyDescent="0.25">
      <c r="A1210">
        <v>163609</v>
      </c>
      <c r="B1210" t="s">
        <v>705</v>
      </c>
      <c r="C1210" t="s">
        <v>706</v>
      </c>
      <c r="D1210">
        <v>10</v>
      </c>
      <c r="E1210">
        <v>10</v>
      </c>
      <c r="F1210">
        <v>162909</v>
      </c>
      <c r="G1210" t="s">
        <v>312</v>
      </c>
      <c r="H1210" t="s">
        <v>238</v>
      </c>
      <c r="I1210">
        <v>10</v>
      </c>
      <c r="J1210">
        <v>10</v>
      </c>
    </row>
    <row r="1211" spans="1:10" x14ac:dyDescent="0.25">
      <c r="A1211">
        <v>163615</v>
      </c>
      <c r="B1211" t="s">
        <v>623</v>
      </c>
      <c r="C1211" t="s">
        <v>336</v>
      </c>
      <c r="D1211">
        <v>10</v>
      </c>
      <c r="E1211">
        <v>10</v>
      </c>
      <c r="F1211">
        <v>162909</v>
      </c>
      <c r="G1211" t="s">
        <v>312</v>
      </c>
      <c r="H1211" t="s">
        <v>238</v>
      </c>
      <c r="I1211">
        <v>10</v>
      </c>
      <c r="J1211">
        <v>0</v>
      </c>
    </row>
    <row r="1212" spans="1:10" x14ac:dyDescent="0.25">
      <c r="A1212">
        <v>163615</v>
      </c>
      <c r="B1212" t="s">
        <v>623</v>
      </c>
      <c r="C1212" t="s">
        <v>336</v>
      </c>
      <c r="D1212">
        <v>10</v>
      </c>
      <c r="E1212">
        <v>10</v>
      </c>
      <c r="F1212">
        <v>162909</v>
      </c>
      <c r="G1212" t="s">
        <v>312</v>
      </c>
      <c r="H1212" t="s">
        <v>238</v>
      </c>
      <c r="I1212">
        <v>10</v>
      </c>
      <c r="J1212">
        <v>0</v>
      </c>
    </row>
    <row r="1213" spans="1:10" x14ac:dyDescent="0.25">
      <c r="A1213">
        <v>163615</v>
      </c>
      <c r="B1213" t="s">
        <v>623</v>
      </c>
      <c r="C1213" t="s">
        <v>336</v>
      </c>
      <c r="D1213">
        <v>10</v>
      </c>
      <c r="E1213">
        <v>10</v>
      </c>
      <c r="F1213">
        <v>162909</v>
      </c>
      <c r="G1213" t="s">
        <v>312</v>
      </c>
      <c r="H1213" t="s">
        <v>238</v>
      </c>
      <c r="I1213">
        <v>10</v>
      </c>
      <c r="J1213">
        <v>10</v>
      </c>
    </row>
    <row r="1214" spans="1:10" x14ac:dyDescent="0.25">
      <c r="A1214">
        <v>163617</v>
      </c>
      <c r="B1214" t="s">
        <v>1187</v>
      </c>
      <c r="C1214" t="s">
        <v>394</v>
      </c>
      <c r="D1214">
        <v>10</v>
      </c>
      <c r="E1214">
        <v>10</v>
      </c>
      <c r="F1214">
        <v>162917</v>
      </c>
      <c r="G1214" t="s">
        <v>1329</v>
      </c>
      <c r="H1214" t="s">
        <v>1330</v>
      </c>
      <c r="I1214">
        <v>10</v>
      </c>
      <c r="J1214">
        <v>10</v>
      </c>
    </row>
    <row r="1215" spans="1:10" x14ac:dyDescent="0.25">
      <c r="A1215">
        <v>163617</v>
      </c>
      <c r="B1215" t="s">
        <v>1187</v>
      </c>
      <c r="C1215" t="s">
        <v>394</v>
      </c>
      <c r="D1215">
        <v>10</v>
      </c>
      <c r="E1215">
        <v>10</v>
      </c>
      <c r="F1215">
        <v>162917</v>
      </c>
      <c r="G1215" t="s">
        <v>1329</v>
      </c>
      <c r="H1215" t="s">
        <v>1330</v>
      </c>
      <c r="I1215">
        <v>10</v>
      </c>
      <c r="J1215">
        <v>0</v>
      </c>
    </row>
    <row r="1216" spans="1:10" x14ac:dyDescent="0.25">
      <c r="A1216">
        <v>163620</v>
      </c>
      <c r="B1216" t="s">
        <v>1428</v>
      </c>
      <c r="C1216" t="s">
        <v>1429</v>
      </c>
      <c r="D1216">
        <v>10</v>
      </c>
      <c r="E1216">
        <v>10</v>
      </c>
      <c r="F1216">
        <v>162917</v>
      </c>
      <c r="G1216" t="s">
        <v>1329</v>
      </c>
      <c r="H1216" t="s">
        <v>1330</v>
      </c>
      <c r="I1216">
        <v>10</v>
      </c>
      <c r="J1216">
        <v>10</v>
      </c>
    </row>
    <row r="1217" spans="1:10" x14ac:dyDescent="0.25">
      <c r="A1217">
        <v>163621</v>
      </c>
      <c r="B1217" t="s">
        <v>697</v>
      </c>
      <c r="C1217" t="s">
        <v>698</v>
      </c>
      <c r="D1217">
        <v>10</v>
      </c>
      <c r="E1217">
        <v>10</v>
      </c>
      <c r="F1217">
        <v>162917</v>
      </c>
      <c r="G1217" t="s">
        <v>1329</v>
      </c>
      <c r="H1217" t="s">
        <v>1330</v>
      </c>
      <c r="I1217">
        <v>10</v>
      </c>
      <c r="J1217">
        <v>0</v>
      </c>
    </row>
    <row r="1218" spans="1:10" x14ac:dyDescent="0.25">
      <c r="A1218">
        <v>163621</v>
      </c>
      <c r="B1218" t="s">
        <v>697</v>
      </c>
      <c r="C1218" t="s">
        <v>698</v>
      </c>
      <c r="D1218">
        <v>10</v>
      </c>
      <c r="E1218">
        <v>10</v>
      </c>
      <c r="F1218">
        <v>162918</v>
      </c>
      <c r="G1218" t="s">
        <v>937</v>
      </c>
      <c r="H1218" t="s">
        <v>938</v>
      </c>
      <c r="I1218">
        <v>10</v>
      </c>
      <c r="J1218">
        <v>10</v>
      </c>
    </row>
    <row r="1219" spans="1:10" x14ac:dyDescent="0.25">
      <c r="A1219">
        <v>163621</v>
      </c>
      <c r="B1219" t="s">
        <v>697</v>
      </c>
      <c r="C1219" t="s">
        <v>698</v>
      </c>
      <c r="D1219">
        <v>10</v>
      </c>
      <c r="E1219">
        <v>10</v>
      </c>
      <c r="F1219">
        <v>162918</v>
      </c>
      <c r="G1219" t="s">
        <v>937</v>
      </c>
      <c r="H1219" t="s">
        <v>938</v>
      </c>
      <c r="I1219">
        <v>10</v>
      </c>
      <c r="J1219">
        <v>0</v>
      </c>
    </row>
    <row r="1220" spans="1:10" x14ac:dyDescent="0.25">
      <c r="A1220">
        <v>163622</v>
      </c>
      <c r="B1220" t="s">
        <v>1196</v>
      </c>
      <c r="C1220" t="s">
        <v>307</v>
      </c>
      <c r="D1220">
        <v>10</v>
      </c>
      <c r="E1220">
        <v>10</v>
      </c>
      <c r="F1220">
        <v>162918</v>
      </c>
      <c r="G1220" t="s">
        <v>937</v>
      </c>
      <c r="H1220" t="s">
        <v>938</v>
      </c>
      <c r="I1220">
        <v>10</v>
      </c>
      <c r="J1220">
        <v>0</v>
      </c>
    </row>
    <row r="1221" spans="1:10" x14ac:dyDescent="0.25">
      <c r="A1221">
        <v>163639</v>
      </c>
      <c r="B1221" t="s">
        <v>951</v>
      </c>
      <c r="C1221" t="s">
        <v>952</v>
      </c>
      <c r="D1221">
        <v>10</v>
      </c>
      <c r="E1221">
        <v>10</v>
      </c>
      <c r="F1221">
        <v>162918</v>
      </c>
      <c r="G1221" t="s">
        <v>937</v>
      </c>
      <c r="H1221" t="s">
        <v>938</v>
      </c>
      <c r="I1221">
        <v>10</v>
      </c>
      <c r="J1221">
        <v>10</v>
      </c>
    </row>
    <row r="1222" spans="1:10" x14ac:dyDescent="0.25">
      <c r="A1222">
        <v>163639</v>
      </c>
      <c r="B1222" t="s">
        <v>951</v>
      </c>
      <c r="C1222" t="s">
        <v>952</v>
      </c>
      <c r="D1222">
        <v>10</v>
      </c>
      <c r="E1222">
        <v>10</v>
      </c>
      <c r="F1222">
        <v>162921</v>
      </c>
      <c r="G1222" t="s">
        <v>1058</v>
      </c>
      <c r="H1222" t="s">
        <v>1059</v>
      </c>
      <c r="I1222">
        <v>10</v>
      </c>
      <c r="J1222">
        <v>10</v>
      </c>
    </row>
    <row r="1223" spans="1:10" x14ac:dyDescent="0.25">
      <c r="A1223">
        <v>163639</v>
      </c>
      <c r="B1223" t="s">
        <v>951</v>
      </c>
      <c r="C1223" t="s">
        <v>952</v>
      </c>
      <c r="D1223">
        <v>10</v>
      </c>
      <c r="E1223">
        <v>10</v>
      </c>
      <c r="F1223">
        <v>162921</v>
      </c>
      <c r="G1223" t="s">
        <v>1058</v>
      </c>
      <c r="H1223" t="s">
        <v>1059</v>
      </c>
      <c r="I1223">
        <v>10</v>
      </c>
      <c r="J1223">
        <v>10</v>
      </c>
    </row>
    <row r="1224" spans="1:10" x14ac:dyDescent="0.25">
      <c r="A1224">
        <v>163639</v>
      </c>
      <c r="B1224" t="s">
        <v>951</v>
      </c>
      <c r="C1224" t="s">
        <v>952</v>
      </c>
      <c r="D1224">
        <v>10</v>
      </c>
      <c r="E1224">
        <v>10</v>
      </c>
      <c r="F1224">
        <v>162921</v>
      </c>
      <c r="G1224" t="s">
        <v>1058</v>
      </c>
      <c r="H1224" t="s">
        <v>1059</v>
      </c>
      <c r="I1224">
        <v>10</v>
      </c>
      <c r="J1224">
        <v>10</v>
      </c>
    </row>
    <row r="1225" spans="1:10" x14ac:dyDescent="0.25">
      <c r="A1225">
        <v>163643</v>
      </c>
      <c r="B1225" t="s">
        <v>765</v>
      </c>
      <c r="C1225" t="s">
        <v>766</v>
      </c>
      <c r="D1225">
        <v>10</v>
      </c>
      <c r="E1225">
        <v>10</v>
      </c>
      <c r="F1225">
        <v>162921</v>
      </c>
      <c r="G1225" t="s">
        <v>1058</v>
      </c>
      <c r="H1225" t="s">
        <v>1059</v>
      </c>
      <c r="I1225">
        <v>10</v>
      </c>
      <c r="J1225">
        <v>10</v>
      </c>
    </row>
    <row r="1226" spans="1:10" x14ac:dyDescent="0.25">
      <c r="A1226">
        <v>163643</v>
      </c>
      <c r="B1226" t="s">
        <v>765</v>
      </c>
      <c r="C1226" t="s">
        <v>766</v>
      </c>
      <c r="D1226">
        <v>10</v>
      </c>
      <c r="E1226">
        <v>10</v>
      </c>
      <c r="F1226">
        <v>162922</v>
      </c>
      <c r="G1226" t="s">
        <v>541</v>
      </c>
      <c r="H1226" t="s">
        <v>542</v>
      </c>
      <c r="I1226">
        <v>10</v>
      </c>
      <c r="J1226">
        <v>10</v>
      </c>
    </row>
    <row r="1227" spans="1:10" x14ac:dyDescent="0.25">
      <c r="A1227">
        <v>163643</v>
      </c>
      <c r="B1227" t="s">
        <v>765</v>
      </c>
      <c r="C1227" t="s">
        <v>766</v>
      </c>
      <c r="D1227">
        <v>10</v>
      </c>
      <c r="E1227">
        <v>10</v>
      </c>
      <c r="F1227">
        <v>162922</v>
      </c>
      <c r="G1227" t="s">
        <v>541</v>
      </c>
      <c r="H1227" t="s">
        <v>542</v>
      </c>
      <c r="I1227">
        <v>10</v>
      </c>
      <c r="J1227">
        <v>10</v>
      </c>
    </row>
    <row r="1228" spans="1:10" x14ac:dyDescent="0.25">
      <c r="A1228">
        <v>163643</v>
      </c>
      <c r="B1228" t="s">
        <v>765</v>
      </c>
      <c r="C1228" t="s">
        <v>766</v>
      </c>
      <c r="D1228">
        <v>10</v>
      </c>
      <c r="E1228">
        <v>10</v>
      </c>
      <c r="F1228">
        <v>162922</v>
      </c>
      <c r="G1228" t="s">
        <v>541</v>
      </c>
      <c r="H1228" t="s">
        <v>542</v>
      </c>
      <c r="I1228">
        <v>10</v>
      </c>
      <c r="J1228">
        <v>10</v>
      </c>
    </row>
    <row r="1229" spans="1:10" x14ac:dyDescent="0.25">
      <c r="A1229">
        <v>163648</v>
      </c>
      <c r="B1229" t="s">
        <v>582</v>
      </c>
      <c r="C1229" t="s">
        <v>233</v>
      </c>
      <c r="D1229">
        <v>10</v>
      </c>
      <c r="E1229">
        <v>10</v>
      </c>
      <c r="F1229">
        <v>162922</v>
      </c>
      <c r="G1229" t="s">
        <v>541</v>
      </c>
      <c r="H1229" t="s">
        <v>542</v>
      </c>
      <c r="I1229">
        <v>10</v>
      </c>
      <c r="J1229">
        <v>0</v>
      </c>
    </row>
    <row r="1230" spans="1:10" x14ac:dyDescent="0.25">
      <c r="A1230">
        <v>163648</v>
      </c>
      <c r="B1230" t="s">
        <v>582</v>
      </c>
      <c r="C1230" t="s">
        <v>233</v>
      </c>
      <c r="D1230">
        <v>10</v>
      </c>
      <c r="E1230">
        <v>10</v>
      </c>
      <c r="F1230">
        <v>162924</v>
      </c>
      <c r="G1230" t="s">
        <v>1313</v>
      </c>
      <c r="H1230" t="s">
        <v>1314</v>
      </c>
      <c r="I1230">
        <v>10</v>
      </c>
      <c r="J1230">
        <v>0</v>
      </c>
    </row>
    <row r="1231" spans="1:10" x14ac:dyDescent="0.25">
      <c r="A1231">
        <v>163648</v>
      </c>
      <c r="B1231" t="s">
        <v>582</v>
      </c>
      <c r="C1231" t="s">
        <v>233</v>
      </c>
      <c r="D1231">
        <v>10</v>
      </c>
      <c r="E1231">
        <v>10</v>
      </c>
      <c r="F1231">
        <v>162924</v>
      </c>
      <c r="G1231" t="s">
        <v>1313</v>
      </c>
      <c r="H1231" t="s">
        <v>1314</v>
      </c>
      <c r="I1231">
        <v>10</v>
      </c>
      <c r="J1231">
        <v>0</v>
      </c>
    </row>
    <row r="1232" spans="1:10" x14ac:dyDescent="0.25">
      <c r="A1232">
        <v>163685</v>
      </c>
      <c r="B1232" t="s">
        <v>456</v>
      </c>
      <c r="C1232" t="s">
        <v>457</v>
      </c>
      <c r="D1232">
        <v>10</v>
      </c>
      <c r="E1232">
        <v>10</v>
      </c>
      <c r="F1232">
        <v>162924</v>
      </c>
      <c r="G1232" t="s">
        <v>1313</v>
      </c>
      <c r="H1232" t="s">
        <v>1314</v>
      </c>
      <c r="I1232">
        <v>10</v>
      </c>
      <c r="J1232">
        <v>10</v>
      </c>
    </row>
    <row r="1233" spans="1:10" x14ac:dyDescent="0.25">
      <c r="A1233">
        <v>163688</v>
      </c>
      <c r="B1233" t="s">
        <v>825</v>
      </c>
      <c r="C1233" t="s">
        <v>586</v>
      </c>
      <c r="D1233">
        <v>10</v>
      </c>
      <c r="E1233">
        <v>10</v>
      </c>
      <c r="F1233">
        <v>162924</v>
      </c>
      <c r="G1233" t="s">
        <v>1313</v>
      </c>
      <c r="H1233" t="s">
        <v>1314</v>
      </c>
      <c r="I1233">
        <v>10</v>
      </c>
      <c r="J1233">
        <v>10</v>
      </c>
    </row>
    <row r="1234" spans="1:10" x14ac:dyDescent="0.25">
      <c r="A1234">
        <v>163693</v>
      </c>
      <c r="B1234" t="s">
        <v>1052</v>
      </c>
      <c r="C1234" t="s">
        <v>1053</v>
      </c>
      <c r="D1234">
        <v>10</v>
      </c>
      <c r="E1234">
        <v>10</v>
      </c>
      <c r="F1234">
        <v>162925</v>
      </c>
      <c r="G1234" t="s">
        <v>786</v>
      </c>
      <c r="H1234" t="s">
        <v>787</v>
      </c>
      <c r="I1234">
        <v>10</v>
      </c>
      <c r="J1234">
        <v>0</v>
      </c>
    </row>
    <row r="1235" spans="1:10" x14ac:dyDescent="0.25">
      <c r="A1235">
        <v>163693</v>
      </c>
      <c r="B1235" t="s">
        <v>1052</v>
      </c>
      <c r="C1235" t="s">
        <v>1053</v>
      </c>
      <c r="D1235">
        <v>10</v>
      </c>
      <c r="E1235">
        <v>10</v>
      </c>
      <c r="F1235">
        <v>162925</v>
      </c>
      <c r="G1235" t="s">
        <v>786</v>
      </c>
      <c r="H1235" t="s">
        <v>787</v>
      </c>
      <c r="I1235">
        <v>10</v>
      </c>
      <c r="J1235">
        <v>10</v>
      </c>
    </row>
    <row r="1236" spans="1:10" x14ac:dyDescent="0.25">
      <c r="A1236">
        <v>163693</v>
      </c>
      <c r="B1236" t="s">
        <v>1052</v>
      </c>
      <c r="C1236" t="s">
        <v>1053</v>
      </c>
      <c r="D1236">
        <v>10</v>
      </c>
      <c r="E1236">
        <v>10</v>
      </c>
      <c r="F1236">
        <v>162925</v>
      </c>
      <c r="G1236" t="s">
        <v>786</v>
      </c>
      <c r="H1236" t="s">
        <v>787</v>
      </c>
      <c r="I1236">
        <v>10</v>
      </c>
      <c r="J1236">
        <v>0</v>
      </c>
    </row>
    <row r="1237" spans="1:10" x14ac:dyDescent="0.25">
      <c r="A1237">
        <v>163695</v>
      </c>
      <c r="B1237" t="s">
        <v>269</v>
      </c>
      <c r="C1237" t="s">
        <v>270</v>
      </c>
      <c r="D1237">
        <v>10</v>
      </c>
      <c r="E1237">
        <v>10</v>
      </c>
      <c r="F1237">
        <v>162925</v>
      </c>
      <c r="G1237" t="s">
        <v>786</v>
      </c>
      <c r="H1237" t="s">
        <v>787</v>
      </c>
      <c r="I1237">
        <v>10</v>
      </c>
      <c r="J1237">
        <v>10</v>
      </c>
    </row>
    <row r="1238" spans="1:10" x14ac:dyDescent="0.25">
      <c r="A1238">
        <v>163695</v>
      </c>
      <c r="B1238" t="s">
        <v>269</v>
      </c>
      <c r="C1238" t="s">
        <v>270</v>
      </c>
      <c r="D1238">
        <v>10</v>
      </c>
      <c r="E1238">
        <v>10</v>
      </c>
      <c r="F1238">
        <v>162928</v>
      </c>
      <c r="G1238" t="s">
        <v>339</v>
      </c>
      <c r="H1238" t="s">
        <v>340</v>
      </c>
      <c r="I1238">
        <v>10</v>
      </c>
      <c r="J1238">
        <v>10</v>
      </c>
    </row>
    <row r="1239" spans="1:10" x14ac:dyDescent="0.25">
      <c r="A1239">
        <v>163695</v>
      </c>
      <c r="B1239" t="s">
        <v>269</v>
      </c>
      <c r="C1239" t="s">
        <v>270</v>
      </c>
      <c r="D1239">
        <v>10</v>
      </c>
      <c r="E1239">
        <v>10</v>
      </c>
      <c r="F1239">
        <v>162928</v>
      </c>
      <c r="G1239" t="s">
        <v>339</v>
      </c>
      <c r="H1239" t="s">
        <v>340</v>
      </c>
      <c r="I1239">
        <v>10</v>
      </c>
      <c r="J1239">
        <v>0</v>
      </c>
    </row>
    <row r="1240" spans="1:10" x14ac:dyDescent="0.25">
      <c r="A1240">
        <v>163703</v>
      </c>
      <c r="B1240" t="s">
        <v>526</v>
      </c>
      <c r="C1240" t="s">
        <v>192</v>
      </c>
      <c r="D1240">
        <v>10</v>
      </c>
      <c r="E1240">
        <v>10</v>
      </c>
      <c r="F1240">
        <v>162928</v>
      </c>
      <c r="G1240" t="s">
        <v>339</v>
      </c>
      <c r="H1240" t="s">
        <v>340</v>
      </c>
      <c r="I1240">
        <v>10</v>
      </c>
      <c r="J1240">
        <v>0</v>
      </c>
    </row>
    <row r="1241" spans="1:10" x14ac:dyDescent="0.25">
      <c r="A1241">
        <v>163703</v>
      </c>
      <c r="B1241" t="s">
        <v>526</v>
      </c>
      <c r="C1241" t="s">
        <v>192</v>
      </c>
      <c r="D1241">
        <v>10</v>
      </c>
      <c r="E1241">
        <v>10</v>
      </c>
      <c r="F1241">
        <v>162928</v>
      </c>
      <c r="G1241" t="s">
        <v>339</v>
      </c>
      <c r="H1241" t="s">
        <v>340</v>
      </c>
      <c r="I1241">
        <v>10</v>
      </c>
      <c r="J1241">
        <v>10</v>
      </c>
    </row>
    <row r="1242" spans="1:10" x14ac:dyDescent="0.25">
      <c r="A1242">
        <v>163703</v>
      </c>
      <c r="B1242" t="s">
        <v>526</v>
      </c>
      <c r="C1242" t="s">
        <v>192</v>
      </c>
      <c r="D1242">
        <v>10</v>
      </c>
      <c r="E1242">
        <v>10</v>
      </c>
      <c r="F1242">
        <v>162932</v>
      </c>
      <c r="G1242" t="s">
        <v>644</v>
      </c>
      <c r="H1242" t="s">
        <v>447</v>
      </c>
      <c r="I1242">
        <v>10</v>
      </c>
      <c r="J1242">
        <v>10</v>
      </c>
    </row>
    <row r="1243" spans="1:10" x14ac:dyDescent="0.25">
      <c r="A1243">
        <v>163703</v>
      </c>
      <c r="B1243" t="s">
        <v>526</v>
      </c>
      <c r="C1243" t="s">
        <v>192</v>
      </c>
      <c r="D1243">
        <v>10</v>
      </c>
      <c r="E1243">
        <v>10</v>
      </c>
      <c r="F1243">
        <v>162932</v>
      </c>
      <c r="G1243" t="s">
        <v>644</v>
      </c>
      <c r="H1243" t="s">
        <v>447</v>
      </c>
      <c r="I1243">
        <v>10</v>
      </c>
      <c r="J1243">
        <v>0</v>
      </c>
    </row>
    <row r="1244" spans="1:10" x14ac:dyDescent="0.25">
      <c r="A1244">
        <v>163709</v>
      </c>
      <c r="B1244" t="s">
        <v>1240</v>
      </c>
      <c r="C1244" t="s">
        <v>1241</v>
      </c>
      <c r="D1244">
        <v>10</v>
      </c>
      <c r="E1244">
        <v>10</v>
      </c>
      <c r="F1244">
        <v>162932</v>
      </c>
      <c r="G1244" t="s">
        <v>644</v>
      </c>
      <c r="H1244" t="s">
        <v>447</v>
      </c>
      <c r="I1244">
        <v>10</v>
      </c>
      <c r="J1244">
        <v>10</v>
      </c>
    </row>
    <row r="1245" spans="1:10" x14ac:dyDescent="0.25">
      <c r="A1245">
        <v>163709</v>
      </c>
      <c r="B1245" t="s">
        <v>1240</v>
      </c>
      <c r="C1245" t="s">
        <v>1241</v>
      </c>
      <c r="D1245">
        <v>10</v>
      </c>
      <c r="E1245">
        <v>10</v>
      </c>
      <c r="F1245">
        <v>162932</v>
      </c>
      <c r="G1245" t="s">
        <v>644</v>
      </c>
      <c r="H1245" t="s">
        <v>447</v>
      </c>
      <c r="I1245">
        <v>10</v>
      </c>
      <c r="J1245">
        <v>10</v>
      </c>
    </row>
    <row r="1246" spans="1:10" x14ac:dyDescent="0.25">
      <c r="A1246">
        <v>163709</v>
      </c>
      <c r="B1246" t="s">
        <v>1240</v>
      </c>
      <c r="C1246" t="s">
        <v>1241</v>
      </c>
      <c r="D1246">
        <v>10</v>
      </c>
      <c r="E1246">
        <v>10</v>
      </c>
      <c r="F1246">
        <v>162933</v>
      </c>
      <c r="G1246" t="s">
        <v>334</v>
      </c>
      <c r="H1246" t="s">
        <v>303</v>
      </c>
      <c r="I1246">
        <v>10</v>
      </c>
      <c r="J1246">
        <v>10</v>
      </c>
    </row>
    <row r="1247" spans="1:10" x14ac:dyDescent="0.25">
      <c r="A1247">
        <v>163713</v>
      </c>
      <c r="B1247" t="s">
        <v>681</v>
      </c>
      <c r="C1247" t="s">
        <v>682</v>
      </c>
      <c r="D1247">
        <v>10</v>
      </c>
      <c r="E1247">
        <v>10</v>
      </c>
      <c r="F1247">
        <v>162933</v>
      </c>
      <c r="G1247" t="s">
        <v>334</v>
      </c>
      <c r="H1247" t="s">
        <v>303</v>
      </c>
      <c r="I1247">
        <v>10</v>
      </c>
      <c r="J1247">
        <v>10</v>
      </c>
    </row>
    <row r="1248" spans="1:10" x14ac:dyDescent="0.25">
      <c r="A1248">
        <v>163713</v>
      </c>
      <c r="B1248" t="s">
        <v>681</v>
      </c>
      <c r="C1248" t="s">
        <v>682</v>
      </c>
      <c r="D1248">
        <v>10</v>
      </c>
      <c r="E1248">
        <v>10</v>
      </c>
      <c r="F1248">
        <v>162933</v>
      </c>
      <c r="G1248" t="s">
        <v>334</v>
      </c>
      <c r="H1248" t="s">
        <v>303</v>
      </c>
      <c r="I1248">
        <v>10</v>
      </c>
      <c r="J1248">
        <v>10</v>
      </c>
    </row>
    <row r="1249" spans="1:10" x14ac:dyDescent="0.25">
      <c r="A1249">
        <v>163713</v>
      </c>
      <c r="B1249" t="s">
        <v>681</v>
      </c>
      <c r="C1249" t="s">
        <v>682</v>
      </c>
      <c r="D1249">
        <v>10</v>
      </c>
      <c r="E1249">
        <v>10</v>
      </c>
      <c r="F1249">
        <v>162933</v>
      </c>
      <c r="G1249" t="s">
        <v>334</v>
      </c>
      <c r="H1249" t="s">
        <v>303</v>
      </c>
      <c r="I1249">
        <v>10</v>
      </c>
      <c r="J1249">
        <v>0</v>
      </c>
    </row>
    <row r="1250" spans="1:10" x14ac:dyDescent="0.25">
      <c r="A1250">
        <v>163715</v>
      </c>
      <c r="B1250" t="s">
        <v>304</v>
      </c>
      <c r="C1250" t="s">
        <v>305</v>
      </c>
      <c r="D1250">
        <v>10</v>
      </c>
      <c r="E1250">
        <v>10</v>
      </c>
      <c r="F1250">
        <v>162934</v>
      </c>
      <c r="G1250" t="s">
        <v>302</v>
      </c>
      <c r="H1250" t="s">
        <v>303</v>
      </c>
      <c r="I1250">
        <v>10</v>
      </c>
      <c r="J1250">
        <v>10</v>
      </c>
    </row>
    <row r="1251" spans="1:10" x14ac:dyDescent="0.25">
      <c r="A1251">
        <v>163715</v>
      </c>
      <c r="B1251" t="s">
        <v>304</v>
      </c>
      <c r="C1251" t="s">
        <v>305</v>
      </c>
      <c r="D1251">
        <v>10</v>
      </c>
      <c r="E1251">
        <v>10</v>
      </c>
      <c r="F1251">
        <v>162934</v>
      </c>
      <c r="G1251" t="s">
        <v>302</v>
      </c>
      <c r="H1251" t="s">
        <v>303</v>
      </c>
      <c r="I1251">
        <v>10</v>
      </c>
      <c r="J1251">
        <v>10</v>
      </c>
    </row>
    <row r="1252" spans="1:10" x14ac:dyDescent="0.25">
      <c r="A1252">
        <v>163715</v>
      </c>
      <c r="B1252" t="s">
        <v>304</v>
      </c>
      <c r="C1252" t="s">
        <v>305</v>
      </c>
      <c r="D1252">
        <v>10</v>
      </c>
      <c r="E1252">
        <v>10</v>
      </c>
      <c r="F1252">
        <v>162934</v>
      </c>
      <c r="G1252" t="s">
        <v>302</v>
      </c>
      <c r="H1252" t="s">
        <v>303</v>
      </c>
      <c r="I1252">
        <v>10</v>
      </c>
      <c r="J1252">
        <v>10</v>
      </c>
    </row>
    <row r="1253" spans="1:10" x14ac:dyDescent="0.25">
      <c r="A1253">
        <v>163716</v>
      </c>
      <c r="B1253" t="s">
        <v>1045</v>
      </c>
      <c r="C1253" t="s">
        <v>1046</v>
      </c>
      <c r="D1253">
        <v>10</v>
      </c>
      <c r="E1253">
        <v>10</v>
      </c>
      <c r="F1253">
        <v>162934</v>
      </c>
      <c r="G1253" t="s">
        <v>302</v>
      </c>
      <c r="H1253" t="s">
        <v>303</v>
      </c>
      <c r="I1253">
        <v>10</v>
      </c>
      <c r="J1253">
        <v>0</v>
      </c>
    </row>
    <row r="1254" spans="1:10" x14ac:dyDescent="0.25">
      <c r="A1254">
        <v>163716</v>
      </c>
      <c r="B1254" t="s">
        <v>1045</v>
      </c>
      <c r="C1254" t="s">
        <v>1046</v>
      </c>
      <c r="D1254">
        <v>10</v>
      </c>
      <c r="E1254">
        <v>10</v>
      </c>
      <c r="F1254">
        <v>162939</v>
      </c>
      <c r="G1254" t="s">
        <v>529</v>
      </c>
      <c r="H1254" t="s">
        <v>530</v>
      </c>
      <c r="I1254">
        <v>10</v>
      </c>
      <c r="J1254">
        <v>10</v>
      </c>
    </row>
    <row r="1255" spans="1:10" x14ac:dyDescent="0.25">
      <c r="A1255">
        <v>163726</v>
      </c>
      <c r="B1255" t="s">
        <v>604</v>
      </c>
      <c r="C1255" t="s">
        <v>605</v>
      </c>
      <c r="D1255">
        <v>10</v>
      </c>
      <c r="E1255">
        <v>10</v>
      </c>
      <c r="F1255">
        <v>162939</v>
      </c>
      <c r="G1255" t="s">
        <v>529</v>
      </c>
      <c r="H1255" t="s">
        <v>530</v>
      </c>
      <c r="I1255">
        <v>10</v>
      </c>
      <c r="J1255">
        <v>10</v>
      </c>
    </row>
    <row r="1256" spans="1:10" x14ac:dyDescent="0.25">
      <c r="A1256">
        <v>163726</v>
      </c>
      <c r="B1256" t="s">
        <v>604</v>
      </c>
      <c r="C1256" t="s">
        <v>605</v>
      </c>
      <c r="D1256">
        <v>10</v>
      </c>
      <c r="E1256">
        <v>10</v>
      </c>
      <c r="F1256">
        <v>162939</v>
      </c>
      <c r="G1256" t="s">
        <v>529</v>
      </c>
      <c r="H1256" t="s">
        <v>530</v>
      </c>
      <c r="I1256">
        <v>10</v>
      </c>
      <c r="J1256">
        <v>10</v>
      </c>
    </row>
    <row r="1257" spans="1:10" x14ac:dyDescent="0.25">
      <c r="A1257">
        <v>163726</v>
      </c>
      <c r="B1257" t="s">
        <v>604</v>
      </c>
      <c r="C1257" t="s">
        <v>605</v>
      </c>
      <c r="D1257">
        <v>10</v>
      </c>
      <c r="E1257">
        <v>10</v>
      </c>
      <c r="F1257">
        <v>162939</v>
      </c>
      <c r="G1257" t="s">
        <v>529</v>
      </c>
      <c r="H1257" t="s">
        <v>530</v>
      </c>
      <c r="I1257">
        <v>10</v>
      </c>
      <c r="J1257">
        <v>10</v>
      </c>
    </row>
    <row r="1258" spans="1:10" x14ac:dyDescent="0.25">
      <c r="A1258">
        <v>163729</v>
      </c>
      <c r="B1258" t="s">
        <v>1020</v>
      </c>
      <c r="C1258" t="s">
        <v>1021</v>
      </c>
      <c r="D1258">
        <v>10</v>
      </c>
      <c r="E1258">
        <v>10</v>
      </c>
      <c r="F1258">
        <v>162950</v>
      </c>
      <c r="G1258" t="s">
        <v>887</v>
      </c>
      <c r="H1258" t="s">
        <v>224</v>
      </c>
      <c r="I1258">
        <v>10</v>
      </c>
      <c r="J1258">
        <v>0</v>
      </c>
    </row>
    <row r="1259" spans="1:10" x14ac:dyDescent="0.25">
      <c r="A1259">
        <v>163729</v>
      </c>
      <c r="B1259" t="s">
        <v>1020</v>
      </c>
      <c r="C1259" t="s">
        <v>1021</v>
      </c>
      <c r="D1259">
        <v>10</v>
      </c>
      <c r="E1259">
        <v>10</v>
      </c>
      <c r="F1259">
        <v>162950</v>
      </c>
      <c r="G1259" t="s">
        <v>887</v>
      </c>
      <c r="H1259" t="s">
        <v>224</v>
      </c>
      <c r="I1259">
        <v>10</v>
      </c>
      <c r="J1259">
        <v>0</v>
      </c>
    </row>
    <row r="1260" spans="1:10" x14ac:dyDescent="0.25">
      <c r="A1260">
        <v>163729</v>
      </c>
      <c r="B1260" t="s">
        <v>1020</v>
      </c>
      <c r="C1260" t="s">
        <v>1021</v>
      </c>
      <c r="D1260">
        <v>10</v>
      </c>
      <c r="E1260">
        <v>10</v>
      </c>
      <c r="F1260">
        <v>162950</v>
      </c>
      <c r="G1260" t="s">
        <v>887</v>
      </c>
      <c r="H1260" t="s">
        <v>224</v>
      </c>
      <c r="I1260">
        <v>10</v>
      </c>
      <c r="J1260">
        <v>0</v>
      </c>
    </row>
    <row r="1261" spans="1:10" x14ac:dyDescent="0.25">
      <c r="A1261">
        <v>163730</v>
      </c>
      <c r="B1261" t="s">
        <v>802</v>
      </c>
      <c r="C1261" t="s">
        <v>803</v>
      </c>
      <c r="D1261">
        <v>10</v>
      </c>
      <c r="E1261">
        <v>10</v>
      </c>
      <c r="F1261">
        <v>162950</v>
      </c>
      <c r="G1261" t="s">
        <v>887</v>
      </c>
      <c r="H1261" t="s">
        <v>224</v>
      </c>
      <c r="I1261">
        <v>10</v>
      </c>
      <c r="J1261">
        <v>0</v>
      </c>
    </row>
    <row r="1262" spans="1:10" x14ac:dyDescent="0.25">
      <c r="A1262">
        <v>163730</v>
      </c>
      <c r="B1262" t="s">
        <v>802</v>
      </c>
      <c r="C1262" t="s">
        <v>803</v>
      </c>
      <c r="D1262">
        <v>10</v>
      </c>
      <c r="E1262">
        <v>10</v>
      </c>
      <c r="F1262">
        <v>162951</v>
      </c>
      <c r="G1262" t="s">
        <v>1077</v>
      </c>
      <c r="H1262" t="s">
        <v>407</v>
      </c>
      <c r="I1262">
        <v>10</v>
      </c>
      <c r="J1262">
        <v>10</v>
      </c>
    </row>
    <row r="1263" spans="1:10" x14ac:dyDescent="0.25">
      <c r="A1263">
        <v>163731</v>
      </c>
      <c r="B1263" t="s">
        <v>1353</v>
      </c>
      <c r="C1263" t="s">
        <v>1354</v>
      </c>
      <c r="D1263">
        <v>10</v>
      </c>
      <c r="E1263">
        <v>10</v>
      </c>
      <c r="F1263">
        <v>162951</v>
      </c>
      <c r="G1263" t="s">
        <v>1077</v>
      </c>
      <c r="H1263" t="s">
        <v>407</v>
      </c>
      <c r="I1263">
        <v>10</v>
      </c>
      <c r="J1263">
        <v>10</v>
      </c>
    </row>
    <row r="1264" spans="1:10" x14ac:dyDescent="0.25">
      <c r="A1264">
        <v>163732</v>
      </c>
      <c r="B1264" t="s">
        <v>906</v>
      </c>
      <c r="C1264" t="s">
        <v>286</v>
      </c>
      <c r="D1264">
        <v>10</v>
      </c>
      <c r="E1264">
        <v>10</v>
      </c>
      <c r="F1264">
        <v>162951</v>
      </c>
      <c r="G1264" t="s">
        <v>1077</v>
      </c>
      <c r="H1264" t="s">
        <v>407</v>
      </c>
      <c r="I1264">
        <v>10</v>
      </c>
      <c r="J1264">
        <v>0</v>
      </c>
    </row>
    <row r="1265" spans="1:10" x14ac:dyDescent="0.25">
      <c r="A1265">
        <v>163732</v>
      </c>
      <c r="B1265" t="s">
        <v>906</v>
      </c>
      <c r="C1265" t="s">
        <v>286</v>
      </c>
      <c r="D1265">
        <v>10</v>
      </c>
      <c r="E1265">
        <v>10</v>
      </c>
      <c r="F1265">
        <v>162951</v>
      </c>
      <c r="G1265" t="s">
        <v>1077</v>
      </c>
      <c r="H1265" t="s">
        <v>407</v>
      </c>
      <c r="I1265">
        <v>10</v>
      </c>
      <c r="J1265">
        <v>0</v>
      </c>
    </row>
    <row r="1266" spans="1:10" x14ac:dyDescent="0.25">
      <c r="A1266">
        <v>163732</v>
      </c>
      <c r="B1266" t="s">
        <v>906</v>
      </c>
      <c r="C1266" t="s">
        <v>286</v>
      </c>
      <c r="D1266">
        <v>10</v>
      </c>
      <c r="E1266">
        <v>10</v>
      </c>
      <c r="F1266">
        <v>162952</v>
      </c>
      <c r="G1266" t="s">
        <v>1280</v>
      </c>
      <c r="H1266" t="s">
        <v>1017</v>
      </c>
      <c r="I1266">
        <v>10</v>
      </c>
      <c r="J1266">
        <v>10</v>
      </c>
    </row>
    <row r="1267" spans="1:10" x14ac:dyDescent="0.25">
      <c r="A1267">
        <v>163742</v>
      </c>
      <c r="B1267" t="s">
        <v>878</v>
      </c>
      <c r="C1267" t="s">
        <v>879</v>
      </c>
      <c r="D1267">
        <v>10</v>
      </c>
      <c r="E1267">
        <v>10</v>
      </c>
      <c r="F1267">
        <v>162952</v>
      </c>
      <c r="G1267" t="s">
        <v>1280</v>
      </c>
      <c r="H1267" t="s">
        <v>1017</v>
      </c>
      <c r="I1267">
        <v>10</v>
      </c>
      <c r="J1267">
        <v>0</v>
      </c>
    </row>
    <row r="1268" spans="1:10" x14ac:dyDescent="0.25">
      <c r="A1268">
        <v>163742</v>
      </c>
      <c r="B1268" t="s">
        <v>878</v>
      </c>
      <c r="C1268" t="s">
        <v>879</v>
      </c>
      <c r="D1268">
        <v>10</v>
      </c>
      <c r="E1268">
        <v>10</v>
      </c>
      <c r="F1268">
        <v>162952</v>
      </c>
      <c r="G1268" t="s">
        <v>1280</v>
      </c>
      <c r="H1268" t="s">
        <v>1017</v>
      </c>
      <c r="I1268">
        <v>10</v>
      </c>
      <c r="J1268">
        <v>0</v>
      </c>
    </row>
    <row r="1269" spans="1:10" x14ac:dyDescent="0.25">
      <c r="A1269">
        <v>163742</v>
      </c>
      <c r="B1269" t="s">
        <v>878</v>
      </c>
      <c r="C1269" t="s">
        <v>879</v>
      </c>
      <c r="D1269">
        <v>10</v>
      </c>
      <c r="E1269">
        <v>10</v>
      </c>
      <c r="F1269">
        <v>162952</v>
      </c>
      <c r="G1269" t="s">
        <v>1280</v>
      </c>
      <c r="H1269" t="s">
        <v>1017</v>
      </c>
      <c r="I1269">
        <v>10</v>
      </c>
      <c r="J1269">
        <v>0</v>
      </c>
    </row>
    <row r="1270" spans="1:10" x14ac:dyDescent="0.25">
      <c r="A1270">
        <v>163745</v>
      </c>
      <c r="B1270" t="s">
        <v>984</v>
      </c>
      <c r="C1270" t="s">
        <v>985</v>
      </c>
      <c r="D1270">
        <v>10</v>
      </c>
      <c r="E1270">
        <v>10</v>
      </c>
      <c r="F1270">
        <v>162955</v>
      </c>
      <c r="G1270" t="s">
        <v>293</v>
      </c>
      <c r="H1270" t="s">
        <v>294</v>
      </c>
      <c r="I1270">
        <v>10</v>
      </c>
      <c r="J1270">
        <v>0</v>
      </c>
    </row>
    <row r="1271" spans="1:10" x14ac:dyDescent="0.25">
      <c r="A1271">
        <v>163745</v>
      </c>
      <c r="B1271" t="s">
        <v>984</v>
      </c>
      <c r="C1271" t="s">
        <v>985</v>
      </c>
      <c r="D1271">
        <v>10</v>
      </c>
      <c r="E1271">
        <v>10</v>
      </c>
      <c r="F1271">
        <v>162955</v>
      </c>
      <c r="G1271" t="s">
        <v>293</v>
      </c>
      <c r="H1271" t="s">
        <v>294</v>
      </c>
      <c r="I1271">
        <v>10</v>
      </c>
      <c r="J1271">
        <v>10</v>
      </c>
    </row>
    <row r="1272" spans="1:10" x14ac:dyDescent="0.25">
      <c r="A1272">
        <v>163745</v>
      </c>
      <c r="B1272" t="s">
        <v>984</v>
      </c>
      <c r="C1272" t="s">
        <v>985</v>
      </c>
      <c r="D1272">
        <v>10</v>
      </c>
      <c r="E1272">
        <v>10</v>
      </c>
      <c r="F1272">
        <v>162955</v>
      </c>
      <c r="G1272" t="s">
        <v>293</v>
      </c>
      <c r="H1272" t="s">
        <v>294</v>
      </c>
      <c r="I1272">
        <v>10</v>
      </c>
      <c r="J1272">
        <v>0</v>
      </c>
    </row>
    <row r="1273" spans="1:10" x14ac:dyDescent="0.25">
      <c r="A1273">
        <v>163749</v>
      </c>
      <c r="B1273" t="s">
        <v>711</v>
      </c>
      <c r="C1273" t="s">
        <v>712</v>
      </c>
      <c r="D1273">
        <v>10</v>
      </c>
      <c r="E1273">
        <v>10</v>
      </c>
      <c r="F1273">
        <v>162955</v>
      </c>
      <c r="G1273" t="s">
        <v>293</v>
      </c>
      <c r="H1273" t="s">
        <v>294</v>
      </c>
      <c r="I1273">
        <v>10</v>
      </c>
      <c r="J1273">
        <v>0</v>
      </c>
    </row>
    <row r="1274" spans="1:10" x14ac:dyDescent="0.25">
      <c r="A1274">
        <v>163749</v>
      </c>
      <c r="B1274" t="s">
        <v>711</v>
      </c>
      <c r="C1274" t="s">
        <v>712</v>
      </c>
      <c r="D1274">
        <v>10</v>
      </c>
      <c r="E1274">
        <v>10</v>
      </c>
      <c r="F1274">
        <v>162960</v>
      </c>
      <c r="G1274" t="s">
        <v>920</v>
      </c>
      <c r="H1274" t="s">
        <v>921</v>
      </c>
      <c r="I1274">
        <v>10</v>
      </c>
      <c r="J1274">
        <v>10</v>
      </c>
    </row>
    <row r="1275" spans="1:10" x14ac:dyDescent="0.25">
      <c r="A1275">
        <v>163749</v>
      </c>
      <c r="B1275" t="s">
        <v>711</v>
      </c>
      <c r="C1275" t="s">
        <v>712</v>
      </c>
      <c r="D1275">
        <v>10</v>
      </c>
      <c r="E1275">
        <v>10</v>
      </c>
      <c r="F1275">
        <v>162960</v>
      </c>
      <c r="G1275" t="s">
        <v>920</v>
      </c>
      <c r="H1275" t="s">
        <v>921</v>
      </c>
      <c r="I1275">
        <v>10</v>
      </c>
      <c r="J1275">
        <v>0</v>
      </c>
    </row>
    <row r="1276" spans="1:10" x14ac:dyDescent="0.25">
      <c r="A1276">
        <v>163749</v>
      </c>
      <c r="B1276" t="s">
        <v>711</v>
      </c>
      <c r="C1276" t="s">
        <v>712</v>
      </c>
      <c r="D1276">
        <v>10</v>
      </c>
      <c r="E1276">
        <v>10</v>
      </c>
      <c r="F1276">
        <v>162960</v>
      </c>
      <c r="G1276" t="s">
        <v>920</v>
      </c>
      <c r="H1276" t="s">
        <v>921</v>
      </c>
      <c r="I1276">
        <v>10</v>
      </c>
      <c r="J1276">
        <v>10</v>
      </c>
    </row>
    <row r="1277" spans="1:10" x14ac:dyDescent="0.25">
      <c r="A1277">
        <v>163753</v>
      </c>
      <c r="B1277" t="s">
        <v>467</v>
      </c>
      <c r="C1277" t="s">
        <v>468</v>
      </c>
      <c r="D1277">
        <v>10</v>
      </c>
      <c r="E1277">
        <v>10</v>
      </c>
      <c r="F1277">
        <v>162960</v>
      </c>
      <c r="G1277" t="s">
        <v>920</v>
      </c>
      <c r="H1277" t="s">
        <v>921</v>
      </c>
      <c r="I1277">
        <v>10</v>
      </c>
      <c r="J1277">
        <v>0</v>
      </c>
    </row>
    <row r="1278" spans="1:10" x14ac:dyDescent="0.25">
      <c r="A1278">
        <v>163758</v>
      </c>
      <c r="B1278" t="s">
        <v>664</v>
      </c>
      <c r="C1278" t="s">
        <v>665</v>
      </c>
      <c r="D1278">
        <v>10</v>
      </c>
      <c r="E1278">
        <v>10</v>
      </c>
      <c r="F1278">
        <v>162961</v>
      </c>
      <c r="G1278" t="s">
        <v>439</v>
      </c>
      <c r="H1278" t="s">
        <v>440</v>
      </c>
      <c r="I1278">
        <v>10</v>
      </c>
      <c r="J1278">
        <v>10</v>
      </c>
    </row>
    <row r="1279" spans="1:10" x14ac:dyDescent="0.25">
      <c r="A1279">
        <v>163758</v>
      </c>
      <c r="B1279" t="s">
        <v>664</v>
      </c>
      <c r="C1279" t="s">
        <v>665</v>
      </c>
      <c r="D1279">
        <v>10</v>
      </c>
      <c r="E1279">
        <v>10</v>
      </c>
      <c r="F1279">
        <v>162961</v>
      </c>
      <c r="G1279" t="s">
        <v>439</v>
      </c>
      <c r="H1279" t="s">
        <v>440</v>
      </c>
      <c r="I1279">
        <v>10</v>
      </c>
      <c r="J1279">
        <v>0</v>
      </c>
    </row>
    <row r="1280" spans="1:10" x14ac:dyDescent="0.25">
      <c r="A1280">
        <v>163758</v>
      </c>
      <c r="B1280" t="s">
        <v>664</v>
      </c>
      <c r="C1280" t="s">
        <v>665</v>
      </c>
      <c r="D1280">
        <v>10</v>
      </c>
      <c r="E1280">
        <v>10</v>
      </c>
      <c r="F1280">
        <v>162961</v>
      </c>
      <c r="G1280" t="s">
        <v>439</v>
      </c>
      <c r="H1280" t="s">
        <v>440</v>
      </c>
      <c r="I1280">
        <v>10</v>
      </c>
      <c r="J1280">
        <v>0</v>
      </c>
    </row>
    <row r="1281" spans="1:10" x14ac:dyDescent="0.25">
      <c r="A1281">
        <v>163758</v>
      </c>
      <c r="B1281" t="s">
        <v>664</v>
      </c>
      <c r="C1281" t="s">
        <v>665</v>
      </c>
      <c r="D1281">
        <v>10</v>
      </c>
      <c r="E1281">
        <v>10</v>
      </c>
      <c r="F1281">
        <v>162961</v>
      </c>
      <c r="G1281" t="s">
        <v>439</v>
      </c>
      <c r="H1281" t="s">
        <v>440</v>
      </c>
      <c r="I1281">
        <v>10</v>
      </c>
      <c r="J1281">
        <v>0</v>
      </c>
    </row>
    <row r="1282" spans="1:10" x14ac:dyDescent="0.25">
      <c r="A1282">
        <v>163760</v>
      </c>
      <c r="B1282" t="s">
        <v>732</v>
      </c>
      <c r="C1282" t="s">
        <v>733</v>
      </c>
      <c r="D1282">
        <v>10</v>
      </c>
      <c r="E1282">
        <v>10</v>
      </c>
      <c r="F1282">
        <v>162963</v>
      </c>
      <c r="G1282" t="s">
        <v>1345</v>
      </c>
      <c r="H1282" t="s">
        <v>1346</v>
      </c>
      <c r="I1282">
        <v>10</v>
      </c>
      <c r="J1282">
        <v>0</v>
      </c>
    </row>
    <row r="1283" spans="1:10" x14ac:dyDescent="0.25">
      <c r="A1283">
        <v>163760</v>
      </c>
      <c r="B1283" t="s">
        <v>732</v>
      </c>
      <c r="C1283" t="s">
        <v>733</v>
      </c>
      <c r="D1283">
        <v>10</v>
      </c>
      <c r="E1283">
        <v>10</v>
      </c>
      <c r="F1283">
        <v>162963</v>
      </c>
      <c r="G1283" t="s">
        <v>1345</v>
      </c>
      <c r="H1283" t="s">
        <v>1346</v>
      </c>
      <c r="I1283">
        <v>10</v>
      </c>
      <c r="J1283">
        <v>10</v>
      </c>
    </row>
    <row r="1284" spans="1:10" x14ac:dyDescent="0.25">
      <c r="A1284">
        <v>163765</v>
      </c>
      <c r="B1284" t="s">
        <v>502</v>
      </c>
      <c r="C1284" t="s">
        <v>503</v>
      </c>
      <c r="D1284">
        <v>10</v>
      </c>
      <c r="E1284">
        <v>10</v>
      </c>
      <c r="F1284">
        <v>162963</v>
      </c>
      <c r="G1284" t="s">
        <v>1345</v>
      </c>
      <c r="H1284" t="s">
        <v>1346</v>
      </c>
      <c r="I1284">
        <v>10</v>
      </c>
      <c r="J1284">
        <v>0</v>
      </c>
    </row>
    <row r="1285" spans="1:10" x14ac:dyDescent="0.25">
      <c r="A1285">
        <v>163765</v>
      </c>
      <c r="B1285" t="s">
        <v>502</v>
      </c>
      <c r="C1285" t="s">
        <v>503</v>
      </c>
      <c r="D1285">
        <v>10</v>
      </c>
      <c r="E1285">
        <v>10</v>
      </c>
      <c r="F1285">
        <v>162963</v>
      </c>
      <c r="G1285" t="s">
        <v>1345</v>
      </c>
      <c r="H1285" t="s">
        <v>1346</v>
      </c>
      <c r="I1285">
        <v>10</v>
      </c>
      <c r="J1285">
        <v>10</v>
      </c>
    </row>
    <row r="1286" spans="1:10" x14ac:dyDescent="0.25">
      <c r="A1286">
        <v>163765</v>
      </c>
      <c r="B1286" t="s">
        <v>502</v>
      </c>
      <c r="C1286" t="s">
        <v>503</v>
      </c>
      <c r="D1286">
        <v>10</v>
      </c>
      <c r="E1286">
        <v>10</v>
      </c>
      <c r="F1286">
        <v>162966</v>
      </c>
      <c r="G1286" t="s">
        <v>1401</v>
      </c>
      <c r="H1286" t="s">
        <v>1402</v>
      </c>
      <c r="I1286">
        <v>10</v>
      </c>
      <c r="J1286">
        <v>10</v>
      </c>
    </row>
    <row r="1287" spans="1:10" x14ac:dyDescent="0.25">
      <c r="A1287">
        <v>163782</v>
      </c>
      <c r="B1287" t="s">
        <v>1342</v>
      </c>
      <c r="C1287" t="s">
        <v>314</v>
      </c>
      <c r="D1287">
        <v>10</v>
      </c>
      <c r="E1287">
        <v>10</v>
      </c>
      <c r="F1287">
        <v>162966</v>
      </c>
      <c r="G1287" t="s">
        <v>1401</v>
      </c>
      <c r="H1287" t="s">
        <v>1402</v>
      </c>
      <c r="I1287">
        <v>10</v>
      </c>
      <c r="J1287">
        <v>0</v>
      </c>
    </row>
    <row r="1288" spans="1:10" x14ac:dyDescent="0.25">
      <c r="A1288">
        <v>163782</v>
      </c>
      <c r="B1288" t="s">
        <v>1342</v>
      </c>
      <c r="C1288" t="s">
        <v>314</v>
      </c>
      <c r="D1288">
        <v>10</v>
      </c>
      <c r="E1288">
        <v>10</v>
      </c>
      <c r="F1288">
        <v>162966</v>
      </c>
      <c r="G1288" t="s">
        <v>1401</v>
      </c>
      <c r="H1288" t="s">
        <v>1402</v>
      </c>
      <c r="I1288">
        <v>10</v>
      </c>
      <c r="J1288">
        <v>10</v>
      </c>
    </row>
    <row r="1289" spans="1:10" x14ac:dyDescent="0.25">
      <c r="A1289">
        <v>163782</v>
      </c>
      <c r="B1289" t="s">
        <v>1342</v>
      </c>
      <c r="C1289" t="s">
        <v>314</v>
      </c>
      <c r="D1289">
        <v>10</v>
      </c>
      <c r="E1289">
        <v>10</v>
      </c>
      <c r="F1289">
        <v>162966</v>
      </c>
      <c r="G1289" t="s">
        <v>1401</v>
      </c>
      <c r="H1289" t="s">
        <v>1402</v>
      </c>
      <c r="I1289">
        <v>10</v>
      </c>
      <c r="J1289">
        <v>0</v>
      </c>
    </row>
    <row r="1290" spans="1:10" x14ac:dyDescent="0.25">
      <c r="A1290">
        <v>163782</v>
      </c>
      <c r="B1290" t="s">
        <v>1342</v>
      </c>
      <c r="C1290" t="s">
        <v>314</v>
      </c>
      <c r="D1290">
        <v>10</v>
      </c>
      <c r="E1290">
        <v>10</v>
      </c>
      <c r="F1290">
        <v>162969</v>
      </c>
      <c r="G1290" t="s">
        <v>533</v>
      </c>
      <c r="H1290" t="s">
        <v>534</v>
      </c>
      <c r="I1290">
        <v>10</v>
      </c>
      <c r="J1290">
        <v>0</v>
      </c>
    </row>
    <row r="1291" spans="1:10" x14ac:dyDescent="0.25">
      <c r="A1291">
        <v>163784</v>
      </c>
      <c r="B1291" t="s">
        <v>572</v>
      </c>
      <c r="C1291" t="s">
        <v>573</v>
      </c>
      <c r="D1291">
        <v>10</v>
      </c>
      <c r="E1291">
        <v>10</v>
      </c>
      <c r="F1291">
        <v>162969</v>
      </c>
      <c r="G1291" t="s">
        <v>533</v>
      </c>
      <c r="H1291" t="s">
        <v>534</v>
      </c>
      <c r="I1291">
        <v>10</v>
      </c>
      <c r="J1291">
        <v>0</v>
      </c>
    </row>
    <row r="1292" spans="1:10" x14ac:dyDescent="0.25">
      <c r="A1292">
        <v>163784</v>
      </c>
      <c r="B1292" t="s">
        <v>572</v>
      </c>
      <c r="C1292" t="s">
        <v>573</v>
      </c>
      <c r="D1292">
        <v>10</v>
      </c>
      <c r="E1292">
        <v>10</v>
      </c>
      <c r="F1292">
        <v>162969</v>
      </c>
      <c r="G1292" t="s">
        <v>533</v>
      </c>
      <c r="H1292" t="s">
        <v>534</v>
      </c>
      <c r="I1292">
        <v>10</v>
      </c>
      <c r="J1292">
        <v>10</v>
      </c>
    </row>
    <row r="1293" spans="1:10" x14ac:dyDescent="0.25">
      <c r="A1293">
        <v>163790</v>
      </c>
      <c r="B1293" t="s">
        <v>858</v>
      </c>
      <c r="C1293" t="s">
        <v>262</v>
      </c>
      <c r="D1293">
        <v>10</v>
      </c>
      <c r="E1293">
        <v>10</v>
      </c>
      <c r="F1293">
        <v>162969</v>
      </c>
      <c r="G1293" t="s">
        <v>533</v>
      </c>
      <c r="H1293" t="s">
        <v>534</v>
      </c>
      <c r="I1293">
        <v>10</v>
      </c>
      <c r="J1293">
        <v>10</v>
      </c>
    </row>
    <row r="1294" spans="1:10" x14ac:dyDescent="0.25">
      <c r="A1294">
        <v>163790</v>
      </c>
      <c r="B1294" t="s">
        <v>858</v>
      </c>
      <c r="C1294" t="s">
        <v>262</v>
      </c>
      <c r="D1294">
        <v>10</v>
      </c>
      <c r="E1294">
        <v>10</v>
      </c>
      <c r="F1294">
        <v>162972</v>
      </c>
      <c r="G1294" t="s">
        <v>551</v>
      </c>
      <c r="H1294" t="s">
        <v>552</v>
      </c>
      <c r="I1294">
        <v>10</v>
      </c>
      <c r="J1294">
        <v>10</v>
      </c>
    </row>
    <row r="1295" spans="1:10" x14ac:dyDescent="0.25">
      <c r="A1295">
        <v>163796</v>
      </c>
      <c r="B1295" t="s">
        <v>689</v>
      </c>
      <c r="C1295" t="s">
        <v>211</v>
      </c>
      <c r="D1295">
        <v>10</v>
      </c>
      <c r="E1295">
        <v>10</v>
      </c>
      <c r="F1295">
        <v>162972</v>
      </c>
      <c r="G1295" t="s">
        <v>551</v>
      </c>
      <c r="H1295" t="s">
        <v>552</v>
      </c>
      <c r="I1295">
        <v>10</v>
      </c>
      <c r="J1295">
        <v>10</v>
      </c>
    </row>
    <row r="1296" spans="1:10" x14ac:dyDescent="0.25">
      <c r="A1296">
        <v>163796</v>
      </c>
      <c r="B1296" t="s">
        <v>689</v>
      </c>
      <c r="C1296" t="s">
        <v>211</v>
      </c>
      <c r="D1296">
        <v>10</v>
      </c>
      <c r="E1296">
        <v>10</v>
      </c>
      <c r="F1296">
        <v>162972</v>
      </c>
      <c r="G1296" t="s">
        <v>551</v>
      </c>
      <c r="H1296" t="s">
        <v>552</v>
      </c>
      <c r="I1296">
        <v>10</v>
      </c>
      <c r="J1296">
        <v>10</v>
      </c>
    </row>
    <row r="1297" spans="1:10" x14ac:dyDescent="0.25">
      <c r="A1297">
        <v>163796</v>
      </c>
      <c r="B1297" t="s">
        <v>689</v>
      </c>
      <c r="C1297" t="s">
        <v>211</v>
      </c>
      <c r="D1297">
        <v>10</v>
      </c>
      <c r="E1297">
        <v>10</v>
      </c>
      <c r="F1297">
        <v>162972</v>
      </c>
      <c r="G1297" t="s">
        <v>551</v>
      </c>
      <c r="H1297" t="s">
        <v>552</v>
      </c>
      <c r="I1297">
        <v>10</v>
      </c>
      <c r="J1297">
        <v>10</v>
      </c>
    </row>
    <row r="1298" spans="1:10" x14ac:dyDescent="0.25">
      <c r="A1298">
        <v>163796</v>
      </c>
      <c r="B1298" t="s">
        <v>689</v>
      </c>
      <c r="C1298" t="s">
        <v>211</v>
      </c>
      <c r="D1298">
        <v>10</v>
      </c>
      <c r="E1298">
        <v>10</v>
      </c>
      <c r="F1298">
        <v>162975</v>
      </c>
      <c r="G1298" t="s">
        <v>1032</v>
      </c>
      <c r="H1298" t="s">
        <v>1033</v>
      </c>
      <c r="I1298">
        <v>10</v>
      </c>
      <c r="J1298">
        <v>10</v>
      </c>
    </row>
    <row r="1299" spans="1:10" x14ac:dyDescent="0.25">
      <c r="A1299">
        <v>163797</v>
      </c>
      <c r="B1299" t="s">
        <v>1044</v>
      </c>
      <c r="C1299" t="s">
        <v>238</v>
      </c>
      <c r="D1299">
        <v>10</v>
      </c>
      <c r="E1299">
        <v>10</v>
      </c>
      <c r="F1299">
        <v>162975</v>
      </c>
      <c r="G1299" t="s">
        <v>1032</v>
      </c>
      <c r="H1299" t="s">
        <v>1033</v>
      </c>
      <c r="I1299">
        <v>10</v>
      </c>
      <c r="J1299">
        <v>10</v>
      </c>
    </row>
    <row r="1300" spans="1:10" x14ac:dyDescent="0.25">
      <c r="A1300">
        <v>163797</v>
      </c>
      <c r="B1300" t="s">
        <v>1044</v>
      </c>
      <c r="C1300" t="s">
        <v>238</v>
      </c>
      <c r="D1300">
        <v>10</v>
      </c>
      <c r="E1300">
        <v>10</v>
      </c>
      <c r="F1300">
        <v>162975</v>
      </c>
      <c r="G1300" t="s">
        <v>1032</v>
      </c>
      <c r="H1300" t="s">
        <v>1033</v>
      </c>
      <c r="I1300">
        <v>10</v>
      </c>
      <c r="J1300">
        <v>10</v>
      </c>
    </row>
    <row r="1301" spans="1:10" x14ac:dyDescent="0.25">
      <c r="A1301">
        <v>163797</v>
      </c>
      <c r="B1301" t="s">
        <v>1044</v>
      </c>
      <c r="C1301" t="s">
        <v>238</v>
      </c>
      <c r="D1301">
        <v>10</v>
      </c>
      <c r="E1301">
        <v>10</v>
      </c>
      <c r="F1301">
        <v>162975</v>
      </c>
      <c r="G1301" t="s">
        <v>1032</v>
      </c>
      <c r="H1301" t="s">
        <v>1033</v>
      </c>
      <c r="I1301">
        <v>10</v>
      </c>
      <c r="J1301">
        <v>10</v>
      </c>
    </row>
    <row r="1302" spans="1:10" x14ac:dyDescent="0.25">
      <c r="A1302">
        <v>163800</v>
      </c>
      <c r="B1302" t="s">
        <v>348</v>
      </c>
      <c r="C1302" t="s">
        <v>349</v>
      </c>
      <c r="D1302">
        <v>10</v>
      </c>
      <c r="E1302">
        <v>10</v>
      </c>
      <c r="F1302">
        <v>162978</v>
      </c>
      <c r="G1302" t="s">
        <v>512</v>
      </c>
      <c r="H1302" t="s">
        <v>513</v>
      </c>
      <c r="I1302">
        <v>10</v>
      </c>
      <c r="J1302">
        <v>10</v>
      </c>
    </row>
    <row r="1303" spans="1:10" x14ac:dyDescent="0.25">
      <c r="A1303">
        <v>163800</v>
      </c>
      <c r="B1303" t="s">
        <v>348</v>
      </c>
      <c r="C1303" t="s">
        <v>349</v>
      </c>
      <c r="D1303">
        <v>10</v>
      </c>
      <c r="E1303">
        <v>10</v>
      </c>
      <c r="F1303">
        <v>162978</v>
      </c>
      <c r="G1303" t="s">
        <v>512</v>
      </c>
      <c r="H1303" t="s">
        <v>513</v>
      </c>
      <c r="I1303">
        <v>10</v>
      </c>
      <c r="J1303">
        <v>0</v>
      </c>
    </row>
    <row r="1304" spans="1:10" x14ac:dyDescent="0.25">
      <c r="A1304">
        <v>163800</v>
      </c>
      <c r="B1304" t="s">
        <v>348</v>
      </c>
      <c r="C1304" t="s">
        <v>349</v>
      </c>
      <c r="D1304">
        <v>10</v>
      </c>
      <c r="E1304">
        <v>10</v>
      </c>
      <c r="F1304">
        <v>162978</v>
      </c>
      <c r="G1304" t="s">
        <v>512</v>
      </c>
      <c r="H1304" t="s">
        <v>513</v>
      </c>
      <c r="I1304">
        <v>10</v>
      </c>
      <c r="J1304">
        <v>10</v>
      </c>
    </row>
    <row r="1305" spans="1:10" x14ac:dyDescent="0.25">
      <c r="A1305">
        <v>163802</v>
      </c>
      <c r="B1305" t="s">
        <v>955</v>
      </c>
      <c r="C1305" t="s">
        <v>94</v>
      </c>
      <c r="D1305">
        <v>10</v>
      </c>
      <c r="E1305">
        <v>10</v>
      </c>
      <c r="F1305">
        <v>162978</v>
      </c>
      <c r="G1305" t="s">
        <v>512</v>
      </c>
      <c r="H1305" t="s">
        <v>513</v>
      </c>
      <c r="I1305">
        <v>10</v>
      </c>
      <c r="J1305">
        <v>10</v>
      </c>
    </row>
    <row r="1306" spans="1:10" x14ac:dyDescent="0.25">
      <c r="A1306">
        <v>163811</v>
      </c>
      <c r="B1306" t="s">
        <v>1060</v>
      </c>
      <c r="C1306" t="s">
        <v>122</v>
      </c>
      <c r="D1306">
        <v>10</v>
      </c>
      <c r="E1306">
        <v>10</v>
      </c>
      <c r="F1306">
        <v>162981</v>
      </c>
      <c r="G1306" t="s">
        <v>370</v>
      </c>
      <c r="H1306" t="s">
        <v>371</v>
      </c>
      <c r="I1306">
        <v>10</v>
      </c>
      <c r="J1306">
        <v>10</v>
      </c>
    </row>
    <row r="1307" spans="1:10" x14ac:dyDescent="0.25">
      <c r="A1307">
        <v>163811</v>
      </c>
      <c r="B1307" t="s">
        <v>1060</v>
      </c>
      <c r="C1307" t="s">
        <v>122</v>
      </c>
      <c r="D1307">
        <v>10</v>
      </c>
      <c r="E1307">
        <v>10</v>
      </c>
      <c r="F1307">
        <v>162981</v>
      </c>
      <c r="G1307" t="s">
        <v>370</v>
      </c>
      <c r="H1307" t="s">
        <v>371</v>
      </c>
      <c r="I1307">
        <v>10</v>
      </c>
      <c r="J1307">
        <v>0</v>
      </c>
    </row>
    <row r="1308" spans="1:10" x14ac:dyDescent="0.25">
      <c r="A1308">
        <v>163836</v>
      </c>
      <c r="B1308" t="s">
        <v>575</v>
      </c>
      <c r="C1308" t="s">
        <v>571</v>
      </c>
      <c r="D1308">
        <v>10</v>
      </c>
      <c r="E1308">
        <v>10</v>
      </c>
      <c r="F1308">
        <v>162981</v>
      </c>
      <c r="G1308" t="s">
        <v>370</v>
      </c>
      <c r="H1308" t="s">
        <v>371</v>
      </c>
      <c r="I1308">
        <v>10</v>
      </c>
      <c r="J1308">
        <v>10</v>
      </c>
    </row>
    <row r="1309" spans="1:10" x14ac:dyDescent="0.25">
      <c r="A1309">
        <v>163836</v>
      </c>
      <c r="B1309" t="s">
        <v>575</v>
      </c>
      <c r="C1309" t="s">
        <v>571</v>
      </c>
      <c r="D1309">
        <v>10</v>
      </c>
      <c r="E1309">
        <v>10</v>
      </c>
      <c r="F1309">
        <v>162981</v>
      </c>
      <c r="G1309" t="s">
        <v>370</v>
      </c>
      <c r="H1309" t="s">
        <v>371</v>
      </c>
      <c r="I1309">
        <v>10</v>
      </c>
      <c r="J1309">
        <v>10</v>
      </c>
    </row>
    <row r="1310" spans="1:10" x14ac:dyDescent="0.25">
      <c r="A1310">
        <v>163836</v>
      </c>
      <c r="B1310" t="s">
        <v>575</v>
      </c>
      <c r="C1310" t="s">
        <v>571</v>
      </c>
      <c r="D1310">
        <v>10</v>
      </c>
      <c r="E1310">
        <v>10</v>
      </c>
      <c r="F1310">
        <v>162993</v>
      </c>
      <c r="G1310" t="s">
        <v>662</v>
      </c>
      <c r="H1310" t="s">
        <v>663</v>
      </c>
      <c r="I1310">
        <v>10</v>
      </c>
      <c r="J1310">
        <v>10</v>
      </c>
    </row>
    <row r="1311" spans="1:10" x14ac:dyDescent="0.25">
      <c r="A1311">
        <v>163836</v>
      </c>
      <c r="B1311" t="s">
        <v>575</v>
      </c>
      <c r="C1311" t="s">
        <v>571</v>
      </c>
      <c r="D1311">
        <v>10</v>
      </c>
      <c r="E1311">
        <v>10</v>
      </c>
      <c r="F1311">
        <v>162993</v>
      </c>
      <c r="G1311" t="s">
        <v>662</v>
      </c>
      <c r="H1311" t="s">
        <v>663</v>
      </c>
      <c r="I1311">
        <v>10</v>
      </c>
      <c r="J1311">
        <v>10</v>
      </c>
    </row>
    <row r="1312" spans="1:10" x14ac:dyDescent="0.25">
      <c r="A1312">
        <v>163838</v>
      </c>
      <c r="B1312" t="s">
        <v>1197</v>
      </c>
      <c r="C1312" t="s">
        <v>382</v>
      </c>
      <c r="D1312">
        <v>10</v>
      </c>
      <c r="E1312">
        <v>10</v>
      </c>
      <c r="F1312">
        <v>162993</v>
      </c>
      <c r="G1312" t="s">
        <v>662</v>
      </c>
      <c r="H1312" t="s">
        <v>663</v>
      </c>
      <c r="I1312">
        <v>10</v>
      </c>
      <c r="J1312">
        <v>10</v>
      </c>
    </row>
    <row r="1313" spans="1:10" x14ac:dyDescent="0.25">
      <c r="A1313">
        <v>163838</v>
      </c>
      <c r="B1313" t="s">
        <v>1197</v>
      </c>
      <c r="C1313" t="s">
        <v>382</v>
      </c>
      <c r="D1313">
        <v>10</v>
      </c>
      <c r="E1313">
        <v>10</v>
      </c>
      <c r="F1313">
        <v>162993</v>
      </c>
      <c r="G1313" t="s">
        <v>662</v>
      </c>
      <c r="H1313" t="s">
        <v>663</v>
      </c>
      <c r="I1313">
        <v>10</v>
      </c>
      <c r="J1313">
        <v>10</v>
      </c>
    </row>
    <row r="1314" spans="1:10" x14ac:dyDescent="0.25">
      <c r="A1314">
        <v>163848</v>
      </c>
      <c r="B1314" t="s">
        <v>741</v>
      </c>
      <c r="C1314" t="s">
        <v>742</v>
      </c>
      <c r="D1314">
        <v>10</v>
      </c>
      <c r="E1314">
        <v>10</v>
      </c>
      <c r="F1314">
        <v>162995</v>
      </c>
      <c r="G1314" t="s">
        <v>341</v>
      </c>
      <c r="H1314" t="s">
        <v>342</v>
      </c>
      <c r="I1314">
        <v>10</v>
      </c>
      <c r="J1314">
        <v>10</v>
      </c>
    </row>
    <row r="1315" spans="1:10" x14ac:dyDescent="0.25">
      <c r="A1315">
        <v>163848</v>
      </c>
      <c r="B1315" t="s">
        <v>741</v>
      </c>
      <c r="C1315" t="s">
        <v>742</v>
      </c>
      <c r="D1315">
        <v>10</v>
      </c>
      <c r="E1315">
        <v>10</v>
      </c>
      <c r="F1315">
        <v>162995</v>
      </c>
      <c r="G1315" t="s">
        <v>341</v>
      </c>
      <c r="H1315" t="s">
        <v>342</v>
      </c>
      <c r="I1315">
        <v>10</v>
      </c>
      <c r="J1315">
        <v>10</v>
      </c>
    </row>
    <row r="1316" spans="1:10" x14ac:dyDescent="0.25">
      <c r="A1316">
        <v>163854</v>
      </c>
      <c r="B1316" t="s">
        <v>974</v>
      </c>
      <c r="C1316" t="s">
        <v>665</v>
      </c>
      <c r="D1316">
        <v>10</v>
      </c>
      <c r="E1316">
        <v>10</v>
      </c>
      <c r="F1316">
        <v>162995</v>
      </c>
      <c r="G1316" t="s">
        <v>341</v>
      </c>
      <c r="H1316" t="s">
        <v>342</v>
      </c>
      <c r="I1316">
        <v>10</v>
      </c>
      <c r="J1316">
        <v>0</v>
      </c>
    </row>
    <row r="1317" spans="1:10" x14ac:dyDescent="0.25">
      <c r="A1317">
        <v>163854</v>
      </c>
      <c r="B1317" t="s">
        <v>974</v>
      </c>
      <c r="C1317" t="s">
        <v>665</v>
      </c>
      <c r="D1317">
        <v>10</v>
      </c>
      <c r="E1317">
        <v>10</v>
      </c>
      <c r="F1317">
        <v>162995</v>
      </c>
      <c r="G1317" t="s">
        <v>341</v>
      </c>
      <c r="H1317" t="s">
        <v>342</v>
      </c>
      <c r="I1317">
        <v>10</v>
      </c>
      <c r="J1317">
        <v>10</v>
      </c>
    </row>
    <row r="1318" spans="1:10" x14ac:dyDescent="0.25">
      <c r="A1318">
        <v>163855</v>
      </c>
      <c r="B1318" t="s">
        <v>695</v>
      </c>
      <c r="C1318" t="s">
        <v>696</v>
      </c>
      <c r="D1318">
        <v>10</v>
      </c>
      <c r="E1318">
        <v>10</v>
      </c>
      <c r="F1318">
        <v>162998</v>
      </c>
      <c r="G1318" t="s">
        <v>365</v>
      </c>
      <c r="H1318" t="s">
        <v>366</v>
      </c>
      <c r="I1318">
        <v>10</v>
      </c>
      <c r="J1318">
        <v>0</v>
      </c>
    </row>
    <row r="1319" spans="1:10" x14ac:dyDescent="0.25">
      <c r="A1319">
        <v>163855</v>
      </c>
      <c r="B1319" t="s">
        <v>695</v>
      </c>
      <c r="C1319" t="s">
        <v>696</v>
      </c>
      <c r="D1319">
        <v>10</v>
      </c>
      <c r="E1319">
        <v>10</v>
      </c>
      <c r="F1319">
        <v>162998</v>
      </c>
      <c r="G1319" t="s">
        <v>365</v>
      </c>
      <c r="H1319" t="s">
        <v>366</v>
      </c>
      <c r="I1319">
        <v>10</v>
      </c>
      <c r="J1319">
        <v>0</v>
      </c>
    </row>
    <row r="1320" spans="1:10" x14ac:dyDescent="0.25">
      <c r="A1320">
        <v>163869</v>
      </c>
      <c r="B1320" t="s">
        <v>412</v>
      </c>
      <c r="C1320" t="s">
        <v>413</v>
      </c>
      <c r="D1320">
        <v>10</v>
      </c>
      <c r="E1320">
        <v>10</v>
      </c>
      <c r="F1320">
        <v>162998</v>
      </c>
      <c r="G1320" t="s">
        <v>365</v>
      </c>
      <c r="H1320" t="s">
        <v>366</v>
      </c>
      <c r="I1320">
        <v>10</v>
      </c>
      <c r="J1320">
        <v>10</v>
      </c>
    </row>
    <row r="1321" spans="1:10" x14ac:dyDescent="0.25">
      <c r="A1321">
        <v>163869</v>
      </c>
      <c r="B1321" t="s">
        <v>412</v>
      </c>
      <c r="C1321" t="s">
        <v>413</v>
      </c>
      <c r="D1321">
        <v>10</v>
      </c>
      <c r="E1321">
        <v>10</v>
      </c>
      <c r="F1321">
        <v>162998</v>
      </c>
      <c r="G1321" t="s">
        <v>365</v>
      </c>
      <c r="H1321" t="s">
        <v>366</v>
      </c>
      <c r="I1321">
        <v>10</v>
      </c>
      <c r="J1321">
        <v>0</v>
      </c>
    </row>
    <row r="1322" spans="1:10" x14ac:dyDescent="0.25">
      <c r="A1322">
        <v>163869</v>
      </c>
      <c r="B1322" t="s">
        <v>412</v>
      </c>
      <c r="C1322" t="s">
        <v>413</v>
      </c>
      <c r="D1322">
        <v>10</v>
      </c>
      <c r="E1322">
        <v>10</v>
      </c>
      <c r="F1322">
        <v>163003</v>
      </c>
      <c r="G1322" t="s">
        <v>690</v>
      </c>
      <c r="H1322" t="s">
        <v>137</v>
      </c>
      <c r="I1322">
        <v>10</v>
      </c>
      <c r="J1322">
        <v>0</v>
      </c>
    </row>
    <row r="1323" spans="1:10" x14ac:dyDescent="0.25">
      <c r="A1323">
        <v>163870</v>
      </c>
      <c r="B1323" t="s">
        <v>713</v>
      </c>
      <c r="C1323" t="s">
        <v>577</v>
      </c>
      <c r="D1323">
        <v>10</v>
      </c>
      <c r="E1323">
        <v>10</v>
      </c>
      <c r="F1323">
        <v>163003</v>
      </c>
      <c r="G1323" t="s">
        <v>690</v>
      </c>
      <c r="H1323" t="s">
        <v>137</v>
      </c>
      <c r="I1323">
        <v>10</v>
      </c>
      <c r="J1323">
        <v>10</v>
      </c>
    </row>
    <row r="1324" spans="1:10" x14ac:dyDescent="0.25">
      <c r="A1324">
        <v>163870</v>
      </c>
      <c r="B1324" t="s">
        <v>713</v>
      </c>
      <c r="C1324" t="s">
        <v>577</v>
      </c>
      <c r="D1324">
        <v>10</v>
      </c>
      <c r="E1324">
        <v>10</v>
      </c>
      <c r="F1324">
        <v>163003</v>
      </c>
      <c r="G1324" t="s">
        <v>690</v>
      </c>
      <c r="H1324" t="s">
        <v>137</v>
      </c>
      <c r="I1324">
        <v>10</v>
      </c>
      <c r="J1324">
        <v>10</v>
      </c>
    </row>
    <row r="1325" spans="1:10" x14ac:dyDescent="0.25">
      <c r="A1325">
        <v>163870</v>
      </c>
      <c r="B1325" t="s">
        <v>713</v>
      </c>
      <c r="C1325" t="s">
        <v>577</v>
      </c>
      <c r="D1325">
        <v>10</v>
      </c>
      <c r="E1325">
        <v>10</v>
      </c>
      <c r="F1325">
        <v>163003</v>
      </c>
      <c r="G1325" t="s">
        <v>690</v>
      </c>
      <c r="H1325" t="s">
        <v>137</v>
      </c>
      <c r="I1325">
        <v>10</v>
      </c>
      <c r="J1325">
        <v>10</v>
      </c>
    </row>
    <row r="1326" spans="1:10" x14ac:dyDescent="0.25">
      <c r="A1326">
        <v>163889</v>
      </c>
      <c r="B1326" t="s">
        <v>508</v>
      </c>
      <c r="C1326" t="s">
        <v>509</v>
      </c>
      <c r="D1326">
        <v>10</v>
      </c>
      <c r="E1326">
        <v>10</v>
      </c>
      <c r="F1326">
        <v>163008</v>
      </c>
      <c r="G1326" t="s">
        <v>484</v>
      </c>
      <c r="H1326" t="s">
        <v>173</v>
      </c>
      <c r="I1326">
        <v>10</v>
      </c>
      <c r="J1326">
        <v>0</v>
      </c>
    </row>
    <row r="1327" spans="1:10" x14ac:dyDescent="0.25">
      <c r="A1327">
        <v>163889</v>
      </c>
      <c r="B1327" t="s">
        <v>508</v>
      </c>
      <c r="C1327" t="s">
        <v>509</v>
      </c>
      <c r="D1327">
        <v>10</v>
      </c>
      <c r="E1327">
        <v>10</v>
      </c>
      <c r="F1327">
        <v>163008</v>
      </c>
      <c r="G1327" t="s">
        <v>484</v>
      </c>
      <c r="H1327" t="s">
        <v>173</v>
      </c>
      <c r="I1327">
        <v>10</v>
      </c>
      <c r="J1327">
        <v>10</v>
      </c>
    </row>
    <row r="1328" spans="1:10" x14ac:dyDescent="0.25">
      <c r="A1328">
        <v>163889</v>
      </c>
      <c r="B1328" t="s">
        <v>508</v>
      </c>
      <c r="C1328" t="s">
        <v>509</v>
      </c>
      <c r="D1328">
        <v>10</v>
      </c>
      <c r="E1328">
        <v>10</v>
      </c>
      <c r="F1328">
        <v>163008</v>
      </c>
      <c r="G1328" t="s">
        <v>484</v>
      </c>
      <c r="H1328" t="s">
        <v>173</v>
      </c>
      <c r="I1328">
        <v>10</v>
      </c>
      <c r="J1328">
        <v>0</v>
      </c>
    </row>
    <row r="1329" spans="1:10" x14ac:dyDescent="0.25">
      <c r="A1329">
        <v>163900</v>
      </c>
      <c r="B1329" t="s">
        <v>547</v>
      </c>
      <c r="C1329" t="s">
        <v>548</v>
      </c>
      <c r="D1329">
        <v>10</v>
      </c>
      <c r="E1329">
        <v>10</v>
      </c>
      <c r="F1329">
        <v>163008</v>
      </c>
      <c r="G1329" t="s">
        <v>484</v>
      </c>
      <c r="H1329" t="s">
        <v>173</v>
      </c>
      <c r="I1329">
        <v>10</v>
      </c>
      <c r="J1329">
        <v>10</v>
      </c>
    </row>
    <row r="1330" spans="1:10" x14ac:dyDescent="0.25">
      <c r="A1330">
        <v>163900</v>
      </c>
      <c r="B1330" t="s">
        <v>547</v>
      </c>
      <c r="C1330" t="s">
        <v>548</v>
      </c>
      <c r="D1330">
        <v>10</v>
      </c>
      <c r="E1330">
        <v>10</v>
      </c>
      <c r="F1330">
        <v>163009</v>
      </c>
      <c r="G1330" t="s">
        <v>1229</v>
      </c>
      <c r="H1330" t="s">
        <v>286</v>
      </c>
      <c r="I1330">
        <v>10</v>
      </c>
      <c r="J1330">
        <v>0</v>
      </c>
    </row>
    <row r="1331" spans="1:10" x14ac:dyDescent="0.25">
      <c r="A1331">
        <v>163901</v>
      </c>
      <c r="B1331" t="s">
        <v>836</v>
      </c>
      <c r="C1331" t="s">
        <v>204</v>
      </c>
      <c r="D1331">
        <v>10</v>
      </c>
      <c r="E1331">
        <v>10</v>
      </c>
      <c r="F1331">
        <v>163009</v>
      </c>
      <c r="G1331" t="s">
        <v>1229</v>
      </c>
      <c r="H1331" t="s">
        <v>286</v>
      </c>
      <c r="I1331">
        <v>10</v>
      </c>
      <c r="J1331">
        <v>10</v>
      </c>
    </row>
    <row r="1332" spans="1:10" x14ac:dyDescent="0.25">
      <c r="A1332">
        <v>163901</v>
      </c>
      <c r="B1332" t="s">
        <v>836</v>
      </c>
      <c r="C1332" t="s">
        <v>204</v>
      </c>
      <c r="D1332">
        <v>10</v>
      </c>
      <c r="E1332">
        <v>10</v>
      </c>
      <c r="F1332">
        <v>163009</v>
      </c>
      <c r="G1332" t="s">
        <v>1229</v>
      </c>
      <c r="H1332" t="s">
        <v>286</v>
      </c>
      <c r="I1332">
        <v>10</v>
      </c>
      <c r="J1332">
        <v>10</v>
      </c>
    </row>
    <row r="1333" spans="1:10" x14ac:dyDescent="0.25">
      <c r="A1333">
        <v>163901</v>
      </c>
      <c r="B1333" t="s">
        <v>836</v>
      </c>
      <c r="C1333" t="s">
        <v>204</v>
      </c>
      <c r="D1333">
        <v>10</v>
      </c>
      <c r="E1333">
        <v>10</v>
      </c>
      <c r="F1333">
        <v>163009</v>
      </c>
      <c r="G1333" t="s">
        <v>1229</v>
      </c>
      <c r="H1333" t="s">
        <v>286</v>
      </c>
      <c r="I1333">
        <v>10</v>
      </c>
      <c r="J1333">
        <v>10</v>
      </c>
    </row>
    <row r="1334" spans="1:10" x14ac:dyDescent="0.25">
      <c r="A1334">
        <v>163901</v>
      </c>
      <c r="B1334" t="s">
        <v>836</v>
      </c>
      <c r="C1334" t="s">
        <v>204</v>
      </c>
      <c r="D1334">
        <v>10</v>
      </c>
      <c r="E1334">
        <v>10</v>
      </c>
      <c r="F1334">
        <v>163016</v>
      </c>
      <c r="G1334" t="s">
        <v>1050</v>
      </c>
      <c r="H1334" t="s">
        <v>1051</v>
      </c>
      <c r="I1334">
        <v>10</v>
      </c>
      <c r="J1334">
        <v>10</v>
      </c>
    </row>
    <row r="1335" spans="1:10" x14ac:dyDescent="0.25">
      <c r="A1335">
        <v>163902</v>
      </c>
      <c r="B1335" t="s">
        <v>657</v>
      </c>
      <c r="C1335" t="s">
        <v>658</v>
      </c>
      <c r="D1335">
        <v>10</v>
      </c>
      <c r="E1335">
        <v>10</v>
      </c>
      <c r="F1335">
        <v>163016</v>
      </c>
      <c r="G1335" t="s">
        <v>1050</v>
      </c>
      <c r="H1335" t="s">
        <v>1051</v>
      </c>
      <c r="I1335">
        <v>10</v>
      </c>
      <c r="J1335">
        <v>10</v>
      </c>
    </row>
    <row r="1336" spans="1:10" x14ac:dyDescent="0.25">
      <c r="A1336">
        <v>163902</v>
      </c>
      <c r="B1336" t="s">
        <v>657</v>
      </c>
      <c r="C1336" t="s">
        <v>658</v>
      </c>
      <c r="D1336">
        <v>10</v>
      </c>
      <c r="E1336">
        <v>10</v>
      </c>
      <c r="F1336">
        <v>163016</v>
      </c>
      <c r="G1336" t="s">
        <v>1050</v>
      </c>
      <c r="H1336" t="s">
        <v>1051</v>
      </c>
      <c r="I1336">
        <v>10</v>
      </c>
      <c r="J1336">
        <v>10</v>
      </c>
    </row>
    <row r="1337" spans="1:10" x14ac:dyDescent="0.25">
      <c r="A1337">
        <v>163902</v>
      </c>
      <c r="B1337" t="s">
        <v>657</v>
      </c>
      <c r="C1337" t="s">
        <v>658</v>
      </c>
      <c r="D1337">
        <v>10</v>
      </c>
      <c r="E1337">
        <v>10</v>
      </c>
      <c r="F1337">
        <v>163016</v>
      </c>
      <c r="G1337" t="s">
        <v>1050</v>
      </c>
      <c r="H1337" t="s">
        <v>1051</v>
      </c>
      <c r="I1337">
        <v>10</v>
      </c>
      <c r="J1337">
        <v>10</v>
      </c>
    </row>
    <row r="1338" spans="1:10" x14ac:dyDescent="0.25">
      <c r="A1338">
        <v>163904</v>
      </c>
      <c r="B1338" t="s">
        <v>335</v>
      </c>
      <c r="C1338" t="s">
        <v>336</v>
      </c>
      <c r="D1338">
        <v>10</v>
      </c>
      <c r="E1338">
        <v>10</v>
      </c>
      <c r="F1338">
        <v>163018</v>
      </c>
      <c r="G1338" t="s">
        <v>830</v>
      </c>
      <c r="H1338" t="s">
        <v>831</v>
      </c>
      <c r="I1338">
        <v>10</v>
      </c>
      <c r="J1338">
        <v>0</v>
      </c>
    </row>
    <row r="1339" spans="1:10" x14ac:dyDescent="0.25">
      <c r="A1339">
        <v>163905</v>
      </c>
      <c r="B1339" t="s">
        <v>727</v>
      </c>
      <c r="C1339" t="s">
        <v>728</v>
      </c>
      <c r="D1339">
        <v>10</v>
      </c>
      <c r="E1339">
        <v>10</v>
      </c>
      <c r="F1339">
        <v>163018</v>
      </c>
      <c r="G1339" t="s">
        <v>830</v>
      </c>
      <c r="H1339" t="s">
        <v>831</v>
      </c>
      <c r="I1339">
        <v>10</v>
      </c>
      <c r="J1339">
        <v>0</v>
      </c>
    </row>
    <row r="1340" spans="1:10" x14ac:dyDescent="0.25">
      <c r="A1340">
        <v>163905</v>
      </c>
      <c r="B1340" t="s">
        <v>727</v>
      </c>
      <c r="C1340" t="s">
        <v>728</v>
      </c>
      <c r="D1340">
        <v>10</v>
      </c>
      <c r="E1340">
        <v>10</v>
      </c>
      <c r="F1340">
        <v>163018</v>
      </c>
      <c r="G1340" t="s">
        <v>830</v>
      </c>
      <c r="H1340" t="s">
        <v>831</v>
      </c>
      <c r="I1340">
        <v>10</v>
      </c>
      <c r="J1340">
        <v>0</v>
      </c>
    </row>
    <row r="1341" spans="1:10" x14ac:dyDescent="0.25">
      <c r="A1341">
        <v>163905</v>
      </c>
      <c r="B1341" t="s">
        <v>727</v>
      </c>
      <c r="C1341" t="s">
        <v>728</v>
      </c>
      <c r="D1341">
        <v>10</v>
      </c>
      <c r="E1341">
        <v>10</v>
      </c>
      <c r="F1341">
        <v>163018</v>
      </c>
      <c r="G1341" t="s">
        <v>830</v>
      </c>
      <c r="H1341" t="s">
        <v>831</v>
      </c>
      <c r="I1341">
        <v>10</v>
      </c>
      <c r="J1341">
        <v>10</v>
      </c>
    </row>
    <row r="1342" spans="1:10" x14ac:dyDescent="0.25">
      <c r="A1342">
        <v>163905</v>
      </c>
      <c r="B1342" t="s">
        <v>727</v>
      </c>
      <c r="C1342" t="s">
        <v>728</v>
      </c>
      <c r="D1342">
        <v>10</v>
      </c>
      <c r="E1342">
        <v>10</v>
      </c>
      <c r="F1342">
        <v>163020</v>
      </c>
      <c r="G1342" t="s">
        <v>441</v>
      </c>
      <c r="H1342" t="s">
        <v>442</v>
      </c>
      <c r="I1342">
        <v>10</v>
      </c>
      <c r="J1342">
        <v>10</v>
      </c>
    </row>
    <row r="1343" spans="1:10" x14ac:dyDescent="0.25">
      <c r="A1343">
        <v>163909</v>
      </c>
      <c r="B1343" t="s">
        <v>1030</v>
      </c>
      <c r="C1343" t="s">
        <v>1031</v>
      </c>
      <c r="D1343">
        <v>10</v>
      </c>
      <c r="E1343">
        <v>10</v>
      </c>
      <c r="F1343">
        <v>163020</v>
      </c>
      <c r="G1343" t="s">
        <v>441</v>
      </c>
      <c r="H1343" t="s">
        <v>442</v>
      </c>
      <c r="I1343">
        <v>10</v>
      </c>
      <c r="J1343">
        <v>0</v>
      </c>
    </row>
    <row r="1344" spans="1:10" x14ac:dyDescent="0.25">
      <c r="A1344">
        <v>163909</v>
      </c>
      <c r="B1344" t="s">
        <v>1030</v>
      </c>
      <c r="C1344" t="s">
        <v>1031</v>
      </c>
      <c r="D1344">
        <v>10</v>
      </c>
      <c r="E1344">
        <v>10</v>
      </c>
      <c r="F1344">
        <v>163020</v>
      </c>
      <c r="G1344" t="s">
        <v>441</v>
      </c>
      <c r="H1344" t="s">
        <v>442</v>
      </c>
      <c r="I1344">
        <v>10</v>
      </c>
      <c r="J1344">
        <v>10</v>
      </c>
    </row>
    <row r="1345" spans="1:10" x14ac:dyDescent="0.25">
      <c r="A1345">
        <v>163909</v>
      </c>
      <c r="B1345" t="s">
        <v>1030</v>
      </c>
      <c r="C1345" t="s">
        <v>1031</v>
      </c>
      <c r="D1345">
        <v>10</v>
      </c>
      <c r="E1345">
        <v>10</v>
      </c>
      <c r="F1345">
        <v>163020</v>
      </c>
      <c r="G1345" t="s">
        <v>441</v>
      </c>
      <c r="H1345" t="s">
        <v>442</v>
      </c>
      <c r="I1345">
        <v>10</v>
      </c>
      <c r="J1345">
        <v>0</v>
      </c>
    </row>
    <row r="1346" spans="1:10" x14ac:dyDescent="0.25">
      <c r="A1346">
        <v>163910</v>
      </c>
      <c r="B1346" t="s">
        <v>555</v>
      </c>
      <c r="C1346" t="s">
        <v>556</v>
      </c>
      <c r="D1346">
        <v>10</v>
      </c>
      <c r="E1346">
        <v>10</v>
      </c>
      <c r="F1346">
        <v>163022</v>
      </c>
      <c r="G1346" t="s">
        <v>670</v>
      </c>
      <c r="H1346" t="s">
        <v>671</v>
      </c>
      <c r="I1346">
        <v>10</v>
      </c>
      <c r="J1346">
        <v>10</v>
      </c>
    </row>
    <row r="1347" spans="1:10" x14ac:dyDescent="0.25">
      <c r="A1347">
        <v>163910</v>
      </c>
      <c r="B1347" t="s">
        <v>555</v>
      </c>
      <c r="C1347" t="s">
        <v>556</v>
      </c>
      <c r="D1347">
        <v>10</v>
      </c>
      <c r="E1347">
        <v>10</v>
      </c>
      <c r="F1347">
        <v>163022</v>
      </c>
      <c r="G1347" t="s">
        <v>670</v>
      </c>
      <c r="H1347" t="s">
        <v>671</v>
      </c>
      <c r="I1347">
        <v>10</v>
      </c>
      <c r="J1347">
        <v>10</v>
      </c>
    </row>
    <row r="1348" spans="1:10" x14ac:dyDescent="0.25">
      <c r="A1348">
        <v>163910</v>
      </c>
      <c r="B1348" t="s">
        <v>555</v>
      </c>
      <c r="C1348" t="s">
        <v>556</v>
      </c>
      <c r="D1348">
        <v>10</v>
      </c>
      <c r="E1348">
        <v>10</v>
      </c>
      <c r="F1348">
        <v>163022</v>
      </c>
      <c r="G1348" t="s">
        <v>670</v>
      </c>
      <c r="H1348" t="s">
        <v>671</v>
      </c>
      <c r="I1348">
        <v>10</v>
      </c>
      <c r="J1348">
        <v>0</v>
      </c>
    </row>
    <row r="1349" spans="1:10" x14ac:dyDescent="0.25">
      <c r="A1349">
        <v>163920</v>
      </c>
      <c r="B1349" t="s">
        <v>774</v>
      </c>
      <c r="C1349" t="s">
        <v>775</v>
      </c>
      <c r="D1349">
        <v>10</v>
      </c>
      <c r="E1349">
        <v>10</v>
      </c>
      <c r="F1349">
        <v>163022</v>
      </c>
      <c r="G1349" t="s">
        <v>670</v>
      </c>
      <c r="H1349" t="s">
        <v>671</v>
      </c>
      <c r="I1349">
        <v>10</v>
      </c>
      <c r="J1349">
        <v>0</v>
      </c>
    </row>
    <row r="1350" spans="1:10" x14ac:dyDescent="0.25">
      <c r="A1350">
        <v>163921</v>
      </c>
      <c r="B1350" t="s">
        <v>1441</v>
      </c>
      <c r="C1350" t="s">
        <v>1096</v>
      </c>
      <c r="D1350">
        <v>10</v>
      </c>
      <c r="E1350">
        <v>10</v>
      </c>
      <c r="F1350">
        <v>163023</v>
      </c>
      <c r="G1350" t="s">
        <v>424</v>
      </c>
      <c r="H1350" t="s">
        <v>425</v>
      </c>
      <c r="I1350">
        <v>10</v>
      </c>
      <c r="J1350">
        <v>10</v>
      </c>
    </row>
    <row r="1351" spans="1:10" x14ac:dyDescent="0.25">
      <c r="A1351">
        <v>163921</v>
      </c>
      <c r="B1351" t="s">
        <v>1441</v>
      </c>
      <c r="C1351" t="s">
        <v>1096</v>
      </c>
      <c r="D1351">
        <v>10</v>
      </c>
      <c r="E1351">
        <v>10</v>
      </c>
      <c r="F1351">
        <v>163023</v>
      </c>
      <c r="G1351" t="s">
        <v>424</v>
      </c>
      <c r="H1351" t="s">
        <v>425</v>
      </c>
      <c r="I1351">
        <v>10</v>
      </c>
      <c r="J1351">
        <v>10</v>
      </c>
    </row>
    <row r="1352" spans="1:10" x14ac:dyDescent="0.25">
      <c r="A1352">
        <v>163921</v>
      </c>
      <c r="B1352" t="s">
        <v>1441</v>
      </c>
      <c r="C1352" t="s">
        <v>1096</v>
      </c>
      <c r="D1352">
        <v>10</v>
      </c>
      <c r="E1352">
        <v>10</v>
      </c>
      <c r="F1352">
        <v>163023</v>
      </c>
      <c r="G1352" t="s">
        <v>424</v>
      </c>
      <c r="H1352" t="s">
        <v>425</v>
      </c>
      <c r="I1352">
        <v>10</v>
      </c>
      <c r="J1352">
        <v>10</v>
      </c>
    </row>
    <row r="1353" spans="1:10" x14ac:dyDescent="0.25">
      <c r="A1353">
        <v>163922</v>
      </c>
      <c r="B1353" t="s">
        <v>1016</v>
      </c>
      <c r="C1353" t="s">
        <v>1017</v>
      </c>
      <c r="D1353">
        <v>10</v>
      </c>
      <c r="E1353">
        <v>10</v>
      </c>
      <c r="F1353">
        <v>163023</v>
      </c>
      <c r="G1353" t="s">
        <v>424</v>
      </c>
      <c r="H1353" t="s">
        <v>425</v>
      </c>
      <c r="I1353">
        <v>10</v>
      </c>
      <c r="J1353">
        <v>10</v>
      </c>
    </row>
    <row r="1354" spans="1:10" x14ac:dyDescent="0.25">
      <c r="A1354">
        <v>163929</v>
      </c>
      <c r="B1354" t="s">
        <v>539</v>
      </c>
      <c r="C1354" t="s">
        <v>540</v>
      </c>
      <c r="D1354">
        <v>10</v>
      </c>
      <c r="E1354">
        <v>10</v>
      </c>
      <c r="F1354">
        <v>163024</v>
      </c>
      <c r="G1354" t="s">
        <v>315</v>
      </c>
      <c r="H1354" t="s">
        <v>316</v>
      </c>
      <c r="I1354">
        <v>10</v>
      </c>
      <c r="J1354">
        <v>0</v>
      </c>
    </row>
    <row r="1355" spans="1:10" x14ac:dyDescent="0.25">
      <c r="A1355">
        <v>163929</v>
      </c>
      <c r="B1355" t="s">
        <v>539</v>
      </c>
      <c r="C1355" t="s">
        <v>540</v>
      </c>
      <c r="D1355">
        <v>10</v>
      </c>
      <c r="E1355">
        <v>10</v>
      </c>
      <c r="F1355">
        <v>163024</v>
      </c>
      <c r="G1355" t="s">
        <v>315</v>
      </c>
      <c r="H1355" t="s">
        <v>316</v>
      </c>
      <c r="I1355">
        <v>10</v>
      </c>
      <c r="J1355">
        <v>10</v>
      </c>
    </row>
    <row r="1356" spans="1:10" x14ac:dyDescent="0.25">
      <c r="A1356">
        <v>163929</v>
      </c>
      <c r="B1356" t="s">
        <v>539</v>
      </c>
      <c r="C1356" t="s">
        <v>540</v>
      </c>
      <c r="D1356">
        <v>10</v>
      </c>
      <c r="E1356">
        <v>10</v>
      </c>
      <c r="F1356">
        <v>163024</v>
      </c>
      <c r="G1356" t="s">
        <v>315</v>
      </c>
      <c r="H1356" t="s">
        <v>316</v>
      </c>
      <c r="I1356">
        <v>10</v>
      </c>
      <c r="J1356">
        <v>0</v>
      </c>
    </row>
    <row r="1357" spans="1:10" x14ac:dyDescent="0.25">
      <c r="A1357">
        <v>163930</v>
      </c>
      <c r="B1357" t="s">
        <v>514</v>
      </c>
      <c r="C1357" t="s">
        <v>196</v>
      </c>
      <c r="D1357">
        <v>10</v>
      </c>
      <c r="E1357">
        <v>10</v>
      </c>
      <c r="F1357">
        <v>163024</v>
      </c>
      <c r="G1357" t="s">
        <v>315</v>
      </c>
      <c r="H1357" t="s">
        <v>316</v>
      </c>
      <c r="I1357">
        <v>10</v>
      </c>
      <c r="J1357">
        <v>0</v>
      </c>
    </row>
    <row r="1358" spans="1:10" x14ac:dyDescent="0.25">
      <c r="A1358">
        <v>163930</v>
      </c>
      <c r="B1358" t="s">
        <v>514</v>
      </c>
      <c r="C1358" t="s">
        <v>196</v>
      </c>
      <c r="D1358">
        <v>10</v>
      </c>
      <c r="E1358">
        <v>10</v>
      </c>
      <c r="F1358">
        <v>163026</v>
      </c>
      <c r="G1358" t="s">
        <v>1080</v>
      </c>
      <c r="H1358" t="s">
        <v>779</v>
      </c>
      <c r="I1358">
        <v>10</v>
      </c>
      <c r="J1358">
        <v>0</v>
      </c>
    </row>
    <row r="1359" spans="1:10" x14ac:dyDescent="0.25">
      <c r="A1359">
        <v>163931</v>
      </c>
      <c r="B1359" t="s">
        <v>1268</v>
      </c>
      <c r="C1359" t="s">
        <v>100</v>
      </c>
      <c r="D1359">
        <v>10</v>
      </c>
      <c r="E1359">
        <v>10</v>
      </c>
      <c r="F1359">
        <v>163026</v>
      </c>
      <c r="G1359" t="s">
        <v>1080</v>
      </c>
      <c r="H1359" t="s">
        <v>779</v>
      </c>
      <c r="I1359">
        <v>10</v>
      </c>
      <c r="J1359">
        <v>10</v>
      </c>
    </row>
    <row r="1360" spans="1:10" x14ac:dyDescent="0.25">
      <c r="A1360">
        <v>163931</v>
      </c>
      <c r="B1360" t="s">
        <v>1268</v>
      </c>
      <c r="C1360" t="s">
        <v>100</v>
      </c>
      <c r="D1360">
        <v>10</v>
      </c>
      <c r="E1360">
        <v>10</v>
      </c>
      <c r="F1360">
        <v>163026</v>
      </c>
      <c r="G1360" t="s">
        <v>1080</v>
      </c>
      <c r="H1360" t="s">
        <v>779</v>
      </c>
      <c r="I1360">
        <v>10</v>
      </c>
      <c r="J1360">
        <v>10</v>
      </c>
    </row>
    <row r="1361" spans="1:10" x14ac:dyDescent="0.25">
      <c r="A1361">
        <v>163931</v>
      </c>
      <c r="B1361" t="s">
        <v>1268</v>
      </c>
      <c r="C1361" t="s">
        <v>100</v>
      </c>
      <c r="D1361">
        <v>10</v>
      </c>
      <c r="E1361">
        <v>10</v>
      </c>
      <c r="F1361">
        <v>163026</v>
      </c>
      <c r="G1361" t="s">
        <v>1080</v>
      </c>
      <c r="H1361" t="s">
        <v>779</v>
      </c>
      <c r="I1361">
        <v>10</v>
      </c>
      <c r="J1361">
        <v>0</v>
      </c>
    </row>
    <row r="1362" spans="1:10" x14ac:dyDescent="0.25">
      <c r="A1362">
        <v>163931</v>
      </c>
      <c r="B1362" t="s">
        <v>1268</v>
      </c>
      <c r="C1362" t="s">
        <v>100</v>
      </c>
      <c r="D1362">
        <v>10</v>
      </c>
      <c r="E1362">
        <v>10</v>
      </c>
      <c r="F1362">
        <v>163030</v>
      </c>
      <c r="G1362" t="s">
        <v>1263</v>
      </c>
      <c r="H1362" t="s">
        <v>1264</v>
      </c>
      <c r="I1362">
        <v>10</v>
      </c>
      <c r="J1362">
        <v>10</v>
      </c>
    </row>
    <row r="1363" spans="1:10" x14ac:dyDescent="0.25">
      <c r="A1363">
        <v>163932</v>
      </c>
      <c r="B1363" t="s">
        <v>843</v>
      </c>
      <c r="C1363" t="s">
        <v>844</v>
      </c>
      <c r="D1363">
        <v>10</v>
      </c>
      <c r="E1363">
        <v>10</v>
      </c>
      <c r="F1363">
        <v>163030</v>
      </c>
      <c r="G1363" t="s">
        <v>1263</v>
      </c>
      <c r="H1363" t="s">
        <v>1264</v>
      </c>
      <c r="I1363">
        <v>10</v>
      </c>
      <c r="J1363">
        <v>10</v>
      </c>
    </row>
    <row r="1364" spans="1:10" x14ac:dyDescent="0.25">
      <c r="A1364">
        <v>163932</v>
      </c>
      <c r="B1364" t="s">
        <v>843</v>
      </c>
      <c r="C1364" t="s">
        <v>844</v>
      </c>
      <c r="D1364">
        <v>10</v>
      </c>
      <c r="E1364">
        <v>10</v>
      </c>
      <c r="F1364">
        <v>163030</v>
      </c>
      <c r="G1364" t="s">
        <v>1263</v>
      </c>
      <c r="H1364" t="s">
        <v>1264</v>
      </c>
      <c r="I1364">
        <v>10</v>
      </c>
      <c r="J1364">
        <v>0</v>
      </c>
    </row>
    <row r="1365" spans="1:10" x14ac:dyDescent="0.25">
      <c r="A1365">
        <v>163934</v>
      </c>
      <c r="B1365" t="s">
        <v>1138</v>
      </c>
      <c r="C1365" t="s">
        <v>1139</v>
      </c>
      <c r="D1365">
        <v>10</v>
      </c>
      <c r="E1365">
        <v>10</v>
      </c>
      <c r="F1365">
        <v>163030</v>
      </c>
      <c r="G1365" t="s">
        <v>1263</v>
      </c>
      <c r="H1365" t="s">
        <v>1264</v>
      </c>
      <c r="I1365">
        <v>10</v>
      </c>
      <c r="J1365">
        <v>10</v>
      </c>
    </row>
    <row r="1366" spans="1:10" x14ac:dyDescent="0.25">
      <c r="A1366">
        <v>163934</v>
      </c>
      <c r="B1366" t="s">
        <v>1138</v>
      </c>
      <c r="C1366" t="s">
        <v>1139</v>
      </c>
      <c r="D1366">
        <v>10</v>
      </c>
      <c r="E1366">
        <v>10</v>
      </c>
      <c r="F1366">
        <v>163031</v>
      </c>
      <c r="G1366" t="s">
        <v>1167</v>
      </c>
      <c r="H1366" t="s">
        <v>1168</v>
      </c>
      <c r="I1366">
        <v>10</v>
      </c>
      <c r="J1366">
        <v>10</v>
      </c>
    </row>
    <row r="1367" spans="1:10" x14ac:dyDescent="0.25">
      <c r="A1367">
        <v>163934</v>
      </c>
      <c r="B1367" t="s">
        <v>1138</v>
      </c>
      <c r="C1367" t="s">
        <v>1139</v>
      </c>
      <c r="D1367">
        <v>10</v>
      </c>
      <c r="E1367">
        <v>10</v>
      </c>
      <c r="F1367">
        <v>163031</v>
      </c>
      <c r="G1367" t="s">
        <v>1167</v>
      </c>
      <c r="H1367" t="s">
        <v>1168</v>
      </c>
      <c r="I1367">
        <v>10</v>
      </c>
      <c r="J1367">
        <v>10</v>
      </c>
    </row>
    <row r="1368" spans="1:10" x14ac:dyDescent="0.25">
      <c r="A1368">
        <v>163939</v>
      </c>
      <c r="B1368" t="s">
        <v>1047</v>
      </c>
      <c r="C1368" t="s">
        <v>1048</v>
      </c>
      <c r="D1368">
        <v>10</v>
      </c>
      <c r="E1368">
        <v>10</v>
      </c>
      <c r="F1368">
        <v>163031</v>
      </c>
      <c r="G1368" t="s">
        <v>1167</v>
      </c>
      <c r="H1368" t="s">
        <v>1168</v>
      </c>
      <c r="I1368">
        <v>10</v>
      </c>
      <c r="J1368">
        <v>0</v>
      </c>
    </row>
    <row r="1369" spans="1:10" x14ac:dyDescent="0.25">
      <c r="A1369">
        <v>163939</v>
      </c>
      <c r="B1369" t="s">
        <v>1047</v>
      </c>
      <c r="C1369" t="s">
        <v>1048</v>
      </c>
      <c r="D1369">
        <v>10</v>
      </c>
      <c r="E1369">
        <v>10</v>
      </c>
      <c r="F1369">
        <v>163031</v>
      </c>
      <c r="G1369" t="s">
        <v>1167</v>
      </c>
      <c r="H1369" t="s">
        <v>1168</v>
      </c>
      <c r="I1369">
        <v>10</v>
      </c>
      <c r="J1369">
        <v>0</v>
      </c>
    </row>
    <row r="1370" spans="1:10" x14ac:dyDescent="0.25">
      <c r="A1370">
        <v>163945</v>
      </c>
      <c r="B1370" t="s">
        <v>1022</v>
      </c>
      <c r="C1370" t="s">
        <v>1023</v>
      </c>
      <c r="D1370">
        <v>10</v>
      </c>
      <c r="E1370">
        <v>10</v>
      </c>
      <c r="F1370">
        <v>163037</v>
      </c>
      <c r="G1370" t="s">
        <v>964</v>
      </c>
      <c r="H1370" t="s">
        <v>965</v>
      </c>
      <c r="I1370">
        <v>10</v>
      </c>
      <c r="J1370">
        <v>0</v>
      </c>
    </row>
    <row r="1371" spans="1:10" x14ac:dyDescent="0.25">
      <c r="A1371">
        <v>163945</v>
      </c>
      <c r="B1371" t="s">
        <v>1022</v>
      </c>
      <c r="C1371" t="s">
        <v>1023</v>
      </c>
      <c r="D1371">
        <v>10</v>
      </c>
      <c r="E1371">
        <v>10</v>
      </c>
      <c r="F1371">
        <v>163037</v>
      </c>
      <c r="G1371" t="s">
        <v>964</v>
      </c>
      <c r="H1371" t="s">
        <v>965</v>
      </c>
      <c r="I1371">
        <v>10</v>
      </c>
      <c r="J1371">
        <v>10</v>
      </c>
    </row>
    <row r="1372" spans="1:10" x14ac:dyDescent="0.25">
      <c r="A1372">
        <v>163945</v>
      </c>
      <c r="B1372" t="s">
        <v>1022</v>
      </c>
      <c r="C1372" t="s">
        <v>1023</v>
      </c>
      <c r="D1372">
        <v>10</v>
      </c>
      <c r="E1372">
        <v>10</v>
      </c>
      <c r="F1372">
        <v>163037</v>
      </c>
      <c r="G1372" t="s">
        <v>964</v>
      </c>
      <c r="H1372" t="s">
        <v>965</v>
      </c>
      <c r="I1372">
        <v>10</v>
      </c>
      <c r="J1372">
        <v>0</v>
      </c>
    </row>
    <row r="1373" spans="1:10" x14ac:dyDescent="0.25">
      <c r="A1373">
        <v>163951</v>
      </c>
      <c r="B1373" t="s">
        <v>608</v>
      </c>
      <c r="C1373" t="s">
        <v>286</v>
      </c>
      <c r="D1373">
        <v>10</v>
      </c>
      <c r="E1373">
        <v>10</v>
      </c>
      <c r="F1373">
        <v>163037</v>
      </c>
      <c r="G1373" t="s">
        <v>964</v>
      </c>
      <c r="H1373" t="s">
        <v>965</v>
      </c>
      <c r="I1373">
        <v>10</v>
      </c>
      <c r="J1373">
        <v>10</v>
      </c>
    </row>
    <row r="1374" spans="1:10" x14ac:dyDescent="0.25">
      <c r="A1374">
        <v>163951</v>
      </c>
      <c r="B1374" t="s">
        <v>608</v>
      </c>
      <c r="C1374" t="s">
        <v>286</v>
      </c>
      <c r="D1374">
        <v>10</v>
      </c>
      <c r="E1374">
        <v>10</v>
      </c>
      <c r="F1374">
        <v>163040</v>
      </c>
      <c r="G1374" t="s">
        <v>531</v>
      </c>
      <c r="H1374" t="s">
        <v>532</v>
      </c>
      <c r="I1374">
        <v>10</v>
      </c>
      <c r="J1374">
        <v>10</v>
      </c>
    </row>
    <row r="1375" spans="1:10" x14ac:dyDescent="0.25">
      <c r="A1375">
        <v>163951</v>
      </c>
      <c r="B1375" t="s">
        <v>608</v>
      </c>
      <c r="C1375" t="s">
        <v>286</v>
      </c>
      <c r="D1375">
        <v>10</v>
      </c>
      <c r="E1375">
        <v>10</v>
      </c>
      <c r="F1375">
        <v>163040</v>
      </c>
      <c r="G1375" t="s">
        <v>531</v>
      </c>
      <c r="H1375" t="s">
        <v>532</v>
      </c>
      <c r="I1375">
        <v>10</v>
      </c>
      <c r="J1375">
        <v>10</v>
      </c>
    </row>
    <row r="1376" spans="1:10" x14ac:dyDescent="0.25">
      <c r="A1376">
        <v>163951</v>
      </c>
      <c r="B1376" t="s">
        <v>608</v>
      </c>
      <c r="C1376" t="s">
        <v>286</v>
      </c>
      <c r="D1376">
        <v>10</v>
      </c>
      <c r="E1376">
        <v>10</v>
      </c>
      <c r="F1376">
        <v>163040</v>
      </c>
      <c r="G1376" t="s">
        <v>531</v>
      </c>
      <c r="H1376" t="s">
        <v>532</v>
      </c>
      <c r="I1376">
        <v>10</v>
      </c>
      <c r="J1376">
        <v>10</v>
      </c>
    </row>
    <row r="1377" spans="1:10" x14ac:dyDescent="0.25">
      <c r="A1377">
        <v>163956</v>
      </c>
      <c r="B1377" t="s">
        <v>621</v>
      </c>
      <c r="C1377" t="s">
        <v>622</v>
      </c>
      <c r="D1377">
        <v>10</v>
      </c>
      <c r="E1377">
        <v>10</v>
      </c>
      <c r="F1377">
        <v>163040</v>
      </c>
      <c r="G1377" t="s">
        <v>531</v>
      </c>
      <c r="H1377" t="s">
        <v>532</v>
      </c>
      <c r="I1377">
        <v>10</v>
      </c>
      <c r="J1377">
        <v>0</v>
      </c>
    </row>
    <row r="1378" spans="1:10" x14ac:dyDescent="0.25">
      <c r="A1378">
        <v>163962</v>
      </c>
      <c r="B1378" t="s">
        <v>515</v>
      </c>
      <c r="C1378" t="s">
        <v>323</v>
      </c>
      <c r="D1378">
        <v>10</v>
      </c>
      <c r="E1378">
        <v>10</v>
      </c>
      <c r="F1378">
        <v>163041</v>
      </c>
      <c r="G1378" t="s">
        <v>1383</v>
      </c>
      <c r="H1378" t="s">
        <v>1384</v>
      </c>
      <c r="I1378">
        <v>10</v>
      </c>
      <c r="J1378">
        <v>10</v>
      </c>
    </row>
    <row r="1379" spans="1:10" x14ac:dyDescent="0.25">
      <c r="A1379">
        <v>163962</v>
      </c>
      <c r="B1379" t="s">
        <v>515</v>
      </c>
      <c r="C1379" t="s">
        <v>323</v>
      </c>
      <c r="D1379">
        <v>10</v>
      </c>
      <c r="E1379">
        <v>10</v>
      </c>
      <c r="F1379">
        <v>163041</v>
      </c>
      <c r="G1379" t="s">
        <v>1383</v>
      </c>
      <c r="H1379" t="s">
        <v>1384</v>
      </c>
      <c r="I1379">
        <v>10</v>
      </c>
      <c r="J1379">
        <v>10</v>
      </c>
    </row>
    <row r="1380" spans="1:10" x14ac:dyDescent="0.25">
      <c r="A1380">
        <v>163962</v>
      </c>
      <c r="B1380" t="s">
        <v>515</v>
      </c>
      <c r="C1380" t="s">
        <v>323</v>
      </c>
      <c r="D1380">
        <v>10</v>
      </c>
      <c r="E1380">
        <v>10</v>
      </c>
      <c r="F1380">
        <v>163041</v>
      </c>
      <c r="G1380" t="s">
        <v>1383</v>
      </c>
      <c r="H1380" t="s">
        <v>1384</v>
      </c>
      <c r="I1380">
        <v>10</v>
      </c>
      <c r="J1380">
        <v>10</v>
      </c>
    </row>
    <row r="1381" spans="1:10" x14ac:dyDescent="0.25">
      <c r="A1381">
        <v>163962</v>
      </c>
      <c r="B1381" t="s">
        <v>515</v>
      </c>
      <c r="C1381" t="s">
        <v>323</v>
      </c>
      <c r="D1381">
        <v>10</v>
      </c>
      <c r="E1381">
        <v>10</v>
      </c>
      <c r="F1381">
        <v>163041</v>
      </c>
      <c r="G1381" t="s">
        <v>1383</v>
      </c>
      <c r="H1381" t="s">
        <v>1384</v>
      </c>
      <c r="I1381">
        <v>10</v>
      </c>
      <c r="J1381">
        <v>10</v>
      </c>
    </row>
    <row r="1382" spans="1:10" x14ac:dyDescent="0.25">
      <c r="A1382">
        <v>163973</v>
      </c>
      <c r="B1382" t="s">
        <v>356</v>
      </c>
      <c r="C1382" t="s">
        <v>357</v>
      </c>
      <c r="D1382">
        <v>10</v>
      </c>
      <c r="E1382">
        <v>10</v>
      </c>
      <c r="F1382">
        <v>163042</v>
      </c>
      <c r="G1382" t="s">
        <v>914</v>
      </c>
      <c r="H1382" t="s">
        <v>915</v>
      </c>
      <c r="I1382">
        <v>10</v>
      </c>
      <c r="J1382">
        <v>0</v>
      </c>
    </row>
    <row r="1383" spans="1:10" x14ac:dyDescent="0.25">
      <c r="A1383">
        <v>163973</v>
      </c>
      <c r="B1383" t="s">
        <v>356</v>
      </c>
      <c r="C1383" t="s">
        <v>357</v>
      </c>
      <c r="D1383">
        <v>10</v>
      </c>
      <c r="E1383">
        <v>10</v>
      </c>
      <c r="F1383">
        <v>163042</v>
      </c>
      <c r="G1383" t="s">
        <v>914</v>
      </c>
      <c r="H1383" t="s">
        <v>915</v>
      </c>
      <c r="I1383">
        <v>10</v>
      </c>
      <c r="J1383">
        <v>10</v>
      </c>
    </row>
    <row r="1384" spans="1:10" x14ac:dyDescent="0.25">
      <c r="A1384">
        <v>163976</v>
      </c>
      <c r="B1384" t="s">
        <v>1340</v>
      </c>
      <c r="C1384" t="s">
        <v>1341</v>
      </c>
      <c r="D1384">
        <v>10</v>
      </c>
      <c r="E1384">
        <v>10</v>
      </c>
      <c r="F1384">
        <v>163042</v>
      </c>
      <c r="G1384" t="s">
        <v>914</v>
      </c>
      <c r="H1384" t="s">
        <v>915</v>
      </c>
      <c r="I1384">
        <v>10</v>
      </c>
      <c r="J1384">
        <v>10</v>
      </c>
    </row>
    <row r="1385" spans="1:10" x14ac:dyDescent="0.25">
      <c r="A1385">
        <v>163976</v>
      </c>
      <c r="B1385" t="s">
        <v>1340</v>
      </c>
      <c r="C1385" t="s">
        <v>1341</v>
      </c>
      <c r="D1385">
        <v>10</v>
      </c>
      <c r="E1385">
        <v>10</v>
      </c>
      <c r="F1385">
        <v>163042</v>
      </c>
      <c r="G1385" t="s">
        <v>914</v>
      </c>
      <c r="H1385" t="s">
        <v>915</v>
      </c>
      <c r="I1385">
        <v>10</v>
      </c>
      <c r="J1385">
        <v>0</v>
      </c>
    </row>
    <row r="1386" spans="1:10" x14ac:dyDescent="0.25">
      <c r="A1386">
        <v>163976</v>
      </c>
      <c r="B1386" t="s">
        <v>1340</v>
      </c>
      <c r="C1386" t="s">
        <v>1341</v>
      </c>
      <c r="D1386">
        <v>10</v>
      </c>
      <c r="E1386">
        <v>10</v>
      </c>
      <c r="F1386">
        <v>163044</v>
      </c>
      <c r="G1386" t="s">
        <v>1436</v>
      </c>
      <c r="H1386" t="s">
        <v>72</v>
      </c>
      <c r="I1386">
        <v>10</v>
      </c>
      <c r="J1386">
        <v>10</v>
      </c>
    </row>
    <row r="1387" spans="1:10" x14ac:dyDescent="0.25">
      <c r="A1387">
        <v>163976</v>
      </c>
      <c r="B1387" t="s">
        <v>1340</v>
      </c>
      <c r="C1387" t="s">
        <v>1341</v>
      </c>
      <c r="D1387">
        <v>10</v>
      </c>
      <c r="E1387">
        <v>10</v>
      </c>
      <c r="F1387">
        <v>163044</v>
      </c>
      <c r="G1387" t="s">
        <v>1436</v>
      </c>
      <c r="H1387" t="s">
        <v>72</v>
      </c>
      <c r="I1387">
        <v>10</v>
      </c>
      <c r="J1387">
        <v>0</v>
      </c>
    </row>
    <row r="1388" spans="1:10" x14ac:dyDescent="0.25">
      <c r="A1388">
        <v>163977</v>
      </c>
      <c r="B1388" t="s">
        <v>872</v>
      </c>
      <c r="C1388" t="s">
        <v>873</v>
      </c>
      <c r="D1388">
        <v>10</v>
      </c>
      <c r="E1388">
        <v>10</v>
      </c>
      <c r="F1388">
        <v>163044</v>
      </c>
      <c r="G1388" t="s">
        <v>1436</v>
      </c>
      <c r="H1388" t="s">
        <v>72</v>
      </c>
      <c r="I1388">
        <v>10</v>
      </c>
      <c r="J1388">
        <v>0</v>
      </c>
    </row>
    <row r="1389" spans="1:10" x14ac:dyDescent="0.25">
      <c r="A1389">
        <v>163983</v>
      </c>
      <c r="B1389" t="s">
        <v>701</v>
      </c>
      <c r="C1389" t="s">
        <v>702</v>
      </c>
      <c r="D1389">
        <v>10</v>
      </c>
      <c r="E1389">
        <v>10</v>
      </c>
      <c r="F1389">
        <v>163044</v>
      </c>
      <c r="G1389" t="s">
        <v>1436</v>
      </c>
      <c r="H1389" t="s">
        <v>72</v>
      </c>
      <c r="I1389">
        <v>10</v>
      </c>
      <c r="J1389">
        <v>0</v>
      </c>
    </row>
    <row r="1390" spans="1:10" x14ac:dyDescent="0.25">
      <c r="A1390">
        <v>163983</v>
      </c>
      <c r="B1390" t="s">
        <v>701</v>
      </c>
      <c r="C1390" t="s">
        <v>702</v>
      </c>
      <c r="D1390">
        <v>10</v>
      </c>
      <c r="E1390">
        <v>10</v>
      </c>
      <c r="F1390">
        <v>163049</v>
      </c>
      <c r="G1390" t="s">
        <v>1298</v>
      </c>
      <c r="H1390" t="s">
        <v>31</v>
      </c>
      <c r="I1390">
        <v>10</v>
      </c>
      <c r="J1390">
        <v>0</v>
      </c>
    </row>
    <row r="1391" spans="1:10" x14ac:dyDescent="0.25">
      <c r="A1391">
        <v>163983</v>
      </c>
      <c r="B1391" t="s">
        <v>701</v>
      </c>
      <c r="C1391" t="s">
        <v>702</v>
      </c>
      <c r="D1391">
        <v>10</v>
      </c>
      <c r="E1391">
        <v>10</v>
      </c>
      <c r="F1391">
        <v>163049</v>
      </c>
      <c r="G1391" t="s">
        <v>1298</v>
      </c>
      <c r="H1391" t="s">
        <v>31</v>
      </c>
      <c r="I1391">
        <v>10</v>
      </c>
      <c r="J1391">
        <v>10</v>
      </c>
    </row>
    <row r="1392" spans="1:10" x14ac:dyDescent="0.25">
      <c r="A1392">
        <v>163983</v>
      </c>
      <c r="B1392" t="s">
        <v>701</v>
      </c>
      <c r="C1392" t="s">
        <v>702</v>
      </c>
      <c r="D1392">
        <v>10</v>
      </c>
      <c r="E1392">
        <v>10</v>
      </c>
      <c r="F1392">
        <v>163049</v>
      </c>
      <c r="G1392" t="s">
        <v>1298</v>
      </c>
      <c r="H1392" t="s">
        <v>31</v>
      </c>
      <c r="I1392">
        <v>10</v>
      </c>
      <c r="J1392">
        <v>10</v>
      </c>
    </row>
    <row r="1393" spans="1:10" x14ac:dyDescent="0.25">
      <c r="A1393">
        <v>163986</v>
      </c>
      <c r="B1393" t="s">
        <v>566</v>
      </c>
      <c r="C1393" t="s">
        <v>567</v>
      </c>
      <c r="D1393">
        <v>10</v>
      </c>
      <c r="E1393">
        <v>10</v>
      </c>
      <c r="F1393">
        <v>163049</v>
      </c>
      <c r="G1393" t="s">
        <v>1298</v>
      </c>
      <c r="H1393" t="s">
        <v>31</v>
      </c>
      <c r="I1393">
        <v>10</v>
      </c>
      <c r="J1393">
        <v>0</v>
      </c>
    </row>
    <row r="1394" spans="1:10" x14ac:dyDescent="0.25">
      <c r="A1394">
        <v>163986</v>
      </c>
      <c r="B1394" t="s">
        <v>566</v>
      </c>
      <c r="C1394" t="s">
        <v>567</v>
      </c>
      <c r="D1394">
        <v>10</v>
      </c>
      <c r="E1394">
        <v>10</v>
      </c>
      <c r="F1394">
        <v>163052</v>
      </c>
      <c r="G1394" t="s">
        <v>516</v>
      </c>
      <c r="H1394" t="s">
        <v>517</v>
      </c>
      <c r="I1394">
        <v>10</v>
      </c>
      <c r="J1394">
        <v>10</v>
      </c>
    </row>
    <row r="1395" spans="1:10" x14ac:dyDescent="0.25">
      <c r="A1395">
        <v>163986</v>
      </c>
      <c r="B1395" t="s">
        <v>566</v>
      </c>
      <c r="C1395" t="s">
        <v>567</v>
      </c>
      <c r="D1395">
        <v>10</v>
      </c>
      <c r="E1395">
        <v>10</v>
      </c>
      <c r="F1395">
        <v>163052</v>
      </c>
      <c r="G1395" t="s">
        <v>516</v>
      </c>
      <c r="H1395" t="s">
        <v>517</v>
      </c>
      <c r="I1395">
        <v>10</v>
      </c>
      <c r="J1395">
        <v>10</v>
      </c>
    </row>
    <row r="1396" spans="1:10" x14ac:dyDescent="0.25">
      <c r="A1396">
        <v>163994</v>
      </c>
      <c r="B1396" t="s">
        <v>1054</v>
      </c>
      <c r="C1396" t="s">
        <v>1055</v>
      </c>
      <c r="D1396">
        <v>10</v>
      </c>
      <c r="E1396">
        <v>10</v>
      </c>
      <c r="F1396">
        <v>163052</v>
      </c>
      <c r="G1396" t="s">
        <v>516</v>
      </c>
      <c r="H1396" t="s">
        <v>517</v>
      </c>
      <c r="I1396">
        <v>10</v>
      </c>
      <c r="J1396">
        <v>0</v>
      </c>
    </row>
    <row r="1397" spans="1:10" x14ac:dyDescent="0.25">
      <c r="A1397">
        <v>163995</v>
      </c>
      <c r="B1397" t="s">
        <v>651</v>
      </c>
      <c r="C1397" t="s">
        <v>652</v>
      </c>
      <c r="D1397">
        <v>10</v>
      </c>
      <c r="E1397">
        <v>10</v>
      </c>
      <c r="F1397">
        <v>163052</v>
      </c>
      <c r="G1397" t="s">
        <v>516</v>
      </c>
      <c r="H1397" t="s">
        <v>517</v>
      </c>
      <c r="I1397">
        <v>10</v>
      </c>
      <c r="J1397">
        <v>0</v>
      </c>
    </row>
    <row r="1398" spans="1:10" x14ac:dyDescent="0.25">
      <c r="A1398">
        <v>163995</v>
      </c>
      <c r="B1398" t="s">
        <v>651</v>
      </c>
      <c r="C1398" t="s">
        <v>652</v>
      </c>
      <c r="D1398">
        <v>10</v>
      </c>
      <c r="E1398">
        <v>10</v>
      </c>
      <c r="F1398">
        <v>163053</v>
      </c>
      <c r="G1398" t="s">
        <v>849</v>
      </c>
      <c r="H1398" t="s">
        <v>850</v>
      </c>
      <c r="I1398">
        <v>10</v>
      </c>
      <c r="J1398">
        <v>10</v>
      </c>
    </row>
    <row r="1399" spans="1:10" x14ac:dyDescent="0.25">
      <c r="A1399">
        <v>163995</v>
      </c>
      <c r="B1399" t="s">
        <v>651</v>
      </c>
      <c r="C1399" t="s">
        <v>652</v>
      </c>
      <c r="D1399">
        <v>10</v>
      </c>
      <c r="E1399">
        <v>10</v>
      </c>
      <c r="F1399">
        <v>163053</v>
      </c>
      <c r="G1399" t="s">
        <v>849</v>
      </c>
      <c r="H1399" t="s">
        <v>850</v>
      </c>
      <c r="I1399">
        <v>10</v>
      </c>
      <c r="J1399">
        <v>10</v>
      </c>
    </row>
    <row r="1400" spans="1:10" x14ac:dyDescent="0.25">
      <c r="A1400">
        <v>164002</v>
      </c>
      <c r="B1400" t="s">
        <v>615</v>
      </c>
      <c r="C1400" t="s">
        <v>616</v>
      </c>
      <c r="D1400">
        <v>10</v>
      </c>
      <c r="E1400">
        <v>10</v>
      </c>
      <c r="F1400">
        <v>163053</v>
      </c>
      <c r="G1400" t="s">
        <v>849</v>
      </c>
      <c r="H1400" t="s">
        <v>850</v>
      </c>
      <c r="I1400">
        <v>10</v>
      </c>
      <c r="J1400">
        <v>0</v>
      </c>
    </row>
    <row r="1401" spans="1:10" x14ac:dyDescent="0.25">
      <c r="A1401">
        <v>164002</v>
      </c>
      <c r="B1401" t="s">
        <v>615</v>
      </c>
      <c r="C1401" t="s">
        <v>616</v>
      </c>
      <c r="D1401">
        <v>10</v>
      </c>
      <c r="E1401">
        <v>10</v>
      </c>
      <c r="F1401">
        <v>163053</v>
      </c>
      <c r="G1401" t="s">
        <v>849</v>
      </c>
      <c r="H1401" t="s">
        <v>850</v>
      </c>
      <c r="I1401">
        <v>10</v>
      </c>
      <c r="J1401">
        <v>10</v>
      </c>
    </row>
    <row r="1402" spans="1:10" x14ac:dyDescent="0.25">
      <c r="A1402">
        <v>164002</v>
      </c>
      <c r="B1402" t="s">
        <v>615</v>
      </c>
      <c r="C1402" t="s">
        <v>616</v>
      </c>
      <c r="D1402">
        <v>10</v>
      </c>
      <c r="E1402">
        <v>10</v>
      </c>
      <c r="F1402">
        <v>163054</v>
      </c>
      <c r="G1402" t="s">
        <v>680</v>
      </c>
      <c r="H1402" t="s">
        <v>194</v>
      </c>
      <c r="I1402">
        <v>10</v>
      </c>
      <c r="J1402">
        <v>10</v>
      </c>
    </row>
    <row r="1403" spans="1:10" x14ac:dyDescent="0.25">
      <c r="A1403">
        <v>164004</v>
      </c>
      <c r="B1403" t="s">
        <v>494</v>
      </c>
      <c r="C1403" t="s">
        <v>495</v>
      </c>
      <c r="D1403">
        <v>10</v>
      </c>
      <c r="E1403">
        <v>10</v>
      </c>
      <c r="F1403">
        <v>163054</v>
      </c>
      <c r="G1403" t="s">
        <v>680</v>
      </c>
      <c r="H1403" t="s">
        <v>194</v>
      </c>
      <c r="I1403">
        <v>10</v>
      </c>
      <c r="J1403">
        <v>10</v>
      </c>
    </row>
    <row r="1404" spans="1:10" x14ac:dyDescent="0.25">
      <c r="A1404">
        <v>164004</v>
      </c>
      <c r="B1404" t="s">
        <v>494</v>
      </c>
      <c r="C1404" t="s">
        <v>495</v>
      </c>
      <c r="D1404">
        <v>10</v>
      </c>
      <c r="E1404">
        <v>10</v>
      </c>
      <c r="F1404">
        <v>163054</v>
      </c>
      <c r="G1404" t="s">
        <v>680</v>
      </c>
      <c r="H1404" t="s">
        <v>194</v>
      </c>
      <c r="I1404">
        <v>10</v>
      </c>
      <c r="J1404">
        <v>10</v>
      </c>
    </row>
    <row r="1405" spans="1:10" x14ac:dyDescent="0.25">
      <c r="A1405">
        <v>164004</v>
      </c>
      <c r="B1405" t="s">
        <v>494</v>
      </c>
      <c r="C1405" t="s">
        <v>495</v>
      </c>
      <c r="D1405">
        <v>10</v>
      </c>
      <c r="E1405">
        <v>10</v>
      </c>
      <c r="F1405">
        <v>163054</v>
      </c>
      <c r="G1405" t="s">
        <v>680</v>
      </c>
      <c r="H1405" t="s">
        <v>194</v>
      </c>
      <c r="I1405">
        <v>10</v>
      </c>
      <c r="J1405">
        <v>10</v>
      </c>
    </row>
    <row r="1406" spans="1:10" x14ac:dyDescent="0.25">
      <c r="A1406">
        <v>164031</v>
      </c>
      <c r="B1406" t="s">
        <v>506</v>
      </c>
      <c r="C1406" t="s">
        <v>507</v>
      </c>
      <c r="D1406">
        <v>10</v>
      </c>
      <c r="E1406">
        <v>10</v>
      </c>
      <c r="F1406">
        <v>163061</v>
      </c>
      <c r="G1406" t="s">
        <v>1237</v>
      </c>
      <c r="H1406" t="s">
        <v>323</v>
      </c>
      <c r="I1406">
        <v>10</v>
      </c>
      <c r="J1406">
        <v>10</v>
      </c>
    </row>
    <row r="1407" spans="1:10" x14ac:dyDescent="0.25">
      <c r="A1407">
        <v>164031</v>
      </c>
      <c r="B1407" t="s">
        <v>506</v>
      </c>
      <c r="C1407" t="s">
        <v>507</v>
      </c>
      <c r="D1407">
        <v>10</v>
      </c>
      <c r="E1407">
        <v>10</v>
      </c>
      <c r="F1407">
        <v>163061</v>
      </c>
      <c r="G1407" t="s">
        <v>1237</v>
      </c>
      <c r="H1407" t="s">
        <v>323</v>
      </c>
      <c r="I1407">
        <v>10</v>
      </c>
      <c r="J1407">
        <v>10</v>
      </c>
    </row>
    <row r="1408" spans="1:10" x14ac:dyDescent="0.25">
      <c r="A1408">
        <v>164031</v>
      </c>
      <c r="B1408" t="s">
        <v>506</v>
      </c>
      <c r="C1408" t="s">
        <v>507</v>
      </c>
      <c r="D1408">
        <v>10</v>
      </c>
      <c r="E1408">
        <v>10</v>
      </c>
      <c r="F1408">
        <v>163061</v>
      </c>
      <c r="G1408" t="s">
        <v>1237</v>
      </c>
      <c r="H1408" t="s">
        <v>323</v>
      </c>
      <c r="I1408">
        <v>10</v>
      </c>
      <c r="J1408">
        <v>0</v>
      </c>
    </row>
    <row r="1409" spans="1:10" x14ac:dyDescent="0.25">
      <c r="A1409">
        <v>164043</v>
      </c>
      <c r="B1409" t="s">
        <v>403</v>
      </c>
      <c r="C1409" t="s">
        <v>404</v>
      </c>
      <c r="D1409">
        <v>10</v>
      </c>
      <c r="E1409">
        <v>10</v>
      </c>
      <c r="F1409">
        <v>163061</v>
      </c>
      <c r="G1409" t="s">
        <v>1237</v>
      </c>
      <c r="H1409" t="s">
        <v>323</v>
      </c>
      <c r="I1409">
        <v>10</v>
      </c>
      <c r="J1409">
        <v>10</v>
      </c>
    </row>
    <row r="1410" spans="1:10" x14ac:dyDescent="0.25">
      <c r="A1410">
        <v>164043</v>
      </c>
      <c r="B1410" t="s">
        <v>403</v>
      </c>
      <c r="C1410" t="s">
        <v>404</v>
      </c>
      <c r="D1410">
        <v>10</v>
      </c>
      <c r="E1410">
        <v>10</v>
      </c>
      <c r="F1410">
        <v>163063</v>
      </c>
      <c r="G1410" t="s">
        <v>931</v>
      </c>
      <c r="H1410" t="s">
        <v>932</v>
      </c>
      <c r="I1410">
        <v>10</v>
      </c>
      <c r="J1410">
        <v>0</v>
      </c>
    </row>
    <row r="1411" spans="1:10" x14ac:dyDescent="0.25">
      <c r="A1411">
        <v>164050</v>
      </c>
      <c r="B1411" t="s">
        <v>1073</v>
      </c>
      <c r="C1411" t="s">
        <v>1074</v>
      </c>
      <c r="D1411">
        <v>10</v>
      </c>
      <c r="E1411">
        <v>10</v>
      </c>
      <c r="F1411">
        <v>163063</v>
      </c>
      <c r="G1411" t="s">
        <v>931</v>
      </c>
      <c r="H1411" t="s">
        <v>932</v>
      </c>
      <c r="I1411">
        <v>10</v>
      </c>
      <c r="J1411">
        <v>0</v>
      </c>
    </row>
    <row r="1412" spans="1:10" x14ac:dyDescent="0.25">
      <c r="A1412">
        <v>164050</v>
      </c>
      <c r="B1412" t="s">
        <v>1073</v>
      </c>
      <c r="C1412" t="s">
        <v>1074</v>
      </c>
      <c r="D1412">
        <v>10</v>
      </c>
      <c r="E1412">
        <v>10</v>
      </c>
      <c r="F1412">
        <v>163063</v>
      </c>
      <c r="G1412" t="s">
        <v>931</v>
      </c>
      <c r="H1412" t="s">
        <v>932</v>
      </c>
      <c r="I1412">
        <v>10</v>
      </c>
      <c r="J1412">
        <v>0</v>
      </c>
    </row>
    <row r="1413" spans="1:10" x14ac:dyDescent="0.25">
      <c r="A1413">
        <v>164052</v>
      </c>
      <c r="B1413" t="s">
        <v>1199</v>
      </c>
      <c r="C1413" t="s">
        <v>1200</v>
      </c>
      <c r="D1413">
        <v>10</v>
      </c>
      <c r="E1413">
        <v>10</v>
      </c>
      <c r="F1413">
        <v>163063</v>
      </c>
      <c r="G1413" t="s">
        <v>931</v>
      </c>
      <c r="H1413" t="s">
        <v>932</v>
      </c>
      <c r="I1413">
        <v>10</v>
      </c>
      <c r="J1413">
        <v>10</v>
      </c>
    </row>
    <row r="1414" spans="1:10" x14ac:dyDescent="0.25">
      <c r="A1414">
        <v>164067</v>
      </c>
      <c r="B1414" t="s">
        <v>1108</v>
      </c>
      <c r="C1414" t="s">
        <v>1109</v>
      </c>
      <c r="D1414">
        <v>10</v>
      </c>
      <c r="E1414">
        <v>10</v>
      </c>
      <c r="F1414">
        <v>163068</v>
      </c>
      <c r="G1414" t="s">
        <v>990</v>
      </c>
      <c r="H1414" t="s">
        <v>991</v>
      </c>
      <c r="I1414">
        <v>10</v>
      </c>
      <c r="J1414">
        <v>10</v>
      </c>
    </row>
    <row r="1415" spans="1:10" x14ac:dyDescent="0.25">
      <c r="A1415">
        <v>164069</v>
      </c>
      <c r="B1415" t="s">
        <v>1362</v>
      </c>
      <c r="C1415" t="s">
        <v>835</v>
      </c>
      <c r="D1415">
        <v>10</v>
      </c>
      <c r="E1415">
        <v>10</v>
      </c>
      <c r="F1415">
        <v>163068</v>
      </c>
      <c r="G1415" t="s">
        <v>990</v>
      </c>
      <c r="H1415" t="s">
        <v>991</v>
      </c>
      <c r="I1415">
        <v>10</v>
      </c>
      <c r="J1415">
        <v>10</v>
      </c>
    </row>
    <row r="1416" spans="1:10" x14ac:dyDescent="0.25">
      <c r="A1416">
        <v>164070</v>
      </c>
      <c r="B1416" t="s">
        <v>1155</v>
      </c>
      <c r="C1416" t="s">
        <v>1156</v>
      </c>
      <c r="D1416">
        <v>10</v>
      </c>
      <c r="E1416">
        <v>10</v>
      </c>
      <c r="F1416">
        <v>163068</v>
      </c>
      <c r="G1416" t="s">
        <v>990</v>
      </c>
      <c r="H1416" t="s">
        <v>991</v>
      </c>
      <c r="I1416">
        <v>10</v>
      </c>
      <c r="J1416">
        <v>0</v>
      </c>
    </row>
    <row r="1417" spans="1:10" x14ac:dyDescent="0.25">
      <c r="A1417">
        <v>164070</v>
      </c>
      <c r="B1417" t="s">
        <v>1155</v>
      </c>
      <c r="C1417" t="s">
        <v>1156</v>
      </c>
      <c r="D1417">
        <v>10</v>
      </c>
      <c r="E1417">
        <v>10</v>
      </c>
      <c r="F1417">
        <v>163068</v>
      </c>
      <c r="G1417" t="s">
        <v>990</v>
      </c>
      <c r="H1417" t="s">
        <v>991</v>
      </c>
      <c r="I1417">
        <v>10</v>
      </c>
      <c r="J1417">
        <v>0</v>
      </c>
    </row>
    <row r="1418" spans="1:10" x14ac:dyDescent="0.25">
      <c r="A1418">
        <v>164070</v>
      </c>
      <c r="B1418" t="s">
        <v>1155</v>
      </c>
      <c r="C1418" t="s">
        <v>1156</v>
      </c>
      <c r="D1418">
        <v>10</v>
      </c>
      <c r="E1418">
        <v>10</v>
      </c>
      <c r="F1418">
        <v>163069</v>
      </c>
      <c r="G1418" t="s">
        <v>1037</v>
      </c>
      <c r="H1418" t="s">
        <v>122</v>
      </c>
      <c r="I1418">
        <v>10</v>
      </c>
      <c r="J1418">
        <v>10</v>
      </c>
    </row>
    <row r="1419" spans="1:10" x14ac:dyDescent="0.25">
      <c r="A1419">
        <v>164073</v>
      </c>
      <c r="B1419" t="s">
        <v>927</v>
      </c>
      <c r="C1419" t="s">
        <v>928</v>
      </c>
      <c r="D1419">
        <v>10</v>
      </c>
      <c r="E1419">
        <v>10</v>
      </c>
      <c r="F1419">
        <v>163069</v>
      </c>
      <c r="G1419" t="s">
        <v>1037</v>
      </c>
      <c r="H1419" t="s">
        <v>122</v>
      </c>
      <c r="I1419">
        <v>10</v>
      </c>
      <c r="J1419">
        <v>10</v>
      </c>
    </row>
    <row r="1420" spans="1:10" x14ac:dyDescent="0.25">
      <c r="A1420">
        <v>164073</v>
      </c>
      <c r="B1420" t="s">
        <v>927</v>
      </c>
      <c r="C1420" t="s">
        <v>928</v>
      </c>
      <c r="D1420">
        <v>10</v>
      </c>
      <c r="E1420">
        <v>10</v>
      </c>
      <c r="F1420">
        <v>163069</v>
      </c>
      <c r="G1420" t="s">
        <v>1037</v>
      </c>
      <c r="H1420" t="s">
        <v>122</v>
      </c>
      <c r="I1420">
        <v>10</v>
      </c>
      <c r="J1420">
        <v>10</v>
      </c>
    </row>
    <row r="1421" spans="1:10" x14ac:dyDescent="0.25">
      <c r="A1421">
        <v>164073</v>
      </c>
      <c r="B1421" t="s">
        <v>927</v>
      </c>
      <c r="C1421" t="s">
        <v>928</v>
      </c>
      <c r="D1421">
        <v>10</v>
      </c>
      <c r="E1421">
        <v>10</v>
      </c>
      <c r="F1421">
        <v>163069</v>
      </c>
      <c r="G1421" t="s">
        <v>1037</v>
      </c>
      <c r="H1421" t="s">
        <v>122</v>
      </c>
      <c r="I1421">
        <v>10</v>
      </c>
      <c r="J1421">
        <v>10</v>
      </c>
    </row>
    <row r="1422" spans="1:10" x14ac:dyDescent="0.25">
      <c r="A1422">
        <v>164074</v>
      </c>
      <c r="B1422" t="s">
        <v>362</v>
      </c>
      <c r="C1422" t="s">
        <v>363</v>
      </c>
      <c r="D1422">
        <v>10</v>
      </c>
      <c r="E1422">
        <v>10</v>
      </c>
      <c r="F1422">
        <v>163074</v>
      </c>
      <c r="G1422" t="s">
        <v>1276</v>
      </c>
      <c r="H1422" t="s">
        <v>192</v>
      </c>
      <c r="I1422">
        <v>10</v>
      </c>
      <c r="J1422">
        <v>10</v>
      </c>
    </row>
    <row r="1423" spans="1:10" x14ac:dyDescent="0.25">
      <c r="A1423">
        <v>164080</v>
      </c>
      <c r="B1423" t="s">
        <v>908</v>
      </c>
      <c r="C1423" t="s">
        <v>686</v>
      </c>
      <c r="D1423">
        <v>10</v>
      </c>
      <c r="E1423">
        <v>10</v>
      </c>
      <c r="F1423">
        <v>163074</v>
      </c>
      <c r="G1423" t="s">
        <v>1276</v>
      </c>
      <c r="H1423" t="s">
        <v>192</v>
      </c>
      <c r="I1423">
        <v>10</v>
      </c>
      <c r="J1423">
        <v>0</v>
      </c>
    </row>
    <row r="1424" spans="1:10" x14ac:dyDescent="0.25">
      <c r="A1424">
        <v>164080</v>
      </c>
      <c r="B1424" t="s">
        <v>908</v>
      </c>
      <c r="C1424" t="s">
        <v>686</v>
      </c>
      <c r="D1424">
        <v>10</v>
      </c>
      <c r="E1424">
        <v>10</v>
      </c>
      <c r="F1424">
        <v>163074</v>
      </c>
      <c r="G1424" t="s">
        <v>1276</v>
      </c>
      <c r="H1424" t="s">
        <v>192</v>
      </c>
      <c r="I1424">
        <v>10</v>
      </c>
      <c r="J1424">
        <v>10</v>
      </c>
    </row>
    <row r="1425" spans="1:10" x14ac:dyDescent="0.25">
      <c r="A1425">
        <v>164086</v>
      </c>
      <c r="B1425" t="s">
        <v>764</v>
      </c>
      <c r="C1425" t="s">
        <v>114</v>
      </c>
      <c r="D1425">
        <v>10</v>
      </c>
      <c r="E1425">
        <v>10</v>
      </c>
      <c r="F1425">
        <v>163074</v>
      </c>
      <c r="G1425" t="s">
        <v>1276</v>
      </c>
      <c r="H1425" t="s">
        <v>192</v>
      </c>
      <c r="I1425">
        <v>10</v>
      </c>
      <c r="J1425">
        <v>10</v>
      </c>
    </row>
    <row r="1426" spans="1:10" x14ac:dyDescent="0.25">
      <c r="A1426">
        <v>164089</v>
      </c>
      <c r="B1426" t="s">
        <v>1310</v>
      </c>
      <c r="C1426" t="s">
        <v>1311</v>
      </c>
      <c r="D1426">
        <v>10</v>
      </c>
      <c r="E1426">
        <v>10</v>
      </c>
      <c r="F1426">
        <v>163081</v>
      </c>
      <c r="G1426" t="s">
        <v>788</v>
      </c>
      <c r="H1426" t="s">
        <v>447</v>
      </c>
      <c r="I1426">
        <v>10</v>
      </c>
      <c r="J1426">
        <v>0</v>
      </c>
    </row>
    <row r="1427" spans="1:10" x14ac:dyDescent="0.25">
      <c r="A1427">
        <v>164092</v>
      </c>
      <c r="B1427" t="s">
        <v>504</v>
      </c>
      <c r="C1427" t="s">
        <v>505</v>
      </c>
      <c r="D1427">
        <v>10</v>
      </c>
      <c r="E1427">
        <v>10</v>
      </c>
      <c r="F1427">
        <v>163081</v>
      </c>
      <c r="G1427" t="s">
        <v>788</v>
      </c>
      <c r="H1427" t="s">
        <v>447</v>
      </c>
      <c r="I1427">
        <v>10</v>
      </c>
      <c r="J1427">
        <v>0</v>
      </c>
    </row>
    <row r="1428" spans="1:10" x14ac:dyDescent="0.25">
      <c r="A1428">
        <v>164094</v>
      </c>
      <c r="B1428" t="s">
        <v>1165</v>
      </c>
      <c r="C1428" t="s">
        <v>1166</v>
      </c>
      <c r="D1428">
        <v>10</v>
      </c>
      <c r="E1428">
        <v>10</v>
      </c>
      <c r="F1428">
        <v>163081</v>
      </c>
      <c r="G1428" t="s">
        <v>788</v>
      </c>
      <c r="H1428" t="s">
        <v>447</v>
      </c>
      <c r="I1428">
        <v>10</v>
      </c>
      <c r="J1428">
        <v>0</v>
      </c>
    </row>
    <row r="1429" spans="1:10" x14ac:dyDescent="0.25">
      <c r="A1429">
        <v>164094</v>
      </c>
      <c r="B1429" t="s">
        <v>1165</v>
      </c>
      <c r="C1429" t="s">
        <v>1166</v>
      </c>
      <c r="D1429">
        <v>10</v>
      </c>
      <c r="E1429">
        <v>10</v>
      </c>
      <c r="F1429">
        <v>163081</v>
      </c>
      <c r="G1429" t="s">
        <v>788</v>
      </c>
      <c r="H1429" t="s">
        <v>447</v>
      </c>
      <c r="I1429">
        <v>10</v>
      </c>
      <c r="J1429">
        <v>10</v>
      </c>
    </row>
    <row r="1430" spans="1:10" x14ac:dyDescent="0.25">
      <c r="A1430">
        <v>164094</v>
      </c>
      <c r="B1430" t="s">
        <v>1165</v>
      </c>
      <c r="C1430" t="s">
        <v>1166</v>
      </c>
      <c r="D1430">
        <v>10</v>
      </c>
      <c r="E1430">
        <v>10</v>
      </c>
      <c r="F1430">
        <v>163094</v>
      </c>
      <c r="G1430" t="s">
        <v>676</v>
      </c>
      <c r="H1430" t="s">
        <v>677</v>
      </c>
      <c r="I1430">
        <v>10</v>
      </c>
      <c r="J1430">
        <v>10</v>
      </c>
    </row>
    <row r="1431" spans="1:10" x14ac:dyDescent="0.25">
      <c r="A1431">
        <v>164095</v>
      </c>
      <c r="B1431" t="s">
        <v>1331</v>
      </c>
      <c r="C1431" t="s">
        <v>1332</v>
      </c>
      <c r="D1431">
        <v>10</v>
      </c>
      <c r="E1431">
        <v>10</v>
      </c>
      <c r="F1431">
        <v>163094</v>
      </c>
      <c r="G1431" t="s">
        <v>676</v>
      </c>
      <c r="H1431" t="s">
        <v>677</v>
      </c>
      <c r="I1431">
        <v>10</v>
      </c>
      <c r="J1431">
        <v>0</v>
      </c>
    </row>
    <row r="1432" spans="1:10" x14ac:dyDescent="0.25">
      <c r="A1432">
        <v>164099</v>
      </c>
      <c r="B1432" t="s">
        <v>368</v>
      </c>
      <c r="C1432" t="s">
        <v>369</v>
      </c>
      <c r="D1432">
        <v>10</v>
      </c>
      <c r="E1432">
        <v>10</v>
      </c>
      <c r="F1432">
        <v>163094</v>
      </c>
      <c r="G1432" t="s">
        <v>676</v>
      </c>
      <c r="H1432" t="s">
        <v>677</v>
      </c>
      <c r="I1432">
        <v>10</v>
      </c>
      <c r="J1432">
        <v>10</v>
      </c>
    </row>
    <row r="1433" spans="1:10" x14ac:dyDescent="0.25">
      <c r="A1433">
        <v>164099</v>
      </c>
      <c r="B1433" t="s">
        <v>368</v>
      </c>
      <c r="C1433" t="s">
        <v>369</v>
      </c>
      <c r="D1433">
        <v>10</v>
      </c>
      <c r="E1433">
        <v>10</v>
      </c>
      <c r="F1433">
        <v>163094</v>
      </c>
      <c r="G1433" t="s">
        <v>676</v>
      </c>
      <c r="H1433" t="s">
        <v>677</v>
      </c>
      <c r="I1433">
        <v>10</v>
      </c>
      <c r="J1433">
        <v>0</v>
      </c>
    </row>
    <row r="1434" spans="1:10" x14ac:dyDescent="0.25">
      <c r="A1434">
        <v>164099</v>
      </c>
      <c r="B1434" t="s">
        <v>368</v>
      </c>
      <c r="C1434" t="s">
        <v>369</v>
      </c>
      <c r="D1434">
        <v>10</v>
      </c>
      <c r="E1434">
        <v>10</v>
      </c>
      <c r="F1434">
        <v>163096</v>
      </c>
      <c r="G1434" t="s">
        <v>1148</v>
      </c>
      <c r="H1434" t="s">
        <v>1149</v>
      </c>
      <c r="I1434">
        <v>10</v>
      </c>
      <c r="J1434">
        <v>10</v>
      </c>
    </row>
    <row r="1435" spans="1:10" x14ac:dyDescent="0.25">
      <c r="A1435">
        <v>164099</v>
      </c>
      <c r="B1435" t="s">
        <v>368</v>
      </c>
      <c r="C1435" t="s">
        <v>369</v>
      </c>
      <c r="D1435">
        <v>10</v>
      </c>
      <c r="E1435">
        <v>10</v>
      </c>
      <c r="F1435">
        <v>163096</v>
      </c>
      <c r="G1435" t="s">
        <v>1148</v>
      </c>
      <c r="H1435" t="s">
        <v>1149</v>
      </c>
      <c r="I1435">
        <v>10</v>
      </c>
      <c r="J1435">
        <v>0</v>
      </c>
    </row>
    <row r="1436" spans="1:10" x14ac:dyDescent="0.25">
      <c r="A1436">
        <v>164103</v>
      </c>
      <c r="B1436" t="s">
        <v>478</v>
      </c>
      <c r="C1436" t="s">
        <v>479</v>
      </c>
      <c r="D1436">
        <v>10</v>
      </c>
      <c r="E1436">
        <v>10</v>
      </c>
      <c r="F1436">
        <v>163096</v>
      </c>
      <c r="G1436" t="s">
        <v>1148</v>
      </c>
      <c r="H1436" t="s">
        <v>1149</v>
      </c>
      <c r="I1436">
        <v>10</v>
      </c>
      <c r="J1436">
        <v>10</v>
      </c>
    </row>
    <row r="1437" spans="1:10" x14ac:dyDescent="0.25">
      <c r="A1437">
        <v>164103</v>
      </c>
      <c r="B1437" t="s">
        <v>478</v>
      </c>
      <c r="C1437" t="s">
        <v>479</v>
      </c>
      <c r="D1437">
        <v>10</v>
      </c>
      <c r="E1437">
        <v>10</v>
      </c>
      <c r="F1437">
        <v>163096</v>
      </c>
      <c r="G1437" t="s">
        <v>1148</v>
      </c>
      <c r="H1437" t="s">
        <v>1149</v>
      </c>
      <c r="I1437">
        <v>10</v>
      </c>
      <c r="J1437">
        <v>0</v>
      </c>
    </row>
    <row r="1438" spans="1:10" x14ac:dyDescent="0.25">
      <c r="A1438">
        <v>164103</v>
      </c>
      <c r="B1438" t="s">
        <v>478</v>
      </c>
      <c r="C1438" t="s">
        <v>479</v>
      </c>
      <c r="D1438">
        <v>10</v>
      </c>
      <c r="E1438">
        <v>10</v>
      </c>
      <c r="F1438">
        <v>163134</v>
      </c>
      <c r="G1438" t="s">
        <v>322</v>
      </c>
      <c r="H1438" t="s">
        <v>323</v>
      </c>
      <c r="I1438">
        <v>10</v>
      </c>
      <c r="J1438">
        <v>10</v>
      </c>
    </row>
    <row r="1439" spans="1:10" x14ac:dyDescent="0.25">
      <c r="A1439">
        <v>164106</v>
      </c>
      <c r="B1439" t="s">
        <v>1439</v>
      </c>
      <c r="C1439" t="s">
        <v>1440</v>
      </c>
      <c r="D1439">
        <v>10</v>
      </c>
      <c r="E1439">
        <v>10</v>
      </c>
      <c r="F1439">
        <v>163134</v>
      </c>
      <c r="G1439" t="s">
        <v>322</v>
      </c>
      <c r="H1439" t="s">
        <v>323</v>
      </c>
      <c r="I1439">
        <v>10</v>
      </c>
      <c r="J1439">
        <v>0</v>
      </c>
    </row>
    <row r="1440" spans="1:10" x14ac:dyDescent="0.25">
      <c r="A1440">
        <v>164106</v>
      </c>
      <c r="B1440" t="s">
        <v>1439</v>
      </c>
      <c r="C1440" t="s">
        <v>1440</v>
      </c>
      <c r="D1440">
        <v>10</v>
      </c>
      <c r="E1440">
        <v>10</v>
      </c>
      <c r="F1440">
        <v>163134</v>
      </c>
      <c r="G1440" t="s">
        <v>322</v>
      </c>
      <c r="H1440" t="s">
        <v>323</v>
      </c>
      <c r="I1440">
        <v>10</v>
      </c>
      <c r="J1440">
        <v>0</v>
      </c>
    </row>
    <row r="1441" spans="1:10" x14ac:dyDescent="0.25">
      <c r="A1441">
        <v>164110</v>
      </c>
      <c r="B1441" t="s">
        <v>678</v>
      </c>
      <c r="C1441" t="s">
        <v>242</v>
      </c>
      <c r="D1441">
        <v>10</v>
      </c>
      <c r="E1441">
        <v>10</v>
      </c>
      <c r="F1441">
        <v>163134</v>
      </c>
      <c r="G1441" t="s">
        <v>322</v>
      </c>
      <c r="H1441" t="s">
        <v>323</v>
      </c>
      <c r="I1441">
        <v>10</v>
      </c>
      <c r="J1441">
        <v>10</v>
      </c>
    </row>
    <row r="1442" spans="1:10" x14ac:dyDescent="0.25">
      <c r="A1442">
        <v>164110</v>
      </c>
      <c r="B1442" t="s">
        <v>678</v>
      </c>
      <c r="C1442" t="s">
        <v>242</v>
      </c>
      <c r="D1442">
        <v>10</v>
      </c>
      <c r="E1442">
        <v>10</v>
      </c>
      <c r="F1442">
        <v>163140</v>
      </c>
      <c r="G1442" t="s">
        <v>703</v>
      </c>
      <c r="H1442" t="s">
        <v>704</v>
      </c>
      <c r="I1442">
        <v>10</v>
      </c>
      <c r="J1442">
        <v>0</v>
      </c>
    </row>
    <row r="1443" spans="1:10" x14ac:dyDescent="0.25">
      <c r="A1443">
        <v>164110</v>
      </c>
      <c r="B1443" t="s">
        <v>678</v>
      </c>
      <c r="C1443" t="s">
        <v>242</v>
      </c>
      <c r="D1443">
        <v>10</v>
      </c>
      <c r="E1443">
        <v>10</v>
      </c>
      <c r="F1443">
        <v>163140</v>
      </c>
      <c r="G1443" t="s">
        <v>703</v>
      </c>
      <c r="H1443" t="s">
        <v>704</v>
      </c>
      <c r="I1443">
        <v>10</v>
      </c>
      <c r="J1443">
        <v>10</v>
      </c>
    </row>
    <row r="1444" spans="1:10" x14ac:dyDescent="0.25">
      <c r="A1444">
        <v>164111</v>
      </c>
      <c r="B1444" t="s">
        <v>1391</v>
      </c>
      <c r="C1444" t="s">
        <v>1392</v>
      </c>
      <c r="D1444">
        <v>10</v>
      </c>
      <c r="E1444">
        <v>10</v>
      </c>
      <c r="F1444">
        <v>163140</v>
      </c>
      <c r="G1444" t="s">
        <v>703</v>
      </c>
      <c r="H1444" t="s">
        <v>704</v>
      </c>
      <c r="I1444">
        <v>10</v>
      </c>
      <c r="J1444">
        <v>10</v>
      </c>
    </row>
    <row r="1445" spans="1:10" x14ac:dyDescent="0.25">
      <c r="A1445">
        <v>164111</v>
      </c>
      <c r="B1445" t="s">
        <v>1391</v>
      </c>
      <c r="C1445" t="s">
        <v>1392</v>
      </c>
      <c r="D1445">
        <v>10</v>
      </c>
      <c r="E1445">
        <v>10</v>
      </c>
      <c r="F1445">
        <v>163140</v>
      </c>
      <c r="G1445" t="s">
        <v>703</v>
      </c>
      <c r="H1445" t="s">
        <v>704</v>
      </c>
      <c r="I1445">
        <v>10</v>
      </c>
      <c r="J1445">
        <v>10</v>
      </c>
    </row>
    <row r="1446" spans="1:10" x14ac:dyDescent="0.25">
      <c r="A1446">
        <v>164111</v>
      </c>
      <c r="B1446" t="s">
        <v>1391</v>
      </c>
      <c r="C1446" t="s">
        <v>1392</v>
      </c>
      <c r="D1446">
        <v>10</v>
      </c>
      <c r="E1446">
        <v>10</v>
      </c>
      <c r="F1446">
        <v>163152</v>
      </c>
      <c r="G1446" t="s">
        <v>1438</v>
      </c>
      <c r="H1446" t="s">
        <v>1023</v>
      </c>
      <c r="I1446">
        <v>10</v>
      </c>
      <c r="J1446">
        <v>0</v>
      </c>
    </row>
    <row r="1447" spans="1:10" x14ac:dyDescent="0.25">
      <c r="A1447">
        <v>164111</v>
      </c>
      <c r="B1447" t="s">
        <v>1391</v>
      </c>
      <c r="C1447" t="s">
        <v>1392</v>
      </c>
      <c r="D1447">
        <v>10</v>
      </c>
      <c r="E1447">
        <v>10</v>
      </c>
      <c r="F1447">
        <v>163152</v>
      </c>
      <c r="G1447" t="s">
        <v>1438</v>
      </c>
      <c r="H1447" t="s">
        <v>1023</v>
      </c>
      <c r="I1447">
        <v>10</v>
      </c>
      <c r="J1447">
        <v>0</v>
      </c>
    </row>
    <row r="1448" spans="1:10" x14ac:dyDescent="0.25">
      <c r="A1448">
        <v>164112</v>
      </c>
      <c r="B1448" t="s">
        <v>1115</v>
      </c>
      <c r="C1448" t="s">
        <v>318</v>
      </c>
      <c r="D1448">
        <v>10</v>
      </c>
      <c r="E1448">
        <v>10</v>
      </c>
      <c r="F1448">
        <v>163152</v>
      </c>
      <c r="G1448" t="s">
        <v>1438</v>
      </c>
      <c r="H1448" t="s">
        <v>1023</v>
      </c>
      <c r="I1448">
        <v>10</v>
      </c>
      <c r="J1448">
        <v>0</v>
      </c>
    </row>
    <row r="1449" spans="1:10" x14ac:dyDescent="0.25">
      <c r="A1449">
        <v>164112</v>
      </c>
      <c r="B1449" t="s">
        <v>1115</v>
      </c>
      <c r="C1449" t="s">
        <v>318</v>
      </c>
      <c r="D1449">
        <v>10</v>
      </c>
      <c r="E1449">
        <v>10</v>
      </c>
      <c r="F1449">
        <v>163152</v>
      </c>
      <c r="G1449" t="s">
        <v>1438</v>
      </c>
      <c r="H1449" t="s">
        <v>1023</v>
      </c>
      <c r="I1449">
        <v>10</v>
      </c>
      <c r="J1449">
        <v>0</v>
      </c>
    </row>
    <row r="1450" spans="1:10" x14ac:dyDescent="0.25">
      <c r="A1450">
        <v>164113</v>
      </c>
      <c r="B1450" t="s">
        <v>660</v>
      </c>
      <c r="C1450" t="s">
        <v>661</v>
      </c>
      <c r="D1450">
        <v>10</v>
      </c>
      <c r="E1450">
        <v>10</v>
      </c>
      <c r="F1450">
        <v>163155</v>
      </c>
      <c r="G1450" t="s">
        <v>463</v>
      </c>
      <c r="H1450" t="s">
        <v>464</v>
      </c>
      <c r="I1450">
        <v>10</v>
      </c>
      <c r="J1450">
        <v>0</v>
      </c>
    </row>
    <row r="1451" spans="1:10" x14ac:dyDescent="0.25">
      <c r="A1451">
        <v>164113</v>
      </c>
      <c r="B1451" t="s">
        <v>660</v>
      </c>
      <c r="C1451" t="s">
        <v>661</v>
      </c>
      <c r="D1451">
        <v>10</v>
      </c>
      <c r="E1451">
        <v>10</v>
      </c>
      <c r="F1451">
        <v>163155</v>
      </c>
      <c r="G1451" t="s">
        <v>463</v>
      </c>
      <c r="H1451" t="s">
        <v>464</v>
      </c>
      <c r="I1451">
        <v>10</v>
      </c>
      <c r="J1451">
        <v>10</v>
      </c>
    </row>
    <row r="1452" spans="1:10" x14ac:dyDescent="0.25">
      <c r="A1452">
        <v>164114</v>
      </c>
      <c r="B1452" t="s">
        <v>583</v>
      </c>
      <c r="C1452" t="s">
        <v>584</v>
      </c>
      <c r="D1452">
        <v>10</v>
      </c>
      <c r="E1452">
        <v>10</v>
      </c>
      <c r="F1452">
        <v>163155</v>
      </c>
      <c r="G1452" t="s">
        <v>463</v>
      </c>
      <c r="H1452" t="s">
        <v>464</v>
      </c>
      <c r="I1452">
        <v>10</v>
      </c>
      <c r="J1452">
        <v>10</v>
      </c>
    </row>
    <row r="1453" spans="1:10" x14ac:dyDescent="0.25">
      <c r="A1453">
        <v>164114</v>
      </c>
      <c r="B1453" t="s">
        <v>583</v>
      </c>
      <c r="C1453" t="s">
        <v>584</v>
      </c>
      <c r="D1453">
        <v>10</v>
      </c>
      <c r="E1453">
        <v>10</v>
      </c>
      <c r="F1453">
        <v>163155</v>
      </c>
      <c r="G1453" t="s">
        <v>463</v>
      </c>
      <c r="H1453" t="s">
        <v>464</v>
      </c>
      <c r="I1453">
        <v>10</v>
      </c>
      <c r="J1453">
        <v>10</v>
      </c>
    </row>
    <row r="1454" spans="1:10" x14ac:dyDescent="0.25">
      <c r="A1454">
        <v>164114</v>
      </c>
      <c r="B1454" t="s">
        <v>583</v>
      </c>
      <c r="C1454" t="s">
        <v>584</v>
      </c>
      <c r="D1454">
        <v>10</v>
      </c>
      <c r="E1454">
        <v>10</v>
      </c>
      <c r="F1454">
        <v>163156</v>
      </c>
      <c r="G1454" t="s">
        <v>1169</v>
      </c>
      <c r="H1454" t="s">
        <v>1170</v>
      </c>
      <c r="I1454">
        <v>10</v>
      </c>
      <c r="J1454">
        <v>0</v>
      </c>
    </row>
    <row r="1455" spans="1:10" x14ac:dyDescent="0.25">
      <c r="A1455">
        <v>164116</v>
      </c>
      <c r="B1455" t="s">
        <v>1154</v>
      </c>
      <c r="C1455" t="s">
        <v>1090</v>
      </c>
      <c r="D1455">
        <v>10</v>
      </c>
      <c r="E1455">
        <v>10</v>
      </c>
      <c r="F1455">
        <v>163156</v>
      </c>
      <c r="G1455" t="s">
        <v>1169</v>
      </c>
      <c r="H1455" t="s">
        <v>1170</v>
      </c>
      <c r="I1455">
        <v>10</v>
      </c>
      <c r="J1455">
        <v>0</v>
      </c>
    </row>
    <row r="1456" spans="1:10" x14ac:dyDescent="0.25">
      <c r="A1456">
        <v>164116</v>
      </c>
      <c r="B1456" t="s">
        <v>1154</v>
      </c>
      <c r="C1456" t="s">
        <v>1090</v>
      </c>
      <c r="D1456">
        <v>10</v>
      </c>
      <c r="E1456">
        <v>10</v>
      </c>
      <c r="F1456">
        <v>163156</v>
      </c>
      <c r="G1456" t="s">
        <v>1169</v>
      </c>
      <c r="H1456" t="s">
        <v>1170</v>
      </c>
      <c r="I1456">
        <v>10</v>
      </c>
      <c r="J1456">
        <v>0</v>
      </c>
    </row>
    <row r="1457" spans="1:10" x14ac:dyDescent="0.25">
      <c r="A1457">
        <v>164116</v>
      </c>
      <c r="B1457" t="s">
        <v>1154</v>
      </c>
      <c r="C1457" t="s">
        <v>1090</v>
      </c>
      <c r="D1457">
        <v>10</v>
      </c>
      <c r="E1457">
        <v>10</v>
      </c>
      <c r="F1457">
        <v>163156</v>
      </c>
      <c r="G1457" t="s">
        <v>1169</v>
      </c>
      <c r="H1457" t="s">
        <v>1170</v>
      </c>
      <c r="I1457">
        <v>10</v>
      </c>
      <c r="J1457">
        <v>10</v>
      </c>
    </row>
    <row r="1458" spans="1:10" x14ac:dyDescent="0.25">
      <c r="A1458">
        <v>164117</v>
      </c>
      <c r="B1458" t="s">
        <v>1368</v>
      </c>
      <c r="C1458" t="s">
        <v>1369</v>
      </c>
      <c r="D1458">
        <v>10</v>
      </c>
      <c r="E1458">
        <v>10</v>
      </c>
      <c r="F1458">
        <v>163158</v>
      </c>
      <c r="G1458" t="s">
        <v>278</v>
      </c>
      <c r="H1458" t="s">
        <v>279</v>
      </c>
      <c r="I1458">
        <v>10</v>
      </c>
      <c r="J1458">
        <v>10</v>
      </c>
    </row>
    <row r="1459" spans="1:10" x14ac:dyDescent="0.25">
      <c r="A1459">
        <v>164117</v>
      </c>
      <c r="B1459" t="s">
        <v>1368</v>
      </c>
      <c r="C1459" t="s">
        <v>1369</v>
      </c>
      <c r="D1459">
        <v>10</v>
      </c>
      <c r="E1459">
        <v>10</v>
      </c>
      <c r="F1459">
        <v>163158</v>
      </c>
      <c r="G1459" t="s">
        <v>278</v>
      </c>
      <c r="H1459" t="s">
        <v>279</v>
      </c>
      <c r="I1459">
        <v>10</v>
      </c>
      <c r="J1459">
        <v>0</v>
      </c>
    </row>
    <row r="1460" spans="1:10" x14ac:dyDescent="0.25">
      <c r="A1460">
        <v>164118</v>
      </c>
      <c r="B1460" t="s">
        <v>1269</v>
      </c>
      <c r="C1460" t="s">
        <v>1270</v>
      </c>
      <c r="D1460">
        <v>10</v>
      </c>
      <c r="E1460">
        <v>10</v>
      </c>
      <c r="F1460">
        <v>163158</v>
      </c>
      <c r="G1460" t="s">
        <v>278</v>
      </c>
      <c r="H1460" t="s">
        <v>279</v>
      </c>
      <c r="I1460">
        <v>10</v>
      </c>
      <c r="J1460">
        <v>10</v>
      </c>
    </row>
    <row r="1461" spans="1:10" x14ac:dyDescent="0.25">
      <c r="A1461">
        <v>164118</v>
      </c>
      <c r="B1461" t="s">
        <v>1269</v>
      </c>
      <c r="C1461" t="s">
        <v>1270</v>
      </c>
      <c r="D1461">
        <v>10</v>
      </c>
      <c r="E1461">
        <v>10</v>
      </c>
      <c r="F1461">
        <v>163158</v>
      </c>
      <c r="G1461" t="s">
        <v>278</v>
      </c>
      <c r="H1461" t="s">
        <v>279</v>
      </c>
      <c r="I1461">
        <v>10</v>
      </c>
      <c r="J1461">
        <v>10</v>
      </c>
    </row>
    <row r="1462" spans="1:10" x14ac:dyDescent="0.25">
      <c r="A1462">
        <v>164118</v>
      </c>
      <c r="B1462" t="s">
        <v>1269</v>
      </c>
      <c r="C1462" t="s">
        <v>1270</v>
      </c>
      <c r="D1462">
        <v>10</v>
      </c>
      <c r="E1462">
        <v>10</v>
      </c>
      <c r="F1462">
        <v>163159</v>
      </c>
      <c r="G1462" t="s">
        <v>343</v>
      </c>
      <c r="H1462" t="s">
        <v>344</v>
      </c>
      <c r="I1462">
        <v>10</v>
      </c>
      <c r="J1462">
        <v>10</v>
      </c>
    </row>
    <row r="1463" spans="1:10" x14ac:dyDescent="0.25">
      <c r="A1463">
        <v>164118</v>
      </c>
      <c r="B1463" t="s">
        <v>1269</v>
      </c>
      <c r="C1463" t="s">
        <v>1270</v>
      </c>
      <c r="D1463">
        <v>10</v>
      </c>
      <c r="E1463">
        <v>10</v>
      </c>
      <c r="F1463">
        <v>163159</v>
      </c>
      <c r="G1463" t="s">
        <v>343</v>
      </c>
      <c r="H1463" t="s">
        <v>344</v>
      </c>
      <c r="I1463">
        <v>10</v>
      </c>
      <c r="J1463">
        <v>10</v>
      </c>
    </row>
    <row r="1464" spans="1:10" x14ac:dyDescent="0.25">
      <c r="A1464">
        <v>164119</v>
      </c>
      <c r="B1464" t="s">
        <v>1430</v>
      </c>
      <c r="C1464" t="s">
        <v>1431</v>
      </c>
      <c r="D1464">
        <v>10</v>
      </c>
      <c r="E1464">
        <v>10</v>
      </c>
      <c r="F1464">
        <v>163159</v>
      </c>
      <c r="G1464" t="s">
        <v>343</v>
      </c>
      <c r="H1464" t="s">
        <v>344</v>
      </c>
      <c r="I1464">
        <v>10</v>
      </c>
      <c r="J1464">
        <v>10</v>
      </c>
    </row>
    <row r="1465" spans="1:10" x14ac:dyDescent="0.25">
      <c r="A1465">
        <v>164119</v>
      </c>
      <c r="B1465" t="s">
        <v>1430</v>
      </c>
      <c r="C1465" t="s">
        <v>1431</v>
      </c>
      <c r="D1465">
        <v>10</v>
      </c>
      <c r="E1465">
        <v>10</v>
      </c>
      <c r="F1465">
        <v>163159</v>
      </c>
      <c r="G1465" t="s">
        <v>343</v>
      </c>
      <c r="H1465" t="s">
        <v>344</v>
      </c>
      <c r="I1465">
        <v>10</v>
      </c>
      <c r="J1465">
        <v>10</v>
      </c>
    </row>
    <row r="1466" spans="1:10" x14ac:dyDescent="0.25">
      <c r="A1466">
        <v>164119</v>
      </c>
      <c r="B1466" t="s">
        <v>1430</v>
      </c>
      <c r="C1466" t="s">
        <v>1431</v>
      </c>
      <c r="D1466">
        <v>10</v>
      </c>
      <c r="E1466">
        <v>10</v>
      </c>
      <c r="F1466">
        <v>163162</v>
      </c>
      <c r="G1466" t="s">
        <v>995</v>
      </c>
      <c r="H1466" t="s">
        <v>415</v>
      </c>
      <c r="I1466">
        <v>10</v>
      </c>
      <c r="J1466">
        <v>10</v>
      </c>
    </row>
    <row r="1467" spans="1:10" x14ac:dyDescent="0.25">
      <c r="A1467">
        <v>164119</v>
      </c>
      <c r="B1467" t="s">
        <v>1430</v>
      </c>
      <c r="C1467" t="s">
        <v>1431</v>
      </c>
      <c r="D1467">
        <v>10</v>
      </c>
      <c r="E1467">
        <v>10</v>
      </c>
      <c r="F1467">
        <v>163162</v>
      </c>
      <c r="G1467" t="s">
        <v>995</v>
      </c>
      <c r="H1467" t="s">
        <v>415</v>
      </c>
      <c r="I1467">
        <v>10</v>
      </c>
      <c r="J1467">
        <v>10</v>
      </c>
    </row>
    <row r="1468" spans="1:10" x14ac:dyDescent="0.25">
      <c r="A1468">
        <v>164122</v>
      </c>
      <c r="B1468" t="s">
        <v>1274</v>
      </c>
      <c r="C1468" t="s">
        <v>1275</v>
      </c>
      <c r="D1468">
        <v>10</v>
      </c>
      <c r="E1468">
        <v>10</v>
      </c>
      <c r="F1468">
        <v>163162</v>
      </c>
      <c r="G1468" t="s">
        <v>995</v>
      </c>
      <c r="H1468" t="s">
        <v>415</v>
      </c>
      <c r="I1468">
        <v>10</v>
      </c>
      <c r="J1468">
        <v>10</v>
      </c>
    </row>
    <row r="1469" spans="1:10" x14ac:dyDescent="0.25">
      <c r="A1469">
        <v>164122</v>
      </c>
      <c r="B1469" t="s">
        <v>1274</v>
      </c>
      <c r="C1469" t="s">
        <v>1275</v>
      </c>
      <c r="D1469">
        <v>10</v>
      </c>
      <c r="E1469">
        <v>10</v>
      </c>
      <c r="F1469">
        <v>163162</v>
      </c>
      <c r="G1469" t="s">
        <v>995</v>
      </c>
      <c r="H1469" t="s">
        <v>415</v>
      </c>
      <c r="I1469">
        <v>10</v>
      </c>
      <c r="J1469">
        <v>0</v>
      </c>
    </row>
    <row r="1470" spans="1:10" x14ac:dyDescent="0.25">
      <c r="A1470">
        <v>164122</v>
      </c>
      <c r="B1470" t="s">
        <v>1274</v>
      </c>
      <c r="C1470" t="s">
        <v>1275</v>
      </c>
      <c r="D1470">
        <v>10</v>
      </c>
      <c r="E1470">
        <v>10</v>
      </c>
      <c r="F1470">
        <v>163164</v>
      </c>
      <c r="G1470" t="s">
        <v>1008</v>
      </c>
      <c r="H1470" t="s">
        <v>1009</v>
      </c>
      <c r="I1470">
        <v>10</v>
      </c>
      <c r="J1470">
        <v>10</v>
      </c>
    </row>
    <row r="1471" spans="1:10" x14ac:dyDescent="0.25">
      <c r="A1471">
        <v>164124</v>
      </c>
      <c r="B1471" t="s">
        <v>500</v>
      </c>
      <c r="C1471" t="s">
        <v>501</v>
      </c>
      <c r="D1471">
        <v>10</v>
      </c>
      <c r="E1471">
        <v>10</v>
      </c>
      <c r="F1471">
        <v>163164</v>
      </c>
      <c r="G1471" t="s">
        <v>1008</v>
      </c>
      <c r="H1471" t="s">
        <v>1009</v>
      </c>
      <c r="I1471">
        <v>10</v>
      </c>
      <c r="J1471">
        <v>10</v>
      </c>
    </row>
    <row r="1472" spans="1:10" x14ac:dyDescent="0.25">
      <c r="A1472">
        <v>164124</v>
      </c>
      <c r="B1472" t="s">
        <v>500</v>
      </c>
      <c r="C1472" t="s">
        <v>501</v>
      </c>
      <c r="D1472">
        <v>10</v>
      </c>
      <c r="E1472">
        <v>10</v>
      </c>
      <c r="F1472">
        <v>163164</v>
      </c>
      <c r="G1472" t="s">
        <v>1008</v>
      </c>
      <c r="H1472" t="s">
        <v>1009</v>
      </c>
      <c r="I1472">
        <v>10</v>
      </c>
      <c r="J1472">
        <v>10</v>
      </c>
    </row>
    <row r="1473" spans="1:10" x14ac:dyDescent="0.25">
      <c r="A1473">
        <v>164124</v>
      </c>
      <c r="B1473" t="s">
        <v>500</v>
      </c>
      <c r="C1473" t="s">
        <v>501</v>
      </c>
      <c r="D1473">
        <v>10</v>
      </c>
      <c r="E1473">
        <v>10</v>
      </c>
      <c r="F1473">
        <v>163164</v>
      </c>
      <c r="G1473" t="s">
        <v>1008</v>
      </c>
      <c r="H1473" t="s">
        <v>1009</v>
      </c>
      <c r="I1473">
        <v>10</v>
      </c>
      <c r="J1473">
        <v>10</v>
      </c>
    </row>
    <row r="1474" spans="1:10" x14ac:dyDescent="0.25">
      <c r="A1474">
        <v>164127</v>
      </c>
      <c r="B1474" t="s">
        <v>491</v>
      </c>
      <c r="C1474" t="s">
        <v>492</v>
      </c>
      <c r="D1474">
        <v>10</v>
      </c>
      <c r="E1474">
        <v>10</v>
      </c>
      <c r="F1474">
        <v>163167</v>
      </c>
      <c r="G1474" t="s">
        <v>450</v>
      </c>
      <c r="H1474" t="s">
        <v>451</v>
      </c>
      <c r="I1474">
        <v>10</v>
      </c>
      <c r="J1474">
        <v>10</v>
      </c>
    </row>
    <row r="1475" spans="1:10" x14ac:dyDescent="0.25">
      <c r="A1475">
        <v>164127</v>
      </c>
      <c r="B1475" t="s">
        <v>491</v>
      </c>
      <c r="C1475" t="s">
        <v>492</v>
      </c>
      <c r="D1475">
        <v>10</v>
      </c>
      <c r="E1475">
        <v>10</v>
      </c>
      <c r="F1475">
        <v>163167</v>
      </c>
      <c r="G1475" t="s">
        <v>450</v>
      </c>
      <c r="H1475" t="s">
        <v>451</v>
      </c>
      <c r="I1475">
        <v>10</v>
      </c>
      <c r="J1475">
        <v>0</v>
      </c>
    </row>
    <row r="1476" spans="1:10" x14ac:dyDescent="0.25">
      <c r="A1476">
        <v>164127</v>
      </c>
      <c r="B1476" t="s">
        <v>491</v>
      </c>
      <c r="C1476" t="s">
        <v>492</v>
      </c>
      <c r="D1476">
        <v>10</v>
      </c>
      <c r="E1476">
        <v>10</v>
      </c>
      <c r="F1476">
        <v>163167</v>
      </c>
      <c r="G1476" t="s">
        <v>450</v>
      </c>
      <c r="H1476" t="s">
        <v>451</v>
      </c>
      <c r="I1476">
        <v>10</v>
      </c>
      <c r="J1476">
        <v>10</v>
      </c>
    </row>
    <row r="1477" spans="1:10" x14ac:dyDescent="0.25">
      <c r="A1477">
        <v>164128</v>
      </c>
      <c r="B1477" t="s">
        <v>589</v>
      </c>
      <c r="C1477" t="s">
        <v>590</v>
      </c>
      <c r="D1477">
        <v>10</v>
      </c>
      <c r="E1477">
        <v>10</v>
      </c>
      <c r="F1477">
        <v>163167</v>
      </c>
      <c r="G1477" t="s">
        <v>450</v>
      </c>
      <c r="H1477" t="s">
        <v>451</v>
      </c>
      <c r="I1477">
        <v>10</v>
      </c>
      <c r="J1477">
        <v>10</v>
      </c>
    </row>
    <row r="1478" spans="1:10" x14ac:dyDescent="0.25">
      <c r="A1478">
        <v>164129</v>
      </c>
      <c r="B1478" t="s">
        <v>1437</v>
      </c>
      <c r="C1478" t="s">
        <v>415</v>
      </c>
      <c r="D1478">
        <v>10</v>
      </c>
      <c r="E1478">
        <v>10</v>
      </c>
      <c r="F1478">
        <v>163169</v>
      </c>
      <c r="G1478" t="s">
        <v>767</v>
      </c>
      <c r="H1478" t="s">
        <v>751</v>
      </c>
      <c r="I1478">
        <v>10</v>
      </c>
      <c r="J1478">
        <v>0</v>
      </c>
    </row>
    <row r="1479" spans="1:10" x14ac:dyDescent="0.25">
      <c r="A1479">
        <v>164130</v>
      </c>
      <c r="B1479" t="s">
        <v>791</v>
      </c>
      <c r="C1479" t="s">
        <v>792</v>
      </c>
      <c r="D1479">
        <v>10</v>
      </c>
      <c r="E1479">
        <v>10</v>
      </c>
      <c r="F1479">
        <v>163169</v>
      </c>
      <c r="G1479" t="s">
        <v>767</v>
      </c>
      <c r="H1479" t="s">
        <v>751</v>
      </c>
      <c r="I1479">
        <v>10</v>
      </c>
      <c r="J1479">
        <v>10</v>
      </c>
    </row>
    <row r="1480" spans="1:10" x14ac:dyDescent="0.25">
      <c r="A1480">
        <v>164130</v>
      </c>
      <c r="B1480" t="s">
        <v>791</v>
      </c>
      <c r="C1480" t="s">
        <v>792</v>
      </c>
      <c r="D1480">
        <v>10</v>
      </c>
      <c r="E1480">
        <v>10</v>
      </c>
      <c r="F1480">
        <v>163169</v>
      </c>
      <c r="G1480" t="s">
        <v>767</v>
      </c>
      <c r="H1480" t="s">
        <v>751</v>
      </c>
      <c r="I1480">
        <v>10</v>
      </c>
      <c r="J1480">
        <v>10</v>
      </c>
    </row>
    <row r="1481" spans="1:10" x14ac:dyDescent="0.25">
      <c r="A1481">
        <v>164131</v>
      </c>
      <c r="B1481" t="s">
        <v>471</v>
      </c>
      <c r="C1481" t="s">
        <v>472</v>
      </c>
      <c r="D1481">
        <v>10</v>
      </c>
      <c r="E1481">
        <v>10</v>
      </c>
      <c r="F1481">
        <v>163169</v>
      </c>
      <c r="G1481" t="s">
        <v>767</v>
      </c>
      <c r="H1481" t="s">
        <v>751</v>
      </c>
      <c r="I1481">
        <v>10</v>
      </c>
      <c r="J1481">
        <v>10</v>
      </c>
    </row>
    <row r="1482" spans="1:10" x14ac:dyDescent="0.25">
      <c r="A1482">
        <v>164133</v>
      </c>
      <c r="B1482" t="s">
        <v>578</v>
      </c>
      <c r="C1482" t="s">
        <v>579</v>
      </c>
      <c r="D1482">
        <v>10</v>
      </c>
      <c r="E1482">
        <v>10</v>
      </c>
      <c r="F1482">
        <v>163170</v>
      </c>
      <c r="G1482" t="s">
        <v>354</v>
      </c>
      <c r="H1482" t="s">
        <v>355</v>
      </c>
      <c r="I1482">
        <v>10</v>
      </c>
      <c r="J1482">
        <v>0</v>
      </c>
    </row>
    <row r="1483" spans="1:10" x14ac:dyDescent="0.25">
      <c r="A1483">
        <v>164133</v>
      </c>
      <c r="B1483" t="s">
        <v>578</v>
      </c>
      <c r="C1483" t="s">
        <v>579</v>
      </c>
      <c r="D1483">
        <v>10</v>
      </c>
      <c r="E1483">
        <v>10</v>
      </c>
      <c r="F1483">
        <v>163170</v>
      </c>
      <c r="G1483" t="s">
        <v>354</v>
      </c>
      <c r="H1483" t="s">
        <v>355</v>
      </c>
      <c r="I1483">
        <v>10</v>
      </c>
      <c r="J1483">
        <v>10</v>
      </c>
    </row>
    <row r="1484" spans="1:10" x14ac:dyDescent="0.25">
      <c r="A1484">
        <v>164133</v>
      </c>
      <c r="B1484" t="s">
        <v>578</v>
      </c>
      <c r="C1484" t="s">
        <v>579</v>
      </c>
      <c r="D1484">
        <v>10</v>
      </c>
      <c r="E1484">
        <v>10</v>
      </c>
      <c r="F1484">
        <v>163170</v>
      </c>
      <c r="G1484" t="s">
        <v>354</v>
      </c>
      <c r="H1484" t="s">
        <v>355</v>
      </c>
      <c r="I1484">
        <v>10</v>
      </c>
      <c r="J1484">
        <v>0</v>
      </c>
    </row>
    <row r="1485" spans="1:10" x14ac:dyDescent="0.25">
      <c r="A1485">
        <v>164134</v>
      </c>
      <c r="B1485" t="s">
        <v>770</v>
      </c>
      <c r="C1485" t="s">
        <v>771</v>
      </c>
      <c r="D1485">
        <v>10</v>
      </c>
      <c r="E1485">
        <v>10</v>
      </c>
      <c r="F1485">
        <v>163170</v>
      </c>
      <c r="G1485" t="s">
        <v>354</v>
      </c>
      <c r="H1485" t="s">
        <v>355</v>
      </c>
      <c r="I1485">
        <v>10</v>
      </c>
      <c r="J1485">
        <v>10</v>
      </c>
    </row>
    <row r="1486" spans="1:10" x14ac:dyDescent="0.25">
      <c r="A1486">
        <v>164134</v>
      </c>
      <c r="B1486" t="s">
        <v>770</v>
      </c>
      <c r="C1486" t="s">
        <v>771</v>
      </c>
      <c r="D1486">
        <v>10</v>
      </c>
      <c r="E1486">
        <v>10</v>
      </c>
      <c r="F1486">
        <v>163172</v>
      </c>
      <c r="G1486" t="s">
        <v>840</v>
      </c>
      <c r="H1486" t="s">
        <v>724</v>
      </c>
      <c r="I1486">
        <v>10</v>
      </c>
      <c r="J1486">
        <v>10</v>
      </c>
    </row>
    <row r="1487" spans="1:10" x14ac:dyDescent="0.25">
      <c r="A1487">
        <v>164134</v>
      </c>
      <c r="B1487" t="s">
        <v>770</v>
      </c>
      <c r="C1487" t="s">
        <v>771</v>
      </c>
      <c r="D1487">
        <v>10</v>
      </c>
      <c r="E1487">
        <v>10</v>
      </c>
      <c r="F1487">
        <v>163172</v>
      </c>
      <c r="G1487" t="s">
        <v>840</v>
      </c>
      <c r="H1487" t="s">
        <v>724</v>
      </c>
      <c r="I1487">
        <v>10</v>
      </c>
      <c r="J1487">
        <v>0</v>
      </c>
    </row>
    <row r="1488" spans="1:10" x14ac:dyDescent="0.25">
      <c r="A1488">
        <v>164139</v>
      </c>
      <c r="B1488" t="s">
        <v>576</v>
      </c>
      <c r="C1488" t="s">
        <v>577</v>
      </c>
      <c r="D1488">
        <v>10</v>
      </c>
      <c r="E1488">
        <v>10</v>
      </c>
      <c r="F1488">
        <v>163172</v>
      </c>
      <c r="G1488" t="s">
        <v>840</v>
      </c>
      <c r="H1488" t="s">
        <v>724</v>
      </c>
      <c r="I1488">
        <v>10</v>
      </c>
      <c r="J1488">
        <v>0</v>
      </c>
    </row>
    <row r="1489" spans="1:10" x14ac:dyDescent="0.25">
      <c r="A1489">
        <v>164139</v>
      </c>
      <c r="B1489" t="s">
        <v>576</v>
      </c>
      <c r="C1489" t="s">
        <v>577</v>
      </c>
      <c r="D1489">
        <v>10</v>
      </c>
      <c r="E1489">
        <v>10</v>
      </c>
      <c r="F1489">
        <v>163172</v>
      </c>
      <c r="G1489" t="s">
        <v>840</v>
      </c>
      <c r="H1489" t="s">
        <v>724</v>
      </c>
      <c r="I1489">
        <v>10</v>
      </c>
      <c r="J1489">
        <v>0</v>
      </c>
    </row>
    <row r="1490" spans="1:10" x14ac:dyDescent="0.25">
      <c r="A1490">
        <v>164141</v>
      </c>
      <c r="B1490" t="s">
        <v>922</v>
      </c>
      <c r="C1490" t="s">
        <v>923</v>
      </c>
      <c r="D1490">
        <v>10</v>
      </c>
      <c r="E1490">
        <v>10</v>
      </c>
      <c r="F1490">
        <v>163173</v>
      </c>
      <c r="G1490" t="s">
        <v>1098</v>
      </c>
      <c r="H1490" t="s">
        <v>1099</v>
      </c>
      <c r="I1490">
        <v>10</v>
      </c>
      <c r="J1490">
        <v>0</v>
      </c>
    </row>
    <row r="1491" spans="1:10" x14ac:dyDescent="0.25">
      <c r="A1491">
        <v>164141</v>
      </c>
      <c r="B1491" t="s">
        <v>922</v>
      </c>
      <c r="C1491" t="s">
        <v>923</v>
      </c>
      <c r="D1491">
        <v>10</v>
      </c>
      <c r="E1491">
        <v>10</v>
      </c>
      <c r="F1491">
        <v>163173</v>
      </c>
      <c r="G1491" t="s">
        <v>1098</v>
      </c>
      <c r="H1491" t="s">
        <v>1099</v>
      </c>
      <c r="I1491">
        <v>10</v>
      </c>
      <c r="J1491">
        <v>0</v>
      </c>
    </row>
    <row r="1492" spans="1:10" x14ac:dyDescent="0.25">
      <c r="A1492">
        <v>164141</v>
      </c>
      <c r="B1492" t="s">
        <v>922</v>
      </c>
      <c r="C1492" t="s">
        <v>923</v>
      </c>
      <c r="D1492">
        <v>10</v>
      </c>
      <c r="E1492">
        <v>10</v>
      </c>
      <c r="F1492">
        <v>163173</v>
      </c>
      <c r="G1492" t="s">
        <v>1098</v>
      </c>
      <c r="H1492" t="s">
        <v>1099</v>
      </c>
      <c r="I1492">
        <v>10</v>
      </c>
      <c r="J1492">
        <v>10</v>
      </c>
    </row>
    <row r="1493" spans="1:10" x14ac:dyDescent="0.25">
      <c r="A1493">
        <v>164145</v>
      </c>
      <c r="B1493" t="s">
        <v>441</v>
      </c>
      <c r="C1493" t="s">
        <v>323</v>
      </c>
      <c r="D1493">
        <v>10</v>
      </c>
      <c r="E1493">
        <v>10</v>
      </c>
      <c r="F1493">
        <v>163173</v>
      </c>
      <c r="G1493" t="s">
        <v>1098</v>
      </c>
      <c r="H1493" t="s">
        <v>1099</v>
      </c>
      <c r="I1493">
        <v>10</v>
      </c>
      <c r="J1493">
        <v>10</v>
      </c>
    </row>
    <row r="1494" spans="1:10" x14ac:dyDescent="0.25">
      <c r="A1494">
        <v>164152</v>
      </c>
      <c r="B1494" t="s">
        <v>353</v>
      </c>
      <c r="C1494" t="s">
        <v>94</v>
      </c>
      <c r="D1494">
        <v>10</v>
      </c>
      <c r="E1494">
        <v>10</v>
      </c>
      <c r="F1494">
        <v>163174</v>
      </c>
      <c r="G1494" t="s">
        <v>1256</v>
      </c>
      <c r="H1494" t="s">
        <v>1257</v>
      </c>
      <c r="I1494">
        <v>10</v>
      </c>
      <c r="J1494">
        <v>0</v>
      </c>
    </row>
    <row r="1495" spans="1:10" x14ac:dyDescent="0.25">
      <c r="A1495">
        <v>164152</v>
      </c>
      <c r="B1495" t="s">
        <v>353</v>
      </c>
      <c r="C1495" t="s">
        <v>94</v>
      </c>
      <c r="D1495">
        <v>10</v>
      </c>
      <c r="E1495">
        <v>10</v>
      </c>
      <c r="F1495">
        <v>163174</v>
      </c>
      <c r="G1495" t="s">
        <v>1256</v>
      </c>
      <c r="H1495" t="s">
        <v>1257</v>
      </c>
      <c r="I1495">
        <v>10</v>
      </c>
      <c r="J1495">
        <v>10</v>
      </c>
    </row>
    <row r="1496" spans="1:10" x14ac:dyDescent="0.25">
      <c r="A1496">
        <v>164152</v>
      </c>
      <c r="B1496" t="s">
        <v>353</v>
      </c>
      <c r="C1496" t="s">
        <v>94</v>
      </c>
      <c r="D1496">
        <v>10</v>
      </c>
      <c r="E1496">
        <v>10</v>
      </c>
      <c r="F1496">
        <v>163174</v>
      </c>
      <c r="G1496" t="s">
        <v>1256</v>
      </c>
      <c r="H1496" t="s">
        <v>1257</v>
      </c>
      <c r="I1496">
        <v>10</v>
      </c>
      <c r="J1496">
        <v>10</v>
      </c>
    </row>
    <row r="1497" spans="1:10" x14ac:dyDescent="0.25">
      <c r="A1497">
        <v>164152</v>
      </c>
      <c r="B1497" t="s">
        <v>353</v>
      </c>
      <c r="C1497" t="s">
        <v>94</v>
      </c>
      <c r="D1497">
        <v>10</v>
      </c>
      <c r="E1497">
        <v>10</v>
      </c>
      <c r="F1497">
        <v>163174</v>
      </c>
      <c r="G1497" t="s">
        <v>1256</v>
      </c>
      <c r="H1497" t="s">
        <v>1257</v>
      </c>
      <c r="I1497">
        <v>10</v>
      </c>
      <c r="J1497">
        <v>0</v>
      </c>
    </row>
    <row r="1498" spans="1:10" x14ac:dyDescent="0.25">
      <c r="A1498">
        <v>164154</v>
      </c>
      <c r="B1498" t="s">
        <v>804</v>
      </c>
      <c r="C1498" t="s">
        <v>805</v>
      </c>
      <c r="D1498">
        <v>10</v>
      </c>
      <c r="E1498">
        <v>10</v>
      </c>
      <c r="F1498">
        <v>163177</v>
      </c>
      <c r="G1498" t="s">
        <v>841</v>
      </c>
      <c r="H1498" t="s">
        <v>842</v>
      </c>
      <c r="I1498">
        <v>10</v>
      </c>
      <c r="J1498">
        <v>10</v>
      </c>
    </row>
    <row r="1499" spans="1:10" x14ac:dyDescent="0.25">
      <c r="A1499">
        <v>164162</v>
      </c>
      <c r="B1499" t="s">
        <v>668</v>
      </c>
      <c r="C1499" t="s">
        <v>669</v>
      </c>
      <c r="D1499">
        <v>10</v>
      </c>
      <c r="E1499">
        <v>10</v>
      </c>
      <c r="F1499">
        <v>163177</v>
      </c>
      <c r="G1499" t="s">
        <v>841</v>
      </c>
      <c r="H1499" t="s">
        <v>842</v>
      </c>
      <c r="I1499">
        <v>10</v>
      </c>
      <c r="J1499">
        <v>0</v>
      </c>
    </row>
    <row r="1500" spans="1:10" x14ac:dyDescent="0.25">
      <c r="A1500">
        <v>164162</v>
      </c>
      <c r="B1500" t="s">
        <v>668</v>
      </c>
      <c r="C1500" t="s">
        <v>669</v>
      </c>
      <c r="D1500">
        <v>10</v>
      </c>
      <c r="E1500">
        <v>10</v>
      </c>
      <c r="F1500">
        <v>163177</v>
      </c>
      <c r="G1500" t="s">
        <v>841</v>
      </c>
      <c r="H1500" t="s">
        <v>842</v>
      </c>
      <c r="I1500">
        <v>10</v>
      </c>
      <c r="J1500">
        <v>0</v>
      </c>
    </row>
    <row r="1501" spans="1:10" x14ac:dyDescent="0.25">
      <c r="A1501">
        <v>164167</v>
      </c>
      <c r="B1501" t="s">
        <v>929</v>
      </c>
      <c r="C1501" t="s">
        <v>238</v>
      </c>
      <c r="D1501">
        <v>10</v>
      </c>
      <c r="E1501">
        <v>10</v>
      </c>
      <c r="F1501">
        <v>163177</v>
      </c>
      <c r="G1501" t="s">
        <v>841</v>
      </c>
      <c r="H1501" t="s">
        <v>842</v>
      </c>
      <c r="I1501">
        <v>10</v>
      </c>
      <c r="J1501">
        <v>10</v>
      </c>
    </row>
    <row r="1502" spans="1:10" x14ac:dyDescent="0.25">
      <c r="A1502">
        <v>164169</v>
      </c>
      <c r="B1502" t="s">
        <v>1327</v>
      </c>
      <c r="C1502" t="s">
        <v>1328</v>
      </c>
      <c r="D1502">
        <v>10</v>
      </c>
      <c r="E1502">
        <v>10</v>
      </c>
      <c r="F1502">
        <v>163189</v>
      </c>
      <c r="G1502" t="s">
        <v>1146</v>
      </c>
      <c r="H1502" t="s">
        <v>1147</v>
      </c>
      <c r="I1502">
        <v>10</v>
      </c>
      <c r="J1502">
        <v>10</v>
      </c>
    </row>
    <row r="1503" spans="1:10" x14ac:dyDescent="0.25">
      <c r="A1503">
        <v>164171</v>
      </c>
      <c r="B1503" t="s">
        <v>306</v>
      </c>
      <c r="C1503" t="s">
        <v>307</v>
      </c>
      <c r="D1503">
        <v>10</v>
      </c>
      <c r="E1503">
        <v>10</v>
      </c>
      <c r="F1503">
        <v>163189</v>
      </c>
      <c r="G1503" t="s">
        <v>1146</v>
      </c>
      <c r="H1503" t="s">
        <v>1147</v>
      </c>
      <c r="I1503">
        <v>10</v>
      </c>
      <c r="J1503">
        <v>0</v>
      </c>
    </row>
    <row r="1504" spans="1:10" x14ac:dyDescent="0.25">
      <c r="A1504">
        <v>164171</v>
      </c>
      <c r="B1504" t="s">
        <v>306</v>
      </c>
      <c r="C1504" t="s">
        <v>307</v>
      </c>
      <c r="D1504">
        <v>10</v>
      </c>
      <c r="E1504">
        <v>10</v>
      </c>
      <c r="F1504">
        <v>163189</v>
      </c>
      <c r="G1504" t="s">
        <v>1146</v>
      </c>
      <c r="H1504" t="s">
        <v>1147</v>
      </c>
      <c r="I1504">
        <v>10</v>
      </c>
      <c r="J1504">
        <v>0</v>
      </c>
    </row>
    <row r="1505" spans="1:10" x14ac:dyDescent="0.25">
      <c r="A1505">
        <v>164173</v>
      </c>
      <c r="B1505" t="s">
        <v>476</v>
      </c>
      <c r="C1505" t="s">
        <v>477</v>
      </c>
      <c r="D1505">
        <v>10</v>
      </c>
      <c r="E1505">
        <v>10</v>
      </c>
      <c r="F1505">
        <v>163189</v>
      </c>
      <c r="G1505" t="s">
        <v>1146</v>
      </c>
      <c r="H1505" t="s">
        <v>1147</v>
      </c>
      <c r="I1505">
        <v>10</v>
      </c>
      <c r="J1505">
        <v>0</v>
      </c>
    </row>
    <row r="1506" spans="1:10" x14ac:dyDescent="0.25">
      <c r="A1506">
        <v>164173</v>
      </c>
      <c r="B1506" t="s">
        <v>476</v>
      </c>
      <c r="C1506" t="s">
        <v>477</v>
      </c>
      <c r="D1506">
        <v>10</v>
      </c>
      <c r="E1506">
        <v>10</v>
      </c>
      <c r="F1506">
        <v>163192</v>
      </c>
      <c r="G1506" t="s">
        <v>1343</v>
      </c>
      <c r="H1506" t="s">
        <v>495</v>
      </c>
      <c r="I1506">
        <v>10</v>
      </c>
      <c r="J1506">
        <v>10</v>
      </c>
    </row>
    <row r="1507" spans="1:10" x14ac:dyDescent="0.25">
      <c r="A1507">
        <v>164173</v>
      </c>
      <c r="B1507" t="s">
        <v>476</v>
      </c>
      <c r="C1507" t="s">
        <v>477</v>
      </c>
      <c r="D1507">
        <v>10</v>
      </c>
      <c r="E1507">
        <v>10</v>
      </c>
      <c r="F1507">
        <v>163192</v>
      </c>
      <c r="G1507" t="s">
        <v>1343</v>
      </c>
      <c r="H1507" t="s">
        <v>495</v>
      </c>
      <c r="I1507">
        <v>10</v>
      </c>
      <c r="J1507">
        <v>0</v>
      </c>
    </row>
    <row r="1508" spans="1:10" x14ac:dyDescent="0.25">
      <c r="A1508">
        <v>164175</v>
      </c>
      <c r="B1508" t="s">
        <v>653</v>
      </c>
      <c r="C1508" t="s">
        <v>423</v>
      </c>
      <c r="D1508">
        <v>10</v>
      </c>
      <c r="E1508">
        <v>10</v>
      </c>
      <c r="F1508">
        <v>163192</v>
      </c>
      <c r="G1508" t="s">
        <v>1343</v>
      </c>
      <c r="H1508" t="s">
        <v>495</v>
      </c>
      <c r="I1508">
        <v>10</v>
      </c>
      <c r="J1508">
        <v>0</v>
      </c>
    </row>
    <row r="1509" spans="1:10" x14ac:dyDescent="0.25">
      <c r="A1509">
        <v>164175</v>
      </c>
      <c r="B1509" t="s">
        <v>653</v>
      </c>
      <c r="C1509" t="s">
        <v>423</v>
      </c>
      <c r="D1509">
        <v>10</v>
      </c>
      <c r="E1509">
        <v>10</v>
      </c>
      <c r="F1509">
        <v>163192</v>
      </c>
      <c r="G1509" t="s">
        <v>1343</v>
      </c>
      <c r="H1509" t="s">
        <v>495</v>
      </c>
      <c r="I1509">
        <v>10</v>
      </c>
      <c r="J1509">
        <v>10</v>
      </c>
    </row>
    <row r="1510" spans="1:10" x14ac:dyDescent="0.25">
      <c r="A1510">
        <v>164175</v>
      </c>
      <c r="B1510" t="s">
        <v>653</v>
      </c>
      <c r="C1510" t="s">
        <v>423</v>
      </c>
      <c r="D1510">
        <v>10</v>
      </c>
      <c r="E1510">
        <v>10</v>
      </c>
      <c r="F1510">
        <v>163202</v>
      </c>
      <c r="G1510" t="s">
        <v>1097</v>
      </c>
      <c r="H1510" t="s">
        <v>314</v>
      </c>
      <c r="I1510">
        <v>10</v>
      </c>
      <c r="J1510">
        <v>10</v>
      </c>
    </row>
    <row r="1511" spans="1:10" x14ac:dyDescent="0.25">
      <c r="A1511">
        <v>164175</v>
      </c>
      <c r="B1511" t="s">
        <v>653</v>
      </c>
      <c r="C1511" t="s">
        <v>423</v>
      </c>
      <c r="D1511">
        <v>10</v>
      </c>
      <c r="E1511">
        <v>10</v>
      </c>
      <c r="F1511">
        <v>163202</v>
      </c>
      <c r="G1511" t="s">
        <v>1097</v>
      </c>
      <c r="H1511" t="s">
        <v>314</v>
      </c>
      <c r="I1511">
        <v>10</v>
      </c>
      <c r="J1511">
        <v>0</v>
      </c>
    </row>
    <row r="1512" spans="1:10" x14ac:dyDescent="0.25">
      <c r="A1512">
        <v>164178</v>
      </c>
      <c r="B1512" t="s">
        <v>617</v>
      </c>
      <c r="C1512" t="s">
        <v>618</v>
      </c>
      <c r="D1512">
        <v>10</v>
      </c>
      <c r="E1512">
        <v>10</v>
      </c>
      <c r="F1512">
        <v>163202</v>
      </c>
      <c r="G1512" t="s">
        <v>1097</v>
      </c>
      <c r="H1512" t="s">
        <v>314</v>
      </c>
      <c r="I1512">
        <v>10</v>
      </c>
      <c r="J1512">
        <v>0</v>
      </c>
    </row>
    <row r="1513" spans="1:10" x14ac:dyDescent="0.25">
      <c r="A1513">
        <v>164178</v>
      </c>
      <c r="B1513" t="s">
        <v>617</v>
      </c>
      <c r="C1513" t="s">
        <v>618</v>
      </c>
      <c r="D1513">
        <v>10</v>
      </c>
      <c r="E1513">
        <v>10</v>
      </c>
      <c r="F1513">
        <v>163202</v>
      </c>
      <c r="G1513" t="s">
        <v>1097</v>
      </c>
      <c r="H1513" t="s">
        <v>314</v>
      </c>
      <c r="I1513">
        <v>10</v>
      </c>
      <c r="J1513">
        <v>0</v>
      </c>
    </row>
    <row r="1514" spans="1:10" x14ac:dyDescent="0.25">
      <c r="A1514">
        <v>164178</v>
      </c>
      <c r="B1514" t="s">
        <v>617</v>
      </c>
      <c r="C1514" t="s">
        <v>618</v>
      </c>
      <c r="D1514">
        <v>10</v>
      </c>
      <c r="E1514">
        <v>10</v>
      </c>
      <c r="F1514">
        <v>163205</v>
      </c>
      <c r="G1514" t="s">
        <v>1083</v>
      </c>
      <c r="H1514" t="s">
        <v>1084</v>
      </c>
      <c r="I1514">
        <v>10</v>
      </c>
      <c r="J1514">
        <v>10</v>
      </c>
    </row>
    <row r="1515" spans="1:10" x14ac:dyDescent="0.25">
      <c r="A1515">
        <v>164178</v>
      </c>
      <c r="B1515" t="s">
        <v>617</v>
      </c>
      <c r="C1515" t="s">
        <v>618</v>
      </c>
      <c r="D1515">
        <v>10</v>
      </c>
      <c r="E1515">
        <v>10</v>
      </c>
      <c r="F1515">
        <v>163205</v>
      </c>
      <c r="G1515" t="s">
        <v>1083</v>
      </c>
      <c r="H1515" t="s">
        <v>1084</v>
      </c>
      <c r="I1515">
        <v>10</v>
      </c>
      <c r="J1515">
        <v>10</v>
      </c>
    </row>
    <row r="1516" spans="1:10" x14ac:dyDescent="0.25">
      <c r="A1516">
        <v>164182</v>
      </c>
      <c r="B1516" t="s">
        <v>737</v>
      </c>
      <c r="C1516" t="s">
        <v>738</v>
      </c>
      <c r="D1516">
        <v>10</v>
      </c>
      <c r="E1516">
        <v>10</v>
      </c>
      <c r="F1516">
        <v>163205</v>
      </c>
      <c r="G1516" t="s">
        <v>1083</v>
      </c>
      <c r="H1516" t="s">
        <v>1084</v>
      </c>
      <c r="I1516">
        <v>10</v>
      </c>
      <c r="J1516">
        <v>10</v>
      </c>
    </row>
    <row r="1517" spans="1:10" x14ac:dyDescent="0.25">
      <c r="A1517">
        <v>164182</v>
      </c>
      <c r="B1517" t="s">
        <v>737</v>
      </c>
      <c r="C1517" t="s">
        <v>738</v>
      </c>
      <c r="D1517">
        <v>10</v>
      </c>
      <c r="E1517">
        <v>10</v>
      </c>
      <c r="F1517">
        <v>163205</v>
      </c>
      <c r="G1517" t="s">
        <v>1083</v>
      </c>
      <c r="H1517" t="s">
        <v>1084</v>
      </c>
      <c r="I1517">
        <v>10</v>
      </c>
      <c r="J1517">
        <v>0</v>
      </c>
    </row>
    <row r="1518" spans="1:10" x14ac:dyDescent="0.25">
      <c r="A1518">
        <v>164190</v>
      </c>
      <c r="B1518" t="s">
        <v>1385</v>
      </c>
      <c r="C1518" t="s">
        <v>122</v>
      </c>
      <c r="D1518">
        <v>10</v>
      </c>
      <c r="E1518">
        <v>10</v>
      </c>
      <c r="F1518">
        <v>163206</v>
      </c>
      <c r="G1518" t="s">
        <v>522</v>
      </c>
      <c r="H1518" t="s">
        <v>523</v>
      </c>
      <c r="I1518">
        <v>10</v>
      </c>
      <c r="J1518">
        <v>0</v>
      </c>
    </row>
    <row r="1519" spans="1:10" x14ac:dyDescent="0.25">
      <c r="A1519">
        <v>164190</v>
      </c>
      <c r="B1519" t="s">
        <v>1385</v>
      </c>
      <c r="C1519" t="s">
        <v>122</v>
      </c>
      <c r="D1519">
        <v>10</v>
      </c>
      <c r="E1519">
        <v>10</v>
      </c>
      <c r="F1519">
        <v>163206</v>
      </c>
      <c r="G1519" t="s">
        <v>522</v>
      </c>
      <c r="H1519" t="s">
        <v>523</v>
      </c>
      <c r="I1519">
        <v>10</v>
      </c>
      <c r="J1519">
        <v>10</v>
      </c>
    </row>
    <row r="1520" spans="1:10" x14ac:dyDescent="0.25">
      <c r="A1520">
        <v>164190</v>
      </c>
      <c r="B1520" t="s">
        <v>1385</v>
      </c>
      <c r="C1520" t="s">
        <v>122</v>
      </c>
      <c r="D1520">
        <v>10</v>
      </c>
      <c r="E1520">
        <v>10</v>
      </c>
      <c r="F1520">
        <v>163206</v>
      </c>
      <c r="G1520" t="s">
        <v>522</v>
      </c>
      <c r="H1520" t="s">
        <v>523</v>
      </c>
      <c r="I1520">
        <v>10</v>
      </c>
      <c r="J1520">
        <v>0</v>
      </c>
    </row>
    <row r="1521" spans="1:10" x14ac:dyDescent="0.25">
      <c r="A1521">
        <v>164190</v>
      </c>
      <c r="B1521" t="s">
        <v>1385</v>
      </c>
      <c r="C1521" t="s">
        <v>122</v>
      </c>
      <c r="D1521">
        <v>10</v>
      </c>
      <c r="E1521">
        <v>10</v>
      </c>
      <c r="F1521">
        <v>163206</v>
      </c>
      <c r="G1521" t="s">
        <v>522</v>
      </c>
      <c r="H1521" t="s">
        <v>523</v>
      </c>
      <c r="I1521">
        <v>10</v>
      </c>
      <c r="J1521">
        <v>0</v>
      </c>
    </row>
    <row r="1522" spans="1:10" x14ac:dyDescent="0.25">
      <c r="A1522">
        <v>164197</v>
      </c>
      <c r="B1522" t="s">
        <v>649</v>
      </c>
      <c r="C1522" t="s">
        <v>650</v>
      </c>
      <c r="D1522">
        <v>10</v>
      </c>
      <c r="E1522">
        <v>10</v>
      </c>
      <c r="F1522">
        <v>163208</v>
      </c>
      <c r="G1522" t="s">
        <v>1319</v>
      </c>
      <c r="H1522" t="s">
        <v>867</v>
      </c>
      <c r="I1522">
        <v>10</v>
      </c>
      <c r="J1522">
        <v>0</v>
      </c>
    </row>
    <row r="1523" spans="1:10" x14ac:dyDescent="0.25">
      <c r="A1523">
        <v>164197</v>
      </c>
      <c r="B1523" t="s">
        <v>649</v>
      </c>
      <c r="C1523" t="s">
        <v>650</v>
      </c>
      <c r="D1523">
        <v>10</v>
      </c>
      <c r="E1523">
        <v>10</v>
      </c>
      <c r="F1523">
        <v>163208</v>
      </c>
      <c r="G1523" t="s">
        <v>1319</v>
      </c>
      <c r="H1523" t="s">
        <v>867</v>
      </c>
      <c r="I1523">
        <v>10</v>
      </c>
      <c r="J1523">
        <v>10</v>
      </c>
    </row>
    <row r="1524" spans="1:10" x14ac:dyDescent="0.25">
      <c r="A1524">
        <v>164199</v>
      </c>
      <c r="B1524" t="s">
        <v>731</v>
      </c>
      <c r="C1524" t="s">
        <v>323</v>
      </c>
      <c r="D1524">
        <v>10</v>
      </c>
      <c r="E1524">
        <v>10</v>
      </c>
      <c r="F1524">
        <v>163208</v>
      </c>
      <c r="G1524" t="s">
        <v>1319</v>
      </c>
      <c r="H1524" t="s">
        <v>867</v>
      </c>
      <c r="I1524">
        <v>10</v>
      </c>
      <c r="J1524">
        <v>10</v>
      </c>
    </row>
    <row r="1525" spans="1:10" x14ac:dyDescent="0.25">
      <c r="A1525">
        <v>164199</v>
      </c>
      <c r="B1525" t="s">
        <v>731</v>
      </c>
      <c r="C1525" t="s">
        <v>323</v>
      </c>
      <c r="D1525">
        <v>10</v>
      </c>
      <c r="E1525">
        <v>10</v>
      </c>
      <c r="F1525">
        <v>163208</v>
      </c>
      <c r="G1525" t="s">
        <v>1319</v>
      </c>
      <c r="H1525" t="s">
        <v>867</v>
      </c>
      <c r="I1525">
        <v>10</v>
      </c>
      <c r="J1525">
        <v>10</v>
      </c>
    </row>
    <row r="1526" spans="1:10" x14ac:dyDescent="0.25">
      <c r="A1526">
        <v>164199</v>
      </c>
      <c r="B1526" t="s">
        <v>731</v>
      </c>
      <c r="C1526" t="s">
        <v>323</v>
      </c>
      <c r="D1526">
        <v>10</v>
      </c>
      <c r="E1526">
        <v>10</v>
      </c>
      <c r="F1526">
        <v>163209</v>
      </c>
      <c r="G1526" t="s">
        <v>736</v>
      </c>
      <c r="H1526" t="s">
        <v>571</v>
      </c>
      <c r="I1526">
        <v>10</v>
      </c>
      <c r="J1526">
        <v>10</v>
      </c>
    </row>
    <row r="1527" spans="1:10" x14ac:dyDescent="0.25">
      <c r="A1527">
        <v>164201</v>
      </c>
      <c r="B1527" t="s">
        <v>496</v>
      </c>
      <c r="C1527" t="s">
        <v>497</v>
      </c>
      <c r="D1527">
        <v>10</v>
      </c>
      <c r="E1527">
        <v>10</v>
      </c>
      <c r="F1527">
        <v>163209</v>
      </c>
      <c r="G1527" t="s">
        <v>736</v>
      </c>
      <c r="H1527" t="s">
        <v>571</v>
      </c>
      <c r="I1527">
        <v>10</v>
      </c>
      <c r="J1527">
        <v>10</v>
      </c>
    </row>
    <row r="1528" spans="1:10" x14ac:dyDescent="0.25">
      <c r="A1528">
        <v>164201</v>
      </c>
      <c r="B1528" t="s">
        <v>496</v>
      </c>
      <c r="C1528" t="s">
        <v>497</v>
      </c>
      <c r="D1528">
        <v>10</v>
      </c>
      <c r="E1528">
        <v>10</v>
      </c>
      <c r="F1528">
        <v>163209</v>
      </c>
      <c r="G1528" t="s">
        <v>736</v>
      </c>
      <c r="H1528" t="s">
        <v>571</v>
      </c>
      <c r="I1528">
        <v>10</v>
      </c>
      <c r="J1528">
        <v>10</v>
      </c>
    </row>
    <row r="1529" spans="1:10" x14ac:dyDescent="0.25">
      <c r="A1529">
        <v>164201</v>
      </c>
      <c r="B1529" t="s">
        <v>496</v>
      </c>
      <c r="C1529" t="s">
        <v>497</v>
      </c>
      <c r="D1529">
        <v>10</v>
      </c>
      <c r="E1529">
        <v>10</v>
      </c>
      <c r="F1529">
        <v>163209</v>
      </c>
      <c r="G1529" t="s">
        <v>736</v>
      </c>
      <c r="H1529" t="s">
        <v>571</v>
      </c>
      <c r="I1529">
        <v>10</v>
      </c>
      <c r="J1529">
        <v>10</v>
      </c>
    </row>
    <row r="1530" spans="1:10" x14ac:dyDescent="0.25">
      <c r="A1530">
        <v>164242</v>
      </c>
      <c r="B1530" t="s">
        <v>358</v>
      </c>
      <c r="C1530" t="s">
        <v>192</v>
      </c>
      <c r="D1530">
        <v>10</v>
      </c>
      <c r="E1530">
        <v>10</v>
      </c>
      <c r="F1530">
        <v>163210</v>
      </c>
      <c r="G1530" t="s">
        <v>300</v>
      </c>
      <c r="H1530" t="s">
        <v>301</v>
      </c>
      <c r="I1530">
        <v>10</v>
      </c>
      <c r="J1530">
        <v>0</v>
      </c>
    </row>
    <row r="1531" spans="1:10" x14ac:dyDescent="0.25">
      <c r="A1531">
        <v>164242</v>
      </c>
      <c r="B1531" t="s">
        <v>358</v>
      </c>
      <c r="C1531" t="s">
        <v>192</v>
      </c>
      <c r="D1531">
        <v>10</v>
      </c>
      <c r="E1531">
        <v>10</v>
      </c>
      <c r="F1531">
        <v>163210</v>
      </c>
      <c r="G1531" t="s">
        <v>300</v>
      </c>
      <c r="H1531" t="s">
        <v>301</v>
      </c>
      <c r="I1531">
        <v>10</v>
      </c>
      <c r="J1531">
        <v>10</v>
      </c>
    </row>
    <row r="1532" spans="1:10" x14ac:dyDescent="0.25">
      <c r="A1532">
        <v>164242</v>
      </c>
      <c r="B1532" t="s">
        <v>358</v>
      </c>
      <c r="C1532" t="s">
        <v>192</v>
      </c>
      <c r="D1532">
        <v>10</v>
      </c>
      <c r="E1532">
        <v>10</v>
      </c>
      <c r="F1532">
        <v>163210</v>
      </c>
      <c r="G1532" t="s">
        <v>300</v>
      </c>
      <c r="H1532" t="s">
        <v>301</v>
      </c>
      <c r="I1532">
        <v>10</v>
      </c>
      <c r="J1532">
        <v>0</v>
      </c>
    </row>
    <row r="1533" spans="1:10" x14ac:dyDescent="0.25">
      <c r="A1533">
        <v>164242</v>
      </c>
      <c r="B1533" t="s">
        <v>358</v>
      </c>
      <c r="C1533" t="s">
        <v>192</v>
      </c>
      <c r="D1533">
        <v>10</v>
      </c>
      <c r="E1533">
        <v>10</v>
      </c>
      <c r="F1533">
        <v>163210</v>
      </c>
      <c r="G1533" t="s">
        <v>300</v>
      </c>
      <c r="H1533" t="s">
        <v>301</v>
      </c>
      <c r="I1533">
        <v>10</v>
      </c>
      <c r="J1533">
        <v>0</v>
      </c>
    </row>
    <row r="1534" spans="1:10" x14ac:dyDescent="0.25">
      <c r="A1534">
        <v>164245</v>
      </c>
      <c r="B1534" t="s">
        <v>585</v>
      </c>
      <c r="C1534" t="s">
        <v>586</v>
      </c>
      <c r="D1534">
        <v>10</v>
      </c>
      <c r="E1534">
        <v>10</v>
      </c>
      <c r="F1534">
        <v>163219</v>
      </c>
      <c r="G1534" t="s">
        <v>939</v>
      </c>
      <c r="H1534" t="s">
        <v>94</v>
      </c>
      <c r="I1534">
        <v>10</v>
      </c>
      <c r="J1534">
        <v>0</v>
      </c>
    </row>
    <row r="1535" spans="1:10" x14ac:dyDescent="0.25">
      <c r="A1535">
        <v>164245</v>
      </c>
      <c r="B1535" t="s">
        <v>585</v>
      </c>
      <c r="C1535" t="s">
        <v>586</v>
      </c>
      <c r="D1535">
        <v>10</v>
      </c>
      <c r="E1535">
        <v>10</v>
      </c>
      <c r="F1535">
        <v>163219</v>
      </c>
      <c r="G1535" t="s">
        <v>939</v>
      </c>
      <c r="H1535" t="s">
        <v>94</v>
      </c>
      <c r="I1535">
        <v>10</v>
      </c>
      <c r="J1535">
        <v>10</v>
      </c>
    </row>
    <row r="1536" spans="1:10" x14ac:dyDescent="0.25">
      <c r="A1536">
        <v>164249</v>
      </c>
      <c r="B1536" t="s">
        <v>1344</v>
      </c>
      <c r="C1536" t="s">
        <v>879</v>
      </c>
      <c r="D1536">
        <v>10</v>
      </c>
      <c r="E1536">
        <v>10</v>
      </c>
      <c r="F1536">
        <v>163219</v>
      </c>
      <c r="G1536" t="s">
        <v>939</v>
      </c>
      <c r="H1536" t="s">
        <v>94</v>
      </c>
      <c r="I1536">
        <v>10</v>
      </c>
      <c r="J1536">
        <v>10</v>
      </c>
    </row>
    <row r="1537" spans="1:10" x14ac:dyDescent="0.25">
      <c r="A1537">
        <v>164249</v>
      </c>
      <c r="B1537" t="s">
        <v>1344</v>
      </c>
      <c r="C1537" t="s">
        <v>879</v>
      </c>
      <c r="D1537">
        <v>10</v>
      </c>
      <c r="E1537">
        <v>10</v>
      </c>
      <c r="F1537">
        <v>163219</v>
      </c>
      <c r="G1537" t="s">
        <v>939</v>
      </c>
      <c r="H1537" t="s">
        <v>94</v>
      </c>
      <c r="I1537">
        <v>10</v>
      </c>
      <c r="J1537">
        <v>10</v>
      </c>
    </row>
    <row r="1538" spans="1:10" x14ac:dyDescent="0.25">
      <c r="A1538">
        <v>164251</v>
      </c>
      <c r="B1538" t="s">
        <v>907</v>
      </c>
      <c r="C1538" t="s">
        <v>286</v>
      </c>
      <c r="D1538">
        <v>10</v>
      </c>
      <c r="E1538">
        <v>10</v>
      </c>
      <c r="F1538">
        <v>163221</v>
      </c>
      <c r="G1538" t="s">
        <v>725</v>
      </c>
      <c r="H1538" t="s">
        <v>726</v>
      </c>
      <c r="I1538">
        <v>10</v>
      </c>
      <c r="J1538">
        <v>10</v>
      </c>
    </row>
    <row r="1539" spans="1:10" x14ac:dyDescent="0.25">
      <c r="A1539">
        <v>164251</v>
      </c>
      <c r="B1539" t="s">
        <v>907</v>
      </c>
      <c r="C1539" t="s">
        <v>286</v>
      </c>
      <c r="D1539">
        <v>10</v>
      </c>
      <c r="E1539">
        <v>10</v>
      </c>
      <c r="F1539">
        <v>163221</v>
      </c>
      <c r="G1539" t="s">
        <v>725</v>
      </c>
      <c r="H1539" t="s">
        <v>726</v>
      </c>
      <c r="I1539">
        <v>10</v>
      </c>
      <c r="J1539">
        <v>10</v>
      </c>
    </row>
    <row r="1540" spans="1:10" x14ac:dyDescent="0.25">
      <c r="A1540">
        <v>164258</v>
      </c>
      <c r="B1540" t="s">
        <v>400</v>
      </c>
      <c r="C1540" t="s">
        <v>401</v>
      </c>
      <c r="D1540">
        <v>10</v>
      </c>
      <c r="E1540">
        <v>10</v>
      </c>
      <c r="F1540">
        <v>163221</v>
      </c>
      <c r="G1540" t="s">
        <v>725</v>
      </c>
      <c r="H1540" t="s">
        <v>726</v>
      </c>
      <c r="I1540">
        <v>10</v>
      </c>
      <c r="J1540">
        <v>10</v>
      </c>
    </row>
    <row r="1541" spans="1:10" x14ac:dyDescent="0.25">
      <c r="A1541">
        <v>164258</v>
      </c>
      <c r="B1541" t="s">
        <v>400</v>
      </c>
      <c r="C1541" t="s">
        <v>401</v>
      </c>
      <c r="D1541">
        <v>10</v>
      </c>
      <c r="E1541">
        <v>10</v>
      </c>
      <c r="F1541">
        <v>163221</v>
      </c>
      <c r="G1541" t="s">
        <v>725</v>
      </c>
      <c r="H1541" t="s">
        <v>726</v>
      </c>
      <c r="I1541">
        <v>10</v>
      </c>
      <c r="J1541">
        <v>0</v>
      </c>
    </row>
    <row r="1542" spans="1:10" x14ac:dyDescent="0.25">
      <c r="A1542">
        <v>164259</v>
      </c>
      <c r="B1542" t="s">
        <v>953</v>
      </c>
      <c r="C1542" t="s">
        <v>954</v>
      </c>
      <c r="D1542">
        <v>10</v>
      </c>
      <c r="E1542">
        <v>10</v>
      </c>
      <c r="F1542">
        <v>163226</v>
      </c>
      <c r="G1542" t="s">
        <v>845</v>
      </c>
      <c r="H1542" t="s">
        <v>846</v>
      </c>
      <c r="I1542">
        <v>10</v>
      </c>
      <c r="J1542">
        <v>10</v>
      </c>
    </row>
    <row r="1543" spans="1:10" x14ac:dyDescent="0.25">
      <c r="A1543">
        <v>164259</v>
      </c>
      <c r="B1543" t="s">
        <v>953</v>
      </c>
      <c r="C1543" t="s">
        <v>954</v>
      </c>
      <c r="D1543">
        <v>10</v>
      </c>
      <c r="E1543">
        <v>10</v>
      </c>
      <c r="F1543">
        <v>163226</v>
      </c>
      <c r="G1543" t="s">
        <v>845</v>
      </c>
      <c r="H1543" t="s">
        <v>846</v>
      </c>
      <c r="I1543">
        <v>10</v>
      </c>
      <c r="J1543">
        <v>10</v>
      </c>
    </row>
    <row r="1544" spans="1:10" x14ac:dyDescent="0.25">
      <c r="A1544">
        <v>164260</v>
      </c>
      <c r="B1544" t="s">
        <v>1380</v>
      </c>
      <c r="C1544" t="s">
        <v>1381</v>
      </c>
      <c r="D1544">
        <v>10</v>
      </c>
      <c r="E1544">
        <v>10</v>
      </c>
      <c r="F1544">
        <v>163226</v>
      </c>
      <c r="G1544" t="s">
        <v>845</v>
      </c>
      <c r="H1544" t="s">
        <v>846</v>
      </c>
      <c r="I1544">
        <v>10</v>
      </c>
      <c r="J1544">
        <v>0</v>
      </c>
    </row>
    <row r="1545" spans="1:10" x14ac:dyDescent="0.25">
      <c r="A1545">
        <v>164261</v>
      </c>
      <c r="B1545" t="s">
        <v>1140</v>
      </c>
      <c r="C1545" t="s">
        <v>1141</v>
      </c>
      <c r="D1545">
        <v>10</v>
      </c>
      <c r="E1545">
        <v>10</v>
      </c>
      <c r="F1545">
        <v>163226</v>
      </c>
      <c r="G1545" t="s">
        <v>845</v>
      </c>
      <c r="H1545" t="s">
        <v>846</v>
      </c>
      <c r="I1545">
        <v>10</v>
      </c>
      <c r="J1545">
        <v>10</v>
      </c>
    </row>
    <row r="1546" spans="1:10" x14ac:dyDescent="0.25">
      <c r="A1546">
        <v>164261</v>
      </c>
      <c r="B1546" t="s">
        <v>1140</v>
      </c>
      <c r="C1546" t="s">
        <v>1141</v>
      </c>
      <c r="D1546">
        <v>10</v>
      </c>
      <c r="E1546">
        <v>10</v>
      </c>
      <c r="F1546">
        <v>163231</v>
      </c>
      <c r="G1546" t="s">
        <v>1152</v>
      </c>
      <c r="H1546" t="s">
        <v>1153</v>
      </c>
      <c r="I1546">
        <v>10</v>
      </c>
      <c r="J1546">
        <v>10</v>
      </c>
    </row>
    <row r="1547" spans="1:10" x14ac:dyDescent="0.25">
      <c r="A1547">
        <v>164261</v>
      </c>
      <c r="B1547" t="s">
        <v>1140</v>
      </c>
      <c r="C1547" t="s">
        <v>1141</v>
      </c>
      <c r="D1547">
        <v>10</v>
      </c>
      <c r="E1547">
        <v>10</v>
      </c>
      <c r="F1547">
        <v>163231</v>
      </c>
      <c r="G1547" t="s">
        <v>1152</v>
      </c>
      <c r="H1547" t="s">
        <v>1153</v>
      </c>
      <c r="I1547">
        <v>10</v>
      </c>
      <c r="J1547">
        <v>10</v>
      </c>
    </row>
    <row r="1548" spans="1:10" x14ac:dyDescent="0.25">
      <c r="A1548">
        <v>164265</v>
      </c>
      <c r="B1548" t="s">
        <v>1123</v>
      </c>
      <c r="C1548" t="s">
        <v>1124</v>
      </c>
      <c r="D1548">
        <v>10</v>
      </c>
      <c r="E1548">
        <v>10</v>
      </c>
      <c r="F1548">
        <v>163231</v>
      </c>
      <c r="G1548" t="s">
        <v>1152</v>
      </c>
      <c r="H1548" t="s">
        <v>1153</v>
      </c>
      <c r="I1548">
        <v>10</v>
      </c>
      <c r="J1548">
        <v>10</v>
      </c>
    </row>
    <row r="1549" spans="1:10" x14ac:dyDescent="0.25">
      <c r="A1549">
        <v>164270</v>
      </c>
      <c r="B1549" t="s">
        <v>851</v>
      </c>
      <c r="C1549" t="s">
        <v>233</v>
      </c>
      <c r="D1549">
        <v>10</v>
      </c>
      <c r="E1549">
        <v>10</v>
      </c>
      <c r="F1549">
        <v>163231</v>
      </c>
      <c r="G1549" t="s">
        <v>1152</v>
      </c>
      <c r="H1549" t="s">
        <v>1153</v>
      </c>
      <c r="I1549">
        <v>10</v>
      </c>
      <c r="J1549">
        <v>0</v>
      </c>
    </row>
    <row r="1550" spans="1:10" x14ac:dyDescent="0.25">
      <c r="A1550">
        <v>164270</v>
      </c>
      <c r="B1550" t="s">
        <v>851</v>
      </c>
      <c r="C1550" t="s">
        <v>233</v>
      </c>
      <c r="D1550">
        <v>10</v>
      </c>
      <c r="E1550">
        <v>10</v>
      </c>
      <c r="F1550">
        <v>163233</v>
      </c>
      <c r="G1550" t="s">
        <v>1068</v>
      </c>
      <c r="H1550" t="s">
        <v>1069</v>
      </c>
      <c r="I1550">
        <v>10</v>
      </c>
      <c r="J1550">
        <v>10</v>
      </c>
    </row>
    <row r="1551" spans="1:10" x14ac:dyDescent="0.25">
      <c r="A1551">
        <v>164270</v>
      </c>
      <c r="B1551" t="s">
        <v>851</v>
      </c>
      <c r="C1551" t="s">
        <v>233</v>
      </c>
      <c r="D1551">
        <v>10</v>
      </c>
      <c r="E1551">
        <v>10</v>
      </c>
      <c r="F1551">
        <v>163233</v>
      </c>
      <c r="G1551" t="s">
        <v>1068</v>
      </c>
      <c r="H1551" t="s">
        <v>1069</v>
      </c>
      <c r="I1551">
        <v>10</v>
      </c>
      <c r="J1551">
        <v>10</v>
      </c>
    </row>
    <row r="1552" spans="1:10" x14ac:dyDescent="0.25">
      <c r="A1552">
        <v>164278</v>
      </c>
      <c r="B1552" t="s">
        <v>959</v>
      </c>
      <c r="C1552" t="s">
        <v>960</v>
      </c>
      <c r="D1552">
        <v>10</v>
      </c>
      <c r="E1552">
        <v>10</v>
      </c>
      <c r="F1552">
        <v>163233</v>
      </c>
      <c r="G1552" t="s">
        <v>1068</v>
      </c>
      <c r="H1552" t="s">
        <v>1069</v>
      </c>
      <c r="I1552">
        <v>10</v>
      </c>
      <c r="J1552">
        <v>10</v>
      </c>
    </row>
    <row r="1553" spans="1:10" x14ac:dyDescent="0.25">
      <c r="A1553">
        <v>164278</v>
      </c>
      <c r="B1553" t="s">
        <v>959</v>
      </c>
      <c r="C1553" t="s">
        <v>960</v>
      </c>
      <c r="D1553">
        <v>10</v>
      </c>
      <c r="E1553">
        <v>10</v>
      </c>
      <c r="F1553">
        <v>163233</v>
      </c>
      <c r="G1553" t="s">
        <v>1068</v>
      </c>
      <c r="H1553" t="s">
        <v>1069</v>
      </c>
      <c r="I1553">
        <v>10</v>
      </c>
      <c r="J1553">
        <v>0</v>
      </c>
    </row>
    <row r="1554" spans="1:10" x14ac:dyDescent="0.25">
      <c r="A1554">
        <v>164278</v>
      </c>
      <c r="B1554" t="s">
        <v>959</v>
      </c>
      <c r="C1554" t="s">
        <v>960</v>
      </c>
      <c r="D1554">
        <v>10</v>
      </c>
      <c r="E1554">
        <v>10</v>
      </c>
      <c r="F1554">
        <v>163234</v>
      </c>
      <c r="G1554" t="s">
        <v>538</v>
      </c>
      <c r="H1554" t="s">
        <v>298</v>
      </c>
      <c r="I1554">
        <v>10</v>
      </c>
      <c r="J1554">
        <v>0</v>
      </c>
    </row>
    <row r="1555" spans="1:10" x14ac:dyDescent="0.25">
      <c r="A1555">
        <v>164282</v>
      </c>
      <c r="B1555" t="s">
        <v>485</v>
      </c>
      <c r="C1555" t="s">
        <v>486</v>
      </c>
      <c r="D1555">
        <v>10</v>
      </c>
      <c r="E1555">
        <v>10</v>
      </c>
      <c r="F1555">
        <v>163234</v>
      </c>
      <c r="G1555" t="s">
        <v>538</v>
      </c>
      <c r="H1555" t="s">
        <v>298</v>
      </c>
      <c r="I1555">
        <v>10</v>
      </c>
      <c r="J1555">
        <v>0</v>
      </c>
    </row>
    <row r="1556" spans="1:10" x14ac:dyDescent="0.25">
      <c r="A1556">
        <v>164282</v>
      </c>
      <c r="B1556" t="s">
        <v>485</v>
      </c>
      <c r="C1556" t="s">
        <v>486</v>
      </c>
      <c r="D1556">
        <v>10</v>
      </c>
      <c r="E1556">
        <v>10</v>
      </c>
      <c r="F1556">
        <v>163234</v>
      </c>
      <c r="G1556" t="s">
        <v>538</v>
      </c>
      <c r="H1556" t="s">
        <v>298</v>
      </c>
      <c r="I1556">
        <v>10</v>
      </c>
      <c r="J1556">
        <v>10</v>
      </c>
    </row>
    <row r="1557" spans="1:10" x14ac:dyDescent="0.25">
      <c r="A1557">
        <v>164283</v>
      </c>
      <c r="B1557" t="s">
        <v>645</v>
      </c>
      <c r="C1557" t="s">
        <v>646</v>
      </c>
      <c r="D1557">
        <v>10</v>
      </c>
      <c r="E1557">
        <v>10</v>
      </c>
      <c r="F1557">
        <v>163234</v>
      </c>
      <c r="G1557" t="s">
        <v>538</v>
      </c>
      <c r="H1557" t="s">
        <v>298</v>
      </c>
      <c r="I1557">
        <v>10</v>
      </c>
      <c r="J1557">
        <v>0</v>
      </c>
    </row>
    <row r="1558" spans="1:10" x14ac:dyDescent="0.25">
      <c r="A1558">
        <v>164283</v>
      </c>
      <c r="B1558" t="s">
        <v>645</v>
      </c>
      <c r="C1558" t="s">
        <v>646</v>
      </c>
      <c r="D1558">
        <v>10</v>
      </c>
      <c r="E1558">
        <v>10</v>
      </c>
      <c r="F1558">
        <v>163236</v>
      </c>
      <c r="G1558" t="s">
        <v>553</v>
      </c>
      <c r="H1558" t="s">
        <v>554</v>
      </c>
      <c r="I1558">
        <v>10</v>
      </c>
      <c r="J1558">
        <v>10</v>
      </c>
    </row>
    <row r="1559" spans="1:10" x14ac:dyDescent="0.25">
      <c r="A1559">
        <v>164285</v>
      </c>
      <c r="B1559" t="s">
        <v>627</v>
      </c>
      <c r="C1559" t="s">
        <v>507</v>
      </c>
      <c r="D1559">
        <v>10</v>
      </c>
      <c r="E1559">
        <v>10</v>
      </c>
      <c r="F1559">
        <v>163236</v>
      </c>
      <c r="G1559" t="s">
        <v>553</v>
      </c>
      <c r="H1559" t="s">
        <v>554</v>
      </c>
      <c r="I1559">
        <v>10</v>
      </c>
      <c r="J1559">
        <v>10</v>
      </c>
    </row>
    <row r="1560" spans="1:10" x14ac:dyDescent="0.25">
      <c r="A1560">
        <v>164287</v>
      </c>
      <c r="B1560" t="s">
        <v>1412</v>
      </c>
      <c r="C1560" t="s">
        <v>1413</v>
      </c>
      <c r="D1560">
        <v>10</v>
      </c>
      <c r="E1560">
        <v>10</v>
      </c>
      <c r="F1560">
        <v>163236</v>
      </c>
      <c r="G1560" t="s">
        <v>553</v>
      </c>
      <c r="H1560" t="s">
        <v>554</v>
      </c>
      <c r="I1560">
        <v>10</v>
      </c>
      <c r="J1560">
        <v>10</v>
      </c>
    </row>
    <row r="1561" spans="1:10" x14ac:dyDescent="0.25">
      <c r="A1561">
        <v>164287</v>
      </c>
      <c r="B1561" t="s">
        <v>1412</v>
      </c>
      <c r="C1561" t="s">
        <v>1413</v>
      </c>
      <c r="D1561">
        <v>10</v>
      </c>
      <c r="E1561">
        <v>10</v>
      </c>
      <c r="F1561">
        <v>163236</v>
      </c>
      <c r="G1561" t="s">
        <v>553</v>
      </c>
      <c r="H1561" t="s">
        <v>554</v>
      </c>
      <c r="I1561">
        <v>10</v>
      </c>
      <c r="J1561">
        <v>0</v>
      </c>
    </row>
    <row r="1562" spans="1:10" x14ac:dyDescent="0.25">
      <c r="A1562">
        <v>164287</v>
      </c>
      <c r="B1562" t="s">
        <v>1412</v>
      </c>
      <c r="C1562" t="s">
        <v>1413</v>
      </c>
      <c r="D1562">
        <v>10</v>
      </c>
      <c r="E1562">
        <v>10</v>
      </c>
      <c r="F1562">
        <v>163237</v>
      </c>
      <c r="G1562" t="s">
        <v>420</v>
      </c>
      <c r="H1562" t="s">
        <v>318</v>
      </c>
      <c r="I1562">
        <v>10</v>
      </c>
      <c r="J1562">
        <v>10</v>
      </c>
    </row>
    <row r="1563" spans="1:10" x14ac:dyDescent="0.25">
      <c r="A1563">
        <v>164294</v>
      </c>
      <c r="B1563" t="s">
        <v>562</v>
      </c>
      <c r="C1563" t="s">
        <v>563</v>
      </c>
      <c r="D1563">
        <v>10</v>
      </c>
      <c r="E1563">
        <v>10</v>
      </c>
      <c r="F1563">
        <v>163237</v>
      </c>
      <c r="G1563" t="s">
        <v>420</v>
      </c>
      <c r="H1563" t="s">
        <v>318</v>
      </c>
      <c r="I1563">
        <v>10</v>
      </c>
      <c r="J1563">
        <v>10</v>
      </c>
    </row>
    <row r="1564" spans="1:10" x14ac:dyDescent="0.25">
      <c r="A1564">
        <v>164294</v>
      </c>
      <c r="B1564" t="s">
        <v>562</v>
      </c>
      <c r="C1564" t="s">
        <v>563</v>
      </c>
      <c r="D1564">
        <v>10</v>
      </c>
      <c r="E1564">
        <v>10</v>
      </c>
      <c r="F1564">
        <v>163237</v>
      </c>
      <c r="G1564" t="s">
        <v>420</v>
      </c>
      <c r="H1564" t="s">
        <v>318</v>
      </c>
      <c r="I1564">
        <v>10</v>
      </c>
      <c r="J1564">
        <v>10</v>
      </c>
    </row>
    <row r="1565" spans="1:10" x14ac:dyDescent="0.25">
      <c r="A1565">
        <v>164294</v>
      </c>
      <c r="B1565" t="s">
        <v>562</v>
      </c>
      <c r="C1565" t="s">
        <v>563</v>
      </c>
      <c r="D1565">
        <v>10</v>
      </c>
      <c r="E1565">
        <v>10</v>
      </c>
      <c r="F1565">
        <v>163237</v>
      </c>
      <c r="G1565" t="s">
        <v>420</v>
      </c>
      <c r="H1565" t="s">
        <v>318</v>
      </c>
      <c r="I1565">
        <v>10</v>
      </c>
      <c r="J1565">
        <v>0</v>
      </c>
    </row>
    <row r="1566" spans="1:10" x14ac:dyDescent="0.25">
      <c r="A1566">
        <v>164299</v>
      </c>
      <c r="B1566" t="s">
        <v>1432</v>
      </c>
      <c r="C1566" t="s">
        <v>1433</v>
      </c>
      <c r="D1566">
        <v>10</v>
      </c>
      <c r="E1566">
        <v>10</v>
      </c>
      <c r="F1566">
        <v>163241</v>
      </c>
      <c r="G1566" t="s">
        <v>1278</v>
      </c>
      <c r="H1566" t="s">
        <v>1279</v>
      </c>
      <c r="I1566">
        <v>10</v>
      </c>
      <c r="J1566">
        <v>10</v>
      </c>
    </row>
    <row r="1567" spans="1:10" x14ac:dyDescent="0.25">
      <c r="A1567">
        <v>164299</v>
      </c>
      <c r="B1567" t="s">
        <v>1432</v>
      </c>
      <c r="C1567" t="s">
        <v>1433</v>
      </c>
      <c r="D1567">
        <v>10</v>
      </c>
      <c r="E1567">
        <v>10</v>
      </c>
      <c r="F1567">
        <v>163241</v>
      </c>
      <c r="G1567" t="s">
        <v>1278</v>
      </c>
      <c r="H1567" t="s">
        <v>1279</v>
      </c>
      <c r="I1567">
        <v>10</v>
      </c>
      <c r="J1567">
        <v>10</v>
      </c>
    </row>
    <row r="1568" spans="1:10" x14ac:dyDescent="0.25">
      <c r="A1568">
        <v>164301</v>
      </c>
      <c r="B1568" t="s">
        <v>895</v>
      </c>
      <c r="C1568" t="s">
        <v>896</v>
      </c>
      <c r="D1568">
        <v>10</v>
      </c>
      <c r="E1568">
        <v>10</v>
      </c>
      <c r="F1568">
        <v>163241</v>
      </c>
      <c r="G1568" t="s">
        <v>1278</v>
      </c>
      <c r="H1568" t="s">
        <v>1279</v>
      </c>
      <c r="I1568">
        <v>10</v>
      </c>
      <c r="J1568">
        <v>10</v>
      </c>
    </row>
    <row r="1569" spans="1:10" x14ac:dyDescent="0.25">
      <c r="A1569">
        <v>164301</v>
      </c>
      <c r="B1569" t="s">
        <v>895</v>
      </c>
      <c r="C1569" t="s">
        <v>896</v>
      </c>
      <c r="D1569">
        <v>10</v>
      </c>
      <c r="E1569">
        <v>10</v>
      </c>
      <c r="F1569">
        <v>163241</v>
      </c>
      <c r="G1569" t="s">
        <v>1278</v>
      </c>
      <c r="H1569" t="s">
        <v>1279</v>
      </c>
      <c r="I1569">
        <v>10</v>
      </c>
      <c r="J1569">
        <v>10</v>
      </c>
    </row>
    <row r="1570" spans="1:10" x14ac:dyDescent="0.25">
      <c r="A1570">
        <v>164301</v>
      </c>
      <c r="B1570" t="s">
        <v>895</v>
      </c>
      <c r="C1570" t="s">
        <v>896</v>
      </c>
      <c r="D1570">
        <v>10</v>
      </c>
      <c r="E1570">
        <v>10</v>
      </c>
      <c r="F1570">
        <v>163244</v>
      </c>
      <c r="G1570" t="s">
        <v>1034</v>
      </c>
      <c r="H1570" t="s">
        <v>1035</v>
      </c>
      <c r="I1570">
        <v>10</v>
      </c>
      <c r="J1570">
        <v>0</v>
      </c>
    </row>
    <row r="1571" spans="1:10" x14ac:dyDescent="0.25">
      <c r="A1571">
        <v>164305</v>
      </c>
      <c r="B1571" t="s">
        <v>1150</v>
      </c>
      <c r="C1571" t="s">
        <v>1151</v>
      </c>
      <c r="D1571">
        <v>10</v>
      </c>
      <c r="E1571">
        <v>10</v>
      </c>
      <c r="F1571">
        <v>163244</v>
      </c>
      <c r="G1571" t="s">
        <v>1034</v>
      </c>
      <c r="H1571" t="s">
        <v>1035</v>
      </c>
      <c r="I1571">
        <v>10</v>
      </c>
      <c r="J1571">
        <v>10</v>
      </c>
    </row>
    <row r="1572" spans="1:10" x14ac:dyDescent="0.25">
      <c r="A1572">
        <v>164305</v>
      </c>
      <c r="B1572" t="s">
        <v>1150</v>
      </c>
      <c r="C1572" t="s">
        <v>1151</v>
      </c>
      <c r="D1572">
        <v>10</v>
      </c>
      <c r="E1572">
        <v>10</v>
      </c>
      <c r="F1572">
        <v>163244</v>
      </c>
      <c r="G1572" t="s">
        <v>1034</v>
      </c>
      <c r="H1572" t="s">
        <v>1035</v>
      </c>
      <c r="I1572">
        <v>10</v>
      </c>
      <c r="J1572">
        <v>0</v>
      </c>
    </row>
    <row r="1573" spans="1:10" x14ac:dyDescent="0.25">
      <c r="A1573">
        <v>164305</v>
      </c>
      <c r="B1573" t="s">
        <v>1150</v>
      </c>
      <c r="C1573" t="s">
        <v>1151</v>
      </c>
      <c r="D1573">
        <v>10</v>
      </c>
      <c r="E1573">
        <v>10</v>
      </c>
      <c r="F1573">
        <v>163244</v>
      </c>
      <c r="G1573" t="s">
        <v>1034</v>
      </c>
      <c r="H1573" t="s">
        <v>1035</v>
      </c>
      <c r="I1573">
        <v>10</v>
      </c>
      <c r="J1573">
        <v>0</v>
      </c>
    </row>
    <row r="1574" spans="1:10" x14ac:dyDescent="0.25">
      <c r="A1574">
        <v>164305</v>
      </c>
      <c r="B1574" t="s">
        <v>1150</v>
      </c>
      <c r="C1574" t="s">
        <v>1151</v>
      </c>
      <c r="D1574">
        <v>10</v>
      </c>
      <c r="E1574">
        <v>10</v>
      </c>
      <c r="F1574">
        <v>163246</v>
      </c>
      <c r="G1574" t="s">
        <v>1085</v>
      </c>
      <c r="H1574" t="s">
        <v>1086</v>
      </c>
      <c r="I1574">
        <v>10</v>
      </c>
      <c r="J1574">
        <v>10</v>
      </c>
    </row>
    <row r="1575" spans="1:10" x14ac:dyDescent="0.25">
      <c r="A1575">
        <v>164306</v>
      </c>
      <c r="B1575" t="s">
        <v>911</v>
      </c>
      <c r="C1575" t="s">
        <v>912</v>
      </c>
      <c r="D1575">
        <v>10</v>
      </c>
      <c r="E1575">
        <v>10</v>
      </c>
      <c r="F1575">
        <v>163246</v>
      </c>
      <c r="G1575" t="s">
        <v>1085</v>
      </c>
      <c r="H1575" t="s">
        <v>1086</v>
      </c>
      <c r="I1575">
        <v>10</v>
      </c>
      <c r="J1575">
        <v>0</v>
      </c>
    </row>
    <row r="1576" spans="1:10" x14ac:dyDescent="0.25">
      <c r="A1576">
        <v>164306</v>
      </c>
      <c r="B1576" t="s">
        <v>911</v>
      </c>
      <c r="C1576" t="s">
        <v>912</v>
      </c>
      <c r="D1576">
        <v>10</v>
      </c>
      <c r="E1576">
        <v>10</v>
      </c>
      <c r="F1576">
        <v>163246</v>
      </c>
      <c r="G1576" t="s">
        <v>1085</v>
      </c>
      <c r="H1576" t="s">
        <v>1086</v>
      </c>
      <c r="I1576">
        <v>10</v>
      </c>
      <c r="J1576">
        <v>0</v>
      </c>
    </row>
    <row r="1577" spans="1:10" x14ac:dyDescent="0.25">
      <c r="A1577">
        <v>164311</v>
      </c>
      <c r="B1577" t="s">
        <v>609</v>
      </c>
      <c r="C1577" t="s">
        <v>610</v>
      </c>
      <c r="D1577">
        <v>10</v>
      </c>
      <c r="E1577">
        <v>10</v>
      </c>
      <c r="F1577">
        <v>163246</v>
      </c>
      <c r="G1577" t="s">
        <v>1085</v>
      </c>
      <c r="H1577" t="s">
        <v>1086</v>
      </c>
      <c r="I1577">
        <v>10</v>
      </c>
      <c r="J1577">
        <v>0</v>
      </c>
    </row>
    <row r="1578" spans="1:10" x14ac:dyDescent="0.25">
      <c r="A1578">
        <v>164311</v>
      </c>
      <c r="B1578" t="s">
        <v>609</v>
      </c>
      <c r="C1578" t="s">
        <v>610</v>
      </c>
      <c r="D1578">
        <v>10</v>
      </c>
      <c r="E1578">
        <v>10</v>
      </c>
      <c r="F1578">
        <v>163247</v>
      </c>
      <c r="G1578" t="s">
        <v>1252</v>
      </c>
      <c r="H1578" t="s">
        <v>1253</v>
      </c>
      <c r="I1578">
        <v>10</v>
      </c>
      <c r="J1578">
        <v>0</v>
      </c>
    </row>
    <row r="1579" spans="1:10" x14ac:dyDescent="0.25">
      <c r="A1579">
        <v>164317</v>
      </c>
      <c r="B1579" t="s">
        <v>480</v>
      </c>
      <c r="C1579" t="s">
        <v>481</v>
      </c>
      <c r="D1579">
        <v>10</v>
      </c>
      <c r="E1579">
        <v>10</v>
      </c>
      <c r="F1579">
        <v>163247</v>
      </c>
      <c r="G1579" t="s">
        <v>1252</v>
      </c>
      <c r="H1579" t="s">
        <v>1253</v>
      </c>
      <c r="I1579">
        <v>10</v>
      </c>
      <c r="J1579">
        <v>10</v>
      </c>
    </row>
    <row r="1580" spans="1:10" x14ac:dyDescent="0.25">
      <c r="A1580">
        <v>164317</v>
      </c>
      <c r="B1580" t="s">
        <v>480</v>
      </c>
      <c r="C1580" t="s">
        <v>481</v>
      </c>
      <c r="D1580">
        <v>10</v>
      </c>
      <c r="E1580">
        <v>10</v>
      </c>
      <c r="F1580">
        <v>163247</v>
      </c>
      <c r="G1580" t="s">
        <v>1252</v>
      </c>
      <c r="H1580" t="s">
        <v>1253</v>
      </c>
      <c r="I1580">
        <v>10</v>
      </c>
      <c r="J1580">
        <v>10</v>
      </c>
    </row>
    <row r="1581" spans="1:10" x14ac:dyDescent="0.25">
      <c r="A1581">
        <v>164317</v>
      </c>
      <c r="B1581" t="s">
        <v>480</v>
      </c>
      <c r="C1581" t="s">
        <v>481</v>
      </c>
      <c r="D1581">
        <v>10</v>
      </c>
      <c r="E1581">
        <v>10</v>
      </c>
      <c r="F1581">
        <v>163247</v>
      </c>
      <c r="G1581" t="s">
        <v>1252</v>
      </c>
      <c r="H1581" t="s">
        <v>1253</v>
      </c>
      <c r="I1581">
        <v>10</v>
      </c>
      <c r="J1581">
        <v>0</v>
      </c>
    </row>
    <row r="1582" spans="1:10" x14ac:dyDescent="0.25">
      <c r="A1582">
        <v>164319</v>
      </c>
      <c r="B1582" t="s">
        <v>629</v>
      </c>
      <c r="C1582" t="s">
        <v>97</v>
      </c>
      <c r="D1582">
        <v>10</v>
      </c>
      <c r="E1582">
        <v>10</v>
      </c>
      <c r="F1582">
        <v>163254</v>
      </c>
      <c r="G1582" t="s">
        <v>917</v>
      </c>
      <c r="H1582" t="s">
        <v>918</v>
      </c>
      <c r="I1582">
        <v>10</v>
      </c>
      <c r="J1582">
        <v>0</v>
      </c>
    </row>
    <row r="1583" spans="1:10" x14ac:dyDescent="0.25">
      <c r="A1583">
        <v>164319</v>
      </c>
      <c r="B1583" t="s">
        <v>629</v>
      </c>
      <c r="C1583" t="s">
        <v>97</v>
      </c>
      <c r="D1583">
        <v>10</v>
      </c>
      <c r="E1583">
        <v>10</v>
      </c>
      <c r="F1583">
        <v>163254</v>
      </c>
      <c r="G1583" t="s">
        <v>917</v>
      </c>
      <c r="H1583" t="s">
        <v>918</v>
      </c>
      <c r="I1583">
        <v>10</v>
      </c>
      <c r="J1583">
        <v>0</v>
      </c>
    </row>
    <row r="1584" spans="1:10" x14ac:dyDescent="0.25">
      <c r="A1584">
        <v>164319</v>
      </c>
      <c r="B1584" t="s">
        <v>629</v>
      </c>
      <c r="C1584" t="s">
        <v>97</v>
      </c>
      <c r="D1584">
        <v>10</v>
      </c>
      <c r="E1584">
        <v>10</v>
      </c>
      <c r="F1584">
        <v>163254</v>
      </c>
      <c r="G1584" t="s">
        <v>917</v>
      </c>
      <c r="H1584" t="s">
        <v>918</v>
      </c>
      <c r="I1584">
        <v>10</v>
      </c>
      <c r="J1584">
        <v>0</v>
      </c>
    </row>
    <row r="1585" spans="1:10" x14ac:dyDescent="0.25">
      <c r="A1585">
        <v>164321</v>
      </c>
      <c r="B1585" t="s">
        <v>1427</v>
      </c>
      <c r="C1585" t="s">
        <v>1023</v>
      </c>
      <c r="D1585">
        <v>10</v>
      </c>
      <c r="E1585">
        <v>10</v>
      </c>
      <c r="F1585">
        <v>163254</v>
      </c>
      <c r="G1585" t="s">
        <v>917</v>
      </c>
      <c r="H1585" t="s">
        <v>918</v>
      </c>
      <c r="I1585">
        <v>10</v>
      </c>
      <c r="J1585">
        <v>10</v>
      </c>
    </row>
    <row r="1586" spans="1:10" x14ac:dyDescent="0.25">
      <c r="A1586">
        <v>164321</v>
      </c>
      <c r="B1586" t="s">
        <v>1427</v>
      </c>
      <c r="C1586" t="s">
        <v>1023</v>
      </c>
      <c r="D1586">
        <v>10</v>
      </c>
      <c r="E1586">
        <v>10</v>
      </c>
      <c r="F1586">
        <v>163255</v>
      </c>
      <c r="G1586" t="s">
        <v>329</v>
      </c>
      <c r="H1586" t="s">
        <v>330</v>
      </c>
      <c r="I1586">
        <v>10</v>
      </c>
      <c r="J1586">
        <v>0</v>
      </c>
    </row>
    <row r="1587" spans="1:10" x14ac:dyDescent="0.25">
      <c r="A1587">
        <v>164325</v>
      </c>
      <c r="B1587" t="s">
        <v>1288</v>
      </c>
      <c r="C1587" t="s">
        <v>1289</v>
      </c>
      <c r="D1587">
        <v>10</v>
      </c>
      <c r="E1587">
        <v>10</v>
      </c>
      <c r="F1587">
        <v>163255</v>
      </c>
      <c r="G1587" t="s">
        <v>329</v>
      </c>
      <c r="H1587" t="s">
        <v>330</v>
      </c>
      <c r="I1587">
        <v>10</v>
      </c>
      <c r="J1587">
        <v>0</v>
      </c>
    </row>
    <row r="1588" spans="1:10" x14ac:dyDescent="0.25">
      <c r="A1588">
        <v>164325</v>
      </c>
      <c r="B1588" t="s">
        <v>1288</v>
      </c>
      <c r="C1588" t="s">
        <v>1289</v>
      </c>
      <c r="D1588">
        <v>10</v>
      </c>
      <c r="E1588">
        <v>10</v>
      </c>
      <c r="F1588">
        <v>163255</v>
      </c>
      <c r="G1588" t="s">
        <v>329</v>
      </c>
      <c r="H1588" t="s">
        <v>330</v>
      </c>
      <c r="I1588">
        <v>10</v>
      </c>
      <c r="J1588">
        <v>10</v>
      </c>
    </row>
    <row r="1589" spans="1:10" x14ac:dyDescent="0.25">
      <c r="A1589">
        <v>164325</v>
      </c>
      <c r="B1589" t="s">
        <v>1288</v>
      </c>
      <c r="C1589" t="s">
        <v>1289</v>
      </c>
      <c r="D1589">
        <v>10</v>
      </c>
      <c r="E1589">
        <v>10</v>
      </c>
      <c r="F1589">
        <v>163255</v>
      </c>
      <c r="G1589" t="s">
        <v>329</v>
      </c>
      <c r="H1589" t="s">
        <v>330</v>
      </c>
      <c r="I1589">
        <v>10</v>
      </c>
      <c r="J1589">
        <v>0</v>
      </c>
    </row>
    <row r="1590" spans="1:10" x14ac:dyDescent="0.25">
      <c r="A1590">
        <v>164326</v>
      </c>
      <c r="B1590" t="s">
        <v>885</v>
      </c>
      <c r="C1590" t="s">
        <v>886</v>
      </c>
      <c r="D1590">
        <v>10</v>
      </c>
      <c r="E1590">
        <v>10</v>
      </c>
      <c r="F1590">
        <v>163256</v>
      </c>
      <c r="G1590" t="s">
        <v>659</v>
      </c>
      <c r="H1590" t="s">
        <v>495</v>
      </c>
      <c r="I1590">
        <v>10</v>
      </c>
      <c r="J1590">
        <v>10</v>
      </c>
    </row>
    <row r="1591" spans="1:10" x14ac:dyDescent="0.25">
      <c r="A1591">
        <v>164326</v>
      </c>
      <c r="B1591" t="s">
        <v>885</v>
      </c>
      <c r="C1591" t="s">
        <v>886</v>
      </c>
      <c r="D1591">
        <v>10</v>
      </c>
      <c r="E1591">
        <v>10</v>
      </c>
      <c r="F1591">
        <v>163256</v>
      </c>
      <c r="G1591" t="s">
        <v>659</v>
      </c>
      <c r="H1591" t="s">
        <v>495</v>
      </c>
      <c r="I1591">
        <v>10</v>
      </c>
      <c r="J1591">
        <v>10</v>
      </c>
    </row>
    <row r="1592" spans="1:10" x14ac:dyDescent="0.25">
      <c r="A1592">
        <v>164328</v>
      </c>
      <c r="B1592" t="s">
        <v>359</v>
      </c>
      <c r="C1592" t="s">
        <v>238</v>
      </c>
      <c r="D1592">
        <v>10</v>
      </c>
      <c r="E1592">
        <v>10</v>
      </c>
      <c r="F1592">
        <v>163256</v>
      </c>
      <c r="G1592" t="s">
        <v>659</v>
      </c>
      <c r="H1592" t="s">
        <v>495</v>
      </c>
      <c r="I1592">
        <v>10</v>
      </c>
      <c r="J1592">
        <v>10</v>
      </c>
    </row>
    <row r="1593" spans="1:10" x14ac:dyDescent="0.25">
      <c r="A1593">
        <v>164328</v>
      </c>
      <c r="B1593" t="s">
        <v>359</v>
      </c>
      <c r="C1593" t="s">
        <v>238</v>
      </c>
      <c r="D1593">
        <v>10</v>
      </c>
      <c r="E1593">
        <v>10</v>
      </c>
      <c r="F1593">
        <v>163256</v>
      </c>
      <c r="G1593" t="s">
        <v>659</v>
      </c>
      <c r="H1593" t="s">
        <v>495</v>
      </c>
      <c r="I1593">
        <v>10</v>
      </c>
      <c r="J1593">
        <v>0</v>
      </c>
    </row>
    <row r="1594" spans="1:10" x14ac:dyDescent="0.25">
      <c r="A1594">
        <v>164334</v>
      </c>
      <c r="B1594" t="s">
        <v>800</v>
      </c>
      <c r="C1594" t="s">
        <v>801</v>
      </c>
      <c r="D1594">
        <v>10</v>
      </c>
      <c r="E1594">
        <v>10</v>
      </c>
      <c r="F1594">
        <v>163259</v>
      </c>
      <c r="G1594" t="s">
        <v>1173</v>
      </c>
      <c r="H1594" t="s">
        <v>1174</v>
      </c>
      <c r="I1594">
        <v>10</v>
      </c>
      <c r="J1594">
        <v>10</v>
      </c>
    </row>
    <row r="1595" spans="1:10" x14ac:dyDescent="0.25">
      <c r="A1595">
        <v>164334</v>
      </c>
      <c r="B1595" t="s">
        <v>800</v>
      </c>
      <c r="C1595" t="s">
        <v>801</v>
      </c>
      <c r="D1595">
        <v>10</v>
      </c>
      <c r="E1595">
        <v>10</v>
      </c>
      <c r="F1595">
        <v>163259</v>
      </c>
      <c r="G1595" t="s">
        <v>1173</v>
      </c>
      <c r="H1595" t="s">
        <v>1174</v>
      </c>
      <c r="I1595">
        <v>10</v>
      </c>
      <c r="J1595">
        <v>10</v>
      </c>
    </row>
    <row r="1596" spans="1:10" x14ac:dyDescent="0.25">
      <c r="A1596">
        <v>164334</v>
      </c>
      <c r="B1596" t="s">
        <v>800</v>
      </c>
      <c r="C1596" t="s">
        <v>801</v>
      </c>
      <c r="D1596">
        <v>10</v>
      </c>
      <c r="E1596">
        <v>10</v>
      </c>
      <c r="F1596">
        <v>163259</v>
      </c>
      <c r="G1596" t="s">
        <v>1173</v>
      </c>
      <c r="H1596" t="s">
        <v>1174</v>
      </c>
      <c r="I1596">
        <v>10</v>
      </c>
      <c r="J1596">
        <v>10</v>
      </c>
    </row>
    <row r="1597" spans="1:10" x14ac:dyDescent="0.25">
      <c r="A1597">
        <v>164336</v>
      </c>
      <c r="B1597" t="s">
        <v>1424</v>
      </c>
      <c r="C1597" t="s">
        <v>192</v>
      </c>
      <c r="D1597">
        <v>10</v>
      </c>
      <c r="E1597">
        <v>10</v>
      </c>
      <c r="F1597">
        <v>163259</v>
      </c>
      <c r="G1597" t="s">
        <v>1173</v>
      </c>
      <c r="H1597" t="s">
        <v>1174</v>
      </c>
      <c r="I1597">
        <v>10</v>
      </c>
      <c r="J1597">
        <v>10</v>
      </c>
    </row>
    <row r="1598" spans="1:10" x14ac:dyDescent="0.25">
      <c r="A1598">
        <v>164336</v>
      </c>
      <c r="B1598" t="s">
        <v>1424</v>
      </c>
      <c r="C1598" t="s">
        <v>192</v>
      </c>
      <c r="D1598">
        <v>10</v>
      </c>
      <c r="E1598">
        <v>10</v>
      </c>
      <c r="F1598">
        <v>163261</v>
      </c>
      <c r="G1598" t="s">
        <v>1227</v>
      </c>
      <c r="H1598" t="s">
        <v>1228</v>
      </c>
      <c r="I1598">
        <v>10</v>
      </c>
      <c r="J1598">
        <v>10</v>
      </c>
    </row>
    <row r="1599" spans="1:10" x14ac:dyDescent="0.25">
      <c r="A1599">
        <v>164336</v>
      </c>
      <c r="B1599" t="s">
        <v>1424</v>
      </c>
      <c r="C1599" t="s">
        <v>192</v>
      </c>
      <c r="D1599">
        <v>10</v>
      </c>
      <c r="E1599">
        <v>10</v>
      </c>
      <c r="F1599">
        <v>163261</v>
      </c>
      <c r="G1599" t="s">
        <v>1227</v>
      </c>
      <c r="H1599" t="s">
        <v>1228</v>
      </c>
      <c r="I1599">
        <v>10</v>
      </c>
      <c r="J1599">
        <v>0</v>
      </c>
    </row>
    <row r="1600" spans="1:10" x14ac:dyDescent="0.25">
      <c r="A1600">
        <v>164338</v>
      </c>
      <c r="B1600" t="s">
        <v>826</v>
      </c>
      <c r="C1600" t="s">
        <v>827</v>
      </c>
      <c r="D1600">
        <v>10</v>
      </c>
      <c r="E1600">
        <v>10</v>
      </c>
      <c r="F1600">
        <v>163261</v>
      </c>
      <c r="G1600" t="s">
        <v>1227</v>
      </c>
      <c r="H1600" t="s">
        <v>1228</v>
      </c>
      <c r="I1600">
        <v>10</v>
      </c>
      <c r="J1600">
        <v>10</v>
      </c>
    </row>
    <row r="1601" spans="1:10" x14ac:dyDescent="0.25">
      <c r="A1601">
        <v>164341</v>
      </c>
      <c r="B1601" t="s">
        <v>1370</v>
      </c>
      <c r="C1601" t="s">
        <v>505</v>
      </c>
      <c r="D1601">
        <v>10</v>
      </c>
      <c r="E1601">
        <v>10</v>
      </c>
      <c r="F1601">
        <v>163261</v>
      </c>
      <c r="G1601" t="s">
        <v>1227</v>
      </c>
      <c r="H1601" t="s">
        <v>1228</v>
      </c>
      <c r="I1601">
        <v>10</v>
      </c>
      <c r="J1601">
        <v>0</v>
      </c>
    </row>
    <row r="1602" spans="1:10" x14ac:dyDescent="0.25">
      <c r="A1602">
        <v>164341</v>
      </c>
      <c r="B1602" t="s">
        <v>1370</v>
      </c>
      <c r="C1602" t="s">
        <v>505</v>
      </c>
      <c r="D1602">
        <v>10</v>
      </c>
      <c r="E1602">
        <v>10</v>
      </c>
      <c r="F1602">
        <v>163264</v>
      </c>
      <c r="G1602" t="s">
        <v>626</v>
      </c>
      <c r="H1602" t="s">
        <v>415</v>
      </c>
      <c r="I1602">
        <v>10</v>
      </c>
      <c r="J1602">
        <v>10</v>
      </c>
    </row>
    <row r="1603" spans="1:10" x14ac:dyDescent="0.25">
      <c r="A1603">
        <v>164341</v>
      </c>
      <c r="B1603" t="s">
        <v>1370</v>
      </c>
      <c r="C1603" t="s">
        <v>505</v>
      </c>
      <c r="D1603">
        <v>10</v>
      </c>
      <c r="E1603">
        <v>10</v>
      </c>
      <c r="F1603">
        <v>163264</v>
      </c>
      <c r="G1603" t="s">
        <v>626</v>
      </c>
      <c r="H1603" t="s">
        <v>415</v>
      </c>
      <c r="I1603">
        <v>10</v>
      </c>
      <c r="J1603">
        <v>0</v>
      </c>
    </row>
    <row r="1604" spans="1:10" x14ac:dyDescent="0.25">
      <c r="A1604">
        <v>164342</v>
      </c>
      <c r="B1604" t="s">
        <v>364</v>
      </c>
      <c r="C1604" t="s">
        <v>281</v>
      </c>
      <c r="D1604">
        <v>10</v>
      </c>
      <c r="E1604">
        <v>10</v>
      </c>
      <c r="F1604">
        <v>163264</v>
      </c>
      <c r="G1604" t="s">
        <v>626</v>
      </c>
      <c r="H1604" t="s">
        <v>415</v>
      </c>
      <c r="I1604">
        <v>10</v>
      </c>
      <c r="J1604">
        <v>0</v>
      </c>
    </row>
    <row r="1605" spans="1:10" x14ac:dyDescent="0.25">
      <c r="A1605">
        <v>164342</v>
      </c>
      <c r="B1605" t="s">
        <v>364</v>
      </c>
      <c r="C1605" t="s">
        <v>281</v>
      </c>
      <c r="D1605">
        <v>10</v>
      </c>
      <c r="E1605">
        <v>10</v>
      </c>
      <c r="F1605">
        <v>163264</v>
      </c>
      <c r="G1605" t="s">
        <v>626</v>
      </c>
      <c r="H1605" t="s">
        <v>415</v>
      </c>
      <c r="I1605">
        <v>10</v>
      </c>
      <c r="J1605">
        <v>10</v>
      </c>
    </row>
    <row r="1606" spans="1:10" x14ac:dyDescent="0.25">
      <c r="A1606">
        <v>164342</v>
      </c>
      <c r="B1606" t="s">
        <v>364</v>
      </c>
      <c r="C1606" t="s">
        <v>281</v>
      </c>
      <c r="D1606">
        <v>10</v>
      </c>
      <c r="E1606">
        <v>10</v>
      </c>
      <c r="F1606">
        <v>163272</v>
      </c>
      <c r="G1606" t="s">
        <v>1157</v>
      </c>
      <c r="H1606" t="s">
        <v>1158</v>
      </c>
      <c r="I1606">
        <v>10</v>
      </c>
      <c r="J1606">
        <v>10</v>
      </c>
    </row>
    <row r="1607" spans="1:10" x14ac:dyDescent="0.25">
      <c r="A1607">
        <v>164353</v>
      </c>
      <c r="B1607" t="s">
        <v>1395</v>
      </c>
      <c r="C1607" t="s">
        <v>1396</v>
      </c>
      <c r="D1607">
        <v>10</v>
      </c>
      <c r="E1607">
        <v>10</v>
      </c>
      <c r="F1607">
        <v>163272</v>
      </c>
      <c r="G1607" t="s">
        <v>1157</v>
      </c>
      <c r="H1607" t="s">
        <v>1158</v>
      </c>
      <c r="I1607">
        <v>10</v>
      </c>
      <c r="J1607">
        <v>10</v>
      </c>
    </row>
    <row r="1608" spans="1:10" x14ac:dyDescent="0.25">
      <c r="A1608">
        <v>164356</v>
      </c>
      <c r="B1608" t="s">
        <v>666</v>
      </c>
      <c r="C1608" t="s">
        <v>667</v>
      </c>
      <c r="D1608">
        <v>10</v>
      </c>
      <c r="E1608">
        <v>10</v>
      </c>
      <c r="F1608">
        <v>163272</v>
      </c>
      <c r="G1608" t="s">
        <v>1157</v>
      </c>
      <c r="H1608" t="s">
        <v>1158</v>
      </c>
      <c r="I1608">
        <v>10</v>
      </c>
      <c r="J1608">
        <v>10</v>
      </c>
    </row>
    <row r="1609" spans="1:10" x14ac:dyDescent="0.25">
      <c r="A1609">
        <v>164356</v>
      </c>
      <c r="B1609" t="s">
        <v>666</v>
      </c>
      <c r="C1609" t="s">
        <v>667</v>
      </c>
      <c r="D1609">
        <v>10</v>
      </c>
      <c r="E1609">
        <v>10</v>
      </c>
      <c r="F1609">
        <v>163272</v>
      </c>
      <c r="G1609" t="s">
        <v>1157</v>
      </c>
      <c r="H1609" t="s">
        <v>1158</v>
      </c>
      <c r="I1609">
        <v>10</v>
      </c>
      <c r="J1609">
        <v>10</v>
      </c>
    </row>
    <row r="1610" spans="1:10" x14ac:dyDescent="0.25">
      <c r="A1610">
        <v>164356</v>
      </c>
      <c r="B1610" t="s">
        <v>666</v>
      </c>
      <c r="C1610" t="s">
        <v>667</v>
      </c>
      <c r="D1610">
        <v>10</v>
      </c>
      <c r="E1610">
        <v>10</v>
      </c>
      <c r="F1610">
        <v>163275</v>
      </c>
      <c r="G1610" t="s">
        <v>1104</v>
      </c>
      <c r="H1610" t="s">
        <v>72</v>
      </c>
      <c r="I1610">
        <v>10</v>
      </c>
      <c r="J1610">
        <v>0</v>
      </c>
    </row>
    <row r="1611" spans="1:10" x14ac:dyDescent="0.25">
      <c r="A1611">
        <v>164356</v>
      </c>
      <c r="B1611" t="s">
        <v>666</v>
      </c>
      <c r="C1611" t="s">
        <v>667</v>
      </c>
      <c r="D1611">
        <v>10</v>
      </c>
      <c r="E1611">
        <v>10</v>
      </c>
      <c r="F1611">
        <v>163275</v>
      </c>
      <c r="G1611" t="s">
        <v>1104</v>
      </c>
      <c r="H1611" t="s">
        <v>72</v>
      </c>
      <c r="I1611">
        <v>10</v>
      </c>
      <c r="J1611">
        <v>0</v>
      </c>
    </row>
    <row r="1612" spans="1:10" x14ac:dyDescent="0.25">
      <c r="A1612">
        <v>164362</v>
      </c>
      <c r="B1612" t="s">
        <v>1213</v>
      </c>
      <c r="C1612" t="s">
        <v>1214</v>
      </c>
      <c r="D1612">
        <v>10</v>
      </c>
      <c r="E1612">
        <v>10</v>
      </c>
      <c r="F1612">
        <v>163275</v>
      </c>
      <c r="G1612" t="s">
        <v>1104</v>
      </c>
      <c r="H1612" t="s">
        <v>72</v>
      </c>
      <c r="I1612">
        <v>10</v>
      </c>
      <c r="J1612">
        <v>0</v>
      </c>
    </row>
    <row r="1613" spans="1:10" x14ac:dyDescent="0.25">
      <c r="A1613">
        <v>164370</v>
      </c>
      <c r="B1613" t="s">
        <v>1283</v>
      </c>
      <c r="C1613" t="s">
        <v>1284</v>
      </c>
      <c r="D1613">
        <v>10</v>
      </c>
      <c r="E1613">
        <v>10</v>
      </c>
      <c r="F1613">
        <v>163275</v>
      </c>
      <c r="G1613" t="s">
        <v>1104</v>
      </c>
      <c r="H1613" t="s">
        <v>72</v>
      </c>
      <c r="I1613">
        <v>10</v>
      </c>
      <c r="J1613">
        <v>0</v>
      </c>
    </row>
    <row r="1614" spans="1:10" x14ac:dyDescent="0.25">
      <c r="A1614">
        <v>164370</v>
      </c>
      <c r="B1614" t="s">
        <v>1283</v>
      </c>
      <c r="C1614" t="s">
        <v>1284</v>
      </c>
      <c r="D1614">
        <v>10</v>
      </c>
      <c r="E1614">
        <v>10</v>
      </c>
      <c r="F1614">
        <v>163276</v>
      </c>
      <c r="G1614" t="s">
        <v>313</v>
      </c>
      <c r="H1614" t="s">
        <v>314</v>
      </c>
      <c r="I1614">
        <v>10</v>
      </c>
      <c r="J1614">
        <v>10</v>
      </c>
    </row>
    <row r="1615" spans="1:10" x14ac:dyDescent="0.25">
      <c r="A1615">
        <v>164370</v>
      </c>
      <c r="B1615" t="s">
        <v>1283</v>
      </c>
      <c r="C1615" t="s">
        <v>1284</v>
      </c>
      <c r="D1615">
        <v>10</v>
      </c>
      <c r="E1615">
        <v>10</v>
      </c>
      <c r="F1615">
        <v>163276</v>
      </c>
      <c r="G1615" t="s">
        <v>313</v>
      </c>
      <c r="H1615" t="s">
        <v>314</v>
      </c>
      <c r="I1615">
        <v>10</v>
      </c>
      <c r="J1615">
        <v>10</v>
      </c>
    </row>
    <row r="1616" spans="1:10" x14ac:dyDescent="0.25">
      <c r="A1616">
        <v>164370</v>
      </c>
      <c r="B1616" t="s">
        <v>1283</v>
      </c>
      <c r="C1616" t="s">
        <v>1284</v>
      </c>
      <c r="D1616">
        <v>10</v>
      </c>
      <c r="E1616">
        <v>10</v>
      </c>
      <c r="F1616">
        <v>163276</v>
      </c>
      <c r="G1616" t="s">
        <v>313</v>
      </c>
      <c r="H1616" t="s">
        <v>314</v>
      </c>
      <c r="I1616">
        <v>10</v>
      </c>
      <c r="J1616">
        <v>10</v>
      </c>
    </row>
    <row r="1617" spans="1:10" x14ac:dyDescent="0.25">
      <c r="A1617">
        <v>164372</v>
      </c>
      <c r="B1617" t="s">
        <v>685</v>
      </c>
      <c r="C1617" t="s">
        <v>686</v>
      </c>
      <c r="D1617">
        <v>10</v>
      </c>
      <c r="E1617">
        <v>10</v>
      </c>
      <c r="F1617">
        <v>163276</v>
      </c>
      <c r="G1617" t="s">
        <v>313</v>
      </c>
      <c r="H1617" t="s">
        <v>314</v>
      </c>
      <c r="I1617">
        <v>10</v>
      </c>
      <c r="J1617">
        <v>0</v>
      </c>
    </row>
    <row r="1618" spans="1:10" x14ac:dyDescent="0.25">
      <c r="A1618">
        <v>164372</v>
      </c>
      <c r="B1618" t="s">
        <v>685</v>
      </c>
      <c r="C1618" t="s">
        <v>686</v>
      </c>
      <c r="D1618">
        <v>10</v>
      </c>
      <c r="E1618">
        <v>10</v>
      </c>
      <c r="F1618">
        <v>163284</v>
      </c>
      <c r="G1618" t="s">
        <v>1357</v>
      </c>
      <c r="H1618" t="s">
        <v>164</v>
      </c>
      <c r="I1618">
        <v>10</v>
      </c>
      <c r="J1618">
        <v>0</v>
      </c>
    </row>
    <row r="1619" spans="1:10" x14ac:dyDescent="0.25">
      <c r="A1619">
        <v>164372</v>
      </c>
      <c r="B1619" t="s">
        <v>685</v>
      </c>
      <c r="C1619" t="s">
        <v>686</v>
      </c>
      <c r="D1619">
        <v>10</v>
      </c>
      <c r="E1619">
        <v>10</v>
      </c>
      <c r="F1619">
        <v>163284</v>
      </c>
      <c r="G1619" t="s">
        <v>1357</v>
      </c>
      <c r="H1619" t="s">
        <v>164</v>
      </c>
      <c r="I1619">
        <v>10</v>
      </c>
      <c r="J1619">
        <v>10</v>
      </c>
    </row>
    <row r="1620" spans="1:10" x14ac:dyDescent="0.25">
      <c r="A1620">
        <v>164372</v>
      </c>
      <c r="B1620" t="s">
        <v>685</v>
      </c>
      <c r="C1620" t="s">
        <v>686</v>
      </c>
      <c r="D1620">
        <v>10</v>
      </c>
      <c r="E1620">
        <v>10</v>
      </c>
      <c r="F1620">
        <v>163284</v>
      </c>
      <c r="G1620" t="s">
        <v>1357</v>
      </c>
      <c r="H1620" t="s">
        <v>164</v>
      </c>
      <c r="I1620">
        <v>10</v>
      </c>
      <c r="J1620">
        <v>10</v>
      </c>
    </row>
    <row r="1621" spans="1:10" x14ac:dyDescent="0.25">
      <c r="A1621">
        <v>164373</v>
      </c>
      <c r="B1621" t="s">
        <v>317</v>
      </c>
      <c r="C1621" t="s">
        <v>318</v>
      </c>
      <c r="D1621">
        <v>10</v>
      </c>
      <c r="E1621">
        <v>10</v>
      </c>
      <c r="F1621">
        <v>163284</v>
      </c>
      <c r="G1621" t="s">
        <v>1357</v>
      </c>
      <c r="H1621" t="s">
        <v>164</v>
      </c>
      <c r="I1621">
        <v>10</v>
      </c>
      <c r="J1621">
        <v>10</v>
      </c>
    </row>
    <row r="1622" spans="1:10" x14ac:dyDescent="0.25">
      <c r="A1622">
        <v>164373</v>
      </c>
      <c r="B1622" t="s">
        <v>317</v>
      </c>
      <c r="C1622" t="s">
        <v>318</v>
      </c>
      <c r="D1622">
        <v>10</v>
      </c>
      <c r="E1622">
        <v>10</v>
      </c>
      <c r="F1622">
        <v>163285</v>
      </c>
      <c r="G1622" t="s">
        <v>398</v>
      </c>
      <c r="H1622" t="s">
        <v>399</v>
      </c>
      <c r="I1622">
        <v>10</v>
      </c>
      <c r="J1622">
        <v>10</v>
      </c>
    </row>
    <row r="1623" spans="1:10" x14ac:dyDescent="0.25">
      <c r="A1623">
        <v>164374</v>
      </c>
      <c r="B1623" t="s">
        <v>1271</v>
      </c>
      <c r="C1623" t="s">
        <v>1272</v>
      </c>
      <c r="D1623">
        <v>10</v>
      </c>
      <c r="E1623">
        <v>10</v>
      </c>
      <c r="F1623">
        <v>163285</v>
      </c>
      <c r="G1623" t="s">
        <v>398</v>
      </c>
      <c r="H1623" t="s">
        <v>399</v>
      </c>
      <c r="I1623">
        <v>10</v>
      </c>
      <c r="J1623">
        <v>0</v>
      </c>
    </row>
    <row r="1624" spans="1:10" x14ac:dyDescent="0.25">
      <c r="A1624">
        <v>164374</v>
      </c>
      <c r="B1624" t="s">
        <v>1271</v>
      </c>
      <c r="C1624" t="s">
        <v>1272</v>
      </c>
      <c r="D1624">
        <v>10</v>
      </c>
      <c r="E1624">
        <v>10</v>
      </c>
      <c r="F1624">
        <v>163285</v>
      </c>
      <c r="G1624" t="s">
        <v>398</v>
      </c>
      <c r="H1624" t="s">
        <v>399</v>
      </c>
      <c r="I1624">
        <v>10</v>
      </c>
      <c r="J1624">
        <v>0</v>
      </c>
    </row>
    <row r="1625" spans="1:10" x14ac:dyDescent="0.25">
      <c r="A1625">
        <v>164375</v>
      </c>
      <c r="B1625" t="s">
        <v>674</v>
      </c>
      <c r="C1625" t="s">
        <v>675</v>
      </c>
      <c r="D1625">
        <v>10</v>
      </c>
      <c r="E1625">
        <v>10</v>
      </c>
      <c r="F1625">
        <v>163285</v>
      </c>
      <c r="G1625" t="s">
        <v>398</v>
      </c>
      <c r="H1625" t="s">
        <v>399</v>
      </c>
      <c r="I1625">
        <v>10</v>
      </c>
      <c r="J1625">
        <v>0</v>
      </c>
    </row>
    <row r="1626" spans="1:10" x14ac:dyDescent="0.25">
      <c r="A1626">
        <v>164377</v>
      </c>
      <c r="B1626" t="s">
        <v>1351</v>
      </c>
      <c r="C1626" t="s">
        <v>1352</v>
      </c>
      <c r="D1626">
        <v>10</v>
      </c>
      <c r="E1626">
        <v>10</v>
      </c>
      <c r="F1626">
        <v>163293</v>
      </c>
      <c r="G1626" t="s">
        <v>1091</v>
      </c>
      <c r="H1626" t="s">
        <v>1092</v>
      </c>
      <c r="I1626">
        <v>10</v>
      </c>
      <c r="J1626">
        <v>10</v>
      </c>
    </row>
    <row r="1627" spans="1:10" x14ac:dyDescent="0.25">
      <c r="A1627">
        <v>164377</v>
      </c>
      <c r="B1627" t="s">
        <v>1351</v>
      </c>
      <c r="C1627" t="s">
        <v>1352</v>
      </c>
      <c r="D1627">
        <v>10</v>
      </c>
      <c r="E1627">
        <v>10</v>
      </c>
      <c r="F1627">
        <v>163293</v>
      </c>
      <c r="G1627" t="s">
        <v>1091</v>
      </c>
      <c r="H1627" t="s">
        <v>1092</v>
      </c>
      <c r="I1627">
        <v>10</v>
      </c>
      <c r="J1627">
        <v>0</v>
      </c>
    </row>
    <row r="1628" spans="1:10" x14ac:dyDescent="0.25">
      <c r="A1628">
        <v>164377</v>
      </c>
      <c r="B1628" t="s">
        <v>1351</v>
      </c>
      <c r="C1628" t="s">
        <v>1352</v>
      </c>
      <c r="D1628">
        <v>10</v>
      </c>
      <c r="E1628">
        <v>10</v>
      </c>
      <c r="F1628">
        <v>163293</v>
      </c>
      <c r="G1628" t="s">
        <v>1091</v>
      </c>
      <c r="H1628" t="s">
        <v>1092</v>
      </c>
      <c r="I1628">
        <v>10</v>
      </c>
      <c r="J1628">
        <v>10</v>
      </c>
    </row>
    <row r="1629" spans="1:10" x14ac:dyDescent="0.25">
      <c r="A1629">
        <v>164378</v>
      </c>
      <c r="B1629" t="s">
        <v>640</v>
      </c>
      <c r="C1629" t="s">
        <v>641</v>
      </c>
      <c r="D1629">
        <v>10</v>
      </c>
      <c r="E1629">
        <v>10</v>
      </c>
      <c r="F1629">
        <v>163293</v>
      </c>
      <c r="G1629" t="s">
        <v>1091</v>
      </c>
      <c r="H1629" t="s">
        <v>1092</v>
      </c>
      <c r="I1629">
        <v>10</v>
      </c>
      <c r="J1629">
        <v>10</v>
      </c>
    </row>
    <row r="1630" spans="1:10" x14ac:dyDescent="0.25">
      <c r="A1630">
        <v>164383</v>
      </c>
      <c r="B1630" t="s">
        <v>1134</v>
      </c>
      <c r="C1630" t="s">
        <v>1135</v>
      </c>
      <c r="D1630">
        <v>10</v>
      </c>
      <c r="E1630">
        <v>10</v>
      </c>
      <c r="F1630">
        <v>163297</v>
      </c>
      <c r="G1630" t="s">
        <v>1070</v>
      </c>
      <c r="H1630" t="s">
        <v>1071</v>
      </c>
      <c r="I1630">
        <v>10</v>
      </c>
      <c r="J1630">
        <v>0</v>
      </c>
    </row>
    <row r="1631" spans="1:10" x14ac:dyDescent="0.25">
      <c r="A1631">
        <v>164383</v>
      </c>
      <c r="B1631" t="s">
        <v>1134</v>
      </c>
      <c r="C1631" t="s">
        <v>1135</v>
      </c>
      <c r="D1631">
        <v>10</v>
      </c>
      <c r="E1631">
        <v>10</v>
      </c>
      <c r="F1631">
        <v>163297</v>
      </c>
      <c r="G1631" t="s">
        <v>1070</v>
      </c>
      <c r="H1631" t="s">
        <v>1071</v>
      </c>
      <c r="I1631">
        <v>10</v>
      </c>
      <c r="J1631">
        <v>10</v>
      </c>
    </row>
    <row r="1632" spans="1:10" x14ac:dyDescent="0.25">
      <c r="A1632">
        <v>164383</v>
      </c>
      <c r="B1632" t="s">
        <v>1134</v>
      </c>
      <c r="C1632" t="s">
        <v>1135</v>
      </c>
      <c r="D1632">
        <v>10</v>
      </c>
      <c r="E1632">
        <v>10</v>
      </c>
      <c r="F1632">
        <v>163297</v>
      </c>
      <c r="G1632" t="s">
        <v>1070</v>
      </c>
      <c r="H1632" t="s">
        <v>1071</v>
      </c>
      <c r="I1632">
        <v>10</v>
      </c>
      <c r="J1632">
        <v>0</v>
      </c>
    </row>
    <row r="1633" spans="1:10" x14ac:dyDescent="0.25">
      <c r="A1633">
        <v>164399</v>
      </c>
      <c r="B1633" t="s">
        <v>880</v>
      </c>
      <c r="C1633" t="s">
        <v>97</v>
      </c>
      <c r="D1633">
        <v>10</v>
      </c>
      <c r="E1633">
        <v>10</v>
      </c>
      <c r="F1633">
        <v>163297</v>
      </c>
      <c r="G1633" t="s">
        <v>1070</v>
      </c>
      <c r="H1633" t="s">
        <v>1071</v>
      </c>
      <c r="I1633">
        <v>10</v>
      </c>
      <c r="J1633">
        <v>10</v>
      </c>
    </row>
    <row r="1634" spans="1:10" x14ac:dyDescent="0.25">
      <c r="A1634">
        <v>164402</v>
      </c>
      <c r="B1634" t="s">
        <v>568</v>
      </c>
      <c r="C1634" t="s">
        <v>569</v>
      </c>
      <c r="D1634">
        <v>10</v>
      </c>
      <c r="E1634">
        <v>10</v>
      </c>
      <c r="F1634">
        <v>163302</v>
      </c>
      <c r="G1634" t="s">
        <v>1320</v>
      </c>
      <c r="H1634" t="s">
        <v>1321</v>
      </c>
      <c r="I1634">
        <v>10</v>
      </c>
      <c r="J1634">
        <v>0</v>
      </c>
    </row>
    <row r="1635" spans="1:10" x14ac:dyDescent="0.25">
      <c r="A1635">
        <v>164403</v>
      </c>
      <c r="B1635" t="s">
        <v>285</v>
      </c>
      <c r="C1635" t="s">
        <v>286</v>
      </c>
      <c r="D1635">
        <v>10</v>
      </c>
      <c r="E1635">
        <v>10</v>
      </c>
      <c r="F1635">
        <v>163302</v>
      </c>
      <c r="G1635" t="s">
        <v>1320</v>
      </c>
      <c r="H1635" t="s">
        <v>1321</v>
      </c>
      <c r="I1635">
        <v>10</v>
      </c>
      <c r="J1635">
        <v>10</v>
      </c>
    </row>
    <row r="1636" spans="1:10" x14ac:dyDescent="0.25">
      <c r="A1636">
        <v>164403</v>
      </c>
      <c r="B1636" t="s">
        <v>285</v>
      </c>
      <c r="C1636" t="s">
        <v>286</v>
      </c>
      <c r="D1636">
        <v>10</v>
      </c>
      <c r="E1636">
        <v>10</v>
      </c>
      <c r="F1636">
        <v>163302</v>
      </c>
      <c r="G1636" t="s">
        <v>1320</v>
      </c>
      <c r="H1636" t="s">
        <v>1321</v>
      </c>
      <c r="I1636">
        <v>10</v>
      </c>
      <c r="J1636">
        <v>0</v>
      </c>
    </row>
    <row r="1637" spans="1:10" x14ac:dyDescent="0.25">
      <c r="A1637">
        <v>164405</v>
      </c>
      <c r="B1637" t="s">
        <v>1190</v>
      </c>
      <c r="C1637" t="s">
        <v>1191</v>
      </c>
      <c r="D1637">
        <v>10</v>
      </c>
      <c r="E1637">
        <v>10</v>
      </c>
      <c r="F1637">
        <v>163302</v>
      </c>
      <c r="G1637" t="s">
        <v>1320</v>
      </c>
      <c r="H1637" t="s">
        <v>1321</v>
      </c>
      <c r="I1637">
        <v>10</v>
      </c>
      <c r="J1637">
        <v>10</v>
      </c>
    </row>
    <row r="1638" spans="1:10" x14ac:dyDescent="0.25">
      <c r="A1638">
        <v>164405</v>
      </c>
      <c r="B1638" t="s">
        <v>1190</v>
      </c>
      <c r="C1638" t="s">
        <v>1191</v>
      </c>
      <c r="D1638">
        <v>10</v>
      </c>
      <c r="E1638">
        <v>10</v>
      </c>
      <c r="F1638">
        <v>163304</v>
      </c>
      <c r="G1638" t="s">
        <v>823</v>
      </c>
      <c r="H1638" t="s">
        <v>314</v>
      </c>
      <c r="I1638">
        <v>10</v>
      </c>
      <c r="J1638">
        <v>10</v>
      </c>
    </row>
    <row r="1639" spans="1:10" x14ac:dyDescent="0.25">
      <c r="A1639">
        <v>164416</v>
      </c>
      <c r="B1639" t="s">
        <v>580</v>
      </c>
      <c r="C1639" t="s">
        <v>581</v>
      </c>
      <c r="D1639">
        <v>10</v>
      </c>
      <c r="E1639">
        <v>10</v>
      </c>
      <c r="F1639">
        <v>163304</v>
      </c>
      <c r="G1639" t="s">
        <v>823</v>
      </c>
      <c r="H1639" t="s">
        <v>314</v>
      </c>
      <c r="I1639">
        <v>10</v>
      </c>
      <c r="J1639">
        <v>0</v>
      </c>
    </row>
    <row r="1640" spans="1:10" x14ac:dyDescent="0.25">
      <c r="A1640">
        <v>164416</v>
      </c>
      <c r="B1640" t="s">
        <v>580</v>
      </c>
      <c r="C1640" t="s">
        <v>581</v>
      </c>
      <c r="D1640">
        <v>10</v>
      </c>
      <c r="E1640">
        <v>10</v>
      </c>
      <c r="F1640">
        <v>163304</v>
      </c>
      <c r="G1640" t="s">
        <v>823</v>
      </c>
      <c r="H1640" t="s">
        <v>314</v>
      </c>
      <c r="I1640">
        <v>10</v>
      </c>
      <c r="J1640">
        <v>10</v>
      </c>
    </row>
    <row r="1641" spans="1:10" x14ac:dyDescent="0.25">
      <c r="A1641">
        <v>164416</v>
      </c>
      <c r="B1641" t="s">
        <v>580</v>
      </c>
      <c r="C1641" t="s">
        <v>581</v>
      </c>
      <c r="D1641">
        <v>10</v>
      </c>
      <c r="E1641">
        <v>10</v>
      </c>
      <c r="F1641">
        <v>163304</v>
      </c>
      <c r="G1641" t="s">
        <v>823</v>
      </c>
      <c r="H1641" t="s">
        <v>314</v>
      </c>
      <c r="I1641">
        <v>10</v>
      </c>
      <c r="J1641">
        <v>0</v>
      </c>
    </row>
    <row r="1642" spans="1:10" x14ac:dyDescent="0.25">
      <c r="A1642">
        <v>164419</v>
      </c>
      <c r="B1642" t="s">
        <v>1078</v>
      </c>
      <c r="C1642" t="s">
        <v>1079</v>
      </c>
      <c r="D1642">
        <v>10</v>
      </c>
      <c r="E1642">
        <v>10</v>
      </c>
      <c r="F1642">
        <v>163305</v>
      </c>
      <c r="G1642" t="s">
        <v>749</v>
      </c>
      <c r="H1642" t="s">
        <v>137</v>
      </c>
      <c r="I1642">
        <v>10</v>
      </c>
      <c r="J1642">
        <v>0</v>
      </c>
    </row>
    <row r="1643" spans="1:10" x14ac:dyDescent="0.25">
      <c r="A1643">
        <v>164419</v>
      </c>
      <c r="B1643" t="s">
        <v>1078</v>
      </c>
      <c r="C1643" t="s">
        <v>1079</v>
      </c>
      <c r="D1643">
        <v>10</v>
      </c>
      <c r="E1643">
        <v>10</v>
      </c>
      <c r="F1643">
        <v>163305</v>
      </c>
      <c r="G1643" t="s">
        <v>749</v>
      </c>
      <c r="H1643" t="s">
        <v>137</v>
      </c>
      <c r="I1643">
        <v>10</v>
      </c>
      <c r="J1643">
        <v>10</v>
      </c>
    </row>
    <row r="1644" spans="1:10" x14ac:dyDescent="0.25">
      <c r="A1644">
        <v>164422</v>
      </c>
      <c r="B1644" t="s">
        <v>310</v>
      </c>
      <c r="C1644" t="s">
        <v>311</v>
      </c>
      <c r="D1644">
        <v>10</v>
      </c>
      <c r="E1644">
        <v>10</v>
      </c>
      <c r="F1644">
        <v>163305</v>
      </c>
      <c r="G1644" t="s">
        <v>749</v>
      </c>
      <c r="H1644" t="s">
        <v>137</v>
      </c>
      <c r="I1644">
        <v>10</v>
      </c>
      <c r="J1644">
        <v>10</v>
      </c>
    </row>
    <row r="1645" spans="1:10" x14ac:dyDescent="0.25">
      <c r="A1645">
        <v>164422</v>
      </c>
      <c r="B1645" t="s">
        <v>310</v>
      </c>
      <c r="C1645" t="s">
        <v>311</v>
      </c>
      <c r="D1645">
        <v>10</v>
      </c>
      <c r="E1645">
        <v>10</v>
      </c>
      <c r="F1645">
        <v>163305</v>
      </c>
      <c r="G1645" t="s">
        <v>749</v>
      </c>
      <c r="H1645" t="s">
        <v>137</v>
      </c>
      <c r="I1645">
        <v>10</v>
      </c>
      <c r="J1645">
        <v>0</v>
      </c>
    </row>
    <row r="1646" spans="1:10" x14ac:dyDescent="0.25">
      <c r="A1646">
        <v>164425</v>
      </c>
      <c r="B1646" t="s">
        <v>1365</v>
      </c>
      <c r="C1646" t="s">
        <v>413</v>
      </c>
      <c r="D1646">
        <v>10</v>
      </c>
      <c r="E1646">
        <v>10</v>
      </c>
      <c r="F1646">
        <v>163314</v>
      </c>
      <c r="G1646" t="s">
        <v>458</v>
      </c>
      <c r="H1646" t="s">
        <v>173</v>
      </c>
      <c r="I1646">
        <v>10</v>
      </c>
      <c r="J1646">
        <v>0</v>
      </c>
    </row>
    <row r="1647" spans="1:10" x14ac:dyDescent="0.25">
      <c r="A1647">
        <v>164425</v>
      </c>
      <c r="B1647" t="s">
        <v>1365</v>
      </c>
      <c r="C1647" t="s">
        <v>413</v>
      </c>
      <c r="D1647">
        <v>10</v>
      </c>
      <c r="E1647">
        <v>10</v>
      </c>
      <c r="F1647">
        <v>163314</v>
      </c>
      <c r="G1647" t="s">
        <v>458</v>
      </c>
      <c r="H1647" t="s">
        <v>173</v>
      </c>
      <c r="I1647">
        <v>10</v>
      </c>
      <c r="J1647">
        <v>10</v>
      </c>
    </row>
    <row r="1648" spans="1:10" x14ac:dyDescent="0.25">
      <c r="A1648">
        <v>164426</v>
      </c>
      <c r="B1648" t="s">
        <v>707</v>
      </c>
      <c r="C1648" t="s">
        <v>708</v>
      </c>
      <c r="D1648">
        <v>10</v>
      </c>
      <c r="E1648">
        <v>10</v>
      </c>
      <c r="F1648">
        <v>163314</v>
      </c>
      <c r="G1648" t="s">
        <v>458</v>
      </c>
      <c r="H1648" t="s">
        <v>173</v>
      </c>
      <c r="I1648">
        <v>10</v>
      </c>
      <c r="J1648">
        <v>10</v>
      </c>
    </row>
    <row r="1649" spans="1:10" x14ac:dyDescent="0.25">
      <c r="A1649">
        <v>164426</v>
      </c>
      <c r="B1649" t="s">
        <v>707</v>
      </c>
      <c r="C1649" t="s">
        <v>708</v>
      </c>
      <c r="D1649">
        <v>10</v>
      </c>
      <c r="E1649">
        <v>10</v>
      </c>
      <c r="F1649">
        <v>163314</v>
      </c>
      <c r="G1649" t="s">
        <v>458</v>
      </c>
      <c r="H1649" t="s">
        <v>173</v>
      </c>
      <c r="I1649">
        <v>10</v>
      </c>
      <c r="J1649">
        <v>0</v>
      </c>
    </row>
    <row r="1650" spans="1:10" x14ac:dyDescent="0.25">
      <c r="A1650">
        <v>164426</v>
      </c>
      <c r="B1650" t="s">
        <v>707</v>
      </c>
      <c r="C1650" t="s">
        <v>708</v>
      </c>
      <c r="D1650">
        <v>10</v>
      </c>
      <c r="E1650">
        <v>10</v>
      </c>
      <c r="F1650">
        <v>163318</v>
      </c>
      <c r="G1650" t="s">
        <v>271</v>
      </c>
      <c r="H1650" t="s">
        <v>272</v>
      </c>
      <c r="I1650">
        <v>10</v>
      </c>
      <c r="J1650">
        <v>10</v>
      </c>
    </row>
    <row r="1651" spans="1:10" x14ac:dyDescent="0.25">
      <c r="A1651">
        <v>164426</v>
      </c>
      <c r="B1651" t="s">
        <v>707</v>
      </c>
      <c r="C1651" t="s">
        <v>708</v>
      </c>
      <c r="D1651">
        <v>10</v>
      </c>
      <c r="E1651">
        <v>10</v>
      </c>
      <c r="F1651">
        <v>163318</v>
      </c>
      <c r="G1651" t="s">
        <v>271</v>
      </c>
      <c r="H1651" t="s">
        <v>272</v>
      </c>
      <c r="I1651">
        <v>10</v>
      </c>
      <c r="J1651">
        <v>10</v>
      </c>
    </row>
    <row r="1652" spans="1:10" x14ac:dyDescent="0.25">
      <c r="A1652">
        <v>164436</v>
      </c>
      <c r="B1652" t="s">
        <v>345</v>
      </c>
      <c r="C1652" t="s">
        <v>323</v>
      </c>
      <c r="D1652">
        <v>10</v>
      </c>
      <c r="E1652">
        <v>10</v>
      </c>
      <c r="F1652">
        <v>163318</v>
      </c>
      <c r="G1652" t="s">
        <v>271</v>
      </c>
      <c r="H1652" t="s">
        <v>272</v>
      </c>
      <c r="I1652">
        <v>10</v>
      </c>
      <c r="J1652">
        <v>0</v>
      </c>
    </row>
    <row r="1653" spans="1:10" x14ac:dyDescent="0.25">
      <c r="A1653">
        <v>164436</v>
      </c>
      <c r="B1653" t="s">
        <v>345</v>
      </c>
      <c r="C1653" t="s">
        <v>323</v>
      </c>
      <c r="D1653">
        <v>10</v>
      </c>
      <c r="E1653">
        <v>10</v>
      </c>
      <c r="F1653">
        <v>163318</v>
      </c>
      <c r="G1653" t="s">
        <v>271</v>
      </c>
      <c r="H1653" t="s">
        <v>272</v>
      </c>
      <c r="I1653">
        <v>10</v>
      </c>
      <c r="J1653">
        <v>0</v>
      </c>
    </row>
    <row r="1654" spans="1:10" x14ac:dyDescent="0.25">
      <c r="A1654">
        <v>164437</v>
      </c>
      <c r="B1654" t="s">
        <v>1387</v>
      </c>
      <c r="C1654" t="s">
        <v>1388</v>
      </c>
      <c r="D1654">
        <v>10</v>
      </c>
      <c r="E1654">
        <v>10</v>
      </c>
      <c r="F1654">
        <v>163319</v>
      </c>
      <c r="G1654" t="s">
        <v>1261</v>
      </c>
      <c r="H1654" t="s">
        <v>1262</v>
      </c>
      <c r="I1654">
        <v>10</v>
      </c>
      <c r="J1654">
        <v>10</v>
      </c>
    </row>
    <row r="1655" spans="1:10" x14ac:dyDescent="0.25">
      <c r="A1655">
        <v>164442</v>
      </c>
      <c r="B1655" t="s">
        <v>350</v>
      </c>
      <c r="C1655" t="s">
        <v>314</v>
      </c>
      <c r="D1655">
        <v>10</v>
      </c>
      <c r="E1655">
        <v>10</v>
      </c>
      <c r="F1655">
        <v>163319</v>
      </c>
      <c r="G1655" t="s">
        <v>1261</v>
      </c>
      <c r="H1655" t="s">
        <v>1262</v>
      </c>
      <c r="I1655">
        <v>10</v>
      </c>
      <c r="J1655">
        <v>10</v>
      </c>
    </row>
    <row r="1656" spans="1:10" x14ac:dyDescent="0.25">
      <c r="A1656">
        <v>164442</v>
      </c>
      <c r="B1656" t="s">
        <v>350</v>
      </c>
      <c r="C1656" t="s">
        <v>314</v>
      </c>
      <c r="D1656">
        <v>10</v>
      </c>
      <c r="E1656">
        <v>10</v>
      </c>
      <c r="F1656">
        <v>163319</v>
      </c>
      <c r="G1656" t="s">
        <v>1261</v>
      </c>
      <c r="H1656" t="s">
        <v>1262</v>
      </c>
      <c r="I1656">
        <v>10</v>
      </c>
      <c r="J1656">
        <v>10</v>
      </c>
    </row>
    <row r="1657" spans="1:10" x14ac:dyDescent="0.25">
      <c r="A1657">
        <v>164446</v>
      </c>
      <c r="B1657" t="s">
        <v>1223</v>
      </c>
      <c r="C1657" t="s">
        <v>1224</v>
      </c>
      <c r="D1657">
        <v>10</v>
      </c>
      <c r="E1657">
        <v>10</v>
      </c>
      <c r="F1657">
        <v>163319</v>
      </c>
      <c r="G1657" t="s">
        <v>1261</v>
      </c>
      <c r="H1657" t="s">
        <v>1262</v>
      </c>
      <c r="I1657">
        <v>10</v>
      </c>
      <c r="J1657">
        <v>10</v>
      </c>
    </row>
    <row r="1658" spans="1:10" x14ac:dyDescent="0.25">
      <c r="A1658">
        <v>164446</v>
      </c>
      <c r="B1658" t="s">
        <v>1223</v>
      </c>
      <c r="C1658" t="s">
        <v>1224</v>
      </c>
      <c r="D1658">
        <v>10</v>
      </c>
      <c r="E1658">
        <v>10</v>
      </c>
      <c r="F1658">
        <v>163329</v>
      </c>
      <c r="G1658" t="s">
        <v>361</v>
      </c>
      <c r="H1658" t="s">
        <v>217</v>
      </c>
      <c r="I1658">
        <v>10</v>
      </c>
      <c r="J1658">
        <v>10</v>
      </c>
    </row>
    <row r="1659" spans="1:10" x14ac:dyDescent="0.25">
      <c r="A1659">
        <v>164446</v>
      </c>
      <c r="B1659" t="s">
        <v>1223</v>
      </c>
      <c r="C1659" t="s">
        <v>1224</v>
      </c>
      <c r="D1659">
        <v>10</v>
      </c>
      <c r="E1659">
        <v>10</v>
      </c>
      <c r="F1659">
        <v>163329</v>
      </c>
      <c r="G1659" t="s">
        <v>361</v>
      </c>
      <c r="H1659" t="s">
        <v>217</v>
      </c>
      <c r="I1659">
        <v>10</v>
      </c>
      <c r="J1659">
        <v>0</v>
      </c>
    </row>
    <row r="1660" spans="1:10" x14ac:dyDescent="0.25">
      <c r="A1660">
        <v>164454</v>
      </c>
      <c r="B1660" t="s">
        <v>564</v>
      </c>
      <c r="C1660" t="s">
        <v>565</v>
      </c>
      <c r="D1660">
        <v>10</v>
      </c>
      <c r="E1660">
        <v>10</v>
      </c>
      <c r="F1660">
        <v>163329</v>
      </c>
      <c r="G1660" t="s">
        <v>361</v>
      </c>
      <c r="H1660" t="s">
        <v>217</v>
      </c>
      <c r="I1660">
        <v>10</v>
      </c>
      <c r="J1660">
        <v>10</v>
      </c>
    </row>
    <row r="1661" spans="1:10" x14ac:dyDescent="0.25">
      <c r="A1661">
        <v>164457</v>
      </c>
      <c r="B1661" t="s">
        <v>949</v>
      </c>
      <c r="C1661" t="s">
        <v>950</v>
      </c>
      <c r="D1661">
        <v>10</v>
      </c>
      <c r="E1661">
        <v>10</v>
      </c>
      <c r="F1661">
        <v>163329</v>
      </c>
      <c r="G1661" t="s">
        <v>361</v>
      </c>
      <c r="H1661" t="s">
        <v>217</v>
      </c>
      <c r="I1661">
        <v>10</v>
      </c>
      <c r="J1661">
        <v>10</v>
      </c>
    </row>
    <row r="1662" spans="1:10" x14ac:dyDescent="0.25">
      <c r="A1662">
        <v>164464</v>
      </c>
      <c r="B1662" t="s">
        <v>811</v>
      </c>
      <c r="C1662" t="s">
        <v>272</v>
      </c>
      <c r="D1662">
        <v>10</v>
      </c>
      <c r="E1662">
        <v>10</v>
      </c>
      <c r="F1662">
        <v>163335</v>
      </c>
      <c r="G1662" t="s">
        <v>962</v>
      </c>
      <c r="H1662" t="s">
        <v>963</v>
      </c>
      <c r="I1662">
        <v>10</v>
      </c>
      <c r="J1662">
        <v>10</v>
      </c>
    </row>
    <row r="1663" spans="1:10" x14ac:dyDescent="0.25">
      <c r="A1663">
        <v>164466</v>
      </c>
      <c r="B1663" t="s">
        <v>289</v>
      </c>
      <c r="C1663" t="s">
        <v>290</v>
      </c>
      <c r="D1663">
        <v>10</v>
      </c>
      <c r="E1663">
        <v>10</v>
      </c>
      <c r="F1663">
        <v>163335</v>
      </c>
      <c r="G1663" t="s">
        <v>962</v>
      </c>
      <c r="H1663" t="s">
        <v>963</v>
      </c>
      <c r="I1663">
        <v>10</v>
      </c>
      <c r="J1663">
        <v>10</v>
      </c>
    </row>
    <row r="1664" spans="1:10" x14ac:dyDescent="0.25">
      <c r="A1664">
        <v>164466</v>
      </c>
      <c r="B1664" t="s">
        <v>289</v>
      </c>
      <c r="C1664" t="s">
        <v>290</v>
      </c>
      <c r="D1664">
        <v>10</v>
      </c>
      <c r="E1664">
        <v>10</v>
      </c>
      <c r="F1664">
        <v>163335</v>
      </c>
      <c r="G1664" t="s">
        <v>962</v>
      </c>
      <c r="H1664" t="s">
        <v>963</v>
      </c>
      <c r="I1664">
        <v>10</v>
      </c>
      <c r="J1664">
        <v>10</v>
      </c>
    </row>
    <row r="1665" spans="1:10" x14ac:dyDescent="0.25">
      <c r="A1665">
        <v>164466</v>
      </c>
      <c r="B1665" t="s">
        <v>289</v>
      </c>
      <c r="C1665" t="s">
        <v>290</v>
      </c>
      <c r="D1665">
        <v>10</v>
      </c>
      <c r="E1665">
        <v>10</v>
      </c>
      <c r="F1665">
        <v>163335</v>
      </c>
      <c r="G1665" t="s">
        <v>962</v>
      </c>
      <c r="H1665" t="s">
        <v>963</v>
      </c>
      <c r="I1665">
        <v>10</v>
      </c>
      <c r="J1665">
        <v>0</v>
      </c>
    </row>
    <row r="1666" spans="1:10" x14ac:dyDescent="0.25">
      <c r="A1666">
        <v>164470</v>
      </c>
      <c r="B1666" t="s">
        <v>1201</v>
      </c>
      <c r="C1666" t="s">
        <v>1179</v>
      </c>
      <c r="D1666">
        <v>10</v>
      </c>
      <c r="E1666">
        <v>10</v>
      </c>
      <c r="F1666">
        <v>163338</v>
      </c>
      <c r="G1666" t="s">
        <v>367</v>
      </c>
      <c r="H1666" t="s">
        <v>169</v>
      </c>
      <c r="I1666">
        <v>10</v>
      </c>
      <c r="J1666">
        <v>10</v>
      </c>
    </row>
    <row r="1667" spans="1:10" x14ac:dyDescent="0.25">
      <c r="A1667">
        <v>164470</v>
      </c>
      <c r="B1667" t="s">
        <v>1201</v>
      </c>
      <c r="C1667" t="s">
        <v>1179</v>
      </c>
      <c r="D1667">
        <v>10</v>
      </c>
      <c r="E1667">
        <v>10</v>
      </c>
      <c r="F1667">
        <v>163338</v>
      </c>
      <c r="G1667" t="s">
        <v>367</v>
      </c>
      <c r="H1667" t="s">
        <v>169</v>
      </c>
      <c r="I1667">
        <v>10</v>
      </c>
      <c r="J1667">
        <v>10</v>
      </c>
    </row>
    <row r="1668" spans="1:10" x14ac:dyDescent="0.25">
      <c r="A1668">
        <v>164471</v>
      </c>
      <c r="B1668" t="s">
        <v>734</v>
      </c>
      <c r="C1668" t="s">
        <v>735</v>
      </c>
      <c r="D1668">
        <v>10</v>
      </c>
      <c r="E1668">
        <v>10</v>
      </c>
      <c r="F1668">
        <v>163338</v>
      </c>
      <c r="G1668" t="s">
        <v>367</v>
      </c>
      <c r="H1668" t="s">
        <v>169</v>
      </c>
      <c r="I1668">
        <v>10</v>
      </c>
      <c r="J1668">
        <v>10</v>
      </c>
    </row>
    <row r="1669" spans="1:10" x14ac:dyDescent="0.25">
      <c r="A1669">
        <v>164471</v>
      </c>
      <c r="B1669" t="s">
        <v>734</v>
      </c>
      <c r="C1669" t="s">
        <v>735</v>
      </c>
      <c r="D1669">
        <v>10</v>
      </c>
      <c r="E1669">
        <v>10</v>
      </c>
      <c r="F1669">
        <v>163338</v>
      </c>
      <c r="G1669" t="s">
        <v>367</v>
      </c>
      <c r="H1669" t="s">
        <v>169</v>
      </c>
      <c r="I1669">
        <v>10</v>
      </c>
      <c r="J1669">
        <v>0</v>
      </c>
    </row>
    <row r="1670" spans="1:10" x14ac:dyDescent="0.25">
      <c r="A1670">
        <v>164471</v>
      </c>
      <c r="B1670" t="s">
        <v>734</v>
      </c>
      <c r="C1670" t="s">
        <v>735</v>
      </c>
      <c r="D1670">
        <v>10</v>
      </c>
      <c r="E1670">
        <v>10</v>
      </c>
      <c r="F1670">
        <v>163342</v>
      </c>
      <c r="G1670" t="s">
        <v>1232</v>
      </c>
      <c r="H1670" t="s">
        <v>1233</v>
      </c>
      <c r="I1670">
        <v>10</v>
      </c>
      <c r="J1670">
        <v>10</v>
      </c>
    </row>
    <row r="1671" spans="1:10" x14ac:dyDescent="0.25">
      <c r="A1671">
        <v>164474</v>
      </c>
      <c r="B1671" t="s">
        <v>988</v>
      </c>
      <c r="C1671" t="s">
        <v>989</v>
      </c>
      <c r="D1671">
        <v>10</v>
      </c>
      <c r="E1671">
        <v>10</v>
      </c>
      <c r="F1671">
        <v>163342</v>
      </c>
      <c r="G1671" t="s">
        <v>1232</v>
      </c>
      <c r="H1671" t="s">
        <v>1233</v>
      </c>
      <c r="I1671">
        <v>10</v>
      </c>
      <c r="J1671">
        <v>0</v>
      </c>
    </row>
    <row r="1672" spans="1:10" x14ac:dyDescent="0.25">
      <c r="A1672">
        <v>164474</v>
      </c>
      <c r="B1672" t="s">
        <v>988</v>
      </c>
      <c r="C1672" t="s">
        <v>989</v>
      </c>
      <c r="D1672">
        <v>10</v>
      </c>
      <c r="E1672">
        <v>10</v>
      </c>
      <c r="F1672">
        <v>163342</v>
      </c>
      <c r="G1672" t="s">
        <v>1232</v>
      </c>
      <c r="H1672" t="s">
        <v>1233</v>
      </c>
      <c r="I1672">
        <v>10</v>
      </c>
      <c r="J1672">
        <v>10</v>
      </c>
    </row>
    <row r="1673" spans="1:10" x14ac:dyDescent="0.25">
      <c r="A1673">
        <v>164474</v>
      </c>
      <c r="B1673" t="s">
        <v>988</v>
      </c>
      <c r="C1673" t="s">
        <v>989</v>
      </c>
      <c r="D1673">
        <v>10</v>
      </c>
      <c r="E1673">
        <v>10</v>
      </c>
      <c r="F1673">
        <v>163342</v>
      </c>
      <c r="G1673" t="s">
        <v>1232</v>
      </c>
      <c r="H1673" t="s">
        <v>1233</v>
      </c>
      <c r="I1673">
        <v>10</v>
      </c>
      <c r="J1673">
        <v>0</v>
      </c>
    </row>
    <row r="1674" spans="1:10" x14ac:dyDescent="0.25">
      <c r="A1674">
        <v>164478</v>
      </c>
      <c r="B1674" t="s">
        <v>337</v>
      </c>
      <c r="C1674" t="s">
        <v>338</v>
      </c>
      <c r="D1674">
        <v>10</v>
      </c>
      <c r="E1674">
        <v>10</v>
      </c>
      <c r="F1674">
        <v>163345</v>
      </c>
      <c r="G1674" t="s">
        <v>462</v>
      </c>
      <c r="H1674" t="s">
        <v>231</v>
      </c>
      <c r="I1674">
        <v>10</v>
      </c>
      <c r="J1674">
        <v>10</v>
      </c>
    </row>
    <row r="1675" spans="1:10" x14ac:dyDescent="0.25">
      <c r="A1675">
        <v>164478</v>
      </c>
      <c r="B1675" t="s">
        <v>337</v>
      </c>
      <c r="C1675" t="s">
        <v>338</v>
      </c>
      <c r="D1675">
        <v>10</v>
      </c>
      <c r="E1675">
        <v>10</v>
      </c>
      <c r="F1675">
        <v>163345</v>
      </c>
      <c r="G1675" t="s">
        <v>462</v>
      </c>
      <c r="H1675" t="s">
        <v>231</v>
      </c>
      <c r="I1675">
        <v>10</v>
      </c>
      <c r="J1675">
        <v>10</v>
      </c>
    </row>
    <row r="1676" spans="1:10" x14ac:dyDescent="0.25">
      <c r="A1676">
        <v>164485</v>
      </c>
      <c r="B1676" t="s">
        <v>291</v>
      </c>
      <c r="C1676" t="s">
        <v>292</v>
      </c>
      <c r="D1676">
        <v>10</v>
      </c>
      <c r="E1676">
        <v>10</v>
      </c>
      <c r="F1676">
        <v>163345</v>
      </c>
      <c r="G1676" t="s">
        <v>462</v>
      </c>
      <c r="H1676" t="s">
        <v>231</v>
      </c>
      <c r="I1676">
        <v>10</v>
      </c>
      <c r="J1676">
        <v>10</v>
      </c>
    </row>
    <row r="1677" spans="1:10" x14ac:dyDescent="0.25">
      <c r="A1677">
        <v>164487</v>
      </c>
      <c r="B1677" t="s">
        <v>1193</v>
      </c>
      <c r="C1677" t="s">
        <v>1194</v>
      </c>
      <c r="D1677">
        <v>10</v>
      </c>
      <c r="E1677">
        <v>10</v>
      </c>
      <c r="F1677">
        <v>163345</v>
      </c>
      <c r="G1677" t="s">
        <v>462</v>
      </c>
      <c r="H1677" t="s">
        <v>231</v>
      </c>
      <c r="I1677">
        <v>10</v>
      </c>
      <c r="J1677">
        <v>0</v>
      </c>
    </row>
    <row r="1678" spans="1:10" x14ac:dyDescent="0.25">
      <c r="A1678">
        <v>164487</v>
      </c>
      <c r="B1678" t="s">
        <v>1193</v>
      </c>
      <c r="C1678" t="s">
        <v>1194</v>
      </c>
      <c r="D1678">
        <v>10</v>
      </c>
      <c r="E1678">
        <v>10</v>
      </c>
      <c r="F1678">
        <v>163350</v>
      </c>
      <c r="G1678" t="s">
        <v>1221</v>
      </c>
      <c r="H1678" t="s">
        <v>1222</v>
      </c>
      <c r="I1678">
        <v>10</v>
      </c>
      <c r="J1678">
        <v>10</v>
      </c>
    </row>
    <row r="1679" spans="1:10" x14ac:dyDescent="0.25">
      <c r="A1679">
        <v>164501</v>
      </c>
      <c r="B1679" t="s">
        <v>815</v>
      </c>
      <c r="C1679" t="s">
        <v>816</v>
      </c>
      <c r="D1679">
        <v>10</v>
      </c>
      <c r="E1679">
        <v>10</v>
      </c>
      <c r="F1679">
        <v>163350</v>
      </c>
      <c r="G1679" t="s">
        <v>1221</v>
      </c>
      <c r="H1679" t="s">
        <v>1222</v>
      </c>
      <c r="I1679">
        <v>10</v>
      </c>
      <c r="J1679">
        <v>10</v>
      </c>
    </row>
    <row r="1680" spans="1:10" x14ac:dyDescent="0.25">
      <c r="A1680">
        <v>164501</v>
      </c>
      <c r="B1680" t="s">
        <v>815</v>
      </c>
      <c r="C1680" t="s">
        <v>816</v>
      </c>
      <c r="D1680">
        <v>10</v>
      </c>
      <c r="E1680">
        <v>10</v>
      </c>
      <c r="F1680">
        <v>163350</v>
      </c>
      <c r="G1680" t="s">
        <v>1221</v>
      </c>
      <c r="H1680" t="s">
        <v>1222</v>
      </c>
      <c r="I1680">
        <v>10</v>
      </c>
      <c r="J1680">
        <v>10</v>
      </c>
    </row>
    <row r="1681" spans="1:10" x14ac:dyDescent="0.25">
      <c r="A1681">
        <v>164504</v>
      </c>
      <c r="B1681" t="s">
        <v>1182</v>
      </c>
      <c r="C1681" t="s">
        <v>738</v>
      </c>
      <c r="D1681">
        <v>10</v>
      </c>
      <c r="E1681">
        <v>10</v>
      </c>
      <c r="F1681">
        <v>163350</v>
      </c>
      <c r="G1681" t="s">
        <v>1221</v>
      </c>
      <c r="H1681" t="s">
        <v>1222</v>
      </c>
      <c r="I1681">
        <v>10</v>
      </c>
      <c r="J1681">
        <v>0</v>
      </c>
    </row>
    <row r="1682" spans="1:10" x14ac:dyDescent="0.25">
      <c r="A1682">
        <v>164505</v>
      </c>
      <c r="B1682" t="s">
        <v>346</v>
      </c>
      <c r="C1682" t="s">
        <v>347</v>
      </c>
      <c r="D1682">
        <v>10</v>
      </c>
      <c r="E1682">
        <v>10</v>
      </c>
      <c r="F1682">
        <v>163363</v>
      </c>
      <c r="G1682" t="s">
        <v>1001</v>
      </c>
      <c r="H1682" t="s">
        <v>407</v>
      </c>
      <c r="I1682">
        <v>10</v>
      </c>
      <c r="J1682">
        <v>0</v>
      </c>
    </row>
    <row r="1683" spans="1:10" x14ac:dyDescent="0.25">
      <c r="A1683">
        <v>164507</v>
      </c>
      <c r="B1683" t="s">
        <v>287</v>
      </c>
      <c r="C1683" t="s">
        <v>288</v>
      </c>
      <c r="D1683">
        <v>10</v>
      </c>
      <c r="E1683">
        <v>10</v>
      </c>
      <c r="F1683">
        <v>163363</v>
      </c>
      <c r="G1683" t="s">
        <v>1001</v>
      </c>
      <c r="H1683" t="s">
        <v>407</v>
      </c>
      <c r="I1683">
        <v>10</v>
      </c>
      <c r="J1683">
        <v>0</v>
      </c>
    </row>
    <row r="1684" spans="1:10" x14ac:dyDescent="0.25">
      <c r="A1684">
        <v>164507</v>
      </c>
      <c r="B1684" t="s">
        <v>287</v>
      </c>
      <c r="C1684" t="s">
        <v>288</v>
      </c>
      <c r="D1684">
        <v>10</v>
      </c>
      <c r="E1684">
        <v>10</v>
      </c>
      <c r="F1684">
        <v>163363</v>
      </c>
      <c r="G1684" t="s">
        <v>1001</v>
      </c>
      <c r="H1684" t="s">
        <v>407</v>
      </c>
      <c r="I1684">
        <v>10</v>
      </c>
      <c r="J1684">
        <v>10</v>
      </c>
    </row>
    <row r="1685" spans="1:10" x14ac:dyDescent="0.25">
      <c r="A1685">
        <v>164507</v>
      </c>
      <c r="B1685" t="s">
        <v>287</v>
      </c>
      <c r="C1685" t="s">
        <v>288</v>
      </c>
      <c r="D1685">
        <v>10</v>
      </c>
      <c r="E1685">
        <v>10</v>
      </c>
      <c r="F1685">
        <v>163363</v>
      </c>
      <c r="G1685" t="s">
        <v>1001</v>
      </c>
      <c r="H1685" t="s">
        <v>407</v>
      </c>
      <c r="I1685">
        <v>10</v>
      </c>
      <c r="J1685">
        <v>10</v>
      </c>
    </row>
    <row r="1686" spans="1:10" x14ac:dyDescent="0.25">
      <c r="A1686">
        <v>164509</v>
      </c>
      <c r="B1686" t="s">
        <v>883</v>
      </c>
      <c r="C1686" t="s">
        <v>330</v>
      </c>
      <c r="D1686">
        <v>10</v>
      </c>
      <c r="E1686">
        <v>10</v>
      </c>
      <c r="F1686">
        <v>163369</v>
      </c>
      <c r="G1686" t="s">
        <v>1377</v>
      </c>
      <c r="H1686" t="s">
        <v>1378</v>
      </c>
      <c r="I1686">
        <v>10</v>
      </c>
      <c r="J1686">
        <v>10</v>
      </c>
    </row>
    <row r="1687" spans="1:10" x14ac:dyDescent="0.25">
      <c r="A1687">
        <v>164524</v>
      </c>
      <c r="B1687" t="s">
        <v>1397</v>
      </c>
      <c r="C1687" t="s">
        <v>1398</v>
      </c>
      <c r="D1687">
        <v>10</v>
      </c>
      <c r="E1687">
        <v>10</v>
      </c>
      <c r="F1687">
        <v>163369</v>
      </c>
      <c r="G1687" t="s">
        <v>1377</v>
      </c>
      <c r="H1687" t="s">
        <v>1378</v>
      </c>
      <c r="I1687">
        <v>10</v>
      </c>
      <c r="J1687">
        <v>0</v>
      </c>
    </row>
    <row r="1688" spans="1:10" x14ac:dyDescent="0.25">
      <c r="A1688">
        <v>164524</v>
      </c>
      <c r="B1688" t="s">
        <v>1397</v>
      </c>
      <c r="C1688" t="s">
        <v>1398</v>
      </c>
      <c r="D1688">
        <v>10</v>
      </c>
      <c r="E1688">
        <v>10</v>
      </c>
      <c r="F1688">
        <v>163369</v>
      </c>
      <c r="G1688" t="s">
        <v>1377</v>
      </c>
      <c r="H1688" t="s">
        <v>1378</v>
      </c>
      <c r="I1688">
        <v>10</v>
      </c>
      <c r="J1688">
        <v>10</v>
      </c>
    </row>
    <row r="1689" spans="1:10" x14ac:dyDescent="0.25">
      <c r="A1689">
        <v>164533</v>
      </c>
      <c r="B1689" t="s">
        <v>1225</v>
      </c>
      <c r="C1689" t="s">
        <v>1226</v>
      </c>
      <c r="D1689">
        <v>10</v>
      </c>
      <c r="E1689">
        <v>10</v>
      </c>
      <c r="F1689">
        <v>163369</v>
      </c>
      <c r="G1689" t="s">
        <v>1377</v>
      </c>
      <c r="H1689" t="s">
        <v>1378</v>
      </c>
      <c r="I1689">
        <v>10</v>
      </c>
      <c r="J1689">
        <v>10</v>
      </c>
    </row>
    <row r="1690" spans="1:10" x14ac:dyDescent="0.25">
      <c r="A1690">
        <v>164533</v>
      </c>
      <c r="B1690" t="s">
        <v>1225</v>
      </c>
      <c r="C1690" t="s">
        <v>1226</v>
      </c>
      <c r="D1690">
        <v>10</v>
      </c>
      <c r="E1690">
        <v>10</v>
      </c>
      <c r="F1690">
        <v>163370</v>
      </c>
      <c r="G1690" t="s">
        <v>498</v>
      </c>
      <c r="H1690" t="s">
        <v>499</v>
      </c>
      <c r="I1690">
        <v>10</v>
      </c>
      <c r="J1690">
        <v>0</v>
      </c>
    </row>
    <row r="1691" spans="1:10" x14ac:dyDescent="0.25">
      <c r="A1691">
        <v>164534</v>
      </c>
      <c r="B1691" t="s">
        <v>1125</v>
      </c>
      <c r="C1691" t="s">
        <v>384</v>
      </c>
      <c r="D1691">
        <v>10</v>
      </c>
      <c r="E1691">
        <v>10</v>
      </c>
      <c r="F1691">
        <v>163370</v>
      </c>
      <c r="G1691" t="s">
        <v>498</v>
      </c>
      <c r="H1691" t="s">
        <v>499</v>
      </c>
      <c r="I1691">
        <v>10</v>
      </c>
      <c r="J1691">
        <v>10</v>
      </c>
    </row>
    <row r="1692" spans="1:10" x14ac:dyDescent="0.25">
      <c r="A1692">
        <v>164534</v>
      </c>
      <c r="B1692" t="s">
        <v>1125</v>
      </c>
      <c r="C1692" t="s">
        <v>384</v>
      </c>
      <c r="D1692">
        <v>10</v>
      </c>
      <c r="E1692">
        <v>10</v>
      </c>
      <c r="F1692">
        <v>163370</v>
      </c>
      <c r="G1692" t="s">
        <v>498</v>
      </c>
      <c r="H1692" t="s">
        <v>499</v>
      </c>
      <c r="I1692">
        <v>10</v>
      </c>
      <c r="J1692">
        <v>10</v>
      </c>
    </row>
    <row r="1693" spans="1:10" x14ac:dyDescent="0.25">
      <c r="A1693">
        <v>164540</v>
      </c>
      <c r="B1693" t="s">
        <v>474</v>
      </c>
      <c r="C1693" t="s">
        <v>475</v>
      </c>
      <c r="D1693">
        <v>10</v>
      </c>
      <c r="E1693">
        <v>10</v>
      </c>
      <c r="F1693">
        <v>163370</v>
      </c>
      <c r="G1693" t="s">
        <v>498</v>
      </c>
      <c r="H1693" t="s">
        <v>499</v>
      </c>
      <c r="I1693">
        <v>10</v>
      </c>
      <c r="J1693">
        <v>0</v>
      </c>
    </row>
    <row r="1694" spans="1:10" x14ac:dyDescent="0.25">
      <c r="A1694">
        <v>164540</v>
      </c>
      <c r="B1694" t="s">
        <v>474</v>
      </c>
      <c r="C1694" t="s">
        <v>475</v>
      </c>
      <c r="D1694">
        <v>10</v>
      </c>
      <c r="E1694">
        <v>10</v>
      </c>
      <c r="F1694">
        <v>163372</v>
      </c>
      <c r="G1694" t="s">
        <v>789</v>
      </c>
      <c r="H1694" t="s">
        <v>790</v>
      </c>
      <c r="I1694">
        <v>10</v>
      </c>
      <c r="J1694">
        <v>0</v>
      </c>
    </row>
    <row r="1695" spans="1:10" x14ac:dyDescent="0.25">
      <c r="A1695">
        <v>164544</v>
      </c>
      <c r="B1695" t="s">
        <v>903</v>
      </c>
      <c r="C1695" t="s">
        <v>722</v>
      </c>
      <c r="D1695">
        <v>10</v>
      </c>
      <c r="E1695">
        <v>10</v>
      </c>
      <c r="F1695">
        <v>163372</v>
      </c>
      <c r="G1695" t="s">
        <v>789</v>
      </c>
      <c r="H1695" t="s">
        <v>790</v>
      </c>
      <c r="I1695">
        <v>10</v>
      </c>
      <c r="J1695">
        <v>0</v>
      </c>
    </row>
    <row r="1696" spans="1:10" x14ac:dyDescent="0.25">
      <c r="A1696">
        <v>164544</v>
      </c>
      <c r="B1696" t="s">
        <v>903</v>
      </c>
      <c r="C1696" t="s">
        <v>722</v>
      </c>
      <c r="D1696">
        <v>10</v>
      </c>
      <c r="E1696">
        <v>10</v>
      </c>
      <c r="F1696">
        <v>163372</v>
      </c>
      <c r="G1696" t="s">
        <v>789</v>
      </c>
      <c r="H1696" t="s">
        <v>790</v>
      </c>
      <c r="I1696">
        <v>10</v>
      </c>
      <c r="J1696">
        <v>10</v>
      </c>
    </row>
    <row r="1697" spans="1:10" x14ac:dyDescent="0.25">
      <c r="A1697">
        <v>164545</v>
      </c>
      <c r="B1697" t="s">
        <v>1322</v>
      </c>
      <c r="C1697" t="s">
        <v>161</v>
      </c>
      <c r="D1697">
        <v>10</v>
      </c>
      <c r="E1697">
        <v>10</v>
      </c>
      <c r="F1697">
        <v>163372</v>
      </c>
      <c r="G1697" t="s">
        <v>789</v>
      </c>
      <c r="H1697" t="s">
        <v>790</v>
      </c>
      <c r="I1697">
        <v>10</v>
      </c>
      <c r="J1697">
        <v>0</v>
      </c>
    </row>
    <row r="1698" spans="1:10" x14ac:dyDescent="0.25">
      <c r="A1698">
        <v>164545</v>
      </c>
      <c r="B1698" t="s">
        <v>1322</v>
      </c>
      <c r="C1698" t="s">
        <v>161</v>
      </c>
      <c r="D1698">
        <v>10</v>
      </c>
      <c r="E1698">
        <v>10</v>
      </c>
      <c r="F1698">
        <v>163373</v>
      </c>
      <c r="G1698" t="s">
        <v>1360</v>
      </c>
      <c r="H1698" t="s">
        <v>1361</v>
      </c>
      <c r="I1698">
        <v>10</v>
      </c>
      <c r="J1698">
        <v>10</v>
      </c>
    </row>
    <row r="1699" spans="1:10" x14ac:dyDescent="0.25">
      <c r="A1699">
        <v>164545</v>
      </c>
      <c r="B1699" t="s">
        <v>1322</v>
      </c>
      <c r="C1699" t="s">
        <v>161</v>
      </c>
      <c r="D1699">
        <v>10</v>
      </c>
      <c r="E1699">
        <v>10</v>
      </c>
      <c r="F1699">
        <v>163373</v>
      </c>
      <c r="G1699" t="s">
        <v>1360</v>
      </c>
      <c r="H1699" t="s">
        <v>1361</v>
      </c>
      <c r="I1699">
        <v>10</v>
      </c>
      <c r="J1699">
        <v>0</v>
      </c>
    </row>
    <row r="1700" spans="1:10" x14ac:dyDescent="0.25">
      <c r="A1700">
        <v>164564</v>
      </c>
      <c r="B1700" t="s">
        <v>600</v>
      </c>
      <c r="C1700" t="s">
        <v>601</v>
      </c>
      <c r="D1700">
        <v>10</v>
      </c>
      <c r="E1700">
        <v>10</v>
      </c>
      <c r="F1700">
        <v>163373</v>
      </c>
      <c r="G1700" t="s">
        <v>1360</v>
      </c>
      <c r="H1700" t="s">
        <v>1361</v>
      </c>
      <c r="I1700">
        <v>10</v>
      </c>
      <c r="J1700">
        <v>0</v>
      </c>
    </row>
    <row r="1701" spans="1:10" x14ac:dyDescent="0.25">
      <c r="A1701">
        <v>164564</v>
      </c>
      <c r="B1701" t="s">
        <v>600</v>
      </c>
      <c r="C1701" t="s">
        <v>601</v>
      </c>
      <c r="D1701">
        <v>10</v>
      </c>
      <c r="E1701">
        <v>10</v>
      </c>
      <c r="F1701">
        <v>163373</v>
      </c>
      <c r="G1701" t="s">
        <v>1360</v>
      </c>
      <c r="H1701" t="s">
        <v>1361</v>
      </c>
      <c r="I1701">
        <v>10</v>
      </c>
      <c r="J1701">
        <v>10</v>
      </c>
    </row>
    <row r="1702" spans="1:10" x14ac:dyDescent="0.25">
      <c r="A1702">
        <v>164573</v>
      </c>
      <c r="B1702" t="s">
        <v>1403</v>
      </c>
      <c r="C1702" t="s">
        <v>542</v>
      </c>
      <c r="D1702">
        <v>10</v>
      </c>
      <c r="E1702">
        <v>10</v>
      </c>
      <c r="F1702">
        <v>163374</v>
      </c>
      <c r="G1702" t="s">
        <v>1255</v>
      </c>
      <c r="H1702" t="s">
        <v>323</v>
      </c>
      <c r="I1702">
        <v>10</v>
      </c>
      <c r="J1702">
        <v>10</v>
      </c>
    </row>
    <row r="1703" spans="1:10" x14ac:dyDescent="0.25">
      <c r="A1703">
        <v>164573</v>
      </c>
      <c r="B1703" t="s">
        <v>1403</v>
      </c>
      <c r="C1703" t="s">
        <v>542</v>
      </c>
      <c r="D1703">
        <v>10</v>
      </c>
      <c r="E1703">
        <v>10</v>
      </c>
      <c r="F1703">
        <v>163374</v>
      </c>
      <c r="G1703" t="s">
        <v>1255</v>
      </c>
      <c r="H1703" t="s">
        <v>323</v>
      </c>
      <c r="I1703">
        <v>10</v>
      </c>
      <c r="J1703">
        <v>10</v>
      </c>
    </row>
    <row r="1704" spans="1:10" x14ac:dyDescent="0.25">
      <c r="A1704">
        <v>164588</v>
      </c>
      <c r="B1704" t="s">
        <v>969</v>
      </c>
      <c r="C1704" t="s">
        <v>268</v>
      </c>
      <c r="D1704">
        <v>10</v>
      </c>
      <c r="E1704">
        <v>10</v>
      </c>
      <c r="F1704">
        <v>163374</v>
      </c>
      <c r="G1704" t="s">
        <v>1255</v>
      </c>
      <c r="H1704" t="s">
        <v>323</v>
      </c>
      <c r="I1704">
        <v>10</v>
      </c>
      <c r="J1704">
        <v>10</v>
      </c>
    </row>
    <row r="1705" spans="1:10" x14ac:dyDescent="0.25">
      <c r="A1705">
        <v>164588</v>
      </c>
      <c r="B1705" t="s">
        <v>969</v>
      </c>
      <c r="C1705" t="s">
        <v>268</v>
      </c>
      <c r="D1705">
        <v>10</v>
      </c>
      <c r="E1705">
        <v>10</v>
      </c>
      <c r="F1705">
        <v>163374</v>
      </c>
      <c r="G1705" t="s">
        <v>1255</v>
      </c>
      <c r="H1705" t="s">
        <v>323</v>
      </c>
      <c r="I1705">
        <v>10</v>
      </c>
      <c r="J1705">
        <v>10</v>
      </c>
    </row>
    <row r="1706" spans="1:10" x14ac:dyDescent="0.25">
      <c r="A1706">
        <v>164588</v>
      </c>
      <c r="B1706" t="s">
        <v>969</v>
      </c>
      <c r="C1706" t="s">
        <v>268</v>
      </c>
      <c r="D1706">
        <v>10</v>
      </c>
      <c r="E1706">
        <v>10</v>
      </c>
      <c r="F1706">
        <v>163378</v>
      </c>
      <c r="G1706" t="s">
        <v>897</v>
      </c>
      <c r="H1706" t="s">
        <v>307</v>
      </c>
      <c r="I1706">
        <v>10</v>
      </c>
      <c r="J1706">
        <v>10</v>
      </c>
    </row>
    <row r="1707" spans="1:10" x14ac:dyDescent="0.25">
      <c r="A1707">
        <v>164592</v>
      </c>
      <c r="B1707" t="s">
        <v>796</v>
      </c>
      <c r="C1707" t="s">
        <v>797</v>
      </c>
      <c r="D1707">
        <v>10</v>
      </c>
      <c r="E1707">
        <v>10</v>
      </c>
      <c r="F1707">
        <v>163378</v>
      </c>
      <c r="G1707" t="s">
        <v>897</v>
      </c>
      <c r="H1707" t="s">
        <v>307</v>
      </c>
      <c r="I1707">
        <v>10</v>
      </c>
      <c r="J1707">
        <v>0</v>
      </c>
    </row>
    <row r="1708" spans="1:10" x14ac:dyDescent="0.25">
      <c r="A1708">
        <v>164592</v>
      </c>
      <c r="B1708" t="s">
        <v>796</v>
      </c>
      <c r="C1708" t="s">
        <v>797</v>
      </c>
      <c r="D1708">
        <v>10</v>
      </c>
      <c r="E1708">
        <v>10</v>
      </c>
      <c r="F1708">
        <v>163378</v>
      </c>
      <c r="G1708" t="s">
        <v>897</v>
      </c>
      <c r="H1708" t="s">
        <v>307</v>
      </c>
      <c r="I1708">
        <v>10</v>
      </c>
      <c r="J1708">
        <v>0</v>
      </c>
    </row>
    <row r="1709" spans="1:10" x14ac:dyDescent="0.25">
      <c r="A1709">
        <v>164596</v>
      </c>
      <c r="B1709" t="s">
        <v>596</v>
      </c>
      <c r="C1709" t="s">
        <v>597</v>
      </c>
      <c r="D1709">
        <v>10</v>
      </c>
      <c r="E1709">
        <v>10</v>
      </c>
      <c r="F1709">
        <v>163378</v>
      </c>
      <c r="G1709" t="s">
        <v>897</v>
      </c>
      <c r="H1709" t="s">
        <v>307</v>
      </c>
      <c r="I1709">
        <v>10</v>
      </c>
      <c r="J1709">
        <v>0</v>
      </c>
    </row>
    <row r="1710" spans="1:10" x14ac:dyDescent="0.25">
      <c r="A1710">
        <v>164601</v>
      </c>
      <c r="B1710" t="s">
        <v>913</v>
      </c>
      <c r="C1710" t="s">
        <v>171</v>
      </c>
      <c r="D1710">
        <v>10</v>
      </c>
      <c r="E1710">
        <v>10</v>
      </c>
      <c r="F1710">
        <v>163379</v>
      </c>
      <c r="G1710" t="s">
        <v>436</v>
      </c>
      <c r="H1710" t="s">
        <v>437</v>
      </c>
      <c r="I1710">
        <v>10</v>
      </c>
      <c r="J1710">
        <v>0</v>
      </c>
    </row>
    <row r="1711" spans="1:10" x14ac:dyDescent="0.25">
      <c r="A1711">
        <v>164604</v>
      </c>
      <c r="B1711" t="s">
        <v>1339</v>
      </c>
      <c r="C1711" t="s">
        <v>751</v>
      </c>
      <c r="D1711">
        <v>10</v>
      </c>
      <c r="E1711">
        <v>10</v>
      </c>
      <c r="F1711">
        <v>163379</v>
      </c>
      <c r="G1711" t="s">
        <v>436</v>
      </c>
      <c r="H1711" t="s">
        <v>437</v>
      </c>
      <c r="I1711">
        <v>10</v>
      </c>
      <c r="J1711">
        <v>0</v>
      </c>
    </row>
    <row r="1712" spans="1:10" x14ac:dyDescent="0.25">
      <c r="A1712">
        <v>164604</v>
      </c>
      <c r="B1712" t="s">
        <v>1339</v>
      </c>
      <c r="C1712" t="s">
        <v>751</v>
      </c>
      <c r="D1712">
        <v>10</v>
      </c>
      <c r="E1712">
        <v>10</v>
      </c>
      <c r="F1712">
        <v>163379</v>
      </c>
      <c r="G1712" t="s">
        <v>436</v>
      </c>
      <c r="H1712" t="s">
        <v>437</v>
      </c>
      <c r="I1712">
        <v>10</v>
      </c>
      <c r="J1712">
        <v>0</v>
      </c>
    </row>
    <row r="1713" spans="1:10" x14ac:dyDescent="0.25">
      <c r="A1713">
        <v>164613</v>
      </c>
      <c r="B1713" t="s">
        <v>642</v>
      </c>
      <c r="C1713" t="s">
        <v>643</v>
      </c>
      <c r="D1713">
        <v>10</v>
      </c>
      <c r="E1713">
        <v>10</v>
      </c>
      <c r="F1713">
        <v>163379</v>
      </c>
      <c r="G1713" t="s">
        <v>436</v>
      </c>
      <c r="H1713" t="s">
        <v>437</v>
      </c>
      <c r="I1713">
        <v>10</v>
      </c>
      <c r="J1713">
        <v>0</v>
      </c>
    </row>
    <row r="1714" spans="1:10" x14ac:dyDescent="0.25">
      <c r="A1714">
        <v>164617</v>
      </c>
      <c r="B1714" t="s">
        <v>1420</v>
      </c>
      <c r="C1714" t="s">
        <v>1421</v>
      </c>
      <c r="D1714">
        <v>10</v>
      </c>
      <c r="E1714">
        <v>10</v>
      </c>
      <c r="F1714">
        <v>163380</v>
      </c>
      <c r="G1714" t="s">
        <v>1159</v>
      </c>
      <c r="H1714" t="s">
        <v>1160</v>
      </c>
      <c r="I1714">
        <v>10</v>
      </c>
      <c r="J1714">
        <v>10</v>
      </c>
    </row>
    <row r="1715" spans="1:10" x14ac:dyDescent="0.25">
      <c r="A1715">
        <v>164617</v>
      </c>
      <c r="B1715" t="s">
        <v>1420</v>
      </c>
      <c r="C1715" t="s">
        <v>1421</v>
      </c>
      <c r="D1715">
        <v>10</v>
      </c>
      <c r="E1715">
        <v>10</v>
      </c>
      <c r="F1715">
        <v>163380</v>
      </c>
      <c r="G1715" t="s">
        <v>1159</v>
      </c>
      <c r="H1715" t="s">
        <v>1160</v>
      </c>
      <c r="I1715">
        <v>10</v>
      </c>
      <c r="J1715">
        <v>10</v>
      </c>
    </row>
    <row r="1716" spans="1:10" x14ac:dyDescent="0.25">
      <c r="A1716">
        <v>164624</v>
      </c>
      <c r="B1716" t="s">
        <v>459</v>
      </c>
      <c r="C1716" t="s">
        <v>460</v>
      </c>
      <c r="D1716">
        <v>10</v>
      </c>
      <c r="E1716">
        <v>10</v>
      </c>
      <c r="F1716">
        <v>163380</v>
      </c>
      <c r="G1716" t="s">
        <v>1159</v>
      </c>
      <c r="H1716" t="s">
        <v>1160</v>
      </c>
      <c r="I1716">
        <v>10</v>
      </c>
      <c r="J1716">
        <v>10</v>
      </c>
    </row>
    <row r="1717" spans="1:10" x14ac:dyDescent="0.25">
      <c r="A1717">
        <v>164624</v>
      </c>
      <c r="B1717" t="s">
        <v>459</v>
      </c>
      <c r="C1717" t="s">
        <v>460</v>
      </c>
      <c r="D1717">
        <v>10</v>
      </c>
      <c r="E1717">
        <v>10</v>
      </c>
      <c r="F1717">
        <v>163380</v>
      </c>
      <c r="G1717" t="s">
        <v>1159</v>
      </c>
      <c r="H1717" t="s">
        <v>1160</v>
      </c>
      <c r="I1717">
        <v>10</v>
      </c>
      <c r="J1717">
        <v>10</v>
      </c>
    </row>
    <row r="1718" spans="1:10" x14ac:dyDescent="0.25">
      <c r="A1718">
        <v>164624</v>
      </c>
      <c r="B1718" t="s">
        <v>459</v>
      </c>
      <c r="C1718" t="s">
        <v>460</v>
      </c>
      <c r="D1718">
        <v>10</v>
      </c>
      <c r="E1718">
        <v>10</v>
      </c>
      <c r="F1718">
        <v>163384</v>
      </c>
      <c r="G1718" t="s">
        <v>1386</v>
      </c>
      <c r="H1718" t="s">
        <v>1113</v>
      </c>
      <c r="I1718">
        <v>10</v>
      </c>
      <c r="J1718">
        <v>10</v>
      </c>
    </row>
    <row r="1719" spans="1:10" x14ac:dyDescent="0.25">
      <c r="A1719">
        <v>164633</v>
      </c>
      <c r="B1719" t="s">
        <v>832</v>
      </c>
      <c r="C1719" t="s">
        <v>833</v>
      </c>
      <c r="D1719">
        <v>10</v>
      </c>
      <c r="E1719">
        <v>10</v>
      </c>
      <c r="F1719">
        <v>163384</v>
      </c>
      <c r="G1719" t="s">
        <v>1386</v>
      </c>
      <c r="H1719" t="s">
        <v>1113</v>
      </c>
      <c r="I1719">
        <v>10</v>
      </c>
      <c r="J1719">
        <v>10</v>
      </c>
    </row>
    <row r="1720" spans="1:10" x14ac:dyDescent="0.25">
      <c r="A1720">
        <v>164646</v>
      </c>
      <c r="B1720" t="s">
        <v>678</v>
      </c>
      <c r="C1720" t="s">
        <v>679</v>
      </c>
      <c r="D1720">
        <v>10</v>
      </c>
      <c r="E1720">
        <v>10</v>
      </c>
      <c r="F1720">
        <v>163384</v>
      </c>
      <c r="G1720" t="s">
        <v>1386</v>
      </c>
      <c r="H1720" t="s">
        <v>1113</v>
      </c>
      <c r="I1720">
        <v>10</v>
      </c>
      <c r="J1720">
        <v>10</v>
      </c>
    </row>
    <row r="1721" spans="1:10" x14ac:dyDescent="0.25">
      <c r="A1721">
        <v>164646</v>
      </c>
      <c r="B1721" t="s">
        <v>678</v>
      </c>
      <c r="C1721" t="s">
        <v>679</v>
      </c>
      <c r="D1721">
        <v>10</v>
      </c>
      <c r="E1721">
        <v>10</v>
      </c>
      <c r="F1721">
        <v>163384</v>
      </c>
      <c r="G1721" t="s">
        <v>1386</v>
      </c>
      <c r="H1721" t="s">
        <v>1113</v>
      </c>
      <c r="I1721">
        <v>10</v>
      </c>
      <c r="J1721">
        <v>10</v>
      </c>
    </row>
    <row r="1722" spans="1:10" x14ac:dyDescent="0.25">
      <c r="A1722">
        <v>164657</v>
      </c>
      <c r="B1722" t="s">
        <v>743</v>
      </c>
      <c r="C1722" t="s">
        <v>744</v>
      </c>
      <c r="D1722">
        <v>10</v>
      </c>
      <c r="E1722">
        <v>10</v>
      </c>
      <c r="F1722">
        <v>163385</v>
      </c>
      <c r="G1722" t="s">
        <v>926</v>
      </c>
      <c r="H1722" t="s">
        <v>192</v>
      </c>
      <c r="I1722">
        <v>10</v>
      </c>
      <c r="J1722">
        <v>10</v>
      </c>
    </row>
    <row r="1723" spans="1:10" x14ac:dyDescent="0.25">
      <c r="A1723">
        <v>164657</v>
      </c>
      <c r="B1723" t="s">
        <v>743</v>
      </c>
      <c r="C1723" t="s">
        <v>744</v>
      </c>
      <c r="D1723">
        <v>10</v>
      </c>
      <c r="E1723">
        <v>10</v>
      </c>
      <c r="F1723">
        <v>163385</v>
      </c>
      <c r="G1723" t="s">
        <v>926</v>
      </c>
      <c r="H1723" t="s">
        <v>192</v>
      </c>
      <c r="I1723">
        <v>10</v>
      </c>
      <c r="J1723">
        <v>10</v>
      </c>
    </row>
    <row r="1724" spans="1:10" x14ac:dyDescent="0.25">
      <c r="A1724">
        <v>164657</v>
      </c>
      <c r="B1724" t="s">
        <v>743</v>
      </c>
      <c r="C1724" t="s">
        <v>744</v>
      </c>
      <c r="D1724">
        <v>10</v>
      </c>
      <c r="E1724">
        <v>10</v>
      </c>
      <c r="F1724">
        <v>163385</v>
      </c>
      <c r="G1724" t="s">
        <v>926</v>
      </c>
      <c r="H1724" t="s">
        <v>192</v>
      </c>
      <c r="I1724">
        <v>10</v>
      </c>
      <c r="J1724">
        <v>10</v>
      </c>
    </row>
    <row r="1725" spans="1:10" x14ac:dyDescent="0.25">
      <c r="A1725">
        <v>164687</v>
      </c>
      <c r="B1725" t="s">
        <v>1305</v>
      </c>
      <c r="C1725" t="s">
        <v>1306</v>
      </c>
      <c r="D1725">
        <v>10</v>
      </c>
      <c r="E1725">
        <v>10</v>
      </c>
      <c r="F1725">
        <v>163385</v>
      </c>
      <c r="G1725" t="s">
        <v>926</v>
      </c>
      <c r="H1725" t="s">
        <v>192</v>
      </c>
      <c r="I1725">
        <v>10</v>
      </c>
      <c r="J1725">
        <v>10</v>
      </c>
    </row>
    <row r="1726" spans="1:10" x14ac:dyDescent="0.25">
      <c r="A1726">
        <v>164687</v>
      </c>
      <c r="B1726" t="s">
        <v>1305</v>
      </c>
      <c r="C1726" t="s">
        <v>1306</v>
      </c>
      <c r="D1726">
        <v>10</v>
      </c>
      <c r="E1726">
        <v>10</v>
      </c>
      <c r="F1726">
        <v>163388</v>
      </c>
      <c r="G1726" t="s">
        <v>1355</v>
      </c>
      <c r="H1726" t="s">
        <v>1356</v>
      </c>
      <c r="I1726">
        <v>10</v>
      </c>
      <c r="J1726">
        <v>10</v>
      </c>
    </row>
    <row r="1727" spans="1:10" x14ac:dyDescent="0.25">
      <c r="A1727">
        <v>164687</v>
      </c>
      <c r="B1727" t="s">
        <v>1305</v>
      </c>
      <c r="C1727" t="s">
        <v>1306</v>
      </c>
      <c r="D1727">
        <v>10</v>
      </c>
      <c r="E1727">
        <v>10</v>
      </c>
      <c r="F1727">
        <v>163388</v>
      </c>
      <c r="G1727" t="s">
        <v>1355</v>
      </c>
      <c r="H1727" t="s">
        <v>1356</v>
      </c>
      <c r="I1727">
        <v>10</v>
      </c>
      <c r="J1727">
        <v>0</v>
      </c>
    </row>
    <row r="1728" spans="1:10" x14ac:dyDescent="0.25">
      <c r="A1728">
        <v>164687</v>
      </c>
      <c r="B1728" t="s">
        <v>1305</v>
      </c>
      <c r="C1728" t="s">
        <v>1306</v>
      </c>
      <c r="D1728">
        <v>10</v>
      </c>
      <c r="E1728">
        <v>10</v>
      </c>
      <c r="F1728">
        <v>163388</v>
      </c>
      <c r="G1728" t="s">
        <v>1355</v>
      </c>
      <c r="H1728" t="s">
        <v>1356</v>
      </c>
      <c r="I1728">
        <v>10</v>
      </c>
      <c r="J1728">
        <v>0</v>
      </c>
    </row>
    <row r="1729" spans="1:10" x14ac:dyDescent="0.25">
      <c r="A1729">
        <v>164695</v>
      </c>
      <c r="B1729" t="s">
        <v>793</v>
      </c>
      <c r="C1729" t="s">
        <v>224</v>
      </c>
      <c r="D1729">
        <v>10</v>
      </c>
      <c r="E1729">
        <v>10</v>
      </c>
      <c r="F1729">
        <v>163388</v>
      </c>
      <c r="G1729" t="s">
        <v>1355</v>
      </c>
      <c r="H1729" t="s">
        <v>1356</v>
      </c>
      <c r="I1729">
        <v>10</v>
      </c>
      <c r="J1729">
        <v>10</v>
      </c>
    </row>
    <row r="1730" spans="1:10" x14ac:dyDescent="0.25">
      <c r="A1730">
        <v>164698</v>
      </c>
      <c r="B1730" t="s">
        <v>889</v>
      </c>
      <c r="C1730" t="s">
        <v>890</v>
      </c>
      <c r="D1730">
        <v>10</v>
      </c>
      <c r="E1730">
        <v>10</v>
      </c>
      <c r="F1730">
        <v>163389</v>
      </c>
      <c r="G1730" t="s">
        <v>1072</v>
      </c>
      <c r="H1730" t="s">
        <v>202</v>
      </c>
      <c r="I1730">
        <v>10</v>
      </c>
      <c r="J1730">
        <v>0</v>
      </c>
    </row>
    <row r="1731" spans="1:10" x14ac:dyDescent="0.25">
      <c r="A1731">
        <v>164698</v>
      </c>
      <c r="B1731" t="s">
        <v>889</v>
      </c>
      <c r="C1731" t="s">
        <v>890</v>
      </c>
      <c r="D1731">
        <v>10</v>
      </c>
      <c r="E1731">
        <v>10</v>
      </c>
      <c r="F1731">
        <v>163389</v>
      </c>
      <c r="G1731" t="s">
        <v>1072</v>
      </c>
      <c r="H1731" t="s">
        <v>202</v>
      </c>
      <c r="I1731">
        <v>10</v>
      </c>
      <c r="J1731">
        <v>0</v>
      </c>
    </row>
    <row r="1732" spans="1:10" x14ac:dyDescent="0.25">
      <c r="A1732">
        <v>164699</v>
      </c>
      <c r="B1732" t="s">
        <v>1049</v>
      </c>
      <c r="C1732" t="s">
        <v>735</v>
      </c>
      <c r="D1732">
        <v>10</v>
      </c>
      <c r="E1732">
        <v>10</v>
      </c>
      <c r="F1732">
        <v>163389</v>
      </c>
      <c r="G1732" t="s">
        <v>1072</v>
      </c>
      <c r="H1732" t="s">
        <v>202</v>
      </c>
      <c r="I1732">
        <v>10</v>
      </c>
      <c r="J1732">
        <v>0</v>
      </c>
    </row>
    <row r="1733" spans="1:10" x14ac:dyDescent="0.25">
      <c r="A1733">
        <v>164699</v>
      </c>
      <c r="B1733" t="s">
        <v>1049</v>
      </c>
      <c r="C1733" t="s">
        <v>735</v>
      </c>
      <c r="D1733">
        <v>10</v>
      </c>
      <c r="E1733">
        <v>10</v>
      </c>
      <c r="F1733">
        <v>163389</v>
      </c>
      <c r="G1733" t="s">
        <v>1072</v>
      </c>
      <c r="H1733" t="s">
        <v>202</v>
      </c>
      <c r="I1733">
        <v>10</v>
      </c>
      <c r="J1733">
        <v>0</v>
      </c>
    </row>
    <row r="1734" spans="1:10" x14ac:dyDescent="0.25">
      <c r="A1734">
        <v>164699</v>
      </c>
      <c r="B1734" t="s">
        <v>1049</v>
      </c>
      <c r="C1734" t="s">
        <v>735</v>
      </c>
      <c r="D1734">
        <v>10</v>
      </c>
      <c r="E1734">
        <v>10</v>
      </c>
      <c r="F1734">
        <v>163390</v>
      </c>
      <c r="G1734" t="s">
        <v>819</v>
      </c>
      <c r="H1734" t="s">
        <v>820</v>
      </c>
      <c r="I1734">
        <v>10</v>
      </c>
      <c r="J1734">
        <v>0</v>
      </c>
    </row>
    <row r="1735" spans="1:10" x14ac:dyDescent="0.25">
      <c r="A1735">
        <v>164709</v>
      </c>
      <c r="B1735" t="s">
        <v>1121</v>
      </c>
      <c r="C1735" t="s">
        <v>1122</v>
      </c>
      <c r="D1735">
        <v>10</v>
      </c>
      <c r="E1735">
        <v>10</v>
      </c>
      <c r="F1735">
        <v>163390</v>
      </c>
      <c r="G1735" t="s">
        <v>819</v>
      </c>
      <c r="H1735" t="s">
        <v>820</v>
      </c>
      <c r="I1735">
        <v>10</v>
      </c>
      <c r="J1735">
        <v>10</v>
      </c>
    </row>
    <row r="1736" spans="1:10" x14ac:dyDescent="0.25">
      <c r="A1736">
        <v>164709</v>
      </c>
      <c r="B1736" t="s">
        <v>1121</v>
      </c>
      <c r="C1736" t="s">
        <v>1122</v>
      </c>
      <c r="D1736">
        <v>10</v>
      </c>
      <c r="E1736">
        <v>10</v>
      </c>
      <c r="F1736">
        <v>163390</v>
      </c>
      <c r="G1736" t="s">
        <v>819</v>
      </c>
      <c r="H1736" t="s">
        <v>820</v>
      </c>
      <c r="I1736">
        <v>10</v>
      </c>
      <c r="J1736">
        <v>10</v>
      </c>
    </row>
    <row r="1737" spans="1:10" x14ac:dyDescent="0.25">
      <c r="A1737">
        <v>164719</v>
      </c>
      <c r="B1737" t="s">
        <v>739</v>
      </c>
      <c r="C1737" t="s">
        <v>740</v>
      </c>
      <c r="D1737">
        <v>10</v>
      </c>
      <c r="E1737">
        <v>10</v>
      </c>
      <c r="F1737">
        <v>163390</v>
      </c>
      <c r="G1737" t="s">
        <v>819</v>
      </c>
      <c r="H1737" t="s">
        <v>820</v>
      </c>
      <c r="I1737">
        <v>10</v>
      </c>
      <c r="J1737">
        <v>10</v>
      </c>
    </row>
    <row r="1738" spans="1:10" x14ac:dyDescent="0.25">
      <c r="A1738">
        <v>164720</v>
      </c>
      <c r="B1738" t="s">
        <v>891</v>
      </c>
      <c r="C1738" t="s">
        <v>892</v>
      </c>
      <c r="D1738">
        <v>10</v>
      </c>
      <c r="E1738">
        <v>10</v>
      </c>
      <c r="F1738">
        <v>163391</v>
      </c>
      <c r="G1738" t="s">
        <v>518</v>
      </c>
      <c r="H1738" t="s">
        <v>519</v>
      </c>
      <c r="I1738">
        <v>10</v>
      </c>
      <c r="J1738">
        <v>10</v>
      </c>
    </row>
    <row r="1739" spans="1:10" x14ac:dyDescent="0.25">
      <c r="A1739">
        <v>164720</v>
      </c>
      <c r="B1739" t="s">
        <v>891</v>
      </c>
      <c r="C1739" t="s">
        <v>892</v>
      </c>
      <c r="D1739">
        <v>10</v>
      </c>
      <c r="E1739">
        <v>10</v>
      </c>
      <c r="F1739">
        <v>163391</v>
      </c>
      <c r="G1739" t="s">
        <v>518</v>
      </c>
      <c r="H1739" t="s">
        <v>519</v>
      </c>
      <c r="I1739">
        <v>10</v>
      </c>
      <c r="J1739">
        <v>10</v>
      </c>
    </row>
    <row r="1740" spans="1:10" x14ac:dyDescent="0.25">
      <c r="A1740">
        <v>164721</v>
      </c>
      <c r="B1740" t="s">
        <v>1036</v>
      </c>
      <c r="C1740" t="s">
        <v>509</v>
      </c>
      <c r="D1740">
        <v>10</v>
      </c>
      <c r="E1740">
        <v>10</v>
      </c>
      <c r="F1740">
        <v>163391</v>
      </c>
      <c r="G1740" t="s">
        <v>518</v>
      </c>
      <c r="H1740" t="s">
        <v>519</v>
      </c>
      <c r="I1740">
        <v>10</v>
      </c>
      <c r="J1740">
        <v>10</v>
      </c>
    </row>
    <row r="1741" spans="1:10" x14ac:dyDescent="0.25">
      <c r="A1741">
        <v>164735</v>
      </c>
      <c r="B1741" t="s">
        <v>1245</v>
      </c>
      <c r="C1741" t="s">
        <v>1246</v>
      </c>
      <c r="D1741">
        <v>10</v>
      </c>
      <c r="E1741">
        <v>10</v>
      </c>
      <c r="F1741">
        <v>163391</v>
      </c>
      <c r="G1741" t="s">
        <v>518</v>
      </c>
      <c r="H1741" t="s">
        <v>519</v>
      </c>
      <c r="I1741">
        <v>10</v>
      </c>
      <c r="J1741">
        <v>10</v>
      </c>
    </row>
    <row r="1742" spans="1:10" x14ac:dyDescent="0.25">
      <c r="A1742">
        <v>164735</v>
      </c>
      <c r="B1742" t="s">
        <v>1245</v>
      </c>
      <c r="C1742" t="s">
        <v>1246</v>
      </c>
      <c r="D1742">
        <v>10</v>
      </c>
      <c r="E1742">
        <v>10</v>
      </c>
      <c r="F1742">
        <v>163393</v>
      </c>
      <c r="G1742" t="s">
        <v>1178</v>
      </c>
      <c r="H1742" t="s">
        <v>1179</v>
      </c>
      <c r="I1742">
        <v>10</v>
      </c>
      <c r="J1742">
        <v>10</v>
      </c>
    </row>
    <row r="1743" spans="1:10" x14ac:dyDescent="0.25">
      <c r="A1743">
        <v>164735</v>
      </c>
      <c r="B1743" t="s">
        <v>1245</v>
      </c>
      <c r="C1743" t="s">
        <v>1246</v>
      </c>
      <c r="D1743">
        <v>10</v>
      </c>
      <c r="E1743">
        <v>10</v>
      </c>
      <c r="F1743">
        <v>163393</v>
      </c>
      <c r="G1743" t="s">
        <v>1178</v>
      </c>
      <c r="H1743" t="s">
        <v>1179</v>
      </c>
      <c r="I1743">
        <v>10</v>
      </c>
      <c r="J1743">
        <v>0</v>
      </c>
    </row>
    <row r="1744" spans="1:10" x14ac:dyDescent="0.25">
      <c r="A1744">
        <v>164789</v>
      </c>
      <c r="B1744" t="s">
        <v>594</v>
      </c>
      <c r="C1744" t="s">
        <v>595</v>
      </c>
      <c r="D1744">
        <v>10</v>
      </c>
      <c r="E1744">
        <v>10</v>
      </c>
      <c r="F1744">
        <v>163393</v>
      </c>
      <c r="G1744" t="s">
        <v>1178</v>
      </c>
      <c r="H1744" t="s">
        <v>1179</v>
      </c>
      <c r="I1744">
        <v>10</v>
      </c>
      <c r="J1744">
        <v>10</v>
      </c>
    </row>
    <row r="1745" spans="1:10" x14ac:dyDescent="0.25">
      <c r="A1745">
        <v>164789</v>
      </c>
      <c r="B1745" t="s">
        <v>594</v>
      </c>
      <c r="C1745" t="s">
        <v>595</v>
      </c>
      <c r="D1745">
        <v>10</v>
      </c>
      <c r="E1745">
        <v>10</v>
      </c>
      <c r="F1745">
        <v>163393</v>
      </c>
      <c r="G1745" t="s">
        <v>1178</v>
      </c>
      <c r="H1745" t="s">
        <v>1179</v>
      </c>
      <c r="I1745">
        <v>10</v>
      </c>
      <c r="J1745">
        <v>10</v>
      </c>
    </row>
    <row r="1746" spans="1:10" x14ac:dyDescent="0.25">
      <c r="A1746">
        <v>164799</v>
      </c>
      <c r="B1746" t="s">
        <v>1003</v>
      </c>
      <c r="C1746" t="s">
        <v>1004</v>
      </c>
      <c r="D1746">
        <v>10</v>
      </c>
      <c r="E1746">
        <v>10</v>
      </c>
      <c r="F1746">
        <v>163408</v>
      </c>
      <c r="G1746" t="s">
        <v>426</v>
      </c>
      <c r="H1746" t="s">
        <v>427</v>
      </c>
      <c r="I1746">
        <v>10</v>
      </c>
      <c r="J1746">
        <v>10</v>
      </c>
    </row>
    <row r="1747" spans="1:10" x14ac:dyDescent="0.25">
      <c r="A1747">
        <v>164799</v>
      </c>
      <c r="B1747" t="s">
        <v>1003</v>
      </c>
      <c r="C1747" t="s">
        <v>1004</v>
      </c>
      <c r="D1747">
        <v>10</v>
      </c>
      <c r="E1747">
        <v>10</v>
      </c>
      <c r="F1747">
        <v>163408</v>
      </c>
      <c r="G1747" t="s">
        <v>426</v>
      </c>
      <c r="H1747" t="s">
        <v>427</v>
      </c>
      <c r="I1747">
        <v>10</v>
      </c>
      <c r="J1747">
        <v>10</v>
      </c>
    </row>
    <row r="1748" spans="1:10" x14ac:dyDescent="0.25">
      <c r="A1748">
        <v>164799</v>
      </c>
      <c r="B1748" t="s">
        <v>1003</v>
      </c>
      <c r="C1748" t="s">
        <v>1004</v>
      </c>
      <c r="D1748">
        <v>10</v>
      </c>
      <c r="E1748">
        <v>10</v>
      </c>
      <c r="F1748">
        <v>163408</v>
      </c>
      <c r="G1748" t="s">
        <v>426</v>
      </c>
      <c r="H1748" t="s">
        <v>427</v>
      </c>
      <c r="I1748">
        <v>10</v>
      </c>
      <c r="J1748">
        <v>0</v>
      </c>
    </row>
    <row r="1749" spans="1:10" x14ac:dyDescent="0.25">
      <c r="A1749">
        <v>164799</v>
      </c>
      <c r="B1749" t="s">
        <v>1003</v>
      </c>
      <c r="C1749" t="s">
        <v>1004</v>
      </c>
      <c r="D1749">
        <v>10</v>
      </c>
      <c r="E1749">
        <v>10</v>
      </c>
      <c r="F1749">
        <v>163408</v>
      </c>
      <c r="G1749" t="s">
        <v>426</v>
      </c>
      <c r="H1749" t="s">
        <v>427</v>
      </c>
      <c r="I1749">
        <v>10</v>
      </c>
      <c r="J1749">
        <v>10</v>
      </c>
    </row>
    <row r="1750" spans="1:10" x14ac:dyDescent="0.25">
      <c r="A1750">
        <v>164800</v>
      </c>
      <c r="B1750" t="s">
        <v>1242</v>
      </c>
      <c r="C1750" t="s">
        <v>625</v>
      </c>
      <c r="D1750">
        <v>10</v>
      </c>
      <c r="E1750">
        <v>10</v>
      </c>
      <c r="F1750">
        <v>163411</v>
      </c>
      <c r="G1750" t="s">
        <v>687</v>
      </c>
      <c r="H1750" t="s">
        <v>688</v>
      </c>
      <c r="I1750">
        <v>10</v>
      </c>
      <c r="J1750">
        <v>10</v>
      </c>
    </row>
    <row r="1751" spans="1:10" x14ac:dyDescent="0.25">
      <c r="A1751">
        <v>164800</v>
      </c>
      <c r="B1751" t="s">
        <v>1242</v>
      </c>
      <c r="C1751" t="s">
        <v>625</v>
      </c>
      <c r="D1751">
        <v>10</v>
      </c>
      <c r="E1751">
        <v>10</v>
      </c>
      <c r="F1751">
        <v>163411</v>
      </c>
      <c r="G1751" t="s">
        <v>687</v>
      </c>
      <c r="H1751" t="s">
        <v>688</v>
      </c>
      <c r="I1751">
        <v>10</v>
      </c>
      <c r="J1751">
        <v>10</v>
      </c>
    </row>
    <row r="1752" spans="1:10" x14ac:dyDescent="0.25">
      <c r="A1752">
        <v>164800</v>
      </c>
      <c r="B1752" t="s">
        <v>1242</v>
      </c>
      <c r="C1752" t="s">
        <v>625</v>
      </c>
      <c r="D1752">
        <v>10</v>
      </c>
      <c r="E1752">
        <v>10</v>
      </c>
      <c r="F1752">
        <v>163411</v>
      </c>
      <c r="G1752" t="s">
        <v>687</v>
      </c>
      <c r="H1752" t="s">
        <v>688</v>
      </c>
      <c r="I1752">
        <v>10</v>
      </c>
      <c r="J1752">
        <v>10</v>
      </c>
    </row>
    <row r="1753" spans="1:10" x14ac:dyDescent="0.25">
      <c r="A1753">
        <v>164802</v>
      </c>
      <c r="B1753" t="s">
        <v>821</v>
      </c>
      <c r="C1753" t="s">
        <v>822</v>
      </c>
      <c r="D1753">
        <v>10</v>
      </c>
      <c r="E1753">
        <v>10</v>
      </c>
      <c r="F1753">
        <v>163411</v>
      </c>
      <c r="G1753" t="s">
        <v>687</v>
      </c>
      <c r="H1753" t="s">
        <v>688</v>
      </c>
      <c r="I1753">
        <v>10</v>
      </c>
      <c r="J1753">
        <v>10</v>
      </c>
    </row>
    <row r="1754" spans="1:10" x14ac:dyDescent="0.25">
      <c r="A1754">
        <v>164802</v>
      </c>
      <c r="B1754" t="s">
        <v>821</v>
      </c>
      <c r="C1754" t="s">
        <v>822</v>
      </c>
      <c r="D1754">
        <v>10</v>
      </c>
      <c r="E1754">
        <v>10</v>
      </c>
      <c r="F1754">
        <v>163412</v>
      </c>
      <c r="G1754" t="s">
        <v>274</v>
      </c>
      <c r="H1754" t="s">
        <v>275</v>
      </c>
      <c r="I1754">
        <v>10</v>
      </c>
      <c r="J1754">
        <v>10</v>
      </c>
    </row>
    <row r="1755" spans="1:10" x14ac:dyDescent="0.25">
      <c r="A1755">
        <v>164803</v>
      </c>
      <c r="B1755" t="s">
        <v>619</v>
      </c>
      <c r="C1755" t="s">
        <v>378</v>
      </c>
      <c r="D1755">
        <v>10</v>
      </c>
      <c r="E1755">
        <v>10</v>
      </c>
      <c r="F1755">
        <v>163412</v>
      </c>
      <c r="G1755" t="s">
        <v>274</v>
      </c>
      <c r="H1755" t="s">
        <v>275</v>
      </c>
      <c r="I1755">
        <v>10</v>
      </c>
      <c r="J1755">
        <v>10</v>
      </c>
    </row>
    <row r="1756" spans="1:10" x14ac:dyDescent="0.25">
      <c r="A1756">
        <v>164804</v>
      </c>
      <c r="B1756" t="s">
        <v>598</v>
      </c>
      <c r="C1756" t="s">
        <v>599</v>
      </c>
      <c r="D1756">
        <v>10</v>
      </c>
      <c r="E1756">
        <v>10</v>
      </c>
      <c r="F1756">
        <v>163412</v>
      </c>
      <c r="G1756" t="s">
        <v>274</v>
      </c>
      <c r="H1756" t="s">
        <v>275</v>
      </c>
      <c r="I1756">
        <v>10</v>
      </c>
      <c r="J1756">
        <v>0</v>
      </c>
    </row>
    <row r="1757" spans="1:10" x14ac:dyDescent="0.25">
      <c r="A1757">
        <v>164804</v>
      </c>
      <c r="B1757" t="s">
        <v>598</v>
      </c>
      <c r="C1757" t="s">
        <v>599</v>
      </c>
      <c r="D1757">
        <v>10</v>
      </c>
      <c r="E1757">
        <v>10</v>
      </c>
      <c r="F1757">
        <v>163412</v>
      </c>
      <c r="G1757" t="s">
        <v>274</v>
      </c>
      <c r="H1757" t="s">
        <v>275</v>
      </c>
      <c r="I1757">
        <v>10</v>
      </c>
      <c r="J1757">
        <v>0</v>
      </c>
    </row>
    <row r="1758" spans="1:10" x14ac:dyDescent="0.25">
      <c r="A1758">
        <v>164817</v>
      </c>
      <c r="B1758" t="s">
        <v>1040</v>
      </c>
      <c r="C1758" t="s">
        <v>1041</v>
      </c>
      <c r="D1758">
        <v>10</v>
      </c>
      <c r="E1758">
        <v>10</v>
      </c>
      <c r="F1758">
        <v>163413</v>
      </c>
      <c r="G1758" t="s">
        <v>396</v>
      </c>
      <c r="H1758" t="s">
        <v>397</v>
      </c>
      <c r="I1758">
        <v>10</v>
      </c>
      <c r="J1758">
        <v>0</v>
      </c>
    </row>
    <row r="1759" spans="1:10" x14ac:dyDescent="0.25">
      <c r="A1759">
        <v>164819</v>
      </c>
      <c r="B1759" t="s">
        <v>1095</v>
      </c>
      <c r="C1759" t="s">
        <v>1096</v>
      </c>
      <c r="D1759">
        <v>10</v>
      </c>
      <c r="E1759">
        <v>10</v>
      </c>
      <c r="F1759">
        <v>163413</v>
      </c>
      <c r="G1759" t="s">
        <v>396</v>
      </c>
      <c r="H1759" t="s">
        <v>397</v>
      </c>
      <c r="I1759">
        <v>10</v>
      </c>
      <c r="J1759">
        <v>0</v>
      </c>
    </row>
    <row r="1760" spans="1:10" x14ac:dyDescent="0.25">
      <c r="A1760">
        <v>164819</v>
      </c>
      <c r="B1760" t="s">
        <v>1095</v>
      </c>
      <c r="C1760" t="s">
        <v>1096</v>
      </c>
      <c r="D1760">
        <v>10</v>
      </c>
      <c r="E1760">
        <v>10</v>
      </c>
      <c r="F1760">
        <v>163413</v>
      </c>
      <c r="G1760" t="s">
        <v>396</v>
      </c>
      <c r="H1760" t="s">
        <v>397</v>
      </c>
      <c r="I1760">
        <v>10</v>
      </c>
      <c r="J1760">
        <v>10</v>
      </c>
    </row>
    <row r="1761" spans="1:10" x14ac:dyDescent="0.25">
      <c r="A1761">
        <v>164819</v>
      </c>
      <c r="B1761" t="s">
        <v>1095</v>
      </c>
      <c r="C1761" t="s">
        <v>1096</v>
      </c>
      <c r="D1761">
        <v>10</v>
      </c>
      <c r="E1761">
        <v>10</v>
      </c>
      <c r="F1761">
        <v>163413</v>
      </c>
      <c r="G1761" t="s">
        <v>396</v>
      </c>
      <c r="H1761" t="s">
        <v>397</v>
      </c>
      <c r="I1761">
        <v>10</v>
      </c>
      <c r="J1761">
        <v>10</v>
      </c>
    </row>
    <row r="1762" spans="1:10" x14ac:dyDescent="0.25">
      <c r="A1762">
        <v>164825</v>
      </c>
      <c r="B1762" t="s">
        <v>956</v>
      </c>
      <c r="C1762" t="s">
        <v>957</v>
      </c>
      <c r="D1762">
        <v>10</v>
      </c>
      <c r="E1762">
        <v>10</v>
      </c>
      <c r="F1762">
        <v>163414</v>
      </c>
      <c r="G1762" t="s">
        <v>1110</v>
      </c>
      <c r="H1762" t="s">
        <v>1111</v>
      </c>
      <c r="I1762">
        <v>10</v>
      </c>
      <c r="J1762">
        <v>10</v>
      </c>
    </row>
    <row r="1763" spans="1:10" x14ac:dyDescent="0.25">
      <c r="A1763">
        <v>164825</v>
      </c>
      <c r="B1763" t="s">
        <v>956</v>
      </c>
      <c r="C1763" t="s">
        <v>957</v>
      </c>
      <c r="D1763">
        <v>10</v>
      </c>
      <c r="E1763">
        <v>10</v>
      </c>
      <c r="F1763">
        <v>163414</v>
      </c>
      <c r="G1763" t="s">
        <v>1110</v>
      </c>
      <c r="H1763" t="s">
        <v>1111</v>
      </c>
      <c r="I1763">
        <v>10</v>
      </c>
      <c r="J1763">
        <v>0</v>
      </c>
    </row>
    <row r="1764" spans="1:10" x14ac:dyDescent="0.25">
      <c r="A1764">
        <v>164825</v>
      </c>
      <c r="B1764" t="s">
        <v>956</v>
      </c>
      <c r="C1764" t="s">
        <v>957</v>
      </c>
      <c r="D1764">
        <v>10</v>
      </c>
      <c r="E1764">
        <v>10</v>
      </c>
      <c r="F1764">
        <v>163414</v>
      </c>
      <c r="G1764" t="s">
        <v>1110</v>
      </c>
      <c r="H1764" t="s">
        <v>1111</v>
      </c>
      <c r="I1764">
        <v>10</v>
      </c>
      <c r="J1764">
        <v>10</v>
      </c>
    </row>
    <row r="1765" spans="1:10" x14ac:dyDescent="0.25">
      <c r="A1765">
        <v>164825</v>
      </c>
      <c r="B1765" t="s">
        <v>956</v>
      </c>
      <c r="C1765" t="s">
        <v>957</v>
      </c>
      <c r="D1765">
        <v>10</v>
      </c>
      <c r="E1765">
        <v>10</v>
      </c>
      <c r="F1765">
        <v>163414</v>
      </c>
      <c r="G1765" t="s">
        <v>1110</v>
      </c>
      <c r="H1765" t="s">
        <v>1111</v>
      </c>
      <c r="I1765">
        <v>10</v>
      </c>
      <c r="J1765">
        <v>0</v>
      </c>
    </row>
    <row r="1766" spans="1:10" x14ac:dyDescent="0.25">
      <c r="A1766">
        <v>164827</v>
      </c>
      <c r="B1766" t="s">
        <v>1208</v>
      </c>
      <c r="C1766" t="s">
        <v>1209</v>
      </c>
      <c r="D1766">
        <v>10</v>
      </c>
      <c r="E1766">
        <v>10</v>
      </c>
      <c r="F1766">
        <v>163415</v>
      </c>
      <c r="G1766" t="s">
        <v>381</v>
      </c>
      <c r="H1766" t="s">
        <v>382</v>
      </c>
      <c r="I1766">
        <v>10</v>
      </c>
      <c r="J1766">
        <v>10</v>
      </c>
    </row>
    <row r="1767" spans="1:10" x14ac:dyDescent="0.25">
      <c r="A1767">
        <v>164827</v>
      </c>
      <c r="B1767" t="s">
        <v>1208</v>
      </c>
      <c r="C1767" t="s">
        <v>1209</v>
      </c>
      <c r="D1767">
        <v>10</v>
      </c>
      <c r="E1767">
        <v>10</v>
      </c>
      <c r="F1767">
        <v>163415</v>
      </c>
      <c r="G1767" t="s">
        <v>381</v>
      </c>
      <c r="H1767" t="s">
        <v>382</v>
      </c>
      <c r="I1767">
        <v>10</v>
      </c>
      <c r="J1767">
        <v>0</v>
      </c>
    </row>
    <row r="1768" spans="1:10" x14ac:dyDescent="0.25">
      <c r="A1768">
        <v>164827</v>
      </c>
      <c r="B1768" t="s">
        <v>1208</v>
      </c>
      <c r="C1768" t="s">
        <v>1209</v>
      </c>
      <c r="D1768">
        <v>10</v>
      </c>
      <c r="E1768">
        <v>10</v>
      </c>
      <c r="F1768">
        <v>163415</v>
      </c>
      <c r="G1768" t="s">
        <v>381</v>
      </c>
      <c r="H1768" t="s">
        <v>382</v>
      </c>
      <c r="I1768">
        <v>10</v>
      </c>
      <c r="J1768">
        <v>0</v>
      </c>
    </row>
    <row r="1769" spans="1:10" x14ac:dyDescent="0.25">
      <c r="A1769">
        <v>164832</v>
      </c>
      <c r="B1769" t="s">
        <v>750</v>
      </c>
      <c r="C1769" t="s">
        <v>751</v>
      </c>
      <c r="D1769">
        <v>10</v>
      </c>
      <c r="E1769">
        <v>10</v>
      </c>
      <c r="F1769">
        <v>163415</v>
      </c>
      <c r="G1769" t="s">
        <v>381</v>
      </c>
      <c r="H1769" t="s">
        <v>382</v>
      </c>
      <c r="I1769">
        <v>10</v>
      </c>
      <c r="J1769">
        <v>10</v>
      </c>
    </row>
    <row r="1770" spans="1:10" x14ac:dyDescent="0.25">
      <c r="A1770">
        <v>164832</v>
      </c>
      <c r="B1770" t="s">
        <v>750</v>
      </c>
      <c r="C1770" t="s">
        <v>751</v>
      </c>
      <c r="D1770">
        <v>10</v>
      </c>
      <c r="E1770">
        <v>10</v>
      </c>
      <c r="F1770">
        <v>163417</v>
      </c>
      <c r="G1770" t="s">
        <v>276</v>
      </c>
      <c r="H1770" t="s">
        <v>277</v>
      </c>
      <c r="I1770">
        <v>10</v>
      </c>
      <c r="J1770">
        <v>10</v>
      </c>
    </row>
    <row r="1771" spans="1:10" x14ac:dyDescent="0.25">
      <c r="A1771">
        <v>164832</v>
      </c>
      <c r="B1771" t="s">
        <v>750</v>
      </c>
      <c r="C1771" t="s">
        <v>751</v>
      </c>
      <c r="D1771">
        <v>10</v>
      </c>
      <c r="E1771">
        <v>10</v>
      </c>
      <c r="F1771">
        <v>163417</v>
      </c>
      <c r="G1771" t="s">
        <v>276</v>
      </c>
      <c r="H1771" t="s">
        <v>277</v>
      </c>
      <c r="I1771">
        <v>10</v>
      </c>
      <c r="J1771">
        <v>10</v>
      </c>
    </row>
    <row r="1772" spans="1:10" x14ac:dyDescent="0.25">
      <c r="A1772">
        <v>164832</v>
      </c>
      <c r="B1772" t="s">
        <v>750</v>
      </c>
      <c r="C1772" t="s">
        <v>751</v>
      </c>
      <c r="D1772">
        <v>10</v>
      </c>
      <c r="E1772">
        <v>10</v>
      </c>
      <c r="F1772">
        <v>163417</v>
      </c>
      <c r="G1772" t="s">
        <v>276</v>
      </c>
      <c r="H1772" t="s">
        <v>277</v>
      </c>
      <c r="I1772">
        <v>10</v>
      </c>
      <c r="J1772">
        <v>0</v>
      </c>
    </row>
    <row r="1773" spans="1:10" x14ac:dyDescent="0.25">
      <c r="A1773">
        <v>164833</v>
      </c>
      <c r="B1773" t="s">
        <v>798</v>
      </c>
      <c r="C1773" t="s">
        <v>799</v>
      </c>
      <c r="D1773">
        <v>10</v>
      </c>
      <c r="E1773">
        <v>10</v>
      </c>
      <c r="F1773">
        <v>163417</v>
      </c>
      <c r="G1773" t="s">
        <v>276</v>
      </c>
      <c r="H1773" t="s">
        <v>277</v>
      </c>
      <c r="I1773">
        <v>10</v>
      </c>
      <c r="J1773">
        <v>0</v>
      </c>
    </row>
    <row r="1774" spans="1:10" x14ac:dyDescent="0.25">
      <c r="A1774">
        <v>164833</v>
      </c>
      <c r="B1774" t="s">
        <v>798</v>
      </c>
      <c r="C1774" t="s">
        <v>799</v>
      </c>
      <c r="D1774">
        <v>10</v>
      </c>
      <c r="E1774">
        <v>10</v>
      </c>
      <c r="F1774">
        <v>163419</v>
      </c>
      <c r="G1774" t="s">
        <v>919</v>
      </c>
      <c r="H1774" t="s">
        <v>281</v>
      </c>
      <c r="I1774">
        <v>10</v>
      </c>
      <c r="J1774">
        <v>10</v>
      </c>
    </row>
    <row r="1775" spans="1:10" x14ac:dyDescent="0.25">
      <c r="A1775">
        <v>164833</v>
      </c>
      <c r="B1775" t="s">
        <v>798</v>
      </c>
      <c r="C1775" t="s">
        <v>799</v>
      </c>
      <c r="D1775">
        <v>10</v>
      </c>
      <c r="E1775">
        <v>10</v>
      </c>
      <c r="F1775">
        <v>163419</v>
      </c>
      <c r="G1775" t="s">
        <v>919</v>
      </c>
      <c r="H1775" t="s">
        <v>281</v>
      </c>
      <c r="I1775">
        <v>10</v>
      </c>
      <c r="J1775">
        <v>10</v>
      </c>
    </row>
    <row r="1776" spans="1:10" x14ac:dyDescent="0.25">
      <c r="A1776">
        <v>164836</v>
      </c>
      <c r="B1776" t="s">
        <v>624</v>
      </c>
      <c r="C1776" t="s">
        <v>625</v>
      </c>
      <c r="D1776">
        <v>10</v>
      </c>
      <c r="E1776">
        <v>10</v>
      </c>
      <c r="F1776">
        <v>163419</v>
      </c>
      <c r="G1776" t="s">
        <v>919</v>
      </c>
      <c r="H1776" t="s">
        <v>281</v>
      </c>
      <c r="I1776">
        <v>10</v>
      </c>
      <c r="J1776">
        <v>10</v>
      </c>
    </row>
    <row r="1777" spans="1:10" x14ac:dyDescent="0.25">
      <c r="A1777">
        <v>164841</v>
      </c>
      <c r="B1777" t="s">
        <v>620</v>
      </c>
      <c r="C1777" t="s">
        <v>610</v>
      </c>
      <c r="D1777">
        <v>10</v>
      </c>
      <c r="E1777">
        <v>10</v>
      </c>
      <c r="F1777">
        <v>163419</v>
      </c>
      <c r="G1777" t="s">
        <v>919</v>
      </c>
      <c r="H1777" t="s">
        <v>281</v>
      </c>
      <c r="I1777">
        <v>10</v>
      </c>
      <c r="J1777">
        <v>10</v>
      </c>
    </row>
    <row r="1778" spans="1:10" x14ac:dyDescent="0.25">
      <c r="A1778">
        <v>164841</v>
      </c>
      <c r="B1778" t="s">
        <v>620</v>
      </c>
      <c r="C1778" t="s">
        <v>610</v>
      </c>
      <c r="D1778">
        <v>10</v>
      </c>
      <c r="E1778">
        <v>10</v>
      </c>
      <c r="F1778">
        <v>163422</v>
      </c>
      <c r="G1778" t="s">
        <v>1171</v>
      </c>
      <c r="H1778" t="s">
        <v>1172</v>
      </c>
      <c r="I1778">
        <v>10</v>
      </c>
      <c r="J1778">
        <v>10</v>
      </c>
    </row>
    <row r="1779" spans="1:10" x14ac:dyDescent="0.25">
      <c r="A1779">
        <v>164842</v>
      </c>
      <c r="B1779" t="s">
        <v>745</v>
      </c>
      <c r="C1779" t="s">
        <v>746</v>
      </c>
      <c r="D1779">
        <v>10</v>
      </c>
      <c r="E1779">
        <v>10</v>
      </c>
      <c r="F1779">
        <v>163422</v>
      </c>
      <c r="G1779" t="s">
        <v>1171</v>
      </c>
      <c r="H1779" t="s">
        <v>1172</v>
      </c>
      <c r="I1779">
        <v>10</v>
      </c>
      <c r="J1779">
        <v>0</v>
      </c>
    </row>
    <row r="1780" spans="1:10" x14ac:dyDescent="0.25">
      <c r="A1780">
        <v>164842</v>
      </c>
      <c r="B1780" t="s">
        <v>745</v>
      </c>
      <c r="C1780" t="s">
        <v>746</v>
      </c>
      <c r="D1780">
        <v>10</v>
      </c>
      <c r="E1780">
        <v>10</v>
      </c>
      <c r="F1780">
        <v>163422</v>
      </c>
      <c r="G1780" t="s">
        <v>1171</v>
      </c>
      <c r="H1780" t="s">
        <v>1172</v>
      </c>
      <c r="I1780">
        <v>10</v>
      </c>
      <c r="J1780">
        <v>10</v>
      </c>
    </row>
    <row r="1781" spans="1:10" x14ac:dyDescent="0.25">
      <c r="A1781">
        <v>164842</v>
      </c>
      <c r="B1781" t="s">
        <v>745</v>
      </c>
      <c r="C1781" t="s">
        <v>746</v>
      </c>
      <c r="D1781">
        <v>10</v>
      </c>
      <c r="E1781">
        <v>10</v>
      </c>
      <c r="F1781">
        <v>163422</v>
      </c>
      <c r="G1781" t="s">
        <v>1171</v>
      </c>
      <c r="H1781" t="s">
        <v>1172</v>
      </c>
      <c r="I1781">
        <v>10</v>
      </c>
      <c r="J1781">
        <v>0</v>
      </c>
    </row>
    <row r="1782" spans="1:10" x14ac:dyDescent="0.25">
      <c r="A1782">
        <v>164850</v>
      </c>
      <c r="B1782" t="s">
        <v>778</v>
      </c>
      <c r="C1782" t="s">
        <v>779</v>
      </c>
      <c r="D1782">
        <v>10</v>
      </c>
      <c r="E1782">
        <v>10</v>
      </c>
      <c r="F1782">
        <v>163424</v>
      </c>
      <c r="G1782" t="s">
        <v>1188</v>
      </c>
      <c r="H1782" t="s">
        <v>1189</v>
      </c>
      <c r="I1782">
        <v>10</v>
      </c>
      <c r="J1782">
        <v>0</v>
      </c>
    </row>
    <row r="1783" spans="1:10" x14ac:dyDescent="0.25">
      <c r="A1783">
        <v>164850</v>
      </c>
      <c r="B1783" t="s">
        <v>778</v>
      </c>
      <c r="C1783" t="s">
        <v>779</v>
      </c>
      <c r="D1783">
        <v>10</v>
      </c>
      <c r="E1783">
        <v>10</v>
      </c>
      <c r="F1783">
        <v>163424</v>
      </c>
      <c r="G1783" t="s">
        <v>1188</v>
      </c>
      <c r="H1783" t="s">
        <v>1189</v>
      </c>
      <c r="I1783">
        <v>10</v>
      </c>
      <c r="J1783">
        <v>0</v>
      </c>
    </row>
    <row r="1784" spans="1:10" x14ac:dyDescent="0.25">
      <c r="A1784">
        <v>164853</v>
      </c>
      <c r="B1784" t="s">
        <v>946</v>
      </c>
      <c r="C1784" t="s">
        <v>947</v>
      </c>
      <c r="D1784">
        <v>10</v>
      </c>
      <c r="E1784">
        <v>10</v>
      </c>
      <c r="F1784">
        <v>163424</v>
      </c>
      <c r="G1784" t="s">
        <v>1188</v>
      </c>
      <c r="H1784" t="s">
        <v>1189</v>
      </c>
      <c r="I1784">
        <v>10</v>
      </c>
      <c r="J1784">
        <v>10</v>
      </c>
    </row>
    <row r="1785" spans="1:10" x14ac:dyDescent="0.25">
      <c r="A1785">
        <v>164853</v>
      </c>
      <c r="B1785" t="s">
        <v>946</v>
      </c>
      <c r="C1785" t="s">
        <v>947</v>
      </c>
      <c r="D1785">
        <v>10</v>
      </c>
      <c r="E1785">
        <v>10</v>
      </c>
      <c r="F1785">
        <v>163424</v>
      </c>
      <c r="G1785" t="s">
        <v>1188</v>
      </c>
      <c r="H1785" t="s">
        <v>1189</v>
      </c>
      <c r="I1785">
        <v>10</v>
      </c>
      <c r="J1785">
        <v>0</v>
      </c>
    </row>
    <row r="1786" spans="1:10" x14ac:dyDescent="0.25">
      <c r="A1786">
        <v>164853</v>
      </c>
      <c r="B1786" t="s">
        <v>946</v>
      </c>
      <c r="C1786" t="s">
        <v>947</v>
      </c>
      <c r="D1786">
        <v>10</v>
      </c>
      <c r="E1786">
        <v>10</v>
      </c>
      <c r="F1786">
        <v>163425</v>
      </c>
      <c r="G1786" t="s">
        <v>1132</v>
      </c>
      <c r="H1786" t="s">
        <v>1133</v>
      </c>
      <c r="I1786">
        <v>10</v>
      </c>
      <c r="J1786">
        <v>10</v>
      </c>
    </row>
    <row r="1787" spans="1:10" x14ac:dyDescent="0.25">
      <c r="A1787">
        <v>164853</v>
      </c>
      <c r="B1787" t="s">
        <v>946</v>
      </c>
      <c r="C1787" t="s">
        <v>947</v>
      </c>
      <c r="D1787">
        <v>10</v>
      </c>
      <c r="E1787">
        <v>10</v>
      </c>
      <c r="F1787">
        <v>163425</v>
      </c>
      <c r="G1787" t="s">
        <v>1132</v>
      </c>
      <c r="H1787" t="s">
        <v>1133</v>
      </c>
      <c r="I1787">
        <v>10</v>
      </c>
      <c r="J1787">
        <v>10</v>
      </c>
    </row>
    <row r="1788" spans="1:10" x14ac:dyDescent="0.25">
      <c r="A1788">
        <v>164854</v>
      </c>
      <c r="B1788" t="s">
        <v>630</v>
      </c>
      <c r="C1788" t="s">
        <v>631</v>
      </c>
      <c r="D1788">
        <v>10</v>
      </c>
      <c r="E1788">
        <v>10</v>
      </c>
      <c r="F1788">
        <v>163425</v>
      </c>
      <c r="G1788" t="s">
        <v>1132</v>
      </c>
      <c r="H1788" t="s">
        <v>1133</v>
      </c>
      <c r="I1788">
        <v>10</v>
      </c>
      <c r="J1788">
        <v>10</v>
      </c>
    </row>
    <row r="1789" spans="1:10" x14ac:dyDescent="0.25">
      <c r="A1789">
        <v>164854</v>
      </c>
      <c r="B1789" t="s">
        <v>630</v>
      </c>
      <c r="C1789" t="s">
        <v>631</v>
      </c>
      <c r="D1789">
        <v>10</v>
      </c>
      <c r="E1789">
        <v>10</v>
      </c>
      <c r="F1789">
        <v>163425</v>
      </c>
      <c r="G1789" t="s">
        <v>1132</v>
      </c>
      <c r="H1789" t="s">
        <v>1133</v>
      </c>
      <c r="I1789">
        <v>10</v>
      </c>
      <c r="J1789">
        <v>10</v>
      </c>
    </row>
    <row r="1790" spans="1:10" x14ac:dyDescent="0.25">
      <c r="A1790">
        <v>164854</v>
      </c>
      <c r="B1790" t="s">
        <v>630</v>
      </c>
      <c r="C1790" t="s">
        <v>631</v>
      </c>
      <c r="D1790">
        <v>10</v>
      </c>
      <c r="E1790">
        <v>10</v>
      </c>
      <c r="F1790">
        <v>163428</v>
      </c>
      <c r="G1790" t="s">
        <v>996</v>
      </c>
      <c r="H1790" t="s">
        <v>997</v>
      </c>
      <c r="I1790">
        <v>10</v>
      </c>
      <c r="J1790">
        <v>10</v>
      </c>
    </row>
    <row r="1791" spans="1:10" x14ac:dyDescent="0.25">
      <c r="A1791">
        <v>164861</v>
      </c>
      <c r="B1791" t="s">
        <v>979</v>
      </c>
      <c r="C1791" t="s">
        <v>336</v>
      </c>
      <c r="D1791">
        <v>10</v>
      </c>
      <c r="E1791">
        <v>10</v>
      </c>
      <c r="F1791">
        <v>163428</v>
      </c>
      <c r="G1791" t="s">
        <v>996</v>
      </c>
      <c r="H1791" t="s">
        <v>997</v>
      </c>
      <c r="I1791">
        <v>10</v>
      </c>
      <c r="J1791">
        <v>10</v>
      </c>
    </row>
    <row r="1792" spans="1:10" x14ac:dyDescent="0.25">
      <c r="A1792">
        <v>164861</v>
      </c>
      <c r="B1792" t="s">
        <v>979</v>
      </c>
      <c r="C1792" t="s">
        <v>336</v>
      </c>
      <c r="D1792">
        <v>10</v>
      </c>
      <c r="E1792">
        <v>10</v>
      </c>
      <c r="F1792">
        <v>163428</v>
      </c>
      <c r="G1792" t="s">
        <v>996</v>
      </c>
      <c r="H1792" t="s">
        <v>997</v>
      </c>
      <c r="I1792">
        <v>10</v>
      </c>
      <c r="J1792">
        <v>10</v>
      </c>
    </row>
    <row r="1793" spans="1:10" x14ac:dyDescent="0.25">
      <c r="A1793">
        <v>164864</v>
      </c>
      <c r="B1793" t="s">
        <v>1273</v>
      </c>
      <c r="C1793" t="s">
        <v>932</v>
      </c>
      <c r="D1793">
        <v>10</v>
      </c>
      <c r="E1793">
        <v>10</v>
      </c>
      <c r="F1793">
        <v>163428</v>
      </c>
      <c r="G1793" t="s">
        <v>996</v>
      </c>
      <c r="H1793" t="s">
        <v>997</v>
      </c>
      <c r="I1793">
        <v>10</v>
      </c>
      <c r="J1793">
        <v>10</v>
      </c>
    </row>
    <row r="1794" spans="1:10" x14ac:dyDescent="0.25">
      <c r="A1794">
        <v>164864</v>
      </c>
      <c r="B1794" t="s">
        <v>1273</v>
      </c>
      <c r="C1794" t="s">
        <v>932</v>
      </c>
      <c r="D1794">
        <v>10</v>
      </c>
      <c r="E1794">
        <v>10</v>
      </c>
      <c r="F1794">
        <v>163429</v>
      </c>
      <c r="G1794" t="s">
        <v>443</v>
      </c>
      <c r="H1794" t="s">
        <v>173</v>
      </c>
      <c r="I1794">
        <v>10</v>
      </c>
      <c r="J1794">
        <v>10</v>
      </c>
    </row>
    <row r="1795" spans="1:10" x14ac:dyDescent="0.25">
      <c r="A1795">
        <v>164864</v>
      </c>
      <c r="B1795" t="s">
        <v>1273</v>
      </c>
      <c r="C1795" t="s">
        <v>932</v>
      </c>
      <c r="D1795">
        <v>10</v>
      </c>
      <c r="E1795">
        <v>10</v>
      </c>
      <c r="F1795">
        <v>163429</v>
      </c>
      <c r="G1795" t="s">
        <v>443</v>
      </c>
      <c r="H1795" t="s">
        <v>173</v>
      </c>
      <c r="I1795">
        <v>10</v>
      </c>
      <c r="J1795">
        <v>10</v>
      </c>
    </row>
    <row r="1796" spans="1:10" x14ac:dyDescent="0.25">
      <c r="A1796">
        <v>164869</v>
      </c>
      <c r="B1796" t="s">
        <v>948</v>
      </c>
      <c r="C1796" t="s">
        <v>505</v>
      </c>
      <c r="D1796">
        <v>10</v>
      </c>
      <c r="E1796">
        <v>10</v>
      </c>
      <c r="F1796">
        <v>163429</v>
      </c>
      <c r="G1796" t="s">
        <v>443</v>
      </c>
      <c r="H1796" t="s">
        <v>173</v>
      </c>
      <c r="I1796">
        <v>10</v>
      </c>
      <c r="J1796">
        <v>10</v>
      </c>
    </row>
    <row r="1797" spans="1:10" x14ac:dyDescent="0.25">
      <c r="A1797">
        <v>164869</v>
      </c>
      <c r="B1797" t="s">
        <v>948</v>
      </c>
      <c r="C1797" t="s">
        <v>505</v>
      </c>
      <c r="D1797">
        <v>10</v>
      </c>
      <c r="E1797">
        <v>10</v>
      </c>
      <c r="F1797">
        <v>163429</v>
      </c>
      <c r="G1797" t="s">
        <v>443</v>
      </c>
      <c r="H1797" t="s">
        <v>173</v>
      </c>
      <c r="I1797">
        <v>10</v>
      </c>
      <c r="J1797">
        <v>10</v>
      </c>
    </row>
    <row r="1798" spans="1:10" x14ac:dyDescent="0.25">
      <c r="A1798">
        <v>164869</v>
      </c>
      <c r="B1798" t="s">
        <v>948</v>
      </c>
      <c r="C1798" t="s">
        <v>505</v>
      </c>
      <c r="D1798">
        <v>10</v>
      </c>
      <c r="E1798">
        <v>10</v>
      </c>
      <c r="F1798">
        <v>163430</v>
      </c>
      <c r="G1798" t="s">
        <v>1202</v>
      </c>
      <c r="H1798" t="s">
        <v>1203</v>
      </c>
      <c r="I1798">
        <v>10</v>
      </c>
      <c r="J1798">
        <v>0</v>
      </c>
    </row>
    <row r="1799" spans="1:10" x14ac:dyDescent="0.25">
      <c r="A1799">
        <v>164869</v>
      </c>
      <c r="B1799" t="s">
        <v>948</v>
      </c>
      <c r="C1799" t="s">
        <v>505</v>
      </c>
      <c r="D1799">
        <v>10</v>
      </c>
      <c r="E1799">
        <v>10</v>
      </c>
      <c r="F1799">
        <v>163430</v>
      </c>
      <c r="G1799" t="s">
        <v>1202</v>
      </c>
      <c r="H1799" t="s">
        <v>1203</v>
      </c>
      <c r="I1799">
        <v>10</v>
      </c>
      <c r="J1799">
        <v>0</v>
      </c>
    </row>
    <row r="1800" spans="1:10" x14ac:dyDescent="0.25">
      <c r="A1800">
        <v>164872</v>
      </c>
      <c r="B1800" t="s">
        <v>944</v>
      </c>
      <c r="C1800" t="s">
        <v>945</v>
      </c>
      <c r="D1800">
        <v>10</v>
      </c>
      <c r="E1800">
        <v>10</v>
      </c>
      <c r="F1800">
        <v>163430</v>
      </c>
      <c r="G1800" t="s">
        <v>1202</v>
      </c>
      <c r="H1800" t="s">
        <v>1203</v>
      </c>
      <c r="I1800">
        <v>10</v>
      </c>
      <c r="J1800">
        <v>0</v>
      </c>
    </row>
    <row r="1801" spans="1:10" x14ac:dyDescent="0.25">
      <c r="A1801">
        <v>164872</v>
      </c>
      <c r="B1801" t="s">
        <v>944</v>
      </c>
      <c r="C1801" t="s">
        <v>945</v>
      </c>
      <c r="D1801">
        <v>10</v>
      </c>
      <c r="E1801">
        <v>10</v>
      </c>
      <c r="F1801">
        <v>163430</v>
      </c>
      <c r="G1801" t="s">
        <v>1202</v>
      </c>
      <c r="H1801" t="s">
        <v>1203</v>
      </c>
      <c r="I1801">
        <v>10</v>
      </c>
      <c r="J1801">
        <v>0</v>
      </c>
    </row>
    <row r="1802" spans="1:10" x14ac:dyDescent="0.25">
      <c r="A1802">
        <v>164872</v>
      </c>
      <c r="B1802" t="s">
        <v>944</v>
      </c>
      <c r="C1802" t="s">
        <v>945</v>
      </c>
      <c r="D1802">
        <v>10</v>
      </c>
      <c r="E1802">
        <v>10</v>
      </c>
      <c r="F1802">
        <v>163433</v>
      </c>
      <c r="G1802" t="s">
        <v>438</v>
      </c>
      <c r="H1802" t="s">
        <v>196</v>
      </c>
      <c r="I1802">
        <v>10</v>
      </c>
      <c r="J1802">
        <v>0</v>
      </c>
    </row>
    <row r="1803" spans="1:10" x14ac:dyDescent="0.25">
      <c r="A1803">
        <v>164873</v>
      </c>
      <c r="B1803" t="s">
        <v>1128</v>
      </c>
      <c r="C1803" t="s">
        <v>1129</v>
      </c>
      <c r="D1803">
        <v>10</v>
      </c>
      <c r="E1803">
        <v>10</v>
      </c>
      <c r="F1803">
        <v>163433</v>
      </c>
      <c r="G1803" t="s">
        <v>438</v>
      </c>
      <c r="H1803" t="s">
        <v>196</v>
      </c>
      <c r="I1803">
        <v>10</v>
      </c>
      <c r="J1803">
        <v>10</v>
      </c>
    </row>
    <row r="1804" spans="1:10" x14ac:dyDescent="0.25">
      <c r="A1804">
        <v>164873</v>
      </c>
      <c r="B1804" t="s">
        <v>1128</v>
      </c>
      <c r="C1804" t="s">
        <v>1129</v>
      </c>
      <c r="D1804">
        <v>10</v>
      </c>
      <c r="E1804">
        <v>10</v>
      </c>
      <c r="F1804">
        <v>163433</v>
      </c>
      <c r="G1804" t="s">
        <v>438</v>
      </c>
      <c r="H1804" t="s">
        <v>196</v>
      </c>
      <c r="I1804">
        <v>10</v>
      </c>
      <c r="J1804">
        <v>10</v>
      </c>
    </row>
    <row r="1805" spans="1:10" x14ac:dyDescent="0.25">
      <c r="A1805">
        <v>164873</v>
      </c>
      <c r="B1805" t="s">
        <v>1128</v>
      </c>
      <c r="C1805" t="s">
        <v>1129</v>
      </c>
      <c r="D1805">
        <v>10</v>
      </c>
      <c r="E1805">
        <v>10</v>
      </c>
      <c r="F1805">
        <v>163433</v>
      </c>
      <c r="G1805" t="s">
        <v>438</v>
      </c>
      <c r="H1805" t="s">
        <v>196</v>
      </c>
      <c r="I1805">
        <v>10</v>
      </c>
      <c r="J1805">
        <v>10</v>
      </c>
    </row>
    <row r="1806" spans="1:10" x14ac:dyDescent="0.25">
      <c r="A1806">
        <v>164880</v>
      </c>
      <c r="B1806" t="s">
        <v>561</v>
      </c>
      <c r="C1806" t="s">
        <v>90</v>
      </c>
      <c r="D1806">
        <v>10</v>
      </c>
      <c r="E1806">
        <v>10</v>
      </c>
      <c r="F1806">
        <v>163434</v>
      </c>
      <c r="G1806" t="s">
        <v>1126</v>
      </c>
      <c r="H1806" t="s">
        <v>1127</v>
      </c>
      <c r="I1806">
        <v>10</v>
      </c>
      <c r="J1806">
        <v>10</v>
      </c>
    </row>
    <row r="1807" spans="1:10" x14ac:dyDescent="0.25">
      <c r="A1807">
        <v>164880</v>
      </c>
      <c r="B1807" t="s">
        <v>561</v>
      </c>
      <c r="C1807" t="s">
        <v>90</v>
      </c>
      <c r="D1807">
        <v>10</v>
      </c>
      <c r="E1807">
        <v>10</v>
      </c>
      <c r="F1807">
        <v>163434</v>
      </c>
      <c r="G1807" t="s">
        <v>1126</v>
      </c>
      <c r="H1807" t="s">
        <v>1127</v>
      </c>
      <c r="I1807">
        <v>10</v>
      </c>
      <c r="J1807">
        <v>0</v>
      </c>
    </row>
    <row r="1808" spans="1:10" x14ac:dyDescent="0.25">
      <c r="A1808">
        <v>164883</v>
      </c>
      <c r="B1808" t="s">
        <v>1266</v>
      </c>
      <c r="C1808" t="s">
        <v>1267</v>
      </c>
      <c r="D1808">
        <v>10</v>
      </c>
      <c r="E1808">
        <v>10</v>
      </c>
      <c r="F1808">
        <v>163434</v>
      </c>
      <c r="G1808" t="s">
        <v>1126</v>
      </c>
      <c r="H1808" t="s">
        <v>1127</v>
      </c>
      <c r="I1808">
        <v>10</v>
      </c>
      <c r="J1808">
        <v>0</v>
      </c>
    </row>
    <row r="1809" spans="1:10" x14ac:dyDescent="0.25">
      <c r="A1809">
        <v>164883</v>
      </c>
      <c r="B1809" t="s">
        <v>1266</v>
      </c>
      <c r="C1809" t="s">
        <v>1267</v>
      </c>
      <c r="D1809">
        <v>10</v>
      </c>
      <c r="E1809">
        <v>10</v>
      </c>
      <c r="F1809">
        <v>163434</v>
      </c>
      <c r="G1809" t="s">
        <v>1126</v>
      </c>
      <c r="H1809" t="s">
        <v>1127</v>
      </c>
      <c r="I1809">
        <v>10</v>
      </c>
      <c r="J1809">
        <v>0</v>
      </c>
    </row>
    <row r="1810" spans="1:10" x14ac:dyDescent="0.25">
      <c r="A1810">
        <v>164883</v>
      </c>
      <c r="B1810" t="s">
        <v>1266</v>
      </c>
      <c r="C1810" t="s">
        <v>1267</v>
      </c>
      <c r="D1810">
        <v>10</v>
      </c>
      <c r="E1810">
        <v>10</v>
      </c>
      <c r="F1810">
        <v>163435</v>
      </c>
      <c r="G1810" t="s">
        <v>659</v>
      </c>
      <c r="H1810" t="s">
        <v>394</v>
      </c>
      <c r="I1810">
        <v>10</v>
      </c>
      <c r="J1810">
        <v>10</v>
      </c>
    </row>
    <row r="1811" spans="1:10" x14ac:dyDescent="0.25">
      <c r="A1811">
        <v>164884</v>
      </c>
      <c r="B1811" t="s">
        <v>714</v>
      </c>
      <c r="C1811" t="s">
        <v>715</v>
      </c>
      <c r="D1811">
        <v>10</v>
      </c>
      <c r="E1811">
        <v>10</v>
      </c>
      <c r="F1811">
        <v>163435</v>
      </c>
      <c r="G1811" t="s">
        <v>659</v>
      </c>
      <c r="H1811" t="s">
        <v>394</v>
      </c>
      <c r="I1811">
        <v>10</v>
      </c>
      <c r="J1811">
        <v>10</v>
      </c>
    </row>
    <row r="1812" spans="1:10" x14ac:dyDescent="0.25">
      <c r="A1812">
        <v>164884</v>
      </c>
      <c r="B1812" t="s">
        <v>714</v>
      </c>
      <c r="C1812" t="s">
        <v>715</v>
      </c>
      <c r="D1812">
        <v>10</v>
      </c>
      <c r="E1812">
        <v>10</v>
      </c>
      <c r="F1812">
        <v>163435</v>
      </c>
      <c r="G1812" t="s">
        <v>659</v>
      </c>
      <c r="H1812" t="s">
        <v>394</v>
      </c>
      <c r="I1812">
        <v>10</v>
      </c>
      <c r="J1812">
        <v>0</v>
      </c>
    </row>
    <row r="1813" spans="1:10" x14ac:dyDescent="0.25">
      <c r="A1813">
        <v>164884</v>
      </c>
      <c r="B1813" t="s">
        <v>714</v>
      </c>
      <c r="C1813" t="s">
        <v>715</v>
      </c>
      <c r="D1813">
        <v>10</v>
      </c>
      <c r="E1813">
        <v>10</v>
      </c>
      <c r="F1813">
        <v>163435</v>
      </c>
      <c r="G1813" t="s">
        <v>659</v>
      </c>
      <c r="H1813" t="s">
        <v>394</v>
      </c>
      <c r="I1813">
        <v>10</v>
      </c>
      <c r="J1813">
        <v>10</v>
      </c>
    </row>
    <row r="1814" spans="1:10" x14ac:dyDescent="0.25">
      <c r="A1814">
        <v>164890</v>
      </c>
      <c r="B1814" t="s">
        <v>709</v>
      </c>
      <c r="C1814" t="s">
        <v>710</v>
      </c>
      <c r="D1814">
        <v>10</v>
      </c>
      <c r="E1814">
        <v>10</v>
      </c>
      <c r="F1814">
        <v>163438</v>
      </c>
      <c r="G1814" t="s">
        <v>692</v>
      </c>
      <c r="H1814" t="s">
        <v>693</v>
      </c>
      <c r="I1814">
        <v>10</v>
      </c>
      <c r="J1814">
        <v>0</v>
      </c>
    </row>
    <row r="1815" spans="1:10" x14ac:dyDescent="0.25">
      <c r="A1815">
        <v>164894</v>
      </c>
      <c r="B1815" t="s">
        <v>1038</v>
      </c>
      <c r="C1815" t="s">
        <v>1039</v>
      </c>
      <c r="D1815">
        <v>10</v>
      </c>
      <c r="E1815">
        <v>10</v>
      </c>
      <c r="F1815">
        <v>163438</v>
      </c>
      <c r="G1815" t="s">
        <v>692</v>
      </c>
      <c r="H1815" t="s">
        <v>693</v>
      </c>
      <c r="I1815">
        <v>10</v>
      </c>
      <c r="J1815">
        <v>10</v>
      </c>
    </row>
    <row r="1816" spans="1:10" x14ac:dyDescent="0.25">
      <c r="A1816">
        <v>164894</v>
      </c>
      <c r="B1816" t="s">
        <v>1038</v>
      </c>
      <c r="C1816" t="s">
        <v>1039</v>
      </c>
      <c r="D1816">
        <v>10</v>
      </c>
      <c r="E1816">
        <v>10</v>
      </c>
      <c r="F1816">
        <v>163438</v>
      </c>
      <c r="G1816" t="s">
        <v>692</v>
      </c>
      <c r="H1816" t="s">
        <v>693</v>
      </c>
      <c r="I1816">
        <v>10</v>
      </c>
      <c r="J1816">
        <v>10</v>
      </c>
    </row>
    <row r="1817" spans="1:10" x14ac:dyDescent="0.25">
      <c r="A1817">
        <v>164894</v>
      </c>
      <c r="B1817" t="s">
        <v>1038</v>
      </c>
      <c r="C1817" t="s">
        <v>1039</v>
      </c>
      <c r="D1817">
        <v>10</v>
      </c>
      <c r="E1817">
        <v>10</v>
      </c>
      <c r="F1817">
        <v>163438</v>
      </c>
      <c r="G1817" t="s">
        <v>692</v>
      </c>
      <c r="H1817" t="s">
        <v>693</v>
      </c>
      <c r="I1817">
        <v>10</v>
      </c>
      <c r="J1817">
        <v>10</v>
      </c>
    </row>
    <row r="1818" spans="1:10" x14ac:dyDescent="0.25">
      <c r="A1818">
        <v>164896</v>
      </c>
      <c r="B1818" t="s">
        <v>1204</v>
      </c>
      <c r="C1818" t="s">
        <v>1205</v>
      </c>
      <c r="D1818">
        <v>10</v>
      </c>
      <c r="E1818">
        <v>10</v>
      </c>
      <c r="F1818">
        <v>163448</v>
      </c>
      <c r="G1818" t="s">
        <v>656</v>
      </c>
      <c r="H1818" t="s">
        <v>307</v>
      </c>
      <c r="I1818">
        <v>10</v>
      </c>
      <c r="J1818">
        <v>0</v>
      </c>
    </row>
    <row r="1819" spans="1:10" x14ac:dyDescent="0.25">
      <c r="A1819">
        <v>164904</v>
      </c>
      <c r="B1819" t="s">
        <v>720</v>
      </c>
      <c r="C1819" t="s">
        <v>202</v>
      </c>
      <c r="D1819">
        <v>10</v>
      </c>
      <c r="E1819">
        <v>10</v>
      </c>
      <c r="F1819">
        <v>163448</v>
      </c>
      <c r="G1819" t="s">
        <v>656</v>
      </c>
      <c r="H1819" t="s">
        <v>307</v>
      </c>
      <c r="I1819">
        <v>10</v>
      </c>
      <c r="J1819">
        <v>10</v>
      </c>
    </row>
    <row r="1820" spans="1:10" x14ac:dyDescent="0.25">
      <c r="A1820">
        <v>164904</v>
      </c>
      <c r="B1820" t="s">
        <v>720</v>
      </c>
      <c r="C1820" t="s">
        <v>202</v>
      </c>
      <c r="D1820">
        <v>10</v>
      </c>
      <c r="E1820">
        <v>10</v>
      </c>
      <c r="F1820">
        <v>163448</v>
      </c>
      <c r="G1820" t="s">
        <v>656</v>
      </c>
      <c r="H1820" t="s">
        <v>307</v>
      </c>
      <c r="I1820">
        <v>10</v>
      </c>
      <c r="J1820">
        <v>10</v>
      </c>
    </row>
    <row r="1821" spans="1:10" x14ac:dyDescent="0.25">
      <c r="A1821">
        <v>164904</v>
      </c>
      <c r="B1821" t="s">
        <v>720</v>
      </c>
      <c r="C1821" t="s">
        <v>202</v>
      </c>
      <c r="D1821">
        <v>10</v>
      </c>
      <c r="E1821">
        <v>10</v>
      </c>
      <c r="F1821">
        <v>163448</v>
      </c>
      <c r="G1821" t="s">
        <v>656</v>
      </c>
      <c r="H1821" t="s">
        <v>307</v>
      </c>
      <c r="I1821">
        <v>10</v>
      </c>
      <c r="J1821">
        <v>10</v>
      </c>
    </row>
    <row r="1822" spans="1:10" x14ac:dyDescent="0.25">
      <c r="A1822">
        <v>164904</v>
      </c>
      <c r="B1822" t="s">
        <v>720</v>
      </c>
      <c r="C1822" t="s">
        <v>202</v>
      </c>
      <c r="D1822">
        <v>10</v>
      </c>
      <c r="E1822">
        <v>10</v>
      </c>
      <c r="F1822">
        <v>163449</v>
      </c>
      <c r="G1822" t="s">
        <v>408</v>
      </c>
      <c r="H1822" t="s">
        <v>409</v>
      </c>
      <c r="I1822">
        <v>10</v>
      </c>
      <c r="J1822">
        <v>10</v>
      </c>
    </row>
    <row r="1823" spans="1:10" x14ac:dyDescent="0.25">
      <c r="A1823">
        <v>164908</v>
      </c>
      <c r="B1823" t="s">
        <v>1114</v>
      </c>
      <c r="C1823" t="s">
        <v>90</v>
      </c>
      <c r="D1823">
        <v>10</v>
      </c>
      <c r="E1823">
        <v>10</v>
      </c>
      <c r="F1823">
        <v>163449</v>
      </c>
      <c r="G1823" t="s">
        <v>408</v>
      </c>
      <c r="H1823" t="s">
        <v>409</v>
      </c>
      <c r="I1823">
        <v>10</v>
      </c>
      <c r="J1823">
        <v>10</v>
      </c>
    </row>
    <row r="1824" spans="1:10" x14ac:dyDescent="0.25">
      <c r="A1824">
        <v>164908</v>
      </c>
      <c r="B1824" t="s">
        <v>1114</v>
      </c>
      <c r="C1824" t="s">
        <v>90</v>
      </c>
      <c r="D1824">
        <v>10</v>
      </c>
      <c r="E1824">
        <v>10</v>
      </c>
      <c r="F1824">
        <v>163449</v>
      </c>
      <c r="G1824" t="s">
        <v>408</v>
      </c>
      <c r="H1824" t="s">
        <v>409</v>
      </c>
      <c r="I1824">
        <v>10</v>
      </c>
      <c r="J1824">
        <v>0</v>
      </c>
    </row>
    <row r="1825" spans="1:10" x14ac:dyDescent="0.25">
      <c r="A1825">
        <v>164908</v>
      </c>
      <c r="B1825" t="s">
        <v>1114</v>
      </c>
      <c r="C1825" t="s">
        <v>90</v>
      </c>
      <c r="D1825">
        <v>10</v>
      </c>
      <c r="E1825">
        <v>10</v>
      </c>
      <c r="F1825">
        <v>163449</v>
      </c>
      <c r="G1825" t="s">
        <v>408</v>
      </c>
      <c r="H1825" t="s">
        <v>409</v>
      </c>
      <c r="I1825">
        <v>10</v>
      </c>
      <c r="J1825">
        <v>10</v>
      </c>
    </row>
    <row r="1826" spans="1:10" x14ac:dyDescent="0.25">
      <c r="A1826">
        <v>164916</v>
      </c>
      <c r="B1826" t="s">
        <v>1220</v>
      </c>
      <c r="C1826" t="s">
        <v>202</v>
      </c>
      <c r="D1826">
        <v>10</v>
      </c>
      <c r="E1826">
        <v>10</v>
      </c>
      <c r="F1826">
        <v>163451</v>
      </c>
      <c r="G1826" t="s">
        <v>881</v>
      </c>
      <c r="H1826" t="s">
        <v>882</v>
      </c>
      <c r="I1826">
        <v>10</v>
      </c>
      <c r="J1826">
        <v>10</v>
      </c>
    </row>
    <row r="1827" spans="1:10" x14ac:dyDescent="0.25">
      <c r="A1827">
        <v>164916</v>
      </c>
      <c r="B1827" t="s">
        <v>1220</v>
      </c>
      <c r="C1827" t="s">
        <v>202</v>
      </c>
      <c r="D1827">
        <v>10</v>
      </c>
      <c r="E1827">
        <v>10</v>
      </c>
      <c r="F1827">
        <v>163451</v>
      </c>
      <c r="G1827" t="s">
        <v>881</v>
      </c>
      <c r="H1827" t="s">
        <v>882</v>
      </c>
      <c r="I1827">
        <v>10</v>
      </c>
      <c r="J1827">
        <v>0</v>
      </c>
    </row>
    <row r="1828" spans="1:10" x14ac:dyDescent="0.25">
      <c r="A1828">
        <v>164916</v>
      </c>
      <c r="B1828" t="s">
        <v>1220</v>
      </c>
      <c r="C1828" t="s">
        <v>202</v>
      </c>
      <c r="D1828">
        <v>10</v>
      </c>
      <c r="E1828">
        <v>10</v>
      </c>
      <c r="F1828">
        <v>163451</v>
      </c>
      <c r="G1828" t="s">
        <v>881</v>
      </c>
      <c r="H1828" t="s">
        <v>882</v>
      </c>
      <c r="I1828">
        <v>10</v>
      </c>
      <c r="J1828">
        <v>0</v>
      </c>
    </row>
    <row r="1829" spans="1:10" x14ac:dyDescent="0.25">
      <c r="A1829">
        <v>164917</v>
      </c>
      <c r="B1829" t="s">
        <v>1418</v>
      </c>
      <c r="C1829" t="s">
        <v>1419</v>
      </c>
      <c r="D1829">
        <v>10</v>
      </c>
      <c r="E1829">
        <v>10</v>
      </c>
      <c r="F1829">
        <v>163451</v>
      </c>
      <c r="G1829" t="s">
        <v>881</v>
      </c>
      <c r="H1829" t="s">
        <v>882</v>
      </c>
      <c r="I1829">
        <v>10</v>
      </c>
      <c r="J1829">
        <v>0</v>
      </c>
    </row>
    <row r="1830" spans="1:10" x14ac:dyDescent="0.25">
      <c r="A1830">
        <v>164924</v>
      </c>
      <c r="B1830" t="s">
        <v>1136</v>
      </c>
      <c r="C1830" t="s">
        <v>1137</v>
      </c>
      <c r="D1830">
        <v>10</v>
      </c>
      <c r="E1830">
        <v>10</v>
      </c>
      <c r="F1830">
        <v>163452</v>
      </c>
      <c r="G1830" t="s">
        <v>924</v>
      </c>
      <c r="H1830" t="s">
        <v>925</v>
      </c>
      <c r="I1830">
        <v>10</v>
      </c>
      <c r="J1830">
        <v>10</v>
      </c>
    </row>
    <row r="1831" spans="1:10" x14ac:dyDescent="0.25">
      <c r="A1831">
        <v>165114</v>
      </c>
      <c r="B1831" t="s">
        <v>1443</v>
      </c>
      <c r="C1831" t="s">
        <v>114</v>
      </c>
      <c r="D1831">
        <v>10</v>
      </c>
      <c r="E1831">
        <v>10</v>
      </c>
      <c r="F1831">
        <v>163452</v>
      </c>
      <c r="G1831" t="s">
        <v>924</v>
      </c>
      <c r="H1831" t="s">
        <v>925</v>
      </c>
      <c r="I1831">
        <v>10</v>
      </c>
      <c r="J1831">
        <v>10</v>
      </c>
    </row>
    <row r="1832" spans="1:10" x14ac:dyDescent="0.25">
      <c r="A1832">
        <v>165114</v>
      </c>
      <c r="B1832" t="s">
        <v>1443</v>
      </c>
      <c r="C1832" t="s">
        <v>114</v>
      </c>
      <c r="D1832">
        <v>10</v>
      </c>
      <c r="E1832">
        <v>10</v>
      </c>
      <c r="F1832">
        <v>163452</v>
      </c>
      <c r="G1832" t="s">
        <v>924</v>
      </c>
      <c r="H1832" t="s">
        <v>925</v>
      </c>
      <c r="I1832">
        <v>10</v>
      </c>
      <c r="J1832">
        <v>10</v>
      </c>
    </row>
    <row r="1833" spans="1:10" x14ac:dyDescent="0.25">
      <c r="A1833">
        <v>141549</v>
      </c>
      <c r="B1833" t="s">
        <v>267</v>
      </c>
      <c r="C1833" t="s">
        <v>268</v>
      </c>
      <c r="D1833">
        <v>10</v>
      </c>
      <c r="E1833">
        <v>0</v>
      </c>
      <c r="F1833">
        <v>163452</v>
      </c>
      <c r="G1833" t="s">
        <v>924</v>
      </c>
      <c r="H1833" t="s">
        <v>925</v>
      </c>
      <c r="I1833">
        <v>10</v>
      </c>
      <c r="J1833">
        <v>10</v>
      </c>
    </row>
    <row r="1834" spans="1:10" x14ac:dyDescent="0.25">
      <c r="A1834">
        <v>141549</v>
      </c>
      <c r="B1834" t="s">
        <v>267</v>
      </c>
      <c r="C1834" t="s">
        <v>268</v>
      </c>
      <c r="D1834">
        <v>10</v>
      </c>
      <c r="E1834">
        <v>0</v>
      </c>
      <c r="F1834">
        <v>163454</v>
      </c>
      <c r="G1834" t="s">
        <v>558</v>
      </c>
      <c r="H1834" t="s">
        <v>437</v>
      </c>
      <c r="I1834">
        <v>10</v>
      </c>
      <c r="J1834">
        <v>0</v>
      </c>
    </row>
    <row r="1835" spans="1:10" x14ac:dyDescent="0.25">
      <c r="A1835">
        <v>141549</v>
      </c>
      <c r="B1835" t="s">
        <v>267</v>
      </c>
      <c r="C1835" t="s">
        <v>268</v>
      </c>
      <c r="D1835">
        <v>10</v>
      </c>
      <c r="E1835">
        <v>0</v>
      </c>
      <c r="F1835">
        <v>163454</v>
      </c>
      <c r="G1835" t="s">
        <v>558</v>
      </c>
      <c r="H1835" t="s">
        <v>437</v>
      </c>
      <c r="I1835">
        <v>10</v>
      </c>
      <c r="J1835">
        <v>0</v>
      </c>
    </row>
    <row r="1836" spans="1:10" x14ac:dyDescent="0.25">
      <c r="A1836">
        <v>142818</v>
      </c>
      <c r="B1836" t="s">
        <v>9</v>
      </c>
      <c r="C1836" t="s">
        <v>10</v>
      </c>
      <c r="D1836">
        <v>10</v>
      </c>
      <c r="E1836">
        <v>0</v>
      </c>
      <c r="F1836">
        <v>163454</v>
      </c>
      <c r="G1836" t="s">
        <v>558</v>
      </c>
      <c r="H1836" t="s">
        <v>437</v>
      </c>
      <c r="I1836">
        <v>10</v>
      </c>
      <c r="J1836">
        <v>0</v>
      </c>
    </row>
    <row r="1837" spans="1:10" x14ac:dyDescent="0.25">
      <c r="A1837">
        <v>142818</v>
      </c>
      <c r="B1837" t="s">
        <v>9</v>
      </c>
      <c r="C1837" t="s">
        <v>10</v>
      </c>
      <c r="D1837">
        <v>10</v>
      </c>
      <c r="E1837">
        <v>0</v>
      </c>
      <c r="F1837">
        <v>163454</v>
      </c>
      <c r="G1837" t="s">
        <v>558</v>
      </c>
      <c r="H1837" t="s">
        <v>437</v>
      </c>
      <c r="I1837">
        <v>10</v>
      </c>
      <c r="J1837">
        <v>10</v>
      </c>
    </row>
    <row r="1838" spans="1:10" x14ac:dyDescent="0.25">
      <c r="A1838">
        <v>142818</v>
      </c>
      <c r="B1838" t="s">
        <v>9</v>
      </c>
      <c r="C1838" t="s">
        <v>10</v>
      </c>
      <c r="D1838">
        <v>10</v>
      </c>
      <c r="E1838">
        <v>0</v>
      </c>
      <c r="F1838">
        <v>163456</v>
      </c>
      <c r="G1838" t="s">
        <v>982</v>
      </c>
      <c r="H1838" t="s">
        <v>983</v>
      </c>
      <c r="I1838">
        <v>10</v>
      </c>
      <c r="J1838">
        <v>10</v>
      </c>
    </row>
    <row r="1839" spans="1:10" x14ac:dyDescent="0.25">
      <c r="A1839">
        <v>153741</v>
      </c>
      <c r="B1839" t="s">
        <v>30</v>
      </c>
      <c r="C1839" t="s">
        <v>31</v>
      </c>
      <c r="D1839">
        <v>10</v>
      </c>
      <c r="E1839">
        <v>0</v>
      </c>
      <c r="F1839">
        <v>163456</v>
      </c>
      <c r="G1839" t="s">
        <v>982</v>
      </c>
      <c r="H1839" t="s">
        <v>983</v>
      </c>
      <c r="I1839">
        <v>10</v>
      </c>
      <c r="J1839">
        <v>0</v>
      </c>
    </row>
    <row r="1840" spans="1:10" x14ac:dyDescent="0.25">
      <c r="A1840">
        <v>153741</v>
      </c>
      <c r="B1840" t="s">
        <v>30</v>
      </c>
      <c r="C1840" t="s">
        <v>31</v>
      </c>
      <c r="D1840">
        <v>10</v>
      </c>
      <c r="E1840">
        <v>0</v>
      </c>
      <c r="F1840">
        <v>163456</v>
      </c>
      <c r="G1840" t="s">
        <v>982</v>
      </c>
      <c r="H1840" t="s">
        <v>983</v>
      </c>
      <c r="I1840">
        <v>10</v>
      </c>
      <c r="J1840">
        <v>10</v>
      </c>
    </row>
    <row r="1841" spans="1:10" x14ac:dyDescent="0.25">
      <c r="A1841">
        <v>153844</v>
      </c>
      <c r="B1841" t="s">
        <v>23</v>
      </c>
      <c r="C1841" t="s">
        <v>24</v>
      </c>
      <c r="D1841">
        <v>10</v>
      </c>
      <c r="E1841">
        <v>0</v>
      </c>
      <c r="F1841">
        <v>163456</v>
      </c>
      <c r="G1841" t="s">
        <v>982</v>
      </c>
      <c r="H1841" t="s">
        <v>983</v>
      </c>
      <c r="I1841">
        <v>10</v>
      </c>
      <c r="J1841">
        <v>10</v>
      </c>
    </row>
    <row r="1842" spans="1:10" x14ac:dyDescent="0.25">
      <c r="A1842">
        <v>153844</v>
      </c>
      <c r="B1842" t="s">
        <v>23</v>
      </c>
      <c r="C1842" t="s">
        <v>24</v>
      </c>
      <c r="D1842">
        <v>10</v>
      </c>
      <c r="E1842">
        <v>0</v>
      </c>
      <c r="F1842">
        <v>163457</v>
      </c>
      <c r="G1842" t="s">
        <v>970</v>
      </c>
      <c r="H1842" t="s">
        <v>971</v>
      </c>
      <c r="I1842">
        <v>10</v>
      </c>
      <c r="J1842">
        <v>10</v>
      </c>
    </row>
    <row r="1843" spans="1:10" x14ac:dyDescent="0.25">
      <c r="A1843">
        <v>153844</v>
      </c>
      <c r="B1843" t="s">
        <v>23</v>
      </c>
      <c r="C1843" t="s">
        <v>24</v>
      </c>
      <c r="D1843">
        <v>10</v>
      </c>
      <c r="E1843">
        <v>0</v>
      </c>
      <c r="F1843">
        <v>163457</v>
      </c>
      <c r="G1843" t="s">
        <v>970</v>
      </c>
      <c r="H1843" t="s">
        <v>971</v>
      </c>
      <c r="I1843">
        <v>10</v>
      </c>
      <c r="J1843">
        <v>10</v>
      </c>
    </row>
    <row r="1844" spans="1:10" x14ac:dyDescent="0.25">
      <c r="A1844">
        <v>153844</v>
      </c>
      <c r="B1844" t="s">
        <v>23</v>
      </c>
      <c r="C1844" t="s">
        <v>24</v>
      </c>
      <c r="D1844">
        <v>10</v>
      </c>
      <c r="E1844">
        <v>0</v>
      </c>
      <c r="F1844">
        <v>163457</v>
      </c>
      <c r="G1844" t="s">
        <v>970</v>
      </c>
      <c r="H1844" t="s">
        <v>971</v>
      </c>
      <c r="I1844">
        <v>10</v>
      </c>
      <c r="J1844">
        <v>10</v>
      </c>
    </row>
    <row r="1845" spans="1:10" x14ac:dyDescent="0.25">
      <c r="A1845">
        <v>155116</v>
      </c>
      <c r="B1845" t="s">
        <v>41</v>
      </c>
      <c r="C1845" t="s">
        <v>42</v>
      </c>
      <c r="D1845">
        <v>10</v>
      </c>
      <c r="E1845">
        <v>0</v>
      </c>
      <c r="F1845">
        <v>163457</v>
      </c>
      <c r="G1845" t="s">
        <v>970</v>
      </c>
      <c r="H1845" t="s">
        <v>971</v>
      </c>
      <c r="I1845">
        <v>10</v>
      </c>
      <c r="J1845">
        <v>0</v>
      </c>
    </row>
    <row r="1846" spans="1:10" x14ac:dyDescent="0.25">
      <c r="A1846">
        <v>155116</v>
      </c>
      <c r="B1846" t="s">
        <v>41</v>
      </c>
      <c r="C1846" t="s">
        <v>42</v>
      </c>
      <c r="D1846">
        <v>10</v>
      </c>
      <c r="E1846">
        <v>0</v>
      </c>
      <c r="F1846">
        <v>163463</v>
      </c>
      <c r="G1846" t="s">
        <v>1093</v>
      </c>
      <c r="H1846" t="s">
        <v>1029</v>
      </c>
      <c r="I1846">
        <v>10</v>
      </c>
      <c r="J1846">
        <v>0</v>
      </c>
    </row>
    <row r="1847" spans="1:10" x14ac:dyDescent="0.25">
      <c r="A1847">
        <v>155732</v>
      </c>
      <c r="B1847" t="s">
        <v>160</v>
      </c>
      <c r="C1847" t="s">
        <v>161</v>
      </c>
      <c r="D1847">
        <v>10</v>
      </c>
      <c r="E1847">
        <v>0</v>
      </c>
      <c r="F1847">
        <v>163463</v>
      </c>
      <c r="G1847" t="s">
        <v>1093</v>
      </c>
      <c r="H1847" t="s">
        <v>1029</v>
      </c>
      <c r="I1847">
        <v>10</v>
      </c>
      <c r="J1847">
        <v>0</v>
      </c>
    </row>
    <row r="1848" spans="1:10" x14ac:dyDescent="0.25">
      <c r="A1848">
        <v>155732</v>
      </c>
      <c r="B1848" t="s">
        <v>160</v>
      </c>
      <c r="C1848" t="s">
        <v>161</v>
      </c>
      <c r="D1848">
        <v>10</v>
      </c>
      <c r="E1848">
        <v>0</v>
      </c>
      <c r="F1848">
        <v>163463</v>
      </c>
      <c r="G1848" t="s">
        <v>1093</v>
      </c>
      <c r="H1848" t="s">
        <v>1029</v>
      </c>
      <c r="I1848">
        <v>10</v>
      </c>
      <c r="J1848">
        <v>10</v>
      </c>
    </row>
    <row r="1849" spans="1:10" x14ac:dyDescent="0.25">
      <c r="A1849">
        <v>155799</v>
      </c>
      <c r="B1849" t="s">
        <v>66</v>
      </c>
      <c r="C1849" t="s">
        <v>67</v>
      </c>
      <c r="D1849">
        <v>10</v>
      </c>
      <c r="E1849">
        <v>0</v>
      </c>
      <c r="F1849">
        <v>163463</v>
      </c>
      <c r="G1849" t="s">
        <v>1093</v>
      </c>
      <c r="H1849" t="s">
        <v>1029</v>
      </c>
      <c r="I1849">
        <v>10</v>
      </c>
      <c r="J1849">
        <v>0</v>
      </c>
    </row>
    <row r="1850" spans="1:10" x14ac:dyDescent="0.25">
      <c r="A1850">
        <v>155799</v>
      </c>
      <c r="B1850" t="s">
        <v>66</v>
      </c>
      <c r="C1850" t="s">
        <v>67</v>
      </c>
      <c r="D1850">
        <v>10</v>
      </c>
      <c r="E1850">
        <v>0</v>
      </c>
      <c r="F1850">
        <v>163466</v>
      </c>
      <c r="G1850" t="s">
        <v>1161</v>
      </c>
      <c r="H1850" t="s">
        <v>1162</v>
      </c>
      <c r="I1850">
        <v>10</v>
      </c>
      <c r="J1850">
        <v>10</v>
      </c>
    </row>
    <row r="1851" spans="1:10" x14ac:dyDescent="0.25">
      <c r="A1851">
        <v>155799</v>
      </c>
      <c r="B1851" t="s">
        <v>66</v>
      </c>
      <c r="C1851" t="s">
        <v>67</v>
      </c>
      <c r="D1851">
        <v>10</v>
      </c>
      <c r="E1851">
        <v>0</v>
      </c>
      <c r="F1851">
        <v>163466</v>
      </c>
      <c r="G1851" t="s">
        <v>1161</v>
      </c>
      <c r="H1851" t="s">
        <v>1162</v>
      </c>
      <c r="I1851">
        <v>10</v>
      </c>
      <c r="J1851">
        <v>10</v>
      </c>
    </row>
    <row r="1852" spans="1:10" x14ac:dyDescent="0.25">
      <c r="A1852">
        <v>155839</v>
      </c>
      <c r="B1852" t="s">
        <v>52</v>
      </c>
      <c r="C1852" t="s">
        <v>53</v>
      </c>
      <c r="D1852">
        <v>10</v>
      </c>
      <c r="E1852">
        <v>0</v>
      </c>
      <c r="F1852">
        <v>163466</v>
      </c>
      <c r="G1852" t="s">
        <v>1161</v>
      </c>
      <c r="H1852" t="s">
        <v>1162</v>
      </c>
      <c r="I1852">
        <v>10</v>
      </c>
      <c r="J1852">
        <v>10</v>
      </c>
    </row>
    <row r="1853" spans="1:10" x14ac:dyDescent="0.25">
      <c r="A1853">
        <v>155839</v>
      </c>
      <c r="B1853" t="s">
        <v>52</v>
      </c>
      <c r="C1853" t="s">
        <v>53</v>
      </c>
      <c r="D1853">
        <v>10</v>
      </c>
      <c r="E1853">
        <v>0</v>
      </c>
      <c r="F1853">
        <v>163466</v>
      </c>
      <c r="G1853" t="s">
        <v>1161</v>
      </c>
      <c r="H1853" t="s">
        <v>1162</v>
      </c>
      <c r="I1853">
        <v>10</v>
      </c>
      <c r="J1853">
        <v>10</v>
      </c>
    </row>
    <row r="1854" spans="1:10" x14ac:dyDescent="0.25">
      <c r="A1854">
        <v>156196</v>
      </c>
      <c r="B1854" t="s">
        <v>49</v>
      </c>
      <c r="C1854" t="s">
        <v>50</v>
      </c>
      <c r="D1854">
        <v>10</v>
      </c>
      <c r="E1854">
        <v>0</v>
      </c>
      <c r="F1854">
        <v>163478</v>
      </c>
      <c r="G1854" t="s">
        <v>1265</v>
      </c>
      <c r="H1854" t="s">
        <v>862</v>
      </c>
      <c r="I1854">
        <v>10</v>
      </c>
      <c r="J1854">
        <v>10</v>
      </c>
    </row>
    <row r="1855" spans="1:10" x14ac:dyDescent="0.25">
      <c r="A1855">
        <v>156196</v>
      </c>
      <c r="B1855" t="s">
        <v>49</v>
      </c>
      <c r="C1855" t="s">
        <v>50</v>
      </c>
      <c r="D1855">
        <v>10</v>
      </c>
      <c r="E1855">
        <v>0</v>
      </c>
      <c r="F1855">
        <v>163478</v>
      </c>
      <c r="G1855" t="s">
        <v>1265</v>
      </c>
      <c r="H1855" t="s">
        <v>862</v>
      </c>
      <c r="I1855">
        <v>10</v>
      </c>
      <c r="J1855">
        <v>10</v>
      </c>
    </row>
    <row r="1856" spans="1:10" x14ac:dyDescent="0.25">
      <c r="A1856">
        <v>156738</v>
      </c>
      <c r="B1856" t="s">
        <v>57</v>
      </c>
      <c r="C1856" t="s">
        <v>58</v>
      </c>
      <c r="D1856">
        <v>10</v>
      </c>
      <c r="E1856">
        <v>0</v>
      </c>
      <c r="F1856">
        <v>163478</v>
      </c>
      <c r="G1856" t="s">
        <v>1265</v>
      </c>
      <c r="H1856" t="s">
        <v>862</v>
      </c>
      <c r="I1856">
        <v>10</v>
      </c>
      <c r="J1856">
        <v>10</v>
      </c>
    </row>
    <row r="1857" spans="1:10" x14ac:dyDescent="0.25">
      <c r="A1857">
        <v>156738</v>
      </c>
      <c r="B1857" t="s">
        <v>57</v>
      </c>
      <c r="C1857" t="s">
        <v>58</v>
      </c>
      <c r="D1857">
        <v>10</v>
      </c>
      <c r="E1857">
        <v>0</v>
      </c>
      <c r="F1857">
        <v>163478</v>
      </c>
      <c r="G1857" t="s">
        <v>1265</v>
      </c>
      <c r="H1857" t="s">
        <v>862</v>
      </c>
      <c r="I1857">
        <v>10</v>
      </c>
      <c r="J1857">
        <v>10</v>
      </c>
    </row>
    <row r="1858" spans="1:10" x14ac:dyDescent="0.25">
      <c r="A1858">
        <v>157066</v>
      </c>
      <c r="B1858" t="s">
        <v>81</v>
      </c>
      <c r="C1858" t="s">
        <v>82</v>
      </c>
      <c r="D1858">
        <v>10</v>
      </c>
      <c r="E1858">
        <v>0</v>
      </c>
      <c r="F1858">
        <v>163481</v>
      </c>
      <c r="G1858" t="s">
        <v>587</v>
      </c>
      <c r="H1858" t="s">
        <v>588</v>
      </c>
      <c r="I1858">
        <v>10</v>
      </c>
      <c r="J1858">
        <v>0</v>
      </c>
    </row>
    <row r="1859" spans="1:10" x14ac:dyDescent="0.25">
      <c r="A1859">
        <v>157066</v>
      </c>
      <c r="B1859" t="s">
        <v>81</v>
      </c>
      <c r="C1859" t="s">
        <v>82</v>
      </c>
      <c r="D1859">
        <v>10</v>
      </c>
      <c r="E1859">
        <v>0</v>
      </c>
      <c r="F1859">
        <v>163481</v>
      </c>
      <c r="G1859" t="s">
        <v>587</v>
      </c>
      <c r="H1859" t="s">
        <v>588</v>
      </c>
      <c r="I1859">
        <v>10</v>
      </c>
      <c r="J1859">
        <v>10</v>
      </c>
    </row>
    <row r="1860" spans="1:10" x14ac:dyDescent="0.25">
      <c r="A1860">
        <v>157066</v>
      </c>
      <c r="B1860" t="s">
        <v>81</v>
      </c>
      <c r="C1860" t="s">
        <v>82</v>
      </c>
      <c r="D1860">
        <v>10</v>
      </c>
      <c r="E1860">
        <v>0</v>
      </c>
      <c r="F1860">
        <v>163481</v>
      </c>
      <c r="G1860" t="s">
        <v>587</v>
      </c>
      <c r="H1860" t="s">
        <v>588</v>
      </c>
      <c r="I1860">
        <v>10</v>
      </c>
      <c r="J1860">
        <v>0</v>
      </c>
    </row>
    <row r="1861" spans="1:10" x14ac:dyDescent="0.25">
      <c r="A1861">
        <v>157066</v>
      </c>
      <c r="B1861" t="s">
        <v>81</v>
      </c>
      <c r="C1861" t="s">
        <v>82</v>
      </c>
      <c r="D1861">
        <v>10</v>
      </c>
      <c r="E1861">
        <v>0</v>
      </c>
      <c r="F1861">
        <v>163481</v>
      </c>
      <c r="G1861" t="s">
        <v>587</v>
      </c>
      <c r="H1861" t="s">
        <v>588</v>
      </c>
      <c r="I1861">
        <v>10</v>
      </c>
      <c r="J1861">
        <v>10</v>
      </c>
    </row>
    <row r="1862" spans="1:10" x14ac:dyDescent="0.25">
      <c r="A1862">
        <v>157533</v>
      </c>
      <c r="B1862" t="s">
        <v>205</v>
      </c>
      <c r="C1862" t="s">
        <v>200</v>
      </c>
      <c r="D1862">
        <v>10</v>
      </c>
      <c r="E1862">
        <v>0</v>
      </c>
      <c r="F1862">
        <v>163483</v>
      </c>
      <c r="G1862" t="s">
        <v>1379</v>
      </c>
      <c r="H1862" t="s">
        <v>795</v>
      </c>
      <c r="I1862">
        <v>10</v>
      </c>
      <c r="J1862">
        <v>10</v>
      </c>
    </row>
    <row r="1863" spans="1:10" x14ac:dyDescent="0.25">
      <c r="A1863">
        <v>157533</v>
      </c>
      <c r="B1863" t="s">
        <v>205</v>
      </c>
      <c r="C1863" t="s">
        <v>200</v>
      </c>
      <c r="D1863">
        <v>10</v>
      </c>
      <c r="E1863">
        <v>0</v>
      </c>
      <c r="F1863">
        <v>163483</v>
      </c>
      <c r="G1863" t="s">
        <v>1379</v>
      </c>
      <c r="H1863" t="s">
        <v>795</v>
      </c>
      <c r="I1863">
        <v>10</v>
      </c>
      <c r="J1863">
        <v>10</v>
      </c>
    </row>
    <row r="1864" spans="1:10" x14ac:dyDescent="0.25">
      <c r="A1864">
        <v>157796</v>
      </c>
      <c r="B1864" t="s">
        <v>47</v>
      </c>
      <c r="C1864" t="s">
        <v>48</v>
      </c>
      <c r="D1864">
        <v>10</v>
      </c>
      <c r="E1864">
        <v>0</v>
      </c>
      <c r="F1864">
        <v>163483</v>
      </c>
      <c r="G1864" t="s">
        <v>1379</v>
      </c>
      <c r="H1864" t="s">
        <v>795</v>
      </c>
      <c r="I1864">
        <v>10</v>
      </c>
      <c r="J1864">
        <v>0</v>
      </c>
    </row>
    <row r="1865" spans="1:10" x14ac:dyDescent="0.25">
      <c r="A1865">
        <v>157796</v>
      </c>
      <c r="B1865" t="s">
        <v>47</v>
      </c>
      <c r="C1865" t="s">
        <v>48</v>
      </c>
      <c r="D1865">
        <v>10</v>
      </c>
      <c r="E1865">
        <v>0</v>
      </c>
      <c r="F1865">
        <v>163483</v>
      </c>
      <c r="G1865" t="s">
        <v>1379</v>
      </c>
      <c r="H1865" t="s">
        <v>795</v>
      </c>
      <c r="I1865">
        <v>10</v>
      </c>
      <c r="J1865">
        <v>10</v>
      </c>
    </row>
    <row r="1866" spans="1:10" x14ac:dyDescent="0.25">
      <c r="A1866">
        <v>157796</v>
      </c>
      <c r="B1866" t="s">
        <v>47</v>
      </c>
      <c r="C1866" t="s">
        <v>48</v>
      </c>
      <c r="D1866">
        <v>10</v>
      </c>
      <c r="E1866">
        <v>0</v>
      </c>
      <c r="F1866">
        <v>163488</v>
      </c>
      <c r="G1866" t="s">
        <v>1102</v>
      </c>
      <c r="H1866" t="s">
        <v>1103</v>
      </c>
      <c r="I1866">
        <v>10</v>
      </c>
      <c r="J1866">
        <v>10</v>
      </c>
    </row>
    <row r="1867" spans="1:10" x14ac:dyDescent="0.25">
      <c r="A1867">
        <v>157796</v>
      </c>
      <c r="B1867" t="s">
        <v>47</v>
      </c>
      <c r="C1867" t="s">
        <v>48</v>
      </c>
      <c r="D1867">
        <v>10</v>
      </c>
      <c r="E1867">
        <v>0</v>
      </c>
      <c r="F1867">
        <v>163488</v>
      </c>
      <c r="G1867" t="s">
        <v>1102</v>
      </c>
      <c r="H1867" t="s">
        <v>1103</v>
      </c>
      <c r="I1867">
        <v>10</v>
      </c>
      <c r="J1867">
        <v>10</v>
      </c>
    </row>
    <row r="1868" spans="1:10" x14ac:dyDescent="0.25">
      <c r="A1868">
        <v>157880</v>
      </c>
      <c r="B1868" t="s">
        <v>71</v>
      </c>
      <c r="C1868" t="s">
        <v>72</v>
      </c>
      <c r="D1868">
        <v>10</v>
      </c>
      <c r="E1868">
        <v>0</v>
      </c>
      <c r="F1868">
        <v>163488</v>
      </c>
      <c r="G1868" t="s">
        <v>1102</v>
      </c>
      <c r="H1868" t="s">
        <v>1103</v>
      </c>
      <c r="I1868">
        <v>10</v>
      </c>
      <c r="J1868">
        <v>10</v>
      </c>
    </row>
    <row r="1869" spans="1:10" x14ac:dyDescent="0.25">
      <c r="A1869">
        <v>158186</v>
      </c>
      <c r="B1869" t="s">
        <v>85</v>
      </c>
      <c r="C1869" t="s">
        <v>86</v>
      </c>
      <c r="D1869">
        <v>10</v>
      </c>
      <c r="E1869">
        <v>0</v>
      </c>
      <c r="F1869">
        <v>163488</v>
      </c>
      <c r="G1869" t="s">
        <v>1102</v>
      </c>
      <c r="H1869" t="s">
        <v>1103</v>
      </c>
      <c r="I1869">
        <v>10</v>
      </c>
      <c r="J1869">
        <v>10</v>
      </c>
    </row>
    <row r="1870" spans="1:10" x14ac:dyDescent="0.25">
      <c r="A1870">
        <v>158186</v>
      </c>
      <c r="B1870" t="s">
        <v>85</v>
      </c>
      <c r="C1870" t="s">
        <v>86</v>
      </c>
      <c r="D1870">
        <v>10</v>
      </c>
      <c r="E1870">
        <v>0</v>
      </c>
      <c r="F1870">
        <v>163499</v>
      </c>
      <c r="G1870" t="s">
        <v>543</v>
      </c>
      <c r="H1870" t="s">
        <v>544</v>
      </c>
      <c r="I1870">
        <v>10</v>
      </c>
      <c r="J1870">
        <v>10</v>
      </c>
    </row>
    <row r="1871" spans="1:10" x14ac:dyDescent="0.25">
      <c r="A1871">
        <v>158432</v>
      </c>
      <c r="B1871" t="s">
        <v>93</v>
      </c>
      <c r="C1871" t="s">
        <v>94</v>
      </c>
      <c r="D1871">
        <v>10</v>
      </c>
      <c r="E1871">
        <v>0</v>
      </c>
      <c r="F1871">
        <v>163499</v>
      </c>
      <c r="G1871" t="s">
        <v>543</v>
      </c>
      <c r="H1871" t="s">
        <v>544</v>
      </c>
      <c r="I1871">
        <v>10</v>
      </c>
      <c r="J1871">
        <v>10</v>
      </c>
    </row>
    <row r="1872" spans="1:10" x14ac:dyDescent="0.25">
      <c r="A1872">
        <v>158432</v>
      </c>
      <c r="B1872" t="s">
        <v>93</v>
      </c>
      <c r="C1872" t="s">
        <v>94</v>
      </c>
      <c r="D1872">
        <v>10</v>
      </c>
      <c r="E1872">
        <v>0</v>
      </c>
      <c r="F1872">
        <v>163499</v>
      </c>
      <c r="G1872" t="s">
        <v>543</v>
      </c>
      <c r="H1872" t="s">
        <v>544</v>
      </c>
      <c r="I1872">
        <v>10</v>
      </c>
      <c r="J1872">
        <v>0</v>
      </c>
    </row>
    <row r="1873" spans="1:10" x14ac:dyDescent="0.25">
      <c r="A1873">
        <v>158432</v>
      </c>
      <c r="B1873" t="s">
        <v>93</v>
      </c>
      <c r="C1873" t="s">
        <v>94</v>
      </c>
      <c r="D1873">
        <v>10</v>
      </c>
      <c r="E1873">
        <v>0</v>
      </c>
      <c r="F1873">
        <v>163499</v>
      </c>
      <c r="G1873" t="s">
        <v>543</v>
      </c>
      <c r="H1873" t="s">
        <v>544</v>
      </c>
      <c r="I1873">
        <v>10</v>
      </c>
      <c r="J1873">
        <v>10</v>
      </c>
    </row>
    <row r="1874" spans="1:10" x14ac:dyDescent="0.25">
      <c r="A1874">
        <v>158692</v>
      </c>
      <c r="B1874" t="s">
        <v>79</v>
      </c>
      <c r="C1874" t="s">
        <v>80</v>
      </c>
      <c r="D1874">
        <v>10</v>
      </c>
      <c r="E1874">
        <v>0</v>
      </c>
      <c r="F1874">
        <v>163507</v>
      </c>
      <c r="G1874" t="s">
        <v>1251</v>
      </c>
      <c r="H1874" t="s">
        <v>1092</v>
      </c>
      <c r="I1874">
        <v>10</v>
      </c>
      <c r="J1874">
        <v>0</v>
      </c>
    </row>
    <row r="1875" spans="1:10" x14ac:dyDescent="0.25">
      <c r="A1875">
        <v>158692</v>
      </c>
      <c r="B1875" t="s">
        <v>79</v>
      </c>
      <c r="C1875" t="s">
        <v>80</v>
      </c>
      <c r="D1875">
        <v>10</v>
      </c>
      <c r="E1875">
        <v>0</v>
      </c>
      <c r="F1875">
        <v>163507</v>
      </c>
      <c r="G1875" t="s">
        <v>1251</v>
      </c>
      <c r="H1875" t="s">
        <v>1092</v>
      </c>
      <c r="I1875">
        <v>10</v>
      </c>
      <c r="J1875">
        <v>0</v>
      </c>
    </row>
    <row r="1876" spans="1:10" x14ac:dyDescent="0.25">
      <c r="A1876">
        <v>158692</v>
      </c>
      <c r="B1876" t="s">
        <v>79</v>
      </c>
      <c r="C1876" t="s">
        <v>80</v>
      </c>
      <c r="D1876">
        <v>10</v>
      </c>
      <c r="E1876">
        <v>0</v>
      </c>
      <c r="F1876">
        <v>163507</v>
      </c>
      <c r="G1876" t="s">
        <v>1251</v>
      </c>
      <c r="H1876" t="s">
        <v>1092</v>
      </c>
      <c r="I1876">
        <v>10</v>
      </c>
      <c r="J1876">
        <v>0</v>
      </c>
    </row>
    <row r="1877" spans="1:10" x14ac:dyDescent="0.25">
      <c r="A1877">
        <v>158692</v>
      </c>
      <c r="B1877" t="s">
        <v>79</v>
      </c>
      <c r="C1877" t="s">
        <v>80</v>
      </c>
      <c r="D1877">
        <v>10</v>
      </c>
      <c r="E1877">
        <v>0</v>
      </c>
      <c r="F1877">
        <v>163507</v>
      </c>
      <c r="G1877" t="s">
        <v>1251</v>
      </c>
      <c r="H1877" t="s">
        <v>1092</v>
      </c>
      <c r="I1877">
        <v>10</v>
      </c>
      <c r="J1877">
        <v>10</v>
      </c>
    </row>
    <row r="1878" spans="1:10" x14ac:dyDescent="0.25">
      <c r="A1878">
        <v>158730</v>
      </c>
      <c r="B1878" t="s">
        <v>208</v>
      </c>
      <c r="C1878" t="s">
        <v>209</v>
      </c>
      <c r="D1878">
        <v>10</v>
      </c>
      <c r="E1878">
        <v>0</v>
      </c>
      <c r="F1878">
        <v>163510</v>
      </c>
      <c r="G1878" t="s">
        <v>1087</v>
      </c>
      <c r="H1878" t="s">
        <v>1088</v>
      </c>
      <c r="I1878">
        <v>10</v>
      </c>
      <c r="J1878">
        <v>10</v>
      </c>
    </row>
    <row r="1879" spans="1:10" x14ac:dyDescent="0.25">
      <c r="A1879">
        <v>158824</v>
      </c>
      <c r="B1879" t="s">
        <v>89</v>
      </c>
      <c r="C1879" t="s">
        <v>90</v>
      </c>
      <c r="D1879">
        <v>10</v>
      </c>
      <c r="E1879">
        <v>0</v>
      </c>
      <c r="F1879">
        <v>163510</v>
      </c>
      <c r="G1879" t="s">
        <v>1087</v>
      </c>
      <c r="H1879" t="s">
        <v>1088</v>
      </c>
      <c r="I1879">
        <v>10</v>
      </c>
      <c r="J1879">
        <v>0</v>
      </c>
    </row>
    <row r="1880" spans="1:10" x14ac:dyDescent="0.25">
      <c r="A1880">
        <v>158874</v>
      </c>
      <c r="B1880" t="s">
        <v>395</v>
      </c>
      <c r="C1880" t="s">
        <v>384</v>
      </c>
      <c r="D1880">
        <v>10</v>
      </c>
      <c r="E1880">
        <v>0</v>
      </c>
      <c r="F1880">
        <v>163510</v>
      </c>
      <c r="G1880" t="s">
        <v>1087</v>
      </c>
      <c r="H1880" t="s">
        <v>1088</v>
      </c>
      <c r="I1880">
        <v>10</v>
      </c>
      <c r="J1880">
        <v>10</v>
      </c>
    </row>
    <row r="1881" spans="1:10" x14ac:dyDescent="0.25">
      <c r="A1881">
        <v>158906</v>
      </c>
      <c r="B1881" t="s">
        <v>206</v>
      </c>
      <c r="C1881" t="s">
        <v>207</v>
      </c>
      <c r="D1881">
        <v>10</v>
      </c>
      <c r="E1881">
        <v>0</v>
      </c>
      <c r="F1881">
        <v>163510</v>
      </c>
      <c r="G1881" t="s">
        <v>1087</v>
      </c>
      <c r="H1881" t="s">
        <v>1088</v>
      </c>
      <c r="I1881">
        <v>10</v>
      </c>
      <c r="J1881">
        <v>0</v>
      </c>
    </row>
    <row r="1882" spans="1:10" x14ac:dyDescent="0.25">
      <c r="A1882">
        <v>158930</v>
      </c>
      <c r="B1882" t="s">
        <v>96</v>
      </c>
      <c r="C1882" t="s">
        <v>97</v>
      </c>
      <c r="D1882">
        <v>10</v>
      </c>
      <c r="E1882">
        <v>0</v>
      </c>
      <c r="F1882">
        <v>163514</v>
      </c>
      <c r="G1882" t="s">
        <v>777</v>
      </c>
      <c r="H1882" t="s">
        <v>730</v>
      </c>
      <c r="I1882">
        <v>10</v>
      </c>
      <c r="J1882">
        <v>10</v>
      </c>
    </row>
    <row r="1883" spans="1:10" x14ac:dyDescent="0.25">
      <c r="A1883">
        <v>158930</v>
      </c>
      <c r="B1883" t="s">
        <v>96</v>
      </c>
      <c r="C1883" t="s">
        <v>97</v>
      </c>
      <c r="D1883">
        <v>10</v>
      </c>
      <c r="E1883">
        <v>0</v>
      </c>
      <c r="F1883">
        <v>163514</v>
      </c>
      <c r="G1883" t="s">
        <v>777</v>
      </c>
      <c r="H1883" t="s">
        <v>730</v>
      </c>
      <c r="I1883">
        <v>10</v>
      </c>
      <c r="J1883">
        <v>10</v>
      </c>
    </row>
    <row r="1884" spans="1:10" x14ac:dyDescent="0.25">
      <c r="A1884">
        <v>158930</v>
      </c>
      <c r="B1884" t="s">
        <v>96</v>
      </c>
      <c r="C1884" t="s">
        <v>97</v>
      </c>
      <c r="D1884">
        <v>10</v>
      </c>
      <c r="E1884">
        <v>0</v>
      </c>
      <c r="F1884">
        <v>163514</v>
      </c>
      <c r="G1884" t="s">
        <v>777</v>
      </c>
      <c r="H1884" t="s">
        <v>730</v>
      </c>
      <c r="I1884">
        <v>10</v>
      </c>
      <c r="J1884">
        <v>0</v>
      </c>
    </row>
    <row r="1885" spans="1:10" x14ac:dyDescent="0.25">
      <c r="A1885">
        <v>158989</v>
      </c>
      <c r="B1885" t="s">
        <v>170</v>
      </c>
      <c r="C1885" t="s">
        <v>171</v>
      </c>
      <c r="D1885">
        <v>10</v>
      </c>
      <c r="E1885">
        <v>0</v>
      </c>
      <c r="F1885">
        <v>163514</v>
      </c>
      <c r="G1885" t="s">
        <v>777</v>
      </c>
      <c r="H1885" t="s">
        <v>730</v>
      </c>
      <c r="I1885">
        <v>10</v>
      </c>
      <c r="J1885">
        <v>0</v>
      </c>
    </row>
    <row r="1886" spans="1:10" x14ac:dyDescent="0.25">
      <c r="A1886">
        <v>158995</v>
      </c>
      <c r="B1886" t="s">
        <v>197</v>
      </c>
      <c r="C1886" t="s">
        <v>198</v>
      </c>
      <c r="D1886">
        <v>10</v>
      </c>
      <c r="E1886">
        <v>0</v>
      </c>
      <c r="F1886">
        <v>163518</v>
      </c>
      <c r="G1886" t="s">
        <v>421</v>
      </c>
      <c r="H1886" t="s">
        <v>415</v>
      </c>
      <c r="I1886">
        <v>10</v>
      </c>
      <c r="J1886">
        <v>10</v>
      </c>
    </row>
    <row r="1887" spans="1:10" x14ac:dyDescent="0.25">
      <c r="A1887">
        <v>158995</v>
      </c>
      <c r="B1887" t="s">
        <v>197</v>
      </c>
      <c r="C1887" t="s">
        <v>198</v>
      </c>
      <c r="D1887">
        <v>10</v>
      </c>
      <c r="E1887">
        <v>0</v>
      </c>
      <c r="F1887">
        <v>163518</v>
      </c>
      <c r="G1887" t="s">
        <v>421</v>
      </c>
      <c r="H1887" t="s">
        <v>415</v>
      </c>
      <c r="I1887">
        <v>10</v>
      </c>
      <c r="J1887">
        <v>10</v>
      </c>
    </row>
    <row r="1888" spans="1:10" x14ac:dyDescent="0.25">
      <c r="A1888">
        <v>158995</v>
      </c>
      <c r="B1888" t="s">
        <v>197</v>
      </c>
      <c r="C1888" t="s">
        <v>198</v>
      </c>
      <c r="D1888">
        <v>10</v>
      </c>
      <c r="E1888">
        <v>0</v>
      </c>
      <c r="F1888">
        <v>163518</v>
      </c>
      <c r="G1888" t="s">
        <v>421</v>
      </c>
      <c r="H1888" t="s">
        <v>415</v>
      </c>
      <c r="I1888">
        <v>10</v>
      </c>
      <c r="J1888">
        <v>10</v>
      </c>
    </row>
    <row r="1889" spans="1:10" x14ac:dyDescent="0.25">
      <c r="A1889">
        <v>158995</v>
      </c>
      <c r="B1889" t="s">
        <v>197</v>
      </c>
      <c r="C1889" t="s">
        <v>198</v>
      </c>
      <c r="D1889">
        <v>10</v>
      </c>
      <c r="E1889">
        <v>0</v>
      </c>
      <c r="F1889">
        <v>163518</v>
      </c>
      <c r="G1889" t="s">
        <v>421</v>
      </c>
      <c r="H1889" t="s">
        <v>415</v>
      </c>
      <c r="I1889">
        <v>10</v>
      </c>
      <c r="J1889">
        <v>10</v>
      </c>
    </row>
    <row r="1890" spans="1:10" x14ac:dyDescent="0.25">
      <c r="A1890">
        <v>159054</v>
      </c>
      <c r="B1890" t="s">
        <v>1325</v>
      </c>
      <c r="C1890" t="s">
        <v>1326</v>
      </c>
      <c r="D1890">
        <v>10</v>
      </c>
      <c r="E1890">
        <v>0</v>
      </c>
      <c r="F1890">
        <v>163530</v>
      </c>
      <c r="G1890" t="s">
        <v>884</v>
      </c>
      <c r="H1890" t="s">
        <v>738</v>
      </c>
      <c r="I1890">
        <v>10</v>
      </c>
      <c r="J1890">
        <v>0</v>
      </c>
    </row>
    <row r="1891" spans="1:10" x14ac:dyDescent="0.25">
      <c r="A1891">
        <v>159054</v>
      </c>
      <c r="B1891" t="s">
        <v>1325</v>
      </c>
      <c r="C1891" t="s">
        <v>1326</v>
      </c>
      <c r="D1891">
        <v>10</v>
      </c>
      <c r="E1891">
        <v>0</v>
      </c>
      <c r="F1891">
        <v>163530</v>
      </c>
      <c r="G1891" t="s">
        <v>884</v>
      </c>
      <c r="H1891" t="s">
        <v>738</v>
      </c>
      <c r="I1891">
        <v>10</v>
      </c>
      <c r="J1891">
        <v>0</v>
      </c>
    </row>
    <row r="1892" spans="1:10" x14ac:dyDescent="0.25">
      <c r="A1892">
        <v>159054</v>
      </c>
      <c r="B1892" t="s">
        <v>1325</v>
      </c>
      <c r="C1892" t="s">
        <v>1326</v>
      </c>
      <c r="D1892">
        <v>10</v>
      </c>
      <c r="E1892">
        <v>0</v>
      </c>
      <c r="F1892">
        <v>163530</v>
      </c>
      <c r="G1892" t="s">
        <v>884</v>
      </c>
      <c r="H1892" t="s">
        <v>738</v>
      </c>
      <c r="I1892">
        <v>10</v>
      </c>
      <c r="J1892">
        <v>0</v>
      </c>
    </row>
    <row r="1893" spans="1:10" x14ac:dyDescent="0.25">
      <c r="A1893">
        <v>159103</v>
      </c>
      <c r="B1893" t="s">
        <v>203</v>
      </c>
      <c r="C1893" t="s">
        <v>204</v>
      </c>
      <c r="D1893">
        <v>10</v>
      </c>
      <c r="E1893">
        <v>0</v>
      </c>
      <c r="F1893">
        <v>163530</v>
      </c>
      <c r="G1893" t="s">
        <v>884</v>
      </c>
      <c r="H1893" t="s">
        <v>738</v>
      </c>
      <c r="I1893">
        <v>10</v>
      </c>
      <c r="J1893">
        <v>0</v>
      </c>
    </row>
    <row r="1894" spans="1:10" x14ac:dyDescent="0.25">
      <c r="A1894">
        <v>159103</v>
      </c>
      <c r="B1894" t="s">
        <v>203</v>
      </c>
      <c r="C1894" t="s">
        <v>204</v>
      </c>
      <c r="D1894">
        <v>10</v>
      </c>
      <c r="E1894">
        <v>0</v>
      </c>
      <c r="F1894">
        <v>163533</v>
      </c>
      <c r="G1894" t="s">
        <v>977</v>
      </c>
      <c r="H1894" t="s">
        <v>978</v>
      </c>
      <c r="I1894">
        <v>10</v>
      </c>
      <c r="J1894">
        <v>0</v>
      </c>
    </row>
    <row r="1895" spans="1:10" x14ac:dyDescent="0.25">
      <c r="A1895">
        <v>159115</v>
      </c>
      <c r="B1895" t="s">
        <v>124</v>
      </c>
      <c r="C1895" t="s">
        <v>125</v>
      </c>
      <c r="D1895">
        <v>10</v>
      </c>
      <c r="E1895">
        <v>0</v>
      </c>
      <c r="F1895">
        <v>163533</v>
      </c>
      <c r="G1895" t="s">
        <v>977</v>
      </c>
      <c r="H1895" t="s">
        <v>978</v>
      </c>
      <c r="I1895">
        <v>10</v>
      </c>
      <c r="J1895">
        <v>10</v>
      </c>
    </row>
    <row r="1896" spans="1:10" x14ac:dyDescent="0.25">
      <c r="A1896">
        <v>159115</v>
      </c>
      <c r="B1896" t="s">
        <v>124</v>
      </c>
      <c r="C1896" t="s">
        <v>125</v>
      </c>
      <c r="D1896">
        <v>10</v>
      </c>
      <c r="E1896">
        <v>0</v>
      </c>
      <c r="F1896">
        <v>163533</v>
      </c>
      <c r="G1896" t="s">
        <v>977</v>
      </c>
      <c r="H1896" t="s">
        <v>978</v>
      </c>
      <c r="I1896">
        <v>10</v>
      </c>
      <c r="J1896">
        <v>10</v>
      </c>
    </row>
    <row r="1897" spans="1:10" x14ac:dyDescent="0.25">
      <c r="A1897">
        <v>159115</v>
      </c>
      <c r="B1897" t="s">
        <v>124</v>
      </c>
      <c r="C1897" t="s">
        <v>125</v>
      </c>
      <c r="D1897">
        <v>10</v>
      </c>
      <c r="E1897">
        <v>0</v>
      </c>
      <c r="F1897">
        <v>163533</v>
      </c>
      <c r="G1897" t="s">
        <v>977</v>
      </c>
      <c r="H1897" t="s">
        <v>978</v>
      </c>
      <c r="I1897">
        <v>10</v>
      </c>
      <c r="J1897">
        <v>0</v>
      </c>
    </row>
    <row r="1898" spans="1:10" x14ac:dyDescent="0.25">
      <c r="A1898">
        <v>159115</v>
      </c>
      <c r="B1898" t="s">
        <v>124</v>
      </c>
      <c r="C1898" t="s">
        <v>125</v>
      </c>
      <c r="D1898">
        <v>10</v>
      </c>
      <c r="E1898">
        <v>0</v>
      </c>
      <c r="F1898">
        <v>163539</v>
      </c>
      <c r="G1898" t="s">
        <v>1185</v>
      </c>
      <c r="H1898" t="s">
        <v>1186</v>
      </c>
      <c r="I1898">
        <v>10</v>
      </c>
      <c r="J1898">
        <v>10</v>
      </c>
    </row>
    <row r="1899" spans="1:10" x14ac:dyDescent="0.25">
      <c r="A1899">
        <v>159224</v>
      </c>
      <c r="B1899" t="s">
        <v>153</v>
      </c>
      <c r="C1899" t="s">
        <v>154</v>
      </c>
      <c r="D1899">
        <v>10</v>
      </c>
      <c r="E1899">
        <v>0</v>
      </c>
      <c r="F1899">
        <v>163539</v>
      </c>
      <c r="G1899" t="s">
        <v>1185</v>
      </c>
      <c r="H1899" t="s">
        <v>1186</v>
      </c>
      <c r="I1899">
        <v>10</v>
      </c>
      <c r="J1899">
        <v>0</v>
      </c>
    </row>
    <row r="1900" spans="1:10" x14ac:dyDescent="0.25">
      <c r="A1900">
        <v>159224</v>
      </c>
      <c r="B1900" t="s">
        <v>153</v>
      </c>
      <c r="C1900" t="s">
        <v>154</v>
      </c>
      <c r="D1900">
        <v>10</v>
      </c>
      <c r="E1900">
        <v>0</v>
      </c>
      <c r="F1900">
        <v>163539</v>
      </c>
      <c r="G1900" t="s">
        <v>1185</v>
      </c>
      <c r="H1900" t="s">
        <v>1186</v>
      </c>
      <c r="I1900">
        <v>10</v>
      </c>
      <c r="J1900">
        <v>10</v>
      </c>
    </row>
    <row r="1901" spans="1:10" x14ac:dyDescent="0.25">
      <c r="A1901">
        <v>159224</v>
      </c>
      <c r="B1901" t="s">
        <v>153</v>
      </c>
      <c r="C1901" t="s">
        <v>154</v>
      </c>
      <c r="D1901">
        <v>10</v>
      </c>
      <c r="E1901">
        <v>0</v>
      </c>
      <c r="F1901">
        <v>163539</v>
      </c>
      <c r="G1901" t="s">
        <v>1185</v>
      </c>
      <c r="H1901" t="s">
        <v>1186</v>
      </c>
      <c r="I1901">
        <v>10</v>
      </c>
      <c r="J1901">
        <v>0</v>
      </c>
    </row>
    <row r="1902" spans="1:10" x14ac:dyDescent="0.25">
      <c r="A1902">
        <v>159233</v>
      </c>
      <c r="B1902" t="s">
        <v>237</v>
      </c>
      <c r="C1902" t="s">
        <v>238</v>
      </c>
      <c r="D1902">
        <v>10</v>
      </c>
      <c r="E1902">
        <v>0</v>
      </c>
      <c r="F1902">
        <v>163540</v>
      </c>
      <c r="G1902" t="s">
        <v>870</v>
      </c>
      <c r="H1902" t="s">
        <v>871</v>
      </c>
      <c r="I1902">
        <v>10</v>
      </c>
      <c r="J1902">
        <v>10</v>
      </c>
    </row>
    <row r="1903" spans="1:10" x14ac:dyDescent="0.25">
      <c r="A1903">
        <v>159233</v>
      </c>
      <c r="B1903" t="s">
        <v>237</v>
      </c>
      <c r="C1903" t="s">
        <v>238</v>
      </c>
      <c r="D1903">
        <v>10</v>
      </c>
      <c r="E1903">
        <v>0</v>
      </c>
      <c r="F1903">
        <v>163540</v>
      </c>
      <c r="G1903" t="s">
        <v>870</v>
      </c>
      <c r="H1903" t="s">
        <v>871</v>
      </c>
      <c r="I1903">
        <v>10</v>
      </c>
      <c r="J1903">
        <v>0</v>
      </c>
    </row>
    <row r="1904" spans="1:10" x14ac:dyDescent="0.25">
      <c r="A1904">
        <v>159358</v>
      </c>
      <c r="B1904" t="s">
        <v>199</v>
      </c>
      <c r="C1904" t="s">
        <v>200</v>
      </c>
      <c r="D1904">
        <v>10</v>
      </c>
      <c r="E1904">
        <v>0</v>
      </c>
      <c r="F1904">
        <v>163540</v>
      </c>
      <c r="G1904" t="s">
        <v>870</v>
      </c>
      <c r="H1904" t="s">
        <v>871</v>
      </c>
      <c r="I1904">
        <v>10</v>
      </c>
      <c r="J1904">
        <v>0</v>
      </c>
    </row>
    <row r="1905" spans="1:10" x14ac:dyDescent="0.25">
      <c r="A1905">
        <v>159358</v>
      </c>
      <c r="B1905" t="s">
        <v>199</v>
      </c>
      <c r="C1905" t="s">
        <v>200</v>
      </c>
      <c r="D1905">
        <v>10</v>
      </c>
      <c r="E1905">
        <v>0</v>
      </c>
      <c r="F1905">
        <v>163540</v>
      </c>
      <c r="G1905" t="s">
        <v>870</v>
      </c>
      <c r="H1905" t="s">
        <v>871</v>
      </c>
      <c r="I1905">
        <v>10</v>
      </c>
      <c r="J1905">
        <v>0</v>
      </c>
    </row>
    <row r="1906" spans="1:10" x14ac:dyDescent="0.25">
      <c r="A1906">
        <v>159385</v>
      </c>
      <c r="B1906" t="s">
        <v>221</v>
      </c>
      <c r="C1906" t="s">
        <v>222</v>
      </c>
      <c r="D1906">
        <v>10</v>
      </c>
      <c r="E1906">
        <v>0</v>
      </c>
      <c r="F1906">
        <v>163543</v>
      </c>
      <c r="G1906" t="s">
        <v>545</v>
      </c>
      <c r="H1906" t="s">
        <v>546</v>
      </c>
      <c r="I1906">
        <v>10</v>
      </c>
      <c r="J1906">
        <v>0</v>
      </c>
    </row>
    <row r="1907" spans="1:10" x14ac:dyDescent="0.25">
      <c r="A1907">
        <v>159385</v>
      </c>
      <c r="B1907" t="s">
        <v>221</v>
      </c>
      <c r="C1907" t="s">
        <v>222</v>
      </c>
      <c r="D1907">
        <v>10</v>
      </c>
      <c r="E1907">
        <v>0</v>
      </c>
      <c r="F1907">
        <v>163543</v>
      </c>
      <c r="G1907" t="s">
        <v>545</v>
      </c>
      <c r="H1907" t="s">
        <v>546</v>
      </c>
      <c r="I1907">
        <v>10</v>
      </c>
      <c r="J1907">
        <v>0</v>
      </c>
    </row>
    <row r="1908" spans="1:10" x14ac:dyDescent="0.25">
      <c r="A1908">
        <v>159522</v>
      </c>
      <c r="B1908" t="s">
        <v>139</v>
      </c>
      <c r="C1908" t="s">
        <v>140</v>
      </c>
      <c r="D1908">
        <v>10</v>
      </c>
      <c r="E1908">
        <v>0</v>
      </c>
      <c r="F1908">
        <v>163543</v>
      </c>
      <c r="G1908" t="s">
        <v>545</v>
      </c>
      <c r="H1908" t="s">
        <v>546</v>
      </c>
      <c r="I1908">
        <v>10</v>
      </c>
      <c r="J1908">
        <v>10</v>
      </c>
    </row>
    <row r="1909" spans="1:10" x14ac:dyDescent="0.25">
      <c r="A1909">
        <v>159522</v>
      </c>
      <c r="B1909" t="s">
        <v>139</v>
      </c>
      <c r="C1909" t="s">
        <v>140</v>
      </c>
      <c r="D1909">
        <v>10</v>
      </c>
      <c r="E1909">
        <v>0</v>
      </c>
      <c r="F1909">
        <v>163543</v>
      </c>
      <c r="G1909" t="s">
        <v>545</v>
      </c>
      <c r="H1909" t="s">
        <v>546</v>
      </c>
      <c r="I1909">
        <v>10</v>
      </c>
      <c r="J1909">
        <v>0</v>
      </c>
    </row>
    <row r="1910" spans="1:10" x14ac:dyDescent="0.25">
      <c r="A1910">
        <v>159522</v>
      </c>
      <c r="B1910" t="s">
        <v>139</v>
      </c>
      <c r="C1910" t="s">
        <v>140</v>
      </c>
      <c r="D1910">
        <v>10</v>
      </c>
      <c r="E1910">
        <v>0</v>
      </c>
      <c r="F1910">
        <v>163547</v>
      </c>
      <c r="G1910" t="s">
        <v>721</v>
      </c>
      <c r="H1910" t="s">
        <v>722</v>
      </c>
      <c r="I1910">
        <v>10</v>
      </c>
      <c r="J1910">
        <v>10</v>
      </c>
    </row>
    <row r="1911" spans="1:10" x14ac:dyDescent="0.25">
      <c r="A1911">
        <v>159557</v>
      </c>
      <c r="B1911" t="s">
        <v>183</v>
      </c>
      <c r="C1911" t="s">
        <v>184</v>
      </c>
      <c r="D1911">
        <v>10</v>
      </c>
      <c r="E1911">
        <v>0</v>
      </c>
      <c r="F1911">
        <v>163547</v>
      </c>
      <c r="G1911" t="s">
        <v>721</v>
      </c>
      <c r="H1911" t="s">
        <v>722</v>
      </c>
      <c r="I1911">
        <v>10</v>
      </c>
      <c r="J1911">
        <v>10</v>
      </c>
    </row>
    <row r="1912" spans="1:10" x14ac:dyDescent="0.25">
      <c r="A1912">
        <v>159557</v>
      </c>
      <c r="B1912" t="s">
        <v>183</v>
      </c>
      <c r="C1912" t="s">
        <v>184</v>
      </c>
      <c r="D1912">
        <v>10</v>
      </c>
      <c r="E1912">
        <v>0</v>
      </c>
      <c r="F1912">
        <v>163547</v>
      </c>
      <c r="G1912" t="s">
        <v>721</v>
      </c>
      <c r="H1912" t="s">
        <v>722</v>
      </c>
      <c r="I1912">
        <v>10</v>
      </c>
      <c r="J1912">
        <v>0</v>
      </c>
    </row>
    <row r="1913" spans="1:10" x14ac:dyDescent="0.25">
      <c r="A1913">
        <v>159612</v>
      </c>
      <c r="B1913" t="s">
        <v>128</v>
      </c>
      <c r="C1913" t="s">
        <v>129</v>
      </c>
      <c r="D1913">
        <v>10</v>
      </c>
      <c r="E1913">
        <v>0</v>
      </c>
      <c r="F1913">
        <v>163547</v>
      </c>
      <c r="G1913" t="s">
        <v>721</v>
      </c>
      <c r="H1913" t="s">
        <v>722</v>
      </c>
      <c r="I1913">
        <v>10</v>
      </c>
      <c r="J1913">
        <v>0</v>
      </c>
    </row>
    <row r="1914" spans="1:10" x14ac:dyDescent="0.25">
      <c r="A1914">
        <v>159612</v>
      </c>
      <c r="B1914" t="s">
        <v>128</v>
      </c>
      <c r="C1914" t="s">
        <v>129</v>
      </c>
      <c r="D1914">
        <v>10</v>
      </c>
      <c r="E1914">
        <v>0</v>
      </c>
      <c r="F1914">
        <v>163549</v>
      </c>
      <c r="G1914" t="s">
        <v>1195</v>
      </c>
      <c r="H1914" t="s">
        <v>447</v>
      </c>
      <c r="I1914">
        <v>10</v>
      </c>
      <c r="J1914">
        <v>10</v>
      </c>
    </row>
    <row r="1915" spans="1:10" x14ac:dyDescent="0.25">
      <c r="A1915">
        <v>159667</v>
      </c>
      <c r="B1915" t="s">
        <v>201</v>
      </c>
      <c r="C1915" t="s">
        <v>202</v>
      </c>
      <c r="D1915">
        <v>10</v>
      </c>
      <c r="E1915">
        <v>0</v>
      </c>
      <c r="F1915">
        <v>163549</v>
      </c>
      <c r="G1915" t="s">
        <v>1195</v>
      </c>
      <c r="H1915" t="s">
        <v>447</v>
      </c>
      <c r="I1915">
        <v>10</v>
      </c>
      <c r="J1915">
        <v>0</v>
      </c>
    </row>
    <row r="1916" spans="1:10" x14ac:dyDescent="0.25">
      <c r="A1916">
        <v>159667</v>
      </c>
      <c r="B1916" t="s">
        <v>201</v>
      </c>
      <c r="C1916" t="s">
        <v>202</v>
      </c>
      <c r="D1916">
        <v>10</v>
      </c>
      <c r="E1916">
        <v>0</v>
      </c>
      <c r="F1916">
        <v>163549</v>
      </c>
      <c r="G1916" t="s">
        <v>1195</v>
      </c>
      <c r="H1916" t="s">
        <v>447</v>
      </c>
      <c r="I1916">
        <v>10</v>
      </c>
      <c r="J1916">
        <v>0</v>
      </c>
    </row>
    <row r="1917" spans="1:10" x14ac:dyDescent="0.25">
      <c r="A1917">
        <v>159667</v>
      </c>
      <c r="B1917" t="s">
        <v>201</v>
      </c>
      <c r="C1917" t="s">
        <v>202</v>
      </c>
      <c r="D1917">
        <v>10</v>
      </c>
      <c r="E1917">
        <v>0</v>
      </c>
      <c r="F1917">
        <v>163549</v>
      </c>
      <c r="G1917" t="s">
        <v>1195</v>
      </c>
      <c r="H1917" t="s">
        <v>447</v>
      </c>
      <c r="I1917">
        <v>10</v>
      </c>
      <c r="J1917">
        <v>10</v>
      </c>
    </row>
    <row r="1918" spans="1:10" x14ac:dyDescent="0.25">
      <c r="A1918">
        <v>159723</v>
      </c>
      <c r="B1918" t="s">
        <v>107</v>
      </c>
      <c r="C1918" t="s">
        <v>108</v>
      </c>
      <c r="D1918">
        <v>10</v>
      </c>
      <c r="E1918">
        <v>0</v>
      </c>
      <c r="F1918">
        <v>163550</v>
      </c>
      <c r="G1918" t="s">
        <v>1299</v>
      </c>
      <c r="H1918" t="s">
        <v>198</v>
      </c>
      <c r="I1918">
        <v>10</v>
      </c>
      <c r="J1918">
        <v>10</v>
      </c>
    </row>
    <row r="1919" spans="1:10" x14ac:dyDescent="0.25">
      <c r="A1919">
        <v>159723</v>
      </c>
      <c r="B1919" t="s">
        <v>107</v>
      </c>
      <c r="C1919" t="s">
        <v>108</v>
      </c>
      <c r="D1919">
        <v>10</v>
      </c>
      <c r="E1919">
        <v>0</v>
      </c>
      <c r="F1919">
        <v>163550</v>
      </c>
      <c r="G1919" t="s">
        <v>1299</v>
      </c>
      <c r="H1919" t="s">
        <v>198</v>
      </c>
      <c r="I1919">
        <v>10</v>
      </c>
      <c r="J1919">
        <v>10</v>
      </c>
    </row>
    <row r="1920" spans="1:10" x14ac:dyDescent="0.25">
      <c r="A1920">
        <v>159723</v>
      </c>
      <c r="B1920" t="s">
        <v>107</v>
      </c>
      <c r="C1920" t="s">
        <v>108</v>
      </c>
      <c r="D1920">
        <v>10</v>
      </c>
      <c r="E1920">
        <v>0</v>
      </c>
      <c r="F1920">
        <v>163550</v>
      </c>
      <c r="G1920" t="s">
        <v>1299</v>
      </c>
      <c r="H1920" t="s">
        <v>198</v>
      </c>
      <c r="I1920">
        <v>10</v>
      </c>
      <c r="J1920">
        <v>0</v>
      </c>
    </row>
    <row r="1921" spans="1:10" x14ac:dyDescent="0.25">
      <c r="A1921">
        <v>159723</v>
      </c>
      <c r="B1921" t="s">
        <v>107</v>
      </c>
      <c r="C1921" t="s">
        <v>108</v>
      </c>
      <c r="D1921">
        <v>10</v>
      </c>
      <c r="E1921">
        <v>0</v>
      </c>
      <c r="F1921">
        <v>163550</v>
      </c>
      <c r="G1921" t="s">
        <v>1299</v>
      </c>
      <c r="H1921" t="s">
        <v>198</v>
      </c>
      <c r="I1921">
        <v>10</v>
      </c>
      <c r="J1921">
        <v>10</v>
      </c>
    </row>
    <row r="1922" spans="1:10" x14ac:dyDescent="0.25">
      <c r="A1922">
        <v>159807</v>
      </c>
      <c r="B1922" t="s">
        <v>121</v>
      </c>
      <c r="C1922" t="s">
        <v>122</v>
      </c>
      <c r="D1922">
        <v>10</v>
      </c>
      <c r="E1922">
        <v>0</v>
      </c>
      <c r="F1922">
        <v>163551</v>
      </c>
      <c r="G1922" t="s">
        <v>416</v>
      </c>
      <c r="H1922" t="s">
        <v>417</v>
      </c>
      <c r="I1922">
        <v>10</v>
      </c>
      <c r="J1922">
        <v>10</v>
      </c>
    </row>
    <row r="1923" spans="1:10" x14ac:dyDescent="0.25">
      <c r="A1923">
        <v>159868</v>
      </c>
      <c r="B1923" t="s">
        <v>103</v>
      </c>
      <c r="C1923" t="s">
        <v>104</v>
      </c>
      <c r="D1923">
        <v>10</v>
      </c>
      <c r="E1923">
        <v>0</v>
      </c>
      <c r="F1923">
        <v>163551</v>
      </c>
      <c r="G1923" t="s">
        <v>416</v>
      </c>
      <c r="H1923" t="s">
        <v>417</v>
      </c>
      <c r="I1923">
        <v>10</v>
      </c>
      <c r="J1923">
        <v>10</v>
      </c>
    </row>
    <row r="1924" spans="1:10" x14ac:dyDescent="0.25">
      <c r="A1924">
        <v>160003</v>
      </c>
      <c r="B1924" t="s">
        <v>99</v>
      </c>
      <c r="C1924" t="s">
        <v>100</v>
      </c>
      <c r="D1924">
        <v>10</v>
      </c>
      <c r="E1924">
        <v>0</v>
      </c>
      <c r="F1924">
        <v>163551</v>
      </c>
      <c r="G1924" t="s">
        <v>416</v>
      </c>
      <c r="H1924" t="s">
        <v>417</v>
      </c>
      <c r="I1924">
        <v>10</v>
      </c>
      <c r="J1924">
        <v>10</v>
      </c>
    </row>
    <row r="1925" spans="1:10" x14ac:dyDescent="0.25">
      <c r="A1925">
        <v>160003</v>
      </c>
      <c r="B1925" t="s">
        <v>99</v>
      </c>
      <c r="C1925" t="s">
        <v>100</v>
      </c>
      <c r="D1925">
        <v>10</v>
      </c>
      <c r="E1925">
        <v>0</v>
      </c>
      <c r="F1925">
        <v>163551</v>
      </c>
      <c r="G1925" t="s">
        <v>416</v>
      </c>
      <c r="H1925" t="s">
        <v>417</v>
      </c>
      <c r="I1925">
        <v>10</v>
      </c>
      <c r="J1925">
        <v>10</v>
      </c>
    </row>
    <row r="1926" spans="1:10" x14ac:dyDescent="0.25">
      <c r="A1926">
        <v>160041</v>
      </c>
      <c r="B1926" t="s">
        <v>130</v>
      </c>
      <c r="C1926" t="s">
        <v>131</v>
      </c>
      <c r="D1926">
        <v>10</v>
      </c>
      <c r="E1926">
        <v>0</v>
      </c>
      <c r="F1926">
        <v>163552</v>
      </c>
      <c r="G1926" t="s">
        <v>834</v>
      </c>
      <c r="H1926" t="s">
        <v>835</v>
      </c>
      <c r="I1926">
        <v>10</v>
      </c>
      <c r="J1926">
        <v>10</v>
      </c>
    </row>
    <row r="1927" spans="1:10" x14ac:dyDescent="0.25">
      <c r="A1927">
        <v>160041</v>
      </c>
      <c r="B1927" t="s">
        <v>130</v>
      </c>
      <c r="C1927" t="s">
        <v>131</v>
      </c>
      <c r="D1927">
        <v>10</v>
      </c>
      <c r="E1927">
        <v>0</v>
      </c>
      <c r="F1927">
        <v>163552</v>
      </c>
      <c r="G1927" t="s">
        <v>834</v>
      </c>
      <c r="H1927" t="s">
        <v>835</v>
      </c>
      <c r="I1927">
        <v>10</v>
      </c>
      <c r="J1927">
        <v>0</v>
      </c>
    </row>
    <row r="1928" spans="1:10" x14ac:dyDescent="0.25">
      <c r="A1928">
        <v>160069</v>
      </c>
      <c r="B1928" t="s">
        <v>158</v>
      </c>
      <c r="C1928" t="s">
        <v>159</v>
      </c>
      <c r="D1928">
        <v>10</v>
      </c>
      <c r="E1928">
        <v>0</v>
      </c>
      <c r="F1928">
        <v>163552</v>
      </c>
      <c r="G1928" t="s">
        <v>834</v>
      </c>
      <c r="H1928" t="s">
        <v>835</v>
      </c>
      <c r="I1928">
        <v>10</v>
      </c>
      <c r="J1928">
        <v>10</v>
      </c>
    </row>
    <row r="1929" spans="1:10" x14ac:dyDescent="0.25">
      <c r="A1929">
        <v>160069</v>
      </c>
      <c r="B1929" t="s">
        <v>158</v>
      </c>
      <c r="C1929" t="s">
        <v>159</v>
      </c>
      <c r="D1929">
        <v>10</v>
      </c>
      <c r="E1929">
        <v>0</v>
      </c>
      <c r="F1929">
        <v>163552</v>
      </c>
      <c r="G1929" t="s">
        <v>834</v>
      </c>
      <c r="H1929" t="s">
        <v>835</v>
      </c>
      <c r="I1929">
        <v>10</v>
      </c>
      <c r="J1929">
        <v>0</v>
      </c>
    </row>
    <row r="1930" spans="1:10" x14ac:dyDescent="0.25">
      <c r="A1930">
        <v>160069</v>
      </c>
      <c r="B1930" t="s">
        <v>158</v>
      </c>
      <c r="C1930" t="s">
        <v>159</v>
      </c>
      <c r="D1930">
        <v>10</v>
      </c>
      <c r="E1930">
        <v>0</v>
      </c>
      <c r="F1930">
        <v>163553</v>
      </c>
      <c r="G1930" t="s">
        <v>469</v>
      </c>
      <c r="H1930" t="s">
        <v>470</v>
      </c>
      <c r="I1930">
        <v>10</v>
      </c>
      <c r="J1930">
        <v>0</v>
      </c>
    </row>
    <row r="1931" spans="1:10" x14ac:dyDescent="0.25">
      <c r="A1931">
        <v>160076</v>
      </c>
      <c r="B1931" t="s">
        <v>176</v>
      </c>
      <c r="C1931" t="s">
        <v>177</v>
      </c>
      <c r="D1931">
        <v>10</v>
      </c>
      <c r="E1931">
        <v>0</v>
      </c>
      <c r="F1931">
        <v>163553</v>
      </c>
      <c r="G1931" t="s">
        <v>469</v>
      </c>
      <c r="H1931" t="s">
        <v>470</v>
      </c>
      <c r="I1931">
        <v>10</v>
      </c>
      <c r="J1931">
        <v>10</v>
      </c>
    </row>
    <row r="1932" spans="1:10" x14ac:dyDescent="0.25">
      <c r="A1932">
        <v>160076</v>
      </c>
      <c r="B1932" t="s">
        <v>176</v>
      </c>
      <c r="C1932" t="s">
        <v>177</v>
      </c>
      <c r="D1932">
        <v>10</v>
      </c>
      <c r="E1932">
        <v>0</v>
      </c>
      <c r="F1932">
        <v>163553</v>
      </c>
      <c r="G1932" t="s">
        <v>469</v>
      </c>
      <c r="H1932" t="s">
        <v>470</v>
      </c>
      <c r="I1932">
        <v>10</v>
      </c>
      <c r="J1932">
        <v>10</v>
      </c>
    </row>
    <row r="1933" spans="1:10" x14ac:dyDescent="0.25">
      <c r="A1933">
        <v>160190</v>
      </c>
      <c r="B1933" t="s">
        <v>186</v>
      </c>
      <c r="C1933" t="s">
        <v>187</v>
      </c>
      <c r="D1933">
        <v>10</v>
      </c>
      <c r="E1933">
        <v>0</v>
      </c>
      <c r="F1933">
        <v>163553</v>
      </c>
      <c r="G1933" t="s">
        <v>469</v>
      </c>
      <c r="H1933" t="s">
        <v>470</v>
      </c>
      <c r="I1933">
        <v>10</v>
      </c>
      <c r="J1933">
        <v>0</v>
      </c>
    </row>
    <row r="1934" spans="1:10" x14ac:dyDescent="0.25">
      <c r="A1934">
        <v>160190</v>
      </c>
      <c r="B1934" t="s">
        <v>186</v>
      </c>
      <c r="C1934" t="s">
        <v>187</v>
      </c>
      <c r="D1934">
        <v>10</v>
      </c>
      <c r="E1934">
        <v>0</v>
      </c>
      <c r="F1934">
        <v>163560</v>
      </c>
      <c r="G1934" t="s">
        <v>1389</v>
      </c>
      <c r="H1934" t="s">
        <v>1390</v>
      </c>
      <c r="I1934">
        <v>10</v>
      </c>
      <c r="J1934">
        <v>0</v>
      </c>
    </row>
    <row r="1935" spans="1:10" x14ac:dyDescent="0.25">
      <c r="A1935">
        <v>160192</v>
      </c>
      <c r="B1935" t="s">
        <v>181</v>
      </c>
      <c r="C1935" t="s">
        <v>182</v>
      </c>
      <c r="D1935">
        <v>10</v>
      </c>
      <c r="E1935">
        <v>0</v>
      </c>
      <c r="F1935">
        <v>163560</v>
      </c>
      <c r="G1935" t="s">
        <v>1389</v>
      </c>
      <c r="H1935" t="s">
        <v>1390</v>
      </c>
      <c r="I1935">
        <v>10</v>
      </c>
      <c r="J1935">
        <v>10</v>
      </c>
    </row>
    <row r="1936" spans="1:10" x14ac:dyDescent="0.25">
      <c r="A1936">
        <v>160261</v>
      </c>
      <c r="B1936" t="s">
        <v>115</v>
      </c>
      <c r="C1936" t="s">
        <v>116</v>
      </c>
      <c r="D1936">
        <v>10</v>
      </c>
      <c r="E1936">
        <v>0</v>
      </c>
      <c r="F1936">
        <v>163560</v>
      </c>
      <c r="G1936" t="s">
        <v>1389</v>
      </c>
      <c r="H1936" t="s">
        <v>1390</v>
      </c>
      <c r="I1936">
        <v>10</v>
      </c>
      <c r="J1936">
        <v>10</v>
      </c>
    </row>
    <row r="1937" spans="1:10" x14ac:dyDescent="0.25">
      <c r="A1937">
        <v>160261</v>
      </c>
      <c r="B1937" t="s">
        <v>115</v>
      </c>
      <c r="C1937" t="s">
        <v>116</v>
      </c>
      <c r="D1937">
        <v>10</v>
      </c>
      <c r="E1937">
        <v>0</v>
      </c>
      <c r="F1937">
        <v>163560</v>
      </c>
      <c r="G1937" t="s">
        <v>1389</v>
      </c>
      <c r="H1937" t="s">
        <v>1390</v>
      </c>
      <c r="I1937">
        <v>10</v>
      </c>
      <c r="J1937">
        <v>10</v>
      </c>
    </row>
    <row r="1938" spans="1:10" x14ac:dyDescent="0.25">
      <c r="A1938">
        <v>160271</v>
      </c>
      <c r="B1938" t="s">
        <v>847</v>
      </c>
      <c r="C1938" t="s">
        <v>848</v>
      </c>
      <c r="D1938">
        <v>10</v>
      </c>
      <c r="E1938">
        <v>0</v>
      </c>
      <c r="F1938">
        <v>163561</v>
      </c>
      <c r="G1938" t="s">
        <v>1206</v>
      </c>
      <c r="H1938" t="s">
        <v>1207</v>
      </c>
      <c r="I1938">
        <v>10</v>
      </c>
      <c r="J1938">
        <v>10</v>
      </c>
    </row>
    <row r="1939" spans="1:10" x14ac:dyDescent="0.25">
      <c r="A1939">
        <v>160271</v>
      </c>
      <c r="B1939" t="s">
        <v>847</v>
      </c>
      <c r="C1939" t="s">
        <v>848</v>
      </c>
      <c r="D1939">
        <v>10</v>
      </c>
      <c r="E1939">
        <v>0</v>
      </c>
      <c r="F1939">
        <v>163561</v>
      </c>
      <c r="G1939" t="s">
        <v>1206</v>
      </c>
      <c r="H1939" t="s">
        <v>1207</v>
      </c>
      <c r="I1939">
        <v>10</v>
      </c>
      <c r="J1939">
        <v>10</v>
      </c>
    </row>
    <row r="1940" spans="1:10" x14ac:dyDescent="0.25">
      <c r="A1940">
        <v>160273</v>
      </c>
      <c r="B1940" t="s">
        <v>179</v>
      </c>
      <c r="C1940" t="s">
        <v>180</v>
      </c>
      <c r="D1940">
        <v>10</v>
      </c>
      <c r="E1940">
        <v>0</v>
      </c>
      <c r="F1940">
        <v>163561</v>
      </c>
      <c r="G1940" t="s">
        <v>1206</v>
      </c>
      <c r="H1940" t="s">
        <v>1207</v>
      </c>
      <c r="I1940">
        <v>10</v>
      </c>
      <c r="J1940">
        <v>0</v>
      </c>
    </row>
    <row r="1941" spans="1:10" x14ac:dyDescent="0.25">
      <c r="A1941">
        <v>160273</v>
      </c>
      <c r="B1941" t="s">
        <v>179</v>
      </c>
      <c r="C1941" t="s">
        <v>180</v>
      </c>
      <c r="D1941">
        <v>10</v>
      </c>
      <c r="E1941">
        <v>0</v>
      </c>
      <c r="F1941">
        <v>163561</v>
      </c>
      <c r="G1941" t="s">
        <v>1206</v>
      </c>
      <c r="H1941" t="s">
        <v>1207</v>
      </c>
      <c r="I1941">
        <v>10</v>
      </c>
      <c r="J1941">
        <v>0</v>
      </c>
    </row>
    <row r="1942" spans="1:10" x14ac:dyDescent="0.25">
      <c r="A1942">
        <v>160273</v>
      </c>
      <c r="B1942" t="s">
        <v>179</v>
      </c>
      <c r="C1942" t="s">
        <v>180</v>
      </c>
      <c r="D1942">
        <v>10</v>
      </c>
      <c r="E1942">
        <v>0</v>
      </c>
      <c r="F1942">
        <v>163564</v>
      </c>
      <c r="G1942" t="s">
        <v>998</v>
      </c>
      <c r="H1942" t="s">
        <v>999</v>
      </c>
      <c r="I1942">
        <v>10</v>
      </c>
      <c r="J1942">
        <v>0</v>
      </c>
    </row>
    <row r="1943" spans="1:10" x14ac:dyDescent="0.25">
      <c r="A1943">
        <v>160273</v>
      </c>
      <c r="B1943" t="s">
        <v>179</v>
      </c>
      <c r="C1943" t="s">
        <v>180</v>
      </c>
      <c r="D1943">
        <v>10</v>
      </c>
      <c r="E1943">
        <v>0</v>
      </c>
      <c r="F1943">
        <v>163564</v>
      </c>
      <c r="G1943" t="s">
        <v>998</v>
      </c>
      <c r="H1943" t="s">
        <v>999</v>
      </c>
      <c r="I1943">
        <v>10</v>
      </c>
      <c r="J1943">
        <v>10</v>
      </c>
    </row>
    <row r="1944" spans="1:10" x14ac:dyDescent="0.25">
      <c r="A1944">
        <v>160279</v>
      </c>
      <c r="B1944" t="s">
        <v>168</v>
      </c>
      <c r="C1944" t="s">
        <v>169</v>
      </c>
      <c r="D1944">
        <v>10</v>
      </c>
      <c r="E1944">
        <v>0</v>
      </c>
      <c r="F1944">
        <v>163564</v>
      </c>
      <c r="G1944" t="s">
        <v>998</v>
      </c>
      <c r="H1944" t="s">
        <v>999</v>
      </c>
      <c r="I1944">
        <v>10</v>
      </c>
      <c r="J1944">
        <v>0</v>
      </c>
    </row>
    <row r="1945" spans="1:10" x14ac:dyDescent="0.25">
      <c r="A1945">
        <v>160279</v>
      </c>
      <c r="B1945" t="s">
        <v>168</v>
      </c>
      <c r="C1945" t="s">
        <v>169</v>
      </c>
      <c r="D1945">
        <v>10</v>
      </c>
      <c r="E1945">
        <v>0</v>
      </c>
      <c r="F1945">
        <v>163564</v>
      </c>
      <c r="G1945" t="s">
        <v>998</v>
      </c>
      <c r="H1945" t="s">
        <v>999</v>
      </c>
      <c r="I1945">
        <v>10</v>
      </c>
      <c r="J1945">
        <v>10</v>
      </c>
    </row>
    <row r="1946" spans="1:10" x14ac:dyDescent="0.25">
      <c r="A1946">
        <v>160330</v>
      </c>
      <c r="B1946" t="s">
        <v>210</v>
      </c>
      <c r="C1946" t="s">
        <v>211</v>
      </c>
      <c r="D1946">
        <v>10</v>
      </c>
      <c r="E1946">
        <v>0</v>
      </c>
      <c r="F1946">
        <v>163577</v>
      </c>
      <c r="G1946" t="s">
        <v>1024</v>
      </c>
      <c r="H1946" t="s">
        <v>1025</v>
      </c>
      <c r="I1946">
        <v>10</v>
      </c>
      <c r="J1946">
        <v>0</v>
      </c>
    </row>
    <row r="1947" spans="1:10" x14ac:dyDescent="0.25">
      <c r="A1947">
        <v>160330</v>
      </c>
      <c r="B1947" t="s">
        <v>210</v>
      </c>
      <c r="C1947" t="s">
        <v>211</v>
      </c>
      <c r="D1947">
        <v>10</v>
      </c>
      <c r="E1947">
        <v>0</v>
      </c>
      <c r="F1947">
        <v>163577</v>
      </c>
      <c r="G1947" t="s">
        <v>1024</v>
      </c>
      <c r="H1947" t="s">
        <v>1025</v>
      </c>
      <c r="I1947">
        <v>10</v>
      </c>
      <c r="J1947">
        <v>0</v>
      </c>
    </row>
    <row r="1948" spans="1:10" x14ac:dyDescent="0.25">
      <c r="A1948">
        <v>160330</v>
      </c>
      <c r="B1948" t="s">
        <v>210</v>
      </c>
      <c r="C1948" t="s">
        <v>211</v>
      </c>
      <c r="D1948">
        <v>10</v>
      </c>
      <c r="E1948">
        <v>0</v>
      </c>
      <c r="F1948">
        <v>163577</v>
      </c>
      <c r="G1948" t="s">
        <v>1024</v>
      </c>
      <c r="H1948" t="s">
        <v>1025</v>
      </c>
      <c r="I1948">
        <v>10</v>
      </c>
      <c r="J1948">
        <v>10</v>
      </c>
    </row>
    <row r="1949" spans="1:10" x14ac:dyDescent="0.25">
      <c r="A1949">
        <v>160485</v>
      </c>
      <c r="B1949" t="s">
        <v>195</v>
      </c>
      <c r="C1949" t="s">
        <v>196</v>
      </c>
      <c r="D1949">
        <v>10</v>
      </c>
      <c r="E1949">
        <v>0</v>
      </c>
      <c r="F1949">
        <v>163577</v>
      </c>
      <c r="G1949" t="s">
        <v>1024</v>
      </c>
      <c r="H1949" t="s">
        <v>1025</v>
      </c>
      <c r="I1949">
        <v>10</v>
      </c>
      <c r="J1949">
        <v>0</v>
      </c>
    </row>
    <row r="1950" spans="1:10" x14ac:dyDescent="0.25">
      <c r="A1950">
        <v>160506</v>
      </c>
      <c r="B1950" t="s">
        <v>142</v>
      </c>
      <c r="C1950" t="s">
        <v>143</v>
      </c>
      <c r="D1950">
        <v>10</v>
      </c>
      <c r="E1950">
        <v>0</v>
      </c>
      <c r="F1950">
        <v>163579</v>
      </c>
      <c r="G1950" t="s">
        <v>1042</v>
      </c>
      <c r="H1950" t="s">
        <v>1043</v>
      </c>
      <c r="I1950">
        <v>10</v>
      </c>
      <c r="J1950">
        <v>10</v>
      </c>
    </row>
    <row r="1951" spans="1:10" x14ac:dyDescent="0.25">
      <c r="A1951">
        <v>160506</v>
      </c>
      <c r="B1951" t="s">
        <v>142</v>
      </c>
      <c r="C1951" t="s">
        <v>143</v>
      </c>
      <c r="D1951">
        <v>10</v>
      </c>
      <c r="E1951">
        <v>0</v>
      </c>
      <c r="F1951">
        <v>163579</v>
      </c>
      <c r="G1951" t="s">
        <v>1042</v>
      </c>
      <c r="H1951" t="s">
        <v>1043</v>
      </c>
      <c r="I1951">
        <v>10</v>
      </c>
      <c r="J1951">
        <v>0</v>
      </c>
    </row>
    <row r="1952" spans="1:10" x14ac:dyDescent="0.25">
      <c r="A1952">
        <v>160506</v>
      </c>
      <c r="B1952" t="s">
        <v>142</v>
      </c>
      <c r="C1952" t="s">
        <v>143</v>
      </c>
      <c r="D1952">
        <v>10</v>
      </c>
      <c r="E1952">
        <v>0</v>
      </c>
      <c r="F1952">
        <v>163579</v>
      </c>
      <c r="G1952" t="s">
        <v>1042</v>
      </c>
      <c r="H1952" t="s">
        <v>1043</v>
      </c>
      <c r="I1952">
        <v>10</v>
      </c>
      <c r="J1952">
        <v>0</v>
      </c>
    </row>
    <row r="1953" spans="1:10" x14ac:dyDescent="0.25">
      <c r="A1953">
        <v>160613</v>
      </c>
      <c r="B1953" t="s">
        <v>193</v>
      </c>
      <c r="C1953" t="s">
        <v>194</v>
      </c>
      <c r="D1953">
        <v>10</v>
      </c>
      <c r="E1953">
        <v>0</v>
      </c>
      <c r="F1953">
        <v>163579</v>
      </c>
      <c r="G1953" t="s">
        <v>1042</v>
      </c>
      <c r="H1953" t="s">
        <v>1043</v>
      </c>
      <c r="I1953">
        <v>10</v>
      </c>
      <c r="J1953">
        <v>10</v>
      </c>
    </row>
    <row r="1954" spans="1:10" x14ac:dyDescent="0.25">
      <c r="A1954">
        <v>160628</v>
      </c>
      <c r="B1954" t="s">
        <v>136</v>
      </c>
      <c r="C1954" t="s">
        <v>137</v>
      </c>
      <c r="D1954">
        <v>10</v>
      </c>
      <c r="E1954">
        <v>0</v>
      </c>
      <c r="F1954">
        <v>163584</v>
      </c>
      <c r="G1954" t="s">
        <v>1192</v>
      </c>
      <c r="H1954" t="s">
        <v>143</v>
      </c>
      <c r="I1954">
        <v>10</v>
      </c>
      <c r="J1954">
        <v>0</v>
      </c>
    </row>
    <row r="1955" spans="1:10" x14ac:dyDescent="0.25">
      <c r="A1955">
        <v>160628</v>
      </c>
      <c r="B1955" t="s">
        <v>136</v>
      </c>
      <c r="C1955" t="s">
        <v>137</v>
      </c>
      <c r="D1955">
        <v>10</v>
      </c>
      <c r="E1955">
        <v>0</v>
      </c>
      <c r="F1955">
        <v>163584</v>
      </c>
      <c r="G1955" t="s">
        <v>1192</v>
      </c>
      <c r="H1955" t="s">
        <v>143</v>
      </c>
      <c r="I1955">
        <v>10</v>
      </c>
      <c r="J1955">
        <v>10</v>
      </c>
    </row>
    <row r="1956" spans="1:10" x14ac:dyDescent="0.25">
      <c r="A1956">
        <v>160646</v>
      </c>
      <c r="B1956" t="s">
        <v>145</v>
      </c>
      <c r="C1956" t="s">
        <v>146</v>
      </c>
      <c r="D1956">
        <v>10</v>
      </c>
      <c r="E1956">
        <v>0</v>
      </c>
      <c r="F1956">
        <v>163584</v>
      </c>
      <c r="G1956" t="s">
        <v>1192</v>
      </c>
      <c r="H1956" t="s">
        <v>143</v>
      </c>
      <c r="I1956">
        <v>10</v>
      </c>
      <c r="J1956">
        <v>10</v>
      </c>
    </row>
    <row r="1957" spans="1:10" x14ac:dyDescent="0.25">
      <c r="A1957">
        <v>160646</v>
      </c>
      <c r="B1957" t="s">
        <v>145</v>
      </c>
      <c r="C1957" t="s">
        <v>146</v>
      </c>
      <c r="D1957">
        <v>10</v>
      </c>
      <c r="E1957">
        <v>0</v>
      </c>
      <c r="F1957">
        <v>163584</v>
      </c>
      <c r="G1957" t="s">
        <v>1192</v>
      </c>
      <c r="H1957" t="s">
        <v>143</v>
      </c>
      <c r="I1957">
        <v>10</v>
      </c>
      <c r="J1957">
        <v>10</v>
      </c>
    </row>
    <row r="1958" spans="1:10" x14ac:dyDescent="0.25">
      <c r="A1958">
        <v>160646</v>
      </c>
      <c r="B1958" t="s">
        <v>145</v>
      </c>
      <c r="C1958" t="s">
        <v>146</v>
      </c>
      <c r="D1958">
        <v>10</v>
      </c>
      <c r="E1958">
        <v>0</v>
      </c>
      <c r="F1958">
        <v>163586</v>
      </c>
      <c r="G1958" t="s">
        <v>1010</v>
      </c>
      <c r="H1958" t="s">
        <v>1011</v>
      </c>
      <c r="I1958">
        <v>10</v>
      </c>
      <c r="J1958">
        <v>10</v>
      </c>
    </row>
    <row r="1959" spans="1:10" x14ac:dyDescent="0.25">
      <c r="A1959">
        <v>160743</v>
      </c>
      <c r="B1959" t="s">
        <v>151</v>
      </c>
      <c r="C1959" t="s">
        <v>152</v>
      </c>
      <c r="D1959">
        <v>10</v>
      </c>
      <c r="E1959">
        <v>0</v>
      </c>
      <c r="F1959">
        <v>163586</v>
      </c>
      <c r="G1959" t="s">
        <v>1010</v>
      </c>
      <c r="H1959" t="s">
        <v>1011</v>
      </c>
      <c r="I1959">
        <v>10</v>
      </c>
      <c r="J1959">
        <v>0</v>
      </c>
    </row>
    <row r="1960" spans="1:10" x14ac:dyDescent="0.25">
      <c r="A1960">
        <v>160743</v>
      </c>
      <c r="B1960" t="s">
        <v>151</v>
      </c>
      <c r="C1960" t="s">
        <v>152</v>
      </c>
      <c r="D1960">
        <v>10</v>
      </c>
      <c r="E1960">
        <v>0</v>
      </c>
      <c r="F1960">
        <v>163586</v>
      </c>
      <c r="G1960" t="s">
        <v>1010</v>
      </c>
      <c r="H1960" t="s">
        <v>1011</v>
      </c>
      <c r="I1960">
        <v>10</v>
      </c>
      <c r="J1960">
        <v>0</v>
      </c>
    </row>
    <row r="1961" spans="1:10" x14ac:dyDescent="0.25">
      <c r="A1961">
        <v>160942</v>
      </c>
      <c r="B1961" t="s">
        <v>126</v>
      </c>
      <c r="C1961" t="s">
        <v>90</v>
      </c>
      <c r="D1961">
        <v>10</v>
      </c>
      <c r="E1961">
        <v>0</v>
      </c>
      <c r="F1961">
        <v>163586</v>
      </c>
      <c r="G1961" t="s">
        <v>1010</v>
      </c>
      <c r="H1961" t="s">
        <v>1011</v>
      </c>
      <c r="I1961">
        <v>10</v>
      </c>
      <c r="J1961">
        <v>10</v>
      </c>
    </row>
    <row r="1962" spans="1:10" x14ac:dyDescent="0.25">
      <c r="A1962">
        <v>160942</v>
      </c>
      <c r="B1962" t="s">
        <v>126</v>
      </c>
      <c r="C1962" t="s">
        <v>90</v>
      </c>
      <c r="D1962">
        <v>10</v>
      </c>
      <c r="E1962">
        <v>0</v>
      </c>
      <c r="F1962">
        <v>163590</v>
      </c>
      <c r="G1962" t="s">
        <v>958</v>
      </c>
      <c r="H1962" t="s">
        <v>407</v>
      </c>
      <c r="I1962">
        <v>10</v>
      </c>
      <c r="J1962">
        <v>10</v>
      </c>
    </row>
    <row r="1963" spans="1:10" x14ac:dyDescent="0.25">
      <c r="A1963">
        <v>160996</v>
      </c>
      <c r="B1963" t="s">
        <v>178</v>
      </c>
      <c r="C1963" t="s">
        <v>177</v>
      </c>
      <c r="D1963">
        <v>10</v>
      </c>
      <c r="E1963">
        <v>0</v>
      </c>
      <c r="F1963">
        <v>163590</v>
      </c>
      <c r="G1963" t="s">
        <v>958</v>
      </c>
      <c r="H1963" t="s">
        <v>407</v>
      </c>
      <c r="I1963">
        <v>10</v>
      </c>
      <c r="J1963">
        <v>10</v>
      </c>
    </row>
    <row r="1964" spans="1:10" x14ac:dyDescent="0.25">
      <c r="A1964">
        <v>160996</v>
      </c>
      <c r="B1964" t="s">
        <v>178</v>
      </c>
      <c r="C1964" t="s">
        <v>177</v>
      </c>
      <c r="D1964">
        <v>10</v>
      </c>
      <c r="E1964">
        <v>0</v>
      </c>
      <c r="F1964">
        <v>163590</v>
      </c>
      <c r="G1964" t="s">
        <v>958</v>
      </c>
      <c r="H1964" t="s">
        <v>407</v>
      </c>
      <c r="I1964">
        <v>10</v>
      </c>
      <c r="J1964">
        <v>0</v>
      </c>
    </row>
    <row r="1965" spans="1:10" x14ac:dyDescent="0.25">
      <c r="A1965">
        <v>160996</v>
      </c>
      <c r="B1965" t="s">
        <v>178</v>
      </c>
      <c r="C1965" t="s">
        <v>177</v>
      </c>
      <c r="D1965">
        <v>10</v>
      </c>
      <c r="E1965">
        <v>0</v>
      </c>
      <c r="F1965">
        <v>163590</v>
      </c>
      <c r="G1965" t="s">
        <v>958</v>
      </c>
      <c r="H1965" t="s">
        <v>407</v>
      </c>
      <c r="I1965">
        <v>10</v>
      </c>
      <c r="J1965">
        <v>10</v>
      </c>
    </row>
    <row r="1966" spans="1:10" x14ac:dyDescent="0.25">
      <c r="A1966">
        <v>161044</v>
      </c>
      <c r="B1966" t="s">
        <v>101</v>
      </c>
      <c r="C1966" t="s">
        <v>102</v>
      </c>
      <c r="D1966">
        <v>10</v>
      </c>
      <c r="E1966">
        <v>0</v>
      </c>
      <c r="F1966">
        <v>163593</v>
      </c>
      <c r="G1966" t="s">
        <v>360</v>
      </c>
      <c r="H1966" t="s">
        <v>97</v>
      </c>
      <c r="I1966">
        <v>10</v>
      </c>
      <c r="J1966">
        <v>0</v>
      </c>
    </row>
    <row r="1967" spans="1:10" x14ac:dyDescent="0.25">
      <c r="A1967">
        <v>161044</v>
      </c>
      <c r="B1967" t="s">
        <v>101</v>
      </c>
      <c r="C1967" t="s">
        <v>102</v>
      </c>
      <c r="D1967">
        <v>10</v>
      </c>
      <c r="E1967">
        <v>0</v>
      </c>
      <c r="F1967">
        <v>163593</v>
      </c>
      <c r="G1967" t="s">
        <v>360</v>
      </c>
      <c r="H1967" t="s">
        <v>97</v>
      </c>
      <c r="I1967">
        <v>10</v>
      </c>
      <c r="J1967">
        <v>0</v>
      </c>
    </row>
    <row r="1968" spans="1:10" x14ac:dyDescent="0.25">
      <c r="A1968">
        <v>161068</v>
      </c>
      <c r="B1968" t="s">
        <v>235</v>
      </c>
      <c r="C1968" t="s">
        <v>236</v>
      </c>
      <c r="D1968">
        <v>10</v>
      </c>
      <c r="E1968">
        <v>0</v>
      </c>
      <c r="F1968">
        <v>163593</v>
      </c>
      <c r="G1968" t="s">
        <v>360</v>
      </c>
      <c r="H1968" t="s">
        <v>97</v>
      </c>
      <c r="I1968">
        <v>10</v>
      </c>
      <c r="J1968">
        <v>0</v>
      </c>
    </row>
    <row r="1969" spans="1:10" x14ac:dyDescent="0.25">
      <c r="A1969">
        <v>161068</v>
      </c>
      <c r="B1969" t="s">
        <v>235</v>
      </c>
      <c r="C1969" t="s">
        <v>236</v>
      </c>
      <c r="D1969">
        <v>10</v>
      </c>
      <c r="E1969">
        <v>0</v>
      </c>
      <c r="F1969">
        <v>163593</v>
      </c>
      <c r="G1969" t="s">
        <v>360</v>
      </c>
      <c r="H1969" t="s">
        <v>97</v>
      </c>
      <c r="I1969">
        <v>10</v>
      </c>
      <c r="J1969">
        <v>10</v>
      </c>
    </row>
    <row r="1970" spans="1:10" x14ac:dyDescent="0.25">
      <c r="A1970">
        <v>161072</v>
      </c>
      <c r="B1970" t="s">
        <v>888</v>
      </c>
      <c r="C1970" t="s">
        <v>228</v>
      </c>
      <c r="D1970">
        <v>10</v>
      </c>
      <c r="E1970">
        <v>0</v>
      </c>
      <c r="F1970">
        <v>163598</v>
      </c>
      <c r="G1970" t="s">
        <v>602</v>
      </c>
      <c r="H1970" t="s">
        <v>603</v>
      </c>
      <c r="I1970">
        <v>10</v>
      </c>
      <c r="J1970">
        <v>10</v>
      </c>
    </row>
    <row r="1971" spans="1:10" x14ac:dyDescent="0.25">
      <c r="A1971">
        <v>161072</v>
      </c>
      <c r="B1971" t="s">
        <v>888</v>
      </c>
      <c r="C1971" t="s">
        <v>228</v>
      </c>
      <c r="D1971">
        <v>10</v>
      </c>
      <c r="E1971">
        <v>0</v>
      </c>
      <c r="F1971">
        <v>163598</v>
      </c>
      <c r="G1971" t="s">
        <v>602</v>
      </c>
      <c r="H1971" t="s">
        <v>603</v>
      </c>
      <c r="I1971">
        <v>10</v>
      </c>
      <c r="J1971">
        <v>0</v>
      </c>
    </row>
    <row r="1972" spans="1:10" x14ac:dyDescent="0.25">
      <c r="A1972">
        <v>161143</v>
      </c>
      <c r="B1972" t="s">
        <v>215</v>
      </c>
      <c r="C1972" t="s">
        <v>90</v>
      </c>
      <c r="D1972">
        <v>10</v>
      </c>
      <c r="E1972">
        <v>0</v>
      </c>
      <c r="F1972">
        <v>163598</v>
      </c>
      <c r="G1972" t="s">
        <v>602</v>
      </c>
      <c r="H1972" t="s">
        <v>603</v>
      </c>
      <c r="I1972">
        <v>10</v>
      </c>
      <c r="J1972">
        <v>10</v>
      </c>
    </row>
    <row r="1973" spans="1:10" x14ac:dyDescent="0.25">
      <c r="A1973">
        <v>161148</v>
      </c>
      <c r="B1973" t="s">
        <v>117</v>
      </c>
      <c r="C1973" t="s">
        <v>118</v>
      </c>
      <c r="D1973">
        <v>10</v>
      </c>
      <c r="E1973">
        <v>0</v>
      </c>
      <c r="F1973">
        <v>163598</v>
      </c>
      <c r="G1973" t="s">
        <v>602</v>
      </c>
      <c r="H1973" t="s">
        <v>603</v>
      </c>
      <c r="I1973">
        <v>10</v>
      </c>
      <c r="J1973">
        <v>10</v>
      </c>
    </row>
    <row r="1974" spans="1:10" x14ac:dyDescent="0.25">
      <c r="A1974">
        <v>161148</v>
      </c>
      <c r="B1974" t="s">
        <v>117</v>
      </c>
      <c r="C1974" t="s">
        <v>118</v>
      </c>
      <c r="D1974">
        <v>10</v>
      </c>
      <c r="E1974">
        <v>0</v>
      </c>
      <c r="F1974">
        <v>163599</v>
      </c>
      <c r="G1974" t="s">
        <v>1315</v>
      </c>
      <c r="H1974" t="s">
        <v>307</v>
      </c>
      <c r="I1974">
        <v>10</v>
      </c>
      <c r="J1974">
        <v>10</v>
      </c>
    </row>
    <row r="1975" spans="1:10" x14ac:dyDescent="0.25">
      <c r="A1975">
        <v>161150</v>
      </c>
      <c r="B1975" t="s">
        <v>174</v>
      </c>
      <c r="C1975" t="s">
        <v>175</v>
      </c>
      <c r="D1975">
        <v>10</v>
      </c>
      <c r="E1975">
        <v>0</v>
      </c>
      <c r="F1975">
        <v>163599</v>
      </c>
      <c r="G1975" t="s">
        <v>1315</v>
      </c>
      <c r="H1975" t="s">
        <v>307</v>
      </c>
      <c r="I1975">
        <v>10</v>
      </c>
      <c r="J1975">
        <v>0</v>
      </c>
    </row>
    <row r="1976" spans="1:10" x14ac:dyDescent="0.25">
      <c r="A1976">
        <v>161188</v>
      </c>
      <c r="B1976" t="s">
        <v>113</v>
      </c>
      <c r="C1976" t="s">
        <v>114</v>
      </c>
      <c r="D1976">
        <v>10</v>
      </c>
      <c r="E1976">
        <v>0</v>
      </c>
      <c r="F1976">
        <v>163599</v>
      </c>
      <c r="G1976" t="s">
        <v>1315</v>
      </c>
      <c r="H1976" t="s">
        <v>307</v>
      </c>
      <c r="I1976">
        <v>10</v>
      </c>
      <c r="J1976">
        <v>0</v>
      </c>
    </row>
    <row r="1977" spans="1:10" x14ac:dyDescent="0.25">
      <c r="A1977">
        <v>161188</v>
      </c>
      <c r="B1977" t="s">
        <v>113</v>
      </c>
      <c r="C1977" t="s">
        <v>114</v>
      </c>
      <c r="D1977">
        <v>10</v>
      </c>
      <c r="E1977">
        <v>0</v>
      </c>
      <c r="F1977">
        <v>163599</v>
      </c>
      <c r="G1977" t="s">
        <v>1315</v>
      </c>
      <c r="H1977" t="s">
        <v>307</v>
      </c>
      <c r="I1977">
        <v>10</v>
      </c>
      <c r="J1977">
        <v>0</v>
      </c>
    </row>
    <row r="1978" spans="1:10" x14ac:dyDescent="0.25">
      <c r="A1978">
        <v>161188</v>
      </c>
      <c r="B1978" t="s">
        <v>113</v>
      </c>
      <c r="C1978" t="s">
        <v>114</v>
      </c>
      <c r="D1978">
        <v>10</v>
      </c>
      <c r="E1978">
        <v>0</v>
      </c>
      <c r="F1978">
        <v>163604</v>
      </c>
      <c r="G1978" t="s">
        <v>863</v>
      </c>
      <c r="H1978" t="s">
        <v>137</v>
      </c>
      <c r="I1978">
        <v>10</v>
      </c>
      <c r="J1978">
        <v>10</v>
      </c>
    </row>
    <row r="1979" spans="1:10" x14ac:dyDescent="0.25">
      <c r="A1979">
        <v>161213</v>
      </c>
      <c r="B1979" t="s">
        <v>166</v>
      </c>
      <c r="C1979" t="s">
        <v>167</v>
      </c>
      <c r="D1979">
        <v>10</v>
      </c>
      <c r="E1979">
        <v>0</v>
      </c>
      <c r="F1979">
        <v>163604</v>
      </c>
      <c r="G1979" t="s">
        <v>863</v>
      </c>
      <c r="H1979" t="s">
        <v>137</v>
      </c>
      <c r="I1979">
        <v>10</v>
      </c>
      <c r="J1979">
        <v>10</v>
      </c>
    </row>
    <row r="1980" spans="1:10" x14ac:dyDescent="0.25">
      <c r="A1980">
        <v>161213</v>
      </c>
      <c r="B1980" t="s">
        <v>166</v>
      </c>
      <c r="C1980" t="s">
        <v>167</v>
      </c>
      <c r="D1980">
        <v>10</v>
      </c>
      <c r="E1980">
        <v>0</v>
      </c>
      <c r="F1980">
        <v>163604</v>
      </c>
      <c r="G1980" t="s">
        <v>863</v>
      </c>
      <c r="H1980" t="s">
        <v>137</v>
      </c>
      <c r="I1980">
        <v>10</v>
      </c>
      <c r="J1980">
        <v>0</v>
      </c>
    </row>
    <row r="1981" spans="1:10" x14ac:dyDescent="0.25">
      <c r="A1981">
        <v>161213</v>
      </c>
      <c r="B1981" t="s">
        <v>166</v>
      </c>
      <c r="C1981" t="s">
        <v>167</v>
      </c>
      <c r="D1981">
        <v>10</v>
      </c>
      <c r="E1981">
        <v>0</v>
      </c>
      <c r="F1981">
        <v>163604</v>
      </c>
      <c r="G1981" t="s">
        <v>863</v>
      </c>
      <c r="H1981" t="s">
        <v>137</v>
      </c>
      <c r="I1981">
        <v>10</v>
      </c>
      <c r="J1981">
        <v>0</v>
      </c>
    </row>
    <row r="1982" spans="1:10" x14ac:dyDescent="0.25">
      <c r="A1982">
        <v>161244</v>
      </c>
      <c r="B1982" t="s">
        <v>189</v>
      </c>
      <c r="C1982" t="s">
        <v>190</v>
      </c>
      <c r="D1982">
        <v>10</v>
      </c>
      <c r="E1982">
        <v>0</v>
      </c>
      <c r="F1982">
        <v>163607</v>
      </c>
      <c r="G1982" t="s">
        <v>837</v>
      </c>
      <c r="H1982" t="s">
        <v>838</v>
      </c>
      <c r="I1982">
        <v>10</v>
      </c>
      <c r="J1982">
        <v>10</v>
      </c>
    </row>
    <row r="1983" spans="1:10" x14ac:dyDescent="0.25">
      <c r="A1983">
        <v>161255</v>
      </c>
      <c r="B1983" t="s">
        <v>163</v>
      </c>
      <c r="C1983" t="s">
        <v>164</v>
      </c>
      <c r="D1983">
        <v>10</v>
      </c>
      <c r="E1983">
        <v>0</v>
      </c>
      <c r="F1983">
        <v>163607</v>
      </c>
      <c r="G1983" t="s">
        <v>837</v>
      </c>
      <c r="H1983" t="s">
        <v>838</v>
      </c>
      <c r="I1983">
        <v>10</v>
      </c>
      <c r="J1983">
        <v>10</v>
      </c>
    </row>
    <row r="1984" spans="1:10" x14ac:dyDescent="0.25">
      <c r="A1984">
        <v>161255</v>
      </c>
      <c r="B1984" t="s">
        <v>163</v>
      </c>
      <c r="C1984" t="s">
        <v>164</v>
      </c>
      <c r="D1984">
        <v>10</v>
      </c>
      <c r="E1984">
        <v>0</v>
      </c>
      <c r="F1984">
        <v>163607</v>
      </c>
      <c r="G1984" t="s">
        <v>837</v>
      </c>
      <c r="H1984" t="s">
        <v>838</v>
      </c>
      <c r="I1984">
        <v>10</v>
      </c>
      <c r="J1984">
        <v>10</v>
      </c>
    </row>
    <row r="1985" spans="1:10" x14ac:dyDescent="0.25">
      <c r="A1985">
        <v>161255</v>
      </c>
      <c r="B1985" t="s">
        <v>163</v>
      </c>
      <c r="C1985" t="s">
        <v>164</v>
      </c>
      <c r="D1985">
        <v>10</v>
      </c>
      <c r="E1985">
        <v>0</v>
      </c>
      <c r="F1985">
        <v>163607</v>
      </c>
      <c r="G1985" t="s">
        <v>837</v>
      </c>
      <c r="H1985" t="s">
        <v>838</v>
      </c>
      <c r="I1985">
        <v>10</v>
      </c>
      <c r="J1985">
        <v>0</v>
      </c>
    </row>
    <row r="1986" spans="1:10" x14ac:dyDescent="0.25">
      <c r="A1986">
        <v>161255</v>
      </c>
      <c r="B1986" t="s">
        <v>163</v>
      </c>
      <c r="C1986" t="s">
        <v>164</v>
      </c>
      <c r="D1986">
        <v>10</v>
      </c>
      <c r="E1986">
        <v>0</v>
      </c>
      <c r="F1986">
        <v>163609</v>
      </c>
      <c r="G1986" t="s">
        <v>705</v>
      </c>
      <c r="H1986" t="s">
        <v>706</v>
      </c>
      <c r="I1986">
        <v>10</v>
      </c>
      <c r="J1986">
        <v>10</v>
      </c>
    </row>
    <row r="1987" spans="1:10" x14ac:dyDescent="0.25">
      <c r="A1987">
        <v>161272</v>
      </c>
      <c r="B1987" t="s">
        <v>155</v>
      </c>
      <c r="C1987" t="s">
        <v>156</v>
      </c>
      <c r="D1987">
        <v>10</v>
      </c>
      <c r="E1987">
        <v>0</v>
      </c>
      <c r="F1987">
        <v>163609</v>
      </c>
      <c r="G1987" t="s">
        <v>705</v>
      </c>
      <c r="H1987" t="s">
        <v>706</v>
      </c>
      <c r="I1987">
        <v>10</v>
      </c>
      <c r="J1987">
        <v>10</v>
      </c>
    </row>
    <row r="1988" spans="1:10" x14ac:dyDescent="0.25">
      <c r="A1988">
        <v>161272</v>
      </c>
      <c r="B1988" t="s">
        <v>155</v>
      </c>
      <c r="C1988" t="s">
        <v>156</v>
      </c>
      <c r="D1988">
        <v>10</v>
      </c>
      <c r="E1988">
        <v>0</v>
      </c>
      <c r="F1988">
        <v>163609</v>
      </c>
      <c r="G1988" t="s">
        <v>705</v>
      </c>
      <c r="H1988" t="s">
        <v>706</v>
      </c>
      <c r="I1988">
        <v>10</v>
      </c>
      <c r="J1988">
        <v>0</v>
      </c>
    </row>
    <row r="1989" spans="1:10" x14ac:dyDescent="0.25">
      <c r="A1989">
        <v>161272</v>
      </c>
      <c r="B1989" t="s">
        <v>155</v>
      </c>
      <c r="C1989" t="s">
        <v>156</v>
      </c>
      <c r="D1989">
        <v>10</v>
      </c>
      <c r="E1989">
        <v>0</v>
      </c>
      <c r="F1989">
        <v>163609</v>
      </c>
      <c r="G1989" t="s">
        <v>705</v>
      </c>
      <c r="H1989" t="s">
        <v>706</v>
      </c>
      <c r="I1989">
        <v>10</v>
      </c>
      <c r="J1989">
        <v>10</v>
      </c>
    </row>
    <row r="1990" spans="1:10" x14ac:dyDescent="0.25">
      <c r="A1990">
        <v>161454</v>
      </c>
      <c r="B1990" t="s">
        <v>133</v>
      </c>
      <c r="C1990" t="s">
        <v>134</v>
      </c>
      <c r="D1990">
        <v>10</v>
      </c>
      <c r="E1990">
        <v>0</v>
      </c>
      <c r="F1990">
        <v>163613</v>
      </c>
      <c r="G1990" t="s">
        <v>747</v>
      </c>
      <c r="H1990" t="s">
        <v>748</v>
      </c>
      <c r="I1990">
        <v>10</v>
      </c>
      <c r="J1990">
        <v>0</v>
      </c>
    </row>
    <row r="1991" spans="1:10" x14ac:dyDescent="0.25">
      <c r="A1991">
        <v>161454</v>
      </c>
      <c r="B1991" t="s">
        <v>133</v>
      </c>
      <c r="C1991" t="s">
        <v>134</v>
      </c>
      <c r="D1991">
        <v>10</v>
      </c>
      <c r="E1991">
        <v>0</v>
      </c>
      <c r="F1991">
        <v>163613</v>
      </c>
      <c r="G1991" t="s">
        <v>747</v>
      </c>
      <c r="H1991" t="s">
        <v>748</v>
      </c>
      <c r="I1991">
        <v>10</v>
      </c>
      <c r="J1991">
        <v>10</v>
      </c>
    </row>
    <row r="1992" spans="1:10" x14ac:dyDescent="0.25">
      <c r="A1992">
        <v>161514</v>
      </c>
      <c r="B1992" t="s">
        <v>245</v>
      </c>
      <c r="C1992" t="s">
        <v>246</v>
      </c>
      <c r="D1992">
        <v>10</v>
      </c>
      <c r="E1992">
        <v>0</v>
      </c>
      <c r="F1992">
        <v>163613</v>
      </c>
      <c r="G1992" t="s">
        <v>747</v>
      </c>
      <c r="H1992" t="s">
        <v>748</v>
      </c>
      <c r="I1992">
        <v>10</v>
      </c>
      <c r="J1992">
        <v>0</v>
      </c>
    </row>
    <row r="1993" spans="1:10" x14ac:dyDescent="0.25">
      <c r="A1993">
        <v>161514</v>
      </c>
      <c r="B1993" t="s">
        <v>245</v>
      </c>
      <c r="C1993" t="s">
        <v>246</v>
      </c>
      <c r="D1993">
        <v>10</v>
      </c>
      <c r="E1993">
        <v>0</v>
      </c>
      <c r="F1993">
        <v>163613</v>
      </c>
      <c r="G1993" t="s">
        <v>747</v>
      </c>
      <c r="H1993" t="s">
        <v>748</v>
      </c>
      <c r="I1993">
        <v>10</v>
      </c>
      <c r="J1993">
        <v>0</v>
      </c>
    </row>
    <row r="1994" spans="1:10" x14ac:dyDescent="0.25">
      <c r="A1994">
        <v>161532</v>
      </c>
      <c r="B1994" t="s">
        <v>191</v>
      </c>
      <c r="C1994" t="s">
        <v>192</v>
      </c>
      <c r="D1994">
        <v>10</v>
      </c>
      <c r="E1994">
        <v>0</v>
      </c>
      <c r="F1994">
        <v>163615</v>
      </c>
      <c r="G1994" t="s">
        <v>623</v>
      </c>
      <c r="H1994" t="s">
        <v>336</v>
      </c>
      <c r="I1994">
        <v>10</v>
      </c>
      <c r="J1994">
        <v>10</v>
      </c>
    </row>
    <row r="1995" spans="1:10" x14ac:dyDescent="0.25">
      <c r="A1995">
        <v>161645</v>
      </c>
      <c r="B1995" t="s">
        <v>243</v>
      </c>
      <c r="C1995" t="s">
        <v>244</v>
      </c>
      <c r="D1995">
        <v>10</v>
      </c>
      <c r="E1995">
        <v>0</v>
      </c>
      <c r="F1995">
        <v>163615</v>
      </c>
      <c r="G1995" t="s">
        <v>623</v>
      </c>
      <c r="H1995" t="s">
        <v>336</v>
      </c>
      <c r="I1995">
        <v>10</v>
      </c>
      <c r="J1995">
        <v>10</v>
      </c>
    </row>
    <row r="1996" spans="1:10" x14ac:dyDescent="0.25">
      <c r="A1996">
        <v>161645</v>
      </c>
      <c r="B1996" t="s">
        <v>243</v>
      </c>
      <c r="C1996" t="s">
        <v>244</v>
      </c>
      <c r="D1996">
        <v>10</v>
      </c>
      <c r="E1996">
        <v>0</v>
      </c>
      <c r="F1996">
        <v>163615</v>
      </c>
      <c r="G1996" t="s">
        <v>623</v>
      </c>
      <c r="H1996" t="s">
        <v>336</v>
      </c>
      <c r="I1996">
        <v>10</v>
      </c>
      <c r="J1996">
        <v>10</v>
      </c>
    </row>
    <row r="1997" spans="1:10" x14ac:dyDescent="0.25">
      <c r="A1997">
        <v>161645</v>
      </c>
      <c r="B1997" t="s">
        <v>243</v>
      </c>
      <c r="C1997" t="s">
        <v>244</v>
      </c>
      <c r="D1997">
        <v>10</v>
      </c>
      <c r="E1997">
        <v>0</v>
      </c>
      <c r="F1997">
        <v>163615</v>
      </c>
      <c r="G1997" t="s">
        <v>623</v>
      </c>
      <c r="H1997" t="s">
        <v>336</v>
      </c>
      <c r="I1997">
        <v>10</v>
      </c>
      <c r="J1997">
        <v>0</v>
      </c>
    </row>
    <row r="1998" spans="1:10" x14ac:dyDescent="0.25">
      <c r="A1998">
        <v>161671</v>
      </c>
      <c r="B1998" t="s">
        <v>1358</v>
      </c>
      <c r="C1998" t="s">
        <v>1359</v>
      </c>
      <c r="D1998">
        <v>10</v>
      </c>
      <c r="E1998">
        <v>0</v>
      </c>
      <c r="F1998">
        <v>163617</v>
      </c>
      <c r="G1998" t="s">
        <v>1187</v>
      </c>
      <c r="H1998" t="s">
        <v>394</v>
      </c>
      <c r="I1998">
        <v>10</v>
      </c>
      <c r="J1998">
        <v>10</v>
      </c>
    </row>
    <row r="1999" spans="1:10" x14ac:dyDescent="0.25">
      <c r="A1999">
        <v>161671</v>
      </c>
      <c r="B1999" t="s">
        <v>1358</v>
      </c>
      <c r="C1999" t="s">
        <v>1359</v>
      </c>
      <c r="D1999">
        <v>10</v>
      </c>
      <c r="E1999">
        <v>0</v>
      </c>
      <c r="F1999">
        <v>163617</v>
      </c>
      <c r="G1999" t="s">
        <v>1187</v>
      </c>
      <c r="H1999" t="s">
        <v>394</v>
      </c>
      <c r="I1999">
        <v>10</v>
      </c>
      <c r="J1999">
        <v>10</v>
      </c>
    </row>
    <row r="2000" spans="1:10" x14ac:dyDescent="0.25">
      <c r="A2000">
        <v>161672</v>
      </c>
      <c r="B2000" t="s">
        <v>225</v>
      </c>
      <c r="C2000" t="s">
        <v>226</v>
      </c>
      <c r="D2000">
        <v>10</v>
      </c>
      <c r="E2000">
        <v>0</v>
      </c>
      <c r="F2000">
        <v>163617</v>
      </c>
      <c r="G2000" t="s">
        <v>1187</v>
      </c>
      <c r="H2000" t="s">
        <v>394</v>
      </c>
      <c r="I2000">
        <v>10</v>
      </c>
      <c r="J2000">
        <v>0</v>
      </c>
    </row>
    <row r="2001" spans="1:10" x14ac:dyDescent="0.25">
      <c r="A2001">
        <v>161672</v>
      </c>
      <c r="B2001" t="s">
        <v>225</v>
      </c>
      <c r="C2001" t="s">
        <v>226</v>
      </c>
      <c r="D2001">
        <v>10</v>
      </c>
      <c r="E2001">
        <v>0</v>
      </c>
      <c r="F2001">
        <v>163617</v>
      </c>
      <c r="G2001" t="s">
        <v>1187</v>
      </c>
      <c r="H2001" t="s">
        <v>394</v>
      </c>
      <c r="I2001">
        <v>10</v>
      </c>
      <c r="J2001">
        <v>0</v>
      </c>
    </row>
    <row r="2002" spans="1:10" x14ac:dyDescent="0.25">
      <c r="A2002">
        <v>161679</v>
      </c>
      <c r="B2002" t="s">
        <v>284</v>
      </c>
      <c r="C2002" t="s">
        <v>164</v>
      </c>
      <c r="D2002">
        <v>10</v>
      </c>
      <c r="E2002">
        <v>0</v>
      </c>
      <c r="F2002">
        <v>163620</v>
      </c>
      <c r="G2002" t="s">
        <v>1428</v>
      </c>
      <c r="H2002" t="s">
        <v>1429</v>
      </c>
      <c r="I2002">
        <v>10</v>
      </c>
      <c r="J2002">
        <v>10</v>
      </c>
    </row>
    <row r="2003" spans="1:10" x14ac:dyDescent="0.25">
      <c r="A2003">
        <v>161681</v>
      </c>
      <c r="B2003" t="s">
        <v>387</v>
      </c>
      <c r="C2003" t="s">
        <v>388</v>
      </c>
      <c r="D2003">
        <v>10</v>
      </c>
      <c r="E2003">
        <v>0</v>
      </c>
      <c r="F2003">
        <v>163620</v>
      </c>
      <c r="G2003" t="s">
        <v>1428</v>
      </c>
      <c r="H2003" t="s">
        <v>1429</v>
      </c>
      <c r="I2003">
        <v>10</v>
      </c>
      <c r="J2003">
        <v>10</v>
      </c>
    </row>
    <row r="2004" spans="1:10" x14ac:dyDescent="0.25">
      <c r="A2004">
        <v>161681</v>
      </c>
      <c r="B2004" t="s">
        <v>387</v>
      </c>
      <c r="C2004" t="s">
        <v>388</v>
      </c>
      <c r="D2004">
        <v>10</v>
      </c>
      <c r="E2004">
        <v>0</v>
      </c>
      <c r="F2004">
        <v>163620</v>
      </c>
      <c r="G2004" t="s">
        <v>1428</v>
      </c>
      <c r="H2004" t="s">
        <v>1429</v>
      </c>
      <c r="I2004">
        <v>10</v>
      </c>
      <c r="J2004">
        <v>0</v>
      </c>
    </row>
    <row r="2005" spans="1:10" x14ac:dyDescent="0.25">
      <c r="A2005">
        <v>161681</v>
      </c>
      <c r="B2005" t="s">
        <v>387</v>
      </c>
      <c r="C2005" t="s">
        <v>388</v>
      </c>
      <c r="D2005">
        <v>10</v>
      </c>
      <c r="E2005">
        <v>0</v>
      </c>
      <c r="F2005">
        <v>163620</v>
      </c>
      <c r="G2005" t="s">
        <v>1428</v>
      </c>
      <c r="H2005" t="s">
        <v>1429</v>
      </c>
      <c r="I2005">
        <v>10</v>
      </c>
      <c r="J2005">
        <v>0</v>
      </c>
    </row>
    <row r="2006" spans="1:10" x14ac:dyDescent="0.25">
      <c r="A2006">
        <v>161683</v>
      </c>
      <c r="B2006" t="s">
        <v>219</v>
      </c>
      <c r="C2006" t="s">
        <v>220</v>
      </c>
      <c r="D2006">
        <v>10</v>
      </c>
      <c r="E2006">
        <v>0</v>
      </c>
      <c r="F2006">
        <v>163621</v>
      </c>
      <c r="G2006" t="s">
        <v>697</v>
      </c>
      <c r="H2006" t="s">
        <v>698</v>
      </c>
      <c r="I2006">
        <v>10</v>
      </c>
      <c r="J2006">
        <v>0</v>
      </c>
    </row>
    <row r="2007" spans="1:10" x14ac:dyDescent="0.25">
      <c r="A2007">
        <v>161698</v>
      </c>
      <c r="B2007" t="s">
        <v>223</v>
      </c>
      <c r="C2007" t="s">
        <v>224</v>
      </c>
      <c r="D2007">
        <v>10</v>
      </c>
      <c r="E2007">
        <v>0</v>
      </c>
      <c r="F2007">
        <v>163621</v>
      </c>
      <c r="G2007" t="s">
        <v>697</v>
      </c>
      <c r="H2007" t="s">
        <v>698</v>
      </c>
      <c r="I2007">
        <v>10</v>
      </c>
      <c r="J2007">
        <v>10</v>
      </c>
    </row>
    <row r="2008" spans="1:10" x14ac:dyDescent="0.25">
      <c r="A2008">
        <v>161698</v>
      </c>
      <c r="B2008" t="s">
        <v>223</v>
      </c>
      <c r="C2008" t="s">
        <v>224</v>
      </c>
      <c r="D2008">
        <v>10</v>
      </c>
      <c r="E2008">
        <v>0</v>
      </c>
      <c r="F2008">
        <v>163621</v>
      </c>
      <c r="G2008" t="s">
        <v>697</v>
      </c>
      <c r="H2008" t="s">
        <v>698</v>
      </c>
      <c r="I2008">
        <v>10</v>
      </c>
      <c r="J2008">
        <v>0</v>
      </c>
    </row>
    <row r="2009" spans="1:10" x14ac:dyDescent="0.25">
      <c r="A2009">
        <v>161722</v>
      </c>
      <c r="B2009" t="s">
        <v>227</v>
      </c>
      <c r="C2009" t="s">
        <v>228</v>
      </c>
      <c r="D2009">
        <v>10</v>
      </c>
      <c r="E2009">
        <v>0</v>
      </c>
      <c r="F2009">
        <v>163621</v>
      </c>
      <c r="G2009" t="s">
        <v>697</v>
      </c>
      <c r="H2009" t="s">
        <v>698</v>
      </c>
      <c r="I2009">
        <v>10</v>
      </c>
      <c r="J2009">
        <v>0</v>
      </c>
    </row>
    <row r="2010" spans="1:10" x14ac:dyDescent="0.25">
      <c r="A2010">
        <v>161722</v>
      </c>
      <c r="B2010" t="s">
        <v>227</v>
      </c>
      <c r="C2010" t="s">
        <v>228</v>
      </c>
      <c r="D2010">
        <v>10</v>
      </c>
      <c r="E2010">
        <v>0</v>
      </c>
      <c r="F2010">
        <v>163622</v>
      </c>
      <c r="G2010" t="s">
        <v>1196</v>
      </c>
      <c r="H2010" t="s">
        <v>307</v>
      </c>
      <c r="I2010">
        <v>10</v>
      </c>
      <c r="J2010">
        <v>0</v>
      </c>
    </row>
    <row r="2011" spans="1:10" x14ac:dyDescent="0.25">
      <c r="A2011">
        <v>161722</v>
      </c>
      <c r="B2011" t="s">
        <v>227</v>
      </c>
      <c r="C2011" t="s">
        <v>228</v>
      </c>
      <c r="D2011">
        <v>10</v>
      </c>
      <c r="E2011">
        <v>0</v>
      </c>
      <c r="F2011">
        <v>163622</v>
      </c>
      <c r="G2011" t="s">
        <v>1196</v>
      </c>
      <c r="H2011" t="s">
        <v>307</v>
      </c>
      <c r="I2011">
        <v>10</v>
      </c>
      <c r="J2011">
        <v>10</v>
      </c>
    </row>
    <row r="2012" spans="1:10" x14ac:dyDescent="0.25">
      <c r="A2012">
        <v>161799</v>
      </c>
      <c r="B2012" t="s">
        <v>256</v>
      </c>
      <c r="C2012" t="s">
        <v>257</v>
      </c>
      <c r="D2012">
        <v>10</v>
      </c>
      <c r="E2012">
        <v>0</v>
      </c>
      <c r="F2012">
        <v>163622</v>
      </c>
      <c r="G2012" t="s">
        <v>1196</v>
      </c>
      <c r="H2012" t="s">
        <v>307</v>
      </c>
      <c r="I2012">
        <v>10</v>
      </c>
      <c r="J2012">
        <v>10</v>
      </c>
    </row>
    <row r="2013" spans="1:10" x14ac:dyDescent="0.25">
      <c r="A2013">
        <v>161799</v>
      </c>
      <c r="B2013" t="s">
        <v>256</v>
      </c>
      <c r="C2013" t="s">
        <v>257</v>
      </c>
      <c r="D2013">
        <v>10</v>
      </c>
      <c r="E2013">
        <v>0</v>
      </c>
      <c r="F2013">
        <v>163622</v>
      </c>
      <c r="G2013" t="s">
        <v>1196</v>
      </c>
      <c r="H2013" t="s">
        <v>307</v>
      </c>
      <c r="I2013">
        <v>10</v>
      </c>
      <c r="J2013">
        <v>0</v>
      </c>
    </row>
    <row r="2014" spans="1:10" x14ac:dyDescent="0.25">
      <c r="A2014">
        <v>161803</v>
      </c>
      <c r="B2014" t="s">
        <v>261</v>
      </c>
      <c r="C2014" t="s">
        <v>262</v>
      </c>
      <c r="D2014">
        <v>10</v>
      </c>
      <c r="E2014">
        <v>0</v>
      </c>
      <c r="F2014">
        <v>163639</v>
      </c>
      <c r="G2014" t="s">
        <v>951</v>
      </c>
      <c r="H2014" t="s">
        <v>952</v>
      </c>
      <c r="I2014">
        <v>10</v>
      </c>
      <c r="J2014">
        <v>10</v>
      </c>
    </row>
    <row r="2015" spans="1:10" x14ac:dyDescent="0.25">
      <c r="A2015">
        <v>161806</v>
      </c>
      <c r="B2015" t="s">
        <v>234</v>
      </c>
      <c r="C2015" t="s">
        <v>143</v>
      </c>
      <c r="D2015">
        <v>10</v>
      </c>
      <c r="E2015">
        <v>0</v>
      </c>
      <c r="F2015">
        <v>163639</v>
      </c>
      <c r="G2015" t="s">
        <v>951</v>
      </c>
      <c r="H2015" t="s">
        <v>952</v>
      </c>
      <c r="I2015">
        <v>10</v>
      </c>
      <c r="J2015">
        <v>10</v>
      </c>
    </row>
    <row r="2016" spans="1:10" x14ac:dyDescent="0.25">
      <c r="A2016">
        <v>161806</v>
      </c>
      <c r="B2016" t="s">
        <v>234</v>
      </c>
      <c r="C2016" t="s">
        <v>143</v>
      </c>
      <c r="D2016">
        <v>10</v>
      </c>
      <c r="E2016">
        <v>0</v>
      </c>
      <c r="F2016">
        <v>163639</v>
      </c>
      <c r="G2016" t="s">
        <v>951</v>
      </c>
      <c r="H2016" t="s">
        <v>952</v>
      </c>
      <c r="I2016">
        <v>10</v>
      </c>
      <c r="J2016">
        <v>0</v>
      </c>
    </row>
    <row r="2017" spans="1:10" x14ac:dyDescent="0.25">
      <c r="A2017">
        <v>161816</v>
      </c>
      <c r="B2017" t="s">
        <v>817</v>
      </c>
      <c r="C2017" t="s">
        <v>818</v>
      </c>
      <c r="D2017">
        <v>10</v>
      </c>
      <c r="E2017">
        <v>0</v>
      </c>
      <c r="F2017">
        <v>163639</v>
      </c>
      <c r="G2017" t="s">
        <v>951</v>
      </c>
      <c r="H2017" t="s">
        <v>952</v>
      </c>
      <c r="I2017">
        <v>10</v>
      </c>
      <c r="J2017">
        <v>10</v>
      </c>
    </row>
    <row r="2018" spans="1:10" x14ac:dyDescent="0.25">
      <c r="A2018">
        <v>161816</v>
      </c>
      <c r="B2018" t="s">
        <v>817</v>
      </c>
      <c r="C2018" t="s">
        <v>818</v>
      </c>
      <c r="D2018">
        <v>10</v>
      </c>
      <c r="E2018">
        <v>0</v>
      </c>
      <c r="F2018">
        <v>163643</v>
      </c>
      <c r="G2018" t="s">
        <v>765</v>
      </c>
      <c r="H2018" t="s">
        <v>766</v>
      </c>
      <c r="I2018">
        <v>10</v>
      </c>
      <c r="J2018">
        <v>10</v>
      </c>
    </row>
    <row r="2019" spans="1:10" x14ac:dyDescent="0.25">
      <c r="A2019">
        <v>161823</v>
      </c>
      <c r="B2019" t="s">
        <v>216</v>
      </c>
      <c r="C2019" t="s">
        <v>217</v>
      </c>
      <c r="D2019">
        <v>10</v>
      </c>
      <c r="E2019">
        <v>0</v>
      </c>
      <c r="F2019">
        <v>163643</v>
      </c>
      <c r="G2019" t="s">
        <v>765</v>
      </c>
      <c r="H2019" t="s">
        <v>766</v>
      </c>
      <c r="I2019">
        <v>10</v>
      </c>
      <c r="J2019">
        <v>0</v>
      </c>
    </row>
    <row r="2020" spans="1:10" x14ac:dyDescent="0.25">
      <c r="A2020">
        <v>161823</v>
      </c>
      <c r="B2020" t="s">
        <v>216</v>
      </c>
      <c r="C2020" t="s">
        <v>217</v>
      </c>
      <c r="D2020">
        <v>10</v>
      </c>
      <c r="E2020">
        <v>0</v>
      </c>
      <c r="F2020">
        <v>163643</v>
      </c>
      <c r="G2020" t="s">
        <v>765</v>
      </c>
      <c r="H2020" t="s">
        <v>766</v>
      </c>
      <c r="I2020">
        <v>10</v>
      </c>
      <c r="J2020">
        <v>10</v>
      </c>
    </row>
    <row r="2021" spans="1:10" x14ac:dyDescent="0.25">
      <c r="A2021">
        <v>161826</v>
      </c>
      <c r="B2021" t="s">
        <v>1416</v>
      </c>
      <c r="C2021" t="s">
        <v>1417</v>
      </c>
      <c r="D2021">
        <v>10</v>
      </c>
      <c r="E2021">
        <v>0</v>
      </c>
      <c r="F2021">
        <v>163643</v>
      </c>
      <c r="G2021" t="s">
        <v>765</v>
      </c>
      <c r="H2021" t="s">
        <v>766</v>
      </c>
      <c r="I2021">
        <v>10</v>
      </c>
      <c r="J2021">
        <v>0</v>
      </c>
    </row>
    <row r="2022" spans="1:10" x14ac:dyDescent="0.25">
      <c r="A2022">
        <v>161826</v>
      </c>
      <c r="B2022" t="s">
        <v>1416</v>
      </c>
      <c r="C2022" t="s">
        <v>1417</v>
      </c>
      <c r="D2022">
        <v>10</v>
      </c>
      <c r="E2022">
        <v>0</v>
      </c>
      <c r="F2022">
        <v>163648</v>
      </c>
      <c r="G2022" t="s">
        <v>582</v>
      </c>
      <c r="H2022" t="s">
        <v>233</v>
      </c>
      <c r="I2022">
        <v>10</v>
      </c>
      <c r="J2022">
        <v>0</v>
      </c>
    </row>
    <row r="2023" spans="1:10" x14ac:dyDescent="0.25">
      <c r="A2023">
        <v>161829</v>
      </c>
      <c r="B2023" t="s">
        <v>559</v>
      </c>
      <c r="C2023" t="s">
        <v>560</v>
      </c>
      <c r="D2023">
        <v>10</v>
      </c>
      <c r="E2023">
        <v>0</v>
      </c>
      <c r="F2023">
        <v>163648</v>
      </c>
      <c r="G2023" t="s">
        <v>582</v>
      </c>
      <c r="H2023" t="s">
        <v>233</v>
      </c>
      <c r="I2023">
        <v>10</v>
      </c>
      <c r="J2023">
        <v>0</v>
      </c>
    </row>
    <row r="2024" spans="1:10" x14ac:dyDescent="0.25">
      <c r="A2024">
        <v>161830</v>
      </c>
      <c r="B2024" t="s">
        <v>876</v>
      </c>
      <c r="C2024" t="s">
        <v>407</v>
      </c>
      <c r="D2024">
        <v>10</v>
      </c>
      <c r="E2024">
        <v>0</v>
      </c>
      <c r="F2024">
        <v>163648</v>
      </c>
      <c r="G2024" t="s">
        <v>582</v>
      </c>
      <c r="H2024" t="s">
        <v>233</v>
      </c>
      <c r="I2024">
        <v>10</v>
      </c>
      <c r="J2024">
        <v>0</v>
      </c>
    </row>
    <row r="2025" spans="1:10" x14ac:dyDescent="0.25">
      <c r="A2025">
        <v>161830</v>
      </c>
      <c r="B2025" t="s">
        <v>876</v>
      </c>
      <c r="C2025" t="s">
        <v>407</v>
      </c>
      <c r="D2025">
        <v>10</v>
      </c>
      <c r="E2025">
        <v>0</v>
      </c>
      <c r="F2025">
        <v>163648</v>
      </c>
      <c r="G2025" t="s">
        <v>582</v>
      </c>
      <c r="H2025" t="s">
        <v>233</v>
      </c>
      <c r="I2025">
        <v>10</v>
      </c>
      <c r="J2025">
        <v>0</v>
      </c>
    </row>
    <row r="2026" spans="1:10" x14ac:dyDescent="0.25">
      <c r="A2026">
        <v>161830</v>
      </c>
      <c r="B2026" t="s">
        <v>876</v>
      </c>
      <c r="C2026" t="s">
        <v>407</v>
      </c>
      <c r="D2026">
        <v>10</v>
      </c>
      <c r="E2026">
        <v>0</v>
      </c>
      <c r="F2026">
        <v>163685</v>
      </c>
      <c r="G2026" t="s">
        <v>456</v>
      </c>
      <c r="H2026" t="s">
        <v>457</v>
      </c>
      <c r="I2026">
        <v>10</v>
      </c>
      <c r="J2026">
        <v>0</v>
      </c>
    </row>
    <row r="2027" spans="1:10" x14ac:dyDescent="0.25">
      <c r="A2027">
        <v>161830</v>
      </c>
      <c r="B2027" t="s">
        <v>876</v>
      </c>
      <c r="C2027" t="s">
        <v>407</v>
      </c>
      <c r="D2027">
        <v>10</v>
      </c>
      <c r="E2027">
        <v>0</v>
      </c>
      <c r="F2027">
        <v>163685</v>
      </c>
      <c r="G2027" t="s">
        <v>456</v>
      </c>
      <c r="H2027" t="s">
        <v>457</v>
      </c>
      <c r="I2027">
        <v>10</v>
      </c>
      <c r="J2027">
        <v>10</v>
      </c>
    </row>
    <row r="2028" spans="1:10" x14ac:dyDescent="0.25">
      <c r="A2028">
        <v>161834</v>
      </c>
      <c r="B2028" t="s">
        <v>1130</v>
      </c>
      <c r="C2028" t="s">
        <v>1131</v>
      </c>
      <c r="D2028">
        <v>10</v>
      </c>
      <c r="E2028">
        <v>0</v>
      </c>
      <c r="F2028">
        <v>163685</v>
      </c>
      <c r="G2028" t="s">
        <v>456</v>
      </c>
      <c r="H2028" t="s">
        <v>457</v>
      </c>
      <c r="I2028">
        <v>10</v>
      </c>
      <c r="J2028">
        <v>10</v>
      </c>
    </row>
    <row r="2029" spans="1:10" x14ac:dyDescent="0.25">
      <c r="A2029">
        <v>161834</v>
      </c>
      <c r="B2029" t="s">
        <v>1130</v>
      </c>
      <c r="C2029" t="s">
        <v>1131</v>
      </c>
      <c r="D2029">
        <v>10</v>
      </c>
      <c r="E2029">
        <v>0</v>
      </c>
      <c r="F2029">
        <v>163685</v>
      </c>
      <c r="G2029" t="s">
        <v>456</v>
      </c>
      <c r="H2029" t="s">
        <v>457</v>
      </c>
      <c r="I2029">
        <v>10</v>
      </c>
      <c r="J2029">
        <v>10</v>
      </c>
    </row>
    <row r="2030" spans="1:10" x14ac:dyDescent="0.25">
      <c r="A2030">
        <v>161835</v>
      </c>
      <c r="B2030" t="s">
        <v>1116</v>
      </c>
      <c r="C2030" t="s">
        <v>1117</v>
      </c>
      <c r="D2030">
        <v>10</v>
      </c>
      <c r="E2030">
        <v>0</v>
      </c>
      <c r="F2030">
        <v>163688</v>
      </c>
      <c r="G2030" t="s">
        <v>825</v>
      </c>
      <c r="H2030" t="s">
        <v>586</v>
      </c>
      <c r="I2030">
        <v>10</v>
      </c>
      <c r="J2030">
        <v>10</v>
      </c>
    </row>
    <row r="2031" spans="1:10" x14ac:dyDescent="0.25">
      <c r="A2031">
        <v>161835</v>
      </c>
      <c r="B2031" t="s">
        <v>1116</v>
      </c>
      <c r="C2031" t="s">
        <v>1117</v>
      </c>
      <c r="D2031">
        <v>10</v>
      </c>
      <c r="E2031">
        <v>0</v>
      </c>
      <c r="F2031">
        <v>163688</v>
      </c>
      <c r="G2031" t="s">
        <v>825</v>
      </c>
      <c r="H2031" t="s">
        <v>586</v>
      </c>
      <c r="I2031">
        <v>10</v>
      </c>
      <c r="J2031">
        <v>0</v>
      </c>
    </row>
    <row r="2032" spans="1:10" x14ac:dyDescent="0.25">
      <c r="A2032">
        <v>161835</v>
      </c>
      <c r="B2032" t="s">
        <v>1116</v>
      </c>
      <c r="C2032" t="s">
        <v>1117</v>
      </c>
      <c r="D2032">
        <v>10</v>
      </c>
      <c r="E2032">
        <v>0</v>
      </c>
      <c r="F2032">
        <v>163688</v>
      </c>
      <c r="G2032" t="s">
        <v>825</v>
      </c>
      <c r="H2032" t="s">
        <v>586</v>
      </c>
      <c r="I2032">
        <v>10</v>
      </c>
      <c r="J2032">
        <v>10</v>
      </c>
    </row>
    <row r="2033" spans="1:10" x14ac:dyDescent="0.25">
      <c r="A2033">
        <v>161857</v>
      </c>
      <c r="B2033" t="s">
        <v>414</v>
      </c>
      <c r="C2033" t="s">
        <v>415</v>
      </c>
      <c r="D2033">
        <v>10</v>
      </c>
      <c r="E2033">
        <v>0</v>
      </c>
      <c r="F2033">
        <v>163688</v>
      </c>
      <c r="G2033" t="s">
        <v>825</v>
      </c>
      <c r="H2033" t="s">
        <v>586</v>
      </c>
      <c r="I2033">
        <v>10</v>
      </c>
      <c r="J2033">
        <v>10</v>
      </c>
    </row>
    <row r="2034" spans="1:10" x14ac:dyDescent="0.25">
      <c r="A2034">
        <v>161857</v>
      </c>
      <c r="B2034" t="s">
        <v>414</v>
      </c>
      <c r="C2034" t="s">
        <v>415</v>
      </c>
      <c r="D2034">
        <v>10</v>
      </c>
      <c r="E2034">
        <v>0</v>
      </c>
      <c r="F2034">
        <v>163693</v>
      </c>
      <c r="G2034" t="s">
        <v>1052</v>
      </c>
      <c r="H2034" t="s">
        <v>1053</v>
      </c>
      <c r="I2034">
        <v>10</v>
      </c>
      <c r="J2034">
        <v>0</v>
      </c>
    </row>
    <row r="2035" spans="1:10" x14ac:dyDescent="0.25">
      <c r="A2035">
        <v>161875</v>
      </c>
      <c r="B2035" t="s">
        <v>1337</v>
      </c>
      <c r="C2035" t="s">
        <v>1338</v>
      </c>
      <c r="D2035">
        <v>10</v>
      </c>
      <c r="E2035">
        <v>0</v>
      </c>
      <c r="F2035">
        <v>163693</v>
      </c>
      <c r="G2035" t="s">
        <v>1052</v>
      </c>
      <c r="H2035" t="s">
        <v>1053</v>
      </c>
      <c r="I2035">
        <v>10</v>
      </c>
      <c r="J2035">
        <v>10</v>
      </c>
    </row>
    <row r="2036" spans="1:10" x14ac:dyDescent="0.25">
      <c r="A2036">
        <v>161875</v>
      </c>
      <c r="B2036" t="s">
        <v>1337</v>
      </c>
      <c r="C2036" t="s">
        <v>1338</v>
      </c>
      <c r="D2036">
        <v>10</v>
      </c>
      <c r="E2036">
        <v>0</v>
      </c>
      <c r="F2036">
        <v>163693</v>
      </c>
      <c r="G2036" t="s">
        <v>1052</v>
      </c>
      <c r="H2036" t="s">
        <v>1053</v>
      </c>
      <c r="I2036">
        <v>10</v>
      </c>
      <c r="J2036">
        <v>10</v>
      </c>
    </row>
    <row r="2037" spans="1:10" x14ac:dyDescent="0.25">
      <c r="A2037">
        <v>161878</v>
      </c>
      <c r="B2037" t="s">
        <v>865</v>
      </c>
      <c r="C2037" t="s">
        <v>192</v>
      </c>
      <c r="D2037">
        <v>10</v>
      </c>
      <c r="E2037">
        <v>0</v>
      </c>
      <c r="F2037">
        <v>163693</v>
      </c>
      <c r="G2037" t="s">
        <v>1052</v>
      </c>
      <c r="H2037" t="s">
        <v>1053</v>
      </c>
      <c r="I2037">
        <v>10</v>
      </c>
      <c r="J2037">
        <v>10</v>
      </c>
    </row>
    <row r="2038" spans="1:10" x14ac:dyDescent="0.25">
      <c r="A2038">
        <v>161878</v>
      </c>
      <c r="B2038" t="s">
        <v>865</v>
      </c>
      <c r="C2038" t="s">
        <v>192</v>
      </c>
      <c r="D2038">
        <v>10</v>
      </c>
      <c r="E2038">
        <v>0</v>
      </c>
      <c r="F2038">
        <v>163695</v>
      </c>
      <c r="G2038" t="s">
        <v>269</v>
      </c>
      <c r="H2038" t="s">
        <v>270</v>
      </c>
      <c r="I2038">
        <v>10</v>
      </c>
      <c r="J2038">
        <v>10</v>
      </c>
    </row>
    <row r="2039" spans="1:10" x14ac:dyDescent="0.25">
      <c r="A2039">
        <v>161891</v>
      </c>
      <c r="B2039" t="s">
        <v>992</v>
      </c>
      <c r="C2039" t="s">
        <v>993</v>
      </c>
      <c r="D2039">
        <v>10</v>
      </c>
      <c r="E2039">
        <v>0</v>
      </c>
      <c r="F2039">
        <v>163695</v>
      </c>
      <c r="G2039" t="s">
        <v>269</v>
      </c>
      <c r="H2039" t="s">
        <v>270</v>
      </c>
      <c r="I2039">
        <v>10</v>
      </c>
      <c r="J2039">
        <v>0</v>
      </c>
    </row>
    <row r="2040" spans="1:10" x14ac:dyDescent="0.25">
      <c r="A2040">
        <v>161891</v>
      </c>
      <c r="B2040" t="s">
        <v>992</v>
      </c>
      <c r="C2040" t="s">
        <v>993</v>
      </c>
      <c r="D2040">
        <v>10</v>
      </c>
      <c r="E2040">
        <v>0</v>
      </c>
      <c r="F2040">
        <v>163695</v>
      </c>
      <c r="G2040" t="s">
        <v>269</v>
      </c>
      <c r="H2040" t="s">
        <v>270</v>
      </c>
      <c r="I2040">
        <v>10</v>
      </c>
      <c r="J2040">
        <v>10</v>
      </c>
    </row>
    <row r="2041" spans="1:10" x14ac:dyDescent="0.25">
      <c r="A2041">
        <v>161896</v>
      </c>
      <c r="B2041" t="s">
        <v>942</v>
      </c>
      <c r="C2041" t="s">
        <v>314</v>
      </c>
      <c r="D2041">
        <v>10</v>
      </c>
      <c r="E2041">
        <v>0</v>
      </c>
      <c r="F2041">
        <v>163695</v>
      </c>
      <c r="G2041" t="s">
        <v>269</v>
      </c>
      <c r="H2041" t="s">
        <v>270</v>
      </c>
      <c r="I2041">
        <v>10</v>
      </c>
      <c r="J2041">
        <v>0</v>
      </c>
    </row>
    <row r="2042" spans="1:10" x14ac:dyDescent="0.25">
      <c r="A2042">
        <v>161896</v>
      </c>
      <c r="B2042" t="s">
        <v>942</v>
      </c>
      <c r="C2042" t="s">
        <v>314</v>
      </c>
      <c r="D2042">
        <v>10</v>
      </c>
      <c r="E2042">
        <v>0</v>
      </c>
      <c r="F2042">
        <v>163701</v>
      </c>
      <c r="G2042" t="s">
        <v>1007</v>
      </c>
      <c r="H2042" t="s">
        <v>286</v>
      </c>
      <c r="I2042">
        <v>10</v>
      </c>
      <c r="J2042">
        <v>0</v>
      </c>
    </row>
    <row r="2043" spans="1:10" x14ac:dyDescent="0.25">
      <c r="A2043">
        <v>161896</v>
      </c>
      <c r="B2043" t="s">
        <v>942</v>
      </c>
      <c r="C2043" t="s">
        <v>314</v>
      </c>
      <c r="D2043">
        <v>10</v>
      </c>
      <c r="E2043">
        <v>0</v>
      </c>
      <c r="F2043">
        <v>163701</v>
      </c>
      <c r="G2043" t="s">
        <v>1007</v>
      </c>
      <c r="H2043" t="s">
        <v>286</v>
      </c>
      <c r="I2043">
        <v>10</v>
      </c>
      <c r="J2043">
        <v>0</v>
      </c>
    </row>
    <row r="2044" spans="1:10" x14ac:dyDescent="0.25">
      <c r="A2044">
        <v>161898</v>
      </c>
      <c r="B2044" t="s">
        <v>632</v>
      </c>
      <c r="C2044" t="s">
        <v>633</v>
      </c>
      <c r="D2044">
        <v>10</v>
      </c>
      <c r="E2044">
        <v>0</v>
      </c>
      <c r="F2044">
        <v>163701</v>
      </c>
      <c r="G2044" t="s">
        <v>1007</v>
      </c>
      <c r="H2044" t="s">
        <v>286</v>
      </c>
      <c r="I2044">
        <v>10</v>
      </c>
      <c r="J2044">
        <v>0</v>
      </c>
    </row>
    <row r="2045" spans="1:10" x14ac:dyDescent="0.25">
      <c r="A2045">
        <v>161898</v>
      </c>
      <c r="B2045" t="s">
        <v>632</v>
      </c>
      <c r="C2045" t="s">
        <v>633</v>
      </c>
      <c r="D2045">
        <v>10</v>
      </c>
      <c r="E2045">
        <v>0</v>
      </c>
      <c r="F2045">
        <v>163701</v>
      </c>
      <c r="G2045" t="s">
        <v>1007</v>
      </c>
      <c r="H2045" t="s">
        <v>286</v>
      </c>
      <c r="I2045">
        <v>10</v>
      </c>
      <c r="J2045">
        <v>10</v>
      </c>
    </row>
    <row r="2046" spans="1:10" x14ac:dyDescent="0.25">
      <c r="A2046">
        <v>161920</v>
      </c>
      <c r="B2046" t="s">
        <v>1076</v>
      </c>
      <c r="C2046" t="s">
        <v>586</v>
      </c>
      <c r="D2046">
        <v>10</v>
      </c>
      <c r="E2046">
        <v>0</v>
      </c>
      <c r="F2046">
        <v>163703</v>
      </c>
      <c r="G2046" t="s">
        <v>526</v>
      </c>
      <c r="H2046" t="s">
        <v>192</v>
      </c>
      <c r="I2046">
        <v>10</v>
      </c>
      <c r="J2046">
        <v>10</v>
      </c>
    </row>
    <row r="2047" spans="1:10" x14ac:dyDescent="0.25">
      <c r="A2047">
        <v>161924</v>
      </c>
      <c r="B2047" t="s">
        <v>961</v>
      </c>
      <c r="C2047" t="s">
        <v>231</v>
      </c>
      <c r="D2047">
        <v>10</v>
      </c>
      <c r="E2047">
        <v>0</v>
      </c>
      <c r="F2047">
        <v>163703</v>
      </c>
      <c r="G2047" t="s">
        <v>526</v>
      </c>
      <c r="H2047" t="s">
        <v>192</v>
      </c>
      <c r="I2047">
        <v>10</v>
      </c>
      <c r="J2047">
        <v>10</v>
      </c>
    </row>
    <row r="2048" spans="1:10" x14ac:dyDescent="0.25">
      <c r="A2048">
        <v>161926</v>
      </c>
      <c r="B2048" t="s">
        <v>432</v>
      </c>
      <c r="C2048" t="s">
        <v>303</v>
      </c>
      <c r="D2048">
        <v>10</v>
      </c>
      <c r="E2048">
        <v>0</v>
      </c>
      <c r="F2048">
        <v>163703</v>
      </c>
      <c r="G2048" t="s">
        <v>526</v>
      </c>
      <c r="H2048" t="s">
        <v>192</v>
      </c>
      <c r="I2048">
        <v>10</v>
      </c>
      <c r="J2048">
        <v>10</v>
      </c>
    </row>
    <row r="2049" spans="1:10" x14ac:dyDescent="0.25">
      <c r="A2049">
        <v>161926</v>
      </c>
      <c r="B2049" t="s">
        <v>432</v>
      </c>
      <c r="C2049" t="s">
        <v>303</v>
      </c>
      <c r="D2049">
        <v>10</v>
      </c>
      <c r="E2049">
        <v>0</v>
      </c>
      <c r="F2049">
        <v>163703</v>
      </c>
      <c r="G2049" t="s">
        <v>526</v>
      </c>
      <c r="H2049" t="s">
        <v>192</v>
      </c>
      <c r="I2049">
        <v>10</v>
      </c>
      <c r="J2049">
        <v>10</v>
      </c>
    </row>
    <row r="2050" spans="1:10" x14ac:dyDescent="0.25">
      <c r="A2050">
        <v>161927</v>
      </c>
      <c r="B2050" t="s">
        <v>634</v>
      </c>
      <c r="C2050" t="s">
        <v>635</v>
      </c>
      <c r="D2050">
        <v>10</v>
      </c>
      <c r="E2050">
        <v>0</v>
      </c>
      <c r="F2050">
        <v>163709</v>
      </c>
      <c r="G2050" t="s">
        <v>1240</v>
      </c>
      <c r="H2050" t="s">
        <v>1241</v>
      </c>
      <c r="I2050">
        <v>10</v>
      </c>
      <c r="J2050">
        <v>10</v>
      </c>
    </row>
    <row r="2051" spans="1:10" x14ac:dyDescent="0.25">
      <c r="A2051">
        <v>161927</v>
      </c>
      <c r="B2051" t="s">
        <v>634</v>
      </c>
      <c r="C2051" t="s">
        <v>635</v>
      </c>
      <c r="D2051">
        <v>10</v>
      </c>
      <c r="E2051">
        <v>0</v>
      </c>
      <c r="F2051">
        <v>163709</v>
      </c>
      <c r="G2051" t="s">
        <v>1240</v>
      </c>
      <c r="H2051" t="s">
        <v>1241</v>
      </c>
      <c r="I2051">
        <v>10</v>
      </c>
      <c r="J2051">
        <v>0</v>
      </c>
    </row>
    <row r="2052" spans="1:10" x14ac:dyDescent="0.25">
      <c r="A2052">
        <v>161927</v>
      </c>
      <c r="B2052" t="s">
        <v>634</v>
      </c>
      <c r="C2052" t="s">
        <v>635</v>
      </c>
      <c r="D2052">
        <v>10</v>
      </c>
      <c r="E2052">
        <v>0</v>
      </c>
      <c r="F2052">
        <v>163709</v>
      </c>
      <c r="G2052" t="s">
        <v>1240</v>
      </c>
      <c r="H2052" t="s">
        <v>1241</v>
      </c>
      <c r="I2052">
        <v>10</v>
      </c>
      <c r="J2052">
        <v>10</v>
      </c>
    </row>
    <row r="2053" spans="1:10" x14ac:dyDescent="0.25">
      <c r="A2053">
        <v>161929</v>
      </c>
      <c r="B2053" t="s">
        <v>1406</v>
      </c>
      <c r="C2053" t="s">
        <v>192</v>
      </c>
      <c r="D2053">
        <v>10</v>
      </c>
      <c r="E2053">
        <v>0</v>
      </c>
      <c r="F2053">
        <v>163709</v>
      </c>
      <c r="G2053" t="s">
        <v>1240</v>
      </c>
      <c r="H2053" t="s">
        <v>1241</v>
      </c>
      <c r="I2053">
        <v>10</v>
      </c>
      <c r="J2053">
        <v>0</v>
      </c>
    </row>
    <row r="2054" spans="1:10" x14ac:dyDescent="0.25">
      <c r="A2054">
        <v>161929</v>
      </c>
      <c r="B2054" t="s">
        <v>1406</v>
      </c>
      <c r="C2054" t="s">
        <v>192</v>
      </c>
      <c r="D2054">
        <v>10</v>
      </c>
      <c r="E2054">
        <v>0</v>
      </c>
      <c r="F2054">
        <v>163713</v>
      </c>
      <c r="G2054" t="s">
        <v>681</v>
      </c>
      <c r="H2054" t="s">
        <v>682</v>
      </c>
      <c r="I2054">
        <v>10</v>
      </c>
      <c r="J2054">
        <v>10</v>
      </c>
    </row>
    <row r="2055" spans="1:10" x14ac:dyDescent="0.25">
      <c r="A2055">
        <v>161929</v>
      </c>
      <c r="B2055" t="s">
        <v>1406</v>
      </c>
      <c r="C2055" t="s">
        <v>192</v>
      </c>
      <c r="D2055">
        <v>10</v>
      </c>
      <c r="E2055">
        <v>0</v>
      </c>
      <c r="F2055">
        <v>163713</v>
      </c>
      <c r="G2055" t="s">
        <v>681</v>
      </c>
      <c r="H2055" t="s">
        <v>682</v>
      </c>
      <c r="I2055">
        <v>10</v>
      </c>
      <c r="J2055">
        <v>10</v>
      </c>
    </row>
    <row r="2056" spans="1:10" x14ac:dyDescent="0.25">
      <c r="A2056">
        <v>161929</v>
      </c>
      <c r="B2056" t="s">
        <v>1406</v>
      </c>
      <c r="C2056" t="s">
        <v>192</v>
      </c>
      <c r="D2056">
        <v>10</v>
      </c>
      <c r="E2056">
        <v>0</v>
      </c>
      <c r="F2056">
        <v>163713</v>
      </c>
      <c r="G2056" t="s">
        <v>681</v>
      </c>
      <c r="H2056" t="s">
        <v>682</v>
      </c>
      <c r="I2056">
        <v>10</v>
      </c>
      <c r="J2056">
        <v>0</v>
      </c>
    </row>
    <row r="2057" spans="1:10" x14ac:dyDescent="0.25">
      <c r="A2057">
        <v>161940</v>
      </c>
      <c r="B2057" t="s">
        <v>265</v>
      </c>
      <c r="C2057" t="s">
        <v>266</v>
      </c>
      <c r="D2057">
        <v>10</v>
      </c>
      <c r="E2057">
        <v>0</v>
      </c>
      <c r="F2057">
        <v>163713</v>
      </c>
      <c r="G2057" t="s">
        <v>681</v>
      </c>
      <c r="H2057" t="s">
        <v>682</v>
      </c>
      <c r="I2057">
        <v>10</v>
      </c>
      <c r="J2057">
        <v>10</v>
      </c>
    </row>
    <row r="2058" spans="1:10" x14ac:dyDescent="0.25">
      <c r="A2058">
        <v>161954</v>
      </c>
      <c r="B2058" t="s">
        <v>239</v>
      </c>
      <c r="C2058" t="s">
        <v>240</v>
      </c>
      <c r="D2058">
        <v>10</v>
      </c>
      <c r="E2058">
        <v>0</v>
      </c>
      <c r="F2058">
        <v>163715</v>
      </c>
      <c r="G2058" t="s">
        <v>304</v>
      </c>
      <c r="H2058" t="s">
        <v>305</v>
      </c>
      <c r="I2058">
        <v>10</v>
      </c>
      <c r="J2058">
        <v>10</v>
      </c>
    </row>
    <row r="2059" spans="1:10" x14ac:dyDescent="0.25">
      <c r="A2059">
        <v>161970</v>
      </c>
      <c r="B2059" t="s">
        <v>393</v>
      </c>
      <c r="C2059" t="s">
        <v>394</v>
      </c>
      <c r="D2059">
        <v>10</v>
      </c>
      <c r="E2059">
        <v>0</v>
      </c>
      <c r="F2059">
        <v>163715</v>
      </c>
      <c r="G2059" t="s">
        <v>304</v>
      </c>
      <c r="H2059" t="s">
        <v>305</v>
      </c>
      <c r="I2059">
        <v>10</v>
      </c>
      <c r="J2059">
        <v>0</v>
      </c>
    </row>
    <row r="2060" spans="1:10" x14ac:dyDescent="0.25">
      <c r="A2060">
        <v>161972</v>
      </c>
      <c r="B2060" t="s">
        <v>259</v>
      </c>
      <c r="C2060" t="s">
        <v>260</v>
      </c>
      <c r="D2060">
        <v>10</v>
      </c>
      <c r="E2060">
        <v>0</v>
      </c>
      <c r="F2060">
        <v>163715</v>
      </c>
      <c r="G2060" t="s">
        <v>304</v>
      </c>
      <c r="H2060" t="s">
        <v>305</v>
      </c>
      <c r="I2060">
        <v>10</v>
      </c>
      <c r="J2060">
        <v>0</v>
      </c>
    </row>
    <row r="2061" spans="1:10" x14ac:dyDescent="0.25">
      <c r="A2061">
        <v>161981</v>
      </c>
      <c r="B2061" t="s">
        <v>900</v>
      </c>
      <c r="C2061" t="s">
        <v>901</v>
      </c>
      <c r="D2061">
        <v>10</v>
      </c>
      <c r="E2061">
        <v>0</v>
      </c>
      <c r="F2061">
        <v>163715</v>
      </c>
      <c r="G2061" t="s">
        <v>304</v>
      </c>
      <c r="H2061" t="s">
        <v>305</v>
      </c>
      <c r="I2061">
        <v>10</v>
      </c>
      <c r="J2061">
        <v>10</v>
      </c>
    </row>
    <row r="2062" spans="1:10" x14ac:dyDescent="0.25">
      <c r="A2062">
        <v>161981</v>
      </c>
      <c r="B2062" t="s">
        <v>900</v>
      </c>
      <c r="C2062" t="s">
        <v>901</v>
      </c>
      <c r="D2062">
        <v>10</v>
      </c>
      <c r="E2062">
        <v>0</v>
      </c>
      <c r="F2062">
        <v>163716</v>
      </c>
      <c r="G2062" t="s">
        <v>1045</v>
      </c>
      <c r="H2062" t="s">
        <v>1046</v>
      </c>
      <c r="I2062">
        <v>10</v>
      </c>
      <c r="J2062">
        <v>10</v>
      </c>
    </row>
    <row r="2063" spans="1:10" x14ac:dyDescent="0.25">
      <c r="A2063">
        <v>161982</v>
      </c>
      <c r="B2063" t="s">
        <v>247</v>
      </c>
      <c r="C2063" t="s">
        <v>248</v>
      </c>
      <c r="D2063">
        <v>10</v>
      </c>
      <c r="E2063">
        <v>0</v>
      </c>
      <c r="F2063">
        <v>163716</v>
      </c>
      <c r="G2063" t="s">
        <v>1045</v>
      </c>
      <c r="H2063" t="s">
        <v>1046</v>
      </c>
      <c r="I2063">
        <v>10</v>
      </c>
      <c r="J2063">
        <v>10</v>
      </c>
    </row>
    <row r="2064" spans="1:10" x14ac:dyDescent="0.25">
      <c r="A2064">
        <v>161989</v>
      </c>
      <c r="B2064" t="s">
        <v>861</v>
      </c>
      <c r="C2064" t="s">
        <v>862</v>
      </c>
      <c r="D2064">
        <v>10</v>
      </c>
      <c r="E2064">
        <v>0</v>
      </c>
      <c r="F2064">
        <v>163716</v>
      </c>
      <c r="G2064" t="s">
        <v>1045</v>
      </c>
      <c r="H2064" t="s">
        <v>1046</v>
      </c>
      <c r="I2064">
        <v>10</v>
      </c>
      <c r="J2064">
        <v>10</v>
      </c>
    </row>
    <row r="2065" spans="1:10" x14ac:dyDescent="0.25">
      <c r="A2065">
        <v>161989</v>
      </c>
      <c r="B2065" t="s">
        <v>861</v>
      </c>
      <c r="C2065" t="s">
        <v>862</v>
      </c>
      <c r="D2065">
        <v>10</v>
      </c>
      <c r="E2065">
        <v>0</v>
      </c>
      <c r="F2065">
        <v>163716</v>
      </c>
      <c r="G2065" t="s">
        <v>1045</v>
      </c>
      <c r="H2065" t="s">
        <v>1046</v>
      </c>
      <c r="I2065">
        <v>10</v>
      </c>
      <c r="J2065">
        <v>0</v>
      </c>
    </row>
    <row r="2066" spans="1:10" x14ac:dyDescent="0.25">
      <c r="A2066">
        <v>161989</v>
      </c>
      <c r="B2066" t="s">
        <v>861</v>
      </c>
      <c r="C2066" t="s">
        <v>862</v>
      </c>
      <c r="D2066">
        <v>10</v>
      </c>
      <c r="E2066">
        <v>0</v>
      </c>
      <c r="F2066">
        <v>163726</v>
      </c>
      <c r="G2066" t="s">
        <v>604</v>
      </c>
      <c r="H2066" t="s">
        <v>605</v>
      </c>
      <c r="I2066">
        <v>10</v>
      </c>
      <c r="J2066">
        <v>0</v>
      </c>
    </row>
    <row r="2067" spans="1:10" x14ac:dyDescent="0.25">
      <c r="A2067">
        <v>161992</v>
      </c>
      <c r="B2067" t="s">
        <v>295</v>
      </c>
      <c r="C2067" t="s">
        <v>296</v>
      </c>
      <c r="D2067">
        <v>10</v>
      </c>
      <c r="E2067">
        <v>0</v>
      </c>
      <c r="F2067">
        <v>163726</v>
      </c>
      <c r="G2067" t="s">
        <v>604</v>
      </c>
      <c r="H2067" t="s">
        <v>605</v>
      </c>
      <c r="I2067">
        <v>10</v>
      </c>
      <c r="J2067">
        <v>0</v>
      </c>
    </row>
    <row r="2068" spans="1:10" x14ac:dyDescent="0.25">
      <c r="A2068">
        <v>161992</v>
      </c>
      <c r="B2068" t="s">
        <v>295</v>
      </c>
      <c r="C2068" t="s">
        <v>296</v>
      </c>
      <c r="D2068">
        <v>10</v>
      </c>
      <c r="E2068">
        <v>0</v>
      </c>
      <c r="F2068">
        <v>163726</v>
      </c>
      <c r="G2068" t="s">
        <v>604</v>
      </c>
      <c r="H2068" t="s">
        <v>605</v>
      </c>
      <c r="I2068">
        <v>10</v>
      </c>
      <c r="J2068">
        <v>10</v>
      </c>
    </row>
    <row r="2069" spans="1:10" x14ac:dyDescent="0.25">
      <c r="A2069">
        <v>161992</v>
      </c>
      <c r="B2069" t="s">
        <v>295</v>
      </c>
      <c r="C2069" t="s">
        <v>296</v>
      </c>
      <c r="D2069">
        <v>10</v>
      </c>
      <c r="E2069">
        <v>0</v>
      </c>
      <c r="F2069">
        <v>163726</v>
      </c>
      <c r="G2069" t="s">
        <v>604</v>
      </c>
      <c r="H2069" t="s">
        <v>605</v>
      </c>
      <c r="I2069">
        <v>10</v>
      </c>
      <c r="J2069">
        <v>10</v>
      </c>
    </row>
    <row r="2070" spans="1:10" x14ac:dyDescent="0.25">
      <c r="A2070">
        <v>161993</v>
      </c>
      <c r="B2070" t="s">
        <v>1335</v>
      </c>
      <c r="C2070" t="s">
        <v>1336</v>
      </c>
      <c r="D2070">
        <v>10</v>
      </c>
      <c r="E2070">
        <v>0</v>
      </c>
      <c r="F2070">
        <v>163729</v>
      </c>
      <c r="G2070" t="s">
        <v>1020</v>
      </c>
      <c r="H2070" t="s">
        <v>1021</v>
      </c>
      <c r="I2070">
        <v>10</v>
      </c>
      <c r="J2070">
        <v>10</v>
      </c>
    </row>
    <row r="2071" spans="1:10" x14ac:dyDescent="0.25">
      <c r="A2071">
        <v>161993</v>
      </c>
      <c r="B2071" t="s">
        <v>1335</v>
      </c>
      <c r="C2071" t="s">
        <v>1336</v>
      </c>
      <c r="D2071">
        <v>10</v>
      </c>
      <c r="E2071">
        <v>0</v>
      </c>
      <c r="F2071">
        <v>163729</v>
      </c>
      <c r="G2071" t="s">
        <v>1020</v>
      </c>
      <c r="H2071" t="s">
        <v>1021</v>
      </c>
      <c r="I2071">
        <v>10</v>
      </c>
      <c r="J2071">
        <v>10</v>
      </c>
    </row>
    <row r="2072" spans="1:10" x14ac:dyDescent="0.25">
      <c r="A2072">
        <v>162010</v>
      </c>
      <c r="B2072" t="s">
        <v>852</v>
      </c>
      <c r="C2072" t="s">
        <v>853</v>
      </c>
      <c r="D2072">
        <v>10</v>
      </c>
      <c r="E2072">
        <v>0</v>
      </c>
      <c r="F2072">
        <v>163729</v>
      </c>
      <c r="G2072" t="s">
        <v>1020</v>
      </c>
      <c r="H2072" t="s">
        <v>1021</v>
      </c>
      <c r="I2072">
        <v>10</v>
      </c>
      <c r="J2072">
        <v>0</v>
      </c>
    </row>
    <row r="2073" spans="1:10" x14ac:dyDescent="0.25">
      <c r="A2073">
        <v>162021</v>
      </c>
      <c r="B2073" t="s">
        <v>418</v>
      </c>
      <c r="C2073" t="s">
        <v>419</v>
      </c>
      <c r="D2073">
        <v>10</v>
      </c>
      <c r="E2073">
        <v>0</v>
      </c>
      <c r="F2073">
        <v>163729</v>
      </c>
      <c r="G2073" t="s">
        <v>1020</v>
      </c>
      <c r="H2073" t="s">
        <v>1021</v>
      </c>
      <c r="I2073">
        <v>10</v>
      </c>
      <c r="J2073">
        <v>10</v>
      </c>
    </row>
    <row r="2074" spans="1:10" x14ac:dyDescent="0.25">
      <c r="A2074">
        <v>162021</v>
      </c>
      <c r="B2074" t="s">
        <v>418</v>
      </c>
      <c r="C2074" t="s">
        <v>419</v>
      </c>
      <c r="D2074">
        <v>10</v>
      </c>
      <c r="E2074">
        <v>0</v>
      </c>
      <c r="F2074">
        <v>163730</v>
      </c>
      <c r="G2074" t="s">
        <v>802</v>
      </c>
      <c r="H2074" t="s">
        <v>803</v>
      </c>
      <c r="I2074">
        <v>10</v>
      </c>
      <c r="J2074">
        <v>10</v>
      </c>
    </row>
    <row r="2075" spans="1:10" x14ac:dyDescent="0.25">
      <c r="A2075">
        <v>162022</v>
      </c>
      <c r="B2075" t="s">
        <v>282</v>
      </c>
      <c r="C2075" t="s">
        <v>283</v>
      </c>
      <c r="D2075">
        <v>10</v>
      </c>
      <c r="E2075">
        <v>0</v>
      </c>
      <c r="F2075">
        <v>163730</v>
      </c>
      <c r="G2075" t="s">
        <v>802</v>
      </c>
      <c r="H2075" t="s">
        <v>803</v>
      </c>
      <c r="I2075">
        <v>10</v>
      </c>
      <c r="J2075">
        <v>10</v>
      </c>
    </row>
    <row r="2076" spans="1:10" x14ac:dyDescent="0.25">
      <c r="A2076">
        <v>162025</v>
      </c>
      <c r="B2076" t="s">
        <v>489</v>
      </c>
      <c r="C2076" t="s">
        <v>490</v>
      </c>
      <c r="D2076">
        <v>10</v>
      </c>
      <c r="E2076">
        <v>0</v>
      </c>
      <c r="F2076">
        <v>163730</v>
      </c>
      <c r="G2076" t="s">
        <v>802</v>
      </c>
      <c r="H2076" t="s">
        <v>803</v>
      </c>
      <c r="I2076">
        <v>10</v>
      </c>
      <c r="J2076">
        <v>0</v>
      </c>
    </row>
    <row r="2077" spans="1:10" x14ac:dyDescent="0.25">
      <c r="A2077">
        <v>162025</v>
      </c>
      <c r="B2077" t="s">
        <v>489</v>
      </c>
      <c r="C2077" t="s">
        <v>490</v>
      </c>
      <c r="D2077">
        <v>10</v>
      </c>
      <c r="E2077">
        <v>0</v>
      </c>
      <c r="F2077">
        <v>163730</v>
      </c>
      <c r="G2077" t="s">
        <v>802</v>
      </c>
      <c r="H2077" t="s">
        <v>803</v>
      </c>
      <c r="I2077">
        <v>10</v>
      </c>
      <c r="J2077">
        <v>0</v>
      </c>
    </row>
    <row r="2078" spans="1:10" x14ac:dyDescent="0.25">
      <c r="A2078">
        <v>162026</v>
      </c>
      <c r="B2078" t="s">
        <v>1349</v>
      </c>
      <c r="C2078" t="s">
        <v>1350</v>
      </c>
      <c r="D2078">
        <v>10</v>
      </c>
      <c r="E2078">
        <v>0</v>
      </c>
      <c r="F2078">
        <v>163731</v>
      </c>
      <c r="G2078" t="s">
        <v>1353</v>
      </c>
      <c r="H2078" t="s">
        <v>1354</v>
      </c>
      <c r="I2078">
        <v>10</v>
      </c>
      <c r="J2078">
        <v>10</v>
      </c>
    </row>
    <row r="2079" spans="1:10" x14ac:dyDescent="0.25">
      <c r="A2079">
        <v>162026</v>
      </c>
      <c r="B2079" t="s">
        <v>1349</v>
      </c>
      <c r="C2079" t="s">
        <v>1350</v>
      </c>
      <c r="D2079">
        <v>10</v>
      </c>
      <c r="E2079">
        <v>0</v>
      </c>
      <c r="F2079">
        <v>163731</v>
      </c>
      <c r="G2079" t="s">
        <v>1353</v>
      </c>
      <c r="H2079" t="s">
        <v>1354</v>
      </c>
      <c r="I2079">
        <v>10</v>
      </c>
      <c r="J2079">
        <v>10</v>
      </c>
    </row>
    <row r="2080" spans="1:10" x14ac:dyDescent="0.25">
      <c r="A2080">
        <v>162026</v>
      </c>
      <c r="B2080" t="s">
        <v>1349</v>
      </c>
      <c r="C2080" t="s">
        <v>1350</v>
      </c>
      <c r="D2080">
        <v>10</v>
      </c>
      <c r="E2080">
        <v>0</v>
      </c>
      <c r="F2080">
        <v>163731</v>
      </c>
      <c r="G2080" t="s">
        <v>1353</v>
      </c>
      <c r="H2080" t="s">
        <v>1354</v>
      </c>
      <c r="I2080">
        <v>10</v>
      </c>
      <c r="J2080">
        <v>0</v>
      </c>
    </row>
    <row r="2081" spans="1:10" x14ac:dyDescent="0.25">
      <c r="A2081">
        <v>162030</v>
      </c>
      <c r="B2081" t="s">
        <v>452</v>
      </c>
      <c r="C2081" t="s">
        <v>161</v>
      </c>
      <c r="D2081">
        <v>10</v>
      </c>
      <c r="E2081">
        <v>0</v>
      </c>
      <c r="F2081">
        <v>163731</v>
      </c>
      <c r="G2081" t="s">
        <v>1353</v>
      </c>
      <c r="H2081" t="s">
        <v>1354</v>
      </c>
      <c r="I2081">
        <v>10</v>
      </c>
      <c r="J2081">
        <v>0</v>
      </c>
    </row>
    <row r="2082" spans="1:10" x14ac:dyDescent="0.25">
      <c r="A2082">
        <v>162030</v>
      </c>
      <c r="B2082" t="s">
        <v>452</v>
      </c>
      <c r="C2082" t="s">
        <v>161</v>
      </c>
      <c r="D2082">
        <v>10</v>
      </c>
      <c r="E2082">
        <v>0</v>
      </c>
      <c r="F2082">
        <v>163732</v>
      </c>
      <c r="G2082" t="s">
        <v>906</v>
      </c>
      <c r="H2082" t="s">
        <v>286</v>
      </c>
      <c r="I2082">
        <v>10</v>
      </c>
      <c r="J2082">
        <v>10</v>
      </c>
    </row>
    <row r="2083" spans="1:10" x14ac:dyDescent="0.25">
      <c r="A2083">
        <v>162030</v>
      </c>
      <c r="B2083" t="s">
        <v>452</v>
      </c>
      <c r="C2083" t="s">
        <v>161</v>
      </c>
      <c r="D2083">
        <v>10</v>
      </c>
      <c r="E2083">
        <v>0</v>
      </c>
      <c r="F2083">
        <v>163732</v>
      </c>
      <c r="G2083" t="s">
        <v>906</v>
      </c>
      <c r="H2083" t="s">
        <v>286</v>
      </c>
      <c r="I2083">
        <v>10</v>
      </c>
      <c r="J2083">
        <v>0</v>
      </c>
    </row>
    <row r="2084" spans="1:10" x14ac:dyDescent="0.25">
      <c r="A2084">
        <v>162066</v>
      </c>
      <c r="B2084" t="s">
        <v>252</v>
      </c>
      <c r="C2084" t="s">
        <v>253</v>
      </c>
      <c r="D2084">
        <v>10</v>
      </c>
      <c r="E2084">
        <v>0</v>
      </c>
      <c r="F2084">
        <v>163732</v>
      </c>
      <c r="G2084" t="s">
        <v>906</v>
      </c>
      <c r="H2084" t="s">
        <v>286</v>
      </c>
      <c r="I2084">
        <v>10</v>
      </c>
      <c r="J2084">
        <v>0</v>
      </c>
    </row>
    <row r="2085" spans="1:10" x14ac:dyDescent="0.25">
      <c r="A2085">
        <v>162072</v>
      </c>
      <c r="B2085" t="s">
        <v>636</v>
      </c>
      <c r="C2085" t="s">
        <v>637</v>
      </c>
      <c r="D2085">
        <v>10</v>
      </c>
      <c r="E2085">
        <v>0</v>
      </c>
      <c r="F2085">
        <v>163732</v>
      </c>
      <c r="G2085" t="s">
        <v>906</v>
      </c>
      <c r="H2085" t="s">
        <v>286</v>
      </c>
      <c r="I2085">
        <v>10</v>
      </c>
      <c r="J2085">
        <v>0</v>
      </c>
    </row>
    <row r="2086" spans="1:10" x14ac:dyDescent="0.25">
      <c r="A2086">
        <v>162072</v>
      </c>
      <c r="B2086" t="s">
        <v>636</v>
      </c>
      <c r="C2086" t="s">
        <v>637</v>
      </c>
      <c r="D2086">
        <v>10</v>
      </c>
      <c r="E2086">
        <v>0</v>
      </c>
      <c r="F2086">
        <v>163742</v>
      </c>
      <c r="G2086" t="s">
        <v>878</v>
      </c>
      <c r="H2086" t="s">
        <v>879</v>
      </c>
      <c r="I2086">
        <v>10</v>
      </c>
      <c r="J2086">
        <v>10</v>
      </c>
    </row>
    <row r="2087" spans="1:10" x14ac:dyDescent="0.25">
      <c r="A2087">
        <v>162072</v>
      </c>
      <c r="B2087" t="s">
        <v>636</v>
      </c>
      <c r="C2087" t="s">
        <v>637</v>
      </c>
      <c r="D2087">
        <v>10</v>
      </c>
      <c r="E2087">
        <v>0</v>
      </c>
      <c r="F2087">
        <v>163742</v>
      </c>
      <c r="G2087" t="s">
        <v>878</v>
      </c>
      <c r="H2087" t="s">
        <v>879</v>
      </c>
      <c r="I2087">
        <v>10</v>
      </c>
      <c r="J2087">
        <v>10</v>
      </c>
    </row>
    <row r="2088" spans="1:10" x14ac:dyDescent="0.25">
      <c r="A2088">
        <v>162078</v>
      </c>
      <c r="B2088" t="s">
        <v>241</v>
      </c>
      <c r="C2088" t="s">
        <v>242</v>
      </c>
      <c r="D2088">
        <v>10</v>
      </c>
      <c r="E2088">
        <v>0</v>
      </c>
      <c r="F2088">
        <v>163742</v>
      </c>
      <c r="G2088" t="s">
        <v>878</v>
      </c>
      <c r="H2088" t="s">
        <v>879</v>
      </c>
      <c r="I2088">
        <v>10</v>
      </c>
      <c r="J2088">
        <v>10</v>
      </c>
    </row>
    <row r="2089" spans="1:10" x14ac:dyDescent="0.25">
      <c r="A2089">
        <v>162078</v>
      </c>
      <c r="B2089" t="s">
        <v>241</v>
      </c>
      <c r="C2089" t="s">
        <v>242</v>
      </c>
      <c r="D2089">
        <v>10</v>
      </c>
      <c r="E2089">
        <v>0</v>
      </c>
      <c r="F2089">
        <v>163742</v>
      </c>
      <c r="G2089" t="s">
        <v>878</v>
      </c>
      <c r="H2089" t="s">
        <v>879</v>
      </c>
      <c r="I2089">
        <v>10</v>
      </c>
      <c r="J2089">
        <v>10</v>
      </c>
    </row>
    <row r="2090" spans="1:10" x14ac:dyDescent="0.25">
      <c r="A2090">
        <v>162082</v>
      </c>
      <c r="B2090" t="s">
        <v>1442</v>
      </c>
      <c r="C2090" t="s">
        <v>173</v>
      </c>
      <c r="D2090">
        <v>10</v>
      </c>
      <c r="E2090">
        <v>0</v>
      </c>
      <c r="F2090">
        <v>163745</v>
      </c>
      <c r="G2090" t="s">
        <v>984</v>
      </c>
      <c r="H2090" t="s">
        <v>985</v>
      </c>
      <c r="I2090">
        <v>10</v>
      </c>
      <c r="J2090">
        <v>10</v>
      </c>
    </row>
    <row r="2091" spans="1:10" x14ac:dyDescent="0.25">
      <c r="A2091">
        <v>162094</v>
      </c>
      <c r="B2091" t="s">
        <v>229</v>
      </c>
      <c r="C2091" t="s">
        <v>72</v>
      </c>
      <c r="D2091">
        <v>10</v>
      </c>
      <c r="E2091">
        <v>0</v>
      </c>
      <c r="F2091">
        <v>163745</v>
      </c>
      <c r="G2091" t="s">
        <v>984</v>
      </c>
      <c r="H2091" t="s">
        <v>985</v>
      </c>
      <c r="I2091">
        <v>10</v>
      </c>
      <c r="J2091">
        <v>10</v>
      </c>
    </row>
    <row r="2092" spans="1:10" x14ac:dyDescent="0.25">
      <c r="A2092">
        <v>162104</v>
      </c>
      <c r="B2092" t="s">
        <v>1119</v>
      </c>
      <c r="C2092" t="s">
        <v>1120</v>
      </c>
      <c r="D2092">
        <v>10</v>
      </c>
      <c r="E2092">
        <v>0</v>
      </c>
      <c r="F2092">
        <v>163745</v>
      </c>
      <c r="G2092" t="s">
        <v>984</v>
      </c>
      <c r="H2092" t="s">
        <v>985</v>
      </c>
      <c r="I2092">
        <v>10</v>
      </c>
      <c r="J2092">
        <v>10</v>
      </c>
    </row>
    <row r="2093" spans="1:10" x14ac:dyDescent="0.25">
      <c r="A2093">
        <v>162104</v>
      </c>
      <c r="B2093" t="s">
        <v>1119</v>
      </c>
      <c r="C2093" t="s">
        <v>1120</v>
      </c>
      <c r="D2093">
        <v>10</v>
      </c>
      <c r="E2093">
        <v>0</v>
      </c>
      <c r="F2093">
        <v>163745</v>
      </c>
      <c r="G2093" t="s">
        <v>984</v>
      </c>
      <c r="H2093" t="s">
        <v>985</v>
      </c>
      <c r="I2093">
        <v>10</v>
      </c>
      <c r="J2093">
        <v>10</v>
      </c>
    </row>
    <row r="2094" spans="1:10" x14ac:dyDescent="0.25">
      <c r="A2094">
        <v>162106</v>
      </c>
      <c r="B2094" t="s">
        <v>410</v>
      </c>
      <c r="C2094" t="s">
        <v>411</v>
      </c>
      <c r="D2094">
        <v>10</v>
      </c>
      <c r="E2094">
        <v>0</v>
      </c>
      <c r="F2094">
        <v>163746</v>
      </c>
      <c r="G2094" t="s">
        <v>1277</v>
      </c>
      <c r="H2094" t="s">
        <v>686</v>
      </c>
      <c r="I2094">
        <v>10</v>
      </c>
      <c r="J2094">
        <v>10</v>
      </c>
    </row>
    <row r="2095" spans="1:10" x14ac:dyDescent="0.25">
      <c r="A2095">
        <v>162106</v>
      </c>
      <c r="B2095" t="s">
        <v>410</v>
      </c>
      <c r="C2095" t="s">
        <v>411</v>
      </c>
      <c r="D2095">
        <v>10</v>
      </c>
      <c r="E2095">
        <v>0</v>
      </c>
      <c r="F2095">
        <v>163746</v>
      </c>
      <c r="G2095" t="s">
        <v>1277</v>
      </c>
      <c r="H2095" t="s">
        <v>686</v>
      </c>
      <c r="I2095">
        <v>10</v>
      </c>
      <c r="J2095">
        <v>10</v>
      </c>
    </row>
    <row r="2096" spans="1:10" x14ac:dyDescent="0.25">
      <c r="A2096">
        <v>162106</v>
      </c>
      <c r="B2096" t="s">
        <v>410</v>
      </c>
      <c r="C2096" t="s">
        <v>411</v>
      </c>
      <c r="D2096">
        <v>10</v>
      </c>
      <c r="E2096">
        <v>0</v>
      </c>
      <c r="F2096">
        <v>163746</v>
      </c>
      <c r="G2096" t="s">
        <v>1277</v>
      </c>
      <c r="H2096" t="s">
        <v>686</v>
      </c>
      <c r="I2096">
        <v>10</v>
      </c>
      <c r="J2096">
        <v>10</v>
      </c>
    </row>
    <row r="2097" spans="1:10" x14ac:dyDescent="0.25">
      <c r="A2097">
        <v>162107</v>
      </c>
      <c r="B2097" t="s">
        <v>410</v>
      </c>
      <c r="C2097" t="s">
        <v>511</v>
      </c>
      <c r="D2097">
        <v>10</v>
      </c>
      <c r="E2097">
        <v>0</v>
      </c>
      <c r="F2097">
        <v>163746</v>
      </c>
      <c r="G2097" t="s">
        <v>1277</v>
      </c>
      <c r="H2097" t="s">
        <v>686</v>
      </c>
      <c r="I2097">
        <v>10</v>
      </c>
      <c r="J2097">
        <v>0</v>
      </c>
    </row>
    <row r="2098" spans="1:10" x14ac:dyDescent="0.25">
      <c r="A2098">
        <v>162112</v>
      </c>
      <c r="B2098" t="s">
        <v>325</v>
      </c>
      <c r="C2098" t="s">
        <v>326</v>
      </c>
      <c r="D2098">
        <v>10</v>
      </c>
      <c r="E2098">
        <v>0</v>
      </c>
      <c r="F2098">
        <v>163749</v>
      </c>
      <c r="G2098" t="s">
        <v>711</v>
      </c>
      <c r="H2098" t="s">
        <v>712</v>
      </c>
      <c r="I2098">
        <v>10</v>
      </c>
      <c r="J2098">
        <v>0</v>
      </c>
    </row>
    <row r="2099" spans="1:10" x14ac:dyDescent="0.25">
      <c r="A2099">
        <v>162112</v>
      </c>
      <c r="B2099" t="s">
        <v>325</v>
      </c>
      <c r="C2099" t="s">
        <v>326</v>
      </c>
      <c r="D2099">
        <v>10</v>
      </c>
      <c r="E2099">
        <v>0</v>
      </c>
      <c r="F2099">
        <v>163749</v>
      </c>
      <c r="G2099" t="s">
        <v>711</v>
      </c>
      <c r="H2099" t="s">
        <v>712</v>
      </c>
      <c r="I2099">
        <v>10</v>
      </c>
      <c r="J2099">
        <v>10</v>
      </c>
    </row>
    <row r="2100" spans="1:10" x14ac:dyDescent="0.25">
      <c r="A2100">
        <v>162128</v>
      </c>
      <c r="B2100" t="s">
        <v>1012</v>
      </c>
      <c r="C2100" t="s">
        <v>1013</v>
      </c>
      <c r="D2100">
        <v>10</v>
      </c>
      <c r="E2100">
        <v>0</v>
      </c>
      <c r="F2100">
        <v>163749</v>
      </c>
      <c r="G2100" t="s">
        <v>711</v>
      </c>
      <c r="H2100" t="s">
        <v>712</v>
      </c>
      <c r="I2100">
        <v>10</v>
      </c>
      <c r="J2100">
        <v>10</v>
      </c>
    </row>
    <row r="2101" spans="1:10" x14ac:dyDescent="0.25">
      <c r="A2101">
        <v>162129</v>
      </c>
      <c r="B2101" t="s">
        <v>328</v>
      </c>
      <c r="C2101" t="s">
        <v>137</v>
      </c>
      <c r="D2101">
        <v>10</v>
      </c>
      <c r="E2101">
        <v>0</v>
      </c>
      <c r="F2101">
        <v>163749</v>
      </c>
      <c r="G2101" t="s">
        <v>711</v>
      </c>
      <c r="H2101" t="s">
        <v>712</v>
      </c>
      <c r="I2101">
        <v>10</v>
      </c>
      <c r="J2101">
        <v>10</v>
      </c>
    </row>
    <row r="2102" spans="1:10" x14ac:dyDescent="0.25">
      <c r="A2102">
        <v>162129</v>
      </c>
      <c r="B2102" t="s">
        <v>328</v>
      </c>
      <c r="C2102" t="s">
        <v>137</v>
      </c>
      <c r="D2102">
        <v>10</v>
      </c>
      <c r="E2102">
        <v>0</v>
      </c>
      <c r="F2102">
        <v>163753</v>
      </c>
      <c r="G2102" t="s">
        <v>467</v>
      </c>
      <c r="H2102" t="s">
        <v>468</v>
      </c>
      <c r="I2102">
        <v>10</v>
      </c>
      <c r="J2102">
        <v>10</v>
      </c>
    </row>
    <row r="2103" spans="1:10" x14ac:dyDescent="0.25">
      <c r="A2103">
        <v>162129</v>
      </c>
      <c r="B2103" t="s">
        <v>328</v>
      </c>
      <c r="C2103" t="s">
        <v>137</v>
      </c>
      <c r="D2103">
        <v>10</v>
      </c>
      <c r="E2103">
        <v>0</v>
      </c>
      <c r="F2103">
        <v>163753</v>
      </c>
      <c r="G2103" t="s">
        <v>467</v>
      </c>
      <c r="H2103" t="s">
        <v>468</v>
      </c>
      <c r="I2103">
        <v>10</v>
      </c>
      <c r="J2103">
        <v>0</v>
      </c>
    </row>
    <row r="2104" spans="1:10" x14ac:dyDescent="0.25">
      <c r="A2104">
        <v>162129</v>
      </c>
      <c r="B2104" t="s">
        <v>328</v>
      </c>
      <c r="C2104" t="s">
        <v>137</v>
      </c>
      <c r="D2104">
        <v>10</v>
      </c>
      <c r="E2104">
        <v>0</v>
      </c>
      <c r="F2104">
        <v>163753</v>
      </c>
      <c r="G2104" t="s">
        <v>467</v>
      </c>
      <c r="H2104" t="s">
        <v>468</v>
      </c>
      <c r="I2104">
        <v>10</v>
      </c>
      <c r="J2104">
        <v>10</v>
      </c>
    </row>
    <row r="2105" spans="1:10" x14ac:dyDescent="0.25">
      <c r="A2105">
        <v>162130</v>
      </c>
      <c r="B2105" t="s">
        <v>254</v>
      </c>
      <c r="C2105" t="s">
        <v>255</v>
      </c>
      <c r="D2105">
        <v>10</v>
      </c>
      <c r="E2105">
        <v>0</v>
      </c>
      <c r="F2105">
        <v>163753</v>
      </c>
      <c r="G2105" t="s">
        <v>467</v>
      </c>
      <c r="H2105" t="s">
        <v>468</v>
      </c>
      <c r="I2105">
        <v>10</v>
      </c>
      <c r="J2105">
        <v>10</v>
      </c>
    </row>
    <row r="2106" spans="1:10" x14ac:dyDescent="0.25">
      <c r="A2106">
        <v>162130</v>
      </c>
      <c r="B2106" t="s">
        <v>254</v>
      </c>
      <c r="C2106" t="s">
        <v>255</v>
      </c>
      <c r="D2106">
        <v>10</v>
      </c>
      <c r="E2106">
        <v>0</v>
      </c>
      <c r="F2106">
        <v>163758</v>
      </c>
      <c r="G2106" t="s">
        <v>664</v>
      </c>
      <c r="H2106" t="s">
        <v>665</v>
      </c>
      <c r="I2106">
        <v>10</v>
      </c>
      <c r="J2106">
        <v>0</v>
      </c>
    </row>
    <row r="2107" spans="1:10" x14ac:dyDescent="0.25">
      <c r="A2107">
        <v>162130</v>
      </c>
      <c r="B2107" t="s">
        <v>254</v>
      </c>
      <c r="C2107" t="s">
        <v>255</v>
      </c>
      <c r="D2107">
        <v>10</v>
      </c>
      <c r="E2107">
        <v>0</v>
      </c>
      <c r="F2107">
        <v>163758</v>
      </c>
      <c r="G2107" t="s">
        <v>664</v>
      </c>
      <c r="H2107" t="s">
        <v>665</v>
      </c>
      <c r="I2107">
        <v>10</v>
      </c>
      <c r="J2107">
        <v>10</v>
      </c>
    </row>
    <row r="2108" spans="1:10" x14ac:dyDescent="0.25">
      <c r="A2108">
        <v>162137</v>
      </c>
      <c r="B2108" t="s">
        <v>374</v>
      </c>
      <c r="C2108" t="s">
        <v>97</v>
      </c>
      <c r="D2108">
        <v>10</v>
      </c>
      <c r="E2108">
        <v>0</v>
      </c>
      <c r="F2108">
        <v>163758</v>
      </c>
      <c r="G2108" t="s">
        <v>664</v>
      </c>
      <c r="H2108" t="s">
        <v>665</v>
      </c>
      <c r="I2108">
        <v>10</v>
      </c>
      <c r="J2108">
        <v>10</v>
      </c>
    </row>
    <row r="2109" spans="1:10" x14ac:dyDescent="0.25">
      <c r="A2109">
        <v>162143</v>
      </c>
      <c r="B2109" t="s">
        <v>756</v>
      </c>
      <c r="C2109" t="s">
        <v>757</v>
      </c>
      <c r="D2109">
        <v>10</v>
      </c>
      <c r="E2109">
        <v>0</v>
      </c>
      <c r="F2109">
        <v>163758</v>
      </c>
      <c r="G2109" t="s">
        <v>664</v>
      </c>
      <c r="H2109" t="s">
        <v>665</v>
      </c>
      <c r="I2109">
        <v>10</v>
      </c>
      <c r="J2109">
        <v>0</v>
      </c>
    </row>
    <row r="2110" spans="1:10" x14ac:dyDescent="0.25">
      <c r="A2110">
        <v>162158</v>
      </c>
      <c r="B2110" t="s">
        <v>535</v>
      </c>
      <c r="C2110" t="s">
        <v>536</v>
      </c>
      <c r="D2110">
        <v>10</v>
      </c>
      <c r="E2110">
        <v>0</v>
      </c>
      <c r="F2110">
        <v>163760</v>
      </c>
      <c r="G2110" t="s">
        <v>732</v>
      </c>
      <c r="H2110" t="s">
        <v>733</v>
      </c>
      <c r="I2110">
        <v>10</v>
      </c>
      <c r="J2110">
        <v>0</v>
      </c>
    </row>
    <row r="2111" spans="1:10" x14ac:dyDescent="0.25">
      <c r="A2111">
        <v>162158</v>
      </c>
      <c r="B2111" t="s">
        <v>535</v>
      </c>
      <c r="C2111" t="s">
        <v>536</v>
      </c>
      <c r="D2111">
        <v>10</v>
      </c>
      <c r="E2111">
        <v>0</v>
      </c>
      <c r="F2111">
        <v>163760</v>
      </c>
      <c r="G2111" t="s">
        <v>732</v>
      </c>
      <c r="H2111" t="s">
        <v>733</v>
      </c>
      <c r="I2111">
        <v>10</v>
      </c>
      <c r="J2111">
        <v>10</v>
      </c>
    </row>
    <row r="2112" spans="1:10" x14ac:dyDescent="0.25">
      <c r="A2112">
        <v>162159</v>
      </c>
      <c r="B2112" t="s">
        <v>465</v>
      </c>
      <c r="C2112" t="s">
        <v>466</v>
      </c>
      <c r="D2112">
        <v>10</v>
      </c>
      <c r="E2112">
        <v>0</v>
      </c>
      <c r="F2112">
        <v>163760</v>
      </c>
      <c r="G2112" t="s">
        <v>732</v>
      </c>
      <c r="H2112" t="s">
        <v>733</v>
      </c>
      <c r="I2112">
        <v>10</v>
      </c>
      <c r="J2112">
        <v>10</v>
      </c>
    </row>
    <row r="2113" spans="1:10" x14ac:dyDescent="0.25">
      <c r="A2113">
        <v>162159</v>
      </c>
      <c r="B2113" t="s">
        <v>465</v>
      </c>
      <c r="C2113" t="s">
        <v>466</v>
      </c>
      <c r="D2113">
        <v>10</v>
      </c>
      <c r="E2113">
        <v>0</v>
      </c>
      <c r="F2113">
        <v>163760</v>
      </c>
      <c r="G2113" t="s">
        <v>732</v>
      </c>
      <c r="H2113" t="s">
        <v>733</v>
      </c>
      <c r="I2113">
        <v>10</v>
      </c>
      <c r="J2113">
        <v>0</v>
      </c>
    </row>
    <row r="2114" spans="1:10" x14ac:dyDescent="0.25">
      <c r="A2114">
        <v>162160</v>
      </c>
      <c r="B2114" t="s">
        <v>249</v>
      </c>
      <c r="C2114" t="s">
        <v>250</v>
      </c>
      <c r="D2114">
        <v>10</v>
      </c>
      <c r="E2114">
        <v>0</v>
      </c>
      <c r="F2114">
        <v>163765</v>
      </c>
      <c r="G2114" t="s">
        <v>502</v>
      </c>
      <c r="H2114" t="s">
        <v>503</v>
      </c>
      <c r="I2114">
        <v>10</v>
      </c>
      <c r="J2114">
        <v>10</v>
      </c>
    </row>
    <row r="2115" spans="1:10" x14ac:dyDescent="0.25">
      <c r="A2115">
        <v>162160</v>
      </c>
      <c r="B2115" t="s">
        <v>249</v>
      </c>
      <c r="C2115" t="s">
        <v>250</v>
      </c>
      <c r="D2115">
        <v>10</v>
      </c>
      <c r="E2115">
        <v>0</v>
      </c>
      <c r="F2115">
        <v>163765</v>
      </c>
      <c r="G2115" t="s">
        <v>502</v>
      </c>
      <c r="H2115" t="s">
        <v>503</v>
      </c>
      <c r="I2115">
        <v>10</v>
      </c>
      <c r="J2115">
        <v>0</v>
      </c>
    </row>
    <row r="2116" spans="1:10" x14ac:dyDescent="0.25">
      <c r="A2116">
        <v>162160</v>
      </c>
      <c r="B2116" t="s">
        <v>249</v>
      </c>
      <c r="C2116" t="s">
        <v>250</v>
      </c>
      <c r="D2116">
        <v>10</v>
      </c>
      <c r="E2116">
        <v>0</v>
      </c>
      <c r="F2116">
        <v>163765</v>
      </c>
      <c r="G2116" t="s">
        <v>502</v>
      </c>
      <c r="H2116" t="s">
        <v>503</v>
      </c>
      <c r="I2116">
        <v>10</v>
      </c>
      <c r="J2116">
        <v>10</v>
      </c>
    </row>
    <row r="2117" spans="1:10" x14ac:dyDescent="0.25">
      <c r="A2117">
        <v>162162</v>
      </c>
      <c r="B2117" t="s">
        <v>251</v>
      </c>
      <c r="C2117" t="s">
        <v>171</v>
      </c>
      <c r="D2117">
        <v>10</v>
      </c>
      <c r="E2117">
        <v>0</v>
      </c>
      <c r="F2117">
        <v>163765</v>
      </c>
      <c r="G2117" t="s">
        <v>502</v>
      </c>
      <c r="H2117" t="s">
        <v>503</v>
      </c>
      <c r="I2117">
        <v>10</v>
      </c>
      <c r="J2117">
        <v>10</v>
      </c>
    </row>
    <row r="2118" spans="1:10" x14ac:dyDescent="0.25">
      <c r="A2118">
        <v>162162</v>
      </c>
      <c r="B2118" t="s">
        <v>251</v>
      </c>
      <c r="C2118" t="s">
        <v>171</v>
      </c>
      <c r="D2118">
        <v>10</v>
      </c>
      <c r="E2118">
        <v>0</v>
      </c>
      <c r="F2118">
        <v>163777</v>
      </c>
      <c r="G2118" t="s">
        <v>1382</v>
      </c>
      <c r="H2118" t="s">
        <v>577</v>
      </c>
      <c r="I2118">
        <v>10</v>
      </c>
      <c r="J2118">
        <v>10</v>
      </c>
    </row>
    <row r="2119" spans="1:10" x14ac:dyDescent="0.25">
      <c r="A2119">
        <v>162168</v>
      </c>
      <c r="B2119" t="s">
        <v>230</v>
      </c>
      <c r="C2119" t="s">
        <v>231</v>
      </c>
      <c r="D2119">
        <v>10</v>
      </c>
      <c r="E2119">
        <v>0</v>
      </c>
      <c r="F2119">
        <v>163777</v>
      </c>
      <c r="G2119" t="s">
        <v>1382</v>
      </c>
      <c r="H2119" t="s">
        <v>577</v>
      </c>
      <c r="I2119">
        <v>10</v>
      </c>
      <c r="J2119">
        <v>0</v>
      </c>
    </row>
    <row r="2120" spans="1:10" x14ac:dyDescent="0.25">
      <c r="A2120">
        <v>162176</v>
      </c>
      <c r="B2120" t="s">
        <v>1005</v>
      </c>
      <c r="C2120" t="s">
        <v>1006</v>
      </c>
      <c r="D2120">
        <v>10</v>
      </c>
      <c r="E2120">
        <v>0</v>
      </c>
      <c r="F2120">
        <v>163777</v>
      </c>
      <c r="G2120" t="s">
        <v>1382</v>
      </c>
      <c r="H2120" t="s">
        <v>577</v>
      </c>
      <c r="I2120">
        <v>10</v>
      </c>
      <c r="J2120">
        <v>10</v>
      </c>
    </row>
    <row r="2121" spans="1:10" x14ac:dyDescent="0.25">
      <c r="A2121">
        <v>162176</v>
      </c>
      <c r="B2121" t="s">
        <v>1005</v>
      </c>
      <c r="C2121" t="s">
        <v>1006</v>
      </c>
      <c r="D2121">
        <v>10</v>
      </c>
      <c r="E2121">
        <v>0</v>
      </c>
      <c r="F2121">
        <v>163777</v>
      </c>
      <c r="G2121" t="s">
        <v>1382</v>
      </c>
      <c r="H2121" t="s">
        <v>577</v>
      </c>
      <c r="I2121">
        <v>10</v>
      </c>
      <c r="J2121">
        <v>10</v>
      </c>
    </row>
    <row r="2122" spans="1:10" x14ac:dyDescent="0.25">
      <c r="A2122">
        <v>162176</v>
      </c>
      <c r="B2122" t="s">
        <v>1005</v>
      </c>
      <c r="C2122" t="s">
        <v>1006</v>
      </c>
      <c r="D2122">
        <v>10</v>
      </c>
      <c r="E2122">
        <v>0</v>
      </c>
      <c r="F2122">
        <v>163782</v>
      </c>
      <c r="G2122" t="s">
        <v>1342</v>
      </c>
      <c r="H2122" t="s">
        <v>314</v>
      </c>
      <c r="I2122">
        <v>10</v>
      </c>
      <c r="J2122">
        <v>10</v>
      </c>
    </row>
    <row r="2123" spans="1:10" x14ac:dyDescent="0.25">
      <c r="A2123">
        <v>162180</v>
      </c>
      <c r="B2123" t="s">
        <v>1217</v>
      </c>
      <c r="C2123" t="s">
        <v>338</v>
      </c>
      <c r="D2123">
        <v>10</v>
      </c>
      <c r="E2123">
        <v>0</v>
      </c>
      <c r="F2123">
        <v>163782</v>
      </c>
      <c r="G2123" t="s">
        <v>1342</v>
      </c>
      <c r="H2123" t="s">
        <v>314</v>
      </c>
      <c r="I2123">
        <v>10</v>
      </c>
      <c r="J2123">
        <v>10</v>
      </c>
    </row>
    <row r="2124" spans="1:10" x14ac:dyDescent="0.25">
      <c r="A2124">
        <v>162180</v>
      </c>
      <c r="B2124" t="s">
        <v>1217</v>
      </c>
      <c r="C2124" t="s">
        <v>338</v>
      </c>
      <c r="D2124">
        <v>10</v>
      </c>
      <c r="E2124">
        <v>0</v>
      </c>
      <c r="F2124">
        <v>163782</v>
      </c>
      <c r="G2124" t="s">
        <v>1342</v>
      </c>
      <c r="H2124" t="s">
        <v>314</v>
      </c>
      <c r="I2124">
        <v>10</v>
      </c>
      <c r="J2124">
        <v>10</v>
      </c>
    </row>
    <row r="2125" spans="1:10" x14ac:dyDescent="0.25">
      <c r="A2125">
        <v>162180</v>
      </c>
      <c r="B2125" t="s">
        <v>1217</v>
      </c>
      <c r="C2125" t="s">
        <v>338</v>
      </c>
      <c r="D2125">
        <v>10</v>
      </c>
      <c r="E2125">
        <v>0</v>
      </c>
      <c r="F2125">
        <v>163782</v>
      </c>
      <c r="G2125" t="s">
        <v>1342</v>
      </c>
      <c r="H2125" t="s">
        <v>314</v>
      </c>
      <c r="I2125">
        <v>10</v>
      </c>
      <c r="J2125">
        <v>10</v>
      </c>
    </row>
    <row r="2126" spans="1:10" x14ac:dyDescent="0.25">
      <c r="A2126">
        <v>162180</v>
      </c>
      <c r="B2126" t="s">
        <v>1217</v>
      </c>
      <c r="C2126" t="s">
        <v>338</v>
      </c>
      <c r="D2126">
        <v>10</v>
      </c>
      <c r="E2126">
        <v>0</v>
      </c>
      <c r="F2126">
        <v>163784</v>
      </c>
      <c r="G2126" t="s">
        <v>572</v>
      </c>
      <c r="H2126" t="s">
        <v>573</v>
      </c>
      <c r="I2126">
        <v>10</v>
      </c>
      <c r="J2126">
        <v>10</v>
      </c>
    </row>
    <row r="2127" spans="1:10" x14ac:dyDescent="0.25">
      <c r="A2127">
        <v>162193</v>
      </c>
      <c r="B2127" t="s">
        <v>1259</v>
      </c>
      <c r="C2127" t="s">
        <v>1260</v>
      </c>
      <c r="D2127">
        <v>10</v>
      </c>
      <c r="E2127">
        <v>0</v>
      </c>
      <c r="F2127">
        <v>163784</v>
      </c>
      <c r="G2127" t="s">
        <v>572</v>
      </c>
      <c r="H2127" t="s">
        <v>573</v>
      </c>
      <c r="I2127">
        <v>10</v>
      </c>
      <c r="J2127">
        <v>10</v>
      </c>
    </row>
    <row r="2128" spans="1:10" x14ac:dyDescent="0.25">
      <c r="A2128">
        <v>162196</v>
      </c>
      <c r="B2128" t="s">
        <v>877</v>
      </c>
      <c r="C2128" t="s">
        <v>415</v>
      </c>
      <c r="D2128">
        <v>10</v>
      </c>
      <c r="E2128">
        <v>0</v>
      </c>
      <c r="F2128">
        <v>163784</v>
      </c>
      <c r="G2128" t="s">
        <v>572</v>
      </c>
      <c r="H2128" t="s">
        <v>573</v>
      </c>
      <c r="I2128">
        <v>10</v>
      </c>
      <c r="J2128">
        <v>10</v>
      </c>
    </row>
    <row r="2129" spans="1:10" x14ac:dyDescent="0.25">
      <c r="A2129">
        <v>162196</v>
      </c>
      <c r="B2129" t="s">
        <v>877</v>
      </c>
      <c r="C2129" t="s">
        <v>415</v>
      </c>
      <c r="D2129">
        <v>10</v>
      </c>
      <c r="E2129">
        <v>0</v>
      </c>
      <c r="F2129">
        <v>163784</v>
      </c>
      <c r="G2129" t="s">
        <v>572</v>
      </c>
      <c r="H2129" t="s">
        <v>573</v>
      </c>
      <c r="I2129">
        <v>10</v>
      </c>
      <c r="J2129">
        <v>0</v>
      </c>
    </row>
    <row r="2130" spans="1:10" x14ac:dyDescent="0.25">
      <c r="A2130">
        <v>162205</v>
      </c>
      <c r="B2130" t="s">
        <v>972</v>
      </c>
      <c r="C2130" t="s">
        <v>973</v>
      </c>
      <c r="D2130">
        <v>10</v>
      </c>
      <c r="E2130">
        <v>0</v>
      </c>
      <c r="F2130">
        <v>163790</v>
      </c>
      <c r="G2130" t="s">
        <v>858</v>
      </c>
      <c r="H2130" t="s">
        <v>262</v>
      </c>
      <c r="I2130">
        <v>10</v>
      </c>
      <c r="J2130">
        <v>0</v>
      </c>
    </row>
    <row r="2131" spans="1:10" x14ac:dyDescent="0.25">
      <c r="A2131">
        <v>162205</v>
      </c>
      <c r="B2131" t="s">
        <v>972</v>
      </c>
      <c r="C2131" t="s">
        <v>973</v>
      </c>
      <c r="D2131">
        <v>10</v>
      </c>
      <c r="E2131">
        <v>0</v>
      </c>
      <c r="F2131">
        <v>163790</v>
      </c>
      <c r="G2131" t="s">
        <v>858</v>
      </c>
      <c r="H2131" t="s">
        <v>262</v>
      </c>
      <c r="I2131">
        <v>10</v>
      </c>
      <c r="J2131">
        <v>0</v>
      </c>
    </row>
    <row r="2132" spans="1:10" x14ac:dyDescent="0.25">
      <c r="A2132">
        <v>162205</v>
      </c>
      <c r="B2132" t="s">
        <v>972</v>
      </c>
      <c r="C2132" t="s">
        <v>973</v>
      </c>
      <c r="D2132">
        <v>10</v>
      </c>
      <c r="E2132">
        <v>0</v>
      </c>
      <c r="F2132">
        <v>163790</v>
      </c>
      <c r="G2132" t="s">
        <v>858</v>
      </c>
      <c r="H2132" t="s">
        <v>262</v>
      </c>
      <c r="I2132">
        <v>10</v>
      </c>
      <c r="J2132">
        <v>10</v>
      </c>
    </row>
    <row r="2133" spans="1:10" x14ac:dyDescent="0.25">
      <c r="A2133">
        <v>162213</v>
      </c>
      <c r="B2133" t="s">
        <v>794</v>
      </c>
      <c r="C2133" t="s">
        <v>795</v>
      </c>
      <c r="D2133">
        <v>10</v>
      </c>
      <c r="E2133">
        <v>0</v>
      </c>
      <c r="F2133">
        <v>163790</v>
      </c>
      <c r="G2133" t="s">
        <v>858</v>
      </c>
      <c r="H2133" t="s">
        <v>262</v>
      </c>
      <c r="I2133">
        <v>10</v>
      </c>
      <c r="J2133">
        <v>0</v>
      </c>
    </row>
    <row r="2134" spans="1:10" x14ac:dyDescent="0.25">
      <c r="A2134">
        <v>162213</v>
      </c>
      <c r="B2134" t="s">
        <v>794</v>
      </c>
      <c r="C2134" t="s">
        <v>795</v>
      </c>
      <c r="D2134">
        <v>10</v>
      </c>
      <c r="E2134">
        <v>0</v>
      </c>
      <c r="F2134">
        <v>163796</v>
      </c>
      <c r="G2134" t="s">
        <v>689</v>
      </c>
      <c r="H2134" t="s">
        <v>211</v>
      </c>
      <c r="I2134">
        <v>10</v>
      </c>
      <c r="J2134">
        <v>10</v>
      </c>
    </row>
    <row r="2135" spans="1:10" x14ac:dyDescent="0.25">
      <c r="A2135">
        <v>162213</v>
      </c>
      <c r="B2135" t="s">
        <v>794</v>
      </c>
      <c r="C2135" t="s">
        <v>795</v>
      </c>
      <c r="D2135">
        <v>10</v>
      </c>
      <c r="E2135">
        <v>0</v>
      </c>
      <c r="F2135">
        <v>163796</v>
      </c>
      <c r="G2135" t="s">
        <v>689</v>
      </c>
      <c r="H2135" t="s">
        <v>211</v>
      </c>
      <c r="I2135">
        <v>10</v>
      </c>
      <c r="J2135">
        <v>10</v>
      </c>
    </row>
    <row r="2136" spans="1:10" x14ac:dyDescent="0.25">
      <c r="A2136">
        <v>162228</v>
      </c>
      <c r="B2136" t="s">
        <v>808</v>
      </c>
      <c r="C2136" t="s">
        <v>231</v>
      </c>
      <c r="D2136">
        <v>10</v>
      </c>
      <c r="E2136">
        <v>0</v>
      </c>
      <c r="F2136">
        <v>163796</v>
      </c>
      <c r="G2136" t="s">
        <v>689</v>
      </c>
      <c r="H2136" t="s">
        <v>211</v>
      </c>
      <c r="I2136">
        <v>10</v>
      </c>
      <c r="J2136">
        <v>10</v>
      </c>
    </row>
    <row r="2137" spans="1:10" x14ac:dyDescent="0.25">
      <c r="A2137">
        <v>162228</v>
      </c>
      <c r="B2137" t="s">
        <v>808</v>
      </c>
      <c r="C2137" t="s">
        <v>231</v>
      </c>
      <c r="D2137">
        <v>10</v>
      </c>
      <c r="E2137">
        <v>0</v>
      </c>
      <c r="F2137">
        <v>163796</v>
      </c>
      <c r="G2137" t="s">
        <v>689</v>
      </c>
      <c r="H2137" t="s">
        <v>211</v>
      </c>
      <c r="I2137">
        <v>10</v>
      </c>
      <c r="J2137">
        <v>10</v>
      </c>
    </row>
    <row r="2138" spans="1:10" x14ac:dyDescent="0.25">
      <c r="A2138">
        <v>162229</v>
      </c>
      <c r="B2138" t="s">
        <v>1210</v>
      </c>
      <c r="C2138" t="s">
        <v>1211</v>
      </c>
      <c r="D2138">
        <v>10</v>
      </c>
      <c r="E2138">
        <v>0</v>
      </c>
      <c r="F2138">
        <v>163797</v>
      </c>
      <c r="G2138" t="s">
        <v>1044</v>
      </c>
      <c r="H2138" t="s">
        <v>238</v>
      </c>
      <c r="I2138">
        <v>10</v>
      </c>
      <c r="J2138">
        <v>10</v>
      </c>
    </row>
    <row r="2139" spans="1:10" x14ac:dyDescent="0.25">
      <c r="A2139">
        <v>162236</v>
      </c>
      <c r="B2139" t="s">
        <v>672</v>
      </c>
      <c r="C2139" t="s">
        <v>673</v>
      </c>
      <c r="D2139">
        <v>10</v>
      </c>
      <c r="E2139">
        <v>0</v>
      </c>
      <c r="F2139">
        <v>163797</v>
      </c>
      <c r="G2139" t="s">
        <v>1044</v>
      </c>
      <c r="H2139" t="s">
        <v>238</v>
      </c>
      <c r="I2139">
        <v>10</v>
      </c>
      <c r="J2139">
        <v>10</v>
      </c>
    </row>
    <row r="2140" spans="1:10" x14ac:dyDescent="0.25">
      <c r="A2140">
        <v>162237</v>
      </c>
      <c r="B2140" t="s">
        <v>1399</v>
      </c>
      <c r="C2140" t="s">
        <v>1400</v>
      </c>
      <c r="D2140">
        <v>10</v>
      </c>
      <c r="E2140">
        <v>0</v>
      </c>
      <c r="F2140">
        <v>163797</v>
      </c>
      <c r="G2140" t="s">
        <v>1044</v>
      </c>
      <c r="H2140" t="s">
        <v>238</v>
      </c>
      <c r="I2140">
        <v>10</v>
      </c>
      <c r="J2140">
        <v>10</v>
      </c>
    </row>
    <row r="2141" spans="1:10" x14ac:dyDescent="0.25">
      <c r="A2141">
        <v>162239</v>
      </c>
      <c r="B2141" t="s">
        <v>943</v>
      </c>
      <c r="C2141" t="s">
        <v>169</v>
      </c>
      <c r="D2141">
        <v>10</v>
      </c>
      <c r="E2141">
        <v>0</v>
      </c>
      <c r="F2141">
        <v>163797</v>
      </c>
      <c r="G2141" t="s">
        <v>1044</v>
      </c>
      <c r="H2141" t="s">
        <v>238</v>
      </c>
      <c r="I2141">
        <v>10</v>
      </c>
      <c r="J2141">
        <v>0</v>
      </c>
    </row>
    <row r="2142" spans="1:10" x14ac:dyDescent="0.25">
      <c r="A2142">
        <v>162239</v>
      </c>
      <c r="B2142" t="s">
        <v>943</v>
      </c>
      <c r="C2142" t="s">
        <v>169</v>
      </c>
      <c r="D2142">
        <v>10</v>
      </c>
      <c r="E2142">
        <v>0</v>
      </c>
      <c r="F2142">
        <v>163802</v>
      </c>
      <c r="G2142" t="s">
        <v>955</v>
      </c>
      <c r="H2142" t="s">
        <v>94</v>
      </c>
      <c r="I2142">
        <v>10</v>
      </c>
      <c r="J2142">
        <v>0</v>
      </c>
    </row>
    <row r="2143" spans="1:10" x14ac:dyDescent="0.25">
      <c r="A2143">
        <v>162239</v>
      </c>
      <c r="B2143" t="s">
        <v>943</v>
      </c>
      <c r="C2143" t="s">
        <v>169</v>
      </c>
      <c r="D2143">
        <v>10</v>
      </c>
      <c r="E2143">
        <v>0</v>
      </c>
      <c r="F2143">
        <v>163802</v>
      </c>
      <c r="G2143" t="s">
        <v>955</v>
      </c>
      <c r="H2143" t="s">
        <v>94</v>
      </c>
      <c r="I2143">
        <v>10</v>
      </c>
      <c r="J2143">
        <v>10</v>
      </c>
    </row>
    <row r="2144" spans="1:10" x14ac:dyDescent="0.25">
      <c r="A2144">
        <v>162239</v>
      </c>
      <c r="B2144" t="s">
        <v>943</v>
      </c>
      <c r="C2144" t="s">
        <v>169</v>
      </c>
      <c r="D2144">
        <v>10</v>
      </c>
      <c r="E2144">
        <v>0</v>
      </c>
      <c r="F2144">
        <v>163802</v>
      </c>
      <c r="G2144" t="s">
        <v>955</v>
      </c>
      <c r="H2144" t="s">
        <v>94</v>
      </c>
      <c r="I2144">
        <v>10</v>
      </c>
      <c r="J2144">
        <v>10</v>
      </c>
    </row>
    <row r="2145" spans="1:10" x14ac:dyDescent="0.25">
      <c r="A2145">
        <v>162242</v>
      </c>
      <c r="B2145" t="s">
        <v>904</v>
      </c>
      <c r="C2145" t="s">
        <v>905</v>
      </c>
      <c r="D2145">
        <v>10</v>
      </c>
      <c r="E2145">
        <v>0</v>
      </c>
      <c r="F2145">
        <v>163802</v>
      </c>
      <c r="G2145" t="s">
        <v>955</v>
      </c>
      <c r="H2145" t="s">
        <v>94</v>
      </c>
      <c r="I2145">
        <v>10</v>
      </c>
      <c r="J2145">
        <v>10</v>
      </c>
    </row>
    <row r="2146" spans="1:10" x14ac:dyDescent="0.25">
      <c r="A2146">
        <v>162242</v>
      </c>
      <c r="B2146" t="s">
        <v>904</v>
      </c>
      <c r="C2146" t="s">
        <v>905</v>
      </c>
      <c r="D2146">
        <v>10</v>
      </c>
      <c r="E2146">
        <v>0</v>
      </c>
      <c r="F2146">
        <v>163811</v>
      </c>
      <c r="G2146" t="s">
        <v>1060</v>
      </c>
      <c r="H2146" t="s">
        <v>122</v>
      </c>
      <c r="I2146">
        <v>10</v>
      </c>
      <c r="J2146">
        <v>0</v>
      </c>
    </row>
    <row r="2147" spans="1:10" x14ac:dyDescent="0.25">
      <c r="A2147">
        <v>162246</v>
      </c>
      <c r="B2147" t="s">
        <v>332</v>
      </c>
      <c r="C2147" t="s">
        <v>333</v>
      </c>
      <c r="D2147">
        <v>10</v>
      </c>
      <c r="E2147">
        <v>0</v>
      </c>
      <c r="F2147">
        <v>163811</v>
      </c>
      <c r="G2147" t="s">
        <v>1060</v>
      </c>
      <c r="H2147" t="s">
        <v>122</v>
      </c>
      <c r="I2147">
        <v>10</v>
      </c>
      <c r="J2147">
        <v>10</v>
      </c>
    </row>
    <row r="2148" spans="1:10" x14ac:dyDescent="0.25">
      <c r="A2148">
        <v>162246</v>
      </c>
      <c r="B2148" t="s">
        <v>332</v>
      </c>
      <c r="C2148" t="s">
        <v>333</v>
      </c>
      <c r="D2148">
        <v>10</v>
      </c>
      <c r="E2148">
        <v>0</v>
      </c>
      <c r="F2148">
        <v>163811</v>
      </c>
      <c r="G2148" t="s">
        <v>1060</v>
      </c>
      <c r="H2148" t="s">
        <v>122</v>
      </c>
      <c r="I2148">
        <v>10</v>
      </c>
      <c r="J2148">
        <v>10</v>
      </c>
    </row>
    <row r="2149" spans="1:10" x14ac:dyDescent="0.25">
      <c r="A2149">
        <v>162246</v>
      </c>
      <c r="B2149" t="s">
        <v>332</v>
      </c>
      <c r="C2149" t="s">
        <v>333</v>
      </c>
      <c r="D2149">
        <v>10</v>
      </c>
      <c r="E2149">
        <v>0</v>
      </c>
      <c r="F2149">
        <v>163811</v>
      </c>
      <c r="G2149" t="s">
        <v>1060</v>
      </c>
      <c r="H2149" t="s">
        <v>122</v>
      </c>
      <c r="I2149">
        <v>10</v>
      </c>
      <c r="J2149">
        <v>10</v>
      </c>
    </row>
    <row r="2150" spans="1:10" x14ac:dyDescent="0.25">
      <c r="A2150">
        <v>162246</v>
      </c>
      <c r="B2150" t="s">
        <v>332</v>
      </c>
      <c r="C2150" t="s">
        <v>333</v>
      </c>
      <c r="D2150">
        <v>10</v>
      </c>
      <c r="E2150">
        <v>0</v>
      </c>
      <c r="F2150">
        <v>163836</v>
      </c>
      <c r="G2150" t="s">
        <v>575</v>
      </c>
      <c r="H2150" t="s">
        <v>571</v>
      </c>
      <c r="I2150">
        <v>10</v>
      </c>
      <c r="J2150">
        <v>10</v>
      </c>
    </row>
    <row r="2151" spans="1:10" x14ac:dyDescent="0.25">
      <c r="A2151">
        <v>162263</v>
      </c>
      <c r="B2151" t="s">
        <v>263</v>
      </c>
      <c r="C2151" t="s">
        <v>264</v>
      </c>
      <c r="D2151">
        <v>10</v>
      </c>
      <c r="E2151">
        <v>0</v>
      </c>
      <c r="F2151">
        <v>163836</v>
      </c>
      <c r="G2151" t="s">
        <v>575</v>
      </c>
      <c r="H2151" t="s">
        <v>571</v>
      </c>
      <c r="I2151">
        <v>10</v>
      </c>
      <c r="J2151">
        <v>0</v>
      </c>
    </row>
    <row r="2152" spans="1:10" x14ac:dyDescent="0.25">
      <c r="A2152">
        <v>162263</v>
      </c>
      <c r="B2152" t="s">
        <v>263</v>
      </c>
      <c r="C2152" t="s">
        <v>264</v>
      </c>
      <c r="D2152">
        <v>10</v>
      </c>
      <c r="E2152">
        <v>0</v>
      </c>
      <c r="F2152">
        <v>163836</v>
      </c>
      <c r="G2152" t="s">
        <v>575</v>
      </c>
      <c r="H2152" t="s">
        <v>571</v>
      </c>
      <c r="I2152">
        <v>10</v>
      </c>
      <c r="J2152">
        <v>0</v>
      </c>
    </row>
    <row r="2153" spans="1:10" x14ac:dyDescent="0.25">
      <c r="A2153">
        <v>162278</v>
      </c>
      <c r="B2153" t="s">
        <v>1183</v>
      </c>
      <c r="C2153" t="s">
        <v>192</v>
      </c>
      <c r="D2153">
        <v>10</v>
      </c>
      <c r="E2153">
        <v>0</v>
      </c>
      <c r="F2153">
        <v>163836</v>
      </c>
      <c r="G2153" t="s">
        <v>575</v>
      </c>
      <c r="H2153" t="s">
        <v>571</v>
      </c>
      <c r="I2153">
        <v>10</v>
      </c>
      <c r="J2153">
        <v>0</v>
      </c>
    </row>
    <row r="2154" spans="1:10" x14ac:dyDescent="0.25">
      <c r="A2154">
        <v>162278</v>
      </c>
      <c r="B2154" t="s">
        <v>1183</v>
      </c>
      <c r="C2154" t="s">
        <v>192</v>
      </c>
      <c r="D2154">
        <v>10</v>
      </c>
      <c r="E2154">
        <v>0</v>
      </c>
      <c r="F2154">
        <v>163838</v>
      </c>
      <c r="G2154" t="s">
        <v>1197</v>
      </c>
      <c r="H2154" t="s">
        <v>382</v>
      </c>
      <c r="I2154">
        <v>10</v>
      </c>
      <c r="J2154">
        <v>0</v>
      </c>
    </row>
    <row r="2155" spans="1:10" x14ac:dyDescent="0.25">
      <c r="A2155">
        <v>162278</v>
      </c>
      <c r="B2155" t="s">
        <v>1183</v>
      </c>
      <c r="C2155" t="s">
        <v>192</v>
      </c>
      <c r="D2155">
        <v>10</v>
      </c>
      <c r="E2155">
        <v>0</v>
      </c>
      <c r="F2155">
        <v>163838</v>
      </c>
      <c r="G2155" t="s">
        <v>1197</v>
      </c>
      <c r="H2155" t="s">
        <v>382</v>
      </c>
      <c r="I2155">
        <v>10</v>
      </c>
      <c r="J2155">
        <v>0</v>
      </c>
    </row>
    <row r="2156" spans="1:10" x14ac:dyDescent="0.25">
      <c r="A2156">
        <v>162278</v>
      </c>
      <c r="B2156" t="s">
        <v>1183</v>
      </c>
      <c r="C2156" t="s">
        <v>192</v>
      </c>
      <c r="D2156">
        <v>10</v>
      </c>
      <c r="E2156">
        <v>0</v>
      </c>
      <c r="F2156">
        <v>163838</v>
      </c>
      <c r="G2156" t="s">
        <v>1197</v>
      </c>
      <c r="H2156" t="s">
        <v>382</v>
      </c>
      <c r="I2156">
        <v>10</v>
      </c>
      <c r="J2156">
        <v>10</v>
      </c>
    </row>
    <row r="2157" spans="1:10" x14ac:dyDescent="0.25">
      <c r="A2157">
        <v>162304</v>
      </c>
      <c r="B2157" t="s">
        <v>754</v>
      </c>
      <c r="C2157" t="s">
        <v>755</v>
      </c>
      <c r="D2157">
        <v>10</v>
      </c>
      <c r="E2157">
        <v>0</v>
      </c>
      <c r="F2157">
        <v>163838</v>
      </c>
      <c r="G2157" t="s">
        <v>1197</v>
      </c>
      <c r="H2157" t="s">
        <v>382</v>
      </c>
      <c r="I2157">
        <v>10</v>
      </c>
      <c r="J2157">
        <v>0</v>
      </c>
    </row>
    <row r="2158" spans="1:10" x14ac:dyDescent="0.25">
      <c r="A2158">
        <v>162304</v>
      </c>
      <c r="B2158" t="s">
        <v>754</v>
      </c>
      <c r="C2158" t="s">
        <v>755</v>
      </c>
      <c r="D2158">
        <v>10</v>
      </c>
      <c r="E2158">
        <v>0</v>
      </c>
      <c r="F2158">
        <v>163848</v>
      </c>
      <c r="G2158" t="s">
        <v>741</v>
      </c>
      <c r="H2158" t="s">
        <v>742</v>
      </c>
      <c r="I2158">
        <v>10</v>
      </c>
      <c r="J2158">
        <v>0</v>
      </c>
    </row>
    <row r="2159" spans="1:10" x14ac:dyDescent="0.25">
      <c r="A2159">
        <v>162306</v>
      </c>
      <c r="B2159" t="s">
        <v>549</v>
      </c>
      <c r="C2159" t="s">
        <v>550</v>
      </c>
      <c r="D2159">
        <v>10</v>
      </c>
      <c r="E2159">
        <v>0</v>
      </c>
      <c r="F2159">
        <v>163848</v>
      </c>
      <c r="G2159" t="s">
        <v>741</v>
      </c>
      <c r="H2159" t="s">
        <v>742</v>
      </c>
      <c r="I2159">
        <v>10</v>
      </c>
      <c r="J2159">
        <v>10</v>
      </c>
    </row>
    <row r="2160" spans="1:10" x14ac:dyDescent="0.25">
      <c r="A2160">
        <v>162306</v>
      </c>
      <c r="B2160" t="s">
        <v>549</v>
      </c>
      <c r="C2160" t="s">
        <v>550</v>
      </c>
      <c r="D2160">
        <v>10</v>
      </c>
      <c r="E2160">
        <v>0</v>
      </c>
      <c r="F2160">
        <v>163848</v>
      </c>
      <c r="G2160" t="s">
        <v>741</v>
      </c>
      <c r="H2160" t="s">
        <v>742</v>
      </c>
      <c r="I2160">
        <v>10</v>
      </c>
      <c r="J2160">
        <v>0</v>
      </c>
    </row>
    <row r="2161" spans="1:10" x14ac:dyDescent="0.25">
      <c r="A2161">
        <v>162306</v>
      </c>
      <c r="B2161" t="s">
        <v>549</v>
      </c>
      <c r="C2161" t="s">
        <v>550</v>
      </c>
      <c r="D2161">
        <v>10</v>
      </c>
      <c r="E2161">
        <v>0</v>
      </c>
      <c r="F2161">
        <v>163848</v>
      </c>
      <c r="G2161" t="s">
        <v>741</v>
      </c>
      <c r="H2161" t="s">
        <v>742</v>
      </c>
      <c r="I2161">
        <v>10</v>
      </c>
      <c r="J2161">
        <v>0</v>
      </c>
    </row>
    <row r="2162" spans="1:10" x14ac:dyDescent="0.25">
      <c r="A2162">
        <v>162306</v>
      </c>
      <c r="B2162" t="s">
        <v>549</v>
      </c>
      <c r="C2162" t="s">
        <v>550</v>
      </c>
      <c r="D2162">
        <v>10</v>
      </c>
      <c r="E2162">
        <v>0</v>
      </c>
      <c r="F2162">
        <v>163854</v>
      </c>
      <c r="G2162" t="s">
        <v>974</v>
      </c>
      <c r="H2162" t="s">
        <v>665</v>
      </c>
      <c r="I2162">
        <v>10</v>
      </c>
      <c r="J2162">
        <v>10</v>
      </c>
    </row>
    <row r="2163" spans="1:10" x14ac:dyDescent="0.25">
      <c r="A2163">
        <v>162309</v>
      </c>
      <c r="B2163" t="s">
        <v>320</v>
      </c>
      <c r="C2163" t="s">
        <v>321</v>
      </c>
      <c r="D2163">
        <v>10</v>
      </c>
      <c r="E2163">
        <v>0</v>
      </c>
      <c r="F2163">
        <v>163854</v>
      </c>
      <c r="G2163" t="s">
        <v>974</v>
      </c>
      <c r="H2163" t="s">
        <v>665</v>
      </c>
      <c r="I2163">
        <v>10</v>
      </c>
      <c r="J2163">
        <v>10</v>
      </c>
    </row>
    <row r="2164" spans="1:10" x14ac:dyDescent="0.25">
      <c r="A2164">
        <v>162313</v>
      </c>
      <c r="B2164" t="s">
        <v>806</v>
      </c>
      <c r="C2164" t="s">
        <v>807</v>
      </c>
      <c r="D2164">
        <v>10</v>
      </c>
      <c r="E2164">
        <v>0</v>
      </c>
      <c r="F2164">
        <v>163854</v>
      </c>
      <c r="G2164" t="s">
        <v>974</v>
      </c>
      <c r="H2164" t="s">
        <v>665</v>
      </c>
      <c r="I2164">
        <v>10</v>
      </c>
      <c r="J2164">
        <v>10</v>
      </c>
    </row>
    <row r="2165" spans="1:10" x14ac:dyDescent="0.25">
      <c r="A2165">
        <v>162313</v>
      </c>
      <c r="B2165" t="s">
        <v>806</v>
      </c>
      <c r="C2165" t="s">
        <v>807</v>
      </c>
      <c r="D2165">
        <v>10</v>
      </c>
      <c r="E2165">
        <v>0</v>
      </c>
      <c r="F2165">
        <v>163854</v>
      </c>
      <c r="G2165" t="s">
        <v>974</v>
      </c>
      <c r="H2165" t="s">
        <v>665</v>
      </c>
      <c r="I2165">
        <v>10</v>
      </c>
      <c r="J2165">
        <v>0</v>
      </c>
    </row>
    <row r="2166" spans="1:10" x14ac:dyDescent="0.25">
      <c r="A2166">
        <v>162313</v>
      </c>
      <c r="B2166" t="s">
        <v>806</v>
      </c>
      <c r="C2166" t="s">
        <v>807</v>
      </c>
      <c r="D2166">
        <v>10</v>
      </c>
      <c r="E2166">
        <v>0</v>
      </c>
      <c r="F2166">
        <v>163855</v>
      </c>
      <c r="G2166" t="s">
        <v>695</v>
      </c>
      <c r="H2166" t="s">
        <v>696</v>
      </c>
      <c r="I2166">
        <v>10</v>
      </c>
      <c r="J2166">
        <v>10</v>
      </c>
    </row>
    <row r="2167" spans="1:10" x14ac:dyDescent="0.25">
      <c r="A2167">
        <v>162328</v>
      </c>
      <c r="B2167" t="s">
        <v>1163</v>
      </c>
      <c r="C2167" t="s">
        <v>1164</v>
      </c>
      <c r="D2167">
        <v>10</v>
      </c>
      <c r="E2167">
        <v>0</v>
      </c>
      <c r="F2167">
        <v>163855</v>
      </c>
      <c r="G2167" t="s">
        <v>695</v>
      </c>
      <c r="H2167" t="s">
        <v>696</v>
      </c>
      <c r="I2167">
        <v>10</v>
      </c>
      <c r="J2167">
        <v>10</v>
      </c>
    </row>
    <row r="2168" spans="1:10" x14ac:dyDescent="0.25">
      <c r="A2168">
        <v>162333</v>
      </c>
      <c r="B2168" t="s">
        <v>524</v>
      </c>
      <c r="C2168" t="s">
        <v>525</v>
      </c>
      <c r="D2168">
        <v>10</v>
      </c>
      <c r="E2168">
        <v>0</v>
      </c>
      <c r="F2168">
        <v>163855</v>
      </c>
      <c r="G2168" t="s">
        <v>695</v>
      </c>
      <c r="H2168" t="s">
        <v>696</v>
      </c>
      <c r="I2168">
        <v>10</v>
      </c>
      <c r="J2168">
        <v>10</v>
      </c>
    </row>
    <row r="2169" spans="1:10" x14ac:dyDescent="0.25">
      <c r="A2169">
        <v>162333</v>
      </c>
      <c r="B2169" t="s">
        <v>524</v>
      </c>
      <c r="C2169" t="s">
        <v>525</v>
      </c>
      <c r="D2169">
        <v>10</v>
      </c>
      <c r="E2169">
        <v>0</v>
      </c>
      <c r="F2169">
        <v>163855</v>
      </c>
      <c r="G2169" t="s">
        <v>695</v>
      </c>
      <c r="H2169" t="s">
        <v>696</v>
      </c>
      <c r="I2169">
        <v>10</v>
      </c>
      <c r="J2169">
        <v>10</v>
      </c>
    </row>
    <row r="2170" spans="1:10" x14ac:dyDescent="0.25">
      <c r="A2170">
        <v>162334</v>
      </c>
      <c r="B2170" t="s">
        <v>1312</v>
      </c>
      <c r="C2170" t="s">
        <v>307</v>
      </c>
      <c r="D2170">
        <v>10</v>
      </c>
      <c r="E2170">
        <v>0</v>
      </c>
      <c r="F2170">
        <v>163869</v>
      </c>
      <c r="G2170" t="s">
        <v>412</v>
      </c>
      <c r="H2170" t="s">
        <v>413</v>
      </c>
      <c r="I2170">
        <v>10</v>
      </c>
      <c r="J2170">
        <v>0</v>
      </c>
    </row>
    <row r="2171" spans="1:10" x14ac:dyDescent="0.25">
      <c r="A2171">
        <v>162334</v>
      </c>
      <c r="B2171" t="s">
        <v>1312</v>
      </c>
      <c r="C2171" t="s">
        <v>307</v>
      </c>
      <c r="D2171">
        <v>10</v>
      </c>
      <c r="E2171">
        <v>0</v>
      </c>
      <c r="F2171">
        <v>163869</v>
      </c>
      <c r="G2171" t="s">
        <v>412</v>
      </c>
      <c r="H2171" t="s">
        <v>413</v>
      </c>
      <c r="I2171">
        <v>10</v>
      </c>
      <c r="J2171">
        <v>10</v>
      </c>
    </row>
    <row r="2172" spans="1:10" x14ac:dyDescent="0.25">
      <c r="A2172">
        <v>162334</v>
      </c>
      <c r="B2172" t="s">
        <v>1312</v>
      </c>
      <c r="C2172" t="s">
        <v>307</v>
      </c>
      <c r="D2172">
        <v>10</v>
      </c>
      <c r="E2172">
        <v>0</v>
      </c>
      <c r="F2172">
        <v>163869</v>
      </c>
      <c r="G2172" t="s">
        <v>412</v>
      </c>
      <c r="H2172" t="s">
        <v>413</v>
      </c>
      <c r="I2172">
        <v>10</v>
      </c>
      <c r="J2172">
        <v>0</v>
      </c>
    </row>
    <row r="2173" spans="1:10" x14ac:dyDescent="0.25">
      <c r="A2173">
        <v>162350</v>
      </c>
      <c r="B2173" t="s">
        <v>856</v>
      </c>
      <c r="C2173" t="s">
        <v>857</v>
      </c>
      <c r="D2173">
        <v>10</v>
      </c>
      <c r="E2173">
        <v>0</v>
      </c>
      <c r="F2173">
        <v>163869</v>
      </c>
      <c r="G2173" t="s">
        <v>412</v>
      </c>
      <c r="H2173" t="s">
        <v>413</v>
      </c>
      <c r="I2173">
        <v>10</v>
      </c>
      <c r="J2173">
        <v>0</v>
      </c>
    </row>
    <row r="2174" spans="1:10" x14ac:dyDescent="0.25">
      <c r="A2174">
        <v>162356</v>
      </c>
      <c r="B2174" t="s">
        <v>780</v>
      </c>
      <c r="C2174" t="s">
        <v>303</v>
      </c>
      <c r="D2174">
        <v>10</v>
      </c>
      <c r="E2174">
        <v>0</v>
      </c>
      <c r="F2174">
        <v>163870</v>
      </c>
      <c r="G2174" t="s">
        <v>713</v>
      </c>
      <c r="H2174" t="s">
        <v>577</v>
      </c>
      <c r="I2174">
        <v>10</v>
      </c>
      <c r="J2174">
        <v>10</v>
      </c>
    </row>
    <row r="2175" spans="1:10" x14ac:dyDescent="0.25">
      <c r="A2175">
        <v>162356</v>
      </c>
      <c r="B2175" t="s">
        <v>780</v>
      </c>
      <c r="C2175" t="s">
        <v>303</v>
      </c>
      <c r="D2175">
        <v>10</v>
      </c>
      <c r="E2175">
        <v>0</v>
      </c>
      <c r="F2175">
        <v>163870</v>
      </c>
      <c r="G2175" t="s">
        <v>713</v>
      </c>
      <c r="H2175" t="s">
        <v>577</v>
      </c>
      <c r="I2175">
        <v>10</v>
      </c>
      <c r="J2175">
        <v>10</v>
      </c>
    </row>
    <row r="2176" spans="1:10" x14ac:dyDescent="0.25">
      <c r="A2176">
        <v>162356</v>
      </c>
      <c r="B2176" t="s">
        <v>780</v>
      </c>
      <c r="C2176" t="s">
        <v>303</v>
      </c>
      <c r="D2176">
        <v>10</v>
      </c>
      <c r="E2176">
        <v>0</v>
      </c>
      <c r="F2176">
        <v>163870</v>
      </c>
      <c r="G2176" t="s">
        <v>713</v>
      </c>
      <c r="H2176" t="s">
        <v>577</v>
      </c>
      <c r="I2176">
        <v>10</v>
      </c>
      <c r="J2176">
        <v>10</v>
      </c>
    </row>
    <row r="2177" spans="1:10" x14ac:dyDescent="0.25">
      <c r="A2177">
        <v>162360</v>
      </c>
      <c r="B2177" t="s">
        <v>866</v>
      </c>
      <c r="C2177" t="s">
        <v>867</v>
      </c>
      <c r="D2177">
        <v>10</v>
      </c>
      <c r="E2177">
        <v>0</v>
      </c>
      <c r="F2177">
        <v>163870</v>
      </c>
      <c r="G2177" t="s">
        <v>713</v>
      </c>
      <c r="H2177" t="s">
        <v>577</v>
      </c>
      <c r="I2177">
        <v>10</v>
      </c>
      <c r="J2177">
        <v>0</v>
      </c>
    </row>
    <row r="2178" spans="1:10" x14ac:dyDescent="0.25">
      <c r="A2178">
        <v>162361</v>
      </c>
      <c r="B2178" t="s">
        <v>718</v>
      </c>
      <c r="C2178" t="s">
        <v>719</v>
      </c>
      <c r="D2178">
        <v>10</v>
      </c>
      <c r="E2178">
        <v>0</v>
      </c>
      <c r="F2178">
        <v>163889</v>
      </c>
      <c r="G2178" t="s">
        <v>508</v>
      </c>
      <c r="H2178" t="s">
        <v>509</v>
      </c>
      <c r="I2178">
        <v>10</v>
      </c>
      <c r="J2178">
        <v>0</v>
      </c>
    </row>
    <row r="2179" spans="1:10" x14ac:dyDescent="0.25">
      <c r="A2179">
        <v>162361</v>
      </c>
      <c r="B2179" t="s">
        <v>718</v>
      </c>
      <c r="C2179" t="s">
        <v>719</v>
      </c>
      <c r="D2179">
        <v>10</v>
      </c>
      <c r="E2179">
        <v>0</v>
      </c>
      <c r="F2179">
        <v>163889</v>
      </c>
      <c r="G2179" t="s">
        <v>508</v>
      </c>
      <c r="H2179" t="s">
        <v>509</v>
      </c>
      <c r="I2179">
        <v>10</v>
      </c>
      <c r="J2179">
        <v>10</v>
      </c>
    </row>
    <row r="2180" spans="1:10" x14ac:dyDescent="0.25">
      <c r="A2180">
        <v>162362</v>
      </c>
      <c r="B2180" t="s">
        <v>446</v>
      </c>
      <c r="C2180" t="s">
        <v>447</v>
      </c>
      <c r="D2180">
        <v>10</v>
      </c>
      <c r="E2180">
        <v>0</v>
      </c>
      <c r="F2180">
        <v>163889</v>
      </c>
      <c r="G2180" t="s">
        <v>508</v>
      </c>
      <c r="H2180" t="s">
        <v>509</v>
      </c>
      <c r="I2180">
        <v>10</v>
      </c>
      <c r="J2180">
        <v>0</v>
      </c>
    </row>
    <row r="2181" spans="1:10" x14ac:dyDescent="0.25">
      <c r="A2181">
        <v>162362</v>
      </c>
      <c r="B2181" t="s">
        <v>446</v>
      </c>
      <c r="C2181" t="s">
        <v>447</v>
      </c>
      <c r="D2181">
        <v>10</v>
      </c>
      <c r="E2181">
        <v>0</v>
      </c>
      <c r="F2181">
        <v>163889</v>
      </c>
      <c r="G2181" t="s">
        <v>508</v>
      </c>
      <c r="H2181" t="s">
        <v>509</v>
      </c>
      <c r="I2181">
        <v>10</v>
      </c>
      <c r="J2181">
        <v>10</v>
      </c>
    </row>
    <row r="2182" spans="1:10" x14ac:dyDescent="0.25">
      <c r="A2182">
        <v>162376</v>
      </c>
      <c r="B2182" t="s">
        <v>1198</v>
      </c>
      <c r="C2182" t="s">
        <v>573</v>
      </c>
      <c r="D2182">
        <v>10</v>
      </c>
      <c r="E2182">
        <v>0</v>
      </c>
      <c r="F2182">
        <v>163900</v>
      </c>
      <c r="G2182" t="s">
        <v>547</v>
      </c>
      <c r="H2182" t="s">
        <v>548</v>
      </c>
      <c r="I2182">
        <v>10</v>
      </c>
      <c r="J2182">
        <v>10</v>
      </c>
    </row>
    <row r="2183" spans="1:10" x14ac:dyDescent="0.25">
      <c r="A2183">
        <v>162376</v>
      </c>
      <c r="B2183" t="s">
        <v>1198</v>
      </c>
      <c r="C2183" t="s">
        <v>573</v>
      </c>
      <c r="D2183">
        <v>10</v>
      </c>
      <c r="E2183">
        <v>0</v>
      </c>
      <c r="F2183">
        <v>163900</v>
      </c>
      <c r="G2183" t="s">
        <v>547</v>
      </c>
      <c r="H2183" t="s">
        <v>548</v>
      </c>
      <c r="I2183">
        <v>10</v>
      </c>
      <c r="J2183">
        <v>10</v>
      </c>
    </row>
    <row r="2184" spans="1:10" x14ac:dyDescent="0.25">
      <c r="A2184">
        <v>162384</v>
      </c>
      <c r="B2184" t="s">
        <v>781</v>
      </c>
      <c r="C2184" t="s">
        <v>571</v>
      </c>
      <c r="D2184">
        <v>10</v>
      </c>
      <c r="E2184">
        <v>0</v>
      </c>
      <c r="F2184">
        <v>163900</v>
      </c>
      <c r="G2184" t="s">
        <v>547</v>
      </c>
      <c r="H2184" t="s">
        <v>548</v>
      </c>
      <c r="I2184">
        <v>10</v>
      </c>
      <c r="J2184">
        <v>0</v>
      </c>
    </row>
    <row r="2185" spans="1:10" x14ac:dyDescent="0.25">
      <c r="A2185">
        <v>162384</v>
      </c>
      <c r="B2185" t="s">
        <v>781</v>
      </c>
      <c r="C2185" t="s">
        <v>571</v>
      </c>
      <c r="D2185">
        <v>10</v>
      </c>
      <c r="E2185">
        <v>0</v>
      </c>
      <c r="F2185">
        <v>163900</v>
      </c>
      <c r="G2185" t="s">
        <v>547</v>
      </c>
      <c r="H2185" t="s">
        <v>548</v>
      </c>
      <c r="I2185">
        <v>10</v>
      </c>
      <c r="J2185">
        <v>10</v>
      </c>
    </row>
    <row r="2186" spans="1:10" x14ac:dyDescent="0.25">
      <c r="A2186">
        <v>162384</v>
      </c>
      <c r="B2186" t="s">
        <v>781</v>
      </c>
      <c r="C2186" t="s">
        <v>571</v>
      </c>
      <c r="D2186">
        <v>10</v>
      </c>
      <c r="E2186">
        <v>0</v>
      </c>
      <c r="F2186">
        <v>163901</v>
      </c>
      <c r="G2186" t="s">
        <v>836</v>
      </c>
      <c r="H2186" t="s">
        <v>204</v>
      </c>
      <c r="I2186">
        <v>10</v>
      </c>
      <c r="J2186">
        <v>10</v>
      </c>
    </row>
    <row r="2187" spans="1:10" x14ac:dyDescent="0.25">
      <c r="A2187">
        <v>162391</v>
      </c>
      <c r="B2187" t="s">
        <v>482</v>
      </c>
      <c r="C2187" t="s">
        <v>483</v>
      </c>
      <c r="D2187">
        <v>10</v>
      </c>
      <c r="E2187">
        <v>0</v>
      </c>
      <c r="F2187">
        <v>163901</v>
      </c>
      <c r="G2187" t="s">
        <v>836</v>
      </c>
      <c r="H2187" t="s">
        <v>204</v>
      </c>
      <c r="I2187">
        <v>10</v>
      </c>
      <c r="J2187">
        <v>0</v>
      </c>
    </row>
    <row r="2188" spans="1:10" x14ac:dyDescent="0.25">
      <c r="A2188">
        <v>162391</v>
      </c>
      <c r="B2188" t="s">
        <v>482</v>
      </c>
      <c r="C2188" t="s">
        <v>483</v>
      </c>
      <c r="D2188">
        <v>10</v>
      </c>
      <c r="E2188">
        <v>0</v>
      </c>
      <c r="F2188">
        <v>163901</v>
      </c>
      <c r="G2188" t="s">
        <v>836</v>
      </c>
      <c r="H2188" t="s">
        <v>204</v>
      </c>
      <c r="I2188">
        <v>10</v>
      </c>
      <c r="J2188">
        <v>10</v>
      </c>
    </row>
    <row r="2189" spans="1:10" x14ac:dyDescent="0.25">
      <c r="A2189">
        <v>162395</v>
      </c>
      <c r="B2189" t="s">
        <v>1374</v>
      </c>
      <c r="C2189" t="s">
        <v>323</v>
      </c>
      <c r="D2189">
        <v>10</v>
      </c>
      <c r="E2189">
        <v>0</v>
      </c>
      <c r="F2189">
        <v>163901</v>
      </c>
      <c r="G2189" t="s">
        <v>836</v>
      </c>
      <c r="H2189" t="s">
        <v>204</v>
      </c>
      <c r="I2189">
        <v>10</v>
      </c>
      <c r="J2189">
        <v>10</v>
      </c>
    </row>
    <row r="2190" spans="1:10" x14ac:dyDescent="0.25">
      <c r="A2190">
        <v>162404</v>
      </c>
      <c r="B2190" t="s">
        <v>638</v>
      </c>
      <c r="C2190" t="s">
        <v>639</v>
      </c>
      <c r="D2190">
        <v>10</v>
      </c>
      <c r="E2190">
        <v>0</v>
      </c>
      <c r="F2190">
        <v>163902</v>
      </c>
      <c r="G2190" t="s">
        <v>657</v>
      </c>
      <c r="H2190" t="s">
        <v>658</v>
      </c>
      <c r="I2190">
        <v>10</v>
      </c>
      <c r="J2190">
        <v>10</v>
      </c>
    </row>
    <row r="2191" spans="1:10" x14ac:dyDescent="0.25">
      <c r="A2191">
        <v>162406</v>
      </c>
      <c r="B2191" t="s">
        <v>874</v>
      </c>
      <c r="C2191" t="s">
        <v>875</v>
      </c>
      <c r="D2191">
        <v>10</v>
      </c>
      <c r="E2191">
        <v>0</v>
      </c>
      <c r="F2191">
        <v>163902</v>
      </c>
      <c r="G2191" t="s">
        <v>657</v>
      </c>
      <c r="H2191" t="s">
        <v>658</v>
      </c>
      <c r="I2191">
        <v>10</v>
      </c>
      <c r="J2191">
        <v>10</v>
      </c>
    </row>
    <row r="2192" spans="1:10" x14ac:dyDescent="0.25">
      <c r="A2192">
        <v>162406</v>
      </c>
      <c r="B2192" t="s">
        <v>874</v>
      </c>
      <c r="C2192" t="s">
        <v>875</v>
      </c>
      <c r="D2192">
        <v>10</v>
      </c>
      <c r="E2192">
        <v>0</v>
      </c>
      <c r="F2192">
        <v>163902</v>
      </c>
      <c r="G2192" t="s">
        <v>657</v>
      </c>
      <c r="H2192" t="s">
        <v>658</v>
      </c>
      <c r="I2192">
        <v>10</v>
      </c>
      <c r="J2192">
        <v>0</v>
      </c>
    </row>
    <row r="2193" spans="1:10" x14ac:dyDescent="0.25">
      <c r="A2193">
        <v>162408</v>
      </c>
      <c r="B2193" t="s">
        <v>1002</v>
      </c>
      <c r="C2193" t="s">
        <v>238</v>
      </c>
      <c r="D2193">
        <v>10</v>
      </c>
      <c r="E2193">
        <v>0</v>
      </c>
      <c r="F2193">
        <v>163902</v>
      </c>
      <c r="G2193" t="s">
        <v>657</v>
      </c>
      <c r="H2193" t="s">
        <v>658</v>
      </c>
      <c r="I2193">
        <v>10</v>
      </c>
      <c r="J2193">
        <v>0</v>
      </c>
    </row>
    <row r="2194" spans="1:10" x14ac:dyDescent="0.25">
      <c r="A2194">
        <v>162408</v>
      </c>
      <c r="B2194" t="s">
        <v>1002</v>
      </c>
      <c r="C2194" t="s">
        <v>238</v>
      </c>
      <c r="D2194">
        <v>10</v>
      </c>
      <c r="E2194">
        <v>0</v>
      </c>
      <c r="F2194">
        <v>163904</v>
      </c>
      <c r="G2194" t="s">
        <v>335</v>
      </c>
      <c r="H2194" t="s">
        <v>336</v>
      </c>
      <c r="I2194">
        <v>10</v>
      </c>
      <c r="J2194">
        <v>0</v>
      </c>
    </row>
    <row r="2195" spans="1:10" x14ac:dyDescent="0.25">
      <c r="A2195">
        <v>162416</v>
      </c>
      <c r="B2195" t="s">
        <v>902</v>
      </c>
      <c r="C2195" t="s">
        <v>442</v>
      </c>
      <c r="D2195">
        <v>10</v>
      </c>
      <c r="E2195">
        <v>0</v>
      </c>
      <c r="F2195">
        <v>163904</v>
      </c>
      <c r="G2195" t="s">
        <v>335</v>
      </c>
      <c r="H2195" t="s">
        <v>336</v>
      </c>
      <c r="I2195">
        <v>10</v>
      </c>
      <c r="J2195">
        <v>10</v>
      </c>
    </row>
    <row r="2196" spans="1:10" x14ac:dyDescent="0.25">
      <c r="A2196">
        <v>162416</v>
      </c>
      <c r="B2196" t="s">
        <v>902</v>
      </c>
      <c r="C2196" t="s">
        <v>442</v>
      </c>
      <c r="D2196">
        <v>10</v>
      </c>
      <c r="E2196">
        <v>0</v>
      </c>
      <c r="F2196">
        <v>163904</v>
      </c>
      <c r="G2196" t="s">
        <v>335</v>
      </c>
      <c r="H2196" t="s">
        <v>336</v>
      </c>
      <c r="I2196">
        <v>10</v>
      </c>
      <c r="J2196">
        <v>10</v>
      </c>
    </row>
    <row r="2197" spans="1:10" x14ac:dyDescent="0.25">
      <c r="A2197">
        <v>162421</v>
      </c>
      <c r="B2197" t="s">
        <v>1316</v>
      </c>
      <c r="C2197" t="s">
        <v>164</v>
      </c>
      <c r="D2197">
        <v>10</v>
      </c>
      <c r="E2197">
        <v>0</v>
      </c>
      <c r="F2197">
        <v>163904</v>
      </c>
      <c r="G2197" t="s">
        <v>335</v>
      </c>
      <c r="H2197" t="s">
        <v>336</v>
      </c>
      <c r="I2197">
        <v>10</v>
      </c>
      <c r="J2197">
        <v>0</v>
      </c>
    </row>
    <row r="2198" spans="1:10" x14ac:dyDescent="0.25">
      <c r="A2198">
        <v>162421</v>
      </c>
      <c r="B2198" t="s">
        <v>1316</v>
      </c>
      <c r="C2198" t="s">
        <v>164</v>
      </c>
      <c r="D2198">
        <v>10</v>
      </c>
      <c r="E2198">
        <v>0</v>
      </c>
      <c r="F2198">
        <v>163905</v>
      </c>
      <c r="G2198" t="s">
        <v>727</v>
      </c>
      <c r="H2198" t="s">
        <v>728</v>
      </c>
      <c r="I2198">
        <v>10</v>
      </c>
      <c r="J2198">
        <v>10</v>
      </c>
    </row>
    <row r="2199" spans="1:10" x14ac:dyDescent="0.25">
      <c r="A2199">
        <v>162425</v>
      </c>
      <c r="B2199" t="s">
        <v>1075</v>
      </c>
      <c r="C2199" t="s">
        <v>665</v>
      </c>
      <c r="D2199">
        <v>10</v>
      </c>
      <c r="E2199">
        <v>0</v>
      </c>
      <c r="F2199">
        <v>163905</v>
      </c>
      <c r="G2199" t="s">
        <v>727</v>
      </c>
      <c r="H2199" t="s">
        <v>728</v>
      </c>
      <c r="I2199">
        <v>10</v>
      </c>
      <c r="J2199">
        <v>10</v>
      </c>
    </row>
    <row r="2200" spans="1:10" x14ac:dyDescent="0.25">
      <c r="A2200">
        <v>162425</v>
      </c>
      <c r="B2200" t="s">
        <v>1075</v>
      </c>
      <c r="C2200" t="s">
        <v>665</v>
      </c>
      <c r="D2200">
        <v>10</v>
      </c>
      <c r="E2200">
        <v>0</v>
      </c>
      <c r="F2200">
        <v>163905</v>
      </c>
      <c r="G2200" t="s">
        <v>727</v>
      </c>
      <c r="H2200" t="s">
        <v>728</v>
      </c>
      <c r="I2200">
        <v>10</v>
      </c>
      <c r="J2200">
        <v>10</v>
      </c>
    </row>
    <row r="2201" spans="1:10" x14ac:dyDescent="0.25">
      <c r="A2201">
        <v>162427</v>
      </c>
      <c r="B2201" t="s">
        <v>899</v>
      </c>
      <c r="C2201" t="s">
        <v>94</v>
      </c>
      <c r="D2201">
        <v>10</v>
      </c>
      <c r="E2201">
        <v>0</v>
      </c>
      <c r="F2201">
        <v>163905</v>
      </c>
      <c r="G2201" t="s">
        <v>727</v>
      </c>
      <c r="H2201" t="s">
        <v>728</v>
      </c>
      <c r="I2201">
        <v>10</v>
      </c>
      <c r="J2201">
        <v>0</v>
      </c>
    </row>
    <row r="2202" spans="1:10" x14ac:dyDescent="0.25">
      <c r="A2202">
        <v>162438</v>
      </c>
      <c r="B2202" t="s">
        <v>968</v>
      </c>
      <c r="C2202" t="s">
        <v>447</v>
      </c>
      <c r="D2202">
        <v>10</v>
      </c>
      <c r="E2202">
        <v>0</v>
      </c>
      <c r="F2202">
        <v>163909</v>
      </c>
      <c r="G2202" t="s">
        <v>1030</v>
      </c>
      <c r="H2202" t="s">
        <v>1031</v>
      </c>
      <c r="I2202">
        <v>10</v>
      </c>
      <c r="J2202">
        <v>0</v>
      </c>
    </row>
    <row r="2203" spans="1:10" x14ac:dyDescent="0.25">
      <c r="A2203">
        <v>162440</v>
      </c>
      <c r="B2203" t="s">
        <v>654</v>
      </c>
      <c r="C2203" t="s">
        <v>423</v>
      </c>
      <c r="D2203">
        <v>10</v>
      </c>
      <c r="E2203">
        <v>0</v>
      </c>
      <c r="F2203">
        <v>163909</v>
      </c>
      <c r="G2203" t="s">
        <v>1030</v>
      </c>
      <c r="H2203" t="s">
        <v>1031</v>
      </c>
      <c r="I2203">
        <v>10</v>
      </c>
      <c r="J2203">
        <v>10</v>
      </c>
    </row>
    <row r="2204" spans="1:10" x14ac:dyDescent="0.25">
      <c r="A2204">
        <v>162440</v>
      </c>
      <c r="B2204" t="s">
        <v>654</v>
      </c>
      <c r="C2204" t="s">
        <v>423</v>
      </c>
      <c r="D2204">
        <v>10</v>
      </c>
      <c r="E2204">
        <v>0</v>
      </c>
      <c r="F2204">
        <v>163909</v>
      </c>
      <c r="G2204" t="s">
        <v>1030</v>
      </c>
      <c r="H2204" t="s">
        <v>1031</v>
      </c>
      <c r="I2204">
        <v>10</v>
      </c>
      <c r="J2204">
        <v>10</v>
      </c>
    </row>
    <row r="2205" spans="1:10" x14ac:dyDescent="0.25">
      <c r="A2205">
        <v>162442</v>
      </c>
      <c r="B2205" t="s">
        <v>405</v>
      </c>
      <c r="C2205" t="s">
        <v>90</v>
      </c>
      <c r="D2205">
        <v>10</v>
      </c>
      <c r="E2205">
        <v>0</v>
      </c>
      <c r="F2205">
        <v>163909</v>
      </c>
      <c r="G2205" t="s">
        <v>1030</v>
      </c>
      <c r="H2205" t="s">
        <v>1031</v>
      </c>
      <c r="I2205">
        <v>10</v>
      </c>
      <c r="J2205">
        <v>0</v>
      </c>
    </row>
    <row r="2206" spans="1:10" x14ac:dyDescent="0.25">
      <c r="A2206">
        <v>162447</v>
      </c>
      <c r="B2206" t="s">
        <v>1026</v>
      </c>
      <c r="C2206" t="s">
        <v>1027</v>
      </c>
      <c r="D2206">
        <v>10</v>
      </c>
      <c r="E2206">
        <v>0</v>
      </c>
      <c r="F2206">
        <v>163910</v>
      </c>
      <c r="G2206" t="s">
        <v>555</v>
      </c>
      <c r="H2206" t="s">
        <v>556</v>
      </c>
      <c r="I2206">
        <v>10</v>
      </c>
      <c r="J2206">
        <v>0</v>
      </c>
    </row>
    <row r="2207" spans="1:10" x14ac:dyDescent="0.25">
      <c r="A2207">
        <v>162447</v>
      </c>
      <c r="B2207" t="s">
        <v>1026</v>
      </c>
      <c r="C2207" t="s">
        <v>1027</v>
      </c>
      <c r="D2207">
        <v>10</v>
      </c>
      <c r="E2207">
        <v>0</v>
      </c>
      <c r="F2207">
        <v>163910</v>
      </c>
      <c r="G2207" t="s">
        <v>555</v>
      </c>
      <c r="H2207" t="s">
        <v>556</v>
      </c>
      <c r="I2207">
        <v>10</v>
      </c>
      <c r="J2207">
        <v>0</v>
      </c>
    </row>
    <row r="2208" spans="1:10" x14ac:dyDescent="0.25">
      <c r="A2208">
        <v>162451</v>
      </c>
      <c r="B2208" t="s">
        <v>813</v>
      </c>
      <c r="C2208" t="s">
        <v>814</v>
      </c>
      <c r="D2208">
        <v>10</v>
      </c>
      <c r="E2208">
        <v>0</v>
      </c>
      <c r="F2208">
        <v>163910</v>
      </c>
      <c r="G2208" t="s">
        <v>555</v>
      </c>
      <c r="H2208" t="s">
        <v>556</v>
      </c>
      <c r="I2208">
        <v>10</v>
      </c>
      <c r="J2208">
        <v>10</v>
      </c>
    </row>
    <row r="2209" spans="1:10" x14ac:dyDescent="0.25">
      <c r="A2209">
        <v>162451</v>
      </c>
      <c r="B2209" t="s">
        <v>813</v>
      </c>
      <c r="C2209" t="s">
        <v>814</v>
      </c>
      <c r="D2209">
        <v>10</v>
      </c>
      <c r="E2209">
        <v>0</v>
      </c>
      <c r="F2209">
        <v>163910</v>
      </c>
      <c r="G2209" t="s">
        <v>555</v>
      </c>
      <c r="H2209" t="s">
        <v>556</v>
      </c>
      <c r="I2209">
        <v>10</v>
      </c>
      <c r="J2209">
        <v>0</v>
      </c>
    </row>
    <row r="2210" spans="1:10" x14ac:dyDescent="0.25">
      <c r="A2210">
        <v>162453</v>
      </c>
      <c r="B2210" t="s">
        <v>1218</v>
      </c>
      <c r="C2210" t="s">
        <v>1219</v>
      </c>
      <c r="D2210">
        <v>10</v>
      </c>
      <c r="E2210">
        <v>0</v>
      </c>
      <c r="F2210">
        <v>163920</v>
      </c>
      <c r="G2210" t="s">
        <v>774</v>
      </c>
      <c r="H2210" t="s">
        <v>775</v>
      </c>
      <c r="I2210">
        <v>10</v>
      </c>
      <c r="J2210">
        <v>0</v>
      </c>
    </row>
    <row r="2211" spans="1:10" x14ac:dyDescent="0.25">
      <c r="A2211">
        <v>162454</v>
      </c>
      <c r="B2211" t="s">
        <v>611</v>
      </c>
      <c r="C2211" t="s">
        <v>612</v>
      </c>
      <c r="D2211">
        <v>10</v>
      </c>
      <c r="E2211">
        <v>0</v>
      </c>
      <c r="F2211">
        <v>163920</v>
      </c>
      <c r="G2211" t="s">
        <v>774</v>
      </c>
      <c r="H2211" t="s">
        <v>775</v>
      </c>
      <c r="I2211">
        <v>10</v>
      </c>
      <c r="J2211">
        <v>0</v>
      </c>
    </row>
    <row r="2212" spans="1:10" x14ac:dyDescent="0.25">
      <c r="A2212">
        <v>162454</v>
      </c>
      <c r="B2212" t="s">
        <v>611</v>
      </c>
      <c r="C2212" t="s">
        <v>612</v>
      </c>
      <c r="D2212">
        <v>10</v>
      </c>
      <c r="E2212">
        <v>0</v>
      </c>
      <c r="F2212">
        <v>163920</v>
      </c>
      <c r="G2212" t="s">
        <v>774</v>
      </c>
      <c r="H2212" t="s">
        <v>775</v>
      </c>
      <c r="I2212">
        <v>10</v>
      </c>
      <c r="J2212">
        <v>10</v>
      </c>
    </row>
    <row r="2213" spans="1:10" x14ac:dyDescent="0.25">
      <c r="A2213">
        <v>162457</v>
      </c>
      <c r="B2213" t="s">
        <v>1178</v>
      </c>
      <c r="C2213" t="s">
        <v>1371</v>
      </c>
      <c r="D2213">
        <v>10</v>
      </c>
      <c r="E2213">
        <v>0</v>
      </c>
      <c r="F2213">
        <v>163920</v>
      </c>
      <c r="G2213" t="s">
        <v>774</v>
      </c>
      <c r="H2213" t="s">
        <v>775</v>
      </c>
      <c r="I2213">
        <v>10</v>
      </c>
      <c r="J2213">
        <v>10</v>
      </c>
    </row>
    <row r="2214" spans="1:10" x14ac:dyDescent="0.25">
      <c r="A2214">
        <v>162457</v>
      </c>
      <c r="B2214" t="s">
        <v>1178</v>
      </c>
      <c r="C2214" t="s">
        <v>1371</v>
      </c>
      <c r="D2214">
        <v>10</v>
      </c>
      <c r="E2214">
        <v>0</v>
      </c>
      <c r="F2214">
        <v>163921</v>
      </c>
      <c r="G2214" t="s">
        <v>1441</v>
      </c>
      <c r="H2214" t="s">
        <v>1096</v>
      </c>
      <c r="I2214">
        <v>10</v>
      </c>
      <c r="J2214">
        <v>10</v>
      </c>
    </row>
    <row r="2215" spans="1:10" x14ac:dyDescent="0.25">
      <c r="A2215">
        <v>162462</v>
      </c>
      <c r="B2215" t="s">
        <v>453</v>
      </c>
      <c r="C2215" t="s">
        <v>454</v>
      </c>
      <c r="D2215">
        <v>10</v>
      </c>
      <c r="E2215">
        <v>0</v>
      </c>
      <c r="F2215">
        <v>163921</v>
      </c>
      <c r="G2215" t="s">
        <v>1441</v>
      </c>
      <c r="H2215" t="s">
        <v>1096</v>
      </c>
      <c r="I2215">
        <v>10</v>
      </c>
      <c r="J2215">
        <v>0</v>
      </c>
    </row>
    <row r="2216" spans="1:10" x14ac:dyDescent="0.25">
      <c r="A2216">
        <v>162462</v>
      </c>
      <c r="B2216" t="s">
        <v>453</v>
      </c>
      <c r="C2216" t="s">
        <v>454</v>
      </c>
      <c r="D2216">
        <v>10</v>
      </c>
      <c r="E2216">
        <v>0</v>
      </c>
      <c r="F2216">
        <v>163921</v>
      </c>
      <c r="G2216" t="s">
        <v>1441</v>
      </c>
      <c r="H2216" t="s">
        <v>1096</v>
      </c>
      <c r="I2216">
        <v>10</v>
      </c>
      <c r="J2216">
        <v>10</v>
      </c>
    </row>
    <row r="2217" spans="1:10" x14ac:dyDescent="0.25">
      <c r="A2217">
        <v>162470</v>
      </c>
      <c r="B2217" t="s">
        <v>893</v>
      </c>
      <c r="C2217" t="s">
        <v>894</v>
      </c>
      <c r="D2217">
        <v>10</v>
      </c>
      <c r="E2217">
        <v>0</v>
      </c>
      <c r="F2217">
        <v>163921</v>
      </c>
      <c r="G2217" t="s">
        <v>1441</v>
      </c>
      <c r="H2217" t="s">
        <v>1096</v>
      </c>
      <c r="I2217">
        <v>10</v>
      </c>
      <c r="J2217">
        <v>10</v>
      </c>
    </row>
    <row r="2218" spans="1:10" x14ac:dyDescent="0.25">
      <c r="A2218">
        <v>162470</v>
      </c>
      <c r="B2218" t="s">
        <v>893</v>
      </c>
      <c r="C2218" t="s">
        <v>894</v>
      </c>
      <c r="D2218">
        <v>10</v>
      </c>
      <c r="E2218">
        <v>0</v>
      </c>
      <c r="F2218">
        <v>163922</v>
      </c>
      <c r="G2218" t="s">
        <v>1016</v>
      </c>
      <c r="H2218" t="s">
        <v>1017</v>
      </c>
      <c r="I2218">
        <v>10</v>
      </c>
      <c r="J2218">
        <v>10</v>
      </c>
    </row>
    <row r="2219" spans="1:10" x14ac:dyDescent="0.25">
      <c r="A2219">
        <v>162480</v>
      </c>
      <c r="B2219" t="s">
        <v>1176</v>
      </c>
      <c r="C2219" t="s">
        <v>1177</v>
      </c>
      <c r="D2219">
        <v>10</v>
      </c>
      <c r="E2219">
        <v>0</v>
      </c>
      <c r="F2219">
        <v>163922</v>
      </c>
      <c r="G2219" t="s">
        <v>1016</v>
      </c>
      <c r="H2219" t="s">
        <v>1017</v>
      </c>
      <c r="I2219">
        <v>10</v>
      </c>
      <c r="J2219">
        <v>10</v>
      </c>
    </row>
    <row r="2220" spans="1:10" x14ac:dyDescent="0.25">
      <c r="A2220">
        <v>162480</v>
      </c>
      <c r="B2220" t="s">
        <v>1176</v>
      </c>
      <c r="C2220" t="s">
        <v>1177</v>
      </c>
      <c r="D2220">
        <v>10</v>
      </c>
      <c r="E2220">
        <v>0</v>
      </c>
      <c r="F2220">
        <v>163922</v>
      </c>
      <c r="G2220" t="s">
        <v>1016</v>
      </c>
      <c r="H2220" t="s">
        <v>1017</v>
      </c>
      <c r="I2220">
        <v>10</v>
      </c>
      <c r="J2220">
        <v>10</v>
      </c>
    </row>
    <row r="2221" spans="1:10" x14ac:dyDescent="0.25">
      <c r="A2221">
        <v>162487</v>
      </c>
      <c r="B2221" t="s">
        <v>1238</v>
      </c>
      <c r="C2221" t="s">
        <v>1239</v>
      </c>
      <c r="D2221">
        <v>10</v>
      </c>
      <c r="E2221">
        <v>0</v>
      </c>
      <c r="F2221">
        <v>163922</v>
      </c>
      <c r="G2221" t="s">
        <v>1016</v>
      </c>
      <c r="H2221" t="s">
        <v>1017</v>
      </c>
      <c r="I2221">
        <v>10</v>
      </c>
      <c r="J2221">
        <v>0</v>
      </c>
    </row>
    <row r="2222" spans="1:10" x14ac:dyDescent="0.25">
      <c r="A2222">
        <v>162487</v>
      </c>
      <c r="B2222" t="s">
        <v>1238</v>
      </c>
      <c r="C2222" t="s">
        <v>1239</v>
      </c>
      <c r="D2222">
        <v>10</v>
      </c>
      <c r="E2222">
        <v>0</v>
      </c>
      <c r="F2222">
        <v>163929</v>
      </c>
      <c r="G2222" t="s">
        <v>539</v>
      </c>
      <c r="H2222" t="s">
        <v>540</v>
      </c>
      <c r="I2222">
        <v>10</v>
      </c>
      <c r="J2222">
        <v>0</v>
      </c>
    </row>
    <row r="2223" spans="1:10" x14ac:dyDescent="0.25">
      <c r="A2223">
        <v>162488</v>
      </c>
      <c r="B2223" t="s">
        <v>1249</v>
      </c>
      <c r="C2223" t="s">
        <v>1250</v>
      </c>
      <c r="D2223">
        <v>10</v>
      </c>
      <c r="E2223">
        <v>0</v>
      </c>
      <c r="F2223">
        <v>163929</v>
      </c>
      <c r="G2223" t="s">
        <v>539</v>
      </c>
      <c r="H2223" t="s">
        <v>540</v>
      </c>
      <c r="I2223">
        <v>10</v>
      </c>
      <c r="J2223">
        <v>10</v>
      </c>
    </row>
    <row r="2224" spans="1:10" x14ac:dyDescent="0.25">
      <c r="A2224">
        <v>162488</v>
      </c>
      <c r="B2224" t="s">
        <v>1249</v>
      </c>
      <c r="C2224" t="s">
        <v>1250</v>
      </c>
      <c r="D2224">
        <v>10</v>
      </c>
      <c r="E2224">
        <v>0</v>
      </c>
      <c r="F2224">
        <v>163929</v>
      </c>
      <c r="G2224" t="s">
        <v>539</v>
      </c>
      <c r="H2224" t="s">
        <v>540</v>
      </c>
      <c r="I2224">
        <v>10</v>
      </c>
      <c r="J2224">
        <v>10</v>
      </c>
    </row>
    <row r="2225" spans="1:10" x14ac:dyDescent="0.25">
      <c r="A2225">
        <v>162490</v>
      </c>
      <c r="B2225" t="s">
        <v>854</v>
      </c>
      <c r="C2225" t="s">
        <v>855</v>
      </c>
      <c r="D2225">
        <v>10</v>
      </c>
      <c r="E2225">
        <v>0</v>
      </c>
      <c r="F2225">
        <v>163929</v>
      </c>
      <c r="G2225" t="s">
        <v>539</v>
      </c>
      <c r="H2225" t="s">
        <v>540</v>
      </c>
      <c r="I2225">
        <v>10</v>
      </c>
      <c r="J2225">
        <v>10</v>
      </c>
    </row>
    <row r="2226" spans="1:10" x14ac:dyDescent="0.25">
      <c r="A2226">
        <v>162495</v>
      </c>
      <c r="B2226" t="s">
        <v>1375</v>
      </c>
      <c r="C2226" t="s">
        <v>1376</v>
      </c>
      <c r="D2226">
        <v>10</v>
      </c>
      <c r="E2226">
        <v>0</v>
      </c>
      <c r="F2226">
        <v>163930</v>
      </c>
      <c r="G2226" t="s">
        <v>514</v>
      </c>
      <c r="H2226" t="s">
        <v>196</v>
      </c>
      <c r="I2226">
        <v>10</v>
      </c>
      <c r="J2226">
        <v>10</v>
      </c>
    </row>
    <row r="2227" spans="1:10" x14ac:dyDescent="0.25">
      <c r="A2227">
        <v>162495</v>
      </c>
      <c r="B2227" t="s">
        <v>1375</v>
      </c>
      <c r="C2227" t="s">
        <v>1376</v>
      </c>
      <c r="D2227">
        <v>10</v>
      </c>
      <c r="E2227">
        <v>0</v>
      </c>
      <c r="F2227">
        <v>163930</v>
      </c>
      <c r="G2227" t="s">
        <v>514</v>
      </c>
      <c r="H2227" t="s">
        <v>196</v>
      </c>
      <c r="I2227">
        <v>10</v>
      </c>
      <c r="J2227">
        <v>10</v>
      </c>
    </row>
    <row r="2228" spans="1:10" x14ac:dyDescent="0.25">
      <c r="A2228">
        <v>162496</v>
      </c>
      <c r="B2228" t="s">
        <v>510</v>
      </c>
      <c r="C2228" t="s">
        <v>196</v>
      </c>
      <c r="D2228">
        <v>10</v>
      </c>
      <c r="E2228">
        <v>0</v>
      </c>
      <c r="F2228">
        <v>163930</v>
      </c>
      <c r="G2228" t="s">
        <v>514</v>
      </c>
      <c r="H2228" t="s">
        <v>196</v>
      </c>
      <c r="I2228">
        <v>10</v>
      </c>
      <c r="J2228">
        <v>10</v>
      </c>
    </row>
    <row r="2229" spans="1:10" x14ac:dyDescent="0.25">
      <c r="A2229">
        <v>162500</v>
      </c>
      <c r="B2229" t="s">
        <v>1234</v>
      </c>
      <c r="C2229" t="s">
        <v>202</v>
      </c>
      <c r="D2229">
        <v>10</v>
      </c>
      <c r="E2229">
        <v>0</v>
      </c>
      <c r="F2229">
        <v>163930</v>
      </c>
      <c r="G2229" t="s">
        <v>514</v>
      </c>
      <c r="H2229" t="s">
        <v>196</v>
      </c>
      <c r="I2229">
        <v>10</v>
      </c>
      <c r="J2229">
        <v>0</v>
      </c>
    </row>
    <row r="2230" spans="1:10" x14ac:dyDescent="0.25">
      <c r="A2230">
        <v>162500</v>
      </c>
      <c r="B2230" t="s">
        <v>1234</v>
      </c>
      <c r="C2230" t="s">
        <v>202</v>
      </c>
      <c r="D2230">
        <v>10</v>
      </c>
      <c r="E2230">
        <v>0</v>
      </c>
      <c r="F2230">
        <v>163931</v>
      </c>
      <c r="G2230" t="s">
        <v>1268</v>
      </c>
      <c r="H2230" t="s">
        <v>100</v>
      </c>
      <c r="I2230">
        <v>10</v>
      </c>
      <c r="J2230">
        <v>10</v>
      </c>
    </row>
    <row r="2231" spans="1:10" x14ac:dyDescent="0.25">
      <c r="A2231">
        <v>162506</v>
      </c>
      <c r="B2231" t="s">
        <v>785</v>
      </c>
      <c r="C2231" t="s">
        <v>712</v>
      </c>
      <c r="D2231">
        <v>10</v>
      </c>
      <c r="E2231">
        <v>0</v>
      </c>
      <c r="F2231">
        <v>163931</v>
      </c>
      <c r="G2231" t="s">
        <v>1268</v>
      </c>
      <c r="H2231" t="s">
        <v>100</v>
      </c>
      <c r="I2231">
        <v>10</v>
      </c>
      <c r="J2231">
        <v>10</v>
      </c>
    </row>
    <row r="2232" spans="1:10" x14ac:dyDescent="0.25">
      <c r="A2232">
        <v>162506</v>
      </c>
      <c r="B2232" t="s">
        <v>785</v>
      </c>
      <c r="C2232" t="s">
        <v>712</v>
      </c>
      <c r="D2232">
        <v>10</v>
      </c>
      <c r="E2232">
        <v>0</v>
      </c>
      <c r="F2232">
        <v>163931</v>
      </c>
      <c r="G2232" t="s">
        <v>1268</v>
      </c>
      <c r="H2232" t="s">
        <v>100</v>
      </c>
      <c r="I2232">
        <v>10</v>
      </c>
      <c r="J2232">
        <v>0</v>
      </c>
    </row>
    <row r="2233" spans="1:10" x14ac:dyDescent="0.25">
      <c r="A2233">
        <v>162509</v>
      </c>
      <c r="B2233" t="s">
        <v>493</v>
      </c>
      <c r="C2233" t="s">
        <v>407</v>
      </c>
      <c r="D2233">
        <v>10</v>
      </c>
      <c r="E2233">
        <v>0</v>
      </c>
      <c r="F2233">
        <v>163931</v>
      </c>
      <c r="G2233" t="s">
        <v>1268</v>
      </c>
      <c r="H2233" t="s">
        <v>100</v>
      </c>
      <c r="I2233">
        <v>10</v>
      </c>
      <c r="J2233">
        <v>10</v>
      </c>
    </row>
    <row r="2234" spans="1:10" x14ac:dyDescent="0.25">
      <c r="A2234">
        <v>162509</v>
      </c>
      <c r="B2234" t="s">
        <v>493</v>
      </c>
      <c r="C2234" t="s">
        <v>407</v>
      </c>
      <c r="D2234">
        <v>10</v>
      </c>
      <c r="E2234">
        <v>0</v>
      </c>
      <c r="F2234">
        <v>163932</v>
      </c>
      <c r="G2234" t="s">
        <v>843</v>
      </c>
      <c r="H2234" t="s">
        <v>844</v>
      </c>
      <c r="I2234">
        <v>10</v>
      </c>
      <c r="J2234">
        <v>10</v>
      </c>
    </row>
    <row r="2235" spans="1:10" x14ac:dyDescent="0.25">
      <c r="A2235">
        <v>162514</v>
      </c>
      <c r="B2235" t="s">
        <v>592</v>
      </c>
      <c r="C2235" t="s">
        <v>593</v>
      </c>
      <c r="D2235">
        <v>10</v>
      </c>
      <c r="E2235">
        <v>0</v>
      </c>
      <c r="F2235">
        <v>163932</v>
      </c>
      <c r="G2235" t="s">
        <v>843</v>
      </c>
      <c r="H2235" t="s">
        <v>844</v>
      </c>
      <c r="I2235">
        <v>10</v>
      </c>
      <c r="J2235">
        <v>10</v>
      </c>
    </row>
    <row r="2236" spans="1:10" x14ac:dyDescent="0.25">
      <c r="A2236">
        <v>162514</v>
      </c>
      <c r="B2236" t="s">
        <v>592</v>
      </c>
      <c r="C2236" t="s">
        <v>593</v>
      </c>
      <c r="D2236">
        <v>10</v>
      </c>
      <c r="E2236">
        <v>0</v>
      </c>
      <c r="F2236">
        <v>163932</v>
      </c>
      <c r="G2236" t="s">
        <v>843</v>
      </c>
      <c r="H2236" t="s">
        <v>844</v>
      </c>
      <c r="I2236">
        <v>10</v>
      </c>
      <c r="J2236">
        <v>10</v>
      </c>
    </row>
    <row r="2237" spans="1:10" x14ac:dyDescent="0.25">
      <c r="A2237">
        <v>162514</v>
      </c>
      <c r="B2237" t="s">
        <v>592</v>
      </c>
      <c r="C2237" t="s">
        <v>593</v>
      </c>
      <c r="D2237">
        <v>10</v>
      </c>
      <c r="E2237">
        <v>0</v>
      </c>
      <c r="F2237">
        <v>163932</v>
      </c>
      <c r="G2237" t="s">
        <v>843</v>
      </c>
      <c r="H2237" t="s">
        <v>844</v>
      </c>
      <c r="I2237">
        <v>10</v>
      </c>
      <c r="J2237">
        <v>10</v>
      </c>
    </row>
    <row r="2238" spans="1:10" x14ac:dyDescent="0.25">
      <c r="A2238">
        <v>162517</v>
      </c>
      <c r="B2238" t="s">
        <v>1287</v>
      </c>
      <c r="C2238" t="s">
        <v>78</v>
      </c>
      <c r="D2238">
        <v>10</v>
      </c>
      <c r="E2238">
        <v>0</v>
      </c>
      <c r="F2238">
        <v>163934</v>
      </c>
      <c r="G2238" t="s">
        <v>1138</v>
      </c>
      <c r="H2238" t="s">
        <v>1139</v>
      </c>
      <c r="I2238">
        <v>10</v>
      </c>
      <c r="J2238">
        <v>0</v>
      </c>
    </row>
    <row r="2239" spans="1:10" x14ac:dyDescent="0.25">
      <c r="A2239">
        <v>162524</v>
      </c>
      <c r="B2239" t="s">
        <v>628</v>
      </c>
      <c r="C2239" t="s">
        <v>384</v>
      </c>
      <c r="D2239">
        <v>10</v>
      </c>
      <c r="E2239">
        <v>0</v>
      </c>
      <c r="F2239">
        <v>163934</v>
      </c>
      <c r="G2239" t="s">
        <v>1138</v>
      </c>
      <c r="H2239" t="s">
        <v>1139</v>
      </c>
      <c r="I2239">
        <v>10</v>
      </c>
      <c r="J2239">
        <v>10</v>
      </c>
    </row>
    <row r="2240" spans="1:10" x14ac:dyDescent="0.25">
      <c r="A2240">
        <v>162524</v>
      </c>
      <c r="B2240" t="s">
        <v>628</v>
      </c>
      <c r="C2240" t="s">
        <v>384</v>
      </c>
      <c r="D2240">
        <v>10</v>
      </c>
      <c r="E2240">
        <v>0</v>
      </c>
      <c r="F2240">
        <v>163934</v>
      </c>
      <c r="G2240" t="s">
        <v>1138</v>
      </c>
      <c r="H2240" t="s">
        <v>1139</v>
      </c>
      <c r="I2240">
        <v>10</v>
      </c>
      <c r="J2240">
        <v>0</v>
      </c>
    </row>
    <row r="2241" spans="1:10" x14ac:dyDescent="0.25">
      <c r="A2241">
        <v>162524</v>
      </c>
      <c r="B2241" t="s">
        <v>628</v>
      </c>
      <c r="C2241" t="s">
        <v>384</v>
      </c>
      <c r="D2241">
        <v>10</v>
      </c>
      <c r="E2241">
        <v>0</v>
      </c>
      <c r="F2241">
        <v>163934</v>
      </c>
      <c r="G2241" t="s">
        <v>1138</v>
      </c>
      <c r="H2241" t="s">
        <v>1139</v>
      </c>
      <c r="I2241">
        <v>10</v>
      </c>
      <c r="J2241">
        <v>0</v>
      </c>
    </row>
    <row r="2242" spans="1:10" x14ac:dyDescent="0.25">
      <c r="A2242">
        <v>162541</v>
      </c>
      <c r="B2242" t="s">
        <v>699</v>
      </c>
      <c r="C2242" t="s">
        <v>700</v>
      </c>
      <c r="D2242">
        <v>10</v>
      </c>
      <c r="E2242">
        <v>0</v>
      </c>
      <c r="F2242">
        <v>163939</v>
      </c>
      <c r="G2242" t="s">
        <v>1047</v>
      </c>
      <c r="H2242" t="s">
        <v>1048</v>
      </c>
      <c r="I2242">
        <v>10</v>
      </c>
      <c r="J2242">
        <v>0</v>
      </c>
    </row>
    <row r="2243" spans="1:10" x14ac:dyDescent="0.25">
      <c r="A2243">
        <v>162552</v>
      </c>
      <c r="B2243" t="s">
        <v>1434</v>
      </c>
      <c r="C2243" t="s">
        <v>1435</v>
      </c>
      <c r="D2243">
        <v>10</v>
      </c>
      <c r="E2243">
        <v>0</v>
      </c>
      <c r="F2243">
        <v>163939</v>
      </c>
      <c r="G2243" t="s">
        <v>1047</v>
      </c>
      <c r="H2243" t="s">
        <v>1048</v>
      </c>
      <c r="I2243">
        <v>10</v>
      </c>
      <c r="J2243">
        <v>0</v>
      </c>
    </row>
    <row r="2244" spans="1:10" x14ac:dyDescent="0.25">
      <c r="A2244">
        <v>162552</v>
      </c>
      <c r="B2244" t="s">
        <v>1434</v>
      </c>
      <c r="C2244" t="s">
        <v>1435</v>
      </c>
      <c r="D2244">
        <v>10</v>
      </c>
      <c r="E2244">
        <v>0</v>
      </c>
      <c r="F2244">
        <v>163939</v>
      </c>
      <c r="G2244" t="s">
        <v>1047</v>
      </c>
      <c r="H2244" t="s">
        <v>1048</v>
      </c>
      <c r="I2244">
        <v>10</v>
      </c>
      <c r="J2244">
        <v>0</v>
      </c>
    </row>
    <row r="2245" spans="1:10" x14ac:dyDescent="0.25">
      <c r="A2245">
        <v>162555</v>
      </c>
      <c r="B2245" t="s">
        <v>1028</v>
      </c>
      <c r="C2245" t="s">
        <v>1029</v>
      </c>
      <c r="D2245">
        <v>10</v>
      </c>
      <c r="E2245">
        <v>0</v>
      </c>
      <c r="F2245">
        <v>163939</v>
      </c>
      <c r="G2245" t="s">
        <v>1047</v>
      </c>
      <c r="H2245" t="s">
        <v>1048</v>
      </c>
      <c r="I2245">
        <v>10</v>
      </c>
      <c r="J2245">
        <v>10</v>
      </c>
    </row>
    <row r="2246" spans="1:10" x14ac:dyDescent="0.25">
      <c r="A2246">
        <v>162556</v>
      </c>
      <c r="B2246" t="s">
        <v>1293</v>
      </c>
      <c r="C2246" t="s">
        <v>1294</v>
      </c>
      <c r="D2246">
        <v>10</v>
      </c>
      <c r="E2246">
        <v>0</v>
      </c>
      <c r="F2246">
        <v>163945</v>
      </c>
      <c r="G2246" t="s">
        <v>1022</v>
      </c>
      <c r="H2246" t="s">
        <v>1023</v>
      </c>
      <c r="I2246">
        <v>10</v>
      </c>
      <c r="J2246">
        <v>0</v>
      </c>
    </row>
    <row r="2247" spans="1:10" x14ac:dyDescent="0.25">
      <c r="A2247">
        <v>162557</v>
      </c>
      <c r="B2247" t="s">
        <v>389</v>
      </c>
      <c r="C2247" t="s">
        <v>390</v>
      </c>
      <c r="D2247">
        <v>10</v>
      </c>
      <c r="E2247">
        <v>0</v>
      </c>
      <c r="F2247">
        <v>163945</v>
      </c>
      <c r="G2247" t="s">
        <v>1022</v>
      </c>
      <c r="H2247" t="s">
        <v>1023</v>
      </c>
      <c r="I2247">
        <v>10</v>
      </c>
      <c r="J2247">
        <v>10</v>
      </c>
    </row>
    <row r="2248" spans="1:10" x14ac:dyDescent="0.25">
      <c r="A2248">
        <v>162560</v>
      </c>
      <c r="B2248" t="s">
        <v>716</v>
      </c>
      <c r="C2248" t="s">
        <v>717</v>
      </c>
      <c r="D2248">
        <v>10</v>
      </c>
      <c r="E2248">
        <v>0</v>
      </c>
      <c r="F2248">
        <v>163945</v>
      </c>
      <c r="G2248" t="s">
        <v>1022</v>
      </c>
      <c r="H2248" t="s">
        <v>1023</v>
      </c>
      <c r="I2248">
        <v>10</v>
      </c>
      <c r="J2248">
        <v>0</v>
      </c>
    </row>
    <row r="2249" spans="1:10" x14ac:dyDescent="0.25">
      <c r="A2249">
        <v>162569</v>
      </c>
      <c r="B2249" t="s">
        <v>1144</v>
      </c>
      <c r="C2249" t="s">
        <v>1145</v>
      </c>
      <c r="D2249">
        <v>10</v>
      </c>
      <c r="E2249">
        <v>0</v>
      </c>
      <c r="F2249">
        <v>163945</v>
      </c>
      <c r="G2249" t="s">
        <v>1022</v>
      </c>
      <c r="H2249" t="s">
        <v>1023</v>
      </c>
      <c r="I2249">
        <v>10</v>
      </c>
      <c r="J2249">
        <v>10</v>
      </c>
    </row>
    <row r="2250" spans="1:10" x14ac:dyDescent="0.25">
      <c r="A2250">
        <v>162571</v>
      </c>
      <c r="B2250" t="s">
        <v>980</v>
      </c>
      <c r="C2250" t="s">
        <v>981</v>
      </c>
      <c r="D2250">
        <v>10</v>
      </c>
      <c r="E2250">
        <v>0</v>
      </c>
      <c r="F2250">
        <v>163951</v>
      </c>
      <c r="G2250" t="s">
        <v>608</v>
      </c>
      <c r="H2250" t="s">
        <v>286</v>
      </c>
      <c r="I2250">
        <v>10</v>
      </c>
      <c r="J2250">
        <v>0</v>
      </c>
    </row>
    <row r="2251" spans="1:10" x14ac:dyDescent="0.25">
      <c r="A2251">
        <v>162571</v>
      </c>
      <c r="B2251" t="s">
        <v>980</v>
      </c>
      <c r="C2251" t="s">
        <v>981</v>
      </c>
      <c r="D2251">
        <v>10</v>
      </c>
      <c r="E2251">
        <v>0</v>
      </c>
      <c r="F2251">
        <v>163951</v>
      </c>
      <c r="G2251" t="s">
        <v>608</v>
      </c>
      <c r="H2251" t="s">
        <v>286</v>
      </c>
      <c r="I2251">
        <v>10</v>
      </c>
      <c r="J2251">
        <v>10</v>
      </c>
    </row>
    <row r="2252" spans="1:10" x14ac:dyDescent="0.25">
      <c r="A2252">
        <v>162574</v>
      </c>
      <c r="B2252" t="s">
        <v>909</v>
      </c>
      <c r="C2252" t="s">
        <v>910</v>
      </c>
      <c r="D2252">
        <v>10</v>
      </c>
      <c r="E2252">
        <v>0</v>
      </c>
      <c r="F2252">
        <v>163951</v>
      </c>
      <c r="G2252" t="s">
        <v>608</v>
      </c>
      <c r="H2252" t="s">
        <v>286</v>
      </c>
      <c r="I2252">
        <v>10</v>
      </c>
      <c r="J2252">
        <v>10</v>
      </c>
    </row>
    <row r="2253" spans="1:10" x14ac:dyDescent="0.25">
      <c r="A2253">
        <v>162574</v>
      </c>
      <c r="B2253" t="s">
        <v>909</v>
      </c>
      <c r="C2253" t="s">
        <v>910</v>
      </c>
      <c r="D2253">
        <v>10</v>
      </c>
      <c r="E2253">
        <v>0</v>
      </c>
      <c r="F2253">
        <v>163951</v>
      </c>
      <c r="G2253" t="s">
        <v>608</v>
      </c>
      <c r="H2253" t="s">
        <v>286</v>
      </c>
      <c r="I2253">
        <v>10</v>
      </c>
      <c r="J2253">
        <v>0</v>
      </c>
    </row>
    <row r="2254" spans="1:10" x14ac:dyDescent="0.25">
      <c r="A2254">
        <v>162574</v>
      </c>
      <c r="B2254" t="s">
        <v>909</v>
      </c>
      <c r="C2254" t="s">
        <v>910</v>
      </c>
      <c r="D2254">
        <v>10</v>
      </c>
      <c r="E2254">
        <v>0</v>
      </c>
      <c r="F2254">
        <v>163956</v>
      </c>
      <c r="G2254" t="s">
        <v>621</v>
      </c>
      <c r="H2254" t="s">
        <v>622</v>
      </c>
      <c r="I2254">
        <v>10</v>
      </c>
      <c r="J2254">
        <v>0</v>
      </c>
    </row>
    <row r="2255" spans="1:10" x14ac:dyDescent="0.25">
      <c r="A2255">
        <v>162578</v>
      </c>
      <c r="B2255" t="s">
        <v>1408</v>
      </c>
      <c r="C2255" t="s">
        <v>1409</v>
      </c>
      <c r="D2255">
        <v>10</v>
      </c>
      <c r="E2255">
        <v>0</v>
      </c>
      <c r="F2255">
        <v>163956</v>
      </c>
      <c r="G2255" t="s">
        <v>621</v>
      </c>
      <c r="H2255" t="s">
        <v>622</v>
      </c>
      <c r="I2255">
        <v>10</v>
      </c>
      <c r="J2255">
        <v>10</v>
      </c>
    </row>
    <row r="2256" spans="1:10" x14ac:dyDescent="0.25">
      <c r="A2256">
        <v>162578</v>
      </c>
      <c r="B2256" t="s">
        <v>1408</v>
      </c>
      <c r="C2256" t="s">
        <v>1409</v>
      </c>
      <c r="D2256">
        <v>10</v>
      </c>
      <c r="E2256">
        <v>0</v>
      </c>
      <c r="F2256">
        <v>163956</v>
      </c>
      <c r="G2256" t="s">
        <v>621</v>
      </c>
      <c r="H2256" t="s">
        <v>622</v>
      </c>
      <c r="I2256">
        <v>10</v>
      </c>
      <c r="J2256">
        <v>10</v>
      </c>
    </row>
    <row r="2257" spans="1:10" x14ac:dyDescent="0.25">
      <c r="A2257">
        <v>162584</v>
      </c>
      <c r="B2257" t="s">
        <v>537</v>
      </c>
      <c r="C2257" t="s">
        <v>192</v>
      </c>
      <c r="D2257">
        <v>10</v>
      </c>
      <c r="E2257">
        <v>0</v>
      </c>
      <c r="F2257">
        <v>163956</v>
      </c>
      <c r="G2257" t="s">
        <v>621</v>
      </c>
      <c r="H2257" t="s">
        <v>622</v>
      </c>
      <c r="I2257">
        <v>10</v>
      </c>
      <c r="J2257">
        <v>10</v>
      </c>
    </row>
    <row r="2258" spans="1:10" x14ac:dyDescent="0.25">
      <c r="A2258">
        <v>162584</v>
      </c>
      <c r="B2258" t="s">
        <v>537</v>
      </c>
      <c r="C2258" t="s">
        <v>192</v>
      </c>
      <c r="D2258">
        <v>10</v>
      </c>
      <c r="E2258">
        <v>0</v>
      </c>
      <c r="F2258">
        <v>163962</v>
      </c>
      <c r="G2258" t="s">
        <v>515</v>
      </c>
      <c r="H2258" t="s">
        <v>323</v>
      </c>
      <c r="I2258">
        <v>10</v>
      </c>
      <c r="J2258">
        <v>0</v>
      </c>
    </row>
    <row r="2259" spans="1:10" x14ac:dyDescent="0.25">
      <c r="A2259">
        <v>162586</v>
      </c>
      <c r="B2259" t="s">
        <v>1018</v>
      </c>
      <c r="C2259" t="s">
        <v>1019</v>
      </c>
      <c r="D2259">
        <v>10</v>
      </c>
      <c r="E2259">
        <v>0</v>
      </c>
      <c r="F2259">
        <v>163962</v>
      </c>
      <c r="G2259" t="s">
        <v>515</v>
      </c>
      <c r="H2259" t="s">
        <v>323</v>
      </c>
      <c r="I2259">
        <v>10</v>
      </c>
      <c r="J2259">
        <v>10</v>
      </c>
    </row>
    <row r="2260" spans="1:10" x14ac:dyDescent="0.25">
      <c r="A2260">
        <v>162586</v>
      </c>
      <c r="B2260" t="s">
        <v>1018</v>
      </c>
      <c r="C2260" t="s">
        <v>1019</v>
      </c>
      <c r="D2260">
        <v>10</v>
      </c>
      <c r="E2260">
        <v>0</v>
      </c>
      <c r="F2260">
        <v>163962</v>
      </c>
      <c r="G2260" t="s">
        <v>515</v>
      </c>
      <c r="H2260" t="s">
        <v>323</v>
      </c>
      <c r="I2260">
        <v>10</v>
      </c>
      <c r="J2260">
        <v>10</v>
      </c>
    </row>
    <row r="2261" spans="1:10" x14ac:dyDescent="0.25">
      <c r="A2261">
        <v>162592</v>
      </c>
      <c r="B2261" t="s">
        <v>647</v>
      </c>
      <c r="C2261" t="s">
        <v>648</v>
      </c>
      <c r="D2261">
        <v>10</v>
      </c>
      <c r="E2261">
        <v>0</v>
      </c>
      <c r="F2261">
        <v>163962</v>
      </c>
      <c r="G2261" t="s">
        <v>515</v>
      </c>
      <c r="H2261" t="s">
        <v>323</v>
      </c>
      <c r="I2261">
        <v>10</v>
      </c>
      <c r="J2261">
        <v>0</v>
      </c>
    </row>
    <row r="2262" spans="1:10" x14ac:dyDescent="0.25">
      <c r="A2262">
        <v>162592</v>
      </c>
      <c r="B2262" t="s">
        <v>647</v>
      </c>
      <c r="C2262" t="s">
        <v>648</v>
      </c>
      <c r="D2262">
        <v>10</v>
      </c>
      <c r="E2262">
        <v>0</v>
      </c>
      <c r="F2262">
        <v>163973</v>
      </c>
      <c r="G2262" t="s">
        <v>356</v>
      </c>
      <c r="H2262" t="s">
        <v>357</v>
      </c>
      <c r="I2262">
        <v>10</v>
      </c>
      <c r="J2262">
        <v>0</v>
      </c>
    </row>
    <row r="2263" spans="1:10" x14ac:dyDescent="0.25">
      <c r="A2263">
        <v>162592</v>
      </c>
      <c r="B2263" t="s">
        <v>647</v>
      </c>
      <c r="C2263" t="s">
        <v>648</v>
      </c>
      <c r="D2263">
        <v>10</v>
      </c>
      <c r="E2263">
        <v>0</v>
      </c>
      <c r="F2263">
        <v>163973</v>
      </c>
      <c r="G2263" t="s">
        <v>356</v>
      </c>
      <c r="H2263" t="s">
        <v>357</v>
      </c>
      <c r="I2263">
        <v>10</v>
      </c>
      <c r="J2263">
        <v>10</v>
      </c>
    </row>
    <row r="2264" spans="1:10" x14ac:dyDescent="0.25">
      <c r="A2264">
        <v>162632</v>
      </c>
      <c r="B2264" t="s">
        <v>1064</v>
      </c>
      <c r="C2264" t="s">
        <v>413</v>
      </c>
      <c r="D2264">
        <v>10</v>
      </c>
      <c r="E2264">
        <v>0</v>
      </c>
      <c r="F2264">
        <v>163973</v>
      </c>
      <c r="G2264" t="s">
        <v>356</v>
      </c>
      <c r="H2264" t="s">
        <v>357</v>
      </c>
      <c r="I2264">
        <v>10</v>
      </c>
      <c r="J2264">
        <v>10</v>
      </c>
    </row>
    <row r="2265" spans="1:10" x14ac:dyDescent="0.25">
      <c r="A2265">
        <v>162632</v>
      </c>
      <c r="B2265" t="s">
        <v>1064</v>
      </c>
      <c r="C2265" t="s">
        <v>413</v>
      </c>
      <c r="D2265">
        <v>10</v>
      </c>
      <c r="E2265">
        <v>0</v>
      </c>
      <c r="F2265">
        <v>163973</v>
      </c>
      <c r="G2265" t="s">
        <v>356</v>
      </c>
      <c r="H2265" t="s">
        <v>357</v>
      </c>
      <c r="I2265">
        <v>10</v>
      </c>
      <c r="J2265">
        <v>10</v>
      </c>
    </row>
    <row r="2266" spans="1:10" x14ac:dyDescent="0.25">
      <c r="A2266">
        <v>162637</v>
      </c>
      <c r="B2266" t="s">
        <v>1309</v>
      </c>
      <c r="C2266" t="s">
        <v>499</v>
      </c>
      <c r="D2266">
        <v>10</v>
      </c>
      <c r="E2266">
        <v>0</v>
      </c>
      <c r="F2266">
        <v>163976</v>
      </c>
      <c r="G2266" t="s">
        <v>1340</v>
      </c>
      <c r="H2266" t="s">
        <v>1341</v>
      </c>
      <c r="I2266">
        <v>10</v>
      </c>
      <c r="J2266">
        <v>0</v>
      </c>
    </row>
    <row r="2267" spans="1:10" x14ac:dyDescent="0.25">
      <c r="A2267">
        <v>162639</v>
      </c>
      <c r="B2267" t="s">
        <v>527</v>
      </c>
      <c r="C2267" t="s">
        <v>528</v>
      </c>
      <c r="D2267">
        <v>10</v>
      </c>
      <c r="E2267">
        <v>0</v>
      </c>
      <c r="F2267">
        <v>163976</v>
      </c>
      <c r="G2267" t="s">
        <v>1340</v>
      </c>
      <c r="H2267" t="s">
        <v>1341</v>
      </c>
      <c r="I2267">
        <v>10</v>
      </c>
      <c r="J2267">
        <v>10</v>
      </c>
    </row>
    <row r="2268" spans="1:10" x14ac:dyDescent="0.25">
      <c r="A2268">
        <v>162640</v>
      </c>
      <c r="B2268" t="s">
        <v>308</v>
      </c>
      <c r="C2268" t="s">
        <v>309</v>
      </c>
      <c r="D2268">
        <v>10</v>
      </c>
      <c r="E2268">
        <v>0</v>
      </c>
      <c r="F2268">
        <v>163976</v>
      </c>
      <c r="G2268" t="s">
        <v>1340</v>
      </c>
      <c r="H2268" t="s">
        <v>1341</v>
      </c>
      <c r="I2268">
        <v>10</v>
      </c>
      <c r="J2268">
        <v>0</v>
      </c>
    </row>
    <row r="2269" spans="1:10" x14ac:dyDescent="0.25">
      <c r="A2269">
        <v>162640</v>
      </c>
      <c r="B2269" t="s">
        <v>308</v>
      </c>
      <c r="C2269" t="s">
        <v>309</v>
      </c>
      <c r="D2269">
        <v>10</v>
      </c>
      <c r="E2269">
        <v>0</v>
      </c>
      <c r="F2269">
        <v>163976</v>
      </c>
      <c r="G2269" t="s">
        <v>1340</v>
      </c>
      <c r="H2269" t="s">
        <v>1341</v>
      </c>
      <c r="I2269">
        <v>10</v>
      </c>
      <c r="J2269">
        <v>10</v>
      </c>
    </row>
    <row r="2270" spans="1:10" x14ac:dyDescent="0.25">
      <c r="A2270">
        <v>162642</v>
      </c>
      <c r="B2270" t="s">
        <v>1212</v>
      </c>
      <c r="C2270" t="s">
        <v>495</v>
      </c>
      <c r="D2270">
        <v>10</v>
      </c>
      <c r="E2270">
        <v>0</v>
      </c>
      <c r="F2270">
        <v>163977</v>
      </c>
      <c r="G2270" t="s">
        <v>872</v>
      </c>
      <c r="H2270" t="s">
        <v>873</v>
      </c>
      <c r="I2270">
        <v>10</v>
      </c>
      <c r="J2270">
        <v>0</v>
      </c>
    </row>
    <row r="2271" spans="1:10" x14ac:dyDescent="0.25">
      <c r="A2271">
        <v>162644</v>
      </c>
      <c r="B2271" t="s">
        <v>1105</v>
      </c>
      <c r="C2271" t="s">
        <v>957</v>
      </c>
      <c r="D2271">
        <v>10</v>
      </c>
      <c r="E2271">
        <v>0</v>
      </c>
      <c r="F2271">
        <v>163977</v>
      </c>
      <c r="G2271" t="s">
        <v>872</v>
      </c>
      <c r="H2271" t="s">
        <v>873</v>
      </c>
      <c r="I2271">
        <v>10</v>
      </c>
      <c r="J2271">
        <v>0</v>
      </c>
    </row>
    <row r="2272" spans="1:10" x14ac:dyDescent="0.25">
      <c r="A2272">
        <v>162649</v>
      </c>
      <c r="B2272" t="s">
        <v>824</v>
      </c>
      <c r="C2272" t="s">
        <v>336</v>
      </c>
      <c r="D2272">
        <v>10</v>
      </c>
      <c r="E2272">
        <v>0</v>
      </c>
      <c r="F2272">
        <v>163977</v>
      </c>
      <c r="G2272" t="s">
        <v>872</v>
      </c>
      <c r="H2272" t="s">
        <v>873</v>
      </c>
      <c r="I2272">
        <v>10</v>
      </c>
      <c r="J2272">
        <v>10</v>
      </c>
    </row>
    <row r="2273" spans="1:10" x14ac:dyDescent="0.25">
      <c r="A2273">
        <v>162659</v>
      </c>
      <c r="B2273" t="s">
        <v>1410</v>
      </c>
      <c r="C2273" t="s">
        <v>1411</v>
      </c>
      <c r="D2273">
        <v>10</v>
      </c>
      <c r="E2273">
        <v>0</v>
      </c>
      <c r="F2273">
        <v>163977</v>
      </c>
      <c r="G2273" t="s">
        <v>872</v>
      </c>
      <c r="H2273" t="s">
        <v>873</v>
      </c>
      <c r="I2273">
        <v>10</v>
      </c>
      <c r="J2273">
        <v>10</v>
      </c>
    </row>
    <row r="2274" spans="1:10" x14ac:dyDescent="0.25">
      <c r="A2274">
        <v>162659</v>
      </c>
      <c r="B2274" t="s">
        <v>1410</v>
      </c>
      <c r="C2274" t="s">
        <v>1411</v>
      </c>
      <c r="D2274">
        <v>10</v>
      </c>
      <c r="E2274">
        <v>0</v>
      </c>
      <c r="F2274">
        <v>163983</v>
      </c>
      <c r="G2274" t="s">
        <v>701</v>
      </c>
      <c r="H2274" t="s">
        <v>702</v>
      </c>
      <c r="I2274">
        <v>10</v>
      </c>
      <c r="J2274">
        <v>0</v>
      </c>
    </row>
    <row r="2275" spans="1:10" x14ac:dyDescent="0.25">
      <c r="A2275">
        <v>162667</v>
      </c>
      <c r="B2275" t="s">
        <v>1063</v>
      </c>
      <c r="C2275" t="s">
        <v>442</v>
      </c>
      <c r="D2275">
        <v>10</v>
      </c>
      <c r="E2275">
        <v>0</v>
      </c>
      <c r="F2275">
        <v>163983</v>
      </c>
      <c r="G2275" t="s">
        <v>701</v>
      </c>
      <c r="H2275" t="s">
        <v>702</v>
      </c>
      <c r="I2275">
        <v>10</v>
      </c>
      <c r="J2275">
        <v>10</v>
      </c>
    </row>
    <row r="2276" spans="1:10" x14ac:dyDescent="0.25">
      <c r="A2276">
        <v>162667</v>
      </c>
      <c r="B2276" t="s">
        <v>1063</v>
      </c>
      <c r="C2276" t="s">
        <v>442</v>
      </c>
      <c r="D2276">
        <v>10</v>
      </c>
      <c r="E2276">
        <v>0</v>
      </c>
      <c r="F2276">
        <v>163983</v>
      </c>
      <c r="G2276" t="s">
        <v>701</v>
      </c>
      <c r="H2276" t="s">
        <v>702</v>
      </c>
      <c r="I2276">
        <v>10</v>
      </c>
      <c r="J2276">
        <v>10</v>
      </c>
    </row>
    <row r="2277" spans="1:10" x14ac:dyDescent="0.25">
      <c r="A2277">
        <v>162675</v>
      </c>
      <c r="B2277" t="s">
        <v>1184</v>
      </c>
      <c r="C2277" t="s">
        <v>238</v>
      </c>
      <c r="D2277">
        <v>10</v>
      </c>
      <c r="E2277">
        <v>0</v>
      </c>
      <c r="F2277">
        <v>163983</v>
      </c>
      <c r="G2277" t="s">
        <v>701</v>
      </c>
      <c r="H2277" t="s">
        <v>702</v>
      </c>
      <c r="I2277">
        <v>10</v>
      </c>
      <c r="J2277">
        <v>10</v>
      </c>
    </row>
    <row r="2278" spans="1:10" x14ac:dyDescent="0.25">
      <c r="A2278">
        <v>162675</v>
      </c>
      <c r="B2278" t="s">
        <v>1184</v>
      </c>
      <c r="C2278" t="s">
        <v>238</v>
      </c>
      <c r="D2278">
        <v>10</v>
      </c>
      <c r="E2278">
        <v>0</v>
      </c>
      <c r="F2278">
        <v>163986</v>
      </c>
      <c r="G2278" t="s">
        <v>566</v>
      </c>
      <c r="H2278" t="s">
        <v>567</v>
      </c>
      <c r="I2278">
        <v>10</v>
      </c>
      <c r="J2278">
        <v>0</v>
      </c>
    </row>
    <row r="2279" spans="1:10" x14ac:dyDescent="0.25">
      <c r="A2279">
        <v>162675</v>
      </c>
      <c r="B2279" t="s">
        <v>1184</v>
      </c>
      <c r="C2279" t="s">
        <v>238</v>
      </c>
      <c r="D2279">
        <v>10</v>
      </c>
      <c r="E2279">
        <v>0</v>
      </c>
      <c r="F2279">
        <v>163986</v>
      </c>
      <c r="G2279" t="s">
        <v>566</v>
      </c>
      <c r="H2279" t="s">
        <v>567</v>
      </c>
      <c r="I2279">
        <v>10</v>
      </c>
      <c r="J2279">
        <v>10</v>
      </c>
    </row>
    <row r="2280" spans="1:10" x14ac:dyDescent="0.25">
      <c r="A2280">
        <v>162675</v>
      </c>
      <c r="B2280" t="s">
        <v>1184</v>
      </c>
      <c r="C2280" t="s">
        <v>238</v>
      </c>
      <c r="D2280">
        <v>10</v>
      </c>
      <c r="E2280">
        <v>0</v>
      </c>
      <c r="F2280">
        <v>163986</v>
      </c>
      <c r="G2280" t="s">
        <v>566</v>
      </c>
      <c r="H2280" t="s">
        <v>567</v>
      </c>
      <c r="I2280">
        <v>10</v>
      </c>
      <c r="J2280">
        <v>0</v>
      </c>
    </row>
    <row r="2281" spans="1:10" x14ac:dyDescent="0.25">
      <c r="A2281">
        <v>162681</v>
      </c>
      <c r="B2281" t="s">
        <v>444</v>
      </c>
      <c r="C2281" t="s">
        <v>445</v>
      </c>
      <c r="D2281">
        <v>10</v>
      </c>
      <c r="E2281">
        <v>0</v>
      </c>
      <c r="F2281">
        <v>163986</v>
      </c>
      <c r="G2281" t="s">
        <v>566</v>
      </c>
      <c r="H2281" t="s">
        <v>567</v>
      </c>
      <c r="I2281">
        <v>10</v>
      </c>
      <c r="J2281">
        <v>0</v>
      </c>
    </row>
    <row r="2282" spans="1:10" x14ac:dyDescent="0.25">
      <c r="A2282">
        <v>162681</v>
      </c>
      <c r="B2282" t="s">
        <v>444</v>
      </c>
      <c r="C2282" t="s">
        <v>445</v>
      </c>
      <c r="D2282">
        <v>10</v>
      </c>
      <c r="E2282">
        <v>0</v>
      </c>
      <c r="F2282">
        <v>163994</v>
      </c>
      <c r="G2282" t="s">
        <v>1054</v>
      </c>
      <c r="H2282" t="s">
        <v>1055</v>
      </c>
      <c r="I2282">
        <v>10</v>
      </c>
      <c r="J2282">
        <v>10</v>
      </c>
    </row>
    <row r="2283" spans="1:10" x14ac:dyDescent="0.25">
      <c r="A2283">
        <v>162684</v>
      </c>
      <c r="B2283" t="s">
        <v>351</v>
      </c>
      <c r="C2283" t="s">
        <v>352</v>
      </c>
      <c r="D2283">
        <v>10</v>
      </c>
      <c r="E2283">
        <v>0</v>
      </c>
      <c r="F2283">
        <v>163994</v>
      </c>
      <c r="G2283" t="s">
        <v>1054</v>
      </c>
      <c r="H2283" t="s">
        <v>1055</v>
      </c>
      <c r="I2283">
        <v>10</v>
      </c>
      <c r="J2283">
        <v>0</v>
      </c>
    </row>
    <row r="2284" spans="1:10" x14ac:dyDescent="0.25">
      <c r="A2284">
        <v>162684</v>
      </c>
      <c r="B2284" t="s">
        <v>351</v>
      </c>
      <c r="C2284" t="s">
        <v>352</v>
      </c>
      <c r="D2284">
        <v>10</v>
      </c>
      <c r="E2284">
        <v>0</v>
      </c>
      <c r="F2284">
        <v>163994</v>
      </c>
      <c r="G2284" t="s">
        <v>1054</v>
      </c>
      <c r="H2284" t="s">
        <v>1055</v>
      </c>
      <c r="I2284">
        <v>10</v>
      </c>
      <c r="J2284">
        <v>0</v>
      </c>
    </row>
    <row r="2285" spans="1:10" x14ac:dyDescent="0.25">
      <c r="A2285">
        <v>162708</v>
      </c>
      <c r="B2285" t="s">
        <v>1112</v>
      </c>
      <c r="C2285" t="s">
        <v>1113</v>
      </c>
      <c r="D2285">
        <v>10</v>
      </c>
      <c r="E2285">
        <v>0</v>
      </c>
      <c r="F2285">
        <v>163994</v>
      </c>
      <c r="G2285" t="s">
        <v>1054</v>
      </c>
      <c r="H2285" t="s">
        <v>1055</v>
      </c>
      <c r="I2285">
        <v>10</v>
      </c>
      <c r="J2285">
        <v>0</v>
      </c>
    </row>
    <row r="2286" spans="1:10" x14ac:dyDescent="0.25">
      <c r="A2286">
        <v>162710</v>
      </c>
      <c r="B2286" t="s">
        <v>758</v>
      </c>
      <c r="C2286" t="s">
        <v>759</v>
      </c>
      <c r="D2286">
        <v>10</v>
      </c>
      <c r="E2286">
        <v>0</v>
      </c>
      <c r="F2286">
        <v>163995</v>
      </c>
      <c r="G2286" t="s">
        <v>651</v>
      </c>
      <c r="H2286" t="s">
        <v>652</v>
      </c>
      <c r="I2286">
        <v>10</v>
      </c>
      <c r="J2286">
        <v>0</v>
      </c>
    </row>
    <row r="2287" spans="1:10" x14ac:dyDescent="0.25">
      <c r="A2287">
        <v>162714</v>
      </c>
      <c r="B2287" t="s">
        <v>613</v>
      </c>
      <c r="C2287" t="s">
        <v>614</v>
      </c>
      <c r="D2287">
        <v>10</v>
      </c>
      <c r="E2287">
        <v>0</v>
      </c>
      <c r="F2287">
        <v>163995</v>
      </c>
      <c r="G2287" t="s">
        <v>651</v>
      </c>
      <c r="H2287" t="s">
        <v>652</v>
      </c>
      <c r="I2287">
        <v>10</v>
      </c>
      <c r="J2287">
        <v>10</v>
      </c>
    </row>
    <row r="2288" spans="1:10" x14ac:dyDescent="0.25">
      <c r="A2288">
        <v>162718</v>
      </c>
      <c r="B2288" t="s">
        <v>859</v>
      </c>
      <c r="C2288" t="s">
        <v>860</v>
      </c>
      <c r="D2288">
        <v>10</v>
      </c>
      <c r="E2288">
        <v>0</v>
      </c>
      <c r="F2288">
        <v>163995</v>
      </c>
      <c r="G2288" t="s">
        <v>651</v>
      </c>
      <c r="H2288" t="s">
        <v>652</v>
      </c>
      <c r="I2288">
        <v>10</v>
      </c>
      <c r="J2288">
        <v>10</v>
      </c>
    </row>
    <row r="2289" spans="1:10" x14ac:dyDescent="0.25">
      <c r="A2289">
        <v>162718</v>
      </c>
      <c r="B2289" t="s">
        <v>859</v>
      </c>
      <c r="C2289" t="s">
        <v>860</v>
      </c>
      <c r="D2289">
        <v>10</v>
      </c>
      <c r="E2289">
        <v>0</v>
      </c>
      <c r="F2289">
        <v>163995</v>
      </c>
      <c r="G2289" t="s">
        <v>651</v>
      </c>
      <c r="H2289" t="s">
        <v>652</v>
      </c>
      <c r="I2289">
        <v>10</v>
      </c>
      <c r="J2289">
        <v>10</v>
      </c>
    </row>
    <row r="2290" spans="1:10" x14ac:dyDescent="0.25">
      <c r="A2290">
        <v>162719</v>
      </c>
      <c r="B2290" t="s">
        <v>297</v>
      </c>
      <c r="C2290" t="s">
        <v>298</v>
      </c>
      <c r="D2290">
        <v>10</v>
      </c>
      <c r="E2290">
        <v>0</v>
      </c>
      <c r="F2290">
        <v>164002</v>
      </c>
      <c r="G2290" t="s">
        <v>615</v>
      </c>
      <c r="H2290" t="s">
        <v>616</v>
      </c>
      <c r="I2290">
        <v>10</v>
      </c>
      <c r="J2290">
        <v>10</v>
      </c>
    </row>
    <row r="2291" spans="1:10" x14ac:dyDescent="0.25">
      <c r="A2291">
        <v>162719</v>
      </c>
      <c r="B2291" t="s">
        <v>297</v>
      </c>
      <c r="C2291" t="s">
        <v>298</v>
      </c>
      <c r="D2291">
        <v>10</v>
      </c>
      <c r="E2291">
        <v>0</v>
      </c>
      <c r="F2291">
        <v>164002</v>
      </c>
      <c r="G2291" t="s">
        <v>615</v>
      </c>
      <c r="H2291" t="s">
        <v>616</v>
      </c>
      <c r="I2291">
        <v>10</v>
      </c>
      <c r="J2291">
        <v>10</v>
      </c>
    </row>
    <row r="2292" spans="1:10" x14ac:dyDescent="0.25">
      <c r="A2292">
        <v>162719</v>
      </c>
      <c r="B2292" t="s">
        <v>297</v>
      </c>
      <c r="C2292" t="s">
        <v>298</v>
      </c>
      <c r="D2292">
        <v>10</v>
      </c>
      <c r="E2292">
        <v>0</v>
      </c>
      <c r="F2292">
        <v>164002</v>
      </c>
      <c r="G2292" t="s">
        <v>615</v>
      </c>
      <c r="H2292" t="s">
        <v>616</v>
      </c>
      <c r="I2292">
        <v>10</v>
      </c>
      <c r="J2292">
        <v>10</v>
      </c>
    </row>
    <row r="2293" spans="1:10" x14ac:dyDescent="0.25">
      <c r="A2293">
        <v>162723</v>
      </c>
      <c r="B2293" t="s">
        <v>430</v>
      </c>
      <c r="C2293" t="s">
        <v>431</v>
      </c>
      <c r="D2293">
        <v>10</v>
      </c>
      <c r="E2293">
        <v>0</v>
      </c>
      <c r="F2293">
        <v>164002</v>
      </c>
      <c r="G2293" t="s">
        <v>615</v>
      </c>
      <c r="H2293" t="s">
        <v>616</v>
      </c>
      <c r="I2293">
        <v>10</v>
      </c>
      <c r="J2293">
        <v>10</v>
      </c>
    </row>
    <row r="2294" spans="1:10" x14ac:dyDescent="0.25">
      <c r="A2294">
        <v>162724</v>
      </c>
      <c r="B2294" t="s">
        <v>782</v>
      </c>
      <c r="C2294" t="s">
        <v>303</v>
      </c>
      <c r="D2294">
        <v>10</v>
      </c>
      <c r="E2294">
        <v>0</v>
      </c>
      <c r="F2294">
        <v>164004</v>
      </c>
      <c r="G2294" t="s">
        <v>494</v>
      </c>
      <c r="H2294" t="s">
        <v>495</v>
      </c>
      <c r="I2294">
        <v>10</v>
      </c>
      <c r="J2294">
        <v>0</v>
      </c>
    </row>
    <row r="2295" spans="1:10" x14ac:dyDescent="0.25">
      <c r="A2295">
        <v>162724</v>
      </c>
      <c r="B2295" t="s">
        <v>782</v>
      </c>
      <c r="C2295" t="s">
        <v>303</v>
      </c>
      <c r="D2295">
        <v>10</v>
      </c>
      <c r="E2295">
        <v>0</v>
      </c>
      <c r="F2295">
        <v>164004</v>
      </c>
      <c r="G2295" t="s">
        <v>494</v>
      </c>
      <c r="H2295" t="s">
        <v>495</v>
      </c>
      <c r="I2295">
        <v>10</v>
      </c>
      <c r="J2295">
        <v>10</v>
      </c>
    </row>
    <row r="2296" spans="1:10" x14ac:dyDescent="0.25">
      <c r="A2296">
        <v>162726</v>
      </c>
      <c r="B2296" t="s">
        <v>1065</v>
      </c>
      <c r="C2296" t="s">
        <v>1066</v>
      </c>
      <c r="D2296">
        <v>10</v>
      </c>
      <c r="E2296">
        <v>0</v>
      </c>
      <c r="F2296">
        <v>164004</v>
      </c>
      <c r="G2296" t="s">
        <v>494</v>
      </c>
      <c r="H2296" t="s">
        <v>495</v>
      </c>
      <c r="I2296">
        <v>10</v>
      </c>
      <c r="J2296">
        <v>10</v>
      </c>
    </row>
    <row r="2297" spans="1:10" x14ac:dyDescent="0.25">
      <c r="A2297">
        <v>162734</v>
      </c>
      <c r="B2297" t="s">
        <v>783</v>
      </c>
      <c r="C2297" t="s">
        <v>784</v>
      </c>
      <c r="D2297">
        <v>10</v>
      </c>
      <c r="E2297">
        <v>0</v>
      </c>
      <c r="F2297">
        <v>164004</v>
      </c>
      <c r="G2297" t="s">
        <v>494</v>
      </c>
      <c r="H2297" t="s">
        <v>495</v>
      </c>
      <c r="I2297">
        <v>10</v>
      </c>
      <c r="J2297">
        <v>0</v>
      </c>
    </row>
    <row r="2298" spans="1:10" x14ac:dyDescent="0.25">
      <c r="A2298">
        <v>162734</v>
      </c>
      <c r="B2298" t="s">
        <v>783</v>
      </c>
      <c r="C2298" t="s">
        <v>784</v>
      </c>
      <c r="D2298">
        <v>10</v>
      </c>
      <c r="E2298">
        <v>0</v>
      </c>
      <c r="F2298">
        <v>164027</v>
      </c>
      <c r="G2298" t="s">
        <v>1302</v>
      </c>
      <c r="H2298" t="s">
        <v>217</v>
      </c>
      <c r="I2298">
        <v>10</v>
      </c>
      <c r="J2298">
        <v>0</v>
      </c>
    </row>
    <row r="2299" spans="1:10" x14ac:dyDescent="0.25">
      <c r="A2299">
        <v>162734</v>
      </c>
      <c r="B2299" t="s">
        <v>783</v>
      </c>
      <c r="C2299" t="s">
        <v>784</v>
      </c>
      <c r="D2299">
        <v>10</v>
      </c>
      <c r="E2299">
        <v>0</v>
      </c>
      <c r="F2299">
        <v>164027</v>
      </c>
      <c r="G2299" t="s">
        <v>1302</v>
      </c>
      <c r="H2299" t="s">
        <v>217</v>
      </c>
      <c r="I2299">
        <v>10</v>
      </c>
      <c r="J2299">
        <v>0</v>
      </c>
    </row>
    <row r="2300" spans="1:10" x14ac:dyDescent="0.25">
      <c r="A2300">
        <v>162750</v>
      </c>
      <c r="B2300" t="s">
        <v>1180</v>
      </c>
      <c r="C2300" t="s">
        <v>1181</v>
      </c>
      <c r="D2300">
        <v>10</v>
      </c>
      <c r="E2300">
        <v>0</v>
      </c>
      <c r="F2300">
        <v>164027</v>
      </c>
      <c r="G2300" t="s">
        <v>1302</v>
      </c>
      <c r="H2300" t="s">
        <v>217</v>
      </c>
      <c r="I2300">
        <v>10</v>
      </c>
      <c r="J2300">
        <v>0</v>
      </c>
    </row>
    <row r="2301" spans="1:10" x14ac:dyDescent="0.25">
      <c r="A2301">
        <v>162750</v>
      </c>
      <c r="B2301" t="s">
        <v>1180</v>
      </c>
      <c r="C2301" t="s">
        <v>1181</v>
      </c>
      <c r="D2301">
        <v>10</v>
      </c>
      <c r="E2301">
        <v>0</v>
      </c>
      <c r="F2301">
        <v>164027</v>
      </c>
      <c r="G2301" t="s">
        <v>1302</v>
      </c>
      <c r="H2301" t="s">
        <v>217</v>
      </c>
      <c r="I2301">
        <v>10</v>
      </c>
      <c r="J2301">
        <v>10</v>
      </c>
    </row>
    <row r="2302" spans="1:10" x14ac:dyDescent="0.25">
      <c r="A2302">
        <v>162750</v>
      </c>
      <c r="B2302" t="s">
        <v>1180</v>
      </c>
      <c r="C2302" t="s">
        <v>1181</v>
      </c>
      <c r="D2302">
        <v>10</v>
      </c>
      <c r="E2302">
        <v>0</v>
      </c>
      <c r="F2302">
        <v>164031</v>
      </c>
      <c r="G2302" t="s">
        <v>506</v>
      </c>
      <c r="H2302" t="s">
        <v>507</v>
      </c>
      <c r="I2302">
        <v>10</v>
      </c>
      <c r="J2302">
        <v>10</v>
      </c>
    </row>
    <row r="2303" spans="1:10" x14ac:dyDescent="0.25">
      <c r="A2303">
        <v>162750</v>
      </c>
      <c r="B2303" t="s">
        <v>1180</v>
      </c>
      <c r="C2303" t="s">
        <v>1181</v>
      </c>
      <c r="D2303">
        <v>10</v>
      </c>
      <c r="E2303">
        <v>0</v>
      </c>
      <c r="F2303">
        <v>164031</v>
      </c>
      <c r="G2303" t="s">
        <v>506</v>
      </c>
      <c r="H2303" t="s">
        <v>507</v>
      </c>
      <c r="I2303">
        <v>10</v>
      </c>
      <c r="J2303">
        <v>0</v>
      </c>
    </row>
    <row r="2304" spans="1:10" x14ac:dyDescent="0.25">
      <c r="A2304">
        <v>162754</v>
      </c>
      <c r="B2304" t="s">
        <v>1290</v>
      </c>
      <c r="C2304" t="s">
        <v>281</v>
      </c>
      <c r="D2304">
        <v>10</v>
      </c>
      <c r="E2304">
        <v>0</v>
      </c>
      <c r="F2304">
        <v>164031</v>
      </c>
      <c r="G2304" t="s">
        <v>506</v>
      </c>
      <c r="H2304" t="s">
        <v>507</v>
      </c>
      <c r="I2304">
        <v>10</v>
      </c>
      <c r="J2304">
        <v>10</v>
      </c>
    </row>
    <row r="2305" spans="1:10" x14ac:dyDescent="0.25">
      <c r="A2305">
        <v>162755</v>
      </c>
      <c r="B2305" t="s">
        <v>1081</v>
      </c>
      <c r="C2305" t="s">
        <v>1082</v>
      </c>
      <c r="D2305">
        <v>10</v>
      </c>
      <c r="E2305">
        <v>0</v>
      </c>
      <c r="F2305">
        <v>164031</v>
      </c>
      <c r="G2305" t="s">
        <v>506</v>
      </c>
      <c r="H2305" t="s">
        <v>507</v>
      </c>
      <c r="I2305">
        <v>10</v>
      </c>
      <c r="J2305">
        <v>10</v>
      </c>
    </row>
    <row r="2306" spans="1:10" x14ac:dyDescent="0.25">
      <c r="A2306">
        <v>162755</v>
      </c>
      <c r="B2306" t="s">
        <v>1081</v>
      </c>
      <c r="C2306" t="s">
        <v>1082</v>
      </c>
      <c r="D2306">
        <v>10</v>
      </c>
      <c r="E2306">
        <v>0</v>
      </c>
      <c r="F2306">
        <v>164043</v>
      </c>
      <c r="G2306" t="s">
        <v>403</v>
      </c>
      <c r="H2306" t="s">
        <v>404</v>
      </c>
      <c r="I2306">
        <v>10</v>
      </c>
      <c r="J2306">
        <v>10</v>
      </c>
    </row>
    <row r="2307" spans="1:10" x14ac:dyDescent="0.25">
      <c r="A2307">
        <v>162762</v>
      </c>
      <c r="B2307" t="s">
        <v>1425</v>
      </c>
      <c r="C2307" t="s">
        <v>1426</v>
      </c>
      <c r="D2307">
        <v>10</v>
      </c>
      <c r="E2307">
        <v>0</v>
      </c>
      <c r="F2307">
        <v>164043</v>
      </c>
      <c r="G2307" t="s">
        <v>403</v>
      </c>
      <c r="H2307" t="s">
        <v>404</v>
      </c>
      <c r="I2307">
        <v>10</v>
      </c>
      <c r="J2307">
        <v>10</v>
      </c>
    </row>
    <row r="2308" spans="1:10" x14ac:dyDescent="0.25">
      <c r="A2308">
        <v>162762</v>
      </c>
      <c r="B2308" t="s">
        <v>1425</v>
      </c>
      <c r="C2308" t="s">
        <v>1426</v>
      </c>
      <c r="D2308">
        <v>10</v>
      </c>
      <c r="E2308">
        <v>0</v>
      </c>
      <c r="F2308">
        <v>164043</v>
      </c>
      <c r="G2308" t="s">
        <v>403</v>
      </c>
      <c r="H2308" t="s">
        <v>404</v>
      </c>
      <c r="I2308">
        <v>10</v>
      </c>
      <c r="J2308">
        <v>0</v>
      </c>
    </row>
    <row r="2309" spans="1:10" x14ac:dyDescent="0.25">
      <c r="A2309">
        <v>162764</v>
      </c>
      <c r="B2309" t="s">
        <v>1414</v>
      </c>
      <c r="C2309" t="s">
        <v>1415</v>
      </c>
      <c r="D2309">
        <v>10</v>
      </c>
      <c r="E2309">
        <v>0</v>
      </c>
      <c r="F2309">
        <v>164043</v>
      </c>
      <c r="G2309" t="s">
        <v>403</v>
      </c>
      <c r="H2309" t="s">
        <v>404</v>
      </c>
      <c r="I2309">
        <v>10</v>
      </c>
      <c r="J2309">
        <v>10</v>
      </c>
    </row>
    <row r="2310" spans="1:10" x14ac:dyDescent="0.25">
      <c r="A2310">
        <v>162764</v>
      </c>
      <c r="B2310" t="s">
        <v>1414</v>
      </c>
      <c r="C2310" t="s">
        <v>1415</v>
      </c>
      <c r="D2310">
        <v>10</v>
      </c>
      <c r="E2310">
        <v>0</v>
      </c>
      <c r="F2310">
        <v>164050</v>
      </c>
      <c r="G2310" t="s">
        <v>1073</v>
      </c>
      <c r="H2310" t="s">
        <v>1074</v>
      </c>
      <c r="I2310">
        <v>10</v>
      </c>
      <c r="J2310">
        <v>10</v>
      </c>
    </row>
    <row r="2311" spans="1:10" x14ac:dyDescent="0.25">
      <c r="A2311">
        <v>162764</v>
      </c>
      <c r="B2311" t="s">
        <v>1414</v>
      </c>
      <c r="C2311" t="s">
        <v>1415</v>
      </c>
      <c r="D2311">
        <v>10</v>
      </c>
      <c r="E2311">
        <v>0</v>
      </c>
      <c r="F2311">
        <v>164050</v>
      </c>
      <c r="G2311" t="s">
        <v>1073</v>
      </c>
      <c r="H2311" t="s">
        <v>1074</v>
      </c>
      <c r="I2311">
        <v>10</v>
      </c>
      <c r="J2311">
        <v>10</v>
      </c>
    </row>
    <row r="2312" spans="1:10" x14ac:dyDescent="0.25">
      <c r="A2312">
        <v>162774</v>
      </c>
      <c r="B2312" t="s">
        <v>1061</v>
      </c>
      <c r="C2312" t="s">
        <v>1062</v>
      </c>
      <c r="D2312">
        <v>10</v>
      </c>
      <c r="E2312">
        <v>0</v>
      </c>
      <c r="F2312">
        <v>164050</v>
      </c>
      <c r="G2312" t="s">
        <v>1073</v>
      </c>
      <c r="H2312" t="s">
        <v>1074</v>
      </c>
      <c r="I2312">
        <v>10</v>
      </c>
      <c r="J2312">
        <v>0</v>
      </c>
    </row>
    <row r="2313" spans="1:10" x14ac:dyDescent="0.25">
      <c r="A2313">
        <v>162774</v>
      </c>
      <c r="B2313" t="s">
        <v>1061</v>
      </c>
      <c r="C2313" t="s">
        <v>1062</v>
      </c>
      <c r="D2313">
        <v>10</v>
      </c>
      <c r="E2313">
        <v>0</v>
      </c>
      <c r="F2313">
        <v>164050</v>
      </c>
      <c r="G2313" t="s">
        <v>1073</v>
      </c>
      <c r="H2313" t="s">
        <v>1074</v>
      </c>
      <c r="I2313">
        <v>10</v>
      </c>
      <c r="J2313">
        <v>0</v>
      </c>
    </row>
    <row r="2314" spans="1:10" x14ac:dyDescent="0.25">
      <c r="A2314">
        <v>162774</v>
      </c>
      <c r="B2314" t="s">
        <v>1061</v>
      </c>
      <c r="C2314" t="s">
        <v>1062</v>
      </c>
      <c r="D2314">
        <v>10</v>
      </c>
      <c r="E2314">
        <v>0</v>
      </c>
      <c r="F2314">
        <v>164052</v>
      </c>
      <c r="G2314" t="s">
        <v>1199</v>
      </c>
      <c r="H2314" t="s">
        <v>1200</v>
      </c>
      <c r="I2314">
        <v>10</v>
      </c>
      <c r="J2314">
        <v>0</v>
      </c>
    </row>
    <row r="2315" spans="1:10" x14ac:dyDescent="0.25">
      <c r="A2315">
        <v>162776</v>
      </c>
      <c r="B2315" t="s">
        <v>1297</v>
      </c>
      <c r="C2315" t="s">
        <v>238</v>
      </c>
      <c r="D2315">
        <v>10</v>
      </c>
      <c r="E2315">
        <v>0</v>
      </c>
      <c r="F2315">
        <v>164052</v>
      </c>
      <c r="G2315" t="s">
        <v>1199</v>
      </c>
      <c r="H2315" t="s">
        <v>1200</v>
      </c>
      <c r="I2315">
        <v>10</v>
      </c>
      <c r="J2315">
        <v>10</v>
      </c>
    </row>
    <row r="2316" spans="1:10" x14ac:dyDescent="0.25">
      <c r="A2316">
        <v>162776</v>
      </c>
      <c r="B2316" t="s">
        <v>1297</v>
      </c>
      <c r="C2316" t="s">
        <v>238</v>
      </c>
      <c r="D2316">
        <v>10</v>
      </c>
      <c r="E2316">
        <v>0</v>
      </c>
      <c r="F2316">
        <v>164052</v>
      </c>
      <c r="G2316" t="s">
        <v>1199</v>
      </c>
      <c r="H2316" t="s">
        <v>1200</v>
      </c>
      <c r="I2316">
        <v>10</v>
      </c>
      <c r="J2316">
        <v>10</v>
      </c>
    </row>
    <row r="2317" spans="1:10" x14ac:dyDescent="0.25">
      <c r="A2317">
        <v>162780</v>
      </c>
      <c r="B2317" t="s">
        <v>1094</v>
      </c>
      <c r="C2317" t="s">
        <v>447</v>
      </c>
      <c r="D2317">
        <v>10</v>
      </c>
      <c r="E2317">
        <v>0</v>
      </c>
      <c r="F2317">
        <v>164052</v>
      </c>
      <c r="G2317" t="s">
        <v>1199</v>
      </c>
      <c r="H2317" t="s">
        <v>1200</v>
      </c>
      <c r="I2317">
        <v>10</v>
      </c>
      <c r="J2317">
        <v>10</v>
      </c>
    </row>
    <row r="2318" spans="1:10" x14ac:dyDescent="0.25">
      <c r="A2318">
        <v>162780</v>
      </c>
      <c r="B2318" t="s">
        <v>1094</v>
      </c>
      <c r="C2318" t="s">
        <v>447</v>
      </c>
      <c r="D2318">
        <v>10</v>
      </c>
      <c r="E2318">
        <v>0</v>
      </c>
      <c r="F2318">
        <v>164067</v>
      </c>
      <c r="G2318" t="s">
        <v>1108</v>
      </c>
      <c r="H2318" t="s">
        <v>1109</v>
      </c>
      <c r="I2318">
        <v>10</v>
      </c>
      <c r="J2318">
        <v>0</v>
      </c>
    </row>
    <row r="2319" spans="1:10" x14ac:dyDescent="0.25">
      <c r="A2319">
        <v>162780</v>
      </c>
      <c r="B2319" t="s">
        <v>1094</v>
      </c>
      <c r="C2319" t="s">
        <v>447</v>
      </c>
      <c r="D2319">
        <v>10</v>
      </c>
      <c r="E2319">
        <v>0</v>
      </c>
      <c r="F2319">
        <v>164067</v>
      </c>
      <c r="G2319" t="s">
        <v>1108</v>
      </c>
      <c r="H2319" t="s">
        <v>1109</v>
      </c>
      <c r="I2319">
        <v>10</v>
      </c>
      <c r="J2319">
        <v>10</v>
      </c>
    </row>
    <row r="2320" spans="1:10" x14ac:dyDescent="0.25">
      <c r="A2320">
        <v>162780</v>
      </c>
      <c r="B2320" t="s">
        <v>1094</v>
      </c>
      <c r="C2320" t="s">
        <v>447</v>
      </c>
      <c r="D2320">
        <v>10</v>
      </c>
      <c r="E2320">
        <v>0</v>
      </c>
      <c r="F2320">
        <v>164067</v>
      </c>
      <c r="G2320" t="s">
        <v>1108</v>
      </c>
      <c r="H2320" t="s">
        <v>1109</v>
      </c>
      <c r="I2320">
        <v>10</v>
      </c>
      <c r="J2320">
        <v>10</v>
      </c>
    </row>
    <row r="2321" spans="1:10" x14ac:dyDescent="0.25">
      <c r="A2321">
        <v>162782</v>
      </c>
      <c r="B2321" t="s">
        <v>461</v>
      </c>
      <c r="C2321" t="s">
        <v>260</v>
      </c>
      <c r="D2321">
        <v>10</v>
      </c>
      <c r="E2321">
        <v>0</v>
      </c>
      <c r="F2321">
        <v>164067</v>
      </c>
      <c r="G2321" t="s">
        <v>1108</v>
      </c>
      <c r="H2321" t="s">
        <v>1109</v>
      </c>
      <c r="I2321">
        <v>10</v>
      </c>
      <c r="J2321">
        <v>10</v>
      </c>
    </row>
    <row r="2322" spans="1:10" x14ac:dyDescent="0.25">
      <c r="A2322">
        <v>162782</v>
      </c>
      <c r="B2322" t="s">
        <v>461</v>
      </c>
      <c r="C2322" t="s">
        <v>260</v>
      </c>
      <c r="D2322">
        <v>10</v>
      </c>
      <c r="E2322">
        <v>0</v>
      </c>
      <c r="F2322">
        <v>164068</v>
      </c>
      <c r="G2322" t="s">
        <v>768</v>
      </c>
      <c r="H2322" t="s">
        <v>769</v>
      </c>
      <c r="I2322">
        <v>10</v>
      </c>
      <c r="J2322">
        <v>0</v>
      </c>
    </row>
    <row r="2323" spans="1:10" x14ac:dyDescent="0.25">
      <c r="A2323">
        <v>162783</v>
      </c>
      <c r="B2323" t="s">
        <v>1067</v>
      </c>
      <c r="C2323" t="s">
        <v>779</v>
      </c>
      <c r="D2323">
        <v>10</v>
      </c>
      <c r="E2323">
        <v>0</v>
      </c>
      <c r="F2323">
        <v>164068</v>
      </c>
      <c r="G2323" t="s">
        <v>768</v>
      </c>
      <c r="H2323" t="s">
        <v>769</v>
      </c>
      <c r="I2323">
        <v>10</v>
      </c>
      <c r="J2323">
        <v>0</v>
      </c>
    </row>
    <row r="2324" spans="1:10" x14ac:dyDescent="0.25">
      <c r="A2324">
        <v>162783</v>
      </c>
      <c r="B2324" t="s">
        <v>1067</v>
      </c>
      <c r="C2324" t="s">
        <v>779</v>
      </c>
      <c r="D2324">
        <v>10</v>
      </c>
      <c r="E2324">
        <v>0</v>
      </c>
      <c r="F2324">
        <v>164068</v>
      </c>
      <c r="G2324" t="s">
        <v>768</v>
      </c>
      <c r="H2324" t="s">
        <v>769</v>
      </c>
      <c r="I2324">
        <v>10</v>
      </c>
      <c r="J2324">
        <v>0</v>
      </c>
    </row>
    <row r="2325" spans="1:10" x14ac:dyDescent="0.25">
      <c r="A2325">
        <v>162784</v>
      </c>
      <c r="B2325" t="s">
        <v>1393</v>
      </c>
      <c r="C2325" t="s">
        <v>1394</v>
      </c>
      <c r="D2325">
        <v>10</v>
      </c>
      <c r="E2325">
        <v>0</v>
      </c>
      <c r="F2325">
        <v>164068</v>
      </c>
      <c r="G2325" t="s">
        <v>768</v>
      </c>
      <c r="H2325" t="s">
        <v>769</v>
      </c>
      <c r="I2325">
        <v>10</v>
      </c>
      <c r="J2325">
        <v>0</v>
      </c>
    </row>
    <row r="2326" spans="1:10" x14ac:dyDescent="0.25">
      <c r="A2326">
        <v>162784</v>
      </c>
      <c r="B2326" t="s">
        <v>1393</v>
      </c>
      <c r="C2326" t="s">
        <v>1394</v>
      </c>
      <c r="D2326">
        <v>10</v>
      </c>
      <c r="E2326">
        <v>0</v>
      </c>
      <c r="F2326">
        <v>164069</v>
      </c>
      <c r="G2326" t="s">
        <v>1362</v>
      </c>
      <c r="H2326" t="s">
        <v>835</v>
      </c>
      <c r="I2326">
        <v>10</v>
      </c>
      <c r="J2326">
        <v>10</v>
      </c>
    </row>
    <row r="2327" spans="1:10" x14ac:dyDescent="0.25">
      <c r="A2327">
        <v>162784</v>
      </c>
      <c r="B2327" t="s">
        <v>1393</v>
      </c>
      <c r="C2327" t="s">
        <v>1394</v>
      </c>
      <c r="D2327">
        <v>10</v>
      </c>
      <c r="E2327">
        <v>0</v>
      </c>
      <c r="F2327">
        <v>164069</v>
      </c>
      <c r="G2327" t="s">
        <v>1362</v>
      </c>
      <c r="H2327" t="s">
        <v>835</v>
      </c>
      <c r="I2327">
        <v>10</v>
      </c>
      <c r="J2327">
        <v>10</v>
      </c>
    </row>
    <row r="2328" spans="1:10" x14ac:dyDescent="0.25">
      <c r="A2328">
        <v>162789</v>
      </c>
      <c r="B2328" t="s">
        <v>448</v>
      </c>
      <c r="C2328" t="s">
        <v>449</v>
      </c>
      <c r="D2328">
        <v>10</v>
      </c>
      <c r="E2328">
        <v>0</v>
      </c>
      <c r="F2328">
        <v>164069</v>
      </c>
      <c r="G2328" t="s">
        <v>1362</v>
      </c>
      <c r="H2328" t="s">
        <v>835</v>
      </c>
      <c r="I2328">
        <v>10</v>
      </c>
      <c r="J2328">
        <v>10</v>
      </c>
    </row>
    <row r="2329" spans="1:10" x14ac:dyDescent="0.25">
      <c r="A2329">
        <v>162797</v>
      </c>
      <c r="B2329" t="s">
        <v>1056</v>
      </c>
      <c r="C2329" t="s">
        <v>1057</v>
      </c>
      <c r="D2329">
        <v>10</v>
      </c>
      <c r="E2329">
        <v>0</v>
      </c>
      <c r="F2329">
        <v>164069</v>
      </c>
      <c r="G2329" t="s">
        <v>1362</v>
      </c>
      <c r="H2329" t="s">
        <v>835</v>
      </c>
      <c r="I2329">
        <v>10</v>
      </c>
      <c r="J2329">
        <v>0</v>
      </c>
    </row>
    <row r="2330" spans="1:10" x14ac:dyDescent="0.25">
      <c r="A2330">
        <v>162797</v>
      </c>
      <c r="B2330" t="s">
        <v>1056</v>
      </c>
      <c r="C2330" t="s">
        <v>1057</v>
      </c>
      <c r="D2330">
        <v>10</v>
      </c>
      <c r="E2330">
        <v>0</v>
      </c>
      <c r="F2330">
        <v>164070</v>
      </c>
      <c r="G2330" t="s">
        <v>1155</v>
      </c>
      <c r="H2330" t="s">
        <v>1156</v>
      </c>
      <c r="I2330">
        <v>10</v>
      </c>
      <c r="J2330">
        <v>0</v>
      </c>
    </row>
    <row r="2331" spans="1:10" x14ac:dyDescent="0.25">
      <c r="A2331">
        <v>162798</v>
      </c>
      <c r="B2331" t="s">
        <v>1304</v>
      </c>
      <c r="C2331" t="s">
        <v>1017</v>
      </c>
      <c r="D2331">
        <v>10</v>
      </c>
      <c r="E2331">
        <v>0</v>
      </c>
      <c r="F2331">
        <v>164070</v>
      </c>
      <c r="G2331" t="s">
        <v>1155</v>
      </c>
      <c r="H2331" t="s">
        <v>1156</v>
      </c>
      <c r="I2331">
        <v>10</v>
      </c>
      <c r="J2331">
        <v>0</v>
      </c>
    </row>
    <row r="2332" spans="1:10" x14ac:dyDescent="0.25">
      <c r="A2332">
        <v>162798</v>
      </c>
      <c r="B2332" t="s">
        <v>1304</v>
      </c>
      <c r="C2332" t="s">
        <v>1017</v>
      </c>
      <c r="D2332">
        <v>10</v>
      </c>
      <c r="E2332">
        <v>0</v>
      </c>
      <c r="F2332">
        <v>164070</v>
      </c>
      <c r="G2332" t="s">
        <v>1155</v>
      </c>
      <c r="H2332" t="s">
        <v>1156</v>
      </c>
      <c r="I2332">
        <v>10</v>
      </c>
      <c r="J2332">
        <v>0</v>
      </c>
    </row>
    <row r="2333" spans="1:10" x14ac:dyDescent="0.25">
      <c r="A2333">
        <v>162798</v>
      </c>
      <c r="B2333" t="s">
        <v>1304</v>
      </c>
      <c r="C2333" t="s">
        <v>1017</v>
      </c>
      <c r="D2333">
        <v>10</v>
      </c>
      <c r="E2333">
        <v>0</v>
      </c>
      <c r="F2333">
        <v>164070</v>
      </c>
      <c r="G2333" t="s">
        <v>1155</v>
      </c>
      <c r="H2333" t="s">
        <v>1156</v>
      </c>
      <c r="I2333">
        <v>10</v>
      </c>
      <c r="J2333">
        <v>0</v>
      </c>
    </row>
    <row r="2334" spans="1:10" x14ac:dyDescent="0.25">
      <c r="A2334">
        <v>162798</v>
      </c>
      <c r="B2334" t="s">
        <v>1304</v>
      </c>
      <c r="C2334" t="s">
        <v>1017</v>
      </c>
      <c r="D2334">
        <v>10</v>
      </c>
      <c r="E2334">
        <v>0</v>
      </c>
      <c r="F2334">
        <v>164073</v>
      </c>
      <c r="G2334" t="s">
        <v>927</v>
      </c>
      <c r="H2334" t="s">
        <v>928</v>
      </c>
      <c r="I2334">
        <v>10</v>
      </c>
      <c r="J2334">
        <v>10</v>
      </c>
    </row>
    <row r="2335" spans="1:10" x14ac:dyDescent="0.25">
      <c r="A2335">
        <v>162799</v>
      </c>
      <c r="B2335" t="s">
        <v>1089</v>
      </c>
      <c r="C2335" t="s">
        <v>1090</v>
      </c>
      <c r="D2335">
        <v>10</v>
      </c>
      <c r="E2335">
        <v>0</v>
      </c>
      <c r="F2335">
        <v>164073</v>
      </c>
      <c r="G2335" t="s">
        <v>927</v>
      </c>
      <c r="H2335" t="s">
        <v>928</v>
      </c>
      <c r="I2335">
        <v>10</v>
      </c>
      <c r="J2335">
        <v>10</v>
      </c>
    </row>
    <row r="2336" spans="1:10" x14ac:dyDescent="0.25">
      <c r="A2336">
        <v>162799</v>
      </c>
      <c r="B2336" t="s">
        <v>1089</v>
      </c>
      <c r="C2336" t="s">
        <v>1090</v>
      </c>
      <c r="D2336">
        <v>10</v>
      </c>
      <c r="E2336">
        <v>0</v>
      </c>
      <c r="F2336">
        <v>164073</v>
      </c>
      <c r="G2336" t="s">
        <v>927</v>
      </c>
      <c r="H2336" t="s">
        <v>928</v>
      </c>
      <c r="I2336">
        <v>10</v>
      </c>
      <c r="J2336">
        <v>10</v>
      </c>
    </row>
    <row r="2337" spans="1:10" x14ac:dyDescent="0.25">
      <c r="A2337">
        <v>162803</v>
      </c>
      <c r="B2337" t="s">
        <v>752</v>
      </c>
      <c r="C2337" t="s">
        <v>753</v>
      </c>
      <c r="D2337">
        <v>10</v>
      </c>
      <c r="E2337">
        <v>0</v>
      </c>
      <c r="F2337">
        <v>164073</v>
      </c>
      <c r="G2337" t="s">
        <v>927</v>
      </c>
      <c r="H2337" t="s">
        <v>928</v>
      </c>
      <c r="I2337">
        <v>10</v>
      </c>
      <c r="J2337">
        <v>10</v>
      </c>
    </row>
    <row r="2338" spans="1:10" x14ac:dyDescent="0.25">
      <c r="A2338">
        <v>162811</v>
      </c>
      <c r="B2338" t="s">
        <v>1247</v>
      </c>
      <c r="C2338" t="s">
        <v>1248</v>
      </c>
      <c r="D2338">
        <v>10</v>
      </c>
      <c r="E2338">
        <v>0</v>
      </c>
      <c r="F2338">
        <v>164074</v>
      </c>
      <c r="G2338" t="s">
        <v>362</v>
      </c>
      <c r="H2338" t="s">
        <v>363</v>
      </c>
      <c r="I2338">
        <v>10</v>
      </c>
      <c r="J2338">
        <v>0</v>
      </c>
    </row>
    <row r="2339" spans="1:10" x14ac:dyDescent="0.25">
      <c r="A2339">
        <v>162811</v>
      </c>
      <c r="B2339" t="s">
        <v>1247</v>
      </c>
      <c r="C2339" t="s">
        <v>1248</v>
      </c>
      <c r="D2339">
        <v>10</v>
      </c>
      <c r="E2339">
        <v>0</v>
      </c>
      <c r="F2339">
        <v>164074</v>
      </c>
      <c r="G2339" t="s">
        <v>362</v>
      </c>
      <c r="H2339" t="s">
        <v>363</v>
      </c>
      <c r="I2339">
        <v>10</v>
      </c>
      <c r="J2339">
        <v>0</v>
      </c>
    </row>
    <row r="2340" spans="1:10" x14ac:dyDescent="0.25">
      <c r="A2340">
        <v>162817</v>
      </c>
      <c r="B2340" t="s">
        <v>1285</v>
      </c>
      <c r="C2340" t="s">
        <v>1286</v>
      </c>
      <c r="D2340">
        <v>10</v>
      </c>
      <c r="E2340">
        <v>0</v>
      </c>
      <c r="F2340">
        <v>164074</v>
      </c>
      <c r="G2340" t="s">
        <v>362</v>
      </c>
      <c r="H2340" t="s">
        <v>363</v>
      </c>
      <c r="I2340">
        <v>10</v>
      </c>
      <c r="J2340">
        <v>0</v>
      </c>
    </row>
    <row r="2341" spans="1:10" x14ac:dyDescent="0.25">
      <c r="A2341">
        <v>162817</v>
      </c>
      <c r="B2341" t="s">
        <v>1285</v>
      </c>
      <c r="C2341" t="s">
        <v>1286</v>
      </c>
      <c r="D2341">
        <v>10</v>
      </c>
      <c r="E2341">
        <v>0</v>
      </c>
      <c r="F2341">
        <v>164074</v>
      </c>
      <c r="G2341" t="s">
        <v>362</v>
      </c>
      <c r="H2341" t="s">
        <v>363</v>
      </c>
      <c r="I2341">
        <v>10</v>
      </c>
      <c r="J2341">
        <v>0</v>
      </c>
    </row>
    <row r="2342" spans="1:10" x14ac:dyDescent="0.25">
      <c r="A2342">
        <v>162822</v>
      </c>
      <c r="B2342" t="s">
        <v>1230</v>
      </c>
      <c r="C2342" t="s">
        <v>1231</v>
      </c>
      <c r="D2342">
        <v>10</v>
      </c>
      <c r="E2342">
        <v>0</v>
      </c>
      <c r="F2342">
        <v>164080</v>
      </c>
      <c r="G2342" t="s">
        <v>908</v>
      </c>
      <c r="H2342" t="s">
        <v>686</v>
      </c>
      <c r="I2342">
        <v>10</v>
      </c>
      <c r="J2342">
        <v>10</v>
      </c>
    </row>
    <row r="2343" spans="1:10" x14ac:dyDescent="0.25">
      <c r="A2343">
        <v>162824</v>
      </c>
      <c r="B2343" t="s">
        <v>1235</v>
      </c>
      <c r="C2343" t="s">
        <v>1236</v>
      </c>
      <c r="D2343">
        <v>10</v>
      </c>
      <c r="E2343">
        <v>0</v>
      </c>
      <c r="F2343">
        <v>164080</v>
      </c>
      <c r="G2343" t="s">
        <v>908</v>
      </c>
      <c r="H2343" t="s">
        <v>686</v>
      </c>
      <c r="I2343">
        <v>10</v>
      </c>
      <c r="J2343">
        <v>0</v>
      </c>
    </row>
    <row r="2344" spans="1:10" x14ac:dyDescent="0.25">
      <c r="A2344">
        <v>162824</v>
      </c>
      <c r="B2344" t="s">
        <v>1235</v>
      </c>
      <c r="C2344" t="s">
        <v>1236</v>
      </c>
      <c r="D2344">
        <v>10</v>
      </c>
      <c r="E2344">
        <v>0</v>
      </c>
      <c r="F2344">
        <v>164080</v>
      </c>
      <c r="G2344" t="s">
        <v>908</v>
      </c>
      <c r="H2344" t="s">
        <v>686</v>
      </c>
      <c r="I2344">
        <v>10</v>
      </c>
      <c r="J2344">
        <v>10</v>
      </c>
    </row>
    <row r="2345" spans="1:10" x14ac:dyDescent="0.25">
      <c r="A2345">
        <v>162824</v>
      </c>
      <c r="B2345" t="s">
        <v>1235</v>
      </c>
      <c r="C2345" t="s">
        <v>1236</v>
      </c>
      <c r="D2345">
        <v>10</v>
      </c>
      <c r="E2345">
        <v>0</v>
      </c>
      <c r="F2345">
        <v>164080</v>
      </c>
      <c r="G2345" t="s">
        <v>908</v>
      </c>
      <c r="H2345" t="s">
        <v>686</v>
      </c>
      <c r="I2345">
        <v>10</v>
      </c>
      <c r="J2345">
        <v>10</v>
      </c>
    </row>
    <row r="2346" spans="1:10" x14ac:dyDescent="0.25">
      <c r="A2346">
        <v>162826</v>
      </c>
      <c r="B2346" t="s">
        <v>331</v>
      </c>
      <c r="C2346" t="s">
        <v>272</v>
      </c>
      <c r="D2346">
        <v>10</v>
      </c>
      <c r="E2346">
        <v>0</v>
      </c>
      <c r="F2346">
        <v>164086</v>
      </c>
      <c r="G2346" t="s">
        <v>764</v>
      </c>
      <c r="H2346" t="s">
        <v>114</v>
      </c>
      <c r="I2346">
        <v>10</v>
      </c>
      <c r="J2346">
        <v>10</v>
      </c>
    </row>
    <row r="2347" spans="1:10" x14ac:dyDescent="0.25">
      <c r="A2347">
        <v>162836</v>
      </c>
      <c r="B2347" t="s">
        <v>1118</v>
      </c>
      <c r="C2347" t="s">
        <v>507</v>
      </c>
      <c r="D2347">
        <v>10</v>
      </c>
      <c r="E2347">
        <v>0</v>
      </c>
      <c r="F2347">
        <v>164086</v>
      </c>
      <c r="G2347" t="s">
        <v>764</v>
      </c>
      <c r="H2347" t="s">
        <v>114</v>
      </c>
      <c r="I2347">
        <v>10</v>
      </c>
      <c r="J2347">
        <v>10</v>
      </c>
    </row>
    <row r="2348" spans="1:10" x14ac:dyDescent="0.25">
      <c r="A2348">
        <v>162836</v>
      </c>
      <c r="B2348" t="s">
        <v>1118</v>
      </c>
      <c r="C2348" t="s">
        <v>507</v>
      </c>
      <c r="D2348">
        <v>10</v>
      </c>
      <c r="E2348">
        <v>0</v>
      </c>
      <c r="F2348">
        <v>164086</v>
      </c>
      <c r="G2348" t="s">
        <v>764</v>
      </c>
      <c r="H2348" t="s">
        <v>114</v>
      </c>
      <c r="I2348">
        <v>10</v>
      </c>
      <c r="J2348">
        <v>10</v>
      </c>
    </row>
    <row r="2349" spans="1:10" x14ac:dyDescent="0.25">
      <c r="A2349">
        <v>162845</v>
      </c>
      <c r="B2349" t="s">
        <v>940</v>
      </c>
      <c r="C2349" t="s">
        <v>941</v>
      </c>
      <c r="D2349">
        <v>10</v>
      </c>
      <c r="E2349">
        <v>0</v>
      </c>
      <c r="F2349">
        <v>164086</v>
      </c>
      <c r="G2349" t="s">
        <v>764</v>
      </c>
      <c r="H2349" t="s">
        <v>114</v>
      </c>
      <c r="I2349">
        <v>10</v>
      </c>
      <c r="J2349">
        <v>0</v>
      </c>
    </row>
    <row r="2350" spans="1:10" x14ac:dyDescent="0.25">
      <c r="A2350">
        <v>162845</v>
      </c>
      <c r="B2350" t="s">
        <v>940</v>
      </c>
      <c r="C2350" t="s">
        <v>941</v>
      </c>
      <c r="D2350">
        <v>10</v>
      </c>
      <c r="E2350">
        <v>0</v>
      </c>
      <c r="F2350">
        <v>164087</v>
      </c>
      <c r="G2350" t="s">
        <v>868</v>
      </c>
      <c r="H2350" t="s">
        <v>869</v>
      </c>
      <c r="I2350">
        <v>10</v>
      </c>
      <c r="J2350">
        <v>0</v>
      </c>
    </row>
    <row r="2351" spans="1:10" x14ac:dyDescent="0.25">
      <c r="A2351">
        <v>162846</v>
      </c>
      <c r="B2351" t="s">
        <v>520</v>
      </c>
      <c r="C2351" t="s">
        <v>521</v>
      </c>
      <c r="D2351">
        <v>10</v>
      </c>
      <c r="E2351">
        <v>0</v>
      </c>
      <c r="F2351">
        <v>164087</v>
      </c>
      <c r="G2351" t="s">
        <v>868</v>
      </c>
      <c r="H2351" t="s">
        <v>869</v>
      </c>
      <c r="I2351">
        <v>10</v>
      </c>
      <c r="J2351">
        <v>10</v>
      </c>
    </row>
    <row r="2352" spans="1:10" x14ac:dyDescent="0.25">
      <c r="A2352">
        <v>162846</v>
      </c>
      <c r="B2352" t="s">
        <v>520</v>
      </c>
      <c r="C2352" t="s">
        <v>521</v>
      </c>
      <c r="D2352">
        <v>10</v>
      </c>
      <c r="E2352">
        <v>0</v>
      </c>
      <c r="F2352">
        <v>164087</v>
      </c>
      <c r="G2352" t="s">
        <v>868</v>
      </c>
      <c r="H2352" t="s">
        <v>869</v>
      </c>
      <c r="I2352">
        <v>10</v>
      </c>
      <c r="J2352">
        <v>0</v>
      </c>
    </row>
    <row r="2353" spans="1:10" x14ac:dyDescent="0.25">
      <c r="A2353">
        <v>162847</v>
      </c>
      <c r="B2353" t="s">
        <v>729</v>
      </c>
      <c r="C2353" t="s">
        <v>730</v>
      </c>
      <c r="D2353">
        <v>10</v>
      </c>
      <c r="E2353">
        <v>0</v>
      </c>
      <c r="F2353">
        <v>164087</v>
      </c>
      <c r="G2353" t="s">
        <v>868</v>
      </c>
      <c r="H2353" t="s">
        <v>869</v>
      </c>
      <c r="I2353">
        <v>10</v>
      </c>
      <c r="J2353">
        <v>10</v>
      </c>
    </row>
    <row r="2354" spans="1:10" x14ac:dyDescent="0.25">
      <c r="A2354">
        <v>162847</v>
      </c>
      <c r="B2354" t="s">
        <v>729</v>
      </c>
      <c r="C2354" t="s">
        <v>730</v>
      </c>
      <c r="D2354">
        <v>10</v>
      </c>
      <c r="E2354">
        <v>0</v>
      </c>
      <c r="F2354">
        <v>164089</v>
      </c>
      <c r="G2354" t="s">
        <v>1310</v>
      </c>
      <c r="H2354" t="s">
        <v>1311</v>
      </c>
      <c r="I2354">
        <v>10</v>
      </c>
      <c r="J2354">
        <v>10</v>
      </c>
    </row>
    <row r="2355" spans="1:10" x14ac:dyDescent="0.25">
      <c r="A2355">
        <v>162850</v>
      </c>
      <c r="B2355" t="s">
        <v>327</v>
      </c>
      <c r="C2355" t="s">
        <v>137</v>
      </c>
      <c r="D2355">
        <v>10</v>
      </c>
      <c r="E2355">
        <v>0</v>
      </c>
      <c r="F2355">
        <v>164089</v>
      </c>
      <c r="G2355" t="s">
        <v>1310</v>
      </c>
      <c r="H2355" t="s">
        <v>1311</v>
      </c>
      <c r="I2355">
        <v>10</v>
      </c>
      <c r="J2355">
        <v>10</v>
      </c>
    </row>
    <row r="2356" spans="1:10" x14ac:dyDescent="0.25">
      <c r="A2356">
        <v>162851</v>
      </c>
      <c r="B2356" t="s">
        <v>1303</v>
      </c>
      <c r="C2356" t="s">
        <v>307</v>
      </c>
      <c r="D2356">
        <v>10</v>
      </c>
      <c r="E2356">
        <v>0</v>
      </c>
      <c r="F2356">
        <v>164089</v>
      </c>
      <c r="G2356" t="s">
        <v>1310</v>
      </c>
      <c r="H2356" t="s">
        <v>1311</v>
      </c>
      <c r="I2356">
        <v>10</v>
      </c>
      <c r="J2356">
        <v>10</v>
      </c>
    </row>
    <row r="2357" spans="1:10" x14ac:dyDescent="0.25">
      <c r="A2357">
        <v>162851</v>
      </c>
      <c r="B2357" t="s">
        <v>1303</v>
      </c>
      <c r="C2357" t="s">
        <v>307</v>
      </c>
      <c r="D2357">
        <v>10</v>
      </c>
      <c r="E2357">
        <v>0</v>
      </c>
      <c r="F2357">
        <v>164089</v>
      </c>
      <c r="G2357" t="s">
        <v>1310</v>
      </c>
      <c r="H2357" t="s">
        <v>1311</v>
      </c>
      <c r="I2357">
        <v>10</v>
      </c>
      <c r="J2357">
        <v>10</v>
      </c>
    </row>
    <row r="2358" spans="1:10" x14ac:dyDescent="0.25">
      <c r="A2358">
        <v>162857</v>
      </c>
      <c r="B2358" t="s">
        <v>1372</v>
      </c>
      <c r="C2358" t="s">
        <v>1373</v>
      </c>
      <c r="D2358">
        <v>10</v>
      </c>
      <c r="E2358">
        <v>0</v>
      </c>
      <c r="F2358">
        <v>164092</v>
      </c>
      <c r="G2358" t="s">
        <v>504</v>
      </c>
      <c r="H2358" t="s">
        <v>505</v>
      </c>
      <c r="I2358">
        <v>10</v>
      </c>
      <c r="J2358">
        <v>0</v>
      </c>
    </row>
    <row r="2359" spans="1:10" x14ac:dyDescent="0.25">
      <c r="A2359">
        <v>162857</v>
      </c>
      <c r="B2359" t="s">
        <v>1372</v>
      </c>
      <c r="C2359" t="s">
        <v>1373</v>
      </c>
      <c r="D2359">
        <v>10</v>
      </c>
      <c r="E2359">
        <v>0</v>
      </c>
      <c r="F2359">
        <v>164092</v>
      </c>
      <c r="G2359" t="s">
        <v>504</v>
      </c>
      <c r="H2359" t="s">
        <v>505</v>
      </c>
      <c r="I2359">
        <v>10</v>
      </c>
      <c r="J2359">
        <v>10</v>
      </c>
    </row>
    <row r="2360" spans="1:10" x14ac:dyDescent="0.25">
      <c r="A2360">
        <v>162861</v>
      </c>
      <c r="B2360" t="s">
        <v>379</v>
      </c>
      <c r="C2360" t="s">
        <v>380</v>
      </c>
      <c r="D2360">
        <v>10</v>
      </c>
      <c r="E2360">
        <v>0</v>
      </c>
      <c r="F2360">
        <v>164092</v>
      </c>
      <c r="G2360" t="s">
        <v>504</v>
      </c>
      <c r="H2360" t="s">
        <v>505</v>
      </c>
      <c r="I2360">
        <v>10</v>
      </c>
      <c r="J2360">
        <v>0</v>
      </c>
    </row>
    <row r="2361" spans="1:10" x14ac:dyDescent="0.25">
      <c r="A2361">
        <v>162862</v>
      </c>
      <c r="B2361" t="s">
        <v>1307</v>
      </c>
      <c r="C2361" t="s">
        <v>1308</v>
      </c>
      <c r="D2361">
        <v>10</v>
      </c>
      <c r="E2361">
        <v>0</v>
      </c>
      <c r="F2361">
        <v>164092</v>
      </c>
      <c r="G2361" t="s">
        <v>504</v>
      </c>
      <c r="H2361" t="s">
        <v>505</v>
      </c>
      <c r="I2361">
        <v>10</v>
      </c>
      <c r="J2361">
        <v>0</v>
      </c>
    </row>
    <row r="2362" spans="1:10" x14ac:dyDescent="0.25">
      <c r="A2362">
        <v>162862</v>
      </c>
      <c r="B2362" t="s">
        <v>1307</v>
      </c>
      <c r="C2362" t="s">
        <v>1308</v>
      </c>
      <c r="D2362">
        <v>10</v>
      </c>
      <c r="E2362">
        <v>0</v>
      </c>
      <c r="F2362">
        <v>164094</v>
      </c>
      <c r="G2362" t="s">
        <v>1165</v>
      </c>
      <c r="H2362" t="s">
        <v>1166</v>
      </c>
      <c r="I2362">
        <v>10</v>
      </c>
      <c r="J2362">
        <v>0</v>
      </c>
    </row>
    <row r="2363" spans="1:10" x14ac:dyDescent="0.25">
      <c r="A2363">
        <v>162862</v>
      </c>
      <c r="B2363" t="s">
        <v>1307</v>
      </c>
      <c r="C2363" t="s">
        <v>1308</v>
      </c>
      <c r="D2363">
        <v>10</v>
      </c>
      <c r="E2363">
        <v>0</v>
      </c>
      <c r="F2363">
        <v>164094</v>
      </c>
      <c r="G2363" t="s">
        <v>1165</v>
      </c>
      <c r="H2363" t="s">
        <v>1166</v>
      </c>
      <c r="I2363">
        <v>10</v>
      </c>
      <c r="J2363">
        <v>10</v>
      </c>
    </row>
    <row r="2364" spans="1:10" x14ac:dyDescent="0.25">
      <c r="A2364">
        <v>162867</v>
      </c>
      <c r="B2364" t="s">
        <v>1014</v>
      </c>
      <c r="C2364" t="s">
        <v>1015</v>
      </c>
      <c r="D2364">
        <v>10</v>
      </c>
      <c r="E2364">
        <v>0</v>
      </c>
      <c r="F2364">
        <v>164094</v>
      </c>
      <c r="G2364" t="s">
        <v>1165</v>
      </c>
      <c r="H2364" t="s">
        <v>1166</v>
      </c>
      <c r="I2364">
        <v>10</v>
      </c>
      <c r="J2364">
        <v>10</v>
      </c>
    </row>
    <row r="2365" spans="1:10" x14ac:dyDescent="0.25">
      <c r="A2365">
        <v>162867</v>
      </c>
      <c r="B2365" t="s">
        <v>1014</v>
      </c>
      <c r="C2365" t="s">
        <v>1015</v>
      </c>
      <c r="D2365">
        <v>10</v>
      </c>
      <c r="E2365">
        <v>0</v>
      </c>
      <c r="F2365">
        <v>164094</v>
      </c>
      <c r="G2365" t="s">
        <v>1165</v>
      </c>
      <c r="H2365" t="s">
        <v>1166</v>
      </c>
      <c r="I2365">
        <v>10</v>
      </c>
      <c r="J2365">
        <v>10</v>
      </c>
    </row>
    <row r="2366" spans="1:10" x14ac:dyDescent="0.25">
      <c r="A2366">
        <v>162867</v>
      </c>
      <c r="B2366" t="s">
        <v>1014</v>
      </c>
      <c r="C2366" t="s">
        <v>1015</v>
      </c>
      <c r="D2366">
        <v>10</v>
      </c>
      <c r="E2366">
        <v>0</v>
      </c>
      <c r="F2366">
        <v>164095</v>
      </c>
      <c r="G2366" t="s">
        <v>1331</v>
      </c>
      <c r="H2366" t="s">
        <v>1332</v>
      </c>
      <c r="I2366">
        <v>10</v>
      </c>
      <c r="J2366">
        <v>0</v>
      </c>
    </row>
    <row r="2367" spans="1:10" x14ac:dyDescent="0.25">
      <c r="A2367">
        <v>162875</v>
      </c>
      <c r="B2367" t="s">
        <v>1363</v>
      </c>
      <c r="C2367" t="s">
        <v>1364</v>
      </c>
      <c r="D2367">
        <v>10</v>
      </c>
      <c r="E2367">
        <v>0</v>
      </c>
      <c r="F2367">
        <v>164095</v>
      </c>
      <c r="G2367" t="s">
        <v>1331</v>
      </c>
      <c r="H2367" t="s">
        <v>1332</v>
      </c>
      <c r="I2367">
        <v>10</v>
      </c>
      <c r="J2367">
        <v>10</v>
      </c>
    </row>
    <row r="2368" spans="1:10" x14ac:dyDescent="0.25">
      <c r="A2368">
        <v>162875</v>
      </c>
      <c r="B2368" t="s">
        <v>1363</v>
      </c>
      <c r="C2368" t="s">
        <v>1364</v>
      </c>
      <c r="D2368">
        <v>10</v>
      </c>
      <c r="E2368">
        <v>0</v>
      </c>
      <c r="F2368">
        <v>164095</v>
      </c>
      <c r="G2368" t="s">
        <v>1331</v>
      </c>
      <c r="H2368" t="s">
        <v>1332</v>
      </c>
      <c r="I2368">
        <v>10</v>
      </c>
      <c r="J2368">
        <v>0</v>
      </c>
    </row>
    <row r="2369" spans="1:10" x14ac:dyDescent="0.25">
      <c r="A2369">
        <v>162886</v>
      </c>
      <c r="B2369" t="s">
        <v>606</v>
      </c>
      <c r="C2369" t="s">
        <v>607</v>
      </c>
      <c r="D2369">
        <v>10</v>
      </c>
      <c r="E2369">
        <v>0</v>
      </c>
      <c r="F2369">
        <v>164095</v>
      </c>
      <c r="G2369" t="s">
        <v>1331</v>
      </c>
      <c r="H2369" t="s">
        <v>1332</v>
      </c>
      <c r="I2369">
        <v>10</v>
      </c>
      <c r="J2369">
        <v>0</v>
      </c>
    </row>
    <row r="2370" spans="1:10" x14ac:dyDescent="0.25">
      <c r="A2370">
        <v>162886</v>
      </c>
      <c r="B2370" t="s">
        <v>606</v>
      </c>
      <c r="C2370" t="s">
        <v>607</v>
      </c>
      <c r="D2370">
        <v>10</v>
      </c>
      <c r="E2370">
        <v>0</v>
      </c>
      <c r="F2370">
        <v>164098</v>
      </c>
      <c r="G2370" t="s">
        <v>1318</v>
      </c>
      <c r="H2370" t="s">
        <v>323</v>
      </c>
      <c r="I2370">
        <v>10</v>
      </c>
      <c r="J2370">
        <v>0</v>
      </c>
    </row>
    <row r="2371" spans="1:10" x14ac:dyDescent="0.25">
      <c r="A2371">
        <v>162889</v>
      </c>
      <c r="B2371" t="s">
        <v>987</v>
      </c>
      <c r="C2371" t="s">
        <v>192</v>
      </c>
      <c r="D2371">
        <v>10</v>
      </c>
      <c r="E2371">
        <v>0</v>
      </c>
      <c r="F2371">
        <v>164098</v>
      </c>
      <c r="G2371" t="s">
        <v>1318</v>
      </c>
      <c r="H2371" t="s">
        <v>323</v>
      </c>
      <c r="I2371">
        <v>10</v>
      </c>
      <c r="J2371">
        <v>10</v>
      </c>
    </row>
    <row r="2372" spans="1:10" x14ac:dyDescent="0.25">
      <c r="A2372">
        <v>162902</v>
      </c>
      <c r="B2372" t="s">
        <v>986</v>
      </c>
      <c r="C2372" t="s">
        <v>509</v>
      </c>
      <c r="D2372">
        <v>10</v>
      </c>
      <c r="E2372">
        <v>0</v>
      </c>
      <c r="F2372">
        <v>164098</v>
      </c>
      <c r="G2372" t="s">
        <v>1318</v>
      </c>
      <c r="H2372" t="s">
        <v>323</v>
      </c>
      <c r="I2372">
        <v>10</v>
      </c>
      <c r="J2372">
        <v>10</v>
      </c>
    </row>
    <row r="2373" spans="1:10" x14ac:dyDescent="0.25">
      <c r="A2373">
        <v>162903</v>
      </c>
      <c r="B2373" t="s">
        <v>383</v>
      </c>
      <c r="C2373" t="s">
        <v>384</v>
      </c>
      <c r="D2373">
        <v>10</v>
      </c>
      <c r="E2373">
        <v>0</v>
      </c>
      <c r="F2373">
        <v>164098</v>
      </c>
      <c r="G2373" t="s">
        <v>1318</v>
      </c>
      <c r="H2373" t="s">
        <v>323</v>
      </c>
      <c r="I2373">
        <v>10</v>
      </c>
      <c r="J2373">
        <v>0</v>
      </c>
    </row>
    <row r="2374" spans="1:10" x14ac:dyDescent="0.25">
      <c r="A2374">
        <v>162903</v>
      </c>
      <c r="B2374" t="s">
        <v>383</v>
      </c>
      <c r="C2374" t="s">
        <v>384</v>
      </c>
      <c r="D2374">
        <v>10</v>
      </c>
      <c r="E2374">
        <v>0</v>
      </c>
      <c r="F2374">
        <v>164099</v>
      </c>
      <c r="G2374" t="s">
        <v>368</v>
      </c>
      <c r="H2374" t="s">
        <v>369</v>
      </c>
      <c r="I2374">
        <v>10</v>
      </c>
      <c r="J2374">
        <v>0</v>
      </c>
    </row>
    <row r="2375" spans="1:10" x14ac:dyDescent="0.25">
      <c r="A2375">
        <v>162903</v>
      </c>
      <c r="B2375" t="s">
        <v>383</v>
      </c>
      <c r="C2375" t="s">
        <v>384</v>
      </c>
      <c r="D2375">
        <v>10</v>
      </c>
      <c r="E2375">
        <v>0</v>
      </c>
      <c r="F2375">
        <v>164099</v>
      </c>
      <c r="G2375" t="s">
        <v>368</v>
      </c>
      <c r="H2375" t="s">
        <v>369</v>
      </c>
      <c r="I2375">
        <v>10</v>
      </c>
      <c r="J2375">
        <v>10</v>
      </c>
    </row>
    <row r="2376" spans="1:10" x14ac:dyDescent="0.25">
      <c r="A2376">
        <v>162917</v>
      </c>
      <c r="B2376" t="s">
        <v>1329</v>
      </c>
      <c r="C2376" t="s">
        <v>1330</v>
      </c>
      <c r="D2376">
        <v>10</v>
      </c>
      <c r="E2376">
        <v>0</v>
      </c>
      <c r="F2376">
        <v>164099</v>
      </c>
      <c r="G2376" t="s">
        <v>368</v>
      </c>
      <c r="H2376" t="s">
        <v>369</v>
      </c>
      <c r="I2376">
        <v>10</v>
      </c>
      <c r="J2376">
        <v>10</v>
      </c>
    </row>
    <row r="2377" spans="1:10" x14ac:dyDescent="0.25">
      <c r="A2377">
        <v>162917</v>
      </c>
      <c r="B2377" t="s">
        <v>1329</v>
      </c>
      <c r="C2377" t="s">
        <v>1330</v>
      </c>
      <c r="D2377">
        <v>10</v>
      </c>
      <c r="E2377">
        <v>0</v>
      </c>
      <c r="F2377">
        <v>164099</v>
      </c>
      <c r="G2377" t="s">
        <v>368</v>
      </c>
      <c r="H2377" t="s">
        <v>369</v>
      </c>
      <c r="I2377">
        <v>10</v>
      </c>
      <c r="J2377">
        <v>10</v>
      </c>
    </row>
    <row r="2378" spans="1:10" x14ac:dyDescent="0.25">
      <c r="A2378">
        <v>162917</v>
      </c>
      <c r="B2378" t="s">
        <v>1329</v>
      </c>
      <c r="C2378" t="s">
        <v>1330</v>
      </c>
      <c r="D2378">
        <v>10</v>
      </c>
      <c r="E2378">
        <v>0</v>
      </c>
      <c r="F2378">
        <v>164103</v>
      </c>
      <c r="G2378" t="s">
        <v>478</v>
      </c>
      <c r="H2378" t="s">
        <v>479</v>
      </c>
      <c r="I2378">
        <v>10</v>
      </c>
      <c r="J2378">
        <v>10</v>
      </c>
    </row>
    <row r="2379" spans="1:10" x14ac:dyDescent="0.25">
      <c r="A2379">
        <v>162918</v>
      </c>
      <c r="B2379" t="s">
        <v>937</v>
      </c>
      <c r="C2379" t="s">
        <v>938</v>
      </c>
      <c r="D2379">
        <v>10</v>
      </c>
      <c r="E2379">
        <v>0</v>
      </c>
      <c r="F2379">
        <v>164103</v>
      </c>
      <c r="G2379" t="s">
        <v>478</v>
      </c>
      <c r="H2379" t="s">
        <v>479</v>
      </c>
      <c r="I2379">
        <v>10</v>
      </c>
      <c r="J2379">
        <v>10</v>
      </c>
    </row>
    <row r="2380" spans="1:10" x14ac:dyDescent="0.25">
      <c r="A2380">
        <v>162921</v>
      </c>
      <c r="B2380" t="s">
        <v>1058</v>
      </c>
      <c r="C2380" t="s">
        <v>1059</v>
      </c>
      <c r="D2380">
        <v>10</v>
      </c>
      <c r="E2380">
        <v>0</v>
      </c>
      <c r="F2380">
        <v>164103</v>
      </c>
      <c r="G2380" t="s">
        <v>478</v>
      </c>
      <c r="H2380" t="s">
        <v>479</v>
      </c>
      <c r="I2380">
        <v>10</v>
      </c>
      <c r="J2380">
        <v>10</v>
      </c>
    </row>
    <row r="2381" spans="1:10" x14ac:dyDescent="0.25">
      <c r="A2381">
        <v>162921</v>
      </c>
      <c r="B2381" t="s">
        <v>1058</v>
      </c>
      <c r="C2381" t="s">
        <v>1059</v>
      </c>
      <c r="D2381">
        <v>10</v>
      </c>
      <c r="E2381">
        <v>0</v>
      </c>
      <c r="F2381">
        <v>164103</v>
      </c>
      <c r="G2381" t="s">
        <v>478</v>
      </c>
      <c r="H2381" t="s">
        <v>479</v>
      </c>
      <c r="I2381">
        <v>10</v>
      </c>
      <c r="J2381">
        <v>0</v>
      </c>
    </row>
    <row r="2382" spans="1:10" x14ac:dyDescent="0.25">
      <c r="A2382">
        <v>162922</v>
      </c>
      <c r="B2382" t="s">
        <v>541</v>
      </c>
      <c r="C2382" t="s">
        <v>542</v>
      </c>
      <c r="D2382">
        <v>10</v>
      </c>
      <c r="E2382">
        <v>0</v>
      </c>
      <c r="F2382">
        <v>164106</v>
      </c>
      <c r="G2382" t="s">
        <v>1439</v>
      </c>
      <c r="H2382" t="s">
        <v>1440</v>
      </c>
      <c r="I2382">
        <v>10</v>
      </c>
      <c r="J2382">
        <v>0</v>
      </c>
    </row>
    <row r="2383" spans="1:10" x14ac:dyDescent="0.25">
      <c r="A2383">
        <v>162924</v>
      </c>
      <c r="B2383" t="s">
        <v>1313</v>
      </c>
      <c r="C2383" t="s">
        <v>1314</v>
      </c>
      <c r="D2383">
        <v>10</v>
      </c>
      <c r="E2383">
        <v>0</v>
      </c>
      <c r="F2383">
        <v>164106</v>
      </c>
      <c r="G2383" t="s">
        <v>1439</v>
      </c>
      <c r="H2383" t="s">
        <v>1440</v>
      </c>
      <c r="I2383">
        <v>10</v>
      </c>
      <c r="J2383">
        <v>0</v>
      </c>
    </row>
    <row r="2384" spans="1:10" x14ac:dyDescent="0.25">
      <c r="A2384">
        <v>162924</v>
      </c>
      <c r="B2384" t="s">
        <v>1313</v>
      </c>
      <c r="C2384" t="s">
        <v>1314</v>
      </c>
      <c r="D2384">
        <v>10</v>
      </c>
      <c r="E2384">
        <v>0</v>
      </c>
      <c r="F2384">
        <v>164106</v>
      </c>
      <c r="G2384" t="s">
        <v>1439</v>
      </c>
      <c r="H2384" t="s">
        <v>1440</v>
      </c>
      <c r="I2384">
        <v>10</v>
      </c>
      <c r="J2384">
        <v>10</v>
      </c>
    </row>
    <row r="2385" spans="1:10" x14ac:dyDescent="0.25">
      <c r="A2385">
        <v>162925</v>
      </c>
      <c r="B2385" t="s">
        <v>786</v>
      </c>
      <c r="C2385" t="s">
        <v>787</v>
      </c>
      <c r="D2385">
        <v>10</v>
      </c>
      <c r="E2385">
        <v>0</v>
      </c>
      <c r="F2385">
        <v>164106</v>
      </c>
      <c r="G2385" t="s">
        <v>1439</v>
      </c>
      <c r="H2385" t="s">
        <v>1440</v>
      </c>
      <c r="I2385">
        <v>10</v>
      </c>
      <c r="J2385">
        <v>0</v>
      </c>
    </row>
    <row r="2386" spans="1:10" x14ac:dyDescent="0.25">
      <c r="A2386">
        <v>162925</v>
      </c>
      <c r="B2386" t="s">
        <v>786</v>
      </c>
      <c r="C2386" t="s">
        <v>787</v>
      </c>
      <c r="D2386">
        <v>10</v>
      </c>
      <c r="E2386">
        <v>0</v>
      </c>
      <c r="F2386">
        <v>164110</v>
      </c>
      <c r="G2386" t="s">
        <v>678</v>
      </c>
      <c r="H2386" t="s">
        <v>242</v>
      </c>
      <c r="I2386">
        <v>10</v>
      </c>
      <c r="J2386">
        <v>10</v>
      </c>
    </row>
    <row r="2387" spans="1:10" x14ac:dyDescent="0.25">
      <c r="A2387">
        <v>162925</v>
      </c>
      <c r="B2387" t="s">
        <v>786</v>
      </c>
      <c r="C2387" t="s">
        <v>787</v>
      </c>
      <c r="D2387">
        <v>10</v>
      </c>
      <c r="E2387">
        <v>0</v>
      </c>
      <c r="F2387">
        <v>164110</v>
      </c>
      <c r="G2387" t="s">
        <v>678</v>
      </c>
      <c r="H2387" t="s">
        <v>242</v>
      </c>
      <c r="I2387">
        <v>10</v>
      </c>
      <c r="J2387">
        <v>10</v>
      </c>
    </row>
    <row r="2388" spans="1:10" x14ac:dyDescent="0.25">
      <c r="A2388">
        <v>162928</v>
      </c>
      <c r="B2388" t="s">
        <v>339</v>
      </c>
      <c r="C2388" t="s">
        <v>340</v>
      </c>
      <c r="D2388">
        <v>10</v>
      </c>
      <c r="E2388">
        <v>0</v>
      </c>
      <c r="F2388">
        <v>164110</v>
      </c>
      <c r="G2388" t="s">
        <v>678</v>
      </c>
      <c r="H2388" t="s">
        <v>242</v>
      </c>
      <c r="I2388">
        <v>10</v>
      </c>
      <c r="J2388">
        <v>10</v>
      </c>
    </row>
    <row r="2389" spans="1:10" x14ac:dyDescent="0.25">
      <c r="A2389">
        <v>162928</v>
      </c>
      <c r="B2389" t="s">
        <v>339</v>
      </c>
      <c r="C2389" t="s">
        <v>340</v>
      </c>
      <c r="D2389">
        <v>10</v>
      </c>
      <c r="E2389">
        <v>0</v>
      </c>
      <c r="F2389">
        <v>164110</v>
      </c>
      <c r="G2389" t="s">
        <v>678</v>
      </c>
      <c r="H2389" t="s">
        <v>242</v>
      </c>
      <c r="I2389">
        <v>10</v>
      </c>
      <c r="J2389">
        <v>0</v>
      </c>
    </row>
    <row r="2390" spans="1:10" x14ac:dyDescent="0.25">
      <c r="A2390">
        <v>162928</v>
      </c>
      <c r="B2390" t="s">
        <v>339</v>
      </c>
      <c r="C2390" t="s">
        <v>340</v>
      </c>
      <c r="D2390">
        <v>10</v>
      </c>
      <c r="E2390">
        <v>0</v>
      </c>
      <c r="F2390">
        <v>164111</v>
      </c>
      <c r="G2390" t="s">
        <v>1391</v>
      </c>
      <c r="H2390" t="s">
        <v>1392</v>
      </c>
      <c r="I2390">
        <v>10</v>
      </c>
      <c r="J2390">
        <v>0</v>
      </c>
    </row>
    <row r="2391" spans="1:10" x14ac:dyDescent="0.25">
      <c r="A2391">
        <v>162932</v>
      </c>
      <c r="B2391" t="s">
        <v>644</v>
      </c>
      <c r="C2391" t="s">
        <v>447</v>
      </c>
      <c r="D2391">
        <v>10</v>
      </c>
      <c r="E2391">
        <v>0</v>
      </c>
      <c r="F2391">
        <v>164111</v>
      </c>
      <c r="G2391" t="s">
        <v>1391</v>
      </c>
      <c r="H2391" t="s">
        <v>1392</v>
      </c>
      <c r="I2391">
        <v>10</v>
      </c>
      <c r="J2391">
        <v>10</v>
      </c>
    </row>
    <row r="2392" spans="1:10" x14ac:dyDescent="0.25">
      <c r="A2392">
        <v>162932</v>
      </c>
      <c r="B2392" t="s">
        <v>644</v>
      </c>
      <c r="C2392" t="s">
        <v>447</v>
      </c>
      <c r="D2392">
        <v>10</v>
      </c>
      <c r="E2392">
        <v>0</v>
      </c>
      <c r="F2392">
        <v>164111</v>
      </c>
      <c r="G2392" t="s">
        <v>1391</v>
      </c>
      <c r="H2392" t="s">
        <v>1392</v>
      </c>
      <c r="I2392">
        <v>10</v>
      </c>
      <c r="J2392">
        <v>10</v>
      </c>
    </row>
    <row r="2393" spans="1:10" x14ac:dyDescent="0.25">
      <c r="A2393">
        <v>162933</v>
      </c>
      <c r="B2393" t="s">
        <v>334</v>
      </c>
      <c r="C2393" t="s">
        <v>303</v>
      </c>
      <c r="D2393">
        <v>10</v>
      </c>
      <c r="E2393">
        <v>0</v>
      </c>
      <c r="F2393">
        <v>164111</v>
      </c>
      <c r="G2393" t="s">
        <v>1391</v>
      </c>
      <c r="H2393" t="s">
        <v>1392</v>
      </c>
      <c r="I2393">
        <v>10</v>
      </c>
      <c r="J2393">
        <v>10</v>
      </c>
    </row>
    <row r="2394" spans="1:10" x14ac:dyDescent="0.25">
      <c r="A2394">
        <v>162933</v>
      </c>
      <c r="B2394" t="s">
        <v>334</v>
      </c>
      <c r="C2394" t="s">
        <v>303</v>
      </c>
      <c r="D2394">
        <v>10</v>
      </c>
      <c r="E2394">
        <v>0</v>
      </c>
      <c r="F2394">
        <v>164112</v>
      </c>
      <c r="G2394" t="s">
        <v>1115</v>
      </c>
      <c r="H2394" t="s">
        <v>318</v>
      </c>
      <c r="I2394">
        <v>10</v>
      </c>
      <c r="J2394">
        <v>10</v>
      </c>
    </row>
    <row r="2395" spans="1:10" x14ac:dyDescent="0.25">
      <c r="A2395">
        <v>162933</v>
      </c>
      <c r="B2395" t="s">
        <v>334</v>
      </c>
      <c r="C2395" t="s">
        <v>303</v>
      </c>
      <c r="D2395">
        <v>10</v>
      </c>
      <c r="E2395">
        <v>0</v>
      </c>
      <c r="F2395">
        <v>164112</v>
      </c>
      <c r="G2395" t="s">
        <v>1115</v>
      </c>
      <c r="H2395" t="s">
        <v>318</v>
      </c>
      <c r="I2395">
        <v>10</v>
      </c>
      <c r="J2395">
        <v>0</v>
      </c>
    </row>
    <row r="2396" spans="1:10" x14ac:dyDescent="0.25">
      <c r="A2396">
        <v>162934</v>
      </c>
      <c r="B2396" t="s">
        <v>302</v>
      </c>
      <c r="C2396" t="s">
        <v>303</v>
      </c>
      <c r="D2396">
        <v>10</v>
      </c>
      <c r="E2396">
        <v>0</v>
      </c>
      <c r="F2396">
        <v>164112</v>
      </c>
      <c r="G2396" t="s">
        <v>1115</v>
      </c>
      <c r="H2396" t="s">
        <v>318</v>
      </c>
      <c r="I2396">
        <v>10</v>
      </c>
      <c r="J2396">
        <v>0</v>
      </c>
    </row>
    <row r="2397" spans="1:10" x14ac:dyDescent="0.25">
      <c r="A2397">
        <v>162939</v>
      </c>
      <c r="B2397" t="s">
        <v>529</v>
      </c>
      <c r="C2397" t="s">
        <v>530</v>
      </c>
      <c r="D2397">
        <v>10</v>
      </c>
      <c r="E2397">
        <v>0</v>
      </c>
      <c r="F2397">
        <v>164112</v>
      </c>
      <c r="G2397" t="s">
        <v>1115</v>
      </c>
      <c r="H2397" t="s">
        <v>318</v>
      </c>
      <c r="I2397">
        <v>10</v>
      </c>
      <c r="J2397">
        <v>10</v>
      </c>
    </row>
    <row r="2398" spans="1:10" x14ac:dyDescent="0.25">
      <c r="A2398">
        <v>162939</v>
      </c>
      <c r="B2398" t="s">
        <v>529</v>
      </c>
      <c r="C2398" t="s">
        <v>530</v>
      </c>
      <c r="D2398">
        <v>10</v>
      </c>
      <c r="E2398">
        <v>0</v>
      </c>
      <c r="F2398">
        <v>164113</v>
      </c>
      <c r="G2398" t="s">
        <v>660</v>
      </c>
      <c r="H2398" t="s">
        <v>661</v>
      </c>
      <c r="I2398">
        <v>10</v>
      </c>
      <c r="J2398">
        <v>10</v>
      </c>
    </row>
    <row r="2399" spans="1:10" x14ac:dyDescent="0.25">
      <c r="A2399">
        <v>162950</v>
      </c>
      <c r="B2399" t="s">
        <v>887</v>
      </c>
      <c r="C2399" t="s">
        <v>224</v>
      </c>
      <c r="D2399">
        <v>10</v>
      </c>
      <c r="E2399">
        <v>0</v>
      </c>
      <c r="F2399">
        <v>164113</v>
      </c>
      <c r="G2399" t="s">
        <v>660</v>
      </c>
      <c r="H2399" t="s">
        <v>661</v>
      </c>
      <c r="I2399">
        <v>10</v>
      </c>
      <c r="J2399">
        <v>10</v>
      </c>
    </row>
    <row r="2400" spans="1:10" x14ac:dyDescent="0.25">
      <c r="A2400">
        <v>162950</v>
      </c>
      <c r="B2400" t="s">
        <v>887</v>
      </c>
      <c r="C2400" t="s">
        <v>224</v>
      </c>
      <c r="D2400">
        <v>10</v>
      </c>
      <c r="E2400">
        <v>0</v>
      </c>
      <c r="F2400">
        <v>164113</v>
      </c>
      <c r="G2400" t="s">
        <v>660</v>
      </c>
      <c r="H2400" t="s">
        <v>661</v>
      </c>
      <c r="I2400">
        <v>10</v>
      </c>
      <c r="J2400">
        <v>10</v>
      </c>
    </row>
    <row r="2401" spans="1:10" x14ac:dyDescent="0.25">
      <c r="A2401">
        <v>162951</v>
      </c>
      <c r="B2401" t="s">
        <v>1077</v>
      </c>
      <c r="C2401" t="s">
        <v>407</v>
      </c>
      <c r="D2401">
        <v>10</v>
      </c>
      <c r="E2401">
        <v>0</v>
      </c>
      <c r="F2401">
        <v>164113</v>
      </c>
      <c r="G2401" t="s">
        <v>660</v>
      </c>
      <c r="H2401" t="s">
        <v>661</v>
      </c>
      <c r="I2401">
        <v>10</v>
      </c>
      <c r="J2401">
        <v>10</v>
      </c>
    </row>
    <row r="2402" spans="1:10" x14ac:dyDescent="0.25">
      <c r="A2402">
        <v>162952</v>
      </c>
      <c r="B2402" t="s">
        <v>1280</v>
      </c>
      <c r="C2402" t="s">
        <v>1017</v>
      </c>
      <c r="D2402">
        <v>10</v>
      </c>
      <c r="E2402">
        <v>0</v>
      </c>
      <c r="F2402">
        <v>164114</v>
      </c>
      <c r="G2402" t="s">
        <v>583</v>
      </c>
      <c r="H2402" t="s">
        <v>584</v>
      </c>
      <c r="I2402">
        <v>10</v>
      </c>
      <c r="J2402">
        <v>0</v>
      </c>
    </row>
    <row r="2403" spans="1:10" x14ac:dyDescent="0.25">
      <c r="A2403">
        <v>162952</v>
      </c>
      <c r="B2403" t="s">
        <v>1280</v>
      </c>
      <c r="C2403" t="s">
        <v>1017</v>
      </c>
      <c r="D2403">
        <v>10</v>
      </c>
      <c r="E2403">
        <v>0</v>
      </c>
      <c r="F2403">
        <v>164114</v>
      </c>
      <c r="G2403" t="s">
        <v>583</v>
      </c>
      <c r="H2403" t="s">
        <v>584</v>
      </c>
      <c r="I2403">
        <v>10</v>
      </c>
      <c r="J2403">
        <v>0</v>
      </c>
    </row>
    <row r="2404" spans="1:10" x14ac:dyDescent="0.25">
      <c r="A2404">
        <v>162955</v>
      </c>
      <c r="B2404" t="s">
        <v>293</v>
      </c>
      <c r="C2404" t="s">
        <v>294</v>
      </c>
      <c r="D2404">
        <v>10</v>
      </c>
      <c r="E2404">
        <v>0</v>
      </c>
      <c r="F2404">
        <v>164114</v>
      </c>
      <c r="G2404" t="s">
        <v>583</v>
      </c>
      <c r="H2404" t="s">
        <v>584</v>
      </c>
      <c r="I2404">
        <v>10</v>
      </c>
      <c r="J2404">
        <v>0</v>
      </c>
    </row>
    <row r="2405" spans="1:10" x14ac:dyDescent="0.25">
      <c r="A2405">
        <v>162963</v>
      </c>
      <c r="B2405" t="s">
        <v>1345</v>
      </c>
      <c r="C2405" t="s">
        <v>1346</v>
      </c>
      <c r="D2405">
        <v>10</v>
      </c>
      <c r="E2405">
        <v>0</v>
      </c>
      <c r="F2405">
        <v>164114</v>
      </c>
      <c r="G2405" t="s">
        <v>583</v>
      </c>
      <c r="H2405" t="s">
        <v>584</v>
      </c>
      <c r="I2405">
        <v>10</v>
      </c>
      <c r="J2405">
        <v>10</v>
      </c>
    </row>
    <row r="2406" spans="1:10" x14ac:dyDescent="0.25">
      <c r="A2406">
        <v>162963</v>
      </c>
      <c r="B2406" t="s">
        <v>1345</v>
      </c>
      <c r="C2406" t="s">
        <v>1346</v>
      </c>
      <c r="D2406">
        <v>10</v>
      </c>
      <c r="E2406">
        <v>0</v>
      </c>
      <c r="F2406">
        <v>164116</v>
      </c>
      <c r="G2406" t="s">
        <v>1154</v>
      </c>
      <c r="H2406" t="s">
        <v>1090</v>
      </c>
      <c r="I2406">
        <v>10</v>
      </c>
      <c r="J2406">
        <v>0</v>
      </c>
    </row>
    <row r="2407" spans="1:10" x14ac:dyDescent="0.25">
      <c r="A2407">
        <v>162966</v>
      </c>
      <c r="B2407" t="s">
        <v>1401</v>
      </c>
      <c r="C2407" t="s">
        <v>1402</v>
      </c>
      <c r="D2407">
        <v>10</v>
      </c>
      <c r="E2407">
        <v>0</v>
      </c>
      <c r="F2407">
        <v>164116</v>
      </c>
      <c r="G2407" t="s">
        <v>1154</v>
      </c>
      <c r="H2407" t="s">
        <v>1090</v>
      </c>
      <c r="I2407">
        <v>10</v>
      </c>
      <c r="J2407">
        <v>10</v>
      </c>
    </row>
    <row r="2408" spans="1:10" x14ac:dyDescent="0.25">
      <c r="A2408">
        <v>162972</v>
      </c>
      <c r="B2408" t="s">
        <v>551</v>
      </c>
      <c r="C2408" t="s">
        <v>552</v>
      </c>
      <c r="D2408">
        <v>10</v>
      </c>
      <c r="E2408">
        <v>0</v>
      </c>
      <c r="F2408">
        <v>164116</v>
      </c>
      <c r="G2408" t="s">
        <v>1154</v>
      </c>
      <c r="H2408" t="s">
        <v>1090</v>
      </c>
      <c r="I2408">
        <v>10</v>
      </c>
      <c r="J2408">
        <v>10</v>
      </c>
    </row>
    <row r="2409" spans="1:10" x14ac:dyDescent="0.25">
      <c r="A2409">
        <v>162975</v>
      </c>
      <c r="B2409" t="s">
        <v>1032</v>
      </c>
      <c r="C2409" t="s">
        <v>1033</v>
      </c>
      <c r="D2409">
        <v>10</v>
      </c>
      <c r="E2409">
        <v>0</v>
      </c>
      <c r="F2409">
        <v>164116</v>
      </c>
      <c r="G2409" t="s">
        <v>1154</v>
      </c>
      <c r="H2409" t="s">
        <v>1090</v>
      </c>
      <c r="I2409">
        <v>10</v>
      </c>
      <c r="J2409">
        <v>0</v>
      </c>
    </row>
    <row r="2410" spans="1:10" x14ac:dyDescent="0.25">
      <c r="A2410">
        <v>162975</v>
      </c>
      <c r="B2410" t="s">
        <v>1032</v>
      </c>
      <c r="C2410" t="s">
        <v>1033</v>
      </c>
      <c r="D2410">
        <v>10</v>
      </c>
      <c r="E2410">
        <v>0</v>
      </c>
      <c r="F2410">
        <v>164117</v>
      </c>
      <c r="G2410" t="s">
        <v>1368</v>
      </c>
      <c r="H2410" t="s">
        <v>1369</v>
      </c>
      <c r="I2410">
        <v>10</v>
      </c>
      <c r="J2410">
        <v>0</v>
      </c>
    </row>
    <row r="2411" spans="1:10" x14ac:dyDescent="0.25">
      <c r="A2411">
        <v>162975</v>
      </c>
      <c r="B2411" t="s">
        <v>1032</v>
      </c>
      <c r="C2411" t="s">
        <v>1033</v>
      </c>
      <c r="D2411">
        <v>10</v>
      </c>
      <c r="E2411">
        <v>0</v>
      </c>
      <c r="F2411">
        <v>164117</v>
      </c>
      <c r="G2411" t="s">
        <v>1368</v>
      </c>
      <c r="H2411" t="s">
        <v>1369</v>
      </c>
      <c r="I2411">
        <v>10</v>
      </c>
      <c r="J2411">
        <v>0</v>
      </c>
    </row>
    <row r="2412" spans="1:10" x14ac:dyDescent="0.25">
      <c r="A2412">
        <v>162978</v>
      </c>
      <c r="B2412" t="s">
        <v>512</v>
      </c>
      <c r="C2412" t="s">
        <v>513</v>
      </c>
      <c r="D2412">
        <v>10</v>
      </c>
      <c r="E2412">
        <v>0</v>
      </c>
      <c r="F2412">
        <v>164117</v>
      </c>
      <c r="G2412" t="s">
        <v>1368</v>
      </c>
      <c r="H2412" t="s">
        <v>1369</v>
      </c>
      <c r="I2412">
        <v>10</v>
      </c>
      <c r="J2412">
        <v>0</v>
      </c>
    </row>
    <row r="2413" spans="1:10" x14ac:dyDescent="0.25">
      <c r="A2413">
        <v>162981</v>
      </c>
      <c r="B2413" t="s">
        <v>370</v>
      </c>
      <c r="C2413" t="s">
        <v>371</v>
      </c>
      <c r="D2413">
        <v>10</v>
      </c>
      <c r="E2413">
        <v>0</v>
      </c>
      <c r="F2413">
        <v>164117</v>
      </c>
      <c r="G2413" t="s">
        <v>1368</v>
      </c>
      <c r="H2413" t="s">
        <v>1369</v>
      </c>
      <c r="I2413">
        <v>10</v>
      </c>
      <c r="J2413">
        <v>10</v>
      </c>
    </row>
    <row r="2414" spans="1:10" x14ac:dyDescent="0.25">
      <c r="A2414">
        <v>162981</v>
      </c>
      <c r="B2414" t="s">
        <v>370</v>
      </c>
      <c r="C2414" t="s">
        <v>371</v>
      </c>
      <c r="D2414">
        <v>10</v>
      </c>
      <c r="E2414">
        <v>0</v>
      </c>
      <c r="F2414">
        <v>164118</v>
      </c>
      <c r="G2414" t="s">
        <v>1269</v>
      </c>
      <c r="H2414" t="s">
        <v>1270</v>
      </c>
      <c r="I2414">
        <v>10</v>
      </c>
      <c r="J2414">
        <v>10</v>
      </c>
    </row>
    <row r="2415" spans="1:10" x14ac:dyDescent="0.25">
      <c r="A2415">
        <v>162993</v>
      </c>
      <c r="B2415" t="s">
        <v>662</v>
      </c>
      <c r="C2415" t="s">
        <v>663</v>
      </c>
      <c r="D2415">
        <v>10</v>
      </c>
      <c r="E2415">
        <v>0</v>
      </c>
      <c r="F2415">
        <v>164118</v>
      </c>
      <c r="G2415" t="s">
        <v>1269</v>
      </c>
      <c r="H2415" t="s">
        <v>1270</v>
      </c>
      <c r="I2415">
        <v>10</v>
      </c>
      <c r="J2415">
        <v>10</v>
      </c>
    </row>
    <row r="2416" spans="1:10" x14ac:dyDescent="0.25">
      <c r="A2416">
        <v>162995</v>
      </c>
      <c r="B2416" t="s">
        <v>341</v>
      </c>
      <c r="C2416" t="s">
        <v>342</v>
      </c>
      <c r="D2416">
        <v>10</v>
      </c>
      <c r="E2416">
        <v>0</v>
      </c>
      <c r="F2416">
        <v>164118</v>
      </c>
      <c r="G2416" t="s">
        <v>1269</v>
      </c>
      <c r="H2416" t="s">
        <v>1270</v>
      </c>
      <c r="I2416">
        <v>10</v>
      </c>
      <c r="J2416">
        <v>10</v>
      </c>
    </row>
    <row r="2417" spans="1:10" x14ac:dyDescent="0.25">
      <c r="A2417">
        <v>162998</v>
      </c>
      <c r="B2417" t="s">
        <v>365</v>
      </c>
      <c r="C2417" t="s">
        <v>366</v>
      </c>
      <c r="D2417">
        <v>10</v>
      </c>
      <c r="E2417">
        <v>0</v>
      </c>
      <c r="F2417">
        <v>164118</v>
      </c>
      <c r="G2417" t="s">
        <v>1269</v>
      </c>
      <c r="H2417" t="s">
        <v>1270</v>
      </c>
      <c r="I2417">
        <v>10</v>
      </c>
      <c r="J2417">
        <v>0</v>
      </c>
    </row>
    <row r="2418" spans="1:10" x14ac:dyDescent="0.25">
      <c r="A2418">
        <v>163003</v>
      </c>
      <c r="B2418" t="s">
        <v>690</v>
      </c>
      <c r="C2418" t="s">
        <v>137</v>
      </c>
      <c r="D2418">
        <v>10</v>
      </c>
      <c r="E2418">
        <v>0</v>
      </c>
      <c r="F2418">
        <v>164119</v>
      </c>
      <c r="G2418" t="s">
        <v>1430</v>
      </c>
      <c r="H2418" t="s">
        <v>1431</v>
      </c>
      <c r="I2418">
        <v>10</v>
      </c>
      <c r="J2418">
        <v>10</v>
      </c>
    </row>
    <row r="2419" spans="1:10" x14ac:dyDescent="0.25">
      <c r="A2419">
        <v>163003</v>
      </c>
      <c r="B2419" t="s">
        <v>690</v>
      </c>
      <c r="C2419" t="s">
        <v>137</v>
      </c>
      <c r="D2419">
        <v>10</v>
      </c>
      <c r="E2419">
        <v>0</v>
      </c>
      <c r="F2419">
        <v>164119</v>
      </c>
      <c r="G2419" t="s">
        <v>1430</v>
      </c>
      <c r="H2419" t="s">
        <v>1431</v>
      </c>
      <c r="I2419">
        <v>10</v>
      </c>
      <c r="J2419">
        <v>10</v>
      </c>
    </row>
    <row r="2420" spans="1:10" x14ac:dyDescent="0.25">
      <c r="A2420">
        <v>163008</v>
      </c>
      <c r="B2420" t="s">
        <v>484</v>
      </c>
      <c r="C2420" t="s">
        <v>173</v>
      </c>
      <c r="D2420">
        <v>10</v>
      </c>
      <c r="E2420">
        <v>0</v>
      </c>
      <c r="F2420">
        <v>164119</v>
      </c>
      <c r="G2420" t="s">
        <v>1430</v>
      </c>
      <c r="H2420" t="s">
        <v>1431</v>
      </c>
      <c r="I2420">
        <v>10</v>
      </c>
      <c r="J2420">
        <v>0</v>
      </c>
    </row>
    <row r="2421" spans="1:10" x14ac:dyDescent="0.25">
      <c r="A2421">
        <v>163018</v>
      </c>
      <c r="B2421" t="s">
        <v>830</v>
      </c>
      <c r="C2421" t="s">
        <v>831</v>
      </c>
      <c r="D2421">
        <v>10</v>
      </c>
      <c r="E2421">
        <v>0</v>
      </c>
      <c r="F2421">
        <v>164119</v>
      </c>
      <c r="G2421" t="s">
        <v>1430</v>
      </c>
      <c r="H2421" t="s">
        <v>1431</v>
      </c>
      <c r="I2421">
        <v>10</v>
      </c>
      <c r="J2421">
        <v>10</v>
      </c>
    </row>
    <row r="2422" spans="1:10" x14ac:dyDescent="0.25">
      <c r="A2422">
        <v>163018</v>
      </c>
      <c r="B2422" t="s">
        <v>830</v>
      </c>
      <c r="C2422" t="s">
        <v>831</v>
      </c>
      <c r="D2422">
        <v>10</v>
      </c>
      <c r="E2422">
        <v>0</v>
      </c>
      <c r="F2422">
        <v>164122</v>
      </c>
      <c r="G2422" t="s">
        <v>1274</v>
      </c>
      <c r="H2422" t="s">
        <v>1275</v>
      </c>
      <c r="I2422">
        <v>10</v>
      </c>
      <c r="J2422">
        <v>10</v>
      </c>
    </row>
    <row r="2423" spans="1:10" x14ac:dyDescent="0.25">
      <c r="A2423">
        <v>163022</v>
      </c>
      <c r="B2423" t="s">
        <v>670</v>
      </c>
      <c r="C2423" t="s">
        <v>671</v>
      </c>
      <c r="D2423">
        <v>10</v>
      </c>
      <c r="E2423">
        <v>0</v>
      </c>
      <c r="F2423">
        <v>164122</v>
      </c>
      <c r="G2423" t="s">
        <v>1274</v>
      </c>
      <c r="H2423" t="s">
        <v>1275</v>
      </c>
      <c r="I2423">
        <v>10</v>
      </c>
      <c r="J2423">
        <v>10</v>
      </c>
    </row>
    <row r="2424" spans="1:10" x14ac:dyDescent="0.25">
      <c r="A2424">
        <v>163023</v>
      </c>
      <c r="B2424" t="s">
        <v>424</v>
      </c>
      <c r="C2424" t="s">
        <v>425</v>
      </c>
      <c r="D2424">
        <v>10</v>
      </c>
      <c r="E2424">
        <v>0</v>
      </c>
      <c r="F2424">
        <v>164122</v>
      </c>
      <c r="G2424" t="s">
        <v>1274</v>
      </c>
      <c r="H2424" t="s">
        <v>1275</v>
      </c>
      <c r="I2424">
        <v>10</v>
      </c>
      <c r="J2424">
        <v>0</v>
      </c>
    </row>
    <row r="2425" spans="1:10" x14ac:dyDescent="0.25">
      <c r="A2425">
        <v>163024</v>
      </c>
      <c r="B2425" t="s">
        <v>315</v>
      </c>
      <c r="C2425" t="s">
        <v>316</v>
      </c>
      <c r="D2425">
        <v>10</v>
      </c>
      <c r="E2425">
        <v>0</v>
      </c>
      <c r="F2425">
        <v>164122</v>
      </c>
      <c r="G2425" t="s">
        <v>1274</v>
      </c>
      <c r="H2425" t="s">
        <v>1275</v>
      </c>
      <c r="I2425">
        <v>10</v>
      </c>
      <c r="J2425">
        <v>0</v>
      </c>
    </row>
    <row r="2426" spans="1:10" x14ac:dyDescent="0.25">
      <c r="A2426">
        <v>163024</v>
      </c>
      <c r="B2426" t="s">
        <v>315</v>
      </c>
      <c r="C2426" t="s">
        <v>316</v>
      </c>
      <c r="D2426">
        <v>10</v>
      </c>
      <c r="E2426">
        <v>0</v>
      </c>
      <c r="F2426">
        <v>164124</v>
      </c>
      <c r="G2426" t="s">
        <v>500</v>
      </c>
      <c r="H2426" t="s">
        <v>501</v>
      </c>
      <c r="I2426">
        <v>10</v>
      </c>
      <c r="J2426">
        <v>0</v>
      </c>
    </row>
    <row r="2427" spans="1:10" x14ac:dyDescent="0.25">
      <c r="A2427">
        <v>163024</v>
      </c>
      <c r="B2427" t="s">
        <v>315</v>
      </c>
      <c r="C2427" t="s">
        <v>316</v>
      </c>
      <c r="D2427">
        <v>10</v>
      </c>
      <c r="E2427">
        <v>0</v>
      </c>
      <c r="F2427">
        <v>164124</v>
      </c>
      <c r="G2427" t="s">
        <v>500</v>
      </c>
      <c r="H2427" t="s">
        <v>501</v>
      </c>
      <c r="I2427">
        <v>10</v>
      </c>
      <c r="J2427">
        <v>0</v>
      </c>
    </row>
    <row r="2428" spans="1:10" x14ac:dyDescent="0.25">
      <c r="A2428">
        <v>163026</v>
      </c>
      <c r="B2428" t="s">
        <v>1080</v>
      </c>
      <c r="C2428" t="s">
        <v>779</v>
      </c>
      <c r="D2428">
        <v>10</v>
      </c>
      <c r="E2428">
        <v>0</v>
      </c>
      <c r="F2428">
        <v>164124</v>
      </c>
      <c r="G2428" t="s">
        <v>500</v>
      </c>
      <c r="H2428" t="s">
        <v>501</v>
      </c>
      <c r="I2428">
        <v>10</v>
      </c>
      <c r="J2428">
        <v>0</v>
      </c>
    </row>
    <row r="2429" spans="1:10" x14ac:dyDescent="0.25">
      <c r="A2429">
        <v>163030</v>
      </c>
      <c r="B2429" t="s">
        <v>1263</v>
      </c>
      <c r="C2429" t="s">
        <v>1264</v>
      </c>
      <c r="D2429">
        <v>10</v>
      </c>
      <c r="E2429">
        <v>0</v>
      </c>
      <c r="F2429">
        <v>164124</v>
      </c>
      <c r="G2429" t="s">
        <v>500</v>
      </c>
      <c r="H2429" t="s">
        <v>501</v>
      </c>
      <c r="I2429">
        <v>10</v>
      </c>
      <c r="J2429">
        <v>0</v>
      </c>
    </row>
    <row r="2430" spans="1:10" x14ac:dyDescent="0.25">
      <c r="A2430">
        <v>163030</v>
      </c>
      <c r="B2430" t="s">
        <v>1263</v>
      </c>
      <c r="C2430" t="s">
        <v>1264</v>
      </c>
      <c r="D2430">
        <v>10</v>
      </c>
      <c r="E2430">
        <v>0</v>
      </c>
      <c r="F2430">
        <v>164127</v>
      </c>
      <c r="G2430" t="s">
        <v>491</v>
      </c>
      <c r="H2430" t="s">
        <v>492</v>
      </c>
      <c r="I2430">
        <v>10</v>
      </c>
      <c r="J2430">
        <v>10</v>
      </c>
    </row>
    <row r="2431" spans="1:10" x14ac:dyDescent="0.25">
      <c r="A2431">
        <v>163030</v>
      </c>
      <c r="B2431" t="s">
        <v>1263</v>
      </c>
      <c r="C2431" t="s">
        <v>1264</v>
      </c>
      <c r="D2431">
        <v>10</v>
      </c>
      <c r="E2431">
        <v>0</v>
      </c>
      <c r="F2431">
        <v>164127</v>
      </c>
      <c r="G2431" t="s">
        <v>491</v>
      </c>
      <c r="H2431" t="s">
        <v>492</v>
      </c>
      <c r="I2431">
        <v>10</v>
      </c>
      <c r="J2431">
        <v>0</v>
      </c>
    </row>
    <row r="2432" spans="1:10" x14ac:dyDescent="0.25">
      <c r="A2432">
        <v>163031</v>
      </c>
      <c r="B2432" t="s">
        <v>1167</v>
      </c>
      <c r="C2432" t="s">
        <v>1168</v>
      </c>
      <c r="D2432">
        <v>10</v>
      </c>
      <c r="E2432">
        <v>0</v>
      </c>
      <c r="F2432">
        <v>164127</v>
      </c>
      <c r="G2432" t="s">
        <v>491</v>
      </c>
      <c r="H2432" t="s">
        <v>492</v>
      </c>
      <c r="I2432">
        <v>10</v>
      </c>
      <c r="J2432">
        <v>0</v>
      </c>
    </row>
    <row r="2433" spans="1:10" x14ac:dyDescent="0.25">
      <c r="A2433">
        <v>163031</v>
      </c>
      <c r="B2433" t="s">
        <v>1167</v>
      </c>
      <c r="C2433" t="s">
        <v>1168</v>
      </c>
      <c r="D2433">
        <v>10</v>
      </c>
      <c r="E2433">
        <v>0</v>
      </c>
      <c r="F2433">
        <v>164127</v>
      </c>
      <c r="G2433" t="s">
        <v>491</v>
      </c>
      <c r="H2433" t="s">
        <v>492</v>
      </c>
      <c r="I2433">
        <v>10</v>
      </c>
      <c r="J2433">
        <v>10</v>
      </c>
    </row>
    <row r="2434" spans="1:10" x14ac:dyDescent="0.25">
      <c r="A2434">
        <v>163037</v>
      </c>
      <c r="B2434" t="s">
        <v>964</v>
      </c>
      <c r="C2434" t="s">
        <v>965</v>
      </c>
      <c r="D2434">
        <v>10</v>
      </c>
      <c r="E2434">
        <v>0</v>
      </c>
      <c r="F2434">
        <v>164128</v>
      </c>
      <c r="G2434" t="s">
        <v>589</v>
      </c>
      <c r="H2434" t="s">
        <v>590</v>
      </c>
      <c r="I2434">
        <v>10</v>
      </c>
      <c r="J2434">
        <v>0</v>
      </c>
    </row>
    <row r="2435" spans="1:10" x14ac:dyDescent="0.25">
      <c r="A2435">
        <v>163037</v>
      </c>
      <c r="B2435" t="s">
        <v>964</v>
      </c>
      <c r="C2435" t="s">
        <v>965</v>
      </c>
      <c r="D2435">
        <v>10</v>
      </c>
      <c r="E2435">
        <v>0</v>
      </c>
      <c r="F2435">
        <v>164128</v>
      </c>
      <c r="G2435" t="s">
        <v>589</v>
      </c>
      <c r="H2435" t="s">
        <v>590</v>
      </c>
      <c r="I2435">
        <v>10</v>
      </c>
      <c r="J2435">
        <v>0</v>
      </c>
    </row>
    <row r="2436" spans="1:10" x14ac:dyDescent="0.25">
      <c r="A2436">
        <v>163040</v>
      </c>
      <c r="B2436" t="s">
        <v>531</v>
      </c>
      <c r="C2436" t="s">
        <v>532</v>
      </c>
      <c r="D2436">
        <v>10</v>
      </c>
      <c r="E2436">
        <v>0</v>
      </c>
      <c r="F2436">
        <v>164128</v>
      </c>
      <c r="G2436" t="s">
        <v>589</v>
      </c>
      <c r="H2436" t="s">
        <v>590</v>
      </c>
      <c r="I2436">
        <v>10</v>
      </c>
      <c r="J2436">
        <v>0</v>
      </c>
    </row>
    <row r="2437" spans="1:10" x14ac:dyDescent="0.25">
      <c r="A2437">
        <v>163040</v>
      </c>
      <c r="B2437" t="s">
        <v>531</v>
      </c>
      <c r="C2437" t="s">
        <v>532</v>
      </c>
      <c r="D2437">
        <v>10</v>
      </c>
      <c r="E2437">
        <v>0</v>
      </c>
      <c r="F2437">
        <v>164128</v>
      </c>
      <c r="G2437" t="s">
        <v>589</v>
      </c>
      <c r="H2437" t="s">
        <v>590</v>
      </c>
      <c r="I2437">
        <v>10</v>
      </c>
      <c r="J2437">
        <v>0</v>
      </c>
    </row>
    <row r="2438" spans="1:10" x14ac:dyDescent="0.25">
      <c r="A2438">
        <v>163040</v>
      </c>
      <c r="B2438" t="s">
        <v>531</v>
      </c>
      <c r="C2438" t="s">
        <v>532</v>
      </c>
      <c r="D2438">
        <v>10</v>
      </c>
      <c r="E2438">
        <v>0</v>
      </c>
      <c r="F2438">
        <v>164129</v>
      </c>
      <c r="G2438" t="s">
        <v>1437</v>
      </c>
      <c r="H2438" t="s">
        <v>415</v>
      </c>
      <c r="I2438">
        <v>10</v>
      </c>
      <c r="J2438">
        <v>10</v>
      </c>
    </row>
    <row r="2439" spans="1:10" x14ac:dyDescent="0.25">
      <c r="A2439">
        <v>163041</v>
      </c>
      <c r="B2439" t="s">
        <v>1383</v>
      </c>
      <c r="C2439" t="s">
        <v>1384</v>
      </c>
      <c r="D2439">
        <v>10</v>
      </c>
      <c r="E2439">
        <v>0</v>
      </c>
      <c r="F2439">
        <v>164129</v>
      </c>
      <c r="G2439" t="s">
        <v>1437</v>
      </c>
      <c r="H2439" t="s">
        <v>415</v>
      </c>
      <c r="I2439">
        <v>10</v>
      </c>
      <c r="J2439">
        <v>10</v>
      </c>
    </row>
    <row r="2440" spans="1:10" x14ac:dyDescent="0.25">
      <c r="A2440">
        <v>163041</v>
      </c>
      <c r="B2440" t="s">
        <v>1383</v>
      </c>
      <c r="C2440" t="s">
        <v>1384</v>
      </c>
      <c r="D2440">
        <v>10</v>
      </c>
      <c r="E2440">
        <v>0</v>
      </c>
      <c r="F2440">
        <v>164129</v>
      </c>
      <c r="G2440" t="s">
        <v>1437</v>
      </c>
      <c r="H2440" t="s">
        <v>415</v>
      </c>
      <c r="I2440">
        <v>10</v>
      </c>
      <c r="J2440">
        <v>10</v>
      </c>
    </row>
    <row r="2441" spans="1:10" x14ac:dyDescent="0.25">
      <c r="A2441">
        <v>163042</v>
      </c>
      <c r="B2441" t="s">
        <v>914</v>
      </c>
      <c r="C2441" t="s">
        <v>915</v>
      </c>
      <c r="D2441">
        <v>10</v>
      </c>
      <c r="E2441">
        <v>0</v>
      </c>
      <c r="F2441">
        <v>164129</v>
      </c>
      <c r="G2441" t="s">
        <v>1437</v>
      </c>
      <c r="H2441" t="s">
        <v>415</v>
      </c>
      <c r="I2441">
        <v>10</v>
      </c>
      <c r="J2441">
        <v>10</v>
      </c>
    </row>
    <row r="2442" spans="1:10" x14ac:dyDescent="0.25">
      <c r="A2442">
        <v>163044</v>
      </c>
      <c r="B2442" t="s">
        <v>1436</v>
      </c>
      <c r="C2442" t="s">
        <v>72</v>
      </c>
      <c r="D2442">
        <v>10</v>
      </c>
      <c r="E2442">
        <v>0</v>
      </c>
      <c r="F2442">
        <v>164130</v>
      </c>
      <c r="G2442" t="s">
        <v>791</v>
      </c>
      <c r="H2442" t="s">
        <v>792</v>
      </c>
      <c r="I2442">
        <v>10</v>
      </c>
      <c r="J2442">
        <v>0</v>
      </c>
    </row>
    <row r="2443" spans="1:10" x14ac:dyDescent="0.25">
      <c r="A2443">
        <v>163049</v>
      </c>
      <c r="B2443" t="s">
        <v>1298</v>
      </c>
      <c r="C2443" t="s">
        <v>31</v>
      </c>
      <c r="D2443">
        <v>10</v>
      </c>
      <c r="E2443">
        <v>0</v>
      </c>
      <c r="F2443">
        <v>164130</v>
      </c>
      <c r="G2443" t="s">
        <v>791</v>
      </c>
      <c r="H2443" t="s">
        <v>792</v>
      </c>
      <c r="I2443">
        <v>10</v>
      </c>
      <c r="J2443">
        <v>0</v>
      </c>
    </row>
    <row r="2444" spans="1:10" x14ac:dyDescent="0.25">
      <c r="A2444">
        <v>163049</v>
      </c>
      <c r="B2444" t="s">
        <v>1298</v>
      </c>
      <c r="C2444" t="s">
        <v>31</v>
      </c>
      <c r="D2444">
        <v>10</v>
      </c>
      <c r="E2444">
        <v>0</v>
      </c>
      <c r="F2444">
        <v>164130</v>
      </c>
      <c r="G2444" t="s">
        <v>791</v>
      </c>
      <c r="H2444" t="s">
        <v>792</v>
      </c>
      <c r="I2444">
        <v>10</v>
      </c>
      <c r="J2444">
        <v>0</v>
      </c>
    </row>
    <row r="2445" spans="1:10" x14ac:dyDescent="0.25">
      <c r="A2445">
        <v>163049</v>
      </c>
      <c r="B2445" t="s">
        <v>1298</v>
      </c>
      <c r="C2445" t="s">
        <v>31</v>
      </c>
      <c r="D2445">
        <v>10</v>
      </c>
      <c r="E2445">
        <v>0</v>
      </c>
      <c r="F2445">
        <v>164130</v>
      </c>
      <c r="G2445" t="s">
        <v>791</v>
      </c>
      <c r="H2445" t="s">
        <v>792</v>
      </c>
      <c r="I2445">
        <v>10</v>
      </c>
      <c r="J2445">
        <v>10</v>
      </c>
    </row>
    <row r="2446" spans="1:10" x14ac:dyDescent="0.25">
      <c r="A2446">
        <v>163052</v>
      </c>
      <c r="B2446" t="s">
        <v>516</v>
      </c>
      <c r="C2446" t="s">
        <v>517</v>
      </c>
      <c r="D2446">
        <v>10</v>
      </c>
      <c r="E2446">
        <v>0</v>
      </c>
      <c r="F2446">
        <v>164131</v>
      </c>
      <c r="G2446" t="s">
        <v>471</v>
      </c>
      <c r="H2446" t="s">
        <v>472</v>
      </c>
      <c r="I2446">
        <v>10</v>
      </c>
      <c r="J2446">
        <v>10</v>
      </c>
    </row>
    <row r="2447" spans="1:10" x14ac:dyDescent="0.25">
      <c r="A2447">
        <v>163052</v>
      </c>
      <c r="B2447" t="s">
        <v>516</v>
      </c>
      <c r="C2447" t="s">
        <v>517</v>
      </c>
      <c r="D2447">
        <v>10</v>
      </c>
      <c r="E2447">
        <v>0</v>
      </c>
      <c r="F2447">
        <v>164131</v>
      </c>
      <c r="G2447" t="s">
        <v>471</v>
      </c>
      <c r="H2447" t="s">
        <v>472</v>
      </c>
      <c r="I2447">
        <v>10</v>
      </c>
      <c r="J2447">
        <v>10</v>
      </c>
    </row>
    <row r="2448" spans="1:10" x14ac:dyDescent="0.25">
      <c r="A2448">
        <v>163052</v>
      </c>
      <c r="B2448" t="s">
        <v>516</v>
      </c>
      <c r="C2448" t="s">
        <v>517</v>
      </c>
      <c r="D2448">
        <v>10</v>
      </c>
      <c r="E2448">
        <v>0</v>
      </c>
      <c r="F2448">
        <v>164131</v>
      </c>
      <c r="G2448" t="s">
        <v>471</v>
      </c>
      <c r="H2448" t="s">
        <v>472</v>
      </c>
      <c r="I2448">
        <v>10</v>
      </c>
      <c r="J2448">
        <v>10</v>
      </c>
    </row>
    <row r="2449" spans="1:10" x14ac:dyDescent="0.25">
      <c r="A2449">
        <v>163053</v>
      </c>
      <c r="B2449" t="s">
        <v>849</v>
      </c>
      <c r="C2449" t="s">
        <v>850</v>
      </c>
      <c r="D2449">
        <v>10</v>
      </c>
      <c r="E2449">
        <v>0</v>
      </c>
      <c r="F2449">
        <v>164131</v>
      </c>
      <c r="G2449" t="s">
        <v>471</v>
      </c>
      <c r="H2449" t="s">
        <v>472</v>
      </c>
      <c r="I2449">
        <v>10</v>
      </c>
      <c r="J2449">
        <v>10</v>
      </c>
    </row>
    <row r="2450" spans="1:10" x14ac:dyDescent="0.25">
      <c r="A2450">
        <v>163053</v>
      </c>
      <c r="B2450" t="s">
        <v>849</v>
      </c>
      <c r="C2450" t="s">
        <v>850</v>
      </c>
      <c r="D2450">
        <v>10</v>
      </c>
      <c r="E2450">
        <v>0</v>
      </c>
      <c r="F2450">
        <v>164133</v>
      </c>
      <c r="G2450" t="s">
        <v>578</v>
      </c>
      <c r="H2450" t="s">
        <v>579</v>
      </c>
      <c r="I2450">
        <v>10</v>
      </c>
      <c r="J2450">
        <v>10</v>
      </c>
    </row>
    <row r="2451" spans="1:10" x14ac:dyDescent="0.25">
      <c r="A2451">
        <v>163053</v>
      </c>
      <c r="B2451" t="s">
        <v>849</v>
      </c>
      <c r="C2451" t="s">
        <v>850</v>
      </c>
      <c r="D2451">
        <v>10</v>
      </c>
      <c r="E2451">
        <v>0</v>
      </c>
      <c r="F2451">
        <v>164133</v>
      </c>
      <c r="G2451" t="s">
        <v>578</v>
      </c>
      <c r="H2451" t="s">
        <v>579</v>
      </c>
      <c r="I2451">
        <v>10</v>
      </c>
      <c r="J2451">
        <v>10</v>
      </c>
    </row>
    <row r="2452" spans="1:10" x14ac:dyDescent="0.25">
      <c r="A2452">
        <v>163053</v>
      </c>
      <c r="B2452" t="s">
        <v>849</v>
      </c>
      <c r="C2452" t="s">
        <v>850</v>
      </c>
      <c r="D2452">
        <v>10</v>
      </c>
      <c r="E2452">
        <v>0</v>
      </c>
      <c r="F2452">
        <v>164133</v>
      </c>
      <c r="G2452" t="s">
        <v>578</v>
      </c>
      <c r="H2452" t="s">
        <v>579</v>
      </c>
      <c r="I2452">
        <v>10</v>
      </c>
      <c r="J2452">
        <v>10</v>
      </c>
    </row>
    <row r="2453" spans="1:10" x14ac:dyDescent="0.25">
      <c r="A2453">
        <v>163054</v>
      </c>
      <c r="B2453" t="s">
        <v>680</v>
      </c>
      <c r="C2453" t="s">
        <v>194</v>
      </c>
      <c r="D2453">
        <v>10</v>
      </c>
      <c r="E2453">
        <v>0</v>
      </c>
      <c r="F2453">
        <v>164133</v>
      </c>
      <c r="G2453" t="s">
        <v>578</v>
      </c>
      <c r="H2453" t="s">
        <v>579</v>
      </c>
      <c r="I2453">
        <v>10</v>
      </c>
      <c r="J2453">
        <v>10</v>
      </c>
    </row>
    <row r="2454" spans="1:10" x14ac:dyDescent="0.25">
      <c r="A2454">
        <v>163061</v>
      </c>
      <c r="B2454" t="s">
        <v>1237</v>
      </c>
      <c r="C2454" t="s">
        <v>323</v>
      </c>
      <c r="D2454">
        <v>10</v>
      </c>
      <c r="E2454">
        <v>0</v>
      </c>
      <c r="F2454">
        <v>164134</v>
      </c>
      <c r="G2454" t="s">
        <v>770</v>
      </c>
      <c r="H2454" t="s">
        <v>771</v>
      </c>
      <c r="I2454">
        <v>10</v>
      </c>
      <c r="J2454">
        <v>0</v>
      </c>
    </row>
    <row r="2455" spans="1:10" x14ac:dyDescent="0.25">
      <c r="A2455">
        <v>163063</v>
      </c>
      <c r="B2455" t="s">
        <v>931</v>
      </c>
      <c r="C2455" t="s">
        <v>932</v>
      </c>
      <c r="D2455">
        <v>10</v>
      </c>
      <c r="E2455">
        <v>0</v>
      </c>
      <c r="F2455">
        <v>164134</v>
      </c>
      <c r="G2455" t="s">
        <v>770</v>
      </c>
      <c r="H2455" t="s">
        <v>771</v>
      </c>
      <c r="I2455">
        <v>10</v>
      </c>
      <c r="J2455">
        <v>10</v>
      </c>
    </row>
    <row r="2456" spans="1:10" x14ac:dyDescent="0.25">
      <c r="A2456">
        <v>163068</v>
      </c>
      <c r="B2456" t="s">
        <v>990</v>
      </c>
      <c r="C2456" t="s">
        <v>991</v>
      </c>
      <c r="D2456">
        <v>10</v>
      </c>
      <c r="E2456">
        <v>0</v>
      </c>
      <c r="F2456">
        <v>164134</v>
      </c>
      <c r="G2456" t="s">
        <v>770</v>
      </c>
      <c r="H2456" t="s">
        <v>771</v>
      </c>
      <c r="I2456">
        <v>10</v>
      </c>
      <c r="J2456">
        <v>10</v>
      </c>
    </row>
    <row r="2457" spans="1:10" x14ac:dyDescent="0.25">
      <c r="A2457">
        <v>163068</v>
      </c>
      <c r="B2457" t="s">
        <v>990</v>
      </c>
      <c r="C2457" t="s">
        <v>991</v>
      </c>
      <c r="D2457">
        <v>10</v>
      </c>
      <c r="E2457">
        <v>0</v>
      </c>
      <c r="F2457">
        <v>164134</v>
      </c>
      <c r="G2457" t="s">
        <v>770</v>
      </c>
      <c r="H2457" t="s">
        <v>771</v>
      </c>
      <c r="I2457">
        <v>10</v>
      </c>
      <c r="J2457">
        <v>10</v>
      </c>
    </row>
    <row r="2458" spans="1:10" x14ac:dyDescent="0.25">
      <c r="A2458">
        <v>163068</v>
      </c>
      <c r="B2458" t="s">
        <v>990</v>
      </c>
      <c r="C2458" t="s">
        <v>991</v>
      </c>
      <c r="D2458">
        <v>10</v>
      </c>
      <c r="E2458">
        <v>0</v>
      </c>
      <c r="F2458">
        <v>164139</v>
      </c>
      <c r="G2458" t="s">
        <v>576</v>
      </c>
      <c r="H2458" t="s">
        <v>577</v>
      </c>
      <c r="I2458">
        <v>10</v>
      </c>
      <c r="J2458">
        <v>10</v>
      </c>
    </row>
    <row r="2459" spans="1:10" x14ac:dyDescent="0.25">
      <c r="A2459">
        <v>163074</v>
      </c>
      <c r="B2459" t="s">
        <v>1276</v>
      </c>
      <c r="C2459" t="s">
        <v>192</v>
      </c>
      <c r="D2459">
        <v>10</v>
      </c>
      <c r="E2459">
        <v>0</v>
      </c>
      <c r="F2459">
        <v>164139</v>
      </c>
      <c r="G2459" t="s">
        <v>576</v>
      </c>
      <c r="H2459" t="s">
        <v>577</v>
      </c>
      <c r="I2459">
        <v>10</v>
      </c>
      <c r="J2459">
        <v>10</v>
      </c>
    </row>
    <row r="2460" spans="1:10" x14ac:dyDescent="0.25">
      <c r="A2460">
        <v>163081</v>
      </c>
      <c r="B2460" t="s">
        <v>788</v>
      </c>
      <c r="C2460" t="s">
        <v>447</v>
      </c>
      <c r="D2460">
        <v>10</v>
      </c>
      <c r="E2460">
        <v>0</v>
      </c>
      <c r="F2460">
        <v>164139</v>
      </c>
      <c r="G2460" t="s">
        <v>576</v>
      </c>
      <c r="H2460" t="s">
        <v>577</v>
      </c>
      <c r="I2460">
        <v>10</v>
      </c>
      <c r="J2460">
        <v>0</v>
      </c>
    </row>
    <row r="2461" spans="1:10" x14ac:dyDescent="0.25">
      <c r="A2461">
        <v>163096</v>
      </c>
      <c r="B2461" t="s">
        <v>1148</v>
      </c>
      <c r="C2461" t="s">
        <v>1149</v>
      </c>
      <c r="D2461">
        <v>10</v>
      </c>
      <c r="E2461">
        <v>0</v>
      </c>
      <c r="F2461">
        <v>164139</v>
      </c>
      <c r="G2461" t="s">
        <v>576</v>
      </c>
      <c r="H2461" t="s">
        <v>577</v>
      </c>
      <c r="I2461">
        <v>10</v>
      </c>
      <c r="J2461">
        <v>10</v>
      </c>
    </row>
    <row r="2462" spans="1:10" x14ac:dyDescent="0.25">
      <c r="A2462">
        <v>163134</v>
      </c>
      <c r="B2462" t="s">
        <v>322</v>
      </c>
      <c r="C2462" t="s">
        <v>323</v>
      </c>
      <c r="D2462">
        <v>10</v>
      </c>
      <c r="E2462">
        <v>0</v>
      </c>
      <c r="F2462">
        <v>164141</v>
      </c>
      <c r="G2462" t="s">
        <v>922</v>
      </c>
      <c r="H2462" t="s">
        <v>923</v>
      </c>
      <c r="I2462">
        <v>10</v>
      </c>
      <c r="J2462">
        <v>0</v>
      </c>
    </row>
    <row r="2463" spans="1:10" x14ac:dyDescent="0.25">
      <c r="A2463">
        <v>163134</v>
      </c>
      <c r="B2463" t="s">
        <v>322</v>
      </c>
      <c r="C2463" t="s">
        <v>323</v>
      </c>
      <c r="D2463">
        <v>10</v>
      </c>
      <c r="E2463">
        <v>0</v>
      </c>
      <c r="F2463">
        <v>164141</v>
      </c>
      <c r="G2463" t="s">
        <v>922</v>
      </c>
      <c r="H2463" t="s">
        <v>923</v>
      </c>
      <c r="I2463">
        <v>10</v>
      </c>
      <c r="J2463">
        <v>0</v>
      </c>
    </row>
    <row r="2464" spans="1:10" x14ac:dyDescent="0.25">
      <c r="A2464">
        <v>163140</v>
      </c>
      <c r="B2464" t="s">
        <v>703</v>
      </c>
      <c r="C2464" t="s">
        <v>704</v>
      </c>
      <c r="D2464">
        <v>10</v>
      </c>
      <c r="E2464">
        <v>0</v>
      </c>
      <c r="F2464">
        <v>164141</v>
      </c>
      <c r="G2464" t="s">
        <v>922</v>
      </c>
      <c r="H2464" t="s">
        <v>923</v>
      </c>
      <c r="I2464">
        <v>10</v>
      </c>
      <c r="J2464">
        <v>0</v>
      </c>
    </row>
    <row r="2465" spans="1:10" x14ac:dyDescent="0.25">
      <c r="A2465">
        <v>163140</v>
      </c>
      <c r="B2465" t="s">
        <v>703</v>
      </c>
      <c r="C2465" t="s">
        <v>704</v>
      </c>
      <c r="D2465">
        <v>10</v>
      </c>
      <c r="E2465">
        <v>0</v>
      </c>
      <c r="F2465">
        <v>164141</v>
      </c>
      <c r="G2465" t="s">
        <v>922</v>
      </c>
      <c r="H2465" t="s">
        <v>923</v>
      </c>
      <c r="I2465">
        <v>10</v>
      </c>
      <c r="J2465">
        <v>10</v>
      </c>
    </row>
    <row r="2466" spans="1:10" x14ac:dyDescent="0.25">
      <c r="A2466">
        <v>163152</v>
      </c>
      <c r="B2466" t="s">
        <v>1438</v>
      </c>
      <c r="C2466" t="s">
        <v>1023</v>
      </c>
      <c r="D2466">
        <v>10</v>
      </c>
      <c r="E2466">
        <v>0</v>
      </c>
      <c r="F2466">
        <v>164145</v>
      </c>
      <c r="G2466" t="s">
        <v>441</v>
      </c>
      <c r="H2466" t="s">
        <v>323</v>
      </c>
      <c r="I2466">
        <v>10</v>
      </c>
      <c r="J2466">
        <v>0</v>
      </c>
    </row>
    <row r="2467" spans="1:10" x14ac:dyDescent="0.25">
      <c r="A2467">
        <v>163156</v>
      </c>
      <c r="B2467" t="s">
        <v>1169</v>
      </c>
      <c r="C2467" t="s">
        <v>1170</v>
      </c>
      <c r="D2467">
        <v>10</v>
      </c>
      <c r="E2467">
        <v>0</v>
      </c>
      <c r="F2467">
        <v>164145</v>
      </c>
      <c r="G2467" t="s">
        <v>441</v>
      </c>
      <c r="H2467" t="s">
        <v>323</v>
      </c>
      <c r="I2467">
        <v>10</v>
      </c>
      <c r="J2467">
        <v>10</v>
      </c>
    </row>
    <row r="2468" spans="1:10" x14ac:dyDescent="0.25">
      <c r="A2468">
        <v>163156</v>
      </c>
      <c r="B2468" t="s">
        <v>1169</v>
      </c>
      <c r="C2468" t="s">
        <v>1170</v>
      </c>
      <c r="D2468">
        <v>10</v>
      </c>
      <c r="E2468">
        <v>0</v>
      </c>
      <c r="F2468">
        <v>164145</v>
      </c>
      <c r="G2468" t="s">
        <v>441</v>
      </c>
      <c r="H2468" t="s">
        <v>323</v>
      </c>
      <c r="I2468">
        <v>10</v>
      </c>
      <c r="J2468">
        <v>0</v>
      </c>
    </row>
    <row r="2469" spans="1:10" x14ac:dyDescent="0.25">
      <c r="A2469">
        <v>163156</v>
      </c>
      <c r="B2469" t="s">
        <v>1169</v>
      </c>
      <c r="C2469" t="s">
        <v>1170</v>
      </c>
      <c r="D2469">
        <v>10</v>
      </c>
      <c r="E2469">
        <v>0</v>
      </c>
      <c r="F2469">
        <v>164145</v>
      </c>
      <c r="G2469" t="s">
        <v>441</v>
      </c>
      <c r="H2469" t="s">
        <v>323</v>
      </c>
      <c r="I2469">
        <v>10</v>
      </c>
      <c r="J2469">
        <v>10</v>
      </c>
    </row>
    <row r="2470" spans="1:10" x14ac:dyDescent="0.25">
      <c r="A2470">
        <v>163158</v>
      </c>
      <c r="B2470" t="s">
        <v>278</v>
      </c>
      <c r="C2470" t="s">
        <v>279</v>
      </c>
      <c r="D2470">
        <v>10</v>
      </c>
      <c r="E2470">
        <v>0</v>
      </c>
      <c r="F2470">
        <v>164152</v>
      </c>
      <c r="G2470" t="s">
        <v>353</v>
      </c>
      <c r="H2470" t="s">
        <v>94</v>
      </c>
      <c r="I2470">
        <v>10</v>
      </c>
      <c r="J2470">
        <v>0</v>
      </c>
    </row>
    <row r="2471" spans="1:10" x14ac:dyDescent="0.25">
      <c r="A2471">
        <v>163158</v>
      </c>
      <c r="B2471" t="s">
        <v>278</v>
      </c>
      <c r="C2471" t="s">
        <v>279</v>
      </c>
      <c r="D2471">
        <v>10</v>
      </c>
      <c r="E2471">
        <v>0</v>
      </c>
      <c r="F2471">
        <v>164152</v>
      </c>
      <c r="G2471" t="s">
        <v>353</v>
      </c>
      <c r="H2471" t="s">
        <v>94</v>
      </c>
      <c r="I2471">
        <v>10</v>
      </c>
      <c r="J2471">
        <v>0</v>
      </c>
    </row>
    <row r="2472" spans="1:10" x14ac:dyDescent="0.25">
      <c r="A2472">
        <v>163159</v>
      </c>
      <c r="B2472" t="s">
        <v>343</v>
      </c>
      <c r="C2472" t="s">
        <v>344</v>
      </c>
      <c r="D2472">
        <v>10</v>
      </c>
      <c r="E2472">
        <v>0</v>
      </c>
      <c r="F2472">
        <v>164152</v>
      </c>
      <c r="G2472" t="s">
        <v>353</v>
      </c>
      <c r="H2472" t="s">
        <v>94</v>
      </c>
      <c r="I2472">
        <v>10</v>
      </c>
      <c r="J2472">
        <v>10</v>
      </c>
    </row>
    <row r="2473" spans="1:10" x14ac:dyDescent="0.25">
      <c r="A2473">
        <v>163159</v>
      </c>
      <c r="B2473" t="s">
        <v>343</v>
      </c>
      <c r="C2473" t="s">
        <v>344</v>
      </c>
      <c r="D2473">
        <v>10</v>
      </c>
      <c r="E2473">
        <v>0</v>
      </c>
      <c r="F2473">
        <v>164152</v>
      </c>
      <c r="G2473" t="s">
        <v>353</v>
      </c>
      <c r="H2473" t="s">
        <v>94</v>
      </c>
      <c r="I2473">
        <v>10</v>
      </c>
      <c r="J2473">
        <v>0</v>
      </c>
    </row>
    <row r="2474" spans="1:10" x14ac:dyDescent="0.25">
      <c r="A2474">
        <v>163162</v>
      </c>
      <c r="B2474" t="s">
        <v>995</v>
      </c>
      <c r="C2474" t="s">
        <v>415</v>
      </c>
      <c r="D2474">
        <v>10</v>
      </c>
      <c r="E2474">
        <v>0</v>
      </c>
      <c r="F2474">
        <v>164154</v>
      </c>
      <c r="G2474" t="s">
        <v>804</v>
      </c>
      <c r="H2474" t="s">
        <v>805</v>
      </c>
      <c r="I2474">
        <v>10</v>
      </c>
      <c r="J2474">
        <v>0</v>
      </c>
    </row>
    <row r="2475" spans="1:10" x14ac:dyDescent="0.25">
      <c r="A2475">
        <v>163162</v>
      </c>
      <c r="B2475" t="s">
        <v>995</v>
      </c>
      <c r="C2475" t="s">
        <v>415</v>
      </c>
      <c r="D2475">
        <v>10</v>
      </c>
      <c r="E2475">
        <v>0</v>
      </c>
      <c r="F2475">
        <v>164154</v>
      </c>
      <c r="G2475" t="s">
        <v>804</v>
      </c>
      <c r="H2475" t="s">
        <v>805</v>
      </c>
      <c r="I2475">
        <v>10</v>
      </c>
      <c r="J2475">
        <v>10</v>
      </c>
    </row>
    <row r="2476" spans="1:10" x14ac:dyDescent="0.25">
      <c r="A2476">
        <v>163164</v>
      </c>
      <c r="B2476" t="s">
        <v>1008</v>
      </c>
      <c r="C2476" t="s">
        <v>1009</v>
      </c>
      <c r="D2476">
        <v>10</v>
      </c>
      <c r="E2476">
        <v>0</v>
      </c>
      <c r="F2476">
        <v>164154</v>
      </c>
      <c r="G2476" t="s">
        <v>804</v>
      </c>
      <c r="H2476" t="s">
        <v>805</v>
      </c>
      <c r="I2476">
        <v>10</v>
      </c>
      <c r="J2476">
        <v>10</v>
      </c>
    </row>
    <row r="2477" spans="1:10" x14ac:dyDescent="0.25">
      <c r="A2477">
        <v>163167</v>
      </c>
      <c r="B2477" t="s">
        <v>450</v>
      </c>
      <c r="C2477" t="s">
        <v>451</v>
      </c>
      <c r="D2477">
        <v>10</v>
      </c>
      <c r="E2477">
        <v>0</v>
      </c>
      <c r="F2477">
        <v>164154</v>
      </c>
      <c r="G2477" t="s">
        <v>804</v>
      </c>
      <c r="H2477" t="s">
        <v>805</v>
      </c>
      <c r="I2477">
        <v>10</v>
      </c>
      <c r="J2477">
        <v>10</v>
      </c>
    </row>
    <row r="2478" spans="1:10" x14ac:dyDescent="0.25">
      <c r="A2478">
        <v>163172</v>
      </c>
      <c r="B2478" t="s">
        <v>840</v>
      </c>
      <c r="C2478" t="s">
        <v>724</v>
      </c>
      <c r="D2478">
        <v>10</v>
      </c>
      <c r="E2478">
        <v>0</v>
      </c>
      <c r="F2478">
        <v>164160</v>
      </c>
      <c r="G2478" t="s">
        <v>557</v>
      </c>
      <c r="H2478" t="s">
        <v>442</v>
      </c>
      <c r="I2478">
        <v>10</v>
      </c>
      <c r="J2478">
        <v>0</v>
      </c>
    </row>
    <row r="2479" spans="1:10" x14ac:dyDescent="0.25">
      <c r="A2479">
        <v>163172</v>
      </c>
      <c r="B2479" t="s">
        <v>840</v>
      </c>
      <c r="C2479" t="s">
        <v>724</v>
      </c>
      <c r="D2479">
        <v>10</v>
      </c>
      <c r="E2479">
        <v>0</v>
      </c>
      <c r="F2479">
        <v>164160</v>
      </c>
      <c r="G2479" t="s">
        <v>557</v>
      </c>
      <c r="H2479" t="s">
        <v>442</v>
      </c>
      <c r="I2479">
        <v>10</v>
      </c>
      <c r="J2479">
        <v>10</v>
      </c>
    </row>
    <row r="2480" spans="1:10" x14ac:dyDescent="0.25">
      <c r="A2480">
        <v>163174</v>
      </c>
      <c r="B2480" t="s">
        <v>1256</v>
      </c>
      <c r="C2480" t="s">
        <v>1257</v>
      </c>
      <c r="D2480">
        <v>10</v>
      </c>
      <c r="E2480">
        <v>0</v>
      </c>
      <c r="F2480">
        <v>164160</v>
      </c>
      <c r="G2480" t="s">
        <v>557</v>
      </c>
      <c r="H2480" t="s">
        <v>442</v>
      </c>
      <c r="I2480">
        <v>10</v>
      </c>
      <c r="J2480">
        <v>0</v>
      </c>
    </row>
    <row r="2481" spans="1:10" x14ac:dyDescent="0.25">
      <c r="A2481">
        <v>163174</v>
      </c>
      <c r="B2481" t="s">
        <v>1256</v>
      </c>
      <c r="C2481" t="s">
        <v>1257</v>
      </c>
      <c r="D2481">
        <v>10</v>
      </c>
      <c r="E2481">
        <v>0</v>
      </c>
      <c r="F2481">
        <v>164160</v>
      </c>
      <c r="G2481" t="s">
        <v>557</v>
      </c>
      <c r="H2481" t="s">
        <v>442</v>
      </c>
      <c r="I2481">
        <v>10</v>
      </c>
      <c r="J2481">
        <v>10</v>
      </c>
    </row>
    <row r="2482" spans="1:10" x14ac:dyDescent="0.25">
      <c r="A2482">
        <v>163174</v>
      </c>
      <c r="B2482" t="s">
        <v>1256</v>
      </c>
      <c r="C2482" t="s">
        <v>1257</v>
      </c>
      <c r="D2482">
        <v>10</v>
      </c>
      <c r="E2482">
        <v>0</v>
      </c>
      <c r="F2482">
        <v>164162</v>
      </c>
      <c r="G2482" t="s">
        <v>668</v>
      </c>
      <c r="H2482" t="s">
        <v>669</v>
      </c>
      <c r="I2482">
        <v>10</v>
      </c>
      <c r="J2482">
        <v>0</v>
      </c>
    </row>
    <row r="2483" spans="1:10" x14ac:dyDescent="0.25">
      <c r="A2483">
        <v>163174</v>
      </c>
      <c r="B2483" t="s">
        <v>1256</v>
      </c>
      <c r="C2483" t="s">
        <v>1257</v>
      </c>
      <c r="D2483">
        <v>10</v>
      </c>
      <c r="E2483">
        <v>0</v>
      </c>
      <c r="F2483">
        <v>164162</v>
      </c>
      <c r="G2483" t="s">
        <v>668</v>
      </c>
      <c r="H2483" t="s">
        <v>669</v>
      </c>
      <c r="I2483">
        <v>10</v>
      </c>
      <c r="J2483">
        <v>10</v>
      </c>
    </row>
    <row r="2484" spans="1:10" x14ac:dyDescent="0.25">
      <c r="A2484">
        <v>163177</v>
      </c>
      <c r="B2484" t="s">
        <v>841</v>
      </c>
      <c r="C2484" t="s">
        <v>842</v>
      </c>
      <c r="D2484">
        <v>10</v>
      </c>
      <c r="E2484">
        <v>0</v>
      </c>
      <c r="F2484">
        <v>164162</v>
      </c>
      <c r="G2484" t="s">
        <v>668</v>
      </c>
      <c r="H2484" t="s">
        <v>669</v>
      </c>
      <c r="I2484">
        <v>10</v>
      </c>
      <c r="J2484">
        <v>10</v>
      </c>
    </row>
    <row r="2485" spans="1:10" x14ac:dyDescent="0.25">
      <c r="A2485">
        <v>163177</v>
      </c>
      <c r="B2485" t="s">
        <v>841</v>
      </c>
      <c r="C2485" t="s">
        <v>842</v>
      </c>
      <c r="D2485">
        <v>10</v>
      </c>
      <c r="E2485">
        <v>0</v>
      </c>
      <c r="F2485">
        <v>164162</v>
      </c>
      <c r="G2485" t="s">
        <v>668</v>
      </c>
      <c r="H2485" t="s">
        <v>669</v>
      </c>
      <c r="I2485">
        <v>10</v>
      </c>
      <c r="J2485">
        <v>10</v>
      </c>
    </row>
    <row r="2486" spans="1:10" x14ac:dyDescent="0.25">
      <c r="A2486">
        <v>163177</v>
      </c>
      <c r="B2486" t="s">
        <v>841</v>
      </c>
      <c r="C2486" t="s">
        <v>842</v>
      </c>
      <c r="D2486">
        <v>10</v>
      </c>
      <c r="E2486">
        <v>0</v>
      </c>
      <c r="F2486">
        <v>164167</v>
      </c>
      <c r="G2486" t="s">
        <v>929</v>
      </c>
      <c r="H2486" t="s">
        <v>238</v>
      </c>
      <c r="I2486">
        <v>10</v>
      </c>
      <c r="J2486">
        <v>0</v>
      </c>
    </row>
    <row r="2487" spans="1:10" x14ac:dyDescent="0.25">
      <c r="A2487">
        <v>163189</v>
      </c>
      <c r="B2487" t="s">
        <v>1146</v>
      </c>
      <c r="C2487" t="s">
        <v>1147</v>
      </c>
      <c r="D2487">
        <v>10</v>
      </c>
      <c r="E2487">
        <v>0</v>
      </c>
      <c r="F2487">
        <v>164167</v>
      </c>
      <c r="G2487" t="s">
        <v>929</v>
      </c>
      <c r="H2487" t="s">
        <v>238</v>
      </c>
      <c r="I2487">
        <v>10</v>
      </c>
      <c r="J2487">
        <v>0</v>
      </c>
    </row>
    <row r="2488" spans="1:10" x14ac:dyDescent="0.25">
      <c r="A2488">
        <v>163192</v>
      </c>
      <c r="B2488" t="s">
        <v>1343</v>
      </c>
      <c r="C2488" t="s">
        <v>495</v>
      </c>
      <c r="D2488">
        <v>10</v>
      </c>
      <c r="E2488">
        <v>0</v>
      </c>
      <c r="F2488">
        <v>164167</v>
      </c>
      <c r="G2488" t="s">
        <v>929</v>
      </c>
      <c r="H2488" t="s">
        <v>238</v>
      </c>
      <c r="I2488">
        <v>10</v>
      </c>
      <c r="J2488">
        <v>0</v>
      </c>
    </row>
    <row r="2489" spans="1:10" x14ac:dyDescent="0.25">
      <c r="A2489">
        <v>163192</v>
      </c>
      <c r="B2489" t="s">
        <v>1343</v>
      </c>
      <c r="C2489" t="s">
        <v>495</v>
      </c>
      <c r="D2489">
        <v>10</v>
      </c>
      <c r="E2489">
        <v>0</v>
      </c>
      <c r="F2489">
        <v>164167</v>
      </c>
      <c r="G2489" t="s">
        <v>929</v>
      </c>
      <c r="H2489" t="s">
        <v>238</v>
      </c>
      <c r="I2489">
        <v>10</v>
      </c>
      <c r="J2489">
        <v>0</v>
      </c>
    </row>
    <row r="2490" spans="1:10" x14ac:dyDescent="0.25">
      <c r="A2490">
        <v>163194</v>
      </c>
      <c r="B2490" t="s">
        <v>487</v>
      </c>
      <c r="C2490" t="s">
        <v>488</v>
      </c>
      <c r="D2490">
        <v>10</v>
      </c>
      <c r="E2490">
        <v>0</v>
      </c>
      <c r="F2490">
        <v>164169</v>
      </c>
      <c r="G2490" t="s">
        <v>1327</v>
      </c>
      <c r="H2490" t="s">
        <v>1328</v>
      </c>
      <c r="I2490">
        <v>10</v>
      </c>
      <c r="J2490">
        <v>10</v>
      </c>
    </row>
    <row r="2491" spans="1:10" x14ac:dyDescent="0.25">
      <c r="A2491">
        <v>163194</v>
      </c>
      <c r="B2491" t="s">
        <v>487</v>
      </c>
      <c r="C2491" t="s">
        <v>488</v>
      </c>
      <c r="D2491">
        <v>10</v>
      </c>
      <c r="E2491">
        <v>0</v>
      </c>
      <c r="F2491">
        <v>164169</v>
      </c>
      <c r="G2491" t="s">
        <v>1327</v>
      </c>
      <c r="H2491" t="s">
        <v>1328</v>
      </c>
      <c r="I2491">
        <v>10</v>
      </c>
      <c r="J2491">
        <v>0</v>
      </c>
    </row>
    <row r="2492" spans="1:10" x14ac:dyDescent="0.25">
      <c r="A2492">
        <v>163194</v>
      </c>
      <c r="B2492" t="s">
        <v>487</v>
      </c>
      <c r="C2492" t="s">
        <v>488</v>
      </c>
      <c r="D2492">
        <v>10</v>
      </c>
      <c r="E2492">
        <v>0</v>
      </c>
      <c r="F2492">
        <v>164169</v>
      </c>
      <c r="G2492" t="s">
        <v>1327</v>
      </c>
      <c r="H2492" t="s">
        <v>1328</v>
      </c>
      <c r="I2492">
        <v>10</v>
      </c>
      <c r="J2492">
        <v>0</v>
      </c>
    </row>
    <row r="2493" spans="1:10" x14ac:dyDescent="0.25">
      <c r="A2493">
        <v>163205</v>
      </c>
      <c r="B2493" t="s">
        <v>1083</v>
      </c>
      <c r="C2493" t="s">
        <v>1084</v>
      </c>
      <c r="D2493">
        <v>10</v>
      </c>
      <c r="E2493">
        <v>0</v>
      </c>
      <c r="F2493">
        <v>164169</v>
      </c>
      <c r="G2493" t="s">
        <v>1327</v>
      </c>
      <c r="H2493" t="s">
        <v>1328</v>
      </c>
      <c r="I2493">
        <v>10</v>
      </c>
      <c r="J2493">
        <v>0</v>
      </c>
    </row>
    <row r="2494" spans="1:10" x14ac:dyDescent="0.25">
      <c r="A2494">
        <v>163206</v>
      </c>
      <c r="B2494" t="s">
        <v>522</v>
      </c>
      <c r="C2494" t="s">
        <v>523</v>
      </c>
      <c r="D2494">
        <v>10</v>
      </c>
      <c r="E2494">
        <v>0</v>
      </c>
      <c r="F2494">
        <v>164171</v>
      </c>
      <c r="G2494" t="s">
        <v>306</v>
      </c>
      <c r="H2494" t="s">
        <v>307</v>
      </c>
      <c r="I2494">
        <v>10</v>
      </c>
      <c r="J2494">
        <v>0</v>
      </c>
    </row>
    <row r="2495" spans="1:10" x14ac:dyDescent="0.25">
      <c r="A2495">
        <v>163208</v>
      </c>
      <c r="B2495" t="s">
        <v>1319</v>
      </c>
      <c r="C2495" t="s">
        <v>867</v>
      </c>
      <c r="D2495">
        <v>10</v>
      </c>
      <c r="E2495">
        <v>0</v>
      </c>
      <c r="F2495">
        <v>164171</v>
      </c>
      <c r="G2495" t="s">
        <v>306</v>
      </c>
      <c r="H2495" t="s">
        <v>307</v>
      </c>
      <c r="I2495">
        <v>10</v>
      </c>
      <c r="J2495">
        <v>0</v>
      </c>
    </row>
    <row r="2496" spans="1:10" x14ac:dyDescent="0.25">
      <c r="A2496">
        <v>163209</v>
      </c>
      <c r="B2496" t="s">
        <v>736</v>
      </c>
      <c r="C2496" t="s">
        <v>571</v>
      </c>
      <c r="D2496">
        <v>10</v>
      </c>
      <c r="E2496">
        <v>0</v>
      </c>
      <c r="F2496">
        <v>164171</v>
      </c>
      <c r="G2496" t="s">
        <v>306</v>
      </c>
      <c r="H2496" t="s">
        <v>307</v>
      </c>
      <c r="I2496">
        <v>10</v>
      </c>
      <c r="J2496">
        <v>0</v>
      </c>
    </row>
    <row r="2497" spans="1:10" x14ac:dyDescent="0.25">
      <c r="A2497">
        <v>163209</v>
      </c>
      <c r="B2497" t="s">
        <v>736</v>
      </c>
      <c r="C2497" t="s">
        <v>571</v>
      </c>
      <c r="D2497">
        <v>10</v>
      </c>
      <c r="E2497">
        <v>0</v>
      </c>
      <c r="F2497">
        <v>164171</v>
      </c>
      <c r="G2497" t="s">
        <v>306</v>
      </c>
      <c r="H2497" t="s">
        <v>307</v>
      </c>
      <c r="I2497">
        <v>10</v>
      </c>
      <c r="J2497">
        <v>0</v>
      </c>
    </row>
    <row r="2498" spans="1:10" x14ac:dyDescent="0.25">
      <c r="A2498">
        <v>163210</v>
      </c>
      <c r="B2498" t="s">
        <v>300</v>
      </c>
      <c r="C2498" t="s">
        <v>301</v>
      </c>
      <c r="D2498">
        <v>10</v>
      </c>
      <c r="E2498">
        <v>0</v>
      </c>
      <c r="F2498">
        <v>164173</v>
      </c>
      <c r="G2498" t="s">
        <v>476</v>
      </c>
      <c r="H2498" t="s">
        <v>477</v>
      </c>
      <c r="I2498">
        <v>10</v>
      </c>
      <c r="J2498">
        <v>0</v>
      </c>
    </row>
    <row r="2499" spans="1:10" x14ac:dyDescent="0.25">
      <c r="A2499">
        <v>163210</v>
      </c>
      <c r="B2499" t="s">
        <v>300</v>
      </c>
      <c r="C2499" t="s">
        <v>301</v>
      </c>
      <c r="D2499">
        <v>10</v>
      </c>
      <c r="E2499">
        <v>0</v>
      </c>
      <c r="F2499">
        <v>164173</v>
      </c>
      <c r="G2499" t="s">
        <v>476</v>
      </c>
      <c r="H2499" t="s">
        <v>477</v>
      </c>
      <c r="I2499">
        <v>10</v>
      </c>
      <c r="J2499">
        <v>0</v>
      </c>
    </row>
    <row r="2500" spans="1:10" x14ac:dyDescent="0.25">
      <c r="A2500">
        <v>163210</v>
      </c>
      <c r="B2500" t="s">
        <v>300</v>
      </c>
      <c r="C2500" t="s">
        <v>301</v>
      </c>
      <c r="D2500">
        <v>10</v>
      </c>
      <c r="E2500">
        <v>0</v>
      </c>
      <c r="F2500">
        <v>164173</v>
      </c>
      <c r="G2500" t="s">
        <v>476</v>
      </c>
      <c r="H2500" t="s">
        <v>477</v>
      </c>
      <c r="I2500">
        <v>10</v>
      </c>
      <c r="J2500">
        <v>10</v>
      </c>
    </row>
    <row r="2501" spans="1:10" x14ac:dyDescent="0.25">
      <c r="A2501">
        <v>163210</v>
      </c>
      <c r="B2501" t="s">
        <v>300</v>
      </c>
      <c r="C2501" t="s">
        <v>301</v>
      </c>
      <c r="D2501">
        <v>10</v>
      </c>
      <c r="E2501">
        <v>0</v>
      </c>
      <c r="F2501">
        <v>164173</v>
      </c>
      <c r="G2501" t="s">
        <v>476</v>
      </c>
      <c r="H2501" t="s">
        <v>477</v>
      </c>
      <c r="I2501">
        <v>10</v>
      </c>
      <c r="J2501">
        <v>0</v>
      </c>
    </row>
    <row r="2502" spans="1:10" x14ac:dyDescent="0.25">
      <c r="A2502">
        <v>163221</v>
      </c>
      <c r="B2502" t="s">
        <v>725</v>
      </c>
      <c r="C2502" t="s">
        <v>726</v>
      </c>
      <c r="D2502">
        <v>10</v>
      </c>
      <c r="E2502">
        <v>0</v>
      </c>
      <c r="F2502">
        <v>164175</v>
      </c>
      <c r="G2502" t="s">
        <v>653</v>
      </c>
      <c r="H2502" t="s">
        <v>423</v>
      </c>
      <c r="I2502">
        <v>10</v>
      </c>
      <c r="J2502">
        <v>0</v>
      </c>
    </row>
    <row r="2503" spans="1:10" x14ac:dyDescent="0.25">
      <c r="A2503">
        <v>163226</v>
      </c>
      <c r="B2503" t="s">
        <v>845</v>
      </c>
      <c r="C2503" t="s">
        <v>846</v>
      </c>
      <c r="D2503">
        <v>10</v>
      </c>
      <c r="E2503">
        <v>0</v>
      </c>
      <c r="F2503">
        <v>164175</v>
      </c>
      <c r="G2503" t="s">
        <v>653</v>
      </c>
      <c r="H2503" t="s">
        <v>423</v>
      </c>
      <c r="I2503">
        <v>10</v>
      </c>
      <c r="J2503">
        <v>10</v>
      </c>
    </row>
    <row r="2504" spans="1:10" x14ac:dyDescent="0.25">
      <c r="A2504">
        <v>163234</v>
      </c>
      <c r="B2504" t="s">
        <v>538</v>
      </c>
      <c r="C2504" t="s">
        <v>298</v>
      </c>
      <c r="D2504">
        <v>10</v>
      </c>
      <c r="E2504">
        <v>0</v>
      </c>
      <c r="F2504">
        <v>164175</v>
      </c>
      <c r="G2504" t="s">
        <v>653</v>
      </c>
      <c r="H2504" t="s">
        <v>423</v>
      </c>
      <c r="I2504">
        <v>10</v>
      </c>
      <c r="J2504">
        <v>0</v>
      </c>
    </row>
    <row r="2505" spans="1:10" x14ac:dyDescent="0.25">
      <c r="A2505">
        <v>163236</v>
      </c>
      <c r="B2505" t="s">
        <v>553</v>
      </c>
      <c r="C2505" t="s">
        <v>554</v>
      </c>
      <c r="D2505">
        <v>10</v>
      </c>
      <c r="E2505">
        <v>0</v>
      </c>
      <c r="F2505">
        <v>164175</v>
      </c>
      <c r="G2505" t="s">
        <v>653</v>
      </c>
      <c r="H2505" t="s">
        <v>423</v>
      </c>
      <c r="I2505">
        <v>10</v>
      </c>
      <c r="J2505">
        <v>10</v>
      </c>
    </row>
    <row r="2506" spans="1:10" x14ac:dyDescent="0.25">
      <c r="A2506">
        <v>163237</v>
      </c>
      <c r="B2506" t="s">
        <v>420</v>
      </c>
      <c r="C2506" t="s">
        <v>318</v>
      </c>
      <c r="D2506">
        <v>10</v>
      </c>
      <c r="E2506">
        <v>0</v>
      </c>
      <c r="F2506">
        <v>164182</v>
      </c>
      <c r="G2506" t="s">
        <v>737</v>
      </c>
      <c r="H2506" t="s">
        <v>738</v>
      </c>
      <c r="I2506">
        <v>10</v>
      </c>
      <c r="J2506">
        <v>10</v>
      </c>
    </row>
    <row r="2507" spans="1:10" x14ac:dyDescent="0.25">
      <c r="A2507">
        <v>163237</v>
      </c>
      <c r="B2507" t="s">
        <v>420</v>
      </c>
      <c r="C2507" t="s">
        <v>318</v>
      </c>
      <c r="D2507">
        <v>10</v>
      </c>
      <c r="E2507">
        <v>0</v>
      </c>
      <c r="F2507">
        <v>164182</v>
      </c>
      <c r="G2507" t="s">
        <v>737</v>
      </c>
      <c r="H2507" t="s">
        <v>738</v>
      </c>
      <c r="I2507">
        <v>10</v>
      </c>
      <c r="J2507">
        <v>10</v>
      </c>
    </row>
    <row r="2508" spans="1:10" x14ac:dyDescent="0.25">
      <c r="A2508">
        <v>163241</v>
      </c>
      <c r="B2508" t="s">
        <v>1278</v>
      </c>
      <c r="C2508" t="s">
        <v>1279</v>
      </c>
      <c r="D2508">
        <v>10</v>
      </c>
      <c r="E2508">
        <v>0</v>
      </c>
      <c r="F2508">
        <v>164182</v>
      </c>
      <c r="G2508" t="s">
        <v>737</v>
      </c>
      <c r="H2508" t="s">
        <v>738</v>
      </c>
      <c r="I2508">
        <v>10</v>
      </c>
      <c r="J2508">
        <v>0</v>
      </c>
    </row>
    <row r="2509" spans="1:10" x14ac:dyDescent="0.25">
      <c r="A2509">
        <v>163244</v>
      </c>
      <c r="B2509" t="s">
        <v>1034</v>
      </c>
      <c r="C2509" t="s">
        <v>1035</v>
      </c>
      <c r="D2509">
        <v>10</v>
      </c>
      <c r="E2509">
        <v>0</v>
      </c>
      <c r="F2509">
        <v>164182</v>
      </c>
      <c r="G2509" t="s">
        <v>737</v>
      </c>
      <c r="H2509" t="s">
        <v>738</v>
      </c>
      <c r="I2509">
        <v>10</v>
      </c>
      <c r="J2509">
        <v>10</v>
      </c>
    </row>
    <row r="2510" spans="1:10" x14ac:dyDescent="0.25">
      <c r="A2510">
        <v>163246</v>
      </c>
      <c r="B2510" t="s">
        <v>1085</v>
      </c>
      <c r="C2510" t="s">
        <v>1086</v>
      </c>
      <c r="D2510">
        <v>10</v>
      </c>
      <c r="E2510">
        <v>0</v>
      </c>
      <c r="F2510">
        <v>164190</v>
      </c>
      <c r="G2510" t="s">
        <v>1385</v>
      </c>
      <c r="H2510" t="s">
        <v>122</v>
      </c>
      <c r="I2510">
        <v>10</v>
      </c>
      <c r="J2510">
        <v>10</v>
      </c>
    </row>
    <row r="2511" spans="1:10" x14ac:dyDescent="0.25">
      <c r="A2511">
        <v>163246</v>
      </c>
      <c r="B2511" t="s">
        <v>1085</v>
      </c>
      <c r="C2511" t="s">
        <v>1086</v>
      </c>
      <c r="D2511">
        <v>10</v>
      </c>
      <c r="E2511">
        <v>0</v>
      </c>
      <c r="F2511">
        <v>164190</v>
      </c>
      <c r="G2511" t="s">
        <v>1385</v>
      </c>
      <c r="H2511" t="s">
        <v>122</v>
      </c>
      <c r="I2511">
        <v>10</v>
      </c>
      <c r="J2511">
        <v>0</v>
      </c>
    </row>
    <row r="2512" spans="1:10" x14ac:dyDescent="0.25">
      <c r="A2512">
        <v>163246</v>
      </c>
      <c r="B2512" t="s">
        <v>1085</v>
      </c>
      <c r="C2512" t="s">
        <v>1086</v>
      </c>
      <c r="D2512">
        <v>10</v>
      </c>
      <c r="E2512">
        <v>0</v>
      </c>
      <c r="F2512">
        <v>164190</v>
      </c>
      <c r="G2512" t="s">
        <v>1385</v>
      </c>
      <c r="H2512" t="s">
        <v>122</v>
      </c>
      <c r="I2512">
        <v>10</v>
      </c>
      <c r="J2512">
        <v>10</v>
      </c>
    </row>
    <row r="2513" spans="1:10" x14ac:dyDescent="0.25">
      <c r="A2513">
        <v>163247</v>
      </c>
      <c r="B2513" t="s">
        <v>1252</v>
      </c>
      <c r="C2513" t="s">
        <v>1253</v>
      </c>
      <c r="D2513">
        <v>10</v>
      </c>
      <c r="E2513">
        <v>0</v>
      </c>
      <c r="F2513">
        <v>164190</v>
      </c>
      <c r="G2513" t="s">
        <v>1385</v>
      </c>
      <c r="H2513" t="s">
        <v>122</v>
      </c>
      <c r="I2513">
        <v>10</v>
      </c>
      <c r="J2513">
        <v>10</v>
      </c>
    </row>
    <row r="2514" spans="1:10" x14ac:dyDescent="0.25">
      <c r="A2514">
        <v>163247</v>
      </c>
      <c r="B2514" t="s">
        <v>1252</v>
      </c>
      <c r="C2514" t="s">
        <v>1253</v>
      </c>
      <c r="D2514">
        <v>10</v>
      </c>
      <c r="E2514">
        <v>0</v>
      </c>
      <c r="F2514">
        <v>164191</v>
      </c>
      <c r="G2514" t="s">
        <v>1175</v>
      </c>
      <c r="H2514" t="s">
        <v>1122</v>
      </c>
      <c r="I2514">
        <v>10</v>
      </c>
      <c r="J2514">
        <v>0</v>
      </c>
    </row>
    <row r="2515" spans="1:10" x14ac:dyDescent="0.25">
      <c r="A2515">
        <v>163254</v>
      </c>
      <c r="B2515" t="s">
        <v>917</v>
      </c>
      <c r="C2515" t="s">
        <v>918</v>
      </c>
      <c r="D2515">
        <v>10</v>
      </c>
      <c r="E2515">
        <v>0</v>
      </c>
      <c r="F2515">
        <v>164191</v>
      </c>
      <c r="G2515" t="s">
        <v>1175</v>
      </c>
      <c r="H2515" t="s">
        <v>1122</v>
      </c>
      <c r="I2515">
        <v>10</v>
      </c>
      <c r="J2515">
        <v>10</v>
      </c>
    </row>
    <row r="2516" spans="1:10" x14ac:dyDescent="0.25">
      <c r="A2516">
        <v>163255</v>
      </c>
      <c r="B2516" t="s">
        <v>329</v>
      </c>
      <c r="C2516" t="s">
        <v>330</v>
      </c>
      <c r="D2516">
        <v>10</v>
      </c>
      <c r="E2516">
        <v>0</v>
      </c>
      <c r="F2516">
        <v>164191</v>
      </c>
      <c r="G2516" t="s">
        <v>1175</v>
      </c>
      <c r="H2516" t="s">
        <v>1122</v>
      </c>
      <c r="I2516">
        <v>10</v>
      </c>
      <c r="J2516">
        <v>0</v>
      </c>
    </row>
    <row r="2517" spans="1:10" x14ac:dyDescent="0.25">
      <c r="A2517">
        <v>163255</v>
      </c>
      <c r="B2517" t="s">
        <v>329</v>
      </c>
      <c r="C2517" t="s">
        <v>330</v>
      </c>
      <c r="D2517">
        <v>10</v>
      </c>
      <c r="E2517">
        <v>0</v>
      </c>
      <c r="F2517">
        <v>164191</v>
      </c>
      <c r="G2517" t="s">
        <v>1175</v>
      </c>
      <c r="H2517" t="s">
        <v>1122</v>
      </c>
      <c r="I2517">
        <v>10</v>
      </c>
      <c r="J2517">
        <v>10</v>
      </c>
    </row>
    <row r="2518" spans="1:10" x14ac:dyDescent="0.25">
      <c r="A2518">
        <v>163256</v>
      </c>
      <c r="B2518" t="s">
        <v>659</v>
      </c>
      <c r="C2518" t="s">
        <v>495</v>
      </c>
      <c r="D2518">
        <v>10</v>
      </c>
      <c r="E2518">
        <v>0</v>
      </c>
      <c r="F2518">
        <v>164197</v>
      </c>
      <c r="G2518" t="s">
        <v>649</v>
      </c>
      <c r="H2518" t="s">
        <v>650</v>
      </c>
      <c r="I2518">
        <v>10</v>
      </c>
      <c r="J2518">
        <v>0</v>
      </c>
    </row>
    <row r="2519" spans="1:10" x14ac:dyDescent="0.25">
      <c r="A2519">
        <v>163259</v>
      </c>
      <c r="B2519" t="s">
        <v>1173</v>
      </c>
      <c r="C2519" t="s">
        <v>1174</v>
      </c>
      <c r="D2519">
        <v>10</v>
      </c>
      <c r="E2519">
        <v>0</v>
      </c>
      <c r="F2519">
        <v>164197</v>
      </c>
      <c r="G2519" t="s">
        <v>649</v>
      </c>
      <c r="H2519" t="s">
        <v>650</v>
      </c>
      <c r="I2519">
        <v>10</v>
      </c>
      <c r="J2519">
        <v>0</v>
      </c>
    </row>
    <row r="2520" spans="1:10" x14ac:dyDescent="0.25">
      <c r="A2520">
        <v>163261</v>
      </c>
      <c r="B2520" t="s">
        <v>1227</v>
      </c>
      <c r="C2520" t="s">
        <v>1228</v>
      </c>
      <c r="D2520">
        <v>10</v>
      </c>
      <c r="E2520">
        <v>0</v>
      </c>
      <c r="F2520">
        <v>164197</v>
      </c>
      <c r="G2520" t="s">
        <v>649</v>
      </c>
      <c r="H2520" t="s">
        <v>650</v>
      </c>
      <c r="I2520">
        <v>10</v>
      </c>
      <c r="J2520">
        <v>0</v>
      </c>
    </row>
    <row r="2521" spans="1:10" x14ac:dyDescent="0.25">
      <c r="A2521">
        <v>163261</v>
      </c>
      <c r="B2521" t="s">
        <v>1227</v>
      </c>
      <c r="C2521" t="s">
        <v>1228</v>
      </c>
      <c r="D2521">
        <v>10</v>
      </c>
      <c r="E2521">
        <v>0</v>
      </c>
      <c r="F2521">
        <v>164197</v>
      </c>
      <c r="G2521" t="s">
        <v>649</v>
      </c>
      <c r="H2521" t="s">
        <v>650</v>
      </c>
      <c r="I2521">
        <v>10</v>
      </c>
      <c r="J2521">
        <v>0</v>
      </c>
    </row>
    <row r="2522" spans="1:10" x14ac:dyDescent="0.25">
      <c r="A2522">
        <v>163261</v>
      </c>
      <c r="B2522" t="s">
        <v>1227</v>
      </c>
      <c r="C2522" t="s">
        <v>1228</v>
      </c>
      <c r="D2522">
        <v>10</v>
      </c>
      <c r="E2522">
        <v>0</v>
      </c>
      <c r="F2522">
        <v>164199</v>
      </c>
      <c r="G2522" t="s">
        <v>731</v>
      </c>
      <c r="H2522" t="s">
        <v>323</v>
      </c>
      <c r="I2522">
        <v>10</v>
      </c>
      <c r="J2522">
        <v>0</v>
      </c>
    </row>
    <row r="2523" spans="1:10" x14ac:dyDescent="0.25">
      <c r="A2523">
        <v>163264</v>
      </c>
      <c r="B2523" t="s">
        <v>626</v>
      </c>
      <c r="C2523" t="s">
        <v>415</v>
      </c>
      <c r="D2523">
        <v>10</v>
      </c>
      <c r="E2523">
        <v>0</v>
      </c>
      <c r="F2523">
        <v>164199</v>
      </c>
      <c r="G2523" t="s">
        <v>731</v>
      </c>
      <c r="H2523" t="s">
        <v>323</v>
      </c>
      <c r="I2523">
        <v>10</v>
      </c>
      <c r="J2523">
        <v>0</v>
      </c>
    </row>
    <row r="2524" spans="1:10" x14ac:dyDescent="0.25">
      <c r="A2524">
        <v>163264</v>
      </c>
      <c r="B2524" t="s">
        <v>626</v>
      </c>
      <c r="C2524" t="s">
        <v>415</v>
      </c>
      <c r="D2524">
        <v>10</v>
      </c>
      <c r="E2524">
        <v>0</v>
      </c>
      <c r="F2524">
        <v>164199</v>
      </c>
      <c r="G2524" t="s">
        <v>731</v>
      </c>
      <c r="H2524" t="s">
        <v>323</v>
      </c>
      <c r="I2524">
        <v>10</v>
      </c>
      <c r="J2524">
        <v>10</v>
      </c>
    </row>
    <row r="2525" spans="1:10" x14ac:dyDescent="0.25">
      <c r="A2525">
        <v>163264</v>
      </c>
      <c r="B2525" t="s">
        <v>626</v>
      </c>
      <c r="C2525" t="s">
        <v>415</v>
      </c>
      <c r="D2525">
        <v>10</v>
      </c>
      <c r="E2525">
        <v>0</v>
      </c>
      <c r="F2525">
        <v>164199</v>
      </c>
      <c r="G2525" t="s">
        <v>731</v>
      </c>
      <c r="H2525" t="s">
        <v>323</v>
      </c>
      <c r="I2525">
        <v>10</v>
      </c>
      <c r="J2525">
        <v>10</v>
      </c>
    </row>
    <row r="2526" spans="1:10" x14ac:dyDescent="0.25">
      <c r="A2526">
        <v>163272</v>
      </c>
      <c r="B2526" t="s">
        <v>1157</v>
      </c>
      <c r="C2526" t="s">
        <v>1158</v>
      </c>
      <c r="D2526">
        <v>10</v>
      </c>
      <c r="E2526">
        <v>0</v>
      </c>
      <c r="F2526">
        <v>164201</v>
      </c>
      <c r="G2526" t="s">
        <v>496</v>
      </c>
      <c r="H2526" t="s">
        <v>497</v>
      </c>
      <c r="I2526">
        <v>10</v>
      </c>
      <c r="J2526">
        <v>10</v>
      </c>
    </row>
    <row r="2527" spans="1:10" x14ac:dyDescent="0.25">
      <c r="A2527">
        <v>163275</v>
      </c>
      <c r="B2527" t="s">
        <v>1104</v>
      </c>
      <c r="C2527" t="s">
        <v>72</v>
      </c>
      <c r="D2527">
        <v>10</v>
      </c>
      <c r="E2527">
        <v>0</v>
      </c>
      <c r="F2527">
        <v>164201</v>
      </c>
      <c r="G2527" t="s">
        <v>496</v>
      </c>
      <c r="H2527" t="s">
        <v>497</v>
      </c>
      <c r="I2527">
        <v>10</v>
      </c>
      <c r="J2527">
        <v>0</v>
      </c>
    </row>
    <row r="2528" spans="1:10" x14ac:dyDescent="0.25">
      <c r="A2528">
        <v>163275</v>
      </c>
      <c r="B2528" t="s">
        <v>1104</v>
      </c>
      <c r="C2528" t="s">
        <v>72</v>
      </c>
      <c r="D2528">
        <v>10</v>
      </c>
      <c r="E2528">
        <v>0</v>
      </c>
      <c r="F2528">
        <v>164201</v>
      </c>
      <c r="G2528" t="s">
        <v>496</v>
      </c>
      <c r="H2528" t="s">
        <v>497</v>
      </c>
      <c r="I2528">
        <v>10</v>
      </c>
      <c r="J2528">
        <v>10</v>
      </c>
    </row>
    <row r="2529" spans="1:10" x14ac:dyDescent="0.25">
      <c r="A2529">
        <v>163293</v>
      </c>
      <c r="B2529" t="s">
        <v>1091</v>
      </c>
      <c r="C2529" t="s">
        <v>1092</v>
      </c>
      <c r="D2529">
        <v>10</v>
      </c>
      <c r="E2529">
        <v>0</v>
      </c>
      <c r="F2529">
        <v>164201</v>
      </c>
      <c r="G2529" t="s">
        <v>496</v>
      </c>
      <c r="H2529" t="s">
        <v>497</v>
      </c>
      <c r="I2529">
        <v>10</v>
      </c>
      <c r="J2529">
        <v>0</v>
      </c>
    </row>
    <row r="2530" spans="1:10" x14ac:dyDescent="0.25">
      <c r="A2530">
        <v>163297</v>
      </c>
      <c r="B2530" t="s">
        <v>1070</v>
      </c>
      <c r="C2530" t="s">
        <v>1071</v>
      </c>
      <c r="D2530">
        <v>10</v>
      </c>
      <c r="E2530">
        <v>0</v>
      </c>
      <c r="F2530">
        <v>164242</v>
      </c>
      <c r="G2530" t="s">
        <v>358</v>
      </c>
      <c r="H2530" t="s">
        <v>192</v>
      </c>
      <c r="I2530">
        <v>10</v>
      </c>
      <c r="J2530">
        <v>10</v>
      </c>
    </row>
    <row r="2531" spans="1:10" x14ac:dyDescent="0.25">
      <c r="A2531">
        <v>163297</v>
      </c>
      <c r="B2531" t="s">
        <v>1070</v>
      </c>
      <c r="C2531" t="s">
        <v>1071</v>
      </c>
      <c r="D2531">
        <v>10</v>
      </c>
      <c r="E2531">
        <v>0</v>
      </c>
      <c r="F2531">
        <v>164242</v>
      </c>
      <c r="G2531" t="s">
        <v>358</v>
      </c>
      <c r="H2531" t="s">
        <v>192</v>
      </c>
      <c r="I2531">
        <v>10</v>
      </c>
      <c r="J2531">
        <v>0</v>
      </c>
    </row>
    <row r="2532" spans="1:10" x14ac:dyDescent="0.25">
      <c r="A2532">
        <v>163302</v>
      </c>
      <c r="B2532" t="s">
        <v>1320</v>
      </c>
      <c r="C2532" t="s">
        <v>1321</v>
      </c>
      <c r="D2532">
        <v>10</v>
      </c>
      <c r="E2532">
        <v>0</v>
      </c>
      <c r="F2532">
        <v>164242</v>
      </c>
      <c r="G2532" t="s">
        <v>358</v>
      </c>
      <c r="H2532" t="s">
        <v>192</v>
      </c>
      <c r="I2532">
        <v>10</v>
      </c>
      <c r="J2532">
        <v>0</v>
      </c>
    </row>
    <row r="2533" spans="1:10" x14ac:dyDescent="0.25">
      <c r="A2533">
        <v>163304</v>
      </c>
      <c r="B2533" t="s">
        <v>823</v>
      </c>
      <c r="C2533" t="s">
        <v>314</v>
      </c>
      <c r="D2533">
        <v>10</v>
      </c>
      <c r="E2533">
        <v>0</v>
      </c>
      <c r="F2533">
        <v>164242</v>
      </c>
      <c r="G2533" t="s">
        <v>358</v>
      </c>
      <c r="H2533" t="s">
        <v>192</v>
      </c>
      <c r="I2533">
        <v>10</v>
      </c>
      <c r="J2533">
        <v>10</v>
      </c>
    </row>
    <row r="2534" spans="1:10" x14ac:dyDescent="0.25">
      <c r="A2534">
        <v>163305</v>
      </c>
      <c r="B2534" t="s">
        <v>749</v>
      </c>
      <c r="C2534" t="s">
        <v>137</v>
      </c>
      <c r="D2534">
        <v>10</v>
      </c>
      <c r="E2534">
        <v>0</v>
      </c>
      <c r="F2534">
        <v>164245</v>
      </c>
      <c r="G2534" t="s">
        <v>585</v>
      </c>
      <c r="H2534" t="s">
        <v>586</v>
      </c>
      <c r="I2534">
        <v>10</v>
      </c>
      <c r="J2534">
        <v>10</v>
      </c>
    </row>
    <row r="2535" spans="1:10" x14ac:dyDescent="0.25">
      <c r="A2535">
        <v>163305</v>
      </c>
      <c r="B2535" t="s">
        <v>749</v>
      </c>
      <c r="C2535" t="s">
        <v>137</v>
      </c>
      <c r="D2535">
        <v>10</v>
      </c>
      <c r="E2535">
        <v>0</v>
      </c>
      <c r="F2535">
        <v>164245</v>
      </c>
      <c r="G2535" t="s">
        <v>585</v>
      </c>
      <c r="H2535" t="s">
        <v>586</v>
      </c>
      <c r="I2535">
        <v>10</v>
      </c>
      <c r="J2535">
        <v>0</v>
      </c>
    </row>
    <row r="2536" spans="1:10" x14ac:dyDescent="0.25">
      <c r="A2536">
        <v>163305</v>
      </c>
      <c r="B2536" t="s">
        <v>749</v>
      </c>
      <c r="C2536" t="s">
        <v>137</v>
      </c>
      <c r="D2536">
        <v>10</v>
      </c>
      <c r="E2536">
        <v>0</v>
      </c>
      <c r="F2536">
        <v>164245</v>
      </c>
      <c r="G2536" t="s">
        <v>585</v>
      </c>
      <c r="H2536" t="s">
        <v>586</v>
      </c>
      <c r="I2536">
        <v>10</v>
      </c>
      <c r="J2536">
        <v>0</v>
      </c>
    </row>
    <row r="2537" spans="1:10" x14ac:dyDescent="0.25">
      <c r="A2537">
        <v>163308</v>
      </c>
      <c r="B2537" t="s">
        <v>1215</v>
      </c>
      <c r="C2537" t="s">
        <v>1216</v>
      </c>
      <c r="D2537">
        <v>10</v>
      </c>
      <c r="E2537">
        <v>0</v>
      </c>
      <c r="F2537">
        <v>164245</v>
      </c>
      <c r="G2537" t="s">
        <v>585</v>
      </c>
      <c r="H2537" t="s">
        <v>586</v>
      </c>
      <c r="I2537">
        <v>10</v>
      </c>
      <c r="J2537">
        <v>0</v>
      </c>
    </row>
    <row r="2538" spans="1:10" x14ac:dyDescent="0.25">
      <c r="A2538">
        <v>163313</v>
      </c>
      <c r="B2538" t="s">
        <v>1142</v>
      </c>
      <c r="C2538" t="s">
        <v>1143</v>
      </c>
      <c r="D2538">
        <v>10</v>
      </c>
      <c r="E2538">
        <v>0</v>
      </c>
      <c r="F2538">
        <v>164249</v>
      </c>
      <c r="G2538" t="s">
        <v>1344</v>
      </c>
      <c r="H2538" t="s">
        <v>879</v>
      </c>
      <c r="I2538">
        <v>10</v>
      </c>
      <c r="J2538">
        <v>10</v>
      </c>
    </row>
    <row r="2539" spans="1:10" x14ac:dyDescent="0.25">
      <c r="A2539">
        <v>163313</v>
      </c>
      <c r="B2539" t="s">
        <v>1142</v>
      </c>
      <c r="C2539" t="s">
        <v>1143</v>
      </c>
      <c r="D2539">
        <v>10</v>
      </c>
      <c r="E2539">
        <v>0</v>
      </c>
      <c r="F2539">
        <v>164249</v>
      </c>
      <c r="G2539" t="s">
        <v>1344</v>
      </c>
      <c r="H2539" t="s">
        <v>879</v>
      </c>
      <c r="I2539">
        <v>10</v>
      </c>
      <c r="J2539">
        <v>10</v>
      </c>
    </row>
    <row r="2540" spans="1:10" x14ac:dyDescent="0.25">
      <c r="A2540">
        <v>163313</v>
      </c>
      <c r="B2540" t="s">
        <v>1142</v>
      </c>
      <c r="C2540" t="s">
        <v>1143</v>
      </c>
      <c r="D2540">
        <v>10</v>
      </c>
      <c r="E2540">
        <v>0</v>
      </c>
      <c r="F2540">
        <v>164249</v>
      </c>
      <c r="G2540" t="s">
        <v>1344</v>
      </c>
      <c r="H2540" t="s">
        <v>879</v>
      </c>
      <c r="I2540">
        <v>10</v>
      </c>
      <c r="J2540">
        <v>0</v>
      </c>
    </row>
    <row r="2541" spans="1:10" x14ac:dyDescent="0.25">
      <c r="A2541">
        <v>163313</v>
      </c>
      <c r="B2541" t="s">
        <v>1142</v>
      </c>
      <c r="C2541" t="s">
        <v>1143</v>
      </c>
      <c r="D2541">
        <v>10</v>
      </c>
      <c r="E2541">
        <v>0</v>
      </c>
      <c r="F2541">
        <v>164249</v>
      </c>
      <c r="G2541" t="s">
        <v>1344</v>
      </c>
      <c r="H2541" t="s">
        <v>879</v>
      </c>
      <c r="I2541">
        <v>10</v>
      </c>
      <c r="J2541">
        <v>10</v>
      </c>
    </row>
    <row r="2542" spans="1:10" x14ac:dyDescent="0.25">
      <c r="A2542">
        <v>163314</v>
      </c>
      <c r="B2542" t="s">
        <v>458</v>
      </c>
      <c r="C2542" t="s">
        <v>173</v>
      </c>
      <c r="D2542">
        <v>10</v>
      </c>
      <c r="E2542">
        <v>0</v>
      </c>
      <c r="F2542">
        <v>164251</v>
      </c>
      <c r="G2542" t="s">
        <v>907</v>
      </c>
      <c r="H2542" t="s">
        <v>286</v>
      </c>
      <c r="I2542">
        <v>10</v>
      </c>
      <c r="J2542">
        <v>10</v>
      </c>
    </row>
    <row r="2543" spans="1:10" x14ac:dyDescent="0.25">
      <c r="A2543">
        <v>163314</v>
      </c>
      <c r="B2543" t="s">
        <v>458</v>
      </c>
      <c r="C2543" t="s">
        <v>173</v>
      </c>
      <c r="D2543">
        <v>10</v>
      </c>
      <c r="E2543">
        <v>0</v>
      </c>
      <c r="F2543">
        <v>164251</v>
      </c>
      <c r="G2543" t="s">
        <v>907</v>
      </c>
      <c r="H2543" t="s">
        <v>286</v>
      </c>
      <c r="I2543">
        <v>10</v>
      </c>
      <c r="J2543">
        <v>10</v>
      </c>
    </row>
    <row r="2544" spans="1:10" x14ac:dyDescent="0.25">
      <c r="A2544">
        <v>163318</v>
      </c>
      <c r="B2544" t="s">
        <v>271</v>
      </c>
      <c r="C2544" t="s">
        <v>272</v>
      </c>
      <c r="D2544">
        <v>10</v>
      </c>
      <c r="E2544">
        <v>0</v>
      </c>
      <c r="F2544">
        <v>164251</v>
      </c>
      <c r="G2544" t="s">
        <v>907</v>
      </c>
      <c r="H2544" t="s">
        <v>286</v>
      </c>
      <c r="I2544">
        <v>10</v>
      </c>
      <c r="J2544">
        <v>0</v>
      </c>
    </row>
    <row r="2545" spans="1:10" x14ac:dyDescent="0.25">
      <c r="A2545">
        <v>163318</v>
      </c>
      <c r="B2545" t="s">
        <v>271</v>
      </c>
      <c r="C2545" t="s">
        <v>272</v>
      </c>
      <c r="D2545">
        <v>10</v>
      </c>
      <c r="E2545">
        <v>0</v>
      </c>
      <c r="F2545">
        <v>164251</v>
      </c>
      <c r="G2545" t="s">
        <v>907</v>
      </c>
      <c r="H2545" t="s">
        <v>286</v>
      </c>
      <c r="I2545">
        <v>10</v>
      </c>
      <c r="J2545">
        <v>0</v>
      </c>
    </row>
    <row r="2546" spans="1:10" x14ac:dyDescent="0.25">
      <c r="A2546">
        <v>163335</v>
      </c>
      <c r="B2546" t="s">
        <v>962</v>
      </c>
      <c r="C2546" t="s">
        <v>963</v>
      </c>
      <c r="D2546">
        <v>10</v>
      </c>
      <c r="E2546">
        <v>0</v>
      </c>
      <c r="F2546">
        <v>164258</v>
      </c>
      <c r="G2546" t="s">
        <v>400</v>
      </c>
      <c r="H2546" t="s">
        <v>401</v>
      </c>
      <c r="I2546">
        <v>10</v>
      </c>
      <c r="J2546">
        <v>0</v>
      </c>
    </row>
    <row r="2547" spans="1:10" x14ac:dyDescent="0.25">
      <c r="A2547">
        <v>163335</v>
      </c>
      <c r="B2547" t="s">
        <v>962</v>
      </c>
      <c r="C2547" t="s">
        <v>963</v>
      </c>
      <c r="D2547">
        <v>10</v>
      </c>
      <c r="E2547">
        <v>0</v>
      </c>
      <c r="F2547">
        <v>164258</v>
      </c>
      <c r="G2547" t="s">
        <v>400</v>
      </c>
      <c r="H2547" t="s">
        <v>401</v>
      </c>
      <c r="I2547">
        <v>10</v>
      </c>
      <c r="J2547">
        <v>0</v>
      </c>
    </row>
    <row r="2548" spans="1:10" x14ac:dyDescent="0.25">
      <c r="A2548">
        <v>163335</v>
      </c>
      <c r="B2548" t="s">
        <v>962</v>
      </c>
      <c r="C2548" t="s">
        <v>963</v>
      </c>
      <c r="D2548">
        <v>10</v>
      </c>
      <c r="E2548">
        <v>0</v>
      </c>
      <c r="F2548">
        <v>164258</v>
      </c>
      <c r="G2548" t="s">
        <v>400</v>
      </c>
      <c r="H2548" t="s">
        <v>401</v>
      </c>
      <c r="I2548">
        <v>10</v>
      </c>
      <c r="J2548">
        <v>10</v>
      </c>
    </row>
    <row r="2549" spans="1:10" x14ac:dyDescent="0.25">
      <c r="A2549">
        <v>163338</v>
      </c>
      <c r="B2549" t="s">
        <v>367</v>
      </c>
      <c r="C2549" t="s">
        <v>169</v>
      </c>
      <c r="D2549">
        <v>10</v>
      </c>
      <c r="E2549">
        <v>0</v>
      </c>
      <c r="F2549">
        <v>164258</v>
      </c>
      <c r="G2549" t="s">
        <v>400</v>
      </c>
      <c r="H2549" t="s">
        <v>401</v>
      </c>
      <c r="I2549">
        <v>10</v>
      </c>
      <c r="J2549">
        <v>0</v>
      </c>
    </row>
    <row r="2550" spans="1:10" x14ac:dyDescent="0.25">
      <c r="A2550">
        <v>163338</v>
      </c>
      <c r="B2550" t="s">
        <v>367</v>
      </c>
      <c r="C2550" t="s">
        <v>169</v>
      </c>
      <c r="D2550">
        <v>10</v>
      </c>
      <c r="E2550">
        <v>0</v>
      </c>
      <c r="F2550">
        <v>164259</v>
      </c>
      <c r="G2550" t="s">
        <v>953</v>
      </c>
      <c r="H2550" t="s">
        <v>954</v>
      </c>
      <c r="I2550">
        <v>10</v>
      </c>
      <c r="J2550">
        <v>0</v>
      </c>
    </row>
    <row r="2551" spans="1:10" x14ac:dyDescent="0.25">
      <c r="A2551">
        <v>163342</v>
      </c>
      <c r="B2551" t="s">
        <v>1232</v>
      </c>
      <c r="C2551" t="s">
        <v>1233</v>
      </c>
      <c r="D2551">
        <v>10</v>
      </c>
      <c r="E2551">
        <v>0</v>
      </c>
      <c r="F2551">
        <v>164259</v>
      </c>
      <c r="G2551" t="s">
        <v>953</v>
      </c>
      <c r="H2551" t="s">
        <v>954</v>
      </c>
      <c r="I2551">
        <v>10</v>
      </c>
      <c r="J2551">
        <v>10</v>
      </c>
    </row>
    <row r="2552" spans="1:10" x14ac:dyDescent="0.25">
      <c r="A2552">
        <v>163342</v>
      </c>
      <c r="B2552" t="s">
        <v>1232</v>
      </c>
      <c r="C2552" t="s">
        <v>1233</v>
      </c>
      <c r="D2552">
        <v>10</v>
      </c>
      <c r="E2552">
        <v>0</v>
      </c>
      <c r="F2552">
        <v>164259</v>
      </c>
      <c r="G2552" t="s">
        <v>953</v>
      </c>
      <c r="H2552" t="s">
        <v>954</v>
      </c>
      <c r="I2552">
        <v>10</v>
      </c>
      <c r="J2552">
        <v>0</v>
      </c>
    </row>
    <row r="2553" spans="1:10" x14ac:dyDescent="0.25">
      <c r="A2553">
        <v>163345</v>
      </c>
      <c r="B2553" t="s">
        <v>462</v>
      </c>
      <c r="C2553" t="s">
        <v>231</v>
      </c>
      <c r="D2553">
        <v>10</v>
      </c>
      <c r="E2553">
        <v>0</v>
      </c>
      <c r="F2553">
        <v>164259</v>
      </c>
      <c r="G2553" t="s">
        <v>953</v>
      </c>
      <c r="H2553" t="s">
        <v>954</v>
      </c>
      <c r="I2553">
        <v>10</v>
      </c>
      <c r="J2553">
        <v>0</v>
      </c>
    </row>
    <row r="2554" spans="1:10" x14ac:dyDescent="0.25">
      <c r="A2554">
        <v>163350</v>
      </c>
      <c r="B2554" t="s">
        <v>1221</v>
      </c>
      <c r="C2554" t="s">
        <v>1222</v>
      </c>
      <c r="D2554">
        <v>10</v>
      </c>
      <c r="E2554">
        <v>0</v>
      </c>
      <c r="F2554">
        <v>164260</v>
      </c>
      <c r="G2554" t="s">
        <v>1380</v>
      </c>
      <c r="H2554" t="s">
        <v>1381</v>
      </c>
      <c r="I2554">
        <v>10</v>
      </c>
      <c r="J2554">
        <v>10</v>
      </c>
    </row>
    <row r="2555" spans="1:10" x14ac:dyDescent="0.25">
      <c r="A2555">
        <v>163350</v>
      </c>
      <c r="B2555" t="s">
        <v>1221</v>
      </c>
      <c r="C2555" t="s">
        <v>1222</v>
      </c>
      <c r="D2555">
        <v>10</v>
      </c>
      <c r="E2555">
        <v>0</v>
      </c>
      <c r="F2555">
        <v>164260</v>
      </c>
      <c r="G2555" t="s">
        <v>1380</v>
      </c>
      <c r="H2555" t="s">
        <v>1381</v>
      </c>
      <c r="I2555">
        <v>10</v>
      </c>
      <c r="J2555">
        <v>10</v>
      </c>
    </row>
    <row r="2556" spans="1:10" x14ac:dyDescent="0.25">
      <c r="A2556">
        <v>163363</v>
      </c>
      <c r="B2556" t="s">
        <v>1001</v>
      </c>
      <c r="C2556" t="s">
        <v>407</v>
      </c>
      <c r="D2556">
        <v>10</v>
      </c>
      <c r="E2556">
        <v>0</v>
      </c>
      <c r="F2556">
        <v>164260</v>
      </c>
      <c r="G2556" t="s">
        <v>1380</v>
      </c>
      <c r="H2556" t="s">
        <v>1381</v>
      </c>
      <c r="I2556">
        <v>10</v>
      </c>
      <c r="J2556">
        <v>0</v>
      </c>
    </row>
    <row r="2557" spans="1:10" x14ac:dyDescent="0.25">
      <c r="A2557">
        <v>163363</v>
      </c>
      <c r="B2557" t="s">
        <v>1001</v>
      </c>
      <c r="C2557" t="s">
        <v>407</v>
      </c>
      <c r="D2557">
        <v>10</v>
      </c>
      <c r="E2557">
        <v>0</v>
      </c>
      <c r="F2557">
        <v>164260</v>
      </c>
      <c r="G2557" t="s">
        <v>1380</v>
      </c>
      <c r="H2557" t="s">
        <v>1381</v>
      </c>
      <c r="I2557">
        <v>10</v>
      </c>
      <c r="J2557">
        <v>0</v>
      </c>
    </row>
    <row r="2558" spans="1:10" x14ac:dyDescent="0.25">
      <c r="A2558">
        <v>163369</v>
      </c>
      <c r="B2558" t="s">
        <v>1377</v>
      </c>
      <c r="C2558" t="s">
        <v>1378</v>
      </c>
      <c r="D2558">
        <v>10</v>
      </c>
      <c r="E2558">
        <v>0</v>
      </c>
      <c r="F2558">
        <v>164261</v>
      </c>
      <c r="G2558" t="s">
        <v>1140</v>
      </c>
      <c r="H2558" t="s">
        <v>1141</v>
      </c>
      <c r="I2558">
        <v>10</v>
      </c>
      <c r="J2558">
        <v>10</v>
      </c>
    </row>
    <row r="2559" spans="1:10" x14ac:dyDescent="0.25">
      <c r="A2559">
        <v>163369</v>
      </c>
      <c r="B2559" t="s">
        <v>1377</v>
      </c>
      <c r="C2559" t="s">
        <v>1378</v>
      </c>
      <c r="D2559">
        <v>10</v>
      </c>
      <c r="E2559">
        <v>0</v>
      </c>
      <c r="F2559">
        <v>164261</v>
      </c>
      <c r="G2559" t="s">
        <v>1140</v>
      </c>
      <c r="H2559" t="s">
        <v>1141</v>
      </c>
      <c r="I2559">
        <v>10</v>
      </c>
      <c r="J2559">
        <v>10</v>
      </c>
    </row>
    <row r="2560" spans="1:10" x14ac:dyDescent="0.25">
      <c r="A2560">
        <v>163370</v>
      </c>
      <c r="B2560" t="s">
        <v>498</v>
      </c>
      <c r="C2560" t="s">
        <v>499</v>
      </c>
      <c r="D2560">
        <v>10</v>
      </c>
      <c r="E2560">
        <v>0</v>
      </c>
      <c r="F2560">
        <v>164261</v>
      </c>
      <c r="G2560" t="s">
        <v>1140</v>
      </c>
      <c r="H2560" t="s">
        <v>1141</v>
      </c>
      <c r="I2560">
        <v>10</v>
      </c>
      <c r="J2560">
        <v>10</v>
      </c>
    </row>
    <row r="2561" spans="1:10" x14ac:dyDescent="0.25">
      <c r="A2561">
        <v>163370</v>
      </c>
      <c r="B2561" t="s">
        <v>498</v>
      </c>
      <c r="C2561" t="s">
        <v>499</v>
      </c>
      <c r="D2561">
        <v>10</v>
      </c>
      <c r="E2561">
        <v>0</v>
      </c>
      <c r="F2561">
        <v>164261</v>
      </c>
      <c r="G2561" t="s">
        <v>1140</v>
      </c>
      <c r="H2561" t="s">
        <v>1141</v>
      </c>
      <c r="I2561">
        <v>10</v>
      </c>
      <c r="J2561">
        <v>0</v>
      </c>
    </row>
    <row r="2562" spans="1:10" x14ac:dyDescent="0.25">
      <c r="A2562">
        <v>163372</v>
      </c>
      <c r="B2562" t="s">
        <v>789</v>
      </c>
      <c r="C2562" t="s">
        <v>790</v>
      </c>
      <c r="D2562">
        <v>10</v>
      </c>
      <c r="E2562">
        <v>0</v>
      </c>
      <c r="F2562">
        <v>164265</v>
      </c>
      <c r="G2562" t="s">
        <v>1123</v>
      </c>
      <c r="H2562" t="s">
        <v>1124</v>
      </c>
      <c r="I2562">
        <v>10</v>
      </c>
      <c r="J2562">
        <v>10</v>
      </c>
    </row>
    <row r="2563" spans="1:10" x14ac:dyDescent="0.25">
      <c r="A2563">
        <v>163373</v>
      </c>
      <c r="B2563" t="s">
        <v>1360</v>
      </c>
      <c r="C2563" t="s">
        <v>1361</v>
      </c>
      <c r="D2563">
        <v>10</v>
      </c>
      <c r="E2563">
        <v>0</v>
      </c>
      <c r="F2563">
        <v>164265</v>
      </c>
      <c r="G2563" t="s">
        <v>1123</v>
      </c>
      <c r="H2563" t="s">
        <v>1124</v>
      </c>
      <c r="I2563">
        <v>10</v>
      </c>
      <c r="J2563">
        <v>10</v>
      </c>
    </row>
    <row r="2564" spans="1:10" x14ac:dyDescent="0.25">
      <c r="A2564">
        <v>163373</v>
      </c>
      <c r="B2564" t="s">
        <v>1360</v>
      </c>
      <c r="C2564" t="s">
        <v>1361</v>
      </c>
      <c r="D2564">
        <v>10</v>
      </c>
      <c r="E2564">
        <v>0</v>
      </c>
      <c r="F2564">
        <v>164265</v>
      </c>
      <c r="G2564" t="s">
        <v>1123</v>
      </c>
      <c r="H2564" t="s">
        <v>1124</v>
      </c>
      <c r="I2564">
        <v>10</v>
      </c>
      <c r="J2564">
        <v>10</v>
      </c>
    </row>
    <row r="2565" spans="1:10" x14ac:dyDescent="0.25">
      <c r="A2565">
        <v>163373</v>
      </c>
      <c r="B2565" t="s">
        <v>1360</v>
      </c>
      <c r="C2565" t="s">
        <v>1361</v>
      </c>
      <c r="D2565">
        <v>10</v>
      </c>
      <c r="E2565">
        <v>0</v>
      </c>
      <c r="F2565">
        <v>164265</v>
      </c>
      <c r="G2565" t="s">
        <v>1123</v>
      </c>
      <c r="H2565" t="s">
        <v>1124</v>
      </c>
      <c r="I2565">
        <v>10</v>
      </c>
      <c r="J2565">
        <v>10</v>
      </c>
    </row>
    <row r="2566" spans="1:10" x14ac:dyDescent="0.25">
      <c r="A2566">
        <v>163374</v>
      </c>
      <c r="B2566" t="s">
        <v>1255</v>
      </c>
      <c r="C2566" t="s">
        <v>323</v>
      </c>
      <c r="D2566">
        <v>10</v>
      </c>
      <c r="E2566">
        <v>0</v>
      </c>
      <c r="F2566">
        <v>164270</v>
      </c>
      <c r="G2566" t="s">
        <v>851</v>
      </c>
      <c r="H2566" t="s">
        <v>233</v>
      </c>
      <c r="I2566">
        <v>10</v>
      </c>
      <c r="J2566">
        <v>10</v>
      </c>
    </row>
    <row r="2567" spans="1:10" x14ac:dyDescent="0.25">
      <c r="A2567">
        <v>163374</v>
      </c>
      <c r="B2567" t="s">
        <v>1255</v>
      </c>
      <c r="C2567" t="s">
        <v>323</v>
      </c>
      <c r="D2567">
        <v>10</v>
      </c>
      <c r="E2567">
        <v>0</v>
      </c>
      <c r="F2567">
        <v>164270</v>
      </c>
      <c r="G2567" t="s">
        <v>851</v>
      </c>
      <c r="H2567" t="s">
        <v>233</v>
      </c>
      <c r="I2567">
        <v>10</v>
      </c>
      <c r="J2567">
        <v>10</v>
      </c>
    </row>
    <row r="2568" spans="1:10" x14ac:dyDescent="0.25">
      <c r="A2568">
        <v>163378</v>
      </c>
      <c r="B2568" t="s">
        <v>897</v>
      </c>
      <c r="C2568" t="s">
        <v>307</v>
      </c>
      <c r="D2568">
        <v>10</v>
      </c>
      <c r="E2568">
        <v>0</v>
      </c>
      <c r="F2568">
        <v>164270</v>
      </c>
      <c r="G2568" t="s">
        <v>851</v>
      </c>
      <c r="H2568" t="s">
        <v>233</v>
      </c>
      <c r="I2568">
        <v>10</v>
      </c>
      <c r="J2568">
        <v>0</v>
      </c>
    </row>
    <row r="2569" spans="1:10" x14ac:dyDescent="0.25">
      <c r="A2569">
        <v>163378</v>
      </c>
      <c r="B2569" t="s">
        <v>897</v>
      </c>
      <c r="C2569" t="s">
        <v>307</v>
      </c>
      <c r="D2569">
        <v>10</v>
      </c>
      <c r="E2569">
        <v>0</v>
      </c>
      <c r="F2569">
        <v>164270</v>
      </c>
      <c r="G2569" t="s">
        <v>851</v>
      </c>
      <c r="H2569" t="s">
        <v>233</v>
      </c>
      <c r="I2569">
        <v>10</v>
      </c>
      <c r="J2569">
        <v>10</v>
      </c>
    </row>
    <row r="2570" spans="1:10" x14ac:dyDescent="0.25">
      <c r="A2570">
        <v>163378</v>
      </c>
      <c r="B2570" t="s">
        <v>897</v>
      </c>
      <c r="C2570" t="s">
        <v>307</v>
      </c>
      <c r="D2570">
        <v>10</v>
      </c>
      <c r="E2570">
        <v>0</v>
      </c>
      <c r="F2570">
        <v>164276</v>
      </c>
      <c r="G2570" t="s">
        <v>428</v>
      </c>
      <c r="H2570" t="s">
        <v>429</v>
      </c>
      <c r="I2570">
        <v>10</v>
      </c>
      <c r="J2570">
        <v>0</v>
      </c>
    </row>
    <row r="2571" spans="1:10" x14ac:dyDescent="0.25">
      <c r="A2571">
        <v>163379</v>
      </c>
      <c r="B2571" t="s">
        <v>436</v>
      </c>
      <c r="C2571" t="s">
        <v>437</v>
      </c>
      <c r="D2571">
        <v>10</v>
      </c>
      <c r="E2571">
        <v>0</v>
      </c>
      <c r="F2571">
        <v>164276</v>
      </c>
      <c r="G2571" t="s">
        <v>428</v>
      </c>
      <c r="H2571" t="s">
        <v>429</v>
      </c>
      <c r="I2571">
        <v>10</v>
      </c>
      <c r="J2571">
        <v>10</v>
      </c>
    </row>
    <row r="2572" spans="1:10" x14ac:dyDescent="0.25">
      <c r="A2572">
        <v>163384</v>
      </c>
      <c r="B2572" t="s">
        <v>1386</v>
      </c>
      <c r="C2572" t="s">
        <v>1113</v>
      </c>
      <c r="D2572">
        <v>10</v>
      </c>
      <c r="E2572">
        <v>0</v>
      </c>
      <c r="F2572">
        <v>164276</v>
      </c>
      <c r="G2572" t="s">
        <v>428</v>
      </c>
      <c r="H2572" t="s">
        <v>429</v>
      </c>
      <c r="I2572">
        <v>10</v>
      </c>
      <c r="J2572">
        <v>0</v>
      </c>
    </row>
    <row r="2573" spans="1:10" x14ac:dyDescent="0.25">
      <c r="A2573">
        <v>163385</v>
      </c>
      <c r="B2573" t="s">
        <v>926</v>
      </c>
      <c r="C2573" t="s">
        <v>192</v>
      </c>
      <c r="D2573">
        <v>10</v>
      </c>
      <c r="E2573">
        <v>0</v>
      </c>
      <c r="F2573">
        <v>164276</v>
      </c>
      <c r="G2573" t="s">
        <v>428</v>
      </c>
      <c r="H2573" t="s">
        <v>429</v>
      </c>
      <c r="I2573">
        <v>10</v>
      </c>
      <c r="J2573">
        <v>10</v>
      </c>
    </row>
    <row r="2574" spans="1:10" x14ac:dyDescent="0.25">
      <c r="A2574">
        <v>163388</v>
      </c>
      <c r="B2574" t="s">
        <v>1355</v>
      </c>
      <c r="C2574" t="s">
        <v>1356</v>
      </c>
      <c r="D2574">
        <v>10</v>
      </c>
      <c r="E2574">
        <v>0</v>
      </c>
      <c r="F2574">
        <v>164278</v>
      </c>
      <c r="G2574" t="s">
        <v>959</v>
      </c>
      <c r="H2574" t="s">
        <v>960</v>
      </c>
      <c r="I2574">
        <v>10</v>
      </c>
      <c r="J2574">
        <v>10</v>
      </c>
    </row>
    <row r="2575" spans="1:10" x14ac:dyDescent="0.25">
      <c r="A2575">
        <v>163389</v>
      </c>
      <c r="B2575" t="s">
        <v>1072</v>
      </c>
      <c r="C2575" t="s">
        <v>202</v>
      </c>
      <c r="D2575">
        <v>10</v>
      </c>
      <c r="E2575">
        <v>0</v>
      </c>
      <c r="F2575">
        <v>164278</v>
      </c>
      <c r="G2575" t="s">
        <v>959</v>
      </c>
      <c r="H2575" t="s">
        <v>960</v>
      </c>
      <c r="I2575">
        <v>10</v>
      </c>
      <c r="J2575">
        <v>0</v>
      </c>
    </row>
    <row r="2576" spans="1:10" x14ac:dyDescent="0.25">
      <c r="A2576">
        <v>163389</v>
      </c>
      <c r="B2576" t="s">
        <v>1072</v>
      </c>
      <c r="C2576" t="s">
        <v>202</v>
      </c>
      <c r="D2576">
        <v>10</v>
      </c>
      <c r="E2576">
        <v>0</v>
      </c>
      <c r="F2576">
        <v>164278</v>
      </c>
      <c r="G2576" t="s">
        <v>959</v>
      </c>
      <c r="H2576" t="s">
        <v>960</v>
      </c>
      <c r="I2576">
        <v>10</v>
      </c>
      <c r="J2576">
        <v>10</v>
      </c>
    </row>
    <row r="2577" spans="1:10" x14ac:dyDescent="0.25">
      <c r="A2577">
        <v>163389</v>
      </c>
      <c r="B2577" t="s">
        <v>1072</v>
      </c>
      <c r="C2577" t="s">
        <v>202</v>
      </c>
      <c r="D2577">
        <v>10</v>
      </c>
      <c r="E2577">
        <v>0</v>
      </c>
      <c r="F2577">
        <v>164278</v>
      </c>
      <c r="G2577" t="s">
        <v>959</v>
      </c>
      <c r="H2577" t="s">
        <v>960</v>
      </c>
      <c r="I2577">
        <v>10</v>
      </c>
      <c r="J2577">
        <v>0</v>
      </c>
    </row>
    <row r="2578" spans="1:10" x14ac:dyDescent="0.25">
      <c r="A2578">
        <v>163389</v>
      </c>
      <c r="B2578" t="s">
        <v>1072</v>
      </c>
      <c r="C2578" t="s">
        <v>202</v>
      </c>
      <c r="D2578">
        <v>10</v>
      </c>
      <c r="E2578">
        <v>0</v>
      </c>
      <c r="F2578">
        <v>164282</v>
      </c>
      <c r="G2578" t="s">
        <v>485</v>
      </c>
      <c r="H2578" t="s">
        <v>486</v>
      </c>
      <c r="I2578">
        <v>10</v>
      </c>
      <c r="J2578">
        <v>0</v>
      </c>
    </row>
    <row r="2579" spans="1:10" x14ac:dyDescent="0.25">
      <c r="A2579">
        <v>163391</v>
      </c>
      <c r="B2579" t="s">
        <v>518</v>
      </c>
      <c r="C2579" t="s">
        <v>519</v>
      </c>
      <c r="D2579">
        <v>10</v>
      </c>
      <c r="E2579">
        <v>0</v>
      </c>
      <c r="F2579">
        <v>164282</v>
      </c>
      <c r="G2579" t="s">
        <v>485</v>
      </c>
      <c r="H2579" t="s">
        <v>486</v>
      </c>
      <c r="I2579">
        <v>10</v>
      </c>
      <c r="J2579">
        <v>10</v>
      </c>
    </row>
    <row r="2580" spans="1:10" x14ac:dyDescent="0.25">
      <c r="A2580">
        <v>163393</v>
      </c>
      <c r="B2580" t="s">
        <v>1178</v>
      </c>
      <c r="C2580" t="s">
        <v>1179</v>
      </c>
      <c r="D2580">
        <v>10</v>
      </c>
      <c r="E2580">
        <v>0</v>
      </c>
      <c r="F2580">
        <v>164282</v>
      </c>
      <c r="G2580" t="s">
        <v>485</v>
      </c>
      <c r="H2580" t="s">
        <v>486</v>
      </c>
      <c r="I2580">
        <v>10</v>
      </c>
      <c r="J2580">
        <v>0</v>
      </c>
    </row>
    <row r="2581" spans="1:10" x14ac:dyDescent="0.25">
      <c r="A2581">
        <v>163411</v>
      </c>
      <c r="B2581" t="s">
        <v>687</v>
      </c>
      <c r="C2581" t="s">
        <v>688</v>
      </c>
      <c r="D2581">
        <v>10</v>
      </c>
      <c r="E2581">
        <v>0</v>
      </c>
      <c r="F2581">
        <v>164282</v>
      </c>
      <c r="G2581" t="s">
        <v>485</v>
      </c>
      <c r="H2581" t="s">
        <v>486</v>
      </c>
      <c r="I2581">
        <v>10</v>
      </c>
      <c r="J2581">
        <v>10</v>
      </c>
    </row>
    <row r="2582" spans="1:10" x14ac:dyDescent="0.25">
      <c r="A2582">
        <v>163411</v>
      </c>
      <c r="B2582" t="s">
        <v>687</v>
      </c>
      <c r="C2582" t="s">
        <v>688</v>
      </c>
      <c r="D2582">
        <v>10</v>
      </c>
      <c r="E2582">
        <v>0</v>
      </c>
      <c r="F2582">
        <v>164283</v>
      </c>
      <c r="G2582" t="s">
        <v>645</v>
      </c>
      <c r="H2582" t="s">
        <v>646</v>
      </c>
      <c r="I2582">
        <v>10</v>
      </c>
      <c r="J2582">
        <v>0</v>
      </c>
    </row>
    <row r="2583" spans="1:10" x14ac:dyDescent="0.25">
      <c r="A2583">
        <v>163413</v>
      </c>
      <c r="B2583" t="s">
        <v>396</v>
      </c>
      <c r="C2583" t="s">
        <v>397</v>
      </c>
      <c r="D2583">
        <v>10</v>
      </c>
      <c r="E2583">
        <v>0</v>
      </c>
      <c r="F2583">
        <v>164283</v>
      </c>
      <c r="G2583" t="s">
        <v>645</v>
      </c>
      <c r="H2583" t="s">
        <v>646</v>
      </c>
      <c r="I2583">
        <v>10</v>
      </c>
      <c r="J2583">
        <v>0</v>
      </c>
    </row>
    <row r="2584" spans="1:10" x14ac:dyDescent="0.25">
      <c r="A2584">
        <v>163413</v>
      </c>
      <c r="B2584" t="s">
        <v>396</v>
      </c>
      <c r="C2584" t="s">
        <v>397</v>
      </c>
      <c r="D2584">
        <v>10</v>
      </c>
      <c r="E2584">
        <v>0</v>
      </c>
      <c r="F2584">
        <v>164283</v>
      </c>
      <c r="G2584" t="s">
        <v>645</v>
      </c>
      <c r="H2584" t="s">
        <v>646</v>
      </c>
      <c r="I2584">
        <v>10</v>
      </c>
      <c r="J2584">
        <v>0</v>
      </c>
    </row>
    <row r="2585" spans="1:10" x14ac:dyDescent="0.25">
      <c r="A2585">
        <v>163415</v>
      </c>
      <c r="B2585" t="s">
        <v>381</v>
      </c>
      <c r="C2585" t="s">
        <v>382</v>
      </c>
      <c r="D2585">
        <v>10</v>
      </c>
      <c r="E2585">
        <v>0</v>
      </c>
      <c r="F2585">
        <v>164283</v>
      </c>
      <c r="G2585" t="s">
        <v>645</v>
      </c>
      <c r="H2585" t="s">
        <v>646</v>
      </c>
      <c r="I2585">
        <v>10</v>
      </c>
      <c r="J2585">
        <v>0</v>
      </c>
    </row>
    <row r="2586" spans="1:10" x14ac:dyDescent="0.25">
      <c r="A2586">
        <v>163417</v>
      </c>
      <c r="B2586" t="s">
        <v>276</v>
      </c>
      <c r="C2586" t="s">
        <v>277</v>
      </c>
      <c r="D2586">
        <v>10</v>
      </c>
      <c r="E2586">
        <v>0</v>
      </c>
      <c r="F2586">
        <v>164285</v>
      </c>
      <c r="G2586" t="s">
        <v>627</v>
      </c>
      <c r="H2586" t="s">
        <v>507</v>
      </c>
      <c r="I2586">
        <v>10</v>
      </c>
      <c r="J2586">
        <v>10</v>
      </c>
    </row>
    <row r="2587" spans="1:10" x14ac:dyDescent="0.25">
      <c r="A2587">
        <v>163419</v>
      </c>
      <c r="B2587" t="s">
        <v>919</v>
      </c>
      <c r="C2587" t="s">
        <v>281</v>
      </c>
      <c r="D2587">
        <v>10</v>
      </c>
      <c r="E2587">
        <v>0</v>
      </c>
      <c r="F2587">
        <v>164285</v>
      </c>
      <c r="G2587" t="s">
        <v>627</v>
      </c>
      <c r="H2587" t="s">
        <v>507</v>
      </c>
      <c r="I2587">
        <v>10</v>
      </c>
      <c r="J2587">
        <v>10</v>
      </c>
    </row>
    <row r="2588" spans="1:10" x14ac:dyDescent="0.25">
      <c r="A2588">
        <v>163419</v>
      </c>
      <c r="B2588" t="s">
        <v>919</v>
      </c>
      <c r="C2588" t="s">
        <v>281</v>
      </c>
      <c r="D2588">
        <v>10</v>
      </c>
      <c r="E2588">
        <v>0</v>
      </c>
      <c r="F2588">
        <v>164285</v>
      </c>
      <c r="G2588" t="s">
        <v>627</v>
      </c>
      <c r="H2588" t="s">
        <v>507</v>
      </c>
      <c r="I2588">
        <v>10</v>
      </c>
      <c r="J2588">
        <v>10</v>
      </c>
    </row>
    <row r="2589" spans="1:10" x14ac:dyDescent="0.25">
      <c r="A2589">
        <v>163422</v>
      </c>
      <c r="B2589" t="s">
        <v>1171</v>
      </c>
      <c r="C2589" t="s">
        <v>1172</v>
      </c>
      <c r="D2589">
        <v>10</v>
      </c>
      <c r="E2589">
        <v>0</v>
      </c>
      <c r="F2589">
        <v>164285</v>
      </c>
      <c r="G2589" t="s">
        <v>627</v>
      </c>
      <c r="H2589" t="s">
        <v>507</v>
      </c>
      <c r="I2589">
        <v>10</v>
      </c>
      <c r="J2589">
        <v>10</v>
      </c>
    </row>
    <row r="2590" spans="1:10" x14ac:dyDescent="0.25">
      <c r="A2590">
        <v>163422</v>
      </c>
      <c r="B2590" t="s">
        <v>1171</v>
      </c>
      <c r="C2590" t="s">
        <v>1172</v>
      </c>
      <c r="D2590">
        <v>10</v>
      </c>
      <c r="E2590">
        <v>0</v>
      </c>
      <c r="F2590">
        <v>164287</v>
      </c>
      <c r="G2590" t="s">
        <v>1412</v>
      </c>
      <c r="H2590" t="s">
        <v>1413</v>
      </c>
      <c r="I2590">
        <v>10</v>
      </c>
      <c r="J2590">
        <v>10</v>
      </c>
    </row>
    <row r="2591" spans="1:10" x14ac:dyDescent="0.25">
      <c r="A2591">
        <v>163424</v>
      </c>
      <c r="B2591" t="s">
        <v>1188</v>
      </c>
      <c r="C2591" t="s">
        <v>1189</v>
      </c>
      <c r="D2591">
        <v>10</v>
      </c>
      <c r="E2591">
        <v>0</v>
      </c>
      <c r="F2591">
        <v>164287</v>
      </c>
      <c r="G2591" t="s">
        <v>1412</v>
      </c>
      <c r="H2591" t="s">
        <v>1413</v>
      </c>
      <c r="I2591">
        <v>10</v>
      </c>
      <c r="J2591">
        <v>10</v>
      </c>
    </row>
    <row r="2592" spans="1:10" x14ac:dyDescent="0.25">
      <c r="A2592">
        <v>163424</v>
      </c>
      <c r="B2592" t="s">
        <v>1188</v>
      </c>
      <c r="C2592" t="s">
        <v>1189</v>
      </c>
      <c r="D2592">
        <v>10</v>
      </c>
      <c r="E2592">
        <v>0</v>
      </c>
      <c r="F2592">
        <v>164287</v>
      </c>
      <c r="G2592" t="s">
        <v>1412</v>
      </c>
      <c r="H2592" t="s">
        <v>1413</v>
      </c>
      <c r="I2592">
        <v>10</v>
      </c>
      <c r="J2592">
        <v>0</v>
      </c>
    </row>
    <row r="2593" spans="1:10" x14ac:dyDescent="0.25">
      <c r="A2593">
        <v>163425</v>
      </c>
      <c r="B2593" t="s">
        <v>1132</v>
      </c>
      <c r="C2593" t="s">
        <v>1133</v>
      </c>
      <c r="D2593">
        <v>10</v>
      </c>
      <c r="E2593">
        <v>0</v>
      </c>
      <c r="F2593">
        <v>164287</v>
      </c>
      <c r="G2593" t="s">
        <v>1412</v>
      </c>
      <c r="H2593" t="s">
        <v>1413</v>
      </c>
      <c r="I2593">
        <v>10</v>
      </c>
      <c r="J2593">
        <v>0</v>
      </c>
    </row>
    <row r="2594" spans="1:10" x14ac:dyDescent="0.25">
      <c r="A2594">
        <v>163425</v>
      </c>
      <c r="B2594" t="s">
        <v>1132</v>
      </c>
      <c r="C2594" t="s">
        <v>1133</v>
      </c>
      <c r="D2594">
        <v>10</v>
      </c>
      <c r="E2594">
        <v>0</v>
      </c>
      <c r="F2594">
        <v>164294</v>
      </c>
      <c r="G2594" t="s">
        <v>562</v>
      </c>
      <c r="H2594" t="s">
        <v>563</v>
      </c>
      <c r="I2594">
        <v>10</v>
      </c>
      <c r="J2594">
        <v>0</v>
      </c>
    </row>
    <row r="2595" spans="1:10" x14ac:dyDescent="0.25">
      <c r="A2595">
        <v>163428</v>
      </c>
      <c r="B2595" t="s">
        <v>996</v>
      </c>
      <c r="C2595" t="s">
        <v>997</v>
      </c>
      <c r="D2595">
        <v>10</v>
      </c>
      <c r="E2595">
        <v>0</v>
      </c>
      <c r="F2595">
        <v>164294</v>
      </c>
      <c r="G2595" t="s">
        <v>562</v>
      </c>
      <c r="H2595" t="s">
        <v>563</v>
      </c>
      <c r="I2595">
        <v>10</v>
      </c>
      <c r="J2595">
        <v>0</v>
      </c>
    </row>
    <row r="2596" spans="1:10" x14ac:dyDescent="0.25">
      <c r="A2596">
        <v>163428</v>
      </c>
      <c r="B2596" t="s">
        <v>996</v>
      </c>
      <c r="C2596" t="s">
        <v>997</v>
      </c>
      <c r="D2596">
        <v>10</v>
      </c>
      <c r="E2596">
        <v>0</v>
      </c>
      <c r="F2596">
        <v>164294</v>
      </c>
      <c r="G2596" t="s">
        <v>562</v>
      </c>
      <c r="H2596" t="s">
        <v>563</v>
      </c>
      <c r="I2596">
        <v>10</v>
      </c>
      <c r="J2596">
        <v>10</v>
      </c>
    </row>
    <row r="2597" spans="1:10" x14ac:dyDescent="0.25">
      <c r="A2597">
        <v>163429</v>
      </c>
      <c r="B2597" t="s">
        <v>443</v>
      </c>
      <c r="C2597" t="s">
        <v>173</v>
      </c>
      <c r="D2597">
        <v>10</v>
      </c>
      <c r="E2597">
        <v>0</v>
      </c>
      <c r="F2597">
        <v>164294</v>
      </c>
      <c r="G2597" t="s">
        <v>562</v>
      </c>
      <c r="H2597" t="s">
        <v>563</v>
      </c>
      <c r="I2597">
        <v>10</v>
      </c>
      <c r="J2597">
        <v>0</v>
      </c>
    </row>
    <row r="2598" spans="1:10" x14ac:dyDescent="0.25">
      <c r="A2598">
        <v>163429</v>
      </c>
      <c r="B2598" t="s">
        <v>443</v>
      </c>
      <c r="C2598" t="s">
        <v>173</v>
      </c>
      <c r="D2598">
        <v>10</v>
      </c>
      <c r="E2598">
        <v>0</v>
      </c>
      <c r="F2598">
        <v>164299</v>
      </c>
      <c r="G2598" t="s">
        <v>1432</v>
      </c>
      <c r="H2598" t="s">
        <v>1433</v>
      </c>
      <c r="I2598">
        <v>10</v>
      </c>
      <c r="J2598">
        <v>10</v>
      </c>
    </row>
    <row r="2599" spans="1:10" x14ac:dyDescent="0.25">
      <c r="A2599">
        <v>163430</v>
      </c>
      <c r="B2599" t="s">
        <v>1202</v>
      </c>
      <c r="C2599" t="s">
        <v>1203</v>
      </c>
      <c r="D2599">
        <v>10</v>
      </c>
      <c r="E2599">
        <v>0</v>
      </c>
      <c r="F2599">
        <v>164299</v>
      </c>
      <c r="G2599" t="s">
        <v>1432</v>
      </c>
      <c r="H2599" t="s">
        <v>1433</v>
      </c>
      <c r="I2599">
        <v>10</v>
      </c>
      <c r="J2599">
        <v>10</v>
      </c>
    </row>
    <row r="2600" spans="1:10" x14ac:dyDescent="0.25">
      <c r="A2600">
        <v>163430</v>
      </c>
      <c r="B2600" t="s">
        <v>1202</v>
      </c>
      <c r="C2600" t="s">
        <v>1203</v>
      </c>
      <c r="D2600">
        <v>10</v>
      </c>
      <c r="E2600">
        <v>0</v>
      </c>
      <c r="F2600">
        <v>164299</v>
      </c>
      <c r="G2600" t="s">
        <v>1432</v>
      </c>
      <c r="H2600" t="s">
        <v>1433</v>
      </c>
      <c r="I2600">
        <v>10</v>
      </c>
      <c r="J2600">
        <v>10</v>
      </c>
    </row>
    <row r="2601" spans="1:10" x14ac:dyDescent="0.25">
      <c r="A2601">
        <v>163433</v>
      </c>
      <c r="B2601" t="s">
        <v>438</v>
      </c>
      <c r="C2601" t="s">
        <v>196</v>
      </c>
      <c r="D2601">
        <v>10</v>
      </c>
      <c r="E2601">
        <v>0</v>
      </c>
      <c r="F2601">
        <v>164299</v>
      </c>
      <c r="G2601" t="s">
        <v>1432</v>
      </c>
      <c r="H2601" t="s">
        <v>1433</v>
      </c>
      <c r="I2601">
        <v>10</v>
      </c>
      <c r="J2601">
        <v>0</v>
      </c>
    </row>
    <row r="2602" spans="1:10" x14ac:dyDescent="0.25">
      <c r="A2602">
        <v>163434</v>
      </c>
      <c r="B2602" t="s">
        <v>1126</v>
      </c>
      <c r="C2602" t="s">
        <v>1127</v>
      </c>
      <c r="D2602">
        <v>10</v>
      </c>
      <c r="E2602">
        <v>0</v>
      </c>
      <c r="F2602">
        <v>164301</v>
      </c>
      <c r="G2602" t="s">
        <v>895</v>
      </c>
      <c r="H2602" t="s">
        <v>896</v>
      </c>
      <c r="I2602">
        <v>10</v>
      </c>
      <c r="J2602">
        <v>10</v>
      </c>
    </row>
    <row r="2603" spans="1:10" x14ac:dyDescent="0.25">
      <c r="A2603">
        <v>163434</v>
      </c>
      <c r="B2603" t="s">
        <v>1126</v>
      </c>
      <c r="C2603" t="s">
        <v>1127</v>
      </c>
      <c r="D2603">
        <v>10</v>
      </c>
      <c r="E2603">
        <v>0</v>
      </c>
      <c r="F2603">
        <v>164301</v>
      </c>
      <c r="G2603" t="s">
        <v>895</v>
      </c>
      <c r="H2603" t="s">
        <v>896</v>
      </c>
      <c r="I2603">
        <v>10</v>
      </c>
      <c r="J2603">
        <v>10</v>
      </c>
    </row>
    <row r="2604" spans="1:10" x14ac:dyDescent="0.25">
      <c r="A2604">
        <v>163434</v>
      </c>
      <c r="B2604" t="s">
        <v>1126</v>
      </c>
      <c r="C2604" t="s">
        <v>1127</v>
      </c>
      <c r="D2604">
        <v>10</v>
      </c>
      <c r="E2604">
        <v>0</v>
      </c>
      <c r="F2604">
        <v>164301</v>
      </c>
      <c r="G2604" t="s">
        <v>895</v>
      </c>
      <c r="H2604" t="s">
        <v>896</v>
      </c>
      <c r="I2604">
        <v>10</v>
      </c>
      <c r="J2604">
        <v>10</v>
      </c>
    </row>
    <row r="2605" spans="1:10" x14ac:dyDescent="0.25">
      <c r="A2605">
        <v>163438</v>
      </c>
      <c r="B2605" t="s">
        <v>692</v>
      </c>
      <c r="C2605" t="s">
        <v>693</v>
      </c>
      <c r="D2605">
        <v>10</v>
      </c>
      <c r="E2605">
        <v>0</v>
      </c>
      <c r="F2605">
        <v>164301</v>
      </c>
      <c r="G2605" t="s">
        <v>895</v>
      </c>
      <c r="H2605" t="s">
        <v>896</v>
      </c>
      <c r="I2605">
        <v>10</v>
      </c>
      <c r="J2605">
        <v>10</v>
      </c>
    </row>
    <row r="2606" spans="1:10" x14ac:dyDescent="0.25">
      <c r="A2606">
        <v>163449</v>
      </c>
      <c r="B2606" t="s">
        <v>408</v>
      </c>
      <c r="C2606" t="s">
        <v>409</v>
      </c>
      <c r="D2606">
        <v>10</v>
      </c>
      <c r="E2606">
        <v>0</v>
      </c>
      <c r="F2606">
        <v>164305</v>
      </c>
      <c r="G2606" t="s">
        <v>1150</v>
      </c>
      <c r="H2606" t="s">
        <v>1151</v>
      </c>
      <c r="I2606">
        <v>10</v>
      </c>
      <c r="J2606">
        <v>10</v>
      </c>
    </row>
    <row r="2607" spans="1:10" x14ac:dyDescent="0.25">
      <c r="A2607">
        <v>163451</v>
      </c>
      <c r="B2607" t="s">
        <v>881</v>
      </c>
      <c r="C2607" t="s">
        <v>882</v>
      </c>
      <c r="D2607">
        <v>10</v>
      </c>
      <c r="E2607">
        <v>0</v>
      </c>
      <c r="F2607">
        <v>164305</v>
      </c>
      <c r="G2607" t="s">
        <v>1150</v>
      </c>
      <c r="H2607" t="s">
        <v>1151</v>
      </c>
      <c r="I2607">
        <v>10</v>
      </c>
      <c r="J2607">
        <v>10</v>
      </c>
    </row>
    <row r="2608" spans="1:10" x14ac:dyDescent="0.25">
      <c r="A2608">
        <v>163451</v>
      </c>
      <c r="B2608" t="s">
        <v>881</v>
      </c>
      <c r="C2608" t="s">
        <v>882</v>
      </c>
      <c r="D2608">
        <v>10</v>
      </c>
      <c r="E2608">
        <v>0</v>
      </c>
      <c r="F2608">
        <v>164305</v>
      </c>
      <c r="G2608" t="s">
        <v>1150</v>
      </c>
      <c r="H2608" t="s">
        <v>1151</v>
      </c>
      <c r="I2608">
        <v>10</v>
      </c>
      <c r="J2608">
        <v>10</v>
      </c>
    </row>
    <row r="2609" spans="1:10" x14ac:dyDescent="0.25">
      <c r="A2609">
        <v>163454</v>
      </c>
      <c r="B2609" t="s">
        <v>558</v>
      </c>
      <c r="C2609" t="s">
        <v>437</v>
      </c>
      <c r="D2609">
        <v>10</v>
      </c>
      <c r="E2609">
        <v>0</v>
      </c>
      <c r="F2609">
        <v>164305</v>
      </c>
      <c r="G2609" t="s">
        <v>1150</v>
      </c>
      <c r="H2609" t="s">
        <v>1151</v>
      </c>
      <c r="I2609">
        <v>10</v>
      </c>
      <c r="J2609">
        <v>10</v>
      </c>
    </row>
    <row r="2610" spans="1:10" x14ac:dyDescent="0.25">
      <c r="A2610">
        <v>163454</v>
      </c>
      <c r="B2610" t="s">
        <v>558</v>
      </c>
      <c r="C2610" t="s">
        <v>437</v>
      </c>
      <c r="D2610">
        <v>10</v>
      </c>
      <c r="E2610">
        <v>0</v>
      </c>
      <c r="F2610">
        <v>164306</v>
      </c>
      <c r="G2610" t="s">
        <v>911</v>
      </c>
      <c r="H2610" t="s">
        <v>912</v>
      </c>
      <c r="I2610">
        <v>10</v>
      </c>
      <c r="J2610">
        <v>0</v>
      </c>
    </row>
    <row r="2611" spans="1:10" x14ac:dyDescent="0.25">
      <c r="A2611">
        <v>163456</v>
      </c>
      <c r="B2611" t="s">
        <v>982</v>
      </c>
      <c r="C2611" t="s">
        <v>983</v>
      </c>
      <c r="D2611">
        <v>10</v>
      </c>
      <c r="E2611">
        <v>0</v>
      </c>
      <c r="F2611">
        <v>164306</v>
      </c>
      <c r="G2611" t="s">
        <v>911</v>
      </c>
      <c r="H2611" t="s">
        <v>912</v>
      </c>
      <c r="I2611">
        <v>10</v>
      </c>
      <c r="J2611">
        <v>10</v>
      </c>
    </row>
    <row r="2612" spans="1:10" x14ac:dyDescent="0.25">
      <c r="A2612">
        <v>163456</v>
      </c>
      <c r="B2612" t="s">
        <v>982</v>
      </c>
      <c r="C2612" t="s">
        <v>983</v>
      </c>
      <c r="D2612">
        <v>10</v>
      </c>
      <c r="E2612">
        <v>0</v>
      </c>
      <c r="F2612">
        <v>164306</v>
      </c>
      <c r="G2612" t="s">
        <v>911</v>
      </c>
      <c r="H2612" t="s">
        <v>912</v>
      </c>
      <c r="I2612">
        <v>10</v>
      </c>
      <c r="J2612">
        <v>10</v>
      </c>
    </row>
    <row r="2613" spans="1:10" x14ac:dyDescent="0.25">
      <c r="A2613">
        <v>163456</v>
      </c>
      <c r="B2613" t="s">
        <v>982</v>
      </c>
      <c r="C2613" t="s">
        <v>983</v>
      </c>
      <c r="D2613">
        <v>10</v>
      </c>
      <c r="E2613">
        <v>0</v>
      </c>
      <c r="F2613">
        <v>164306</v>
      </c>
      <c r="G2613" t="s">
        <v>911</v>
      </c>
      <c r="H2613" t="s">
        <v>912</v>
      </c>
      <c r="I2613">
        <v>10</v>
      </c>
      <c r="J2613">
        <v>10</v>
      </c>
    </row>
    <row r="2614" spans="1:10" x14ac:dyDescent="0.25">
      <c r="A2614">
        <v>163457</v>
      </c>
      <c r="B2614" t="s">
        <v>970</v>
      </c>
      <c r="C2614" t="s">
        <v>971</v>
      </c>
      <c r="D2614">
        <v>10</v>
      </c>
      <c r="E2614">
        <v>0</v>
      </c>
      <c r="F2614">
        <v>164311</v>
      </c>
      <c r="G2614" t="s">
        <v>609</v>
      </c>
      <c r="H2614" t="s">
        <v>610</v>
      </c>
      <c r="I2614">
        <v>10</v>
      </c>
      <c r="J2614">
        <v>10</v>
      </c>
    </row>
    <row r="2615" spans="1:10" x14ac:dyDescent="0.25">
      <c r="A2615">
        <v>163457</v>
      </c>
      <c r="B2615" t="s">
        <v>970</v>
      </c>
      <c r="C2615" t="s">
        <v>971</v>
      </c>
      <c r="D2615">
        <v>10</v>
      </c>
      <c r="E2615">
        <v>0</v>
      </c>
      <c r="F2615">
        <v>164311</v>
      </c>
      <c r="G2615" t="s">
        <v>609</v>
      </c>
      <c r="H2615" t="s">
        <v>610</v>
      </c>
      <c r="I2615">
        <v>10</v>
      </c>
      <c r="J2615">
        <v>10</v>
      </c>
    </row>
    <row r="2616" spans="1:10" x14ac:dyDescent="0.25">
      <c r="A2616">
        <v>163457</v>
      </c>
      <c r="B2616" t="s">
        <v>970</v>
      </c>
      <c r="C2616" t="s">
        <v>971</v>
      </c>
      <c r="D2616">
        <v>10</v>
      </c>
      <c r="E2616">
        <v>0</v>
      </c>
      <c r="F2616">
        <v>164311</v>
      </c>
      <c r="G2616" t="s">
        <v>609</v>
      </c>
      <c r="H2616" t="s">
        <v>610</v>
      </c>
      <c r="I2616">
        <v>10</v>
      </c>
      <c r="J2616">
        <v>0</v>
      </c>
    </row>
    <row r="2617" spans="1:10" x14ac:dyDescent="0.25">
      <c r="A2617">
        <v>163463</v>
      </c>
      <c r="B2617" t="s">
        <v>1093</v>
      </c>
      <c r="C2617" t="s">
        <v>1029</v>
      </c>
      <c r="D2617">
        <v>10</v>
      </c>
      <c r="E2617">
        <v>0</v>
      </c>
      <c r="F2617">
        <v>164311</v>
      </c>
      <c r="G2617" t="s">
        <v>609</v>
      </c>
      <c r="H2617" t="s">
        <v>610</v>
      </c>
      <c r="I2617">
        <v>10</v>
      </c>
      <c r="J2617">
        <v>10</v>
      </c>
    </row>
    <row r="2618" spans="1:10" x14ac:dyDescent="0.25">
      <c r="A2618">
        <v>163463</v>
      </c>
      <c r="B2618" t="s">
        <v>1093</v>
      </c>
      <c r="C2618" t="s">
        <v>1029</v>
      </c>
      <c r="D2618">
        <v>10</v>
      </c>
      <c r="E2618">
        <v>0</v>
      </c>
      <c r="F2618">
        <v>164317</v>
      </c>
      <c r="G2618" t="s">
        <v>480</v>
      </c>
      <c r="H2618" t="s">
        <v>481</v>
      </c>
      <c r="I2618">
        <v>10</v>
      </c>
      <c r="J2618">
        <v>10</v>
      </c>
    </row>
    <row r="2619" spans="1:10" x14ac:dyDescent="0.25">
      <c r="A2619">
        <v>163478</v>
      </c>
      <c r="B2619" t="s">
        <v>1265</v>
      </c>
      <c r="C2619" t="s">
        <v>862</v>
      </c>
      <c r="D2619">
        <v>10</v>
      </c>
      <c r="E2619">
        <v>0</v>
      </c>
      <c r="F2619">
        <v>164317</v>
      </c>
      <c r="G2619" t="s">
        <v>480</v>
      </c>
      <c r="H2619" t="s">
        <v>481</v>
      </c>
      <c r="I2619">
        <v>10</v>
      </c>
      <c r="J2619">
        <v>0</v>
      </c>
    </row>
    <row r="2620" spans="1:10" x14ac:dyDescent="0.25">
      <c r="A2620">
        <v>163478</v>
      </c>
      <c r="B2620" t="s">
        <v>1265</v>
      </c>
      <c r="C2620" t="s">
        <v>862</v>
      </c>
      <c r="D2620">
        <v>10</v>
      </c>
      <c r="E2620">
        <v>0</v>
      </c>
      <c r="F2620">
        <v>164317</v>
      </c>
      <c r="G2620" t="s">
        <v>480</v>
      </c>
      <c r="H2620" t="s">
        <v>481</v>
      </c>
      <c r="I2620">
        <v>10</v>
      </c>
      <c r="J2620">
        <v>10</v>
      </c>
    </row>
    <row r="2621" spans="1:10" x14ac:dyDescent="0.25">
      <c r="A2621">
        <v>163478</v>
      </c>
      <c r="B2621" t="s">
        <v>1265</v>
      </c>
      <c r="C2621" t="s">
        <v>862</v>
      </c>
      <c r="D2621">
        <v>10</v>
      </c>
      <c r="E2621">
        <v>0</v>
      </c>
      <c r="F2621">
        <v>164317</v>
      </c>
      <c r="G2621" t="s">
        <v>480</v>
      </c>
      <c r="H2621" t="s">
        <v>481</v>
      </c>
      <c r="I2621">
        <v>10</v>
      </c>
      <c r="J2621">
        <v>0</v>
      </c>
    </row>
    <row r="2622" spans="1:10" x14ac:dyDescent="0.25">
      <c r="A2622">
        <v>163478</v>
      </c>
      <c r="B2622" t="s">
        <v>1265</v>
      </c>
      <c r="C2622" t="s">
        <v>862</v>
      </c>
      <c r="D2622">
        <v>10</v>
      </c>
      <c r="E2622">
        <v>0</v>
      </c>
      <c r="F2622">
        <v>164321</v>
      </c>
      <c r="G2622" t="s">
        <v>1427</v>
      </c>
      <c r="H2622" t="s">
        <v>1023</v>
      </c>
      <c r="I2622">
        <v>10</v>
      </c>
      <c r="J2622">
        <v>10</v>
      </c>
    </row>
    <row r="2623" spans="1:10" x14ac:dyDescent="0.25">
      <c r="A2623">
        <v>163481</v>
      </c>
      <c r="B2623" t="s">
        <v>587</v>
      </c>
      <c r="C2623" t="s">
        <v>588</v>
      </c>
      <c r="D2623">
        <v>10</v>
      </c>
      <c r="E2623">
        <v>0</v>
      </c>
      <c r="F2623">
        <v>164321</v>
      </c>
      <c r="G2623" t="s">
        <v>1427</v>
      </c>
      <c r="H2623" t="s">
        <v>1023</v>
      </c>
      <c r="I2623">
        <v>10</v>
      </c>
      <c r="J2623">
        <v>0</v>
      </c>
    </row>
    <row r="2624" spans="1:10" x14ac:dyDescent="0.25">
      <c r="A2624">
        <v>163481</v>
      </c>
      <c r="B2624" t="s">
        <v>587</v>
      </c>
      <c r="C2624" t="s">
        <v>588</v>
      </c>
      <c r="D2624">
        <v>10</v>
      </c>
      <c r="E2624">
        <v>0</v>
      </c>
      <c r="F2624">
        <v>164321</v>
      </c>
      <c r="G2624" t="s">
        <v>1427</v>
      </c>
      <c r="H2624" t="s">
        <v>1023</v>
      </c>
      <c r="I2624">
        <v>10</v>
      </c>
      <c r="J2624">
        <v>10</v>
      </c>
    </row>
    <row r="2625" spans="1:10" x14ac:dyDescent="0.25">
      <c r="A2625">
        <v>163483</v>
      </c>
      <c r="B2625" t="s">
        <v>1379</v>
      </c>
      <c r="C2625" t="s">
        <v>795</v>
      </c>
      <c r="D2625">
        <v>10</v>
      </c>
      <c r="E2625">
        <v>0</v>
      </c>
      <c r="F2625">
        <v>164321</v>
      </c>
      <c r="G2625" t="s">
        <v>1427</v>
      </c>
      <c r="H2625" t="s">
        <v>1023</v>
      </c>
      <c r="I2625">
        <v>10</v>
      </c>
      <c r="J2625">
        <v>10</v>
      </c>
    </row>
    <row r="2626" spans="1:10" x14ac:dyDescent="0.25">
      <c r="A2626">
        <v>163488</v>
      </c>
      <c r="B2626" t="s">
        <v>1102</v>
      </c>
      <c r="C2626" t="s">
        <v>1103</v>
      </c>
      <c r="D2626">
        <v>10</v>
      </c>
      <c r="E2626">
        <v>0</v>
      </c>
      <c r="F2626">
        <v>164325</v>
      </c>
      <c r="G2626" t="s">
        <v>1288</v>
      </c>
      <c r="H2626" t="s">
        <v>1289</v>
      </c>
      <c r="I2626">
        <v>10</v>
      </c>
      <c r="J2626">
        <v>10</v>
      </c>
    </row>
    <row r="2627" spans="1:10" x14ac:dyDescent="0.25">
      <c r="A2627">
        <v>163499</v>
      </c>
      <c r="B2627" t="s">
        <v>543</v>
      </c>
      <c r="C2627" t="s">
        <v>544</v>
      </c>
      <c r="D2627">
        <v>10</v>
      </c>
      <c r="E2627">
        <v>0</v>
      </c>
      <c r="F2627">
        <v>164325</v>
      </c>
      <c r="G2627" t="s">
        <v>1288</v>
      </c>
      <c r="H2627" t="s">
        <v>1289</v>
      </c>
      <c r="I2627">
        <v>10</v>
      </c>
      <c r="J2627">
        <v>10</v>
      </c>
    </row>
    <row r="2628" spans="1:10" x14ac:dyDescent="0.25">
      <c r="A2628">
        <v>163499</v>
      </c>
      <c r="B2628" t="s">
        <v>543</v>
      </c>
      <c r="C2628" t="s">
        <v>544</v>
      </c>
      <c r="D2628">
        <v>10</v>
      </c>
      <c r="E2628">
        <v>0</v>
      </c>
      <c r="F2628">
        <v>164325</v>
      </c>
      <c r="G2628" t="s">
        <v>1288</v>
      </c>
      <c r="H2628" t="s">
        <v>1289</v>
      </c>
      <c r="I2628">
        <v>10</v>
      </c>
      <c r="J2628">
        <v>10</v>
      </c>
    </row>
    <row r="2629" spans="1:10" x14ac:dyDescent="0.25">
      <c r="A2629">
        <v>163507</v>
      </c>
      <c r="B2629" t="s">
        <v>1251</v>
      </c>
      <c r="C2629" t="s">
        <v>1092</v>
      </c>
      <c r="D2629">
        <v>10</v>
      </c>
      <c r="E2629">
        <v>0</v>
      </c>
      <c r="F2629">
        <v>164325</v>
      </c>
      <c r="G2629" t="s">
        <v>1288</v>
      </c>
      <c r="H2629" t="s">
        <v>1289</v>
      </c>
      <c r="I2629">
        <v>10</v>
      </c>
      <c r="J2629">
        <v>0</v>
      </c>
    </row>
    <row r="2630" spans="1:10" x14ac:dyDescent="0.25">
      <c r="A2630">
        <v>163507</v>
      </c>
      <c r="B2630" t="s">
        <v>1251</v>
      </c>
      <c r="C2630" t="s">
        <v>1092</v>
      </c>
      <c r="D2630">
        <v>10</v>
      </c>
      <c r="E2630">
        <v>0</v>
      </c>
      <c r="F2630">
        <v>164326</v>
      </c>
      <c r="G2630" t="s">
        <v>885</v>
      </c>
      <c r="H2630" t="s">
        <v>886</v>
      </c>
      <c r="I2630">
        <v>10</v>
      </c>
      <c r="J2630">
        <v>10</v>
      </c>
    </row>
    <row r="2631" spans="1:10" x14ac:dyDescent="0.25">
      <c r="A2631">
        <v>163510</v>
      </c>
      <c r="B2631" t="s">
        <v>1087</v>
      </c>
      <c r="C2631" t="s">
        <v>1088</v>
      </c>
      <c r="D2631">
        <v>10</v>
      </c>
      <c r="E2631">
        <v>0</v>
      </c>
      <c r="F2631">
        <v>164326</v>
      </c>
      <c r="G2631" t="s">
        <v>885</v>
      </c>
      <c r="H2631" t="s">
        <v>886</v>
      </c>
      <c r="I2631">
        <v>10</v>
      </c>
      <c r="J2631">
        <v>0</v>
      </c>
    </row>
    <row r="2632" spans="1:10" x14ac:dyDescent="0.25">
      <c r="A2632">
        <v>163510</v>
      </c>
      <c r="B2632" t="s">
        <v>1087</v>
      </c>
      <c r="C2632" t="s">
        <v>1088</v>
      </c>
      <c r="D2632">
        <v>10</v>
      </c>
      <c r="E2632">
        <v>0</v>
      </c>
      <c r="F2632">
        <v>164326</v>
      </c>
      <c r="G2632" t="s">
        <v>885</v>
      </c>
      <c r="H2632" t="s">
        <v>886</v>
      </c>
      <c r="I2632">
        <v>10</v>
      </c>
      <c r="J2632">
        <v>0</v>
      </c>
    </row>
    <row r="2633" spans="1:10" x14ac:dyDescent="0.25">
      <c r="A2633">
        <v>163514</v>
      </c>
      <c r="B2633" t="s">
        <v>777</v>
      </c>
      <c r="C2633" t="s">
        <v>730</v>
      </c>
      <c r="D2633">
        <v>10</v>
      </c>
      <c r="E2633">
        <v>0</v>
      </c>
      <c r="F2633">
        <v>164326</v>
      </c>
      <c r="G2633" t="s">
        <v>885</v>
      </c>
      <c r="H2633" t="s">
        <v>886</v>
      </c>
      <c r="I2633">
        <v>10</v>
      </c>
      <c r="J2633">
        <v>10</v>
      </c>
    </row>
    <row r="2634" spans="1:10" x14ac:dyDescent="0.25">
      <c r="A2634">
        <v>163514</v>
      </c>
      <c r="B2634" t="s">
        <v>777</v>
      </c>
      <c r="C2634" t="s">
        <v>730</v>
      </c>
      <c r="D2634">
        <v>10</v>
      </c>
      <c r="E2634">
        <v>0</v>
      </c>
      <c r="F2634">
        <v>164328</v>
      </c>
      <c r="G2634" t="s">
        <v>359</v>
      </c>
      <c r="H2634" t="s">
        <v>238</v>
      </c>
      <c r="I2634">
        <v>10</v>
      </c>
      <c r="J2634">
        <v>0</v>
      </c>
    </row>
    <row r="2635" spans="1:10" x14ac:dyDescent="0.25">
      <c r="A2635">
        <v>163514</v>
      </c>
      <c r="B2635" t="s">
        <v>777</v>
      </c>
      <c r="C2635" t="s">
        <v>730</v>
      </c>
      <c r="D2635">
        <v>10</v>
      </c>
      <c r="E2635">
        <v>0</v>
      </c>
      <c r="F2635">
        <v>164328</v>
      </c>
      <c r="G2635" t="s">
        <v>359</v>
      </c>
      <c r="H2635" t="s">
        <v>238</v>
      </c>
      <c r="I2635">
        <v>10</v>
      </c>
      <c r="J2635">
        <v>10</v>
      </c>
    </row>
    <row r="2636" spans="1:10" x14ac:dyDescent="0.25">
      <c r="A2636">
        <v>163530</v>
      </c>
      <c r="B2636" t="s">
        <v>884</v>
      </c>
      <c r="C2636" t="s">
        <v>738</v>
      </c>
      <c r="D2636">
        <v>10</v>
      </c>
      <c r="E2636">
        <v>0</v>
      </c>
      <c r="F2636">
        <v>164328</v>
      </c>
      <c r="G2636" t="s">
        <v>359</v>
      </c>
      <c r="H2636" t="s">
        <v>238</v>
      </c>
      <c r="I2636">
        <v>10</v>
      </c>
      <c r="J2636">
        <v>10</v>
      </c>
    </row>
    <row r="2637" spans="1:10" x14ac:dyDescent="0.25">
      <c r="A2637">
        <v>163533</v>
      </c>
      <c r="B2637" t="s">
        <v>977</v>
      </c>
      <c r="C2637" t="s">
        <v>978</v>
      </c>
      <c r="D2637">
        <v>10</v>
      </c>
      <c r="E2637">
        <v>0</v>
      </c>
      <c r="F2637">
        <v>164328</v>
      </c>
      <c r="G2637" t="s">
        <v>359</v>
      </c>
      <c r="H2637" t="s">
        <v>238</v>
      </c>
      <c r="I2637">
        <v>10</v>
      </c>
      <c r="J2637">
        <v>0</v>
      </c>
    </row>
    <row r="2638" spans="1:10" x14ac:dyDescent="0.25">
      <c r="A2638">
        <v>163533</v>
      </c>
      <c r="B2638" t="s">
        <v>977</v>
      </c>
      <c r="C2638" t="s">
        <v>978</v>
      </c>
      <c r="D2638">
        <v>10</v>
      </c>
      <c r="E2638">
        <v>0</v>
      </c>
      <c r="F2638">
        <v>164334</v>
      </c>
      <c r="G2638" t="s">
        <v>800</v>
      </c>
      <c r="H2638" t="s">
        <v>801</v>
      </c>
      <c r="I2638">
        <v>10</v>
      </c>
      <c r="J2638">
        <v>10</v>
      </c>
    </row>
    <row r="2639" spans="1:10" x14ac:dyDescent="0.25">
      <c r="A2639">
        <v>163533</v>
      </c>
      <c r="B2639" t="s">
        <v>977</v>
      </c>
      <c r="C2639" t="s">
        <v>978</v>
      </c>
      <c r="D2639">
        <v>10</v>
      </c>
      <c r="E2639">
        <v>0</v>
      </c>
      <c r="F2639">
        <v>164334</v>
      </c>
      <c r="G2639" t="s">
        <v>800</v>
      </c>
      <c r="H2639" t="s">
        <v>801</v>
      </c>
      <c r="I2639">
        <v>10</v>
      </c>
      <c r="J2639">
        <v>0</v>
      </c>
    </row>
    <row r="2640" spans="1:10" x14ac:dyDescent="0.25">
      <c r="A2640">
        <v>163533</v>
      </c>
      <c r="B2640" t="s">
        <v>977</v>
      </c>
      <c r="C2640" t="s">
        <v>978</v>
      </c>
      <c r="D2640">
        <v>10</v>
      </c>
      <c r="E2640">
        <v>0</v>
      </c>
      <c r="F2640">
        <v>164334</v>
      </c>
      <c r="G2640" t="s">
        <v>800</v>
      </c>
      <c r="H2640" t="s">
        <v>801</v>
      </c>
      <c r="I2640">
        <v>10</v>
      </c>
      <c r="J2640">
        <v>10</v>
      </c>
    </row>
    <row r="2641" spans="1:10" x14ac:dyDescent="0.25">
      <c r="A2641">
        <v>163540</v>
      </c>
      <c r="B2641" t="s">
        <v>870</v>
      </c>
      <c r="C2641" t="s">
        <v>871</v>
      </c>
      <c r="D2641">
        <v>10</v>
      </c>
      <c r="E2641">
        <v>0</v>
      </c>
      <c r="F2641">
        <v>164334</v>
      </c>
      <c r="G2641" t="s">
        <v>800</v>
      </c>
      <c r="H2641" t="s">
        <v>801</v>
      </c>
      <c r="I2641">
        <v>10</v>
      </c>
      <c r="J2641">
        <v>10</v>
      </c>
    </row>
    <row r="2642" spans="1:10" x14ac:dyDescent="0.25">
      <c r="A2642">
        <v>163540</v>
      </c>
      <c r="B2642" t="s">
        <v>870</v>
      </c>
      <c r="C2642" t="s">
        <v>871</v>
      </c>
      <c r="D2642">
        <v>10</v>
      </c>
      <c r="E2642">
        <v>0</v>
      </c>
      <c r="F2642">
        <v>164336</v>
      </c>
      <c r="G2642" t="s">
        <v>1424</v>
      </c>
      <c r="H2642" t="s">
        <v>192</v>
      </c>
      <c r="I2642">
        <v>10</v>
      </c>
      <c r="J2642">
        <v>10</v>
      </c>
    </row>
    <row r="2643" spans="1:10" x14ac:dyDescent="0.25">
      <c r="A2643">
        <v>163540</v>
      </c>
      <c r="B2643" t="s">
        <v>870</v>
      </c>
      <c r="C2643" t="s">
        <v>871</v>
      </c>
      <c r="D2643">
        <v>10</v>
      </c>
      <c r="E2643">
        <v>0</v>
      </c>
      <c r="F2643">
        <v>164336</v>
      </c>
      <c r="G2643" t="s">
        <v>1424</v>
      </c>
      <c r="H2643" t="s">
        <v>192</v>
      </c>
      <c r="I2643">
        <v>10</v>
      </c>
      <c r="J2643">
        <v>10</v>
      </c>
    </row>
    <row r="2644" spans="1:10" x14ac:dyDescent="0.25">
      <c r="A2644">
        <v>163540</v>
      </c>
      <c r="B2644" t="s">
        <v>870</v>
      </c>
      <c r="C2644" t="s">
        <v>871</v>
      </c>
      <c r="D2644">
        <v>10</v>
      </c>
      <c r="E2644">
        <v>0</v>
      </c>
      <c r="F2644">
        <v>164336</v>
      </c>
      <c r="G2644" t="s">
        <v>1424</v>
      </c>
      <c r="H2644" t="s">
        <v>192</v>
      </c>
      <c r="I2644">
        <v>10</v>
      </c>
      <c r="J2644">
        <v>0</v>
      </c>
    </row>
    <row r="2645" spans="1:10" x14ac:dyDescent="0.25">
      <c r="A2645">
        <v>163543</v>
      </c>
      <c r="B2645" t="s">
        <v>545</v>
      </c>
      <c r="C2645" t="s">
        <v>546</v>
      </c>
      <c r="D2645">
        <v>10</v>
      </c>
      <c r="E2645">
        <v>0</v>
      </c>
      <c r="F2645">
        <v>164336</v>
      </c>
      <c r="G2645" t="s">
        <v>1424</v>
      </c>
      <c r="H2645" t="s">
        <v>192</v>
      </c>
      <c r="I2645">
        <v>10</v>
      </c>
      <c r="J2645">
        <v>0</v>
      </c>
    </row>
    <row r="2646" spans="1:10" x14ac:dyDescent="0.25">
      <c r="A2646">
        <v>163543</v>
      </c>
      <c r="B2646" t="s">
        <v>545</v>
      </c>
      <c r="C2646" t="s">
        <v>546</v>
      </c>
      <c r="D2646">
        <v>10</v>
      </c>
      <c r="E2646">
        <v>0</v>
      </c>
      <c r="F2646">
        <v>164338</v>
      </c>
      <c r="G2646" t="s">
        <v>826</v>
      </c>
      <c r="H2646" t="s">
        <v>827</v>
      </c>
      <c r="I2646">
        <v>10</v>
      </c>
      <c r="J2646">
        <v>10</v>
      </c>
    </row>
    <row r="2647" spans="1:10" x14ac:dyDescent="0.25">
      <c r="A2647">
        <v>163547</v>
      </c>
      <c r="B2647" t="s">
        <v>721</v>
      </c>
      <c r="C2647" t="s">
        <v>722</v>
      </c>
      <c r="D2647">
        <v>10</v>
      </c>
      <c r="E2647">
        <v>0</v>
      </c>
      <c r="F2647">
        <v>164338</v>
      </c>
      <c r="G2647" t="s">
        <v>826</v>
      </c>
      <c r="H2647" t="s">
        <v>827</v>
      </c>
      <c r="I2647">
        <v>10</v>
      </c>
      <c r="J2647">
        <v>10</v>
      </c>
    </row>
    <row r="2648" spans="1:10" x14ac:dyDescent="0.25">
      <c r="A2648">
        <v>163549</v>
      </c>
      <c r="B2648" t="s">
        <v>1195</v>
      </c>
      <c r="C2648" t="s">
        <v>447</v>
      </c>
      <c r="D2648">
        <v>10</v>
      </c>
      <c r="E2648">
        <v>0</v>
      </c>
      <c r="F2648">
        <v>164338</v>
      </c>
      <c r="G2648" t="s">
        <v>826</v>
      </c>
      <c r="H2648" t="s">
        <v>827</v>
      </c>
      <c r="I2648">
        <v>10</v>
      </c>
      <c r="J2648">
        <v>10</v>
      </c>
    </row>
    <row r="2649" spans="1:10" x14ac:dyDescent="0.25">
      <c r="A2649">
        <v>163549</v>
      </c>
      <c r="B2649" t="s">
        <v>1195</v>
      </c>
      <c r="C2649" t="s">
        <v>447</v>
      </c>
      <c r="D2649">
        <v>10</v>
      </c>
      <c r="E2649">
        <v>0</v>
      </c>
      <c r="F2649">
        <v>164338</v>
      </c>
      <c r="G2649" t="s">
        <v>826</v>
      </c>
      <c r="H2649" t="s">
        <v>827</v>
      </c>
      <c r="I2649">
        <v>10</v>
      </c>
      <c r="J2649">
        <v>10</v>
      </c>
    </row>
    <row r="2650" spans="1:10" x14ac:dyDescent="0.25">
      <c r="A2650">
        <v>163550</v>
      </c>
      <c r="B2650" t="s">
        <v>1299</v>
      </c>
      <c r="C2650" t="s">
        <v>198</v>
      </c>
      <c r="D2650">
        <v>10</v>
      </c>
      <c r="E2650">
        <v>0</v>
      </c>
      <c r="F2650">
        <v>164341</v>
      </c>
      <c r="G2650" t="s">
        <v>1370</v>
      </c>
      <c r="H2650" t="s">
        <v>505</v>
      </c>
      <c r="I2650">
        <v>10</v>
      </c>
      <c r="J2650">
        <v>0</v>
      </c>
    </row>
    <row r="2651" spans="1:10" x14ac:dyDescent="0.25">
      <c r="A2651">
        <v>163551</v>
      </c>
      <c r="B2651" t="s">
        <v>416</v>
      </c>
      <c r="C2651" t="s">
        <v>417</v>
      </c>
      <c r="D2651">
        <v>10</v>
      </c>
      <c r="E2651">
        <v>0</v>
      </c>
      <c r="F2651">
        <v>164341</v>
      </c>
      <c r="G2651" t="s">
        <v>1370</v>
      </c>
      <c r="H2651" t="s">
        <v>505</v>
      </c>
      <c r="I2651">
        <v>10</v>
      </c>
      <c r="J2651">
        <v>0</v>
      </c>
    </row>
    <row r="2652" spans="1:10" x14ac:dyDescent="0.25">
      <c r="A2652">
        <v>163552</v>
      </c>
      <c r="B2652" t="s">
        <v>834</v>
      </c>
      <c r="C2652" t="s">
        <v>835</v>
      </c>
      <c r="D2652">
        <v>10</v>
      </c>
      <c r="E2652">
        <v>0</v>
      </c>
      <c r="F2652">
        <v>164341</v>
      </c>
      <c r="G2652" t="s">
        <v>1370</v>
      </c>
      <c r="H2652" t="s">
        <v>505</v>
      </c>
      <c r="I2652">
        <v>10</v>
      </c>
      <c r="J2652">
        <v>10</v>
      </c>
    </row>
    <row r="2653" spans="1:10" x14ac:dyDescent="0.25">
      <c r="A2653">
        <v>163553</v>
      </c>
      <c r="B2653" t="s">
        <v>469</v>
      </c>
      <c r="C2653" t="s">
        <v>470</v>
      </c>
      <c r="D2653">
        <v>10</v>
      </c>
      <c r="E2653">
        <v>0</v>
      </c>
      <c r="F2653">
        <v>164341</v>
      </c>
      <c r="G2653" t="s">
        <v>1370</v>
      </c>
      <c r="H2653" t="s">
        <v>505</v>
      </c>
      <c r="I2653">
        <v>10</v>
      </c>
      <c r="J2653">
        <v>10</v>
      </c>
    </row>
    <row r="2654" spans="1:10" x14ac:dyDescent="0.25">
      <c r="A2654">
        <v>163553</v>
      </c>
      <c r="B2654" t="s">
        <v>469</v>
      </c>
      <c r="C2654" t="s">
        <v>470</v>
      </c>
      <c r="D2654">
        <v>10</v>
      </c>
      <c r="E2654">
        <v>0</v>
      </c>
      <c r="F2654">
        <v>164342</v>
      </c>
      <c r="G2654" t="s">
        <v>364</v>
      </c>
      <c r="H2654" t="s">
        <v>281</v>
      </c>
      <c r="I2654">
        <v>10</v>
      </c>
      <c r="J2654">
        <v>10</v>
      </c>
    </row>
    <row r="2655" spans="1:10" x14ac:dyDescent="0.25">
      <c r="A2655">
        <v>163561</v>
      </c>
      <c r="B2655" t="s">
        <v>1206</v>
      </c>
      <c r="C2655" t="s">
        <v>1207</v>
      </c>
      <c r="D2655">
        <v>10</v>
      </c>
      <c r="E2655">
        <v>0</v>
      </c>
      <c r="F2655">
        <v>164342</v>
      </c>
      <c r="G2655" t="s">
        <v>364</v>
      </c>
      <c r="H2655" t="s">
        <v>281</v>
      </c>
      <c r="I2655">
        <v>10</v>
      </c>
      <c r="J2655">
        <v>10</v>
      </c>
    </row>
    <row r="2656" spans="1:10" x14ac:dyDescent="0.25">
      <c r="A2656">
        <v>163561</v>
      </c>
      <c r="B2656" t="s">
        <v>1206</v>
      </c>
      <c r="C2656" t="s">
        <v>1207</v>
      </c>
      <c r="D2656">
        <v>10</v>
      </c>
      <c r="E2656">
        <v>0</v>
      </c>
      <c r="F2656">
        <v>164342</v>
      </c>
      <c r="G2656" t="s">
        <v>364</v>
      </c>
      <c r="H2656" t="s">
        <v>281</v>
      </c>
      <c r="I2656">
        <v>10</v>
      </c>
      <c r="J2656">
        <v>0</v>
      </c>
    </row>
    <row r="2657" spans="1:10" x14ac:dyDescent="0.25">
      <c r="A2657">
        <v>163564</v>
      </c>
      <c r="B2657" t="s">
        <v>998</v>
      </c>
      <c r="C2657" t="s">
        <v>999</v>
      </c>
      <c r="D2657">
        <v>10</v>
      </c>
      <c r="E2657">
        <v>0</v>
      </c>
      <c r="F2657">
        <v>164342</v>
      </c>
      <c r="G2657" t="s">
        <v>364</v>
      </c>
      <c r="H2657" t="s">
        <v>281</v>
      </c>
      <c r="I2657">
        <v>10</v>
      </c>
      <c r="J2657">
        <v>10</v>
      </c>
    </row>
    <row r="2658" spans="1:10" x14ac:dyDescent="0.25">
      <c r="A2658">
        <v>163577</v>
      </c>
      <c r="B2658" t="s">
        <v>1024</v>
      </c>
      <c r="C2658" t="s">
        <v>1025</v>
      </c>
      <c r="D2658">
        <v>10</v>
      </c>
      <c r="E2658">
        <v>0</v>
      </c>
      <c r="F2658">
        <v>164353</v>
      </c>
      <c r="G2658" t="s">
        <v>1395</v>
      </c>
      <c r="H2658" t="s">
        <v>1396</v>
      </c>
      <c r="I2658">
        <v>10</v>
      </c>
      <c r="J2658">
        <v>10</v>
      </c>
    </row>
    <row r="2659" spans="1:10" x14ac:dyDescent="0.25">
      <c r="A2659">
        <v>163577</v>
      </c>
      <c r="B2659" t="s">
        <v>1024</v>
      </c>
      <c r="C2659" t="s">
        <v>1025</v>
      </c>
      <c r="D2659">
        <v>10</v>
      </c>
      <c r="E2659">
        <v>0</v>
      </c>
      <c r="F2659">
        <v>164353</v>
      </c>
      <c r="G2659" t="s">
        <v>1395</v>
      </c>
      <c r="H2659" t="s">
        <v>1396</v>
      </c>
      <c r="I2659">
        <v>10</v>
      </c>
      <c r="J2659">
        <v>10</v>
      </c>
    </row>
    <row r="2660" spans="1:10" x14ac:dyDescent="0.25">
      <c r="A2660">
        <v>163577</v>
      </c>
      <c r="B2660" t="s">
        <v>1024</v>
      </c>
      <c r="C2660" t="s">
        <v>1025</v>
      </c>
      <c r="D2660">
        <v>10</v>
      </c>
      <c r="E2660">
        <v>0</v>
      </c>
      <c r="F2660">
        <v>164353</v>
      </c>
      <c r="G2660" t="s">
        <v>1395</v>
      </c>
      <c r="H2660" t="s">
        <v>1396</v>
      </c>
      <c r="I2660">
        <v>10</v>
      </c>
      <c r="J2660">
        <v>10</v>
      </c>
    </row>
    <row r="2661" spans="1:10" x14ac:dyDescent="0.25">
      <c r="A2661">
        <v>163577</v>
      </c>
      <c r="B2661" t="s">
        <v>1024</v>
      </c>
      <c r="C2661" t="s">
        <v>1025</v>
      </c>
      <c r="D2661">
        <v>10</v>
      </c>
      <c r="E2661">
        <v>0</v>
      </c>
      <c r="F2661">
        <v>164353</v>
      </c>
      <c r="G2661" t="s">
        <v>1395</v>
      </c>
      <c r="H2661" t="s">
        <v>1396</v>
      </c>
      <c r="I2661">
        <v>10</v>
      </c>
      <c r="J2661">
        <v>0</v>
      </c>
    </row>
    <row r="2662" spans="1:10" x14ac:dyDescent="0.25">
      <c r="A2662">
        <v>163586</v>
      </c>
      <c r="B2662" t="s">
        <v>1010</v>
      </c>
      <c r="C2662" t="s">
        <v>1011</v>
      </c>
      <c r="D2662">
        <v>10</v>
      </c>
      <c r="E2662">
        <v>0</v>
      </c>
      <c r="F2662">
        <v>164356</v>
      </c>
      <c r="G2662" t="s">
        <v>666</v>
      </c>
      <c r="H2662" t="s">
        <v>667</v>
      </c>
      <c r="I2662">
        <v>10</v>
      </c>
      <c r="J2662">
        <v>10</v>
      </c>
    </row>
    <row r="2663" spans="1:10" x14ac:dyDescent="0.25">
      <c r="A2663">
        <v>163586</v>
      </c>
      <c r="B2663" t="s">
        <v>1010</v>
      </c>
      <c r="C2663" t="s">
        <v>1011</v>
      </c>
      <c r="D2663">
        <v>10</v>
      </c>
      <c r="E2663">
        <v>0</v>
      </c>
      <c r="F2663">
        <v>164356</v>
      </c>
      <c r="G2663" t="s">
        <v>666</v>
      </c>
      <c r="H2663" t="s">
        <v>667</v>
      </c>
      <c r="I2663">
        <v>10</v>
      </c>
      <c r="J2663">
        <v>10</v>
      </c>
    </row>
    <row r="2664" spans="1:10" x14ac:dyDescent="0.25">
      <c r="A2664">
        <v>163593</v>
      </c>
      <c r="B2664" t="s">
        <v>360</v>
      </c>
      <c r="C2664" t="s">
        <v>97</v>
      </c>
      <c r="D2664">
        <v>10</v>
      </c>
      <c r="E2664">
        <v>0</v>
      </c>
      <c r="F2664">
        <v>164356</v>
      </c>
      <c r="G2664" t="s">
        <v>666</v>
      </c>
      <c r="H2664" t="s">
        <v>667</v>
      </c>
      <c r="I2664">
        <v>10</v>
      </c>
      <c r="J2664">
        <v>10</v>
      </c>
    </row>
    <row r="2665" spans="1:10" x14ac:dyDescent="0.25">
      <c r="A2665">
        <v>163598</v>
      </c>
      <c r="B2665" t="s">
        <v>602</v>
      </c>
      <c r="C2665" t="s">
        <v>603</v>
      </c>
      <c r="D2665">
        <v>10</v>
      </c>
      <c r="E2665">
        <v>0</v>
      </c>
      <c r="F2665">
        <v>164356</v>
      </c>
      <c r="G2665" t="s">
        <v>666</v>
      </c>
      <c r="H2665" t="s">
        <v>667</v>
      </c>
      <c r="I2665">
        <v>10</v>
      </c>
      <c r="J2665">
        <v>10</v>
      </c>
    </row>
    <row r="2666" spans="1:10" x14ac:dyDescent="0.25">
      <c r="A2666">
        <v>163599</v>
      </c>
      <c r="B2666" t="s">
        <v>1315</v>
      </c>
      <c r="C2666" t="s">
        <v>307</v>
      </c>
      <c r="D2666">
        <v>10</v>
      </c>
      <c r="E2666">
        <v>0</v>
      </c>
      <c r="F2666">
        <v>164362</v>
      </c>
      <c r="G2666" t="s">
        <v>1213</v>
      </c>
      <c r="H2666" t="s">
        <v>1214</v>
      </c>
      <c r="I2666">
        <v>10</v>
      </c>
      <c r="J2666">
        <v>0</v>
      </c>
    </row>
    <row r="2667" spans="1:10" x14ac:dyDescent="0.25">
      <c r="A2667">
        <v>163599</v>
      </c>
      <c r="B2667" t="s">
        <v>1315</v>
      </c>
      <c r="C2667" t="s">
        <v>307</v>
      </c>
      <c r="D2667">
        <v>10</v>
      </c>
      <c r="E2667">
        <v>0</v>
      </c>
      <c r="F2667">
        <v>164362</v>
      </c>
      <c r="G2667" t="s">
        <v>1213</v>
      </c>
      <c r="H2667" t="s">
        <v>1214</v>
      </c>
      <c r="I2667">
        <v>10</v>
      </c>
      <c r="J2667">
        <v>10</v>
      </c>
    </row>
    <row r="2668" spans="1:10" x14ac:dyDescent="0.25">
      <c r="A2668">
        <v>163604</v>
      </c>
      <c r="B2668" t="s">
        <v>863</v>
      </c>
      <c r="C2668" t="s">
        <v>137</v>
      </c>
      <c r="D2668">
        <v>10</v>
      </c>
      <c r="E2668">
        <v>0</v>
      </c>
      <c r="F2668">
        <v>164362</v>
      </c>
      <c r="G2668" t="s">
        <v>1213</v>
      </c>
      <c r="H2668" t="s">
        <v>1214</v>
      </c>
      <c r="I2668">
        <v>10</v>
      </c>
      <c r="J2668">
        <v>10</v>
      </c>
    </row>
    <row r="2669" spans="1:10" x14ac:dyDescent="0.25">
      <c r="A2669">
        <v>163604</v>
      </c>
      <c r="B2669" t="s">
        <v>863</v>
      </c>
      <c r="C2669" t="s">
        <v>137</v>
      </c>
      <c r="D2669">
        <v>10</v>
      </c>
      <c r="E2669">
        <v>0</v>
      </c>
      <c r="F2669">
        <v>164362</v>
      </c>
      <c r="G2669" t="s">
        <v>1213</v>
      </c>
      <c r="H2669" t="s">
        <v>1214</v>
      </c>
      <c r="I2669">
        <v>10</v>
      </c>
      <c r="J2669">
        <v>0</v>
      </c>
    </row>
    <row r="2670" spans="1:10" x14ac:dyDescent="0.25">
      <c r="A2670">
        <v>163604</v>
      </c>
      <c r="B2670" t="s">
        <v>863</v>
      </c>
      <c r="C2670" t="s">
        <v>137</v>
      </c>
      <c r="D2670">
        <v>10</v>
      </c>
      <c r="E2670">
        <v>0</v>
      </c>
      <c r="F2670">
        <v>164370</v>
      </c>
      <c r="G2670" t="s">
        <v>1283</v>
      </c>
      <c r="H2670" t="s">
        <v>1284</v>
      </c>
      <c r="I2670">
        <v>10</v>
      </c>
      <c r="J2670">
        <v>0</v>
      </c>
    </row>
    <row r="2671" spans="1:10" x14ac:dyDescent="0.25">
      <c r="A2671">
        <v>163609</v>
      </c>
      <c r="B2671" t="s">
        <v>705</v>
      </c>
      <c r="C2671" t="s">
        <v>706</v>
      </c>
      <c r="D2671">
        <v>10</v>
      </c>
      <c r="E2671">
        <v>0</v>
      </c>
      <c r="F2671">
        <v>164370</v>
      </c>
      <c r="G2671" t="s">
        <v>1283</v>
      </c>
      <c r="H2671" t="s">
        <v>1284</v>
      </c>
      <c r="I2671">
        <v>10</v>
      </c>
      <c r="J2671">
        <v>10</v>
      </c>
    </row>
    <row r="2672" spans="1:10" x14ac:dyDescent="0.25">
      <c r="A2672">
        <v>163613</v>
      </c>
      <c r="B2672" t="s">
        <v>747</v>
      </c>
      <c r="C2672" t="s">
        <v>748</v>
      </c>
      <c r="D2672">
        <v>10</v>
      </c>
      <c r="E2672">
        <v>0</v>
      </c>
      <c r="F2672">
        <v>164370</v>
      </c>
      <c r="G2672" t="s">
        <v>1283</v>
      </c>
      <c r="H2672" t="s">
        <v>1284</v>
      </c>
      <c r="I2672">
        <v>10</v>
      </c>
      <c r="J2672">
        <v>10</v>
      </c>
    </row>
    <row r="2673" spans="1:10" x14ac:dyDescent="0.25">
      <c r="A2673">
        <v>163613</v>
      </c>
      <c r="B2673" t="s">
        <v>747</v>
      </c>
      <c r="C2673" t="s">
        <v>748</v>
      </c>
      <c r="D2673">
        <v>10</v>
      </c>
      <c r="E2673">
        <v>0</v>
      </c>
      <c r="F2673">
        <v>164370</v>
      </c>
      <c r="G2673" t="s">
        <v>1283</v>
      </c>
      <c r="H2673" t="s">
        <v>1284</v>
      </c>
      <c r="I2673">
        <v>10</v>
      </c>
      <c r="J2673">
        <v>10</v>
      </c>
    </row>
    <row r="2674" spans="1:10" x14ac:dyDescent="0.25">
      <c r="A2674">
        <v>163613</v>
      </c>
      <c r="B2674" t="s">
        <v>747</v>
      </c>
      <c r="C2674" t="s">
        <v>748</v>
      </c>
      <c r="D2674">
        <v>10</v>
      </c>
      <c r="E2674">
        <v>0</v>
      </c>
      <c r="F2674">
        <v>164372</v>
      </c>
      <c r="G2674" t="s">
        <v>685</v>
      </c>
      <c r="H2674" t="s">
        <v>686</v>
      </c>
      <c r="I2674">
        <v>10</v>
      </c>
      <c r="J2674">
        <v>10</v>
      </c>
    </row>
    <row r="2675" spans="1:10" x14ac:dyDescent="0.25">
      <c r="A2675">
        <v>163613</v>
      </c>
      <c r="B2675" t="s">
        <v>747</v>
      </c>
      <c r="C2675" t="s">
        <v>748</v>
      </c>
      <c r="D2675">
        <v>10</v>
      </c>
      <c r="E2675">
        <v>0</v>
      </c>
      <c r="F2675">
        <v>164372</v>
      </c>
      <c r="G2675" t="s">
        <v>685</v>
      </c>
      <c r="H2675" t="s">
        <v>686</v>
      </c>
      <c r="I2675">
        <v>10</v>
      </c>
      <c r="J2675">
        <v>10</v>
      </c>
    </row>
    <row r="2676" spans="1:10" x14ac:dyDescent="0.25">
      <c r="A2676">
        <v>163615</v>
      </c>
      <c r="B2676" t="s">
        <v>623</v>
      </c>
      <c r="C2676" t="s">
        <v>336</v>
      </c>
      <c r="D2676">
        <v>10</v>
      </c>
      <c r="E2676">
        <v>0</v>
      </c>
      <c r="F2676">
        <v>164372</v>
      </c>
      <c r="G2676" t="s">
        <v>685</v>
      </c>
      <c r="H2676" t="s">
        <v>686</v>
      </c>
      <c r="I2676">
        <v>10</v>
      </c>
      <c r="J2676">
        <v>10</v>
      </c>
    </row>
    <row r="2677" spans="1:10" x14ac:dyDescent="0.25">
      <c r="A2677">
        <v>163617</v>
      </c>
      <c r="B2677" t="s">
        <v>1187</v>
      </c>
      <c r="C2677" t="s">
        <v>394</v>
      </c>
      <c r="D2677">
        <v>10</v>
      </c>
      <c r="E2677">
        <v>0</v>
      </c>
      <c r="F2677">
        <v>164372</v>
      </c>
      <c r="G2677" t="s">
        <v>685</v>
      </c>
      <c r="H2677" t="s">
        <v>686</v>
      </c>
      <c r="I2677">
        <v>10</v>
      </c>
      <c r="J2677">
        <v>10</v>
      </c>
    </row>
    <row r="2678" spans="1:10" x14ac:dyDescent="0.25">
      <c r="A2678">
        <v>163617</v>
      </c>
      <c r="B2678" t="s">
        <v>1187</v>
      </c>
      <c r="C2678" t="s">
        <v>394</v>
      </c>
      <c r="D2678">
        <v>10</v>
      </c>
      <c r="E2678">
        <v>0</v>
      </c>
      <c r="F2678">
        <v>164373</v>
      </c>
      <c r="G2678" t="s">
        <v>317</v>
      </c>
      <c r="H2678" t="s">
        <v>318</v>
      </c>
      <c r="I2678">
        <v>10</v>
      </c>
      <c r="J2678">
        <v>0</v>
      </c>
    </row>
    <row r="2679" spans="1:10" x14ac:dyDescent="0.25">
      <c r="A2679">
        <v>163620</v>
      </c>
      <c r="B2679" t="s">
        <v>1428</v>
      </c>
      <c r="C2679" t="s">
        <v>1429</v>
      </c>
      <c r="D2679">
        <v>10</v>
      </c>
      <c r="E2679">
        <v>0</v>
      </c>
      <c r="F2679">
        <v>164373</v>
      </c>
      <c r="G2679" t="s">
        <v>317</v>
      </c>
      <c r="H2679" t="s">
        <v>318</v>
      </c>
      <c r="I2679">
        <v>10</v>
      </c>
      <c r="J2679">
        <v>0</v>
      </c>
    </row>
    <row r="2680" spans="1:10" x14ac:dyDescent="0.25">
      <c r="A2680">
        <v>163620</v>
      </c>
      <c r="B2680" t="s">
        <v>1428</v>
      </c>
      <c r="C2680" t="s">
        <v>1429</v>
      </c>
      <c r="D2680">
        <v>10</v>
      </c>
      <c r="E2680">
        <v>0</v>
      </c>
      <c r="F2680">
        <v>164373</v>
      </c>
      <c r="G2680" t="s">
        <v>317</v>
      </c>
      <c r="H2680" t="s">
        <v>318</v>
      </c>
      <c r="I2680">
        <v>10</v>
      </c>
      <c r="J2680">
        <v>10</v>
      </c>
    </row>
    <row r="2681" spans="1:10" x14ac:dyDescent="0.25">
      <c r="A2681">
        <v>163620</v>
      </c>
      <c r="B2681" t="s">
        <v>1428</v>
      </c>
      <c r="C2681" t="s">
        <v>1429</v>
      </c>
      <c r="D2681">
        <v>10</v>
      </c>
      <c r="E2681">
        <v>0</v>
      </c>
      <c r="F2681">
        <v>164373</v>
      </c>
      <c r="G2681" t="s">
        <v>317</v>
      </c>
      <c r="H2681" t="s">
        <v>318</v>
      </c>
      <c r="I2681">
        <v>10</v>
      </c>
      <c r="J2681">
        <v>0</v>
      </c>
    </row>
    <row r="2682" spans="1:10" x14ac:dyDescent="0.25">
      <c r="A2682">
        <v>163621</v>
      </c>
      <c r="B2682" t="s">
        <v>697</v>
      </c>
      <c r="C2682" t="s">
        <v>698</v>
      </c>
      <c r="D2682">
        <v>10</v>
      </c>
      <c r="E2682">
        <v>0</v>
      </c>
      <c r="F2682">
        <v>164374</v>
      </c>
      <c r="G2682" t="s">
        <v>1271</v>
      </c>
      <c r="H2682" t="s">
        <v>1272</v>
      </c>
      <c r="I2682">
        <v>10</v>
      </c>
      <c r="J2682">
        <v>10</v>
      </c>
    </row>
    <row r="2683" spans="1:10" x14ac:dyDescent="0.25">
      <c r="A2683">
        <v>163622</v>
      </c>
      <c r="B2683" t="s">
        <v>1196</v>
      </c>
      <c r="C2683" t="s">
        <v>307</v>
      </c>
      <c r="D2683">
        <v>10</v>
      </c>
      <c r="E2683">
        <v>0</v>
      </c>
      <c r="F2683">
        <v>164374</v>
      </c>
      <c r="G2683" t="s">
        <v>1271</v>
      </c>
      <c r="H2683" t="s">
        <v>1272</v>
      </c>
      <c r="I2683">
        <v>10</v>
      </c>
      <c r="J2683">
        <v>10</v>
      </c>
    </row>
    <row r="2684" spans="1:10" x14ac:dyDescent="0.25">
      <c r="A2684">
        <v>163622</v>
      </c>
      <c r="B2684" t="s">
        <v>1196</v>
      </c>
      <c r="C2684" t="s">
        <v>307</v>
      </c>
      <c r="D2684">
        <v>10</v>
      </c>
      <c r="E2684">
        <v>0</v>
      </c>
      <c r="F2684">
        <v>164374</v>
      </c>
      <c r="G2684" t="s">
        <v>1271</v>
      </c>
      <c r="H2684" t="s">
        <v>1272</v>
      </c>
      <c r="I2684">
        <v>10</v>
      </c>
      <c r="J2684">
        <v>10</v>
      </c>
    </row>
    <row r="2685" spans="1:10" x14ac:dyDescent="0.25">
      <c r="A2685">
        <v>163622</v>
      </c>
      <c r="B2685" t="s">
        <v>1196</v>
      </c>
      <c r="C2685" t="s">
        <v>307</v>
      </c>
      <c r="D2685">
        <v>10</v>
      </c>
      <c r="E2685">
        <v>0</v>
      </c>
      <c r="F2685">
        <v>164374</v>
      </c>
      <c r="G2685" t="s">
        <v>1271</v>
      </c>
      <c r="H2685" t="s">
        <v>1272</v>
      </c>
      <c r="I2685">
        <v>10</v>
      </c>
      <c r="J2685">
        <v>0</v>
      </c>
    </row>
    <row r="2686" spans="1:10" x14ac:dyDescent="0.25">
      <c r="A2686">
        <v>163648</v>
      </c>
      <c r="B2686" t="s">
        <v>582</v>
      </c>
      <c r="C2686" t="s">
        <v>233</v>
      </c>
      <c r="D2686">
        <v>10</v>
      </c>
      <c r="E2686">
        <v>0</v>
      </c>
      <c r="F2686">
        <v>164375</v>
      </c>
      <c r="G2686" t="s">
        <v>674</v>
      </c>
      <c r="H2686" t="s">
        <v>675</v>
      </c>
      <c r="I2686">
        <v>10</v>
      </c>
      <c r="J2686">
        <v>0</v>
      </c>
    </row>
    <row r="2687" spans="1:10" x14ac:dyDescent="0.25">
      <c r="A2687">
        <v>163685</v>
      </c>
      <c r="B2687" t="s">
        <v>456</v>
      </c>
      <c r="C2687" t="s">
        <v>457</v>
      </c>
      <c r="D2687">
        <v>10</v>
      </c>
      <c r="E2687">
        <v>0</v>
      </c>
      <c r="F2687">
        <v>164375</v>
      </c>
      <c r="G2687" t="s">
        <v>674</v>
      </c>
      <c r="H2687" t="s">
        <v>675</v>
      </c>
      <c r="I2687">
        <v>10</v>
      </c>
      <c r="J2687">
        <v>10</v>
      </c>
    </row>
    <row r="2688" spans="1:10" x14ac:dyDescent="0.25">
      <c r="A2688">
        <v>163685</v>
      </c>
      <c r="B2688" t="s">
        <v>456</v>
      </c>
      <c r="C2688" t="s">
        <v>457</v>
      </c>
      <c r="D2688">
        <v>10</v>
      </c>
      <c r="E2688">
        <v>0</v>
      </c>
      <c r="F2688">
        <v>164375</v>
      </c>
      <c r="G2688" t="s">
        <v>674</v>
      </c>
      <c r="H2688" t="s">
        <v>675</v>
      </c>
      <c r="I2688">
        <v>10</v>
      </c>
      <c r="J2688">
        <v>10</v>
      </c>
    </row>
    <row r="2689" spans="1:10" x14ac:dyDescent="0.25">
      <c r="A2689">
        <v>163685</v>
      </c>
      <c r="B2689" t="s">
        <v>456</v>
      </c>
      <c r="C2689" t="s">
        <v>457</v>
      </c>
      <c r="D2689">
        <v>10</v>
      </c>
      <c r="E2689">
        <v>0</v>
      </c>
      <c r="F2689">
        <v>164375</v>
      </c>
      <c r="G2689" t="s">
        <v>674</v>
      </c>
      <c r="H2689" t="s">
        <v>675</v>
      </c>
      <c r="I2689">
        <v>10</v>
      </c>
      <c r="J2689">
        <v>10</v>
      </c>
    </row>
    <row r="2690" spans="1:10" x14ac:dyDescent="0.25">
      <c r="A2690">
        <v>163688</v>
      </c>
      <c r="B2690" t="s">
        <v>825</v>
      </c>
      <c r="C2690" t="s">
        <v>586</v>
      </c>
      <c r="D2690">
        <v>10</v>
      </c>
      <c r="E2690">
        <v>0</v>
      </c>
      <c r="F2690">
        <v>164377</v>
      </c>
      <c r="G2690" t="s">
        <v>1351</v>
      </c>
      <c r="H2690" t="s">
        <v>1352</v>
      </c>
      <c r="I2690">
        <v>10</v>
      </c>
      <c r="J2690">
        <v>10</v>
      </c>
    </row>
    <row r="2691" spans="1:10" x14ac:dyDescent="0.25">
      <c r="A2691">
        <v>163688</v>
      </c>
      <c r="B2691" t="s">
        <v>825</v>
      </c>
      <c r="C2691" t="s">
        <v>586</v>
      </c>
      <c r="D2691">
        <v>10</v>
      </c>
      <c r="E2691">
        <v>0</v>
      </c>
      <c r="F2691">
        <v>164377</v>
      </c>
      <c r="G2691" t="s">
        <v>1351</v>
      </c>
      <c r="H2691" t="s">
        <v>1352</v>
      </c>
      <c r="I2691">
        <v>10</v>
      </c>
      <c r="J2691">
        <v>10</v>
      </c>
    </row>
    <row r="2692" spans="1:10" x14ac:dyDescent="0.25">
      <c r="A2692">
        <v>163688</v>
      </c>
      <c r="B2692" t="s">
        <v>825</v>
      </c>
      <c r="C2692" t="s">
        <v>586</v>
      </c>
      <c r="D2692">
        <v>10</v>
      </c>
      <c r="E2692">
        <v>0</v>
      </c>
      <c r="F2692">
        <v>164377</v>
      </c>
      <c r="G2692" t="s">
        <v>1351</v>
      </c>
      <c r="H2692" t="s">
        <v>1352</v>
      </c>
      <c r="I2692">
        <v>10</v>
      </c>
      <c r="J2692">
        <v>10</v>
      </c>
    </row>
    <row r="2693" spans="1:10" x14ac:dyDescent="0.25">
      <c r="A2693">
        <v>163693</v>
      </c>
      <c r="B2693" t="s">
        <v>1052</v>
      </c>
      <c r="C2693" t="s">
        <v>1053</v>
      </c>
      <c r="D2693">
        <v>10</v>
      </c>
      <c r="E2693">
        <v>0</v>
      </c>
      <c r="F2693">
        <v>164377</v>
      </c>
      <c r="G2693" t="s">
        <v>1351</v>
      </c>
      <c r="H2693" t="s">
        <v>1352</v>
      </c>
      <c r="I2693">
        <v>10</v>
      </c>
      <c r="J2693">
        <v>10</v>
      </c>
    </row>
    <row r="2694" spans="1:10" x14ac:dyDescent="0.25">
      <c r="A2694">
        <v>163695</v>
      </c>
      <c r="B2694" t="s">
        <v>269</v>
      </c>
      <c r="C2694" t="s">
        <v>270</v>
      </c>
      <c r="D2694">
        <v>10</v>
      </c>
      <c r="E2694">
        <v>0</v>
      </c>
      <c r="F2694">
        <v>164378</v>
      </c>
      <c r="G2694" t="s">
        <v>640</v>
      </c>
      <c r="H2694" t="s">
        <v>641</v>
      </c>
      <c r="I2694">
        <v>10</v>
      </c>
      <c r="J2694">
        <v>10</v>
      </c>
    </row>
    <row r="2695" spans="1:10" x14ac:dyDescent="0.25">
      <c r="A2695">
        <v>163701</v>
      </c>
      <c r="B2695" t="s">
        <v>1007</v>
      </c>
      <c r="C2695" t="s">
        <v>286</v>
      </c>
      <c r="D2695">
        <v>10</v>
      </c>
      <c r="E2695">
        <v>0</v>
      </c>
      <c r="F2695">
        <v>164378</v>
      </c>
      <c r="G2695" t="s">
        <v>640</v>
      </c>
      <c r="H2695" t="s">
        <v>641</v>
      </c>
      <c r="I2695">
        <v>10</v>
      </c>
      <c r="J2695">
        <v>10</v>
      </c>
    </row>
    <row r="2696" spans="1:10" x14ac:dyDescent="0.25">
      <c r="A2696">
        <v>163701</v>
      </c>
      <c r="B2696" t="s">
        <v>1007</v>
      </c>
      <c r="C2696" t="s">
        <v>286</v>
      </c>
      <c r="D2696">
        <v>10</v>
      </c>
      <c r="E2696">
        <v>0</v>
      </c>
      <c r="F2696">
        <v>164378</v>
      </c>
      <c r="G2696" t="s">
        <v>640</v>
      </c>
      <c r="H2696" t="s">
        <v>641</v>
      </c>
      <c r="I2696">
        <v>10</v>
      </c>
      <c r="J2696">
        <v>0</v>
      </c>
    </row>
    <row r="2697" spans="1:10" x14ac:dyDescent="0.25">
      <c r="A2697">
        <v>163701</v>
      </c>
      <c r="B2697" t="s">
        <v>1007</v>
      </c>
      <c r="C2697" t="s">
        <v>286</v>
      </c>
      <c r="D2697">
        <v>10</v>
      </c>
      <c r="E2697">
        <v>0</v>
      </c>
      <c r="F2697">
        <v>164378</v>
      </c>
      <c r="G2697" t="s">
        <v>640</v>
      </c>
      <c r="H2697" t="s">
        <v>641</v>
      </c>
      <c r="I2697">
        <v>10</v>
      </c>
      <c r="J2697">
        <v>0</v>
      </c>
    </row>
    <row r="2698" spans="1:10" x14ac:dyDescent="0.25">
      <c r="A2698">
        <v>163701</v>
      </c>
      <c r="B2698" t="s">
        <v>1007</v>
      </c>
      <c r="C2698" t="s">
        <v>286</v>
      </c>
      <c r="D2698">
        <v>10</v>
      </c>
      <c r="E2698">
        <v>0</v>
      </c>
      <c r="F2698">
        <v>164383</v>
      </c>
      <c r="G2698" t="s">
        <v>1134</v>
      </c>
      <c r="H2698" t="s">
        <v>1135</v>
      </c>
      <c r="I2698">
        <v>10</v>
      </c>
      <c r="J2698">
        <v>0</v>
      </c>
    </row>
    <row r="2699" spans="1:10" x14ac:dyDescent="0.25">
      <c r="A2699">
        <v>163709</v>
      </c>
      <c r="B2699" t="s">
        <v>1240</v>
      </c>
      <c r="C2699" t="s">
        <v>1241</v>
      </c>
      <c r="D2699">
        <v>10</v>
      </c>
      <c r="E2699">
        <v>0</v>
      </c>
      <c r="F2699">
        <v>164383</v>
      </c>
      <c r="G2699" t="s">
        <v>1134</v>
      </c>
      <c r="H2699" t="s">
        <v>1135</v>
      </c>
      <c r="I2699">
        <v>10</v>
      </c>
      <c r="J2699">
        <v>0</v>
      </c>
    </row>
    <row r="2700" spans="1:10" x14ac:dyDescent="0.25">
      <c r="A2700">
        <v>163713</v>
      </c>
      <c r="B2700" t="s">
        <v>681</v>
      </c>
      <c r="C2700" t="s">
        <v>682</v>
      </c>
      <c r="D2700">
        <v>10</v>
      </c>
      <c r="E2700">
        <v>0</v>
      </c>
      <c r="F2700">
        <v>164383</v>
      </c>
      <c r="G2700" t="s">
        <v>1134</v>
      </c>
      <c r="H2700" t="s">
        <v>1135</v>
      </c>
      <c r="I2700">
        <v>10</v>
      </c>
      <c r="J2700">
        <v>0</v>
      </c>
    </row>
    <row r="2701" spans="1:10" x14ac:dyDescent="0.25">
      <c r="A2701">
        <v>163715</v>
      </c>
      <c r="B2701" t="s">
        <v>304</v>
      </c>
      <c r="C2701" t="s">
        <v>305</v>
      </c>
      <c r="D2701">
        <v>10</v>
      </c>
      <c r="E2701">
        <v>0</v>
      </c>
      <c r="F2701">
        <v>164383</v>
      </c>
      <c r="G2701" t="s">
        <v>1134</v>
      </c>
      <c r="H2701" t="s">
        <v>1135</v>
      </c>
      <c r="I2701">
        <v>10</v>
      </c>
      <c r="J2701">
        <v>0</v>
      </c>
    </row>
    <row r="2702" spans="1:10" x14ac:dyDescent="0.25">
      <c r="A2702">
        <v>163716</v>
      </c>
      <c r="B2702" t="s">
        <v>1045</v>
      </c>
      <c r="C2702" t="s">
        <v>1046</v>
      </c>
      <c r="D2702">
        <v>10</v>
      </c>
      <c r="E2702">
        <v>0</v>
      </c>
      <c r="F2702">
        <v>164399</v>
      </c>
      <c r="G2702" t="s">
        <v>880</v>
      </c>
      <c r="H2702" t="s">
        <v>97</v>
      </c>
      <c r="I2702">
        <v>10</v>
      </c>
      <c r="J2702">
        <v>10</v>
      </c>
    </row>
    <row r="2703" spans="1:10" x14ac:dyDescent="0.25">
      <c r="A2703">
        <v>163716</v>
      </c>
      <c r="B2703" t="s">
        <v>1045</v>
      </c>
      <c r="C2703" t="s">
        <v>1046</v>
      </c>
      <c r="D2703">
        <v>10</v>
      </c>
      <c r="E2703">
        <v>0</v>
      </c>
      <c r="F2703">
        <v>164399</v>
      </c>
      <c r="G2703" t="s">
        <v>880</v>
      </c>
      <c r="H2703" t="s">
        <v>97</v>
      </c>
      <c r="I2703">
        <v>10</v>
      </c>
      <c r="J2703">
        <v>10</v>
      </c>
    </row>
    <row r="2704" spans="1:10" x14ac:dyDescent="0.25">
      <c r="A2704">
        <v>163726</v>
      </c>
      <c r="B2704" t="s">
        <v>604</v>
      </c>
      <c r="C2704" t="s">
        <v>605</v>
      </c>
      <c r="D2704">
        <v>10</v>
      </c>
      <c r="E2704">
        <v>0</v>
      </c>
      <c r="F2704">
        <v>164399</v>
      </c>
      <c r="G2704" t="s">
        <v>880</v>
      </c>
      <c r="H2704" t="s">
        <v>97</v>
      </c>
      <c r="I2704">
        <v>10</v>
      </c>
      <c r="J2704">
        <v>0</v>
      </c>
    </row>
    <row r="2705" spans="1:10" x14ac:dyDescent="0.25">
      <c r="A2705">
        <v>163729</v>
      </c>
      <c r="B2705" t="s">
        <v>1020</v>
      </c>
      <c r="C2705" t="s">
        <v>1021</v>
      </c>
      <c r="D2705">
        <v>10</v>
      </c>
      <c r="E2705">
        <v>0</v>
      </c>
      <c r="F2705">
        <v>164399</v>
      </c>
      <c r="G2705" t="s">
        <v>880</v>
      </c>
      <c r="H2705" t="s">
        <v>97</v>
      </c>
      <c r="I2705">
        <v>10</v>
      </c>
      <c r="J2705">
        <v>0</v>
      </c>
    </row>
    <row r="2706" spans="1:10" x14ac:dyDescent="0.25">
      <c r="A2706">
        <v>163730</v>
      </c>
      <c r="B2706" t="s">
        <v>802</v>
      </c>
      <c r="C2706" t="s">
        <v>803</v>
      </c>
      <c r="D2706">
        <v>10</v>
      </c>
      <c r="E2706">
        <v>0</v>
      </c>
      <c r="F2706">
        <v>164402</v>
      </c>
      <c r="G2706" t="s">
        <v>568</v>
      </c>
      <c r="H2706" t="s">
        <v>569</v>
      </c>
      <c r="I2706">
        <v>10</v>
      </c>
      <c r="J2706">
        <v>10</v>
      </c>
    </row>
    <row r="2707" spans="1:10" x14ac:dyDescent="0.25">
      <c r="A2707">
        <v>163730</v>
      </c>
      <c r="B2707" t="s">
        <v>802</v>
      </c>
      <c r="C2707" t="s">
        <v>803</v>
      </c>
      <c r="D2707">
        <v>10</v>
      </c>
      <c r="E2707">
        <v>0</v>
      </c>
      <c r="F2707">
        <v>164402</v>
      </c>
      <c r="G2707" t="s">
        <v>568</v>
      </c>
      <c r="H2707" t="s">
        <v>569</v>
      </c>
      <c r="I2707">
        <v>10</v>
      </c>
      <c r="J2707">
        <v>0</v>
      </c>
    </row>
    <row r="2708" spans="1:10" x14ac:dyDescent="0.25">
      <c r="A2708">
        <v>163731</v>
      </c>
      <c r="B2708" t="s">
        <v>1353</v>
      </c>
      <c r="C2708" t="s">
        <v>1354</v>
      </c>
      <c r="D2708">
        <v>10</v>
      </c>
      <c r="E2708">
        <v>0</v>
      </c>
      <c r="F2708">
        <v>164402</v>
      </c>
      <c r="G2708" t="s">
        <v>568</v>
      </c>
      <c r="H2708" t="s">
        <v>569</v>
      </c>
      <c r="I2708">
        <v>10</v>
      </c>
      <c r="J2708">
        <v>10</v>
      </c>
    </row>
    <row r="2709" spans="1:10" x14ac:dyDescent="0.25">
      <c r="A2709">
        <v>163731</v>
      </c>
      <c r="B2709" t="s">
        <v>1353</v>
      </c>
      <c r="C2709" t="s">
        <v>1354</v>
      </c>
      <c r="D2709">
        <v>10</v>
      </c>
      <c r="E2709">
        <v>0</v>
      </c>
      <c r="F2709">
        <v>164402</v>
      </c>
      <c r="G2709" t="s">
        <v>568</v>
      </c>
      <c r="H2709" t="s">
        <v>569</v>
      </c>
      <c r="I2709">
        <v>10</v>
      </c>
      <c r="J2709">
        <v>0</v>
      </c>
    </row>
    <row r="2710" spans="1:10" x14ac:dyDescent="0.25">
      <c r="A2710">
        <v>163731</v>
      </c>
      <c r="B2710" t="s">
        <v>1353</v>
      </c>
      <c r="C2710" t="s">
        <v>1354</v>
      </c>
      <c r="D2710">
        <v>10</v>
      </c>
      <c r="E2710">
        <v>0</v>
      </c>
      <c r="F2710">
        <v>164403</v>
      </c>
      <c r="G2710" t="s">
        <v>285</v>
      </c>
      <c r="H2710" t="s">
        <v>286</v>
      </c>
      <c r="I2710">
        <v>10</v>
      </c>
      <c r="J2710">
        <v>10</v>
      </c>
    </row>
    <row r="2711" spans="1:10" x14ac:dyDescent="0.25">
      <c r="A2711">
        <v>163732</v>
      </c>
      <c r="B2711" t="s">
        <v>906</v>
      </c>
      <c r="C2711" t="s">
        <v>286</v>
      </c>
      <c r="D2711">
        <v>10</v>
      </c>
      <c r="E2711">
        <v>0</v>
      </c>
      <c r="F2711">
        <v>164403</v>
      </c>
      <c r="G2711" t="s">
        <v>285</v>
      </c>
      <c r="H2711" t="s">
        <v>286</v>
      </c>
      <c r="I2711">
        <v>10</v>
      </c>
      <c r="J2711">
        <v>0</v>
      </c>
    </row>
    <row r="2712" spans="1:10" x14ac:dyDescent="0.25">
      <c r="A2712">
        <v>163742</v>
      </c>
      <c r="B2712" t="s">
        <v>878</v>
      </c>
      <c r="C2712" t="s">
        <v>879</v>
      </c>
      <c r="D2712">
        <v>10</v>
      </c>
      <c r="E2712">
        <v>0</v>
      </c>
      <c r="F2712">
        <v>164403</v>
      </c>
      <c r="G2712" t="s">
        <v>285</v>
      </c>
      <c r="H2712" t="s">
        <v>286</v>
      </c>
      <c r="I2712">
        <v>10</v>
      </c>
      <c r="J2712">
        <v>10</v>
      </c>
    </row>
    <row r="2713" spans="1:10" x14ac:dyDescent="0.25">
      <c r="A2713">
        <v>163745</v>
      </c>
      <c r="B2713" t="s">
        <v>984</v>
      </c>
      <c r="C2713" t="s">
        <v>985</v>
      </c>
      <c r="D2713">
        <v>10</v>
      </c>
      <c r="E2713">
        <v>0</v>
      </c>
      <c r="F2713">
        <v>164403</v>
      </c>
      <c r="G2713" t="s">
        <v>285</v>
      </c>
      <c r="H2713" t="s">
        <v>286</v>
      </c>
      <c r="I2713">
        <v>10</v>
      </c>
      <c r="J2713">
        <v>10</v>
      </c>
    </row>
    <row r="2714" spans="1:10" x14ac:dyDescent="0.25">
      <c r="A2714">
        <v>163746</v>
      </c>
      <c r="B2714" t="s">
        <v>1277</v>
      </c>
      <c r="C2714" t="s">
        <v>686</v>
      </c>
      <c r="D2714">
        <v>10</v>
      </c>
      <c r="E2714">
        <v>0</v>
      </c>
      <c r="F2714">
        <v>164405</v>
      </c>
      <c r="G2714" t="s">
        <v>1190</v>
      </c>
      <c r="H2714" t="s">
        <v>1191</v>
      </c>
      <c r="I2714">
        <v>10</v>
      </c>
      <c r="J2714">
        <v>0</v>
      </c>
    </row>
    <row r="2715" spans="1:10" x14ac:dyDescent="0.25">
      <c r="A2715">
        <v>163746</v>
      </c>
      <c r="B2715" t="s">
        <v>1277</v>
      </c>
      <c r="C2715" t="s">
        <v>686</v>
      </c>
      <c r="D2715">
        <v>10</v>
      </c>
      <c r="E2715">
        <v>0</v>
      </c>
      <c r="F2715">
        <v>164405</v>
      </c>
      <c r="G2715" t="s">
        <v>1190</v>
      </c>
      <c r="H2715" t="s">
        <v>1191</v>
      </c>
      <c r="I2715">
        <v>10</v>
      </c>
      <c r="J2715">
        <v>10</v>
      </c>
    </row>
    <row r="2716" spans="1:10" x14ac:dyDescent="0.25">
      <c r="A2716">
        <v>163746</v>
      </c>
      <c r="B2716" t="s">
        <v>1277</v>
      </c>
      <c r="C2716" t="s">
        <v>686</v>
      </c>
      <c r="D2716">
        <v>10</v>
      </c>
      <c r="E2716">
        <v>0</v>
      </c>
      <c r="F2716">
        <v>164405</v>
      </c>
      <c r="G2716" t="s">
        <v>1190</v>
      </c>
      <c r="H2716" t="s">
        <v>1191</v>
      </c>
      <c r="I2716">
        <v>10</v>
      </c>
      <c r="J2716">
        <v>0</v>
      </c>
    </row>
    <row r="2717" spans="1:10" x14ac:dyDescent="0.25">
      <c r="A2717">
        <v>163746</v>
      </c>
      <c r="B2717" t="s">
        <v>1277</v>
      </c>
      <c r="C2717" t="s">
        <v>686</v>
      </c>
      <c r="D2717">
        <v>10</v>
      </c>
      <c r="E2717">
        <v>0</v>
      </c>
      <c r="F2717">
        <v>164405</v>
      </c>
      <c r="G2717" t="s">
        <v>1190</v>
      </c>
      <c r="H2717" t="s">
        <v>1191</v>
      </c>
      <c r="I2717">
        <v>10</v>
      </c>
      <c r="J2717">
        <v>0</v>
      </c>
    </row>
    <row r="2718" spans="1:10" x14ac:dyDescent="0.25">
      <c r="A2718">
        <v>163753</v>
      </c>
      <c r="B2718" t="s">
        <v>467</v>
      </c>
      <c r="C2718" t="s">
        <v>468</v>
      </c>
      <c r="D2718">
        <v>10</v>
      </c>
      <c r="E2718">
        <v>0</v>
      </c>
      <c r="F2718">
        <v>164416</v>
      </c>
      <c r="G2718" t="s">
        <v>580</v>
      </c>
      <c r="H2718" t="s">
        <v>581</v>
      </c>
      <c r="I2718">
        <v>10</v>
      </c>
      <c r="J2718">
        <v>10</v>
      </c>
    </row>
    <row r="2719" spans="1:10" x14ac:dyDescent="0.25">
      <c r="A2719">
        <v>163753</v>
      </c>
      <c r="B2719" t="s">
        <v>467</v>
      </c>
      <c r="C2719" t="s">
        <v>468</v>
      </c>
      <c r="D2719">
        <v>10</v>
      </c>
      <c r="E2719">
        <v>0</v>
      </c>
      <c r="F2719">
        <v>164416</v>
      </c>
      <c r="G2719" t="s">
        <v>580</v>
      </c>
      <c r="H2719" t="s">
        <v>581</v>
      </c>
      <c r="I2719">
        <v>10</v>
      </c>
      <c r="J2719">
        <v>10</v>
      </c>
    </row>
    <row r="2720" spans="1:10" x14ac:dyDescent="0.25">
      <c r="A2720">
        <v>163753</v>
      </c>
      <c r="B2720" t="s">
        <v>467</v>
      </c>
      <c r="C2720" t="s">
        <v>468</v>
      </c>
      <c r="D2720">
        <v>10</v>
      </c>
      <c r="E2720">
        <v>0</v>
      </c>
      <c r="F2720">
        <v>164416</v>
      </c>
      <c r="G2720" t="s">
        <v>580</v>
      </c>
      <c r="H2720" t="s">
        <v>581</v>
      </c>
      <c r="I2720">
        <v>10</v>
      </c>
      <c r="J2720">
        <v>10</v>
      </c>
    </row>
    <row r="2721" spans="1:10" x14ac:dyDescent="0.25">
      <c r="A2721">
        <v>163760</v>
      </c>
      <c r="B2721" t="s">
        <v>732</v>
      </c>
      <c r="C2721" t="s">
        <v>733</v>
      </c>
      <c r="D2721">
        <v>10</v>
      </c>
      <c r="E2721">
        <v>0</v>
      </c>
      <c r="F2721">
        <v>164416</v>
      </c>
      <c r="G2721" t="s">
        <v>580</v>
      </c>
      <c r="H2721" t="s">
        <v>581</v>
      </c>
      <c r="I2721">
        <v>10</v>
      </c>
      <c r="J2721">
        <v>10</v>
      </c>
    </row>
    <row r="2722" spans="1:10" x14ac:dyDescent="0.25">
      <c r="A2722">
        <v>163760</v>
      </c>
      <c r="B2722" t="s">
        <v>732</v>
      </c>
      <c r="C2722" t="s">
        <v>733</v>
      </c>
      <c r="D2722">
        <v>10</v>
      </c>
      <c r="E2722">
        <v>0</v>
      </c>
      <c r="F2722">
        <v>164419</v>
      </c>
      <c r="G2722" t="s">
        <v>1078</v>
      </c>
      <c r="H2722" t="s">
        <v>1079</v>
      </c>
      <c r="I2722">
        <v>10</v>
      </c>
      <c r="J2722">
        <v>0</v>
      </c>
    </row>
    <row r="2723" spans="1:10" x14ac:dyDescent="0.25">
      <c r="A2723">
        <v>163765</v>
      </c>
      <c r="B2723" t="s">
        <v>502</v>
      </c>
      <c r="C2723" t="s">
        <v>503</v>
      </c>
      <c r="D2723">
        <v>10</v>
      </c>
      <c r="E2723">
        <v>0</v>
      </c>
      <c r="F2723">
        <v>164419</v>
      </c>
      <c r="G2723" t="s">
        <v>1078</v>
      </c>
      <c r="H2723" t="s">
        <v>1079</v>
      </c>
      <c r="I2723">
        <v>10</v>
      </c>
      <c r="J2723">
        <v>10</v>
      </c>
    </row>
    <row r="2724" spans="1:10" x14ac:dyDescent="0.25">
      <c r="A2724">
        <v>163777</v>
      </c>
      <c r="B2724" t="s">
        <v>1382</v>
      </c>
      <c r="C2724" t="s">
        <v>577</v>
      </c>
      <c r="D2724">
        <v>10</v>
      </c>
      <c r="E2724">
        <v>0</v>
      </c>
      <c r="F2724">
        <v>164419</v>
      </c>
      <c r="G2724" t="s">
        <v>1078</v>
      </c>
      <c r="H2724" t="s">
        <v>1079</v>
      </c>
      <c r="I2724">
        <v>10</v>
      </c>
      <c r="J2724">
        <v>0</v>
      </c>
    </row>
    <row r="2725" spans="1:10" x14ac:dyDescent="0.25">
      <c r="A2725">
        <v>163777</v>
      </c>
      <c r="B2725" t="s">
        <v>1382</v>
      </c>
      <c r="C2725" t="s">
        <v>577</v>
      </c>
      <c r="D2725">
        <v>10</v>
      </c>
      <c r="E2725">
        <v>0</v>
      </c>
      <c r="F2725">
        <v>164419</v>
      </c>
      <c r="G2725" t="s">
        <v>1078</v>
      </c>
      <c r="H2725" t="s">
        <v>1079</v>
      </c>
      <c r="I2725">
        <v>10</v>
      </c>
      <c r="J2725">
        <v>10</v>
      </c>
    </row>
    <row r="2726" spans="1:10" x14ac:dyDescent="0.25">
      <c r="A2726">
        <v>163777</v>
      </c>
      <c r="B2726" t="s">
        <v>1382</v>
      </c>
      <c r="C2726" t="s">
        <v>577</v>
      </c>
      <c r="D2726">
        <v>10</v>
      </c>
      <c r="E2726">
        <v>0</v>
      </c>
      <c r="F2726">
        <v>164422</v>
      </c>
      <c r="G2726" t="s">
        <v>310</v>
      </c>
      <c r="H2726" t="s">
        <v>311</v>
      </c>
      <c r="I2726">
        <v>10</v>
      </c>
      <c r="J2726">
        <v>10</v>
      </c>
    </row>
    <row r="2727" spans="1:10" x14ac:dyDescent="0.25">
      <c r="A2727">
        <v>163777</v>
      </c>
      <c r="B2727" t="s">
        <v>1382</v>
      </c>
      <c r="C2727" t="s">
        <v>577</v>
      </c>
      <c r="D2727">
        <v>10</v>
      </c>
      <c r="E2727">
        <v>0</v>
      </c>
      <c r="F2727">
        <v>164422</v>
      </c>
      <c r="G2727" t="s">
        <v>310</v>
      </c>
      <c r="H2727" t="s">
        <v>311</v>
      </c>
      <c r="I2727">
        <v>10</v>
      </c>
      <c r="J2727">
        <v>0</v>
      </c>
    </row>
    <row r="2728" spans="1:10" x14ac:dyDescent="0.25">
      <c r="A2728">
        <v>163784</v>
      </c>
      <c r="B2728" t="s">
        <v>572</v>
      </c>
      <c r="C2728" t="s">
        <v>573</v>
      </c>
      <c r="D2728">
        <v>10</v>
      </c>
      <c r="E2728">
        <v>0</v>
      </c>
      <c r="F2728">
        <v>164422</v>
      </c>
      <c r="G2728" t="s">
        <v>310</v>
      </c>
      <c r="H2728" t="s">
        <v>311</v>
      </c>
      <c r="I2728">
        <v>10</v>
      </c>
      <c r="J2728">
        <v>0</v>
      </c>
    </row>
    <row r="2729" spans="1:10" x14ac:dyDescent="0.25">
      <c r="A2729">
        <v>163784</v>
      </c>
      <c r="B2729" t="s">
        <v>572</v>
      </c>
      <c r="C2729" t="s">
        <v>573</v>
      </c>
      <c r="D2729">
        <v>10</v>
      </c>
      <c r="E2729">
        <v>0</v>
      </c>
      <c r="F2729">
        <v>164422</v>
      </c>
      <c r="G2729" t="s">
        <v>310</v>
      </c>
      <c r="H2729" t="s">
        <v>311</v>
      </c>
      <c r="I2729">
        <v>10</v>
      </c>
      <c r="J2729">
        <v>10</v>
      </c>
    </row>
    <row r="2730" spans="1:10" x14ac:dyDescent="0.25">
      <c r="A2730">
        <v>163790</v>
      </c>
      <c r="B2730" t="s">
        <v>858</v>
      </c>
      <c r="C2730" t="s">
        <v>262</v>
      </c>
      <c r="D2730">
        <v>10</v>
      </c>
      <c r="E2730">
        <v>0</v>
      </c>
      <c r="F2730">
        <v>164425</v>
      </c>
      <c r="G2730" t="s">
        <v>1365</v>
      </c>
      <c r="H2730" t="s">
        <v>413</v>
      </c>
      <c r="I2730">
        <v>10</v>
      </c>
      <c r="J2730">
        <v>10</v>
      </c>
    </row>
    <row r="2731" spans="1:10" x14ac:dyDescent="0.25">
      <c r="A2731">
        <v>163790</v>
      </c>
      <c r="B2731" t="s">
        <v>858</v>
      </c>
      <c r="C2731" t="s">
        <v>262</v>
      </c>
      <c r="D2731">
        <v>10</v>
      </c>
      <c r="E2731">
        <v>0</v>
      </c>
      <c r="F2731">
        <v>164425</v>
      </c>
      <c r="G2731" t="s">
        <v>1365</v>
      </c>
      <c r="H2731" t="s">
        <v>413</v>
      </c>
      <c r="I2731">
        <v>10</v>
      </c>
      <c r="J2731">
        <v>10</v>
      </c>
    </row>
    <row r="2732" spans="1:10" x14ac:dyDescent="0.25">
      <c r="A2732">
        <v>163797</v>
      </c>
      <c r="B2732" t="s">
        <v>1044</v>
      </c>
      <c r="C2732" t="s">
        <v>238</v>
      </c>
      <c r="D2732">
        <v>10</v>
      </c>
      <c r="E2732">
        <v>0</v>
      </c>
      <c r="F2732">
        <v>164425</v>
      </c>
      <c r="G2732" t="s">
        <v>1365</v>
      </c>
      <c r="H2732" t="s">
        <v>413</v>
      </c>
      <c r="I2732">
        <v>10</v>
      </c>
      <c r="J2732">
        <v>10</v>
      </c>
    </row>
    <row r="2733" spans="1:10" x14ac:dyDescent="0.25">
      <c r="A2733">
        <v>163800</v>
      </c>
      <c r="B2733" t="s">
        <v>348</v>
      </c>
      <c r="C2733" t="s">
        <v>349</v>
      </c>
      <c r="D2733">
        <v>10</v>
      </c>
      <c r="E2733">
        <v>0</v>
      </c>
      <c r="F2733">
        <v>164425</v>
      </c>
      <c r="G2733" t="s">
        <v>1365</v>
      </c>
      <c r="H2733" t="s">
        <v>413</v>
      </c>
      <c r="I2733">
        <v>10</v>
      </c>
      <c r="J2733">
        <v>0</v>
      </c>
    </row>
    <row r="2734" spans="1:10" x14ac:dyDescent="0.25">
      <c r="A2734">
        <v>163802</v>
      </c>
      <c r="B2734" t="s">
        <v>955</v>
      </c>
      <c r="C2734" t="s">
        <v>94</v>
      </c>
      <c r="D2734">
        <v>10</v>
      </c>
      <c r="E2734">
        <v>0</v>
      </c>
      <c r="F2734">
        <v>164426</v>
      </c>
      <c r="G2734" t="s">
        <v>707</v>
      </c>
      <c r="H2734" t="s">
        <v>708</v>
      </c>
      <c r="I2734">
        <v>10</v>
      </c>
      <c r="J2734">
        <v>10</v>
      </c>
    </row>
    <row r="2735" spans="1:10" x14ac:dyDescent="0.25">
      <c r="A2735">
        <v>163802</v>
      </c>
      <c r="B2735" t="s">
        <v>955</v>
      </c>
      <c r="C2735" t="s">
        <v>94</v>
      </c>
      <c r="D2735">
        <v>10</v>
      </c>
      <c r="E2735">
        <v>0</v>
      </c>
      <c r="F2735">
        <v>164426</v>
      </c>
      <c r="G2735" t="s">
        <v>707</v>
      </c>
      <c r="H2735" t="s">
        <v>708</v>
      </c>
      <c r="I2735">
        <v>10</v>
      </c>
      <c r="J2735">
        <v>0</v>
      </c>
    </row>
    <row r="2736" spans="1:10" x14ac:dyDescent="0.25">
      <c r="A2736">
        <v>163802</v>
      </c>
      <c r="B2736" t="s">
        <v>955</v>
      </c>
      <c r="C2736" t="s">
        <v>94</v>
      </c>
      <c r="D2736">
        <v>10</v>
      </c>
      <c r="E2736">
        <v>0</v>
      </c>
      <c r="F2736">
        <v>164426</v>
      </c>
      <c r="G2736" t="s">
        <v>707</v>
      </c>
      <c r="H2736" t="s">
        <v>708</v>
      </c>
      <c r="I2736">
        <v>10</v>
      </c>
      <c r="J2736">
        <v>0</v>
      </c>
    </row>
    <row r="2737" spans="1:10" x14ac:dyDescent="0.25">
      <c r="A2737">
        <v>163811</v>
      </c>
      <c r="B2737" t="s">
        <v>1060</v>
      </c>
      <c r="C2737" t="s">
        <v>122</v>
      </c>
      <c r="D2737">
        <v>10</v>
      </c>
      <c r="E2737">
        <v>0</v>
      </c>
      <c r="F2737">
        <v>164426</v>
      </c>
      <c r="G2737" t="s">
        <v>707</v>
      </c>
      <c r="H2737" t="s">
        <v>708</v>
      </c>
      <c r="I2737">
        <v>10</v>
      </c>
      <c r="J2737">
        <v>10</v>
      </c>
    </row>
    <row r="2738" spans="1:10" x14ac:dyDescent="0.25">
      <c r="A2738">
        <v>163811</v>
      </c>
      <c r="B2738" t="s">
        <v>1060</v>
      </c>
      <c r="C2738" t="s">
        <v>122</v>
      </c>
      <c r="D2738">
        <v>10</v>
      </c>
      <c r="E2738">
        <v>0</v>
      </c>
      <c r="F2738">
        <v>164436</v>
      </c>
      <c r="G2738" t="s">
        <v>345</v>
      </c>
      <c r="H2738" t="s">
        <v>323</v>
      </c>
      <c r="I2738">
        <v>10</v>
      </c>
      <c r="J2738">
        <v>10</v>
      </c>
    </row>
    <row r="2739" spans="1:10" x14ac:dyDescent="0.25">
      <c r="A2739">
        <v>163838</v>
      </c>
      <c r="B2739" t="s">
        <v>1197</v>
      </c>
      <c r="C2739" t="s">
        <v>382</v>
      </c>
      <c r="D2739">
        <v>10</v>
      </c>
      <c r="E2739">
        <v>0</v>
      </c>
      <c r="F2739">
        <v>164436</v>
      </c>
      <c r="G2739" t="s">
        <v>345</v>
      </c>
      <c r="H2739" t="s">
        <v>323</v>
      </c>
      <c r="I2739">
        <v>10</v>
      </c>
      <c r="J2739">
        <v>10</v>
      </c>
    </row>
    <row r="2740" spans="1:10" x14ac:dyDescent="0.25">
      <c r="A2740">
        <v>163838</v>
      </c>
      <c r="B2740" t="s">
        <v>1197</v>
      </c>
      <c r="C2740" t="s">
        <v>382</v>
      </c>
      <c r="D2740">
        <v>10</v>
      </c>
      <c r="E2740">
        <v>0</v>
      </c>
      <c r="F2740">
        <v>164436</v>
      </c>
      <c r="G2740" t="s">
        <v>345</v>
      </c>
      <c r="H2740" t="s">
        <v>323</v>
      </c>
      <c r="I2740">
        <v>10</v>
      </c>
      <c r="J2740">
        <v>10</v>
      </c>
    </row>
    <row r="2741" spans="1:10" x14ac:dyDescent="0.25">
      <c r="A2741">
        <v>163848</v>
      </c>
      <c r="B2741" t="s">
        <v>741</v>
      </c>
      <c r="C2741" t="s">
        <v>742</v>
      </c>
      <c r="D2741">
        <v>10</v>
      </c>
      <c r="E2741">
        <v>0</v>
      </c>
      <c r="F2741">
        <v>164436</v>
      </c>
      <c r="G2741" t="s">
        <v>345</v>
      </c>
      <c r="H2741" t="s">
        <v>323</v>
      </c>
      <c r="I2741">
        <v>10</v>
      </c>
      <c r="J2741">
        <v>10</v>
      </c>
    </row>
    <row r="2742" spans="1:10" x14ac:dyDescent="0.25">
      <c r="A2742">
        <v>163848</v>
      </c>
      <c r="B2742" t="s">
        <v>741</v>
      </c>
      <c r="C2742" t="s">
        <v>742</v>
      </c>
      <c r="D2742">
        <v>10</v>
      </c>
      <c r="E2742">
        <v>0</v>
      </c>
      <c r="F2742">
        <v>164437</v>
      </c>
      <c r="G2742" t="s">
        <v>1387</v>
      </c>
      <c r="H2742" t="s">
        <v>1388</v>
      </c>
      <c r="I2742">
        <v>10</v>
      </c>
      <c r="J2742">
        <v>0</v>
      </c>
    </row>
    <row r="2743" spans="1:10" x14ac:dyDescent="0.25">
      <c r="A2743">
        <v>163854</v>
      </c>
      <c r="B2743" t="s">
        <v>974</v>
      </c>
      <c r="C2743" t="s">
        <v>665</v>
      </c>
      <c r="D2743">
        <v>10</v>
      </c>
      <c r="E2743">
        <v>0</v>
      </c>
      <c r="F2743">
        <v>164437</v>
      </c>
      <c r="G2743" t="s">
        <v>1387</v>
      </c>
      <c r="H2743" t="s">
        <v>1388</v>
      </c>
      <c r="I2743">
        <v>10</v>
      </c>
      <c r="J2743">
        <v>0</v>
      </c>
    </row>
    <row r="2744" spans="1:10" x14ac:dyDescent="0.25">
      <c r="A2744">
        <v>163854</v>
      </c>
      <c r="B2744" t="s">
        <v>974</v>
      </c>
      <c r="C2744" t="s">
        <v>665</v>
      </c>
      <c r="D2744">
        <v>10</v>
      </c>
      <c r="E2744">
        <v>0</v>
      </c>
      <c r="F2744">
        <v>164437</v>
      </c>
      <c r="G2744" t="s">
        <v>1387</v>
      </c>
      <c r="H2744" t="s">
        <v>1388</v>
      </c>
      <c r="I2744">
        <v>10</v>
      </c>
      <c r="J2744">
        <v>10</v>
      </c>
    </row>
    <row r="2745" spans="1:10" x14ac:dyDescent="0.25">
      <c r="A2745">
        <v>163855</v>
      </c>
      <c r="B2745" t="s">
        <v>695</v>
      </c>
      <c r="C2745" t="s">
        <v>696</v>
      </c>
      <c r="D2745">
        <v>10</v>
      </c>
      <c r="E2745">
        <v>0</v>
      </c>
      <c r="F2745">
        <v>164437</v>
      </c>
      <c r="G2745" t="s">
        <v>1387</v>
      </c>
      <c r="H2745" t="s">
        <v>1388</v>
      </c>
      <c r="I2745">
        <v>10</v>
      </c>
      <c r="J2745">
        <v>10</v>
      </c>
    </row>
    <row r="2746" spans="1:10" x14ac:dyDescent="0.25">
      <c r="A2746">
        <v>163855</v>
      </c>
      <c r="B2746" t="s">
        <v>695</v>
      </c>
      <c r="C2746" t="s">
        <v>696</v>
      </c>
      <c r="D2746">
        <v>10</v>
      </c>
      <c r="E2746">
        <v>0</v>
      </c>
      <c r="F2746">
        <v>164442</v>
      </c>
      <c r="G2746" t="s">
        <v>350</v>
      </c>
      <c r="H2746" t="s">
        <v>314</v>
      </c>
      <c r="I2746">
        <v>10</v>
      </c>
      <c r="J2746">
        <v>0</v>
      </c>
    </row>
    <row r="2747" spans="1:10" x14ac:dyDescent="0.25">
      <c r="A2747">
        <v>163869</v>
      </c>
      <c r="B2747" t="s">
        <v>412</v>
      </c>
      <c r="C2747" t="s">
        <v>413</v>
      </c>
      <c r="D2747">
        <v>10</v>
      </c>
      <c r="E2747">
        <v>0</v>
      </c>
      <c r="F2747">
        <v>164442</v>
      </c>
      <c r="G2747" t="s">
        <v>350</v>
      </c>
      <c r="H2747" t="s">
        <v>314</v>
      </c>
      <c r="I2747">
        <v>10</v>
      </c>
      <c r="J2747">
        <v>10</v>
      </c>
    </row>
    <row r="2748" spans="1:10" x14ac:dyDescent="0.25">
      <c r="A2748">
        <v>163870</v>
      </c>
      <c r="B2748" t="s">
        <v>713</v>
      </c>
      <c r="C2748" t="s">
        <v>577</v>
      </c>
      <c r="D2748">
        <v>10</v>
      </c>
      <c r="E2748">
        <v>0</v>
      </c>
      <c r="F2748">
        <v>164442</v>
      </c>
      <c r="G2748" t="s">
        <v>350</v>
      </c>
      <c r="H2748" t="s">
        <v>314</v>
      </c>
      <c r="I2748">
        <v>10</v>
      </c>
      <c r="J2748">
        <v>0</v>
      </c>
    </row>
    <row r="2749" spans="1:10" x14ac:dyDescent="0.25">
      <c r="A2749">
        <v>163889</v>
      </c>
      <c r="B2749" t="s">
        <v>508</v>
      </c>
      <c r="C2749" t="s">
        <v>509</v>
      </c>
      <c r="D2749">
        <v>10</v>
      </c>
      <c r="E2749">
        <v>0</v>
      </c>
      <c r="F2749">
        <v>164442</v>
      </c>
      <c r="G2749" t="s">
        <v>350</v>
      </c>
      <c r="H2749" t="s">
        <v>314</v>
      </c>
      <c r="I2749">
        <v>10</v>
      </c>
      <c r="J2749">
        <v>0</v>
      </c>
    </row>
    <row r="2750" spans="1:10" x14ac:dyDescent="0.25">
      <c r="A2750">
        <v>163900</v>
      </c>
      <c r="B2750" t="s">
        <v>547</v>
      </c>
      <c r="C2750" t="s">
        <v>548</v>
      </c>
      <c r="D2750">
        <v>10</v>
      </c>
      <c r="E2750">
        <v>0</v>
      </c>
      <c r="F2750">
        <v>164446</v>
      </c>
      <c r="G2750" t="s">
        <v>1223</v>
      </c>
      <c r="H2750" t="s">
        <v>1224</v>
      </c>
      <c r="I2750">
        <v>10</v>
      </c>
      <c r="J2750">
        <v>10</v>
      </c>
    </row>
    <row r="2751" spans="1:10" x14ac:dyDescent="0.25">
      <c r="A2751">
        <v>163900</v>
      </c>
      <c r="B2751" t="s">
        <v>547</v>
      </c>
      <c r="C2751" t="s">
        <v>548</v>
      </c>
      <c r="D2751">
        <v>10</v>
      </c>
      <c r="E2751">
        <v>0</v>
      </c>
      <c r="F2751">
        <v>164446</v>
      </c>
      <c r="G2751" t="s">
        <v>1223</v>
      </c>
      <c r="H2751" t="s">
        <v>1224</v>
      </c>
      <c r="I2751">
        <v>10</v>
      </c>
      <c r="J2751">
        <v>10</v>
      </c>
    </row>
    <row r="2752" spans="1:10" x14ac:dyDescent="0.25">
      <c r="A2752">
        <v>163902</v>
      </c>
      <c r="B2752" t="s">
        <v>657</v>
      </c>
      <c r="C2752" t="s">
        <v>658</v>
      </c>
      <c r="D2752">
        <v>10</v>
      </c>
      <c r="E2752">
        <v>0</v>
      </c>
      <c r="F2752">
        <v>164446</v>
      </c>
      <c r="G2752" t="s">
        <v>1223</v>
      </c>
      <c r="H2752" t="s">
        <v>1224</v>
      </c>
      <c r="I2752">
        <v>10</v>
      </c>
      <c r="J2752">
        <v>0</v>
      </c>
    </row>
    <row r="2753" spans="1:10" x14ac:dyDescent="0.25">
      <c r="A2753">
        <v>163904</v>
      </c>
      <c r="B2753" t="s">
        <v>335</v>
      </c>
      <c r="C2753" t="s">
        <v>336</v>
      </c>
      <c r="D2753">
        <v>10</v>
      </c>
      <c r="E2753">
        <v>0</v>
      </c>
      <c r="F2753">
        <v>164446</v>
      </c>
      <c r="G2753" t="s">
        <v>1223</v>
      </c>
      <c r="H2753" t="s">
        <v>1224</v>
      </c>
      <c r="I2753">
        <v>10</v>
      </c>
      <c r="J2753">
        <v>10</v>
      </c>
    </row>
    <row r="2754" spans="1:10" x14ac:dyDescent="0.25">
      <c r="A2754">
        <v>163904</v>
      </c>
      <c r="B2754" t="s">
        <v>335</v>
      </c>
      <c r="C2754" t="s">
        <v>336</v>
      </c>
      <c r="D2754">
        <v>10</v>
      </c>
      <c r="E2754">
        <v>0</v>
      </c>
      <c r="F2754">
        <v>164454</v>
      </c>
      <c r="G2754" t="s">
        <v>564</v>
      </c>
      <c r="H2754" t="s">
        <v>565</v>
      </c>
      <c r="I2754">
        <v>10</v>
      </c>
      <c r="J2754">
        <v>0</v>
      </c>
    </row>
    <row r="2755" spans="1:10" x14ac:dyDescent="0.25">
      <c r="A2755">
        <v>163904</v>
      </c>
      <c r="B2755" t="s">
        <v>335</v>
      </c>
      <c r="C2755" t="s">
        <v>336</v>
      </c>
      <c r="D2755">
        <v>10</v>
      </c>
      <c r="E2755">
        <v>0</v>
      </c>
      <c r="F2755">
        <v>164454</v>
      </c>
      <c r="G2755" t="s">
        <v>564</v>
      </c>
      <c r="H2755" t="s">
        <v>565</v>
      </c>
      <c r="I2755">
        <v>10</v>
      </c>
      <c r="J2755">
        <v>0</v>
      </c>
    </row>
    <row r="2756" spans="1:10" x14ac:dyDescent="0.25">
      <c r="A2756">
        <v>163909</v>
      </c>
      <c r="B2756" t="s">
        <v>1030</v>
      </c>
      <c r="C2756" t="s">
        <v>1031</v>
      </c>
      <c r="D2756">
        <v>10</v>
      </c>
      <c r="E2756">
        <v>0</v>
      </c>
      <c r="F2756">
        <v>164454</v>
      </c>
      <c r="G2756" t="s">
        <v>564</v>
      </c>
      <c r="H2756" t="s">
        <v>565</v>
      </c>
      <c r="I2756">
        <v>10</v>
      </c>
      <c r="J2756">
        <v>10</v>
      </c>
    </row>
    <row r="2757" spans="1:10" x14ac:dyDescent="0.25">
      <c r="A2757">
        <v>163910</v>
      </c>
      <c r="B2757" t="s">
        <v>555</v>
      </c>
      <c r="C2757" t="s">
        <v>556</v>
      </c>
      <c r="D2757">
        <v>10</v>
      </c>
      <c r="E2757">
        <v>0</v>
      </c>
      <c r="F2757">
        <v>164454</v>
      </c>
      <c r="G2757" t="s">
        <v>564</v>
      </c>
      <c r="H2757" t="s">
        <v>565</v>
      </c>
      <c r="I2757">
        <v>10</v>
      </c>
      <c r="J2757">
        <v>0</v>
      </c>
    </row>
    <row r="2758" spans="1:10" x14ac:dyDescent="0.25">
      <c r="A2758">
        <v>163920</v>
      </c>
      <c r="B2758" t="s">
        <v>774</v>
      </c>
      <c r="C2758" t="s">
        <v>775</v>
      </c>
      <c r="D2758">
        <v>10</v>
      </c>
      <c r="E2758">
        <v>0</v>
      </c>
      <c r="F2758">
        <v>164457</v>
      </c>
      <c r="G2758" t="s">
        <v>949</v>
      </c>
      <c r="H2758" t="s">
        <v>950</v>
      </c>
      <c r="I2758">
        <v>10</v>
      </c>
      <c r="J2758">
        <v>10</v>
      </c>
    </row>
    <row r="2759" spans="1:10" x14ac:dyDescent="0.25">
      <c r="A2759">
        <v>163920</v>
      </c>
      <c r="B2759" t="s">
        <v>774</v>
      </c>
      <c r="C2759" t="s">
        <v>775</v>
      </c>
      <c r="D2759">
        <v>10</v>
      </c>
      <c r="E2759">
        <v>0</v>
      </c>
      <c r="F2759">
        <v>164457</v>
      </c>
      <c r="G2759" t="s">
        <v>949</v>
      </c>
      <c r="H2759" t="s">
        <v>950</v>
      </c>
      <c r="I2759">
        <v>10</v>
      </c>
      <c r="J2759">
        <v>0</v>
      </c>
    </row>
    <row r="2760" spans="1:10" x14ac:dyDescent="0.25">
      <c r="A2760">
        <v>163920</v>
      </c>
      <c r="B2760" t="s">
        <v>774</v>
      </c>
      <c r="C2760" t="s">
        <v>775</v>
      </c>
      <c r="D2760">
        <v>10</v>
      </c>
      <c r="E2760">
        <v>0</v>
      </c>
      <c r="F2760">
        <v>164457</v>
      </c>
      <c r="G2760" t="s">
        <v>949</v>
      </c>
      <c r="H2760" t="s">
        <v>950</v>
      </c>
      <c r="I2760">
        <v>10</v>
      </c>
      <c r="J2760">
        <v>0</v>
      </c>
    </row>
    <row r="2761" spans="1:10" x14ac:dyDescent="0.25">
      <c r="A2761">
        <v>163921</v>
      </c>
      <c r="B2761" t="s">
        <v>1441</v>
      </c>
      <c r="C2761" t="s">
        <v>1096</v>
      </c>
      <c r="D2761">
        <v>10</v>
      </c>
      <c r="E2761">
        <v>0</v>
      </c>
      <c r="F2761">
        <v>164457</v>
      </c>
      <c r="G2761" t="s">
        <v>949</v>
      </c>
      <c r="H2761" t="s">
        <v>950</v>
      </c>
      <c r="I2761">
        <v>10</v>
      </c>
      <c r="J2761">
        <v>10</v>
      </c>
    </row>
    <row r="2762" spans="1:10" x14ac:dyDescent="0.25">
      <c r="A2762">
        <v>163922</v>
      </c>
      <c r="B2762" t="s">
        <v>1016</v>
      </c>
      <c r="C2762" t="s">
        <v>1017</v>
      </c>
      <c r="D2762">
        <v>10</v>
      </c>
      <c r="E2762">
        <v>0</v>
      </c>
      <c r="F2762">
        <v>164464</v>
      </c>
      <c r="G2762" t="s">
        <v>811</v>
      </c>
      <c r="H2762" t="s">
        <v>272</v>
      </c>
      <c r="I2762">
        <v>10</v>
      </c>
      <c r="J2762">
        <v>0</v>
      </c>
    </row>
    <row r="2763" spans="1:10" x14ac:dyDescent="0.25">
      <c r="A2763">
        <v>163922</v>
      </c>
      <c r="B2763" t="s">
        <v>1016</v>
      </c>
      <c r="C2763" t="s">
        <v>1017</v>
      </c>
      <c r="D2763">
        <v>10</v>
      </c>
      <c r="E2763">
        <v>0</v>
      </c>
      <c r="F2763">
        <v>164464</v>
      </c>
      <c r="G2763" t="s">
        <v>811</v>
      </c>
      <c r="H2763" t="s">
        <v>272</v>
      </c>
      <c r="I2763">
        <v>10</v>
      </c>
      <c r="J2763">
        <v>10</v>
      </c>
    </row>
    <row r="2764" spans="1:10" x14ac:dyDescent="0.25">
      <c r="A2764">
        <v>163922</v>
      </c>
      <c r="B2764" t="s">
        <v>1016</v>
      </c>
      <c r="C2764" t="s">
        <v>1017</v>
      </c>
      <c r="D2764">
        <v>10</v>
      </c>
      <c r="E2764">
        <v>0</v>
      </c>
      <c r="F2764">
        <v>164464</v>
      </c>
      <c r="G2764" t="s">
        <v>811</v>
      </c>
      <c r="H2764" t="s">
        <v>272</v>
      </c>
      <c r="I2764">
        <v>10</v>
      </c>
      <c r="J2764">
        <v>10</v>
      </c>
    </row>
    <row r="2765" spans="1:10" x14ac:dyDescent="0.25">
      <c r="A2765">
        <v>163929</v>
      </c>
      <c r="B2765" t="s">
        <v>539</v>
      </c>
      <c r="C2765" t="s">
        <v>540</v>
      </c>
      <c r="D2765">
        <v>10</v>
      </c>
      <c r="E2765">
        <v>0</v>
      </c>
      <c r="F2765">
        <v>164464</v>
      </c>
      <c r="G2765" t="s">
        <v>811</v>
      </c>
      <c r="H2765" t="s">
        <v>272</v>
      </c>
      <c r="I2765">
        <v>10</v>
      </c>
      <c r="J2765">
        <v>0</v>
      </c>
    </row>
    <row r="2766" spans="1:10" x14ac:dyDescent="0.25">
      <c r="A2766">
        <v>163930</v>
      </c>
      <c r="B2766" t="s">
        <v>514</v>
      </c>
      <c r="C2766" t="s">
        <v>196</v>
      </c>
      <c r="D2766">
        <v>10</v>
      </c>
      <c r="E2766">
        <v>0</v>
      </c>
      <c r="F2766">
        <v>164466</v>
      </c>
      <c r="G2766" t="s">
        <v>289</v>
      </c>
      <c r="H2766" t="s">
        <v>290</v>
      </c>
      <c r="I2766">
        <v>10</v>
      </c>
      <c r="J2766">
        <v>10</v>
      </c>
    </row>
    <row r="2767" spans="1:10" x14ac:dyDescent="0.25">
      <c r="A2767">
        <v>163930</v>
      </c>
      <c r="B2767" t="s">
        <v>514</v>
      </c>
      <c r="C2767" t="s">
        <v>196</v>
      </c>
      <c r="D2767">
        <v>10</v>
      </c>
      <c r="E2767">
        <v>0</v>
      </c>
      <c r="F2767">
        <v>164466</v>
      </c>
      <c r="G2767" t="s">
        <v>289</v>
      </c>
      <c r="H2767" t="s">
        <v>290</v>
      </c>
      <c r="I2767">
        <v>10</v>
      </c>
      <c r="J2767">
        <v>10</v>
      </c>
    </row>
    <row r="2768" spans="1:10" x14ac:dyDescent="0.25">
      <c r="A2768">
        <v>163932</v>
      </c>
      <c r="B2768" t="s">
        <v>843</v>
      </c>
      <c r="C2768" t="s">
        <v>844</v>
      </c>
      <c r="D2768">
        <v>10</v>
      </c>
      <c r="E2768">
        <v>0</v>
      </c>
      <c r="F2768">
        <v>164466</v>
      </c>
      <c r="G2768" t="s">
        <v>289</v>
      </c>
      <c r="H2768" t="s">
        <v>290</v>
      </c>
      <c r="I2768">
        <v>10</v>
      </c>
      <c r="J2768">
        <v>0</v>
      </c>
    </row>
    <row r="2769" spans="1:10" x14ac:dyDescent="0.25">
      <c r="A2769">
        <v>163932</v>
      </c>
      <c r="B2769" t="s">
        <v>843</v>
      </c>
      <c r="C2769" t="s">
        <v>844</v>
      </c>
      <c r="D2769">
        <v>10</v>
      </c>
      <c r="E2769">
        <v>0</v>
      </c>
      <c r="F2769">
        <v>164466</v>
      </c>
      <c r="G2769" t="s">
        <v>289</v>
      </c>
      <c r="H2769" t="s">
        <v>290</v>
      </c>
      <c r="I2769">
        <v>10</v>
      </c>
      <c r="J2769">
        <v>10</v>
      </c>
    </row>
    <row r="2770" spans="1:10" x14ac:dyDescent="0.25">
      <c r="A2770">
        <v>163934</v>
      </c>
      <c r="B2770" t="s">
        <v>1138</v>
      </c>
      <c r="C2770" t="s">
        <v>1139</v>
      </c>
      <c r="D2770">
        <v>10</v>
      </c>
      <c r="E2770">
        <v>0</v>
      </c>
      <c r="F2770">
        <v>164470</v>
      </c>
      <c r="G2770" t="s">
        <v>1201</v>
      </c>
      <c r="H2770" t="s">
        <v>1179</v>
      </c>
      <c r="I2770">
        <v>10</v>
      </c>
      <c r="J2770">
        <v>0</v>
      </c>
    </row>
    <row r="2771" spans="1:10" x14ac:dyDescent="0.25">
      <c r="A2771">
        <v>163939</v>
      </c>
      <c r="B2771" t="s">
        <v>1047</v>
      </c>
      <c r="C2771" t="s">
        <v>1048</v>
      </c>
      <c r="D2771">
        <v>10</v>
      </c>
      <c r="E2771">
        <v>0</v>
      </c>
      <c r="F2771">
        <v>164470</v>
      </c>
      <c r="G2771" t="s">
        <v>1201</v>
      </c>
      <c r="H2771" t="s">
        <v>1179</v>
      </c>
      <c r="I2771">
        <v>10</v>
      </c>
      <c r="J2771">
        <v>10</v>
      </c>
    </row>
    <row r="2772" spans="1:10" x14ac:dyDescent="0.25">
      <c r="A2772">
        <v>163939</v>
      </c>
      <c r="B2772" t="s">
        <v>1047</v>
      </c>
      <c r="C2772" t="s">
        <v>1048</v>
      </c>
      <c r="D2772">
        <v>10</v>
      </c>
      <c r="E2772">
        <v>0</v>
      </c>
      <c r="F2772">
        <v>164470</v>
      </c>
      <c r="G2772" t="s">
        <v>1201</v>
      </c>
      <c r="H2772" t="s">
        <v>1179</v>
      </c>
      <c r="I2772">
        <v>10</v>
      </c>
      <c r="J2772">
        <v>10</v>
      </c>
    </row>
    <row r="2773" spans="1:10" x14ac:dyDescent="0.25">
      <c r="A2773">
        <v>163945</v>
      </c>
      <c r="B2773" t="s">
        <v>1022</v>
      </c>
      <c r="C2773" t="s">
        <v>1023</v>
      </c>
      <c r="D2773">
        <v>10</v>
      </c>
      <c r="E2773">
        <v>0</v>
      </c>
      <c r="F2773">
        <v>164470</v>
      </c>
      <c r="G2773" t="s">
        <v>1201</v>
      </c>
      <c r="H2773" t="s">
        <v>1179</v>
      </c>
      <c r="I2773">
        <v>10</v>
      </c>
      <c r="J2773">
        <v>10</v>
      </c>
    </row>
    <row r="2774" spans="1:10" x14ac:dyDescent="0.25">
      <c r="A2774">
        <v>163956</v>
      </c>
      <c r="B2774" t="s">
        <v>621</v>
      </c>
      <c r="C2774" t="s">
        <v>622</v>
      </c>
      <c r="D2774">
        <v>10</v>
      </c>
      <c r="E2774">
        <v>0</v>
      </c>
      <c r="F2774">
        <v>164471</v>
      </c>
      <c r="G2774" t="s">
        <v>734</v>
      </c>
      <c r="H2774" t="s">
        <v>735</v>
      </c>
      <c r="I2774">
        <v>10</v>
      </c>
      <c r="J2774">
        <v>10</v>
      </c>
    </row>
    <row r="2775" spans="1:10" x14ac:dyDescent="0.25">
      <c r="A2775">
        <v>163956</v>
      </c>
      <c r="B2775" t="s">
        <v>621</v>
      </c>
      <c r="C2775" t="s">
        <v>622</v>
      </c>
      <c r="D2775">
        <v>10</v>
      </c>
      <c r="E2775">
        <v>0</v>
      </c>
      <c r="F2775">
        <v>164471</v>
      </c>
      <c r="G2775" t="s">
        <v>734</v>
      </c>
      <c r="H2775" t="s">
        <v>735</v>
      </c>
      <c r="I2775">
        <v>10</v>
      </c>
      <c r="J2775">
        <v>10</v>
      </c>
    </row>
    <row r="2776" spans="1:10" x14ac:dyDescent="0.25">
      <c r="A2776">
        <v>163956</v>
      </c>
      <c r="B2776" t="s">
        <v>621</v>
      </c>
      <c r="C2776" t="s">
        <v>622</v>
      </c>
      <c r="D2776">
        <v>10</v>
      </c>
      <c r="E2776">
        <v>0</v>
      </c>
      <c r="F2776">
        <v>164471</v>
      </c>
      <c r="G2776" t="s">
        <v>734</v>
      </c>
      <c r="H2776" t="s">
        <v>735</v>
      </c>
      <c r="I2776">
        <v>10</v>
      </c>
      <c r="J2776">
        <v>10</v>
      </c>
    </row>
    <row r="2777" spans="1:10" x14ac:dyDescent="0.25">
      <c r="A2777">
        <v>163973</v>
      </c>
      <c r="B2777" t="s">
        <v>356</v>
      </c>
      <c r="C2777" t="s">
        <v>357</v>
      </c>
      <c r="D2777">
        <v>10</v>
      </c>
      <c r="E2777">
        <v>0</v>
      </c>
      <c r="F2777">
        <v>164471</v>
      </c>
      <c r="G2777" t="s">
        <v>734</v>
      </c>
      <c r="H2777" t="s">
        <v>735</v>
      </c>
      <c r="I2777">
        <v>10</v>
      </c>
      <c r="J2777">
        <v>10</v>
      </c>
    </row>
    <row r="2778" spans="1:10" x14ac:dyDescent="0.25">
      <c r="A2778">
        <v>163973</v>
      </c>
      <c r="B2778" t="s">
        <v>356</v>
      </c>
      <c r="C2778" t="s">
        <v>357</v>
      </c>
      <c r="D2778">
        <v>10</v>
      </c>
      <c r="E2778">
        <v>0</v>
      </c>
      <c r="F2778">
        <v>164474</v>
      </c>
      <c r="G2778" t="s">
        <v>988</v>
      </c>
      <c r="H2778" t="s">
        <v>989</v>
      </c>
      <c r="I2778">
        <v>10</v>
      </c>
      <c r="J2778">
        <v>10</v>
      </c>
    </row>
    <row r="2779" spans="1:10" x14ac:dyDescent="0.25">
      <c r="A2779">
        <v>163977</v>
      </c>
      <c r="B2779" t="s">
        <v>872</v>
      </c>
      <c r="C2779" t="s">
        <v>873</v>
      </c>
      <c r="D2779">
        <v>10</v>
      </c>
      <c r="E2779">
        <v>0</v>
      </c>
      <c r="F2779">
        <v>164474</v>
      </c>
      <c r="G2779" t="s">
        <v>988</v>
      </c>
      <c r="H2779" t="s">
        <v>989</v>
      </c>
      <c r="I2779">
        <v>10</v>
      </c>
      <c r="J2779">
        <v>0</v>
      </c>
    </row>
    <row r="2780" spans="1:10" x14ac:dyDescent="0.25">
      <c r="A2780">
        <v>163977</v>
      </c>
      <c r="B2780" t="s">
        <v>872</v>
      </c>
      <c r="C2780" t="s">
        <v>873</v>
      </c>
      <c r="D2780">
        <v>10</v>
      </c>
      <c r="E2780">
        <v>0</v>
      </c>
      <c r="F2780">
        <v>164474</v>
      </c>
      <c r="G2780" t="s">
        <v>988</v>
      </c>
      <c r="H2780" t="s">
        <v>989</v>
      </c>
      <c r="I2780">
        <v>10</v>
      </c>
      <c r="J2780">
        <v>10</v>
      </c>
    </row>
    <row r="2781" spans="1:10" x14ac:dyDescent="0.25">
      <c r="A2781">
        <v>163977</v>
      </c>
      <c r="B2781" t="s">
        <v>872</v>
      </c>
      <c r="C2781" t="s">
        <v>873</v>
      </c>
      <c r="D2781">
        <v>10</v>
      </c>
      <c r="E2781">
        <v>0</v>
      </c>
      <c r="F2781">
        <v>164474</v>
      </c>
      <c r="G2781" t="s">
        <v>988</v>
      </c>
      <c r="H2781" t="s">
        <v>989</v>
      </c>
      <c r="I2781">
        <v>10</v>
      </c>
      <c r="J2781">
        <v>0</v>
      </c>
    </row>
    <row r="2782" spans="1:10" x14ac:dyDescent="0.25">
      <c r="A2782">
        <v>163986</v>
      </c>
      <c r="B2782" t="s">
        <v>566</v>
      </c>
      <c r="C2782" t="s">
        <v>567</v>
      </c>
      <c r="D2782">
        <v>10</v>
      </c>
      <c r="E2782">
        <v>0</v>
      </c>
      <c r="F2782">
        <v>164478</v>
      </c>
      <c r="G2782" t="s">
        <v>337</v>
      </c>
      <c r="H2782" t="s">
        <v>338</v>
      </c>
      <c r="I2782">
        <v>10</v>
      </c>
      <c r="J2782">
        <v>10</v>
      </c>
    </row>
    <row r="2783" spans="1:10" x14ac:dyDescent="0.25">
      <c r="A2783">
        <v>163994</v>
      </c>
      <c r="B2783" t="s">
        <v>1054</v>
      </c>
      <c r="C2783" t="s">
        <v>1055</v>
      </c>
      <c r="D2783">
        <v>10</v>
      </c>
      <c r="E2783">
        <v>0</v>
      </c>
      <c r="F2783">
        <v>164478</v>
      </c>
      <c r="G2783" t="s">
        <v>337</v>
      </c>
      <c r="H2783" t="s">
        <v>338</v>
      </c>
      <c r="I2783">
        <v>10</v>
      </c>
      <c r="J2783">
        <v>10</v>
      </c>
    </row>
    <row r="2784" spans="1:10" x14ac:dyDescent="0.25">
      <c r="A2784">
        <v>163994</v>
      </c>
      <c r="B2784" t="s">
        <v>1054</v>
      </c>
      <c r="C2784" t="s">
        <v>1055</v>
      </c>
      <c r="D2784">
        <v>10</v>
      </c>
      <c r="E2784">
        <v>0</v>
      </c>
      <c r="F2784">
        <v>164478</v>
      </c>
      <c r="G2784" t="s">
        <v>337</v>
      </c>
      <c r="H2784" t="s">
        <v>338</v>
      </c>
      <c r="I2784">
        <v>10</v>
      </c>
      <c r="J2784">
        <v>10</v>
      </c>
    </row>
    <row r="2785" spans="1:10" x14ac:dyDescent="0.25">
      <c r="A2785">
        <v>163994</v>
      </c>
      <c r="B2785" t="s">
        <v>1054</v>
      </c>
      <c r="C2785" t="s">
        <v>1055</v>
      </c>
      <c r="D2785">
        <v>10</v>
      </c>
      <c r="E2785">
        <v>0</v>
      </c>
      <c r="F2785">
        <v>164478</v>
      </c>
      <c r="G2785" t="s">
        <v>337</v>
      </c>
      <c r="H2785" t="s">
        <v>338</v>
      </c>
      <c r="I2785">
        <v>10</v>
      </c>
      <c r="J2785">
        <v>0</v>
      </c>
    </row>
    <row r="2786" spans="1:10" x14ac:dyDescent="0.25">
      <c r="A2786">
        <v>163995</v>
      </c>
      <c r="B2786" t="s">
        <v>651</v>
      </c>
      <c r="C2786" t="s">
        <v>652</v>
      </c>
      <c r="D2786">
        <v>10</v>
      </c>
      <c r="E2786">
        <v>0</v>
      </c>
      <c r="F2786">
        <v>164485</v>
      </c>
      <c r="G2786" t="s">
        <v>291</v>
      </c>
      <c r="H2786" t="s">
        <v>292</v>
      </c>
      <c r="I2786">
        <v>10</v>
      </c>
      <c r="J2786">
        <v>10</v>
      </c>
    </row>
    <row r="2787" spans="1:10" x14ac:dyDescent="0.25">
      <c r="A2787">
        <v>164002</v>
      </c>
      <c r="B2787" t="s">
        <v>615</v>
      </c>
      <c r="C2787" t="s">
        <v>616</v>
      </c>
      <c r="D2787">
        <v>10</v>
      </c>
      <c r="E2787">
        <v>0</v>
      </c>
      <c r="F2787">
        <v>164485</v>
      </c>
      <c r="G2787" t="s">
        <v>291</v>
      </c>
      <c r="H2787" t="s">
        <v>292</v>
      </c>
      <c r="I2787">
        <v>10</v>
      </c>
      <c r="J2787">
        <v>10</v>
      </c>
    </row>
    <row r="2788" spans="1:10" x14ac:dyDescent="0.25">
      <c r="A2788">
        <v>164004</v>
      </c>
      <c r="B2788" t="s">
        <v>494</v>
      </c>
      <c r="C2788" t="s">
        <v>495</v>
      </c>
      <c r="D2788">
        <v>10</v>
      </c>
      <c r="E2788">
        <v>0</v>
      </c>
      <c r="F2788">
        <v>164485</v>
      </c>
      <c r="G2788" t="s">
        <v>291</v>
      </c>
      <c r="H2788" t="s">
        <v>292</v>
      </c>
      <c r="I2788">
        <v>10</v>
      </c>
      <c r="J2788">
        <v>10</v>
      </c>
    </row>
    <row r="2789" spans="1:10" x14ac:dyDescent="0.25">
      <c r="A2789">
        <v>164027</v>
      </c>
      <c r="B2789" t="s">
        <v>1302</v>
      </c>
      <c r="C2789" t="s">
        <v>217</v>
      </c>
      <c r="D2789">
        <v>10</v>
      </c>
      <c r="E2789">
        <v>0</v>
      </c>
      <c r="F2789">
        <v>164485</v>
      </c>
      <c r="G2789" t="s">
        <v>291</v>
      </c>
      <c r="H2789" t="s">
        <v>292</v>
      </c>
      <c r="I2789">
        <v>10</v>
      </c>
      <c r="J2789">
        <v>0</v>
      </c>
    </row>
    <row r="2790" spans="1:10" x14ac:dyDescent="0.25">
      <c r="A2790">
        <v>164027</v>
      </c>
      <c r="B2790" t="s">
        <v>1302</v>
      </c>
      <c r="C2790" t="s">
        <v>217</v>
      </c>
      <c r="D2790">
        <v>10</v>
      </c>
      <c r="E2790">
        <v>0</v>
      </c>
      <c r="F2790">
        <v>164487</v>
      </c>
      <c r="G2790" t="s">
        <v>1193</v>
      </c>
      <c r="H2790" t="s">
        <v>1194</v>
      </c>
      <c r="I2790">
        <v>10</v>
      </c>
      <c r="J2790">
        <v>10</v>
      </c>
    </row>
    <row r="2791" spans="1:10" x14ac:dyDescent="0.25">
      <c r="A2791">
        <v>164027</v>
      </c>
      <c r="B2791" t="s">
        <v>1302</v>
      </c>
      <c r="C2791" t="s">
        <v>217</v>
      </c>
      <c r="D2791">
        <v>10</v>
      </c>
      <c r="E2791">
        <v>0</v>
      </c>
      <c r="F2791">
        <v>164487</v>
      </c>
      <c r="G2791" t="s">
        <v>1193</v>
      </c>
      <c r="H2791" t="s">
        <v>1194</v>
      </c>
      <c r="I2791">
        <v>10</v>
      </c>
      <c r="J2791">
        <v>10</v>
      </c>
    </row>
    <row r="2792" spans="1:10" x14ac:dyDescent="0.25">
      <c r="A2792">
        <v>164027</v>
      </c>
      <c r="B2792" t="s">
        <v>1302</v>
      </c>
      <c r="C2792" t="s">
        <v>217</v>
      </c>
      <c r="D2792">
        <v>10</v>
      </c>
      <c r="E2792">
        <v>0</v>
      </c>
      <c r="F2792">
        <v>164487</v>
      </c>
      <c r="G2792" t="s">
        <v>1193</v>
      </c>
      <c r="H2792" t="s">
        <v>1194</v>
      </c>
      <c r="I2792">
        <v>10</v>
      </c>
      <c r="J2792">
        <v>10</v>
      </c>
    </row>
    <row r="2793" spans="1:10" x14ac:dyDescent="0.25">
      <c r="A2793">
        <v>164031</v>
      </c>
      <c r="B2793" t="s">
        <v>506</v>
      </c>
      <c r="C2793" t="s">
        <v>507</v>
      </c>
      <c r="D2793">
        <v>10</v>
      </c>
      <c r="E2793">
        <v>0</v>
      </c>
      <c r="F2793">
        <v>164487</v>
      </c>
      <c r="G2793" t="s">
        <v>1193</v>
      </c>
      <c r="H2793" t="s">
        <v>1194</v>
      </c>
      <c r="I2793">
        <v>10</v>
      </c>
      <c r="J2793">
        <v>0</v>
      </c>
    </row>
    <row r="2794" spans="1:10" x14ac:dyDescent="0.25">
      <c r="A2794">
        <v>164043</v>
      </c>
      <c r="B2794" t="s">
        <v>403</v>
      </c>
      <c r="C2794" t="s">
        <v>404</v>
      </c>
      <c r="D2794">
        <v>10</v>
      </c>
      <c r="E2794">
        <v>0</v>
      </c>
      <c r="F2794">
        <v>164501</v>
      </c>
      <c r="G2794" t="s">
        <v>815</v>
      </c>
      <c r="H2794" t="s">
        <v>816</v>
      </c>
      <c r="I2794">
        <v>10</v>
      </c>
      <c r="J2794">
        <v>0</v>
      </c>
    </row>
    <row r="2795" spans="1:10" x14ac:dyDescent="0.25">
      <c r="A2795">
        <v>164043</v>
      </c>
      <c r="B2795" t="s">
        <v>403</v>
      </c>
      <c r="C2795" t="s">
        <v>404</v>
      </c>
      <c r="D2795">
        <v>10</v>
      </c>
      <c r="E2795">
        <v>0</v>
      </c>
      <c r="F2795">
        <v>164501</v>
      </c>
      <c r="G2795" t="s">
        <v>815</v>
      </c>
      <c r="H2795" t="s">
        <v>816</v>
      </c>
      <c r="I2795">
        <v>10</v>
      </c>
      <c r="J2795">
        <v>0</v>
      </c>
    </row>
    <row r="2796" spans="1:10" x14ac:dyDescent="0.25">
      <c r="A2796">
        <v>164050</v>
      </c>
      <c r="B2796" t="s">
        <v>1073</v>
      </c>
      <c r="C2796" t="s">
        <v>1074</v>
      </c>
      <c r="D2796">
        <v>10</v>
      </c>
      <c r="E2796">
        <v>0</v>
      </c>
      <c r="F2796">
        <v>164501</v>
      </c>
      <c r="G2796" t="s">
        <v>815</v>
      </c>
      <c r="H2796" t="s">
        <v>816</v>
      </c>
      <c r="I2796">
        <v>10</v>
      </c>
      <c r="J2796">
        <v>10</v>
      </c>
    </row>
    <row r="2797" spans="1:10" x14ac:dyDescent="0.25">
      <c r="A2797">
        <v>164050</v>
      </c>
      <c r="B2797" t="s">
        <v>1073</v>
      </c>
      <c r="C2797" t="s">
        <v>1074</v>
      </c>
      <c r="D2797">
        <v>10</v>
      </c>
      <c r="E2797">
        <v>0</v>
      </c>
      <c r="F2797">
        <v>164501</v>
      </c>
      <c r="G2797" t="s">
        <v>815</v>
      </c>
      <c r="H2797" t="s">
        <v>816</v>
      </c>
      <c r="I2797">
        <v>10</v>
      </c>
      <c r="J2797">
        <v>0</v>
      </c>
    </row>
    <row r="2798" spans="1:10" x14ac:dyDescent="0.25">
      <c r="A2798">
        <v>164052</v>
      </c>
      <c r="B2798" t="s">
        <v>1199</v>
      </c>
      <c r="C2798" t="s">
        <v>1200</v>
      </c>
      <c r="D2798">
        <v>10</v>
      </c>
      <c r="E2798">
        <v>0</v>
      </c>
      <c r="F2798">
        <v>164504</v>
      </c>
      <c r="G2798" t="s">
        <v>1182</v>
      </c>
      <c r="H2798" t="s">
        <v>738</v>
      </c>
      <c r="I2798">
        <v>10</v>
      </c>
      <c r="J2798">
        <v>0</v>
      </c>
    </row>
    <row r="2799" spans="1:10" x14ac:dyDescent="0.25">
      <c r="A2799">
        <v>164052</v>
      </c>
      <c r="B2799" t="s">
        <v>1199</v>
      </c>
      <c r="C2799" t="s">
        <v>1200</v>
      </c>
      <c r="D2799">
        <v>10</v>
      </c>
      <c r="E2799">
        <v>0</v>
      </c>
      <c r="F2799">
        <v>164504</v>
      </c>
      <c r="G2799" t="s">
        <v>1182</v>
      </c>
      <c r="H2799" t="s">
        <v>738</v>
      </c>
      <c r="I2799">
        <v>10</v>
      </c>
      <c r="J2799">
        <v>0</v>
      </c>
    </row>
    <row r="2800" spans="1:10" x14ac:dyDescent="0.25">
      <c r="A2800">
        <v>164052</v>
      </c>
      <c r="B2800" t="s">
        <v>1199</v>
      </c>
      <c r="C2800" t="s">
        <v>1200</v>
      </c>
      <c r="D2800">
        <v>10</v>
      </c>
      <c r="E2800">
        <v>0</v>
      </c>
      <c r="F2800">
        <v>164504</v>
      </c>
      <c r="G2800" t="s">
        <v>1182</v>
      </c>
      <c r="H2800" t="s">
        <v>738</v>
      </c>
      <c r="I2800">
        <v>10</v>
      </c>
      <c r="J2800">
        <v>10</v>
      </c>
    </row>
    <row r="2801" spans="1:10" x14ac:dyDescent="0.25">
      <c r="A2801">
        <v>164067</v>
      </c>
      <c r="B2801" t="s">
        <v>1108</v>
      </c>
      <c r="C2801" t="s">
        <v>1109</v>
      </c>
      <c r="D2801">
        <v>10</v>
      </c>
      <c r="E2801">
        <v>0</v>
      </c>
      <c r="F2801">
        <v>164504</v>
      </c>
      <c r="G2801" t="s">
        <v>1182</v>
      </c>
      <c r="H2801" t="s">
        <v>738</v>
      </c>
      <c r="I2801">
        <v>10</v>
      </c>
      <c r="J2801">
        <v>10</v>
      </c>
    </row>
    <row r="2802" spans="1:10" x14ac:dyDescent="0.25">
      <c r="A2802">
        <v>164067</v>
      </c>
      <c r="B2802" t="s">
        <v>1108</v>
      </c>
      <c r="C2802" t="s">
        <v>1109</v>
      </c>
      <c r="D2802">
        <v>10</v>
      </c>
      <c r="E2802">
        <v>0</v>
      </c>
      <c r="F2802">
        <v>164505</v>
      </c>
      <c r="G2802" t="s">
        <v>346</v>
      </c>
      <c r="H2802" t="s">
        <v>347</v>
      </c>
      <c r="I2802">
        <v>10</v>
      </c>
      <c r="J2802">
        <v>10</v>
      </c>
    </row>
    <row r="2803" spans="1:10" x14ac:dyDescent="0.25">
      <c r="A2803">
        <v>164067</v>
      </c>
      <c r="B2803" t="s">
        <v>1108</v>
      </c>
      <c r="C2803" t="s">
        <v>1109</v>
      </c>
      <c r="D2803">
        <v>10</v>
      </c>
      <c r="E2803">
        <v>0</v>
      </c>
      <c r="F2803">
        <v>164505</v>
      </c>
      <c r="G2803" t="s">
        <v>346</v>
      </c>
      <c r="H2803" t="s">
        <v>347</v>
      </c>
      <c r="I2803">
        <v>10</v>
      </c>
      <c r="J2803">
        <v>10</v>
      </c>
    </row>
    <row r="2804" spans="1:10" x14ac:dyDescent="0.25">
      <c r="A2804">
        <v>164068</v>
      </c>
      <c r="B2804" t="s">
        <v>768</v>
      </c>
      <c r="C2804" t="s">
        <v>769</v>
      </c>
      <c r="D2804">
        <v>10</v>
      </c>
      <c r="E2804">
        <v>0</v>
      </c>
      <c r="F2804">
        <v>164505</v>
      </c>
      <c r="G2804" t="s">
        <v>346</v>
      </c>
      <c r="H2804" t="s">
        <v>347</v>
      </c>
      <c r="I2804">
        <v>10</v>
      </c>
      <c r="J2804">
        <v>10</v>
      </c>
    </row>
    <row r="2805" spans="1:10" x14ac:dyDescent="0.25">
      <c r="A2805">
        <v>164068</v>
      </c>
      <c r="B2805" t="s">
        <v>768</v>
      </c>
      <c r="C2805" t="s">
        <v>769</v>
      </c>
      <c r="D2805">
        <v>10</v>
      </c>
      <c r="E2805">
        <v>0</v>
      </c>
      <c r="F2805">
        <v>164505</v>
      </c>
      <c r="G2805" t="s">
        <v>346</v>
      </c>
      <c r="H2805" t="s">
        <v>347</v>
      </c>
      <c r="I2805">
        <v>10</v>
      </c>
      <c r="J2805">
        <v>10</v>
      </c>
    </row>
    <row r="2806" spans="1:10" x14ac:dyDescent="0.25">
      <c r="A2806">
        <v>164068</v>
      </c>
      <c r="B2806" t="s">
        <v>768</v>
      </c>
      <c r="C2806" t="s">
        <v>769</v>
      </c>
      <c r="D2806">
        <v>10</v>
      </c>
      <c r="E2806">
        <v>0</v>
      </c>
      <c r="F2806">
        <v>164507</v>
      </c>
      <c r="G2806" t="s">
        <v>287</v>
      </c>
      <c r="H2806" t="s">
        <v>288</v>
      </c>
      <c r="I2806">
        <v>10</v>
      </c>
      <c r="J2806">
        <v>0</v>
      </c>
    </row>
    <row r="2807" spans="1:10" x14ac:dyDescent="0.25">
      <c r="A2807">
        <v>164068</v>
      </c>
      <c r="B2807" t="s">
        <v>768</v>
      </c>
      <c r="C2807" t="s">
        <v>769</v>
      </c>
      <c r="D2807">
        <v>10</v>
      </c>
      <c r="E2807">
        <v>0</v>
      </c>
      <c r="F2807">
        <v>164507</v>
      </c>
      <c r="G2807" t="s">
        <v>287</v>
      </c>
      <c r="H2807" t="s">
        <v>288</v>
      </c>
      <c r="I2807">
        <v>10</v>
      </c>
      <c r="J2807">
        <v>10</v>
      </c>
    </row>
    <row r="2808" spans="1:10" x14ac:dyDescent="0.25">
      <c r="A2808">
        <v>164069</v>
      </c>
      <c r="B2808" t="s">
        <v>1362</v>
      </c>
      <c r="C2808" t="s">
        <v>835</v>
      </c>
      <c r="D2808">
        <v>10</v>
      </c>
      <c r="E2808">
        <v>0</v>
      </c>
      <c r="F2808">
        <v>164507</v>
      </c>
      <c r="G2808" t="s">
        <v>287</v>
      </c>
      <c r="H2808" t="s">
        <v>288</v>
      </c>
      <c r="I2808">
        <v>10</v>
      </c>
      <c r="J2808">
        <v>10</v>
      </c>
    </row>
    <row r="2809" spans="1:10" x14ac:dyDescent="0.25">
      <c r="A2809">
        <v>164069</v>
      </c>
      <c r="B2809" t="s">
        <v>1362</v>
      </c>
      <c r="C2809" t="s">
        <v>835</v>
      </c>
      <c r="D2809">
        <v>10</v>
      </c>
      <c r="E2809">
        <v>0</v>
      </c>
      <c r="F2809">
        <v>164507</v>
      </c>
      <c r="G2809" t="s">
        <v>287</v>
      </c>
      <c r="H2809" t="s">
        <v>288</v>
      </c>
      <c r="I2809">
        <v>10</v>
      </c>
      <c r="J2809">
        <v>0</v>
      </c>
    </row>
    <row r="2810" spans="1:10" x14ac:dyDescent="0.25">
      <c r="A2810">
        <v>164069</v>
      </c>
      <c r="B2810" t="s">
        <v>1362</v>
      </c>
      <c r="C2810" t="s">
        <v>835</v>
      </c>
      <c r="D2810">
        <v>10</v>
      </c>
      <c r="E2810">
        <v>0</v>
      </c>
      <c r="F2810">
        <v>164509</v>
      </c>
      <c r="G2810" t="s">
        <v>883</v>
      </c>
      <c r="H2810" t="s">
        <v>330</v>
      </c>
      <c r="I2810">
        <v>10</v>
      </c>
      <c r="J2810">
        <v>10</v>
      </c>
    </row>
    <row r="2811" spans="1:10" x14ac:dyDescent="0.25">
      <c r="A2811">
        <v>164070</v>
      </c>
      <c r="B2811" t="s">
        <v>1155</v>
      </c>
      <c r="C2811" t="s">
        <v>1156</v>
      </c>
      <c r="D2811">
        <v>10</v>
      </c>
      <c r="E2811">
        <v>0</v>
      </c>
      <c r="F2811">
        <v>164509</v>
      </c>
      <c r="G2811" t="s">
        <v>883</v>
      </c>
      <c r="H2811" t="s">
        <v>330</v>
      </c>
      <c r="I2811">
        <v>10</v>
      </c>
      <c r="J2811">
        <v>10</v>
      </c>
    </row>
    <row r="2812" spans="1:10" x14ac:dyDescent="0.25">
      <c r="A2812">
        <v>164073</v>
      </c>
      <c r="B2812" t="s">
        <v>927</v>
      </c>
      <c r="C2812" t="s">
        <v>928</v>
      </c>
      <c r="D2812">
        <v>10</v>
      </c>
      <c r="E2812">
        <v>0</v>
      </c>
      <c r="F2812">
        <v>164509</v>
      </c>
      <c r="G2812" t="s">
        <v>883</v>
      </c>
      <c r="H2812" t="s">
        <v>330</v>
      </c>
      <c r="I2812">
        <v>10</v>
      </c>
      <c r="J2812">
        <v>0</v>
      </c>
    </row>
    <row r="2813" spans="1:10" x14ac:dyDescent="0.25">
      <c r="A2813">
        <v>164074</v>
      </c>
      <c r="B2813" t="s">
        <v>362</v>
      </c>
      <c r="C2813" t="s">
        <v>363</v>
      </c>
      <c r="D2813">
        <v>10</v>
      </c>
      <c r="E2813">
        <v>0</v>
      </c>
      <c r="F2813">
        <v>164509</v>
      </c>
      <c r="G2813" t="s">
        <v>883</v>
      </c>
      <c r="H2813" t="s">
        <v>330</v>
      </c>
      <c r="I2813">
        <v>10</v>
      </c>
      <c r="J2813">
        <v>10</v>
      </c>
    </row>
    <row r="2814" spans="1:10" x14ac:dyDescent="0.25">
      <c r="A2814">
        <v>164074</v>
      </c>
      <c r="B2814" t="s">
        <v>362</v>
      </c>
      <c r="C2814" t="s">
        <v>363</v>
      </c>
      <c r="D2814">
        <v>10</v>
      </c>
      <c r="E2814">
        <v>0</v>
      </c>
      <c r="F2814">
        <v>164524</v>
      </c>
      <c r="G2814" t="s">
        <v>1397</v>
      </c>
      <c r="H2814" t="s">
        <v>1398</v>
      </c>
      <c r="I2814">
        <v>10</v>
      </c>
      <c r="J2814">
        <v>0</v>
      </c>
    </row>
    <row r="2815" spans="1:10" x14ac:dyDescent="0.25">
      <c r="A2815">
        <v>164074</v>
      </c>
      <c r="B2815" t="s">
        <v>362</v>
      </c>
      <c r="C2815" t="s">
        <v>363</v>
      </c>
      <c r="D2815">
        <v>10</v>
      </c>
      <c r="E2815">
        <v>0</v>
      </c>
      <c r="F2815">
        <v>164524</v>
      </c>
      <c r="G2815" t="s">
        <v>1397</v>
      </c>
      <c r="H2815" t="s">
        <v>1398</v>
      </c>
      <c r="I2815">
        <v>10</v>
      </c>
      <c r="J2815">
        <v>10</v>
      </c>
    </row>
    <row r="2816" spans="1:10" x14ac:dyDescent="0.25">
      <c r="A2816">
        <v>164080</v>
      </c>
      <c r="B2816" t="s">
        <v>908</v>
      </c>
      <c r="C2816" t="s">
        <v>686</v>
      </c>
      <c r="D2816">
        <v>10</v>
      </c>
      <c r="E2816">
        <v>0</v>
      </c>
      <c r="F2816">
        <v>164524</v>
      </c>
      <c r="G2816" t="s">
        <v>1397</v>
      </c>
      <c r="H2816" t="s">
        <v>1398</v>
      </c>
      <c r="I2816">
        <v>10</v>
      </c>
      <c r="J2816">
        <v>0</v>
      </c>
    </row>
    <row r="2817" spans="1:10" x14ac:dyDescent="0.25">
      <c r="A2817">
        <v>164080</v>
      </c>
      <c r="B2817" t="s">
        <v>908</v>
      </c>
      <c r="C2817" t="s">
        <v>686</v>
      </c>
      <c r="D2817">
        <v>10</v>
      </c>
      <c r="E2817">
        <v>0</v>
      </c>
      <c r="F2817">
        <v>164524</v>
      </c>
      <c r="G2817" t="s">
        <v>1397</v>
      </c>
      <c r="H2817" t="s">
        <v>1398</v>
      </c>
      <c r="I2817">
        <v>10</v>
      </c>
      <c r="J2817">
        <v>0</v>
      </c>
    </row>
    <row r="2818" spans="1:10" x14ac:dyDescent="0.25">
      <c r="A2818">
        <v>164086</v>
      </c>
      <c r="B2818" t="s">
        <v>764</v>
      </c>
      <c r="C2818" t="s">
        <v>114</v>
      </c>
      <c r="D2818">
        <v>10</v>
      </c>
      <c r="E2818">
        <v>0</v>
      </c>
      <c r="F2818">
        <v>164533</v>
      </c>
      <c r="G2818" t="s">
        <v>1225</v>
      </c>
      <c r="H2818" t="s">
        <v>1226</v>
      </c>
      <c r="I2818">
        <v>10</v>
      </c>
      <c r="J2818">
        <v>10</v>
      </c>
    </row>
    <row r="2819" spans="1:10" x14ac:dyDescent="0.25">
      <c r="A2819">
        <v>164086</v>
      </c>
      <c r="B2819" t="s">
        <v>764</v>
      </c>
      <c r="C2819" t="s">
        <v>114</v>
      </c>
      <c r="D2819">
        <v>10</v>
      </c>
      <c r="E2819">
        <v>0</v>
      </c>
      <c r="F2819">
        <v>164533</v>
      </c>
      <c r="G2819" t="s">
        <v>1225</v>
      </c>
      <c r="H2819" t="s">
        <v>1226</v>
      </c>
      <c r="I2819">
        <v>10</v>
      </c>
      <c r="J2819">
        <v>10</v>
      </c>
    </row>
    <row r="2820" spans="1:10" x14ac:dyDescent="0.25">
      <c r="A2820">
        <v>164086</v>
      </c>
      <c r="B2820" t="s">
        <v>764</v>
      </c>
      <c r="C2820" t="s">
        <v>114</v>
      </c>
      <c r="D2820">
        <v>10</v>
      </c>
      <c r="E2820">
        <v>0</v>
      </c>
      <c r="F2820">
        <v>164533</v>
      </c>
      <c r="G2820" t="s">
        <v>1225</v>
      </c>
      <c r="H2820" t="s">
        <v>1226</v>
      </c>
      <c r="I2820">
        <v>10</v>
      </c>
      <c r="J2820">
        <v>0</v>
      </c>
    </row>
    <row r="2821" spans="1:10" x14ac:dyDescent="0.25">
      <c r="A2821">
        <v>164087</v>
      </c>
      <c r="B2821" t="s">
        <v>868</v>
      </c>
      <c r="C2821" t="s">
        <v>869</v>
      </c>
      <c r="D2821">
        <v>10</v>
      </c>
      <c r="E2821">
        <v>0</v>
      </c>
      <c r="F2821">
        <v>164533</v>
      </c>
      <c r="G2821" t="s">
        <v>1225</v>
      </c>
      <c r="H2821" t="s">
        <v>1226</v>
      </c>
      <c r="I2821">
        <v>10</v>
      </c>
      <c r="J2821">
        <v>0</v>
      </c>
    </row>
    <row r="2822" spans="1:10" x14ac:dyDescent="0.25">
      <c r="A2822">
        <v>164087</v>
      </c>
      <c r="B2822" t="s">
        <v>868</v>
      </c>
      <c r="C2822" t="s">
        <v>869</v>
      </c>
      <c r="D2822">
        <v>10</v>
      </c>
      <c r="E2822">
        <v>0</v>
      </c>
      <c r="F2822">
        <v>164534</v>
      </c>
      <c r="G2822" t="s">
        <v>1125</v>
      </c>
      <c r="H2822" t="s">
        <v>384</v>
      </c>
      <c r="I2822">
        <v>10</v>
      </c>
      <c r="J2822">
        <v>0</v>
      </c>
    </row>
    <row r="2823" spans="1:10" x14ac:dyDescent="0.25">
      <c r="A2823">
        <v>164087</v>
      </c>
      <c r="B2823" t="s">
        <v>868</v>
      </c>
      <c r="C2823" t="s">
        <v>869</v>
      </c>
      <c r="D2823">
        <v>10</v>
      </c>
      <c r="E2823">
        <v>0</v>
      </c>
      <c r="F2823">
        <v>164534</v>
      </c>
      <c r="G2823" t="s">
        <v>1125</v>
      </c>
      <c r="H2823" t="s">
        <v>384</v>
      </c>
      <c r="I2823">
        <v>10</v>
      </c>
      <c r="J2823">
        <v>0</v>
      </c>
    </row>
    <row r="2824" spans="1:10" x14ac:dyDescent="0.25">
      <c r="A2824">
        <v>164087</v>
      </c>
      <c r="B2824" t="s">
        <v>868</v>
      </c>
      <c r="C2824" t="s">
        <v>869</v>
      </c>
      <c r="D2824">
        <v>10</v>
      </c>
      <c r="E2824">
        <v>0</v>
      </c>
      <c r="F2824">
        <v>164534</v>
      </c>
      <c r="G2824" t="s">
        <v>1125</v>
      </c>
      <c r="H2824" t="s">
        <v>384</v>
      </c>
      <c r="I2824">
        <v>10</v>
      </c>
      <c r="J2824">
        <v>10</v>
      </c>
    </row>
    <row r="2825" spans="1:10" x14ac:dyDescent="0.25">
      <c r="A2825">
        <v>164089</v>
      </c>
      <c r="B2825" t="s">
        <v>1310</v>
      </c>
      <c r="C2825" t="s">
        <v>1311</v>
      </c>
      <c r="D2825">
        <v>10</v>
      </c>
      <c r="E2825">
        <v>0</v>
      </c>
      <c r="F2825">
        <v>164534</v>
      </c>
      <c r="G2825" t="s">
        <v>1125</v>
      </c>
      <c r="H2825" t="s">
        <v>384</v>
      </c>
      <c r="I2825">
        <v>10</v>
      </c>
      <c r="J2825">
        <v>10</v>
      </c>
    </row>
    <row r="2826" spans="1:10" x14ac:dyDescent="0.25">
      <c r="A2826">
        <v>164089</v>
      </c>
      <c r="B2826" t="s">
        <v>1310</v>
      </c>
      <c r="C2826" t="s">
        <v>1311</v>
      </c>
      <c r="D2826">
        <v>10</v>
      </c>
      <c r="E2826">
        <v>0</v>
      </c>
      <c r="F2826">
        <v>164540</v>
      </c>
      <c r="G2826" t="s">
        <v>474</v>
      </c>
      <c r="H2826" t="s">
        <v>475</v>
      </c>
      <c r="I2826">
        <v>10</v>
      </c>
      <c r="J2826">
        <v>10</v>
      </c>
    </row>
    <row r="2827" spans="1:10" x14ac:dyDescent="0.25">
      <c r="A2827">
        <v>164089</v>
      </c>
      <c r="B2827" t="s">
        <v>1310</v>
      </c>
      <c r="C2827" t="s">
        <v>1311</v>
      </c>
      <c r="D2827">
        <v>10</v>
      </c>
      <c r="E2827">
        <v>0</v>
      </c>
      <c r="F2827">
        <v>164540</v>
      </c>
      <c r="G2827" t="s">
        <v>474</v>
      </c>
      <c r="H2827" t="s">
        <v>475</v>
      </c>
      <c r="I2827">
        <v>10</v>
      </c>
      <c r="J2827">
        <v>10</v>
      </c>
    </row>
    <row r="2828" spans="1:10" x14ac:dyDescent="0.25">
      <c r="A2828">
        <v>164092</v>
      </c>
      <c r="B2828" t="s">
        <v>504</v>
      </c>
      <c r="C2828" t="s">
        <v>505</v>
      </c>
      <c r="D2828">
        <v>10</v>
      </c>
      <c r="E2828">
        <v>0</v>
      </c>
      <c r="F2828">
        <v>164540</v>
      </c>
      <c r="G2828" t="s">
        <v>474</v>
      </c>
      <c r="H2828" t="s">
        <v>475</v>
      </c>
      <c r="I2828">
        <v>10</v>
      </c>
      <c r="J2828">
        <v>0</v>
      </c>
    </row>
    <row r="2829" spans="1:10" x14ac:dyDescent="0.25">
      <c r="A2829">
        <v>164092</v>
      </c>
      <c r="B2829" t="s">
        <v>504</v>
      </c>
      <c r="C2829" t="s">
        <v>505</v>
      </c>
      <c r="D2829">
        <v>10</v>
      </c>
      <c r="E2829">
        <v>0</v>
      </c>
      <c r="F2829">
        <v>164540</v>
      </c>
      <c r="G2829" t="s">
        <v>474</v>
      </c>
      <c r="H2829" t="s">
        <v>475</v>
      </c>
      <c r="I2829">
        <v>10</v>
      </c>
      <c r="J2829">
        <v>10</v>
      </c>
    </row>
    <row r="2830" spans="1:10" x14ac:dyDescent="0.25">
      <c r="A2830">
        <v>164092</v>
      </c>
      <c r="B2830" t="s">
        <v>504</v>
      </c>
      <c r="C2830" t="s">
        <v>505</v>
      </c>
      <c r="D2830">
        <v>10</v>
      </c>
      <c r="E2830">
        <v>0</v>
      </c>
      <c r="F2830">
        <v>164544</v>
      </c>
      <c r="G2830" t="s">
        <v>903</v>
      </c>
      <c r="H2830" t="s">
        <v>722</v>
      </c>
      <c r="I2830">
        <v>10</v>
      </c>
      <c r="J2830">
        <v>0</v>
      </c>
    </row>
    <row r="2831" spans="1:10" x14ac:dyDescent="0.25">
      <c r="A2831">
        <v>164094</v>
      </c>
      <c r="B2831" t="s">
        <v>1165</v>
      </c>
      <c r="C2831" t="s">
        <v>1166</v>
      </c>
      <c r="D2831">
        <v>10</v>
      </c>
      <c r="E2831">
        <v>0</v>
      </c>
      <c r="F2831">
        <v>164544</v>
      </c>
      <c r="G2831" t="s">
        <v>903</v>
      </c>
      <c r="H2831" t="s">
        <v>722</v>
      </c>
      <c r="I2831">
        <v>10</v>
      </c>
      <c r="J2831">
        <v>10</v>
      </c>
    </row>
    <row r="2832" spans="1:10" x14ac:dyDescent="0.25">
      <c r="A2832">
        <v>164095</v>
      </c>
      <c r="B2832" t="s">
        <v>1331</v>
      </c>
      <c r="C2832" t="s">
        <v>1332</v>
      </c>
      <c r="D2832">
        <v>10</v>
      </c>
      <c r="E2832">
        <v>0</v>
      </c>
      <c r="F2832">
        <v>164544</v>
      </c>
      <c r="G2832" t="s">
        <v>903</v>
      </c>
      <c r="H2832" t="s">
        <v>722</v>
      </c>
      <c r="I2832">
        <v>10</v>
      </c>
      <c r="J2832">
        <v>10</v>
      </c>
    </row>
    <row r="2833" spans="1:10" x14ac:dyDescent="0.25">
      <c r="A2833">
        <v>164095</v>
      </c>
      <c r="B2833" t="s">
        <v>1331</v>
      </c>
      <c r="C2833" t="s">
        <v>1332</v>
      </c>
      <c r="D2833">
        <v>10</v>
      </c>
      <c r="E2833">
        <v>0</v>
      </c>
      <c r="F2833">
        <v>164544</v>
      </c>
      <c r="G2833" t="s">
        <v>903</v>
      </c>
      <c r="H2833" t="s">
        <v>722</v>
      </c>
      <c r="I2833">
        <v>10</v>
      </c>
      <c r="J2833">
        <v>0</v>
      </c>
    </row>
    <row r="2834" spans="1:10" x14ac:dyDescent="0.25">
      <c r="A2834">
        <v>164095</v>
      </c>
      <c r="B2834" t="s">
        <v>1331</v>
      </c>
      <c r="C2834" t="s">
        <v>1332</v>
      </c>
      <c r="D2834">
        <v>10</v>
      </c>
      <c r="E2834">
        <v>0</v>
      </c>
      <c r="F2834">
        <v>164545</v>
      </c>
      <c r="G2834" t="s">
        <v>1322</v>
      </c>
      <c r="H2834" t="s">
        <v>161</v>
      </c>
      <c r="I2834">
        <v>10</v>
      </c>
      <c r="J2834">
        <v>10</v>
      </c>
    </row>
    <row r="2835" spans="1:10" x14ac:dyDescent="0.25">
      <c r="A2835">
        <v>164098</v>
      </c>
      <c r="B2835" t="s">
        <v>1318</v>
      </c>
      <c r="C2835" t="s">
        <v>323</v>
      </c>
      <c r="D2835">
        <v>10</v>
      </c>
      <c r="E2835">
        <v>0</v>
      </c>
      <c r="F2835">
        <v>164545</v>
      </c>
      <c r="G2835" t="s">
        <v>1322</v>
      </c>
      <c r="H2835" t="s">
        <v>161</v>
      </c>
      <c r="I2835">
        <v>10</v>
      </c>
      <c r="J2835">
        <v>10</v>
      </c>
    </row>
    <row r="2836" spans="1:10" x14ac:dyDescent="0.25">
      <c r="A2836">
        <v>164098</v>
      </c>
      <c r="B2836" t="s">
        <v>1318</v>
      </c>
      <c r="C2836" t="s">
        <v>323</v>
      </c>
      <c r="D2836">
        <v>10</v>
      </c>
      <c r="E2836">
        <v>0</v>
      </c>
      <c r="F2836">
        <v>164545</v>
      </c>
      <c r="G2836" t="s">
        <v>1322</v>
      </c>
      <c r="H2836" t="s">
        <v>161</v>
      </c>
      <c r="I2836">
        <v>10</v>
      </c>
      <c r="J2836">
        <v>10</v>
      </c>
    </row>
    <row r="2837" spans="1:10" x14ac:dyDescent="0.25">
      <c r="A2837">
        <v>164098</v>
      </c>
      <c r="B2837" t="s">
        <v>1318</v>
      </c>
      <c r="C2837" t="s">
        <v>323</v>
      </c>
      <c r="D2837">
        <v>10</v>
      </c>
      <c r="E2837">
        <v>0</v>
      </c>
      <c r="F2837">
        <v>164545</v>
      </c>
      <c r="G2837" t="s">
        <v>1322</v>
      </c>
      <c r="H2837" t="s">
        <v>161</v>
      </c>
      <c r="I2837">
        <v>10</v>
      </c>
      <c r="J2837">
        <v>0</v>
      </c>
    </row>
    <row r="2838" spans="1:10" x14ac:dyDescent="0.25">
      <c r="A2838">
        <v>164098</v>
      </c>
      <c r="B2838" t="s">
        <v>1318</v>
      </c>
      <c r="C2838" t="s">
        <v>323</v>
      </c>
      <c r="D2838">
        <v>10</v>
      </c>
      <c r="E2838">
        <v>0</v>
      </c>
      <c r="F2838">
        <v>164564</v>
      </c>
      <c r="G2838" t="s">
        <v>600</v>
      </c>
      <c r="H2838" t="s">
        <v>601</v>
      </c>
      <c r="I2838">
        <v>10</v>
      </c>
      <c r="J2838">
        <v>0</v>
      </c>
    </row>
    <row r="2839" spans="1:10" x14ac:dyDescent="0.25">
      <c r="A2839">
        <v>164103</v>
      </c>
      <c r="B2839" t="s">
        <v>478</v>
      </c>
      <c r="C2839" t="s">
        <v>479</v>
      </c>
      <c r="D2839">
        <v>10</v>
      </c>
      <c r="E2839">
        <v>0</v>
      </c>
      <c r="F2839">
        <v>164564</v>
      </c>
      <c r="G2839" t="s">
        <v>600</v>
      </c>
      <c r="H2839" t="s">
        <v>601</v>
      </c>
      <c r="I2839">
        <v>10</v>
      </c>
      <c r="J2839">
        <v>0</v>
      </c>
    </row>
    <row r="2840" spans="1:10" x14ac:dyDescent="0.25">
      <c r="A2840">
        <v>164106</v>
      </c>
      <c r="B2840" t="s">
        <v>1439</v>
      </c>
      <c r="C2840" t="s">
        <v>1440</v>
      </c>
      <c r="D2840">
        <v>10</v>
      </c>
      <c r="E2840">
        <v>0</v>
      </c>
      <c r="F2840">
        <v>164564</v>
      </c>
      <c r="G2840" t="s">
        <v>600</v>
      </c>
      <c r="H2840" t="s">
        <v>601</v>
      </c>
      <c r="I2840">
        <v>10</v>
      </c>
      <c r="J2840">
        <v>0</v>
      </c>
    </row>
    <row r="2841" spans="1:10" x14ac:dyDescent="0.25">
      <c r="A2841">
        <v>164106</v>
      </c>
      <c r="B2841" t="s">
        <v>1439</v>
      </c>
      <c r="C2841" t="s">
        <v>1440</v>
      </c>
      <c r="D2841">
        <v>10</v>
      </c>
      <c r="E2841">
        <v>0</v>
      </c>
      <c r="F2841">
        <v>164564</v>
      </c>
      <c r="G2841" t="s">
        <v>600</v>
      </c>
      <c r="H2841" t="s">
        <v>601</v>
      </c>
      <c r="I2841">
        <v>10</v>
      </c>
      <c r="J2841">
        <v>10</v>
      </c>
    </row>
    <row r="2842" spans="1:10" x14ac:dyDescent="0.25">
      <c r="A2842">
        <v>164110</v>
      </c>
      <c r="B2842" t="s">
        <v>678</v>
      </c>
      <c r="C2842" t="s">
        <v>242</v>
      </c>
      <c r="D2842">
        <v>10</v>
      </c>
      <c r="E2842">
        <v>0</v>
      </c>
      <c r="F2842">
        <v>164573</v>
      </c>
      <c r="G2842" t="s">
        <v>1403</v>
      </c>
      <c r="H2842" t="s">
        <v>542</v>
      </c>
      <c r="I2842">
        <v>10</v>
      </c>
      <c r="J2842">
        <v>10</v>
      </c>
    </row>
    <row r="2843" spans="1:10" x14ac:dyDescent="0.25">
      <c r="A2843">
        <v>164112</v>
      </c>
      <c r="B2843" t="s">
        <v>1115</v>
      </c>
      <c r="C2843" t="s">
        <v>318</v>
      </c>
      <c r="D2843">
        <v>10</v>
      </c>
      <c r="E2843">
        <v>0</v>
      </c>
      <c r="F2843">
        <v>164573</v>
      </c>
      <c r="G2843" t="s">
        <v>1403</v>
      </c>
      <c r="H2843" t="s">
        <v>542</v>
      </c>
      <c r="I2843">
        <v>10</v>
      </c>
      <c r="J2843">
        <v>10</v>
      </c>
    </row>
    <row r="2844" spans="1:10" x14ac:dyDescent="0.25">
      <c r="A2844">
        <v>164112</v>
      </c>
      <c r="B2844" t="s">
        <v>1115</v>
      </c>
      <c r="C2844" t="s">
        <v>318</v>
      </c>
      <c r="D2844">
        <v>10</v>
      </c>
      <c r="E2844">
        <v>0</v>
      </c>
      <c r="F2844">
        <v>164573</v>
      </c>
      <c r="G2844" t="s">
        <v>1403</v>
      </c>
      <c r="H2844" t="s">
        <v>542</v>
      </c>
      <c r="I2844">
        <v>10</v>
      </c>
      <c r="J2844">
        <v>0</v>
      </c>
    </row>
    <row r="2845" spans="1:10" x14ac:dyDescent="0.25">
      <c r="A2845">
        <v>164113</v>
      </c>
      <c r="B2845" t="s">
        <v>660</v>
      </c>
      <c r="C2845" t="s">
        <v>661</v>
      </c>
      <c r="D2845">
        <v>10</v>
      </c>
      <c r="E2845">
        <v>0</v>
      </c>
      <c r="F2845">
        <v>164573</v>
      </c>
      <c r="G2845" t="s">
        <v>1403</v>
      </c>
      <c r="H2845" t="s">
        <v>542</v>
      </c>
      <c r="I2845">
        <v>10</v>
      </c>
      <c r="J2845">
        <v>0</v>
      </c>
    </row>
    <row r="2846" spans="1:10" x14ac:dyDescent="0.25">
      <c r="A2846">
        <v>164113</v>
      </c>
      <c r="B2846" t="s">
        <v>660</v>
      </c>
      <c r="C2846" t="s">
        <v>661</v>
      </c>
      <c r="D2846">
        <v>10</v>
      </c>
      <c r="E2846">
        <v>0</v>
      </c>
      <c r="F2846">
        <v>164574</v>
      </c>
      <c r="G2846" t="s">
        <v>966</v>
      </c>
      <c r="H2846" t="s">
        <v>967</v>
      </c>
      <c r="I2846">
        <v>10</v>
      </c>
      <c r="J2846">
        <v>0</v>
      </c>
    </row>
    <row r="2847" spans="1:10" x14ac:dyDescent="0.25">
      <c r="A2847">
        <v>164114</v>
      </c>
      <c r="B2847" t="s">
        <v>583</v>
      </c>
      <c r="C2847" t="s">
        <v>584</v>
      </c>
      <c r="D2847">
        <v>10</v>
      </c>
      <c r="E2847">
        <v>0</v>
      </c>
      <c r="F2847">
        <v>164574</v>
      </c>
      <c r="G2847" t="s">
        <v>966</v>
      </c>
      <c r="H2847" t="s">
        <v>967</v>
      </c>
      <c r="I2847">
        <v>10</v>
      </c>
      <c r="J2847">
        <v>10</v>
      </c>
    </row>
    <row r="2848" spans="1:10" x14ac:dyDescent="0.25">
      <c r="A2848">
        <v>164116</v>
      </c>
      <c r="B2848" t="s">
        <v>1154</v>
      </c>
      <c r="C2848" t="s">
        <v>1090</v>
      </c>
      <c r="D2848">
        <v>10</v>
      </c>
      <c r="E2848">
        <v>0</v>
      </c>
      <c r="F2848">
        <v>164574</v>
      </c>
      <c r="G2848" t="s">
        <v>966</v>
      </c>
      <c r="H2848" t="s">
        <v>967</v>
      </c>
      <c r="I2848">
        <v>10</v>
      </c>
      <c r="J2848">
        <v>10</v>
      </c>
    </row>
    <row r="2849" spans="1:10" x14ac:dyDescent="0.25">
      <c r="A2849">
        <v>164117</v>
      </c>
      <c r="B2849" t="s">
        <v>1368</v>
      </c>
      <c r="C2849" t="s">
        <v>1369</v>
      </c>
      <c r="D2849">
        <v>10</v>
      </c>
      <c r="E2849">
        <v>0</v>
      </c>
      <c r="F2849">
        <v>164574</v>
      </c>
      <c r="G2849" t="s">
        <v>966</v>
      </c>
      <c r="H2849" t="s">
        <v>967</v>
      </c>
      <c r="I2849">
        <v>10</v>
      </c>
      <c r="J2849">
        <v>10</v>
      </c>
    </row>
    <row r="2850" spans="1:10" x14ac:dyDescent="0.25">
      <c r="A2850">
        <v>164117</v>
      </c>
      <c r="B2850" t="s">
        <v>1368</v>
      </c>
      <c r="C2850" t="s">
        <v>1369</v>
      </c>
      <c r="D2850">
        <v>10</v>
      </c>
      <c r="E2850">
        <v>0</v>
      </c>
      <c r="F2850">
        <v>164588</v>
      </c>
      <c r="G2850" t="s">
        <v>969</v>
      </c>
      <c r="H2850" t="s">
        <v>268</v>
      </c>
      <c r="I2850">
        <v>10</v>
      </c>
      <c r="J2850">
        <v>0</v>
      </c>
    </row>
    <row r="2851" spans="1:10" x14ac:dyDescent="0.25">
      <c r="A2851">
        <v>164122</v>
      </c>
      <c r="B2851" t="s">
        <v>1274</v>
      </c>
      <c r="C2851" t="s">
        <v>1275</v>
      </c>
      <c r="D2851">
        <v>10</v>
      </c>
      <c r="E2851">
        <v>0</v>
      </c>
      <c r="F2851">
        <v>164588</v>
      </c>
      <c r="G2851" t="s">
        <v>969</v>
      </c>
      <c r="H2851" t="s">
        <v>268</v>
      </c>
      <c r="I2851">
        <v>10</v>
      </c>
      <c r="J2851">
        <v>10</v>
      </c>
    </row>
    <row r="2852" spans="1:10" x14ac:dyDescent="0.25">
      <c r="A2852">
        <v>164124</v>
      </c>
      <c r="B2852" t="s">
        <v>500</v>
      </c>
      <c r="C2852" t="s">
        <v>501</v>
      </c>
      <c r="D2852">
        <v>10</v>
      </c>
      <c r="E2852">
        <v>0</v>
      </c>
      <c r="F2852">
        <v>164588</v>
      </c>
      <c r="G2852" t="s">
        <v>969</v>
      </c>
      <c r="H2852" t="s">
        <v>268</v>
      </c>
      <c r="I2852">
        <v>10</v>
      </c>
      <c r="J2852">
        <v>10</v>
      </c>
    </row>
    <row r="2853" spans="1:10" x14ac:dyDescent="0.25">
      <c r="A2853">
        <v>164125</v>
      </c>
      <c r="B2853" t="s">
        <v>828</v>
      </c>
      <c r="C2853" t="s">
        <v>829</v>
      </c>
      <c r="D2853">
        <v>10</v>
      </c>
      <c r="E2853">
        <v>0</v>
      </c>
      <c r="F2853">
        <v>164588</v>
      </c>
      <c r="G2853" t="s">
        <v>969</v>
      </c>
      <c r="H2853" t="s">
        <v>268</v>
      </c>
      <c r="I2853">
        <v>10</v>
      </c>
      <c r="J2853">
        <v>0</v>
      </c>
    </row>
    <row r="2854" spans="1:10" x14ac:dyDescent="0.25">
      <c r="A2854">
        <v>164125</v>
      </c>
      <c r="B2854" t="s">
        <v>828</v>
      </c>
      <c r="C2854" t="s">
        <v>829</v>
      </c>
      <c r="D2854">
        <v>10</v>
      </c>
      <c r="E2854">
        <v>0</v>
      </c>
      <c r="F2854">
        <v>164592</v>
      </c>
      <c r="G2854" t="s">
        <v>796</v>
      </c>
      <c r="H2854" t="s">
        <v>797</v>
      </c>
      <c r="I2854">
        <v>10</v>
      </c>
      <c r="J2854">
        <v>0</v>
      </c>
    </row>
    <row r="2855" spans="1:10" x14ac:dyDescent="0.25">
      <c r="A2855">
        <v>164125</v>
      </c>
      <c r="B2855" t="s">
        <v>828</v>
      </c>
      <c r="C2855" t="s">
        <v>829</v>
      </c>
      <c r="D2855">
        <v>10</v>
      </c>
      <c r="E2855">
        <v>0</v>
      </c>
      <c r="F2855">
        <v>164592</v>
      </c>
      <c r="G2855" t="s">
        <v>796</v>
      </c>
      <c r="H2855" t="s">
        <v>797</v>
      </c>
      <c r="I2855">
        <v>10</v>
      </c>
      <c r="J2855">
        <v>10</v>
      </c>
    </row>
    <row r="2856" spans="1:10" x14ac:dyDescent="0.25">
      <c r="A2856">
        <v>164125</v>
      </c>
      <c r="B2856" t="s">
        <v>828</v>
      </c>
      <c r="C2856" t="s">
        <v>829</v>
      </c>
      <c r="D2856">
        <v>10</v>
      </c>
      <c r="E2856">
        <v>0</v>
      </c>
      <c r="F2856">
        <v>164592</v>
      </c>
      <c r="G2856" t="s">
        <v>796</v>
      </c>
      <c r="H2856" t="s">
        <v>797</v>
      </c>
      <c r="I2856">
        <v>10</v>
      </c>
      <c r="J2856">
        <v>10</v>
      </c>
    </row>
    <row r="2857" spans="1:10" x14ac:dyDescent="0.25">
      <c r="A2857">
        <v>164127</v>
      </c>
      <c r="B2857" t="s">
        <v>491</v>
      </c>
      <c r="C2857" t="s">
        <v>492</v>
      </c>
      <c r="D2857">
        <v>10</v>
      </c>
      <c r="E2857">
        <v>0</v>
      </c>
      <c r="F2857">
        <v>164592</v>
      </c>
      <c r="G2857" t="s">
        <v>796</v>
      </c>
      <c r="H2857" t="s">
        <v>797</v>
      </c>
      <c r="I2857">
        <v>10</v>
      </c>
      <c r="J2857">
        <v>10</v>
      </c>
    </row>
    <row r="2858" spans="1:10" x14ac:dyDescent="0.25">
      <c r="A2858">
        <v>164128</v>
      </c>
      <c r="B2858" t="s">
        <v>589</v>
      </c>
      <c r="C2858" t="s">
        <v>590</v>
      </c>
      <c r="D2858">
        <v>10</v>
      </c>
      <c r="E2858">
        <v>0</v>
      </c>
      <c r="F2858">
        <v>164596</v>
      </c>
      <c r="G2858" t="s">
        <v>596</v>
      </c>
      <c r="H2858" t="s">
        <v>597</v>
      </c>
      <c r="I2858">
        <v>10</v>
      </c>
      <c r="J2858">
        <v>0</v>
      </c>
    </row>
    <row r="2859" spans="1:10" x14ac:dyDescent="0.25">
      <c r="A2859">
        <v>164128</v>
      </c>
      <c r="B2859" t="s">
        <v>589</v>
      </c>
      <c r="C2859" t="s">
        <v>590</v>
      </c>
      <c r="D2859">
        <v>10</v>
      </c>
      <c r="E2859">
        <v>0</v>
      </c>
      <c r="F2859">
        <v>164596</v>
      </c>
      <c r="G2859" t="s">
        <v>596</v>
      </c>
      <c r="H2859" t="s">
        <v>597</v>
      </c>
      <c r="I2859">
        <v>10</v>
      </c>
      <c r="J2859">
        <v>0</v>
      </c>
    </row>
    <row r="2860" spans="1:10" x14ac:dyDescent="0.25">
      <c r="A2860">
        <v>164128</v>
      </c>
      <c r="B2860" t="s">
        <v>589</v>
      </c>
      <c r="C2860" t="s">
        <v>590</v>
      </c>
      <c r="D2860">
        <v>10</v>
      </c>
      <c r="E2860">
        <v>0</v>
      </c>
      <c r="F2860">
        <v>164596</v>
      </c>
      <c r="G2860" t="s">
        <v>596</v>
      </c>
      <c r="H2860" t="s">
        <v>597</v>
      </c>
      <c r="I2860">
        <v>10</v>
      </c>
      <c r="J2860">
        <v>10</v>
      </c>
    </row>
    <row r="2861" spans="1:10" x14ac:dyDescent="0.25">
      <c r="A2861">
        <v>164129</v>
      </c>
      <c r="B2861" t="s">
        <v>1437</v>
      </c>
      <c r="C2861" t="s">
        <v>415</v>
      </c>
      <c r="D2861">
        <v>10</v>
      </c>
      <c r="E2861">
        <v>0</v>
      </c>
      <c r="F2861">
        <v>164596</v>
      </c>
      <c r="G2861" t="s">
        <v>596</v>
      </c>
      <c r="H2861" t="s">
        <v>597</v>
      </c>
      <c r="I2861">
        <v>10</v>
      </c>
      <c r="J2861">
        <v>10</v>
      </c>
    </row>
    <row r="2862" spans="1:10" x14ac:dyDescent="0.25">
      <c r="A2862">
        <v>164129</v>
      </c>
      <c r="B2862" t="s">
        <v>1437</v>
      </c>
      <c r="C2862" t="s">
        <v>415</v>
      </c>
      <c r="D2862">
        <v>10</v>
      </c>
      <c r="E2862">
        <v>0</v>
      </c>
      <c r="F2862">
        <v>164601</v>
      </c>
      <c r="G2862" t="s">
        <v>913</v>
      </c>
      <c r="H2862" t="s">
        <v>171</v>
      </c>
      <c r="I2862">
        <v>10</v>
      </c>
      <c r="J2862">
        <v>10</v>
      </c>
    </row>
    <row r="2863" spans="1:10" x14ac:dyDescent="0.25">
      <c r="A2863">
        <v>164129</v>
      </c>
      <c r="B2863" t="s">
        <v>1437</v>
      </c>
      <c r="C2863" t="s">
        <v>415</v>
      </c>
      <c r="D2863">
        <v>10</v>
      </c>
      <c r="E2863">
        <v>0</v>
      </c>
      <c r="F2863">
        <v>164601</v>
      </c>
      <c r="G2863" t="s">
        <v>913</v>
      </c>
      <c r="H2863" t="s">
        <v>171</v>
      </c>
      <c r="I2863">
        <v>10</v>
      </c>
      <c r="J2863">
        <v>0</v>
      </c>
    </row>
    <row r="2864" spans="1:10" x14ac:dyDescent="0.25">
      <c r="A2864">
        <v>164130</v>
      </c>
      <c r="B2864" t="s">
        <v>791</v>
      </c>
      <c r="C2864" t="s">
        <v>792</v>
      </c>
      <c r="D2864">
        <v>10</v>
      </c>
      <c r="E2864">
        <v>0</v>
      </c>
      <c r="F2864">
        <v>164601</v>
      </c>
      <c r="G2864" t="s">
        <v>913</v>
      </c>
      <c r="H2864" t="s">
        <v>171</v>
      </c>
      <c r="I2864">
        <v>10</v>
      </c>
      <c r="J2864">
        <v>10</v>
      </c>
    </row>
    <row r="2865" spans="1:10" x14ac:dyDescent="0.25">
      <c r="A2865">
        <v>164130</v>
      </c>
      <c r="B2865" t="s">
        <v>791</v>
      </c>
      <c r="C2865" t="s">
        <v>792</v>
      </c>
      <c r="D2865">
        <v>10</v>
      </c>
      <c r="E2865">
        <v>0</v>
      </c>
      <c r="F2865">
        <v>164601</v>
      </c>
      <c r="G2865" t="s">
        <v>913</v>
      </c>
      <c r="H2865" t="s">
        <v>171</v>
      </c>
      <c r="I2865">
        <v>10</v>
      </c>
      <c r="J2865">
        <v>0</v>
      </c>
    </row>
    <row r="2866" spans="1:10" x14ac:dyDescent="0.25">
      <c r="A2866">
        <v>164131</v>
      </c>
      <c r="B2866" t="s">
        <v>471</v>
      </c>
      <c r="C2866" t="s">
        <v>472</v>
      </c>
      <c r="D2866">
        <v>10</v>
      </c>
      <c r="E2866">
        <v>0</v>
      </c>
      <c r="F2866">
        <v>164604</v>
      </c>
      <c r="G2866" t="s">
        <v>1339</v>
      </c>
      <c r="H2866" t="s">
        <v>751</v>
      </c>
      <c r="I2866">
        <v>10</v>
      </c>
      <c r="J2866">
        <v>0</v>
      </c>
    </row>
    <row r="2867" spans="1:10" x14ac:dyDescent="0.25">
      <c r="A2867">
        <v>164131</v>
      </c>
      <c r="B2867" t="s">
        <v>471</v>
      </c>
      <c r="C2867" t="s">
        <v>472</v>
      </c>
      <c r="D2867">
        <v>10</v>
      </c>
      <c r="E2867">
        <v>0</v>
      </c>
      <c r="F2867">
        <v>164604</v>
      </c>
      <c r="G2867" t="s">
        <v>1339</v>
      </c>
      <c r="H2867" t="s">
        <v>751</v>
      </c>
      <c r="I2867">
        <v>10</v>
      </c>
      <c r="J2867">
        <v>0</v>
      </c>
    </row>
    <row r="2868" spans="1:10" x14ac:dyDescent="0.25">
      <c r="A2868">
        <v>164131</v>
      </c>
      <c r="B2868" t="s">
        <v>471</v>
      </c>
      <c r="C2868" t="s">
        <v>472</v>
      </c>
      <c r="D2868">
        <v>10</v>
      </c>
      <c r="E2868">
        <v>0</v>
      </c>
      <c r="F2868">
        <v>164604</v>
      </c>
      <c r="G2868" t="s">
        <v>1339</v>
      </c>
      <c r="H2868" t="s">
        <v>751</v>
      </c>
      <c r="I2868">
        <v>10</v>
      </c>
      <c r="J2868">
        <v>0</v>
      </c>
    </row>
    <row r="2869" spans="1:10" x14ac:dyDescent="0.25">
      <c r="A2869">
        <v>164133</v>
      </c>
      <c r="B2869" t="s">
        <v>578</v>
      </c>
      <c r="C2869" t="s">
        <v>579</v>
      </c>
      <c r="D2869">
        <v>10</v>
      </c>
      <c r="E2869">
        <v>0</v>
      </c>
      <c r="F2869">
        <v>164604</v>
      </c>
      <c r="G2869" t="s">
        <v>1339</v>
      </c>
      <c r="H2869" t="s">
        <v>751</v>
      </c>
      <c r="I2869">
        <v>10</v>
      </c>
      <c r="J2869">
        <v>0</v>
      </c>
    </row>
    <row r="2870" spans="1:10" x14ac:dyDescent="0.25">
      <c r="A2870">
        <v>164134</v>
      </c>
      <c r="B2870" t="s">
        <v>770</v>
      </c>
      <c r="C2870" t="s">
        <v>771</v>
      </c>
      <c r="D2870">
        <v>10</v>
      </c>
      <c r="E2870">
        <v>0</v>
      </c>
      <c r="F2870">
        <v>164613</v>
      </c>
      <c r="G2870" t="s">
        <v>642</v>
      </c>
      <c r="H2870" t="s">
        <v>643</v>
      </c>
      <c r="I2870">
        <v>10</v>
      </c>
      <c r="J2870">
        <v>0</v>
      </c>
    </row>
    <row r="2871" spans="1:10" x14ac:dyDescent="0.25">
      <c r="A2871">
        <v>164139</v>
      </c>
      <c r="B2871" t="s">
        <v>576</v>
      </c>
      <c r="C2871" t="s">
        <v>577</v>
      </c>
      <c r="D2871">
        <v>10</v>
      </c>
      <c r="E2871">
        <v>0</v>
      </c>
      <c r="F2871">
        <v>164613</v>
      </c>
      <c r="G2871" t="s">
        <v>642</v>
      </c>
      <c r="H2871" t="s">
        <v>643</v>
      </c>
      <c r="I2871">
        <v>10</v>
      </c>
      <c r="J2871">
        <v>10</v>
      </c>
    </row>
    <row r="2872" spans="1:10" x14ac:dyDescent="0.25">
      <c r="A2872">
        <v>164139</v>
      </c>
      <c r="B2872" t="s">
        <v>576</v>
      </c>
      <c r="C2872" t="s">
        <v>577</v>
      </c>
      <c r="D2872">
        <v>10</v>
      </c>
      <c r="E2872">
        <v>0</v>
      </c>
      <c r="F2872">
        <v>164613</v>
      </c>
      <c r="G2872" t="s">
        <v>642</v>
      </c>
      <c r="H2872" t="s">
        <v>643</v>
      </c>
      <c r="I2872">
        <v>10</v>
      </c>
      <c r="J2872">
        <v>10</v>
      </c>
    </row>
    <row r="2873" spans="1:10" x14ac:dyDescent="0.25">
      <c r="A2873">
        <v>164141</v>
      </c>
      <c r="B2873" t="s">
        <v>922</v>
      </c>
      <c r="C2873" t="s">
        <v>923</v>
      </c>
      <c r="D2873">
        <v>10</v>
      </c>
      <c r="E2873">
        <v>0</v>
      </c>
      <c r="F2873">
        <v>164613</v>
      </c>
      <c r="G2873" t="s">
        <v>642</v>
      </c>
      <c r="H2873" t="s">
        <v>643</v>
      </c>
      <c r="I2873">
        <v>10</v>
      </c>
      <c r="J2873">
        <v>10</v>
      </c>
    </row>
    <row r="2874" spans="1:10" x14ac:dyDescent="0.25">
      <c r="A2874">
        <v>164145</v>
      </c>
      <c r="B2874" t="s">
        <v>441</v>
      </c>
      <c r="C2874" t="s">
        <v>323</v>
      </c>
      <c r="D2874">
        <v>10</v>
      </c>
      <c r="E2874">
        <v>0</v>
      </c>
      <c r="F2874">
        <v>164617</v>
      </c>
      <c r="G2874" t="s">
        <v>1420</v>
      </c>
      <c r="H2874" t="s">
        <v>1421</v>
      </c>
      <c r="I2874">
        <v>10</v>
      </c>
      <c r="J2874">
        <v>10</v>
      </c>
    </row>
    <row r="2875" spans="1:10" x14ac:dyDescent="0.25">
      <c r="A2875">
        <v>164145</v>
      </c>
      <c r="B2875" t="s">
        <v>441</v>
      </c>
      <c r="C2875" t="s">
        <v>323</v>
      </c>
      <c r="D2875">
        <v>10</v>
      </c>
      <c r="E2875">
        <v>0</v>
      </c>
      <c r="F2875">
        <v>164617</v>
      </c>
      <c r="G2875" t="s">
        <v>1420</v>
      </c>
      <c r="H2875" t="s">
        <v>1421</v>
      </c>
      <c r="I2875">
        <v>10</v>
      </c>
      <c r="J2875">
        <v>0</v>
      </c>
    </row>
    <row r="2876" spans="1:10" x14ac:dyDescent="0.25">
      <c r="A2876">
        <v>164145</v>
      </c>
      <c r="B2876" t="s">
        <v>441</v>
      </c>
      <c r="C2876" t="s">
        <v>323</v>
      </c>
      <c r="D2876">
        <v>10</v>
      </c>
      <c r="E2876">
        <v>0</v>
      </c>
      <c r="F2876">
        <v>164617</v>
      </c>
      <c r="G2876" t="s">
        <v>1420</v>
      </c>
      <c r="H2876" t="s">
        <v>1421</v>
      </c>
      <c r="I2876">
        <v>10</v>
      </c>
      <c r="J2876">
        <v>10</v>
      </c>
    </row>
    <row r="2877" spans="1:10" x14ac:dyDescent="0.25">
      <c r="A2877">
        <v>164154</v>
      </c>
      <c r="B2877" t="s">
        <v>804</v>
      </c>
      <c r="C2877" t="s">
        <v>805</v>
      </c>
      <c r="D2877">
        <v>10</v>
      </c>
      <c r="E2877">
        <v>0</v>
      </c>
      <c r="F2877">
        <v>164617</v>
      </c>
      <c r="G2877" t="s">
        <v>1420</v>
      </c>
      <c r="H2877" t="s">
        <v>1421</v>
      </c>
      <c r="I2877">
        <v>10</v>
      </c>
      <c r="J2877">
        <v>0</v>
      </c>
    </row>
    <row r="2878" spans="1:10" x14ac:dyDescent="0.25">
      <c r="A2878">
        <v>164154</v>
      </c>
      <c r="B2878" t="s">
        <v>804</v>
      </c>
      <c r="C2878" t="s">
        <v>805</v>
      </c>
      <c r="D2878">
        <v>10</v>
      </c>
      <c r="E2878">
        <v>0</v>
      </c>
      <c r="F2878">
        <v>164624</v>
      </c>
      <c r="G2878" t="s">
        <v>459</v>
      </c>
      <c r="H2878" t="s">
        <v>460</v>
      </c>
      <c r="I2878">
        <v>10</v>
      </c>
      <c r="J2878">
        <v>10</v>
      </c>
    </row>
    <row r="2879" spans="1:10" x14ac:dyDescent="0.25">
      <c r="A2879">
        <v>164154</v>
      </c>
      <c r="B2879" t="s">
        <v>804</v>
      </c>
      <c r="C2879" t="s">
        <v>805</v>
      </c>
      <c r="D2879">
        <v>10</v>
      </c>
      <c r="E2879">
        <v>0</v>
      </c>
      <c r="F2879">
        <v>164624</v>
      </c>
      <c r="G2879" t="s">
        <v>459</v>
      </c>
      <c r="H2879" t="s">
        <v>460</v>
      </c>
      <c r="I2879">
        <v>10</v>
      </c>
      <c r="J2879">
        <v>0</v>
      </c>
    </row>
    <row r="2880" spans="1:10" x14ac:dyDescent="0.25">
      <c r="A2880">
        <v>164160</v>
      </c>
      <c r="B2880" t="s">
        <v>557</v>
      </c>
      <c r="C2880" t="s">
        <v>442</v>
      </c>
      <c r="D2880">
        <v>10</v>
      </c>
      <c r="E2880">
        <v>0</v>
      </c>
      <c r="F2880">
        <v>164624</v>
      </c>
      <c r="G2880" t="s">
        <v>459</v>
      </c>
      <c r="H2880" t="s">
        <v>460</v>
      </c>
      <c r="I2880">
        <v>10</v>
      </c>
      <c r="J2880">
        <v>0</v>
      </c>
    </row>
    <row r="2881" spans="1:10" x14ac:dyDescent="0.25">
      <c r="A2881">
        <v>164160</v>
      </c>
      <c r="B2881" t="s">
        <v>557</v>
      </c>
      <c r="C2881" t="s">
        <v>442</v>
      </c>
      <c r="D2881">
        <v>10</v>
      </c>
      <c r="E2881">
        <v>0</v>
      </c>
      <c r="F2881">
        <v>164624</v>
      </c>
      <c r="G2881" t="s">
        <v>459</v>
      </c>
      <c r="H2881" t="s">
        <v>460</v>
      </c>
      <c r="I2881">
        <v>10</v>
      </c>
      <c r="J2881">
        <v>0</v>
      </c>
    </row>
    <row r="2882" spans="1:10" x14ac:dyDescent="0.25">
      <c r="A2882">
        <v>164160</v>
      </c>
      <c r="B2882" t="s">
        <v>557</v>
      </c>
      <c r="C2882" t="s">
        <v>442</v>
      </c>
      <c r="D2882">
        <v>10</v>
      </c>
      <c r="E2882">
        <v>0</v>
      </c>
      <c r="F2882">
        <v>164633</v>
      </c>
      <c r="G2882" t="s">
        <v>832</v>
      </c>
      <c r="H2882" t="s">
        <v>833</v>
      </c>
      <c r="I2882">
        <v>10</v>
      </c>
      <c r="J2882">
        <v>0</v>
      </c>
    </row>
    <row r="2883" spans="1:10" x14ac:dyDescent="0.25">
      <c r="A2883">
        <v>164160</v>
      </c>
      <c r="B2883" t="s">
        <v>557</v>
      </c>
      <c r="C2883" t="s">
        <v>442</v>
      </c>
      <c r="D2883">
        <v>10</v>
      </c>
      <c r="E2883">
        <v>0</v>
      </c>
      <c r="F2883">
        <v>164633</v>
      </c>
      <c r="G2883" t="s">
        <v>832</v>
      </c>
      <c r="H2883" t="s">
        <v>833</v>
      </c>
      <c r="I2883">
        <v>10</v>
      </c>
      <c r="J2883">
        <v>10</v>
      </c>
    </row>
    <row r="2884" spans="1:10" x14ac:dyDescent="0.25">
      <c r="A2884">
        <v>164162</v>
      </c>
      <c r="B2884" t="s">
        <v>668</v>
      </c>
      <c r="C2884" t="s">
        <v>669</v>
      </c>
      <c r="D2884">
        <v>10</v>
      </c>
      <c r="E2884">
        <v>0</v>
      </c>
      <c r="F2884">
        <v>164633</v>
      </c>
      <c r="G2884" t="s">
        <v>832</v>
      </c>
      <c r="H2884" t="s">
        <v>833</v>
      </c>
      <c r="I2884">
        <v>10</v>
      </c>
      <c r="J2884">
        <v>0</v>
      </c>
    </row>
    <row r="2885" spans="1:10" x14ac:dyDescent="0.25">
      <c r="A2885">
        <v>164162</v>
      </c>
      <c r="B2885" t="s">
        <v>668</v>
      </c>
      <c r="C2885" t="s">
        <v>669</v>
      </c>
      <c r="D2885">
        <v>10</v>
      </c>
      <c r="E2885">
        <v>0</v>
      </c>
      <c r="F2885">
        <v>164633</v>
      </c>
      <c r="G2885" t="s">
        <v>832</v>
      </c>
      <c r="H2885" t="s">
        <v>833</v>
      </c>
      <c r="I2885">
        <v>10</v>
      </c>
      <c r="J2885">
        <v>0</v>
      </c>
    </row>
    <row r="2886" spans="1:10" x14ac:dyDescent="0.25">
      <c r="A2886">
        <v>164167</v>
      </c>
      <c r="B2886" t="s">
        <v>929</v>
      </c>
      <c r="C2886" t="s">
        <v>238</v>
      </c>
      <c r="D2886">
        <v>10</v>
      </c>
      <c r="E2886">
        <v>0</v>
      </c>
      <c r="F2886">
        <v>164646</v>
      </c>
      <c r="G2886" t="s">
        <v>678</v>
      </c>
      <c r="H2886" t="s">
        <v>679</v>
      </c>
      <c r="I2886">
        <v>10</v>
      </c>
      <c r="J2886">
        <v>0</v>
      </c>
    </row>
    <row r="2887" spans="1:10" x14ac:dyDescent="0.25">
      <c r="A2887">
        <v>164167</v>
      </c>
      <c r="B2887" t="s">
        <v>929</v>
      </c>
      <c r="C2887" t="s">
        <v>238</v>
      </c>
      <c r="D2887">
        <v>10</v>
      </c>
      <c r="E2887">
        <v>0</v>
      </c>
      <c r="F2887">
        <v>164646</v>
      </c>
      <c r="G2887" t="s">
        <v>678</v>
      </c>
      <c r="H2887" t="s">
        <v>679</v>
      </c>
      <c r="I2887">
        <v>10</v>
      </c>
      <c r="J2887">
        <v>10</v>
      </c>
    </row>
    <row r="2888" spans="1:10" x14ac:dyDescent="0.25">
      <c r="A2888">
        <v>164167</v>
      </c>
      <c r="B2888" t="s">
        <v>929</v>
      </c>
      <c r="C2888" t="s">
        <v>238</v>
      </c>
      <c r="D2888">
        <v>10</v>
      </c>
      <c r="E2888">
        <v>0</v>
      </c>
      <c r="F2888">
        <v>164646</v>
      </c>
      <c r="G2888" t="s">
        <v>678</v>
      </c>
      <c r="H2888" t="s">
        <v>679</v>
      </c>
      <c r="I2888">
        <v>10</v>
      </c>
      <c r="J2888">
        <v>10</v>
      </c>
    </row>
    <row r="2889" spans="1:10" x14ac:dyDescent="0.25">
      <c r="A2889">
        <v>164169</v>
      </c>
      <c r="B2889" t="s">
        <v>1327</v>
      </c>
      <c r="C2889" t="s">
        <v>1328</v>
      </c>
      <c r="D2889">
        <v>10</v>
      </c>
      <c r="E2889">
        <v>0</v>
      </c>
      <c r="F2889">
        <v>164646</v>
      </c>
      <c r="G2889" t="s">
        <v>678</v>
      </c>
      <c r="H2889" t="s">
        <v>679</v>
      </c>
      <c r="I2889">
        <v>10</v>
      </c>
      <c r="J2889">
        <v>10</v>
      </c>
    </row>
    <row r="2890" spans="1:10" x14ac:dyDescent="0.25">
      <c r="A2890">
        <v>164169</v>
      </c>
      <c r="B2890" t="s">
        <v>1327</v>
      </c>
      <c r="C2890" t="s">
        <v>1328</v>
      </c>
      <c r="D2890">
        <v>10</v>
      </c>
      <c r="E2890">
        <v>0</v>
      </c>
      <c r="F2890">
        <v>164657</v>
      </c>
      <c r="G2890" t="s">
        <v>743</v>
      </c>
      <c r="H2890" t="s">
        <v>744</v>
      </c>
      <c r="I2890">
        <v>10</v>
      </c>
      <c r="J2890">
        <v>0</v>
      </c>
    </row>
    <row r="2891" spans="1:10" x14ac:dyDescent="0.25">
      <c r="A2891">
        <v>164169</v>
      </c>
      <c r="B2891" t="s">
        <v>1327</v>
      </c>
      <c r="C2891" t="s">
        <v>1328</v>
      </c>
      <c r="D2891">
        <v>10</v>
      </c>
      <c r="E2891">
        <v>0</v>
      </c>
      <c r="F2891">
        <v>164657</v>
      </c>
      <c r="G2891" t="s">
        <v>743</v>
      </c>
      <c r="H2891" t="s">
        <v>744</v>
      </c>
      <c r="I2891">
        <v>10</v>
      </c>
      <c r="J2891">
        <v>10</v>
      </c>
    </row>
    <row r="2892" spans="1:10" x14ac:dyDescent="0.25">
      <c r="A2892">
        <v>164171</v>
      </c>
      <c r="B2892" t="s">
        <v>306</v>
      </c>
      <c r="C2892" t="s">
        <v>307</v>
      </c>
      <c r="D2892">
        <v>10</v>
      </c>
      <c r="E2892">
        <v>0</v>
      </c>
      <c r="F2892">
        <v>164657</v>
      </c>
      <c r="G2892" t="s">
        <v>743</v>
      </c>
      <c r="H2892" t="s">
        <v>744</v>
      </c>
      <c r="I2892">
        <v>10</v>
      </c>
      <c r="J2892">
        <v>0</v>
      </c>
    </row>
    <row r="2893" spans="1:10" x14ac:dyDescent="0.25">
      <c r="A2893">
        <v>164171</v>
      </c>
      <c r="B2893" t="s">
        <v>306</v>
      </c>
      <c r="C2893" t="s">
        <v>307</v>
      </c>
      <c r="D2893">
        <v>10</v>
      </c>
      <c r="E2893">
        <v>0</v>
      </c>
      <c r="F2893">
        <v>164657</v>
      </c>
      <c r="G2893" t="s">
        <v>743</v>
      </c>
      <c r="H2893" t="s">
        <v>744</v>
      </c>
      <c r="I2893">
        <v>10</v>
      </c>
      <c r="J2893">
        <v>0</v>
      </c>
    </row>
    <row r="2894" spans="1:10" x14ac:dyDescent="0.25">
      <c r="A2894">
        <v>164173</v>
      </c>
      <c r="B2894" t="s">
        <v>476</v>
      </c>
      <c r="C2894" t="s">
        <v>477</v>
      </c>
      <c r="D2894">
        <v>10</v>
      </c>
      <c r="E2894">
        <v>0</v>
      </c>
      <c r="F2894">
        <v>164687</v>
      </c>
      <c r="G2894" t="s">
        <v>1305</v>
      </c>
      <c r="H2894" t="s">
        <v>1306</v>
      </c>
      <c r="I2894">
        <v>10</v>
      </c>
      <c r="J2894">
        <v>0</v>
      </c>
    </row>
    <row r="2895" spans="1:10" x14ac:dyDescent="0.25">
      <c r="A2895">
        <v>164181</v>
      </c>
      <c r="B2895" t="s">
        <v>280</v>
      </c>
      <c r="C2895" t="s">
        <v>281</v>
      </c>
      <c r="D2895">
        <v>10</v>
      </c>
      <c r="E2895">
        <v>0</v>
      </c>
      <c r="F2895">
        <v>164687</v>
      </c>
      <c r="G2895" t="s">
        <v>1305</v>
      </c>
      <c r="H2895" t="s">
        <v>1306</v>
      </c>
      <c r="I2895">
        <v>10</v>
      </c>
      <c r="J2895">
        <v>0</v>
      </c>
    </row>
    <row r="2896" spans="1:10" x14ac:dyDescent="0.25">
      <c r="A2896">
        <v>164181</v>
      </c>
      <c r="B2896" t="s">
        <v>280</v>
      </c>
      <c r="C2896" t="s">
        <v>281</v>
      </c>
      <c r="D2896">
        <v>10</v>
      </c>
      <c r="E2896">
        <v>0</v>
      </c>
      <c r="F2896">
        <v>164687</v>
      </c>
      <c r="G2896" t="s">
        <v>1305</v>
      </c>
      <c r="H2896" t="s">
        <v>1306</v>
      </c>
      <c r="I2896">
        <v>10</v>
      </c>
      <c r="J2896">
        <v>10</v>
      </c>
    </row>
    <row r="2897" spans="1:10" x14ac:dyDescent="0.25">
      <c r="A2897">
        <v>164181</v>
      </c>
      <c r="B2897" t="s">
        <v>280</v>
      </c>
      <c r="C2897" t="s">
        <v>281</v>
      </c>
      <c r="D2897">
        <v>10</v>
      </c>
      <c r="E2897">
        <v>0</v>
      </c>
      <c r="F2897">
        <v>164687</v>
      </c>
      <c r="G2897" t="s">
        <v>1305</v>
      </c>
      <c r="H2897" t="s">
        <v>1306</v>
      </c>
      <c r="I2897">
        <v>10</v>
      </c>
      <c r="J2897">
        <v>10</v>
      </c>
    </row>
    <row r="2898" spans="1:10" x14ac:dyDescent="0.25">
      <c r="A2898">
        <v>164181</v>
      </c>
      <c r="B2898" t="s">
        <v>280</v>
      </c>
      <c r="C2898" t="s">
        <v>281</v>
      </c>
      <c r="D2898">
        <v>10</v>
      </c>
      <c r="E2898">
        <v>0</v>
      </c>
      <c r="F2898">
        <v>164695</v>
      </c>
      <c r="G2898" t="s">
        <v>793</v>
      </c>
      <c r="H2898" t="s">
        <v>224</v>
      </c>
      <c r="I2898">
        <v>10</v>
      </c>
      <c r="J2898">
        <v>0</v>
      </c>
    </row>
    <row r="2899" spans="1:10" x14ac:dyDescent="0.25">
      <c r="A2899">
        <v>164182</v>
      </c>
      <c r="B2899" t="s">
        <v>737</v>
      </c>
      <c r="C2899" t="s">
        <v>738</v>
      </c>
      <c r="D2899">
        <v>10</v>
      </c>
      <c r="E2899">
        <v>0</v>
      </c>
      <c r="F2899">
        <v>164695</v>
      </c>
      <c r="G2899" t="s">
        <v>793</v>
      </c>
      <c r="H2899" t="s">
        <v>224</v>
      </c>
      <c r="I2899">
        <v>10</v>
      </c>
      <c r="J2899">
        <v>0</v>
      </c>
    </row>
    <row r="2900" spans="1:10" x14ac:dyDescent="0.25">
      <c r="A2900">
        <v>164182</v>
      </c>
      <c r="B2900" t="s">
        <v>737</v>
      </c>
      <c r="C2900" t="s">
        <v>738</v>
      </c>
      <c r="D2900">
        <v>10</v>
      </c>
      <c r="E2900">
        <v>0</v>
      </c>
      <c r="F2900">
        <v>164695</v>
      </c>
      <c r="G2900" t="s">
        <v>793</v>
      </c>
      <c r="H2900" t="s">
        <v>224</v>
      </c>
      <c r="I2900">
        <v>10</v>
      </c>
      <c r="J2900">
        <v>0</v>
      </c>
    </row>
    <row r="2901" spans="1:10" x14ac:dyDescent="0.25">
      <c r="A2901">
        <v>164191</v>
      </c>
      <c r="B2901" t="s">
        <v>1175</v>
      </c>
      <c r="C2901" t="s">
        <v>1122</v>
      </c>
      <c r="D2901">
        <v>10</v>
      </c>
      <c r="E2901">
        <v>0</v>
      </c>
      <c r="F2901">
        <v>164695</v>
      </c>
      <c r="G2901" t="s">
        <v>793</v>
      </c>
      <c r="H2901" t="s">
        <v>224</v>
      </c>
      <c r="I2901">
        <v>10</v>
      </c>
      <c r="J2901">
        <v>0</v>
      </c>
    </row>
    <row r="2902" spans="1:10" x14ac:dyDescent="0.25">
      <c r="A2902">
        <v>164191</v>
      </c>
      <c r="B2902" t="s">
        <v>1175</v>
      </c>
      <c r="C2902" t="s">
        <v>1122</v>
      </c>
      <c r="D2902">
        <v>10</v>
      </c>
      <c r="E2902">
        <v>0</v>
      </c>
      <c r="F2902">
        <v>164698</v>
      </c>
      <c r="G2902" t="s">
        <v>889</v>
      </c>
      <c r="H2902" t="s">
        <v>890</v>
      </c>
      <c r="I2902">
        <v>10</v>
      </c>
      <c r="J2902">
        <v>0</v>
      </c>
    </row>
    <row r="2903" spans="1:10" x14ac:dyDescent="0.25">
      <c r="A2903">
        <v>164191</v>
      </c>
      <c r="B2903" t="s">
        <v>1175</v>
      </c>
      <c r="C2903" t="s">
        <v>1122</v>
      </c>
      <c r="D2903">
        <v>10</v>
      </c>
      <c r="E2903">
        <v>0</v>
      </c>
      <c r="F2903">
        <v>164698</v>
      </c>
      <c r="G2903" t="s">
        <v>889</v>
      </c>
      <c r="H2903" t="s">
        <v>890</v>
      </c>
      <c r="I2903">
        <v>10</v>
      </c>
      <c r="J2903">
        <v>10</v>
      </c>
    </row>
    <row r="2904" spans="1:10" x14ac:dyDescent="0.25">
      <c r="A2904">
        <v>164191</v>
      </c>
      <c r="B2904" t="s">
        <v>1175</v>
      </c>
      <c r="C2904" t="s">
        <v>1122</v>
      </c>
      <c r="D2904">
        <v>10</v>
      </c>
      <c r="E2904">
        <v>0</v>
      </c>
      <c r="F2904">
        <v>164698</v>
      </c>
      <c r="G2904" t="s">
        <v>889</v>
      </c>
      <c r="H2904" t="s">
        <v>890</v>
      </c>
      <c r="I2904">
        <v>10</v>
      </c>
      <c r="J2904">
        <v>10</v>
      </c>
    </row>
    <row r="2905" spans="1:10" x14ac:dyDescent="0.25">
      <c r="A2905">
        <v>164197</v>
      </c>
      <c r="B2905" t="s">
        <v>649</v>
      </c>
      <c r="C2905" t="s">
        <v>650</v>
      </c>
      <c r="D2905">
        <v>10</v>
      </c>
      <c r="E2905">
        <v>0</v>
      </c>
      <c r="F2905">
        <v>164698</v>
      </c>
      <c r="G2905" t="s">
        <v>889</v>
      </c>
      <c r="H2905" t="s">
        <v>890</v>
      </c>
      <c r="I2905">
        <v>10</v>
      </c>
      <c r="J2905">
        <v>10</v>
      </c>
    </row>
    <row r="2906" spans="1:10" x14ac:dyDescent="0.25">
      <c r="A2906">
        <v>164197</v>
      </c>
      <c r="B2906" t="s">
        <v>649</v>
      </c>
      <c r="C2906" t="s">
        <v>650</v>
      </c>
      <c r="D2906">
        <v>10</v>
      </c>
      <c r="E2906">
        <v>0</v>
      </c>
      <c r="F2906">
        <v>164699</v>
      </c>
      <c r="G2906" t="s">
        <v>1049</v>
      </c>
      <c r="H2906" t="s">
        <v>735</v>
      </c>
      <c r="I2906">
        <v>10</v>
      </c>
      <c r="J2906">
        <v>0</v>
      </c>
    </row>
    <row r="2907" spans="1:10" x14ac:dyDescent="0.25">
      <c r="A2907">
        <v>164199</v>
      </c>
      <c r="B2907" t="s">
        <v>731</v>
      </c>
      <c r="C2907" t="s">
        <v>323</v>
      </c>
      <c r="D2907">
        <v>10</v>
      </c>
      <c r="E2907">
        <v>0</v>
      </c>
      <c r="F2907">
        <v>164699</v>
      </c>
      <c r="G2907" t="s">
        <v>1049</v>
      </c>
      <c r="H2907" t="s">
        <v>735</v>
      </c>
      <c r="I2907">
        <v>10</v>
      </c>
      <c r="J2907">
        <v>0</v>
      </c>
    </row>
    <row r="2908" spans="1:10" x14ac:dyDescent="0.25">
      <c r="A2908">
        <v>164201</v>
      </c>
      <c r="B2908" t="s">
        <v>496</v>
      </c>
      <c r="C2908" t="s">
        <v>497</v>
      </c>
      <c r="D2908">
        <v>10</v>
      </c>
      <c r="E2908">
        <v>0</v>
      </c>
      <c r="F2908">
        <v>164699</v>
      </c>
      <c r="G2908" t="s">
        <v>1049</v>
      </c>
      <c r="H2908" t="s">
        <v>735</v>
      </c>
      <c r="I2908">
        <v>10</v>
      </c>
      <c r="J2908">
        <v>10</v>
      </c>
    </row>
    <row r="2909" spans="1:10" x14ac:dyDescent="0.25">
      <c r="A2909">
        <v>164245</v>
      </c>
      <c r="B2909" t="s">
        <v>585</v>
      </c>
      <c r="C2909" t="s">
        <v>586</v>
      </c>
      <c r="D2909">
        <v>10</v>
      </c>
      <c r="E2909">
        <v>0</v>
      </c>
      <c r="F2909">
        <v>164699</v>
      </c>
      <c r="G2909" t="s">
        <v>1049</v>
      </c>
      <c r="H2909" t="s">
        <v>735</v>
      </c>
      <c r="I2909">
        <v>10</v>
      </c>
      <c r="J2909">
        <v>0</v>
      </c>
    </row>
    <row r="2910" spans="1:10" x14ac:dyDescent="0.25">
      <c r="A2910">
        <v>164245</v>
      </c>
      <c r="B2910" t="s">
        <v>585</v>
      </c>
      <c r="C2910" t="s">
        <v>586</v>
      </c>
      <c r="D2910">
        <v>10</v>
      </c>
      <c r="E2910">
        <v>0</v>
      </c>
      <c r="F2910">
        <v>164709</v>
      </c>
      <c r="G2910" t="s">
        <v>1121</v>
      </c>
      <c r="H2910" t="s">
        <v>1122</v>
      </c>
      <c r="I2910">
        <v>10</v>
      </c>
      <c r="J2910">
        <v>0</v>
      </c>
    </row>
    <row r="2911" spans="1:10" x14ac:dyDescent="0.25">
      <c r="A2911">
        <v>164249</v>
      </c>
      <c r="B2911" t="s">
        <v>1344</v>
      </c>
      <c r="C2911" t="s">
        <v>879</v>
      </c>
      <c r="D2911">
        <v>10</v>
      </c>
      <c r="E2911">
        <v>0</v>
      </c>
      <c r="F2911">
        <v>164709</v>
      </c>
      <c r="G2911" t="s">
        <v>1121</v>
      </c>
      <c r="H2911" t="s">
        <v>1122</v>
      </c>
      <c r="I2911">
        <v>10</v>
      </c>
      <c r="J2911">
        <v>0</v>
      </c>
    </row>
    <row r="2912" spans="1:10" x14ac:dyDescent="0.25">
      <c r="A2912">
        <v>164249</v>
      </c>
      <c r="B2912" t="s">
        <v>1344</v>
      </c>
      <c r="C2912" t="s">
        <v>879</v>
      </c>
      <c r="D2912">
        <v>10</v>
      </c>
      <c r="E2912">
        <v>0</v>
      </c>
      <c r="F2912">
        <v>164709</v>
      </c>
      <c r="G2912" t="s">
        <v>1121</v>
      </c>
      <c r="H2912" t="s">
        <v>1122</v>
      </c>
      <c r="I2912">
        <v>10</v>
      </c>
      <c r="J2912">
        <v>10</v>
      </c>
    </row>
    <row r="2913" spans="1:10" x14ac:dyDescent="0.25">
      <c r="A2913">
        <v>164251</v>
      </c>
      <c r="B2913" t="s">
        <v>907</v>
      </c>
      <c r="C2913" t="s">
        <v>286</v>
      </c>
      <c r="D2913">
        <v>10</v>
      </c>
      <c r="E2913">
        <v>0</v>
      </c>
      <c r="F2913">
        <v>164709</v>
      </c>
      <c r="G2913" t="s">
        <v>1121</v>
      </c>
      <c r="H2913" t="s">
        <v>1122</v>
      </c>
      <c r="I2913">
        <v>10</v>
      </c>
      <c r="J2913">
        <v>0</v>
      </c>
    </row>
    <row r="2914" spans="1:10" x14ac:dyDescent="0.25">
      <c r="A2914">
        <v>164251</v>
      </c>
      <c r="B2914" t="s">
        <v>907</v>
      </c>
      <c r="C2914" t="s">
        <v>286</v>
      </c>
      <c r="D2914">
        <v>10</v>
      </c>
      <c r="E2914">
        <v>0</v>
      </c>
      <c r="F2914">
        <v>164719</v>
      </c>
      <c r="G2914" t="s">
        <v>739</v>
      </c>
      <c r="H2914" t="s">
        <v>740</v>
      </c>
      <c r="I2914">
        <v>10</v>
      </c>
      <c r="J2914">
        <v>10</v>
      </c>
    </row>
    <row r="2915" spans="1:10" x14ac:dyDescent="0.25">
      <c r="A2915">
        <v>164258</v>
      </c>
      <c r="B2915" t="s">
        <v>400</v>
      </c>
      <c r="C2915" t="s">
        <v>401</v>
      </c>
      <c r="D2915">
        <v>10</v>
      </c>
      <c r="E2915">
        <v>0</v>
      </c>
      <c r="F2915">
        <v>164719</v>
      </c>
      <c r="G2915" t="s">
        <v>739</v>
      </c>
      <c r="H2915" t="s">
        <v>740</v>
      </c>
      <c r="I2915">
        <v>10</v>
      </c>
      <c r="J2915">
        <v>0</v>
      </c>
    </row>
    <row r="2916" spans="1:10" x14ac:dyDescent="0.25">
      <c r="A2916">
        <v>164258</v>
      </c>
      <c r="B2916" t="s">
        <v>400</v>
      </c>
      <c r="C2916" t="s">
        <v>401</v>
      </c>
      <c r="D2916">
        <v>10</v>
      </c>
      <c r="E2916">
        <v>0</v>
      </c>
      <c r="F2916">
        <v>164719</v>
      </c>
      <c r="G2916" t="s">
        <v>739</v>
      </c>
      <c r="H2916" t="s">
        <v>740</v>
      </c>
      <c r="I2916">
        <v>10</v>
      </c>
      <c r="J2916">
        <v>10</v>
      </c>
    </row>
    <row r="2917" spans="1:10" x14ac:dyDescent="0.25">
      <c r="A2917">
        <v>164259</v>
      </c>
      <c r="B2917" t="s">
        <v>953</v>
      </c>
      <c r="C2917" t="s">
        <v>954</v>
      </c>
      <c r="D2917">
        <v>10</v>
      </c>
      <c r="E2917">
        <v>0</v>
      </c>
      <c r="F2917">
        <v>164719</v>
      </c>
      <c r="G2917" t="s">
        <v>739</v>
      </c>
      <c r="H2917" t="s">
        <v>740</v>
      </c>
      <c r="I2917">
        <v>10</v>
      </c>
      <c r="J2917">
        <v>0</v>
      </c>
    </row>
    <row r="2918" spans="1:10" x14ac:dyDescent="0.25">
      <c r="A2918">
        <v>164259</v>
      </c>
      <c r="B2918" t="s">
        <v>953</v>
      </c>
      <c r="C2918" t="s">
        <v>954</v>
      </c>
      <c r="D2918">
        <v>10</v>
      </c>
      <c r="E2918">
        <v>0</v>
      </c>
      <c r="F2918">
        <v>164720</v>
      </c>
      <c r="G2918" t="s">
        <v>891</v>
      </c>
      <c r="H2918" t="s">
        <v>892</v>
      </c>
      <c r="I2918">
        <v>10</v>
      </c>
      <c r="J2918">
        <v>0</v>
      </c>
    </row>
    <row r="2919" spans="1:10" x14ac:dyDescent="0.25">
      <c r="A2919">
        <v>164260</v>
      </c>
      <c r="B2919" t="s">
        <v>1380</v>
      </c>
      <c r="C2919" t="s">
        <v>1381</v>
      </c>
      <c r="D2919">
        <v>10</v>
      </c>
      <c r="E2919">
        <v>0</v>
      </c>
      <c r="F2919">
        <v>164720</v>
      </c>
      <c r="G2919" t="s">
        <v>891</v>
      </c>
      <c r="H2919" t="s">
        <v>892</v>
      </c>
      <c r="I2919">
        <v>10</v>
      </c>
      <c r="J2919">
        <v>0</v>
      </c>
    </row>
    <row r="2920" spans="1:10" x14ac:dyDescent="0.25">
      <c r="A2920">
        <v>164260</v>
      </c>
      <c r="B2920" t="s">
        <v>1380</v>
      </c>
      <c r="C2920" t="s">
        <v>1381</v>
      </c>
      <c r="D2920">
        <v>10</v>
      </c>
      <c r="E2920">
        <v>0</v>
      </c>
      <c r="F2920">
        <v>164720</v>
      </c>
      <c r="G2920" t="s">
        <v>891</v>
      </c>
      <c r="H2920" t="s">
        <v>892</v>
      </c>
      <c r="I2920">
        <v>10</v>
      </c>
      <c r="J2920">
        <v>0</v>
      </c>
    </row>
    <row r="2921" spans="1:10" x14ac:dyDescent="0.25">
      <c r="A2921">
        <v>164260</v>
      </c>
      <c r="B2921" t="s">
        <v>1380</v>
      </c>
      <c r="C2921" t="s">
        <v>1381</v>
      </c>
      <c r="D2921">
        <v>10</v>
      </c>
      <c r="E2921">
        <v>0</v>
      </c>
      <c r="F2921">
        <v>164720</v>
      </c>
      <c r="G2921" t="s">
        <v>891</v>
      </c>
      <c r="H2921" t="s">
        <v>892</v>
      </c>
      <c r="I2921">
        <v>10</v>
      </c>
      <c r="J2921">
        <v>0</v>
      </c>
    </row>
    <row r="2922" spans="1:10" x14ac:dyDescent="0.25">
      <c r="A2922">
        <v>164261</v>
      </c>
      <c r="B2922" t="s">
        <v>1140</v>
      </c>
      <c r="C2922" t="s">
        <v>1141</v>
      </c>
      <c r="D2922">
        <v>10</v>
      </c>
      <c r="E2922">
        <v>0</v>
      </c>
      <c r="F2922">
        <v>164721</v>
      </c>
      <c r="G2922" t="s">
        <v>1036</v>
      </c>
      <c r="H2922" t="s">
        <v>509</v>
      </c>
      <c r="I2922">
        <v>10</v>
      </c>
      <c r="J2922">
        <v>10</v>
      </c>
    </row>
    <row r="2923" spans="1:10" x14ac:dyDescent="0.25">
      <c r="A2923">
        <v>164265</v>
      </c>
      <c r="B2923" t="s">
        <v>1123</v>
      </c>
      <c r="C2923" t="s">
        <v>1124</v>
      </c>
      <c r="D2923">
        <v>10</v>
      </c>
      <c r="E2923">
        <v>0</v>
      </c>
      <c r="F2923">
        <v>164721</v>
      </c>
      <c r="G2923" t="s">
        <v>1036</v>
      </c>
      <c r="H2923" t="s">
        <v>509</v>
      </c>
      <c r="I2923">
        <v>10</v>
      </c>
      <c r="J2923">
        <v>0</v>
      </c>
    </row>
    <row r="2924" spans="1:10" x14ac:dyDescent="0.25">
      <c r="A2924">
        <v>164265</v>
      </c>
      <c r="B2924" t="s">
        <v>1123</v>
      </c>
      <c r="C2924" t="s">
        <v>1124</v>
      </c>
      <c r="D2924">
        <v>10</v>
      </c>
      <c r="E2924">
        <v>0</v>
      </c>
      <c r="F2924">
        <v>164721</v>
      </c>
      <c r="G2924" t="s">
        <v>1036</v>
      </c>
      <c r="H2924" t="s">
        <v>509</v>
      </c>
      <c r="I2924">
        <v>10</v>
      </c>
      <c r="J2924">
        <v>0</v>
      </c>
    </row>
    <row r="2925" spans="1:10" x14ac:dyDescent="0.25">
      <c r="A2925">
        <v>164265</v>
      </c>
      <c r="B2925" t="s">
        <v>1123</v>
      </c>
      <c r="C2925" t="s">
        <v>1124</v>
      </c>
      <c r="D2925">
        <v>10</v>
      </c>
      <c r="E2925">
        <v>0</v>
      </c>
      <c r="F2925">
        <v>164721</v>
      </c>
      <c r="G2925" t="s">
        <v>1036</v>
      </c>
      <c r="H2925" t="s">
        <v>509</v>
      </c>
      <c r="I2925">
        <v>10</v>
      </c>
      <c r="J2925">
        <v>10</v>
      </c>
    </row>
    <row r="2926" spans="1:10" x14ac:dyDescent="0.25">
      <c r="A2926">
        <v>164270</v>
      </c>
      <c r="B2926" t="s">
        <v>851</v>
      </c>
      <c r="C2926" t="s">
        <v>233</v>
      </c>
      <c r="D2926">
        <v>10</v>
      </c>
      <c r="E2926">
        <v>0</v>
      </c>
      <c r="F2926">
        <v>164735</v>
      </c>
      <c r="G2926" t="s">
        <v>1245</v>
      </c>
      <c r="H2926" t="s">
        <v>1246</v>
      </c>
      <c r="I2926">
        <v>10</v>
      </c>
      <c r="J2926">
        <v>10</v>
      </c>
    </row>
    <row r="2927" spans="1:10" x14ac:dyDescent="0.25">
      <c r="A2927">
        <v>164276</v>
      </c>
      <c r="B2927" t="s">
        <v>428</v>
      </c>
      <c r="C2927" t="s">
        <v>429</v>
      </c>
      <c r="D2927">
        <v>10</v>
      </c>
      <c r="E2927">
        <v>0</v>
      </c>
      <c r="F2927">
        <v>164735</v>
      </c>
      <c r="G2927" t="s">
        <v>1245</v>
      </c>
      <c r="H2927" t="s">
        <v>1246</v>
      </c>
      <c r="I2927">
        <v>10</v>
      </c>
      <c r="J2927">
        <v>10</v>
      </c>
    </row>
    <row r="2928" spans="1:10" x14ac:dyDescent="0.25">
      <c r="A2928">
        <v>164276</v>
      </c>
      <c r="B2928" t="s">
        <v>428</v>
      </c>
      <c r="C2928" t="s">
        <v>429</v>
      </c>
      <c r="D2928">
        <v>10</v>
      </c>
      <c r="E2928">
        <v>0</v>
      </c>
      <c r="F2928">
        <v>164735</v>
      </c>
      <c r="G2928" t="s">
        <v>1245</v>
      </c>
      <c r="H2928" t="s">
        <v>1246</v>
      </c>
      <c r="I2928">
        <v>10</v>
      </c>
      <c r="J2928">
        <v>0</v>
      </c>
    </row>
    <row r="2929" spans="1:10" x14ac:dyDescent="0.25">
      <c r="A2929">
        <v>164276</v>
      </c>
      <c r="B2929" t="s">
        <v>428</v>
      </c>
      <c r="C2929" t="s">
        <v>429</v>
      </c>
      <c r="D2929">
        <v>10</v>
      </c>
      <c r="E2929">
        <v>0</v>
      </c>
      <c r="F2929">
        <v>164735</v>
      </c>
      <c r="G2929" t="s">
        <v>1245</v>
      </c>
      <c r="H2929" t="s">
        <v>1246</v>
      </c>
      <c r="I2929">
        <v>10</v>
      </c>
      <c r="J2929">
        <v>10</v>
      </c>
    </row>
    <row r="2930" spans="1:10" x14ac:dyDescent="0.25">
      <c r="A2930">
        <v>164276</v>
      </c>
      <c r="B2930" t="s">
        <v>428</v>
      </c>
      <c r="C2930" t="s">
        <v>429</v>
      </c>
      <c r="D2930">
        <v>10</v>
      </c>
      <c r="E2930">
        <v>0</v>
      </c>
      <c r="F2930">
        <v>164789</v>
      </c>
      <c r="G2930" t="s">
        <v>594</v>
      </c>
      <c r="H2930" t="s">
        <v>595</v>
      </c>
      <c r="I2930">
        <v>10</v>
      </c>
      <c r="J2930">
        <v>0</v>
      </c>
    </row>
    <row r="2931" spans="1:10" x14ac:dyDescent="0.25">
      <c r="A2931">
        <v>164278</v>
      </c>
      <c r="B2931" t="s">
        <v>959</v>
      </c>
      <c r="C2931" t="s">
        <v>960</v>
      </c>
      <c r="D2931">
        <v>10</v>
      </c>
      <c r="E2931">
        <v>0</v>
      </c>
      <c r="F2931">
        <v>164789</v>
      </c>
      <c r="G2931" t="s">
        <v>594</v>
      </c>
      <c r="H2931" t="s">
        <v>595</v>
      </c>
      <c r="I2931">
        <v>10</v>
      </c>
      <c r="J2931">
        <v>10</v>
      </c>
    </row>
    <row r="2932" spans="1:10" x14ac:dyDescent="0.25">
      <c r="A2932">
        <v>164282</v>
      </c>
      <c r="B2932" t="s">
        <v>485</v>
      </c>
      <c r="C2932" t="s">
        <v>486</v>
      </c>
      <c r="D2932">
        <v>10</v>
      </c>
      <c r="E2932">
        <v>0</v>
      </c>
      <c r="F2932">
        <v>164789</v>
      </c>
      <c r="G2932" t="s">
        <v>594</v>
      </c>
      <c r="H2932" t="s">
        <v>595</v>
      </c>
      <c r="I2932">
        <v>10</v>
      </c>
      <c r="J2932">
        <v>0</v>
      </c>
    </row>
    <row r="2933" spans="1:10" x14ac:dyDescent="0.25">
      <c r="A2933">
        <v>164282</v>
      </c>
      <c r="B2933" t="s">
        <v>485</v>
      </c>
      <c r="C2933" t="s">
        <v>486</v>
      </c>
      <c r="D2933">
        <v>10</v>
      </c>
      <c r="E2933">
        <v>0</v>
      </c>
      <c r="F2933">
        <v>164789</v>
      </c>
      <c r="G2933" t="s">
        <v>594</v>
      </c>
      <c r="H2933" t="s">
        <v>595</v>
      </c>
      <c r="I2933">
        <v>10</v>
      </c>
      <c r="J2933">
        <v>10</v>
      </c>
    </row>
    <row r="2934" spans="1:10" x14ac:dyDescent="0.25">
      <c r="A2934">
        <v>164283</v>
      </c>
      <c r="B2934" t="s">
        <v>645</v>
      </c>
      <c r="C2934" t="s">
        <v>646</v>
      </c>
      <c r="D2934">
        <v>10</v>
      </c>
      <c r="E2934">
        <v>0</v>
      </c>
      <c r="F2934">
        <v>164799</v>
      </c>
      <c r="G2934" t="s">
        <v>1003</v>
      </c>
      <c r="H2934" t="s">
        <v>1004</v>
      </c>
      <c r="I2934">
        <v>10</v>
      </c>
      <c r="J2934">
        <v>10</v>
      </c>
    </row>
    <row r="2935" spans="1:10" x14ac:dyDescent="0.25">
      <c r="A2935">
        <v>164283</v>
      </c>
      <c r="B2935" t="s">
        <v>645</v>
      </c>
      <c r="C2935" t="s">
        <v>646</v>
      </c>
      <c r="D2935">
        <v>10</v>
      </c>
      <c r="E2935">
        <v>0</v>
      </c>
      <c r="F2935">
        <v>164799</v>
      </c>
      <c r="G2935" t="s">
        <v>1003</v>
      </c>
      <c r="H2935" t="s">
        <v>1004</v>
      </c>
      <c r="I2935">
        <v>10</v>
      </c>
      <c r="J2935">
        <v>0</v>
      </c>
    </row>
    <row r="2936" spans="1:10" x14ac:dyDescent="0.25">
      <c r="A2936">
        <v>164285</v>
      </c>
      <c r="B2936" t="s">
        <v>627</v>
      </c>
      <c r="C2936" t="s">
        <v>507</v>
      </c>
      <c r="D2936">
        <v>10</v>
      </c>
      <c r="E2936">
        <v>0</v>
      </c>
      <c r="F2936">
        <v>164799</v>
      </c>
      <c r="G2936" t="s">
        <v>1003</v>
      </c>
      <c r="H2936" t="s">
        <v>1004</v>
      </c>
      <c r="I2936">
        <v>10</v>
      </c>
      <c r="J2936">
        <v>10</v>
      </c>
    </row>
    <row r="2937" spans="1:10" x14ac:dyDescent="0.25">
      <c r="A2937">
        <v>164285</v>
      </c>
      <c r="B2937" t="s">
        <v>627</v>
      </c>
      <c r="C2937" t="s">
        <v>507</v>
      </c>
      <c r="D2937">
        <v>10</v>
      </c>
      <c r="E2937">
        <v>0</v>
      </c>
      <c r="F2937">
        <v>164799</v>
      </c>
      <c r="G2937" t="s">
        <v>1003</v>
      </c>
      <c r="H2937" t="s">
        <v>1004</v>
      </c>
      <c r="I2937">
        <v>10</v>
      </c>
      <c r="J2937">
        <v>0</v>
      </c>
    </row>
    <row r="2938" spans="1:10" x14ac:dyDescent="0.25">
      <c r="A2938">
        <v>164285</v>
      </c>
      <c r="B2938" t="s">
        <v>627</v>
      </c>
      <c r="C2938" t="s">
        <v>507</v>
      </c>
      <c r="D2938">
        <v>10</v>
      </c>
      <c r="E2938">
        <v>0</v>
      </c>
      <c r="F2938">
        <v>164800</v>
      </c>
      <c r="G2938" t="s">
        <v>1242</v>
      </c>
      <c r="H2938" t="s">
        <v>625</v>
      </c>
      <c r="I2938">
        <v>10</v>
      </c>
      <c r="J2938">
        <v>10</v>
      </c>
    </row>
    <row r="2939" spans="1:10" x14ac:dyDescent="0.25">
      <c r="A2939">
        <v>164287</v>
      </c>
      <c r="B2939" t="s">
        <v>1412</v>
      </c>
      <c r="C2939" t="s">
        <v>1413</v>
      </c>
      <c r="D2939">
        <v>10</v>
      </c>
      <c r="E2939">
        <v>0</v>
      </c>
      <c r="F2939">
        <v>164800</v>
      </c>
      <c r="G2939" t="s">
        <v>1242</v>
      </c>
      <c r="H2939" t="s">
        <v>625</v>
      </c>
      <c r="I2939">
        <v>10</v>
      </c>
      <c r="J2939">
        <v>0</v>
      </c>
    </row>
    <row r="2940" spans="1:10" x14ac:dyDescent="0.25">
      <c r="A2940">
        <v>164294</v>
      </c>
      <c r="B2940" t="s">
        <v>562</v>
      </c>
      <c r="C2940" t="s">
        <v>563</v>
      </c>
      <c r="D2940">
        <v>10</v>
      </c>
      <c r="E2940">
        <v>0</v>
      </c>
      <c r="F2940">
        <v>164800</v>
      </c>
      <c r="G2940" t="s">
        <v>1242</v>
      </c>
      <c r="H2940" t="s">
        <v>625</v>
      </c>
      <c r="I2940">
        <v>10</v>
      </c>
      <c r="J2940">
        <v>10</v>
      </c>
    </row>
    <row r="2941" spans="1:10" x14ac:dyDescent="0.25">
      <c r="A2941">
        <v>164299</v>
      </c>
      <c r="B2941" t="s">
        <v>1432</v>
      </c>
      <c r="C2941" t="s">
        <v>1433</v>
      </c>
      <c r="D2941">
        <v>10</v>
      </c>
      <c r="E2941">
        <v>0</v>
      </c>
      <c r="F2941">
        <v>164800</v>
      </c>
      <c r="G2941" t="s">
        <v>1242</v>
      </c>
      <c r="H2941" t="s">
        <v>625</v>
      </c>
      <c r="I2941">
        <v>10</v>
      </c>
      <c r="J2941">
        <v>10</v>
      </c>
    </row>
    <row r="2942" spans="1:10" x14ac:dyDescent="0.25">
      <c r="A2942">
        <v>164299</v>
      </c>
      <c r="B2942" t="s">
        <v>1432</v>
      </c>
      <c r="C2942" t="s">
        <v>1433</v>
      </c>
      <c r="D2942">
        <v>10</v>
      </c>
      <c r="E2942">
        <v>0</v>
      </c>
      <c r="F2942">
        <v>164802</v>
      </c>
      <c r="G2942" t="s">
        <v>821</v>
      </c>
      <c r="H2942" t="s">
        <v>822</v>
      </c>
      <c r="I2942">
        <v>10</v>
      </c>
      <c r="J2942">
        <v>0</v>
      </c>
    </row>
    <row r="2943" spans="1:10" x14ac:dyDescent="0.25">
      <c r="A2943">
        <v>164301</v>
      </c>
      <c r="B2943" t="s">
        <v>895</v>
      </c>
      <c r="C2943" t="s">
        <v>896</v>
      </c>
      <c r="D2943">
        <v>10</v>
      </c>
      <c r="E2943">
        <v>0</v>
      </c>
      <c r="F2943">
        <v>164802</v>
      </c>
      <c r="G2943" t="s">
        <v>821</v>
      </c>
      <c r="H2943" t="s">
        <v>822</v>
      </c>
      <c r="I2943">
        <v>10</v>
      </c>
      <c r="J2943">
        <v>0</v>
      </c>
    </row>
    <row r="2944" spans="1:10" x14ac:dyDescent="0.25">
      <c r="A2944">
        <v>164306</v>
      </c>
      <c r="B2944" t="s">
        <v>911</v>
      </c>
      <c r="C2944" t="s">
        <v>912</v>
      </c>
      <c r="D2944">
        <v>10</v>
      </c>
      <c r="E2944">
        <v>0</v>
      </c>
      <c r="F2944">
        <v>164802</v>
      </c>
      <c r="G2944" t="s">
        <v>821</v>
      </c>
      <c r="H2944" t="s">
        <v>822</v>
      </c>
      <c r="I2944">
        <v>10</v>
      </c>
      <c r="J2944">
        <v>10</v>
      </c>
    </row>
    <row r="2945" spans="1:10" x14ac:dyDescent="0.25">
      <c r="A2945">
        <v>164306</v>
      </c>
      <c r="B2945" t="s">
        <v>911</v>
      </c>
      <c r="C2945" t="s">
        <v>912</v>
      </c>
      <c r="D2945">
        <v>10</v>
      </c>
      <c r="E2945">
        <v>0</v>
      </c>
      <c r="F2945">
        <v>164802</v>
      </c>
      <c r="G2945" t="s">
        <v>821</v>
      </c>
      <c r="H2945" t="s">
        <v>822</v>
      </c>
      <c r="I2945">
        <v>10</v>
      </c>
      <c r="J2945">
        <v>10</v>
      </c>
    </row>
    <row r="2946" spans="1:10" x14ac:dyDescent="0.25">
      <c r="A2946">
        <v>164311</v>
      </c>
      <c r="B2946" t="s">
        <v>609</v>
      </c>
      <c r="C2946" t="s">
        <v>610</v>
      </c>
      <c r="D2946">
        <v>10</v>
      </c>
      <c r="E2946">
        <v>0</v>
      </c>
      <c r="F2946">
        <v>164803</v>
      </c>
      <c r="G2946" t="s">
        <v>619</v>
      </c>
      <c r="H2946" t="s">
        <v>378</v>
      </c>
      <c r="I2946">
        <v>10</v>
      </c>
      <c r="J2946">
        <v>10</v>
      </c>
    </row>
    <row r="2947" spans="1:10" x14ac:dyDescent="0.25">
      <c r="A2947">
        <v>164311</v>
      </c>
      <c r="B2947" t="s">
        <v>609</v>
      </c>
      <c r="C2947" t="s">
        <v>610</v>
      </c>
      <c r="D2947">
        <v>10</v>
      </c>
      <c r="E2947">
        <v>0</v>
      </c>
      <c r="F2947">
        <v>164803</v>
      </c>
      <c r="G2947" t="s">
        <v>619</v>
      </c>
      <c r="H2947" t="s">
        <v>378</v>
      </c>
      <c r="I2947">
        <v>10</v>
      </c>
      <c r="J2947">
        <v>0</v>
      </c>
    </row>
    <row r="2948" spans="1:10" x14ac:dyDescent="0.25">
      <c r="A2948">
        <v>164317</v>
      </c>
      <c r="B2948" t="s">
        <v>480</v>
      </c>
      <c r="C2948" t="s">
        <v>481</v>
      </c>
      <c r="D2948">
        <v>10</v>
      </c>
      <c r="E2948">
        <v>0</v>
      </c>
      <c r="F2948">
        <v>164803</v>
      </c>
      <c r="G2948" t="s">
        <v>619</v>
      </c>
      <c r="H2948" t="s">
        <v>378</v>
      </c>
      <c r="I2948">
        <v>10</v>
      </c>
      <c r="J2948">
        <v>0</v>
      </c>
    </row>
    <row r="2949" spans="1:10" x14ac:dyDescent="0.25">
      <c r="A2949">
        <v>164319</v>
      </c>
      <c r="B2949" t="s">
        <v>629</v>
      </c>
      <c r="C2949" t="s">
        <v>97</v>
      </c>
      <c r="D2949">
        <v>10</v>
      </c>
      <c r="E2949">
        <v>0</v>
      </c>
      <c r="F2949">
        <v>164803</v>
      </c>
      <c r="G2949" t="s">
        <v>619</v>
      </c>
      <c r="H2949" t="s">
        <v>378</v>
      </c>
      <c r="I2949">
        <v>10</v>
      </c>
      <c r="J2949">
        <v>0</v>
      </c>
    </row>
    <row r="2950" spans="1:10" x14ac:dyDescent="0.25">
      <c r="A2950">
        <v>164321</v>
      </c>
      <c r="B2950" t="s">
        <v>1427</v>
      </c>
      <c r="C2950" t="s">
        <v>1023</v>
      </c>
      <c r="D2950">
        <v>10</v>
      </c>
      <c r="E2950">
        <v>0</v>
      </c>
      <c r="F2950">
        <v>164804</v>
      </c>
      <c r="G2950" t="s">
        <v>598</v>
      </c>
      <c r="H2950" t="s">
        <v>599</v>
      </c>
      <c r="I2950">
        <v>10</v>
      </c>
      <c r="J2950">
        <v>10</v>
      </c>
    </row>
    <row r="2951" spans="1:10" x14ac:dyDescent="0.25">
      <c r="A2951">
        <v>164321</v>
      </c>
      <c r="B2951" t="s">
        <v>1427</v>
      </c>
      <c r="C2951" t="s">
        <v>1023</v>
      </c>
      <c r="D2951">
        <v>10</v>
      </c>
      <c r="E2951">
        <v>0</v>
      </c>
      <c r="F2951">
        <v>164804</v>
      </c>
      <c r="G2951" t="s">
        <v>598</v>
      </c>
      <c r="H2951" t="s">
        <v>599</v>
      </c>
      <c r="I2951">
        <v>10</v>
      </c>
      <c r="J2951">
        <v>10</v>
      </c>
    </row>
    <row r="2952" spans="1:10" x14ac:dyDescent="0.25">
      <c r="A2952">
        <v>164325</v>
      </c>
      <c r="B2952" t="s">
        <v>1288</v>
      </c>
      <c r="C2952" t="s">
        <v>1289</v>
      </c>
      <c r="D2952">
        <v>10</v>
      </c>
      <c r="E2952">
        <v>0</v>
      </c>
      <c r="F2952">
        <v>164804</v>
      </c>
      <c r="G2952" t="s">
        <v>598</v>
      </c>
      <c r="H2952" t="s">
        <v>599</v>
      </c>
      <c r="I2952">
        <v>10</v>
      </c>
      <c r="J2952">
        <v>10</v>
      </c>
    </row>
    <row r="2953" spans="1:10" x14ac:dyDescent="0.25">
      <c r="A2953">
        <v>164326</v>
      </c>
      <c r="B2953" t="s">
        <v>885</v>
      </c>
      <c r="C2953" t="s">
        <v>886</v>
      </c>
      <c r="D2953">
        <v>10</v>
      </c>
      <c r="E2953">
        <v>0</v>
      </c>
      <c r="F2953">
        <v>164804</v>
      </c>
      <c r="G2953" t="s">
        <v>598</v>
      </c>
      <c r="H2953" t="s">
        <v>599</v>
      </c>
      <c r="I2953">
        <v>10</v>
      </c>
      <c r="J2953">
        <v>0</v>
      </c>
    </row>
    <row r="2954" spans="1:10" x14ac:dyDescent="0.25">
      <c r="A2954">
        <v>164326</v>
      </c>
      <c r="B2954" t="s">
        <v>885</v>
      </c>
      <c r="C2954" t="s">
        <v>886</v>
      </c>
      <c r="D2954">
        <v>10</v>
      </c>
      <c r="E2954">
        <v>0</v>
      </c>
      <c r="F2954">
        <v>164817</v>
      </c>
      <c r="G2954" t="s">
        <v>1040</v>
      </c>
      <c r="H2954" t="s">
        <v>1041</v>
      </c>
      <c r="I2954">
        <v>10</v>
      </c>
      <c r="J2954">
        <v>0</v>
      </c>
    </row>
    <row r="2955" spans="1:10" x14ac:dyDescent="0.25">
      <c r="A2955">
        <v>164328</v>
      </c>
      <c r="B2955" t="s">
        <v>359</v>
      </c>
      <c r="C2955" t="s">
        <v>238</v>
      </c>
      <c r="D2955">
        <v>10</v>
      </c>
      <c r="E2955">
        <v>0</v>
      </c>
      <c r="F2955">
        <v>164817</v>
      </c>
      <c r="G2955" t="s">
        <v>1040</v>
      </c>
      <c r="H2955" t="s">
        <v>1041</v>
      </c>
      <c r="I2955">
        <v>10</v>
      </c>
      <c r="J2955">
        <v>10</v>
      </c>
    </row>
    <row r="2956" spans="1:10" x14ac:dyDescent="0.25">
      <c r="A2956">
        <v>164328</v>
      </c>
      <c r="B2956" t="s">
        <v>359</v>
      </c>
      <c r="C2956" t="s">
        <v>238</v>
      </c>
      <c r="D2956">
        <v>10</v>
      </c>
      <c r="E2956">
        <v>0</v>
      </c>
      <c r="F2956">
        <v>164817</v>
      </c>
      <c r="G2956" t="s">
        <v>1040</v>
      </c>
      <c r="H2956" t="s">
        <v>1041</v>
      </c>
      <c r="I2956">
        <v>10</v>
      </c>
      <c r="J2956">
        <v>0</v>
      </c>
    </row>
    <row r="2957" spans="1:10" x14ac:dyDescent="0.25">
      <c r="A2957">
        <v>164334</v>
      </c>
      <c r="B2957" t="s">
        <v>800</v>
      </c>
      <c r="C2957" t="s">
        <v>801</v>
      </c>
      <c r="D2957">
        <v>10</v>
      </c>
      <c r="E2957">
        <v>0</v>
      </c>
      <c r="F2957">
        <v>164817</v>
      </c>
      <c r="G2957" t="s">
        <v>1040</v>
      </c>
      <c r="H2957" t="s">
        <v>1041</v>
      </c>
      <c r="I2957">
        <v>10</v>
      </c>
      <c r="J2957">
        <v>0</v>
      </c>
    </row>
    <row r="2958" spans="1:10" x14ac:dyDescent="0.25">
      <c r="A2958">
        <v>164336</v>
      </c>
      <c r="B2958" t="s">
        <v>1424</v>
      </c>
      <c r="C2958" t="s">
        <v>192</v>
      </c>
      <c r="D2958">
        <v>10</v>
      </c>
      <c r="E2958">
        <v>0</v>
      </c>
      <c r="F2958">
        <v>164819</v>
      </c>
      <c r="G2958" t="s">
        <v>1095</v>
      </c>
      <c r="H2958" t="s">
        <v>1096</v>
      </c>
      <c r="I2958">
        <v>10</v>
      </c>
      <c r="J2958">
        <v>0</v>
      </c>
    </row>
    <row r="2959" spans="1:10" x14ac:dyDescent="0.25">
      <c r="A2959">
        <v>164338</v>
      </c>
      <c r="B2959" t="s">
        <v>826</v>
      </c>
      <c r="C2959" t="s">
        <v>827</v>
      </c>
      <c r="D2959">
        <v>10</v>
      </c>
      <c r="E2959">
        <v>0</v>
      </c>
      <c r="F2959">
        <v>164819</v>
      </c>
      <c r="G2959" t="s">
        <v>1095</v>
      </c>
      <c r="H2959" t="s">
        <v>1096</v>
      </c>
      <c r="I2959">
        <v>10</v>
      </c>
      <c r="J2959">
        <v>10</v>
      </c>
    </row>
    <row r="2960" spans="1:10" x14ac:dyDescent="0.25">
      <c r="A2960">
        <v>164338</v>
      </c>
      <c r="B2960" t="s">
        <v>826</v>
      </c>
      <c r="C2960" t="s">
        <v>827</v>
      </c>
      <c r="D2960">
        <v>10</v>
      </c>
      <c r="E2960">
        <v>0</v>
      </c>
      <c r="F2960">
        <v>164819</v>
      </c>
      <c r="G2960" t="s">
        <v>1095</v>
      </c>
      <c r="H2960" t="s">
        <v>1096</v>
      </c>
      <c r="I2960">
        <v>10</v>
      </c>
      <c r="J2960">
        <v>0</v>
      </c>
    </row>
    <row r="2961" spans="1:10" x14ac:dyDescent="0.25">
      <c r="A2961">
        <v>164338</v>
      </c>
      <c r="B2961" t="s">
        <v>826</v>
      </c>
      <c r="C2961" t="s">
        <v>827</v>
      </c>
      <c r="D2961">
        <v>10</v>
      </c>
      <c r="E2961">
        <v>0</v>
      </c>
      <c r="F2961">
        <v>164819</v>
      </c>
      <c r="G2961" t="s">
        <v>1095</v>
      </c>
      <c r="H2961" t="s">
        <v>1096</v>
      </c>
      <c r="I2961">
        <v>10</v>
      </c>
      <c r="J2961">
        <v>10</v>
      </c>
    </row>
    <row r="2962" spans="1:10" x14ac:dyDescent="0.25">
      <c r="A2962">
        <v>164341</v>
      </c>
      <c r="B2962" t="s">
        <v>1370</v>
      </c>
      <c r="C2962" t="s">
        <v>505</v>
      </c>
      <c r="D2962">
        <v>10</v>
      </c>
      <c r="E2962">
        <v>0</v>
      </c>
      <c r="F2962">
        <v>164825</v>
      </c>
      <c r="G2962" t="s">
        <v>956</v>
      </c>
      <c r="H2962" t="s">
        <v>957</v>
      </c>
      <c r="I2962">
        <v>10</v>
      </c>
      <c r="J2962">
        <v>10</v>
      </c>
    </row>
    <row r="2963" spans="1:10" x14ac:dyDescent="0.25">
      <c r="A2963">
        <v>164342</v>
      </c>
      <c r="B2963" t="s">
        <v>364</v>
      </c>
      <c r="C2963" t="s">
        <v>281</v>
      </c>
      <c r="D2963">
        <v>10</v>
      </c>
      <c r="E2963">
        <v>0</v>
      </c>
      <c r="F2963">
        <v>164825</v>
      </c>
      <c r="G2963" t="s">
        <v>956</v>
      </c>
      <c r="H2963" t="s">
        <v>957</v>
      </c>
      <c r="I2963">
        <v>10</v>
      </c>
      <c r="J2963">
        <v>10</v>
      </c>
    </row>
    <row r="2964" spans="1:10" x14ac:dyDescent="0.25">
      <c r="A2964">
        <v>164353</v>
      </c>
      <c r="B2964" t="s">
        <v>1395</v>
      </c>
      <c r="C2964" t="s">
        <v>1396</v>
      </c>
      <c r="D2964">
        <v>10</v>
      </c>
      <c r="E2964">
        <v>0</v>
      </c>
      <c r="F2964">
        <v>164825</v>
      </c>
      <c r="G2964" t="s">
        <v>956</v>
      </c>
      <c r="H2964" t="s">
        <v>957</v>
      </c>
      <c r="I2964">
        <v>10</v>
      </c>
      <c r="J2964">
        <v>10</v>
      </c>
    </row>
    <row r="2965" spans="1:10" x14ac:dyDescent="0.25">
      <c r="A2965">
        <v>164353</v>
      </c>
      <c r="B2965" t="s">
        <v>1395</v>
      </c>
      <c r="C2965" t="s">
        <v>1396</v>
      </c>
      <c r="D2965">
        <v>10</v>
      </c>
      <c r="E2965">
        <v>0</v>
      </c>
      <c r="F2965">
        <v>164825</v>
      </c>
      <c r="G2965" t="s">
        <v>956</v>
      </c>
      <c r="H2965" t="s">
        <v>957</v>
      </c>
      <c r="I2965">
        <v>10</v>
      </c>
      <c r="J2965">
        <v>10</v>
      </c>
    </row>
    <row r="2966" spans="1:10" x14ac:dyDescent="0.25">
      <c r="A2966">
        <v>164353</v>
      </c>
      <c r="B2966" t="s">
        <v>1395</v>
      </c>
      <c r="C2966" t="s">
        <v>1396</v>
      </c>
      <c r="D2966">
        <v>10</v>
      </c>
      <c r="E2966">
        <v>0</v>
      </c>
      <c r="F2966">
        <v>164827</v>
      </c>
      <c r="G2966" t="s">
        <v>1208</v>
      </c>
      <c r="H2966" t="s">
        <v>1209</v>
      </c>
      <c r="I2966">
        <v>10</v>
      </c>
      <c r="J2966">
        <v>0</v>
      </c>
    </row>
    <row r="2967" spans="1:10" x14ac:dyDescent="0.25">
      <c r="A2967">
        <v>164362</v>
      </c>
      <c r="B2967" t="s">
        <v>1213</v>
      </c>
      <c r="C2967" t="s">
        <v>1214</v>
      </c>
      <c r="D2967">
        <v>10</v>
      </c>
      <c r="E2967">
        <v>0</v>
      </c>
      <c r="F2967">
        <v>164827</v>
      </c>
      <c r="G2967" t="s">
        <v>1208</v>
      </c>
      <c r="H2967" t="s">
        <v>1209</v>
      </c>
      <c r="I2967">
        <v>10</v>
      </c>
      <c r="J2967">
        <v>0</v>
      </c>
    </row>
    <row r="2968" spans="1:10" x14ac:dyDescent="0.25">
      <c r="A2968">
        <v>164362</v>
      </c>
      <c r="B2968" t="s">
        <v>1213</v>
      </c>
      <c r="C2968" t="s">
        <v>1214</v>
      </c>
      <c r="D2968">
        <v>10</v>
      </c>
      <c r="E2968">
        <v>0</v>
      </c>
      <c r="F2968">
        <v>164827</v>
      </c>
      <c r="G2968" t="s">
        <v>1208</v>
      </c>
      <c r="H2968" t="s">
        <v>1209</v>
      </c>
      <c r="I2968">
        <v>10</v>
      </c>
      <c r="J2968">
        <v>0</v>
      </c>
    </row>
    <row r="2969" spans="1:10" x14ac:dyDescent="0.25">
      <c r="A2969">
        <v>164362</v>
      </c>
      <c r="B2969" t="s">
        <v>1213</v>
      </c>
      <c r="C2969" t="s">
        <v>1214</v>
      </c>
      <c r="D2969">
        <v>10</v>
      </c>
      <c r="E2969">
        <v>0</v>
      </c>
      <c r="F2969">
        <v>164827</v>
      </c>
      <c r="G2969" t="s">
        <v>1208</v>
      </c>
      <c r="H2969" t="s">
        <v>1209</v>
      </c>
      <c r="I2969">
        <v>10</v>
      </c>
      <c r="J2969">
        <v>10</v>
      </c>
    </row>
    <row r="2970" spans="1:10" x14ac:dyDescent="0.25">
      <c r="A2970">
        <v>164373</v>
      </c>
      <c r="B2970" t="s">
        <v>317</v>
      </c>
      <c r="C2970" t="s">
        <v>318</v>
      </c>
      <c r="D2970">
        <v>10</v>
      </c>
      <c r="E2970">
        <v>0</v>
      </c>
      <c r="F2970">
        <v>164832</v>
      </c>
      <c r="G2970" t="s">
        <v>750</v>
      </c>
      <c r="H2970" t="s">
        <v>751</v>
      </c>
      <c r="I2970">
        <v>10</v>
      </c>
      <c r="J2970">
        <v>10</v>
      </c>
    </row>
    <row r="2971" spans="1:10" x14ac:dyDescent="0.25">
      <c r="A2971">
        <v>164373</v>
      </c>
      <c r="B2971" t="s">
        <v>317</v>
      </c>
      <c r="C2971" t="s">
        <v>318</v>
      </c>
      <c r="D2971">
        <v>10</v>
      </c>
      <c r="E2971">
        <v>0</v>
      </c>
      <c r="F2971">
        <v>164832</v>
      </c>
      <c r="G2971" t="s">
        <v>750</v>
      </c>
      <c r="H2971" t="s">
        <v>751</v>
      </c>
      <c r="I2971">
        <v>10</v>
      </c>
      <c r="J2971">
        <v>10</v>
      </c>
    </row>
    <row r="2972" spans="1:10" x14ac:dyDescent="0.25">
      <c r="A2972">
        <v>164374</v>
      </c>
      <c r="B2972" t="s">
        <v>1271</v>
      </c>
      <c r="C2972" t="s">
        <v>1272</v>
      </c>
      <c r="D2972">
        <v>10</v>
      </c>
      <c r="E2972">
        <v>0</v>
      </c>
      <c r="F2972">
        <v>164832</v>
      </c>
      <c r="G2972" t="s">
        <v>750</v>
      </c>
      <c r="H2972" t="s">
        <v>751</v>
      </c>
      <c r="I2972">
        <v>10</v>
      </c>
      <c r="J2972">
        <v>0</v>
      </c>
    </row>
    <row r="2973" spans="1:10" x14ac:dyDescent="0.25">
      <c r="A2973">
        <v>164374</v>
      </c>
      <c r="B2973" t="s">
        <v>1271</v>
      </c>
      <c r="C2973" t="s">
        <v>1272</v>
      </c>
      <c r="D2973">
        <v>10</v>
      </c>
      <c r="E2973">
        <v>0</v>
      </c>
      <c r="F2973">
        <v>164832</v>
      </c>
      <c r="G2973" t="s">
        <v>750</v>
      </c>
      <c r="H2973" t="s">
        <v>751</v>
      </c>
      <c r="I2973">
        <v>10</v>
      </c>
      <c r="J2973">
        <v>10</v>
      </c>
    </row>
    <row r="2974" spans="1:10" x14ac:dyDescent="0.25">
      <c r="A2974">
        <v>164375</v>
      </c>
      <c r="B2974" t="s">
        <v>674</v>
      </c>
      <c r="C2974" t="s">
        <v>675</v>
      </c>
      <c r="D2974">
        <v>10</v>
      </c>
      <c r="E2974">
        <v>0</v>
      </c>
      <c r="F2974">
        <v>164833</v>
      </c>
      <c r="G2974" t="s">
        <v>798</v>
      </c>
      <c r="H2974" t="s">
        <v>799</v>
      </c>
      <c r="I2974">
        <v>10</v>
      </c>
      <c r="J2974">
        <v>10</v>
      </c>
    </row>
    <row r="2975" spans="1:10" x14ac:dyDescent="0.25">
      <c r="A2975">
        <v>164375</v>
      </c>
      <c r="B2975" t="s">
        <v>674</v>
      </c>
      <c r="C2975" t="s">
        <v>675</v>
      </c>
      <c r="D2975">
        <v>10</v>
      </c>
      <c r="E2975">
        <v>0</v>
      </c>
      <c r="F2975">
        <v>164833</v>
      </c>
      <c r="G2975" t="s">
        <v>798</v>
      </c>
      <c r="H2975" t="s">
        <v>799</v>
      </c>
      <c r="I2975">
        <v>10</v>
      </c>
      <c r="J2975">
        <v>0</v>
      </c>
    </row>
    <row r="2976" spans="1:10" x14ac:dyDescent="0.25">
      <c r="A2976">
        <v>164375</v>
      </c>
      <c r="B2976" t="s">
        <v>674</v>
      </c>
      <c r="C2976" t="s">
        <v>675</v>
      </c>
      <c r="D2976">
        <v>10</v>
      </c>
      <c r="E2976">
        <v>0</v>
      </c>
      <c r="F2976">
        <v>164833</v>
      </c>
      <c r="G2976" t="s">
        <v>798</v>
      </c>
      <c r="H2976" t="s">
        <v>799</v>
      </c>
      <c r="I2976">
        <v>10</v>
      </c>
      <c r="J2976">
        <v>10</v>
      </c>
    </row>
    <row r="2977" spans="1:10" x14ac:dyDescent="0.25">
      <c r="A2977">
        <v>164377</v>
      </c>
      <c r="B2977" t="s">
        <v>1351</v>
      </c>
      <c r="C2977" t="s">
        <v>1352</v>
      </c>
      <c r="D2977">
        <v>10</v>
      </c>
      <c r="E2977">
        <v>0</v>
      </c>
      <c r="F2977">
        <v>164833</v>
      </c>
      <c r="G2977" t="s">
        <v>798</v>
      </c>
      <c r="H2977" t="s">
        <v>799</v>
      </c>
      <c r="I2977">
        <v>10</v>
      </c>
      <c r="J2977">
        <v>10</v>
      </c>
    </row>
    <row r="2978" spans="1:10" x14ac:dyDescent="0.25">
      <c r="A2978">
        <v>164378</v>
      </c>
      <c r="B2978" t="s">
        <v>640</v>
      </c>
      <c r="C2978" t="s">
        <v>641</v>
      </c>
      <c r="D2978">
        <v>10</v>
      </c>
      <c r="E2978">
        <v>0</v>
      </c>
      <c r="F2978">
        <v>164836</v>
      </c>
      <c r="G2978" t="s">
        <v>624</v>
      </c>
      <c r="H2978" t="s">
        <v>625</v>
      </c>
      <c r="I2978">
        <v>10</v>
      </c>
      <c r="J2978">
        <v>10</v>
      </c>
    </row>
    <row r="2979" spans="1:10" x14ac:dyDescent="0.25">
      <c r="A2979">
        <v>164378</v>
      </c>
      <c r="B2979" t="s">
        <v>640</v>
      </c>
      <c r="C2979" t="s">
        <v>641</v>
      </c>
      <c r="D2979">
        <v>10</v>
      </c>
      <c r="E2979">
        <v>0</v>
      </c>
      <c r="F2979">
        <v>164836</v>
      </c>
      <c r="G2979" t="s">
        <v>624</v>
      </c>
      <c r="H2979" t="s">
        <v>625</v>
      </c>
      <c r="I2979">
        <v>10</v>
      </c>
      <c r="J2979">
        <v>0</v>
      </c>
    </row>
    <row r="2980" spans="1:10" x14ac:dyDescent="0.25">
      <c r="A2980">
        <v>164378</v>
      </c>
      <c r="B2980" t="s">
        <v>640</v>
      </c>
      <c r="C2980" t="s">
        <v>641</v>
      </c>
      <c r="D2980">
        <v>10</v>
      </c>
      <c r="E2980">
        <v>0</v>
      </c>
      <c r="F2980">
        <v>164836</v>
      </c>
      <c r="G2980" t="s">
        <v>624</v>
      </c>
      <c r="H2980" t="s">
        <v>625</v>
      </c>
      <c r="I2980">
        <v>10</v>
      </c>
      <c r="J2980">
        <v>10</v>
      </c>
    </row>
    <row r="2981" spans="1:10" x14ac:dyDescent="0.25">
      <c r="A2981">
        <v>164383</v>
      </c>
      <c r="B2981" t="s">
        <v>1134</v>
      </c>
      <c r="C2981" t="s">
        <v>1135</v>
      </c>
      <c r="D2981">
        <v>10</v>
      </c>
      <c r="E2981">
        <v>0</v>
      </c>
      <c r="F2981">
        <v>164836</v>
      </c>
      <c r="G2981" t="s">
        <v>624</v>
      </c>
      <c r="H2981" t="s">
        <v>625</v>
      </c>
      <c r="I2981">
        <v>10</v>
      </c>
      <c r="J2981">
        <v>0</v>
      </c>
    </row>
    <row r="2982" spans="1:10" x14ac:dyDescent="0.25">
      <c r="A2982">
        <v>164399</v>
      </c>
      <c r="B2982" t="s">
        <v>880</v>
      </c>
      <c r="C2982" t="s">
        <v>97</v>
      </c>
      <c r="D2982">
        <v>10</v>
      </c>
      <c r="E2982">
        <v>0</v>
      </c>
      <c r="F2982">
        <v>164841</v>
      </c>
      <c r="G2982" t="s">
        <v>620</v>
      </c>
      <c r="H2982" t="s">
        <v>610</v>
      </c>
      <c r="I2982">
        <v>10</v>
      </c>
      <c r="J2982">
        <v>10</v>
      </c>
    </row>
    <row r="2983" spans="1:10" x14ac:dyDescent="0.25">
      <c r="A2983">
        <v>164399</v>
      </c>
      <c r="B2983" t="s">
        <v>880</v>
      </c>
      <c r="C2983" t="s">
        <v>97</v>
      </c>
      <c r="D2983">
        <v>10</v>
      </c>
      <c r="E2983">
        <v>0</v>
      </c>
      <c r="F2983">
        <v>164841</v>
      </c>
      <c r="G2983" t="s">
        <v>620</v>
      </c>
      <c r="H2983" t="s">
        <v>610</v>
      </c>
      <c r="I2983">
        <v>10</v>
      </c>
      <c r="J2983">
        <v>10</v>
      </c>
    </row>
    <row r="2984" spans="1:10" x14ac:dyDescent="0.25">
      <c r="A2984">
        <v>164399</v>
      </c>
      <c r="B2984" t="s">
        <v>880</v>
      </c>
      <c r="C2984" t="s">
        <v>97</v>
      </c>
      <c r="D2984">
        <v>10</v>
      </c>
      <c r="E2984">
        <v>0</v>
      </c>
      <c r="F2984">
        <v>164841</v>
      </c>
      <c r="G2984" t="s">
        <v>620</v>
      </c>
      <c r="H2984" t="s">
        <v>610</v>
      </c>
      <c r="I2984">
        <v>10</v>
      </c>
      <c r="J2984">
        <v>10</v>
      </c>
    </row>
    <row r="2985" spans="1:10" x14ac:dyDescent="0.25">
      <c r="A2985">
        <v>164402</v>
      </c>
      <c r="B2985" t="s">
        <v>568</v>
      </c>
      <c r="C2985" t="s">
        <v>569</v>
      </c>
      <c r="D2985">
        <v>10</v>
      </c>
      <c r="E2985">
        <v>0</v>
      </c>
      <c r="F2985">
        <v>164841</v>
      </c>
      <c r="G2985" t="s">
        <v>620</v>
      </c>
      <c r="H2985" t="s">
        <v>610</v>
      </c>
      <c r="I2985">
        <v>10</v>
      </c>
      <c r="J2985">
        <v>10</v>
      </c>
    </row>
    <row r="2986" spans="1:10" x14ac:dyDescent="0.25">
      <c r="A2986">
        <v>164402</v>
      </c>
      <c r="B2986" t="s">
        <v>568</v>
      </c>
      <c r="C2986" t="s">
        <v>569</v>
      </c>
      <c r="D2986">
        <v>10</v>
      </c>
      <c r="E2986">
        <v>0</v>
      </c>
      <c r="F2986">
        <v>164842</v>
      </c>
      <c r="G2986" t="s">
        <v>745</v>
      </c>
      <c r="H2986" t="s">
        <v>746</v>
      </c>
      <c r="I2986">
        <v>10</v>
      </c>
      <c r="J2986">
        <v>0</v>
      </c>
    </row>
    <row r="2987" spans="1:10" x14ac:dyDescent="0.25">
      <c r="A2987">
        <v>164402</v>
      </c>
      <c r="B2987" t="s">
        <v>568</v>
      </c>
      <c r="C2987" t="s">
        <v>569</v>
      </c>
      <c r="D2987">
        <v>10</v>
      </c>
      <c r="E2987">
        <v>0</v>
      </c>
      <c r="F2987">
        <v>164842</v>
      </c>
      <c r="G2987" t="s">
        <v>745</v>
      </c>
      <c r="H2987" t="s">
        <v>746</v>
      </c>
      <c r="I2987">
        <v>10</v>
      </c>
      <c r="J2987">
        <v>10</v>
      </c>
    </row>
    <row r="2988" spans="1:10" x14ac:dyDescent="0.25">
      <c r="A2988">
        <v>164403</v>
      </c>
      <c r="B2988" t="s">
        <v>285</v>
      </c>
      <c r="C2988" t="s">
        <v>286</v>
      </c>
      <c r="D2988">
        <v>10</v>
      </c>
      <c r="E2988">
        <v>0</v>
      </c>
      <c r="F2988">
        <v>164842</v>
      </c>
      <c r="G2988" t="s">
        <v>745</v>
      </c>
      <c r="H2988" t="s">
        <v>746</v>
      </c>
      <c r="I2988">
        <v>10</v>
      </c>
      <c r="J2988">
        <v>10</v>
      </c>
    </row>
    <row r="2989" spans="1:10" x14ac:dyDescent="0.25">
      <c r="A2989">
        <v>164403</v>
      </c>
      <c r="B2989" t="s">
        <v>285</v>
      </c>
      <c r="C2989" t="s">
        <v>286</v>
      </c>
      <c r="D2989">
        <v>10</v>
      </c>
      <c r="E2989">
        <v>0</v>
      </c>
      <c r="F2989">
        <v>164842</v>
      </c>
      <c r="G2989" t="s">
        <v>745</v>
      </c>
      <c r="H2989" t="s">
        <v>746</v>
      </c>
      <c r="I2989">
        <v>10</v>
      </c>
      <c r="J2989">
        <v>10</v>
      </c>
    </row>
    <row r="2990" spans="1:10" x14ac:dyDescent="0.25">
      <c r="A2990">
        <v>164405</v>
      </c>
      <c r="B2990" t="s">
        <v>1190</v>
      </c>
      <c r="C2990" t="s">
        <v>1191</v>
      </c>
      <c r="D2990">
        <v>10</v>
      </c>
      <c r="E2990">
        <v>0</v>
      </c>
      <c r="F2990">
        <v>164850</v>
      </c>
      <c r="G2990" t="s">
        <v>778</v>
      </c>
      <c r="H2990" t="s">
        <v>779</v>
      </c>
      <c r="I2990">
        <v>10</v>
      </c>
      <c r="J2990">
        <v>0</v>
      </c>
    </row>
    <row r="2991" spans="1:10" x14ac:dyDescent="0.25">
      <c r="A2991">
        <v>164405</v>
      </c>
      <c r="B2991" t="s">
        <v>1190</v>
      </c>
      <c r="C2991" t="s">
        <v>1191</v>
      </c>
      <c r="D2991">
        <v>10</v>
      </c>
      <c r="E2991">
        <v>0</v>
      </c>
      <c r="F2991">
        <v>164850</v>
      </c>
      <c r="G2991" t="s">
        <v>778</v>
      </c>
      <c r="H2991" t="s">
        <v>779</v>
      </c>
      <c r="I2991">
        <v>10</v>
      </c>
      <c r="J2991">
        <v>0</v>
      </c>
    </row>
    <row r="2992" spans="1:10" x14ac:dyDescent="0.25">
      <c r="A2992">
        <v>164416</v>
      </c>
      <c r="B2992" t="s">
        <v>580</v>
      </c>
      <c r="C2992" t="s">
        <v>581</v>
      </c>
      <c r="D2992">
        <v>10</v>
      </c>
      <c r="E2992">
        <v>0</v>
      </c>
      <c r="F2992">
        <v>164850</v>
      </c>
      <c r="G2992" t="s">
        <v>778</v>
      </c>
      <c r="H2992" t="s">
        <v>779</v>
      </c>
      <c r="I2992">
        <v>10</v>
      </c>
      <c r="J2992">
        <v>0</v>
      </c>
    </row>
    <row r="2993" spans="1:10" x14ac:dyDescent="0.25">
      <c r="A2993">
        <v>164419</v>
      </c>
      <c r="B2993" t="s">
        <v>1078</v>
      </c>
      <c r="C2993" t="s">
        <v>1079</v>
      </c>
      <c r="D2993">
        <v>10</v>
      </c>
      <c r="E2993">
        <v>0</v>
      </c>
      <c r="F2993">
        <v>164850</v>
      </c>
      <c r="G2993" t="s">
        <v>778</v>
      </c>
      <c r="H2993" t="s">
        <v>779</v>
      </c>
      <c r="I2993">
        <v>10</v>
      </c>
      <c r="J2993">
        <v>10</v>
      </c>
    </row>
    <row r="2994" spans="1:10" x14ac:dyDescent="0.25">
      <c r="A2994">
        <v>164419</v>
      </c>
      <c r="B2994" t="s">
        <v>1078</v>
      </c>
      <c r="C2994" t="s">
        <v>1079</v>
      </c>
      <c r="D2994">
        <v>10</v>
      </c>
      <c r="E2994">
        <v>0</v>
      </c>
      <c r="F2994">
        <v>164853</v>
      </c>
      <c r="G2994" t="s">
        <v>946</v>
      </c>
      <c r="H2994" t="s">
        <v>947</v>
      </c>
      <c r="I2994">
        <v>10</v>
      </c>
      <c r="J2994">
        <v>10</v>
      </c>
    </row>
    <row r="2995" spans="1:10" x14ac:dyDescent="0.25">
      <c r="A2995">
        <v>164422</v>
      </c>
      <c r="B2995" t="s">
        <v>310</v>
      </c>
      <c r="C2995" t="s">
        <v>311</v>
      </c>
      <c r="D2995">
        <v>10</v>
      </c>
      <c r="E2995">
        <v>0</v>
      </c>
      <c r="F2995">
        <v>164853</v>
      </c>
      <c r="G2995" t="s">
        <v>946</v>
      </c>
      <c r="H2995" t="s">
        <v>947</v>
      </c>
      <c r="I2995">
        <v>10</v>
      </c>
      <c r="J2995">
        <v>10</v>
      </c>
    </row>
    <row r="2996" spans="1:10" x14ac:dyDescent="0.25">
      <c r="A2996">
        <v>164422</v>
      </c>
      <c r="B2996" t="s">
        <v>310</v>
      </c>
      <c r="C2996" t="s">
        <v>311</v>
      </c>
      <c r="D2996">
        <v>10</v>
      </c>
      <c r="E2996">
        <v>0</v>
      </c>
      <c r="F2996">
        <v>164853</v>
      </c>
      <c r="G2996" t="s">
        <v>946</v>
      </c>
      <c r="H2996" t="s">
        <v>947</v>
      </c>
      <c r="I2996">
        <v>10</v>
      </c>
      <c r="J2996">
        <v>10</v>
      </c>
    </row>
    <row r="2997" spans="1:10" x14ac:dyDescent="0.25">
      <c r="A2997">
        <v>164425</v>
      </c>
      <c r="B2997" t="s">
        <v>1365</v>
      </c>
      <c r="C2997" t="s">
        <v>413</v>
      </c>
      <c r="D2997">
        <v>10</v>
      </c>
      <c r="E2997">
        <v>0</v>
      </c>
      <c r="F2997">
        <v>164853</v>
      </c>
      <c r="G2997" t="s">
        <v>946</v>
      </c>
      <c r="H2997" t="s">
        <v>947</v>
      </c>
      <c r="I2997">
        <v>10</v>
      </c>
      <c r="J2997">
        <v>10</v>
      </c>
    </row>
    <row r="2998" spans="1:10" x14ac:dyDescent="0.25">
      <c r="A2998">
        <v>164425</v>
      </c>
      <c r="B2998" t="s">
        <v>1365</v>
      </c>
      <c r="C2998" t="s">
        <v>413</v>
      </c>
      <c r="D2998">
        <v>10</v>
      </c>
      <c r="E2998">
        <v>0</v>
      </c>
      <c r="F2998">
        <v>164854</v>
      </c>
      <c r="G2998" t="s">
        <v>630</v>
      </c>
      <c r="H2998" t="s">
        <v>631</v>
      </c>
      <c r="I2998">
        <v>10</v>
      </c>
      <c r="J2998">
        <v>0</v>
      </c>
    </row>
    <row r="2999" spans="1:10" x14ac:dyDescent="0.25">
      <c r="A2999">
        <v>164436</v>
      </c>
      <c r="B2999" t="s">
        <v>345</v>
      </c>
      <c r="C2999" t="s">
        <v>323</v>
      </c>
      <c r="D2999">
        <v>10</v>
      </c>
      <c r="E2999">
        <v>0</v>
      </c>
      <c r="F2999">
        <v>164854</v>
      </c>
      <c r="G2999" t="s">
        <v>630</v>
      </c>
      <c r="H2999" t="s">
        <v>631</v>
      </c>
      <c r="I2999">
        <v>10</v>
      </c>
      <c r="J2999">
        <v>10</v>
      </c>
    </row>
    <row r="3000" spans="1:10" x14ac:dyDescent="0.25">
      <c r="A3000">
        <v>164436</v>
      </c>
      <c r="B3000" t="s">
        <v>345</v>
      </c>
      <c r="C3000" t="s">
        <v>323</v>
      </c>
      <c r="D3000">
        <v>10</v>
      </c>
      <c r="E3000">
        <v>0</v>
      </c>
      <c r="F3000">
        <v>164854</v>
      </c>
      <c r="G3000" t="s">
        <v>630</v>
      </c>
      <c r="H3000" t="s">
        <v>631</v>
      </c>
      <c r="I3000">
        <v>10</v>
      </c>
      <c r="J3000">
        <v>0</v>
      </c>
    </row>
    <row r="3001" spans="1:10" x14ac:dyDescent="0.25">
      <c r="A3001">
        <v>164437</v>
      </c>
      <c r="B3001" t="s">
        <v>1387</v>
      </c>
      <c r="C3001" t="s">
        <v>1388</v>
      </c>
      <c r="D3001">
        <v>10</v>
      </c>
      <c r="E3001">
        <v>0</v>
      </c>
      <c r="F3001">
        <v>164854</v>
      </c>
      <c r="G3001" t="s">
        <v>630</v>
      </c>
      <c r="H3001" t="s">
        <v>631</v>
      </c>
      <c r="I3001">
        <v>10</v>
      </c>
      <c r="J3001">
        <v>10</v>
      </c>
    </row>
    <row r="3002" spans="1:10" x14ac:dyDescent="0.25">
      <c r="A3002">
        <v>164437</v>
      </c>
      <c r="B3002" t="s">
        <v>1387</v>
      </c>
      <c r="C3002" t="s">
        <v>1388</v>
      </c>
      <c r="D3002">
        <v>10</v>
      </c>
      <c r="E3002">
        <v>0</v>
      </c>
      <c r="F3002">
        <v>164861</v>
      </c>
      <c r="G3002" t="s">
        <v>979</v>
      </c>
      <c r="H3002" t="s">
        <v>336</v>
      </c>
      <c r="I3002">
        <v>10</v>
      </c>
      <c r="J3002">
        <v>10</v>
      </c>
    </row>
    <row r="3003" spans="1:10" x14ac:dyDescent="0.25">
      <c r="A3003">
        <v>164437</v>
      </c>
      <c r="B3003" t="s">
        <v>1387</v>
      </c>
      <c r="C3003" t="s">
        <v>1388</v>
      </c>
      <c r="D3003">
        <v>10</v>
      </c>
      <c r="E3003">
        <v>0</v>
      </c>
      <c r="F3003">
        <v>164861</v>
      </c>
      <c r="G3003" t="s">
        <v>979</v>
      </c>
      <c r="H3003" t="s">
        <v>336</v>
      </c>
      <c r="I3003">
        <v>10</v>
      </c>
      <c r="J3003">
        <v>0</v>
      </c>
    </row>
    <row r="3004" spans="1:10" x14ac:dyDescent="0.25">
      <c r="A3004">
        <v>164442</v>
      </c>
      <c r="B3004" t="s">
        <v>350</v>
      </c>
      <c r="C3004" t="s">
        <v>314</v>
      </c>
      <c r="D3004">
        <v>10</v>
      </c>
      <c r="E3004">
        <v>0</v>
      </c>
      <c r="F3004">
        <v>164861</v>
      </c>
      <c r="G3004" t="s">
        <v>979</v>
      </c>
      <c r="H3004" t="s">
        <v>336</v>
      </c>
      <c r="I3004">
        <v>10</v>
      </c>
      <c r="J3004">
        <v>10</v>
      </c>
    </row>
    <row r="3005" spans="1:10" x14ac:dyDescent="0.25">
      <c r="A3005">
        <v>164442</v>
      </c>
      <c r="B3005" t="s">
        <v>350</v>
      </c>
      <c r="C3005" t="s">
        <v>314</v>
      </c>
      <c r="D3005">
        <v>10</v>
      </c>
      <c r="E3005">
        <v>0</v>
      </c>
      <c r="F3005">
        <v>164861</v>
      </c>
      <c r="G3005" t="s">
        <v>979</v>
      </c>
      <c r="H3005" t="s">
        <v>336</v>
      </c>
      <c r="I3005">
        <v>10</v>
      </c>
      <c r="J3005">
        <v>10</v>
      </c>
    </row>
    <row r="3006" spans="1:10" x14ac:dyDescent="0.25">
      <c r="A3006">
        <v>164446</v>
      </c>
      <c r="B3006" t="s">
        <v>1223</v>
      </c>
      <c r="C3006" t="s">
        <v>1224</v>
      </c>
      <c r="D3006">
        <v>10</v>
      </c>
      <c r="E3006">
        <v>0</v>
      </c>
      <c r="F3006">
        <v>164864</v>
      </c>
      <c r="G3006" t="s">
        <v>1273</v>
      </c>
      <c r="H3006" t="s">
        <v>932</v>
      </c>
      <c r="I3006">
        <v>10</v>
      </c>
      <c r="J3006">
        <v>10</v>
      </c>
    </row>
    <row r="3007" spans="1:10" x14ac:dyDescent="0.25">
      <c r="A3007">
        <v>164454</v>
      </c>
      <c r="B3007" t="s">
        <v>564</v>
      </c>
      <c r="C3007" t="s">
        <v>565</v>
      </c>
      <c r="D3007">
        <v>10</v>
      </c>
      <c r="E3007">
        <v>0</v>
      </c>
      <c r="F3007">
        <v>164864</v>
      </c>
      <c r="G3007" t="s">
        <v>1273</v>
      </c>
      <c r="H3007" t="s">
        <v>932</v>
      </c>
      <c r="I3007">
        <v>10</v>
      </c>
      <c r="J3007">
        <v>0</v>
      </c>
    </row>
    <row r="3008" spans="1:10" x14ac:dyDescent="0.25">
      <c r="A3008">
        <v>164454</v>
      </c>
      <c r="B3008" t="s">
        <v>564</v>
      </c>
      <c r="C3008" t="s">
        <v>565</v>
      </c>
      <c r="D3008">
        <v>10</v>
      </c>
      <c r="E3008">
        <v>0</v>
      </c>
      <c r="F3008">
        <v>164864</v>
      </c>
      <c r="G3008" t="s">
        <v>1273</v>
      </c>
      <c r="H3008" t="s">
        <v>932</v>
      </c>
      <c r="I3008">
        <v>10</v>
      </c>
      <c r="J3008">
        <v>10</v>
      </c>
    </row>
    <row r="3009" spans="1:10" x14ac:dyDescent="0.25">
      <c r="A3009">
        <v>164454</v>
      </c>
      <c r="B3009" t="s">
        <v>564</v>
      </c>
      <c r="C3009" t="s">
        <v>565</v>
      </c>
      <c r="D3009">
        <v>10</v>
      </c>
      <c r="E3009">
        <v>0</v>
      </c>
      <c r="F3009">
        <v>164864</v>
      </c>
      <c r="G3009" t="s">
        <v>1273</v>
      </c>
      <c r="H3009" t="s">
        <v>932</v>
      </c>
      <c r="I3009">
        <v>10</v>
      </c>
      <c r="J3009">
        <v>10</v>
      </c>
    </row>
    <row r="3010" spans="1:10" x14ac:dyDescent="0.25">
      <c r="A3010">
        <v>164457</v>
      </c>
      <c r="B3010" t="s">
        <v>949</v>
      </c>
      <c r="C3010" t="s">
        <v>950</v>
      </c>
      <c r="D3010">
        <v>10</v>
      </c>
      <c r="E3010">
        <v>0</v>
      </c>
      <c r="F3010">
        <v>164869</v>
      </c>
      <c r="G3010" t="s">
        <v>948</v>
      </c>
      <c r="H3010" t="s">
        <v>505</v>
      </c>
      <c r="I3010">
        <v>10</v>
      </c>
      <c r="J3010">
        <v>10</v>
      </c>
    </row>
    <row r="3011" spans="1:10" x14ac:dyDescent="0.25">
      <c r="A3011">
        <v>164457</v>
      </c>
      <c r="B3011" t="s">
        <v>949</v>
      </c>
      <c r="C3011" t="s">
        <v>950</v>
      </c>
      <c r="D3011">
        <v>10</v>
      </c>
      <c r="E3011">
        <v>0</v>
      </c>
      <c r="F3011">
        <v>164869</v>
      </c>
      <c r="G3011" t="s">
        <v>948</v>
      </c>
      <c r="H3011" t="s">
        <v>505</v>
      </c>
      <c r="I3011">
        <v>10</v>
      </c>
      <c r="J3011">
        <v>10</v>
      </c>
    </row>
    <row r="3012" spans="1:10" x14ac:dyDescent="0.25">
      <c r="A3012">
        <v>164457</v>
      </c>
      <c r="B3012" t="s">
        <v>949</v>
      </c>
      <c r="C3012" t="s">
        <v>950</v>
      </c>
      <c r="D3012">
        <v>10</v>
      </c>
      <c r="E3012">
        <v>0</v>
      </c>
      <c r="F3012">
        <v>164869</v>
      </c>
      <c r="G3012" t="s">
        <v>948</v>
      </c>
      <c r="H3012" t="s">
        <v>505</v>
      </c>
      <c r="I3012">
        <v>10</v>
      </c>
      <c r="J3012">
        <v>0</v>
      </c>
    </row>
    <row r="3013" spans="1:10" x14ac:dyDescent="0.25">
      <c r="A3013">
        <v>164464</v>
      </c>
      <c r="B3013" t="s">
        <v>811</v>
      </c>
      <c r="C3013" t="s">
        <v>272</v>
      </c>
      <c r="D3013">
        <v>10</v>
      </c>
      <c r="E3013">
        <v>0</v>
      </c>
      <c r="F3013">
        <v>164869</v>
      </c>
      <c r="G3013" t="s">
        <v>948</v>
      </c>
      <c r="H3013" t="s">
        <v>505</v>
      </c>
      <c r="I3013">
        <v>10</v>
      </c>
      <c r="J3013">
        <v>10</v>
      </c>
    </row>
    <row r="3014" spans="1:10" x14ac:dyDescent="0.25">
      <c r="A3014">
        <v>164464</v>
      </c>
      <c r="B3014" t="s">
        <v>811</v>
      </c>
      <c r="C3014" t="s">
        <v>272</v>
      </c>
      <c r="D3014">
        <v>10</v>
      </c>
      <c r="E3014">
        <v>0</v>
      </c>
      <c r="F3014">
        <v>164872</v>
      </c>
      <c r="G3014" t="s">
        <v>944</v>
      </c>
      <c r="H3014" t="s">
        <v>945</v>
      </c>
      <c r="I3014">
        <v>10</v>
      </c>
      <c r="J3014">
        <v>0</v>
      </c>
    </row>
    <row r="3015" spans="1:10" x14ac:dyDescent="0.25">
      <c r="A3015">
        <v>164464</v>
      </c>
      <c r="B3015" t="s">
        <v>811</v>
      </c>
      <c r="C3015" t="s">
        <v>272</v>
      </c>
      <c r="D3015">
        <v>10</v>
      </c>
      <c r="E3015">
        <v>0</v>
      </c>
      <c r="F3015">
        <v>164872</v>
      </c>
      <c r="G3015" t="s">
        <v>944</v>
      </c>
      <c r="H3015" t="s">
        <v>945</v>
      </c>
      <c r="I3015">
        <v>10</v>
      </c>
      <c r="J3015">
        <v>10</v>
      </c>
    </row>
    <row r="3016" spans="1:10" x14ac:dyDescent="0.25">
      <c r="A3016">
        <v>164466</v>
      </c>
      <c r="B3016" t="s">
        <v>289</v>
      </c>
      <c r="C3016" t="s">
        <v>290</v>
      </c>
      <c r="D3016">
        <v>10</v>
      </c>
      <c r="E3016">
        <v>0</v>
      </c>
      <c r="F3016">
        <v>164872</v>
      </c>
      <c r="G3016" t="s">
        <v>944</v>
      </c>
      <c r="H3016" t="s">
        <v>945</v>
      </c>
      <c r="I3016">
        <v>10</v>
      </c>
      <c r="J3016">
        <v>10</v>
      </c>
    </row>
    <row r="3017" spans="1:10" x14ac:dyDescent="0.25">
      <c r="A3017">
        <v>164470</v>
      </c>
      <c r="B3017" t="s">
        <v>1201</v>
      </c>
      <c r="C3017" t="s">
        <v>1179</v>
      </c>
      <c r="D3017">
        <v>10</v>
      </c>
      <c r="E3017">
        <v>0</v>
      </c>
      <c r="F3017">
        <v>164872</v>
      </c>
      <c r="G3017" t="s">
        <v>944</v>
      </c>
      <c r="H3017" t="s">
        <v>945</v>
      </c>
      <c r="I3017">
        <v>10</v>
      </c>
      <c r="J3017">
        <v>0</v>
      </c>
    </row>
    <row r="3018" spans="1:10" x14ac:dyDescent="0.25">
      <c r="A3018">
        <v>164470</v>
      </c>
      <c r="B3018" t="s">
        <v>1201</v>
      </c>
      <c r="C3018" t="s">
        <v>1179</v>
      </c>
      <c r="D3018">
        <v>10</v>
      </c>
      <c r="E3018">
        <v>0</v>
      </c>
      <c r="F3018">
        <v>164873</v>
      </c>
      <c r="G3018" t="s">
        <v>1128</v>
      </c>
      <c r="H3018" t="s">
        <v>1129</v>
      </c>
      <c r="I3018">
        <v>10</v>
      </c>
      <c r="J3018">
        <v>10</v>
      </c>
    </row>
    <row r="3019" spans="1:10" x14ac:dyDescent="0.25">
      <c r="A3019">
        <v>164471</v>
      </c>
      <c r="B3019" t="s">
        <v>734</v>
      </c>
      <c r="C3019" t="s">
        <v>735</v>
      </c>
      <c r="D3019">
        <v>10</v>
      </c>
      <c r="E3019">
        <v>0</v>
      </c>
      <c r="F3019">
        <v>164873</v>
      </c>
      <c r="G3019" t="s">
        <v>1128</v>
      </c>
      <c r="H3019" t="s">
        <v>1129</v>
      </c>
      <c r="I3019">
        <v>10</v>
      </c>
      <c r="J3019">
        <v>10</v>
      </c>
    </row>
    <row r="3020" spans="1:10" x14ac:dyDescent="0.25">
      <c r="A3020">
        <v>164474</v>
      </c>
      <c r="B3020" t="s">
        <v>988</v>
      </c>
      <c r="C3020" t="s">
        <v>989</v>
      </c>
      <c r="D3020">
        <v>10</v>
      </c>
      <c r="E3020">
        <v>0</v>
      </c>
      <c r="F3020">
        <v>164873</v>
      </c>
      <c r="G3020" t="s">
        <v>1128</v>
      </c>
      <c r="H3020" t="s">
        <v>1129</v>
      </c>
      <c r="I3020">
        <v>10</v>
      </c>
      <c r="J3020">
        <v>0</v>
      </c>
    </row>
    <row r="3021" spans="1:10" x14ac:dyDescent="0.25">
      <c r="A3021">
        <v>164478</v>
      </c>
      <c r="B3021" t="s">
        <v>337</v>
      </c>
      <c r="C3021" t="s">
        <v>338</v>
      </c>
      <c r="D3021">
        <v>10</v>
      </c>
      <c r="E3021">
        <v>0</v>
      </c>
      <c r="F3021">
        <v>164873</v>
      </c>
      <c r="G3021" t="s">
        <v>1128</v>
      </c>
      <c r="H3021" t="s">
        <v>1129</v>
      </c>
      <c r="I3021">
        <v>10</v>
      </c>
      <c r="J3021">
        <v>10</v>
      </c>
    </row>
    <row r="3022" spans="1:10" x14ac:dyDescent="0.25">
      <c r="A3022">
        <v>164478</v>
      </c>
      <c r="B3022" t="s">
        <v>337</v>
      </c>
      <c r="C3022" t="s">
        <v>338</v>
      </c>
      <c r="D3022">
        <v>10</v>
      </c>
      <c r="E3022">
        <v>0</v>
      </c>
      <c r="F3022">
        <v>164880</v>
      </c>
      <c r="G3022" t="s">
        <v>561</v>
      </c>
      <c r="H3022" t="s">
        <v>90</v>
      </c>
      <c r="I3022">
        <v>10</v>
      </c>
      <c r="J3022">
        <v>10</v>
      </c>
    </row>
    <row r="3023" spans="1:10" x14ac:dyDescent="0.25">
      <c r="A3023">
        <v>164485</v>
      </c>
      <c r="B3023" t="s">
        <v>291</v>
      </c>
      <c r="C3023" t="s">
        <v>292</v>
      </c>
      <c r="D3023">
        <v>10</v>
      </c>
      <c r="E3023">
        <v>0</v>
      </c>
      <c r="F3023">
        <v>164880</v>
      </c>
      <c r="G3023" t="s">
        <v>561</v>
      </c>
      <c r="H3023" t="s">
        <v>90</v>
      </c>
      <c r="I3023">
        <v>10</v>
      </c>
      <c r="J3023">
        <v>10</v>
      </c>
    </row>
    <row r="3024" spans="1:10" x14ac:dyDescent="0.25">
      <c r="A3024">
        <v>164485</v>
      </c>
      <c r="B3024" t="s">
        <v>291</v>
      </c>
      <c r="C3024" t="s">
        <v>292</v>
      </c>
      <c r="D3024">
        <v>10</v>
      </c>
      <c r="E3024">
        <v>0</v>
      </c>
      <c r="F3024">
        <v>164880</v>
      </c>
      <c r="G3024" t="s">
        <v>561</v>
      </c>
      <c r="H3024" t="s">
        <v>90</v>
      </c>
      <c r="I3024">
        <v>10</v>
      </c>
      <c r="J3024">
        <v>10</v>
      </c>
    </row>
    <row r="3025" spans="1:10" x14ac:dyDescent="0.25">
      <c r="A3025">
        <v>164485</v>
      </c>
      <c r="B3025" t="s">
        <v>291</v>
      </c>
      <c r="C3025" t="s">
        <v>292</v>
      </c>
      <c r="D3025">
        <v>10</v>
      </c>
      <c r="E3025">
        <v>0</v>
      </c>
      <c r="F3025">
        <v>164880</v>
      </c>
      <c r="G3025" t="s">
        <v>561</v>
      </c>
      <c r="H3025" t="s">
        <v>90</v>
      </c>
      <c r="I3025">
        <v>10</v>
      </c>
      <c r="J3025">
        <v>0</v>
      </c>
    </row>
    <row r="3026" spans="1:10" x14ac:dyDescent="0.25">
      <c r="A3026">
        <v>164487</v>
      </c>
      <c r="B3026" t="s">
        <v>1193</v>
      </c>
      <c r="C3026" t="s">
        <v>1194</v>
      </c>
      <c r="D3026">
        <v>10</v>
      </c>
      <c r="E3026">
        <v>0</v>
      </c>
      <c r="F3026">
        <v>164883</v>
      </c>
      <c r="G3026" t="s">
        <v>1266</v>
      </c>
      <c r="H3026" t="s">
        <v>1267</v>
      </c>
      <c r="I3026">
        <v>10</v>
      </c>
      <c r="J3026">
        <v>0</v>
      </c>
    </row>
    <row r="3027" spans="1:10" x14ac:dyDescent="0.25">
      <c r="A3027">
        <v>164487</v>
      </c>
      <c r="B3027" t="s">
        <v>1193</v>
      </c>
      <c r="C3027" t="s">
        <v>1194</v>
      </c>
      <c r="D3027">
        <v>10</v>
      </c>
      <c r="E3027">
        <v>0</v>
      </c>
      <c r="F3027">
        <v>164883</v>
      </c>
      <c r="G3027" t="s">
        <v>1266</v>
      </c>
      <c r="H3027" t="s">
        <v>1267</v>
      </c>
      <c r="I3027">
        <v>10</v>
      </c>
      <c r="J3027">
        <v>0</v>
      </c>
    </row>
    <row r="3028" spans="1:10" x14ac:dyDescent="0.25">
      <c r="A3028">
        <v>164501</v>
      </c>
      <c r="B3028" t="s">
        <v>815</v>
      </c>
      <c r="C3028" t="s">
        <v>816</v>
      </c>
      <c r="D3028">
        <v>10</v>
      </c>
      <c r="E3028">
        <v>0</v>
      </c>
      <c r="F3028">
        <v>164883</v>
      </c>
      <c r="G3028" t="s">
        <v>1266</v>
      </c>
      <c r="H3028" t="s">
        <v>1267</v>
      </c>
      <c r="I3028">
        <v>10</v>
      </c>
      <c r="J3028">
        <v>0</v>
      </c>
    </row>
    <row r="3029" spans="1:10" x14ac:dyDescent="0.25">
      <c r="A3029">
        <v>164501</v>
      </c>
      <c r="B3029" t="s">
        <v>815</v>
      </c>
      <c r="C3029" t="s">
        <v>816</v>
      </c>
      <c r="D3029">
        <v>10</v>
      </c>
      <c r="E3029">
        <v>0</v>
      </c>
      <c r="F3029">
        <v>164883</v>
      </c>
      <c r="G3029" t="s">
        <v>1266</v>
      </c>
      <c r="H3029" t="s">
        <v>1267</v>
      </c>
      <c r="I3029">
        <v>10</v>
      </c>
      <c r="J3029">
        <v>0</v>
      </c>
    </row>
    <row r="3030" spans="1:10" x14ac:dyDescent="0.25">
      <c r="A3030">
        <v>164504</v>
      </c>
      <c r="B3030" t="s">
        <v>1182</v>
      </c>
      <c r="C3030" t="s">
        <v>738</v>
      </c>
      <c r="D3030">
        <v>10</v>
      </c>
      <c r="E3030">
        <v>0</v>
      </c>
      <c r="F3030">
        <v>164884</v>
      </c>
      <c r="G3030" t="s">
        <v>714</v>
      </c>
      <c r="H3030" t="s">
        <v>715</v>
      </c>
      <c r="I3030">
        <v>10</v>
      </c>
      <c r="J3030">
        <v>10</v>
      </c>
    </row>
    <row r="3031" spans="1:10" x14ac:dyDescent="0.25">
      <c r="A3031">
        <v>164504</v>
      </c>
      <c r="B3031" t="s">
        <v>1182</v>
      </c>
      <c r="C3031" t="s">
        <v>738</v>
      </c>
      <c r="D3031">
        <v>10</v>
      </c>
      <c r="E3031">
        <v>0</v>
      </c>
      <c r="F3031">
        <v>164884</v>
      </c>
      <c r="G3031" t="s">
        <v>714</v>
      </c>
      <c r="H3031" t="s">
        <v>715</v>
      </c>
      <c r="I3031">
        <v>10</v>
      </c>
      <c r="J3031">
        <v>0</v>
      </c>
    </row>
    <row r="3032" spans="1:10" x14ac:dyDescent="0.25">
      <c r="A3032">
        <v>164504</v>
      </c>
      <c r="B3032" t="s">
        <v>1182</v>
      </c>
      <c r="C3032" t="s">
        <v>738</v>
      </c>
      <c r="D3032">
        <v>10</v>
      </c>
      <c r="E3032">
        <v>0</v>
      </c>
      <c r="F3032">
        <v>164884</v>
      </c>
      <c r="G3032" t="s">
        <v>714</v>
      </c>
      <c r="H3032" t="s">
        <v>715</v>
      </c>
      <c r="I3032">
        <v>10</v>
      </c>
      <c r="J3032">
        <v>10</v>
      </c>
    </row>
    <row r="3033" spans="1:10" x14ac:dyDescent="0.25">
      <c r="A3033">
        <v>164505</v>
      </c>
      <c r="B3033" t="s">
        <v>346</v>
      </c>
      <c r="C3033" t="s">
        <v>347</v>
      </c>
      <c r="D3033">
        <v>10</v>
      </c>
      <c r="E3033">
        <v>0</v>
      </c>
      <c r="F3033">
        <v>164884</v>
      </c>
      <c r="G3033" t="s">
        <v>714</v>
      </c>
      <c r="H3033" t="s">
        <v>715</v>
      </c>
      <c r="I3033">
        <v>10</v>
      </c>
      <c r="J3033">
        <v>10</v>
      </c>
    </row>
    <row r="3034" spans="1:10" x14ac:dyDescent="0.25">
      <c r="A3034">
        <v>164505</v>
      </c>
      <c r="B3034" t="s">
        <v>346</v>
      </c>
      <c r="C3034" t="s">
        <v>347</v>
      </c>
      <c r="D3034">
        <v>10</v>
      </c>
      <c r="E3034">
        <v>0</v>
      </c>
      <c r="F3034">
        <v>164890</v>
      </c>
      <c r="G3034" t="s">
        <v>709</v>
      </c>
      <c r="H3034" t="s">
        <v>710</v>
      </c>
      <c r="I3034">
        <v>10</v>
      </c>
      <c r="J3034">
        <v>10</v>
      </c>
    </row>
    <row r="3035" spans="1:10" x14ac:dyDescent="0.25">
      <c r="A3035">
        <v>164505</v>
      </c>
      <c r="B3035" t="s">
        <v>346</v>
      </c>
      <c r="C3035" t="s">
        <v>347</v>
      </c>
      <c r="D3035">
        <v>10</v>
      </c>
      <c r="E3035">
        <v>0</v>
      </c>
      <c r="F3035">
        <v>164890</v>
      </c>
      <c r="G3035" t="s">
        <v>709</v>
      </c>
      <c r="H3035" t="s">
        <v>710</v>
      </c>
      <c r="I3035">
        <v>10</v>
      </c>
      <c r="J3035">
        <v>0</v>
      </c>
    </row>
    <row r="3036" spans="1:10" x14ac:dyDescent="0.25">
      <c r="A3036">
        <v>164507</v>
      </c>
      <c r="B3036" t="s">
        <v>287</v>
      </c>
      <c r="C3036" t="s">
        <v>288</v>
      </c>
      <c r="D3036">
        <v>10</v>
      </c>
      <c r="E3036">
        <v>0</v>
      </c>
      <c r="F3036">
        <v>164890</v>
      </c>
      <c r="G3036" t="s">
        <v>709</v>
      </c>
      <c r="H3036" t="s">
        <v>710</v>
      </c>
      <c r="I3036">
        <v>10</v>
      </c>
      <c r="J3036">
        <v>10</v>
      </c>
    </row>
    <row r="3037" spans="1:10" x14ac:dyDescent="0.25">
      <c r="A3037">
        <v>164509</v>
      </c>
      <c r="B3037" t="s">
        <v>883</v>
      </c>
      <c r="C3037" t="s">
        <v>330</v>
      </c>
      <c r="D3037">
        <v>10</v>
      </c>
      <c r="E3037">
        <v>0</v>
      </c>
      <c r="F3037">
        <v>164890</v>
      </c>
      <c r="G3037" t="s">
        <v>709</v>
      </c>
      <c r="H3037" t="s">
        <v>710</v>
      </c>
      <c r="I3037">
        <v>10</v>
      </c>
      <c r="J3037">
        <v>10</v>
      </c>
    </row>
    <row r="3038" spans="1:10" x14ac:dyDescent="0.25">
      <c r="A3038">
        <v>164509</v>
      </c>
      <c r="B3038" t="s">
        <v>883</v>
      </c>
      <c r="C3038" t="s">
        <v>330</v>
      </c>
      <c r="D3038">
        <v>10</v>
      </c>
      <c r="E3038">
        <v>0</v>
      </c>
      <c r="F3038">
        <v>164894</v>
      </c>
      <c r="G3038" t="s">
        <v>1038</v>
      </c>
      <c r="H3038" t="s">
        <v>1039</v>
      </c>
      <c r="I3038">
        <v>10</v>
      </c>
      <c r="J3038">
        <v>10</v>
      </c>
    </row>
    <row r="3039" spans="1:10" x14ac:dyDescent="0.25">
      <c r="A3039">
        <v>164509</v>
      </c>
      <c r="B3039" t="s">
        <v>883</v>
      </c>
      <c r="C3039" t="s">
        <v>330</v>
      </c>
      <c r="D3039">
        <v>10</v>
      </c>
      <c r="E3039">
        <v>0</v>
      </c>
      <c r="F3039">
        <v>164894</v>
      </c>
      <c r="G3039" t="s">
        <v>1038</v>
      </c>
      <c r="H3039" t="s">
        <v>1039</v>
      </c>
      <c r="I3039">
        <v>10</v>
      </c>
      <c r="J3039">
        <v>0</v>
      </c>
    </row>
    <row r="3040" spans="1:10" x14ac:dyDescent="0.25">
      <c r="A3040">
        <v>164524</v>
      </c>
      <c r="B3040" t="s">
        <v>1397</v>
      </c>
      <c r="C3040" t="s">
        <v>1398</v>
      </c>
      <c r="D3040">
        <v>10</v>
      </c>
      <c r="E3040">
        <v>0</v>
      </c>
      <c r="F3040">
        <v>164894</v>
      </c>
      <c r="G3040" t="s">
        <v>1038</v>
      </c>
      <c r="H3040" t="s">
        <v>1039</v>
      </c>
      <c r="I3040">
        <v>10</v>
      </c>
      <c r="J3040">
        <v>10</v>
      </c>
    </row>
    <row r="3041" spans="1:10" x14ac:dyDescent="0.25">
      <c r="A3041">
        <v>164524</v>
      </c>
      <c r="B3041" t="s">
        <v>1397</v>
      </c>
      <c r="C3041" t="s">
        <v>1398</v>
      </c>
      <c r="D3041">
        <v>10</v>
      </c>
      <c r="E3041">
        <v>0</v>
      </c>
      <c r="F3041">
        <v>164894</v>
      </c>
      <c r="G3041" t="s">
        <v>1038</v>
      </c>
      <c r="H3041" t="s">
        <v>1039</v>
      </c>
      <c r="I3041">
        <v>10</v>
      </c>
      <c r="J3041">
        <v>0</v>
      </c>
    </row>
    <row r="3042" spans="1:10" x14ac:dyDescent="0.25">
      <c r="A3042">
        <v>164533</v>
      </c>
      <c r="B3042" t="s">
        <v>1225</v>
      </c>
      <c r="C3042" t="s">
        <v>1226</v>
      </c>
      <c r="D3042">
        <v>10</v>
      </c>
      <c r="E3042">
        <v>0</v>
      </c>
      <c r="F3042">
        <v>164896</v>
      </c>
      <c r="G3042" t="s">
        <v>1204</v>
      </c>
      <c r="H3042" t="s">
        <v>1205</v>
      </c>
      <c r="I3042">
        <v>10</v>
      </c>
      <c r="J3042">
        <v>0</v>
      </c>
    </row>
    <row r="3043" spans="1:10" x14ac:dyDescent="0.25">
      <c r="A3043">
        <v>164533</v>
      </c>
      <c r="B3043" t="s">
        <v>1225</v>
      </c>
      <c r="C3043" t="s">
        <v>1226</v>
      </c>
      <c r="D3043">
        <v>10</v>
      </c>
      <c r="E3043">
        <v>0</v>
      </c>
      <c r="F3043">
        <v>164896</v>
      </c>
      <c r="G3043" t="s">
        <v>1204</v>
      </c>
      <c r="H3043" t="s">
        <v>1205</v>
      </c>
      <c r="I3043">
        <v>10</v>
      </c>
      <c r="J3043">
        <v>0</v>
      </c>
    </row>
    <row r="3044" spans="1:10" x14ac:dyDescent="0.25">
      <c r="A3044">
        <v>164534</v>
      </c>
      <c r="B3044" t="s">
        <v>1125</v>
      </c>
      <c r="C3044" t="s">
        <v>384</v>
      </c>
      <c r="D3044">
        <v>10</v>
      </c>
      <c r="E3044">
        <v>0</v>
      </c>
      <c r="F3044">
        <v>164896</v>
      </c>
      <c r="G3044" t="s">
        <v>1204</v>
      </c>
      <c r="H3044" t="s">
        <v>1205</v>
      </c>
      <c r="I3044">
        <v>10</v>
      </c>
      <c r="J3044">
        <v>10</v>
      </c>
    </row>
    <row r="3045" spans="1:10" x14ac:dyDescent="0.25">
      <c r="A3045">
        <v>164534</v>
      </c>
      <c r="B3045" t="s">
        <v>1125</v>
      </c>
      <c r="C3045" t="s">
        <v>384</v>
      </c>
      <c r="D3045">
        <v>10</v>
      </c>
      <c r="E3045">
        <v>0</v>
      </c>
      <c r="F3045">
        <v>164896</v>
      </c>
      <c r="G3045" t="s">
        <v>1204</v>
      </c>
      <c r="H3045" t="s">
        <v>1205</v>
      </c>
      <c r="I3045">
        <v>10</v>
      </c>
      <c r="J3045">
        <v>10</v>
      </c>
    </row>
    <row r="3046" spans="1:10" x14ac:dyDescent="0.25">
      <c r="A3046">
        <v>164540</v>
      </c>
      <c r="B3046" t="s">
        <v>474</v>
      </c>
      <c r="C3046" t="s">
        <v>475</v>
      </c>
      <c r="D3046">
        <v>10</v>
      </c>
      <c r="E3046">
        <v>0</v>
      </c>
      <c r="F3046">
        <v>164904</v>
      </c>
      <c r="G3046" t="s">
        <v>720</v>
      </c>
      <c r="H3046" t="s">
        <v>202</v>
      </c>
      <c r="I3046">
        <v>10</v>
      </c>
      <c r="J3046">
        <v>0</v>
      </c>
    </row>
    <row r="3047" spans="1:10" x14ac:dyDescent="0.25">
      <c r="A3047">
        <v>164540</v>
      </c>
      <c r="B3047" t="s">
        <v>474</v>
      </c>
      <c r="C3047" t="s">
        <v>475</v>
      </c>
      <c r="D3047">
        <v>10</v>
      </c>
      <c r="E3047">
        <v>0</v>
      </c>
      <c r="F3047">
        <v>164904</v>
      </c>
      <c r="G3047" t="s">
        <v>720</v>
      </c>
      <c r="H3047" t="s">
        <v>202</v>
      </c>
      <c r="I3047">
        <v>10</v>
      </c>
      <c r="J3047">
        <v>10</v>
      </c>
    </row>
    <row r="3048" spans="1:10" x14ac:dyDescent="0.25">
      <c r="A3048">
        <v>164544</v>
      </c>
      <c r="B3048" t="s">
        <v>903</v>
      </c>
      <c r="C3048" t="s">
        <v>722</v>
      </c>
      <c r="D3048">
        <v>10</v>
      </c>
      <c r="E3048">
        <v>0</v>
      </c>
      <c r="F3048">
        <v>164904</v>
      </c>
      <c r="G3048" t="s">
        <v>720</v>
      </c>
      <c r="H3048" t="s">
        <v>202</v>
      </c>
      <c r="I3048">
        <v>10</v>
      </c>
      <c r="J3048">
        <v>0</v>
      </c>
    </row>
    <row r="3049" spans="1:10" x14ac:dyDescent="0.25">
      <c r="A3049">
        <v>164544</v>
      </c>
      <c r="B3049" t="s">
        <v>903</v>
      </c>
      <c r="C3049" t="s">
        <v>722</v>
      </c>
      <c r="D3049">
        <v>10</v>
      </c>
      <c r="E3049">
        <v>0</v>
      </c>
      <c r="F3049">
        <v>164904</v>
      </c>
      <c r="G3049" t="s">
        <v>720</v>
      </c>
      <c r="H3049" t="s">
        <v>202</v>
      </c>
      <c r="I3049">
        <v>10</v>
      </c>
      <c r="J3049">
        <v>10</v>
      </c>
    </row>
    <row r="3050" spans="1:10" x14ac:dyDescent="0.25">
      <c r="A3050">
        <v>164545</v>
      </c>
      <c r="B3050" t="s">
        <v>1322</v>
      </c>
      <c r="C3050" t="s">
        <v>161</v>
      </c>
      <c r="D3050">
        <v>10</v>
      </c>
      <c r="E3050">
        <v>0</v>
      </c>
      <c r="F3050">
        <v>164908</v>
      </c>
      <c r="G3050" t="s">
        <v>1114</v>
      </c>
      <c r="H3050" t="s">
        <v>90</v>
      </c>
      <c r="I3050">
        <v>10</v>
      </c>
      <c r="J3050">
        <v>10</v>
      </c>
    </row>
    <row r="3051" spans="1:10" x14ac:dyDescent="0.25">
      <c r="A3051">
        <v>164564</v>
      </c>
      <c r="B3051" t="s">
        <v>600</v>
      </c>
      <c r="C3051" t="s">
        <v>601</v>
      </c>
      <c r="D3051">
        <v>10</v>
      </c>
      <c r="E3051">
        <v>0</v>
      </c>
      <c r="F3051">
        <v>164908</v>
      </c>
      <c r="G3051" t="s">
        <v>1114</v>
      </c>
      <c r="H3051" t="s">
        <v>90</v>
      </c>
      <c r="I3051">
        <v>10</v>
      </c>
      <c r="J3051">
        <v>0</v>
      </c>
    </row>
    <row r="3052" spans="1:10" x14ac:dyDescent="0.25">
      <c r="A3052">
        <v>164564</v>
      </c>
      <c r="B3052" t="s">
        <v>600</v>
      </c>
      <c r="C3052" t="s">
        <v>601</v>
      </c>
      <c r="D3052">
        <v>10</v>
      </c>
      <c r="E3052">
        <v>0</v>
      </c>
      <c r="F3052">
        <v>164908</v>
      </c>
      <c r="G3052" t="s">
        <v>1114</v>
      </c>
      <c r="H3052" t="s">
        <v>90</v>
      </c>
      <c r="I3052">
        <v>10</v>
      </c>
      <c r="J3052">
        <v>0</v>
      </c>
    </row>
    <row r="3053" spans="1:10" x14ac:dyDescent="0.25">
      <c r="A3053">
        <v>164573</v>
      </c>
      <c r="B3053" t="s">
        <v>1403</v>
      </c>
      <c r="C3053" t="s">
        <v>542</v>
      </c>
      <c r="D3053">
        <v>10</v>
      </c>
      <c r="E3053">
        <v>0</v>
      </c>
      <c r="F3053">
        <v>164908</v>
      </c>
      <c r="G3053" t="s">
        <v>1114</v>
      </c>
      <c r="H3053" t="s">
        <v>90</v>
      </c>
      <c r="I3053">
        <v>10</v>
      </c>
      <c r="J3053">
        <v>10</v>
      </c>
    </row>
    <row r="3054" spans="1:10" x14ac:dyDescent="0.25">
      <c r="A3054">
        <v>164573</v>
      </c>
      <c r="B3054" t="s">
        <v>1403</v>
      </c>
      <c r="C3054" t="s">
        <v>542</v>
      </c>
      <c r="D3054">
        <v>10</v>
      </c>
      <c r="E3054">
        <v>0</v>
      </c>
      <c r="F3054">
        <v>164910</v>
      </c>
      <c r="G3054" t="s">
        <v>1254</v>
      </c>
      <c r="H3054" t="s">
        <v>722</v>
      </c>
      <c r="I3054">
        <v>10</v>
      </c>
      <c r="J3054">
        <v>10</v>
      </c>
    </row>
    <row r="3055" spans="1:10" x14ac:dyDescent="0.25">
      <c r="A3055">
        <v>164574</v>
      </c>
      <c r="B3055" t="s">
        <v>966</v>
      </c>
      <c r="C3055" t="s">
        <v>967</v>
      </c>
      <c r="D3055">
        <v>10</v>
      </c>
      <c r="E3055">
        <v>0</v>
      </c>
      <c r="F3055">
        <v>164910</v>
      </c>
      <c r="G3055" t="s">
        <v>1254</v>
      </c>
      <c r="H3055" t="s">
        <v>722</v>
      </c>
      <c r="I3055">
        <v>10</v>
      </c>
      <c r="J3055">
        <v>0</v>
      </c>
    </row>
    <row r="3056" spans="1:10" x14ac:dyDescent="0.25">
      <c r="A3056">
        <v>164574</v>
      </c>
      <c r="B3056" t="s">
        <v>966</v>
      </c>
      <c r="C3056" t="s">
        <v>967</v>
      </c>
      <c r="D3056">
        <v>10</v>
      </c>
      <c r="E3056">
        <v>0</v>
      </c>
      <c r="F3056">
        <v>164910</v>
      </c>
      <c r="G3056" t="s">
        <v>1254</v>
      </c>
      <c r="H3056" t="s">
        <v>722</v>
      </c>
      <c r="I3056">
        <v>10</v>
      </c>
      <c r="J3056">
        <v>0</v>
      </c>
    </row>
    <row r="3057" spans="1:10" x14ac:dyDescent="0.25">
      <c r="A3057">
        <v>164574</v>
      </c>
      <c r="B3057" t="s">
        <v>966</v>
      </c>
      <c r="C3057" t="s">
        <v>967</v>
      </c>
      <c r="D3057">
        <v>10</v>
      </c>
      <c r="E3057">
        <v>0</v>
      </c>
      <c r="F3057">
        <v>164910</v>
      </c>
      <c r="G3057" t="s">
        <v>1254</v>
      </c>
      <c r="H3057" t="s">
        <v>722</v>
      </c>
      <c r="I3057">
        <v>10</v>
      </c>
      <c r="J3057">
        <v>0</v>
      </c>
    </row>
    <row r="3058" spans="1:10" x14ac:dyDescent="0.25">
      <c r="A3058">
        <v>164574</v>
      </c>
      <c r="B3058" t="s">
        <v>966</v>
      </c>
      <c r="C3058" t="s">
        <v>967</v>
      </c>
      <c r="D3058">
        <v>10</v>
      </c>
      <c r="E3058">
        <v>0</v>
      </c>
      <c r="F3058">
        <v>164916</v>
      </c>
      <c r="G3058" t="s">
        <v>1220</v>
      </c>
      <c r="H3058" t="s">
        <v>202</v>
      </c>
      <c r="I3058">
        <v>10</v>
      </c>
      <c r="J3058">
        <v>10</v>
      </c>
    </row>
    <row r="3059" spans="1:10" x14ac:dyDescent="0.25">
      <c r="A3059">
        <v>164588</v>
      </c>
      <c r="B3059" t="s">
        <v>969</v>
      </c>
      <c r="C3059" t="s">
        <v>268</v>
      </c>
      <c r="D3059">
        <v>10</v>
      </c>
      <c r="E3059">
        <v>0</v>
      </c>
      <c r="F3059">
        <v>164916</v>
      </c>
      <c r="G3059" t="s">
        <v>1220</v>
      </c>
      <c r="H3059" t="s">
        <v>202</v>
      </c>
      <c r="I3059">
        <v>10</v>
      </c>
      <c r="J3059">
        <v>10</v>
      </c>
    </row>
    <row r="3060" spans="1:10" x14ac:dyDescent="0.25">
      <c r="A3060">
        <v>164592</v>
      </c>
      <c r="B3060" t="s">
        <v>796</v>
      </c>
      <c r="C3060" t="s">
        <v>797</v>
      </c>
      <c r="D3060">
        <v>10</v>
      </c>
      <c r="E3060">
        <v>0</v>
      </c>
      <c r="F3060">
        <v>164916</v>
      </c>
      <c r="G3060" t="s">
        <v>1220</v>
      </c>
      <c r="H3060" t="s">
        <v>202</v>
      </c>
      <c r="I3060">
        <v>10</v>
      </c>
      <c r="J3060">
        <v>10</v>
      </c>
    </row>
    <row r="3061" spans="1:10" x14ac:dyDescent="0.25">
      <c r="A3061">
        <v>164592</v>
      </c>
      <c r="B3061" t="s">
        <v>796</v>
      </c>
      <c r="C3061" t="s">
        <v>797</v>
      </c>
      <c r="D3061">
        <v>10</v>
      </c>
      <c r="E3061">
        <v>0</v>
      </c>
      <c r="F3061">
        <v>164916</v>
      </c>
      <c r="G3061" t="s">
        <v>1220</v>
      </c>
      <c r="H3061" t="s">
        <v>202</v>
      </c>
      <c r="I3061">
        <v>10</v>
      </c>
      <c r="J3061">
        <v>0</v>
      </c>
    </row>
    <row r="3062" spans="1:10" x14ac:dyDescent="0.25">
      <c r="A3062">
        <v>164596</v>
      </c>
      <c r="B3062" t="s">
        <v>596</v>
      </c>
      <c r="C3062" t="s">
        <v>597</v>
      </c>
      <c r="D3062">
        <v>10</v>
      </c>
      <c r="E3062">
        <v>0</v>
      </c>
      <c r="F3062">
        <v>164917</v>
      </c>
      <c r="G3062" t="s">
        <v>1418</v>
      </c>
      <c r="H3062" t="s">
        <v>1419</v>
      </c>
      <c r="I3062">
        <v>10</v>
      </c>
      <c r="J3062">
        <v>0</v>
      </c>
    </row>
    <row r="3063" spans="1:10" x14ac:dyDescent="0.25">
      <c r="A3063">
        <v>164596</v>
      </c>
      <c r="B3063" t="s">
        <v>596</v>
      </c>
      <c r="C3063" t="s">
        <v>597</v>
      </c>
      <c r="D3063">
        <v>10</v>
      </c>
      <c r="E3063">
        <v>0</v>
      </c>
      <c r="F3063">
        <v>164917</v>
      </c>
      <c r="G3063" t="s">
        <v>1418</v>
      </c>
      <c r="H3063" t="s">
        <v>1419</v>
      </c>
      <c r="I3063">
        <v>10</v>
      </c>
      <c r="J3063">
        <v>10</v>
      </c>
    </row>
    <row r="3064" spans="1:10" x14ac:dyDescent="0.25">
      <c r="A3064">
        <v>164596</v>
      </c>
      <c r="B3064" t="s">
        <v>596</v>
      </c>
      <c r="C3064" t="s">
        <v>597</v>
      </c>
      <c r="D3064">
        <v>10</v>
      </c>
      <c r="E3064">
        <v>0</v>
      </c>
      <c r="F3064">
        <v>164917</v>
      </c>
      <c r="G3064" t="s">
        <v>1418</v>
      </c>
      <c r="H3064" t="s">
        <v>1419</v>
      </c>
      <c r="I3064">
        <v>10</v>
      </c>
      <c r="J3064">
        <v>10</v>
      </c>
    </row>
    <row r="3065" spans="1:10" x14ac:dyDescent="0.25">
      <c r="A3065">
        <v>164601</v>
      </c>
      <c r="B3065" t="s">
        <v>913</v>
      </c>
      <c r="C3065" t="s">
        <v>171</v>
      </c>
      <c r="D3065">
        <v>10</v>
      </c>
      <c r="E3065">
        <v>0</v>
      </c>
      <c r="F3065">
        <v>164917</v>
      </c>
      <c r="G3065" t="s">
        <v>1418</v>
      </c>
      <c r="H3065" t="s">
        <v>1419</v>
      </c>
      <c r="I3065">
        <v>10</v>
      </c>
      <c r="J3065">
        <v>0</v>
      </c>
    </row>
    <row r="3066" spans="1:10" x14ac:dyDescent="0.25">
      <c r="A3066">
        <v>164601</v>
      </c>
      <c r="B3066" t="s">
        <v>913</v>
      </c>
      <c r="C3066" t="s">
        <v>171</v>
      </c>
      <c r="D3066">
        <v>10</v>
      </c>
      <c r="E3066">
        <v>0</v>
      </c>
      <c r="F3066">
        <v>164924</v>
      </c>
      <c r="G3066" t="s">
        <v>1136</v>
      </c>
      <c r="H3066" t="s">
        <v>1137</v>
      </c>
      <c r="I3066">
        <v>10</v>
      </c>
      <c r="J3066">
        <v>10</v>
      </c>
    </row>
    <row r="3067" spans="1:10" x14ac:dyDescent="0.25">
      <c r="A3067">
        <v>164601</v>
      </c>
      <c r="B3067" t="s">
        <v>913</v>
      </c>
      <c r="C3067" t="s">
        <v>171</v>
      </c>
      <c r="D3067">
        <v>10</v>
      </c>
      <c r="E3067">
        <v>0</v>
      </c>
      <c r="F3067">
        <v>164924</v>
      </c>
      <c r="G3067" t="s">
        <v>1136</v>
      </c>
      <c r="H3067" t="s">
        <v>1137</v>
      </c>
      <c r="I3067">
        <v>10</v>
      </c>
      <c r="J3067">
        <v>10</v>
      </c>
    </row>
    <row r="3068" spans="1:10" x14ac:dyDescent="0.25">
      <c r="A3068">
        <v>164604</v>
      </c>
      <c r="B3068" t="s">
        <v>1339</v>
      </c>
      <c r="C3068" t="s">
        <v>751</v>
      </c>
      <c r="D3068">
        <v>10</v>
      </c>
      <c r="E3068">
        <v>0</v>
      </c>
      <c r="F3068">
        <v>164924</v>
      </c>
      <c r="G3068" t="s">
        <v>1136</v>
      </c>
      <c r="H3068" t="s">
        <v>1137</v>
      </c>
      <c r="I3068">
        <v>10</v>
      </c>
      <c r="J3068">
        <v>10</v>
      </c>
    </row>
    <row r="3069" spans="1:10" x14ac:dyDescent="0.25">
      <c r="A3069">
        <v>164604</v>
      </c>
      <c r="B3069" t="s">
        <v>1339</v>
      </c>
      <c r="C3069" t="s">
        <v>751</v>
      </c>
      <c r="D3069">
        <v>10</v>
      </c>
      <c r="E3069">
        <v>0</v>
      </c>
      <c r="F3069">
        <v>164924</v>
      </c>
      <c r="G3069" t="s">
        <v>1136</v>
      </c>
      <c r="H3069" t="s">
        <v>1137</v>
      </c>
      <c r="I3069">
        <v>10</v>
      </c>
      <c r="J3069">
        <v>0</v>
      </c>
    </row>
    <row r="3070" spans="1:10" x14ac:dyDescent="0.25">
      <c r="A3070">
        <v>164613</v>
      </c>
      <c r="B3070" t="s">
        <v>642</v>
      </c>
      <c r="C3070" t="s">
        <v>643</v>
      </c>
      <c r="D3070">
        <v>10</v>
      </c>
      <c r="E3070">
        <v>0</v>
      </c>
      <c r="F3070">
        <v>165114</v>
      </c>
      <c r="G3070" t="s">
        <v>1443</v>
      </c>
      <c r="H3070" t="s">
        <v>114</v>
      </c>
      <c r="I3070">
        <v>10</v>
      </c>
      <c r="J3070">
        <v>0</v>
      </c>
    </row>
    <row r="3071" spans="1:10" x14ac:dyDescent="0.25">
      <c r="A3071">
        <v>164613</v>
      </c>
      <c r="B3071" t="s">
        <v>642</v>
      </c>
      <c r="C3071" t="s">
        <v>643</v>
      </c>
      <c r="D3071">
        <v>10</v>
      </c>
      <c r="E3071">
        <v>0</v>
      </c>
      <c r="F3071">
        <v>165114</v>
      </c>
      <c r="G3071" t="s">
        <v>1443</v>
      </c>
      <c r="H3071" t="s">
        <v>114</v>
      </c>
      <c r="I3071">
        <v>10</v>
      </c>
      <c r="J3071">
        <v>0</v>
      </c>
    </row>
    <row r="3072" spans="1:10" x14ac:dyDescent="0.25">
      <c r="A3072">
        <v>164613</v>
      </c>
      <c r="B3072" t="s">
        <v>642</v>
      </c>
      <c r="C3072" t="s">
        <v>643</v>
      </c>
      <c r="D3072">
        <v>10</v>
      </c>
      <c r="E3072">
        <v>0</v>
      </c>
      <c r="F3072">
        <v>165114</v>
      </c>
      <c r="G3072" t="s">
        <v>1443</v>
      </c>
      <c r="H3072" t="s">
        <v>114</v>
      </c>
      <c r="I3072">
        <v>10</v>
      </c>
      <c r="J3072">
        <v>10</v>
      </c>
    </row>
    <row r="3073" spans="1:10" x14ac:dyDescent="0.25">
      <c r="A3073">
        <v>164617</v>
      </c>
      <c r="B3073" t="s">
        <v>1420</v>
      </c>
      <c r="C3073" t="s">
        <v>1421</v>
      </c>
      <c r="D3073">
        <v>10</v>
      </c>
      <c r="E3073">
        <v>0</v>
      </c>
      <c r="F3073">
        <v>165114</v>
      </c>
      <c r="G3073" t="s">
        <v>1443</v>
      </c>
      <c r="H3073" t="s">
        <v>114</v>
      </c>
      <c r="I3073">
        <v>10</v>
      </c>
      <c r="J3073">
        <v>10</v>
      </c>
    </row>
    <row r="3074" spans="1:10" x14ac:dyDescent="0.25">
      <c r="A3074">
        <v>164617</v>
      </c>
      <c r="B3074" t="s">
        <v>1420</v>
      </c>
      <c r="C3074" t="s">
        <v>1421</v>
      </c>
      <c r="D3074">
        <v>10</v>
      </c>
      <c r="E3074">
        <v>0</v>
      </c>
    </row>
    <row r="3075" spans="1:10" x14ac:dyDescent="0.25">
      <c r="A3075">
        <v>164624</v>
      </c>
      <c r="B3075" t="s">
        <v>459</v>
      </c>
      <c r="C3075" t="s">
        <v>460</v>
      </c>
      <c r="D3075">
        <v>10</v>
      </c>
      <c r="E3075">
        <v>0</v>
      </c>
    </row>
    <row r="3076" spans="1:10" x14ac:dyDescent="0.25">
      <c r="A3076">
        <v>164633</v>
      </c>
      <c r="B3076" t="s">
        <v>832</v>
      </c>
      <c r="C3076" t="s">
        <v>833</v>
      </c>
      <c r="D3076">
        <v>10</v>
      </c>
      <c r="E3076">
        <v>0</v>
      </c>
    </row>
    <row r="3077" spans="1:10" x14ac:dyDescent="0.25">
      <c r="A3077">
        <v>164633</v>
      </c>
      <c r="B3077" t="s">
        <v>832</v>
      </c>
      <c r="C3077" t="s">
        <v>833</v>
      </c>
      <c r="D3077">
        <v>10</v>
      </c>
      <c r="E3077">
        <v>0</v>
      </c>
    </row>
    <row r="3078" spans="1:10" x14ac:dyDescent="0.25">
      <c r="A3078">
        <v>164633</v>
      </c>
      <c r="B3078" t="s">
        <v>832</v>
      </c>
      <c r="C3078" t="s">
        <v>833</v>
      </c>
      <c r="D3078">
        <v>10</v>
      </c>
      <c r="E3078">
        <v>0</v>
      </c>
    </row>
    <row r="3079" spans="1:10" x14ac:dyDescent="0.25">
      <c r="A3079">
        <v>164646</v>
      </c>
      <c r="B3079" t="s">
        <v>678</v>
      </c>
      <c r="C3079" t="s">
        <v>679</v>
      </c>
      <c r="D3079">
        <v>10</v>
      </c>
      <c r="E3079">
        <v>0</v>
      </c>
    </row>
    <row r="3080" spans="1:10" x14ac:dyDescent="0.25">
      <c r="A3080">
        <v>164646</v>
      </c>
      <c r="B3080" t="s">
        <v>678</v>
      </c>
      <c r="C3080" t="s">
        <v>679</v>
      </c>
      <c r="D3080">
        <v>10</v>
      </c>
      <c r="E3080">
        <v>0</v>
      </c>
    </row>
    <row r="3081" spans="1:10" x14ac:dyDescent="0.25">
      <c r="A3081">
        <v>164657</v>
      </c>
      <c r="B3081" t="s">
        <v>743</v>
      </c>
      <c r="C3081" t="s">
        <v>744</v>
      </c>
      <c r="D3081">
        <v>10</v>
      </c>
      <c r="E3081">
        <v>0</v>
      </c>
    </row>
    <row r="3082" spans="1:10" x14ac:dyDescent="0.25">
      <c r="A3082">
        <v>164695</v>
      </c>
      <c r="B3082" t="s">
        <v>793</v>
      </c>
      <c r="C3082" t="s">
        <v>224</v>
      </c>
      <c r="D3082">
        <v>10</v>
      </c>
      <c r="E3082">
        <v>0</v>
      </c>
    </row>
    <row r="3083" spans="1:10" x14ac:dyDescent="0.25">
      <c r="A3083">
        <v>164695</v>
      </c>
      <c r="B3083" t="s">
        <v>793</v>
      </c>
      <c r="C3083" t="s">
        <v>224</v>
      </c>
      <c r="D3083">
        <v>10</v>
      </c>
      <c r="E3083">
        <v>0</v>
      </c>
    </row>
    <row r="3084" spans="1:10" x14ac:dyDescent="0.25">
      <c r="A3084">
        <v>164695</v>
      </c>
      <c r="B3084" t="s">
        <v>793</v>
      </c>
      <c r="C3084" t="s">
        <v>224</v>
      </c>
      <c r="D3084">
        <v>10</v>
      </c>
      <c r="E3084">
        <v>0</v>
      </c>
    </row>
    <row r="3085" spans="1:10" x14ac:dyDescent="0.25">
      <c r="A3085">
        <v>164698</v>
      </c>
      <c r="B3085" t="s">
        <v>889</v>
      </c>
      <c r="C3085" t="s">
        <v>890</v>
      </c>
      <c r="D3085">
        <v>10</v>
      </c>
      <c r="E3085">
        <v>0</v>
      </c>
    </row>
    <row r="3086" spans="1:10" x14ac:dyDescent="0.25">
      <c r="A3086">
        <v>164698</v>
      </c>
      <c r="B3086" t="s">
        <v>889</v>
      </c>
      <c r="C3086" t="s">
        <v>890</v>
      </c>
      <c r="D3086">
        <v>10</v>
      </c>
      <c r="E3086">
        <v>0</v>
      </c>
    </row>
    <row r="3087" spans="1:10" x14ac:dyDescent="0.25">
      <c r="A3087">
        <v>164699</v>
      </c>
      <c r="B3087" t="s">
        <v>1049</v>
      </c>
      <c r="C3087" t="s">
        <v>735</v>
      </c>
      <c r="D3087">
        <v>10</v>
      </c>
      <c r="E3087">
        <v>0</v>
      </c>
    </row>
    <row r="3088" spans="1:10" x14ac:dyDescent="0.25">
      <c r="A3088">
        <v>164709</v>
      </c>
      <c r="B3088" t="s">
        <v>1121</v>
      </c>
      <c r="C3088" t="s">
        <v>1122</v>
      </c>
      <c r="D3088">
        <v>10</v>
      </c>
      <c r="E3088">
        <v>0</v>
      </c>
    </row>
    <row r="3089" spans="1:5" x14ac:dyDescent="0.25">
      <c r="A3089">
        <v>164709</v>
      </c>
      <c r="B3089" t="s">
        <v>1121</v>
      </c>
      <c r="C3089" t="s">
        <v>1122</v>
      </c>
      <c r="D3089">
        <v>10</v>
      </c>
      <c r="E3089">
        <v>0</v>
      </c>
    </row>
    <row r="3090" spans="1:5" x14ac:dyDescent="0.25">
      <c r="A3090">
        <v>164719</v>
      </c>
      <c r="B3090" t="s">
        <v>739</v>
      </c>
      <c r="C3090" t="s">
        <v>740</v>
      </c>
      <c r="D3090">
        <v>10</v>
      </c>
      <c r="E3090">
        <v>0</v>
      </c>
    </row>
    <row r="3091" spans="1:5" x14ac:dyDescent="0.25">
      <c r="A3091">
        <v>164719</v>
      </c>
      <c r="B3091" t="s">
        <v>739</v>
      </c>
      <c r="C3091" t="s">
        <v>740</v>
      </c>
      <c r="D3091">
        <v>10</v>
      </c>
      <c r="E3091">
        <v>0</v>
      </c>
    </row>
    <row r="3092" spans="1:5" x14ac:dyDescent="0.25">
      <c r="A3092">
        <v>164719</v>
      </c>
      <c r="B3092" t="s">
        <v>739</v>
      </c>
      <c r="C3092" t="s">
        <v>740</v>
      </c>
      <c r="D3092">
        <v>10</v>
      </c>
      <c r="E3092">
        <v>0</v>
      </c>
    </row>
    <row r="3093" spans="1:5" x14ac:dyDescent="0.25">
      <c r="A3093">
        <v>164720</v>
      </c>
      <c r="B3093" t="s">
        <v>891</v>
      </c>
      <c r="C3093" t="s">
        <v>892</v>
      </c>
      <c r="D3093">
        <v>10</v>
      </c>
      <c r="E3093">
        <v>0</v>
      </c>
    </row>
    <row r="3094" spans="1:5" x14ac:dyDescent="0.25">
      <c r="A3094">
        <v>164720</v>
      </c>
      <c r="B3094" t="s">
        <v>891</v>
      </c>
      <c r="C3094" t="s">
        <v>892</v>
      </c>
      <c r="D3094">
        <v>10</v>
      </c>
      <c r="E3094">
        <v>0</v>
      </c>
    </row>
    <row r="3095" spans="1:5" x14ac:dyDescent="0.25">
      <c r="A3095">
        <v>164721</v>
      </c>
      <c r="B3095" t="s">
        <v>1036</v>
      </c>
      <c r="C3095" t="s">
        <v>509</v>
      </c>
      <c r="D3095">
        <v>10</v>
      </c>
      <c r="E3095">
        <v>0</v>
      </c>
    </row>
    <row r="3096" spans="1:5" x14ac:dyDescent="0.25">
      <c r="A3096">
        <v>164721</v>
      </c>
      <c r="B3096" t="s">
        <v>1036</v>
      </c>
      <c r="C3096" t="s">
        <v>509</v>
      </c>
      <c r="D3096">
        <v>10</v>
      </c>
      <c r="E3096">
        <v>0</v>
      </c>
    </row>
    <row r="3097" spans="1:5" x14ac:dyDescent="0.25">
      <c r="A3097">
        <v>164721</v>
      </c>
      <c r="B3097" t="s">
        <v>1036</v>
      </c>
      <c r="C3097" t="s">
        <v>509</v>
      </c>
      <c r="D3097">
        <v>10</v>
      </c>
      <c r="E3097">
        <v>0</v>
      </c>
    </row>
    <row r="3098" spans="1:5" x14ac:dyDescent="0.25">
      <c r="A3098">
        <v>164735</v>
      </c>
      <c r="B3098" t="s">
        <v>1245</v>
      </c>
      <c r="C3098" t="s">
        <v>1246</v>
      </c>
      <c r="D3098">
        <v>10</v>
      </c>
      <c r="E3098">
        <v>0</v>
      </c>
    </row>
    <row r="3099" spans="1:5" x14ac:dyDescent="0.25">
      <c r="A3099">
        <v>164789</v>
      </c>
      <c r="B3099" t="s">
        <v>594</v>
      </c>
      <c r="C3099" t="s">
        <v>595</v>
      </c>
      <c r="D3099">
        <v>10</v>
      </c>
      <c r="E3099">
        <v>0</v>
      </c>
    </row>
    <row r="3100" spans="1:5" x14ac:dyDescent="0.25">
      <c r="A3100">
        <v>164789</v>
      </c>
      <c r="B3100" t="s">
        <v>594</v>
      </c>
      <c r="C3100" t="s">
        <v>595</v>
      </c>
      <c r="D3100">
        <v>10</v>
      </c>
      <c r="E3100">
        <v>0</v>
      </c>
    </row>
    <row r="3101" spans="1:5" x14ac:dyDescent="0.25">
      <c r="A3101">
        <v>164800</v>
      </c>
      <c r="B3101" t="s">
        <v>1242</v>
      </c>
      <c r="C3101" t="s">
        <v>625</v>
      </c>
      <c r="D3101">
        <v>10</v>
      </c>
      <c r="E3101">
        <v>0</v>
      </c>
    </row>
    <row r="3102" spans="1:5" x14ac:dyDescent="0.25">
      <c r="A3102">
        <v>164802</v>
      </c>
      <c r="B3102" t="s">
        <v>821</v>
      </c>
      <c r="C3102" t="s">
        <v>822</v>
      </c>
      <c r="D3102">
        <v>10</v>
      </c>
      <c r="E3102">
        <v>0</v>
      </c>
    </row>
    <row r="3103" spans="1:5" x14ac:dyDescent="0.25">
      <c r="A3103">
        <v>164802</v>
      </c>
      <c r="B3103" t="s">
        <v>821</v>
      </c>
      <c r="C3103" t="s">
        <v>822</v>
      </c>
      <c r="D3103">
        <v>10</v>
      </c>
      <c r="E3103">
        <v>0</v>
      </c>
    </row>
    <row r="3104" spans="1:5" x14ac:dyDescent="0.25">
      <c r="A3104">
        <v>164803</v>
      </c>
      <c r="B3104" t="s">
        <v>619</v>
      </c>
      <c r="C3104" t="s">
        <v>378</v>
      </c>
      <c r="D3104">
        <v>10</v>
      </c>
      <c r="E3104">
        <v>0</v>
      </c>
    </row>
    <row r="3105" spans="1:5" x14ac:dyDescent="0.25">
      <c r="A3105">
        <v>164803</v>
      </c>
      <c r="B3105" t="s">
        <v>619</v>
      </c>
      <c r="C3105" t="s">
        <v>378</v>
      </c>
      <c r="D3105">
        <v>10</v>
      </c>
      <c r="E3105">
        <v>0</v>
      </c>
    </row>
    <row r="3106" spans="1:5" x14ac:dyDescent="0.25">
      <c r="A3106">
        <v>164803</v>
      </c>
      <c r="B3106" t="s">
        <v>619</v>
      </c>
      <c r="C3106" t="s">
        <v>378</v>
      </c>
      <c r="D3106">
        <v>10</v>
      </c>
      <c r="E3106">
        <v>0</v>
      </c>
    </row>
    <row r="3107" spans="1:5" x14ac:dyDescent="0.25">
      <c r="A3107">
        <v>164804</v>
      </c>
      <c r="B3107" t="s">
        <v>598</v>
      </c>
      <c r="C3107" t="s">
        <v>599</v>
      </c>
      <c r="D3107">
        <v>10</v>
      </c>
      <c r="E3107">
        <v>0</v>
      </c>
    </row>
    <row r="3108" spans="1:5" x14ac:dyDescent="0.25">
      <c r="A3108">
        <v>164804</v>
      </c>
      <c r="B3108" t="s">
        <v>598</v>
      </c>
      <c r="C3108" t="s">
        <v>599</v>
      </c>
      <c r="D3108">
        <v>10</v>
      </c>
      <c r="E3108">
        <v>0</v>
      </c>
    </row>
    <row r="3109" spans="1:5" x14ac:dyDescent="0.25">
      <c r="A3109">
        <v>164817</v>
      </c>
      <c r="B3109" t="s">
        <v>1040</v>
      </c>
      <c r="C3109" t="s">
        <v>1041</v>
      </c>
      <c r="D3109">
        <v>10</v>
      </c>
      <c r="E3109">
        <v>0</v>
      </c>
    </row>
    <row r="3110" spans="1:5" x14ac:dyDescent="0.25">
      <c r="A3110">
        <v>164817</v>
      </c>
      <c r="B3110" t="s">
        <v>1040</v>
      </c>
      <c r="C3110" t="s">
        <v>1041</v>
      </c>
      <c r="D3110">
        <v>10</v>
      </c>
      <c r="E3110">
        <v>0</v>
      </c>
    </row>
    <row r="3111" spans="1:5" x14ac:dyDescent="0.25">
      <c r="A3111">
        <v>164817</v>
      </c>
      <c r="B3111" t="s">
        <v>1040</v>
      </c>
      <c r="C3111" t="s">
        <v>1041</v>
      </c>
      <c r="D3111">
        <v>10</v>
      </c>
      <c r="E3111">
        <v>0</v>
      </c>
    </row>
    <row r="3112" spans="1:5" x14ac:dyDescent="0.25">
      <c r="A3112">
        <v>164819</v>
      </c>
      <c r="B3112" t="s">
        <v>1095</v>
      </c>
      <c r="C3112" t="s">
        <v>1096</v>
      </c>
      <c r="D3112">
        <v>10</v>
      </c>
      <c r="E3112">
        <v>0</v>
      </c>
    </row>
    <row r="3113" spans="1:5" x14ac:dyDescent="0.25">
      <c r="A3113">
        <v>164827</v>
      </c>
      <c r="B3113" t="s">
        <v>1208</v>
      </c>
      <c r="C3113" t="s">
        <v>1209</v>
      </c>
      <c r="D3113">
        <v>10</v>
      </c>
      <c r="E3113">
        <v>0</v>
      </c>
    </row>
    <row r="3114" spans="1:5" x14ac:dyDescent="0.25">
      <c r="A3114">
        <v>164833</v>
      </c>
      <c r="B3114" t="s">
        <v>798</v>
      </c>
      <c r="C3114" t="s">
        <v>799</v>
      </c>
      <c r="D3114">
        <v>10</v>
      </c>
      <c r="E3114">
        <v>0</v>
      </c>
    </row>
    <row r="3115" spans="1:5" x14ac:dyDescent="0.25">
      <c r="A3115">
        <v>164836</v>
      </c>
      <c r="B3115" t="s">
        <v>624</v>
      </c>
      <c r="C3115" t="s">
        <v>625</v>
      </c>
      <c r="D3115">
        <v>10</v>
      </c>
      <c r="E3115">
        <v>0</v>
      </c>
    </row>
    <row r="3116" spans="1:5" x14ac:dyDescent="0.25">
      <c r="A3116">
        <v>164836</v>
      </c>
      <c r="B3116" t="s">
        <v>624</v>
      </c>
      <c r="C3116" t="s">
        <v>625</v>
      </c>
      <c r="D3116">
        <v>10</v>
      </c>
      <c r="E3116">
        <v>0</v>
      </c>
    </row>
    <row r="3117" spans="1:5" x14ac:dyDescent="0.25">
      <c r="A3117">
        <v>164836</v>
      </c>
      <c r="B3117" t="s">
        <v>624</v>
      </c>
      <c r="C3117" t="s">
        <v>625</v>
      </c>
      <c r="D3117">
        <v>10</v>
      </c>
      <c r="E3117">
        <v>0</v>
      </c>
    </row>
    <row r="3118" spans="1:5" x14ac:dyDescent="0.25">
      <c r="A3118">
        <v>164841</v>
      </c>
      <c r="B3118" t="s">
        <v>620</v>
      </c>
      <c r="C3118" t="s">
        <v>610</v>
      </c>
      <c r="D3118">
        <v>10</v>
      </c>
      <c r="E3118">
        <v>0</v>
      </c>
    </row>
    <row r="3119" spans="1:5" x14ac:dyDescent="0.25">
      <c r="A3119">
        <v>164841</v>
      </c>
      <c r="B3119" t="s">
        <v>620</v>
      </c>
      <c r="C3119" t="s">
        <v>610</v>
      </c>
      <c r="D3119">
        <v>10</v>
      </c>
      <c r="E3119">
        <v>0</v>
      </c>
    </row>
    <row r="3120" spans="1:5" x14ac:dyDescent="0.25">
      <c r="A3120">
        <v>164842</v>
      </c>
      <c r="B3120" t="s">
        <v>745</v>
      </c>
      <c r="C3120" t="s">
        <v>746</v>
      </c>
      <c r="D3120">
        <v>10</v>
      </c>
      <c r="E3120">
        <v>0</v>
      </c>
    </row>
    <row r="3121" spans="1:5" x14ac:dyDescent="0.25">
      <c r="A3121">
        <v>164850</v>
      </c>
      <c r="B3121" t="s">
        <v>778</v>
      </c>
      <c r="C3121" t="s">
        <v>779</v>
      </c>
      <c r="D3121">
        <v>10</v>
      </c>
      <c r="E3121">
        <v>0</v>
      </c>
    </row>
    <row r="3122" spans="1:5" x14ac:dyDescent="0.25">
      <c r="A3122">
        <v>164850</v>
      </c>
      <c r="B3122" t="s">
        <v>778</v>
      </c>
      <c r="C3122" t="s">
        <v>779</v>
      </c>
      <c r="D3122">
        <v>10</v>
      </c>
      <c r="E3122">
        <v>0</v>
      </c>
    </row>
    <row r="3123" spans="1:5" x14ac:dyDescent="0.25">
      <c r="A3123">
        <v>164854</v>
      </c>
      <c r="B3123" t="s">
        <v>630</v>
      </c>
      <c r="C3123" t="s">
        <v>631</v>
      </c>
      <c r="D3123">
        <v>10</v>
      </c>
      <c r="E3123">
        <v>0</v>
      </c>
    </row>
    <row r="3124" spans="1:5" x14ac:dyDescent="0.25">
      <c r="A3124">
        <v>164861</v>
      </c>
      <c r="B3124" t="s">
        <v>979</v>
      </c>
      <c r="C3124" t="s">
        <v>336</v>
      </c>
      <c r="D3124">
        <v>10</v>
      </c>
      <c r="E3124">
        <v>0</v>
      </c>
    </row>
    <row r="3125" spans="1:5" x14ac:dyDescent="0.25">
      <c r="A3125">
        <v>164861</v>
      </c>
      <c r="B3125" t="s">
        <v>979</v>
      </c>
      <c r="C3125" t="s">
        <v>336</v>
      </c>
      <c r="D3125">
        <v>10</v>
      </c>
      <c r="E3125">
        <v>0</v>
      </c>
    </row>
    <row r="3126" spans="1:5" x14ac:dyDescent="0.25">
      <c r="A3126">
        <v>164864</v>
      </c>
      <c r="B3126" t="s">
        <v>1273</v>
      </c>
      <c r="C3126" t="s">
        <v>932</v>
      </c>
      <c r="D3126">
        <v>10</v>
      </c>
      <c r="E3126">
        <v>0</v>
      </c>
    </row>
    <row r="3127" spans="1:5" x14ac:dyDescent="0.25">
      <c r="A3127">
        <v>164872</v>
      </c>
      <c r="B3127" t="s">
        <v>944</v>
      </c>
      <c r="C3127" t="s">
        <v>945</v>
      </c>
      <c r="D3127">
        <v>10</v>
      </c>
      <c r="E3127">
        <v>0</v>
      </c>
    </row>
    <row r="3128" spans="1:5" x14ac:dyDescent="0.25">
      <c r="A3128">
        <v>164873</v>
      </c>
      <c r="B3128" t="s">
        <v>1128</v>
      </c>
      <c r="C3128" t="s">
        <v>1129</v>
      </c>
      <c r="D3128">
        <v>10</v>
      </c>
      <c r="E3128">
        <v>0</v>
      </c>
    </row>
    <row r="3129" spans="1:5" x14ac:dyDescent="0.25">
      <c r="A3129">
        <v>164880</v>
      </c>
      <c r="B3129" t="s">
        <v>561</v>
      </c>
      <c r="C3129" t="s">
        <v>90</v>
      </c>
      <c r="D3129">
        <v>10</v>
      </c>
      <c r="E3129">
        <v>0</v>
      </c>
    </row>
    <row r="3130" spans="1:5" x14ac:dyDescent="0.25">
      <c r="A3130">
        <v>164880</v>
      </c>
      <c r="B3130" t="s">
        <v>561</v>
      </c>
      <c r="C3130" t="s">
        <v>90</v>
      </c>
      <c r="D3130">
        <v>10</v>
      </c>
      <c r="E3130">
        <v>0</v>
      </c>
    </row>
    <row r="3131" spans="1:5" x14ac:dyDescent="0.25">
      <c r="A3131">
        <v>164883</v>
      </c>
      <c r="B3131" t="s">
        <v>1266</v>
      </c>
      <c r="C3131" t="s">
        <v>1267</v>
      </c>
      <c r="D3131">
        <v>10</v>
      </c>
      <c r="E3131">
        <v>0</v>
      </c>
    </row>
    <row r="3132" spans="1:5" x14ac:dyDescent="0.25">
      <c r="A3132">
        <v>164884</v>
      </c>
      <c r="B3132" t="s">
        <v>714</v>
      </c>
      <c r="C3132" t="s">
        <v>715</v>
      </c>
      <c r="D3132">
        <v>10</v>
      </c>
      <c r="E3132">
        <v>0</v>
      </c>
    </row>
    <row r="3133" spans="1:5" x14ac:dyDescent="0.25">
      <c r="A3133">
        <v>164890</v>
      </c>
      <c r="B3133" t="s">
        <v>709</v>
      </c>
      <c r="C3133" t="s">
        <v>710</v>
      </c>
      <c r="D3133">
        <v>10</v>
      </c>
      <c r="E3133">
        <v>0</v>
      </c>
    </row>
    <row r="3134" spans="1:5" x14ac:dyDescent="0.25">
      <c r="A3134">
        <v>164890</v>
      </c>
      <c r="B3134" t="s">
        <v>709</v>
      </c>
      <c r="C3134" t="s">
        <v>710</v>
      </c>
      <c r="D3134">
        <v>10</v>
      </c>
      <c r="E3134">
        <v>0</v>
      </c>
    </row>
    <row r="3135" spans="1:5" x14ac:dyDescent="0.25">
      <c r="A3135">
        <v>164890</v>
      </c>
      <c r="B3135" t="s">
        <v>709</v>
      </c>
      <c r="C3135" t="s">
        <v>710</v>
      </c>
      <c r="D3135">
        <v>10</v>
      </c>
      <c r="E3135">
        <v>0</v>
      </c>
    </row>
    <row r="3136" spans="1:5" x14ac:dyDescent="0.25">
      <c r="A3136">
        <v>164894</v>
      </c>
      <c r="B3136" t="s">
        <v>1038</v>
      </c>
      <c r="C3136" t="s">
        <v>1039</v>
      </c>
      <c r="D3136">
        <v>10</v>
      </c>
      <c r="E3136">
        <v>0</v>
      </c>
    </row>
    <row r="3137" spans="1:5" x14ac:dyDescent="0.25">
      <c r="A3137">
        <v>164896</v>
      </c>
      <c r="B3137" t="s">
        <v>1204</v>
      </c>
      <c r="C3137" t="s">
        <v>1205</v>
      </c>
      <c r="D3137">
        <v>10</v>
      </c>
      <c r="E3137">
        <v>0</v>
      </c>
    </row>
    <row r="3138" spans="1:5" x14ac:dyDescent="0.25">
      <c r="A3138">
        <v>164896</v>
      </c>
      <c r="B3138" t="s">
        <v>1204</v>
      </c>
      <c r="C3138" t="s">
        <v>1205</v>
      </c>
      <c r="D3138">
        <v>10</v>
      </c>
      <c r="E3138">
        <v>0</v>
      </c>
    </row>
    <row r="3139" spans="1:5" x14ac:dyDescent="0.25">
      <c r="A3139">
        <v>164896</v>
      </c>
      <c r="B3139" t="s">
        <v>1204</v>
      </c>
      <c r="C3139" t="s">
        <v>1205</v>
      </c>
      <c r="D3139">
        <v>10</v>
      </c>
      <c r="E3139">
        <v>0</v>
      </c>
    </row>
    <row r="3140" spans="1:5" x14ac:dyDescent="0.25">
      <c r="A3140">
        <v>164908</v>
      </c>
      <c r="B3140" t="s">
        <v>1114</v>
      </c>
      <c r="C3140" t="s">
        <v>90</v>
      </c>
      <c r="D3140">
        <v>10</v>
      </c>
      <c r="E3140">
        <v>0</v>
      </c>
    </row>
    <row r="3141" spans="1:5" x14ac:dyDescent="0.25">
      <c r="A3141">
        <v>164910</v>
      </c>
      <c r="B3141" t="s">
        <v>1254</v>
      </c>
      <c r="C3141" t="s">
        <v>722</v>
      </c>
      <c r="D3141">
        <v>10</v>
      </c>
      <c r="E3141">
        <v>0</v>
      </c>
    </row>
    <row r="3142" spans="1:5" x14ac:dyDescent="0.25">
      <c r="A3142">
        <v>164910</v>
      </c>
      <c r="B3142" t="s">
        <v>1254</v>
      </c>
      <c r="C3142" t="s">
        <v>722</v>
      </c>
      <c r="D3142">
        <v>10</v>
      </c>
      <c r="E3142">
        <v>0</v>
      </c>
    </row>
    <row r="3143" spans="1:5" x14ac:dyDescent="0.25">
      <c r="A3143">
        <v>164910</v>
      </c>
      <c r="B3143" t="s">
        <v>1254</v>
      </c>
      <c r="C3143" t="s">
        <v>722</v>
      </c>
      <c r="D3143">
        <v>10</v>
      </c>
      <c r="E3143">
        <v>0</v>
      </c>
    </row>
    <row r="3144" spans="1:5" x14ac:dyDescent="0.25">
      <c r="A3144">
        <v>164910</v>
      </c>
      <c r="B3144" t="s">
        <v>1254</v>
      </c>
      <c r="C3144" t="s">
        <v>722</v>
      </c>
      <c r="D3144">
        <v>10</v>
      </c>
      <c r="E3144">
        <v>0</v>
      </c>
    </row>
    <row r="3145" spans="1:5" x14ac:dyDescent="0.25">
      <c r="A3145">
        <v>164916</v>
      </c>
      <c r="B3145" t="s">
        <v>1220</v>
      </c>
      <c r="C3145" t="s">
        <v>202</v>
      </c>
      <c r="D3145">
        <v>10</v>
      </c>
      <c r="E3145">
        <v>0</v>
      </c>
    </row>
    <row r="3146" spans="1:5" x14ac:dyDescent="0.25">
      <c r="A3146">
        <v>164917</v>
      </c>
      <c r="B3146" t="s">
        <v>1418</v>
      </c>
      <c r="C3146" t="s">
        <v>1419</v>
      </c>
      <c r="D3146">
        <v>10</v>
      </c>
      <c r="E3146">
        <v>0</v>
      </c>
    </row>
    <row r="3147" spans="1:5" x14ac:dyDescent="0.25">
      <c r="A3147">
        <v>164917</v>
      </c>
      <c r="B3147" t="s">
        <v>1418</v>
      </c>
      <c r="C3147" t="s">
        <v>1419</v>
      </c>
      <c r="D3147">
        <v>10</v>
      </c>
      <c r="E3147">
        <v>0</v>
      </c>
    </row>
    <row r="3148" spans="1:5" x14ac:dyDescent="0.25">
      <c r="A3148">
        <v>164917</v>
      </c>
      <c r="B3148" t="s">
        <v>1418</v>
      </c>
      <c r="C3148" t="s">
        <v>1419</v>
      </c>
      <c r="D3148">
        <v>10</v>
      </c>
      <c r="E3148">
        <v>0</v>
      </c>
    </row>
    <row r="3149" spans="1:5" x14ac:dyDescent="0.25">
      <c r="A3149">
        <v>164924</v>
      </c>
      <c r="B3149" t="s">
        <v>1136</v>
      </c>
      <c r="C3149" t="s">
        <v>1137</v>
      </c>
      <c r="D3149">
        <v>10</v>
      </c>
      <c r="E3149">
        <v>0</v>
      </c>
    </row>
    <row r="3150" spans="1:5" x14ac:dyDescent="0.25">
      <c r="A3150">
        <v>164924</v>
      </c>
      <c r="B3150" t="s">
        <v>1136</v>
      </c>
      <c r="C3150" t="s">
        <v>1137</v>
      </c>
      <c r="D3150">
        <v>10</v>
      </c>
      <c r="E3150">
        <v>0</v>
      </c>
    </row>
    <row r="3151" spans="1:5" x14ac:dyDescent="0.25">
      <c r="A3151">
        <v>164924</v>
      </c>
      <c r="B3151" t="s">
        <v>1136</v>
      </c>
      <c r="C3151" t="s">
        <v>1137</v>
      </c>
      <c r="D3151">
        <v>10</v>
      </c>
      <c r="E3151">
        <v>0</v>
      </c>
    </row>
    <row r="3152" spans="1:5" x14ac:dyDescent="0.25">
      <c r="A3152">
        <v>165114</v>
      </c>
      <c r="B3152" t="s">
        <v>1443</v>
      </c>
      <c r="C3152" t="s">
        <v>114</v>
      </c>
      <c r="D3152">
        <v>10</v>
      </c>
      <c r="E3152">
        <v>0</v>
      </c>
    </row>
    <row r="3153" spans="1:5" x14ac:dyDescent="0.25">
      <c r="A3153">
        <v>165114</v>
      </c>
      <c r="B3153" t="s">
        <v>1443</v>
      </c>
      <c r="C3153" t="s">
        <v>114</v>
      </c>
      <c r="D3153">
        <v>10</v>
      </c>
      <c r="E3153">
        <v>0</v>
      </c>
    </row>
    <row r="3154" spans="1:5" x14ac:dyDescent="0.25">
      <c r="A3154" t="s">
        <v>76</v>
      </c>
      <c r="B3154" t="s">
        <v>77</v>
      </c>
      <c r="C3154" t="s">
        <v>78</v>
      </c>
      <c r="D3154">
        <v>10</v>
      </c>
      <c r="E3154">
        <v>0</v>
      </c>
    </row>
    <row r="3155" spans="1:5" x14ac:dyDescent="0.25">
      <c r="A3155" t="s">
        <v>76</v>
      </c>
      <c r="B3155" t="s">
        <v>77</v>
      </c>
      <c r="C3155" t="s">
        <v>78</v>
      </c>
      <c r="D3155">
        <v>10</v>
      </c>
      <c r="E3155">
        <v>0</v>
      </c>
    </row>
    <row r="3156" spans="1:5" x14ac:dyDescent="0.25">
      <c r="A3156" t="s">
        <v>76</v>
      </c>
      <c r="B3156" t="s">
        <v>77</v>
      </c>
      <c r="C3156" t="s">
        <v>78</v>
      </c>
      <c r="D3156">
        <v>10</v>
      </c>
      <c r="E3156">
        <v>0</v>
      </c>
    </row>
    <row r="3157" spans="1:5" x14ac:dyDescent="0.25">
      <c r="A3157" t="s">
        <v>76</v>
      </c>
      <c r="B3157" t="s">
        <v>77</v>
      </c>
      <c r="C3157" t="s">
        <v>78</v>
      </c>
      <c r="D3157">
        <v>10</v>
      </c>
      <c r="E3157">
        <v>0</v>
      </c>
    </row>
  </sheetData>
  <autoFilter ref="A1:J3157" xr:uid="{A5C89CE0-7579-412D-8EE2-F51BB7F3F43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I769"/>
  <sheetViews>
    <sheetView topLeftCell="A2" workbookViewId="0">
      <selection activeCell="B4" sqref="B4:H4"/>
    </sheetView>
  </sheetViews>
  <sheetFormatPr baseColWidth="10" defaultColWidth="16.85546875" defaultRowHeight="15" x14ac:dyDescent="0.25"/>
  <cols>
    <col min="1" max="16384" width="16.85546875" style="1"/>
  </cols>
  <sheetData>
    <row r="3" spans="1:9" x14ac:dyDescent="0.25">
      <c r="A3" s="2" t="s">
        <v>1446</v>
      </c>
      <c r="B3" s="2" t="s">
        <v>1447</v>
      </c>
    </row>
    <row r="4" spans="1:9" x14ac:dyDescent="0.25">
      <c r="A4" s="2" t="s">
        <v>1444</v>
      </c>
      <c r="B4" s="1" t="s">
        <v>1631</v>
      </c>
      <c r="C4" s="1" t="s">
        <v>1621</v>
      </c>
      <c r="D4" s="1" t="s">
        <v>1627</v>
      </c>
      <c r="E4" s="1" t="s">
        <v>1637</v>
      </c>
      <c r="F4" s="1" t="s">
        <v>1625</v>
      </c>
      <c r="G4" s="1" t="s">
        <v>1639</v>
      </c>
      <c r="H4" s="1" t="s">
        <v>1623</v>
      </c>
      <c r="I4" s="1" t="s">
        <v>1445</v>
      </c>
    </row>
    <row r="5" spans="1:9" x14ac:dyDescent="0.25">
      <c r="A5" s="3">
        <v>141549</v>
      </c>
      <c r="B5" s="1">
        <v>0</v>
      </c>
      <c r="D5" s="1">
        <v>10</v>
      </c>
      <c r="F5" s="1">
        <v>0</v>
      </c>
      <c r="H5" s="1">
        <v>0</v>
      </c>
      <c r="I5" s="1">
        <v>10</v>
      </c>
    </row>
    <row r="6" spans="1:9" x14ac:dyDescent="0.25">
      <c r="A6" s="3">
        <v>142818</v>
      </c>
      <c r="C6" s="1">
        <v>0</v>
      </c>
      <c r="D6" s="1">
        <v>10</v>
      </c>
      <c r="F6" s="1">
        <v>10</v>
      </c>
      <c r="H6" s="1">
        <v>0</v>
      </c>
      <c r="I6" s="1">
        <v>20</v>
      </c>
    </row>
    <row r="7" spans="1:9" x14ac:dyDescent="0.25">
      <c r="A7" s="3">
        <v>148620</v>
      </c>
      <c r="B7" s="1">
        <v>10</v>
      </c>
      <c r="E7" s="1">
        <v>10</v>
      </c>
      <c r="F7" s="1">
        <v>10</v>
      </c>
      <c r="H7" s="1">
        <v>10</v>
      </c>
      <c r="I7" s="1">
        <v>40</v>
      </c>
    </row>
    <row r="8" spans="1:9" x14ac:dyDescent="0.25">
      <c r="A8" s="3">
        <v>153741</v>
      </c>
      <c r="B8" s="1">
        <v>10</v>
      </c>
      <c r="D8" s="1">
        <v>0</v>
      </c>
      <c r="F8" s="1">
        <v>0</v>
      </c>
      <c r="H8" s="1">
        <v>0</v>
      </c>
      <c r="I8" s="1">
        <v>10</v>
      </c>
    </row>
    <row r="9" spans="1:9" x14ac:dyDescent="0.25">
      <c r="A9" s="3">
        <v>153844</v>
      </c>
      <c r="B9" s="1">
        <v>10</v>
      </c>
      <c r="D9" s="1">
        <v>0</v>
      </c>
      <c r="F9" s="1">
        <v>0</v>
      </c>
      <c r="H9" s="1">
        <v>0</v>
      </c>
      <c r="I9" s="1">
        <v>10</v>
      </c>
    </row>
    <row r="10" spans="1:9" x14ac:dyDescent="0.25">
      <c r="A10" s="3">
        <v>155048</v>
      </c>
      <c r="B10" s="1">
        <v>10</v>
      </c>
      <c r="E10" s="1">
        <v>10</v>
      </c>
      <c r="F10" s="1">
        <v>10</v>
      </c>
      <c r="G10" s="1">
        <v>10</v>
      </c>
      <c r="I10" s="1">
        <v>40</v>
      </c>
    </row>
    <row r="11" spans="1:9" x14ac:dyDescent="0.25">
      <c r="A11" s="3">
        <v>155116</v>
      </c>
      <c r="C11" s="1">
        <v>10</v>
      </c>
      <c r="D11" s="1">
        <v>0</v>
      </c>
      <c r="F11" s="1">
        <v>0</v>
      </c>
      <c r="H11" s="1">
        <v>10</v>
      </c>
      <c r="I11" s="1">
        <v>20</v>
      </c>
    </row>
    <row r="12" spans="1:9" x14ac:dyDescent="0.25">
      <c r="A12" s="3">
        <v>155732</v>
      </c>
      <c r="B12" s="1">
        <v>10</v>
      </c>
      <c r="E12" s="1">
        <v>0</v>
      </c>
      <c r="F12" s="1">
        <v>0</v>
      </c>
      <c r="H12" s="1">
        <v>0</v>
      </c>
      <c r="I12" s="1">
        <v>10</v>
      </c>
    </row>
    <row r="13" spans="1:9" x14ac:dyDescent="0.25">
      <c r="A13" s="3">
        <v>155799</v>
      </c>
      <c r="B13" s="1">
        <v>0</v>
      </c>
      <c r="D13" s="1">
        <v>0</v>
      </c>
      <c r="F13" s="1">
        <v>0</v>
      </c>
      <c r="H13" s="1">
        <v>0</v>
      </c>
      <c r="I13" s="1">
        <v>0</v>
      </c>
    </row>
    <row r="14" spans="1:9" x14ac:dyDescent="0.25">
      <c r="A14" s="3">
        <v>155839</v>
      </c>
      <c r="B14" s="1">
        <v>0</v>
      </c>
      <c r="D14" s="1">
        <v>0</v>
      </c>
      <c r="F14" s="1">
        <v>10</v>
      </c>
      <c r="G14" s="1">
        <v>10</v>
      </c>
      <c r="I14" s="1">
        <v>20</v>
      </c>
    </row>
    <row r="15" spans="1:9" x14ac:dyDescent="0.25">
      <c r="A15" s="3">
        <v>156196</v>
      </c>
      <c r="B15" s="1">
        <v>10</v>
      </c>
      <c r="D15" s="1">
        <v>10</v>
      </c>
      <c r="F15" s="1">
        <v>10</v>
      </c>
      <c r="G15" s="1">
        <v>10</v>
      </c>
      <c r="I15" s="1">
        <v>40</v>
      </c>
    </row>
    <row r="16" spans="1:9" x14ac:dyDescent="0.25">
      <c r="A16" s="3">
        <v>156738</v>
      </c>
      <c r="B16" s="1">
        <v>0</v>
      </c>
      <c r="D16" s="1">
        <v>0</v>
      </c>
      <c r="F16" s="1">
        <v>10</v>
      </c>
      <c r="G16" s="1">
        <v>10</v>
      </c>
      <c r="I16" s="1">
        <v>20</v>
      </c>
    </row>
    <row r="17" spans="1:9" x14ac:dyDescent="0.25">
      <c r="A17" s="3">
        <v>157066</v>
      </c>
      <c r="C17" s="1">
        <v>0</v>
      </c>
      <c r="D17" s="1">
        <v>10</v>
      </c>
      <c r="F17" s="1">
        <v>0</v>
      </c>
      <c r="H17" s="1">
        <v>0</v>
      </c>
      <c r="I17" s="1">
        <v>10</v>
      </c>
    </row>
    <row r="18" spans="1:9" x14ac:dyDescent="0.25">
      <c r="A18" s="3">
        <v>157533</v>
      </c>
      <c r="B18" s="1">
        <v>0</v>
      </c>
      <c r="D18" s="1">
        <v>10</v>
      </c>
      <c r="F18" s="1">
        <v>0</v>
      </c>
      <c r="H18" s="1">
        <v>0</v>
      </c>
      <c r="I18" s="1">
        <v>10</v>
      </c>
    </row>
    <row r="19" spans="1:9" x14ac:dyDescent="0.25">
      <c r="A19" s="3">
        <v>157542</v>
      </c>
      <c r="B19" s="1">
        <v>10</v>
      </c>
      <c r="D19" s="1">
        <v>0</v>
      </c>
      <c r="F19" s="1">
        <v>0</v>
      </c>
      <c r="G19" s="1">
        <v>10</v>
      </c>
      <c r="I19" s="1">
        <v>20</v>
      </c>
    </row>
    <row r="20" spans="1:9" x14ac:dyDescent="0.25">
      <c r="A20" s="3">
        <v>157796</v>
      </c>
      <c r="C20" s="1">
        <v>0</v>
      </c>
      <c r="D20" s="1">
        <v>0</v>
      </c>
      <c r="F20" s="1">
        <v>0</v>
      </c>
      <c r="H20" s="1">
        <v>0</v>
      </c>
      <c r="I20" s="1">
        <v>0</v>
      </c>
    </row>
    <row r="21" spans="1:9" x14ac:dyDescent="0.25">
      <c r="A21" s="3">
        <v>157880</v>
      </c>
      <c r="B21" s="1">
        <v>0</v>
      </c>
      <c r="D21" s="1">
        <v>10</v>
      </c>
      <c r="F21" s="1">
        <v>0</v>
      </c>
      <c r="H21" s="1">
        <v>0</v>
      </c>
      <c r="I21" s="1">
        <v>10</v>
      </c>
    </row>
    <row r="22" spans="1:9" x14ac:dyDescent="0.25">
      <c r="A22" s="3">
        <v>158432</v>
      </c>
      <c r="B22" s="1">
        <v>10</v>
      </c>
      <c r="E22" s="1">
        <v>10</v>
      </c>
      <c r="F22" s="1">
        <v>10</v>
      </c>
      <c r="G22" s="1">
        <v>10</v>
      </c>
      <c r="I22" s="1">
        <v>40</v>
      </c>
    </row>
    <row r="23" spans="1:9" x14ac:dyDescent="0.25">
      <c r="A23" s="3">
        <v>158730</v>
      </c>
      <c r="B23" s="1">
        <v>10</v>
      </c>
      <c r="D23" s="1">
        <v>0</v>
      </c>
      <c r="F23" s="1">
        <v>10</v>
      </c>
      <c r="H23" s="1">
        <v>10</v>
      </c>
      <c r="I23" s="1">
        <v>30</v>
      </c>
    </row>
    <row r="24" spans="1:9" x14ac:dyDescent="0.25">
      <c r="A24" s="3">
        <v>158824</v>
      </c>
      <c r="B24" s="1">
        <v>10</v>
      </c>
      <c r="D24" s="1">
        <v>10</v>
      </c>
      <c r="F24" s="1">
        <v>10</v>
      </c>
      <c r="H24" s="1">
        <v>0</v>
      </c>
      <c r="I24" s="1">
        <v>30</v>
      </c>
    </row>
    <row r="25" spans="1:9" x14ac:dyDescent="0.25">
      <c r="A25" s="3">
        <v>158874</v>
      </c>
      <c r="B25" s="1">
        <v>10</v>
      </c>
      <c r="D25" s="1">
        <v>0</v>
      </c>
      <c r="F25" s="1">
        <v>10</v>
      </c>
      <c r="H25" s="1">
        <v>10</v>
      </c>
      <c r="I25" s="1">
        <v>30</v>
      </c>
    </row>
    <row r="26" spans="1:9" x14ac:dyDescent="0.25">
      <c r="A26" s="3">
        <v>158906</v>
      </c>
      <c r="B26" s="1">
        <v>0</v>
      </c>
      <c r="D26" s="1">
        <v>10</v>
      </c>
      <c r="F26" s="1">
        <v>10</v>
      </c>
      <c r="H26" s="1">
        <v>0</v>
      </c>
      <c r="I26" s="1">
        <v>20</v>
      </c>
    </row>
    <row r="27" spans="1:9" x14ac:dyDescent="0.25">
      <c r="A27" s="3">
        <v>158930</v>
      </c>
      <c r="B27" s="1">
        <v>10</v>
      </c>
      <c r="D27" s="1">
        <v>0</v>
      </c>
      <c r="F27" s="1">
        <v>0</v>
      </c>
      <c r="G27" s="1">
        <v>10</v>
      </c>
      <c r="I27" s="1">
        <v>20</v>
      </c>
    </row>
    <row r="28" spans="1:9" x14ac:dyDescent="0.25">
      <c r="A28" s="3">
        <v>159054</v>
      </c>
      <c r="B28" s="1">
        <v>0</v>
      </c>
      <c r="D28" s="1">
        <v>10</v>
      </c>
      <c r="F28" s="1">
        <v>0</v>
      </c>
      <c r="H28" s="1">
        <v>0</v>
      </c>
      <c r="I28" s="1">
        <v>10</v>
      </c>
    </row>
    <row r="29" spans="1:9" x14ac:dyDescent="0.25">
      <c r="A29" s="3">
        <v>159103</v>
      </c>
      <c r="B29" s="1">
        <v>10</v>
      </c>
      <c r="D29" s="1">
        <v>0</v>
      </c>
      <c r="F29" s="1">
        <v>0</v>
      </c>
      <c r="H29" s="1">
        <v>10</v>
      </c>
      <c r="I29" s="1">
        <v>20</v>
      </c>
    </row>
    <row r="30" spans="1:9" x14ac:dyDescent="0.25">
      <c r="A30" s="3">
        <v>159115</v>
      </c>
      <c r="B30" s="1">
        <v>10</v>
      </c>
      <c r="D30" s="1">
        <v>0</v>
      </c>
      <c r="F30" s="1">
        <v>10</v>
      </c>
      <c r="G30" s="1">
        <v>0</v>
      </c>
      <c r="I30" s="1">
        <v>20</v>
      </c>
    </row>
    <row r="31" spans="1:9" x14ac:dyDescent="0.25">
      <c r="A31" s="3">
        <v>159224</v>
      </c>
      <c r="B31" s="1">
        <v>10</v>
      </c>
      <c r="E31" s="1">
        <v>0</v>
      </c>
      <c r="F31" s="1">
        <v>0</v>
      </c>
      <c r="H31" s="1">
        <v>10</v>
      </c>
      <c r="I31" s="1">
        <v>20</v>
      </c>
    </row>
    <row r="32" spans="1:9" x14ac:dyDescent="0.25">
      <c r="A32" s="3">
        <v>159233</v>
      </c>
      <c r="B32" s="1">
        <v>10</v>
      </c>
      <c r="D32" s="1">
        <v>10</v>
      </c>
      <c r="F32" s="1">
        <v>0</v>
      </c>
      <c r="H32" s="1">
        <v>0</v>
      </c>
      <c r="I32" s="1">
        <v>20</v>
      </c>
    </row>
    <row r="33" spans="1:9" x14ac:dyDescent="0.25">
      <c r="A33" s="3">
        <v>159240</v>
      </c>
      <c r="B33" s="1">
        <v>0</v>
      </c>
      <c r="D33" s="1">
        <v>10</v>
      </c>
      <c r="F33" s="1">
        <v>10</v>
      </c>
      <c r="H33" s="1">
        <v>0</v>
      </c>
      <c r="I33" s="1">
        <v>20</v>
      </c>
    </row>
    <row r="34" spans="1:9" x14ac:dyDescent="0.25">
      <c r="A34" s="3">
        <v>159358</v>
      </c>
      <c r="B34" s="1">
        <v>10</v>
      </c>
      <c r="E34" s="1">
        <v>10</v>
      </c>
      <c r="F34" s="1">
        <v>0</v>
      </c>
      <c r="H34" s="1">
        <v>0</v>
      </c>
      <c r="I34" s="1">
        <v>20</v>
      </c>
    </row>
    <row r="35" spans="1:9" x14ac:dyDescent="0.25">
      <c r="A35" s="3">
        <v>159385</v>
      </c>
      <c r="B35" s="1">
        <v>0</v>
      </c>
      <c r="E35" s="1">
        <v>0</v>
      </c>
      <c r="F35" s="1">
        <v>10</v>
      </c>
      <c r="H35" s="1">
        <v>0</v>
      </c>
      <c r="I35" s="1">
        <v>10</v>
      </c>
    </row>
    <row r="36" spans="1:9" x14ac:dyDescent="0.25">
      <c r="A36" s="3">
        <v>159522</v>
      </c>
      <c r="B36" s="1">
        <v>0</v>
      </c>
      <c r="E36" s="1">
        <v>10</v>
      </c>
      <c r="F36" s="1">
        <v>0</v>
      </c>
      <c r="G36" s="1">
        <v>10</v>
      </c>
      <c r="I36" s="1">
        <v>20</v>
      </c>
    </row>
    <row r="37" spans="1:9" x14ac:dyDescent="0.25">
      <c r="A37" s="3">
        <v>159605</v>
      </c>
      <c r="C37" s="1">
        <v>10</v>
      </c>
      <c r="D37" s="1">
        <v>0</v>
      </c>
      <c r="F37" s="1">
        <v>0</v>
      </c>
      <c r="G37" s="1">
        <v>0</v>
      </c>
      <c r="I37" s="1">
        <v>10</v>
      </c>
    </row>
    <row r="38" spans="1:9" x14ac:dyDescent="0.25">
      <c r="A38" s="3">
        <v>159612</v>
      </c>
      <c r="C38" s="1">
        <v>0</v>
      </c>
      <c r="D38" s="1">
        <v>0</v>
      </c>
      <c r="F38" s="1">
        <v>0</v>
      </c>
      <c r="G38" s="1">
        <v>10</v>
      </c>
      <c r="I38" s="1">
        <v>10</v>
      </c>
    </row>
    <row r="39" spans="1:9" x14ac:dyDescent="0.25">
      <c r="A39" s="3">
        <v>159629</v>
      </c>
      <c r="B39" s="1">
        <v>0</v>
      </c>
      <c r="D39" s="1">
        <v>10</v>
      </c>
      <c r="F39" s="1">
        <v>10</v>
      </c>
      <c r="H39" s="1">
        <v>0</v>
      </c>
      <c r="I39" s="1">
        <v>20</v>
      </c>
    </row>
    <row r="40" spans="1:9" x14ac:dyDescent="0.25">
      <c r="A40" s="3">
        <v>159667</v>
      </c>
      <c r="B40" s="1">
        <v>0</v>
      </c>
      <c r="D40" s="1">
        <v>0</v>
      </c>
      <c r="F40" s="1">
        <v>0</v>
      </c>
      <c r="G40" s="1">
        <v>0</v>
      </c>
      <c r="I40" s="1">
        <v>0</v>
      </c>
    </row>
    <row r="41" spans="1:9" x14ac:dyDescent="0.25">
      <c r="A41" s="3">
        <v>159723</v>
      </c>
      <c r="B41" s="1">
        <v>10</v>
      </c>
      <c r="D41" s="1">
        <v>0</v>
      </c>
      <c r="F41" s="1">
        <v>0</v>
      </c>
      <c r="H41" s="1">
        <v>0</v>
      </c>
      <c r="I41" s="1">
        <v>10</v>
      </c>
    </row>
    <row r="42" spans="1:9" x14ac:dyDescent="0.25">
      <c r="A42" s="3">
        <v>159807</v>
      </c>
      <c r="B42" s="1">
        <v>10</v>
      </c>
      <c r="E42" s="1">
        <v>0</v>
      </c>
      <c r="F42" s="1">
        <v>10</v>
      </c>
      <c r="H42" s="1">
        <v>0</v>
      </c>
      <c r="I42" s="1">
        <v>20</v>
      </c>
    </row>
    <row r="43" spans="1:9" x14ac:dyDescent="0.25">
      <c r="A43" s="3">
        <v>159868</v>
      </c>
      <c r="B43" s="1">
        <v>10</v>
      </c>
      <c r="E43" s="1">
        <v>10</v>
      </c>
      <c r="F43" s="1">
        <v>10</v>
      </c>
      <c r="G43" s="1">
        <v>10</v>
      </c>
      <c r="I43" s="1">
        <v>40</v>
      </c>
    </row>
    <row r="44" spans="1:9" x14ac:dyDescent="0.25">
      <c r="A44" s="3">
        <v>160003</v>
      </c>
      <c r="B44" s="1">
        <v>10</v>
      </c>
      <c r="E44" s="1">
        <v>0</v>
      </c>
      <c r="F44" s="1">
        <v>0</v>
      </c>
      <c r="H44" s="1">
        <v>10</v>
      </c>
      <c r="I44" s="1">
        <v>20</v>
      </c>
    </row>
    <row r="45" spans="1:9" x14ac:dyDescent="0.25">
      <c r="A45" s="3">
        <v>160041</v>
      </c>
      <c r="C45" s="1">
        <v>0</v>
      </c>
      <c r="D45" s="1">
        <v>0</v>
      </c>
      <c r="F45" s="1">
        <v>0</v>
      </c>
      <c r="G45" s="1">
        <v>10</v>
      </c>
      <c r="I45" s="1">
        <v>10</v>
      </c>
    </row>
    <row r="46" spans="1:9" x14ac:dyDescent="0.25">
      <c r="A46" s="3">
        <v>160069</v>
      </c>
      <c r="B46" s="1">
        <v>0</v>
      </c>
      <c r="D46" s="1">
        <v>0</v>
      </c>
      <c r="F46" s="1">
        <v>0</v>
      </c>
      <c r="H46" s="1">
        <v>0</v>
      </c>
      <c r="I46" s="1">
        <v>0</v>
      </c>
    </row>
    <row r="47" spans="1:9" x14ac:dyDescent="0.25">
      <c r="A47" s="3">
        <v>160076</v>
      </c>
      <c r="B47" s="1">
        <v>10</v>
      </c>
      <c r="D47" s="1">
        <v>0</v>
      </c>
      <c r="F47" s="1">
        <v>10</v>
      </c>
      <c r="G47" s="1">
        <v>10</v>
      </c>
      <c r="I47" s="1">
        <v>30</v>
      </c>
    </row>
    <row r="48" spans="1:9" x14ac:dyDescent="0.25">
      <c r="A48" s="3">
        <v>160190</v>
      </c>
      <c r="B48" s="1">
        <v>0</v>
      </c>
      <c r="E48" s="1">
        <v>0</v>
      </c>
      <c r="F48" s="1">
        <v>0</v>
      </c>
      <c r="G48" s="1">
        <v>10</v>
      </c>
      <c r="I48" s="1">
        <v>10</v>
      </c>
    </row>
    <row r="49" spans="1:9" x14ac:dyDescent="0.25">
      <c r="A49" s="3">
        <v>160192</v>
      </c>
      <c r="B49" s="1">
        <v>0</v>
      </c>
      <c r="D49" s="1">
        <v>0</v>
      </c>
      <c r="F49" s="1">
        <v>0</v>
      </c>
      <c r="H49" s="1">
        <v>0</v>
      </c>
      <c r="I49" s="1">
        <v>0</v>
      </c>
    </row>
    <row r="50" spans="1:9" x14ac:dyDescent="0.25">
      <c r="A50" s="3">
        <v>160261</v>
      </c>
      <c r="C50" s="1">
        <v>10</v>
      </c>
      <c r="D50" s="1">
        <v>10</v>
      </c>
      <c r="F50" s="1">
        <v>0</v>
      </c>
      <c r="H50" s="1">
        <v>0</v>
      </c>
      <c r="I50" s="1">
        <v>20</v>
      </c>
    </row>
    <row r="51" spans="1:9" x14ac:dyDescent="0.25">
      <c r="A51" s="3">
        <v>160271</v>
      </c>
      <c r="B51" s="1">
        <v>0</v>
      </c>
      <c r="D51" s="1">
        <v>10</v>
      </c>
      <c r="F51" s="1">
        <v>10</v>
      </c>
      <c r="H51" s="1">
        <v>10</v>
      </c>
      <c r="I51" s="1">
        <v>30</v>
      </c>
    </row>
    <row r="52" spans="1:9" x14ac:dyDescent="0.25">
      <c r="A52" s="3">
        <v>160273</v>
      </c>
      <c r="B52" s="1">
        <v>0</v>
      </c>
      <c r="D52" s="1">
        <v>10</v>
      </c>
      <c r="F52" s="1">
        <v>0</v>
      </c>
      <c r="G52" s="1">
        <v>10</v>
      </c>
      <c r="I52" s="1">
        <v>20</v>
      </c>
    </row>
    <row r="53" spans="1:9" x14ac:dyDescent="0.25">
      <c r="A53" s="3">
        <v>160279</v>
      </c>
      <c r="B53" s="1">
        <v>0</v>
      </c>
      <c r="E53" s="1">
        <v>0</v>
      </c>
      <c r="F53" s="1">
        <v>0</v>
      </c>
      <c r="H53" s="1">
        <v>0</v>
      </c>
      <c r="I53" s="1">
        <v>0</v>
      </c>
    </row>
    <row r="54" spans="1:9" x14ac:dyDescent="0.25">
      <c r="A54" s="3">
        <v>160330</v>
      </c>
      <c r="B54" s="1">
        <v>0</v>
      </c>
      <c r="E54" s="1">
        <v>0</v>
      </c>
      <c r="F54" s="1">
        <v>0</v>
      </c>
      <c r="H54" s="1">
        <v>10</v>
      </c>
      <c r="I54" s="1">
        <v>10</v>
      </c>
    </row>
    <row r="55" spans="1:9" x14ac:dyDescent="0.25">
      <c r="A55" s="3">
        <v>160506</v>
      </c>
      <c r="B55" s="1">
        <v>0</v>
      </c>
      <c r="D55" s="1">
        <v>10</v>
      </c>
      <c r="F55" s="1">
        <v>10</v>
      </c>
      <c r="H55" s="1">
        <v>0</v>
      </c>
      <c r="I55" s="1">
        <v>20</v>
      </c>
    </row>
    <row r="56" spans="1:9" x14ac:dyDescent="0.25">
      <c r="A56" s="3">
        <v>160554</v>
      </c>
      <c r="B56" s="1">
        <v>10</v>
      </c>
      <c r="D56" s="1">
        <v>10</v>
      </c>
      <c r="F56" s="1">
        <v>0</v>
      </c>
      <c r="H56" s="1">
        <v>10</v>
      </c>
      <c r="I56" s="1">
        <v>30</v>
      </c>
    </row>
    <row r="57" spans="1:9" x14ac:dyDescent="0.25">
      <c r="A57" s="3">
        <v>160613</v>
      </c>
      <c r="B57" s="1">
        <v>10</v>
      </c>
      <c r="D57" s="1">
        <v>0</v>
      </c>
      <c r="F57" s="1">
        <v>0</v>
      </c>
      <c r="G57" s="1">
        <v>10</v>
      </c>
      <c r="I57" s="1">
        <v>20</v>
      </c>
    </row>
    <row r="58" spans="1:9" x14ac:dyDescent="0.25">
      <c r="A58" s="3">
        <v>160628</v>
      </c>
      <c r="B58" s="1">
        <v>10</v>
      </c>
      <c r="D58" s="1">
        <v>0</v>
      </c>
      <c r="F58" s="1">
        <v>0</v>
      </c>
      <c r="H58" s="1">
        <v>0</v>
      </c>
      <c r="I58" s="1">
        <v>10</v>
      </c>
    </row>
    <row r="59" spans="1:9" x14ac:dyDescent="0.25">
      <c r="A59" s="3">
        <v>160646</v>
      </c>
      <c r="B59" s="1">
        <v>0</v>
      </c>
      <c r="D59" s="1">
        <v>0</v>
      </c>
      <c r="F59" s="1">
        <v>10</v>
      </c>
      <c r="H59" s="1">
        <v>10</v>
      </c>
      <c r="I59" s="1">
        <v>20</v>
      </c>
    </row>
    <row r="60" spans="1:9" x14ac:dyDescent="0.25">
      <c r="A60" s="3">
        <v>160743</v>
      </c>
      <c r="B60" s="1">
        <v>10</v>
      </c>
      <c r="E60" s="1">
        <v>0</v>
      </c>
      <c r="F60" s="1">
        <v>10</v>
      </c>
      <c r="H60" s="1">
        <v>0</v>
      </c>
      <c r="I60" s="1">
        <v>20</v>
      </c>
    </row>
    <row r="61" spans="1:9" x14ac:dyDescent="0.25">
      <c r="A61" s="3">
        <v>160942</v>
      </c>
      <c r="B61" s="1">
        <v>0</v>
      </c>
      <c r="E61" s="1">
        <v>10</v>
      </c>
      <c r="F61" s="1">
        <v>10</v>
      </c>
      <c r="H61" s="1">
        <v>0</v>
      </c>
      <c r="I61" s="1">
        <v>20</v>
      </c>
    </row>
    <row r="62" spans="1:9" x14ac:dyDescent="0.25">
      <c r="A62" s="3">
        <v>160982</v>
      </c>
      <c r="B62" s="1">
        <v>10</v>
      </c>
      <c r="E62" s="1">
        <v>10</v>
      </c>
      <c r="F62" s="1">
        <v>10</v>
      </c>
      <c r="H62" s="1">
        <v>10</v>
      </c>
      <c r="I62" s="1">
        <v>40</v>
      </c>
    </row>
    <row r="63" spans="1:9" x14ac:dyDescent="0.25">
      <c r="A63" s="3">
        <v>160996</v>
      </c>
      <c r="C63" s="1">
        <v>0</v>
      </c>
      <c r="D63" s="1">
        <v>0</v>
      </c>
      <c r="F63" s="1">
        <v>0</v>
      </c>
      <c r="G63" s="1">
        <v>10</v>
      </c>
      <c r="I63" s="1">
        <v>10</v>
      </c>
    </row>
    <row r="64" spans="1:9" x14ac:dyDescent="0.25">
      <c r="A64" s="3">
        <v>161044</v>
      </c>
      <c r="B64" s="1">
        <v>0</v>
      </c>
      <c r="D64" s="1">
        <v>10</v>
      </c>
      <c r="F64" s="1">
        <v>10</v>
      </c>
      <c r="H64" s="1">
        <v>0</v>
      </c>
      <c r="I64" s="1">
        <v>20</v>
      </c>
    </row>
    <row r="65" spans="1:9" x14ac:dyDescent="0.25">
      <c r="A65" s="3">
        <v>161068</v>
      </c>
      <c r="B65" s="1">
        <v>0</v>
      </c>
      <c r="D65" s="1">
        <v>0</v>
      </c>
      <c r="F65" s="1">
        <v>0</v>
      </c>
      <c r="H65" s="1">
        <v>0</v>
      </c>
      <c r="I65" s="1">
        <v>0</v>
      </c>
    </row>
    <row r="66" spans="1:9" x14ac:dyDescent="0.25">
      <c r="A66" s="3">
        <v>161072</v>
      </c>
      <c r="B66" s="1">
        <v>10</v>
      </c>
      <c r="D66" s="1">
        <v>10</v>
      </c>
      <c r="F66" s="1">
        <v>0</v>
      </c>
      <c r="G66" s="1">
        <v>10</v>
      </c>
      <c r="I66" s="1">
        <v>30</v>
      </c>
    </row>
    <row r="67" spans="1:9" x14ac:dyDescent="0.25">
      <c r="A67" s="3">
        <v>161143</v>
      </c>
      <c r="B67" s="1">
        <v>10</v>
      </c>
      <c r="D67" s="1">
        <v>10</v>
      </c>
      <c r="F67" s="1">
        <v>10</v>
      </c>
      <c r="G67" s="1">
        <v>10</v>
      </c>
      <c r="I67" s="1">
        <v>40</v>
      </c>
    </row>
    <row r="68" spans="1:9" x14ac:dyDescent="0.25">
      <c r="A68" s="3">
        <v>161148</v>
      </c>
      <c r="B68" s="1">
        <v>10</v>
      </c>
      <c r="D68" s="1">
        <v>10</v>
      </c>
      <c r="F68" s="1">
        <v>0</v>
      </c>
      <c r="H68" s="1">
        <v>10</v>
      </c>
      <c r="I68" s="1">
        <v>30</v>
      </c>
    </row>
    <row r="69" spans="1:9" x14ac:dyDescent="0.25">
      <c r="A69" s="3">
        <v>161150</v>
      </c>
      <c r="B69" s="1">
        <v>0</v>
      </c>
      <c r="D69" s="1">
        <v>10</v>
      </c>
      <c r="F69" s="1">
        <v>10</v>
      </c>
      <c r="G69" s="1">
        <v>0</v>
      </c>
      <c r="I69" s="1">
        <v>20</v>
      </c>
    </row>
    <row r="70" spans="1:9" x14ac:dyDescent="0.25">
      <c r="A70" s="3">
        <v>161244</v>
      </c>
      <c r="B70" s="1">
        <v>0</v>
      </c>
      <c r="D70" s="1">
        <v>0</v>
      </c>
      <c r="F70" s="1">
        <v>0</v>
      </c>
      <c r="G70" s="1">
        <v>10</v>
      </c>
      <c r="I70" s="1">
        <v>10</v>
      </c>
    </row>
    <row r="71" spans="1:9" x14ac:dyDescent="0.25">
      <c r="A71" s="3">
        <v>161255</v>
      </c>
      <c r="B71" s="1">
        <v>0</v>
      </c>
      <c r="D71" s="1">
        <v>0</v>
      </c>
      <c r="F71" s="1">
        <v>10</v>
      </c>
      <c r="G71" s="1">
        <v>10</v>
      </c>
      <c r="I71" s="1">
        <v>20</v>
      </c>
    </row>
    <row r="72" spans="1:9" x14ac:dyDescent="0.25">
      <c r="A72" s="3">
        <v>161272</v>
      </c>
      <c r="C72" s="1">
        <v>0</v>
      </c>
      <c r="D72" s="1">
        <v>0</v>
      </c>
      <c r="F72" s="1">
        <v>0</v>
      </c>
      <c r="H72" s="1">
        <v>10</v>
      </c>
      <c r="I72" s="1">
        <v>10</v>
      </c>
    </row>
    <row r="73" spans="1:9" x14ac:dyDescent="0.25">
      <c r="A73" s="3">
        <v>161454</v>
      </c>
      <c r="B73" s="1">
        <v>0</v>
      </c>
      <c r="D73" s="1">
        <v>0</v>
      </c>
      <c r="F73" s="1">
        <v>0</v>
      </c>
      <c r="H73" s="1">
        <v>0</v>
      </c>
      <c r="I73" s="1">
        <v>0</v>
      </c>
    </row>
    <row r="74" spans="1:9" x14ac:dyDescent="0.25">
      <c r="A74" s="3">
        <v>161514</v>
      </c>
      <c r="C74" s="1">
        <v>10</v>
      </c>
      <c r="D74" s="1">
        <v>10</v>
      </c>
      <c r="F74" s="1">
        <v>0</v>
      </c>
      <c r="G74" s="1">
        <v>10</v>
      </c>
      <c r="I74" s="1">
        <v>30</v>
      </c>
    </row>
    <row r="75" spans="1:9" x14ac:dyDescent="0.25">
      <c r="A75" s="3">
        <v>161635</v>
      </c>
      <c r="B75" s="1">
        <v>0</v>
      </c>
      <c r="D75" s="1">
        <v>10</v>
      </c>
      <c r="F75" s="1">
        <v>0</v>
      </c>
      <c r="G75" s="1">
        <v>10</v>
      </c>
      <c r="I75" s="1">
        <v>20</v>
      </c>
    </row>
    <row r="76" spans="1:9" x14ac:dyDescent="0.25">
      <c r="A76" s="3">
        <v>161645</v>
      </c>
      <c r="B76" s="1">
        <v>0</v>
      </c>
      <c r="D76" s="1">
        <v>0</v>
      </c>
      <c r="F76" s="1">
        <v>0</v>
      </c>
      <c r="H76" s="1">
        <v>10</v>
      </c>
      <c r="I76" s="1">
        <v>10</v>
      </c>
    </row>
    <row r="77" spans="1:9" x14ac:dyDescent="0.25">
      <c r="A77" s="3">
        <v>161671</v>
      </c>
      <c r="B77" s="1">
        <v>10</v>
      </c>
      <c r="D77" s="1">
        <v>10</v>
      </c>
      <c r="F77" s="1">
        <v>10</v>
      </c>
      <c r="G77" s="1">
        <v>10</v>
      </c>
      <c r="I77" s="1">
        <v>40</v>
      </c>
    </row>
    <row r="78" spans="1:9" x14ac:dyDescent="0.25">
      <c r="A78" s="3">
        <v>161672</v>
      </c>
      <c r="B78" s="1">
        <v>10</v>
      </c>
      <c r="D78" s="1">
        <v>0</v>
      </c>
      <c r="F78" s="1">
        <v>0</v>
      </c>
      <c r="H78" s="1">
        <v>10</v>
      </c>
      <c r="I78" s="1">
        <v>20</v>
      </c>
    </row>
    <row r="79" spans="1:9" x14ac:dyDescent="0.25">
      <c r="A79" s="3">
        <v>161673</v>
      </c>
      <c r="B79" s="1">
        <v>0</v>
      </c>
      <c r="D79" s="1">
        <v>10</v>
      </c>
      <c r="F79" s="1">
        <v>0</v>
      </c>
      <c r="H79" s="1">
        <v>10</v>
      </c>
      <c r="I79" s="1">
        <v>20</v>
      </c>
    </row>
    <row r="80" spans="1:9" x14ac:dyDescent="0.25">
      <c r="A80" s="3">
        <v>161679</v>
      </c>
      <c r="B80" s="1">
        <v>10</v>
      </c>
      <c r="D80" s="1">
        <v>10</v>
      </c>
      <c r="F80" s="1">
        <v>0</v>
      </c>
      <c r="H80" s="1">
        <v>0</v>
      </c>
      <c r="I80" s="1">
        <v>20</v>
      </c>
    </row>
    <row r="81" spans="1:9" x14ac:dyDescent="0.25">
      <c r="A81" s="3">
        <v>161681</v>
      </c>
      <c r="B81" s="1">
        <v>0</v>
      </c>
      <c r="D81" s="1">
        <v>10</v>
      </c>
      <c r="F81" s="1">
        <v>0</v>
      </c>
      <c r="H81" s="1">
        <v>10</v>
      </c>
      <c r="I81" s="1">
        <v>20</v>
      </c>
    </row>
    <row r="82" spans="1:9" x14ac:dyDescent="0.25">
      <c r="A82" s="3">
        <v>161683</v>
      </c>
      <c r="B82" s="1">
        <v>10</v>
      </c>
      <c r="D82" s="1">
        <v>0</v>
      </c>
      <c r="F82" s="1">
        <v>0</v>
      </c>
      <c r="H82" s="1">
        <v>10</v>
      </c>
      <c r="I82" s="1">
        <v>20</v>
      </c>
    </row>
    <row r="83" spans="1:9" x14ac:dyDescent="0.25">
      <c r="A83" s="3">
        <v>161698</v>
      </c>
      <c r="B83" s="1">
        <v>0</v>
      </c>
      <c r="E83" s="1">
        <v>0</v>
      </c>
      <c r="F83" s="1">
        <v>0</v>
      </c>
      <c r="H83" s="1">
        <v>0</v>
      </c>
      <c r="I83" s="1">
        <v>0</v>
      </c>
    </row>
    <row r="84" spans="1:9" x14ac:dyDescent="0.25">
      <c r="A84" s="3">
        <v>161722</v>
      </c>
      <c r="C84" s="1">
        <v>10</v>
      </c>
      <c r="D84" s="1">
        <v>0</v>
      </c>
      <c r="F84" s="1">
        <v>0</v>
      </c>
      <c r="G84" s="1">
        <v>10</v>
      </c>
      <c r="I84" s="1">
        <v>20</v>
      </c>
    </row>
    <row r="85" spans="1:9" x14ac:dyDescent="0.25">
      <c r="A85" s="3">
        <v>161799</v>
      </c>
      <c r="B85" s="1">
        <v>0</v>
      </c>
      <c r="D85" s="1">
        <v>0</v>
      </c>
      <c r="F85" s="1">
        <v>10</v>
      </c>
      <c r="G85" s="1">
        <v>10</v>
      </c>
      <c r="I85" s="1">
        <v>20</v>
      </c>
    </row>
    <row r="86" spans="1:9" x14ac:dyDescent="0.25">
      <c r="A86" s="3">
        <v>161803</v>
      </c>
      <c r="B86" s="1">
        <v>0</v>
      </c>
      <c r="D86" s="1">
        <v>10</v>
      </c>
      <c r="F86" s="1">
        <v>0</v>
      </c>
      <c r="H86" s="1">
        <v>10</v>
      </c>
      <c r="I86" s="1">
        <v>20</v>
      </c>
    </row>
    <row r="87" spans="1:9" x14ac:dyDescent="0.25">
      <c r="A87" s="3">
        <v>161806</v>
      </c>
      <c r="B87" s="1">
        <v>10</v>
      </c>
      <c r="D87" s="1">
        <v>0</v>
      </c>
      <c r="F87" s="1">
        <v>10</v>
      </c>
      <c r="H87" s="1">
        <v>0</v>
      </c>
      <c r="I87" s="1">
        <v>20</v>
      </c>
    </row>
    <row r="88" spans="1:9" x14ac:dyDescent="0.25">
      <c r="A88" s="3">
        <v>161816</v>
      </c>
      <c r="C88" s="1">
        <v>0</v>
      </c>
      <c r="D88" s="1">
        <v>0</v>
      </c>
      <c r="F88" s="1">
        <v>0</v>
      </c>
      <c r="H88" s="1">
        <v>10</v>
      </c>
      <c r="I88" s="1">
        <v>10</v>
      </c>
    </row>
    <row r="89" spans="1:9" x14ac:dyDescent="0.25">
      <c r="A89" s="3">
        <v>161819</v>
      </c>
      <c r="B89" s="1">
        <v>10</v>
      </c>
      <c r="D89" s="1">
        <v>10</v>
      </c>
      <c r="F89" s="1">
        <v>10</v>
      </c>
      <c r="G89" s="1">
        <v>10</v>
      </c>
      <c r="I89" s="1">
        <v>40</v>
      </c>
    </row>
    <row r="90" spans="1:9" x14ac:dyDescent="0.25">
      <c r="A90" s="3">
        <v>161821</v>
      </c>
      <c r="B90" s="1">
        <v>0</v>
      </c>
      <c r="D90" s="1">
        <v>10</v>
      </c>
      <c r="F90" s="1">
        <v>0</v>
      </c>
      <c r="H90" s="1">
        <v>10</v>
      </c>
      <c r="I90" s="1">
        <v>20</v>
      </c>
    </row>
    <row r="91" spans="1:9" x14ac:dyDescent="0.25">
      <c r="A91" s="3">
        <v>161823</v>
      </c>
      <c r="C91" s="1">
        <v>10</v>
      </c>
      <c r="D91" s="1">
        <v>0</v>
      </c>
      <c r="F91" s="1">
        <v>0</v>
      </c>
      <c r="G91" s="1">
        <v>10</v>
      </c>
      <c r="I91" s="1">
        <v>20</v>
      </c>
    </row>
    <row r="92" spans="1:9" x14ac:dyDescent="0.25">
      <c r="A92" s="3">
        <v>161826</v>
      </c>
      <c r="B92" s="1">
        <v>0</v>
      </c>
      <c r="D92" s="1">
        <v>10</v>
      </c>
      <c r="F92" s="1">
        <v>0</v>
      </c>
      <c r="H92" s="1">
        <v>10</v>
      </c>
      <c r="I92" s="1">
        <v>20</v>
      </c>
    </row>
    <row r="93" spans="1:9" x14ac:dyDescent="0.25">
      <c r="A93" s="3">
        <v>161829</v>
      </c>
      <c r="B93" s="1">
        <v>10</v>
      </c>
      <c r="E93" s="1">
        <v>0</v>
      </c>
      <c r="F93" s="1">
        <v>0</v>
      </c>
      <c r="G93" s="1">
        <v>0</v>
      </c>
      <c r="I93" s="1">
        <v>10</v>
      </c>
    </row>
    <row r="94" spans="1:9" x14ac:dyDescent="0.25">
      <c r="A94" s="3">
        <v>161830</v>
      </c>
      <c r="B94" s="1">
        <v>0</v>
      </c>
      <c r="D94" s="1">
        <v>10</v>
      </c>
      <c r="F94" s="1">
        <v>0</v>
      </c>
      <c r="G94" s="1">
        <v>10</v>
      </c>
      <c r="I94" s="1">
        <v>20</v>
      </c>
    </row>
    <row r="95" spans="1:9" x14ac:dyDescent="0.25">
      <c r="A95" s="3">
        <v>161834</v>
      </c>
      <c r="C95" s="1">
        <v>0</v>
      </c>
      <c r="D95" s="1">
        <v>10</v>
      </c>
      <c r="F95" s="1">
        <v>10</v>
      </c>
      <c r="H95" s="1">
        <v>10</v>
      </c>
      <c r="I95" s="1">
        <v>30</v>
      </c>
    </row>
    <row r="96" spans="1:9" x14ac:dyDescent="0.25">
      <c r="A96" s="3">
        <v>161835</v>
      </c>
      <c r="B96" s="1">
        <v>10</v>
      </c>
      <c r="D96" s="1">
        <v>10</v>
      </c>
      <c r="F96" s="1">
        <v>0</v>
      </c>
      <c r="H96" s="1">
        <v>10</v>
      </c>
      <c r="I96" s="1">
        <v>30</v>
      </c>
    </row>
    <row r="97" spans="1:9" x14ac:dyDescent="0.25">
      <c r="A97" s="3">
        <v>161857</v>
      </c>
      <c r="B97" s="1">
        <v>0</v>
      </c>
      <c r="E97" s="1">
        <v>0</v>
      </c>
      <c r="F97" s="1">
        <v>10</v>
      </c>
      <c r="H97" s="1">
        <v>0</v>
      </c>
      <c r="I97" s="1">
        <v>10</v>
      </c>
    </row>
    <row r="98" spans="1:9" x14ac:dyDescent="0.25">
      <c r="A98" s="3">
        <v>161875</v>
      </c>
      <c r="C98" s="1">
        <v>10</v>
      </c>
      <c r="D98" s="1">
        <v>10</v>
      </c>
      <c r="F98" s="1">
        <v>10</v>
      </c>
      <c r="H98" s="1">
        <v>10</v>
      </c>
      <c r="I98" s="1">
        <v>40</v>
      </c>
    </row>
    <row r="99" spans="1:9" x14ac:dyDescent="0.25">
      <c r="A99" s="3">
        <v>161878</v>
      </c>
      <c r="B99" s="1">
        <v>0</v>
      </c>
      <c r="D99" s="1">
        <v>0</v>
      </c>
      <c r="F99" s="1">
        <v>10</v>
      </c>
      <c r="H99" s="1">
        <v>10</v>
      </c>
      <c r="I99" s="1">
        <v>20</v>
      </c>
    </row>
    <row r="100" spans="1:9" x14ac:dyDescent="0.25">
      <c r="A100" s="3">
        <v>161891</v>
      </c>
      <c r="B100" s="1">
        <v>0</v>
      </c>
      <c r="D100" s="1">
        <v>10</v>
      </c>
      <c r="F100" s="1">
        <v>0</v>
      </c>
      <c r="G100" s="1">
        <v>10</v>
      </c>
      <c r="I100" s="1">
        <v>20</v>
      </c>
    </row>
    <row r="101" spans="1:9" x14ac:dyDescent="0.25">
      <c r="A101" s="3">
        <v>161896</v>
      </c>
      <c r="B101" s="1">
        <v>10</v>
      </c>
      <c r="E101" s="1">
        <v>10</v>
      </c>
      <c r="F101" s="1">
        <v>10</v>
      </c>
      <c r="H101" s="1">
        <v>10</v>
      </c>
      <c r="I101" s="1">
        <v>40</v>
      </c>
    </row>
    <row r="102" spans="1:9" x14ac:dyDescent="0.25">
      <c r="A102" s="3">
        <v>161898</v>
      </c>
      <c r="C102" s="1">
        <v>10</v>
      </c>
      <c r="E102" s="1">
        <v>0</v>
      </c>
      <c r="F102" s="1">
        <v>10</v>
      </c>
      <c r="H102" s="1">
        <v>10</v>
      </c>
      <c r="I102" s="1">
        <v>30</v>
      </c>
    </row>
    <row r="103" spans="1:9" x14ac:dyDescent="0.25">
      <c r="A103" s="3">
        <v>161920</v>
      </c>
      <c r="B103" s="1">
        <v>0</v>
      </c>
      <c r="D103" s="1">
        <v>10</v>
      </c>
      <c r="F103" s="1">
        <v>10</v>
      </c>
      <c r="H103" s="1">
        <v>0</v>
      </c>
      <c r="I103" s="1">
        <v>20</v>
      </c>
    </row>
    <row r="104" spans="1:9" x14ac:dyDescent="0.25">
      <c r="A104" s="3">
        <v>161921</v>
      </c>
      <c r="B104" s="1">
        <v>10</v>
      </c>
      <c r="D104" s="1">
        <v>10</v>
      </c>
      <c r="F104" s="1">
        <v>10</v>
      </c>
      <c r="G104" s="1">
        <v>10</v>
      </c>
      <c r="I104" s="1">
        <v>40</v>
      </c>
    </row>
    <row r="105" spans="1:9" x14ac:dyDescent="0.25">
      <c r="A105" s="3">
        <v>161924</v>
      </c>
      <c r="B105" s="1">
        <v>0</v>
      </c>
      <c r="E105" s="1">
        <v>10</v>
      </c>
      <c r="F105" s="1">
        <v>10</v>
      </c>
      <c r="G105" s="1">
        <v>10</v>
      </c>
      <c r="I105" s="1">
        <v>30</v>
      </c>
    </row>
    <row r="106" spans="1:9" x14ac:dyDescent="0.25">
      <c r="A106" s="3">
        <v>161926</v>
      </c>
      <c r="C106" s="1">
        <v>0</v>
      </c>
      <c r="D106" s="1">
        <v>10</v>
      </c>
      <c r="F106" s="1">
        <v>0</v>
      </c>
      <c r="H106" s="1">
        <v>0</v>
      </c>
      <c r="I106" s="1">
        <v>10</v>
      </c>
    </row>
    <row r="107" spans="1:9" x14ac:dyDescent="0.25">
      <c r="A107" s="3">
        <v>161927</v>
      </c>
      <c r="B107" s="1">
        <v>0</v>
      </c>
      <c r="E107" s="1">
        <v>10</v>
      </c>
      <c r="F107" s="1">
        <v>0</v>
      </c>
      <c r="G107" s="1">
        <v>10</v>
      </c>
      <c r="I107" s="1">
        <v>20</v>
      </c>
    </row>
    <row r="108" spans="1:9" x14ac:dyDescent="0.25">
      <c r="A108" s="3">
        <v>161929</v>
      </c>
      <c r="B108" s="1">
        <v>10</v>
      </c>
      <c r="D108" s="1">
        <v>10</v>
      </c>
      <c r="F108" s="1">
        <v>0</v>
      </c>
      <c r="G108" s="1">
        <v>10</v>
      </c>
      <c r="I108" s="1">
        <v>30</v>
      </c>
    </row>
    <row r="109" spans="1:9" x14ac:dyDescent="0.25">
      <c r="A109" s="3">
        <v>161940</v>
      </c>
      <c r="B109" s="1">
        <v>10</v>
      </c>
      <c r="D109" s="1">
        <v>0</v>
      </c>
      <c r="F109" s="1">
        <v>10</v>
      </c>
      <c r="G109" s="1">
        <v>0</v>
      </c>
      <c r="I109" s="1">
        <v>20</v>
      </c>
    </row>
    <row r="110" spans="1:9" x14ac:dyDescent="0.25">
      <c r="A110" s="3">
        <v>161954</v>
      </c>
      <c r="C110" s="1">
        <v>0</v>
      </c>
      <c r="D110" s="1">
        <v>10</v>
      </c>
      <c r="F110" s="1">
        <v>10</v>
      </c>
      <c r="H110" s="1">
        <v>0</v>
      </c>
      <c r="I110" s="1">
        <v>20</v>
      </c>
    </row>
    <row r="111" spans="1:9" x14ac:dyDescent="0.25">
      <c r="A111" s="3">
        <v>161964</v>
      </c>
      <c r="B111" s="1">
        <v>10</v>
      </c>
      <c r="E111" s="1">
        <v>10</v>
      </c>
      <c r="F111" s="1">
        <v>10</v>
      </c>
      <c r="G111" s="1">
        <v>10</v>
      </c>
      <c r="I111" s="1">
        <v>40</v>
      </c>
    </row>
    <row r="112" spans="1:9" x14ac:dyDescent="0.25">
      <c r="A112" s="3">
        <v>161970</v>
      </c>
      <c r="B112" s="1">
        <v>10</v>
      </c>
      <c r="E112" s="1">
        <v>0</v>
      </c>
      <c r="F112" s="1">
        <v>0</v>
      </c>
      <c r="G112" s="1">
        <v>10</v>
      </c>
      <c r="I112" s="1">
        <v>20</v>
      </c>
    </row>
    <row r="113" spans="1:9" x14ac:dyDescent="0.25">
      <c r="A113" s="3">
        <v>161972</v>
      </c>
      <c r="B113" s="1">
        <v>10</v>
      </c>
      <c r="D113" s="1">
        <v>0</v>
      </c>
      <c r="F113" s="1">
        <v>10</v>
      </c>
      <c r="H113" s="1">
        <v>10</v>
      </c>
      <c r="I113" s="1">
        <v>30</v>
      </c>
    </row>
    <row r="114" spans="1:9" x14ac:dyDescent="0.25">
      <c r="A114" s="3">
        <v>161981</v>
      </c>
      <c r="B114" s="1">
        <v>0</v>
      </c>
      <c r="D114" s="1">
        <v>10</v>
      </c>
      <c r="F114" s="1">
        <v>0</v>
      </c>
      <c r="G114" s="1">
        <v>10</v>
      </c>
      <c r="I114" s="1">
        <v>20</v>
      </c>
    </row>
    <row r="115" spans="1:9" x14ac:dyDescent="0.25">
      <c r="A115" s="3">
        <v>161982</v>
      </c>
      <c r="B115" s="1">
        <v>0</v>
      </c>
      <c r="D115" s="1">
        <v>0</v>
      </c>
      <c r="F115" s="1">
        <v>10</v>
      </c>
      <c r="G115" s="1">
        <v>10</v>
      </c>
      <c r="I115" s="1">
        <v>20</v>
      </c>
    </row>
    <row r="116" spans="1:9" x14ac:dyDescent="0.25">
      <c r="A116" s="3">
        <v>161989</v>
      </c>
      <c r="B116" s="1">
        <v>0</v>
      </c>
      <c r="D116" s="1">
        <v>0</v>
      </c>
      <c r="F116" s="1">
        <v>0</v>
      </c>
      <c r="H116" s="1">
        <v>10</v>
      </c>
      <c r="I116" s="1">
        <v>10</v>
      </c>
    </row>
    <row r="117" spans="1:9" x14ac:dyDescent="0.25">
      <c r="A117" s="3">
        <v>161992</v>
      </c>
      <c r="C117" s="1">
        <v>10</v>
      </c>
      <c r="D117" s="1">
        <v>0</v>
      </c>
      <c r="F117" s="1">
        <v>0</v>
      </c>
      <c r="H117" s="1">
        <v>10</v>
      </c>
      <c r="I117" s="1">
        <v>20</v>
      </c>
    </row>
    <row r="118" spans="1:9" x14ac:dyDescent="0.25">
      <c r="A118" s="3">
        <v>161993</v>
      </c>
      <c r="C118" s="1">
        <v>10</v>
      </c>
      <c r="E118" s="1">
        <v>10</v>
      </c>
      <c r="F118" s="1">
        <v>10</v>
      </c>
      <c r="H118" s="1">
        <v>10</v>
      </c>
      <c r="I118" s="1">
        <v>40</v>
      </c>
    </row>
    <row r="119" spans="1:9" x14ac:dyDescent="0.25">
      <c r="A119" s="3">
        <v>162009</v>
      </c>
      <c r="C119" s="1">
        <v>10</v>
      </c>
      <c r="D119" s="1">
        <v>10</v>
      </c>
      <c r="F119" s="1">
        <v>0</v>
      </c>
      <c r="H119" s="1">
        <v>0</v>
      </c>
      <c r="I119" s="1">
        <v>20</v>
      </c>
    </row>
    <row r="120" spans="1:9" x14ac:dyDescent="0.25">
      <c r="A120" s="3">
        <v>162010</v>
      </c>
      <c r="B120" s="1">
        <v>10</v>
      </c>
      <c r="D120" s="1">
        <v>10</v>
      </c>
      <c r="F120" s="1">
        <v>0</v>
      </c>
      <c r="H120" s="1">
        <v>10</v>
      </c>
      <c r="I120" s="1">
        <v>30</v>
      </c>
    </row>
    <row r="121" spans="1:9" x14ac:dyDescent="0.25">
      <c r="A121" s="3">
        <v>162017</v>
      </c>
      <c r="B121" s="1">
        <v>10</v>
      </c>
      <c r="D121" s="1">
        <v>10</v>
      </c>
      <c r="F121" s="1">
        <v>10</v>
      </c>
      <c r="H121" s="1">
        <v>10</v>
      </c>
      <c r="I121" s="1">
        <v>40</v>
      </c>
    </row>
    <row r="122" spans="1:9" x14ac:dyDescent="0.25">
      <c r="A122" s="3">
        <v>162021</v>
      </c>
      <c r="C122" s="1">
        <v>10</v>
      </c>
      <c r="D122" s="1">
        <v>0</v>
      </c>
      <c r="F122" s="1">
        <v>10</v>
      </c>
      <c r="G122" s="1">
        <v>10</v>
      </c>
      <c r="I122" s="1">
        <v>30</v>
      </c>
    </row>
    <row r="123" spans="1:9" x14ac:dyDescent="0.25">
      <c r="A123" s="3">
        <v>162022</v>
      </c>
      <c r="B123" s="1">
        <v>10</v>
      </c>
      <c r="E123" s="1">
        <v>0</v>
      </c>
      <c r="F123" s="1">
        <v>0</v>
      </c>
      <c r="H123" s="1">
        <v>0</v>
      </c>
      <c r="I123" s="1">
        <v>10</v>
      </c>
    </row>
    <row r="124" spans="1:9" x14ac:dyDescent="0.25">
      <c r="A124" s="3">
        <v>162025</v>
      </c>
      <c r="B124" s="1">
        <v>0</v>
      </c>
      <c r="D124" s="1">
        <v>10</v>
      </c>
      <c r="F124" s="1">
        <v>0</v>
      </c>
      <c r="H124" s="1">
        <v>0</v>
      </c>
      <c r="I124" s="1">
        <v>10</v>
      </c>
    </row>
    <row r="125" spans="1:9" x14ac:dyDescent="0.25">
      <c r="A125" s="3">
        <v>162026</v>
      </c>
      <c r="B125" s="1">
        <v>0</v>
      </c>
      <c r="D125" s="1">
        <v>10</v>
      </c>
      <c r="F125" s="1">
        <v>0</v>
      </c>
      <c r="H125" s="1">
        <v>0</v>
      </c>
      <c r="I125" s="1">
        <v>10</v>
      </c>
    </row>
    <row r="126" spans="1:9" x14ac:dyDescent="0.25">
      <c r="A126" s="3">
        <v>162030</v>
      </c>
      <c r="B126" s="1">
        <v>10</v>
      </c>
      <c r="E126" s="1">
        <v>0</v>
      </c>
      <c r="F126" s="1">
        <v>10</v>
      </c>
      <c r="H126" s="1">
        <v>10</v>
      </c>
      <c r="I126" s="1">
        <v>30</v>
      </c>
    </row>
    <row r="127" spans="1:9" x14ac:dyDescent="0.25">
      <c r="A127" s="3">
        <v>162064</v>
      </c>
      <c r="B127" s="1">
        <v>10</v>
      </c>
      <c r="D127" s="1">
        <v>10</v>
      </c>
      <c r="F127" s="1">
        <v>10</v>
      </c>
      <c r="G127" s="1">
        <v>10</v>
      </c>
      <c r="I127" s="1">
        <v>40</v>
      </c>
    </row>
    <row r="128" spans="1:9" x14ac:dyDescent="0.25">
      <c r="A128" s="3">
        <v>162066</v>
      </c>
      <c r="B128" s="1">
        <v>10</v>
      </c>
      <c r="D128" s="1">
        <v>10</v>
      </c>
      <c r="F128" s="1">
        <v>10</v>
      </c>
      <c r="G128" s="1">
        <v>10</v>
      </c>
      <c r="I128" s="1">
        <v>40</v>
      </c>
    </row>
    <row r="129" spans="1:9" x14ac:dyDescent="0.25">
      <c r="A129" s="3">
        <v>162067</v>
      </c>
      <c r="B129" s="1">
        <v>10</v>
      </c>
      <c r="E129" s="1">
        <v>10</v>
      </c>
      <c r="F129" s="1">
        <v>10</v>
      </c>
      <c r="G129" s="1">
        <v>10</v>
      </c>
      <c r="I129" s="1">
        <v>40</v>
      </c>
    </row>
    <row r="130" spans="1:9" x14ac:dyDescent="0.25">
      <c r="A130" s="3">
        <v>162072</v>
      </c>
      <c r="B130" s="1">
        <v>10</v>
      </c>
      <c r="E130" s="1">
        <v>0</v>
      </c>
      <c r="F130" s="1">
        <v>0</v>
      </c>
      <c r="H130" s="1">
        <v>0</v>
      </c>
      <c r="I130" s="1">
        <v>10</v>
      </c>
    </row>
    <row r="131" spans="1:9" x14ac:dyDescent="0.25">
      <c r="A131" s="3">
        <v>162078</v>
      </c>
      <c r="C131" s="1">
        <v>0</v>
      </c>
      <c r="E131" s="1">
        <v>10</v>
      </c>
      <c r="F131" s="1">
        <v>0</v>
      </c>
      <c r="G131" s="1">
        <v>10</v>
      </c>
      <c r="I131" s="1">
        <v>20</v>
      </c>
    </row>
    <row r="132" spans="1:9" x14ac:dyDescent="0.25">
      <c r="A132" s="3">
        <v>162082</v>
      </c>
      <c r="B132" s="1">
        <v>0</v>
      </c>
      <c r="D132" s="1">
        <v>0</v>
      </c>
      <c r="F132" s="1">
        <v>0</v>
      </c>
      <c r="H132" s="1">
        <v>0</v>
      </c>
      <c r="I132" s="1">
        <v>0</v>
      </c>
    </row>
    <row r="133" spans="1:9" x14ac:dyDescent="0.25">
      <c r="A133" s="3">
        <v>162094</v>
      </c>
      <c r="C133" s="1">
        <v>10</v>
      </c>
      <c r="D133" s="1">
        <v>10</v>
      </c>
      <c r="F133" s="1">
        <v>0</v>
      </c>
      <c r="H133" s="1">
        <v>10</v>
      </c>
      <c r="I133" s="1">
        <v>30</v>
      </c>
    </row>
    <row r="134" spans="1:9" x14ac:dyDescent="0.25">
      <c r="A134" s="3">
        <v>162100</v>
      </c>
      <c r="B134" s="1">
        <v>0</v>
      </c>
      <c r="D134" s="1">
        <v>10</v>
      </c>
      <c r="F134" s="1">
        <v>0</v>
      </c>
      <c r="H134" s="1">
        <v>10</v>
      </c>
      <c r="I134" s="1">
        <v>20</v>
      </c>
    </row>
    <row r="135" spans="1:9" x14ac:dyDescent="0.25">
      <c r="A135" s="3">
        <v>162104</v>
      </c>
      <c r="B135" s="1">
        <v>0</v>
      </c>
      <c r="D135" s="1">
        <v>10</v>
      </c>
      <c r="F135" s="1">
        <v>10</v>
      </c>
      <c r="H135" s="1">
        <v>0</v>
      </c>
      <c r="I135" s="1">
        <v>20</v>
      </c>
    </row>
    <row r="136" spans="1:9" x14ac:dyDescent="0.25">
      <c r="A136" s="3">
        <v>162106</v>
      </c>
      <c r="B136" s="1">
        <v>10</v>
      </c>
      <c r="D136" s="1">
        <v>10</v>
      </c>
      <c r="F136" s="1">
        <v>0</v>
      </c>
      <c r="G136" s="1">
        <v>10</v>
      </c>
      <c r="I136" s="1">
        <v>30</v>
      </c>
    </row>
    <row r="137" spans="1:9" x14ac:dyDescent="0.25">
      <c r="A137" s="3">
        <v>162107</v>
      </c>
      <c r="C137" s="1">
        <v>0</v>
      </c>
      <c r="D137" s="1">
        <v>0</v>
      </c>
      <c r="F137" s="1">
        <v>0</v>
      </c>
      <c r="G137" s="1">
        <v>10</v>
      </c>
      <c r="I137" s="1">
        <v>10</v>
      </c>
    </row>
    <row r="138" spans="1:9" x14ac:dyDescent="0.25">
      <c r="A138" s="3">
        <v>162112</v>
      </c>
      <c r="C138" s="1">
        <v>0</v>
      </c>
      <c r="D138" s="1">
        <v>10</v>
      </c>
      <c r="F138" s="1">
        <v>0</v>
      </c>
      <c r="H138" s="1">
        <v>0</v>
      </c>
      <c r="I138" s="1">
        <v>10</v>
      </c>
    </row>
    <row r="139" spans="1:9" x14ac:dyDescent="0.25">
      <c r="A139" s="3">
        <v>162128</v>
      </c>
      <c r="B139" s="1">
        <v>0</v>
      </c>
      <c r="D139" s="1">
        <v>0</v>
      </c>
      <c r="F139" s="1">
        <v>0</v>
      </c>
      <c r="G139" s="1">
        <v>0</v>
      </c>
      <c r="I139" s="1">
        <v>0</v>
      </c>
    </row>
    <row r="140" spans="1:9" x14ac:dyDescent="0.25">
      <c r="A140" s="3">
        <v>162129</v>
      </c>
      <c r="C140" s="1">
        <v>0</v>
      </c>
      <c r="D140" s="1">
        <v>0</v>
      </c>
      <c r="F140" s="1">
        <v>0</v>
      </c>
      <c r="G140" s="1">
        <v>10</v>
      </c>
      <c r="I140" s="1">
        <v>10</v>
      </c>
    </row>
    <row r="141" spans="1:9" x14ac:dyDescent="0.25">
      <c r="A141" s="3">
        <v>162130</v>
      </c>
      <c r="B141" s="1">
        <v>10</v>
      </c>
      <c r="D141" s="1">
        <v>10</v>
      </c>
      <c r="F141" s="1">
        <v>0</v>
      </c>
      <c r="H141" s="1">
        <v>10</v>
      </c>
      <c r="I141" s="1">
        <v>30</v>
      </c>
    </row>
    <row r="142" spans="1:9" x14ac:dyDescent="0.25">
      <c r="A142" s="3">
        <v>162136</v>
      </c>
      <c r="C142" s="1">
        <v>0</v>
      </c>
      <c r="E142" s="1">
        <v>0</v>
      </c>
      <c r="F142" s="1">
        <v>10</v>
      </c>
      <c r="H142" s="1">
        <v>10</v>
      </c>
      <c r="I142" s="1">
        <v>20</v>
      </c>
    </row>
    <row r="143" spans="1:9" x14ac:dyDescent="0.25">
      <c r="A143" s="3">
        <v>162137</v>
      </c>
      <c r="B143" s="1">
        <v>0</v>
      </c>
      <c r="D143" s="1">
        <v>0</v>
      </c>
      <c r="F143" s="1">
        <v>0</v>
      </c>
      <c r="G143" s="1">
        <v>10</v>
      </c>
      <c r="I143" s="1">
        <v>10</v>
      </c>
    </row>
    <row r="144" spans="1:9" x14ac:dyDescent="0.25">
      <c r="A144" s="3">
        <v>162143</v>
      </c>
      <c r="B144" s="1">
        <v>10</v>
      </c>
      <c r="D144" s="1">
        <v>0</v>
      </c>
      <c r="F144" s="1">
        <v>10</v>
      </c>
      <c r="H144" s="1">
        <v>10</v>
      </c>
      <c r="I144" s="1">
        <v>30</v>
      </c>
    </row>
    <row r="145" spans="1:9" x14ac:dyDescent="0.25">
      <c r="A145" s="3">
        <v>162158</v>
      </c>
      <c r="B145" s="1">
        <v>0</v>
      </c>
      <c r="D145" s="1">
        <v>0</v>
      </c>
      <c r="F145" s="1">
        <v>10</v>
      </c>
      <c r="G145" s="1">
        <v>10</v>
      </c>
      <c r="I145" s="1">
        <v>20</v>
      </c>
    </row>
    <row r="146" spans="1:9" x14ac:dyDescent="0.25">
      <c r="A146" s="3">
        <v>162159</v>
      </c>
      <c r="C146" s="1">
        <v>10</v>
      </c>
      <c r="D146" s="1">
        <v>0</v>
      </c>
      <c r="F146" s="1">
        <v>10</v>
      </c>
      <c r="G146" s="1">
        <v>10</v>
      </c>
      <c r="I146" s="1">
        <v>30</v>
      </c>
    </row>
    <row r="147" spans="1:9" x14ac:dyDescent="0.25">
      <c r="A147" s="3">
        <v>162162</v>
      </c>
      <c r="C147" s="1">
        <v>10</v>
      </c>
      <c r="D147" s="1">
        <v>10</v>
      </c>
      <c r="F147" s="1">
        <v>0</v>
      </c>
      <c r="H147" s="1">
        <v>10</v>
      </c>
      <c r="I147" s="1">
        <v>30</v>
      </c>
    </row>
    <row r="148" spans="1:9" x14ac:dyDescent="0.25">
      <c r="A148" s="3">
        <v>162168</v>
      </c>
      <c r="B148" s="1">
        <v>0</v>
      </c>
      <c r="D148" s="1">
        <v>10</v>
      </c>
      <c r="F148" s="1">
        <v>10</v>
      </c>
      <c r="G148" s="1">
        <v>10</v>
      </c>
      <c r="I148" s="1">
        <v>30</v>
      </c>
    </row>
    <row r="149" spans="1:9" x14ac:dyDescent="0.25">
      <c r="A149" s="3">
        <v>162176</v>
      </c>
      <c r="B149" s="1">
        <v>10</v>
      </c>
      <c r="D149" s="1">
        <v>10</v>
      </c>
      <c r="F149" s="1">
        <v>0</v>
      </c>
      <c r="H149" s="1">
        <v>0</v>
      </c>
      <c r="I149" s="1">
        <v>20</v>
      </c>
    </row>
    <row r="150" spans="1:9" x14ac:dyDescent="0.25">
      <c r="A150" s="3">
        <v>162180</v>
      </c>
      <c r="B150" s="1">
        <v>10</v>
      </c>
      <c r="D150" s="1">
        <v>0</v>
      </c>
      <c r="F150" s="1">
        <v>10</v>
      </c>
      <c r="G150" s="1">
        <v>0</v>
      </c>
      <c r="I150" s="1">
        <v>20</v>
      </c>
    </row>
    <row r="151" spans="1:9" x14ac:dyDescent="0.25">
      <c r="A151" s="3">
        <v>162193</v>
      </c>
      <c r="B151" s="1">
        <v>0</v>
      </c>
      <c r="D151" s="1">
        <v>0</v>
      </c>
      <c r="F151" s="1">
        <v>0</v>
      </c>
      <c r="H151" s="1">
        <v>0</v>
      </c>
      <c r="I151" s="1">
        <v>0</v>
      </c>
    </row>
    <row r="152" spans="1:9" x14ac:dyDescent="0.25">
      <c r="A152" s="3">
        <v>162196</v>
      </c>
      <c r="B152" s="1">
        <v>0</v>
      </c>
      <c r="D152" s="1">
        <v>10</v>
      </c>
      <c r="F152" s="1">
        <v>0</v>
      </c>
      <c r="H152" s="1">
        <v>0</v>
      </c>
      <c r="I152" s="1">
        <v>10</v>
      </c>
    </row>
    <row r="153" spans="1:9" x14ac:dyDescent="0.25">
      <c r="A153" s="3">
        <v>162199</v>
      </c>
      <c r="C153" s="1">
        <v>0</v>
      </c>
      <c r="D153" s="1">
        <v>10</v>
      </c>
      <c r="F153" s="1">
        <v>0</v>
      </c>
      <c r="H153" s="1">
        <v>10</v>
      </c>
      <c r="I153" s="1">
        <v>20</v>
      </c>
    </row>
    <row r="154" spans="1:9" x14ac:dyDescent="0.25">
      <c r="A154" s="3">
        <v>162205</v>
      </c>
      <c r="C154" s="1">
        <v>10</v>
      </c>
      <c r="D154" s="1">
        <v>10</v>
      </c>
      <c r="F154" s="1">
        <v>10</v>
      </c>
      <c r="G154" s="1">
        <v>10</v>
      </c>
      <c r="I154" s="1">
        <v>40</v>
      </c>
    </row>
    <row r="155" spans="1:9" x14ac:dyDescent="0.25">
      <c r="A155" s="3">
        <v>162213</v>
      </c>
      <c r="B155" s="1">
        <v>10</v>
      </c>
      <c r="D155" s="1">
        <v>10</v>
      </c>
      <c r="F155" s="1">
        <v>0</v>
      </c>
      <c r="H155" s="1">
        <v>10</v>
      </c>
      <c r="I155" s="1">
        <v>30</v>
      </c>
    </row>
    <row r="156" spans="1:9" x14ac:dyDescent="0.25">
      <c r="A156" s="3">
        <v>162228</v>
      </c>
      <c r="B156" s="1">
        <v>0</v>
      </c>
      <c r="D156" s="1">
        <v>0</v>
      </c>
      <c r="F156" s="1">
        <v>10</v>
      </c>
      <c r="G156" s="1">
        <v>10</v>
      </c>
      <c r="I156" s="1">
        <v>20</v>
      </c>
    </row>
    <row r="157" spans="1:9" x14ac:dyDescent="0.25">
      <c r="A157" s="3">
        <v>162229</v>
      </c>
      <c r="B157" s="1">
        <v>0</v>
      </c>
      <c r="D157" s="1">
        <v>10</v>
      </c>
      <c r="F157" s="1">
        <v>0</v>
      </c>
      <c r="H157" s="1">
        <v>10</v>
      </c>
      <c r="I157" s="1">
        <v>20</v>
      </c>
    </row>
    <row r="158" spans="1:9" x14ac:dyDescent="0.25">
      <c r="A158" s="3">
        <v>162236</v>
      </c>
      <c r="B158" s="1">
        <v>10</v>
      </c>
      <c r="D158" s="1">
        <v>0</v>
      </c>
      <c r="F158" s="1">
        <v>10</v>
      </c>
      <c r="H158" s="1">
        <v>0</v>
      </c>
      <c r="I158" s="1">
        <v>20</v>
      </c>
    </row>
    <row r="159" spans="1:9" x14ac:dyDescent="0.25">
      <c r="A159" s="3">
        <v>162237</v>
      </c>
      <c r="B159" s="1">
        <v>0</v>
      </c>
      <c r="D159" s="1">
        <v>0</v>
      </c>
      <c r="F159" s="1">
        <v>0</v>
      </c>
      <c r="H159" s="1">
        <v>10</v>
      </c>
      <c r="I159" s="1">
        <v>10</v>
      </c>
    </row>
    <row r="160" spans="1:9" x14ac:dyDescent="0.25">
      <c r="A160" s="3">
        <v>162239</v>
      </c>
      <c r="B160" s="1">
        <v>10</v>
      </c>
      <c r="D160" s="1">
        <v>10</v>
      </c>
      <c r="F160" s="1">
        <v>0</v>
      </c>
      <c r="H160" s="1">
        <v>10</v>
      </c>
      <c r="I160" s="1">
        <v>30</v>
      </c>
    </row>
    <row r="161" spans="1:9" x14ac:dyDescent="0.25">
      <c r="A161" s="3">
        <v>162242</v>
      </c>
      <c r="B161" s="1">
        <v>0</v>
      </c>
      <c r="D161" s="1">
        <v>10</v>
      </c>
      <c r="F161" s="1">
        <v>0</v>
      </c>
      <c r="H161" s="1">
        <v>10</v>
      </c>
      <c r="I161" s="1">
        <v>20</v>
      </c>
    </row>
    <row r="162" spans="1:9" x14ac:dyDescent="0.25">
      <c r="A162" s="3">
        <v>162246</v>
      </c>
      <c r="B162" s="1">
        <v>0</v>
      </c>
      <c r="D162" s="1">
        <v>0</v>
      </c>
      <c r="F162" s="1">
        <v>0</v>
      </c>
      <c r="G162" s="1">
        <v>10</v>
      </c>
      <c r="I162" s="1">
        <v>10</v>
      </c>
    </row>
    <row r="163" spans="1:9" x14ac:dyDescent="0.25">
      <c r="A163" s="3">
        <v>162263</v>
      </c>
      <c r="C163" s="1">
        <v>10</v>
      </c>
      <c r="E163" s="1">
        <v>10</v>
      </c>
      <c r="F163" s="1">
        <v>10</v>
      </c>
      <c r="H163" s="1">
        <v>10</v>
      </c>
      <c r="I163" s="1">
        <v>40</v>
      </c>
    </row>
    <row r="164" spans="1:9" x14ac:dyDescent="0.25">
      <c r="A164" s="3">
        <v>162278</v>
      </c>
      <c r="C164" s="1">
        <v>10</v>
      </c>
      <c r="E164" s="1">
        <v>10</v>
      </c>
      <c r="F164" s="1">
        <v>10</v>
      </c>
      <c r="H164" s="1">
        <v>10</v>
      </c>
      <c r="I164" s="1">
        <v>40</v>
      </c>
    </row>
    <row r="165" spans="1:9" x14ac:dyDescent="0.25">
      <c r="A165" s="3">
        <v>162291</v>
      </c>
      <c r="B165" s="1">
        <v>10</v>
      </c>
      <c r="D165" s="1">
        <v>10</v>
      </c>
      <c r="F165" s="1">
        <v>0</v>
      </c>
      <c r="G165" s="1">
        <v>10</v>
      </c>
      <c r="I165" s="1">
        <v>30</v>
      </c>
    </row>
    <row r="166" spans="1:9" x14ac:dyDescent="0.25">
      <c r="A166" s="3">
        <v>162304</v>
      </c>
      <c r="B166" s="1">
        <v>0</v>
      </c>
      <c r="D166" s="1">
        <v>0</v>
      </c>
      <c r="F166" s="1">
        <v>0</v>
      </c>
      <c r="H166" s="1">
        <v>0</v>
      </c>
      <c r="I166" s="1">
        <v>0</v>
      </c>
    </row>
    <row r="167" spans="1:9" x14ac:dyDescent="0.25">
      <c r="A167" s="3">
        <v>162309</v>
      </c>
      <c r="B167" s="1">
        <v>0</v>
      </c>
      <c r="D167" s="1">
        <v>10</v>
      </c>
      <c r="F167" s="1">
        <v>10</v>
      </c>
      <c r="H167" s="1">
        <v>0</v>
      </c>
      <c r="I167" s="1">
        <v>20</v>
      </c>
    </row>
    <row r="168" spans="1:9" x14ac:dyDescent="0.25">
      <c r="A168" s="3">
        <v>162313</v>
      </c>
      <c r="B168" s="1">
        <v>0</v>
      </c>
      <c r="D168" s="1">
        <v>10</v>
      </c>
      <c r="F168" s="1">
        <v>10</v>
      </c>
      <c r="G168" s="1">
        <v>10</v>
      </c>
      <c r="I168" s="1">
        <v>30</v>
      </c>
    </row>
    <row r="169" spans="1:9" x14ac:dyDescent="0.25">
      <c r="A169" s="3">
        <v>162328</v>
      </c>
      <c r="C169" s="1">
        <v>10</v>
      </c>
      <c r="D169" s="1">
        <v>10</v>
      </c>
      <c r="F169" s="1">
        <v>10</v>
      </c>
      <c r="G169" s="1">
        <v>10</v>
      </c>
      <c r="I169" s="1">
        <v>40</v>
      </c>
    </row>
    <row r="170" spans="1:9" x14ac:dyDescent="0.25">
      <c r="A170" s="3">
        <v>162333</v>
      </c>
      <c r="B170" s="1">
        <v>0</v>
      </c>
      <c r="D170" s="1">
        <v>10</v>
      </c>
      <c r="F170" s="1">
        <v>0</v>
      </c>
      <c r="H170" s="1">
        <v>0</v>
      </c>
      <c r="I170" s="1">
        <v>10</v>
      </c>
    </row>
    <row r="171" spans="1:9" x14ac:dyDescent="0.25">
      <c r="A171" s="3">
        <v>162334</v>
      </c>
      <c r="B171" s="1">
        <v>0</v>
      </c>
      <c r="E171" s="1">
        <v>0</v>
      </c>
      <c r="F171" s="1">
        <v>10</v>
      </c>
      <c r="G171" s="1">
        <v>10</v>
      </c>
      <c r="I171" s="1">
        <v>20</v>
      </c>
    </row>
    <row r="172" spans="1:9" x14ac:dyDescent="0.25">
      <c r="A172" s="3">
        <v>162350</v>
      </c>
      <c r="B172" s="1">
        <v>0</v>
      </c>
      <c r="E172" s="1">
        <v>0</v>
      </c>
      <c r="F172" s="1">
        <v>10</v>
      </c>
      <c r="H172" s="1">
        <v>10</v>
      </c>
      <c r="I172" s="1">
        <v>20</v>
      </c>
    </row>
    <row r="173" spans="1:9" x14ac:dyDescent="0.25">
      <c r="A173" s="3">
        <v>162356</v>
      </c>
      <c r="B173" s="1">
        <v>10</v>
      </c>
      <c r="E173" s="1">
        <v>0</v>
      </c>
      <c r="F173" s="1">
        <v>0</v>
      </c>
      <c r="H173" s="1">
        <v>10</v>
      </c>
      <c r="I173" s="1">
        <v>20</v>
      </c>
    </row>
    <row r="174" spans="1:9" x14ac:dyDescent="0.25">
      <c r="A174" s="3">
        <v>162360</v>
      </c>
      <c r="C174" s="1">
        <v>0</v>
      </c>
      <c r="D174" s="1">
        <v>0</v>
      </c>
      <c r="F174" s="1">
        <v>10</v>
      </c>
      <c r="H174" s="1">
        <v>10</v>
      </c>
      <c r="I174" s="1">
        <v>20</v>
      </c>
    </row>
    <row r="175" spans="1:9" x14ac:dyDescent="0.25">
      <c r="A175" s="3">
        <v>162361</v>
      </c>
      <c r="B175" s="1">
        <v>0</v>
      </c>
      <c r="D175" s="1">
        <v>0</v>
      </c>
      <c r="F175" s="1">
        <v>0</v>
      </c>
      <c r="H175" s="1">
        <v>10</v>
      </c>
      <c r="I175" s="1">
        <v>10</v>
      </c>
    </row>
    <row r="176" spans="1:9" x14ac:dyDescent="0.25">
      <c r="A176" s="3">
        <v>162362</v>
      </c>
      <c r="B176" s="1">
        <v>0</v>
      </c>
      <c r="D176" s="1">
        <v>10</v>
      </c>
      <c r="F176" s="1">
        <v>0</v>
      </c>
      <c r="H176" s="1">
        <v>0</v>
      </c>
      <c r="I176" s="1">
        <v>10</v>
      </c>
    </row>
    <row r="177" spans="1:9" x14ac:dyDescent="0.25">
      <c r="A177" s="3">
        <v>162375</v>
      </c>
      <c r="B177" s="1">
        <v>10</v>
      </c>
      <c r="D177" s="1">
        <v>10</v>
      </c>
      <c r="F177" s="1">
        <v>10</v>
      </c>
      <c r="G177" s="1">
        <v>10</v>
      </c>
      <c r="I177" s="1">
        <v>40</v>
      </c>
    </row>
    <row r="178" spans="1:9" x14ac:dyDescent="0.25">
      <c r="A178" s="3">
        <v>162376</v>
      </c>
      <c r="C178" s="1">
        <v>0</v>
      </c>
      <c r="D178" s="1">
        <v>10</v>
      </c>
      <c r="F178" s="1">
        <v>0</v>
      </c>
      <c r="H178" s="1">
        <v>10</v>
      </c>
      <c r="I178" s="1">
        <v>20</v>
      </c>
    </row>
    <row r="179" spans="1:9" x14ac:dyDescent="0.25">
      <c r="A179" s="3">
        <v>162384</v>
      </c>
      <c r="B179" s="1">
        <v>10</v>
      </c>
      <c r="D179" s="1">
        <v>10</v>
      </c>
      <c r="F179" s="1">
        <v>10</v>
      </c>
      <c r="G179" s="1">
        <v>10</v>
      </c>
      <c r="I179" s="1">
        <v>40</v>
      </c>
    </row>
    <row r="180" spans="1:9" x14ac:dyDescent="0.25">
      <c r="A180" s="3">
        <v>162389</v>
      </c>
      <c r="B180" s="1">
        <v>0</v>
      </c>
      <c r="E180" s="1">
        <v>0</v>
      </c>
      <c r="F180" s="1">
        <v>10</v>
      </c>
      <c r="G180" s="1">
        <v>10</v>
      </c>
      <c r="I180" s="1">
        <v>20</v>
      </c>
    </row>
    <row r="181" spans="1:9" x14ac:dyDescent="0.25">
      <c r="A181" s="3">
        <v>162391</v>
      </c>
      <c r="B181" s="1">
        <v>0</v>
      </c>
      <c r="D181" s="1">
        <v>10</v>
      </c>
      <c r="F181" s="1">
        <v>0</v>
      </c>
      <c r="G181" s="1">
        <v>10</v>
      </c>
      <c r="I181" s="1">
        <v>20</v>
      </c>
    </row>
    <row r="182" spans="1:9" x14ac:dyDescent="0.25">
      <c r="A182" s="3">
        <v>162395</v>
      </c>
      <c r="B182" s="1">
        <v>0</v>
      </c>
      <c r="D182" s="1">
        <v>0</v>
      </c>
      <c r="F182" s="1">
        <v>10</v>
      </c>
      <c r="H182" s="1">
        <v>10</v>
      </c>
      <c r="I182" s="1">
        <v>20</v>
      </c>
    </row>
    <row r="183" spans="1:9" x14ac:dyDescent="0.25">
      <c r="A183" s="3">
        <v>162404</v>
      </c>
      <c r="B183" s="1">
        <v>10</v>
      </c>
      <c r="D183" s="1">
        <v>0</v>
      </c>
      <c r="F183" s="1">
        <v>10</v>
      </c>
      <c r="H183" s="1">
        <v>0</v>
      </c>
      <c r="I183" s="1">
        <v>20</v>
      </c>
    </row>
    <row r="184" spans="1:9" x14ac:dyDescent="0.25">
      <c r="A184" s="3">
        <v>162406</v>
      </c>
      <c r="B184" s="1">
        <v>10</v>
      </c>
      <c r="D184" s="1">
        <v>10</v>
      </c>
      <c r="F184" s="1">
        <v>10</v>
      </c>
      <c r="H184" s="1">
        <v>10</v>
      </c>
      <c r="I184" s="1">
        <v>40</v>
      </c>
    </row>
    <row r="185" spans="1:9" x14ac:dyDescent="0.25">
      <c r="A185" s="3">
        <v>162408</v>
      </c>
      <c r="C185" s="1">
        <v>0</v>
      </c>
      <c r="D185" s="1">
        <v>0</v>
      </c>
      <c r="F185" s="1">
        <v>0</v>
      </c>
      <c r="H185" s="1">
        <v>0</v>
      </c>
      <c r="I185" s="1">
        <v>0</v>
      </c>
    </row>
    <row r="186" spans="1:9" x14ac:dyDescent="0.25">
      <c r="A186" s="3">
        <v>162416</v>
      </c>
      <c r="C186" s="1">
        <v>10</v>
      </c>
      <c r="D186" s="1">
        <v>10</v>
      </c>
      <c r="F186" s="1">
        <v>10</v>
      </c>
      <c r="H186" s="1">
        <v>10</v>
      </c>
      <c r="I186" s="1">
        <v>40</v>
      </c>
    </row>
    <row r="187" spans="1:9" x14ac:dyDescent="0.25">
      <c r="A187" s="3">
        <v>162421</v>
      </c>
      <c r="B187" s="1">
        <v>0</v>
      </c>
      <c r="D187" s="1">
        <v>10</v>
      </c>
      <c r="F187" s="1">
        <v>10</v>
      </c>
      <c r="H187" s="1">
        <v>10</v>
      </c>
      <c r="I187" s="1">
        <v>30</v>
      </c>
    </row>
    <row r="188" spans="1:9" x14ac:dyDescent="0.25">
      <c r="A188" s="3">
        <v>162425</v>
      </c>
      <c r="B188" s="1">
        <v>0</v>
      </c>
      <c r="D188" s="1">
        <v>0</v>
      </c>
      <c r="F188" s="1">
        <v>0</v>
      </c>
      <c r="H188" s="1">
        <v>0</v>
      </c>
      <c r="I188" s="1">
        <v>0</v>
      </c>
    </row>
    <row r="189" spans="1:9" x14ac:dyDescent="0.25">
      <c r="A189" s="3">
        <v>162427</v>
      </c>
      <c r="B189" s="1">
        <v>10</v>
      </c>
      <c r="D189" s="1">
        <v>10</v>
      </c>
      <c r="F189" s="1">
        <v>0</v>
      </c>
      <c r="G189" s="1">
        <v>10</v>
      </c>
      <c r="I189" s="1">
        <v>30</v>
      </c>
    </row>
    <row r="190" spans="1:9" x14ac:dyDescent="0.25">
      <c r="A190" s="3">
        <v>162438</v>
      </c>
      <c r="B190" s="1">
        <v>10</v>
      </c>
      <c r="E190" s="1">
        <v>0</v>
      </c>
      <c r="F190" s="1">
        <v>0</v>
      </c>
      <c r="H190" s="1">
        <v>10</v>
      </c>
      <c r="I190" s="1">
        <v>20</v>
      </c>
    </row>
    <row r="191" spans="1:9" x14ac:dyDescent="0.25">
      <c r="A191" s="3">
        <v>162440</v>
      </c>
      <c r="B191" s="1">
        <v>0</v>
      </c>
      <c r="D191" s="1">
        <v>0</v>
      </c>
      <c r="F191" s="1">
        <v>10</v>
      </c>
      <c r="G191" s="1">
        <v>10</v>
      </c>
      <c r="I191" s="1">
        <v>20</v>
      </c>
    </row>
    <row r="192" spans="1:9" x14ac:dyDescent="0.25">
      <c r="A192" s="3">
        <v>162441</v>
      </c>
      <c r="B192" s="1">
        <v>0</v>
      </c>
      <c r="D192" s="1">
        <v>10</v>
      </c>
      <c r="F192" s="1">
        <v>0</v>
      </c>
      <c r="H192" s="1">
        <v>10</v>
      </c>
      <c r="I192" s="1">
        <v>20</v>
      </c>
    </row>
    <row r="193" spans="1:9" x14ac:dyDescent="0.25">
      <c r="A193" s="3">
        <v>162442</v>
      </c>
      <c r="B193" s="1">
        <v>0</v>
      </c>
      <c r="D193" s="1">
        <v>0</v>
      </c>
      <c r="F193" s="1">
        <v>10</v>
      </c>
      <c r="H193" s="1">
        <v>10</v>
      </c>
      <c r="I193" s="1">
        <v>20</v>
      </c>
    </row>
    <row r="194" spans="1:9" x14ac:dyDescent="0.25">
      <c r="A194" s="3">
        <v>162444</v>
      </c>
      <c r="B194" s="1">
        <v>0</v>
      </c>
      <c r="E194" s="1">
        <v>0</v>
      </c>
      <c r="F194" s="1">
        <v>0</v>
      </c>
      <c r="H194" s="1">
        <v>0</v>
      </c>
      <c r="I194" s="1">
        <v>0</v>
      </c>
    </row>
    <row r="195" spans="1:9" x14ac:dyDescent="0.25">
      <c r="A195" s="3">
        <v>162447</v>
      </c>
      <c r="B195" s="1">
        <v>10</v>
      </c>
      <c r="D195" s="1">
        <v>10</v>
      </c>
      <c r="F195" s="1">
        <v>10</v>
      </c>
      <c r="G195" s="1">
        <v>10</v>
      </c>
      <c r="I195" s="1">
        <v>40</v>
      </c>
    </row>
    <row r="196" spans="1:9" x14ac:dyDescent="0.25">
      <c r="A196" s="3">
        <v>162451</v>
      </c>
      <c r="B196" s="1">
        <v>0</v>
      </c>
      <c r="D196" s="1">
        <v>10</v>
      </c>
      <c r="F196" s="1">
        <v>0</v>
      </c>
      <c r="H196" s="1">
        <v>0</v>
      </c>
      <c r="I196" s="1">
        <v>10</v>
      </c>
    </row>
    <row r="197" spans="1:9" x14ac:dyDescent="0.25">
      <c r="A197" s="3">
        <v>162453</v>
      </c>
      <c r="B197" s="1">
        <v>10</v>
      </c>
      <c r="D197" s="1">
        <v>0</v>
      </c>
      <c r="F197" s="1">
        <v>0</v>
      </c>
      <c r="G197" s="1">
        <v>10</v>
      </c>
      <c r="I197" s="1">
        <v>20</v>
      </c>
    </row>
    <row r="198" spans="1:9" x14ac:dyDescent="0.25">
      <c r="A198" s="3">
        <v>162454</v>
      </c>
      <c r="B198" s="1">
        <v>10</v>
      </c>
      <c r="E198" s="1">
        <v>0</v>
      </c>
      <c r="F198" s="1">
        <v>0</v>
      </c>
      <c r="H198" s="1">
        <v>0</v>
      </c>
      <c r="I198" s="1">
        <v>10</v>
      </c>
    </row>
    <row r="199" spans="1:9" x14ac:dyDescent="0.25">
      <c r="A199" s="3">
        <v>162455</v>
      </c>
      <c r="B199" s="1">
        <v>10</v>
      </c>
      <c r="D199" s="1">
        <v>10</v>
      </c>
      <c r="F199" s="1">
        <v>10</v>
      </c>
      <c r="H199" s="1">
        <v>10</v>
      </c>
      <c r="I199" s="1">
        <v>40</v>
      </c>
    </row>
    <row r="200" spans="1:9" x14ac:dyDescent="0.25">
      <c r="A200" s="3">
        <v>162457</v>
      </c>
      <c r="B200" s="1">
        <v>0</v>
      </c>
      <c r="D200" s="1">
        <v>10</v>
      </c>
      <c r="F200" s="1">
        <v>0</v>
      </c>
      <c r="H200" s="1">
        <v>0</v>
      </c>
      <c r="I200" s="1">
        <v>10</v>
      </c>
    </row>
    <row r="201" spans="1:9" x14ac:dyDescent="0.25">
      <c r="A201" s="3">
        <v>162462</v>
      </c>
      <c r="B201" s="1">
        <v>0</v>
      </c>
      <c r="D201" s="1">
        <v>0</v>
      </c>
      <c r="F201" s="1">
        <v>10</v>
      </c>
      <c r="G201" s="1">
        <v>10</v>
      </c>
      <c r="I201" s="1">
        <v>20</v>
      </c>
    </row>
    <row r="202" spans="1:9" x14ac:dyDescent="0.25">
      <c r="A202" s="3">
        <v>162466</v>
      </c>
      <c r="B202" s="1">
        <v>10</v>
      </c>
      <c r="D202" s="1">
        <v>10</v>
      </c>
      <c r="F202" s="1">
        <v>10</v>
      </c>
      <c r="H202" s="1">
        <v>10</v>
      </c>
      <c r="I202" s="1">
        <v>40</v>
      </c>
    </row>
    <row r="203" spans="1:9" x14ac:dyDescent="0.25">
      <c r="A203" s="3">
        <v>162470</v>
      </c>
      <c r="B203" s="1">
        <v>0</v>
      </c>
      <c r="D203" s="1">
        <v>10</v>
      </c>
      <c r="F203" s="1">
        <v>0</v>
      </c>
      <c r="H203" s="1">
        <v>0</v>
      </c>
      <c r="I203" s="1">
        <v>10</v>
      </c>
    </row>
    <row r="204" spans="1:9" x14ac:dyDescent="0.25">
      <c r="A204" s="3">
        <v>162480</v>
      </c>
      <c r="B204" s="1">
        <v>10</v>
      </c>
      <c r="E204" s="1">
        <v>10</v>
      </c>
      <c r="F204" s="1">
        <v>0</v>
      </c>
      <c r="G204" s="1">
        <v>0</v>
      </c>
      <c r="I204" s="1">
        <v>20</v>
      </c>
    </row>
    <row r="205" spans="1:9" x14ac:dyDescent="0.25">
      <c r="A205" s="3">
        <v>162485</v>
      </c>
      <c r="B205" s="1">
        <v>0</v>
      </c>
      <c r="E205" s="1">
        <v>0</v>
      </c>
      <c r="F205" s="1">
        <v>10</v>
      </c>
      <c r="G205" s="1">
        <v>0</v>
      </c>
      <c r="I205" s="1">
        <v>10</v>
      </c>
    </row>
    <row r="206" spans="1:9" x14ac:dyDescent="0.25">
      <c r="A206" s="3">
        <v>162487</v>
      </c>
      <c r="B206" s="1">
        <v>10</v>
      </c>
      <c r="D206" s="1">
        <v>10</v>
      </c>
      <c r="F206" s="1">
        <v>10</v>
      </c>
      <c r="H206" s="1">
        <v>0</v>
      </c>
      <c r="I206" s="1">
        <v>30</v>
      </c>
    </row>
    <row r="207" spans="1:9" x14ac:dyDescent="0.25">
      <c r="A207" s="3">
        <v>162488</v>
      </c>
      <c r="C207" s="1">
        <v>0</v>
      </c>
      <c r="D207" s="1">
        <v>10</v>
      </c>
      <c r="F207" s="1">
        <v>0</v>
      </c>
      <c r="H207" s="1">
        <v>0</v>
      </c>
      <c r="I207" s="1">
        <v>10</v>
      </c>
    </row>
    <row r="208" spans="1:9" x14ac:dyDescent="0.25">
      <c r="A208" s="3">
        <v>162490</v>
      </c>
      <c r="C208" s="1">
        <v>0</v>
      </c>
      <c r="E208" s="1">
        <v>10</v>
      </c>
      <c r="F208" s="1">
        <v>0</v>
      </c>
      <c r="G208" s="1">
        <v>0</v>
      </c>
      <c r="I208" s="1">
        <v>10</v>
      </c>
    </row>
    <row r="209" spans="1:9" x14ac:dyDescent="0.25">
      <c r="A209" s="3">
        <v>162495</v>
      </c>
      <c r="B209" s="1">
        <v>10</v>
      </c>
      <c r="E209" s="1">
        <v>10</v>
      </c>
      <c r="F209" s="1">
        <v>0</v>
      </c>
      <c r="H209" s="1">
        <v>10</v>
      </c>
      <c r="I209" s="1">
        <v>30</v>
      </c>
    </row>
    <row r="210" spans="1:9" x14ac:dyDescent="0.25">
      <c r="A210" s="3">
        <v>162496</v>
      </c>
      <c r="B210" s="1">
        <v>0</v>
      </c>
      <c r="E210" s="1">
        <v>10</v>
      </c>
      <c r="F210" s="1">
        <v>0</v>
      </c>
      <c r="G210" s="1">
        <v>10</v>
      </c>
      <c r="I210" s="1">
        <v>20</v>
      </c>
    </row>
    <row r="211" spans="1:9" x14ac:dyDescent="0.25">
      <c r="A211" s="3">
        <v>162500</v>
      </c>
      <c r="C211" s="1">
        <v>0</v>
      </c>
      <c r="D211" s="1">
        <v>10</v>
      </c>
      <c r="F211" s="1">
        <v>10</v>
      </c>
      <c r="G211" s="1">
        <v>0</v>
      </c>
      <c r="I211" s="1">
        <v>20</v>
      </c>
    </row>
    <row r="212" spans="1:9" x14ac:dyDescent="0.25">
      <c r="A212" s="3">
        <v>162506</v>
      </c>
      <c r="B212" s="1">
        <v>10</v>
      </c>
      <c r="D212" s="1">
        <v>0</v>
      </c>
      <c r="F212" s="1">
        <v>10</v>
      </c>
      <c r="H212" s="1">
        <v>0</v>
      </c>
      <c r="I212" s="1">
        <v>20</v>
      </c>
    </row>
    <row r="213" spans="1:9" x14ac:dyDescent="0.25">
      <c r="A213" s="3">
        <v>162509</v>
      </c>
      <c r="B213" s="1">
        <v>0</v>
      </c>
      <c r="D213" s="1">
        <v>10</v>
      </c>
      <c r="F213" s="1">
        <v>0</v>
      </c>
      <c r="G213" s="1">
        <v>10</v>
      </c>
      <c r="I213" s="1">
        <v>20</v>
      </c>
    </row>
    <row r="214" spans="1:9" x14ac:dyDescent="0.25">
      <c r="A214" s="3">
        <v>162514</v>
      </c>
      <c r="B214" s="1">
        <v>10</v>
      </c>
      <c r="E214" s="1">
        <v>0</v>
      </c>
      <c r="F214" s="1">
        <v>0</v>
      </c>
      <c r="G214" s="1">
        <v>10</v>
      </c>
      <c r="I214" s="1">
        <v>20</v>
      </c>
    </row>
    <row r="215" spans="1:9" x14ac:dyDescent="0.25">
      <c r="A215" s="3">
        <v>162517</v>
      </c>
      <c r="B215" s="1">
        <v>10</v>
      </c>
      <c r="D215" s="1">
        <v>10</v>
      </c>
      <c r="F215" s="1">
        <v>10</v>
      </c>
      <c r="G215" s="1">
        <v>10</v>
      </c>
      <c r="I215" s="1">
        <v>40</v>
      </c>
    </row>
    <row r="216" spans="1:9" x14ac:dyDescent="0.25">
      <c r="A216" s="3">
        <v>162523</v>
      </c>
      <c r="C216" s="1">
        <v>0</v>
      </c>
      <c r="E216" s="1">
        <v>10</v>
      </c>
      <c r="F216" s="1">
        <v>10</v>
      </c>
      <c r="G216" s="1">
        <v>10</v>
      </c>
      <c r="I216" s="1">
        <v>30</v>
      </c>
    </row>
    <row r="217" spans="1:9" x14ac:dyDescent="0.25">
      <c r="A217" s="3">
        <v>162524</v>
      </c>
      <c r="B217" s="1">
        <v>0</v>
      </c>
      <c r="D217" s="1">
        <v>10</v>
      </c>
      <c r="F217" s="1">
        <v>0</v>
      </c>
      <c r="G217" s="1">
        <v>10</v>
      </c>
      <c r="I217" s="1">
        <v>20</v>
      </c>
    </row>
    <row r="218" spans="1:9" x14ac:dyDescent="0.25">
      <c r="A218" s="3">
        <v>162541</v>
      </c>
      <c r="C218" s="1">
        <v>10</v>
      </c>
      <c r="D218" s="1">
        <v>0</v>
      </c>
      <c r="F218" s="1">
        <v>0</v>
      </c>
      <c r="G218" s="1">
        <v>10</v>
      </c>
      <c r="I218" s="1">
        <v>20</v>
      </c>
    </row>
    <row r="219" spans="1:9" x14ac:dyDescent="0.25">
      <c r="A219" s="3">
        <v>162546</v>
      </c>
      <c r="B219" s="1">
        <v>10</v>
      </c>
      <c r="D219" s="1">
        <v>10</v>
      </c>
      <c r="F219" s="1">
        <v>10</v>
      </c>
      <c r="H219" s="1">
        <v>0</v>
      </c>
      <c r="I219" s="1">
        <v>30</v>
      </c>
    </row>
    <row r="220" spans="1:9" x14ac:dyDescent="0.25">
      <c r="A220" s="3">
        <v>162552</v>
      </c>
      <c r="B220" s="1">
        <v>10</v>
      </c>
      <c r="E220" s="1">
        <v>10</v>
      </c>
      <c r="F220" s="1">
        <v>0</v>
      </c>
      <c r="H220" s="1">
        <v>10</v>
      </c>
      <c r="I220" s="1">
        <v>30</v>
      </c>
    </row>
    <row r="221" spans="1:9" x14ac:dyDescent="0.25">
      <c r="A221" s="3">
        <v>162555</v>
      </c>
      <c r="B221" s="1">
        <v>10</v>
      </c>
      <c r="E221" s="1">
        <v>10</v>
      </c>
      <c r="F221" s="1">
        <v>10</v>
      </c>
      <c r="G221" s="1">
        <v>10</v>
      </c>
      <c r="I221" s="1">
        <v>40</v>
      </c>
    </row>
    <row r="222" spans="1:9" x14ac:dyDescent="0.25">
      <c r="A222" s="3">
        <v>162556</v>
      </c>
      <c r="B222" s="1">
        <v>10</v>
      </c>
      <c r="D222" s="1">
        <v>10</v>
      </c>
      <c r="F222" s="1">
        <v>10</v>
      </c>
      <c r="G222" s="1">
        <v>10</v>
      </c>
      <c r="I222" s="1">
        <v>40</v>
      </c>
    </row>
    <row r="223" spans="1:9" x14ac:dyDescent="0.25">
      <c r="A223" s="3">
        <v>162557</v>
      </c>
      <c r="B223" s="1">
        <v>0</v>
      </c>
      <c r="D223" s="1">
        <v>10</v>
      </c>
      <c r="F223" s="1">
        <v>10</v>
      </c>
      <c r="H223" s="1">
        <v>0</v>
      </c>
      <c r="I223" s="1">
        <v>20</v>
      </c>
    </row>
    <row r="224" spans="1:9" x14ac:dyDescent="0.25">
      <c r="A224" s="3">
        <v>162560</v>
      </c>
      <c r="B224" s="1">
        <v>0</v>
      </c>
      <c r="D224" s="1">
        <v>10</v>
      </c>
      <c r="F224" s="1">
        <v>0</v>
      </c>
      <c r="G224" s="1">
        <v>10</v>
      </c>
      <c r="I224" s="1">
        <v>20</v>
      </c>
    </row>
    <row r="225" spans="1:9" x14ac:dyDescent="0.25">
      <c r="A225" s="3">
        <v>162569</v>
      </c>
      <c r="B225" s="1">
        <v>10</v>
      </c>
      <c r="E225" s="1">
        <v>10</v>
      </c>
      <c r="F225" s="1">
        <v>10</v>
      </c>
      <c r="G225" s="1">
        <v>10</v>
      </c>
      <c r="I225" s="1">
        <v>40</v>
      </c>
    </row>
    <row r="226" spans="1:9" x14ac:dyDescent="0.25">
      <c r="A226" s="3">
        <v>162571</v>
      </c>
      <c r="B226" s="1">
        <v>0</v>
      </c>
      <c r="D226" s="1">
        <v>0</v>
      </c>
      <c r="F226" s="1">
        <v>0</v>
      </c>
      <c r="H226" s="1">
        <v>0</v>
      </c>
      <c r="I226" s="1">
        <v>0</v>
      </c>
    </row>
    <row r="227" spans="1:9" x14ac:dyDescent="0.25">
      <c r="A227" s="3">
        <v>162574</v>
      </c>
      <c r="B227" s="1">
        <v>10</v>
      </c>
      <c r="E227" s="1">
        <v>0</v>
      </c>
      <c r="F227" s="1">
        <v>0</v>
      </c>
      <c r="G227" s="1">
        <v>10</v>
      </c>
      <c r="I227" s="1">
        <v>20</v>
      </c>
    </row>
    <row r="228" spans="1:9" x14ac:dyDescent="0.25">
      <c r="A228" s="3">
        <v>162578</v>
      </c>
      <c r="B228" s="1">
        <v>10</v>
      </c>
      <c r="E228" s="1">
        <v>0</v>
      </c>
      <c r="F228" s="1">
        <v>0</v>
      </c>
      <c r="H228" s="1">
        <v>0</v>
      </c>
      <c r="I228" s="1">
        <v>10</v>
      </c>
    </row>
    <row r="229" spans="1:9" x14ac:dyDescent="0.25">
      <c r="A229" s="3">
        <v>162584</v>
      </c>
      <c r="B229" s="1">
        <v>0</v>
      </c>
      <c r="D229" s="1">
        <v>10</v>
      </c>
      <c r="F229" s="1">
        <v>0</v>
      </c>
      <c r="G229" s="1">
        <v>10</v>
      </c>
      <c r="I229" s="1">
        <v>20</v>
      </c>
    </row>
    <row r="230" spans="1:9" x14ac:dyDescent="0.25">
      <c r="A230" s="3">
        <v>162586</v>
      </c>
      <c r="B230" s="1">
        <v>10</v>
      </c>
      <c r="D230" s="1">
        <v>10</v>
      </c>
      <c r="F230" s="1">
        <v>10</v>
      </c>
      <c r="H230" s="1">
        <v>10</v>
      </c>
      <c r="I230" s="1">
        <v>40</v>
      </c>
    </row>
    <row r="231" spans="1:9" x14ac:dyDescent="0.25">
      <c r="A231" s="3">
        <v>162587</v>
      </c>
      <c r="B231" s="1">
        <v>10</v>
      </c>
      <c r="D231" s="1">
        <v>0</v>
      </c>
      <c r="F231" s="1">
        <v>0</v>
      </c>
      <c r="H231" s="1">
        <v>10</v>
      </c>
      <c r="I231" s="1">
        <v>20</v>
      </c>
    </row>
    <row r="232" spans="1:9" x14ac:dyDescent="0.25">
      <c r="A232" s="3">
        <v>162591</v>
      </c>
      <c r="C232" s="1">
        <v>10</v>
      </c>
      <c r="D232" s="1">
        <v>10</v>
      </c>
      <c r="F232" s="1">
        <v>10</v>
      </c>
      <c r="G232" s="1">
        <v>10</v>
      </c>
      <c r="I232" s="1">
        <v>40</v>
      </c>
    </row>
    <row r="233" spans="1:9" x14ac:dyDescent="0.25">
      <c r="A233" s="3">
        <v>162592</v>
      </c>
      <c r="B233" s="1">
        <v>0</v>
      </c>
      <c r="D233" s="1">
        <v>0</v>
      </c>
      <c r="F233" s="1">
        <v>0</v>
      </c>
      <c r="G233" s="1">
        <v>10</v>
      </c>
      <c r="I233" s="1">
        <v>10</v>
      </c>
    </row>
    <row r="234" spans="1:9" x14ac:dyDescent="0.25">
      <c r="A234" s="3">
        <v>162593</v>
      </c>
      <c r="B234" s="1">
        <v>10</v>
      </c>
      <c r="D234" s="1">
        <v>10</v>
      </c>
      <c r="F234" s="1">
        <v>10</v>
      </c>
      <c r="H234" s="1">
        <v>10</v>
      </c>
      <c r="I234" s="1">
        <v>40</v>
      </c>
    </row>
    <row r="235" spans="1:9" x14ac:dyDescent="0.25">
      <c r="A235" s="3">
        <v>162632</v>
      </c>
      <c r="B235" s="1">
        <v>10</v>
      </c>
      <c r="D235" s="1">
        <v>0</v>
      </c>
      <c r="F235" s="1">
        <v>0</v>
      </c>
      <c r="G235" s="1">
        <v>0</v>
      </c>
      <c r="I235" s="1">
        <v>10</v>
      </c>
    </row>
    <row r="236" spans="1:9" x14ac:dyDescent="0.25">
      <c r="A236" s="3">
        <v>162637</v>
      </c>
      <c r="B236" s="1">
        <v>0</v>
      </c>
      <c r="E236" s="1">
        <v>10</v>
      </c>
      <c r="F236" s="1">
        <v>10</v>
      </c>
      <c r="G236" s="1">
        <v>10</v>
      </c>
      <c r="I236" s="1">
        <v>30</v>
      </c>
    </row>
    <row r="237" spans="1:9" x14ac:dyDescent="0.25">
      <c r="A237" s="3">
        <v>162639</v>
      </c>
      <c r="B237" s="1">
        <v>10</v>
      </c>
      <c r="D237" s="1">
        <v>10</v>
      </c>
      <c r="F237" s="1">
        <v>10</v>
      </c>
      <c r="H237" s="1">
        <v>10</v>
      </c>
      <c r="I237" s="1">
        <v>40</v>
      </c>
    </row>
    <row r="238" spans="1:9" x14ac:dyDescent="0.25">
      <c r="A238" s="3">
        <v>162640</v>
      </c>
      <c r="B238" s="1">
        <v>0</v>
      </c>
      <c r="D238" s="1">
        <v>0</v>
      </c>
      <c r="F238" s="1">
        <v>0</v>
      </c>
      <c r="H238" s="1">
        <v>10</v>
      </c>
      <c r="I238" s="1">
        <v>10</v>
      </c>
    </row>
    <row r="239" spans="1:9" x14ac:dyDescent="0.25">
      <c r="A239" s="3">
        <v>162642</v>
      </c>
      <c r="B239" s="1">
        <v>0</v>
      </c>
      <c r="D239" s="1">
        <v>0</v>
      </c>
      <c r="F239" s="1">
        <v>10</v>
      </c>
      <c r="H239" s="1">
        <v>0</v>
      </c>
      <c r="I239" s="1">
        <v>10</v>
      </c>
    </row>
    <row r="240" spans="1:9" x14ac:dyDescent="0.25">
      <c r="A240" s="3">
        <v>162644</v>
      </c>
      <c r="B240" s="1">
        <v>0</v>
      </c>
      <c r="D240" s="1">
        <v>10</v>
      </c>
      <c r="F240" s="1">
        <v>10</v>
      </c>
      <c r="H240" s="1">
        <v>0</v>
      </c>
      <c r="I240" s="1">
        <v>20</v>
      </c>
    </row>
    <row r="241" spans="1:9" x14ac:dyDescent="0.25">
      <c r="A241" s="3">
        <v>162649</v>
      </c>
      <c r="C241" s="1">
        <v>0</v>
      </c>
      <c r="D241" s="1">
        <v>10</v>
      </c>
      <c r="F241" s="1">
        <v>0</v>
      </c>
      <c r="G241" s="1">
        <v>0</v>
      </c>
      <c r="I241" s="1">
        <v>10</v>
      </c>
    </row>
    <row r="242" spans="1:9" x14ac:dyDescent="0.25">
      <c r="A242" s="3">
        <v>162658</v>
      </c>
      <c r="B242" s="1">
        <v>10</v>
      </c>
      <c r="D242" s="1">
        <v>10</v>
      </c>
      <c r="F242" s="1">
        <v>10</v>
      </c>
      <c r="G242" s="1">
        <v>10</v>
      </c>
      <c r="I242" s="1">
        <v>40</v>
      </c>
    </row>
    <row r="243" spans="1:9" x14ac:dyDescent="0.25">
      <c r="A243" s="3">
        <v>162659</v>
      </c>
      <c r="C243" s="1">
        <v>10</v>
      </c>
      <c r="E243" s="1">
        <v>0</v>
      </c>
      <c r="F243" s="1">
        <v>0</v>
      </c>
      <c r="G243" s="1">
        <v>0</v>
      </c>
      <c r="I243" s="1">
        <v>10</v>
      </c>
    </row>
    <row r="244" spans="1:9" x14ac:dyDescent="0.25">
      <c r="A244" s="3">
        <v>162667</v>
      </c>
      <c r="B244" s="1">
        <v>0</v>
      </c>
      <c r="D244" s="1">
        <v>0</v>
      </c>
      <c r="F244" s="1">
        <v>0</v>
      </c>
      <c r="G244" s="1">
        <v>10</v>
      </c>
      <c r="I244" s="1">
        <v>10</v>
      </c>
    </row>
    <row r="245" spans="1:9" x14ac:dyDescent="0.25">
      <c r="A245" s="3">
        <v>162675</v>
      </c>
      <c r="B245" s="1">
        <v>0</v>
      </c>
      <c r="E245" s="1">
        <v>10</v>
      </c>
      <c r="F245" s="1">
        <v>0</v>
      </c>
      <c r="G245" s="1">
        <v>0</v>
      </c>
      <c r="I245" s="1">
        <v>10</v>
      </c>
    </row>
    <row r="246" spans="1:9" x14ac:dyDescent="0.25">
      <c r="A246" s="3">
        <v>162681</v>
      </c>
      <c r="C246" s="1">
        <v>10</v>
      </c>
      <c r="D246" s="1">
        <v>10</v>
      </c>
      <c r="F246" s="1">
        <v>10</v>
      </c>
      <c r="H246" s="1">
        <v>10</v>
      </c>
      <c r="I246" s="1">
        <v>40</v>
      </c>
    </row>
    <row r="247" spans="1:9" x14ac:dyDescent="0.25">
      <c r="A247" s="3">
        <v>162684</v>
      </c>
      <c r="B247" s="1">
        <v>10</v>
      </c>
      <c r="D247" s="1">
        <v>10</v>
      </c>
      <c r="F247" s="1">
        <v>0</v>
      </c>
      <c r="G247" s="1">
        <v>0</v>
      </c>
      <c r="I247" s="1">
        <v>20</v>
      </c>
    </row>
    <row r="248" spans="1:9" x14ac:dyDescent="0.25">
      <c r="A248" s="3">
        <v>162692</v>
      </c>
      <c r="B248" s="1">
        <v>10</v>
      </c>
      <c r="D248" s="1">
        <v>0</v>
      </c>
      <c r="F248" s="1">
        <v>10</v>
      </c>
      <c r="H248" s="1">
        <v>10</v>
      </c>
      <c r="I248" s="1">
        <v>30</v>
      </c>
    </row>
    <row r="249" spans="1:9" x14ac:dyDescent="0.25">
      <c r="A249" s="3">
        <v>162700</v>
      </c>
      <c r="B249" s="1">
        <v>10</v>
      </c>
      <c r="D249" s="1">
        <v>0</v>
      </c>
      <c r="F249" s="1">
        <v>10</v>
      </c>
      <c r="H249" s="1">
        <v>10</v>
      </c>
      <c r="I249" s="1">
        <v>30</v>
      </c>
    </row>
    <row r="250" spans="1:9" x14ac:dyDescent="0.25">
      <c r="A250" s="3">
        <v>162708</v>
      </c>
      <c r="B250" s="1">
        <v>10</v>
      </c>
      <c r="D250" s="1">
        <v>10</v>
      </c>
      <c r="F250" s="1">
        <v>0</v>
      </c>
      <c r="G250" s="1">
        <v>10</v>
      </c>
      <c r="I250" s="1">
        <v>30</v>
      </c>
    </row>
    <row r="251" spans="1:9" x14ac:dyDescent="0.25">
      <c r="A251" s="3">
        <v>162710</v>
      </c>
      <c r="B251" s="1">
        <v>10</v>
      </c>
      <c r="D251" s="1">
        <v>10</v>
      </c>
      <c r="F251" s="1">
        <v>10</v>
      </c>
      <c r="H251" s="1">
        <v>0</v>
      </c>
      <c r="I251" s="1">
        <v>30</v>
      </c>
    </row>
    <row r="252" spans="1:9" x14ac:dyDescent="0.25">
      <c r="A252" s="3">
        <v>162714</v>
      </c>
      <c r="B252" s="1">
        <v>0</v>
      </c>
      <c r="D252" s="1">
        <v>10</v>
      </c>
      <c r="F252" s="1">
        <v>0</v>
      </c>
      <c r="G252" s="1">
        <v>10</v>
      </c>
      <c r="I252" s="1">
        <v>20</v>
      </c>
    </row>
    <row r="253" spans="1:9" x14ac:dyDescent="0.25">
      <c r="A253" s="3">
        <v>162718</v>
      </c>
      <c r="B253" s="1">
        <v>10</v>
      </c>
      <c r="E253" s="1">
        <v>0</v>
      </c>
      <c r="F253" s="1">
        <v>0</v>
      </c>
      <c r="H253" s="1">
        <v>10</v>
      </c>
      <c r="I253" s="1">
        <v>20</v>
      </c>
    </row>
    <row r="254" spans="1:9" x14ac:dyDescent="0.25">
      <c r="A254" s="3">
        <v>162719</v>
      </c>
      <c r="B254" s="1">
        <v>0</v>
      </c>
      <c r="D254" s="1">
        <v>10</v>
      </c>
      <c r="F254" s="1">
        <v>0</v>
      </c>
      <c r="G254" s="1">
        <v>10</v>
      </c>
      <c r="I254" s="1">
        <v>20</v>
      </c>
    </row>
    <row r="255" spans="1:9" x14ac:dyDescent="0.25">
      <c r="A255" s="3">
        <v>162723</v>
      </c>
      <c r="B255" s="1">
        <v>10</v>
      </c>
      <c r="D255" s="1">
        <v>10</v>
      </c>
      <c r="F255" s="1">
        <v>0</v>
      </c>
      <c r="G255" s="1">
        <v>10</v>
      </c>
      <c r="I255" s="1">
        <v>30</v>
      </c>
    </row>
    <row r="256" spans="1:9" x14ac:dyDescent="0.25">
      <c r="A256" s="3">
        <v>162724</v>
      </c>
      <c r="C256" s="1">
        <v>0</v>
      </c>
      <c r="D256" s="1">
        <v>10</v>
      </c>
      <c r="F256" s="1">
        <v>0</v>
      </c>
      <c r="H256" s="1">
        <v>0</v>
      </c>
      <c r="I256" s="1">
        <v>10</v>
      </c>
    </row>
    <row r="257" spans="1:9" x14ac:dyDescent="0.25">
      <c r="A257" s="3">
        <v>162726</v>
      </c>
      <c r="B257" s="1">
        <v>0</v>
      </c>
      <c r="D257" s="1">
        <v>0</v>
      </c>
      <c r="F257" s="1">
        <v>10</v>
      </c>
      <c r="H257" s="1">
        <v>10</v>
      </c>
      <c r="I257" s="1">
        <v>20</v>
      </c>
    </row>
    <row r="258" spans="1:9" x14ac:dyDescent="0.25">
      <c r="A258" s="3">
        <v>162734</v>
      </c>
      <c r="B258" s="1">
        <v>0</v>
      </c>
      <c r="D258" s="1">
        <v>10</v>
      </c>
      <c r="F258" s="1">
        <v>0</v>
      </c>
      <c r="G258" s="1">
        <v>10</v>
      </c>
      <c r="I258" s="1">
        <v>20</v>
      </c>
    </row>
    <row r="259" spans="1:9" x14ac:dyDescent="0.25">
      <c r="A259" s="3">
        <v>162750</v>
      </c>
      <c r="C259" s="1">
        <v>0</v>
      </c>
      <c r="E259" s="1">
        <v>10</v>
      </c>
      <c r="F259" s="1">
        <v>0</v>
      </c>
      <c r="H259" s="1">
        <v>0</v>
      </c>
      <c r="I259" s="1">
        <v>10</v>
      </c>
    </row>
    <row r="260" spans="1:9" x14ac:dyDescent="0.25">
      <c r="A260" s="3">
        <v>162754</v>
      </c>
      <c r="B260" s="1">
        <v>0</v>
      </c>
      <c r="D260" s="1">
        <v>10</v>
      </c>
      <c r="F260" s="1">
        <v>10</v>
      </c>
      <c r="H260" s="1">
        <v>10</v>
      </c>
      <c r="I260" s="1">
        <v>30</v>
      </c>
    </row>
    <row r="261" spans="1:9" x14ac:dyDescent="0.25">
      <c r="A261" s="3">
        <v>162755</v>
      </c>
      <c r="B261" s="1">
        <v>0</v>
      </c>
      <c r="E261" s="1">
        <v>0</v>
      </c>
      <c r="F261" s="1">
        <v>10</v>
      </c>
      <c r="G261" s="1">
        <v>10</v>
      </c>
      <c r="I261" s="1">
        <v>20</v>
      </c>
    </row>
    <row r="262" spans="1:9" x14ac:dyDescent="0.25">
      <c r="A262" s="3">
        <v>162762</v>
      </c>
      <c r="B262" s="1">
        <v>10</v>
      </c>
      <c r="D262" s="1">
        <v>10</v>
      </c>
      <c r="F262" s="1">
        <v>0</v>
      </c>
      <c r="H262" s="1">
        <v>10</v>
      </c>
      <c r="I262" s="1">
        <v>30</v>
      </c>
    </row>
    <row r="263" spans="1:9" x14ac:dyDescent="0.25">
      <c r="A263" s="3">
        <v>162764</v>
      </c>
      <c r="B263" s="1">
        <v>0</v>
      </c>
      <c r="D263" s="1">
        <v>0</v>
      </c>
      <c r="F263" s="1">
        <v>10</v>
      </c>
      <c r="H263" s="1">
        <v>0</v>
      </c>
      <c r="I263" s="1">
        <v>10</v>
      </c>
    </row>
    <row r="264" spans="1:9" x14ac:dyDescent="0.25">
      <c r="A264" s="3">
        <v>162767</v>
      </c>
      <c r="C264" s="1">
        <v>10</v>
      </c>
      <c r="D264" s="1">
        <v>10</v>
      </c>
      <c r="F264" s="1">
        <v>10</v>
      </c>
      <c r="H264" s="1">
        <v>10</v>
      </c>
      <c r="I264" s="1">
        <v>40</v>
      </c>
    </row>
    <row r="265" spans="1:9" x14ac:dyDescent="0.25">
      <c r="A265" s="3">
        <v>162774</v>
      </c>
      <c r="B265" s="1">
        <v>10</v>
      </c>
      <c r="E265" s="1">
        <v>0</v>
      </c>
      <c r="F265" s="1">
        <v>10</v>
      </c>
      <c r="G265" s="1">
        <v>10</v>
      </c>
      <c r="I265" s="1">
        <v>30</v>
      </c>
    </row>
    <row r="266" spans="1:9" x14ac:dyDescent="0.25">
      <c r="A266" s="3">
        <v>162776</v>
      </c>
      <c r="B266" s="1">
        <v>10</v>
      </c>
      <c r="D266" s="1">
        <v>10</v>
      </c>
      <c r="F266" s="1">
        <v>10</v>
      </c>
      <c r="H266" s="1">
        <v>10</v>
      </c>
      <c r="I266" s="1">
        <v>40</v>
      </c>
    </row>
    <row r="267" spans="1:9" x14ac:dyDescent="0.25">
      <c r="A267" s="3">
        <v>162777</v>
      </c>
      <c r="B267" s="1">
        <v>10</v>
      </c>
      <c r="D267" s="1">
        <v>10</v>
      </c>
      <c r="F267" s="1">
        <v>0</v>
      </c>
      <c r="G267" s="1">
        <v>10</v>
      </c>
      <c r="I267" s="1">
        <v>30</v>
      </c>
    </row>
    <row r="268" spans="1:9" x14ac:dyDescent="0.25">
      <c r="A268" s="3">
        <v>162780</v>
      </c>
      <c r="C268" s="1">
        <v>0</v>
      </c>
      <c r="D268" s="1">
        <v>0</v>
      </c>
      <c r="F268" s="1">
        <v>0</v>
      </c>
      <c r="H268" s="1">
        <v>10</v>
      </c>
      <c r="I268" s="1">
        <v>10</v>
      </c>
    </row>
    <row r="269" spans="1:9" x14ac:dyDescent="0.25">
      <c r="A269" s="3">
        <v>162782</v>
      </c>
      <c r="B269" s="1">
        <v>10</v>
      </c>
      <c r="D269" s="1">
        <v>10</v>
      </c>
      <c r="F269" s="1">
        <v>10</v>
      </c>
      <c r="H269" s="1">
        <v>0</v>
      </c>
      <c r="I269" s="1">
        <v>30</v>
      </c>
    </row>
    <row r="270" spans="1:9" x14ac:dyDescent="0.25">
      <c r="A270" s="3">
        <v>162783</v>
      </c>
      <c r="B270" s="1">
        <v>0</v>
      </c>
      <c r="E270" s="1">
        <v>0</v>
      </c>
      <c r="F270" s="1">
        <v>0</v>
      </c>
      <c r="H270" s="1">
        <v>0</v>
      </c>
      <c r="I270" s="1">
        <v>0</v>
      </c>
    </row>
    <row r="271" spans="1:9" x14ac:dyDescent="0.25">
      <c r="A271" s="3">
        <v>162784</v>
      </c>
      <c r="C271" s="1">
        <v>0</v>
      </c>
      <c r="D271" s="1">
        <v>10</v>
      </c>
      <c r="F271" s="1">
        <v>0</v>
      </c>
      <c r="G271" s="1">
        <v>10</v>
      </c>
      <c r="I271" s="1">
        <v>20</v>
      </c>
    </row>
    <row r="272" spans="1:9" x14ac:dyDescent="0.25">
      <c r="A272" s="3">
        <v>162789</v>
      </c>
      <c r="B272" s="1">
        <v>10</v>
      </c>
      <c r="D272" s="1">
        <v>10</v>
      </c>
      <c r="F272" s="1">
        <v>10</v>
      </c>
      <c r="G272" s="1">
        <v>10</v>
      </c>
      <c r="I272" s="1">
        <v>40</v>
      </c>
    </row>
    <row r="273" spans="1:9" x14ac:dyDescent="0.25">
      <c r="A273" s="3">
        <v>162791</v>
      </c>
      <c r="B273" s="1">
        <v>10</v>
      </c>
      <c r="D273" s="1">
        <v>10</v>
      </c>
      <c r="F273" s="1">
        <v>0</v>
      </c>
      <c r="G273" s="1">
        <v>10</v>
      </c>
      <c r="I273" s="1">
        <v>30</v>
      </c>
    </row>
    <row r="274" spans="1:9" x14ac:dyDescent="0.25">
      <c r="A274" s="3">
        <v>162792</v>
      </c>
      <c r="B274" s="1">
        <v>0</v>
      </c>
      <c r="D274" s="1">
        <v>10</v>
      </c>
      <c r="F274" s="1">
        <v>10</v>
      </c>
      <c r="H274" s="1">
        <v>0</v>
      </c>
      <c r="I274" s="1">
        <v>20</v>
      </c>
    </row>
    <row r="275" spans="1:9" x14ac:dyDescent="0.25">
      <c r="A275" s="3">
        <v>162796</v>
      </c>
      <c r="C275" s="1">
        <v>10</v>
      </c>
      <c r="D275" s="1">
        <v>10</v>
      </c>
      <c r="F275" s="1">
        <v>10</v>
      </c>
      <c r="G275" s="1">
        <v>10</v>
      </c>
      <c r="I275" s="1">
        <v>40</v>
      </c>
    </row>
    <row r="276" spans="1:9" x14ac:dyDescent="0.25">
      <c r="A276" s="3">
        <v>162797</v>
      </c>
      <c r="B276" s="1">
        <v>0</v>
      </c>
      <c r="D276" s="1">
        <v>10</v>
      </c>
      <c r="F276" s="1">
        <v>10</v>
      </c>
      <c r="H276" s="1">
        <v>10</v>
      </c>
      <c r="I276" s="1">
        <v>30</v>
      </c>
    </row>
    <row r="277" spans="1:9" x14ac:dyDescent="0.25">
      <c r="A277" s="3">
        <v>162798</v>
      </c>
      <c r="B277" s="1">
        <v>0</v>
      </c>
      <c r="D277" s="1">
        <v>0</v>
      </c>
      <c r="F277" s="1">
        <v>0</v>
      </c>
      <c r="G277" s="1">
        <v>10</v>
      </c>
      <c r="I277" s="1">
        <v>10</v>
      </c>
    </row>
    <row r="278" spans="1:9" x14ac:dyDescent="0.25">
      <c r="A278" s="3">
        <v>162799</v>
      </c>
      <c r="B278" s="1">
        <v>10</v>
      </c>
      <c r="D278" s="1">
        <v>0</v>
      </c>
      <c r="F278" s="1">
        <v>10</v>
      </c>
      <c r="H278" s="1">
        <v>0</v>
      </c>
      <c r="I278" s="1">
        <v>20</v>
      </c>
    </row>
    <row r="279" spans="1:9" x14ac:dyDescent="0.25">
      <c r="A279" s="3">
        <v>162800</v>
      </c>
      <c r="B279" s="1">
        <v>0</v>
      </c>
      <c r="E279" s="1">
        <v>10</v>
      </c>
      <c r="F279" s="1">
        <v>0</v>
      </c>
      <c r="G279" s="1">
        <v>10</v>
      </c>
      <c r="I279" s="1">
        <v>20</v>
      </c>
    </row>
    <row r="280" spans="1:9" x14ac:dyDescent="0.25">
      <c r="A280" s="3">
        <v>162803</v>
      </c>
      <c r="C280" s="1">
        <v>0</v>
      </c>
      <c r="D280" s="1">
        <v>10</v>
      </c>
      <c r="F280" s="1">
        <v>0</v>
      </c>
      <c r="H280" s="1">
        <v>10</v>
      </c>
      <c r="I280" s="1">
        <v>20</v>
      </c>
    </row>
    <row r="281" spans="1:9" x14ac:dyDescent="0.25">
      <c r="A281" s="3">
        <v>162807</v>
      </c>
      <c r="B281" s="1">
        <v>10</v>
      </c>
      <c r="D281" s="1">
        <v>10</v>
      </c>
      <c r="F281" s="1">
        <v>10</v>
      </c>
      <c r="G281" s="1">
        <v>10</v>
      </c>
      <c r="I281" s="1">
        <v>40</v>
      </c>
    </row>
    <row r="282" spans="1:9" x14ac:dyDescent="0.25">
      <c r="A282" s="3">
        <v>162811</v>
      </c>
      <c r="B282" s="1">
        <v>10</v>
      </c>
      <c r="D282" s="1">
        <v>0</v>
      </c>
      <c r="F282" s="1">
        <v>0</v>
      </c>
      <c r="G282" s="1">
        <v>10</v>
      </c>
      <c r="I282" s="1">
        <v>20</v>
      </c>
    </row>
    <row r="283" spans="1:9" x14ac:dyDescent="0.25">
      <c r="A283" s="3">
        <v>162817</v>
      </c>
      <c r="B283" s="1">
        <v>0</v>
      </c>
      <c r="D283" s="1">
        <v>10</v>
      </c>
      <c r="F283" s="1">
        <v>0</v>
      </c>
      <c r="H283" s="1">
        <v>0</v>
      </c>
      <c r="I283" s="1">
        <v>10</v>
      </c>
    </row>
    <row r="284" spans="1:9" x14ac:dyDescent="0.25">
      <c r="A284" s="3">
        <v>162822</v>
      </c>
      <c r="B284" s="1">
        <v>10</v>
      </c>
      <c r="D284" s="1">
        <v>10</v>
      </c>
      <c r="F284" s="1">
        <v>10</v>
      </c>
      <c r="G284" s="1">
        <v>10</v>
      </c>
      <c r="I284" s="1">
        <v>40</v>
      </c>
    </row>
    <row r="285" spans="1:9" x14ac:dyDescent="0.25">
      <c r="A285" s="3">
        <v>162823</v>
      </c>
      <c r="B285" s="1">
        <v>10</v>
      </c>
      <c r="D285" s="1">
        <v>10</v>
      </c>
      <c r="F285" s="1">
        <v>10</v>
      </c>
      <c r="H285" s="1">
        <v>10</v>
      </c>
      <c r="I285" s="1">
        <v>40</v>
      </c>
    </row>
    <row r="286" spans="1:9" x14ac:dyDescent="0.25">
      <c r="A286" s="3">
        <v>162824</v>
      </c>
      <c r="B286" s="1">
        <v>10</v>
      </c>
      <c r="E286" s="1">
        <v>10</v>
      </c>
      <c r="F286" s="1">
        <v>0</v>
      </c>
      <c r="H286" s="1">
        <v>0</v>
      </c>
      <c r="I286" s="1">
        <v>20</v>
      </c>
    </row>
    <row r="287" spans="1:9" x14ac:dyDescent="0.25">
      <c r="A287" s="3">
        <v>162826</v>
      </c>
      <c r="B287" s="1">
        <v>0</v>
      </c>
      <c r="D287" s="1">
        <v>10</v>
      </c>
      <c r="F287" s="1">
        <v>0</v>
      </c>
      <c r="H287" s="1">
        <v>10</v>
      </c>
      <c r="I287" s="1">
        <v>20</v>
      </c>
    </row>
    <row r="288" spans="1:9" x14ac:dyDescent="0.25">
      <c r="A288" s="3">
        <v>162836</v>
      </c>
      <c r="B288" s="1">
        <v>10</v>
      </c>
      <c r="E288" s="1">
        <v>0</v>
      </c>
      <c r="F288" s="1">
        <v>10</v>
      </c>
      <c r="G288" s="1">
        <v>10</v>
      </c>
      <c r="I288" s="1">
        <v>30</v>
      </c>
    </row>
    <row r="289" spans="1:9" x14ac:dyDescent="0.25">
      <c r="A289" s="3">
        <v>162845</v>
      </c>
      <c r="C289" s="1">
        <v>0</v>
      </c>
      <c r="D289" s="1">
        <v>10</v>
      </c>
      <c r="F289" s="1">
        <v>0</v>
      </c>
      <c r="G289" s="1">
        <v>10</v>
      </c>
      <c r="I289" s="1">
        <v>20</v>
      </c>
    </row>
    <row r="290" spans="1:9" x14ac:dyDescent="0.25">
      <c r="A290" s="3">
        <v>162846</v>
      </c>
      <c r="B290" s="1">
        <v>10</v>
      </c>
      <c r="D290" s="1">
        <v>0</v>
      </c>
      <c r="F290" s="1">
        <v>0</v>
      </c>
      <c r="H290" s="1">
        <v>10</v>
      </c>
      <c r="I290" s="1">
        <v>20</v>
      </c>
    </row>
    <row r="291" spans="1:9" x14ac:dyDescent="0.25">
      <c r="A291" s="3">
        <v>162847</v>
      </c>
      <c r="B291" s="1">
        <v>10</v>
      </c>
      <c r="D291" s="1">
        <v>10</v>
      </c>
      <c r="F291" s="1">
        <v>0</v>
      </c>
      <c r="G291" s="1">
        <v>10</v>
      </c>
      <c r="I291" s="1">
        <v>30</v>
      </c>
    </row>
    <row r="292" spans="1:9" x14ac:dyDescent="0.25">
      <c r="A292" s="3">
        <v>162850</v>
      </c>
      <c r="B292" s="1">
        <v>0</v>
      </c>
      <c r="D292" s="1">
        <v>10</v>
      </c>
      <c r="F292" s="1">
        <v>10</v>
      </c>
      <c r="G292" s="1">
        <v>10</v>
      </c>
      <c r="I292" s="1">
        <v>30</v>
      </c>
    </row>
    <row r="293" spans="1:9" x14ac:dyDescent="0.25">
      <c r="A293" s="3">
        <v>162851</v>
      </c>
      <c r="B293" s="1">
        <v>0</v>
      </c>
      <c r="D293" s="1">
        <v>10</v>
      </c>
      <c r="F293" s="1">
        <v>10</v>
      </c>
      <c r="H293" s="1">
        <v>10</v>
      </c>
      <c r="I293" s="1">
        <v>30</v>
      </c>
    </row>
    <row r="294" spans="1:9" x14ac:dyDescent="0.25">
      <c r="A294" s="3">
        <v>162857</v>
      </c>
      <c r="B294" s="1">
        <v>10</v>
      </c>
      <c r="D294" s="1">
        <v>10</v>
      </c>
      <c r="F294" s="1">
        <v>0</v>
      </c>
      <c r="G294" s="1">
        <v>0</v>
      </c>
      <c r="I294" s="1">
        <v>20</v>
      </c>
    </row>
    <row r="295" spans="1:9" x14ac:dyDescent="0.25">
      <c r="A295" s="3">
        <v>162861</v>
      </c>
      <c r="B295" s="1">
        <v>0</v>
      </c>
      <c r="D295" s="1">
        <v>0</v>
      </c>
      <c r="F295" s="1">
        <v>0</v>
      </c>
      <c r="H295" s="1">
        <v>10</v>
      </c>
      <c r="I295" s="1">
        <v>10</v>
      </c>
    </row>
    <row r="296" spans="1:9" x14ac:dyDescent="0.25">
      <c r="A296" s="3">
        <v>162862</v>
      </c>
      <c r="B296" s="1">
        <v>10</v>
      </c>
      <c r="D296" s="1">
        <v>10</v>
      </c>
      <c r="F296" s="1">
        <v>0</v>
      </c>
      <c r="G296" s="1">
        <v>10</v>
      </c>
      <c r="I296" s="1">
        <v>30</v>
      </c>
    </row>
    <row r="297" spans="1:9" x14ac:dyDescent="0.25">
      <c r="A297" s="3">
        <v>162863</v>
      </c>
      <c r="B297" s="1">
        <v>10</v>
      </c>
      <c r="D297" s="1">
        <v>10</v>
      </c>
      <c r="F297" s="1">
        <v>0</v>
      </c>
      <c r="H297" s="1">
        <v>10</v>
      </c>
      <c r="I297" s="1">
        <v>30</v>
      </c>
    </row>
    <row r="298" spans="1:9" x14ac:dyDescent="0.25">
      <c r="A298" s="3">
        <v>162867</v>
      </c>
      <c r="B298" s="1">
        <v>0</v>
      </c>
      <c r="D298" s="1">
        <v>0</v>
      </c>
      <c r="F298" s="1">
        <v>0</v>
      </c>
      <c r="G298" s="1">
        <v>0</v>
      </c>
      <c r="I298" s="1">
        <v>0</v>
      </c>
    </row>
    <row r="299" spans="1:9" x14ac:dyDescent="0.25">
      <c r="A299" s="3">
        <v>162869</v>
      </c>
      <c r="C299" s="1">
        <v>0</v>
      </c>
      <c r="E299" s="1">
        <v>0</v>
      </c>
      <c r="F299" s="1">
        <v>0</v>
      </c>
      <c r="H299" s="1">
        <v>10</v>
      </c>
      <c r="I299" s="1">
        <v>10</v>
      </c>
    </row>
    <row r="300" spans="1:9" x14ac:dyDescent="0.25">
      <c r="A300" s="3">
        <v>162875</v>
      </c>
      <c r="B300" s="1">
        <v>10</v>
      </c>
      <c r="D300" s="1">
        <v>0</v>
      </c>
      <c r="F300" s="1">
        <v>10</v>
      </c>
      <c r="H300" s="1">
        <v>0</v>
      </c>
      <c r="I300" s="1">
        <v>20</v>
      </c>
    </row>
    <row r="301" spans="1:9" x14ac:dyDescent="0.25">
      <c r="A301" s="3">
        <v>162886</v>
      </c>
      <c r="C301" s="1">
        <v>0</v>
      </c>
      <c r="D301" s="1">
        <v>10</v>
      </c>
      <c r="F301" s="1">
        <v>0</v>
      </c>
      <c r="H301" s="1">
        <v>10</v>
      </c>
      <c r="I301" s="1">
        <v>20</v>
      </c>
    </row>
    <row r="302" spans="1:9" x14ac:dyDescent="0.25">
      <c r="A302" s="3">
        <v>162889</v>
      </c>
      <c r="C302" s="1">
        <v>10</v>
      </c>
      <c r="D302" s="1">
        <v>10</v>
      </c>
      <c r="F302" s="1">
        <v>10</v>
      </c>
      <c r="H302" s="1">
        <v>10</v>
      </c>
      <c r="I302" s="1">
        <v>40</v>
      </c>
    </row>
    <row r="303" spans="1:9" x14ac:dyDescent="0.25">
      <c r="A303" s="3">
        <v>162891</v>
      </c>
      <c r="C303" s="1">
        <v>0</v>
      </c>
      <c r="E303" s="1">
        <v>10</v>
      </c>
      <c r="F303" s="1">
        <v>10</v>
      </c>
      <c r="H303" s="1">
        <v>10</v>
      </c>
      <c r="I303" s="1">
        <v>30</v>
      </c>
    </row>
    <row r="304" spans="1:9" x14ac:dyDescent="0.25">
      <c r="A304" s="3">
        <v>162901</v>
      </c>
      <c r="B304" s="1">
        <v>10</v>
      </c>
      <c r="E304" s="1">
        <v>0</v>
      </c>
      <c r="F304" s="1">
        <v>10</v>
      </c>
      <c r="G304" s="1">
        <v>10</v>
      </c>
      <c r="I304" s="1">
        <v>30</v>
      </c>
    </row>
    <row r="305" spans="1:9" x14ac:dyDescent="0.25">
      <c r="A305" s="3">
        <v>162902</v>
      </c>
      <c r="B305" s="1">
        <v>0</v>
      </c>
      <c r="E305" s="1">
        <v>0</v>
      </c>
      <c r="F305" s="1">
        <v>0</v>
      </c>
      <c r="H305" s="1">
        <v>0</v>
      </c>
      <c r="I305" s="1">
        <v>0</v>
      </c>
    </row>
    <row r="306" spans="1:9" x14ac:dyDescent="0.25">
      <c r="A306" s="3">
        <v>162903</v>
      </c>
      <c r="B306" s="1">
        <v>10</v>
      </c>
      <c r="D306" s="1">
        <v>0</v>
      </c>
      <c r="F306" s="1">
        <v>10</v>
      </c>
      <c r="H306" s="1">
        <v>10</v>
      </c>
      <c r="I306" s="1">
        <v>30</v>
      </c>
    </row>
    <row r="307" spans="1:9" x14ac:dyDescent="0.25">
      <c r="A307" s="3">
        <v>162909</v>
      </c>
      <c r="B307" s="1">
        <v>0</v>
      </c>
      <c r="D307" s="1">
        <v>0</v>
      </c>
      <c r="F307" s="1">
        <v>0</v>
      </c>
      <c r="H307" s="1">
        <v>10</v>
      </c>
      <c r="I307" s="1">
        <v>10</v>
      </c>
    </row>
    <row r="308" spans="1:9" x14ac:dyDescent="0.25">
      <c r="A308" s="3">
        <v>162917</v>
      </c>
      <c r="B308" s="1">
        <v>10</v>
      </c>
      <c r="D308" s="1">
        <v>10</v>
      </c>
      <c r="F308" s="1">
        <v>10</v>
      </c>
      <c r="G308" s="1">
        <v>10</v>
      </c>
      <c r="I308" s="1">
        <v>40</v>
      </c>
    </row>
    <row r="309" spans="1:9" x14ac:dyDescent="0.25">
      <c r="A309" s="3">
        <v>162918</v>
      </c>
      <c r="B309" s="1">
        <v>0</v>
      </c>
      <c r="D309" s="1">
        <v>0</v>
      </c>
      <c r="F309" s="1">
        <v>10</v>
      </c>
      <c r="H309" s="1">
        <v>10</v>
      </c>
      <c r="I309" s="1">
        <v>20</v>
      </c>
    </row>
    <row r="310" spans="1:9" x14ac:dyDescent="0.25">
      <c r="A310" s="3">
        <v>162921</v>
      </c>
      <c r="C310" s="1">
        <v>0</v>
      </c>
      <c r="E310" s="1">
        <v>0</v>
      </c>
      <c r="F310" s="1">
        <v>10</v>
      </c>
      <c r="H310" s="1">
        <v>10</v>
      </c>
      <c r="I310" s="1">
        <v>20</v>
      </c>
    </row>
    <row r="311" spans="1:9" x14ac:dyDescent="0.25">
      <c r="A311" s="3">
        <v>162922</v>
      </c>
      <c r="B311" s="1">
        <v>10</v>
      </c>
      <c r="E311" s="1">
        <v>0</v>
      </c>
      <c r="F311" s="1">
        <v>10</v>
      </c>
      <c r="G311" s="1">
        <v>10</v>
      </c>
      <c r="I311" s="1">
        <v>30</v>
      </c>
    </row>
    <row r="312" spans="1:9" x14ac:dyDescent="0.25">
      <c r="A312" s="3">
        <v>162924</v>
      </c>
      <c r="B312" s="1">
        <v>10</v>
      </c>
      <c r="D312" s="1">
        <v>10</v>
      </c>
      <c r="F312" s="1">
        <v>0</v>
      </c>
      <c r="H312" s="1">
        <v>10</v>
      </c>
      <c r="I312" s="1">
        <v>30</v>
      </c>
    </row>
    <row r="313" spans="1:9" x14ac:dyDescent="0.25">
      <c r="A313" s="3">
        <v>162925</v>
      </c>
      <c r="C313" s="1">
        <v>0</v>
      </c>
      <c r="D313" s="1">
        <v>0</v>
      </c>
      <c r="F313" s="1">
        <v>0</v>
      </c>
      <c r="H313" s="1">
        <v>10</v>
      </c>
      <c r="I313" s="1">
        <v>10</v>
      </c>
    </row>
    <row r="314" spans="1:9" x14ac:dyDescent="0.25">
      <c r="A314" s="3">
        <v>162928</v>
      </c>
      <c r="B314" s="1">
        <v>0</v>
      </c>
      <c r="E314" s="1">
        <v>10</v>
      </c>
      <c r="F314" s="1">
        <v>10</v>
      </c>
      <c r="H314" s="1">
        <v>10</v>
      </c>
      <c r="I314" s="1">
        <v>30</v>
      </c>
    </row>
    <row r="315" spans="1:9" x14ac:dyDescent="0.25">
      <c r="A315" s="3">
        <v>162932</v>
      </c>
      <c r="B315" s="1">
        <v>0</v>
      </c>
      <c r="D315" s="1">
        <v>10</v>
      </c>
      <c r="F315" s="1">
        <v>10</v>
      </c>
      <c r="G315" s="1">
        <v>10</v>
      </c>
      <c r="I315" s="1">
        <v>30</v>
      </c>
    </row>
    <row r="316" spans="1:9" x14ac:dyDescent="0.25">
      <c r="A316" s="3">
        <v>162933</v>
      </c>
      <c r="C316" s="1">
        <v>0</v>
      </c>
      <c r="D316" s="1">
        <v>0</v>
      </c>
      <c r="F316" s="1">
        <v>0</v>
      </c>
      <c r="H316" s="1">
        <v>0</v>
      </c>
      <c r="I316" s="1">
        <v>0</v>
      </c>
    </row>
    <row r="317" spans="1:9" x14ac:dyDescent="0.25">
      <c r="A317" s="3">
        <v>162934</v>
      </c>
      <c r="B317" s="1">
        <v>0</v>
      </c>
      <c r="D317" s="1">
        <v>10</v>
      </c>
      <c r="F317" s="1">
        <v>10</v>
      </c>
      <c r="H317" s="1">
        <v>10</v>
      </c>
      <c r="I317" s="1">
        <v>30</v>
      </c>
    </row>
    <row r="318" spans="1:9" x14ac:dyDescent="0.25">
      <c r="A318" s="3">
        <v>162939</v>
      </c>
      <c r="B318" s="1">
        <v>10</v>
      </c>
      <c r="D318" s="1">
        <v>10</v>
      </c>
      <c r="F318" s="1">
        <v>0</v>
      </c>
      <c r="H318" s="1">
        <v>10</v>
      </c>
      <c r="I318" s="1">
        <v>30</v>
      </c>
    </row>
    <row r="319" spans="1:9" x14ac:dyDescent="0.25">
      <c r="A319" s="3">
        <v>162950</v>
      </c>
      <c r="B319" s="1">
        <v>10</v>
      </c>
      <c r="D319" s="1">
        <v>10</v>
      </c>
      <c r="F319" s="1">
        <v>0</v>
      </c>
      <c r="H319" s="1">
        <v>0</v>
      </c>
      <c r="I319" s="1">
        <v>20</v>
      </c>
    </row>
    <row r="320" spans="1:9" x14ac:dyDescent="0.25">
      <c r="A320" s="3">
        <v>162951</v>
      </c>
      <c r="C320" s="1">
        <v>10</v>
      </c>
      <c r="D320" s="1">
        <v>10</v>
      </c>
      <c r="F320" s="1">
        <v>0</v>
      </c>
      <c r="H320" s="1">
        <v>0</v>
      </c>
      <c r="I320" s="1">
        <v>20</v>
      </c>
    </row>
    <row r="321" spans="1:9" x14ac:dyDescent="0.25">
      <c r="A321" s="3">
        <v>162952</v>
      </c>
      <c r="B321" s="1">
        <v>10</v>
      </c>
      <c r="D321" s="1">
        <v>10</v>
      </c>
      <c r="F321" s="1">
        <v>0</v>
      </c>
      <c r="H321" s="1">
        <v>0</v>
      </c>
      <c r="I321" s="1">
        <v>20</v>
      </c>
    </row>
    <row r="322" spans="1:9" x14ac:dyDescent="0.25">
      <c r="A322" s="3">
        <v>162955</v>
      </c>
      <c r="C322" s="1">
        <v>10</v>
      </c>
      <c r="D322" s="1">
        <v>10</v>
      </c>
      <c r="F322" s="1">
        <v>0</v>
      </c>
      <c r="G322" s="1">
        <v>10</v>
      </c>
      <c r="I322" s="1">
        <v>30</v>
      </c>
    </row>
    <row r="323" spans="1:9" x14ac:dyDescent="0.25">
      <c r="A323" s="3">
        <v>162960</v>
      </c>
      <c r="B323" s="1">
        <v>10</v>
      </c>
      <c r="E323" s="1">
        <v>10</v>
      </c>
      <c r="F323" s="1">
        <v>10</v>
      </c>
      <c r="H323" s="1">
        <v>10</v>
      </c>
      <c r="I323" s="1">
        <v>40</v>
      </c>
    </row>
    <row r="324" spans="1:9" x14ac:dyDescent="0.25">
      <c r="A324" s="3">
        <v>162961</v>
      </c>
      <c r="B324" s="1">
        <v>0</v>
      </c>
      <c r="D324" s="1">
        <v>10</v>
      </c>
      <c r="F324" s="1">
        <v>0</v>
      </c>
      <c r="G324" s="1">
        <v>10</v>
      </c>
      <c r="I324" s="1">
        <v>20</v>
      </c>
    </row>
    <row r="325" spans="1:9" x14ac:dyDescent="0.25">
      <c r="A325" s="3">
        <v>162963</v>
      </c>
      <c r="B325" s="1">
        <v>0</v>
      </c>
      <c r="D325" s="1">
        <v>0</v>
      </c>
      <c r="F325" s="1">
        <v>0</v>
      </c>
      <c r="H325" s="1">
        <v>10</v>
      </c>
      <c r="I325" s="1">
        <v>10</v>
      </c>
    </row>
    <row r="326" spans="1:9" x14ac:dyDescent="0.25">
      <c r="A326" s="3">
        <v>162966</v>
      </c>
      <c r="B326" s="1">
        <v>10</v>
      </c>
      <c r="D326" s="1">
        <v>0</v>
      </c>
      <c r="F326" s="1">
        <v>10</v>
      </c>
      <c r="H326" s="1">
        <v>10</v>
      </c>
      <c r="I326" s="1">
        <v>30</v>
      </c>
    </row>
    <row r="327" spans="1:9" x14ac:dyDescent="0.25">
      <c r="A327" s="3">
        <v>162969</v>
      </c>
      <c r="B327" s="1">
        <v>10</v>
      </c>
      <c r="D327" s="1">
        <v>10</v>
      </c>
      <c r="F327" s="1">
        <v>10</v>
      </c>
      <c r="H327" s="1">
        <v>0</v>
      </c>
      <c r="I327" s="1">
        <v>30</v>
      </c>
    </row>
    <row r="328" spans="1:9" x14ac:dyDescent="0.25">
      <c r="A328" s="3">
        <v>162972</v>
      </c>
      <c r="B328" s="1">
        <v>10</v>
      </c>
      <c r="D328" s="1">
        <v>0</v>
      </c>
      <c r="F328" s="1">
        <v>10</v>
      </c>
      <c r="H328" s="1">
        <v>0</v>
      </c>
      <c r="I328" s="1">
        <v>20</v>
      </c>
    </row>
    <row r="329" spans="1:9" x14ac:dyDescent="0.25">
      <c r="A329" s="3">
        <v>162975</v>
      </c>
      <c r="B329" s="1">
        <v>10</v>
      </c>
      <c r="D329" s="1">
        <v>10</v>
      </c>
      <c r="F329" s="1">
        <v>0</v>
      </c>
      <c r="G329" s="1">
        <v>10</v>
      </c>
      <c r="I329" s="1">
        <v>30</v>
      </c>
    </row>
    <row r="330" spans="1:9" x14ac:dyDescent="0.25">
      <c r="A330" s="3">
        <v>162978</v>
      </c>
      <c r="B330" s="1">
        <v>0</v>
      </c>
      <c r="D330" s="1">
        <v>0</v>
      </c>
      <c r="F330" s="1">
        <v>0</v>
      </c>
      <c r="G330" s="1">
        <v>10</v>
      </c>
      <c r="I330" s="1">
        <v>10</v>
      </c>
    </row>
    <row r="331" spans="1:9" x14ac:dyDescent="0.25">
      <c r="A331" s="3">
        <v>162981</v>
      </c>
      <c r="B331" s="1">
        <v>10</v>
      </c>
      <c r="E331" s="1">
        <v>0</v>
      </c>
      <c r="F331" s="1">
        <v>0</v>
      </c>
      <c r="H331" s="1">
        <v>10</v>
      </c>
      <c r="I331" s="1">
        <v>20</v>
      </c>
    </row>
    <row r="332" spans="1:9" x14ac:dyDescent="0.25">
      <c r="A332" s="3">
        <v>162993</v>
      </c>
      <c r="B332" s="1">
        <v>0</v>
      </c>
      <c r="D332" s="1">
        <v>10</v>
      </c>
      <c r="F332" s="1">
        <v>0</v>
      </c>
      <c r="H332" s="1">
        <v>10</v>
      </c>
      <c r="I332" s="1">
        <v>20</v>
      </c>
    </row>
    <row r="333" spans="1:9" x14ac:dyDescent="0.25">
      <c r="A333" s="3">
        <v>162995</v>
      </c>
      <c r="B333" s="1">
        <v>0</v>
      </c>
      <c r="D333" s="1">
        <v>10</v>
      </c>
      <c r="F333" s="1">
        <v>0</v>
      </c>
      <c r="H333" s="1">
        <v>10</v>
      </c>
      <c r="I333" s="1">
        <v>20</v>
      </c>
    </row>
    <row r="334" spans="1:9" x14ac:dyDescent="0.25">
      <c r="A334" s="3">
        <v>162998</v>
      </c>
      <c r="B334" s="1">
        <v>10</v>
      </c>
      <c r="D334" s="1">
        <v>10</v>
      </c>
      <c r="F334" s="1">
        <v>0</v>
      </c>
      <c r="H334" s="1">
        <v>0</v>
      </c>
      <c r="I334" s="1">
        <v>20</v>
      </c>
    </row>
    <row r="335" spans="1:9" x14ac:dyDescent="0.25">
      <c r="A335" s="3">
        <v>163003</v>
      </c>
      <c r="B335" s="1">
        <v>0</v>
      </c>
      <c r="E335" s="1">
        <v>10</v>
      </c>
      <c r="F335" s="1">
        <v>10</v>
      </c>
      <c r="H335" s="1">
        <v>10</v>
      </c>
      <c r="I335" s="1">
        <v>30</v>
      </c>
    </row>
    <row r="336" spans="1:9" x14ac:dyDescent="0.25">
      <c r="A336" s="3">
        <v>163008</v>
      </c>
      <c r="B336" s="1">
        <v>10</v>
      </c>
      <c r="D336" s="1">
        <v>0</v>
      </c>
      <c r="F336" s="1">
        <v>10</v>
      </c>
      <c r="H336" s="1">
        <v>0</v>
      </c>
      <c r="I336" s="1">
        <v>20</v>
      </c>
    </row>
    <row r="337" spans="1:9" x14ac:dyDescent="0.25">
      <c r="A337" s="3">
        <v>163009</v>
      </c>
      <c r="B337" s="1">
        <v>10</v>
      </c>
      <c r="D337" s="1">
        <v>10</v>
      </c>
      <c r="F337" s="1">
        <v>10</v>
      </c>
      <c r="H337" s="1">
        <v>10</v>
      </c>
      <c r="I337" s="1">
        <v>40</v>
      </c>
    </row>
    <row r="338" spans="1:9" x14ac:dyDescent="0.25">
      <c r="A338" s="3">
        <v>163016</v>
      </c>
      <c r="B338" s="1">
        <v>10</v>
      </c>
      <c r="D338" s="1">
        <v>10</v>
      </c>
      <c r="F338" s="1">
        <v>0</v>
      </c>
      <c r="G338" s="1">
        <v>10</v>
      </c>
      <c r="I338" s="1">
        <v>30</v>
      </c>
    </row>
    <row r="339" spans="1:9" x14ac:dyDescent="0.25">
      <c r="A339" s="3">
        <v>163018</v>
      </c>
      <c r="B339" s="1">
        <v>0</v>
      </c>
      <c r="D339" s="1">
        <v>10</v>
      </c>
      <c r="F339" s="1">
        <v>10</v>
      </c>
      <c r="G339" s="1">
        <v>10</v>
      </c>
      <c r="I339" s="1">
        <v>30</v>
      </c>
    </row>
    <row r="340" spans="1:9" x14ac:dyDescent="0.25">
      <c r="A340" s="3">
        <v>163020</v>
      </c>
      <c r="B340" s="1">
        <v>0</v>
      </c>
      <c r="D340" s="1">
        <v>0</v>
      </c>
      <c r="F340" s="1">
        <v>10</v>
      </c>
      <c r="H340" s="1">
        <v>10</v>
      </c>
      <c r="I340" s="1">
        <v>20</v>
      </c>
    </row>
    <row r="341" spans="1:9" x14ac:dyDescent="0.25">
      <c r="A341" s="3">
        <v>163022</v>
      </c>
      <c r="C341" s="1">
        <v>0</v>
      </c>
      <c r="D341" s="1">
        <v>10</v>
      </c>
      <c r="F341" s="1">
        <v>10</v>
      </c>
      <c r="H341" s="1">
        <v>10</v>
      </c>
      <c r="I341" s="1">
        <v>30</v>
      </c>
    </row>
    <row r="342" spans="1:9" x14ac:dyDescent="0.25">
      <c r="A342" s="3">
        <v>163023</v>
      </c>
      <c r="B342" s="1">
        <v>10</v>
      </c>
      <c r="D342" s="1">
        <v>0</v>
      </c>
      <c r="F342" s="1">
        <v>0</v>
      </c>
      <c r="H342" s="1">
        <v>0</v>
      </c>
      <c r="I342" s="1">
        <v>10</v>
      </c>
    </row>
    <row r="343" spans="1:9" x14ac:dyDescent="0.25">
      <c r="A343" s="3">
        <v>163024</v>
      </c>
      <c r="B343" s="1">
        <v>0</v>
      </c>
      <c r="D343" s="1">
        <v>10</v>
      </c>
      <c r="F343" s="1">
        <v>0</v>
      </c>
      <c r="G343" s="1">
        <v>10</v>
      </c>
      <c r="I343" s="1">
        <v>20</v>
      </c>
    </row>
    <row r="344" spans="1:9" x14ac:dyDescent="0.25">
      <c r="A344" s="3">
        <v>163026</v>
      </c>
      <c r="B344" s="1">
        <v>10</v>
      </c>
      <c r="D344" s="1">
        <v>0</v>
      </c>
      <c r="F344" s="1">
        <v>0</v>
      </c>
      <c r="H344" s="1">
        <v>10</v>
      </c>
      <c r="I344" s="1">
        <v>20</v>
      </c>
    </row>
    <row r="345" spans="1:9" x14ac:dyDescent="0.25">
      <c r="A345" s="3">
        <v>163030</v>
      </c>
      <c r="C345" s="1">
        <v>10</v>
      </c>
      <c r="D345" s="1">
        <v>10</v>
      </c>
      <c r="F345" s="1">
        <v>0</v>
      </c>
      <c r="H345" s="1">
        <v>0</v>
      </c>
      <c r="I345" s="1">
        <v>20</v>
      </c>
    </row>
    <row r="346" spans="1:9" x14ac:dyDescent="0.25">
      <c r="A346" s="3">
        <v>163031</v>
      </c>
      <c r="B346" s="1">
        <v>0</v>
      </c>
      <c r="D346" s="1">
        <v>10</v>
      </c>
      <c r="F346" s="1">
        <v>0</v>
      </c>
      <c r="H346" s="1">
        <v>0</v>
      </c>
      <c r="I346" s="1">
        <v>10</v>
      </c>
    </row>
    <row r="347" spans="1:9" x14ac:dyDescent="0.25">
      <c r="A347" s="3">
        <v>163037</v>
      </c>
      <c r="B347" s="1">
        <v>10</v>
      </c>
      <c r="D347" s="1">
        <v>10</v>
      </c>
      <c r="F347" s="1">
        <v>10</v>
      </c>
      <c r="H347" s="1">
        <v>10</v>
      </c>
      <c r="I347" s="1">
        <v>40</v>
      </c>
    </row>
    <row r="348" spans="1:9" x14ac:dyDescent="0.25">
      <c r="A348" s="3">
        <v>163040</v>
      </c>
      <c r="B348" s="1">
        <v>0</v>
      </c>
      <c r="D348" s="1">
        <v>10</v>
      </c>
      <c r="F348" s="1">
        <v>0</v>
      </c>
      <c r="H348" s="1">
        <v>10</v>
      </c>
      <c r="I348" s="1">
        <v>20</v>
      </c>
    </row>
    <row r="349" spans="1:9" x14ac:dyDescent="0.25">
      <c r="A349" s="3">
        <v>163041</v>
      </c>
      <c r="B349" s="1">
        <v>10</v>
      </c>
      <c r="D349" s="1">
        <v>10</v>
      </c>
      <c r="F349" s="1">
        <v>0</v>
      </c>
      <c r="H349" s="1">
        <v>10</v>
      </c>
      <c r="I349" s="1">
        <v>30</v>
      </c>
    </row>
    <row r="350" spans="1:9" x14ac:dyDescent="0.25">
      <c r="A350" s="3">
        <v>163042</v>
      </c>
      <c r="B350" s="1">
        <v>0</v>
      </c>
      <c r="D350" s="1">
        <v>0</v>
      </c>
      <c r="F350" s="1">
        <v>10</v>
      </c>
      <c r="H350" s="1">
        <v>0</v>
      </c>
      <c r="I350" s="1">
        <v>10</v>
      </c>
    </row>
    <row r="351" spans="1:9" x14ac:dyDescent="0.25">
      <c r="A351" s="3">
        <v>163044</v>
      </c>
      <c r="B351" s="1">
        <v>10</v>
      </c>
      <c r="E351" s="1">
        <v>10</v>
      </c>
      <c r="F351" s="1">
        <v>0</v>
      </c>
      <c r="G351" s="1">
        <v>10</v>
      </c>
      <c r="I351" s="1">
        <v>30</v>
      </c>
    </row>
    <row r="352" spans="1:9" x14ac:dyDescent="0.25">
      <c r="A352" s="3">
        <v>163049</v>
      </c>
      <c r="B352" s="1">
        <v>0</v>
      </c>
      <c r="D352" s="1">
        <v>0</v>
      </c>
      <c r="F352" s="1">
        <v>0</v>
      </c>
      <c r="G352" s="1">
        <v>0</v>
      </c>
      <c r="I352" s="1">
        <v>0</v>
      </c>
    </row>
    <row r="353" spans="1:9" x14ac:dyDescent="0.25">
      <c r="A353" s="3">
        <v>163052</v>
      </c>
      <c r="C353" s="1">
        <v>10</v>
      </c>
      <c r="D353" s="1">
        <v>0</v>
      </c>
      <c r="F353" s="1">
        <v>10</v>
      </c>
      <c r="H353" s="1">
        <v>10</v>
      </c>
      <c r="I353" s="1">
        <v>30</v>
      </c>
    </row>
    <row r="354" spans="1:9" x14ac:dyDescent="0.25">
      <c r="A354" s="3">
        <v>163053</v>
      </c>
      <c r="B354" s="1">
        <v>10</v>
      </c>
      <c r="D354" s="1">
        <v>0</v>
      </c>
      <c r="F354" s="1">
        <v>0</v>
      </c>
      <c r="H354" s="1">
        <v>10</v>
      </c>
      <c r="I354" s="1">
        <v>20</v>
      </c>
    </row>
    <row r="355" spans="1:9" x14ac:dyDescent="0.25">
      <c r="A355" s="3">
        <v>163054</v>
      </c>
      <c r="B355" s="1">
        <v>10</v>
      </c>
      <c r="D355" s="1">
        <v>10</v>
      </c>
      <c r="F355" s="1">
        <v>10</v>
      </c>
      <c r="H355" s="1">
        <v>10</v>
      </c>
      <c r="I355" s="1">
        <v>40</v>
      </c>
    </row>
    <row r="356" spans="1:9" x14ac:dyDescent="0.25">
      <c r="A356" s="3">
        <v>163061</v>
      </c>
      <c r="C356" s="1">
        <v>10</v>
      </c>
      <c r="E356" s="1">
        <v>0</v>
      </c>
      <c r="F356" s="1">
        <v>10</v>
      </c>
      <c r="H356" s="1">
        <v>10</v>
      </c>
      <c r="I356" s="1">
        <v>30</v>
      </c>
    </row>
    <row r="357" spans="1:9" x14ac:dyDescent="0.25">
      <c r="A357" s="3">
        <v>163063</v>
      </c>
      <c r="B357" s="1">
        <v>10</v>
      </c>
      <c r="E357" s="1">
        <v>0</v>
      </c>
      <c r="F357" s="1">
        <v>0</v>
      </c>
      <c r="G357" s="1">
        <v>10</v>
      </c>
      <c r="I357" s="1">
        <v>20</v>
      </c>
    </row>
    <row r="358" spans="1:9" x14ac:dyDescent="0.25">
      <c r="A358" s="3">
        <v>163068</v>
      </c>
      <c r="B358" s="1">
        <v>0</v>
      </c>
      <c r="D358" s="1">
        <v>10</v>
      </c>
      <c r="F358" s="1">
        <v>10</v>
      </c>
      <c r="G358" s="1">
        <v>10</v>
      </c>
      <c r="I358" s="1">
        <v>30</v>
      </c>
    </row>
    <row r="359" spans="1:9" x14ac:dyDescent="0.25">
      <c r="A359" s="3">
        <v>163069</v>
      </c>
      <c r="B359" s="1">
        <v>10</v>
      </c>
      <c r="E359" s="1">
        <v>0</v>
      </c>
      <c r="F359" s="1">
        <v>10</v>
      </c>
      <c r="H359" s="1">
        <v>10</v>
      </c>
      <c r="I359" s="1">
        <v>30</v>
      </c>
    </row>
    <row r="360" spans="1:9" x14ac:dyDescent="0.25">
      <c r="A360" s="3">
        <v>163074</v>
      </c>
      <c r="C360" s="1">
        <v>10</v>
      </c>
      <c r="D360" s="1">
        <v>10</v>
      </c>
      <c r="F360" s="1">
        <v>0</v>
      </c>
      <c r="H360" s="1">
        <v>10</v>
      </c>
      <c r="I360" s="1">
        <v>30</v>
      </c>
    </row>
    <row r="361" spans="1:9" x14ac:dyDescent="0.25">
      <c r="A361" s="3">
        <v>163081</v>
      </c>
      <c r="B361" s="1">
        <v>0</v>
      </c>
      <c r="D361" s="1">
        <v>0</v>
      </c>
      <c r="F361" s="1">
        <v>10</v>
      </c>
      <c r="H361" s="1">
        <v>0</v>
      </c>
      <c r="I361" s="1">
        <v>10</v>
      </c>
    </row>
    <row r="362" spans="1:9" x14ac:dyDescent="0.25">
      <c r="A362" s="3">
        <v>163094</v>
      </c>
      <c r="B362" s="1">
        <v>10</v>
      </c>
      <c r="D362" s="1">
        <v>10</v>
      </c>
      <c r="F362" s="1">
        <v>10</v>
      </c>
      <c r="H362" s="1">
        <v>10</v>
      </c>
      <c r="I362" s="1">
        <v>40</v>
      </c>
    </row>
    <row r="363" spans="1:9" x14ac:dyDescent="0.25">
      <c r="A363" s="3">
        <v>163096</v>
      </c>
      <c r="B363" s="1">
        <v>10</v>
      </c>
      <c r="E363" s="1">
        <v>0</v>
      </c>
      <c r="F363" s="1">
        <v>10</v>
      </c>
      <c r="H363" s="1">
        <v>10</v>
      </c>
      <c r="I363" s="1">
        <v>30</v>
      </c>
    </row>
    <row r="364" spans="1:9" x14ac:dyDescent="0.25">
      <c r="A364" s="3">
        <v>163134</v>
      </c>
      <c r="C364" s="1">
        <v>0</v>
      </c>
      <c r="E364" s="1">
        <v>10</v>
      </c>
      <c r="F364" s="1">
        <v>10</v>
      </c>
      <c r="G364" s="1">
        <v>0</v>
      </c>
      <c r="I364" s="1">
        <v>20</v>
      </c>
    </row>
    <row r="365" spans="1:9" x14ac:dyDescent="0.25">
      <c r="A365" s="3">
        <v>163140</v>
      </c>
      <c r="B365" s="1">
        <v>0</v>
      </c>
      <c r="E365" s="1">
        <v>10</v>
      </c>
      <c r="F365" s="1">
        <v>0</v>
      </c>
      <c r="H365" s="1">
        <v>10</v>
      </c>
      <c r="I365" s="1">
        <v>20</v>
      </c>
    </row>
    <row r="366" spans="1:9" x14ac:dyDescent="0.25">
      <c r="A366" s="3">
        <v>163152</v>
      </c>
      <c r="C366" s="1">
        <v>0</v>
      </c>
      <c r="D366" s="1">
        <v>10</v>
      </c>
      <c r="F366" s="1">
        <v>10</v>
      </c>
      <c r="G366" s="1">
        <v>10</v>
      </c>
      <c r="I366" s="1">
        <v>30</v>
      </c>
    </row>
    <row r="367" spans="1:9" x14ac:dyDescent="0.25">
      <c r="A367" s="3">
        <v>163155</v>
      </c>
      <c r="C367" s="1">
        <v>10</v>
      </c>
      <c r="D367" s="1">
        <v>10</v>
      </c>
      <c r="F367" s="1">
        <v>10</v>
      </c>
      <c r="H367" s="1">
        <v>10</v>
      </c>
      <c r="I367" s="1">
        <v>40</v>
      </c>
    </row>
    <row r="368" spans="1:9" x14ac:dyDescent="0.25">
      <c r="A368" s="3">
        <v>163156</v>
      </c>
      <c r="C368" s="1">
        <v>10</v>
      </c>
      <c r="D368" s="1">
        <v>0</v>
      </c>
      <c r="F368" s="1">
        <v>10</v>
      </c>
      <c r="H368" s="1">
        <v>0</v>
      </c>
      <c r="I368" s="1">
        <v>20</v>
      </c>
    </row>
    <row r="369" spans="1:9" x14ac:dyDescent="0.25">
      <c r="A369" s="3">
        <v>163158</v>
      </c>
      <c r="B369" s="1">
        <v>10</v>
      </c>
      <c r="D369" s="1">
        <v>10</v>
      </c>
      <c r="F369" s="1">
        <v>0</v>
      </c>
      <c r="G369" s="1">
        <v>10</v>
      </c>
      <c r="I369" s="1">
        <v>30</v>
      </c>
    </row>
    <row r="370" spans="1:9" x14ac:dyDescent="0.25">
      <c r="A370" s="3">
        <v>163159</v>
      </c>
      <c r="B370" s="1">
        <v>10</v>
      </c>
      <c r="D370" s="1">
        <v>0</v>
      </c>
      <c r="F370" s="1">
        <v>0</v>
      </c>
      <c r="H370" s="1">
        <v>0</v>
      </c>
      <c r="I370" s="1">
        <v>10</v>
      </c>
    </row>
    <row r="371" spans="1:9" x14ac:dyDescent="0.25">
      <c r="A371" s="3">
        <v>163162</v>
      </c>
      <c r="B371" s="1">
        <v>0</v>
      </c>
      <c r="D371" s="1">
        <v>0</v>
      </c>
      <c r="F371" s="1">
        <v>10</v>
      </c>
      <c r="H371" s="1">
        <v>10</v>
      </c>
      <c r="I371" s="1">
        <v>20</v>
      </c>
    </row>
    <row r="372" spans="1:9" x14ac:dyDescent="0.25">
      <c r="A372" s="3">
        <v>163164</v>
      </c>
      <c r="C372" s="1">
        <v>10</v>
      </c>
      <c r="E372" s="1">
        <v>0</v>
      </c>
      <c r="F372" s="1">
        <v>10</v>
      </c>
      <c r="H372" s="1">
        <v>10</v>
      </c>
      <c r="I372" s="1">
        <v>30</v>
      </c>
    </row>
    <row r="373" spans="1:9" x14ac:dyDescent="0.25">
      <c r="A373" s="3">
        <v>163167</v>
      </c>
      <c r="B373" s="1">
        <v>10</v>
      </c>
      <c r="D373" s="1">
        <v>10</v>
      </c>
      <c r="F373" s="1">
        <v>0</v>
      </c>
      <c r="G373" s="1">
        <v>10</v>
      </c>
      <c r="I373" s="1">
        <v>30</v>
      </c>
    </row>
    <row r="374" spans="1:9" x14ac:dyDescent="0.25">
      <c r="A374" s="3">
        <v>163169</v>
      </c>
      <c r="B374" s="1">
        <v>10</v>
      </c>
      <c r="D374" s="1">
        <v>10</v>
      </c>
      <c r="F374" s="1">
        <v>10</v>
      </c>
      <c r="G374" s="1">
        <v>10</v>
      </c>
      <c r="I374" s="1">
        <v>40</v>
      </c>
    </row>
    <row r="375" spans="1:9" x14ac:dyDescent="0.25">
      <c r="A375" s="3">
        <v>163170</v>
      </c>
      <c r="B375" s="1">
        <v>10</v>
      </c>
      <c r="D375" s="1">
        <v>10</v>
      </c>
      <c r="F375" s="1">
        <v>10</v>
      </c>
      <c r="H375" s="1">
        <v>0</v>
      </c>
      <c r="I375" s="1">
        <v>30</v>
      </c>
    </row>
    <row r="376" spans="1:9" x14ac:dyDescent="0.25">
      <c r="A376" s="3">
        <v>163172</v>
      </c>
      <c r="C376" s="1">
        <v>10</v>
      </c>
      <c r="E376" s="1">
        <v>0</v>
      </c>
      <c r="F376" s="1">
        <v>0</v>
      </c>
      <c r="G376" s="1">
        <v>10</v>
      </c>
      <c r="I376" s="1">
        <v>20</v>
      </c>
    </row>
    <row r="377" spans="1:9" x14ac:dyDescent="0.25">
      <c r="A377" s="3">
        <v>163173</v>
      </c>
      <c r="C377" s="1">
        <v>10</v>
      </c>
      <c r="D377" s="1">
        <v>10</v>
      </c>
      <c r="F377" s="1">
        <v>10</v>
      </c>
      <c r="H377" s="1">
        <v>10</v>
      </c>
      <c r="I377" s="1">
        <v>40</v>
      </c>
    </row>
    <row r="378" spans="1:9" x14ac:dyDescent="0.25">
      <c r="A378" s="3">
        <v>163174</v>
      </c>
      <c r="C378" s="1">
        <v>10</v>
      </c>
      <c r="D378" s="1">
        <v>10</v>
      </c>
      <c r="F378" s="1">
        <v>10</v>
      </c>
      <c r="H378" s="1">
        <v>0</v>
      </c>
      <c r="I378" s="1">
        <v>30</v>
      </c>
    </row>
    <row r="379" spans="1:9" x14ac:dyDescent="0.25">
      <c r="A379" s="3">
        <v>163177</v>
      </c>
      <c r="B379" s="1">
        <v>10</v>
      </c>
      <c r="D379" s="1">
        <v>10</v>
      </c>
      <c r="F379" s="1">
        <v>10</v>
      </c>
      <c r="G379" s="1">
        <v>10</v>
      </c>
      <c r="I379" s="1">
        <v>40</v>
      </c>
    </row>
    <row r="380" spans="1:9" x14ac:dyDescent="0.25">
      <c r="A380" s="3">
        <v>163189</v>
      </c>
      <c r="C380" s="1">
        <v>10</v>
      </c>
      <c r="D380" s="1">
        <v>10</v>
      </c>
      <c r="F380" s="1">
        <v>10</v>
      </c>
      <c r="H380" s="1">
        <v>10</v>
      </c>
      <c r="I380" s="1">
        <v>40</v>
      </c>
    </row>
    <row r="381" spans="1:9" x14ac:dyDescent="0.25">
      <c r="A381" s="3">
        <v>163192</v>
      </c>
      <c r="C381" s="1">
        <v>0</v>
      </c>
      <c r="D381" s="1">
        <v>0</v>
      </c>
      <c r="F381" s="1">
        <v>10</v>
      </c>
      <c r="H381" s="1">
        <v>0</v>
      </c>
      <c r="I381" s="1">
        <v>10</v>
      </c>
    </row>
    <row r="382" spans="1:9" x14ac:dyDescent="0.25">
      <c r="A382" s="3">
        <v>163202</v>
      </c>
      <c r="B382" s="1">
        <v>10</v>
      </c>
      <c r="D382" s="1">
        <v>10</v>
      </c>
      <c r="F382" s="1">
        <v>10</v>
      </c>
      <c r="G382" s="1">
        <v>10</v>
      </c>
      <c r="I382" s="1">
        <v>40</v>
      </c>
    </row>
    <row r="383" spans="1:9" x14ac:dyDescent="0.25">
      <c r="A383" s="3">
        <v>163205</v>
      </c>
      <c r="C383" s="1">
        <v>0</v>
      </c>
      <c r="D383" s="1">
        <v>10</v>
      </c>
      <c r="F383" s="1">
        <v>0</v>
      </c>
      <c r="H383" s="1">
        <v>10</v>
      </c>
      <c r="I383" s="1">
        <v>20</v>
      </c>
    </row>
    <row r="384" spans="1:9" x14ac:dyDescent="0.25">
      <c r="A384" s="3">
        <v>163206</v>
      </c>
      <c r="B384" s="1">
        <v>0</v>
      </c>
      <c r="D384" s="1">
        <v>10</v>
      </c>
      <c r="F384" s="1">
        <v>0</v>
      </c>
      <c r="G384" s="1">
        <v>10</v>
      </c>
      <c r="I384" s="1">
        <v>20</v>
      </c>
    </row>
    <row r="385" spans="1:9" x14ac:dyDescent="0.25">
      <c r="A385" s="3">
        <v>163208</v>
      </c>
      <c r="C385" s="1">
        <v>0</v>
      </c>
      <c r="D385" s="1">
        <v>10</v>
      </c>
      <c r="F385" s="1">
        <v>0</v>
      </c>
      <c r="H385" s="1">
        <v>0</v>
      </c>
      <c r="I385" s="1">
        <v>10</v>
      </c>
    </row>
    <row r="386" spans="1:9" x14ac:dyDescent="0.25">
      <c r="A386" s="3">
        <v>163209</v>
      </c>
      <c r="B386" s="1">
        <v>0</v>
      </c>
      <c r="D386" s="1">
        <v>10</v>
      </c>
      <c r="F386" s="1">
        <v>10</v>
      </c>
      <c r="H386" s="1">
        <v>0</v>
      </c>
      <c r="I386" s="1">
        <v>20</v>
      </c>
    </row>
    <row r="387" spans="1:9" x14ac:dyDescent="0.25">
      <c r="A387" s="3">
        <v>163210</v>
      </c>
      <c r="B387" s="1">
        <v>0</v>
      </c>
      <c r="D387" s="1">
        <v>0</v>
      </c>
      <c r="F387" s="1">
        <v>0</v>
      </c>
      <c r="H387" s="1">
        <v>10</v>
      </c>
      <c r="I387" s="1">
        <v>10</v>
      </c>
    </row>
    <row r="388" spans="1:9" x14ac:dyDescent="0.25">
      <c r="A388" s="3">
        <v>163219</v>
      </c>
      <c r="B388" s="1">
        <v>10</v>
      </c>
      <c r="D388" s="1">
        <v>0</v>
      </c>
      <c r="F388" s="1">
        <v>10</v>
      </c>
      <c r="G388" s="1">
        <v>10</v>
      </c>
      <c r="I388" s="1">
        <v>30</v>
      </c>
    </row>
    <row r="389" spans="1:9" x14ac:dyDescent="0.25">
      <c r="A389" s="3">
        <v>163221</v>
      </c>
      <c r="B389" s="1">
        <v>10</v>
      </c>
      <c r="D389" s="1">
        <v>10</v>
      </c>
      <c r="F389" s="1">
        <v>10</v>
      </c>
      <c r="H389" s="1">
        <v>10</v>
      </c>
      <c r="I389" s="1">
        <v>40</v>
      </c>
    </row>
    <row r="390" spans="1:9" x14ac:dyDescent="0.25">
      <c r="A390" s="3">
        <v>163226</v>
      </c>
      <c r="B390" s="1">
        <v>10</v>
      </c>
      <c r="D390" s="1">
        <v>0</v>
      </c>
      <c r="F390" s="1">
        <v>10</v>
      </c>
      <c r="G390" s="1">
        <v>10</v>
      </c>
      <c r="I390" s="1">
        <v>30</v>
      </c>
    </row>
    <row r="391" spans="1:9" x14ac:dyDescent="0.25">
      <c r="A391" s="3">
        <v>163231</v>
      </c>
      <c r="B391" s="1">
        <v>10</v>
      </c>
      <c r="E391" s="1">
        <v>10</v>
      </c>
      <c r="F391" s="1">
        <v>10</v>
      </c>
      <c r="H391" s="1">
        <v>10</v>
      </c>
      <c r="I391" s="1">
        <v>40</v>
      </c>
    </row>
    <row r="392" spans="1:9" x14ac:dyDescent="0.25">
      <c r="A392" s="3">
        <v>163233</v>
      </c>
      <c r="B392" s="1">
        <v>0</v>
      </c>
      <c r="D392" s="1">
        <v>0</v>
      </c>
      <c r="F392" s="1">
        <v>0</v>
      </c>
      <c r="G392" s="1">
        <v>10</v>
      </c>
      <c r="I392" s="1">
        <v>10</v>
      </c>
    </row>
    <row r="393" spans="1:9" x14ac:dyDescent="0.25">
      <c r="A393" s="3">
        <v>163234</v>
      </c>
      <c r="B393" s="1">
        <v>10</v>
      </c>
      <c r="D393" s="1">
        <v>10</v>
      </c>
      <c r="F393" s="1">
        <v>10</v>
      </c>
      <c r="G393" s="1">
        <v>10</v>
      </c>
      <c r="I393" s="1">
        <v>40</v>
      </c>
    </row>
    <row r="394" spans="1:9" x14ac:dyDescent="0.25">
      <c r="A394" s="3">
        <v>163236</v>
      </c>
      <c r="B394" s="1">
        <v>0</v>
      </c>
      <c r="D394" s="1">
        <v>0</v>
      </c>
      <c r="F394" s="1">
        <v>0</v>
      </c>
      <c r="G394" s="1">
        <v>10</v>
      </c>
      <c r="I394" s="1">
        <v>10</v>
      </c>
    </row>
    <row r="395" spans="1:9" x14ac:dyDescent="0.25">
      <c r="A395" s="3">
        <v>163237</v>
      </c>
      <c r="B395" s="1">
        <v>10</v>
      </c>
      <c r="D395" s="1">
        <v>0</v>
      </c>
      <c r="F395" s="1">
        <v>10</v>
      </c>
      <c r="G395" s="1">
        <v>10</v>
      </c>
      <c r="I395" s="1">
        <v>30</v>
      </c>
    </row>
    <row r="396" spans="1:9" x14ac:dyDescent="0.25">
      <c r="A396" s="3">
        <v>163241</v>
      </c>
      <c r="B396" s="1">
        <v>10</v>
      </c>
      <c r="D396" s="1">
        <v>0</v>
      </c>
      <c r="F396" s="1">
        <v>0</v>
      </c>
      <c r="H396" s="1">
        <v>0</v>
      </c>
      <c r="I396" s="1">
        <v>10</v>
      </c>
    </row>
    <row r="397" spans="1:9" x14ac:dyDescent="0.25">
      <c r="A397" s="3">
        <v>163244</v>
      </c>
      <c r="B397" s="1">
        <v>0</v>
      </c>
      <c r="E397" s="1">
        <v>0</v>
      </c>
      <c r="F397" s="1">
        <v>10</v>
      </c>
      <c r="H397" s="1">
        <v>0</v>
      </c>
      <c r="I397" s="1">
        <v>10</v>
      </c>
    </row>
    <row r="398" spans="1:9" x14ac:dyDescent="0.25">
      <c r="A398" s="3">
        <v>163246</v>
      </c>
      <c r="C398" s="1">
        <v>10</v>
      </c>
      <c r="D398" s="1">
        <v>10</v>
      </c>
      <c r="F398" s="1">
        <v>0</v>
      </c>
      <c r="G398" s="1">
        <v>10</v>
      </c>
      <c r="I398" s="1">
        <v>30</v>
      </c>
    </row>
    <row r="399" spans="1:9" x14ac:dyDescent="0.25">
      <c r="A399" s="3">
        <v>163247</v>
      </c>
      <c r="B399" s="1">
        <v>10</v>
      </c>
      <c r="D399" s="1">
        <v>10</v>
      </c>
      <c r="F399" s="1">
        <v>0</v>
      </c>
      <c r="G399" s="1">
        <v>10</v>
      </c>
      <c r="I399" s="1">
        <v>30</v>
      </c>
    </row>
    <row r="400" spans="1:9" x14ac:dyDescent="0.25">
      <c r="A400" s="3">
        <v>163254</v>
      </c>
      <c r="B400" s="1">
        <v>10</v>
      </c>
      <c r="D400" s="1">
        <v>10</v>
      </c>
      <c r="F400" s="1">
        <v>0</v>
      </c>
      <c r="H400" s="1">
        <v>0</v>
      </c>
      <c r="I400" s="1">
        <v>20</v>
      </c>
    </row>
    <row r="401" spans="1:9" x14ac:dyDescent="0.25">
      <c r="A401" s="3">
        <v>163255</v>
      </c>
      <c r="B401" s="1">
        <v>0</v>
      </c>
      <c r="D401" s="1">
        <v>0</v>
      </c>
      <c r="F401" s="1">
        <v>0</v>
      </c>
      <c r="G401" s="1">
        <v>10</v>
      </c>
      <c r="I401" s="1">
        <v>10</v>
      </c>
    </row>
    <row r="402" spans="1:9" x14ac:dyDescent="0.25">
      <c r="A402" s="3">
        <v>163256</v>
      </c>
      <c r="B402" s="1">
        <v>10</v>
      </c>
      <c r="D402" s="1">
        <v>0</v>
      </c>
      <c r="F402" s="1">
        <v>0</v>
      </c>
      <c r="G402" s="1">
        <v>0</v>
      </c>
      <c r="I402" s="1">
        <v>10</v>
      </c>
    </row>
    <row r="403" spans="1:9" x14ac:dyDescent="0.25">
      <c r="A403" s="3">
        <v>163259</v>
      </c>
      <c r="B403" s="1">
        <v>0</v>
      </c>
      <c r="D403" s="1">
        <v>10</v>
      </c>
      <c r="F403" s="1">
        <v>0</v>
      </c>
      <c r="H403" s="1">
        <v>10</v>
      </c>
      <c r="I403" s="1">
        <v>20</v>
      </c>
    </row>
    <row r="404" spans="1:9" x14ac:dyDescent="0.25">
      <c r="A404" s="3">
        <v>163261</v>
      </c>
      <c r="B404" s="1">
        <v>0</v>
      </c>
      <c r="D404" s="1">
        <v>0</v>
      </c>
      <c r="F404" s="1">
        <v>0</v>
      </c>
      <c r="H404" s="1">
        <v>10</v>
      </c>
      <c r="I404" s="1">
        <v>10</v>
      </c>
    </row>
    <row r="405" spans="1:9" x14ac:dyDescent="0.25">
      <c r="A405" s="3">
        <v>163264</v>
      </c>
      <c r="B405" s="1">
        <v>0</v>
      </c>
      <c r="D405" s="1">
        <v>0</v>
      </c>
      <c r="F405" s="1">
        <v>10</v>
      </c>
      <c r="G405" s="1">
        <v>0</v>
      </c>
      <c r="I405" s="1">
        <v>10</v>
      </c>
    </row>
    <row r="406" spans="1:9" x14ac:dyDescent="0.25">
      <c r="A406" s="3">
        <v>163272</v>
      </c>
      <c r="B406" s="1">
        <v>10</v>
      </c>
      <c r="D406" s="1">
        <v>10</v>
      </c>
      <c r="F406" s="1">
        <v>0</v>
      </c>
      <c r="G406" s="1">
        <v>0</v>
      </c>
      <c r="I406" s="1">
        <v>20</v>
      </c>
    </row>
    <row r="407" spans="1:9" x14ac:dyDescent="0.25">
      <c r="A407" s="3">
        <v>163275</v>
      </c>
      <c r="C407" s="1">
        <v>10</v>
      </c>
      <c r="D407" s="1">
        <v>0</v>
      </c>
      <c r="F407" s="1">
        <v>0</v>
      </c>
      <c r="H407" s="1">
        <v>10</v>
      </c>
      <c r="I407" s="1">
        <v>20</v>
      </c>
    </row>
    <row r="408" spans="1:9" x14ac:dyDescent="0.25">
      <c r="A408" s="3">
        <v>163276</v>
      </c>
      <c r="B408" s="1">
        <v>0</v>
      </c>
      <c r="D408" s="1">
        <v>0</v>
      </c>
      <c r="F408" s="1">
        <v>0</v>
      </c>
      <c r="H408" s="1">
        <v>0</v>
      </c>
      <c r="I408" s="1">
        <v>0</v>
      </c>
    </row>
    <row r="409" spans="1:9" x14ac:dyDescent="0.25">
      <c r="A409" s="3">
        <v>163284</v>
      </c>
      <c r="B409" s="1">
        <v>10</v>
      </c>
      <c r="D409" s="1">
        <v>10</v>
      </c>
      <c r="F409" s="1">
        <v>10</v>
      </c>
      <c r="H409" s="1">
        <v>10</v>
      </c>
      <c r="I409" s="1">
        <v>40</v>
      </c>
    </row>
    <row r="410" spans="1:9" x14ac:dyDescent="0.25">
      <c r="A410" s="3">
        <v>163285</v>
      </c>
      <c r="C410" s="1">
        <v>10</v>
      </c>
      <c r="E410" s="1">
        <v>10</v>
      </c>
      <c r="F410" s="1">
        <v>10</v>
      </c>
      <c r="H410" s="1">
        <v>0</v>
      </c>
      <c r="I410" s="1">
        <v>30</v>
      </c>
    </row>
    <row r="411" spans="1:9" x14ac:dyDescent="0.25">
      <c r="A411" s="3">
        <v>163293</v>
      </c>
      <c r="C411" s="1">
        <v>0</v>
      </c>
      <c r="E411" s="1">
        <v>10</v>
      </c>
      <c r="F411" s="1">
        <v>10</v>
      </c>
      <c r="G411" s="1">
        <v>10</v>
      </c>
      <c r="I411" s="1">
        <v>30</v>
      </c>
    </row>
    <row r="412" spans="1:9" x14ac:dyDescent="0.25">
      <c r="A412" s="3">
        <v>163297</v>
      </c>
      <c r="B412" s="1">
        <v>10</v>
      </c>
      <c r="D412" s="1">
        <v>0</v>
      </c>
      <c r="F412" s="1">
        <v>10</v>
      </c>
      <c r="G412" s="1">
        <v>10</v>
      </c>
      <c r="I412" s="1">
        <v>30</v>
      </c>
    </row>
    <row r="413" spans="1:9" x14ac:dyDescent="0.25">
      <c r="A413" s="3">
        <v>163302</v>
      </c>
      <c r="B413" s="1">
        <v>0</v>
      </c>
      <c r="D413" s="1">
        <v>10</v>
      </c>
      <c r="F413" s="1">
        <v>0</v>
      </c>
      <c r="G413" s="1">
        <v>10</v>
      </c>
      <c r="I413" s="1">
        <v>20</v>
      </c>
    </row>
    <row r="414" spans="1:9" x14ac:dyDescent="0.25">
      <c r="A414" s="3">
        <v>163304</v>
      </c>
      <c r="B414" s="1">
        <v>10</v>
      </c>
      <c r="D414" s="1">
        <v>10</v>
      </c>
      <c r="F414" s="1">
        <v>10</v>
      </c>
      <c r="H414" s="1">
        <v>0</v>
      </c>
      <c r="I414" s="1">
        <v>30</v>
      </c>
    </row>
    <row r="415" spans="1:9" x14ac:dyDescent="0.25">
      <c r="A415" s="3">
        <v>163305</v>
      </c>
      <c r="B415" s="1">
        <v>10</v>
      </c>
      <c r="D415" s="1">
        <v>0</v>
      </c>
      <c r="F415" s="1">
        <v>0</v>
      </c>
      <c r="H415" s="1">
        <v>0</v>
      </c>
      <c r="I415" s="1">
        <v>10</v>
      </c>
    </row>
    <row r="416" spans="1:9" x14ac:dyDescent="0.25">
      <c r="A416" s="3">
        <v>163314</v>
      </c>
      <c r="B416" s="1">
        <v>10</v>
      </c>
      <c r="D416" s="1">
        <v>10</v>
      </c>
      <c r="F416" s="1">
        <v>10</v>
      </c>
      <c r="G416" s="1">
        <v>10</v>
      </c>
      <c r="I416" s="1">
        <v>40</v>
      </c>
    </row>
    <row r="417" spans="1:9" x14ac:dyDescent="0.25">
      <c r="A417" s="3">
        <v>163318</v>
      </c>
      <c r="B417" s="1">
        <v>10</v>
      </c>
      <c r="D417" s="1">
        <v>10</v>
      </c>
      <c r="F417" s="1">
        <v>0</v>
      </c>
      <c r="H417" s="1">
        <v>0</v>
      </c>
      <c r="I417" s="1">
        <v>20</v>
      </c>
    </row>
    <row r="418" spans="1:9" x14ac:dyDescent="0.25">
      <c r="A418" s="3">
        <v>163319</v>
      </c>
      <c r="B418" s="1">
        <v>10</v>
      </c>
      <c r="D418" s="1">
        <v>0</v>
      </c>
      <c r="F418" s="1">
        <v>0</v>
      </c>
      <c r="H418" s="1">
        <v>0</v>
      </c>
      <c r="I418" s="1">
        <v>10</v>
      </c>
    </row>
    <row r="419" spans="1:9" x14ac:dyDescent="0.25">
      <c r="A419" s="3">
        <v>163329</v>
      </c>
      <c r="B419" s="1">
        <v>10</v>
      </c>
      <c r="D419" s="1">
        <v>10</v>
      </c>
      <c r="F419" s="1">
        <v>0</v>
      </c>
      <c r="H419" s="1">
        <v>10</v>
      </c>
      <c r="I419" s="1">
        <v>30</v>
      </c>
    </row>
    <row r="420" spans="1:9" x14ac:dyDescent="0.25">
      <c r="A420" s="3">
        <v>163335</v>
      </c>
      <c r="B420" s="1">
        <v>0</v>
      </c>
      <c r="E420" s="1">
        <v>0</v>
      </c>
      <c r="F420" s="1">
        <v>10</v>
      </c>
      <c r="H420" s="1">
        <v>0</v>
      </c>
      <c r="I420" s="1">
        <v>10</v>
      </c>
    </row>
    <row r="421" spans="1:9" x14ac:dyDescent="0.25">
      <c r="A421" s="3">
        <v>163338</v>
      </c>
      <c r="C421" s="1">
        <v>10</v>
      </c>
      <c r="D421" s="1">
        <v>10</v>
      </c>
      <c r="F421" s="1">
        <v>10</v>
      </c>
      <c r="H421" s="1">
        <v>0</v>
      </c>
      <c r="I421" s="1">
        <v>30</v>
      </c>
    </row>
    <row r="422" spans="1:9" x14ac:dyDescent="0.25">
      <c r="A422" s="3">
        <v>163342</v>
      </c>
      <c r="C422" s="1">
        <v>0</v>
      </c>
      <c r="D422" s="1">
        <v>10</v>
      </c>
      <c r="F422" s="1">
        <v>0</v>
      </c>
      <c r="H422" s="1">
        <v>10</v>
      </c>
      <c r="I422" s="1">
        <v>20</v>
      </c>
    </row>
    <row r="423" spans="1:9" x14ac:dyDescent="0.25">
      <c r="A423" s="3">
        <v>163345</v>
      </c>
      <c r="B423" s="1">
        <v>10</v>
      </c>
      <c r="D423" s="1">
        <v>10</v>
      </c>
      <c r="F423" s="1">
        <v>10</v>
      </c>
      <c r="H423" s="1">
        <v>0</v>
      </c>
      <c r="I423" s="1">
        <v>30</v>
      </c>
    </row>
    <row r="424" spans="1:9" x14ac:dyDescent="0.25">
      <c r="A424" s="3">
        <v>163350</v>
      </c>
      <c r="C424" s="1">
        <v>10</v>
      </c>
      <c r="D424" s="1">
        <v>10</v>
      </c>
      <c r="F424" s="1">
        <v>0</v>
      </c>
      <c r="G424" s="1">
        <v>10</v>
      </c>
      <c r="I424" s="1">
        <v>30</v>
      </c>
    </row>
    <row r="425" spans="1:9" x14ac:dyDescent="0.25">
      <c r="A425" s="3">
        <v>163363</v>
      </c>
      <c r="B425" s="1">
        <v>10</v>
      </c>
      <c r="D425" s="1">
        <v>10</v>
      </c>
      <c r="F425" s="1">
        <v>0</v>
      </c>
      <c r="H425" s="1">
        <v>10</v>
      </c>
      <c r="I425" s="1">
        <v>30</v>
      </c>
    </row>
    <row r="426" spans="1:9" x14ac:dyDescent="0.25">
      <c r="A426" s="3">
        <v>163369</v>
      </c>
      <c r="B426" s="1">
        <v>10</v>
      </c>
      <c r="D426" s="1">
        <v>10</v>
      </c>
      <c r="F426" s="1">
        <v>10</v>
      </c>
      <c r="G426" s="1">
        <v>0</v>
      </c>
      <c r="I426" s="1">
        <v>30</v>
      </c>
    </row>
    <row r="427" spans="1:9" x14ac:dyDescent="0.25">
      <c r="A427" s="3">
        <v>163370</v>
      </c>
      <c r="B427" s="1">
        <v>10</v>
      </c>
      <c r="D427" s="1">
        <v>10</v>
      </c>
      <c r="F427" s="1">
        <v>10</v>
      </c>
      <c r="G427" s="1">
        <v>10</v>
      </c>
      <c r="I427" s="1">
        <v>40</v>
      </c>
    </row>
    <row r="428" spans="1:9" x14ac:dyDescent="0.25">
      <c r="A428" s="3">
        <v>163372</v>
      </c>
      <c r="B428" s="1">
        <v>0</v>
      </c>
      <c r="D428" s="1">
        <v>0</v>
      </c>
      <c r="F428" s="1">
        <v>0</v>
      </c>
      <c r="H428" s="1">
        <v>0</v>
      </c>
      <c r="I428" s="1">
        <v>0</v>
      </c>
    </row>
    <row r="429" spans="1:9" x14ac:dyDescent="0.25">
      <c r="A429" s="3">
        <v>163373</v>
      </c>
      <c r="B429" s="1">
        <v>0</v>
      </c>
      <c r="D429" s="1">
        <v>10</v>
      </c>
      <c r="F429" s="1">
        <v>0</v>
      </c>
      <c r="H429" s="1">
        <v>10</v>
      </c>
      <c r="I429" s="1">
        <v>20</v>
      </c>
    </row>
    <row r="430" spans="1:9" x14ac:dyDescent="0.25">
      <c r="A430" s="3">
        <v>163374</v>
      </c>
      <c r="C430" s="1">
        <v>0</v>
      </c>
      <c r="D430" s="1">
        <v>0</v>
      </c>
      <c r="F430" s="1">
        <v>0</v>
      </c>
      <c r="H430" s="1">
        <v>10</v>
      </c>
      <c r="I430" s="1">
        <v>10</v>
      </c>
    </row>
    <row r="431" spans="1:9" x14ac:dyDescent="0.25">
      <c r="A431" s="3">
        <v>163378</v>
      </c>
      <c r="B431" s="1">
        <v>0</v>
      </c>
      <c r="D431" s="1">
        <v>0</v>
      </c>
      <c r="F431" s="1">
        <v>0</v>
      </c>
      <c r="G431" s="1">
        <v>10</v>
      </c>
      <c r="I431" s="1">
        <v>10</v>
      </c>
    </row>
    <row r="432" spans="1:9" x14ac:dyDescent="0.25">
      <c r="A432" s="3">
        <v>163379</v>
      </c>
      <c r="B432" s="1">
        <v>10</v>
      </c>
      <c r="D432" s="1">
        <v>10</v>
      </c>
      <c r="F432" s="1">
        <v>10</v>
      </c>
      <c r="G432" s="1">
        <v>10</v>
      </c>
      <c r="I432" s="1">
        <v>40</v>
      </c>
    </row>
    <row r="433" spans="1:9" x14ac:dyDescent="0.25">
      <c r="A433" s="3">
        <v>163380</v>
      </c>
      <c r="B433" s="1">
        <v>10</v>
      </c>
      <c r="D433" s="1">
        <v>10</v>
      </c>
      <c r="F433" s="1">
        <v>10</v>
      </c>
      <c r="G433" s="1">
        <v>10</v>
      </c>
      <c r="I433" s="1">
        <v>40</v>
      </c>
    </row>
    <row r="434" spans="1:9" x14ac:dyDescent="0.25">
      <c r="A434" s="3">
        <v>163384</v>
      </c>
      <c r="B434" s="1">
        <v>10</v>
      </c>
      <c r="E434" s="1">
        <v>0</v>
      </c>
      <c r="F434" s="1">
        <v>10</v>
      </c>
      <c r="H434" s="1">
        <v>10</v>
      </c>
      <c r="I434" s="1">
        <v>30</v>
      </c>
    </row>
    <row r="435" spans="1:9" x14ac:dyDescent="0.25">
      <c r="A435" s="3">
        <v>163385</v>
      </c>
      <c r="B435" s="1">
        <v>10</v>
      </c>
      <c r="E435" s="1">
        <v>0</v>
      </c>
      <c r="F435" s="1">
        <v>10</v>
      </c>
      <c r="G435" s="1">
        <v>10</v>
      </c>
      <c r="I435" s="1">
        <v>30</v>
      </c>
    </row>
    <row r="436" spans="1:9" x14ac:dyDescent="0.25">
      <c r="A436" s="3">
        <v>163388</v>
      </c>
      <c r="C436" s="1">
        <v>10</v>
      </c>
      <c r="E436" s="1">
        <v>0</v>
      </c>
      <c r="F436" s="1">
        <v>10</v>
      </c>
      <c r="H436" s="1">
        <v>10</v>
      </c>
      <c r="I436" s="1">
        <v>30</v>
      </c>
    </row>
    <row r="437" spans="1:9" x14ac:dyDescent="0.25">
      <c r="A437" s="3">
        <v>163389</v>
      </c>
      <c r="C437" s="1">
        <v>10</v>
      </c>
      <c r="D437" s="1">
        <v>0</v>
      </c>
      <c r="F437" s="1">
        <v>0</v>
      </c>
      <c r="H437" s="1">
        <v>10</v>
      </c>
      <c r="I437" s="1">
        <v>20</v>
      </c>
    </row>
    <row r="438" spans="1:9" x14ac:dyDescent="0.25">
      <c r="A438" s="3">
        <v>163390</v>
      </c>
      <c r="B438" s="1">
        <v>10</v>
      </c>
      <c r="E438" s="1">
        <v>10</v>
      </c>
      <c r="F438" s="1">
        <v>10</v>
      </c>
      <c r="H438" s="1">
        <v>0</v>
      </c>
      <c r="I438" s="1">
        <v>30</v>
      </c>
    </row>
    <row r="439" spans="1:9" x14ac:dyDescent="0.25">
      <c r="A439" s="3">
        <v>163391</v>
      </c>
      <c r="B439" s="1">
        <v>10</v>
      </c>
      <c r="D439" s="1">
        <v>10</v>
      </c>
      <c r="F439" s="1">
        <v>10</v>
      </c>
      <c r="G439" s="1">
        <v>10</v>
      </c>
      <c r="I439" s="1">
        <v>40</v>
      </c>
    </row>
    <row r="440" spans="1:9" x14ac:dyDescent="0.25">
      <c r="A440" s="3">
        <v>163393</v>
      </c>
      <c r="B440" s="1">
        <v>0</v>
      </c>
      <c r="D440" s="1">
        <v>10</v>
      </c>
      <c r="F440" s="1">
        <v>10</v>
      </c>
      <c r="H440" s="1">
        <v>0</v>
      </c>
      <c r="I440" s="1">
        <v>20</v>
      </c>
    </row>
    <row r="441" spans="1:9" x14ac:dyDescent="0.25">
      <c r="A441" s="3">
        <v>163408</v>
      </c>
      <c r="B441" s="1">
        <v>10</v>
      </c>
      <c r="D441" s="1">
        <v>10</v>
      </c>
      <c r="F441" s="1">
        <v>10</v>
      </c>
      <c r="G441" s="1">
        <v>0</v>
      </c>
      <c r="I441" s="1">
        <v>30</v>
      </c>
    </row>
    <row r="442" spans="1:9" x14ac:dyDescent="0.25">
      <c r="A442" s="3">
        <v>163411</v>
      </c>
      <c r="B442" s="1">
        <v>10</v>
      </c>
      <c r="E442" s="1">
        <v>10</v>
      </c>
      <c r="F442" s="1">
        <v>0</v>
      </c>
      <c r="G442" s="1">
        <v>10</v>
      </c>
      <c r="I442" s="1">
        <v>30</v>
      </c>
    </row>
    <row r="443" spans="1:9" x14ac:dyDescent="0.25">
      <c r="A443" s="3">
        <v>163412</v>
      </c>
      <c r="B443" s="1">
        <v>10</v>
      </c>
      <c r="D443" s="1">
        <v>0</v>
      </c>
      <c r="F443" s="1">
        <v>0</v>
      </c>
      <c r="G443" s="1">
        <v>10</v>
      </c>
      <c r="I443" s="1">
        <v>20</v>
      </c>
    </row>
    <row r="444" spans="1:9" x14ac:dyDescent="0.25">
      <c r="A444" s="3">
        <v>163413</v>
      </c>
      <c r="B444" s="1">
        <v>0</v>
      </c>
      <c r="D444" s="1">
        <v>10</v>
      </c>
      <c r="F444" s="1">
        <v>0</v>
      </c>
      <c r="G444" s="1">
        <v>0</v>
      </c>
      <c r="I444" s="1">
        <v>10</v>
      </c>
    </row>
    <row r="445" spans="1:9" x14ac:dyDescent="0.25">
      <c r="A445" s="3">
        <v>163414</v>
      </c>
      <c r="B445" s="1">
        <v>10</v>
      </c>
      <c r="E445" s="1">
        <v>0</v>
      </c>
      <c r="F445" s="1">
        <v>0</v>
      </c>
      <c r="H445" s="1">
        <v>0</v>
      </c>
      <c r="I445" s="1">
        <v>10</v>
      </c>
    </row>
    <row r="446" spans="1:9" x14ac:dyDescent="0.25">
      <c r="A446" s="3">
        <v>163415</v>
      </c>
      <c r="B446" s="1">
        <v>10</v>
      </c>
      <c r="D446" s="1">
        <v>0</v>
      </c>
      <c r="F446" s="1">
        <v>10</v>
      </c>
      <c r="G446" s="1">
        <v>10</v>
      </c>
      <c r="I446" s="1">
        <v>30</v>
      </c>
    </row>
    <row r="447" spans="1:9" x14ac:dyDescent="0.25">
      <c r="A447" s="3">
        <v>163417</v>
      </c>
      <c r="B447" s="1">
        <v>10</v>
      </c>
      <c r="D447" s="1">
        <v>10</v>
      </c>
      <c r="F447" s="1">
        <v>0</v>
      </c>
      <c r="G447" s="1">
        <v>10</v>
      </c>
      <c r="I447" s="1">
        <v>30</v>
      </c>
    </row>
    <row r="448" spans="1:9" x14ac:dyDescent="0.25">
      <c r="A448" s="3">
        <v>163419</v>
      </c>
      <c r="B448" s="1">
        <v>0</v>
      </c>
      <c r="D448" s="1">
        <v>10</v>
      </c>
      <c r="F448" s="1">
        <v>0</v>
      </c>
      <c r="G448" s="1">
        <v>10</v>
      </c>
      <c r="I448" s="1">
        <v>20</v>
      </c>
    </row>
    <row r="449" spans="1:9" x14ac:dyDescent="0.25">
      <c r="A449" s="3">
        <v>163422</v>
      </c>
      <c r="B449" s="1">
        <v>0</v>
      </c>
      <c r="D449" s="1">
        <v>10</v>
      </c>
      <c r="F449" s="1">
        <v>0</v>
      </c>
      <c r="H449" s="1">
        <v>0</v>
      </c>
      <c r="I449" s="1">
        <v>10</v>
      </c>
    </row>
    <row r="450" spans="1:9" x14ac:dyDescent="0.25">
      <c r="A450" s="3">
        <v>163424</v>
      </c>
      <c r="B450" s="1">
        <v>10</v>
      </c>
      <c r="D450" s="1">
        <v>0</v>
      </c>
      <c r="F450" s="1">
        <v>0</v>
      </c>
      <c r="G450" s="1">
        <v>10</v>
      </c>
      <c r="I450" s="1">
        <v>20</v>
      </c>
    </row>
    <row r="451" spans="1:9" x14ac:dyDescent="0.25">
      <c r="A451" s="3">
        <v>163425</v>
      </c>
      <c r="B451" s="1">
        <v>10</v>
      </c>
      <c r="D451" s="1">
        <v>10</v>
      </c>
      <c r="F451" s="1">
        <v>10</v>
      </c>
      <c r="H451" s="1">
        <v>10</v>
      </c>
      <c r="I451" s="1">
        <v>40</v>
      </c>
    </row>
    <row r="452" spans="1:9" x14ac:dyDescent="0.25">
      <c r="A452" s="3">
        <v>163428</v>
      </c>
      <c r="B452" s="1">
        <v>10</v>
      </c>
      <c r="D452" s="1">
        <v>0</v>
      </c>
      <c r="F452" s="1">
        <v>10</v>
      </c>
      <c r="H452" s="1">
        <v>10</v>
      </c>
      <c r="I452" s="1">
        <v>30</v>
      </c>
    </row>
    <row r="453" spans="1:9" x14ac:dyDescent="0.25">
      <c r="A453" s="3">
        <v>163429</v>
      </c>
      <c r="B453" s="1">
        <v>10</v>
      </c>
      <c r="E453" s="1">
        <v>10</v>
      </c>
      <c r="F453" s="1">
        <v>0</v>
      </c>
      <c r="H453" s="1">
        <v>0</v>
      </c>
      <c r="I453" s="1">
        <v>20</v>
      </c>
    </row>
    <row r="454" spans="1:9" x14ac:dyDescent="0.25">
      <c r="A454" s="3">
        <v>163430</v>
      </c>
      <c r="B454" s="1">
        <v>0</v>
      </c>
      <c r="E454" s="1">
        <v>0</v>
      </c>
      <c r="F454" s="1">
        <v>0</v>
      </c>
      <c r="H454" s="1">
        <v>0</v>
      </c>
      <c r="I454" s="1">
        <v>0</v>
      </c>
    </row>
    <row r="455" spans="1:9" x14ac:dyDescent="0.25">
      <c r="A455" s="3">
        <v>163433</v>
      </c>
      <c r="B455" s="1">
        <v>10</v>
      </c>
      <c r="E455" s="1">
        <v>0</v>
      </c>
      <c r="F455" s="1">
        <v>10</v>
      </c>
      <c r="H455" s="1">
        <v>10</v>
      </c>
      <c r="I455" s="1">
        <v>30</v>
      </c>
    </row>
    <row r="456" spans="1:9" x14ac:dyDescent="0.25">
      <c r="A456" s="3">
        <v>163434</v>
      </c>
      <c r="B456" s="1">
        <v>10</v>
      </c>
      <c r="D456" s="1">
        <v>0</v>
      </c>
      <c r="F456" s="1">
        <v>10</v>
      </c>
      <c r="G456" s="1">
        <v>10</v>
      </c>
      <c r="I456" s="1">
        <v>30</v>
      </c>
    </row>
    <row r="457" spans="1:9" x14ac:dyDescent="0.25">
      <c r="A457" s="3">
        <v>163435</v>
      </c>
      <c r="B457" s="1">
        <v>0</v>
      </c>
      <c r="E457" s="1">
        <v>10</v>
      </c>
      <c r="F457" s="1">
        <v>0</v>
      </c>
      <c r="H457" s="1">
        <v>10</v>
      </c>
      <c r="I457" s="1">
        <v>20</v>
      </c>
    </row>
    <row r="458" spans="1:9" x14ac:dyDescent="0.25">
      <c r="A458" s="3">
        <v>163438</v>
      </c>
      <c r="B458" s="1">
        <v>10</v>
      </c>
      <c r="D458" s="1">
        <v>0</v>
      </c>
      <c r="F458" s="1">
        <v>10</v>
      </c>
      <c r="G458" s="1">
        <v>10</v>
      </c>
      <c r="I458" s="1">
        <v>30</v>
      </c>
    </row>
    <row r="459" spans="1:9" x14ac:dyDescent="0.25">
      <c r="A459" s="3">
        <v>163448</v>
      </c>
      <c r="B459" s="1">
        <v>10</v>
      </c>
      <c r="D459" s="1">
        <v>10</v>
      </c>
      <c r="F459" s="1">
        <v>10</v>
      </c>
      <c r="H459" s="1">
        <v>0</v>
      </c>
      <c r="I459" s="1">
        <v>30</v>
      </c>
    </row>
    <row r="460" spans="1:9" x14ac:dyDescent="0.25">
      <c r="A460" s="3">
        <v>163449</v>
      </c>
      <c r="B460" s="1">
        <v>10</v>
      </c>
      <c r="D460" s="1">
        <v>10</v>
      </c>
      <c r="F460" s="1">
        <v>10</v>
      </c>
      <c r="H460" s="1">
        <v>10</v>
      </c>
      <c r="I460" s="1">
        <v>40</v>
      </c>
    </row>
    <row r="461" spans="1:9" x14ac:dyDescent="0.25">
      <c r="A461" s="3">
        <v>163451</v>
      </c>
      <c r="B461" s="1">
        <v>0</v>
      </c>
      <c r="D461" s="1">
        <v>10</v>
      </c>
      <c r="F461" s="1">
        <v>0</v>
      </c>
      <c r="H461" s="1">
        <v>10</v>
      </c>
      <c r="I461" s="1">
        <v>20</v>
      </c>
    </row>
    <row r="462" spans="1:9" x14ac:dyDescent="0.25">
      <c r="A462" s="3">
        <v>163452</v>
      </c>
      <c r="B462" s="1">
        <v>10</v>
      </c>
      <c r="D462" s="1">
        <v>10</v>
      </c>
      <c r="F462" s="1">
        <v>10</v>
      </c>
      <c r="H462" s="1">
        <v>0</v>
      </c>
      <c r="I462" s="1">
        <v>30</v>
      </c>
    </row>
    <row r="463" spans="1:9" x14ac:dyDescent="0.25">
      <c r="A463" s="3">
        <v>163454</v>
      </c>
      <c r="B463" s="1">
        <v>10</v>
      </c>
      <c r="E463" s="1">
        <v>0</v>
      </c>
      <c r="F463" s="1">
        <v>0</v>
      </c>
      <c r="H463" s="1">
        <v>0</v>
      </c>
      <c r="I463" s="1">
        <v>10</v>
      </c>
    </row>
    <row r="464" spans="1:9" x14ac:dyDescent="0.25">
      <c r="A464" s="3">
        <v>163456</v>
      </c>
      <c r="C464" s="1">
        <v>10</v>
      </c>
      <c r="E464" s="1">
        <v>10</v>
      </c>
      <c r="F464" s="1">
        <v>0</v>
      </c>
      <c r="G464" s="1">
        <v>10</v>
      </c>
      <c r="I464" s="1">
        <v>30</v>
      </c>
    </row>
    <row r="465" spans="1:9" x14ac:dyDescent="0.25">
      <c r="A465" s="3">
        <v>163457</v>
      </c>
      <c r="C465" s="1">
        <v>10</v>
      </c>
      <c r="D465" s="1">
        <v>0</v>
      </c>
      <c r="F465" s="1">
        <v>0</v>
      </c>
      <c r="G465" s="1">
        <v>10</v>
      </c>
      <c r="I465" s="1">
        <v>20</v>
      </c>
    </row>
    <row r="466" spans="1:9" x14ac:dyDescent="0.25">
      <c r="A466" s="3">
        <v>163463</v>
      </c>
      <c r="B466" s="1">
        <v>10</v>
      </c>
      <c r="E466" s="1">
        <v>10</v>
      </c>
      <c r="F466" s="1">
        <v>10</v>
      </c>
      <c r="H466" s="1">
        <v>10</v>
      </c>
      <c r="I466" s="1">
        <v>40</v>
      </c>
    </row>
    <row r="467" spans="1:9" x14ac:dyDescent="0.25">
      <c r="A467" s="3">
        <v>163466</v>
      </c>
      <c r="B467" s="1">
        <v>10</v>
      </c>
      <c r="D467" s="1">
        <v>10</v>
      </c>
      <c r="F467" s="1">
        <v>10</v>
      </c>
      <c r="H467" s="1">
        <v>0</v>
      </c>
      <c r="I467" s="1">
        <v>30</v>
      </c>
    </row>
    <row r="468" spans="1:9" x14ac:dyDescent="0.25">
      <c r="A468" s="3">
        <v>163478</v>
      </c>
      <c r="B468" s="1">
        <v>10</v>
      </c>
      <c r="E468" s="1">
        <v>0</v>
      </c>
      <c r="F468" s="1">
        <v>10</v>
      </c>
      <c r="H468" s="1">
        <v>0</v>
      </c>
      <c r="I468" s="1">
        <v>20</v>
      </c>
    </row>
    <row r="469" spans="1:9" x14ac:dyDescent="0.25">
      <c r="A469" s="3">
        <v>163481</v>
      </c>
      <c r="B469" s="1">
        <v>0</v>
      </c>
      <c r="D469" s="1">
        <v>10</v>
      </c>
      <c r="F469" s="1">
        <v>0</v>
      </c>
      <c r="G469" s="1">
        <v>10</v>
      </c>
      <c r="I469" s="1">
        <v>20</v>
      </c>
    </row>
    <row r="470" spans="1:9" x14ac:dyDescent="0.25">
      <c r="A470" s="3">
        <v>163483</v>
      </c>
      <c r="B470" s="1">
        <v>0</v>
      </c>
      <c r="D470" s="1">
        <v>10</v>
      </c>
      <c r="F470" s="1">
        <v>0</v>
      </c>
      <c r="G470" s="1">
        <v>10</v>
      </c>
      <c r="I470" s="1">
        <v>20</v>
      </c>
    </row>
    <row r="471" spans="1:9" x14ac:dyDescent="0.25">
      <c r="A471" s="3">
        <v>163488</v>
      </c>
      <c r="B471" s="1">
        <v>10</v>
      </c>
      <c r="D471" s="1">
        <v>10</v>
      </c>
      <c r="F471" s="1">
        <v>10</v>
      </c>
      <c r="H471" s="1">
        <v>10</v>
      </c>
      <c r="I471" s="1">
        <v>40</v>
      </c>
    </row>
    <row r="472" spans="1:9" x14ac:dyDescent="0.25">
      <c r="A472" s="3">
        <v>163499</v>
      </c>
      <c r="B472" s="1">
        <v>0</v>
      </c>
      <c r="E472" s="1">
        <v>10</v>
      </c>
      <c r="F472" s="1">
        <v>0</v>
      </c>
      <c r="H472" s="1">
        <v>10</v>
      </c>
      <c r="I472" s="1">
        <v>20</v>
      </c>
    </row>
    <row r="473" spans="1:9" x14ac:dyDescent="0.25">
      <c r="A473" s="3">
        <v>163507</v>
      </c>
      <c r="C473" s="1">
        <v>10</v>
      </c>
      <c r="E473" s="1">
        <v>10</v>
      </c>
      <c r="F473" s="1">
        <v>10</v>
      </c>
      <c r="H473" s="1">
        <v>10</v>
      </c>
      <c r="I473" s="1">
        <v>40</v>
      </c>
    </row>
    <row r="474" spans="1:9" x14ac:dyDescent="0.25">
      <c r="A474" s="3">
        <v>163510</v>
      </c>
      <c r="B474" s="1">
        <v>10</v>
      </c>
      <c r="E474" s="1">
        <v>10</v>
      </c>
      <c r="F474" s="1">
        <v>10</v>
      </c>
      <c r="H474" s="1">
        <v>0</v>
      </c>
      <c r="I474" s="1">
        <v>30</v>
      </c>
    </row>
    <row r="475" spans="1:9" x14ac:dyDescent="0.25">
      <c r="A475" s="3">
        <v>163514</v>
      </c>
      <c r="B475" s="1">
        <v>10</v>
      </c>
      <c r="D475" s="1">
        <v>10</v>
      </c>
      <c r="F475" s="1">
        <v>0</v>
      </c>
      <c r="H475" s="1">
        <v>0</v>
      </c>
      <c r="I475" s="1">
        <v>20</v>
      </c>
    </row>
    <row r="476" spans="1:9" x14ac:dyDescent="0.25">
      <c r="A476" s="3">
        <v>163518</v>
      </c>
      <c r="B476" s="1">
        <v>10</v>
      </c>
      <c r="E476" s="1">
        <v>10</v>
      </c>
      <c r="F476" s="1">
        <v>10</v>
      </c>
      <c r="H476" s="1">
        <v>0</v>
      </c>
      <c r="I476" s="1">
        <v>30</v>
      </c>
    </row>
    <row r="477" spans="1:9" x14ac:dyDescent="0.25">
      <c r="A477" s="3">
        <v>163530</v>
      </c>
      <c r="B477" s="1">
        <v>10</v>
      </c>
      <c r="D477" s="1">
        <v>0</v>
      </c>
      <c r="F477" s="1">
        <v>0</v>
      </c>
      <c r="H477" s="1">
        <v>10</v>
      </c>
      <c r="I477" s="1">
        <v>20</v>
      </c>
    </row>
    <row r="478" spans="1:9" x14ac:dyDescent="0.25">
      <c r="A478" s="3">
        <v>163533</v>
      </c>
      <c r="B478" s="1">
        <v>0</v>
      </c>
      <c r="D478" s="1">
        <v>0</v>
      </c>
      <c r="F478" s="1">
        <v>10</v>
      </c>
      <c r="H478" s="1">
        <v>0</v>
      </c>
      <c r="I478" s="1">
        <v>10</v>
      </c>
    </row>
    <row r="479" spans="1:9" x14ac:dyDescent="0.25">
      <c r="A479" s="3">
        <v>163539</v>
      </c>
      <c r="B479" s="1">
        <v>0</v>
      </c>
      <c r="D479" s="1">
        <v>0</v>
      </c>
      <c r="F479" s="1">
        <v>10</v>
      </c>
      <c r="H479" s="1">
        <v>10</v>
      </c>
      <c r="I479" s="1">
        <v>20</v>
      </c>
    </row>
    <row r="480" spans="1:9" x14ac:dyDescent="0.25">
      <c r="A480" s="3">
        <v>163540</v>
      </c>
      <c r="C480" s="1">
        <v>0</v>
      </c>
      <c r="D480" s="1">
        <v>0</v>
      </c>
      <c r="F480" s="1">
        <v>0</v>
      </c>
      <c r="G480" s="1">
        <v>0</v>
      </c>
      <c r="I480" s="1">
        <v>0</v>
      </c>
    </row>
    <row r="481" spans="1:9" x14ac:dyDescent="0.25">
      <c r="A481" s="3">
        <v>163543</v>
      </c>
      <c r="B481" s="1">
        <v>0</v>
      </c>
      <c r="D481" s="1">
        <v>10</v>
      </c>
      <c r="F481" s="1">
        <v>0</v>
      </c>
      <c r="H481" s="1">
        <v>0</v>
      </c>
      <c r="I481" s="1">
        <v>10</v>
      </c>
    </row>
    <row r="482" spans="1:9" x14ac:dyDescent="0.25">
      <c r="A482" s="3">
        <v>163547</v>
      </c>
      <c r="B482" s="1">
        <v>10</v>
      </c>
      <c r="E482" s="1">
        <v>10</v>
      </c>
      <c r="F482" s="1">
        <v>10</v>
      </c>
      <c r="G482" s="1">
        <v>10</v>
      </c>
      <c r="I482" s="1">
        <v>40</v>
      </c>
    </row>
    <row r="483" spans="1:9" x14ac:dyDescent="0.25">
      <c r="A483" s="3">
        <v>163549</v>
      </c>
      <c r="B483" s="1">
        <v>0</v>
      </c>
      <c r="D483" s="1">
        <v>10</v>
      </c>
      <c r="F483" s="1">
        <v>10</v>
      </c>
      <c r="G483" s="1">
        <v>10</v>
      </c>
      <c r="I483" s="1">
        <v>30</v>
      </c>
    </row>
    <row r="484" spans="1:9" x14ac:dyDescent="0.25">
      <c r="A484" s="3">
        <v>163550</v>
      </c>
      <c r="B484" s="1">
        <v>0</v>
      </c>
      <c r="D484" s="1">
        <v>10</v>
      </c>
      <c r="F484" s="1">
        <v>10</v>
      </c>
      <c r="G484" s="1">
        <v>10</v>
      </c>
      <c r="I484" s="1">
        <v>30</v>
      </c>
    </row>
    <row r="485" spans="1:9" x14ac:dyDescent="0.25">
      <c r="A485" s="3">
        <v>163551</v>
      </c>
      <c r="B485" s="1">
        <v>10</v>
      </c>
      <c r="D485" s="1">
        <v>0</v>
      </c>
      <c r="F485" s="1">
        <v>0</v>
      </c>
      <c r="H485" s="1">
        <v>10</v>
      </c>
      <c r="I485" s="1">
        <v>20</v>
      </c>
    </row>
    <row r="486" spans="1:9" x14ac:dyDescent="0.25">
      <c r="A486" s="3">
        <v>163552</v>
      </c>
      <c r="C486" s="1">
        <v>0</v>
      </c>
      <c r="D486" s="1">
        <v>0</v>
      </c>
      <c r="F486" s="1">
        <v>0</v>
      </c>
      <c r="H486" s="1">
        <v>10</v>
      </c>
      <c r="I486" s="1">
        <v>10</v>
      </c>
    </row>
    <row r="487" spans="1:9" x14ac:dyDescent="0.25">
      <c r="A487" s="3">
        <v>163553</v>
      </c>
      <c r="C487" s="1">
        <v>0</v>
      </c>
      <c r="D487" s="1">
        <v>0</v>
      </c>
      <c r="F487" s="1">
        <v>0</v>
      </c>
      <c r="G487" s="1">
        <v>0</v>
      </c>
      <c r="I487" s="1">
        <v>0</v>
      </c>
    </row>
    <row r="488" spans="1:9" x14ac:dyDescent="0.25">
      <c r="A488" s="3">
        <v>163560</v>
      </c>
      <c r="C488" s="1">
        <v>0</v>
      </c>
      <c r="D488" s="1">
        <v>10</v>
      </c>
      <c r="F488" s="1">
        <v>10</v>
      </c>
      <c r="G488" s="1">
        <v>10</v>
      </c>
      <c r="I488" s="1">
        <v>30</v>
      </c>
    </row>
    <row r="489" spans="1:9" x14ac:dyDescent="0.25">
      <c r="A489" s="3">
        <v>163561</v>
      </c>
      <c r="B489" s="1">
        <v>0</v>
      </c>
      <c r="D489" s="1">
        <v>0</v>
      </c>
      <c r="F489" s="1">
        <v>0</v>
      </c>
      <c r="H489" s="1">
        <v>0</v>
      </c>
      <c r="I489" s="1">
        <v>0</v>
      </c>
    </row>
    <row r="490" spans="1:9" x14ac:dyDescent="0.25">
      <c r="A490" s="3">
        <v>163564</v>
      </c>
      <c r="B490" s="1">
        <v>10</v>
      </c>
      <c r="D490" s="1">
        <v>0</v>
      </c>
      <c r="F490" s="1">
        <v>10</v>
      </c>
      <c r="G490" s="1">
        <v>0</v>
      </c>
      <c r="I490" s="1">
        <v>20</v>
      </c>
    </row>
    <row r="491" spans="1:9" x14ac:dyDescent="0.25">
      <c r="A491" s="3">
        <v>163579</v>
      </c>
      <c r="B491" s="1">
        <v>0</v>
      </c>
      <c r="D491" s="1">
        <v>10</v>
      </c>
      <c r="F491" s="1">
        <v>0</v>
      </c>
      <c r="G491" s="1">
        <v>10</v>
      </c>
      <c r="I491" s="1">
        <v>20</v>
      </c>
    </row>
    <row r="492" spans="1:9" x14ac:dyDescent="0.25">
      <c r="A492" s="3">
        <v>163584</v>
      </c>
      <c r="B492" s="1">
        <v>0</v>
      </c>
      <c r="D492" s="1">
        <v>10</v>
      </c>
      <c r="F492" s="1">
        <v>0</v>
      </c>
      <c r="G492" s="1">
        <v>10</v>
      </c>
      <c r="I492" s="1">
        <v>20</v>
      </c>
    </row>
    <row r="493" spans="1:9" x14ac:dyDescent="0.25">
      <c r="A493" s="3">
        <v>163586</v>
      </c>
      <c r="B493" s="1">
        <v>10</v>
      </c>
      <c r="D493" s="1">
        <v>10</v>
      </c>
      <c r="F493" s="1">
        <v>0</v>
      </c>
      <c r="H493" s="1">
        <v>0</v>
      </c>
      <c r="I493" s="1">
        <v>20</v>
      </c>
    </row>
    <row r="494" spans="1:9" x14ac:dyDescent="0.25">
      <c r="A494" s="3">
        <v>163590</v>
      </c>
      <c r="B494" s="1">
        <v>0</v>
      </c>
      <c r="E494" s="1">
        <v>0</v>
      </c>
      <c r="F494" s="1">
        <v>0</v>
      </c>
      <c r="H494" s="1">
        <v>10</v>
      </c>
      <c r="I494" s="1">
        <v>10</v>
      </c>
    </row>
    <row r="495" spans="1:9" x14ac:dyDescent="0.25">
      <c r="A495" s="3">
        <v>163593</v>
      </c>
      <c r="C495" s="1">
        <v>0</v>
      </c>
      <c r="D495" s="1">
        <v>0</v>
      </c>
      <c r="F495" s="1">
        <v>0</v>
      </c>
      <c r="H495" s="1">
        <v>0</v>
      </c>
      <c r="I495" s="1">
        <v>0</v>
      </c>
    </row>
    <row r="496" spans="1:9" x14ac:dyDescent="0.25">
      <c r="A496" s="3">
        <v>163598</v>
      </c>
      <c r="C496" s="1">
        <v>10</v>
      </c>
      <c r="D496" s="1">
        <v>0</v>
      </c>
      <c r="F496" s="1">
        <v>0</v>
      </c>
      <c r="H496" s="1">
        <v>0</v>
      </c>
      <c r="I496" s="1">
        <v>10</v>
      </c>
    </row>
    <row r="497" spans="1:9" x14ac:dyDescent="0.25">
      <c r="A497" s="3">
        <v>163599</v>
      </c>
      <c r="B497" s="1">
        <v>0</v>
      </c>
      <c r="E497" s="1">
        <v>0</v>
      </c>
      <c r="F497" s="1">
        <v>10</v>
      </c>
      <c r="G497" s="1">
        <v>10</v>
      </c>
      <c r="I497" s="1">
        <v>20</v>
      </c>
    </row>
    <row r="498" spans="1:9" x14ac:dyDescent="0.25">
      <c r="A498" s="3">
        <v>163604</v>
      </c>
      <c r="C498" s="1">
        <v>10</v>
      </c>
      <c r="E498" s="1">
        <v>0</v>
      </c>
      <c r="F498" s="1">
        <v>0</v>
      </c>
      <c r="H498" s="1">
        <v>0</v>
      </c>
      <c r="I498" s="1">
        <v>10</v>
      </c>
    </row>
    <row r="499" spans="1:9" x14ac:dyDescent="0.25">
      <c r="A499" s="3">
        <v>163607</v>
      </c>
      <c r="B499" s="1">
        <v>0</v>
      </c>
      <c r="D499" s="1">
        <v>10</v>
      </c>
      <c r="F499" s="1">
        <v>0</v>
      </c>
      <c r="H499" s="1">
        <v>10</v>
      </c>
      <c r="I499" s="1">
        <v>20</v>
      </c>
    </row>
    <row r="500" spans="1:9" x14ac:dyDescent="0.25">
      <c r="A500" s="3">
        <v>163609</v>
      </c>
      <c r="B500" s="1">
        <v>10</v>
      </c>
      <c r="E500" s="1">
        <v>10</v>
      </c>
      <c r="F500" s="1">
        <v>10</v>
      </c>
      <c r="G500" s="1">
        <v>10</v>
      </c>
      <c r="I500" s="1">
        <v>40</v>
      </c>
    </row>
    <row r="501" spans="1:9" x14ac:dyDescent="0.25">
      <c r="A501" s="3">
        <v>163613</v>
      </c>
      <c r="B501" s="1">
        <v>0</v>
      </c>
      <c r="D501" s="1">
        <v>10</v>
      </c>
      <c r="F501" s="1">
        <v>0</v>
      </c>
      <c r="H501" s="1">
        <v>0</v>
      </c>
      <c r="I501" s="1">
        <v>10</v>
      </c>
    </row>
    <row r="502" spans="1:9" x14ac:dyDescent="0.25">
      <c r="A502" s="3">
        <v>163615</v>
      </c>
      <c r="B502" s="1">
        <v>0</v>
      </c>
      <c r="D502" s="1">
        <v>0</v>
      </c>
      <c r="F502" s="1">
        <v>10</v>
      </c>
      <c r="H502" s="1">
        <v>0</v>
      </c>
      <c r="I502" s="1">
        <v>10</v>
      </c>
    </row>
    <row r="503" spans="1:9" x14ac:dyDescent="0.25">
      <c r="A503" s="3">
        <v>163617</v>
      </c>
      <c r="B503" s="1">
        <v>10</v>
      </c>
      <c r="D503" s="1">
        <v>10</v>
      </c>
      <c r="F503" s="1">
        <v>0</v>
      </c>
      <c r="H503" s="1">
        <v>0</v>
      </c>
      <c r="I503" s="1">
        <v>20</v>
      </c>
    </row>
    <row r="504" spans="1:9" x14ac:dyDescent="0.25">
      <c r="A504" s="3">
        <v>163620</v>
      </c>
      <c r="B504" s="1">
        <v>10</v>
      </c>
      <c r="E504" s="1">
        <v>0</v>
      </c>
      <c r="F504" s="1">
        <v>10</v>
      </c>
      <c r="G504" s="1">
        <v>0</v>
      </c>
      <c r="I504" s="1">
        <v>20</v>
      </c>
    </row>
    <row r="505" spans="1:9" x14ac:dyDescent="0.25">
      <c r="A505" s="3">
        <v>163621</v>
      </c>
      <c r="B505" s="1">
        <v>10</v>
      </c>
      <c r="D505" s="1">
        <v>0</v>
      </c>
      <c r="F505" s="1">
        <v>0</v>
      </c>
      <c r="G505" s="1">
        <v>10</v>
      </c>
      <c r="I505" s="1">
        <v>20</v>
      </c>
    </row>
    <row r="506" spans="1:9" x14ac:dyDescent="0.25">
      <c r="A506" s="3">
        <v>163622</v>
      </c>
      <c r="B506" s="1">
        <v>0</v>
      </c>
      <c r="D506" s="1">
        <v>0</v>
      </c>
      <c r="F506" s="1">
        <v>0</v>
      </c>
      <c r="H506" s="1">
        <v>0</v>
      </c>
      <c r="I506" s="1">
        <v>0</v>
      </c>
    </row>
    <row r="507" spans="1:9" x14ac:dyDescent="0.25">
      <c r="A507" s="3">
        <v>163639</v>
      </c>
      <c r="B507" s="1">
        <v>10</v>
      </c>
      <c r="D507" s="1">
        <v>10</v>
      </c>
      <c r="F507" s="1">
        <v>0</v>
      </c>
      <c r="H507" s="1">
        <v>10</v>
      </c>
      <c r="I507" s="1">
        <v>30</v>
      </c>
    </row>
    <row r="508" spans="1:9" x14ac:dyDescent="0.25">
      <c r="A508" s="3">
        <v>163643</v>
      </c>
      <c r="B508" s="1">
        <v>10</v>
      </c>
      <c r="E508" s="1">
        <v>10</v>
      </c>
      <c r="F508" s="1">
        <v>10</v>
      </c>
      <c r="H508" s="1">
        <v>10</v>
      </c>
      <c r="I508" s="1">
        <v>40</v>
      </c>
    </row>
    <row r="509" spans="1:9" x14ac:dyDescent="0.25">
      <c r="A509" s="3">
        <v>163648</v>
      </c>
      <c r="B509" s="1">
        <v>0</v>
      </c>
      <c r="D509" s="1">
        <v>0</v>
      </c>
      <c r="F509" s="1">
        <v>0</v>
      </c>
      <c r="G509" s="1">
        <v>10</v>
      </c>
      <c r="I509" s="1">
        <v>10</v>
      </c>
    </row>
    <row r="510" spans="1:9" x14ac:dyDescent="0.25">
      <c r="A510" s="3">
        <v>163685</v>
      </c>
      <c r="B510" s="1">
        <v>10</v>
      </c>
      <c r="D510" s="1">
        <v>10</v>
      </c>
      <c r="F510" s="1">
        <v>10</v>
      </c>
      <c r="H510" s="1">
        <v>0</v>
      </c>
      <c r="I510" s="1">
        <v>30</v>
      </c>
    </row>
    <row r="511" spans="1:9" x14ac:dyDescent="0.25">
      <c r="A511" s="3">
        <v>163688</v>
      </c>
      <c r="B511" s="1">
        <v>0</v>
      </c>
      <c r="D511" s="1">
        <v>0</v>
      </c>
      <c r="F511" s="1">
        <v>0</v>
      </c>
      <c r="H511" s="1">
        <v>0</v>
      </c>
      <c r="I511" s="1">
        <v>0</v>
      </c>
    </row>
    <row r="512" spans="1:9" x14ac:dyDescent="0.25">
      <c r="A512" s="3">
        <v>163693</v>
      </c>
      <c r="B512" s="1">
        <v>0</v>
      </c>
      <c r="D512" s="1">
        <v>10</v>
      </c>
      <c r="F512" s="1">
        <v>10</v>
      </c>
      <c r="H512" s="1">
        <v>10</v>
      </c>
      <c r="I512" s="1">
        <v>30</v>
      </c>
    </row>
    <row r="513" spans="1:9" x14ac:dyDescent="0.25">
      <c r="A513" s="3">
        <v>163695</v>
      </c>
      <c r="B513" s="1">
        <v>0</v>
      </c>
      <c r="D513" s="1">
        <v>10</v>
      </c>
      <c r="F513" s="1">
        <v>10</v>
      </c>
      <c r="G513" s="1">
        <v>10</v>
      </c>
      <c r="I513" s="1">
        <v>30</v>
      </c>
    </row>
    <row r="514" spans="1:9" x14ac:dyDescent="0.25">
      <c r="A514" s="3">
        <v>163701</v>
      </c>
      <c r="C514" s="1">
        <v>10</v>
      </c>
      <c r="D514" s="1">
        <v>0</v>
      </c>
      <c r="F514" s="1">
        <v>0</v>
      </c>
      <c r="G514" s="1">
        <v>0</v>
      </c>
      <c r="I514" s="1">
        <v>10</v>
      </c>
    </row>
    <row r="515" spans="1:9" x14ac:dyDescent="0.25">
      <c r="A515" s="3">
        <v>163703</v>
      </c>
      <c r="B515" s="1">
        <v>10</v>
      </c>
      <c r="D515" s="1">
        <v>10</v>
      </c>
      <c r="F515" s="1">
        <v>10</v>
      </c>
      <c r="G515" s="1">
        <v>10</v>
      </c>
      <c r="I515" s="1">
        <v>40</v>
      </c>
    </row>
    <row r="516" spans="1:9" x14ac:dyDescent="0.25">
      <c r="A516" s="3">
        <v>163709</v>
      </c>
      <c r="B516" s="1">
        <v>10</v>
      </c>
      <c r="D516" s="1">
        <v>10</v>
      </c>
      <c r="F516" s="1">
        <v>10</v>
      </c>
      <c r="H516" s="1">
        <v>10</v>
      </c>
      <c r="I516" s="1">
        <v>40</v>
      </c>
    </row>
    <row r="517" spans="1:9" x14ac:dyDescent="0.25">
      <c r="A517" s="3">
        <v>163713</v>
      </c>
      <c r="B517" s="1">
        <v>0</v>
      </c>
      <c r="D517" s="1">
        <v>10</v>
      </c>
      <c r="F517" s="1">
        <v>10</v>
      </c>
      <c r="H517" s="1">
        <v>0</v>
      </c>
      <c r="I517" s="1">
        <v>20</v>
      </c>
    </row>
    <row r="518" spans="1:9" x14ac:dyDescent="0.25">
      <c r="A518" s="3">
        <v>163715</v>
      </c>
      <c r="B518" s="1">
        <v>10</v>
      </c>
      <c r="D518" s="1">
        <v>10</v>
      </c>
      <c r="F518" s="1">
        <v>10</v>
      </c>
      <c r="G518" s="1">
        <v>0</v>
      </c>
      <c r="I518" s="1">
        <v>30</v>
      </c>
    </row>
    <row r="519" spans="1:9" x14ac:dyDescent="0.25">
      <c r="A519" s="3">
        <v>163716</v>
      </c>
      <c r="B519" s="1">
        <v>0</v>
      </c>
      <c r="D519" s="1">
        <v>10</v>
      </c>
      <c r="F519" s="1">
        <v>10</v>
      </c>
      <c r="H519" s="1">
        <v>10</v>
      </c>
      <c r="I519" s="1">
        <v>30</v>
      </c>
    </row>
    <row r="520" spans="1:9" x14ac:dyDescent="0.25">
      <c r="A520" s="3">
        <v>163726</v>
      </c>
      <c r="B520" s="1">
        <v>0</v>
      </c>
      <c r="D520" s="1">
        <v>10</v>
      </c>
      <c r="F520" s="1">
        <v>10</v>
      </c>
      <c r="G520" s="1">
        <v>10</v>
      </c>
      <c r="I520" s="1">
        <v>30</v>
      </c>
    </row>
    <row r="521" spans="1:9" x14ac:dyDescent="0.25">
      <c r="A521" s="3">
        <v>163729</v>
      </c>
      <c r="B521" s="1">
        <v>0</v>
      </c>
      <c r="D521" s="1">
        <v>10</v>
      </c>
      <c r="F521" s="1">
        <v>10</v>
      </c>
      <c r="H521" s="1">
        <v>10</v>
      </c>
      <c r="I521" s="1">
        <v>30</v>
      </c>
    </row>
    <row r="522" spans="1:9" x14ac:dyDescent="0.25">
      <c r="A522" s="3">
        <v>163730</v>
      </c>
      <c r="B522" s="1">
        <v>10</v>
      </c>
      <c r="D522" s="1">
        <v>10</v>
      </c>
      <c r="F522" s="1">
        <v>0</v>
      </c>
      <c r="G522" s="1">
        <v>10</v>
      </c>
      <c r="I522" s="1">
        <v>30</v>
      </c>
    </row>
    <row r="523" spans="1:9" x14ac:dyDescent="0.25">
      <c r="A523" s="3">
        <v>163731</v>
      </c>
      <c r="B523" s="1">
        <v>10</v>
      </c>
      <c r="D523" s="1">
        <v>0</v>
      </c>
      <c r="F523" s="1">
        <v>0</v>
      </c>
      <c r="H523" s="1">
        <v>10</v>
      </c>
      <c r="I523" s="1">
        <v>20</v>
      </c>
    </row>
    <row r="524" spans="1:9" x14ac:dyDescent="0.25">
      <c r="A524" s="3">
        <v>163732</v>
      </c>
      <c r="B524" s="1">
        <v>10</v>
      </c>
      <c r="E524" s="1">
        <v>0</v>
      </c>
      <c r="F524" s="1">
        <v>0</v>
      </c>
      <c r="H524" s="1">
        <v>10</v>
      </c>
      <c r="I524" s="1">
        <v>20</v>
      </c>
    </row>
    <row r="525" spans="1:9" x14ac:dyDescent="0.25">
      <c r="A525" s="3">
        <v>163742</v>
      </c>
      <c r="B525" s="1">
        <v>10</v>
      </c>
      <c r="D525" s="1">
        <v>0</v>
      </c>
      <c r="F525" s="1">
        <v>0</v>
      </c>
      <c r="H525" s="1">
        <v>0</v>
      </c>
      <c r="I525" s="1">
        <v>10</v>
      </c>
    </row>
    <row r="526" spans="1:9" x14ac:dyDescent="0.25">
      <c r="A526" s="3">
        <v>163745</v>
      </c>
      <c r="B526" s="1">
        <v>10</v>
      </c>
      <c r="D526" s="1">
        <v>10</v>
      </c>
      <c r="F526" s="1">
        <v>10</v>
      </c>
      <c r="G526" s="1">
        <v>10</v>
      </c>
      <c r="I526" s="1">
        <v>40</v>
      </c>
    </row>
    <row r="527" spans="1:9" x14ac:dyDescent="0.25">
      <c r="A527" s="3">
        <v>163746</v>
      </c>
      <c r="C527" s="1">
        <v>0</v>
      </c>
      <c r="D527" s="1">
        <v>10</v>
      </c>
      <c r="F527" s="1">
        <v>0</v>
      </c>
      <c r="G527" s="1">
        <v>10</v>
      </c>
      <c r="I527" s="1">
        <v>20</v>
      </c>
    </row>
    <row r="528" spans="1:9" x14ac:dyDescent="0.25">
      <c r="A528" s="3">
        <v>163749</v>
      </c>
      <c r="B528" s="1">
        <v>10</v>
      </c>
      <c r="D528" s="1">
        <v>10</v>
      </c>
      <c r="F528" s="1">
        <v>10</v>
      </c>
      <c r="H528" s="1">
        <v>10</v>
      </c>
      <c r="I528" s="1">
        <v>40</v>
      </c>
    </row>
    <row r="529" spans="1:9" x14ac:dyDescent="0.25">
      <c r="A529" s="3">
        <v>163753</v>
      </c>
      <c r="C529" s="1">
        <v>0</v>
      </c>
      <c r="E529" s="1">
        <v>10</v>
      </c>
      <c r="F529" s="1">
        <v>10</v>
      </c>
      <c r="H529" s="1">
        <v>0</v>
      </c>
      <c r="I529" s="1">
        <v>20</v>
      </c>
    </row>
    <row r="530" spans="1:9" x14ac:dyDescent="0.25">
      <c r="A530" s="3">
        <v>163758</v>
      </c>
      <c r="B530" s="1">
        <v>0</v>
      </c>
      <c r="D530" s="1">
        <v>0</v>
      </c>
      <c r="F530" s="1">
        <v>0</v>
      </c>
      <c r="G530" s="1">
        <v>10</v>
      </c>
      <c r="I530" s="1">
        <v>10</v>
      </c>
    </row>
    <row r="531" spans="1:9" x14ac:dyDescent="0.25">
      <c r="A531" s="3">
        <v>163760</v>
      </c>
      <c r="B531" s="1">
        <v>10</v>
      </c>
      <c r="D531" s="1">
        <v>0</v>
      </c>
      <c r="F531" s="1">
        <v>0</v>
      </c>
      <c r="H531" s="1">
        <v>0</v>
      </c>
      <c r="I531" s="1">
        <v>10</v>
      </c>
    </row>
    <row r="532" spans="1:9" x14ac:dyDescent="0.25">
      <c r="A532" s="3">
        <v>163765</v>
      </c>
      <c r="B532" s="1">
        <v>10</v>
      </c>
      <c r="D532" s="1">
        <v>10</v>
      </c>
      <c r="F532" s="1">
        <v>10</v>
      </c>
      <c r="H532" s="1">
        <v>10</v>
      </c>
      <c r="I532" s="1">
        <v>40</v>
      </c>
    </row>
    <row r="533" spans="1:9" x14ac:dyDescent="0.25">
      <c r="A533" s="3">
        <v>163777</v>
      </c>
      <c r="B533" s="1">
        <v>10</v>
      </c>
      <c r="E533" s="1">
        <v>10</v>
      </c>
      <c r="F533" s="1">
        <v>0</v>
      </c>
      <c r="H533" s="1">
        <v>10</v>
      </c>
      <c r="I533" s="1">
        <v>30</v>
      </c>
    </row>
    <row r="534" spans="1:9" x14ac:dyDescent="0.25">
      <c r="A534" s="3">
        <v>163782</v>
      </c>
      <c r="B534" s="1">
        <v>10</v>
      </c>
      <c r="D534" s="1">
        <v>10</v>
      </c>
      <c r="F534" s="1">
        <v>10</v>
      </c>
      <c r="G534" s="1">
        <v>10</v>
      </c>
      <c r="I534" s="1">
        <v>40</v>
      </c>
    </row>
    <row r="535" spans="1:9" x14ac:dyDescent="0.25">
      <c r="A535" s="3">
        <v>163784</v>
      </c>
      <c r="C535" s="1">
        <v>0</v>
      </c>
      <c r="D535" s="1">
        <v>10</v>
      </c>
      <c r="F535" s="1">
        <v>10</v>
      </c>
      <c r="H535" s="1">
        <v>0</v>
      </c>
      <c r="I535" s="1">
        <v>20</v>
      </c>
    </row>
    <row r="536" spans="1:9" x14ac:dyDescent="0.25">
      <c r="A536" s="3">
        <v>163790</v>
      </c>
      <c r="C536" s="1">
        <v>0</v>
      </c>
      <c r="D536" s="1">
        <v>10</v>
      </c>
      <c r="F536" s="1">
        <v>10</v>
      </c>
      <c r="H536" s="1">
        <v>10</v>
      </c>
      <c r="I536" s="1">
        <v>30</v>
      </c>
    </row>
    <row r="537" spans="1:9" x14ac:dyDescent="0.25">
      <c r="A537" s="3">
        <v>163796</v>
      </c>
      <c r="B537" s="1">
        <v>0</v>
      </c>
      <c r="D537" s="1">
        <v>0</v>
      </c>
      <c r="F537" s="1">
        <v>10</v>
      </c>
      <c r="G537" s="1">
        <v>10</v>
      </c>
      <c r="I537" s="1">
        <v>20</v>
      </c>
    </row>
    <row r="538" spans="1:9" x14ac:dyDescent="0.25">
      <c r="A538" s="3">
        <v>163797</v>
      </c>
      <c r="B538" s="1">
        <v>10</v>
      </c>
      <c r="D538" s="1">
        <v>10</v>
      </c>
      <c r="F538" s="1">
        <v>10</v>
      </c>
      <c r="H538" s="1">
        <v>10</v>
      </c>
      <c r="I538" s="1">
        <v>40</v>
      </c>
    </row>
    <row r="539" spans="1:9" x14ac:dyDescent="0.25">
      <c r="A539" s="3">
        <v>163802</v>
      </c>
      <c r="B539" s="1">
        <v>10</v>
      </c>
      <c r="D539" s="1">
        <v>10</v>
      </c>
      <c r="F539" s="1">
        <v>10</v>
      </c>
      <c r="G539" s="1">
        <v>10</v>
      </c>
      <c r="I539" s="1">
        <v>40</v>
      </c>
    </row>
    <row r="540" spans="1:9" x14ac:dyDescent="0.25">
      <c r="A540" s="3">
        <v>163811</v>
      </c>
      <c r="B540" s="1">
        <v>10</v>
      </c>
      <c r="D540" s="1">
        <v>10</v>
      </c>
      <c r="F540" s="1">
        <v>0</v>
      </c>
      <c r="G540" s="1">
        <v>0</v>
      </c>
      <c r="I540" s="1">
        <v>20</v>
      </c>
    </row>
    <row r="541" spans="1:9" x14ac:dyDescent="0.25">
      <c r="A541" s="3">
        <v>163836</v>
      </c>
      <c r="C541" s="1">
        <v>10</v>
      </c>
      <c r="D541" s="1">
        <v>0</v>
      </c>
      <c r="F541" s="1">
        <v>10</v>
      </c>
      <c r="G541" s="1">
        <v>0</v>
      </c>
      <c r="I541" s="1">
        <v>20</v>
      </c>
    </row>
    <row r="542" spans="1:9" x14ac:dyDescent="0.25">
      <c r="A542" s="3">
        <v>163838</v>
      </c>
      <c r="B542" s="1">
        <v>10</v>
      </c>
      <c r="D542" s="1">
        <v>10</v>
      </c>
      <c r="F542" s="1">
        <v>0</v>
      </c>
      <c r="G542" s="1">
        <v>0</v>
      </c>
      <c r="I542" s="1">
        <v>20</v>
      </c>
    </row>
    <row r="543" spans="1:9" x14ac:dyDescent="0.25">
      <c r="A543" s="3">
        <v>163848</v>
      </c>
      <c r="B543" s="1">
        <v>10</v>
      </c>
      <c r="D543" s="1">
        <v>10</v>
      </c>
      <c r="F543" s="1">
        <v>0</v>
      </c>
      <c r="H543" s="1">
        <v>0</v>
      </c>
      <c r="I543" s="1">
        <v>20</v>
      </c>
    </row>
    <row r="544" spans="1:9" x14ac:dyDescent="0.25">
      <c r="A544" s="3">
        <v>163854</v>
      </c>
      <c r="B544" s="1">
        <v>10</v>
      </c>
      <c r="E544" s="1">
        <v>0</v>
      </c>
      <c r="F544" s="1">
        <v>0</v>
      </c>
      <c r="H544" s="1">
        <v>0</v>
      </c>
      <c r="I544" s="1">
        <v>10</v>
      </c>
    </row>
    <row r="545" spans="1:9" x14ac:dyDescent="0.25">
      <c r="A545" s="3">
        <v>163855</v>
      </c>
      <c r="B545" s="1">
        <v>10</v>
      </c>
      <c r="E545" s="1">
        <v>10</v>
      </c>
      <c r="F545" s="1">
        <v>0</v>
      </c>
      <c r="H545" s="1">
        <v>10</v>
      </c>
      <c r="I545" s="1">
        <v>30</v>
      </c>
    </row>
    <row r="546" spans="1:9" x14ac:dyDescent="0.25">
      <c r="A546" s="3">
        <v>163869</v>
      </c>
      <c r="C546" s="1">
        <v>0</v>
      </c>
      <c r="D546" s="1">
        <v>10</v>
      </c>
      <c r="F546" s="1">
        <v>10</v>
      </c>
      <c r="H546" s="1">
        <v>10</v>
      </c>
      <c r="I546" s="1">
        <v>30</v>
      </c>
    </row>
    <row r="547" spans="1:9" x14ac:dyDescent="0.25">
      <c r="A547" s="3">
        <v>163870</v>
      </c>
      <c r="B547" s="1">
        <v>10</v>
      </c>
      <c r="D547" s="1">
        <v>10</v>
      </c>
      <c r="F547" s="1">
        <v>0</v>
      </c>
      <c r="G547" s="1">
        <v>10</v>
      </c>
      <c r="I547" s="1">
        <v>30</v>
      </c>
    </row>
    <row r="548" spans="1:9" x14ac:dyDescent="0.25">
      <c r="A548" s="3">
        <v>163889</v>
      </c>
      <c r="C548" s="1">
        <v>0</v>
      </c>
      <c r="D548" s="1">
        <v>10</v>
      </c>
      <c r="F548" s="1">
        <v>0</v>
      </c>
      <c r="G548" s="1">
        <v>10</v>
      </c>
      <c r="I548" s="1">
        <v>20</v>
      </c>
    </row>
    <row r="549" spans="1:9" x14ac:dyDescent="0.25">
      <c r="A549" s="3">
        <v>163900</v>
      </c>
      <c r="B549" s="1">
        <v>0</v>
      </c>
      <c r="D549" s="1">
        <v>0</v>
      </c>
      <c r="F549" s="1">
        <v>0</v>
      </c>
      <c r="G549" s="1">
        <v>10</v>
      </c>
      <c r="I549" s="1">
        <v>10</v>
      </c>
    </row>
    <row r="550" spans="1:9" x14ac:dyDescent="0.25">
      <c r="A550" s="3">
        <v>163901</v>
      </c>
      <c r="B550" s="1">
        <v>0</v>
      </c>
      <c r="D550" s="1">
        <v>0</v>
      </c>
      <c r="F550" s="1">
        <v>0</v>
      </c>
      <c r="H550" s="1">
        <v>10</v>
      </c>
      <c r="I550" s="1">
        <v>10</v>
      </c>
    </row>
    <row r="551" spans="1:9" x14ac:dyDescent="0.25">
      <c r="A551" s="3">
        <v>163902</v>
      </c>
      <c r="C551" s="1">
        <v>0</v>
      </c>
      <c r="E551" s="1">
        <v>0</v>
      </c>
      <c r="F551" s="1">
        <v>10</v>
      </c>
      <c r="H551" s="1">
        <v>10</v>
      </c>
      <c r="I551" s="1">
        <v>20</v>
      </c>
    </row>
    <row r="552" spans="1:9" x14ac:dyDescent="0.25">
      <c r="A552" s="3">
        <v>163904</v>
      </c>
      <c r="B552" s="1">
        <v>10</v>
      </c>
      <c r="D552" s="1">
        <v>0</v>
      </c>
      <c r="F552" s="1">
        <v>10</v>
      </c>
      <c r="H552" s="1">
        <v>0</v>
      </c>
      <c r="I552" s="1">
        <v>20</v>
      </c>
    </row>
    <row r="553" spans="1:9" x14ac:dyDescent="0.25">
      <c r="A553" s="3">
        <v>163905</v>
      </c>
      <c r="C553" s="1">
        <v>10</v>
      </c>
      <c r="E553" s="1">
        <v>10</v>
      </c>
      <c r="F553" s="1">
        <v>10</v>
      </c>
      <c r="H553" s="1">
        <v>10</v>
      </c>
      <c r="I553" s="1">
        <v>40</v>
      </c>
    </row>
    <row r="554" spans="1:9" x14ac:dyDescent="0.25">
      <c r="A554" s="3">
        <v>163909</v>
      </c>
      <c r="C554" s="1">
        <v>0</v>
      </c>
      <c r="D554" s="1">
        <v>10</v>
      </c>
      <c r="F554" s="1">
        <v>0</v>
      </c>
      <c r="H554" s="1">
        <v>0</v>
      </c>
      <c r="I554" s="1">
        <v>10</v>
      </c>
    </row>
    <row r="555" spans="1:9" x14ac:dyDescent="0.25">
      <c r="A555" s="3">
        <v>163910</v>
      </c>
      <c r="C555" s="1">
        <v>0</v>
      </c>
      <c r="D555" s="1">
        <v>10</v>
      </c>
      <c r="F555" s="1">
        <v>0</v>
      </c>
      <c r="G555" s="1">
        <v>10</v>
      </c>
      <c r="I555" s="1">
        <v>20</v>
      </c>
    </row>
    <row r="556" spans="1:9" x14ac:dyDescent="0.25">
      <c r="A556" s="3">
        <v>163920</v>
      </c>
      <c r="B556" s="1">
        <v>10</v>
      </c>
      <c r="D556" s="1">
        <v>10</v>
      </c>
      <c r="F556" s="1">
        <v>0</v>
      </c>
      <c r="G556" s="1">
        <v>0</v>
      </c>
      <c r="I556" s="1">
        <v>20</v>
      </c>
    </row>
    <row r="557" spans="1:9" x14ac:dyDescent="0.25">
      <c r="A557" s="3">
        <v>163921</v>
      </c>
      <c r="B557" s="1">
        <v>10</v>
      </c>
      <c r="E557" s="1">
        <v>0</v>
      </c>
      <c r="F557" s="1">
        <v>0</v>
      </c>
      <c r="H557" s="1">
        <v>0</v>
      </c>
      <c r="I557" s="1">
        <v>10</v>
      </c>
    </row>
    <row r="558" spans="1:9" x14ac:dyDescent="0.25">
      <c r="A558" s="3">
        <v>163922</v>
      </c>
      <c r="B558" s="1">
        <v>10</v>
      </c>
      <c r="D558" s="1">
        <v>10</v>
      </c>
      <c r="F558" s="1">
        <v>0</v>
      </c>
      <c r="H558" s="1">
        <v>10</v>
      </c>
      <c r="I558" s="1">
        <v>30</v>
      </c>
    </row>
    <row r="559" spans="1:9" x14ac:dyDescent="0.25">
      <c r="A559" s="3">
        <v>163929</v>
      </c>
      <c r="B559" s="1">
        <v>10</v>
      </c>
      <c r="D559" s="1">
        <v>10</v>
      </c>
      <c r="F559" s="1">
        <v>10</v>
      </c>
      <c r="G559" s="1">
        <v>10</v>
      </c>
      <c r="I559" s="1">
        <v>40</v>
      </c>
    </row>
    <row r="560" spans="1:9" x14ac:dyDescent="0.25">
      <c r="A560" s="3">
        <v>163930</v>
      </c>
      <c r="C560" s="1">
        <v>10</v>
      </c>
      <c r="E560" s="1">
        <v>0</v>
      </c>
      <c r="F560" s="1">
        <v>10</v>
      </c>
      <c r="G560" s="1">
        <v>10</v>
      </c>
      <c r="I560" s="1">
        <v>30</v>
      </c>
    </row>
    <row r="561" spans="1:9" x14ac:dyDescent="0.25">
      <c r="A561" s="3">
        <v>163931</v>
      </c>
      <c r="B561" s="1">
        <v>0</v>
      </c>
      <c r="E561" s="1">
        <v>0</v>
      </c>
      <c r="F561" s="1">
        <v>10</v>
      </c>
      <c r="H561" s="1">
        <v>0</v>
      </c>
      <c r="I561" s="1">
        <v>10</v>
      </c>
    </row>
    <row r="562" spans="1:9" x14ac:dyDescent="0.25">
      <c r="A562" s="3">
        <v>163932</v>
      </c>
      <c r="B562" s="1">
        <v>10</v>
      </c>
      <c r="D562" s="1">
        <v>10</v>
      </c>
      <c r="F562" s="1">
        <v>0</v>
      </c>
      <c r="H562" s="1">
        <v>10</v>
      </c>
      <c r="I562" s="1">
        <v>30</v>
      </c>
    </row>
    <row r="563" spans="1:9" x14ac:dyDescent="0.25">
      <c r="A563" s="3">
        <v>163934</v>
      </c>
      <c r="B563" s="1">
        <v>10</v>
      </c>
      <c r="D563" s="1">
        <v>10</v>
      </c>
      <c r="F563" s="1">
        <v>0</v>
      </c>
      <c r="H563" s="1">
        <v>0</v>
      </c>
      <c r="I563" s="1">
        <v>20</v>
      </c>
    </row>
    <row r="564" spans="1:9" x14ac:dyDescent="0.25">
      <c r="A564" s="3">
        <v>163939</v>
      </c>
      <c r="B564" s="1">
        <v>0</v>
      </c>
      <c r="D564" s="1">
        <v>10</v>
      </c>
      <c r="F564" s="1">
        <v>0</v>
      </c>
      <c r="G564" s="1">
        <v>10</v>
      </c>
      <c r="I564" s="1">
        <v>20</v>
      </c>
    </row>
    <row r="565" spans="1:9" x14ac:dyDescent="0.25">
      <c r="A565" s="3">
        <v>163945</v>
      </c>
      <c r="B565" s="1">
        <v>10</v>
      </c>
      <c r="E565" s="1">
        <v>10</v>
      </c>
      <c r="F565" s="1">
        <v>0</v>
      </c>
      <c r="H565" s="1">
        <v>0</v>
      </c>
      <c r="I565" s="1">
        <v>20</v>
      </c>
    </row>
    <row r="566" spans="1:9" x14ac:dyDescent="0.25">
      <c r="A566" s="3">
        <v>163951</v>
      </c>
      <c r="B566" s="1">
        <v>10</v>
      </c>
      <c r="D566" s="1">
        <v>10</v>
      </c>
      <c r="F566" s="1">
        <v>10</v>
      </c>
      <c r="H566" s="1">
        <v>10</v>
      </c>
      <c r="I566" s="1">
        <v>40</v>
      </c>
    </row>
    <row r="567" spans="1:9" x14ac:dyDescent="0.25">
      <c r="A567" s="3">
        <v>163956</v>
      </c>
      <c r="B567" s="1">
        <v>0</v>
      </c>
      <c r="D567" s="1">
        <v>0</v>
      </c>
      <c r="F567" s="1">
        <v>10</v>
      </c>
      <c r="H567" s="1">
        <v>0</v>
      </c>
      <c r="I567" s="1">
        <v>10</v>
      </c>
    </row>
    <row r="568" spans="1:9" x14ac:dyDescent="0.25">
      <c r="A568" s="3">
        <v>163962</v>
      </c>
      <c r="C568" s="1">
        <v>0</v>
      </c>
      <c r="D568" s="1">
        <v>10</v>
      </c>
      <c r="F568" s="1">
        <v>0</v>
      </c>
      <c r="H568" s="1">
        <v>10</v>
      </c>
      <c r="I568" s="1">
        <v>20</v>
      </c>
    </row>
    <row r="569" spans="1:9" x14ac:dyDescent="0.25">
      <c r="A569" s="3">
        <v>163973</v>
      </c>
      <c r="B569" s="1">
        <v>10</v>
      </c>
      <c r="D569" s="1">
        <v>10</v>
      </c>
      <c r="F569" s="1">
        <v>0</v>
      </c>
      <c r="H569" s="1">
        <v>10</v>
      </c>
      <c r="I569" s="1">
        <v>30</v>
      </c>
    </row>
    <row r="570" spans="1:9" x14ac:dyDescent="0.25">
      <c r="A570" s="3">
        <v>163976</v>
      </c>
      <c r="B570" s="1">
        <v>0</v>
      </c>
      <c r="D570" s="1">
        <v>0</v>
      </c>
      <c r="F570" s="1">
        <v>10</v>
      </c>
      <c r="H570" s="1">
        <v>10</v>
      </c>
      <c r="I570" s="1">
        <v>20</v>
      </c>
    </row>
    <row r="571" spans="1:9" x14ac:dyDescent="0.25">
      <c r="A571" s="3">
        <v>163977</v>
      </c>
      <c r="C571" s="1">
        <v>10</v>
      </c>
      <c r="D571" s="1">
        <v>10</v>
      </c>
      <c r="F571" s="1">
        <v>0</v>
      </c>
      <c r="H571" s="1">
        <v>0</v>
      </c>
      <c r="I571" s="1">
        <v>20</v>
      </c>
    </row>
    <row r="572" spans="1:9" x14ac:dyDescent="0.25">
      <c r="A572" s="3">
        <v>163983</v>
      </c>
      <c r="B572" s="1">
        <v>0</v>
      </c>
      <c r="D572" s="1">
        <v>0</v>
      </c>
      <c r="F572" s="1">
        <v>10</v>
      </c>
      <c r="G572" s="1">
        <v>10</v>
      </c>
      <c r="I572" s="1">
        <v>20</v>
      </c>
    </row>
    <row r="573" spans="1:9" x14ac:dyDescent="0.25">
      <c r="A573" s="3">
        <v>163986</v>
      </c>
      <c r="B573" s="1">
        <v>0</v>
      </c>
      <c r="D573" s="1">
        <v>10</v>
      </c>
      <c r="F573" s="1">
        <v>10</v>
      </c>
      <c r="G573" s="1">
        <v>10</v>
      </c>
      <c r="I573" s="1">
        <v>30</v>
      </c>
    </row>
    <row r="574" spans="1:9" x14ac:dyDescent="0.25">
      <c r="A574" s="3">
        <v>163994</v>
      </c>
      <c r="C574" s="1">
        <v>10</v>
      </c>
      <c r="D574" s="1">
        <v>0</v>
      </c>
      <c r="F574" s="1">
        <v>0</v>
      </c>
      <c r="G574" s="1">
        <v>10</v>
      </c>
      <c r="I574" s="1">
        <v>20</v>
      </c>
    </row>
    <row r="575" spans="1:9" x14ac:dyDescent="0.25">
      <c r="A575" s="3">
        <v>163995</v>
      </c>
      <c r="B575" s="1">
        <v>0</v>
      </c>
      <c r="D575" s="1">
        <v>10</v>
      </c>
      <c r="F575" s="1">
        <v>10</v>
      </c>
      <c r="H575" s="1">
        <v>10</v>
      </c>
      <c r="I575" s="1">
        <v>30</v>
      </c>
    </row>
    <row r="576" spans="1:9" x14ac:dyDescent="0.25">
      <c r="A576" s="3">
        <v>164002</v>
      </c>
      <c r="C576" s="1">
        <v>0</v>
      </c>
      <c r="D576" s="1">
        <v>0</v>
      </c>
      <c r="F576" s="1">
        <v>0</v>
      </c>
      <c r="H576" s="1">
        <v>0</v>
      </c>
      <c r="I576" s="1">
        <v>0</v>
      </c>
    </row>
    <row r="577" spans="1:9" x14ac:dyDescent="0.25">
      <c r="A577" s="3">
        <v>164004</v>
      </c>
      <c r="B577" s="1">
        <v>10</v>
      </c>
      <c r="D577" s="1">
        <v>10</v>
      </c>
      <c r="F577" s="1">
        <v>10</v>
      </c>
      <c r="H577" s="1">
        <v>10</v>
      </c>
      <c r="I577" s="1">
        <v>40</v>
      </c>
    </row>
    <row r="578" spans="1:9" x14ac:dyDescent="0.25">
      <c r="A578" s="3">
        <v>164027</v>
      </c>
      <c r="B578" s="1">
        <v>0</v>
      </c>
      <c r="D578" s="1">
        <v>0</v>
      </c>
      <c r="F578" s="1">
        <v>10</v>
      </c>
      <c r="G578" s="1">
        <v>10</v>
      </c>
      <c r="I578" s="1">
        <v>20</v>
      </c>
    </row>
    <row r="579" spans="1:9" x14ac:dyDescent="0.25">
      <c r="A579" s="3">
        <v>164031</v>
      </c>
      <c r="B579" s="1">
        <v>0</v>
      </c>
      <c r="D579" s="1">
        <v>10</v>
      </c>
      <c r="F579" s="1">
        <v>0</v>
      </c>
      <c r="H579" s="1">
        <v>0</v>
      </c>
      <c r="I579" s="1">
        <v>10</v>
      </c>
    </row>
    <row r="580" spans="1:9" x14ac:dyDescent="0.25">
      <c r="A580" s="3">
        <v>164043</v>
      </c>
      <c r="B580" s="1">
        <v>10</v>
      </c>
      <c r="E580" s="1">
        <v>10</v>
      </c>
      <c r="F580" s="1">
        <v>10</v>
      </c>
      <c r="H580" s="1">
        <v>0</v>
      </c>
      <c r="I580" s="1">
        <v>30</v>
      </c>
    </row>
    <row r="581" spans="1:9" x14ac:dyDescent="0.25">
      <c r="A581" s="3">
        <v>164050</v>
      </c>
      <c r="B581" s="1">
        <v>0</v>
      </c>
      <c r="D581" s="1">
        <v>0</v>
      </c>
      <c r="F581" s="1">
        <v>10</v>
      </c>
      <c r="H581" s="1">
        <v>10</v>
      </c>
      <c r="I581" s="1">
        <v>20</v>
      </c>
    </row>
    <row r="582" spans="1:9" x14ac:dyDescent="0.25">
      <c r="A582" s="3">
        <v>164052</v>
      </c>
      <c r="B582" s="1">
        <v>10</v>
      </c>
      <c r="D582" s="1">
        <v>0</v>
      </c>
      <c r="F582" s="1">
        <v>10</v>
      </c>
      <c r="H582" s="1">
        <v>10</v>
      </c>
      <c r="I582" s="1">
        <v>30</v>
      </c>
    </row>
    <row r="583" spans="1:9" x14ac:dyDescent="0.25">
      <c r="A583" s="3">
        <v>164067</v>
      </c>
      <c r="B583" s="1">
        <v>0</v>
      </c>
      <c r="D583" s="1">
        <v>0</v>
      </c>
      <c r="F583" s="1">
        <v>10</v>
      </c>
      <c r="H583" s="1">
        <v>0</v>
      </c>
      <c r="I583" s="1">
        <v>10</v>
      </c>
    </row>
    <row r="584" spans="1:9" x14ac:dyDescent="0.25">
      <c r="A584" s="3">
        <v>164069</v>
      </c>
      <c r="B584" s="1">
        <v>0</v>
      </c>
      <c r="D584" s="1">
        <v>0</v>
      </c>
      <c r="F584" s="1">
        <v>10</v>
      </c>
      <c r="G584" s="1">
        <v>10</v>
      </c>
      <c r="I584" s="1">
        <v>20</v>
      </c>
    </row>
    <row r="585" spans="1:9" x14ac:dyDescent="0.25">
      <c r="A585" s="3">
        <v>164070</v>
      </c>
      <c r="C585" s="1">
        <v>10</v>
      </c>
      <c r="D585" s="1">
        <v>10</v>
      </c>
      <c r="F585" s="1">
        <v>10</v>
      </c>
      <c r="H585" s="1">
        <v>10</v>
      </c>
      <c r="I585" s="1">
        <v>40</v>
      </c>
    </row>
    <row r="586" spans="1:9" x14ac:dyDescent="0.25">
      <c r="A586" s="3">
        <v>164074</v>
      </c>
      <c r="C586" s="1">
        <v>10</v>
      </c>
      <c r="D586" s="1">
        <v>0</v>
      </c>
      <c r="F586" s="1">
        <v>0</v>
      </c>
      <c r="H586" s="1">
        <v>0</v>
      </c>
      <c r="I586" s="1">
        <v>10</v>
      </c>
    </row>
    <row r="587" spans="1:9" x14ac:dyDescent="0.25">
      <c r="A587" s="3">
        <v>164080</v>
      </c>
      <c r="C587" s="1">
        <v>10</v>
      </c>
      <c r="E587" s="1">
        <v>0</v>
      </c>
      <c r="F587" s="1">
        <v>0</v>
      </c>
      <c r="G587" s="1">
        <v>0</v>
      </c>
      <c r="I587" s="1">
        <v>10</v>
      </c>
    </row>
    <row r="588" spans="1:9" x14ac:dyDescent="0.25">
      <c r="A588" s="3">
        <v>164086</v>
      </c>
      <c r="B588" s="1">
        <v>0</v>
      </c>
      <c r="D588" s="1">
        <v>0</v>
      </c>
      <c r="F588" s="1">
        <v>10</v>
      </c>
      <c r="H588" s="1">
        <v>0</v>
      </c>
      <c r="I588" s="1">
        <v>10</v>
      </c>
    </row>
    <row r="589" spans="1:9" x14ac:dyDescent="0.25">
      <c r="A589" s="3">
        <v>164087</v>
      </c>
      <c r="B589" s="1">
        <v>10</v>
      </c>
      <c r="D589" s="1">
        <v>10</v>
      </c>
      <c r="F589" s="1">
        <v>10</v>
      </c>
      <c r="H589" s="1">
        <v>0</v>
      </c>
      <c r="I589" s="1">
        <v>30</v>
      </c>
    </row>
    <row r="590" spans="1:9" x14ac:dyDescent="0.25">
      <c r="A590" s="3">
        <v>164089</v>
      </c>
      <c r="B590" s="1">
        <v>0</v>
      </c>
      <c r="E590" s="1">
        <v>0</v>
      </c>
      <c r="F590" s="1">
        <v>0</v>
      </c>
      <c r="H590" s="1">
        <v>10</v>
      </c>
      <c r="I590" s="1">
        <v>10</v>
      </c>
    </row>
    <row r="591" spans="1:9" x14ac:dyDescent="0.25">
      <c r="A591" s="3">
        <v>164092</v>
      </c>
      <c r="B591" s="1">
        <v>0</v>
      </c>
      <c r="D591" s="1">
        <v>10</v>
      </c>
      <c r="F591" s="1">
        <v>0</v>
      </c>
      <c r="G591" s="1">
        <v>10</v>
      </c>
      <c r="I591" s="1">
        <v>20</v>
      </c>
    </row>
    <row r="592" spans="1:9" x14ac:dyDescent="0.25">
      <c r="A592" s="3">
        <v>164094</v>
      </c>
      <c r="C592" s="1">
        <v>10</v>
      </c>
      <c r="D592" s="1">
        <v>0</v>
      </c>
      <c r="F592" s="1">
        <v>0</v>
      </c>
      <c r="H592" s="1">
        <v>10</v>
      </c>
      <c r="I592" s="1">
        <v>20</v>
      </c>
    </row>
    <row r="593" spans="1:9" x14ac:dyDescent="0.25">
      <c r="A593" s="3">
        <v>164095</v>
      </c>
      <c r="C593" s="1">
        <v>0</v>
      </c>
      <c r="E593" s="1">
        <v>0</v>
      </c>
      <c r="F593" s="1">
        <v>0</v>
      </c>
      <c r="H593" s="1">
        <v>0</v>
      </c>
      <c r="I593" s="1">
        <v>0</v>
      </c>
    </row>
    <row r="594" spans="1:9" x14ac:dyDescent="0.25">
      <c r="A594" s="3">
        <v>164098</v>
      </c>
      <c r="C594" s="1">
        <v>0</v>
      </c>
      <c r="D594" s="1">
        <v>10</v>
      </c>
      <c r="F594" s="1">
        <v>0</v>
      </c>
      <c r="H594" s="1">
        <v>10</v>
      </c>
      <c r="I594" s="1">
        <v>20</v>
      </c>
    </row>
    <row r="595" spans="1:9" x14ac:dyDescent="0.25">
      <c r="A595" s="3">
        <v>164099</v>
      </c>
      <c r="B595" s="1">
        <v>10</v>
      </c>
      <c r="D595" s="1">
        <v>10</v>
      </c>
      <c r="F595" s="1">
        <v>10</v>
      </c>
      <c r="H595" s="1">
        <v>10</v>
      </c>
      <c r="I595" s="1">
        <v>40</v>
      </c>
    </row>
    <row r="596" spans="1:9" x14ac:dyDescent="0.25">
      <c r="A596" s="3">
        <v>164103</v>
      </c>
      <c r="B596" s="1">
        <v>0</v>
      </c>
      <c r="D596" s="1">
        <v>0</v>
      </c>
      <c r="F596" s="1">
        <v>0</v>
      </c>
      <c r="H596" s="1">
        <v>10</v>
      </c>
      <c r="I596" s="1">
        <v>10</v>
      </c>
    </row>
    <row r="597" spans="1:9" x14ac:dyDescent="0.25">
      <c r="A597" s="3">
        <v>164106</v>
      </c>
      <c r="B597" s="1">
        <v>0</v>
      </c>
      <c r="E597" s="1">
        <v>0</v>
      </c>
      <c r="F597" s="1">
        <v>0</v>
      </c>
      <c r="H597" s="1">
        <v>0</v>
      </c>
      <c r="I597" s="1">
        <v>0</v>
      </c>
    </row>
    <row r="598" spans="1:9" x14ac:dyDescent="0.25">
      <c r="A598" s="3">
        <v>164110</v>
      </c>
      <c r="B598" s="1">
        <v>10</v>
      </c>
      <c r="D598" s="1">
        <v>10</v>
      </c>
      <c r="F598" s="1">
        <v>10</v>
      </c>
      <c r="H598" s="1">
        <v>0</v>
      </c>
      <c r="I598" s="1">
        <v>30</v>
      </c>
    </row>
    <row r="599" spans="1:9" x14ac:dyDescent="0.25">
      <c r="A599" s="3">
        <v>164111</v>
      </c>
      <c r="B599" s="1">
        <v>0</v>
      </c>
      <c r="D599" s="1">
        <v>10</v>
      </c>
      <c r="F599" s="1">
        <v>10</v>
      </c>
      <c r="H599" s="1">
        <v>10</v>
      </c>
      <c r="I599" s="1">
        <v>30</v>
      </c>
    </row>
    <row r="600" spans="1:9" x14ac:dyDescent="0.25">
      <c r="A600" s="3">
        <v>164112</v>
      </c>
      <c r="B600" s="1">
        <v>10</v>
      </c>
      <c r="D600" s="1">
        <v>0</v>
      </c>
      <c r="F600" s="1">
        <v>0</v>
      </c>
      <c r="H600" s="1">
        <v>10</v>
      </c>
      <c r="I600" s="1">
        <v>20</v>
      </c>
    </row>
    <row r="601" spans="1:9" x14ac:dyDescent="0.25">
      <c r="A601" s="3">
        <v>164113</v>
      </c>
      <c r="B601" s="1">
        <v>10</v>
      </c>
      <c r="E601" s="1">
        <v>0</v>
      </c>
      <c r="F601" s="1">
        <v>10</v>
      </c>
      <c r="G601" s="1">
        <v>10</v>
      </c>
      <c r="I601" s="1">
        <v>30</v>
      </c>
    </row>
    <row r="602" spans="1:9" x14ac:dyDescent="0.25">
      <c r="A602" s="3">
        <v>164114</v>
      </c>
      <c r="B602" s="1">
        <v>10</v>
      </c>
      <c r="D602" s="1">
        <v>0</v>
      </c>
      <c r="F602" s="1">
        <v>10</v>
      </c>
      <c r="H602" s="1">
        <v>10</v>
      </c>
      <c r="I602" s="1">
        <v>30</v>
      </c>
    </row>
    <row r="603" spans="1:9" x14ac:dyDescent="0.25">
      <c r="A603" s="3">
        <v>164116</v>
      </c>
      <c r="B603" s="1">
        <v>10</v>
      </c>
      <c r="E603" s="1">
        <v>10</v>
      </c>
      <c r="F603" s="1">
        <v>10</v>
      </c>
      <c r="H603" s="1">
        <v>10</v>
      </c>
      <c r="I603" s="1">
        <v>40</v>
      </c>
    </row>
    <row r="604" spans="1:9" x14ac:dyDescent="0.25">
      <c r="A604" s="3">
        <v>164117</v>
      </c>
      <c r="B604" s="1">
        <v>0</v>
      </c>
      <c r="D604" s="1">
        <v>10</v>
      </c>
      <c r="F604" s="1">
        <v>0</v>
      </c>
      <c r="H604" s="1">
        <v>0</v>
      </c>
      <c r="I604" s="1">
        <v>10</v>
      </c>
    </row>
    <row r="605" spans="1:9" x14ac:dyDescent="0.25">
      <c r="A605" s="3">
        <v>164118</v>
      </c>
      <c r="B605" s="1">
        <v>10</v>
      </c>
      <c r="D605" s="1">
        <v>10</v>
      </c>
      <c r="F605" s="1">
        <v>0</v>
      </c>
      <c r="H605" s="1">
        <v>10</v>
      </c>
      <c r="I605" s="1">
        <v>30</v>
      </c>
    </row>
    <row r="606" spans="1:9" x14ac:dyDescent="0.25">
      <c r="A606" s="3">
        <v>164119</v>
      </c>
      <c r="C606" s="1">
        <v>10</v>
      </c>
      <c r="D606" s="1">
        <v>10</v>
      </c>
      <c r="F606" s="1">
        <v>10</v>
      </c>
      <c r="H606" s="1">
        <v>0</v>
      </c>
      <c r="I606" s="1">
        <v>30</v>
      </c>
    </row>
    <row r="607" spans="1:9" x14ac:dyDescent="0.25">
      <c r="A607" s="3">
        <v>164122</v>
      </c>
      <c r="B607" s="1">
        <v>10</v>
      </c>
      <c r="D607" s="1">
        <v>10</v>
      </c>
      <c r="F607" s="1">
        <v>0</v>
      </c>
      <c r="H607" s="1">
        <v>10</v>
      </c>
      <c r="I607" s="1">
        <v>30</v>
      </c>
    </row>
    <row r="608" spans="1:9" x14ac:dyDescent="0.25">
      <c r="A608" s="3">
        <v>164124</v>
      </c>
      <c r="B608" s="1">
        <v>0</v>
      </c>
      <c r="D608" s="1">
        <v>10</v>
      </c>
      <c r="F608" s="1">
        <v>10</v>
      </c>
      <c r="G608" s="1">
        <v>10</v>
      </c>
      <c r="I608" s="1">
        <v>30</v>
      </c>
    </row>
    <row r="609" spans="1:9" x14ac:dyDescent="0.25">
      <c r="A609" s="3">
        <v>164127</v>
      </c>
      <c r="B609" s="1">
        <v>10</v>
      </c>
      <c r="E609" s="1">
        <v>10</v>
      </c>
      <c r="F609" s="1">
        <v>0</v>
      </c>
      <c r="G609" s="1">
        <v>0</v>
      </c>
      <c r="I609" s="1">
        <v>20</v>
      </c>
    </row>
    <row r="610" spans="1:9" x14ac:dyDescent="0.25">
      <c r="A610" s="3">
        <v>164128</v>
      </c>
      <c r="B610" s="1">
        <v>10</v>
      </c>
      <c r="E610" s="1">
        <v>0</v>
      </c>
      <c r="F610" s="1">
        <v>0</v>
      </c>
      <c r="H610" s="1">
        <v>0</v>
      </c>
      <c r="I610" s="1">
        <v>10</v>
      </c>
    </row>
    <row r="611" spans="1:9" x14ac:dyDescent="0.25">
      <c r="A611" s="3">
        <v>164129</v>
      </c>
      <c r="B611" s="1">
        <v>0</v>
      </c>
      <c r="D611" s="1">
        <v>0</v>
      </c>
      <c r="F611" s="1">
        <v>10</v>
      </c>
      <c r="G611" s="1">
        <v>10</v>
      </c>
      <c r="I611" s="1">
        <v>20</v>
      </c>
    </row>
    <row r="612" spans="1:9" x14ac:dyDescent="0.25">
      <c r="A612" s="3">
        <v>164130</v>
      </c>
      <c r="C612" s="1">
        <v>0</v>
      </c>
      <c r="D612" s="1">
        <v>0</v>
      </c>
      <c r="F612" s="1">
        <v>0</v>
      </c>
      <c r="H612" s="1">
        <v>10</v>
      </c>
      <c r="I612" s="1">
        <v>10</v>
      </c>
    </row>
    <row r="613" spans="1:9" x14ac:dyDescent="0.25">
      <c r="A613" s="3">
        <v>164131</v>
      </c>
      <c r="B613" s="1">
        <v>10</v>
      </c>
      <c r="D613" s="1">
        <v>10</v>
      </c>
      <c r="F613" s="1">
        <v>10</v>
      </c>
      <c r="G613" s="1">
        <v>10</v>
      </c>
      <c r="I613" s="1">
        <v>40</v>
      </c>
    </row>
    <row r="614" spans="1:9" x14ac:dyDescent="0.25">
      <c r="A614" s="3">
        <v>164133</v>
      </c>
      <c r="B614" s="1">
        <v>0</v>
      </c>
      <c r="D614" s="1">
        <v>10</v>
      </c>
      <c r="F614" s="1">
        <v>0</v>
      </c>
      <c r="G614" s="1">
        <v>10</v>
      </c>
      <c r="I614" s="1">
        <v>20</v>
      </c>
    </row>
    <row r="615" spans="1:9" x14ac:dyDescent="0.25">
      <c r="A615" s="3">
        <v>164134</v>
      </c>
      <c r="B615" s="1">
        <v>10</v>
      </c>
      <c r="E615" s="1">
        <v>0</v>
      </c>
      <c r="F615" s="1">
        <v>10</v>
      </c>
      <c r="G615" s="1">
        <v>10</v>
      </c>
      <c r="I615" s="1">
        <v>30</v>
      </c>
    </row>
    <row r="616" spans="1:9" x14ac:dyDescent="0.25">
      <c r="A616" s="3">
        <v>164139</v>
      </c>
      <c r="B616" s="1">
        <v>10</v>
      </c>
      <c r="E616" s="1">
        <v>10</v>
      </c>
      <c r="F616" s="1">
        <v>10</v>
      </c>
      <c r="H616" s="1">
        <v>10</v>
      </c>
      <c r="I616" s="1">
        <v>40</v>
      </c>
    </row>
    <row r="617" spans="1:9" x14ac:dyDescent="0.25">
      <c r="A617" s="3">
        <v>164141</v>
      </c>
      <c r="C617" s="1">
        <v>0</v>
      </c>
      <c r="E617" s="1">
        <v>0</v>
      </c>
      <c r="F617" s="1">
        <v>10</v>
      </c>
      <c r="G617" s="1">
        <v>10</v>
      </c>
      <c r="I617" s="1">
        <v>20</v>
      </c>
    </row>
    <row r="618" spans="1:9" x14ac:dyDescent="0.25">
      <c r="A618" s="3">
        <v>164145</v>
      </c>
      <c r="B618" s="1">
        <v>10</v>
      </c>
      <c r="E618" s="1">
        <v>0</v>
      </c>
      <c r="F618" s="1">
        <v>10</v>
      </c>
      <c r="H618" s="1">
        <v>0</v>
      </c>
      <c r="I618" s="1">
        <v>20</v>
      </c>
    </row>
    <row r="619" spans="1:9" x14ac:dyDescent="0.25">
      <c r="A619" s="3">
        <v>164152</v>
      </c>
      <c r="B619" s="1">
        <v>0</v>
      </c>
      <c r="D619" s="1">
        <v>10</v>
      </c>
      <c r="F619" s="1">
        <v>0</v>
      </c>
      <c r="H619" s="1">
        <v>10</v>
      </c>
      <c r="I619" s="1">
        <v>20</v>
      </c>
    </row>
    <row r="620" spans="1:9" x14ac:dyDescent="0.25">
      <c r="A620" s="3">
        <v>164154</v>
      </c>
      <c r="B620" s="1">
        <v>10</v>
      </c>
      <c r="D620" s="1">
        <v>0</v>
      </c>
      <c r="F620" s="1">
        <v>10</v>
      </c>
      <c r="G620" s="1">
        <v>10</v>
      </c>
      <c r="I620" s="1">
        <v>30</v>
      </c>
    </row>
    <row r="621" spans="1:9" x14ac:dyDescent="0.25">
      <c r="A621" s="3">
        <v>164160</v>
      </c>
      <c r="B621" s="1">
        <v>0</v>
      </c>
      <c r="D621" s="1">
        <v>0</v>
      </c>
      <c r="F621" s="1">
        <v>10</v>
      </c>
      <c r="H621" s="1">
        <v>0</v>
      </c>
      <c r="I621" s="1">
        <v>10</v>
      </c>
    </row>
    <row r="622" spans="1:9" x14ac:dyDescent="0.25">
      <c r="A622" s="3">
        <v>164162</v>
      </c>
      <c r="B622" s="1">
        <v>10</v>
      </c>
      <c r="D622" s="1">
        <v>0</v>
      </c>
      <c r="F622" s="1">
        <v>10</v>
      </c>
      <c r="H622" s="1">
        <v>10</v>
      </c>
      <c r="I622" s="1">
        <v>30</v>
      </c>
    </row>
    <row r="623" spans="1:9" x14ac:dyDescent="0.25">
      <c r="A623" s="3">
        <v>164167</v>
      </c>
      <c r="B623" s="1">
        <v>10</v>
      </c>
      <c r="D623" s="1">
        <v>10</v>
      </c>
      <c r="F623" s="1">
        <v>0</v>
      </c>
      <c r="G623" s="1">
        <v>10</v>
      </c>
      <c r="I623" s="1">
        <v>30</v>
      </c>
    </row>
    <row r="624" spans="1:9" x14ac:dyDescent="0.25">
      <c r="A624" s="3">
        <v>164169</v>
      </c>
      <c r="B624" s="1">
        <v>0</v>
      </c>
      <c r="D624" s="1">
        <v>10</v>
      </c>
      <c r="F624" s="1">
        <v>0</v>
      </c>
      <c r="G624" s="1">
        <v>10</v>
      </c>
      <c r="I624" s="1">
        <v>20</v>
      </c>
    </row>
    <row r="625" spans="1:9" x14ac:dyDescent="0.25">
      <c r="A625" s="3">
        <v>164171</v>
      </c>
      <c r="B625" s="1">
        <v>0</v>
      </c>
      <c r="D625" s="1">
        <v>10</v>
      </c>
      <c r="F625" s="1">
        <v>10</v>
      </c>
      <c r="H625" s="1">
        <v>0</v>
      </c>
      <c r="I625" s="1">
        <v>20</v>
      </c>
    </row>
    <row r="626" spans="1:9" x14ac:dyDescent="0.25">
      <c r="A626" s="3">
        <v>164173</v>
      </c>
      <c r="B626" s="1">
        <v>0</v>
      </c>
      <c r="D626" s="1">
        <v>10</v>
      </c>
      <c r="F626" s="1">
        <v>10</v>
      </c>
      <c r="H626" s="1">
        <v>10</v>
      </c>
      <c r="I626" s="1">
        <v>30</v>
      </c>
    </row>
    <row r="627" spans="1:9" x14ac:dyDescent="0.25">
      <c r="A627" s="3">
        <v>164175</v>
      </c>
      <c r="C627" s="1">
        <v>0</v>
      </c>
      <c r="D627" s="1">
        <v>10</v>
      </c>
      <c r="F627" s="1">
        <v>10</v>
      </c>
      <c r="H627" s="1">
        <v>10</v>
      </c>
      <c r="I627" s="1">
        <v>30</v>
      </c>
    </row>
    <row r="628" spans="1:9" x14ac:dyDescent="0.25">
      <c r="A628" s="3">
        <v>164182</v>
      </c>
      <c r="B628" s="1">
        <v>10</v>
      </c>
      <c r="D628" s="1">
        <v>10</v>
      </c>
      <c r="F628" s="1">
        <v>10</v>
      </c>
      <c r="G628" s="1">
        <v>10</v>
      </c>
      <c r="I628" s="1">
        <v>40</v>
      </c>
    </row>
    <row r="629" spans="1:9" x14ac:dyDescent="0.25">
      <c r="A629" s="3">
        <v>164190</v>
      </c>
      <c r="C629" s="1">
        <v>0</v>
      </c>
      <c r="E629" s="1">
        <v>10</v>
      </c>
      <c r="F629" s="1">
        <v>10</v>
      </c>
      <c r="G629" s="1">
        <v>10</v>
      </c>
      <c r="I629" s="1">
        <v>30</v>
      </c>
    </row>
    <row r="630" spans="1:9" x14ac:dyDescent="0.25">
      <c r="A630" s="3">
        <v>164191</v>
      </c>
      <c r="B630" s="1">
        <v>0</v>
      </c>
      <c r="D630" s="1">
        <v>10</v>
      </c>
      <c r="F630" s="1">
        <v>0</v>
      </c>
      <c r="G630" s="1">
        <v>0</v>
      </c>
      <c r="I630" s="1">
        <v>10</v>
      </c>
    </row>
    <row r="631" spans="1:9" x14ac:dyDescent="0.25">
      <c r="A631" s="3">
        <v>164197</v>
      </c>
      <c r="B631" s="1">
        <v>0</v>
      </c>
      <c r="E631" s="1">
        <v>0</v>
      </c>
      <c r="F631" s="1">
        <v>0</v>
      </c>
      <c r="H631" s="1">
        <v>0</v>
      </c>
      <c r="I631" s="1">
        <v>0</v>
      </c>
    </row>
    <row r="632" spans="1:9" x14ac:dyDescent="0.25">
      <c r="A632" s="3">
        <v>164199</v>
      </c>
      <c r="B632" s="1">
        <v>0</v>
      </c>
      <c r="D632" s="1">
        <v>10</v>
      </c>
      <c r="F632" s="1">
        <v>0</v>
      </c>
      <c r="G632" s="1">
        <v>0</v>
      </c>
      <c r="I632" s="1">
        <v>10</v>
      </c>
    </row>
    <row r="633" spans="1:9" x14ac:dyDescent="0.25">
      <c r="A633" s="3">
        <v>164201</v>
      </c>
      <c r="B633" s="1">
        <v>10</v>
      </c>
      <c r="D633" s="1">
        <v>10</v>
      </c>
      <c r="F633" s="1">
        <v>10</v>
      </c>
      <c r="G633" s="1">
        <v>0</v>
      </c>
      <c r="I633" s="1">
        <v>30</v>
      </c>
    </row>
    <row r="634" spans="1:9" x14ac:dyDescent="0.25">
      <c r="A634" s="3">
        <v>164242</v>
      </c>
      <c r="B634" s="1">
        <v>10</v>
      </c>
      <c r="D634" s="1">
        <v>0</v>
      </c>
      <c r="F634" s="1">
        <v>0</v>
      </c>
      <c r="G634" s="1">
        <v>10</v>
      </c>
      <c r="I634" s="1">
        <v>20</v>
      </c>
    </row>
    <row r="635" spans="1:9" x14ac:dyDescent="0.25">
      <c r="A635" s="3">
        <v>164245</v>
      </c>
      <c r="C635" s="1">
        <v>10</v>
      </c>
      <c r="D635" s="1">
        <v>10</v>
      </c>
      <c r="F635" s="1">
        <v>0</v>
      </c>
      <c r="G635" s="1">
        <v>10</v>
      </c>
      <c r="I635" s="1">
        <v>30</v>
      </c>
    </row>
    <row r="636" spans="1:9" x14ac:dyDescent="0.25">
      <c r="A636" s="3">
        <v>164249</v>
      </c>
      <c r="C636" s="1">
        <v>10</v>
      </c>
      <c r="D636" s="1">
        <v>0</v>
      </c>
      <c r="F636" s="1">
        <v>10</v>
      </c>
      <c r="H636" s="1">
        <v>0</v>
      </c>
      <c r="I636" s="1">
        <v>20</v>
      </c>
    </row>
    <row r="637" spans="1:9" x14ac:dyDescent="0.25">
      <c r="A637" s="3">
        <v>164251</v>
      </c>
      <c r="B637" s="1">
        <v>0</v>
      </c>
      <c r="D637" s="1">
        <v>10</v>
      </c>
      <c r="F637" s="1">
        <v>0</v>
      </c>
      <c r="H637" s="1">
        <v>10</v>
      </c>
      <c r="I637" s="1">
        <v>20</v>
      </c>
    </row>
    <row r="638" spans="1:9" x14ac:dyDescent="0.25">
      <c r="A638" s="3">
        <v>164258</v>
      </c>
      <c r="C638" s="1">
        <v>10</v>
      </c>
      <c r="D638" s="1">
        <v>10</v>
      </c>
      <c r="F638" s="1">
        <v>10</v>
      </c>
      <c r="G638" s="1">
        <v>10</v>
      </c>
      <c r="I638" s="1">
        <v>40</v>
      </c>
    </row>
    <row r="639" spans="1:9" x14ac:dyDescent="0.25">
      <c r="A639" s="3">
        <v>164259</v>
      </c>
      <c r="B639" s="1">
        <v>10</v>
      </c>
      <c r="D639" s="1">
        <v>0</v>
      </c>
      <c r="F639" s="1">
        <v>10</v>
      </c>
      <c r="H639" s="1">
        <v>0</v>
      </c>
      <c r="I639" s="1">
        <v>20</v>
      </c>
    </row>
    <row r="640" spans="1:9" x14ac:dyDescent="0.25">
      <c r="A640" s="3">
        <v>164260</v>
      </c>
      <c r="B640" s="1">
        <v>0</v>
      </c>
      <c r="E640" s="1">
        <v>0</v>
      </c>
      <c r="F640" s="1">
        <v>0</v>
      </c>
      <c r="H640" s="1">
        <v>0</v>
      </c>
      <c r="I640" s="1">
        <v>0</v>
      </c>
    </row>
    <row r="641" spans="1:9" x14ac:dyDescent="0.25">
      <c r="A641" s="3">
        <v>164261</v>
      </c>
      <c r="C641" s="1">
        <v>0</v>
      </c>
      <c r="E641" s="1">
        <v>10</v>
      </c>
      <c r="F641" s="1">
        <v>0</v>
      </c>
      <c r="H641" s="1">
        <v>10</v>
      </c>
      <c r="I641" s="1">
        <v>20</v>
      </c>
    </row>
    <row r="642" spans="1:9" x14ac:dyDescent="0.25">
      <c r="A642" s="3">
        <v>164265</v>
      </c>
      <c r="B642" s="1">
        <v>0</v>
      </c>
      <c r="D642" s="1">
        <v>10</v>
      </c>
      <c r="F642" s="1">
        <v>0</v>
      </c>
      <c r="H642" s="1">
        <v>0</v>
      </c>
      <c r="I642" s="1">
        <v>10</v>
      </c>
    </row>
    <row r="643" spans="1:9" x14ac:dyDescent="0.25">
      <c r="A643" s="3">
        <v>164270</v>
      </c>
      <c r="B643" s="1">
        <v>10</v>
      </c>
      <c r="D643" s="1">
        <v>0</v>
      </c>
      <c r="F643" s="1">
        <v>0</v>
      </c>
      <c r="H643" s="1">
        <v>0</v>
      </c>
      <c r="I643" s="1">
        <v>10</v>
      </c>
    </row>
    <row r="644" spans="1:9" x14ac:dyDescent="0.25">
      <c r="A644" s="3">
        <v>164276</v>
      </c>
      <c r="C644" s="1">
        <v>0</v>
      </c>
      <c r="E644" s="1">
        <v>10</v>
      </c>
      <c r="F644" s="1">
        <v>0</v>
      </c>
      <c r="G644" s="1">
        <v>10</v>
      </c>
      <c r="I644" s="1">
        <v>20</v>
      </c>
    </row>
    <row r="645" spans="1:9" x14ac:dyDescent="0.25">
      <c r="A645" s="3">
        <v>164278</v>
      </c>
      <c r="B645" s="1">
        <v>0</v>
      </c>
      <c r="D645" s="1">
        <v>0</v>
      </c>
      <c r="F645" s="1">
        <v>10</v>
      </c>
      <c r="H645" s="1">
        <v>0</v>
      </c>
      <c r="I645" s="1">
        <v>10</v>
      </c>
    </row>
    <row r="646" spans="1:9" x14ac:dyDescent="0.25">
      <c r="A646" s="3">
        <v>164282</v>
      </c>
      <c r="B646" s="1">
        <v>10</v>
      </c>
      <c r="D646" s="1">
        <v>0</v>
      </c>
      <c r="F646" s="1">
        <v>0</v>
      </c>
      <c r="H646" s="1">
        <v>0</v>
      </c>
      <c r="I646" s="1">
        <v>10</v>
      </c>
    </row>
    <row r="647" spans="1:9" x14ac:dyDescent="0.25">
      <c r="A647" s="3">
        <v>164283</v>
      </c>
      <c r="B647" s="1">
        <v>10</v>
      </c>
      <c r="D647" s="1">
        <v>10</v>
      </c>
      <c r="F647" s="1">
        <v>10</v>
      </c>
      <c r="H647" s="1">
        <v>10</v>
      </c>
      <c r="I647" s="1">
        <v>40</v>
      </c>
    </row>
    <row r="648" spans="1:9" x14ac:dyDescent="0.25">
      <c r="A648" s="3">
        <v>164285</v>
      </c>
      <c r="B648" s="1">
        <v>10</v>
      </c>
      <c r="D648" s="1">
        <v>0</v>
      </c>
      <c r="F648" s="1">
        <v>0</v>
      </c>
      <c r="H648" s="1">
        <v>10</v>
      </c>
      <c r="I648" s="1">
        <v>20</v>
      </c>
    </row>
    <row r="649" spans="1:9" x14ac:dyDescent="0.25">
      <c r="A649" s="3">
        <v>164287</v>
      </c>
      <c r="B649" s="1">
        <v>10</v>
      </c>
      <c r="D649" s="1">
        <v>10</v>
      </c>
      <c r="F649" s="1">
        <v>10</v>
      </c>
      <c r="H649" s="1">
        <v>10</v>
      </c>
      <c r="I649" s="1">
        <v>40</v>
      </c>
    </row>
    <row r="650" spans="1:9" x14ac:dyDescent="0.25">
      <c r="A650" s="3">
        <v>164294</v>
      </c>
      <c r="C650" s="1">
        <v>10</v>
      </c>
      <c r="D650" s="1">
        <v>10</v>
      </c>
      <c r="F650" s="1">
        <v>10</v>
      </c>
      <c r="G650" s="1">
        <v>10</v>
      </c>
      <c r="I650" s="1">
        <v>40</v>
      </c>
    </row>
    <row r="651" spans="1:9" x14ac:dyDescent="0.25">
      <c r="A651" s="3">
        <v>164299</v>
      </c>
      <c r="B651" s="1">
        <v>0</v>
      </c>
      <c r="D651" s="1">
        <v>10</v>
      </c>
      <c r="F651" s="1">
        <v>10</v>
      </c>
      <c r="H651" s="1">
        <v>0</v>
      </c>
      <c r="I651" s="1">
        <v>20</v>
      </c>
    </row>
    <row r="652" spans="1:9" x14ac:dyDescent="0.25">
      <c r="A652" s="3">
        <v>164301</v>
      </c>
      <c r="B652" s="1">
        <v>10</v>
      </c>
      <c r="E652" s="1">
        <v>0</v>
      </c>
      <c r="F652" s="1">
        <v>0</v>
      </c>
      <c r="G652" s="1">
        <v>0</v>
      </c>
      <c r="I652" s="1">
        <v>10</v>
      </c>
    </row>
    <row r="653" spans="1:9" x14ac:dyDescent="0.25">
      <c r="A653" s="3">
        <v>164305</v>
      </c>
      <c r="B653" s="1">
        <v>10</v>
      </c>
      <c r="D653" s="1">
        <v>10</v>
      </c>
      <c r="F653" s="1">
        <v>10</v>
      </c>
      <c r="H653" s="1">
        <v>0</v>
      </c>
      <c r="I653" s="1">
        <v>30</v>
      </c>
    </row>
    <row r="654" spans="1:9" x14ac:dyDescent="0.25">
      <c r="A654" s="3">
        <v>164306</v>
      </c>
      <c r="B654" s="1">
        <v>10</v>
      </c>
      <c r="D654" s="1">
        <v>10</v>
      </c>
      <c r="F654" s="1">
        <v>0</v>
      </c>
      <c r="G654" s="1">
        <v>10</v>
      </c>
      <c r="I654" s="1">
        <v>30</v>
      </c>
    </row>
    <row r="655" spans="1:9" x14ac:dyDescent="0.25">
      <c r="A655" s="3">
        <v>164311</v>
      </c>
      <c r="C655" s="1">
        <v>10</v>
      </c>
      <c r="D655" s="1">
        <v>0</v>
      </c>
      <c r="F655" s="1">
        <v>0</v>
      </c>
      <c r="G655" s="1">
        <v>10</v>
      </c>
      <c r="I655" s="1">
        <v>20</v>
      </c>
    </row>
    <row r="656" spans="1:9" x14ac:dyDescent="0.25">
      <c r="A656" s="3">
        <v>164317</v>
      </c>
      <c r="B656" s="1">
        <v>0</v>
      </c>
      <c r="D656" s="1">
        <v>0</v>
      </c>
      <c r="F656" s="1">
        <v>0</v>
      </c>
      <c r="H656" s="1">
        <v>10</v>
      </c>
      <c r="I656" s="1">
        <v>10</v>
      </c>
    </row>
    <row r="657" spans="1:9" x14ac:dyDescent="0.25">
      <c r="A657" s="3">
        <v>164321</v>
      </c>
      <c r="B657" s="1">
        <v>10</v>
      </c>
      <c r="E657" s="1">
        <v>0</v>
      </c>
      <c r="F657" s="1">
        <v>0</v>
      </c>
      <c r="G657" s="1">
        <v>10</v>
      </c>
      <c r="I657" s="1">
        <v>20</v>
      </c>
    </row>
    <row r="658" spans="1:9" x14ac:dyDescent="0.25">
      <c r="A658" s="3">
        <v>164325</v>
      </c>
      <c r="B658" s="1">
        <v>10</v>
      </c>
      <c r="D658" s="1">
        <v>0</v>
      </c>
      <c r="F658" s="1">
        <v>0</v>
      </c>
      <c r="H658" s="1">
        <v>0</v>
      </c>
      <c r="I658" s="1">
        <v>10</v>
      </c>
    </row>
    <row r="659" spans="1:9" x14ac:dyDescent="0.25">
      <c r="A659" s="3">
        <v>164326</v>
      </c>
      <c r="B659" s="1">
        <v>0</v>
      </c>
      <c r="D659" s="1">
        <v>10</v>
      </c>
      <c r="F659" s="1">
        <v>10</v>
      </c>
      <c r="H659" s="1">
        <v>0</v>
      </c>
      <c r="I659" s="1">
        <v>20</v>
      </c>
    </row>
    <row r="660" spans="1:9" x14ac:dyDescent="0.25">
      <c r="A660" s="3">
        <v>164328</v>
      </c>
      <c r="C660" s="1">
        <v>0</v>
      </c>
      <c r="D660" s="1">
        <v>0</v>
      </c>
      <c r="F660" s="1">
        <v>10</v>
      </c>
      <c r="H660" s="1">
        <v>10</v>
      </c>
      <c r="I660" s="1">
        <v>20</v>
      </c>
    </row>
    <row r="661" spans="1:9" x14ac:dyDescent="0.25">
      <c r="A661" s="3">
        <v>164334</v>
      </c>
      <c r="B661" s="1">
        <v>0</v>
      </c>
      <c r="D661" s="1">
        <v>0</v>
      </c>
      <c r="F661" s="1">
        <v>10</v>
      </c>
      <c r="H661" s="1">
        <v>10</v>
      </c>
      <c r="I661" s="1">
        <v>20</v>
      </c>
    </row>
    <row r="662" spans="1:9" x14ac:dyDescent="0.25">
      <c r="A662" s="3">
        <v>164336</v>
      </c>
      <c r="B662" s="1">
        <v>0</v>
      </c>
      <c r="D662" s="1">
        <v>0</v>
      </c>
      <c r="F662" s="1">
        <v>0</v>
      </c>
      <c r="H662" s="1">
        <v>0</v>
      </c>
      <c r="I662" s="1">
        <v>0</v>
      </c>
    </row>
    <row r="663" spans="1:9" x14ac:dyDescent="0.25">
      <c r="A663" s="3">
        <v>164338</v>
      </c>
      <c r="B663" s="1">
        <v>10</v>
      </c>
      <c r="D663" s="1">
        <v>10</v>
      </c>
      <c r="F663" s="1">
        <v>0</v>
      </c>
      <c r="G663" s="1">
        <v>10</v>
      </c>
      <c r="I663" s="1">
        <v>30</v>
      </c>
    </row>
    <row r="664" spans="1:9" x14ac:dyDescent="0.25">
      <c r="A664" s="3">
        <v>164341</v>
      </c>
      <c r="B664" s="1">
        <v>0</v>
      </c>
      <c r="D664" s="1">
        <v>0</v>
      </c>
      <c r="F664" s="1">
        <v>0</v>
      </c>
      <c r="H664" s="1">
        <v>10</v>
      </c>
      <c r="I664" s="1">
        <v>10</v>
      </c>
    </row>
    <row r="665" spans="1:9" x14ac:dyDescent="0.25">
      <c r="A665" s="3">
        <v>164342</v>
      </c>
      <c r="B665" s="1">
        <v>10</v>
      </c>
      <c r="D665" s="1">
        <v>10</v>
      </c>
      <c r="F665" s="1">
        <v>10</v>
      </c>
      <c r="G665" s="1">
        <v>10</v>
      </c>
      <c r="I665" s="1">
        <v>40</v>
      </c>
    </row>
    <row r="666" spans="1:9" x14ac:dyDescent="0.25">
      <c r="A666" s="3">
        <v>164353</v>
      </c>
      <c r="C666" s="1">
        <v>0</v>
      </c>
      <c r="D666" s="1">
        <v>0</v>
      </c>
      <c r="F666" s="1">
        <v>0</v>
      </c>
      <c r="H666" s="1">
        <v>0</v>
      </c>
      <c r="I666" s="1">
        <v>0</v>
      </c>
    </row>
    <row r="667" spans="1:9" x14ac:dyDescent="0.25">
      <c r="A667" s="3">
        <v>164356</v>
      </c>
      <c r="C667" s="1">
        <v>10</v>
      </c>
      <c r="E667" s="1">
        <v>10</v>
      </c>
      <c r="F667" s="1">
        <v>10</v>
      </c>
      <c r="G667" s="1">
        <v>10</v>
      </c>
      <c r="I667" s="1">
        <v>40</v>
      </c>
    </row>
    <row r="668" spans="1:9" x14ac:dyDescent="0.25">
      <c r="A668" s="3">
        <v>164362</v>
      </c>
      <c r="B668" s="1">
        <v>0</v>
      </c>
      <c r="D668" s="1">
        <v>0</v>
      </c>
      <c r="F668" s="1">
        <v>0</v>
      </c>
      <c r="H668" s="1">
        <v>0</v>
      </c>
      <c r="I668" s="1">
        <v>0</v>
      </c>
    </row>
    <row r="669" spans="1:9" x14ac:dyDescent="0.25">
      <c r="A669" s="3">
        <v>164370</v>
      </c>
      <c r="B669" s="1">
        <v>10</v>
      </c>
      <c r="E669" s="1">
        <v>0</v>
      </c>
      <c r="F669" s="1">
        <v>0</v>
      </c>
      <c r="G669" s="1">
        <v>10</v>
      </c>
      <c r="I669" s="1">
        <v>20</v>
      </c>
    </row>
    <row r="670" spans="1:9" x14ac:dyDescent="0.25">
      <c r="A670" s="3">
        <v>164372</v>
      </c>
      <c r="C670" s="1">
        <v>10</v>
      </c>
      <c r="E670" s="1">
        <v>10</v>
      </c>
      <c r="F670" s="1">
        <v>10</v>
      </c>
      <c r="H670" s="1">
        <v>10</v>
      </c>
      <c r="I670" s="1">
        <v>40</v>
      </c>
    </row>
    <row r="671" spans="1:9" x14ac:dyDescent="0.25">
      <c r="A671" s="3">
        <v>164373</v>
      </c>
      <c r="B671" s="1">
        <v>0</v>
      </c>
      <c r="D671" s="1">
        <v>10</v>
      </c>
      <c r="F671" s="1">
        <v>0</v>
      </c>
      <c r="G671" s="1">
        <v>0</v>
      </c>
      <c r="I671" s="1">
        <v>10</v>
      </c>
    </row>
    <row r="672" spans="1:9" x14ac:dyDescent="0.25">
      <c r="A672" s="3">
        <v>164374</v>
      </c>
      <c r="B672" s="1">
        <v>0</v>
      </c>
      <c r="E672" s="1">
        <v>0</v>
      </c>
      <c r="F672" s="1">
        <v>0</v>
      </c>
      <c r="H672" s="1">
        <v>0</v>
      </c>
      <c r="I672" s="1">
        <v>0</v>
      </c>
    </row>
    <row r="673" spans="1:9" x14ac:dyDescent="0.25">
      <c r="A673" s="3">
        <v>164375</v>
      </c>
      <c r="C673" s="1">
        <v>0</v>
      </c>
      <c r="D673" s="1">
        <v>10</v>
      </c>
      <c r="F673" s="1">
        <v>10</v>
      </c>
      <c r="H673" s="1">
        <v>0</v>
      </c>
      <c r="I673" s="1">
        <v>20</v>
      </c>
    </row>
    <row r="674" spans="1:9" x14ac:dyDescent="0.25">
      <c r="A674" s="3">
        <v>164377</v>
      </c>
      <c r="C674" s="1">
        <v>10</v>
      </c>
      <c r="D674" s="1">
        <v>10</v>
      </c>
      <c r="F674" s="1">
        <v>10</v>
      </c>
      <c r="G674" s="1">
        <v>10</v>
      </c>
      <c r="I674" s="1">
        <v>40</v>
      </c>
    </row>
    <row r="675" spans="1:9" x14ac:dyDescent="0.25">
      <c r="A675" s="3">
        <v>164378</v>
      </c>
      <c r="B675" s="1">
        <v>10</v>
      </c>
      <c r="D675" s="1">
        <v>10</v>
      </c>
      <c r="F675" s="1">
        <v>0</v>
      </c>
      <c r="H675" s="1">
        <v>10</v>
      </c>
      <c r="I675" s="1">
        <v>30</v>
      </c>
    </row>
    <row r="676" spans="1:9" x14ac:dyDescent="0.25">
      <c r="A676" s="3">
        <v>164383</v>
      </c>
      <c r="C676" s="1">
        <v>0</v>
      </c>
      <c r="D676" s="1">
        <v>0</v>
      </c>
      <c r="F676" s="1">
        <v>0</v>
      </c>
      <c r="G676" s="1">
        <v>10</v>
      </c>
      <c r="I676" s="1">
        <v>10</v>
      </c>
    </row>
    <row r="677" spans="1:9" x14ac:dyDescent="0.25">
      <c r="A677" s="3">
        <v>164399</v>
      </c>
      <c r="B677" s="1">
        <v>10</v>
      </c>
      <c r="D677" s="1">
        <v>10</v>
      </c>
      <c r="F677" s="1">
        <v>10</v>
      </c>
      <c r="H677" s="1">
        <v>0</v>
      </c>
      <c r="I677" s="1">
        <v>30</v>
      </c>
    </row>
    <row r="678" spans="1:9" x14ac:dyDescent="0.25">
      <c r="A678" s="3">
        <v>164402</v>
      </c>
      <c r="C678" s="1">
        <v>0</v>
      </c>
      <c r="D678" s="1">
        <v>0</v>
      </c>
      <c r="F678" s="1">
        <v>0</v>
      </c>
      <c r="H678" s="1">
        <v>0</v>
      </c>
      <c r="I678" s="1">
        <v>0</v>
      </c>
    </row>
    <row r="679" spans="1:9" x14ac:dyDescent="0.25">
      <c r="A679" s="3">
        <v>164403</v>
      </c>
      <c r="B679" s="1">
        <v>0</v>
      </c>
      <c r="D679" s="1">
        <v>10</v>
      </c>
      <c r="F679" s="1">
        <v>0</v>
      </c>
      <c r="H679" s="1">
        <v>10</v>
      </c>
      <c r="I679" s="1">
        <v>20</v>
      </c>
    </row>
    <row r="680" spans="1:9" x14ac:dyDescent="0.25">
      <c r="A680" s="3">
        <v>164405</v>
      </c>
      <c r="B680" s="1">
        <v>10</v>
      </c>
      <c r="D680" s="1">
        <v>10</v>
      </c>
      <c r="F680" s="1">
        <v>0</v>
      </c>
      <c r="H680" s="1">
        <v>0</v>
      </c>
      <c r="I680" s="1">
        <v>20</v>
      </c>
    </row>
    <row r="681" spans="1:9" x14ac:dyDescent="0.25">
      <c r="A681" s="3">
        <v>164416</v>
      </c>
      <c r="B681" s="1">
        <v>10</v>
      </c>
      <c r="D681" s="1">
        <v>10</v>
      </c>
      <c r="F681" s="1">
        <v>10</v>
      </c>
      <c r="H681" s="1">
        <v>0</v>
      </c>
      <c r="I681" s="1">
        <v>30</v>
      </c>
    </row>
    <row r="682" spans="1:9" x14ac:dyDescent="0.25">
      <c r="A682" s="3">
        <v>164419</v>
      </c>
      <c r="C682" s="1">
        <v>0</v>
      </c>
      <c r="D682" s="1">
        <v>0</v>
      </c>
      <c r="F682" s="1">
        <v>0</v>
      </c>
      <c r="G682" s="1">
        <v>10</v>
      </c>
      <c r="I682" s="1">
        <v>10</v>
      </c>
    </row>
    <row r="683" spans="1:9" x14ac:dyDescent="0.25">
      <c r="A683" s="3">
        <v>164422</v>
      </c>
      <c r="B683" s="1">
        <v>0</v>
      </c>
      <c r="D683" s="1">
        <v>10</v>
      </c>
      <c r="F683" s="1">
        <v>0</v>
      </c>
      <c r="G683" s="1">
        <v>10</v>
      </c>
      <c r="I683" s="1">
        <v>20</v>
      </c>
    </row>
    <row r="684" spans="1:9" x14ac:dyDescent="0.25">
      <c r="A684" s="3">
        <v>164425</v>
      </c>
      <c r="B684" s="1">
        <v>0</v>
      </c>
      <c r="D684" s="1">
        <v>10</v>
      </c>
      <c r="F684" s="1">
        <v>0</v>
      </c>
      <c r="G684" s="1">
        <v>10</v>
      </c>
      <c r="I684" s="1">
        <v>20</v>
      </c>
    </row>
    <row r="685" spans="1:9" x14ac:dyDescent="0.25">
      <c r="A685" s="3">
        <v>164426</v>
      </c>
      <c r="B685" s="1">
        <v>10</v>
      </c>
      <c r="D685" s="1">
        <v>10</v>
      </c>
      <c r="F685" s="1">
        <v>10</v>
      </c>
      <c r="H685" s="1">
        <v>0</v>
      </c>
      <c r="I685" s="1">
        <v>30</v>
      </c>
    </row>
    <row r="686" spans="1:9" x14ac:dyDescent="0.25">
      <c r="A686" s="3">
        <v>164436</v>
      </c>
      <c r="C686" s="1">
        <v>10</v>
      </c>
      <c r="D686" s="1">
        <v>10</v>
      </c>
      <c r="F686" s="1">
        <v>0</v>
      </c>
      <c r="H686" s="1">
        <v>10</v>
      </c>
      <c r="I686" s="1">
        <v>30</v>
      </c>
    </row>
    <row r="687" spans="1:9" x14ac:dyDescent="0.25">
      <c r="A687" s="3">
        <v>164437</v>
      </c>
      <c r="B687" s="1">
        <v>10</v>
      </c>
      <c r="D687" s="1">
        <v>0</v>
      </c>
      <c r="F687" s="1">
        <v>0</v>
      </c>
      <c r="H687" s="1">
        <v>0</v>
      </c>
      <c r="I687" s="1">
        <v>10</v>
      </c>
    </row>
    <row r="688" spans="1:9" x14ac:dyDescent="0.25">
      <c r="A688" s="3">
        <v>164442</v>
      </c>
      <c r="B688" s="1">
        <v>0</v>
      </c>
      <c r="E688" s="1">
        <v>0</v>
      </c>
      <c r="F688" s="1">
        <v>0</v>
      </c>
      <c r="H688" s="1">
        <v>10</v>
      </c>
      <c r="I688" s="1">
        <v>10</v>
      </c>
    </row>
    <row r="689" spans="1:9" x14ac:dyDescent="0.25">
      <c r="A689" s="3">
        <v>164446</v>
      </c>
      <c r="B689" s="1">
        <v>0</v>
      </c>
      <c r="D689" s="1">
        <v>10</v>
      </c>
      <c r="F689" s="1">
        <v>0</v>
      </c>
      <c r="G689" s="1">
        <v>10</v>
      </c>
      <c r="I689" s="1">
        <v>20</v>
      </c>
    </row>
    <row r="690" spans="1:9" x14ac:dyDescent="0.25">
      <c r="A690" s="3">
        <v>164454</v>
      </c>
      <c r="B690" s="1">
        <v>0</v>
      </c>
      <c r="D690" s="1">
        <v>0</v>
      </c>
      <c r="F690" s="1">
        <v>10</v>
      </c>
      <c r="H690" s="1">
        <v>10</v>
      </c>
      <c r="I690" s="1">
        <v>20</v>
      </c>
    </row>
    <row r="691" spans="1:9" x14ac:dyDescent="0.25">
      <c r="A691" s="3">
        <v>164457</v>
      </c>
      <c r="B691" s="1">
        <v>0</v>
      </c>
      <c r="D691" s="1">
        <v>10</v>
      </c>
      <c r="F691" s="1">
        <v>10</v>
      </c>
      <c r="H691" s="1">
        <v>10</v>
      </c>
      <c r="I691" s="1">
        <v>30</v>
      </c>
    </row>
    <row r="692" spans="1:9" x14ac:dyDescent="0.25">
      <c r="A692" s="3">
        <v>164464</v>
      </c>
      <c r="C692" s="1">
        <v>10</v>
      </c>
      <c r="D692" s="1">
        <v>0</v>
      </c>
      <c r="F692" s="1">
        <v>0</v>
      </c>
      <c r="H692" s="1">
        <v>0</v>
      </c>
      <c r="I692" s="1">
        <v>10</v>
      </c>
    </row>
    <row r="693" spans="1:9" x14ac:dyDescent="0.25">
      <c r="A693" s="3">
        <v>164466</v>
      </c>
      <c r="B693" s="1">
        <v>10</v>
      </c>
      <c r="D693" s="1">
        <v>10</v>
      </c>
      <c r="F693" s="1">
        <v>0</v>
      </c>
      <c r="H693" s="1">
        <v>0</v>
      </c>
      <c r="I693" s="1">
        <v>20</v>
      </c>
    </row>
    <row r="694" spans="1:9" x14ac:dyDescent="0.25">
      <c r="A694" s="3">
        <v>164470</v>
      </c>
      <c r="C694" s="1">
        <v>0</v>
      </c>
      <c r="D694" s="1">
        <v>10</v>
      </c>
      <c r="F694" s="1">
        <v>0</v>
      </c>
      <c r="G694" s="1">
        <v>10</v>
      </c>
      <c r="I694" s="1">
        <v>20</v>
      </c>
    </row>
    <row r="695" spans="1:9" x14ac:dyDescent="0.25">
      <c r="A695" s="3">
        <v>164471</v>
      </c>
      <c r="B695" s="1">
        <v>0</v>
      </c>
      <c r="E695" s="1">
        <v>10</v>
      </c>
      <c r="F695" s="1">
        <v>10</v>
      </c>
      <c r="H695" s="1">
        <v>0</v>
      </c>
      <c r="I695" s="1">
        <v>20</v>
      </c>
    </row>
    <row r="696" spans="1:9" x14ac:dyDescent="0.25">
      <c r="A696" s="3">
        <v>164474</v>
      </c>
      <c r="B696" s="1">
        <v>0</v>
      </c>
      <c r="D696" s="1">
        <v>10</v>
      </c>
      <c r="F696" s="1">
        <v>0</v>
      </c>
      <c r="G696" s="1">
        <v>10</v>
      </c>
      <c r="I696" s="1">
        <v>20</v>
      </c>
    </row>
    <row r="697" spans="1:9" x14ac:dyDescent="0.25">
      <c r="A697" s="3">
        <v>164478</v>
      </c>
      <c r="B697" s="1">
        <v>10</v>
      </c>
      <c r="D697" s="1">
        <v>10</v>
      </c>
      <c r="F697" s="1">
        <v>10</v>
      </c>
      <c r="G697" s="1">
        <v>0</v>
      </c>
      <c r="I697" s="1">
        <v>30</v>
      </c>
    </row>
    <row r="698" spans="1:9" x14ac:dyDescent="0.25">
      <c r="A698" s="3">
        <v>164485</v>
      </c>
      <c r="B698" s="1">
        <v>0</v>
      </c>
      <c r="D698" s="1">
        <v>0</v>
      </c>
      <c r="F698" s="1">
        <v>0</v>
      </c>
      <c r="H698" s="1">
        <v>10</v>
      </c>
      <c r="I698" s="1">
        <v>10</v>
      </c>
    </row>
    <row r="699" spans="1:9" x14ac:dyDescent="0.25">
      <c r="A699" s="3">
        <v>164487</v>
      </c>
      <c r="B699" s="1">
        <v>0</v>
      </c>
      <c r="D699" s="1">
        <v>10</v>
      </c>
      <c r="F699" s="1">
        <v>0</v>
      </c>
      <c r="G699" s="1">
        <v>10</v>
      </c>
      <c r="I699" s="1">
        <v>20</v>
      </c>
    </row>
    <row r="700" spans="1:9" x14ac:dyDescent="0.25">
      <c r="A700" s="3">
        <v>164501</v>
      </c>
      <c r="C700" s="1">
        <v>10</v>
      </c>
      <c r="D700" s="1">
        <v>10</v>
      </c>
      <c r="F700" s="1">
        <v>0</v>
      </c>
      <c r="H700" s="1">
        <v>0</v>
      </c>
      <c r="I700" s="1">
        <v>20</v>
      </c>
    </row>
    <row r="701" spans="1:9" x14ac:dyDescent="0.25">
      <c r="A701" s="3">
        <v>164504</v>
      </c>
      <c r="B701" s="1">
        <v>10</v>
      </c>
      <c r="D701" s="1">
        <v>0</v>
      </c>
      <c r="F701" s="1">
        <v>10</v>
      </c>
      <c r="G701" s="1">
        <v>10</v>
      </c>
      <c r="I701" s="1">
        <v>30</v>
      </c>
    </row>
    <row r="702" spans="1:9" x14ac:dyDescent="0.25">
      <c r="A702" s="3">
        <v>164505</v>
      </c>
      <c r="B702" s="1">
        <v>10</v>
      </c>
      <c r="D702" s="1">
        <v>0</v>
      </c>
      <c r="F702" s="1">
        <v>10</v>
      </c>
      <c r="H702" s="1">
        <v>10</v>
      </c>
      <c r="I702" s="1">
        <v>30</v>
      </c>
    </row>
    <row r="703" spans="1:9" x14ac:dyDescent="0.25">
      <c r="A703" s="3">
        <v>164507</v>
      </c>
      <c r="C703" s="1">
        <v>10</v>
      </c>
      <c r="D703" s="1">
        <v>10</v>
      </c>
      <c r="F703" s="1">
        <v>10</v>
      </c>
      <c r="H703" s="1">
        <v>0</v>
      </c>
      <c r="I703" s="1">
        <v>30</v>
      </c>
    </row>
    <row r="704" spans="1:9" x14ac:dyDescent="0.25">
      <c r="A704" s="3">
        <v>164509</v>
      </c>
      <c r="B704" s="1">
        <v>10</v>
      </c>
      <c r="E704" s="1">
        <v>10</v>
      </c>
      <c r="F704" s="1">
        <v>10</v>
      </c>
      <c r="G704" s="1">
        <v>0</v>
      </c>
      <c r="I704" s="1">
        <v>30</v>
      </c>
    </row>
    <row r="705" spans="1:9" x14ac:dyDescent="0.25">
      <c r="A705" s="3">
        <v>164524</v>
      </c>
      <c r="B705" s="1">
        <v>10</v>
      </c>
      <c r="D705" s="1">
        <v>10</v>
      </c>
      <c r="F705" s="1">
        <v>10</v>
      </c>
      <c r="H705" s="1">
        <v>0</v>
      </c>
      <c r="I705" s="1">
        <v>30</v>
      </c>
    </row>
    <row r="706" spans="1:9" x14ac:dyDescent="0.25">
      <c r="A706" s="3">
        <v>164533</v>
      </c>
      <c r="B706" s="1">
        <v>0</v>
      </c>
      <c r="D706" s="1">
        <v>10</v>
      </c>
      <c r="F706" s="1">
        <v>0</v>
      </c>
      <c r="H706" s="1">
        <v>10</v>
      </c>
      <c r="I706" s="1">
        <v>20</v>
      </c>
    </row>
    <row r="707" spans="1:9" x14ac:dyDescent="0.25">
      <c r="A707" s="3">
        <v>164534</v>
      </c>
      <c r="B707" s="1">
        <v>10</v>
      </c>
      <c r="D707" s="1">
        <v>10</v>
      </c>
      <c r="F707" s="1">
        <v>10</v>
      </c>
      <c r="G707" s="1">
        <v>0</v>
      </c>
      <c r="I707" s="1">
        <v>30</v>
      </c>
    </row>
    <row r="708" spans="1:9" x14ac:dyDescent="0.25">
      <c r="A708" s="3">
        <v>164540</v>
      </c>
      <c r="B708" s="1">
        <v>0</v>
      </c>
      <c r="E708" s="1">
        <v>0</v>
      </c>
      <c r="F708" s="1">
        <v>0</v>
      </c>
      <c r="H708" s="1">
        <v>0</v>
      </c>
      <c r="I708" s="1">
        <v>0</v>
      </c>
    </row>
    <row r="709" spans="1:9" x14ac:dyDescent="0.25">
      <c r="A709" s="3">
        <v>164544</v>
      </c>
      <c r="B709" s="1">
        <v>0</v>
      </c>
      <c r="D709" s="1">
        <v>0</v>
      </c>
      <c r="F709" s="1">
        <v>10</v>
      </c>
      <c r="H709" s="1">
        <v>0</v>
      </c>
      <c r="I709" s="1">
        <v>10</v>
      </c>
    </row>
    <row r="710" spans="1:9" x14ac:dyDescent="0.25">
      <c r="A710" s="3">
        <v>164545</v>
      </c>
      <c r="C710" s="1">
        <v>10</v>
      </c>
      <c r="D710" s="1">
        <v>10</v>
      </c>
      <c r="F710" s="1">
        <v>10</v>
      </c>
      <c r="H710" s="1">
        <v>10</v>
      </c>
      <c r="I710" s="1">
        <v>40</v>
      </c>
    </row>
    <row r="711" spans="1:9" x14ac:dyDescent="0.25">
      <c r="A711" s="3">
        <v>164564</v>
      </c>
      <c r="B711" s="1">
        <v>10</v>
      </c>
      <c r="D711" s="1">
        <v>0</v>
      </c>
      <c r="F711" s="1">
        <v>0</v>
      </c>
      <c r="H711" s="1">
        <v>10</v>
      </c>
      <c r="I711" s="1">
        <v>20</v>
      </c>
    </row>
    <row r="712" spans="1:9" x14ac:dyDescent="0.25">
      <c r="A712" s="3">
        <v>164573</v>
      </c>
      <c r="B712" s="1">
        <v>10</v>
      </c>
      <c r="D712" s="1">
        <v>0</v>
      </c>
      <c r="F712" s="1">
        <v>0</v>
      </c>
      <c r="G712" s="1">
        <v>10</v>
      </c>
      <c r="I712" s="1">
        <v>20</v>
      </c>
    </row>
    <row r="713" spans="1:9" x14ac:dyDescent="0.25">
      <c r="A713" s="3">
        <v>164574</v>
      </c>
      <c r="B713" s="1">
        <v>0</v>
      </c>
      <c r="E713" s="1">
        <v>0</v>
      </c>
      <c r="F713" s="1">
        <v>10</v>
      </c>
      <c r="H713" s="1">
        <v>0</v>
      </c>
      <c r="I713" s="1">
        <v>10</v>
      </c>
    </row>
    <row r="714" spans="1:9" x14ac:dyDescent="0.25">
      <c r="A714" s="3">
        <v>164588</v>
      </c>
      <c r="B714" s="1">
        <v>10</v>
      </c>
      <c r="D714" s="1">
        <v>0</v>
      </c>
      <c r="F714" s="1">
        <v>0</v>
      </c>
      <c r="H714" s="1">
        <v>10</v>
      </c>
      <c r="I714" s="1">
        <v>20</v>
      </c>
    </row>
    <row r="715" spans="1:9" x14ac:dyDescent="0.25">
      <c r="A715" s="3">
        <v>164592</v>
      </c>
      <c r="B715" s="1">
        <v>0</v>
      </c>
      <c r="D715" s="1">
        <v>10</v>
      </c>
      <c r="F715" s="1">
        <v>0</v>
      </c>
      <c r="H715" s="1">
        <v>10</v>
      </c>
      <c r="I715" s="1">
        <v>20</v>
      </c>
    </row>
    <row r="716" spans="1:9" x14ac:dyDescent="0.25">
      <c r="A716" s="3">
        <v>164596</v>
      </c>
      <c r="B716" s="1">
        <v>0</v>
      </c>
      <c r="E716" s="1">
        <v>0</v>
      </c>
      <c r="F716" s="1">
        <v>0</v>
      </c>
      <c r="G716" s="1">
        <v>10</v>
      </c>
      <c r="I716" s="1">
        <v>10</v>
      </c>
    </row>
    <row r="717" spans="1:9" x14ac:dyDescent="0.25">
      <c r="A717" s="3">
        <v>164601</v>
      </c>
      <c r="B717" s="1">
        <v>10</v>
      </c>
      <c r="D717" s="1">
        <v>0</v>
      </c>
      <c r="F717" s="1">
        <v>10</v>
      </c>
      <c r="G717" s="1">
        <v>0</v>
      </c>
      <c r="I717" s="1">
        <v>20</v>
      </c>
    </row>
    <row r="718" spans="1:9" x14ac:dyDescent="0.25">
      <c r="A718" s="3">
        <v>164604</v>
      </c>
      <c r="C718" s="1">
        <v>10</v>
      </c>
      <c r="D718" s="1">
        <v>10</v>
      </c>
      <c r="F718" s="1">
        <v>0</v>
      </c>
      <c r="G718" s="1">
        <v>0</v>
      </c>
      <c r="I718" s="1">
        <v>20</v>
      </c>
    </row>
    <row r="719" spans="1:9" x14ac:dyDescent="0.25">
      <c r="A719" s="3">
        <v>164613</v>
      </c>
      <c r="B719" s="1">
        <v>10</v>
      </c>
      <c r="D719" s="1">
        <v>0</v>
      </c>
      <c r="F719" s="1">
        <v>0</v>
      </c>
      <c r="H719" s="1">
        <v>0</v>
      </c>
      <c r="I719" s="1">
        <v>10</v>
      </c>
    </row>
    <row r="720" spans="1:9" x14ac:dyDescent="0.25">
      <c r="A720" s="3">
        <v>164617</v>
      </c>
      <c r="C720" s="1">
        <v>10</v>
      </c>
      <c r="E720" s="1">
        <v>10</v>
      </c>
      <c r="F720" s="1">
        <v>0</v>
      </c>
      <c r="G720" s="1">
        <v>10</v>
      </c>
      <c r="I720" s="1">
        <v>30</v>
      </c>
    </row>
    <row r="721" spans="1:9" x14ac:dyDescent="0.25">
      <c r="A721" s="3">
        <v>164624</v>
      </c>
      <c r="B721" s="1">
        <v>0</v>
      </c>
      <c r="D721" s="1">
        <v>0</v>
      </c>
      <c r="F721" s="1">
        <v>0</v>
      </c>
      <c r="G721" s="1">
        <v>10</v>
      </c>
      <c r="I721" s="1">
        <v>10</v>
      </c>
    </row>
    <row r="722" spans="1:9" x14ac:dyDescent="0.25">
      <c r="A722" s="3">
        <v>164633</v>
      </c>
      <c r="B722" s="1">
        <v>0</v>
      </c>
      <c r="D722" s="1">
        <v>10</v>
      </c>
      <c r="F722" s="1">
        <v>0</v>
      </c>
      <c r="G722" s="1">
        <v>0</v>
      </c>
      <c r="I722" s="1">
        <v>10</v>
      </c>
    </row>
    <row r="723" spans="1:9" x14ac:dyDescent="0.25">
      <c r="A723" s="3">
        <v>164646</v>
      </c>
      <c r="B723" s="1">
        <v>0</v>
      </c>
      <c r="D723" s="1">
        <v>0</v>
      </c>
      <c r="F723" s="1">
        <v>0</v>
      </c>
      <c r="H723" s="1">
        <v>10</v>
      </c>
      <c r="I723" s="1">
        <v>10</v>
      </c>
    </row>
    <row r="724" spans="1:9" x14ac:dyDescent="0.25">
      <c r="A724" s="3">
        <v>164657</v>
      </c>
      <c r="B724" s="1">
        <v>0</v>
      </c>
      <c r="E724" s="1">
        <v>0</v>
      </c>
      <c r="F724" s="1">
        <v>10</v>
      </c>
      <c r="G724" s="1">
        <v>0</v>
      </c>
      <c r="I724" s="1">
        <v>10</v>
      </c>
    </row>
    <row r="725" spans="1:9" x14ac:dyDescent="0.25">
      <c r="A725" s="3">
        <v>164687</v>
      </c>
      <c r="B725" s="1">
        <v>0</v>
      </c>
      <c r="D725" s="1">
        <v>10</v>
      </c>
      <c r="F725" s="1">
        <v>0</v>
      </c>
      <c r="G725" s="1">
        <v>10</v>
      </c>
      <c r="I725" s="1">
        <v>20</v>
      </c>
    </row>
    <row r="726" spans="1:9" x14ac:dyDescent="0.25">
      <c r="A726" s="3">
        <v>164695</v>
      </c>
      <c r="C726" s="1">
        <v>0</v>
      </c>
      <c r="D726" s="1">
        <v>0</v>
      </c>
      <c r="F726" s="1">
        <v>0</v>
      </c>
      <c r="G726" s="1">
        <v>0</v>
      </c>
      <c r="I726" s="1">
        <v>0</v>
      </c>
    </row>
    <row r="727" spans="1:9" x14ac:dyDescent="0.25">
      <c r="A727" s="3">
        <v>164698</v>
      </c>
      <c r="C727" s="1">
        <v>0</v>
      </c>
      <c r="D727" s="1">
        <v>10</v>
      </c>
      <c r="F727" s="1">
        <v>0</v>
      </c>
      <c r="G727" s="1">
        <v>0</v>
      </c>
      <c r="I727" s="1">
        <v>10</v>
      </c>
    </row>
    <row r="728" spans="1:9" x14ac:dyDescent="0.25">
      <c r="A728" s="3">
        <v>164699</v>
      </c>
      <c r="B728" s="1">
        <v>0</v>
      </c>
      <c r="D728" s="1">
        <v>0</v>
      </c>
      <c r="F728" s="1">
        <v>0</v>
      </c>
      <c r="H728" s="1">
        <v>0</v>
      </c>
      <c r="I728" s="1">
        <v>0</v>
      </c>
    </row>
    <row r="729" spans="1:9" x14ac:dyDescent="0.25">
      <c r="A729" s="3">
        <v>164709</v>
      </c>
      <c r="B729" s="1">
        <v>0</v>
      </c>
      <c r="D729" s="1">
        <v>0</v>
      </c>
      <c r="F729" s="1">
        <v>0</v>
      </c>
      <c r="H729" s="1">
        <v>0</v>
      </c>
      <c r="I729" s="1">
        <v>0</v>
      </c>
    </row>
    <row r="730" spans="1:9" x14ac:dyDescent="0.25">
      <c r="A730" s="3">
        <v>164719</v>
      </c>
      <c r="C730" s="1">
        <v>0</v>
      </c>
      <c r="D730" s="1">
        <v>0</v>
      </c>
      <c r="F730" s="1">
        <v>0</v>
      </c>
      <c r="H730" s="1">
        <v>10</v>
      </c>
      <c r="I730" s="1">
        <v>10</v>
      </c>
    </row>
    <row r="731" spans="1:9" x14ac:dyDescent="0.25">
      <c r="A731" s="3">
        <v>164720</v>
      </c>
      <c r="B731" s="1">
        <v>10</v>
      </c>
      <c r="D731" s="1">
        <v>10</v>
      </c>
      <c r="F731" s="1">
        <v>10</v>
      </c>
      <c r="G731" s="1">
        <v>10</v>
      </c>
      <c r="I731" s="1">
        <v>40</v>
      </c>
    </row>
    <row r="732" spans="1:9" x14ac:dyDescent="0.25">
      <c r="A732" s="3">
        <v>164721</v>
      </c>
      <c r="B732" s="1">
        <v>0</v>
      </c>
      <c r="D732" s="1">
        <v>10</v>
      </c>
      <c r="F732" s="1">
        <v>0</v>
      </c>
      <c r="H732" s="1">
        <v>10</v>
      </c>
      <c r="I732" s="1">
        <v>20</v>
      </c>
    </row>
    <row r="733" spans="1:9" x14ac:dyDescent="0.25">
      <c r="A733" s="3">
        <v>164735</v>
      </c>
      <c r="B733" s="1">
        <v>10</v>
      </c>
      <c r="D733" s="1">
        <v>0</v>
      </c>
      <c r="F733" s="1">
        <v>10</v>
      </c>
      <c r="G733" s="1">
        <v>10</v>
      </c>
      <c r="I733" s="1">
        <v>30</v>
      </c>
    </row>
    <row r="734" spans="1:9" x14ac:dyDescent="0.25">
      <c r="A734" s="3">
        <v>164789</v>
      </c>
      <c r="B734" s="1">
        <v>10</v>
      </c>
      <c r="D734" s="1">
        <v>10</v>
      </c>
      <c r="F734" s="1">
        <v>0</v>
      </c>
      <c r="H734" s="1">
        <v>0</v>
      </c>
      <c r="I734" s="1">
        <v>20</v>
      </c>
    </row>
    <row r="735" spans="1:9" x14ac:dyDescent="0.25">
      <c r="A735" s="3">
        <v>164799</v>
      </c>
      <c r="B735" s="1">
        <v>10</v>
      </c>
      <c r="D735" s="1">
        <v>0</v>
      </c>
      <c r="F735" s="1">
        <v>0</v>
      </c>
      <c r="H735" s="1">
        <v>0</v>
      </c>
      <c r="I735" s="1">
        <v>10</v>
      </c>
    </row>
    <row r="736" spans="1:9" x14ac:dyDescent="0.25">
      <c r="A736" s="3">
        <v>164800</v>
      </c>
      <c r="B736" s="1">
        <v>0</v>
      </c>
      <c r="D736" s="1">
        <v>0</v>
      </c>
      <c r="F736" s="1">
        <v>0</v>
      </c>
      <c r="H736" s="1">
        <v>10</v>
      </c>
      <c r="I736" s="1">
        <v>10</v>
      </c>
    </row>
    <row r="737" spans="1:9" x14ac:dyDescent="0.25">
      <c r="A737" s="3">
        <v>164802</v>
      </c>
      <c r="B737" s="1">
        <v>0</v>
      </c>
      <c r="D737" s="1">
        <v>10</v>
      </c>
      <c r="F737" s="1">
        <v>10</v>
      </c>
      <c r="H737" s="1">
        <v>10</v>
      </c>
      <c r="I737" s="1">
        <v>30</v>
      </c>
    </row>
    <row r="738" spans="1:9" x14ac:dyDescent="0.25">
      <c r="A738" s="3">
        <v>164803</v>
      </c>
      <c r="B738" s="1">
        <v>0</v>
      </c>
      <c r="D738" s="1">
        <v>0</v>
      </c>
      <c r="F738" s="1">
        <v>0</v>
      </c>
      <c r="G738" s="1">
        <v>10</v>
      </c>
      <c r="I738" s="1">
        <v>10</v>
      </c>
    </row>
    <row r="739" spans="1:9" x14ac:dyDescent="0.25">
      <c r="A739" s="3">
        <v>164804</v>
      </c>
      <c r="B739" s="1">
        <v>0</v>
      </c>
      <c r="D739" s="1">
        <v>0</v>
      </c>
      <c r="F739" s="1">
        <v>10</v>
      </c>
      <c r="H739" s="1">
        <v>0</v>
      </c>
      <c r="I739" s="1">
        <v>10</v>
      </c>
    </row>
    <row r="740" spans="1:9" x14ac:dyDescent="0.25">
      <c r="A740" s="3">
        <v>164817</v>
      </c>
      <c r="C740" s="1">
        <v>10</v>
      </c>
      <c r="D740" s="1">
        <v>10</v>
      </c>
      <c r="F740" s="1">
        <v>10</v>
      </c>
      <c r="H740" s="1">
        <v>0</v>
      </c>
      <c r="I740" s="1">
        <v>30</v>
      </c>
    </row>
    <row r="741" spans="1:9" x14ac:dyDescent="0.25">
      <c r="A741" s="3">
        <v>164819</v>
      </c>
      <c r="C741" s="1">
        <v>10</v>
      </c>
      <c r="D741" s="1">
        <v>10</v>
      </c>
      <c r="F741" s="1">
        <v>10</v>
      </c>
      <c r="H741" s="1">
        <v>0</v>
      </c>
      <c r="I741" s="1">
        <v>30</v>
      </c>
    </row>
    <row r="742" spans="1:9" x14ac:dyDescent="0.25">
      <c r="A742" s="3">
        <v>164825</v>
      </c>
      <c r="B742" s="1">
        <v>10</v>
      </c>
      <c r="D742" s="1">
        <v>10</v>
      </c>
      <c r="F742" s="1">
        <v>10</v>
      </c>
      <c r="G742" s="1">
        <v>10</v>
      </c>
      <c r="I742" s="1">
        <v>40</v>
      </c>
    </row>
    <row r="743" spans="1:9" x14ac:dyDescent="0.25">
      <c r="A743" s="3">
        <v>164827</v>
      </c>
      <c r="B743" s="1">
        <v>0</v>
      </c>
      <c r="D743" s="1">
        <v>0</v>
      </c>
      <c r="F743" s="1">
        <v>0</v>
      </c>
      <c r="H743" s="1">
        <v>10</v>
      </c>
      <c r="I743" s="1">
        <v>10</v>
      </c>
    </row>
    <row r="744" spans="1:9" x14ac:dyDescent="0.25">
      <c r="A744" s="3">
        <v>164832</v>
      </c>
      <c r="C744" s="1">
        <v>10</v>
      </c>
      <c r="D744" s="1">
        <v>0</v>
      </c>
      <c r="F744" s="1">
        <v>10</v>
      </c>
      <c r="G744" s="1">
        <v>10</v>
      </c>
      <c r="I744" s="1">
        <v>30</v>
      </c>
    </row>
    <row r="745" spans="1:9" x14ac:dyDescent="0.25">
      <c r="A745" s="3">
        <v>164833</v>
      </c>
      <c r="B745" s="1">
        <v>10</v>
      </c>
      <c r="D745" s="1">
        <v>0</v>
      </c>
      <c r="F745" s="1">
        <v>10</v>
      </c>
      <c r="G745" s="1">
        <v>10</v>
      </c>
      <c r="I745" s="1">
        <v>30</v>
      </c>
    </row>
    <row r="746" spans="1:9" x14ac:dyDescent="0.25">
      <c r="A746" s="3">
        <v>164841</v>
      </c>
      <c r="C746" s="1">
        <v>0</v>
      </c>
      <c r="E746" s="1">
        <v>0</v>
      </c>
      <c r="F746" s="1">
        <v>0</v>
      </c>
      <c r="H746" s="1">
        <v>0</v>
      </c>
      <c r="I746" s="1">
        <v>0</v>
      </c>
    </row>
    <row r="747" spans="1:9" x14ac:dyDescent="0.25">
      <c r="A747" s="3">
        <v>164842</v>
      </c>
      <c r="C747" s="1">
        <v>0</v>
      </c>
      <c r="D747" s="1">
        <v>10</v>
      </c>
      <c r="F747" s="1">
        <v>10</v>
      </c>
      <c r="G747" s="1">
        <v>10</v>
      </c>
      <c r="I747" s="1">
        <v>30</v>
      </c>
    </row>
    <row r="748" spans="1:9" x14ac:dyDescent="0.25">
      <c r="A748" s="3">
        <v>164850</v>
      </c>
      <c r="B748" s="1">
        <v>10</v>
      </c>
      <c r="E748" s="1">
        <v>10</v>
      </c>
      <c r="F748" s="1">
        <v>0</v>
      </c>
      <c r="G748" s="1">
        <v>10</v>
      </c>
      <c r="I748" s="1">
        <v>30</v>
      </c>
    </row>
    <row r="749" spans="1:9" x14ac:dyDescent="0.25">
      <c r="A749" s="3">
        <v>164853</v>
      </c>
      <c r="B749" s="1">
        <v>10</v>
      </c>
      <c r="E749" s="1">
        <v>10</v>
      </c>
      <c r="F749" s="1">
        <v>0</v>
      </c>
      <c r="H749" s="1">
        <v>10</v>
      </c>
      <c r="I749" s="1">
        <v>30</v>
      </c>
    </row>
    <row r="750" spans="1:9" x14ac:dyDescent="0.25">
      <c r="A750" s="3">
        <v>164854</v>
      </c>
      <c r="B750" s="1">
        <v>0</v>
      </c>
      <c r="E750" s="1">
        <v>0</v>
      </c>
      <c r="F750" s="1">
        <v>0</v>
      </c>
      <c r="H750" s="1">
        <v>0</v>
      </c>
      <c r="I750" s="1">
        <v>0</v>
      </c>
    </row>
    <row r="751" spans="1:9" x14ac:dyDescent="0.25">
      <c r="A751" s="3">
        <v>164861</v>
      </c>
      <c r="B751" s="1">
        <v>10</v>
      </c>
      <c r="D751" s="1">
        <v>0</v>
      </c>
      <c r="F751" s="1">
        <v>0</v>
      </c>
      <c r="H751" s="1">
        <v>0</v>
      </c>
      <c r="I751" s="1">
        <v>10</v>
      </c>
    </row>
    <row r="752" spans="1:9" x14ac:dyDescent="0.25">
      <c r="A752" s="3">
        <v>164864</v>
      </c>
      <c r="C752" s="1">
        <v>10</v>
      </c>
      <c r="D752" s="1">
        <v>10</v>
      </c>
      <c r="F752" s="1">
        <v>10</v>
      </c>
      <c r="G752" s="1">
        <v>10</v>
      </c>
      <c r="I752" s="1">
        <v>40</v>
      </c>
    </row>
    <row r="753" spans="1:9" x14ac:dyDescent="0.25">
      <c r="A753" s="3">
        <v>164869</v>
      </c>
      <c r="C753" s="1">
        <v>10</v>
      </c>
      <c r="D753" s="1">
        <v>10</v>
      </c>
      <c r="F753" s="1">
        <v>10</v>
      </c>
      <c r="H753" s="1">
        <v>10</v>
      </c>
      <c r="I753" s="1">
        <v>40</v>
      </c>
    </row>
    <row r="754" spans="1:9" x14ac:dyDescent="0.25">
      <c r="A754" s="3">
        <v>164872</v>
      </c>
      <c r="B754" s="1">
        <v>10</v>
      </c>
      <c r="D754" s="1">
        <v>10</v>
      </c>
      <c r="F754" s="1">
        <v>10</v>
      </c>
      <c r="H754" s="1">
        <v>10</v>
      </c>
      <c r="I754" s="1">
        <v>40</v>
      </c>
    </row>
    <row r="755" spans="1:9" x14ac:dyDescent="0.25">
      <c r="A755" s="3">
        <v>164873</v>
      </c>
      <c r="B755" s="1">
        <v>0</v>
      </c>
      <c r="D755" s="1">
        <v>0</v>
      </c>
      <c r="F755" s="1">
        <v>0</v>
      </c>
      <c r="G755" s="1">
        <v>10</v>
      </c>
      <c r="I755" s="1">
        <v>10</v>
      </c>
    </row>
    <row r="756" spans="1:9" x14ac:dyDescent="0.25">
      <c r="A756" s="3">
        <v>164880</v>
      </c>
      <c r="B756" s="1">
        <v>0</v>
      </c>
      <c r="D756" s="1">
        <v>10</v>
      </c>
      <c r="F756" s="1">
        <v>0</v>
      </c>
      <c r="H756" s="1">
        <v>0</v>
      </c>
      <c r="I756" s="1">
        <v>10</v>
      </c>
    </row>
    <row r="757" spans="1:9" x14ac:dyDescent="0.25">
      <c r="A757" s="3">
        <v>164883</v>
      </c>
      <c r="B757" s="1">
        <v>0</v>
      </c>
      <c r="E757" s="1">
        <v>0</v>
      </c>
      <c r="F757" s="1">
        <v>0</v>
      </c>
      <c r="G757" s="1">
        <v>0</v>
      </c>
      <c r="I757" s="1">
        <v>0</v>
      </c>
    </row>
    <row r="758" spans="1:9" x14ac:dyDescent="0.25">
      <c r="A758" s="3">
        <v>164884</v>
      </c>
      <c r="B758" s="1">
        <v>10</v>
      </c>
      <c r="D758" s="1">
        <v>10</v>
      </c>
      <c r="F758" s="1">
        <v>0</v>
      </c>
      <c r="H758" s="1">
        <v>0</v>
      </c>
      <c r="I758" s="1">
        <v>20</v>
      </c>
    </row>
    <row r="759" spans="1:9" x14ac:dyDescent="0.25">
      <c r="A759" s="3">
        <v>164890</v>
      </c>
      <c r="B759" s="1">
        <v>0</v>
      </c>
      <c r="D759" s="1">
        <v>0</v>
      </c>
      <c r="F759" s="1">
        <v>0</v>
      </c>
      <c r="H759" s="1">
        <v>10</v>
      </c>
      <c r="I759" s="1">
        <v>10</v>
      </c>
    </row>
    <row r="760" spans="1:9" x14ac:dyDescent="0.25">
      <c r="A760" s="3">
        <v>164894</v>
      </c>
      <c r="B760" s="1">
        <v>10</v>
      </c>
      <c r="E760" s="1">
        <v>10</v>
      </c>
      <c r="F760" s="1">
        <v>10</v>
      </c>
      <c r="H760" s="1">
        <v>10</v>
      </c>
      <c r="I760" s="1">
        <v>40</v>
      </c>
    </row>
    <row r="761" spans="1:9" x14ac:dyDescent="0.25">
      <c r="A761" s="3">
        <v>164896</v>
      </c>
      <c r="B761" s="1">
        <v>10</v>
      </c>
      <c r="D761" s="1">
        <v>10</v>
      </c>
      <c r="F761" s="1">
        <v>10</v>
      </c>
      <c r="G761" s="1">
        <v>0</v>
      </c>
      <c r="I761" s="1">
        <v>30</v>
      </c>
    </row>
    <row r="762" spans="1:9" x14ac:dyDescent="0.25">
      <c r="A762" s="3">
        <v>164904</v>
      </c>
      <c r="B762" s="1">
        <v>0</v>
      </c>
      <c r="E762" s="1">
        <v>0</v>
      </c>
      <c r="F762" s="1">
        <v>0</v>
      </c>
      <c r="G762" s="1">
        <v>10</v>
      </c>
      <c r="I762" s="1">
        <v>10</v>
      </c>
    </row>
    <row r="763" spans="1:9" x14ac:dyDescent="0.25">
      <c r="A763" s="3">
        <v>164908</v>
      </c>
      <c r="C763" s="1">
        <v>10</v>
      </c>
      <c r="D763" s="1">
        <v>10</v>
      </c>
      <c r="F763" s="1">
        <v>10</v>
      </c>
      <c r="G763" s="1">
        <v>10</v>
      </c>
      <c r="I763" s="1">
        <v>40</v>
      </c>
    </row>
    <row r="764" spans="1:9" x14ac:dyDescent="0.25">
      <c r="A764" s="3">
        <v>164910</v>
      </c>
      <c r="B764" s="1">
        <v>10</v>
      </c>
      <c r="E764" s="1">
        <v>0</v>
      </c>
      <c r="F764" s="1">
        <v>10</v>
      </c>
      <c r="G764" s="1">
        <v>0</v>
      </c>
      <c r="I764" s="1">
        <v>20</v>
      </c>
    </row>
    <row r="765" spans="1:9" x14ac:dyDescent="0.25">
      <c r="A765" s="3">
        <v>164916</v>
      </c>
      <c r="B765" s="1">
        <v>10</v>
      </c>
      <c r="D765" s="1">
        <v>10</v>
      </c>
      <c r="F765" s="1">
        <v>10</v>
      </c>
      <c r="H765" s="1">
        <v>10</v>
      </c>
      <c r="I765" s="1">
        <v>40</v>
      </c>
    </row>
    <row r="766" spans="1:9" x14ac:dyDescent="0.25">
      <c r="A766" s="3">
        <v>164917</v>
      </c>
      <c r="B766" s="1">
        <v>10</v>
      </c>
      <c r="D766" s="1">
        <v>10</v>
      </c>
      <c r="F766" s="1">
        <v>10</v>
      </c>
      <c r="G766" s="1">
        <v>10</v>
      </c>
      <c r="I766" s="1">
        <v>40</v>
      </c>
    </row>
    <row r="767" spans="1:9" x14ac:dyDescent="0.25">
      <c r="A767" s="3">
        <v>164924</v>
      </c>
      <c r="B767" s="1">
        <v>0</v>
      </c>
      <c r="E767" s="1">
        <v>0</v>
      </c>
      <c r="F767" s="1">
        <v>0</v>
      </c>
      <c r="H767" s="1">
        <v>0</v>
      </c>
      <c r="I767" s="1">
        <v>0</v>
      </c>
    </row>
    <row r="768" spans="1:9" x14ac:dyDescent="0.25">
      <c r="A768" s="3">
        <v>165114</v>
      </c>
      <c r="B768" s="1">
        <v>0</v>
      </c>
      <c r="D768" s="1">
        <v>10</v>
      </c>
      <c r="F768" s="1">
        <v>10</v>
      </c>
      <c r="H768" s="1">
        <v>10</v>
      </c>
      <c r="I768" s="1">
        <v>30</v>
      </c>
    </row>
    <row r="769" spans="1:9" x14ac:dyDescent="0.25">
      <c r="A769" s="3" t="s">
        <v>1445</v>
      </c>
      <c r="B769" s="1">
        <v>3240</v>
      </c>
      <c r="C769" s="1">
        <v>840</v>
      </c>
      <c r="D769" s="1">
        <v>3630</v>
      </c>
      <c r="E769" s="1">
        <v>730</v>
      </c>
      <c r="F769" s="1">
        <v>3520</v>
      </c>
      <c r="G769" s="1">
        <v>2440</v>
      </c>
      <c r="H769" s="1">
        <v>2440</v>
      </c>
      <c r="I769" s="1">
        <v>16840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57"/>
  <sheetViews>
    <sheetView workbookViewId="0">
      <selection activeCell="D1" sqref="D1:D1048576"/>
    </sheetView>
  </sheetViews>
  <sheetFormatPr baseColWidth="10"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141549</v>
      </c>
      <c r="B2" t="s">
        <v>267</v>
      </c>
      <c r="C2" t="s">
        <v>268</v>
      </c>
      <c r="D2" t="s">
        <v>11</v>
      </c>
      <c r="E2" t="s">
        <v>1625</v>
      </c>
      <c r="F2" t="s">
        <v>1662</v>
      </c>
      <c r="G2">
        <v>10</v>
      </c>
      <c r="H2">
        <v>0</v>
      </c>
    </row>
    <row r="3" spans="1:9" x14ac:dyDescent="0.25">
      <c r="A3">
        <v>141549</v>
      </c>
      <c r="B3" t="s">
        <v>267</v>
      </c>
      <c r="C3" t="s">
        <v>268</v>
      </c>
      <c r="D3" t="s">
        <v>14</v>
      </c>
      <c r="E3" t="s">
        <v>1631</v>
      </c>
      <c r="F3" t="s">
        <v>1649</v>
      </c>
      <c r="G3">
        <v>10</v>
      </c>
      <c r="H3">
        <v>0</v>
      </c>
    </row>
    <row r="4" spans="1:9" x14ac:dyDescent="0.25">
      <c r="A4">
        <v>141549</v>
      </c>
      <c r="B4" t="s">
        <v>267</v>
      </c>
      <c r="C4" t="s">
        <v>268</v>
      </c>
      <c r="D4" t="s">
        <v>17</v>
      </c>
      <c r="E4" t="s">
        <v>1627</v>
      </c>
      <c r="F4" t="s">
        <v>1660</v>
      </c>
      <c r="G4">
        <v>10</v>
      </c>
      <c r="H4">
        <v>10</v>
      </c>
    </row>
    <row r="5" spans="1:9" x14ac:dyDescent="0.25">
      <c r="A5">
        <v>141549</v>
      </c>
      <c r="B5" t="s">
        <v>267</v>
      </c>
      <c r="C5" t="s">
        <v>268</v>
      </c>
      <c r="D5" t="s">
        <v>20</v>
      </c>
      <c r="E5" t="s">
        <v>1623</v>
      </c>
      <c r="F5" t="s">
        <v>1636</v>
      </c>
      <c r="G5">
        <v>10</v>
      </c>
      <c r="H5">
        <v>0</v>
      </c>
    </row>
    <row r="6" spans="1:9" x14ac:dyDescent="0.25">
      <c r="A6">
        <v>142818</v>
      </c>
      <c r="B6" t="s">
        <v>9</v>
      </c>
      <c r="C6" t="s">
        <v>10</v>
      </c>
      <c r="D6" t="s">
        <v>11</v>
      </c>
      <c r="E6" t="s">
        <v>1621</v>
      </c>
      <c r="F6" t="s">
        <v>1622</v>
      </c>
      <c r="G6">
        <v>10</v>
      </c>
      <c r="H6">
        <v>0</v>
      </c>
    </row>
    <row r="7" spans="1:9" x14ac:dyDescent="0.25">
      <c r="A7">
        <v>142818</v>
      </c>
      <c r="B7" t="s">
        <v>9</v>
      </c>
      <c r="C7" t="s">
        <v>10</v>
      </c>
      <c r="D7" t="s">
        <v>14</v>
      </c>
      <c r="E7" t="s">
        <v>1623</v>
      </c>
      <c r="F7" t="s">
        <v>1624</v>
      </c>
      <c r="G7">
        <v>10</v>
      </c>
      <c r="H7">
        <v>0</v>
      </c>
    </row>
    <row r="8" spans="1:9" x14ac:dyDescent="0.25">
      <c r="A8">
        <v>142818</v>
      </c>
      <c r="B8" t="s">
        <v>9</v>
      </c>
      <c r="C8" t="s">
        <v>10</v>
      </c>
      <c r="D8" t="s">
        <v>17</v>
      </c>
      <c r="E8" t="s">
        <v>1625</v>
      </c>
      <c r="F8" t="s">
        <v>1626</v>
      </c>
      <c r="G8">
        <v>10</v>
      </c>
      <c r="H8">
        <v>10</v>
      </c>
    </row>
    <row r="9" spans="1:9" x14ac:dyDescent="0.25">
      <c r="A9">
        <v>142818</v>
      </c>
      <c r="B9" t="s">
        <v>9</v>
      </c>
      <c r="C9" t="s">
        <v>10</v>
      </c>
      <c r="D9" t="s">
        <v>20</v>
      </c>
      <c r="E9" t="s">
        <v>1627</v>
      </c>
      <c r="F9" t="s">
        <v>1628</v>
      </c>
      <c r="G9">
        <v>10</v>
      </c>
      <c r="H9">
        <v>10</v>
      </c>
    </row>
    <row r="10" spans="1:9" x14ac:dyDescent="0.25">
      <c r="A10">
        <v>148620</v>
      </c>
      <c r="B10" t="s">
        <v>73</v>
      </c>
      <c r="C10" t="s">
        <v>74</v>
      </c>
      <c r="D10" t="s">
        <v>11</v>
      </c>
      <c r="E10" t="s">
        <v>1631</v>
      </c>
      <c r="F10" t="s">
        <v>1645</v>
      </c>
      <c r="G10">
        <v>10</v>
      </c>
      <c r="H10">
        <v>10</v>
      </c>
    </row>
    <row r="11" spans="1:9" x14ac:dyDescent="0.25">
      <c r="A11">
        <v>148620</v>
      </c>
      <c r="B11" t="s">
        <v>73</v>
      </c>
      <c r="C11" t="s">
        <v>74</v>
      </c>
      <c r="D11" t="s">
        <v>14</v>
      </c>
      <c r="E11" t="s">
        <v>1623</v>
      </c>
      <c r="F11" t="s">
        <v>1654</v>
      </c>
      <c r="G11">
        <v>10</v>
      </c>
      <c r="H11">
        <v>10</v>
      </c>
    </row>
    <row r="12" spans="1:9" x14ac:dyDescent="0.25">
      <c r="A12">
        <v>148620</v>
      </c>
      <c r="B12" t="s">
        <v>73</v>
      </c>
      <c r="C12" t="s">
        <v>74</v>
      </c>
      <c r="D12" t="s">
        <v>17</v>
      </c>
      <c r="E12" t="s">
        <v>1625</v>
      </c>
      <c r="F12" s="10">
        <v>43497</v>
      </c>
      <c r="G12">
        <v>10</v>
      </c>
      <c r="H12">
        <v>10</v>
      </c>
    </row>
    <row r="13" spans="1:9" x14ac:dyDescent="0.25">
      <c r="A13">
        <v>148620</v>
      </c>
      <c r="B13" t="s">
        <v>73</v>
      </c>
      <c r="C13" t="s">
        <v>74</v>
      </c>
      <c r="D13" t="s">
        <v>20</v>
      </c>
      <c r="E13" t="s">
        <v>1637</v>
      </c>
      <c r="F13" t="s">
        <v>1638</v>
      </c>
      <c r="G13">
        <v>10</v>
      </c>
      <c r="H13">
        <v>10</v>
      </c>
    </row>
    <row r="14" spans="1:9" x14ac:dyDescent="0.25">
      <c r="A14">
        <v>153741</v>
      </c>
      <c r="B14" t="s">
        <v>30</v>
      </c>
      <c r="C14" t="s">
        <v>31</v>
      </c>
      <c r="D14" t="s">
        <v>11</v>
      </c>
      <c r="E14" t="s">
        <v>1627</v>
      </c>
      <c r="F14" t="s">
        <v>1633</v>
      </c>
      <c r="G14">
        <v>10</v>
      </c>
      <c r="H14">
        <v>0</v>
      </c>
    </row>
    <row r="15" spans="1:9" x14ac:dyDescent="0.25">
      <c r="A15">
        <v>153741</v>
      </c>
      <c r="B15" t="s">
        <v>30</v>
      </c>
      <c r="C15" t="s">
        <v>31</v>
      </c>
      <c r="D15" t="s">
        <v>14</v>
      </c>
      <c r="E15" t="s">
        <v>1625</v>
      </c>
      <c r="F15" t="s">
        <v>1634</v>
      </c>
      <c r="G15">
        <v>10</v>
      </c>
      <c r="H15">
        <v>0</v>
      </c>
    </row>
    <row r="16" spans="1:9" x14ac:dyDescent="0.25">
      <c r="A16">
        <v>153741</v>
      </c>
      <c r="B16" t="s">
        <v>30</v>
      </c>
      <c r="C16" t="s">
        <v>31</v>
      </c>
      <c r="D16" t="s">
        <v>17</v>
      </c>
      <c r="E16" t="s">
        <v>1631</v>
      </c>
      <c r="F16" t="s">
        <v>1635</v>
      </c>
      <c r="G16">
        <v>10</v>
      </c>
      <c r="H16">
        <v>10</v>
      </c>
    </row>
    <row r="17" spans="1:8" x14ac:dyDescent="0.25">
      <c r="A17">
        <v>153741</v>
      </c>
      <c r="B17" t="s">
        <v>30</v>
      </c>
      <c r="C17" t="s">
        <v>31</v>
      </c>
      <c r="D17" t="s">
        <v>20</v>
      </c>
      <c r="E17" t="s">
        <v>1623</v>
      </c>
      <c r="F17" t="s">
        <v>1636</v>
      </c>
      <c r="G17">
        <v>10</v>
      </c>
      <c r="H17">
        <v>0</v>
      </c>
    </row>
    <row r="18" spans="1:8" x14ac:dyDescent="0.25">
      <c r="A18">
        <v>153844</v>
      </c>
      <c r="B18" t="s">
        <v>23</v>
      </c>
      <c r="C18" t="s">
        <v>24</v>
      </c>
      <c r="D18" t="s">
        <v>11</v>
      </c>
      <c r="E18" t="s">
        <v>1627</v>
      </c>
      <c r="F18" t="s">
        <v>1629</v>
      </c>
      <c r="G18">
        <v>10</v>
      </c>
      <c r="H18">
        <v>0</v>
      </c>
    </row>
    <row r="19" spans="1:8" x14ac:dyDescent="0.25">
      <c r="A19">
        <v>153844</v>
      </c>
      <c r="B19" t="s">
        <v>23</v>
      </c>
      <c r="C19" t="s">
        <v>24</v>
      </c>
      <c r="D19" t="s">
        <v>14</v>
      </c>
      <c r="E19" t="s">
        <v>1623</v>
      </c>
      <c r="F19" t="s">
        <v>34</v>
      </c>
      <c r="G19">
        <v>10</v>
      </c>
      <c r="H19">
        <v>0</v>
      </c>
    </row>
    <row r="20" spans="1:8" x14ac:dyDescent="0.25">
      <c r="A20">
        <v>153844</v>
      </c>
      <c r="B20" t="s">
        <v>23</v>
      </c>
      <c r="C20" t="s">
        <v>24</v>
      </c>
      <c r="D20" t="s">
        <v>17</v>
      </c>
      <c r="E20" t="s">
        <v>1625</v>
      </c>
      <c r="F20" t="s">
        <v>1630</v>
      </c>
      <c r="G20">
        <v>10</v>
      </c>
      <c r="H20">
        <v>0</v>
      </c>
    </row>
    <row r="21" spans="1:8" x14ac:dyDescent="0.25">
      <c r="A21">
        <v>153844</v>
      </c>
      <c r="B21" t="s">
        <v>23</v>
      </c>
      <c r="C21" t="s">
        <v>24</v>
      </c>
      <c r="D21" t="s">
        <v>20</v>
      </c>
      <c r="E21" t="s">
        <v>1631</v>
      </c>
      <c r="F21" t="s">
        <v>1632</v>
      </c>
      <c r="G21">
        <v>10</v>
      </c>
      <c r="H21">
        <v>10</v>
      </c>
    </row>
    <row r="22" spans="1:8" x14ac:dyDescent="0.25">
      <c r="A22">
        <v>155048</v>
      </c>
      <c r="B22" t="s">
        <v>36</v>
      </c>
      <c r="C22" t="s">
        <v>37</v>
      </c>
      <c r="D22" t="s">
        <v>11</v>
      </c>
      <c r="E22" t="s">
        <v>1631</v>
      </c>
      <c r="F22" t="s">
        <v>1635</v>
      </c>
      <c r="G22">
        <v>10</v>
      </c>
      <c r="H22">
        <v>10</v>
      </c>
    </row>
    <row r="23" spans="1:8" x14ac:dyDescent="0.25">
      <c r="A23">
        <v>155048</v>
      </c>
      <c r="B23" t="s">
        <v>36</v>
      </c>
      <c r="C23" t="s">
        <v>37</v>
      </c>
      <c r="D23" t="s">
        <v>14</v>
      </c>
      <c r="E23" t="s">
        <v>1637</v>
      </c>
      <c r="F23" t="s">
        <v>1638</v>
      </c>
      <c r="G23">
        <v>10</v>
      </c>
      <c r="H23">
        <v>10</v>
      </c>
    </row>
    <row r="24" spans="1:8" x14ac:dyDescent="0.25">
      <c r="A24">
        <v>155048</v>
      </c>
      <c r="B24" t="s">
        <v>36</v>
      </c>
      <c r="C24" t="s">
        <v>37</v>
      </c>
      <c r="D24" t="s">
        <v>17</v>
      </c>
      <c r="E24" t="s">
        <v>1625</v>
      </c>
      <c r="F24" s="10">
        <v>43497</v>
      </c>
      <c r="G24">
        <v>10</v>
      </c>
      <c r="H24">
        <v>10</v>
      </c>
    </row>
    <row r="25" spans="1:8" x14ac:dyDescent="0.25">
      <c r="A25">
        <v>155048</v>
      </c>
      <c r="B25" t="s">
        <v>36</v>
      </c>
      <c r="C25" t="s">
        <v>37</v>
      </c>
      <c r="D25" t="s">
        <v>20</v>
      </c>
      <c r="E25" t="s">
        <v>1639</v>
      </c>
      <c r="F25" t="s">
        <v>1640</v>
      </c>
      <c r="G25">
        <v>10</v>
      </c>
      <c r="H25">
        <v>10</v>
      </c>
    </row>
    <row r="26" spans="1:8" x14ac:dyDescent="0.25">
      <c r="A26">
        <v>155116</v>
      </c>
      <c r="B26" t="s">
        <v>41</v>
      </c>
      <c r="C26" t="s">
        <v>42</v>
      </c>
      <c r="D26" t="s">
        <v>11</v>
      </c>
      <c r="E26" t="s">
        <v>1623</v>
      </c>
      <c r="F26" t="s">
        <v>1641</v>
      </c>
      <c r="G26">
        <v>10</v>
      </c>
      <c r="H26">
        <v>10</v>
      </c>
    </row>
    <row r="27" spans="1:8" x14ac:dyDescent="0.25">
      <c r="A27">
        <v>155116</v>
      </c>
      <c r="B27" t="s">
        <v>41</v>
      </c>
      <c r="C27" t="s">
        <v>42</v>
      </c>
      <c r="D27" t="s">
        <v>14</v>
      </c>
      <c r="E27" t="s">
        <v>1627</v>
      </c>
      <c r="F27" t="s">
        <v>1642</v>
      </c>
      <c r="G27">
        <v>10</v>
      </c>
      <c r="H27">
        <v>0</v>
      </c>
    </row>
    <row r="28" spans="1:8" x14ac:dyDescent="0.25">
      <c r="A28">
        <v>155116</v>
      </c>
      <c r="B28" t="s">
        <v>41</v>
      </c>
      <c r="C28" t="s">
        <v>42</v>
      </c>
      <c r="D28" t="s">
        <v>17</v>
      </c>
      <c r="E28" t="s">
        <v>1621</v>
      </c>
      <c r="F28" t="s">
        <v>1643</v>
      </c>
      <c r="G28">
        <v>10</v>
      </c>
      <c r="H28">
        <v>10</v>
      </c>
    </row>
    <row r="29" spans="1:8" x14ac:dyDescent="0.25">
      <c r="A29">
        <v>155116</v>
      </c>
      <c r="B29" t="s">
        <v>41</v>
      </c>
      <c r="C29" t="s">
        <v>42</v>
      </c>
      <c r="D29" t="s">
        <v>20</v>
      </c>
      <c r="E29" t="s">
        <v>1625</v>
      </c>
      <c r="F29" t="s">
        <v>1644</v>
      </c>
      <c r="G29">
        <v>10</v>
      </c>
      <c r="H29">
        <v>0</v>
      </c>
    </row>
    <row r="30" spans="1:8" x14ac:dyDescent="0.25">
      <c r="A30">
        <v>155732</v>
      </c>
      <c r="B30" t="s">
        <v>160</v>
      </c>
      <c r="C30" t="s">
        <v>161</v>
      </c>
      <c r="D30" t="s">
        <v>11</v>
      </c>
      <c r="E30" t="s">
        <v>1631</v>
      </c>
      <c r="F30" t="s">
        <v>1635</v>
      </c>
      <c r="G30">
        <v>10</v>
      </c>
      <c r="H30">
        <v>10</v>
      </c>
    </row>
    <row r="31" spans="1:8" x14ac:dyDescent="0.25">
      <c r="A31">
        <v>155732</v>
      </c>
      <c r="B31" t="s">
        <v>160</v>
      </c>
      <c r="C31" t="s">
        <v>161</v>
      </c>
      <c r="D31" t="s">
        <v>14</v>
      </c>
      <c r="E31" t="s">
        <v>1625</v>
      </c>
      <c r="F31">
        <v>1</v>
      </c>
      <c r="G31">
        <v>10</v>
      </c>
      <c r="H31">
        <v>0</v>
      </c>
    </row>
    <row r="32" spans="1:8" x14ac:dyDescent="0.25">
      <c r="A32">
        <v>155732</v>
      </c>
      <c r="B32" t="s">
        <v>160</v>
      </c>
      <c r="C32" t="s">
        <v>161</v>
      </c>
      <c r="D32" t="s">
        <v>17</v>
      </c>
      <c r="E32" t="s">
        <v>1623</v>
      </c>
      <c r="F32" t="s">
        <v>1636</v>
      </c>
      <c r="G32">
        <v>10</v>
      </c>
      <c r="H32">
        <v>0</v>
      </c>
    </row>
    <row r="33" spans="1:8" x14ac:dyDescent="0.25">
      <c r="A33">
        <v>155732</v>
      </c>
      <c r="B33" t="s">
        <v>160</v>
      </c>
      <c r="C33" t="s">
        <v>161</v>
      </c>
      <c r="D33" t="s">
        <v>20</v>
      </c>
      <c r="E33" t="s">
        <v>1637</v>
      </c>
      <c r="F33" t="s">
        <v>1658</v>
      </c>
      <c r="G33">
        <v>10</v>
      </c>
      <c r="H33">
        <v>0</v>
      </c>
    </row>
    <row r="34" spans="1:8" x14ac:dyDescent="0.25">
      <c r="A34">
        <v>155799</v>
      </c>
      <c r="B34" t="s">
        <v>66</v>
      </c>
      <c r="C34" t="s">
        <v>67</v>
      </c>
      <c r="D34" t="s">
        <v>11</v>
      </c>
      <c r="E34" t="s">
        <v>1625</v>
      </c>
      <c r="F34" t="s">
        <v>1650</v>
      </c>
      <c r="G34">
        <v>10</v>
      </c>
      <c r="H34">
        <v>0</v>
      </c>
    </row>
    <row r="35" spans="1:8" x14ac:dyDescent="0.25">
      <c r="A35">
        <v>155799</v>
      </c>
      <c r="B35" t="s">
        <v>66</v>
      </c>
      <c r="C35" t="s">
        <v>67</v>
      </c>
      <c r="D35" t="s">
        <v>14</v>
      </c>
      <c r="E35" t="s">
        <v>1631</v>
      </c>
      <c r="F35" t="s">
        <v>1651</v>
      </c>
      <c r="G35">
        <v>10</v>
      </c>
      <c r="H35">
        <v>0</v>
      </c>
    </row>
    <row r="36" spans="1:8" x14ac:dyDescent="0.25">
      <c r="A36">
        <v>155799</v>
      </c>
      <c r="B36" t="s">
        <v>66</v>
      </c>
      <c r="C36" t="s">
        <v>67</v>
      </c>
      <c r="D36" t="s">
        <v>17</v>
      </c>
      <c r="E36" t="s">
        <v>1627</v>
      </c>
      <c r="F36" t="s">
        <v>34</v>
      </c>
      <c r="G36">
        <v>10</v>
      </c>
      <c r="H36">
        <v>0</v>
      </c>
    </row>
    <row r="37" spans="1:8" x14ac:dyDescent="0.25">
      <c r="A37">
        <v>155799</v>
      </c>
      <c r="B37" t="s">
        <v>66</v>
      </c>
      <c r="C37" t="s">
        <v>67</v>
      </c>
      <c r="D37" t="s">
        <v>20</v>
      </c>
      <c r="E37" t="s">
        <v>1623</v>
      </c>
      <c r="F37" t="s">
        <v>1624</v>
      </c>
      <c r="G37">
        <v>10</v>
      </c>
      <c r="H37">
        <v>0</v>
      </c>
    </row>
    <row r="38" spans="1:8" x14ac:dyDescent="0.25">
      <c r="A38">
        <v>155839</v>
      </c>
      <c r="B38" t="s">
        <v>52</v>
      </c>
      <c r="C38" t="s">
        <v>53</v>
      </c>
      <c r="D38" t="s">
        <v>11</v>
      </c>
      <c r="E38" t="s">
        <v>1627</v>
      </c>
      <c r="F38" t="s">
        <v>1629</v>
      </c>
      <c r="G38">
        <v>10</v>
      </c>
      <c r="H38">
        <v>0</v>
      </c>
    </row>
    <row r="39" spans="1:8" x14ac:dyDescent="0.25">
      <c r="A39">
        <v>155839</v>
      </c>
      <c r="B39" t="s">
        <v>52</v>
      </c>
      <c r="C39" t="s">
        <v>53</v>
      </c>
      <c r="D39" t="s">
        <v>14</v>
      </c>
      <c r="E39" t="s">
        <v>1631</v>
      </c>
      <c r="F39" t="s">
        <v>1647</v>
      </c>
      <c r="G39">
        <v>10</v>
      </c>
      <c r="H39">
        <v>0</v>
      </c>
    </row>
    <row r="40" spans="1:8" x14ac:dyDescent="0.25">
      <c r="A40">
        <v>155839</v>
      </c>
      <c r="B40" t="s">
        <v>52</v>
      </c>
      <c r="C40" t="s">
        <v>53</v>
      </c>
      <c r="D40" t="s">
        <v>17</v>
      </c>
      <c r="E40" t="s">
        <v>1625</v>
      </c>
      <c r="F40" t="s">
        <v>1648</v>
      </c>
      <c r="G40">
        <v>10</v>
      </c>
      <c r="H40">
        <v>10</v>
      </c>
    </row>
    <row r="41" spans="1:8" x14ac:dyDescent="0.25">
      <c r="A41">
        <v>155839</v>
      </c>
      <c r="B41" t="s">
        <v>52</v>
      </c>
      <c r="C41" t="s">
        <v>53</v>
      </c>
      <c r="D41" t="s">
        <v>20</v>
      </c>
      <c r="E41" t="s">
        <v>1639</v>
      </c>
      <c r="F41" t="s">
        <v>1646</v>
      </c>
      <c r="G41">
        <v>10</v>
      </c>
      <c r="H41">
        <v>10</v>
      </c>
    </row>
    <row r="42" spans="1:8" x14ac:dyDescent="0.25">
      <c r="A42">
        <v>156196</v>
      </c>
      <c r="B42" t="s">
        <v>49</v>
      </c>
      <c r="C42" t="s">
        <v>50</v>
      </c>
      <c r="D42" t="s">
        <v>11</v>
      </c>
      <c r="E42" t="s">
        <v>1631</v>
      </c>
      <c r="F42" t="s">
        <v>1645</v>
      </c>
      <c r="G42">
        <v>10</v>
      </c>
      <c r="H42">
        <v>10</v>
      </c>
    </row>
    <row r="43" spans="1:8" x14ac:dyDescent="0.25">
      <c r="A43">
        <v>156196</v>
      </c>
      <c r="B43" t="s">
        <v>49</v>
      </c>
      <c r="C43" t="s">
        <v>50</v>
      </c>
      <c r="D43" t="s">
        <v>14</v>
      </c>
      <c r="E43" t="s">
        <v>1639</v>
      </c>
      <c r="F43" t="s">
        <v>1646</v>
      </c>
      <c r="G43">
        <v>10</v>
      </c>
      <c r="H43">
        <v>10</v>
      </c>
    </row>
    <row r="44" spans="1:8" x14ac:dyDescent="0.25">
      <c r="A44">
        <v>156196</v>
      </c>
      <c r="B44" t="s">
        <v>49</v>
      </c>
      <c r="C44" t="s">
        <v>50</v>
      </c>
      <c r="D44" t="s">
        <v>17</v>
      </c>
      <c r="E44" t="s">
        <v>1627</v>
      </c>
      <c r="F44" t="s">
        <v>1628</v>
      </c>
      <c r="G44">
        <v>10</v>
      </c>
      <c r="H44">
        <v>10</v>
      </c>
    </row>
    <row r="45" spans="1:8" x14ac:dyDescent="0.25">
      <c r="A45">
        <v>156196</v>
      </c>
      <c r="B45" t="s">
        <v>49</v>
      </c>
      <c r="C45" t="s">
        <v>50</v>
      </c>
      <c r="D45" t="s">
        <v>20</v>
      </c>
      <c r="E45" t="s">
        <v>1625</v>
      </c>
      <c r="F45" s="10">
        <v>43497</v>
      </c>
      <c r="G45">
        <v>10</v>
      </c>
      <c r="H45">
        <v>10</v>
      </c>
    </row>
    <row r="46" spans="1:8" x14ac:dyDescent="0.25">
      <c r="A46">
        <v>156738</v>
      </c>
      <c r="B46" t="s">
        <v>57</v>
      </c>
      <c r="C46" t="s">
        <v>58</v>
      </c>
      <c r="D46" t="s">
        <v>11</v>
      </c>
      <c r="E46" t="s">
        <v>1625</v>
      </c>
      <c r="F46" s="10">
        <v>43497</v>
      </c>
      <c r="G46">
        <v>10</v>
      </c>
      <c r="H46">
        <v>10</v>
      </c>
    </row>
    <row r="47" spans="1:8" x14ac:dyDescent="0.25">
      <c r="A47">
        <v>156738</v>
      </c>
      <c r="B47" t="s">
        <v>57</v>
      </c>
      <c r="C47" t="s">
        <v>58</v>
      </c>
      <c r="D47" t="s">
        <v>14</v>
      </c>
      <c r="E47" t="s">
        <v>1627</v>
      </c>
      <c r="F47" t="s">
        <v>1629</v>
      </c>
      <c r="G47">
        <v>10</v>
      </c>
      <c r="H47">
        <v>0</v>
      </c>
    </row>
    <row r="48" spans="1:8" x14ac:dyDescent="0.25">
      <c r="A48">
        <v>156738</v>
      </c>
      <c r="B48" t="s">
        <v>57</v>
      </c>
      <c r="C48" t="s">
        <v>58</v>
      </c>
      <c r="D48" t="s">
        <v>17</v>
      </c>
      <c r="E48" t="s">
        <v>1639</v>
      </c>
      <c r="F48" t="s">
        <v>1646</v>
      </c>
      <c r="G48">
        <v>10</v>
      </c>
      <c r="H48">
        <v>10</v>
      </c>
    </row>
    <row r="49" spans="1:8" x14ac:dyDescent="0.25">
      <c r="A49">
        <v>156738</v>
      </c>
      <c r="B49" t="s">
        <v>57</v>
      </c>
      <c r="C49" t="s">
        <v>58</v>
      </c>
      <c r="D49" t="s">
        <v>20</v>
      </c>
      <c r="E49" t="s">
        <v>1631</v>
      </c>
      <c r="F49" t="s">
        <v>1649</v>
      </c>
      <c r="G49">
        <v>10</v>
      </c>
      <c r="H49">
        <v>0</v>
      </c>
    </row>
    <row r="50" spans="1:8" x14ac:dyDescent="0.25">
      <c r="A50">
        <v>157066</v>
      </c>
      <c r="B50" t="s">
        <v>81</v>
      </c>
      <c r="C50" t="s">
        <v>82</v>
      </c>
      <c r="D50" t="s">
        <v>11</v>
      </c>
      <c r="E50" t="s">
        <v>1621</v>
      </c>
      <c r="F50" t="s">
        <v>1622</v>
      </c>
      <c r="G50">
        <v>10</v>
      </c>
      <c r="H50">
        <v>0</v>
      </c>
    </row>
    <row r="51" spans="1:8" x14ac:dyDescent="0.25">
      <c r="A51">
        <v>157066</v>
      </c>
      <c r="B51" t="s">
        <v>81</v>
      </c>
      <c r="C51" t="s">
        <v>82</v>
      </c>
      <c r="D51" t="s">
        <v>14</v>
      </c>
      <c r="E51" t="s">
        <v>1623</v>
      </c>
      <c r="F51" t="s">
        <v>1624</v>
      </c>
      <c r="G51">
        <v>10</v>
      </c>
      <c r="H51">
        <v>0</v>
      </c>
    </row>
    <row r="52" spans="1:8" x14ac:dyDescent="0.25">
      <c r="A52">
        <v>157066</v>
      </c>
      <c r="B52" t="s">
        <v>81</v>
      </c>
      <c r="C52" t="s">
        <v>82</v>
      </c>
      <c r="D52" t="s">
        <v>17</v>
      </c>
      <c r="E52" t="s">
        <v>1625</v>
      </c>
      <c r="F52" t="s">
        <v>1650</v>
      </c>
      <c r="G52">
        <v>10</v>
      </c>
      <c r="H52">
        <v>0</v>
      </c>
    </row>
    <row r="53" spans="1:8" x14ac:dyDescent="0.25">
      <c r="A53">
        <v>157066</v>
      </c>
      <c r="B53" t="s">
        <v>81</v>
      </c>
      <c r="C53" t="s">
        <v>82</v>
      </c>
      <c r="D53" t="s">
        <v>20</v>
      </c>
      <c r="E53" t="s">
        <v>1627</v>
      </c>
      <c r="F53" t="s">
        <v>1655</v>
      </c>
      <c r="G53">
        <v>10</v>
      </c>
      <c r="H53">
        <v>10</v>
      </c>
    </row>
    <row r="54" spans="1:8" x14ac:dyDescent="0.25">
      <c r="A54">
        <v>157533</v>
      </c>
      <c r="B54" t="s">
        <v>205</v>
      </c>
      <c r="C54" t="s">
        <v>200</v>
      </c>
      <c r="D54" t="s">
        <v>11</v>
      </c>
      <c r="E54" t="s">
        <v>1627</v>
      </c>
      <c r="F54" t="s">
        <v>1660</v>
      </c>
      <c r="G54">
        <v>10</v>
      </c>
      <c r="H54">
        <v>10</v>
      </c>
    </row>
    <row r="55" spans="1:8" x14ac:dyDescent="0.25">
      <c r="A55">
        <v>157533</v>
      </c>
      <c r="B55" t="s">
        <v>205</v>
      </c>
      <c r="C55" t="s">
        <v>200</v>
      </c>
      <c r="D55" t="s">
        <v>14</v>
      </c>
      <c r="E55" t="s">
        <v>1623</v>
      </c>
      <c r="F55" t="s">
        <v>1636</v>
      </c>
      <c r="G55">
        <v>10</v>
      </c>
      <c r="H55">
        <v>0</v>
      </c>
    </row>
    <row r="56" spans="1:8" x14ac:dyDescent="0.25">
      <c r="A56">
        <v>157533</v>
      </c>
      <c r="B56" t="s">
        <v>205</v>
      </c>
      <c r="C56" t="s">
        <v>200</v>
      </c>
      <c r="D56" t="s">
        <v>17</v>
      </c>
      <c r="E56" t="s">
        <v>1631</v>
      </c>
      <c r="F56" t="s">
        <v>1647</v>
      </c>
      <c r="G56">
        <v>10</v>
      </c>
      <c r="H56">
        <v>0</v>
      </c>
    </row>
    <row r="57" spans="1:8" x14ac:dyDescent="0.25">
      <c r="A57">
        <v>157533</v>
      </c>
      <c r="B57" t="s">
        <v>205</v>
      </c>
      <c r="C57" t="s">
        <v>200</v>
      </c>
      <c r="D57" t="s">
        <v>20</v>
      </c>
      <c r="E57" t="s">
        <v>1625</v>
      </c>
      <c r="F57" t="s">
        <v>34</v>
      </c>
      <c r="G57">
        <v>10</v>
      </c>
      <c r="H57">
        <v>0</v>
      </c>
    </row>
    <row r="58" spans="1:8" x14ac:dyDescent="0.25">
      <c r="A58">
        <v>157542</v>
      </c>
      <c r="B58" t="s">
        <v>62</v>
      </c>
      <c r="C58" t="s">
        <v>63</v>
      </c>
      <c r="D58" t="s">
        <v>11</v>
      </c>
      <c r="E58" t="s">
        <v>1625</v>
      </c>
      <c r="F58">
        <v>-1</v>
      </c>
      <c r="G58">
        <v>10</v>
      </c>
      <c r="H58">
        <v>0</v>
      </c>
    </row>
    <row r="59" spans="1:8" x14ac:dyDescent="0.25">
      <c r="A59">
        <v>157542</v>
      </c>
      <c r="B59" t="s">
        <v>62</v>
      </c>
      <c r="C59" t="s">
        <v>63</v>
      </c>
      <c r="D59" t="s">
        <v>14</v>
      </c>
      <c r="E59" t="s">
        <v>1627</v>
      </c>
      <c r="F59" t="s">
        <v>1629</v>
      </c>
      <c r="G59">
        <v>10</v>
      </c>
      <c r="H59">
        <v>0</v>
      </c>
    </row>
    <row r="60" spans="1:8" x14ac:dyDescent="0.25">
      <c r="A60">
        <v>157542</v>
      </c>
      <c r="B60" t="s">
        <v>62</v>
      </c>
      <c r="C60" t="s">
        <v>63</v>
      </c>
      <c r="D60" t="s">
        <v>17</v>
      </c>
      <c r="E60" t="s">
        <v>1639</v>
      </c>
      <c r="F60" t="s">
        <v>1640</v>
      </c>
      <c r="G60">
        <v>10</v>
      </c>
      <c r="H60">
        <v>10</v>
      </c>
    </row>
    <row r="61" spans="1:8" x14ac:dyDescent="0.25">
      <c r="A61">
        <v>157542</v>
      </c>
      <c r="B61" t="s">
        <v>62</v>
      </c>
      <c r="C61" t="s">
        <v>63</v>
      </c>
      <c r="D61" t="s">
        <v>20</v>
      </c>
      <c r="E61" t="s">
        <v>1631</v>
      </c>
      <c r="F61" t="s">
        <v>1632</v>
      </c>
      <c r="G61">
        <v>10</v>
      </c>
      <c r="H61">
        <v>10</v>
      </c>
    </row>
    <row r="62" spans="1:8" x14ac:dyDescent="0.25">
      <c r="A62">
        <v>157796</v>
      </c>
      <c r="B62" t="s">
        <v>47</v>
      </c>
      <c r="C62" t="s">
        <v>48</v>
      </c>
      <c r="D62" t="s">
        <v>11</v>
      </c>
      <c r="E62" t="s">
        <v>1623</v>
      </c>
      <c r="F62" t="s">
        <v>34</v>
      </c>
      <c r="G62">
        <v>10</v>
      </c>
      <c r="H62">
        <v>0</v>
      </c>
    </row>
    <row r="63" spans="1:8" x14ac:dyDescent="0.25">
      <c r="A63">
        <v>157796</v>
      </c>
      <c r="B63" t="s">
        <v>47</v>
      </c>
      <c r="C63" t="s">
        <v>48</v>
      </c>
      <c r="D63" t="s">
        <v>14</v>
      </c>
      <c r="E63" t="s">
        <v>1621</v>
      </c>
      <c r="F63" t="s">
        <v>1622</v>
      </c>
      <c r="G63">
        <v>10</v>
      </c>
      <c r="H63">
        <v>0</v>
      </c>
    </row>
    <row r="64" spans="1:8" x14ac:dyDescent="0.25">
      <c r="A64">
        <v>157796</v>
      </c>
      <c r="B64" t="s">
        <v>47</v>
      </c>
      <c r="C64" t="s">
        <v>48</v>
      </c>
      <c r="D64" t="s">
        <v>17</v>
      </c>
      <c r="E64" t="s">
        <v>1625</v>
      </c>
      <c r="F64" t="s">
        <v>34</v>
      </c>
      <c r="G64">
        <v>10</v>
      </c>
      <c r="H64">
        <v>0</v>
      </c>
    </row>
    <row r="65" spans="1:8" x14ac:dyDescent="0.25">
      <c r="A65">
        <v>157796</v>
      </c>
      <c r="B65" t="s">
        <v>47</v>
      </c>
      <c r="C65" t="s">
        <v>48</v>
      </c>
      <c r="D65" t="s">
        <v>20</v>
      </c>
      <c r="E65" t="s">
        <v>1627</v>
      </c>
      <c r="F65" t="s">
        <v>34</v>
      </c>
      <c r="G65">
        <v>10</v>
      </c>
      <c r="H65">
        <v>0</v>
      </c>
    </row>
    <row r="66" spans="1:8" x14ac:dyDescent="0.25">
      <c r="A66">
        <v>157880</v>
      </c>
      <c r="B66" t="s">
        <v>71</v>
      </c>
      <c r="C66" t="s">
        <v>72</v>
      </c>
      <c r="D66" t="s">
        <v>11</v>
      </c>
      <c r="E66" t="s">
        <v>1627</v>
      </c>
      <c r="F66" t="s">
        <v>1628</v>
      </c>
      <c r="G66">
        <v>10</v>
      </c>
      <c r="H66">
        <v>10</v>
      </c>
    </row>
    <row r="67" spans="1:8" x14ac:dyDescent="0.25">
      <c r="A67">
        <v>157880</v>
      </c>
      <c r="B67" t="s">
        <v>71</v>
      </c>
      <c r="C67" t="s">
        <v>72</v>
      </c>
      <c r="D67" t="s">
        <v>14</v>
      </c>
      <c r="E67" t="s">
        <v>1631</v>
      </c>
      <c r="F67" t="s">
        <v>1652</v>
      </c>
      <c r="G67">
        <v>10</v>
      </c>
      <c r="H67">
        <v>0</v>
      </c>
    </row>
    <row r="68" spans="1:8" x14ac:dyDescent="0.25">
      <c r="A68">
        <v>157880</v>
      </c>
      <c r="B68" t="s">
        <v>71</v>
      </c>
      <c r="C68" t="s">
        <v>72</v>
      </c>
      <c r="D68" t="s">
        <v>17</v>
      </c>
      <c r="E68" t="s">
        <v>1625</v>
      </c>
      <c r="F68" t="s">
        <v>1650</v>
      </c>
      <c r="G68">
        <v>10</v>
      </c>
      <c r="H68">
        <v>0</v>
      </c>
    </row>
    <row r="69" spans="1:8" x14ac:dyDescent="0.25">
      <c r="A69">
        <v>157880</v>
      </c>
      <c r="B69" t="s">
        <v>71</v>
      </c>
      <c r="C69" t="s">
        <v>72</v>
      </c>
      <c r="D69" t="s">
        <v>20</v>
      </c>
      <c r="E69" t="s">
        <v>1623</v>
      </c>
      <c r="F69" t="s">
        <v>1653</v>
      </c>
      <c r="G69">
        <v>10</v>
      </c>
      <c r="H69">
        <v>0</v>
      </c>
    </row>
    <row r="70" spans="1:8" x14ac:dyDescent="0.25">
      <c r="A70">
        <v>158432</v>
      </c>
      <c r="B70" t="s">
        <v>93</v>
      </c>
      <c r="C70" t="s">
        <v>94</v>
      </c>
      <c r="D70" t="s">
        <v>11</v>
      </c>
      <c r="E70" t="s">
        <v>1637</v>
      </c>
      <c r="F70" t="s">
        <v>1638</v>
      </c>
      <c r="G70">
        <v>10</v>
      </c>
      <c r="H70">
        <v>10</v>
      </c>
    </row>
    <row r="71" spans="1:8" x14ac:dyDescent="0.25">
      <c r="A71">
        <v>158432</v>
      </c>
      <c r="B71" t="s">
        <v>93</v>
      </c>
      <c r="C71" t="s">
        <v>94</v>
      </c>
      <c r="D71" t="s">
        <v>14</v>
      </c>
      <c r="E71" t="s">
        <v>1631</v>
      </c>
      <c r="F71" t="s">
        <v>1645</v>
      </c>
      <c r="G71">
        <v>10</v>
      </c>
      <c r="H71">
        <v>10</v>
      </c>
    </row>
    <row r="72" spans="1:8" x14ac:dyDescent="0.25">
      <c r="A72">
        <v>158432</v>
      </c>
      <c r="B72" t="s">
        <v>93</v>
      </c>
      <c r="C72" t="s">
        <v>94</v>
      </c>
      <c r="D72" t="s">
        <v>17</v>
      </c>
      <c r="E72" t="s">
        <v>1639</v>
      </c>
      <c r="F72" t="s">
        <v>1640</v>
      </c>
      <c r="G72">
        <v>10</v>
      </c>
      <c r="H72">
        <v>10</v>
      </c>
    </row>
    <row r="73" spans="1:8" x14ac:dyDescent="0.25">
      <c r="A73">
        <v>158432</v>
      </c>
      <c r="B73" t="s">
        <v>93</v>
      </c>
      <c r="C73" t="s">
        <v>94</v>
      </c>
      <c r="D73" t="s">
        <v>20</v>
      </c>
      <c r="E73" t="s">
        <v>1625</v>
      </c>
      <c r="F73" t="s">
        <v>1648</v>
      </c>
      <c r="G73">
        <v>10</v>
      </c>
      <c r="H73">
        <v>10</v>
      </c>
    </row>
    <row r="74" spans="1:8" x14ac:dyDescent="0.25">
      <c r="A74">
        <v>158730</v>
      </c>
      <c r="B74" t="s">
        <v>208</v>
      </c>
      <c r="C74" t="s">
        <v>209</v>
      </c>
      <c r="D74" t="s">
        <v>11</v>
      </c>
      <c r="E74" t="s">
        <v>1625</v>
      </c>
      <c r="F74" s="10">
        <v>43497</v>
      </c>
      <c r="G74">
        <v>10</v>
      </c>
      <c r="H74">
        <v>10</v>
      </c>
    </row>
    <row r="75" spans="1:8" x14ac:dyDescent="0.25">
      <c r="A75">
        <v>158730</v>
      </c>
      <c r="B75" t="s">
        <v>208</v>
      </c>
      <c r="C75" t="s">
        <v>209</v>
      </c>
      <c r="D75" t="s">
        <v>14</v>
      </c>
      <c r="E75" t="s">
        <v>1623</v>
      </c>
      <c r="F75" t="s">
        <v>1677</v>
      </c>
      <c r="G75">
        <v>10</v>
      </c>
      <c r="H75">
        <v>10</v>
      </c>
    </row>
    <row r="76" spans="1:8" x14ac:dyDescent="0.25">
      <c r="A76">
        <v>158730</v>
      </c>
      <c r="B76" t="s">
        <v>208</v>
      </c>
      <c r="C76" t="s">
        <v>209</v>
      </c>
      <c r="D76" t="s">
        <v>17</v>
      </c>
      <c r="E76" t="s">
        <v>1631</v>
      </c>
      <c r="F76" t="s">
        <v>1635</v>
      </c>
      <c r="G76">
        <v>10</v>
      </c>
      <c r="H76">
        <v>10</v>
      </c>
    </row>
    <row r="77" spans="1:8" x14ac:dyDescent="0.25">
      <c r="A77">
        <v>158730</v>
      </c>
      <c r="B77" t="s">
        <v>208</v>
      </c>
      <c r="C77" t="s">
        <v>209</v>
      </c>
      <c r="D77" t="s">
        <v>20</v>
      </c>
      <c r="E77" t="s">
        <v>1627</v>
      </c>
      <c r="F77" t="s">
        <v>1661</v>
      </c>
      <c r="G77">
        <v>10</v>
      </c>
      <c r="H77">
        <v>0</v>
      </c>
    </row>
    <row r="78" spans="1:8" x14ac:dyDescent="0.25">
      <c r="A78">
        <v>158824</v>
      </c>
      <c r="B78" t="s">
        <v>89</v>
      </c>
      <c r="C78" t="s">
        <v>90</v>
      </c>
      <c r="D78" t="s">
        <v>11</v>
      </c>
      <c r="E78" t="s">
        <v>1631</v>
      </c>
      <c r="F78" t="s">
        <v>1632</v>
      </c>
      <c r="G78">
        <v>10</v>
      </c>
      <c r="H78">
        <v>10</v>
      </c>
    </row>
    <row r="79" spans="1:8" x14ac:dyDescent="0.25">
      <c r="A79">
        <v>158824</v>
      </c>
      <c r="B79" t="s">
        <v>89</v>
      </c>
      <c r="C79" t="s">
        <v>90</v>
      </c>
      <c r="D79" t="s">
        <v>14</v>
      </c>
      <c r="E79" t="s">
        <v>1625</v>
      </c>
      <c r="F79" s="10">
        <v>43497</v>
      </c>
      <c r="G79">
        <v>10</v>
      </c>
      <c r="H79">
        <v>10</v>
      </c>
    </row>
    <row r="80" spans="1:8" x14ac:dyDescent="0.25">
      <c r="A80">
        <v>158824</v>
      </c>
      <c r="B80" t="s">
        <v>89</v>
      </c>
      <c r="C80" t="s">
        <v>90</v>
      </c>
      <c r="D80" t="s">
        <v>17</v>
      </c>
      <c r="E80" t="s">
        <v>1627</v>
      </c>
      <c r="F80" t="s">
        <v>1655</v>
      </c>
      <c r="G80">
        <v>10</v>
      </c>
      <c r="H80">
        <v>10</v>
      </c>
    </row>
    <row r="81" spans="1:8" x14ac:dyDescent="0.25">
      <c r="A81">
        <v>158824</v>
      </c>
      <c r="B81" t="s">
        <v>89</v>
      </c>
      <c r="C81" t="s">
        <v>90</v>
      </c>
      <c r="D81" t="s">
        <v>20</v>
      </c>
      <c r="E81" t="s">
        <v>1623</v>
      </c>
      <c r="F81" t="s">
        <v>1656</v>
      </c>
      <c r="G81">
        <v>10</v>
      </c>
      <c r="H81">
        <v>0</v>
      </c>
    </row>
    <row r="82" spans="1:8" x14ac:dyDescent="0.25">
      <c r="A82">
        <v>158874</v>
      </c>
      <c r="B82" t="s">
        <v>395</v>
      </c>
      <c r="C82" t="s">
        <v>384</v>
      </c>
      <c r="D82" t="s">
        <v>11</v>
      </c>
      <c r="E82" t="s">
        <v>1625</v>
      </c>
      <c r="F82" s="10">
        <v>43497</v>
      </c>
      <c r="G82">
        <v>10</v>
      </c>
      <c r="H82">
        <v>10</v>
      </c>
    </row>
    <row r="83" spans="1:8" x14ac:dyDescent="0.25">
      <c r="A83">
        <v>158874</v>
      </c>
      <c r="B83" t="s">
        <v>395</v>
      </c>
      <c r="C83" t="s">
        <v>384</v>
      </c>
      <c r="D83" t="s">
        <v>14</v>
      </c>
      <c r="E83" t="s">
        <v>1627</v>
      </c>
      <c r="F83" t="s">
        <v>1629</v>
      </c>
      <c r="G83">
        <v>10</v>
      </c>
      <c r="H83">
        <v>0</v>
      </c>
    </row>
    <row r="84" spans="1:8" x14ac:dyDescent="0.25">
      <c r="A84">
        <v>158874</v>
      </c>
      <c r="B84" t="s">
        <v>395</v>
      </c>
      <c r="C84" t="s">
        <v>384</v>
      </c>
      <c r="D84" t="s">
        <v>17</v>
      </c>
      <c r="E84" t="s">
        <v>1623</v>
      </c>
      <c r="F84" t="s">
        <v>1654</v>
      </c>
      <c r="G84">
        <v>10</v>
      </c>
      <c r="H84">
        <v>10</v>
      </c>
    </row>
    <row r="85" spans="1:8" x14ac:dyDescent="0.25">
      <c r="A85">
        <v>158874</v>
      </c>
      <c r="B85" t="s">
        <v>395</v>
      </c>
      <c r="C85" t="s">
        <v>384</v>
      </c>
      <c r="D85" t="s">
        <v>20</v>
      </c>
      <c r="E85" t="s">
        <v>1631</v>
      </c>
      <c r="F85" t="s">
        <v>1632</v>
      </c>
      <c r="G85">
        <v>10</v>
      </c>
      <c r="H85">
        <v>10</v>
      </c>
    </row>
    <row r="86" spans="1:8" x14ac:dyDescent="0.25">
      <c r="A86">
        <v>158906</v>
      </c>
      <c r="B86" t="s">
        <v>206</v>
      </c>
      <c r="C86" t="s">
        <v>207</v>
      </c>
      <c r="D86" t="s">
        <v>11</v>
      </c>
      <c r="E86" t="s">
        <v>1625</v>
      </c>
      <c r="F86" t="s">
        <v>1626</v>
      </c>
      <c r="G86">
        <v>10</v>
      </c>
      <c r="H86">
        <v>10</v>
      </c>
    </row>
    <row r="87" spans="1:8" x14ac:dyDescent="0.25">
      <c r="A87">
        <v>158906</v>
      </c>
      <c r="B87" t="s">
        <v>206</v>
      </c>
      <c r="C87" t="s">
        <v>207</v>
      </c>
      <c r="D87" t="s">
        <v>14</v>
      </c>
      <c r="E87" t="s">
        <v>1627</v>
      </c>
      <c r="F87" t="s">
        <v>1655</v>
      </c>
      <c r="G87">
        <v>10</v>
      </c>
      <c r="H87">
        <v>10</v>
      </c>
    </row>
    <row r="88" spans="1:8" x14ac:dyDescent="0.25">
      <c r="A88">
        <v>158906</v>
      </c>
      <c r="B88" t="s">
        <v>206</v>
      </c>
      <c r="C88" t="s">
        <v>207</v>
      </c>
      <c r="D88" t="s">
        <v>17</v>
      </c>
      <c r="E88" t="s">
        <v>1623</v>
      </c>
      <c r="F88" t="s">
        <v>1659</v>
      </c>
      <c r="G88">
        <v>10</v>
      </c>
      <c r="H88">
        <v>0</v>
      </c>
    </row>
    <row r="89" spans="1:8" x14ac:dyDescent="0.25">
      <c r="A89">
        <v>158906</v>
      </c>
      <c r="B89" t="s">
        <v>206</v>
      </c>
      <c r="C89" t="s">
        <v>207</v>
      </c>
      <c r="D89" t="s">
        <v>20</v>
      </c>
      <c r="E89" t="s">
        <v>1631</v>
      </c>
      <c r="F89" t="s">
        <v>1669</v>
      </c>
      <c r="G89">
        <v>10</v>
      </c>
      <c r="H89">
        <v>0</v>
      </c>
    </row>
    <row r="90" spans="1:8" x14ac:dyDescent="0.25">
      <c r="A90">
        <v>158930</v>
      </c>
      <c r="B90" t="s">
        <v>96</v>
      </c>
      <c r="C90" t="s">
        <v>97</v>
      </c>
      <c r="D90" t="s">
        <v>11</v>
      </c>
      <c r="E90" t="s">
        <v>1625</v>
      </c>
      <c r="F90">
        <v>1</v>
      </c>
      <c r="G90">
        <v>10</v>
      </c>
      <c r="H90">
        <v>0</v>
      </c>
    </row>
    <row r="91" spans="1:8" x14ac:dyDescent="0.25">
      <c r="A91">
        <v>158930</v>
      </c>
      <c r="B91" t="s">
        <v>96</v>
      </c>
      <c r="C91" t="s">
        <v>97</v>
      </c>
      <c r="D91" t="s">
        <v>14</v>
      </c>
      <c r="E91" t="s">
        <v>1631</v>
      </c>
      <c r="F91" t="s">
        <v>1645</v>
      </c>
      <c r="G91">
        <v>10</v>
      </c>
      <c r="H91">
        <v>10</v>
      </c>
    </row>
    <row r="92" spans="1:8" x14ac:dyDescent="0.25">
      <c r="A92">
        <v>158930</v>
      </c>
      <c r="B92" t="s">
        <v>96</v>
      </c>
      <c r="C92" t="s">
        <v>97</v>
      </c>
      <c r="D92" t="s">
        <v>17</v>
      </c>
      <c r="E92" t="s">
        <v>1639</v>
      </c>
      <c r="F92" t="s">
        <v>1640</v>
      </c>
      <c r="G92">
        <v>10</v>
      </c>
      <c r="H92">
        <v>10</v>
      </c>
    </row>
    <row r="93" spans="1:8" x14ac:dyDescent="0.25">
      <c r="A93">
        <v>158930</v>
      </c>
      <c r="B93" t="s">
        <v>96</v>
      </c>
      <c r="C93" t="s">
        <v>97</v>
      </c>
      <c r="D93" t="s">
        <v>20</v>
      </c>
      <c r="E93" t="s">
        <v>1627</v>
      </c>
      <c r="F93" t="s">
        <v>1657</v>
      </c>
      <c r="G93">
        <v>10</v>
      </c>
      <c r="H93">
        <v>0</v>
      </c>
    </row>
    <row r="94" spans="1:8" x14ac:dyDescent="0.25">
      <c r="A94">
        <v>159054</v>
      </c>
      <c r="B94" t="s">
        <v>1325</v>
      </c>
      <c r="C94" t="s">
        <v>1326</v>
      </c>
      <c r="D94" t="s">
        <v>11</v>
      </c>
      <c r="E94" t="s">
        <v>1625</v>
      </c>
      <c r="F94" t="s">
        <v>1662</v>
      </c>
      <c r="G94">
        <v>10</v>
      </c>
      <c r="H94">
        <v>0</v>
      </c>
    </row>
    <row r="95" spans="1:8" x14ac:dyDescent="0.25">
      <c r="A95">
        <v>159054</v>
      </c>
      <c r="B95" t="s">
        <v>1325</v>
      </c>
      <c r="C95" t="s">
        <v>1326</v>
      </c>
      <c r="D95" t="s">
        <v>14</v>
      </c>
      <c r="E95" t="s">
        <v>1623</v>
      </c>
      <c r="F95" t="s">
        <v>1636</v>
      </c>
      <c r="G95">
        <v>10</v>
      </c>
      <c r="H95">
        <v>0</v>
      </c>
    </row>
    <row r="96" spans="1:8" x14ac:dyDescent="0.25">
      <c r="A96">
        <v>159054</v>
      </c>
      <c r="B96" t="s">
        <v>1325</v>
      </c>
      <c r="C96" t="s">
        <v>1326</v>
      </c>
      <c r="D96" t="s">
        <v>17</v>
      </c>
      <c r="E96" t="s">
        <v>1631</v>
      </c>
      <c r="F96" t="s">
        <v>1647</v>
      </c>
      <c r="G96">
        <v>10</v>
      </c>
      <c r="H96">
        <v>0</v>
      </c>
    </row>
    <row r="97" spans="1:8" x14ac:dyDescent="0.25">
      <c r="A97">
        <v>159054</v>
      </c>
      <c r="B97" t="s">
        <v>1325</v>
      </c>
      <c r="C97" t="s">
        <v>1326</v>
      </c>
      <c r="D97" t="s">
        <v>20</v>
      </c>
      <c r="E97" t="s">
        <v>1627</v>
      </c>
      <c r="F97" t="s">
        <v>1660</v>
      </c>
      <c r="G97">
        <v>10</v>
      </c>
      <c r="H97">
        <v>10</v>
      </c>
    </row>
    <row r="98" spans="1:8" x14ac:dyDescent="0.25">
      <c r="A98">
        <v>159103</v>
      </c>
      <c r="B98" t="s">
        <v>203</v>
      </c>
      <c r="C98" t="s">
        <v>204</v>
      </c>
      <c r="D98" t="s">
        <v>11</v>
      </c>
      <c r="E98" t="s">
        <v>1623</v>
      </c>
      <c r="F98" t="s">
        <v>1641</v>
      </c>
      <c r="G98">
        <v>10</v>
      </c>
      <c r="H98">
        <v>10</v>
      </c>
    </row>
    <row r="99" spans="1:8" x14ac:dyDescent="0.25">
      <c r="A99">
        <v>159103</v>
      </c>
      <c r="B99" t="s">
        <v>203</v>
      </c>
      <c r="C99" t="s">
        <v>204</v>
      </c>
      <c r="D99" t="s">
        <v>14</v>
      </c>
      <c r="E99" t="s">
        <v>1627</v>
      </c>
      <c r="F99" t="s">
        <v>1633</v>
      </c>
      <c r="G99">
        <v>10</v>
      </c>
      <c r="H99">
        <v>0</v>
      </c>
    </row>
    <row r="100" spans="1:8" x14ac:dyDescent="0.25">
      <c r="A100">
        <v>159103</v>
      </c>
      <c r="B100" t="s">
        <v>203</v>
      </c>
      <c r="C100" t="s">
        <v>204</v>
      </c>
      <c r="D100" t="s">
        <v>17</v>
      </c>
      <c r="E100" t="s">
        <v>1631</v>
      </c>
      <c r="F100" t="s">
        <v>1632</v>
      </c>
      <c r="G100">
        <v>10</v>
      </c>
      <c r="H100">
        <v>10</v>
      </c>
    </row>
    <row r="101" spans="1:8" x14ac:dyDescent="0.25">
      <c r="A101">
        <v>159103</v>
      </c>
      <c r="B101" t="s">
        <v>203</v>
      </c>
      <c r="C101" t="s">
        <v>204</v>
      </c>
      <c r="D101" t="s">
        <v>20</v>
      </c>
      <c r="E101" t="s">
        <v>1625</v>
      </c>
      <c r="F101">
        <v>1</v>
      </c>
      <c r="G101">
        <v>10</v>
      </c>
      <c r="H101">
        <v>0</v>
      </c>
    </row>
    <row r="102" spans="1:8" x14ac:dyDescent="0.25">
      <c r="A102">
        <v>159115</v>
      </c>
      <c r="B102" t="s">
        <v>124</v>
      </c>
      <c r="C102" t="s">
        <v>125</v>
      </c>
      <c r="D102" t="s">
        <v>11</v>
      </c>
      <c r="E102" t="s">
        <v>1625</v>
      </c>
      <c r="F102">
        <v>0</v>
      </c>
      <c r="G102">
        <v>10</v>
      </c>
      <c r="H102">
        <v>10</v>
      </c>
    </row>
    <row r="103" spans="1:8" x14ac:dyDescent="0.25">
      <c r="A103">
        <v>159115</v>
      </c>
      <c r="B103" t="s">
        <v>124</v>
      </c>
      <c r="C103" t="s">
        <v>125</v>
      </c>
      <c r="D103" t="s">
        <v>14</v>
      </c>
      <c r="E103" t="s">
        <v>1631</v>
      </c>
      <c r="F103" t="s">
        <v>1635</v>
      </c>
      <c r="G103">
        <v>10</v>
      </c>
      <c r="H103">
        <v>10</v>
      </c>
    </row>
    <row r="104" spans="1:8" x14ac:dyDescent="0.25">
      <c r="A104">
        <v>159115</v>
      </c>
      <c r="B104" t="s">
        <v>124</v>
      </c>
      <c r="C104" t="s">
        <v>125</v>
      </c>
      <c r="D104" t="s">
        <v>17</v>
      </c>
      <c r="E104" t="s">
        <v>1639</v>
      </c>
      <c r="F104" t="s">
        <v>1664</v>
      </c>
      <c r="G104">
        <v>10</v>
      </c>
      <c r="H104">
        <v>0</v>
      </c>
    </row>
    <row r="105" spans="1:8" x14ac:dyDescent="0.25">
      <c r="A105">
        <v>159115</v>
      </c>
      <c r="B105" t="s">
        <v>124</v>
      </c>
      <c r="C105" t="s">
        <v>125</v>
      </c>
      <c r="D105" t="s">
        <v>20</v>
      </c>
      <c r="E105" t="s">
        <v>1627</v>
      </c>
      <c r="F105" t="s">
        <v>1633</v>
      </c>
      <c r="G105">
        <v>10</v>
      </c>
      <c r="H105">
        <v>0</v>
      </c>
    </row>
    <row r="106" spans="1:8" x14ac:dyDescent="0.25">
      <c r="A106">
        <v>159224</v>
      </c>
      <c r="B106" t="s">
        <v>153</v>
      </c>
      <c r="C106" t="s">
        <v>154</v>
      </c>
      <c r="D106" t="s">
        <v>11</v>
      </c>
      <c r="E106" t="s">
        <v>1623</v>
      </c>
      <c r="F106" t="s">
        <v>1641</v>
      </c>
      <c r="G106">
        <v>10</v>
      </c>
      <c r="H106">
        <v>10</v>
      </c>
    </row>
    <row r="107" spans="1:8" x14ac:dyDescent="0.25">
      <c r="A107">
        <v>159224</v>
      </c>
      <c r="B107" t="s">
        <v>153</v>
      </c>
      <c r="C107" t="s">
        <v>154</v>
      </c>
      <c r="D107" t="s">
        <v>14</v>
      </c>
      <c r="E107" t="s">
        <v>1625</v>
      </c>
      <c r="F107" t="s">
        <v>1630</v>
      </c>
      <c r="G107">
        <v>10</v>
      </c>
      <c r="H107">
        <v>0</v>
      </c>
    </row>
    <row r="108" spans="1:8" x14ac:dyDescent="0.25">
      <c r="A108">
        <v>159224</v>
      </c>
      <c r="B108" t="s">
        <v>153</v>
      </c>
      <c r="C108" t="s">
        <v>154</v>
      </c>
      <c r="D108" t="s">
        <v>17</v>
      </c>
      <c r="E108" t="s">
        <v>1631</v>
      </c>
      <c r="F108" t="s">
        <v>1645</v>
      </c>
      <c r="G108">
        <v>10</v>
      </c>
      <c r="H108">
        <v>10</v>
      </c>
    </row>
    <row r="109" spans="1:8" x14ac:dyDescent="0.25">
      <c r="A109">
        <v>159224</v>
      </c>
      <c r="B109" t="s">
        <v>153</v>
      </c>
      <c r="C109" t="s">
        <v>154</v>
      </c>
      <c r="D109" t="s">
        <v>20</v>
      </c>
      <c r="E109" t="s">
        <v>1637</v>
      </c>
      <c r="F109" t="s">
        <v>1658</v>
      </c>
      <c r="G109">
        <v>10</v>
      </c>
      <c r="H109">
        <v>0</v>
      </c>
    </row>
    <row r="110" spans="1:8" x14ac:dyDescent="0.25">
      <c r="A110">
        <v>159233</v>
      </c>
      <c r="B110" t="s">
        <v>237</v>
      </c>
      <c r="C110" t="s">
        <v>238</v>
      </c>
      <c r="D110" t="s">
        <v>11</v>
      </c>
      <c r="E110" t="s">
        <v>1625</v>
      </c>
      <c r="F110" t="s">
        <v>1680</v>
      </c>
      <c r="G110">
        <v>10</v>
      </c>
      <c r="H110">
        <v>0</v>
      </c>
    </row>
    <row r="111" spans="1:8" x14ac:dyDescent="0.25">
      <c r="A111">
        <v>159233</v>
      </c>
      <c r="B111" t="s">
        <v>237</v>
      </c>
      <c r="C111" t="s">
        <v>238</v>
      </c>
      <c r="D111" t="s">
        <v>14</v>
      </c>
      <c r="E111" t="s">
        <v>1631</v>
      </c>
      <c r="F111" t="s">
        <v>1632</v>
      </c>
      <c r="G111">
        <v>10</v>
      </c>
      <c r="H111">
        <v>10</v>
      </c>
    </row>
    <row r="112" spans="1:8" x14ac:dyDescent="0.25">
      <c r="A112">
        <v>159233</v>
      </c>
      <c r="B112" t="s">
        <v>237</v>
      </c>
      <c r="C112" t="s">
        <v>238</v>
      </c>
      <c r="D112" t="s">
        <v>17</v>
      </c>
      <c r="E112" t="s">
        <v>1623</v>
      </c>
      <c r="F112" t="s">
        <v>1659</v>
      </c>
      <c r="G112">
        <v>10</v>
      </c>
      <c r="H112">
        <v>0</v>
      </c>
    </row>
    <row r="113" spans="1:8" x14ac:dyDescent="0.25">
      <c r="A113">
        <v>159233</v>
      </c>
      <c r="B113" t="s">
        <v>237</v>
      </c>
      <c r="C113" t="s">
        <v>238</v>
      </c>
      <c r="D113" t="s">
        <v>20</v>
      </c>
      <c r="E113" t="s">
        <v>1627</v>
      </c>
      <c r="F113" t="s">
        <v>1670</v>
      </c>
      <c r="G113">
        <v>10</v>
      </c>
      <c r="H113">
        <v>10</v>
      </c>
    </row>
    <row r="114" spans="1:8" x14ac:dyDescent="0.25">
      <c r="A114">
        <v>159240</v>
      </c>
      <c r="B114" t="s">
        <v>172</v>
      </c>
      <c r="C114" t="s">
        <v>173</v>
      </c>
      <c r="D114" t="s">
        <v>11</v>
      </c>
      <c r="E114" t="s">
        <v>1625</v>
      </c>
      <c r="F114">
        <v>0</v>
      </c>
      <c r="G114">
        <v>10</v>
      </c>
      <c r="H114">
        <v>10</v>
      </c>
    </row>
    <row r="115" spans="1:8" x14ac:dyDescent="0.25">
      <c r="A115">
        <v>159240</v>
      </c>
      <c r="B115" t="s">
        <v>172</v>
      </c>
      <c r="C115" t="s">
        <v>173</v>
      </c>
      <c r="D115" t="s">
        <v>14</v>
      </c>
      <c r="E115" t="s">
        <v>1627</v>
      </c>
      <c r="F115" t="s">
        <v>1655</v>
      </c>
      <c r="G115">
        <v>10</v>
      </c>
      <c r="H115">
        <v>10</v>
      </c>
    </row>
    <row r="116" spans="1:8" x14ac:dyDescent="0.25">
      <c r="A116">
        <v>159240</v>
      </c>
      <c r="B116" t="s">
        <v>172</v>
      </c>
      <c r="C116" t="s">
        <v>173</v>
      </c>
      <c r="D116" t="s">
        <v>17</v>
      </c>
      <c r="E116" t="s">
        <v>1623</v>
      </c>
      <c r="F116" t="s">
        <v>1653</v>
      </c>
      <c r="G116">
        <v>10</v>
      </c>
      <c r="H116">
        <v>0</v>
      </c>
    </row>
    <row r="117" spans="1:8" x14ac:dyDescent="0.25">
      <c r="A117">
        <v>159240</v>
      </c>
      <c r="B117" t="s">
        <v>172</v>
      </c>
      <c r="C117" t="s">
        <v>173</v>
      </c>
      <c r="D117" t="s">
        <v>20</v>
      </c>
      <c r="E117" t="s">
        <v>1631</v>
      </c>
      <c r="F117" t="s">
        <v>1669</v>
      </c>
      <c r="G117">
        <v>10</v>
      </c>
      <c r="H117">
        <v>0</v>
      </c>
    </row>
    <row r="118" spans="1:8" x14ac:dyDescent="0.25">
      <c r="A118">
        <v>159358</v>
      </c>
      <c r="B118" t="s">
        <v>199</v>
      </c>
      <c r="C118" t="s">
        <v>200</v>
      </c>
      <c r="D118" t="s">
        <v>11</v>
      </c>
      <c r="E118" t="s">
        <v>1631</v>
      </c>
      <c r="F118" t="s">
        <v>1671</v>
      </c>
      <c r="G118">
        <v>10</v>
      </c>
      <c r="H118">
        <v>10</v>
      </c>
    </row>
    <row r="119" spans="1:8" x14ac:dyDescent="0.25">
      <c r="A119">
        <v>159358</v>
      </c>
      <c r="B119" t="s">
        <v>199</v>
      </c>
      <c r="C119" t="s">
        <v>200</v>
      </c>
      <c r="D119" t="s">
        <v>14</v>
      </c>
      <c r="E119" t="s">
        <v>1637</v>
      </c>
      <c r="F119" t="s">
        <v>1638</v>
      </c>
      <c r="G119">
        <v>10</v>
      </c>
      <c r="H119">
        <v>10</v>
      </c>
    </row>
    <row r="120" spans="1:8" x14ac:dyDescent="0.25">
      <c r="A120">
        <v>159358</v>
      </c>
      <c r="B120" t="s">
        <v>199</v>
      </c>
      <c r="C120" t="s">
        <v>200</v>
      </c>
      <c r="D120" t="s">
        <v>17</v>
      </c>
      <c r="E120" t="s">
        <v>1623</v>
      </c>
      <c r="F120" t="s">
        <v>1624</v>
      </c>
      <c r="G120">
        <v>10</v>
      </c>
      <c r="H120">
        <v>0</v>
      </c>
    </row>
    <row r="121" spans="1:8" x14ac:dyDescent="0.25">
      <c r="A121">
        <v>159358</v>
      </c>
      <c r="B121" t="s">
        <v>199</v>
      </c>
      <c r="C121" t="s">
        <v>200</v>
      </c>
      <c r="D121" t="s">
        <v>20</v>
      </c>
      <c r="E121" t="s">
        <v>1625</v>
      </c>
      <c r="F121" t="s">
        <v>1650</v>
      </c>
      <c r="G121">
        <v>10</v>
      </c>
      <c r="H121">
        <v>0</v>
      </c>
    </row>
    <row r="122" spans="1:8" x14ac:dyDescent="0.25">
      <c r="A122">
        <v>159385</v>
      </c>
      <c r="B122" t="s">
        <v>221</v>
      </c>
      <c r="C122" t="s">
        <v>222</v>
      </c>
      <c r="D122" t="s">
        <v>11</v>
      </c>
      <c r="E122" t="s">
        <v>1625</v>
      </c>
      <c r="F122" s="10">
        <v>43497</v>
      </c>
      <c r="G122">
        <v>10</v>
      </c>
      <c r="H122">
        <v>10</v>
      </c>
    </row>
    <row r="123" spans="1:8" x14ac:dyDescent="0.25">
      <c r="A123">
        <v>159385</v>
      </c>
      <c r="B123" t="s">
        <v>221</v>
      </c>
      <c r="C123" t="s">
        <v>222</v>
      </c>
      <c r="D123" t="s">
        <v>14</v>
      </c>
      <c r="E123" t="s">
        <v>1631</v>
      </c>
      <c r="F123" t="s">
        <v>1669</v>
      </c>
      <c r="G123">
        <v>10</v>
      </c>
      <c r="H123">
        <v>0</v>
      </c>
    </row>
    <row r="124" spans="1:8" x14ac:dyDescent="0.25">
      <c r="A124">
        <v>159385</v>
      </c>
      <c r="B124" t="s">
        <v>221</v>
      </c>
      <c r="C124" t="s">
        <v>222</v>
      </c>
      <c r="D124" t="s">
        <v>17</v>
      </c>
      <c r="E124" t="s">
        <v>1623</v>
      </c>
      <c r="F124" t="s">
        <v>1659</v>
      </c>
      <c r="G124">
        <v>10</v>
      </c>
      <c r="H124">
        <v>0</v>
      </c>
    </row>
    <row r="125" spans="1:8" x14ac:dyDescent="0.25">
      <c r="A125">
        <v>159385</v>
      </c>
      <c r="B125" t="s">
        <v>221</v>
      </c>
      <c r="C125" t="s">
        <v>222</v>
      </c>
      <c r="D125" t="s">
        <v>20</v>
      </c>
      <c r="E125" t="s">
        <v>1637</v>
      </c>
      <c r="F125" t="s">
        <v>1658</v>
      </c>
      <c r="G125">
        <v>10</v>
      </c>
      <c r="H125">
        <v>0</v>
      </c>
    </row>
    <row r="126" spans="1:8" x14ac:dyDescent="0.25">
      <c r="A126">
        <v>159522</v>
      </c>
      <c r="B126" t="s">
        <v>139</v>
      </c>
      <c r="C126" t="s">
        <v>140</v>
      </c>
      <c r="D126" t="s">
        <v>11</v>
      </c>
      <c r="E126" t="s">
        <v>1637</v>
      </c>
      <c r="F126" t="s">
        <v>1638</v>
      </c>
      <c r="G126">
        <v>10</v>
      </c>
      <c r="H126">
        <v>10</v>
      </c>
    </row>
    <row r="127" spans="1:8" x14ac:dyDescent="0.25">
      <c r="A127">
        <v>159522</v>
      </c>
      <c r="B127" t="s">
        <v>139</v>
      </c>
      <c r="C127" t="s">
        <v>140</v>
      </c>
      <c r="D127" t="s">
        <v>14</v>
      </c>
      <c r="E127" t="s">
        <v>1631</v>
      </c>
      <c r="F127" t="s">
        <v>1665</v>
      </c>
      <c r="G127">
        <v>10</v>
      </c>
      <c r="H127">
        <v>0</v>
      </c>
    </row>
    <row r="128" spans="1:8" x14ac:dyDescent="0.25">
      <c r="A128">
        <v>159522</v>
      </c>
      <c r="B128" t="s">
        <v>139</v>
      </c>
      <c r="C128" t="s">
        <v>140</v>
      </c>
      <c r="D128" t="s">
        <v>17</v>
      </c>
      <c r="E128" t="s">
        <v>1639</v>
      </c>
      <c r="F128" t="s">
        <v>1640</v>
      </c>
      <c r="G128">
        <v>10</v>
      </c>
      <c r="H128">
        <v>10</v>
      </c>
    </row>
    <row r="129" spans="1:8" x14ac:dyDescent="0.25">
      <c r="A129">
        <v>159522</v>
      </c>
      <c r="B129" t="s">
        <v>139</v>
      </c>
      <c r="C129" t="s">
        <v>140</v>
      </c>
      <c r="D129" t="s">
        <v>20</v>
      </c>
      <c r="E129" t="s">
        <v>1625</v>
      </c>
      <c r="F129" t="s">
        <v>1663</v>
      </c>
      <c r="G129">
        <v>10</v>
      </c>
      <c r="H129">
        <v>0</v>
      </c>
    </row>
    <row r="130" spans="1:8" x14ac:dyDescent="0.25">
      <c r="A130">
        <v>159605</v>
      </c>
      <c r="B130" t="s">
        <v>213</v>
      </c>
      <c r="C130" t="s">
        <v>214</v>
      </c>
      <c r="D130" t="s">
        <v>11</v>
      </c>
      <c r="E130" t="s">
        <v>1627</v>
      </c>
      <c r="F130" t="s">
        <v>1629</v>
      </c>
      <c r="G130">
        <v>10</v>
      </c>
      <c r="H130">
        <v>0</v>
      </c>
    </row>
    <row r="131" spans="1:8" x14ac:dyDescent="0.25">
      <c r="A131">
        <v>159605</v>
      </c>
      <c r="B131" t="s">
        <v>213</v>
      </c>
      <c r="C131" t="s">
        <v>214</v>
      </c>
      <c r="D131" t="s">
        <v>14</v>
      </c>
      <c r="E131" t="s">
        <v>1625</v>
      </c>
      <c r="F131" t="s">
        <v>1662</v>
      </c>
      <c r="G131">
        <v>10</v>
      </c>
      <c r="H131">
        <v>0</v>
      </c>
    </row>
    <row r="132" spans="1:8" x14ac:dyDescent="0.25">
      <c r="A132">
        <v>159605</v>
      </c>
      <c r="B132" t="s">
        <v>213</v>
      </c>
      <c r="C132" t="s">
        <v>214</v>
      </c>
      <c r="D132" t="s">
        <v>17</v>
      </c>
      <c r="E132" t="s">
        <v>1639</v>
      </c>
      <c r="F132" t="s">
        <v>1678</v>
      </c>
      <c r="G132">
        <v>10</v>
      </c>
      <c r="H132">
        <v>0</v>
      </c>
    </row>
    <row r="133" spans="1:8" x14ac:dyDescent="0.25">
      <c r="A133">
        <v>159605</v>
      </c>
      <c r="B133" t="s">
        <v>213</v>
      </c>
      <c r="C133" t="s">
        <v>214</v>
      </c>
      <c r="D133" t="s">
        <v>20</v>
      </c>
      <c r="E133" t="s">
        <v>1621</v>
      </c>
      <c r="F133" t="s">
        <v>1643</v>
      </c>
      <c r="G133">
        <v>10</v>
      </c>
      <c r="H133">
        <v>10</v>
      </c>
    </row>
    <row r="134" spans="1:8" x14ac:dyDescent="0.25">
      <c r="A134">
        <v>159612</v>
      </c>
      <c r="B134" t="s">
        <v>128</v>
      </c>
      <c r="C134" t="s">
        <v>129</v>
      </c>
      <c r="D134" t="s">
        <v>11</v>
      </c>
      <c r="E134" t="s">
        <v>1625</v>
      </c>
      <c r="F134" t="s">
        <v>1650</v>
      </c>
      <c r="G134">
        <v>10</v>
      </c>
      <c r="H134">
        <v>0</v>
      </c>
    </row>
    <row r="135" spans="1:8" x14ac:dyDescent="0.25">
      <c r="A135">
        <v>159612</v>
      </c>
      <c r="B135" t="s">
        <v>128</v>
      </c>
      <c r="C135" t="s">
        <v>129</v>
      </c>
      <c r="D135" t="s">
        <v>14</v>
      </c>
      <c r="E135" t="s">
        <v>1627</v>
      </c>
      <c r="F135" t="s">
        <v>1657</v>
      </c>
      <c r="G135">
        <v>10</v>
      </c>
      <c r="H135">
        <v>0</v>
      </c>
    </row>
    <row r="136" spans="1:8" x14ac:dyDescent="0.25">
      <c r="A136">
        <v>159612</v>
      </c>
      <c r="B136" t="s">
        <v>128</v>
      </c>
      <c r="C136" t="s">
        <v>129</v>
      </c>
      <c r="D136" t="s">
        <v>17</v>
      </c>
      <c r="E136" t="s">
        <v>1639</v>
      </c>
      <c r="F136" t="s">
        <v>1640</v>
      </c>
      <c r="G136">
        <v>10</v>
      </c>
      <c r="H136">
        <v>10</v>
      </c>
    </row>
    <row r="137" spans="1:8" x14ac:dyDescent="0.25">
      <c r="A137">
        <v>159612</v>
      </c>
      <c r="B137" t="s">
        <v>128</v>
      </c>
      <c r="C137" t="s">
        <v>129</v>
      </c>
      <c r="D137" t="s">
        <v>20</v>
      </c>
      <c r="E137" t="s">
        <v>1621</v>
      </c>
      <c r="F137" t="s">
        <v>1622</v>
      </c>
      <c r="G137">
        <v>10</v>
      </c>
      <c r="H137">
        <v>0</v>
      </c>
    </row>
    <row r="138" spans="1:8" x14ac:dyDescent="0.25">
      <c r="A138">
        <v>159629</v>
      </c>
      <c r="B138" t="s">
        <v>148</v>
      </c>
      <c r="C138" t="s">
        <v>149</v>
      </c>
      <c r="D138" t="s">
        <v>11</v>
      </c>
      <c r="E138" t="s">
        <v>1627</v>
      </c>
      <c r="F138" t="s">
        <v>1670</v>
      </c>
      <c r="G138">
        <v>10</v>
      </c>
      <c r="H138">
        <v>10</v>
      </c>
    </row>
    <row r="139" spans="1:8" x14ac:dyDescent="0.25">
      <c r="A139">
        <v>159629</v>
      </c>
      <c r="B139" t="s">
        <v>148</v>
      </c>
      <c r="C139" t="s">
        <v>149</v>
      </c>
      <c r="D139" t="s">
        <v>14</v>
      </c>
      <c r="E139" t="s">
        <v>1625</v>
      </c>
      <c r="F139" t="s">
        <v>1626</v>
      </c>
      <c r="G139">
        <v>10</v>
      </c>
      <c r="H139">
        <v>10</v>
      </c>
    </row>
    <row r="140" spans="1:8" x14ac:dyDescent="0.25">
      <c r="A140">
        <v>159629</v>
      </c>
      <c r="B140" t="s">
        <v>148</v>
      </c>
      <c r="C140" t="s">
        <v>149</v>
      </c>
      <c r="D140" t="s">
        <v>17</v>
      </c>
      <c r="E140" t="s">
        <v>1623</v>
      </c>
      <c r="F140" t="s">
        <v>1636</v>
      </c>
      <c r="G140">
        <v>10</v>
      </c>
      <c r="H140">
        <v>0</v>
      </c>
    </row>
    <row r="141" spans="1:8" x14ac:dyDescent="0.25">
      <c r="A141">
        <v>159629</v>
      </c>
      <c r="B141" t="s">
        <v>148</v>
      </c>
      <c r="C141" t="s">
        <v>149</v>
      </c>
      <c r="D141" t="s">
        <v>20</v>
      </c>
      <c r="E141" t="s">
        <v>1631</v>
      </c>
      <c r="F141" t="s">
        <v>1647</v>
      </c>
      <c r="G141">
        <v>10</v>
      </c>
      <c r="H141">
        <v>0</v>
      </c>
    </row>
    <row r="142" spans="1:8" x14ac:dyDescent="0.25">
      <c r="A142">
        <v>159667</v>
      </c>
      <c r="B142" t="s">
        <v>201</v>
      </c>
      <c r="C142" t="s">
        <v>202</v>
      </c>
      <c r="D142" t="s">
        <v>11</v>
      </c>
      <c r="E142" t="s">
        <v>1631</v>
      </c>
      <c r="F142" t="s">
        <v>1647</v>
      </c>
      <c r="G142">
        <v>10</v>
      </c>
      <c r="H142">
        <v>0</v>
      </c>
    </row>
    <row r="143" spans="1:8" x14ac:dyDescent="0.25">
      <c r="A143">
        <v>159667</v>
      </c>
      <c r="B143" t="s">
        <v>201</v>
      </c>
      <c r="C143" t="s">
        <v>202</v>
      </c>
      <c r="D143" t="s">
        <v>14</v>
      </c>
      <c r="E143" t="s">
        <v>1625</v>
      </c>
      <c r="F143" t="s">
        <v>1634</v>
      </c>
      <c r="G143">
        <v>10</v>
      </c>
      <c r="H143">
        <v>0</v>
      </c>
    </row>
    <row r="144" spans="1:8" x14ac:dyDescent="0.25">
      <c r="A144">
        <v>159667</v>
      </c>
      <c r="B144" t="s">
        <v>201</v>
      </c>
      <c r="C144" t="s">
        <v>202</v>
      </c>
      <c r="D144" t="s">
        <v>17</v>
      </c>
      <c r="E144" t="s">
        <v>1639</v>
      </c>
      <c r="F144" t="s">
        <v>1664</v>
      </c>
      <c r="G144">
        <v>10</v>
      </c>
      <c r="H144">
        <v>0</v>
      </c>
    </row>
    <row r="145" spans="1:8" x14ac:dyDescent="0.25">
      <c r="A145">
        <v>159667</v>
      </c>
      <c r="B145" t="s">
        <v>201</v>
      </c>
      <c r="C145" t="s">
        <v>202</v>
      </c>
      <c r="D145" t="s">
        <v>20</v>
      </c>
      <c r="E145" t="s">
        <v>1627</v>
      </c>
      <c r="F145" t="s">
        <v>1657</v>
      </c>
      <c r="G145">
        <v>10</v>
      </c>
      <c r="H145">
        <v>0</v>
      </c>
    </row>
    <row r="146" spans="1:8" x14ac:dyDescent="0.25">
      <c r="A146">
        <v>159723</v>
      </c>
      <c r="B146" t="s">
        <v>107</v>
      </c>
      <c r="C146" t="s">
        <v>108</v>
      </c>
      <c r="D146" t="s">
        <v>11</v>
      </c>
      <c r="E146" t="s">
        <v>1625</v>
      </c>
      <c r="F146" t="s">
        <v>1634</v>
      </c>
      <c r="G146">
        <v>10</v>
      </c>
      <c r="H146">
        <v>0</v>
      </c>
    </row>
    <row r="147" spans="1:8" x14ac:dyDescent="0.25">
      <c r="A147">
        <v>159723</v>
      </c>
      <c r="B147" t="s">
        <v>107</v>
      </c>
      <c r="C147" t="s">
        <v>108</v>
      </c>
      <c r="D147" t="s">
        <v>14</v>
      </c>
      <c r="E147" t="s">
        <v>1623</v>
      </c>
      <c r="F147" t="s">
        <v>1636</v>
      </c>
      <c r="G147">
        <v>10</v>
      </c>
      <c r="H147">
        <v>0</v>
      </c>
    </row>
    <row r="148" spans="1:8" x14ac:dyDescent="0.25">
      <c r="A148">
        <v>159723</v>
      </c>
      <c r="B148" t="s">
        <v>107</v>
      </c>
      <c r="C148" t="s">
        <v>108</v>
      </c>
      <c r="D148" t="s">
        <v>17</v>
      </c>
      <c r="E148" t="s">
        <v>1631</v>
      </c>
      <c r="F148" t="s">
        <v>1635</v>
      </c>
      <c r="G148">
        <v>10</v>
      </c>
      <c r="H148">
        <v>10</v>
      </c>
    </row>
    <row r="149" spans="1:8" x14ac:dyDescent="0.25">
      <c r="A149">
        <v>159723</v>
      </c>
      <c r="B149" t="s">
        <v>107</v>
      </c>
      <c r="C149" t="s">
        <v>108</v>
      </c>
      <c r="D149" t="s">
        <v>20</v>
      </c>
      <c r="E149" t="s">
        <v>1627</v>
      </c>
      <c r="F149" t="s">
        <v>1661</v>
      </c>
      <c r="G149">
        <v>10</v>
      </c>
      <c r="H149">
        <v>0</v>
      </c>
    </row>
    <row r="150" spans="1:8" x14ac:dyDescent="0.25">
      <c r="A150">
        <v>159807</v>
      </c>
      <c r="B150" t="s">
        <v>121</v>
      </c>
      <c r="C150" t="s">
        <v>122</v>
      </c>
      <c r="D150" t="s">
        <v>11</v>
      </c>
      <c r="E150" t="s">
        <v>1631</v>
      </c>
      <c r="F150" t="s">
        <v>1635</v>
      </c>
      <c r="G150">
        <v>10</v>
      </c>
      <c r="H150">
        <v>10</v>
      </c>
    </row>
    <row r="151" spans="1:8" x14ac:dyDescent="0.25">
      <c r="A151">
        <v>159807</v>
      </c>
      <c r="B151" t="s">
        <v>121</v>
      </c>
      <c r="C151" t="s">
        <v>122</v>
      </c>
      <c r="D151" t="s">
        <v>14</v>
      </c>
      <c r="E151" t="s">
        <v>1623</v>
      </c>
      <c r="F151" t="s">
        <v>34</v>
      </c>
      <c r="G151">
        <v>10</v>
      </c>
      <c r="H151">
        <v>0</v>
      </c>
    </row>
    <row r="152" spans="1:8" x14ac:dyDescent="0.25">
      <c r="A152">
        <v>159807</v>
      </c>
      <c r="B152" t="s">
        <v>121</v>
      </c>
      <c r="C152" t="s">
        <v>122</v>
      </c>
      <c r="D152" t="s">
        <v>17</v>
      </c>
      <c r="E152" t="s">
        <v>1625</v>
      </c>
      <c r="F152">
        <v>0</v>
      </c>
      <c r="G152">
        <v>10</v>
      </c>
      <c r="H152">
        <v>10</v>
      </c>
    </row>
    <row r="153" spans="1:8" x14ac:dyDescent="0.25">
      <c r="A153">
        <v>159807</v>
      </c>
      <c r="B153" t="s">
        <v>121</v>
      </c>
      <c r="C153" t="s">
        <v>122</v>
      </c>
      <c r="D153" t="s">
        <v>20</v>
      </c>
      <c r="E153" t="s">
        <v>1637</v>
      </c>
      <c r="F153" t="s">
        <v>1658</v>
      </c>
      <c r="G153">
        <v>10</v>
      </c>
      <c r="H153">
        <v>0</v>
      </c>
    </row>
    <row r="154" spans="1:8" x14ac:dyDescent="0.25">
      <c r="A154">
        <v>159868</v>
      </c>
      <c r="B154" t="s">
        <v>103</v>
      </c>
      <c r="C154" t="s">
        <v>104</v>
      </c>
      <c r="D154" t="s">
        <v>11</v>
      </c>
      <c r="E154" t="s">
        <v>1637</v>
      </c>
      <c r="F154" t="s">
        <v>1638</v>
      </c>
      <c r="G154">
        <v>10</v>
      </c>
      <c r="H154">
        <v>10</v>
      </c>
    </row>
    <row r="155" spans="1:8" x14ac:dyDescent="0.25">
      <c r="A155">
        <v>159868</v>
      </c>
      <c r="B155" t="s">
        <v>103</v>
      </c>
      <c r="C155" t="s">
        <v>104</v>
      </c>
      <c r="D155" t="s">
        <v>14</v>
      </c>
      <c r="E155" t="s">
        <v>1631</v>
      </c>
      <c r="F155" t="s">
        <v>1635</v>
      </c>
      <c r="G155">
        <v>10</v>
      </c>
      <c r="H155">
        <v>10</v>
      </c>
    </row>
    <row r="156" spans="1:8" x14ac:dyDescent="0.25">
      <c r="A156">
        <v>159868</v>
      </c>
      <c r="B156" t="s">
        <v>103</v>
      </c>
      <c r="C156" t="s">
        <v>104</v>
      </c>
      <c r="D156" t="s">
        <v>17</v>
      </c>
      <c r="E156" t="s">
        <v>1625</v>
      </c>
      <c r="F156" s="10">
        <v>43497</v>
      </c>
      <c r="G156">
        <v>10</v>
      </c>
      <c r="H156">
        <v>10</v>
      </c>
    </row>
    <row r="157" spans="1:8" x14ac:dyDescent="0.25">
      <c r="A157">
        <v>159868</v>
      </c>
      <c r="B157" t="s">
        <v>103</v>
      </c>
      <c r="C157" t="s">
        <v>104</v>
      </c>
      <c r="D157" t="s">
        <v>20</v>
      </c>
      <c r="E157" t="s">
        <v>1639</v>
      </c>
      <c r="F157" t="s">
        <v>1640</v>
      </c>
      <c r="G157">
        <v>10</v>
      </c>
      <c r="H157">
        <v>10</v>
      </c>
    </row>
    <row r="158" spans="1:8" x14ac:dyDescent="0.25">
      <c r="A158">
        <v>160003</v>
      </c>
      <c r="B158" t="s">
        <v>99</v>
      </c>
      <c r="C158" t="s">
        <v>100</v>
      </c>
      <c r="D158" t="s">
        <v>11</v>
      </c>
      <c r="E158" t="s">
        <v>1637</v>
      </c>
      <c r="F158" t="s">
        <v>1658</v>
      </c>
      <c r="G158">
        <v>10</v>
      </c>
      <c r="H158">
        <v>0</v>
      </c>
    </row>
    <row r="159" spans="1:8" x14ac:dyDescent="0.25">
      <c r="A159">
        <v>160003</v>
      </c>
      <c r="B159" t="s">
        <v>99</v>
      </c>
      <c r="C159" t="s">
        <v>100</v>
      </c>
      <c r="D159" t="s">
        <v>14</v>
      </c>
      <c r="E159" t="s">
        <v>1625</v>
      </c>
      <c r="F159">
        <v>-1</v>
      </c>
      <c r="G159">
        <v>10</v>
      </c>
      <c r="H159">
        <v>0</v>
      </c>
    </row>
    <row r="160" spans="1:8" x14ac:dyDescent="0.25">
      <c r="A160">
        <v>160003</v>
      </c>
      <c r="B160" t="s">
        <v>99</v>
      </c>
      <c r="C160" t="s">
        <v>100</v>
      </c>
      <c r="D160" t="s">
        <v>17</v>
      </c>
      <c r="E160" t="s">
        <v>1623</v>
      </c>
      <c r="F160" t="s">
        <v>1641</v>
      </c>
      <c r="G160">
        <v>10</v>
      </c>
      <c r="H160">
        <v>10</v>
      </c>
    </row>
    <row r="161" spans="1:8" x14ac:dyDescent="0.25">
      <c r="A161">
        <v>160003</v>
      </c>
      <c r="B161" t="s">
        <v>99</v>
      </c>
      <c r="C161" t="s">
        <v>100</v>
      </c>
      <c r="D161" t="s">
        <v>20</v>
      </c>
      <c r="E161" t="s">
        <v>1631</v>
      </c>
      <c r="F161" t="s">
        <v>1645</v>
      </c>
      <c r="G161">
        <v>10</v>
      </c>
      <c r="H161">
        <v>10</v>
      </c>
    </row>
    <row r="162" spans="1:8" x14ac:dyDescent="0.25">
      <c r="A162">
        <v>160041</v>
      </c>
      <c r="B162" t="s">
        <v>130</v>
      </c>
      <c r="C162" t="s">
        <v>131</v>
      </c>
      <c r="D162" t="s">
        <v>11</v>
      </c>
      <c r="E162" t="s">
        <v>1627</v>
      </c>
      <c r="F162" t="s">
        <v>1629</v>
      </c>
      <c r="G162">
        <v>10</v>
      </c>
      <c r="H162">
        <v>0</v>
      </c>
    </row>
    <row r="163" spans="1:8" x14ac:dyDescent="0.25">
      <c r="A163">
        <v>160041</v>
      </c>
      <c r="B163" t="s">
        <v>130</v>
      </c>
      <c r="C163" t="s">
        <v>131</v>
      </c>
      <c r="D163" t="s">
        <v>14</v>
      </c>
      <c r="E163" t="s">
        <v>1625</v>
      </c>
      <c r="F163" t="s">
        <v>1666</v>
      </c>
      <c r="G163">
        <v>10</v>
      </c>
      <c r="H163">
        <v>0</v>
      </c>
    </row>
    <row r="164" spans="1:8" x14ac:dyDescent="0.25">
      <c r="A164">
        <v>160041</v>
      </c>
      <c r="B164" t="s">
        <v>130</v>
      </c>
      <c r="C164" t="s">
        <v>131</v>
      </c>
      <c r="D164" t="s">
        <v>17</v>
      </c>
      <c r="E164" t="s">
        <v>1639</v>
      </c>
      <c r="F164" t="s">
        <v>1640</v>
      </c>
      <c r="G164">
        <v>10</v>
      </c>
      <c r="H164">
        <v>10</v>
      </c>
    </row>
    <row r="165" spans="1:8" x14ac:dyDescent="0.25">
      <c r="A165">
        <v>160041</v>
      </c>
      <c r="B165" t="s">
        <v>130</v>
      </c>
      <c r="C165" t="s">
        <v>131</v>
      </c>
      <c r="D165" t="s">
        <v>20</v>
      </c>
      <c r="E165" t="s">
        <v>1621</v>
      </c>
      <c r="F165" t="s">
        <v>1622</v>
      </c>
      <c r="G165">
        <v>10</v>
      </c>
      <c r="H165">
        <v>0</v>
      </c>
    </row>
    <row r="166" spans="1:8" x14ac:dyDescent="0.25">
      <c r="A166">
        <v>160069</v>
      </c>
      <c r="B166" t="s">
        <v>158</v>
      </c>
      <c r="C166" t="s">
        <v>159</v>
      </c>
      <c r="D166" t="s">
        <v>11</v>
      </c>
      <c r="E166" t="s">
        <v>1623</v>
      </c>
      <c r="F166" t="s">
        <v>1636</v>
      </c>
      <c r="G166">
        <v>10</v>
      </c>
      <c r="H166">
        <v>0</v>
      </c>
    </row>
    <row r="167" spans="1:8" x14ac:dyDescent="0.25">
      <c r="A167">
        <v>160069</v>
      </c>
      <c r="B167" t="s">
        <v>158</v>
      </c>
      <c r="C167" t="s">
        <v>159</v>
      </c>
      <c r="D167" t="s">
        <v>14</v>
      </c>
      <c r="E167" t="s">
        <v>1625</v>
      </c>
      <c r="F167" t="s">
        <v>1663</v>
      </c>
      <c r="G167">
        <v>10</v>
      </c>
      <c r="H167">
        <v>0</v>
      </c>
    </row>
    <row r="168" spans="1:8" x14ac:dyDescent="0.25">
      <c r="A168">
        <v>160069</v>
      </c>
      <c r="B168" t="s">
        <v>158</v>
      </c>
      <c r="C168" t="s">
        <v>159</v>
      </c>
      <c r="D168" t="s">
        <v>17</v>
      </c>
      <c r="E168" t="s">
        <v>1627</v>
      </c>
      <c r="F168" t="s">
        <v>1629</v>
      </c>
      <c r="G168">
        <v>10</v>
      </c>
      <c r="H168">
        <v>0</v>
      </c>
    </row>
    <row r="169" spans="1:8" x14ac:dyDescent="0.25">
      <c r="A169">
        <v>160069</v>
      </c>
      <c r="B169" t="s">
        <v>158</v>
      </c>
      <c r="C169" t="s">
        <v>159</v>
      </c>
      <c r="D169" t="s">
        <v>20</v>
      </c>
      <c r="E169" t="s">
        <v>1631</v>
      </c>
      <c r="F169" t="s">
        <v>1673</v>
      </c>
      <c r="G169">
        <v>10</v>
      </c>
      <c r="H169">
        <v>0</v>
      </c>
    </row>
    <row r="170" spans="1:8" x14ac:dyDescent="0.25">
      <c r="A170">
        <v>160076</v>
      </c>
      <c r="B170" t="s">
        <v>176</v>
      </c>
      <c r="C170" t="s">
        <v>177</v>
      </c>
      <c r="D170" t="s">
        <v>11</v>
      </c>
      <c r="E170" t="s">
        <v>1625</v>
      </c>
      <c r="F170">
        <v>0</v>
      </c>
      <c r="G170">
        <v>10</v>
      </c>
      <c r="H170">
        <v>10</v>
      </c>
    </row>
    <row r="171" spans="1:8" x14ac:dyDescent="0.25">
      <c r="A171">
        <v>160076</v>
      </c>
      <c r="B171" t="s">
        <v>176</v>
      </c>
      <c r="C171" t="s">
        <v>177</v>
      </c>
      <c r="D171" t="s">
        <v>14</v>
      </c>
      <c r="E171" t="s">
        <v>1631</v>
      </c>
      <c r="F171" t="s">
        <v>1645</v>
      </c>
      <c r="G171">
        <v>10</v>
      </c>
      <c r="H171">
        <v>10</v>
      </c>
    </row>
    <row r="172" spans="1:8" x14ac:dyDescent="0.25">
      <c r="A172">
        <v>160076</v>
      </c>
      <c r="B172" t="s">
        <v>176</v>
      </c>
      <c r="C172" t="s">
        <v>177</v>
      </c>
      <c r="D172" t="s">
        <v>17</v>
      </c>
      <c r="E172" t="s">
        <v>1627</v>
      </c>
      <c r="F172" t="s">
        <v>1676</v>
      </c>
      <c r="G172">
        <v>10</v>
      </c>
      <c r="H172">
        <v>0</v>
      </c>
    </row>
    <row r="173" spans="1:8" x14ac:dyDescent="0.25">
      <c r="A173">
        <v>160076</v>
      </c>
      <c r="B173" t="s">
        <v>176</v>
      </c>
      <c r="C173" t="s">
        <v>177</v>
      </c>
      <c r="D173" t="s">
        <v>20</v>
      </c>
      <c r="E173" t="s">
        <v>1639</v>
      </c>
      <c r="F173" t="s">
        <v>1646</v>
      </c>
      <c r="G173">
        <v>10</v>
      </c>
      <c r="H173">
        <v>10</v>
      </c>
    </row>
    <row r="174" spans="1:8" x14ac:dyDescent="0.25">
      <c r="A174">
        <v>160190</v>
      </c>
      <c r="B174" t="s">
        <v>186</v>
      </c>
      <c r="C174" t="s">
        <v>187</v>
      </c>
      <c r="D174" t="s">
        <v>11</v>
      </c>
      <c r="E174" t="s">
        <v>1637</v>
      </c>
      <c r="F174" t="s">
        <v>1658</v>
      </c>
      <c r="G174">
        <v>10</v>
      </c>
      <c r="H174">
        <v>0</v>
      </c>
    </row>
    <row r="175" spans="1:8" x14ac:dyDescent="0.25">
      <c r="A175">
        <v>160190</v>
      </c>
      <c r="B175" t="s">
        <v>186</v>
      </c>
      <c r="C175" t="s">
        <v>187</v>
      </c>
      <c r="D175" t="s">
        <v>14</v>
      </c>
      <c r="E175" t="s">
        <v>1625</v>
      </c>
      <c r="F175">
        <v>1</v>
      </c>
      <c r="G175">
        <v>10</v>
      </c>
      <c r="H175">
        <v>0</v>
      </c>
    </row>
    <row r="176" spans="1:8" x14ac:dyDescent="0.25">
      <c r="A176">
        <v>160190</v>
      </c>
      <c r="B176" t="s">
        <v>186</v>
      </c>
      <c r="C176" t="s">
        <v>187</v>
      </c>
      <c r="D176" t="s">
        <v>17</v>
      </c>
      <c r="E176" t="s">
        <v>1631</v>
      </c>
      <c r="F176" t="s">
        <v>1649</v>
      </c>
      <c r="G176">
        <v>10</v>
      </c>
      <c r="H176">
        <v>0</v>
      </c>
    </row>
    <row r="177" spans="1:8" x14ac:dyDescent="0.25">
      <c r="A177">
        <v>160190</v>
      </c>
      <c r="B177" t="s">
        <v>186</v>
      </c>
      <c r="C177" t="s">
        <v>187</v>
      </c>
      <c r="D177" t="s">
        <v>20</v>
      </c>
      <c r="E177" t="s">
        <v>1639</v>
      </c>
      <c r="F177" t="s">
        <v>1640</v>
      </c>
      <c r="G177">
        <v>10</v>
      </c>
      <c r="H177">
        <v>10</v>
      </c>
    </row>
    <row r="178" spans="1:8" x14ac:dyDescent="0.25">
      <c r="A178">
        <v>160192</v>
      </c>
      <c r="B178" t="s">
        <v>181</v>
      </c>
      <c r="C178" t="s">
        <v>182</v>
      </c>
      <c r="D178" t="s">
        <v>11</v>
      </c>
      <c r="E178" t="s">
        <v>1631</v>
      </c>
      <c r="F178" t="s">
        <v>1674</v>
      </c>
      <c r="G178">
        <v>10</v>
      </c>
      <c r="H178">
        <v>0</v>
      </c>
    </row>
    <row r="179" spans="1:8" x14ac:dyDescent="0.25">
      <c r="A179">
        <v>160192</v>
      </c>
      <c r="B179" t="s">
        <v>181</v>
      </c>
      <c r="C179" t="s">
        <v>182</v>
      </c>
      <c r="D179" t="s">
        <v>14</v>
      </c>
      <c r="E179" t="s">
        <v>1623</v>
      </c>
      <c r="F179" t="s">
        <v>1656</v>
      </c>
      <c r="G179">
        <v>10</v>
      </c>
      <c r="H179">
        <v>0</v>
      </c>
    </row>
    <row r="180" spans="1:8" x14ac:dyDescent="0.25">
      <c r="A180">
        <v>160192</v>
      </c>
      <c r="B180" t="s">
        <v>181</v>
      </c>
      <c r="C180" t="s">
        <v>182</v>
      </c>
      <c r="D180" t="s">
        <v>17</v>
      </c>
      <c r="E180" t="s">
        <v>1627</v>
      </c>
      <c r="F180" t="s">
        <v>1668</v>
      </c>
      <c r="G180">
        <v>10</v>
      </c>
      <c r="H180">
        <v>0</v>
      </c>
    </row>
    <row r="181" spans="1:8" x14ac:dyDescent="0.25">
      <c r="A181">
        <v>160192</v>
      </c>
      <c r="B181" t="s">
        <v>181</v>
      </c>
      <c r="C181" t="s">
        <v>182</v>
      </c>
      <c r="D181" t="s">
        <v>20</v>
      </c>
      <c r="E181" t="s">
        <v>1625</v>
      </c>
      <c r="F181" t="s">
        <v>1666</v>
      </c>
      <c r="G181">
        <v>10</v>
      </c>
      <c r="H181">
        <v>0</v>
      </c>
    </row>
    <row r="182" spans="1:8" x14ac:dyDescent="0.25">
      <c r="A182">
        <v>160261</v>
      </c>
      <c r="B182" t="s">
        <v>115</v>
      </c>
      <c r="C182" t="s">
        <v>116</v>
      </c>
      <c r="D182" t="s">
        <v>11</v>
      </c>
      <c r="E182" t="s">
        <v>1625</v>
      </c>
      <c r="F182" t="s">
        <v>1650</v>
      </c>
      <c r="G182">
        <v>10</v>
      </c>
      <c r="H182">
        <v>0</v>
      </c>
    </row>
    <row r="183" spans="1:8" x14ac:dyDescent="0.25">
      <c r="A183">
        <v>160261</v>
      </c>
      <c r="B183" t="s">
        <v>115</v>
      </c>
      <c r="C183" t="s">
        <v>116</v>
      </c>
      <c r="D183" t="s">
        <v>14</v>
      </c>
      <c r="E183" t="s">
        <v>1621</v>
      </c>
      <c r="F183" t="s">
        <v>1643</v>
      </c>
      <c r="G183">
        <v>10</v>
      </c>
      <c r="H183">
        <v>10</v>
      </c>
    </row>
    <row r="184" spans="1:8" x14ac:dyDescent="0.25">
      <c r="A184">
        <v>160261</v>
      </c>
      <c r="B184" t="s">
        <v>115</v>
      </c>
      <c r="C184" t="s">
        <v>116</v>
      </c>
      <c r="D184" t="s">
        <v>17</v>
      </c>
      <c r="E184" t="s">
        <v>1623</v>
      </c>
      <c r="F184" t="s">
        <v>1653</v>
      </c>
      <c r="G184">
        <v>10</v>
      </c>
      <c r="H184">
        <v>0</v>
      </c>
    </row>
    <row r="185" spans="1:8" x14ac:dyDescent="0.25">
      <c r="A185">
        <v>160261</v>
      </c>
      <c r="B185" t="s">
        <v>115</v>
      </c>
      <c r="C185" t="s">
        <v>116</v>
      </c>
      <c r="D185" t="s">
        <v>20</v>
      </c>
      <c r="E185" t="s">
        <v>1627</v>
      </c>
      <c r="F185" t="s">
        <v>1660</v>
      </c>
      <c r="G185">
        <v>10</v>
      </c>
      <c r="H185">
        <v>10</v>
      </c>
    </row>
    <row r="186" spans="1:8" x14ac:dyDescent="0.25">
      <c r="A186">
        <v>160271</v>
      </c>
      <c r="B186" t="s">
        <v>847</v>
      </c>
      <c r="C186" t="s">
        <v>848</v>
      </c>
      <c r="D186" t="s">
        <v>11</v>
      </c>
      <c r="E186" t="s">
        <v>1627</v>
      </c>
      <c r="F186" t="s">
        <v>1670</v>
      </c>
      <c r="G186">
        <v>10</v>
      </c>
      <c r="H186">
        <v>10</v>
      </c>
    </row>
    <row r="187" spans="1:8" x14ac:dyDescent="0.25">
      <c r="A187">
        <v>160271</v>
      </c>
      <c r="B187" t="s">
        <v>847</v>
      </c>
      <c r="C187" t="s">
        <v>848</v>
      </c>
      <c r="D187" t="s">
        <v>14</v>
      </c>
      <c r="E187" t="s">
        <v>1631</v>
      </c>
      <c r="F187" t="s">
        <v>1674</v>
      </c>
      <c r="G187">
        <v>10</v>
      </c>
      <c r="H187">
        <v>0</v>
      </c>
    </row>
    <row r="188" spans="1:8" x14ac:dyDescent="0.25">
      <c r="A188">
        <v>160271</v>
      </c>
      <c r="B188" t="s">
        <v>847</v>
      </c>
      <c r="C188" t="s">
        <v>848</v>
      </c>
      <c r="D188" t="s">
        <v>17</v>
      </c>
      <c r="E188" t="s">
        <v>1625</v>
      </c>
      <c r="F188">
        <v>0</v>
      </c>
      <c r="G188">
        <v>10</v>
      </c>
      <c r="H188">
        <v>10</v>
      </c>
    </row>
    <row r="189" spans="1:8" x14ac:dyDescent="0.25">
      <c r="A189">
        <v>160271</v>
      </c>
      <c r="B189" t="s">
        <v>847</v>
      </c>
      <c r="C189" t="s">
        <v>848</v>
      </c>
      <c r="D189" t="s">
        <v>20</v>
      </c>
      <c r="E189" t="s">
        <v>1623</v>
      </c>
      <c r="F189" t="s">
        <v>1641</v>
      </c>
      <c r="G189">
        <v>10</v>
      </c>
      <c r="H189">
        <v>10</v>
      </c>
    </row>
    <row r="190" spans="1:8" x14ac:dyDescent="0.25">
      <c r="A190">
        <v>160273</v>
      </c>
      <c r="B190" t="s">
        <v>179</v>
      </c>
      <c r="C190" t="s">
        <v>180</v>
      </c>
      <c r="D190" t="s">
        <v>11</v>
      </c>
      <c r="E190" t="s">
        <v>1627</v>
      </c>
      <c r="F190" t="s">
        <v>1670</v>
      </c>
      <c r="G190">
        <v>10</v>
      </c>
      <c r="H190">
        <v>10</v>
      </c>
    </row>
    <row r="191" spans="1:8" x14ac:dyDescent="0.25">
      <c r="A191">
        <v>160273</v>
      </c>
      <c r="B191" t="s">
        <v>179</v>
      </c>
      <c r="C191" t="s">
        <v>180</v>
      </c>
      <c r="D191" t="s">
        <v>14</v>
      </c>
      <c r="E191" t="s">
        <v>1625</v>
      </c>
      <c r="F191" t="s">
        <v>1630</v>
      </c>
      <c r="G191">
        <v>10</v>
      </c>
      <c r="H191">
        <v>0</v>
      </c>
    </row>
    <row r="192" spans="1:8" x14ac:dyDescent="0.25">
      <c r="A192">
        <v>160273</v>
      </c>
      <c r="B192" t="s">
        <v>179</v>
      </c>
      <c r="C192" t="s">
        <v>180</v>
      </c>
      <c r="D192" t="s">
        <v>17</v>
      </c>
      <c r="E192" t="s">
        <v>1639</v>
      </c>
      <c r="F192" t="s">
        <v>1640</v>
      </c>
      <c r="G192">
        <v>10</v>
      </c>
      <c r="H192">
        <v>10</v>
      </c>
    </row>
    <row r="193" spans="1:8" x14ac:dyDescent="0.25">
      <c r="A193">
        <v>160273</v>
      </c>
      <c r="B193" t="s">
        <v>179</v>
      </c>
      <c r="C193" t="s">
        <v>180</v>
      </c>
      <c r="D193" t="s">
        <v>20</v>
      </c>
      <c r="E193" t="s">
        <v>1631</v>
      </c>
      <c r="F193" t="s">
        <v>1647</v>
      </c>
      <c r="G193">
        <v>10</v>
      </c>
      <c r="H193">
        <v>0</v>
      </c>
    </row>
    <row r="194" spans="1:8" x14ac:dyDescent="0.25">
      <c r="A194">
        <v>160279</v>
      </c>
      <c r="B194" t="s">
        <v>168</v>
      </c>
      <c r="C194" t="s">
        <v>169</v>
      </c>
      <c r="D194" t="s">
        <v>11</v>
      </c>
      <c r="E194" t="s">
        <v>1623</v>
      </c>
      <c r="F194" t="s">
        <v>1653</v>
      </c>
      <c r="G194">
        <v>10</v>
      </c>
      <c r="H194">
        <v>0</v>
      </c>
    </row>
    <row r="195" spans="1:8" x14ac:dyDescent="0.25">
      <c r="A195">
        <v>160279</v>
      </c>
      <c r="B195" t="s">
        <v>168</v>
      </c>
      <c r="C195" t="s">
        <v>169</v>
      </c>
      <c r="D195" t="s">
        <v>14</v>
      </c>
      <c r="E195" t="s">
        <v>1637</v>
      </c>
      <c r="F195" t="s">
        <v>1658</v>
      </c>
      <c r="G195">
        <v>10</v>
      </c>
      <c r="H195">
        <v>0</v>
      </c>
    </row>
    <row r="196" spans="1:8" x14ac:dyDescent="0.25">
      <c r="A196">
        <v>160279</v>
      </c>
      <c r="B196" t="s">
        <v>168</v>
      </c>
      <c r="C196" t="s">
        <v>169</v>
      </c>
      <c r="D196" t="s">
        <v>17</v>
      </c>
      <c r="E196" t="s">
        <v>1631</v>
      </c>
      <c r="F196" t="s">
        <v>1649</v>
      </c>
      <c r="G196">
        <v>10</v>
      </c>
      <c r="H196">
        <v>0</v>
      </c>
    </row>
    <row r="197" spans="1:8" x14ac:dyDescent="0.25">
      <c r="A197">
        <v>160279</v>
      </c>
      <c r="B197" t="s">
        <v>168</v>
      </c>
      <c r="C197" t="s">
        <v>169</v>
      </c>
      <c r="D197" t="s">
        <v>20</v>
      </c>
      <c r="E197" t="s">
        <v>1625</v>
      </c>
      <c r="F197">
        <v>-1</v>
      </c>
      <c r="G197">
        <v>10</v>
      </c>
      <c r="H197">
        <v>0</v>
      </c>
    </row>
    <row r="198" spans="1:8" x14ac:dyDescent="0.25">
      <c r="A198">
        <v>160330</v>
      </c>
      <c r="B198" t="s">
        <v>210</v>
      </c>
      <c r="C198" t="s">
        <v>211</v>
      </c>
      <c r="D198" t="s">
        <v>11</v>
      </c>
      <c r="E198" t="s">
        <v>1625</v>
      </c>
      <c r="F198" t="s">
        <v>1630</v>
      </c>
      <c r="G198">
        <v>10</v>
      </c>
      <c r="H198">
        <v>0</v>
      </c>
    </row>
    <row r="199" spans="1:8" x14ac:dyDescent="0.25">
      <c r="A199">
        <v>160330</v>
      </c>
      <c r="B199" t="s">
        <v>210</v>
      </c>
      <c r="C199" t="s">
        <v>211</v>
      </c>
      <c r="D199" t="s">
        <v>14</v>
      </c>
      <c r="E199" t="s">
        <v>1623</v>
      </c>
      <c r="F199" t="s">
        <v>1654</v>
      </c>
      <c r="G199">
        <v>10</v>
      </c>
      <c r="H199">
        <v>10</v>
      </c>
    </row>
    <row r="200" spans="1:8" x14ac:dyDescent="0.25">
      <c r="A200">
        <v>160330</v>
      </c>
      <c r="B200" t="s">
        <v>210</v>
      </c>
      <c r="C200" t="s">
        <v>211</v>
      </c>
      <c r="D200" t="s">
        <v>17</v>
      </c>
      <c r="E200" t="s">
        <v>1637</v>
      </c>
      <c r="F200" t="s">
        <v>1658</v>
      </c>
      <c r="G200">
        <v>10</v>
      </c>
      <c r="H200">
        <v>0</v>
      </c>
    </row>
    <row r="201" spans="1:8" x14ac:dyDescent="0.25">
      <c r="A201">
        <v>160330</v>
      </c>
      <c r="B201" t="s">
        <v>210</v>
      </c>
      <c r="C201" t="s">
        <v>211</v>
      </c>
      <c r="D201" t="s">
        <v>20</v>
      </c>
      <c r="E201" t="s">
        <v>1631</v>
      </c>
      <c r="F201" t="s">
        <v>1669</v>
      </c>
      <c r="G201">
        <v>10</v>
      </c>
      <c r="H201">
        <v>0</v>
      </c>
    </row>
    <row r="202" spans="1:8" x14ac:dyDescent="0.25">
      <c r="A202">
        <v>160506</v>
      </c>
      <c r="B202" t="s">
        <v>142</v>
      </c>
      <c r="C202" t="s">
        <v>143</v>
      </c>
      <c r="D202" t="s">
        <v>11</v>
      </c>
      <c r="E202" t="s">
        <v>1631</v>
      </c>
      <c r="F202" t="s">
        <v>1669</v>
      </c>
      <c r="G202">
        <v>10</v>
      </c>
      <c r="H202">
        <v>0</v>
      </c>
    </row>
    <row r="203" spans="1:8" x14ac:dyDescent="0.25">
      <c r="A203">
        <v>160506</v>
      </c>
      <c r="B203" t="s">
        <v>142</v>
      </c>
      <c r="C203" t="s">
        <v>143</v>
      </c>
      <c r="D203" t="s">
        <v>14</v>
      </c>
      <c r="E203" t="s">
        <v>1623</v>
      </c>
      <c r="F203" t="s">
        <v>1636</v>
      </c>
      <c r="G203">
        <v>10</v>
      </c>
      <c r="H203">
        <v>0</v>
      </c>
    </row>
    <row r="204" spans="1:8" x14ac:dyDescent="0.25">
      <c r="A204">
        <v>160506</v>
      </c>
      <c r="B204" t="s">
        <v>142</v>
      </c>
      <c r="C204" t="s">
        <v>143</v>
      </c>
      <c r="D204" t="s">
        <v>17</v>
      </c>
      <c r="E204" t="s">
        <v>1627</v>
      </c>
      <c r="F204" t="s">
        <v>1670</v>
      </c>
      <c r="G204">
        <v>10</v>
      </c>
      <c r="H204">
        <v>10</v>
      </c>
    </row>
    <row r="205" spans="1:8" x14ac:dyDescent="0.25">
      <c r="A205">
        <v>160506</v>
      </c>
      <c r="B205" t="s">
        <v>142</v>
      </c>
      <c r="C205" t="s">
        <v>143</v>
      </c>
      <c r="D205" t="s">
        <v>20</v>
      </c>
      <c r="E205" t="s">
        <v>1625</v>
      </c>
      <c r="F205" t="s">
        <v>1648</v>
      </c>
      <c r="G205">
        <v>10</v>
      </c>
      <c r="H205">
        <v>10</v>
      </c>
    </row>
    <row r="206" spans="1:8" x14ac:dyDescent="0.25">
      <c r="A206">
        <v>160554</v>
      </c>
      <c r="B206" t="s">
        <v>111</v>
      </c>
      <c r="C206" t="s">
        <v>112</v>
      </c>
      <c r="D206" t="s">
        <v>11</v>
      </c>
      <c r="E206" t="s">
        <v>1627</v>
      </c>
      <c r="F206" t="s">
        <v>1628</v>
      </c>
      <c r="G206">
        <v>10</v>
      </c>
      <c r="H206">
        <v>10</v>
      </c>
    </row>
    <row r="207" spans="1:8" x14ac:dyDescent="0.25">
      <c r="A207">
        <v>160554</v>
      </c>
      <c r="B207" t="s">
        <v>111</v>
      </c>
      <c r="C207" t="s">
        <v>112</v>
      </c>
      <c r="D207" t="s">
        <v>14</v>
      </c>
      <c r="E207" t="s">
        <v>1631</v>
      </c>
      <c r="F207" t="s">
        <v>1632</v>
      </c>
      <c r="G207">
        <v>10</v>
      </c>
      <c r="H207">
        <v>10</v>
      </c>
    </row>
    <row r="208" spans="1:8" x14ac:dyDescent="0.25">
      <c r="A208">
        <v>160554</v>
      </c>
      <c r="B208" t="s">
        <v>111</v>
      </c>
      <c r="C208" t="s">
        <v>112</v>
      </c>
      <c r="D208" t="s">
        <v>17</v>
      </c>
      <c r="E208" t="s">
        <v>1625</v>
      </c>
      <c r="F208" t="s">
        <v>1662</v>
      </c>
      <c r="G208">
        <v>10</v>
      </c>
      <c r="H208">
        <v>0</v>
      </c>
    </row>
    <row r="209" spans="1:8" x14ac:dyDescent="0.25">
      <c r="A209">
        <v>160554</v>
      </c>
      <c r="B209" t="s">
        <v>111</v>
      </c>
      <c r="C209" t="s">
        <v>112</v>
      </c>
      <c r="D209" t="s">
        <v>20</v>
      </c>
      <c r="E209" t="s">
        <v>1623</v>
      </c>
      <c r="F209" t="s">
        <v>1654</v>
      </c>
      <c r="G209">
        <v>10</v>
      </c>
      <c r="H209">
        <v>10</v>
      </c>
    </row>
    <row r="210" spans="1:8" x14ac:dyDescent="0.25">
      <c r="A210">
        <v>160613</v>
      </c>
      <c r="B210" t="s">
        <v>193</v>
      </c>
      <c r="C210" t="s">
        <v>194</v>
      </c>
      <c r="D210" t="s">
        <v>11</v>
      </c>
      <c r="E210" t="s">
        <v>1631</v>
      </c>
      <c r="F210" t="s">
        <v>1645</v>
      </c>
      <c r="G210">
        <v>10</v>
      </c>
      <c r="H210">
        <v>10</v>
      </c>
    </row>
    <row r="211" spans="1:8" x14ac:dyDescent="0.25">
      <c r="A211">
        <v>160613</v>
      </c>
      <c r="B211" t="s">
        <v>193</v>
      </c>
      <c r="C211" t="s">
        <v>194</v>
      </c>
      <c r="D211" t="s">
        <v>14</v>
      </c>
      <c r="E211" t="s">
        <v>1639</v>
      </c>
      <c r="F211" t="s">
        <v>1640</v>
      </c>
      <c r="G211">
        <v>10</v>
      </c>
      <c r="H211">
        <v>10</v>
      </c>
    </row>
    <row r="212" spans="1:8" x14ac:dyDescent="0.25">
      <c r="A212">
        <v>160613</v>
      </c>
      <c r="B212" t="s">
        <v>193</v>
      </c>
      <c r="C212" t="s">
        <v>194</v>
      </c>
      <c r="D212" t="s">
        <v>17</v>
      </c>
      <c r="E212" t="s">
        <v>1627</v>
      </c>
      <c r="F212" t="s">
        <v>1633</v>
      </c>
      <c r="G212">
        <v>10</v>
      </c>
      <c r="H212">
        <v>0</v>
      </c>
    </row>
    <row r="213" spans="1:8" x14ac:dyDescent="0.25">
      <c r="A213">
        <v>160613</v>
      </c>
      <c r="B213" t="s">
        <v>193</v>
      </c>
      <c r="C213" t="s">
        <v>194</v>
      </c>
      <c r="D213" t="s">
        <v>20</v>
      </c>
      <c r="E213" t="s">
        <v>1625</v>
      </c>
      <c r="F213" t="s">
        <v>1663</v>
      </c>
      <c r="G213">
        <v>10</v>
      </c>
      <c r="H213">
        <v>0</v>
      </c>
    </row>
    <row r="214" spans="1:8" x14ac:dyDescent="0.25">
      <c r="A214">
        <v>160628</v>
      </c>
      <c r="B214" t="s">
        <v>136</v>
      </c>
      <c r="C214" t="s">
        <v>137</v>
      </c>
      <c r="D214" t="s">
        <v>11</v>
      </c>
      <c r="E214" t="s">
        <v>1625</v>
      </c>
      <c r="F214" t="s">
        <v>1634</v>
      </c>
      <c r="G214">
        <v>10</v>
      </c>
      <c r="H214">
        <v>0</v>
      </c>
    </row>
    <row r="215" spans="1:8" x14ac:dyDescent="0.25">
      <c r="A215">
        <v>160628</v>
      </c>
      <c r="B215" t="s">
        <v>136</v>
      </c>
      <c r="C215" t="s">
        <v>137</v>
      </c>
      <c r="D215" t="s">
        <v>14</v>
      </c>
      <c r="E215" t="s">
        <v>1627</v>
      </c>
      <c r="F215" t="s">
        <v>1668</v>
      </c>
      <c r="G215">
        <v>10</v>
      </c>
      <c r="H215">
        <v>0</v>
      </c>
    </row>
    <row r="216" spans="1:8" x14ac:dyDescent="0.25">
      <c r="A216">
        <v>160628</v>
      </c>
      <c r="B216" t="s">
        <v>136</v>
      </c>
      <c r="C216" t="s">
        <v>137</v>
      </c>
      <c r="D216" t="s">
        <v>17</v>
      </c>
      <c r="E216" t="s">
        <v>1631</v>
      </c>
      <c r="F216" t="s">
        <v>1632</v>
      </c>
      <c r="G216">
        <v>10</v>
      </c>
      <c r="H216">
        <v>10</v>
      </c>
    </row>
    <row r="217" spans="1:8" x14ac:dyDescent="0.25">
      <c r="A217">
        <v>160628</v>
      </c>
      <c r="B217" t="s">
        <v>136</v>
      </c>
      <c r="C217" t="s">
        <v>137</v>
      </c>
      <c r="D217" t="s">
        <v>20</v>
      </c>
      <c r="E217" t="s">
        <v>1623</v>
      </c>
      <c r="F217" t="s">
        <v>1636</v>
      </c>
      <c r="G217">
        <v>10</v>
      </c>
      <c r="H217">
        <v>0</v>
      </c>
    </row>
    <row r="218" spans="1:8" x14ac:dyDescent="0.25">
      <c r="A218">
        <v>160646</v>
      </c>
      <c r="B218" t="s">
        <v>145</v>
      </c>
      <c r="C218" t="s">
        <v>146</v>
      </c>
      <c r="D218" t="s">
        <v>11</v>
      </c>
      <c r="E218" t="s">
        <v>1631</v>
      </c>
      <c r="F218" t="s">
        <v>1669</v>
      </c>
      <c r="G218">
        <v>10</v>
      </c>
      <c r="H218">
        <v>0</v>
      </c>
    </row>
    <row r="219" spans="1:8" x14ac:dyDescent="0.25">
      <c r="A219">
        <v>160646</v>
      </c>
      <c r="B219" t="s">
        <v>145</v>
      </c>
      <c r="C219" t="s">
        <v>146</v>
      </c>
      <c r="D219" t="s">
        <v>14</v>
      </c>
      <c r="E219" t="s">
        <v>1623</v>
      </c>
      <c r="F219" t="s">
        <v>1641</v>
      </c>
      <c r="G219">
        <v>10</v>
      </c>
      <c r="H219">
        <v>10</v>
      </c>
    </row>
    <row r="220" spans="1:8" x14ac:dyDescent="0.25">
      <c r="A220">
        <v>160646</v>
      </c>
      <c r="B220" t="s">
        <v>145</v>
      </c>
      <c r="C220" t="s">
        <v>146</v>
      </c>
      <c r="D220" t="s">
        <v>17</v>
      </c>
      <c r="E220" t="s">
        <v>1625</v>
      </c>
      <c r="F220" s="10">
        <v>43497</v>
      </c>
      <c r="G220">
        <v>10</v>
      </c>
      <c r="H220">
        <v>10</v>
      </c>
    </row>
    <row r="221" spans="1:8" x14ac:dyDescent="0.25">
      <c r="A221">
        <v>160646</v>
      </c>
      <c r="B221" t="s">
        <v>145</v>
      </c>
      <c r="C221" t="s">
        <v>146</v>
      </c>
      <c r="D221" t="s">
        <v>20</v>
      </c>
      <c r="E221" t="s">
        <v>1627</v>
      </c>
      <c r="F221" t="s">
        <v>1657</v>
      </c>
      <c r="G221">
        <v>10</v>
      </c>
      <c r="H221">
        <v>0</v>
      </c>
    </row>
    <row r="222" spans="1:8" x14ac:dyDescent="0.25">
      <c r="A222">
        <v>160743</v>
      </c>
      <c r="B222" t="s">
        <v>151</v>
      </c>
      <c r="C222" t="s">
        <v>152</v>
      </c>
      <c r="D222" t="s">
        <v>11</v>
      </c>
      <c r="E222" t="s">
        <v>1637</v>
      </c>
      <c r="F222" t="s">
        <v>1658</v>
      </c>
      <c r="G222">
        <v>10</v>
      </c>
      <c r="H222">
        <v>0</v>
      </c>
    </row>
    <row r="223" spans="1:8" x14ac:dyDescent="0.25">
      <c r="A223">
        <v>160743</v>
      </c>
      <c r="B223" t="s">
        <v>151</v>
      </c>
      <c r="C223" t="s">
        <v>152</v>
      </c>
      <c r="D223" t="s">
        <v>14</v>
      </c>
      <c r="E223" t="s">
        <v>1625</v>
      </c>
      <c r="F223" s="10">
        <v>43497</v>
      </c>
      <c r="G223">
        <v>10</v>
      </c>
      <c r="H223">
        <v>10</v>
      </c>
    </row>
    <row r="224" spans="1:8" x14ac:dyDescent="0.25">
      <c r="A224">
        <v>160743</v>
      </c>
      <c r="B224" t="s">
        <v>151</v>
      </c>
      <c r="C224" t="s">
        <v>152</v>
      </c>
      <c r="D224" t="s">
        <v>17</v>
      </c>
      <c r="E224" t="s">
        <v>1623</v>
      </c>
      <c r="F224" t="s">
        <v>1624</v>
      </c>
      <c r="G224">
        <v>10</v>
      </c>
      <c r="H224">
        <v>0</v>
      </c>
    </row>
    <row r="225" spans="1:8" x14ac:dyDescent="0.25">
      <c r="A225">
        <v>160743</v>
      </c>
      <c r="B225" t="s">
        <v>151</v>
      </c>
      <c r="C225" t="s">
        <v>152</v>
      </c>
      <c r="D225" t="s">
        <v>20</v>
      </c>
      <c r="E225" t="s">
        <v>1631</v>
      </c>
      <c r="F225" t="s">
        <v>1671</v>
      </c>
      <c r="G225">
        <v>10</v>
      </c>
      <c r="H225">
        <v>10</v>
      </c>
    </row>
    <row r="226" spans="1:8" x14ac:dyDescent="0.25">
      <c r="A226">
        <v>160942</v>
      </c>
      <c r="B226" t="s">
        <v>126</v>
      </c>
      <c r="C226" t="s">
        <v>90</v>
      </c>
      <c r="D226" t="s">
        <v>11</v>
      </c>
      <c r="E226" t="s">
        <v>1631</v>
      </c>
      <c r="F226" t="s">
        <v>1665</v>
      </c>
      <c r="G226">
        <v>10</v>
      </c>
      <c r="H226">
        <v>0</v>
      </c>
    </row>
    <row r="227" spans="1:8" x14ac:dyDescent="0.25">
      <c r="A227">
        <v>160942</v>
      </c>
      <c r="B227" t="s">
        <v>126</v>
      </c>
      <c r="C227" t="s">
        <v>90</v>
      </c>
      <c r="D227" t="s">
        <v>14</v>
      </c>
      <c r="E227" t="s">
        <v>1637</v>
      </c>
      <c r="F227" t="s">
        <v>1638</v>
      </c>
      <c r="G227">
        <v>10</v>
      </c>
      <c r="H227">
        <v>10</v>
      </c>
    </row>
    <row r="228" spans="1:8" x14ac:dyDescent="0.25">
      <c r="A228">
        <v>160942</v>
      </c>
      <c r="B228" t="s">
        <v>126</v>
      </c>
      <c r="C228" t="s">
        <v>90</v>
      </c>
      <c r="D228" t="s">
        <v>17</v>
      </c>
      <c r="E228" t="s">
        <v>1625</v>
      </c>
      <c r="F228" s="10">
        <v>43497</v>
      </c>
      <c r="G228">
        <v>10</v>
      </c>
      <c r="H228">
        <v>10</v>
      </c>
    </row>
    <row r="229" spans="1:8" x14ac:dyDescent="0.25">
      <c r="A229">
        <v>160942</v>
      </c>
      <c r="B229" t="s">
        <v>126</v>
      </c>
      <c r="C229" t="s">
        <v>90</v>
      </c>
      <c r="D229" t="s">
        <v>20</v>
      </c>
      <c r="E229" t="s">
        <v>1623</v>
      </c>
      <c r="F229" t="s">
        <v>1636</v>
      </c>
      <c r="G229">
        <v>10</v>
      </c>
      <c r="H229">
        <v>0</v>
      </c>
    </row>
    <row r="230" spans="1:8" x14ac:dyDescent="0.25">
      <c r="A230">
        <v>160982</v>
      </c>
      <c r="B230" t="s">
        <v>119</v>
      </c>
      <c r="C230" t="s">
        <v>120</v>
      </c>
      <c r="D230" t="s">
        <v>11</v>
      </c>
      <c r="E230" t="s">
        <v>1625</v>
      </c>
      <c r="F230" t="s">
        <v>1648</v>
      </c>
      <c r="G230">
        <v>10</v>
      </c>
      <c r="H230">
        <v>10</v>
      </c>
    </row>
    <row r="231" spans="1:8" x14ac:dyDescent="0.25">
      <c r="A231">
        <v>160982</v>
      </c>
      <c r="B231" t="s">
        <v>119</v>
      </c>
      <c r="C231" t="s">
        <v>120</v>
      </c>
      <c r="D231" t="s">
        <v>14</v>
      </c>
      <c r="E231" t="s">
        <v>1623</v>
      </c>
      <c r="F231" t="s">
        <v>1654</v>
      </c>
      <c r="G231">
        <v>10</v>
      </c>
      <c r="H231">
        <v>10</v>
      </c>
    </row>
    <row r="232" spans="1:8" x14ac:dyDescent="0.25">
      <c r="A232">
        <v>160982</v>
      </c>
      <c r="B232" t="s">
        <v>119</v>
      </c>
      <c r="C232" t="s">
        <v>120</v>
      </c>
      <c r="D232" t="s">
        <v>17</v>
      </c>
      <c r="E232" t="s">
        <v>1631</v>
      </c>
      <c r="F232" t="s">
        <v>1645</v>
      </c>
      <c r="G232">
        <v>10</v>
      </c>
      <c r="H232">
        <v>10</v>
      </c>
    </row>
    <row r="233" spans="1:8" x14ac:dyDescent="0.25">
      <c r="A233">
        <v>160982</v>
      </c>
      <c r="B233" t="s">
        <v>119</v>
      </c>
      <c r="C233" t="s">
        <v>120</v>
      </c>
      <c r="D233" t="s">
        <v>20</v>
      </c>
      <c r="E233" t="s">
        <v>1637</v>
      </c>
      <c r="F233" t="s">
        <v>1638</v>
      </c>
      <c r="G233">
        <v>10</v>
      </c>
      <c r="H233">
        <v>10</v>
      </c>
    </row>
    <row r="234" spans="1:8" x14ac:dyDescent="0.25">
      <c r="A234">
        <v>160996</v>
      </c>
      <c r="B234" t="s">
        <v>178</v>
      </c>
      <c r="C234" t="s">
        <v>177</v>
      </c>
      <c r="D234" t="s">
        <v>11</v>
      </c>
      <c r="E234" t="s">
        <v>1639</v>
      </c>
      <c r="F234" t="s">
        <v>1646</v>
      </c>
      <c r="G234">
        <v>10</v>
      </c>
      <c r="H234">
        <v>10</v>
      </c>
    </row>
    <row r="235" spans="1:8" x14ac:dyDescent="0.25">
      <c r="A235">
        <v>160996</v>
      </c>
      <c r="B235" t="s">
        <v>178</v>
      </c>
      <c r="C235" t="s">
        <v>177</v>
      </c>
      <c r="D235" t="s">
        <v>14</v>
      </c>
      <c r="E235" t="s">
        <v>1627</v>
      </c>
      <c r="F235" t="s">
        <v>1629</v>
      </c>
      <c r="G235">
        <v>10</v>
      </c>
      <c r="H235">
        <v>0</v>
      </c>
    </row>
    <row r="236" spans="1:8" x14ac:dyDescent="0.25">
      <c r="A236">
        <v>160996</v>
      </c>
      <c r="B236" t="s">
        <v>178</v>
      </c>
      <c r="C236" t="s">
        <v>177</v>
      </c>
      <c r="D236" t="s">
        <v>17</v>
      </c>
      <c r="E236" t="s">
        <v>1625</v>
      </c>
      <c r="F236" t="s">
        <v>1644</v>
      </c>
      <c r="G236">
        <v>10</v>
      </c>
      <c r="H236">
        <v>0</v>
      </c>
    </row>
    <row r="237" spans="1:8" x14ac:dyDescent="0.25">
      <c r="A237">
        <v>160996</v>
      </c>
      <c r="B237" t="s">
        <v>178</v>
      </c>
      <c r="C237" t="s">
        <v>177</v>
      </c>
      <c r="D237" t="s">
        <v>20</v>
      </c>
      <c r="E237" t="s">
        <v>1621</v>
      </c>
      <c r="F237" t="s">
        <v>1672</v>
      </c>
      <c r="G237">
        <v>10</v>
      </c>
      <c r="H237">
        <v>0</v>
      </c>
    </row>
    <row r="238" spans="1:8" x14ac:dyDescent="0.25">
      <c r="A238">
        <v>161044</v>
      </c>
      <c r="B238" t="s">
        <v>101</v>
      </c>
      <c r="C238" t="s">
        <v>102</v>
      </c>
      <c r="D238" t="s">
        <v>11</v>
      </c>
      <c r="E238" t="s">
        <v>1625</v>
      </c>
      <c r="F238" t="s">
        <v>1626</v>
      </c>
      <c r="G238">
        <v>10</v>
      </c>
      <c r="H238">
        <v>10</v>
      </c>
    </row>
    <row r="239" spans="1:8" x14ac:dyDescent="0.25">
      <c r="A239">
        <v>161044</v>
      </c>
      <c r="B239" t="s">
        <v>101</v>
      </c>
      <c r="C239" t="s">
        <v>102</v>
      </c>
      <c r="D239" t="s">
        <v>14</v>
      </c>
      <c r="E239" t="s">
        <v>1623</v>
      </c>
      <c r="F239" t="s">
        <v>1659</v>
      </c>
      <c r="G239">
        <v>10</v>
      </c>
      <c r="H239">
        <v>0</v>
      </c>
    </row>
    <row r="240" spans="1:8" x14ac:dyDescent="0.25">
      <c r="A240">
        <v>161044</v>
      </c>
      <c r="B240" t="s">
        <v>101</v>
      </c>
      <c r="C240" t="s">
        <v>102</v>
      </c>
      <c r="D240" t="s">
        <v>17</v>
      </c>
      <c r="E240" t="s">
        <v>1631</v>
      </c>
      <c r="F240" t="s">
        <v>1652</v>
      </c>
      <c r="G240">
        <v>10</v>
      </c>
      <c r="H240">
        <v>0</v>
      </c>
    </row>
    <row r="241" spans="1:8" x14ac:dyDescent="0.25">
      <c r="A241">
        <v>161044</v>
      </c>
      <c r="B241" t="s">
        <v>101</v>
      </c>
      <c r="C241" t="s">
        <v>102</v>
      </c>
      <c r="D241" t="s">
        <v>20</v>
      </c>
      <c r="E241" t="s">
        <v>1627</v>
      </c>
      <c r="F241" t="s">
        <v>1660</v>
      </c>
      <c r="G241">
        <v>10</v>
      </c>
      <c r="H241">
        <v>10</v>
      </c>
    </row>
    <row r="242" spans="1:8" x14ac:dyDescent="0.25">
      <c r="A242">
        <v>161068</v>
      </c>
      <c r="B242" t="s">
        <v>235</v>
      </c>
      <c r="C242" t="s">
        <v>236</v>
      </c>
      <c r="D242" t="s">
        <v>11</v>
      </c>
      <c r="E242" t="s">
        <v>1623</v>
      </c>
      <c r="F242" t="s">
        <v>1653</v>
      </c>
      <c r="G242">
        <v>10</v>
      </c>
      <c r="H242">
        <v>0</v>
      </c>
    </row>
    <row r="243" spans="1:8" x14ac:dyDescent="0.25">
      <c r="A243">
        <v>161068</v>
      </c>
      <c r="B243" t="s">
        <v>235</v>
      </c>
      <c r="C243" t="s">
        <v>236</v>
      </c>
      <c r="D243" t="s">
        <v>14</v>
      </c>
      <c r="E243" t="s">
        <v>1631</v>
      </c>
      <c r="F243" t="s">
        <v>1674</v>
      </c>
      <c r="G243">
        <v>10</v>
      </c>
      <c r="H243">
        <v>0</v>
      </c>
    </row>
    <row r="244" spans="1:8" x14ac:dyDescent="0.25">
      <c r="A244">
        <v>161068</v>
      </c>
      <c r="B244" t="s">
        <v>235</v>
      </c>
      <c r="C244" t="s">
        <v>236</v>
      </c>
      <c r="D244" t="s">
        <v>17</v>
      </c>
      <c r="E244" t="s">
        <v>1625</v>
      </c>
      <c r="F244" t="s">
        <v>1634</v>
      </c>
      <c r="G244">
        <v>10</v>
      </c>
      <c r="H244">
        <v>0</v>
      </c>
    </row>
    <row r="245" spans="1:8" x14ac:dyDescent="0.25">
      <c r="A245">
        <v>161068</v>
      </c>
      <c r="B245" t="s">
        <v>235</v>
      </c>
      <c r="C245" t="s">
        <v>236</v>
      </c>
      <c r="D245" t="s">
        <v>20</v>
      </c>
      <c r="E245" t="s">
        <v>1627</v>
      </c>
      <c r="F245" t="s">
        <v>1657</v>
      </c>
      <c r="G245">
        <v>10</v>
      </c>
      <c r="H245">
        <v>0</v>
      </c>
    </row>
    <row r="246" spans="1:8" x14ac:dyDescent="0.25">
      <c r="A246">
        <v>161072</v>
      </c>
      <c r="B246" t="s">
        <v>888</v>
      </c>
      <c r="C246" t="s">
        <v>228</v>
      </c>
      <c r="D246" t="s">
        <v>11</v>
      </c>
      <c r="E246" t="s">
        <v>1631</v>
      </c>
      <c r="F246" t="s">
        <v>1632</v>
      </c>
      <c r="G246">
        <v>10</v>
      </c>
      <c r="H246">
        <v>10</v>
      </c>
    </row>
    <row r="247" spans="1:8" x14ac:dyDescent="0.25">
      <c r="A247">
        <v>161072</v>
      </c>
      <c r="B247" t="s">
        <v>888</v>
      </c>
      <c r="C247" t="s">
        <v>228</v>
      </c>
      <c r="D247" t="s">
        <v>14</v>
      </c>
      <c r="E247" t="s">
        <v>1627</v>
      </c>
      <c r="F247" t="s">
        <v>1628</v>
      </c>
      <c r="G247">
        <v>10</v>
      </c>
      <c r="H247">
        <v>10</v>
      </c>
    </row>
    <row r="248" spans="1:8" x14ac:dyDescent="0.25">
      <c r="A248">
        <v>161072</v>
      </c>
      <c r="B248" t="s">
        <v>888</v>
      </c>
      <c r="C248" t="s">
        <v>228</v>
      </c>
      <c r="D248" t="s">
        <v>17</v>
      </c>
      <c r="E248" t="s">
        <v>1639</v>
      </c>
      <c r="F248" t="s">
        <v>1640</v>
      </c>
      <c r="G248">
        <v>10</v>
      </c>
      <c r="H248">
        <v>10</v>
      </c>
    </row>
    <row r="249" spans="1:8" x14ac:dyDescent="0.25">
      <c r="A249">
        <v>161072</v>
      </c>
      <c r="B249" t="s">
        <v>888</v>
      </c>
      <c r="C249" t="s">
        <v>228</v>
      </c>
      <c r="D249" t="s">
        <v>20</v>
      </c>
      <c r="E249" t="s">
        <v>1625</v>
      </c>
      <c r="F249">
        <v>1</v>
      </c>
      <c r="G249">
        <v>10</v>
      </c>
      <c r="H249">
        <v>0</v>
      </c>
    </row>
    <row r="250" spans="1:8" x14ac:dyDescent="0.25">
      <c r="A250">
        <v>161143</v>
      </c>
      <c r="B250" t="s">
        <v>215</v>
      </c>
      <c r="C250" t="s">
        <v>90</v>
      </c>
      <c r="D250" t="s">
        <v>11</v>
      </c>
      <c r="E250" t="s">
        <v>1631</v>
      </c>
      <c r="F250" t="s">
        <v>1645</v>
      </c>
      <c r="G250">
        <v>10</v>
      </c>
      <c r="H250">
        <v>10</v>
      </c>
    </row>
    <row r="251" spans="1:8" x14ac:dyDescent="0.25">
      <c r="A251">
        <v>161143</v>
      </c>
      <c r="B251" t="s">
        <v>215</v>
      </c>
      <c r="C251" t="s">
        <v>90</v>
      </c>
      <c r="D251" t="s">
        <v>14</v>
      </c>
      <c r="E251" t="s">
        <v>1625</v>
      </c>
      <c r="F251" s="10">
        <v>43497</v>
      </c>
      <c r="G251">
        <v>10</v>
      </c>
      <c r="H251">
        <v>10</v>
      </c>
    </row>
    <row r="252" spans="1:8" x14ac:dyDescent="0.25">
      <c r="A252">
        <v>161143</v>
      </c>
      <c r="B252" t="s">
        <v>215</v>
      </c>
      <c r="C252" t="s">
        <v>90</v>
      </c>
      <c r="D252" t="s">
        <v>17</v>
      </c>
      <c r="E252" t="s">
        <v>1639</v>
      </c>
      <c r="F252" t="s">
        <v>1640</v>
      </c>
      <c r="G252">
        <v>10</v>
      </c>
      <c r="H252">
        <v>10</v>
      </c>
    </row>
    <row r="253" spans="1:8" x14ac:dyDescent="0.25">
      <c r="A253">
        <v>161143</v>
      </c>
      <c r="B253" t="s">
        <v>215</v>
      </c>
      <c r="C253" t="s">
        <v>90</v>
      </c>
      <c r="D253" t="s">
        <v>20</v>
      </c>
      <c r="E253" t="s">
        <v>1627</v>
      </c>
      <c r="F253" t="s">
        <v>1655</v>
      </c>
      <c r="G253">
        <v>10</v>
      </c>
      <c r="H253">
        <v>10</v>
      </c>
    </row>
    <row r="254" spans="1:8" x14ac:dyDescent="0.25">
      <c r="A254">
        <v>161148</v>
      </c>
      <c r="B254" t="s">
        <v>117</v>
      </c>
      <c r="C254" t="s">
        <v>118</v>
      </c>
      <c r="D254" t="s">
        <v>11</v>
      </c>
      <c r="E254" t="s">
        <v>1625</v>
      </c>
      <c r="F254" t="s">
        <v>1663</v>
      </c>
      <c r="G254">
        <v>10</v>
      </c>
      <c r="H254">
        <v>0</v>
      </c>
    </row>
    <row r="255" spans="1:8" x14ac:dyDescent="0.25">
      <c r="A255">
        <v>161148</v>
      </c>
      <c r="B255" t="s">
        <v>117</v>
      </c>
      <c r="C255" t="s">
        <v>118</v>
      </c>
      <c r="D255" t="s">
        <v>14</v>
      </c>
      <c r="E255" t="s">
        <v>1623</v>
      </c>
      <c r="F255" t="s">
        <v>1641</v>
      </c>
      <c r="G255">
        <v>10</v>
      </c>
      <c r="H255">
        <v>10</v>
      </c>
    </row>
    <row r="256" spans="1:8" x14ac:dyDescent="0.25">
      <c r="A256">
        <v>161148</v>
      </c>
      <c r="B256" t="s">
        <v>117</v>
      </c>
      <c r="C256" t="s">
        <v>118</v>
      </c>
      <c r="D256" t="s">
        <v>17</v>
      </c>
      <c r="E256" t="s">
        <v>1627</v>
      </c>
      <c r="F256" t="s">
        <v>1655</v>
      </c>
      <c r="G256">
        <v>10</v>
      </c>
      <c r="H256">
        <v>10</v>
      </c>
    </row>
    <row r="257" spans="1:8" x14ac:dyDescent="0.25">
      <c r="A257">
        <v>161148</v>
      </c>
      <c r="B257" t="s">
        <v>117</v>
      </c>
      <c r="C257" t="s">
        <v>118</v>
      </c>
      <c r="D257" t="s">
        <v>20</v>
      </c>
      <c r="E257" t="s">
        <v>1631</v>
      </c>
      <c r="F257" t="s">
        <v>1645</v>
      </c>
      <c r="G257">
        <v>10</v>
      </c>
      <c r="H257">
        <v>10</v>
      </c>
    </row>
    <row r="258" spans="1:8" x14ac:dyDescent="0.25">
      <c r="A258">
        <v>161150</v>
      </c>
      <c r="B258" t="s">
        <v>174</v>
      </c>
      <c r="C258" t="s">
        <v>175</v>
      </c>
      <c r="D258" t="s">
        <v>11</v>
      </c>
      <c r="E258" t="s">
        <v>1631</v>
      </c>
      <c r="F258" t="s">
        <v>1674</v>
      </c>
      <c r="G258">
        <v>10</v>
      </c>
      <c r="H258">
        <v>0</v>
      </c>
    </row>
    <row r="259" spans="1:8" x14ac:dyDescent="0.25">
      <c r="A259">
        <v>161150</v>
      </c>
      <c r="B259" t="s">
        <v>174</v>
      </c>
      <c r="C259" t="s">
        <v>175</v>
      </c>
      <c r="D259" t="s">
        <v>14</v>
      </c>
      <c r="E259" t="s">
        <v>1625</v>
      </c>
      <c r="F259" t="s">
        <v>1648</v>
      </c>
      <c r="G259">
        <v>10</v>
      </c>
      <c r="H259">
        <v>10</v>
      </c>
    </row>
    <row r="260" spans="1:8" x14ac:dyDescent="0.25">
      <c r="A260">
        <v>161150</v>
      </c>
      <c r="B260" t="s">
        <v>174</v>
      </c>
      <c r="C260" t="s">
        <v>175</v>
      </c>
      <c r="D260" t="s">
        <v>17</v>
      </c>
      <c r="E260" t="s">
        <v>1639</v>
      </c>
      <c r="F260" t="s">
        <v>1675</v>
      </c>
      <c r="G260">
        <v>10</v>
      </c>
      <c r="H260">
        <v>0</v>
      </c>
    </row>
    <row r="261" spans="1:8" x14ac:dyDescent="0.25">
      <c r="A261">
        <v>161150</v>
      </c>
      <c r="B261" t="s">
        <v>174</v>
      </c>
      <c r="C261" t="s">
        <v>175</v>
      </c>
      <c r="D261" t="s">
        <v>20</v>
      </c>
      <c r="E261" t="s">
        <v>1627</v>
      </c>
      <c r="F261" t="s">
        <v>1628</v>
      </c>
      <c r="G261">
        <v>10</v>
      </c>
      <c r="H261">
        <v>10</v>
      </c>
    </row>
    <row r="262" spans="1:8" x14ac:dyDescent="0.25">
      <c r="A262">
        <v>161244</v>
      </c>
      <c r="B262" t="s">
        <v>189</v>
      </c>
      <c r="C262" t="s">
        <v>190</v>
      </c>
      <c r="D262" t="s">
        <v>11</v>
      </c>
      <c r="E262" t="s">
        <v>1631</v>
      </c>
      <c r="F262" t="s">
        <v>1665</v>
      </c>
      <c r="G262">
        <v>10</v>
      </c>
      <c r="H262">
        <v>0</v>
      </c>
    </row>
    <row r="263" spans="1:8" x14ac:dyDescent="0.25">
      <c r="A263">
        <v>161244</v>
      </c>
      <c r="B263" t="s">
        <v>189</v>
      </c>
      <c r="C263" t="s">
        <v>190</v>
      </c>
      <c r="D263" t="s">
        <v>14</v>
      </c>
      <c r="E263" t="s">
        <v>1639</v>
      </c>
      <c r="F263" t="s">
        <v>1640</v>
      </c>
      <c r="G263">
        <v>10</v>
      </c>
      <c r="H263">
        <v>10</v>
      </c>
    </row>
    <row r="264" spans="1:8" x14ac:dyDescent="0.25">
      <c r="A264">
        <v>161244</v>
      </c>
      <c r="B264" t="s">
        <v>189</v>
      </c>
      <c r="C264" t="s">
        <v>190</v>
      </c>
      <c r="D264" t="s">
        <v>17</v>
      </c>
      <c r="E264" t="s">
        <v>1627</v>
      </c>
      <c r="F264" t="s">
        <v>1676</v>
      </c>
      <c r="G264">
        <v>10</v>
      </c>
      <c r="H264">
        <v>0</v>
      </c>
    </row>
    <row r="265" spans="1:8" x14ac:dyDescent="0.25">
      <c r="A265">
        <v>161244</v>
      </c>
      <c r="B265" t="s">
        <v>189</v>
      </c>
      <c r="C265" t="s">
        <v>190</v>
      </c>
      <c r="D265" t="s">
        <v>20</v>
      </c>
      <c r="E265" t="s">
        <v>1625</v>
      </c>
      <c r="F265" t="s">
        <v>1634</v>
      </c>
      <c r="G265">
        <v>10</v>
      </c>
      <c r="H265">
        <v>0</v>
      </c>
    </row>
    <row r="266" spans="1:8" x14ac:dyDescent="0.25">
      <c r="A266">
        <v>161255</v>
      </c>
      <c r="B266" t="s">
        <v>163</v>
      </c>
      <c r="C266" t="s">
        <v>164</v>
      </c>
      <c r="D266" t="s">
        <v>11</v>
      </c>
      <c r="E266" t="s">
        <v>1625</v>
      </c>
      <c r="F266" t="s">
        <v>1626</v>
      </c>
      <c r="G266">
        <v>10</v>
      </c>
      <c r="H266">
        <v>10</v>
      </c>
    </row>
    <row r="267" spans="1:8" x14ac:dyDescent="0.25">
      <c r="A267">
        <v>161255</v>
      </c>
      <c r="B267" t="s">
        <v>163</v>
      </c>
      <c r="C267" t="s">
        <v>164</v>
      </c>
      <c r="D267" t="s">
        <v>14</v>
      </c>
      <c r="E267" t="s">
        <v>1639</v>
      </c>
      <c r="F267" t="s">
        <v>1640</v>
      </c>
      <c r="G267">
        <v>10</v>
      </c>
      <c r="H267">
        <v>10</v>
      </c>
    </row>
    <row r="268" spans="1:8" x14ac:dyDescent="0.25">
      <c r="A268">
        <v>161255</v>
      </c>
      <c r="B268" t="s">
        <v>163</v>
      </c>
      <c r="C268" t="s">
        <v>164</v>
      </c>
      <c r="D268" t="s">
        <v>17</v>
      </c>
      <c r="E268" t="s">
        <v>1627</v>
      </c>
      <c r="F268" t="s">
        <v>1667</v>
      </c>
      <c r="G268">
        <v>10</v>
      </c>
      <c r="H268">
        <v>0</v>
      </c>
    </row>
    <row r="269" spans="1:8" x14ac:dyDescent="0.25">
      <c r="A269">
        <v>161255</v>
      </c>
      <c r="B269" t="s">
        <v>163</v>
      </c>
      <c r="C269" t="s">
        <v>164</v>
      </c>
      <c r="D269" t="s">
        <v>20</v>
      </c>
      <c r="E269" t="s">
        <v>1631</v>
      </c>
      <c r="F269" t="s">
        <v>1647</v>
      </c>
      <c r="G269">
        <v>10</v>
      </c>
      <c r="H269">
        <v>0</v>
      </c>
    </row>
    <row r="270" spans="1:8" x14ac:dyDescent="0.25">
      <c r="A270">
        <v>161272</v>
      </c>
      <c r="B270" t="s">
        <v>155</v>
      </c>
      <c r="C270" t="s">
        <v>156</v>
      </c>
      <c r="D270" t="s">
        <v>11</v>
      </c>
      <c r="E270" t="s">
        <v>1621</v>
      </c>
      <c r="F270" t="s">
        <v>1672</v>
      </c>
      <c r="G270">
        <v>10</v>
      </c>
      <c r="H270">
        <v>0</v>
      </c>
    </row>
    <row r="271" spans="1:8" x14ac:dyDescent="0.25">
      <c r="A271">
        <v>161272</v>
      </c>
      <c r="B271" t="s">
        <v>155</v>
      </c>
      <c r="C271" t="s">
        <v>156</v>
      </c>
      <c r="D271" t="s">
        <v>14</v>
      </c>
      <c r="E271" t="s">
        <v>1623</v>
      </c>
      <c r="F271" t="s">
        <v>1641</v>
      </c>
      <c r="G271">
        <v>10</v>
      </c>
      <c r="H271">
        <v>10</v>
      </c>
    </row>
    <row r="272" spans="1:8" x14ac:dyDescent="0.25">
      <c r="A272">
        <v>161272</v>
      </c>
      <c r="B272" t="s">
        <v>155</v>
      </c>
      <c r="C272" t="s">
        <v>156</v>
      </c>
      <c r="D272" t="s">
        <v>17</v>
      </c>
      <c r="E272" t="s">
        <v>1627</v>
      </c>
      <c r="F272" t="s">
        <v>1661</v>
      </c>
      <c r="G272">
        <v>10</v>
      </c>
      <c r="H272">
        <v>0</v>
      </c>
    </row>
    <row r="273" spans="1:8" x14ac:dyDescent="0.25">
      <c r="A273">
        <v>161272</v>
      </c>
      <c r="B273" t="s">
        <v>155</v>
      </c>
      <c r="C273" t="s">
        <v>156</v>
      </c>
      <c r="D273" t="s">
        <v>20</v>
      </c>
      <c r="E273" t="s">
        <v>1625</v>
      </c>
      <c r="F273" t="s">
        <v>1630</v>
      </c>
      <c r="G273">
        <v>10</v>
      </c>
      <c r="H273">
        <v>0</v>
      </c>
    </row>
    <row r="274" spans="1:8" x14ac:dyDescent="0.25">
      <c r="A274">
        <v>161454</v>
      </c>
      <c r="B274" t="s">
        <v>133</v>
      </c>
      <c r="C274" t="s">
        <v>134</v>
      </c>
      <c r="D274" t="s">
        <v>11</v>
      </c>
      <c r="E274" t="s">
        <v>1625</v>
      </c>
      <c r="F274">
        <v>-1</v>
      </c>
      <c r="G274">
        <v>10</v>
      </c>
      <c r="H274">
        <v>0</v>
      </c>
    </row>
    <row r="275" spans="1:8" x14ac:dyDescent="0.25">
      <c r="A275">
        <v>161454</v>
      </c>
      <c r="B275" t="s">
        <v>133</v>
      </c>
      <c r="C275" t="s">
        <v>134</v>
      </c>
      <c r="D275" t="s">
        <v>14</v>
      </c>
      <c r="E275" t="s">
        <v>1623</v>
      </c>
      <c r="F275" t="s">
        <v>1636</v>
      </c>
      <c r="G275">
        <v>10</v>
      </c>
      <c r="H275">
        <v>0</v>
      </c>
    </row>
    <row r="276" spans="1:8" x14ac:dyDescent="0.25">
      <c r="A276">
        <v>161454</v>
      </c>
      <c r="B276" t="s">
        <v>133</v>
      </c>
      <c r="C276" t="s">
        <v>134</v>
      </c>
      <c r="D276" t="s">
        <v>17</v>
      </c>
      <c r="E276" t="s">
        <v>1627</v>
      </c>
      <c r="F276" t="s">
        <v>1667</v>
      </c>
      <c r="G276">
        <v>10</v>
      </c>
      <c r="H276">
        <v>0</v>
      </c>
    </row>
    <row r="277" spans="1:8" x14ac:dyDescent="0.25">
      <c r="A277">
        <v>161454</v>
      </c>
      <c r="B277" t="s">
        <v>133</v>
      </c>
      <c r="C277" t="s">
        <v>134</v>
      </c>
      <c r="D277" t="s">
        <v>20</v>
      </c>
      <c r="E277" t="s">
        <v>1631</v>
      </c>
      <c r="F277" t="s">
        <v>1647</v>
      </c>
      <c r="G277">
        <v>10</v>
      </c>
      <c r="H277">
        <v>0</v>
      </c>
    </row>
    <row r="278" spans="1:8" x14ac:dyDescent="0.25">
      <c r="A278">
        <v>161514</v>
      </c>
      <c r="B278" t="s">
        <v>245</v>
      </c>
      <c r="C278" t="s">
        <v>246</v>
      </c>
      <c r="D278" t="s">
        <v>11</v>
      </c>
      <c r="E278" t="s">
        <v>1639</v>
      </c>
      <c r="F278" t="s">
        <v>1646</v>
      </c>
      <c r="G278">
        <v>10</v>
      </c>
      <c r="H278">
        <v>10</v>
      </c>
    </row>
    <row r="279" spans="1:8" x14ac:dyDescent="0.25">
      <c r="A279">
        <v>161514</v>
      </c>
      <c r="B279" t="s">
        <v>245</v>
      </c>
      <c r="C279" t="s">
        <v>246</v>
      </c>
      <c r="D279" t="s">
        <v>14</v>
      </c>
      <c r="E279" t="s">
        <v>1621</v>
      </c>
      <c r="F279" t="s">
        <v>1643</v>
      </c>
      <c r="G279">
        <v>10</v>
      </c>
      <c r="H279">
        <v>10</v>
      </c>
    </row>
    <row r="280" spans="1:8" x14ac:dyDescent="0.25">
      <c r="A280">
        <v>161514</v>
      </c>
      <c r="B280" t="s">
        <v>245</v>
      </c>
      <c r="C280" t="s">
        <v>246</v>
      </c>
      <c r="D280" t="s">
        <v>17</v>
      </c>
      <c r="E280" t="s">
        <v>1627</v>
      </c>
      <c r="F280" t="s">
        <v>1670</v>
      </c>
      <c r="G280">
        <v>10</v>
      </c>
      <c r="H280">
        <v>10</v>
      </c>
    </row>
    <row r="281" spans="1:8" x14ac:dyDescent="0.25">
      <c r="A281">
        <v>161514</v>
      </c>
      <c r="B281" t="s">
        <v>245</v>
      </c>
      <c r="C281" t="s">
        <v>246</v>
      </c>
      <c r="D281" t="s">
        <v>20</v>
      </c>
      <c r="E281" t="s">
        <v>1625</v>
      </c>
      <c r="F281" t="s">
        <v>1680</v>
      </c>
      <c r="G281">
        <v>10</v>
      </c>
      <c r="H281">
        <v>0</v>
      </c>
    </row>
    <row r="282" spans="1:8" x14ac:dyDescent="0.25">
      <c r="A282">
        <v>161635</v>
      </c>
      <c r="B282" t="s">
        <v>385</v>
      </c>
      <c r="C282" t="s">
        <v>386</v>
      </c>
      <c r="D282" t="s">
        <v>11</v>
      </c>
      <c r="E282" t="s">
        <v>1625</v>
      </c>
      <c r="F282" t="s">
        <v>1680</v>
      </c>
      <c r="G282">
        <v>10</v>
      </c>
      <c r="H282">
        <v>0</v>
      </c>
    </row>
    <row r="283" spans="1:8" x14ac:dyDescent="0.25">
      <c r="A283">
        <v>161635</v>
      </c>
      <c r="B283" t="s">
        <v>385</v>
      </c>
      <c r="C283" t="s">
        <v>386</v>
      </c>
      <c r="D283" t="s">
        <v>14</v>
      </c>
      <c r="E283" t="s">
        <v>1631</v>
      </c>
      <c r="F283" t="s">
        <v>1647</v>
      </c>
      <c r="G283">
        <v>10</v>
      </c>
      <c r="H283">
        <v>0</v>
      </c>
    </row>
    <row r="284" spans="1:8" x14ac:dyDescent="0.25">
      <c r="A284">
        <v>161635</v>
      </c>
      <c r="B284" t="s">
        <v>385</v>
      </c>
      <c r="C284" t="s">
        <v>386</v>
      </c>
      <c r="D284" t="s">
        <v>17</v>
      </c>
      <c r="E284" t="s">
        <v>1639</v>
      </c>
      <c r="F284" t="s">
        <v>1646</v>
      </c>
      <c r="G284">
        <v>10</v>
      </c>
      <c r="H284">
        <v>10</v>
      </c>
    </row>
    <row r="285" spans="1:8" x14ac:dyDescent="0.25">
      <c r="A285">
        <v>161635</v>
      </c>
      <c r="B285" t="s">
        <v>385</v>
      </c>
      <c r="C285" t="s">
        <v>386</v>
      </c>
      <c r="D285" t="s">
        <v>20</v>
      </c>
      <c r="E285" t="s">
        <v>1627</v>
      </c>
      <c r="F285" t="s">
        <v>1670</v>
      </c>
      <c r="G285">
        <v>10</v>
      </c>
      <c r="H285">
        <v>10</v>
      </c>
    </row>
    <row r="286" spans="1:8" x14ac:dyDescent="0.25">
      <c r="A286">
        <v>161645</v>
      </c>
      <c r="B286" t="s">
        <v>243</v>
      </c>
      <c r="C286" t="s">
        <v>244</v>
      </c>
      <c r="D286" t="s">
        <v>11</v>
      </c>
      <c r="E286" t="s">
        <v>1625</v>
      </c>
      <c r="F286" t="s">
        <v>1630</v>
      </c>
      <c r="G286">
        <v>10</v>
      </c>
      <c r="H286">
        <v>0</v>
      </c>
    </row>
    <row r="287" spans="1:8" x14ac:dyDescent="0.25">
      <c r="A287">
        <v>161645</v>
      </c>
      <c r="B287" t="s">
        <v>243</v>
      </c>
      <c r="C287" t="s">
        <v>244</v>
      </c>
      <c r="D287" t="s">
        <v>14</v>
      </c>
      <c r="E287" t="s">
        <v>1631</v>
      </c>
      <c r="F287" t="s">
        <v>1651</v>
      </c>
      <c r="G287">
        <v>10</v>
      </c>
      <c r="H287">
        <v>0</v>
      </c>
    </row>
    <row r="288" spans="1:8" x14ac:dyDescent="0.25">
      <c r="A288">
        <v>161645</v>
      </c>
      <c r="B288" t="s">
        <v>243</v>
      </c>
      <c r="C288" t="s">
        <v>244</v>
      </c>
      <c r="D288" t="s">
        <v>17</v>
      </c>
      <c r="E288" t="s">
        <v>1623</v>
      </c>
      <c r="F288" t="s">
        <v>1654</v>
      </c>
      <c r="G288">
        <v>10</v>
      </c>
      <c r="H288">
        <v>10</v>
      </c>
    </row>
    <row r="289" spans="1:8" x14ac:dyDescent="0.25">
      <c r="A289">
        <v>161645</v>
      </c>
      <c r="B289" t="s">
        <v>243</v>
      </c>
      <c r="C289" t="s">
        <v>244</v>
      </c>
      <c r="D289" t="s">
        <v>20</v>
      </c>
      <c r="E289" t="s">
        <v>1627</v>
      </c>
      <c r="F289" t="s">
        <v>1668</v>
      </c>
      <c r="G289">
        <v>10</v>
      </c>
      <c r="H289">
        <v>0</v>
      </c>
    </row>
    <row r="290" spans="1:8" x14ac:dyDescent="0.25">
      <c r="A290">
        <v>161671</v>
      </c>
      <c r="B290" t="s">
        <v>1358</v>
      </c>
      <c r="C290" t="s">
        <v>1359</v>
      </c>
      <c r="D290" t="s">
        <v>11</v>
      </c>
      <c r="E290" t="s">
        <v>1625</v>
      </c>
      <c r="F290">
        <v>0</v>
      </c>
      <c r="G290">
        <v>10</v>
      </c>
      <c r="H290">
        <v>10</v>
      </c>
    </row>
    <row r="291" spans="1:8" x14ac:dyDescent="0.25">
      <c r="A291">
        <v>161671</v>
      </c>
      <c r="B291" t="s">
        <v>1358</v>
      </c>
      <c r="C291" t="s">
        <v>1359</v>
      </c>
      <c r="D291" t="s">
        <v>14</v>
      </c>
      <c r="E291" t="s">
        <v>1639</v>
      </c>
      <c r="F291" t="s">
        <v>1640</v>
      </c>
      <c r="G291">
        <v>10</v>
      </c>
      <c r="H291">
        <v>10</v>
      </c>
    </row>
    <row r="292" spans="1:8" x14ac:dyDescent="0.25">
      <c r="A292">
        <v>161671</v>
      </c>
      <c r="B292" t="s">
        <v>1358</v>
      </c>
      <c r="C292" t="s">
        <v>1359</v>
      </c>
      <c r="D292" t="s">
        <v>17</v>
      </c>
      <c r="E292" t="s">
        <v>1631</v>
      </c>
      <c r="F292" t="s">
        <v>1635</v>
      </c>
      <c r="G292">
        <v>10</v>
      </c>
      <c r="H292">
        <v>10</v>
      </c>
    </row>
    <row r="293" spans="1:8" x14ac:dyDescent="0.25">
      <c r="A293">
        <v>161671</v>
      </c>
      <c r="B293" t="s">
        <v>1358</v>
      </c>
      <c r="C293" t="s">
        <v>1359</v>
      </c>
      <c r="D293" t="s">
        <v>20</v>
      </c>
      <c r="E293" t="s">
        <v>1627</v>
      </c>
      <c r="F293" t="s">
        <v>1660</v>
      </c>
      <c r="G293">
        <v>10</v>
      </c>
      <c r="H293">
        <v>10</v>
      </c>
    </row>
    <row r="294" spans="1:8" x14ac:dyDescent="0.25">
      <c r="A294">
        <v>161672</v>
      </c>
      <c r="B294" t="s">
        <v>225</v>
      </c>
      <c r="C294" t="s">
        <v>226</v>
      </c>
      <c r="D294" t="s">
        <v>11</v>
      </c>
      <c r="E294" t="s">
        <v>1627</v>
      </c>
      <c r="F294" t="s">
        <v>1661</v>
      </c>
      <c r="G294">
        <v>10</v>
      </c>
      <c r="H294">
        <v>0</v>
      </c>
    </row>
    <row r="295" spans="1:8" x14ac:dyDescent="0.25">
      <c r="A295">
        <v>161672</v>
      </c>
      <c r="B295" t="s">
        <v>225</v>
      </c>
      <c r="C295" t="s">
        <v>226</v>
      </c>
      <c r="D295" t="s">
        <v>14</v>
      </c>
      <c r="E295" t="s">
        <v>1631</v>
      </c>
      <c r="F295" t="s">
        <v>1635</v>
      </c>
      <c r="G295">
        <v>10</v>
      </c>
      <c r="H295">
        <v>10</v>
      </c>
    </row>
    <row r="296" spans="1:8" x14ac:dyDescent="0.25">
      <c r="A296">
        <v>161672</v>
      </c>
      <c r="B296" t="s">
        <v>225</v>
      </c>
      <c r="C296" t="s">
        <v>226</v>
      </c>
      <c r="D296" t="s">
        <v>17</v>
      </c>
      <c r="E296" t="s">
        <v>1623</v>
      </c>
      <c r="F296" t="s">
        <v>1641</v>
      </c>
      <c r="G296">
        <v>10</v>
      </c>
      <c r="H296">
        <v>10</v>
      </c>
    </row>
    <row r="297" spans="1:8" x14ac:dyDescent="0.25">
      <c r="A297">
        <v>161672</v>
      </c>
      <c r="B297" t="s">
        <v>225</v>
      </c>
      <c r="C297" t="s">
        <v>226</v>
      </c>
      <c r="D297" t="s">
        <v>20</v>
      </c>
      <c r="E297" t="s">
        <v>1625</v>
      </c>
      <c r="F297" t="s">
        <v>1666</v>
      </c>
      <c r="G297">
        <v>10</v>
      </c>
      <c r="H297">
        <v>0</v>
      </c>
    </row>
    <row r="298" spans="1:8" x14ac:dyDescent="0.25">
      <c r="A298">
        <v>161673</v>
      </c>
      <c r="B298" t="s">
        <v>232</v>
      </c>
      <c r="C298" t="s">
        <v>233</v>
      </c>
      <c r="D298" t="s">
        <v>11</v>
      </c>
      <c r="E298" t="s">
        <v>1631</v>
      </c>
      <c r="F298" t="s">
        <v>1647</v>
      </c>
      <c r="G298">
        <v>10</v>
      </c>
      <c r="H298">
        <v>0</v>
      </c>
    </row>
    <row r="299" spans="1:8" x14ac:dyDescent="0.25">
      <c r="A299">
        <v>161673</v>
      </c>
      <c r="B299" t="s">
        <v>232</v>
      </c>
      <c r="C299" t="s">
        <v>233</v>
      </c>
      <c r="D299" t="s">
        <v>14</v>
      </c>
      <c r="E299" t="s">
        <v>1623</v>
      </c>
      <c r="F299" t="s">
        <v>1641</v>
      </c>
      <c r="G299">
        <v>10</v>
      </c>
      <c r="H299">
        <v>10</v>
      </c>
    </row>
    <row r="300" spans="1:8" x14ac:dyDescent="0.25">
      <c r="A300">
        <v>161673</v>
      </c>
      <c r="B300" t="s">
        <v>232</v>
      </c>
      <c r="C300" t="s">
        <v>233</v>
      </c>
      <c r="D300" t="s">
        <v>17</v>
      </c>
      <c r="E300" t="s">
        <v>1627</v>
      </c>
      <c r="F300" t="s">
        <v>1660</v>
      </c>
      <c r="G300">
        <v>10</v>
      </c>
      <c r="H300">
        <v>10</v>
      </c>
    </row>
    <row r="301" spans="1:8" x14ac:dyDescent="0.25">
      <c r="A301">
        <v>161673</v>
      </c>
      <c r="B301" t="s">
        <v>232</v>
      </c>
      <c r="C301" t="s">
        <v>233</v>
      </c>
      <c r="D301" t="s">
        <v>20</v>
      </c>
      <c r="E301" t="s">
        <v>1625</v>
      </c>
      <c r="F301">
        <v>-1</v>
      </c>
      <c r="G301">
        <v>10</v>
      </c>
      <c r="H301">
        <v>0</v>
      </c>
    </row>
    <row r="302" spans="1:8" x14ac:dyDescent="0.25">
      <c r="A302">
        <v>161679</v>
      </c>
      <c r="B302" t="s">
        <v>284</v>
      </c>
      <c r="C302" t="s">
        <v>164</v>
      </c>
      <c r="D302" t="s">
        <v>11</v>
      </c>
      <c r="E302" t="s">
        <v>1625</v>
      </c>
      <c r="F302" t="s">
        <v>1650</v>
      </c>
      <c r="G302">
        <v>10</v>
      </c>
      <c r="H302">
        <v>0</v>
      </c>
    </row>
    <row r="303" spans="1:8" x14ac:dyDescent="0.25">
      <c r="A303">
        <v>161679</v>
      </c>
      <c r="B303" t="s">
        <v>284</v>
      </c>
      <c r="C303" t="s">
        <v>164</v>
      </c>
      <c r="D303" t="s">
        <v>14</v>
      </c>
      <c r="E303" t="s">
        <v>1627</v>
      </c>
      <c r="F303" t="s">
        <v>1660</v>
      </c>
      <c r="G303">
        <v>10</v>
      </c>
      <c r="H303">
        <v>10</v>
      </c>
    </row>
    <row r="304" spans="1:8" x14ac:dyDescent="0.25">
      <c r="A304">
        <v>161679</v>
      </c>
      <c r="B304" t="s">
        <v>284</v>
      </c>
      <c r="C304" t="s">
        <v>164</v>
      </c>
      <c r="D304" t="s">
        <v>17</v>
      </c>
      <c r="E304" t="s">
        <v>1623</v>
      </c>
      <c r="F304" t="s">
        <v>1659</v>
      </c>
      <c r="G304">
        <v>10</v>
      </c>
      <c r="H304">
        <v>0</v>
      </c>
    </row>
    <row r="305" spans="1:8" x14ac:dyDescent="0.25">
      <c r="A305">
        <v>161679</v>
      </c>
      <c r="B305" t="s">
        <v>284</v>
      </c>
      <c r="C305" t="s">
        <v>164</v>
      </c>
      <c r="D305" t="s">
        <v>20</v>
      </c>
      <c r="E305" t="s">
        <v>1631</v>
      </c>
      <c r="F305" t="s">
        <v>1632</v>
      </c>
      <c r="G305">
        <v>10</v>
      </c>
      <c r="H305">
        <v>10</v>
      </c>
    </row>
    <row r="306" spans="1:8" x14ac:dyDescent="0.25">
      <c r="A306">
        <v>161681</v>
      </c>
      <c r="B306" t="s">
        <v>387</v>
      </c>
      <c r="C306" t="s">
        <v>388</v>
      </c>
      <c r="D306" t="s">
        <v>11</v>
      </c>
      <c r="E306" t="s">
        <v>1625</v>
      </c>
      <c r="F306" t="s">
        <v>1634</v>
      </c>
      <c r="G306">
        <v>10</v>
      </c>
      <c r="H306">
        <v>0</v>
      </c>
    </row>
    <row r="307" spans="1:8" x14ac:dyDescent="0.25">
      <c r="A307">
        <v>161681</v>
      </c>
      <c r="B307" t="s">
        <v>387</v>
      </c>
      <c r="C307" t="s">
        <v>388</v>
      </c>
      <c r="D307" t="s">
        <v>14</v>
      </c>
      <c r="E307" t="s">
        <v>1623</v>
      </c>
      <c r="F307" t="s">
        <v>1654</v>
      </c>
      <c r="G307">
        <v>10</v>
      </c>
      <c r="H307">
        <v>10</v>
      </c>
    </row>
    <row r="308" spans="1:8" x14ac:dyDescent="0.25">
      <c r="A308">
        <v>161681</v>
      </c>
      <c r="B308" t="s">
        <v>387</v>
      </c>
      <c r="C308" t="s">
        <v>388</v>
      </c>
      <c r="D308" t="s">
        <v>17</v>
      </c>
      <c r="E308" t="s">
        <v>1631</v>
      </c>
      <c r="F308" t="s">
        <v>1651</v>
      </c>
      <c r="G308">
        <v>10</v>
      </c>
      <c r="H308">
        <v>0</v>
      </c>
    </row>
    <row r="309" spans="1:8" x14ac:dyDescent="0.25">
      <c r="A309">
        <v>161681</v>
      </c>
      <c r="B309" t="s">
        <v>387</v>
      </c>
      <c r="C309" t="s">
        <v>388</v>
      </c>
      <c r="D309" t="s">
        <v>20</v>
      </c>
      <c r="E309" t="s">
        <v>1627</v>
      </c>
      <c r="F309" t="s">
        <v>1655</v>
      </c>
      <c r="G309">
        <v>10</v>
      </c>
      <c r="H309">
        <v>10</v>
      </c>
    </row>
    <row r="310" spans="1:8" x14ac:dyDescent="0.25">
      <c r="A310">
        <v>161683</v>
      </c>
      <c r="B310" t="s">
        <v>219</v>
      </c>
      <c r="C310" t="s">
        <v>220</v>
      </c>
      <c r="D310" t="s">
        <v>11</v>
      </c>
      <c r="E310" t="s">
        <v>1625</v>
      </c>
      <c r="F310" t="s">
        <v>1630</v>
      </c>
      <c r="G310">
        <v>10</v>
      </c>
      <c r="H310">
        <v>0</v>
      </c>
    </row>
    <row r="311" spans="1:8" x14ac:dyDescent="0.25">
      <c r="A311">
        <v>161683</v>
      </c>
      <c r="B311" t="s">
        <v>219</v>
      </c>
      <c r="C311" t="s">
        <v>220</v>
      </c>
      <c r="D311" t="s">
        <v>14</v>
      </c>
      <c r="E311" t="s">
        <v>1631</v>
      </c>
      <c r="F311" t="s">
        <v>1635</v>
      </c>
      <c r="G311">
        <v>10</v>
      </c>
      <c r="H311">
        <v>10</v>
      </c>
    </row>
    <row r="312" spans="1:8" x14ac:dyDescent="0.25">
      <c r="A312">
        <v>161683</v>
      </c>
      <c r="B312" t="s">
        <v>219</v>
      </c>
      <c r="C312" t="s">
        <v>220</v>
      </c>
      <c r="D312" t="s">
        <v>17</v>
      </c>
      <c r="E312" t="s">
        <v>1627</v>
      </c>
      <c r="F312" t="s">
        <v>1668</v>
      </c>
      <c r="G312">
        <v>10</v>
      </c>
      <c r="H312">
        <v>0</v>
      </c>
    </row>
    <row r="313" spans="1:8" x14ac:dyDescent="0.25">
      <c r="A313">
        <v>161683</v>
      </c>
      <c r="B313" t="s">
        <v>219</v>
      </c>
      <c r="C313" t="s">
        <v>220</v>
      </c>
      <c r="D313" t="s">
        <v>20</v>
      </c>
      <c r="E313" t="s">
        <v>1623</v>
      </c>
      <c r="F313" t="s">
        <v>1641</v>
      </c>
      <c r="G313">
        <v>10</v>
      </c>
      <c r="H313">
        <v>10</v>
      </c>
    </row>
    <row r="314" spans="1:8" x14ac:dyDescent="0.25">
      <c r="A314">
        <v>161698</v>
      </c>
      <c r="B314" t="s">
        <v>223</v>
      </c>
      <c r="C314" t="s">
        <v>224</v>
      </c>
      <c r="D314" t="s">
        <v>11</v>
      </c>
      <c r="E314" t="s">
        <v>1625</v>
      </c>
      <c r="F314">
        <v>1</v>
      </c>
      <c r="G314">
        <v>10</v>
      </c>
      <c r="H314">
        <v>0</v>
      </c>
    </row>
    <row r="315" spans="1:8" x14ac:dyDescent="0.25">
      <c r="A315">
        <v>161698</v>
      </c>
      <c r="B315" t="s">
        <v>223</v>
      </c>
      <c r="C315" t="s">
        <v>224</v>
      </c>
      <c r="D315" t="s">
        <v>14</v>
      </c>
      <c r="E315" t="s">
        <v>1631</v>
      </c>
      <c r="F315" t="s">
        <v>1669</v>
      </c>
      <c r="G315">
        <v>10</v>
      </c>
      <c r="H315">
        <v>0</v>
      </c>
    </row>
    <row r="316" spans="1:8" x14ac:dyDescent="0.25">
      <c r="A316">
        <v>161698</v>
      </c>
      <c r="B316" t="s">
        <v>223</v>
      </c>
      <c r="C316" t="s">
        <v>224</v>
      </c>
      <c r="D316" t="s">
        <v>17</v>
      </c>
      <c r="E316" t="s">
        <v>1623</v>
      </c>
      <c r="F316" t="s">
        <v>1659</v>
      </c>
      <c r="G316">
        <v>10</v>
      </c>
      <c r="H316">
        <v>0</v>
      </c>
    </row>
    <row r="317" spans="1:8" x14ac:dyDescent="0.25">
      <c r="A317">
        <v>161698</v>
      </c>
      <c r="B317" t="s">
        <v>223</v>
      </c>
      <c r="C317" t="s">
        <v>224</v>
      </c>
      <c r="D317" t="s">
        <v>20</v>
      </c>
      <c r="E317" t="s">
        <v>1637</v>
      </c>
      <c r="F317" t="s">
        <v>1679</v>
      </c>
      <c r="G317">
        <v>10</v>
      </c>
      <c r="H317">
        <v>0</v>
      </c>
    </row>
    <row r="318" spans="1:8" x14ac:dyDescent="0.25">
      <c r="A318">
        <v>161722</v>
      </c>
      <c r="B318" t="s">
        <v>227</v>
      </c>
      <c r="C318" t="s">
        <v>228</v>
      </c>
      <c r="D318" t="s">
        <v>11</v>
      </c>
      <c r="E318" t="s">
        <v>1639</v>
      </c>
      <c r="F318" t="s">
        <v>1640</v>
      </c>
      <c r="G318">
        <v>10</v>
      </c>
      <c r="H318">
        <v>10</v>
      </c>
    </row>
    <row r="319" spans="1:8" x14ac:dyDescent="0.25">
      <c r="A319">
        <v>161722</v>
      </c>
      <c r="B319" t="s">
        <v>227</v>
      </c>
      <c r="C319" t="s">
        <v>228</v>
      </c>
      <c r="D319" t="s">
        <v>14</v>
      </c>
      <c r="E319" t="s">
        <v>1625</v>
      </c>
      <c r="F319" t="s">
        <v>1662</v>
      </c>
      <c r="G319">
        <v>10</v>
      </c>
      <c r="H319">
        <v>0</v>
      </c>
    </row>
    <row r="320" spans="1:8" x14ac:dyDescent="0.25">
      <c r="A320">
        <v>161722</v>
      </c>
      <c r="B320" t="s">
        <v>227</v>
      </c>
      <c r="C320" t="s">
        <v>228</v>
      </c>
      <c r="D320" t="s">
        <v>17</v>
      </c>
      <c r="E320" t="s">
        <v>1627</v>
      </c>
      <c r="F320" t="s">
        <v>1633</v>
      </c>
      <c r="G320">
        <v>10</v>
      </c>
      <c r="H320">
        <v>0</v>
      </c>
    </row>
    <row r="321" spans="1:8" x14ac:dyDescent="0.25">
      <c r="A321">
        <v>161722</v>
      </c>
      <c r="B321" t="s">
        <v>227</v>
      </c>
      <c r="C321" t="s">
        <v>228</v>
      </c>
      <c r="D321" t="s">
        <v>20</v>
      </c>
      <c r="E321" t="s">
        <v>1621</v>
      </c>
      <c r="F321" t="s">
        <v>1643</v>
      </c>
      <c r="G321">
        <v>10</v>
      </c>
      <c r="H321">
        <v>10</v>
      </c>
    </row>
    <row r="322" spans="1:8" x14ac:dyDescent="0.25">
      <c r="A322">
        <v>161799</v>
      </c>
      <c r="B322" t="s">
        <v>256</v>
      </c>
      <c r="C322" t="s">
        <v>257</v>
      </c>
      <c r="D322" t="s">
        <v>11</v>
      </c>
      <c r="E322" t="s">
        <v>1639</v>
      </c>
      <c r="F322" t="s">
        <v>1640</v>
      </c>
      <c r="G322">
        <v>10</v>
      </c>
      <c r="H322">
        <v>10</v>
      </c>
    </row>
    <row r="323" spans="1:8" x14ac:dyDescent="0.25">
      <c r="A323">
        <v>161799</v>
      </c>
      <c r="B323" t="s">
        <v>256</v>
      </c>
      <c r="C323" t="s">
        <v>257</v>
      </c>
      <c r="D323" t="s">
        <v>14</v>
      </c>
      <c r="E323" t="s">
        <v>1631</v>
      </c>
      <c r="F323" t="s">
        <v>1674</v>
      </c>
      <c r="G323">
        <v>10</v>
      </c>
      <c r="H323">
        <v>0</v>
      </c>
    </row>
    <row r="324" spans="1:8" x14ac:dyDescent="0.25">
      <c r="A324">
        <v>161799</v>
      </c>
      <c r="B324" t="s">
        <v>256</v>
      </c>
      <c r="C324" t="s">
        <v>257</v>
      </c>
      <c r="D324" t="s">
        <v>17</v>
      </c>
      <c r="E324" t="s">
        <v>1625</v>
      </c>
      <c r="F324" s="10">
        <v>43497</v>
      </c>
      <c r="G324">
        <v>10</v>
      </c>
      <c r="H324">
        <v>10</v>
      </c>
    </row>
    <row r="325" spans="1:8" x14ac:dyDescent="0.25">
      <c r="A325">
        <v>161799</v>
      </c>
      <c r="B325" t="s">
        <v>256</v>
      </c>
      <c r="C325" t="s">
        <v>257</v>
      </c>
      <c r="D325" t="s">
        <v>20</v>
      </c>
      <c r="E325" t="s">
        <v>1627</v>
      </c>
      <c r="F325" t="s">
        <v>1629</v>
      </c>
      <c r="G325">
        <v>10</v>
      </c>
      <c r="H325">
        <v>0</v>
      </c>
    </row>
    <row r="326" spans="1:8" x14ac:dyDescent="0.25">
      <c r="A326">
        <v>161803</v>
      </c>
      <c r="B326" t="s">
        <v>261</v>
      </c>
      <c r="C326" t="s">
        <v>262</v>
      </c>
      <c r="D326" t="s">
        <v>11</v>
      </c>
      <c r="E326" t="s">
        <v>1623</v>
      </c>
      <c r="F326" t="s">
        <v>1677</v>
      </c>
      <c r="G326">
        <v>10</v>
      </c>
      <c r="H326">
        <v>10</v>
      </c>
    </row>
    <row r="327" spans="1:8" x14ac:dyDescent="0.25">
      <c r="A327">
        <v>161803</v>
      </c>
      <c r="B327" t="s">
        <v>261</v>
      </c>
      <c r="C327" t="s">
        <v>262</v>
      </c>
      <c r="D327" t="s">
        <v>14</v>
      </c>
      <c r="E327" t="s">
        <v>1631</v>
      </c>
      <c r="F327" t="s">
        <v>1652</v>
      </c>
      <c r="G327">
        <v>10</v>
      </c>
      <c r="H327">
        <v>0</v>
      </c>
    </row>
    <row r="328" spans="1:8" x14ac:dyDescent="0.25">
      <c r="A328">
        <v>161803</v>
      </c>
      <c r="B328" t="s">
        <v>261</v>
      </c>
      <c r="C328" t="s">
        <v>262</v>
      </c>
      <c r="D328" t="s">
        <v>17</v>
      </c>
      <c r="E328" t="s">
        <v>1627</v>
      </c>
      <c r="F328" t="s">
        <v>1660</v>
      </c>
      <c r="G328">
        <v>10</v>
      </c>
      <c r="H328">
        <v>10</v>
      </c>
    </row>
    <row r="329" spans="1:8" x14ac:dyDescent="0.25">
      <c r="A329">
        <v>161803</v>
      </c>
      <c r="B329" t="s">
        <v>261</v>
      </c>
      <c r="C329" t="s">
        <v>262</v>
      </c>
      <c r="D329" t="s">
        <v>20</v>
      </c>
      <c r="E329" t="s">
        <v>1625</v>
      </c>
      <c r="F329" t="s">
        <v>1680</v>
      </c>
      <c r="G329">
        <v>10</v>
      </c>
      <c r="H329">
        <v>0</v>
      </c>
    </row>
    <row r="330" spans="1:8" x14ac:dyDescent="0.25">
      <c r="A330">
        <v>161806</v>
      </c>
      <c r="B330" t="s">
        <v>234</v>
      </c>
      <c r="C330" t="s">
        <v>143</v>
      </c>
      <c r="D330" t="s">
        <v>11</v>
      </c>
      <c r="E330" t="s">
        <v>1625</v>
      </c>
      <c r="F330" t="s">
        <v>1648</v>
      </c>
      <c r="G330">
        <v>10</v>
      </c>
      <c r="H330">
        <v>10</v>
      </c>
    </row>
    <row r="331" spans="1:8" x14ac:dyDescent="0.25">
      <c r="A331">
        <v>161806</v>
      </c>
      <c r="B331" t="s">
        <v>234</v>
      </c>
      <c r="C331" t="s">
        <v>143</v>
      </c>
      <c r="D331" t="s">
        <v>14</v>
      </c>
      <c r="E331" t="s">
        <v>1623</v>
      </c>
      <c r="F331" t="s">
        <v>1659</v>
      </c>
      <c r="G331">
        <v>10</v>
      </c>
      <c r="H331">
        <v>0</v>
      </c>
    </row>
    <row r="332" spans="1:8" x14ac:dyDescent="0.25">
      <c r="A332">
        <v>161806</v>
      </c>
      <c r="B332" t="s">
        <v>234</v>
      </c>
      <c r="C332" t="s">
        <v>143</v>
      </c>
      <c r="D332" t="s">
        <v>17</v>
      </c>
      <c r="E332" t="s">
        <v>1631</v>
      </c>
      <c r="F332" t="s">
        <v>1635</v>
      </c>
      <c r="G332">
        <v>10</v>
      </c>
      <c r="H332">
        <v>10</v>
      </c>
    </row>
    <row r="333" spans="1:8" x14ac:dyDescent="0.25">
      <c r="A333">
        <v>161806</v>
      </c>
      <c r="B333" t="s">
        <v>234</v>
      </c>
      <c r="C333" t="s">
        <v>143</v>
      </c>
      <c r="D333" t="s">
        <v>20</v>
      </c>
      <c r="E333" t="s">
        <v>1627</v>
      </c>
      <c r="F333" t="s">
        <v>1642</v>
      </c>
      <c r="G333">
        <v>10</v>
      </c>
      <c r="H333">
        <v>0</v>
      </c>
    </row>
    <row r="334" spans="1:8" x14ac:dyDescent="0.25">
      <c r="A334">
        <v>161816</v>
      </c>
      <c r="B334" t="s">
        <v>817</v>
      </c>
      <c r="C334" t="s">
        <v>818</v>
      </c>
      <c r="D334" t="s">
        <v>11</v>
      </c>
      <c r="E334" t="s">
        <v>1621</v>
      </c>
      <c r="F334" t="s">
        <v>1672</v>
      </c>
      <c r="G334">
        <v>10</v>
      </c>
      <c r="H334">
        <v>0</v>
      </c>
    </row>
    <row r="335" spans="1:8" x14ac:dyDescent="0.25">
      <c r="A335">
        <v>161816</v>
      </c>
      <c r="B335" t="s">
        <v>817</v>
      </c>
      <c r="C335" t="s">
        <v>818</v>
      </c>
      <c r="D335" t="s">
        <v>14</v>
      </c>
      <c r="E335" t="s">
        <v>1627</v>
      </c>
      <c r="F335" t="s">
        <v>1633</v>
      </c>
      <c r="G335">
        <v>10</v>
      </c>
      <c r="H335">
        <v>0</v>
      </c>
    </row>
    <row r="336" spans="1:8" x14ac:dyDescent="0.25">
      <c r="A336">
        <v>161816</v>
      </c>
      <c r="B336" t="s">
        <v>817</v>
      </c>
      <c r="C336" t="s">
        <v>818</v>
      </c>
      <c r="D336" t="s">
        <v>17</v>
      </c>
      <c r="E336" t="s">
        <v>1623</v>
      </c>
      <c r="F336" t="s">
        <v>1641</v>
      </c>
      <c r="G336">
        <v>10</v>
      </c>
      <c r="H336">
        <v>10</v>
      </c>
    </row>
    <row r="337" spans="1:8" x14ac:dyDescent="0.25">
      <c r="A337">
        <v>161816</v>
      </c>
      <c r="B337" t="s">
        <v>817</v>
      </c>
      <c r="C337" t="s">
        <v>818</v>
      </c>
      <c r="D337" t="s">
        <v>20</v>
      </c>
      <c r="E337" t="s">
        <v>1625</v>
      </c>
      <c r="F337" t="s">
        <v>1680</v>
      </c>
      <c r="G337">
        <v>10</v>
      </c>
      <c r="H337">
        <v>0</v>
      </c>
    </row>
    <row r="338" spans="1:8" x14ac:dyDescent="0.25">
      <c r="A338">
        <v>161819</v>
      </c>
      <c r="B338" t="s">
        <v>1291</v>
      </c>
      <c r="C338" t="s">
        <v>1292</v>
      </c>
      <c r="D338" t="s">
        <v>11</v>
      </c>
      <c r="E338" t="s">
        <v>1639</v>
      </c>
      <c r="F338" t="s">
        <v>1640</v>
      </c>
      <c r="G338">
        <v>10</v>
      </c>
      <c r="H338">
        <v>10</v>
      </c>
    </row>
    <row r="339" spans="1:8" x14ac:dyDescent="0.25">
      <c r="A339">
        <v>161819</v>
      </c>
      <c r="B339" t="s">
        <v>1291</v>
      </c>
      <c r="C339" t="s">
        <v>1292</v>
      </c>
      <c r="D339" t="s">
        <v>14</v>
      </c>
      <c r="E339" t="s">
        <v>1631</v>
      </c>
      <c r="F339" t="s">
        <v>1635</v>
      </c>
      <c r="G339">
        <v>10</v>
      </c>
      <c r="H339">
        <v>10</v>
      </c>
    </row>
    <row r="340" spans="1:8" x14ac:dyDescent="0.25">
      <c r="A340">
        <v>161819</v>
      </c>
      <c r="B340" t="s">
        <v>1291</v>
      </c>
      <c r="C340" t="s">
        <v>1292</v>
      </c>
      <c r="D340" t="s">
        <v>17</v>
      </c>
      <c r="E340" t="s">
        <v>1625</v>
      </c>
      <c r="F340" s="10">
        <v>43497</v>
      </c>
      <c r="G340">
        <v>10</v>
      </c>
      <c r="H340">
        <v>10</v>
      </c>
    </row>
    <row r="341" spans="1:8" x14ac:dyDescent="0.25">
      <c r="A341">
        <v>161819</v>
      </c>
      <c r="B341" t="s">
        <v>1291</v>
      </c>
      <c r="C341" t="s">
        <v>1292</v>
      </c>
      <c r="D341" t="s">
        <v>20</v>
      </c>
      <c r="E341" t="s">
        <v>1627</v>
      </c>
      <c r="F341" t="s">
        <v>1628</v>
      </c>
      <c r="G341">
        <v>10</v>
      </c>
      <c r="H341">
        <v>10</v>
      </c>
    </row>
    <row r="342" spans="1:8" x14ac:dyDescent="0.25">
      <c r="A342">
        <v>161821</v>
      </c>
      <c r="B342" t="s">
        <v>422</v>
      </c>
      <c r="C342" t="s">
        <v>423</v>
      </c>
      <c r="D342" t="s">
        <v>11</v>
      </c>
      <c r="E342" t="s">
        <v>1623</v>
      </c>
      <c r="F342" t="s">
        <v>1641</v>
      </c>
      <c r="G342">
        <v>10</v>
      </c>
      <c r="H342">
        <v>10</v>
      </c>
    </row>
    <row r="343" spans="1:8" x14ac:dyDescent="0.25">
      <c r="A343">
        <v>161821</v>
      </c>
      <c r="B343" t="s">
        <v>422</v>
      </c>
      <c r="C343" t="s">
        <v>423</v>
      </c>
      <c r="D343" t="s">
        <v>14</v>
      </c>
      <c r="E343" t="s">
        <v>1625</v>
      </c>
      <c r="F343" t="s">
        <v>1630</v>
      </c>
      <c r="G343">
        <v>10</v>
      </c>
      <c r="H343">
        <v>0</v>
      </c>
    </row>
    <row r="344" spans="1:8" x14ac:dyDescent="0.25">
      <c r="A344">
        <v>161821</v>
      </c>
      <c r="B344" t="s">
        <v>422</v>
      </c>
      <c r="C344" t="s">
        <v>423</v>
      </c>
      <c r="D344" t="s">
        <v>17</v>
      </c>
      <c r="E344" t="s">
        <v>1627</v>
      </c>
      <c r="F344" t="s">
        <v>1660</v>
      </c>
      <c r="G344">
        <v>10</v>
      </c>
      <c r="H344">
        <v>10</v>
      </c>
    </row>
    <row r="345" spans="1:8" x14ac:dyDescent="0.25">
      <c r="A345">
        <v>161821</v>
      </c>
      <c r="B345" t="s">
        <v>422</v>
      </c>
      <c r="C345" t="s">
        <v>423</v>
      </c>
      <c r="D345" t="s">
        <v>20</v>
      </c>
      <c r="E345" t="s">
        <v>1631</v>
      </c>
      <c r="F345" t="s">
        <v>1651</v>
      </c>
      <c r="G345">
        <v>10</v>
      </c>
      <c r="H345">
        <v>0</v>
      </c>
    </row>
    <row r="346" spans="1:8" x14ac:dyDescent="0.25">
      <c r="A346">
        <v>161823</v>
      </c>
      <c r="B346" t="s">
        <v>216</v>
      </c>
      <c r="C346" t="s">
        <v>217</v>
      </c>
      <c r="D346" t="s">
        <v>11</v>
      </c>
      <c r="E346" t="s">
        <v>1639</v>
      </c>
      <c r="F346" t="s">
        <v>1646</v>
      </c>
      <c r="G346">
        <v>10</v>
      </c>
      <c r="H346">
        <v>10</v>
      </c>
    </row>
    <row r="347" spans="1:8" x14ac:dyDescent="0.25">
      <c r="A347">
        <v>161823</v>
      </c>
      <c r="B347" t="s">
        <v>216</v>
      </c>
      <c r="C347" t="s">
        <v>217</v>
      </c>
      <c r="D347" t="s">
        <v>14</v>
      </c>
      <c r="E347" t="s">
        <v>1627</v>
      </c>
      <c r="F347" t="s">
        <v>1633</v>
      </c>
      <c r="G347">
        <v>10</v>
      </c>
      <c r="H347">
        <v>0</v>
      </c>
    </row>
    <row r="348" spans="1:8" x14ac:dyDescent="0.25">
      <c r="A348">
        <v>161823</v>
      </c>
      <c r="B348" t="s">
        <v>216</v>
      </c>
      <c r="C348" t="s">
        <v>217</v>
      </c>
      <c r="D348" t="s">
        <v>17</v>
      </c>
      <c r="E348" t="s">
        <v>1625</v>
      </c>
      <c r="F348" t="s">
        <v>1663</v>
      </c>
      <c r="G348">
        <v>10</v>
      </c>
      <c r="H348">
        <v>0</v>
      </c>
    </row>
    <row r="349" spans="1:8" x14ac:dyDescent="0.25">
      <c r="A349">
        <v>161823</v>
      </c>
      <c r="B349" t="s">
        <v>216</v>
      </c>
      <c r="C349" t="s">
        <v>217</v>
      </c>
      <c r="D349" t="s">
        <v>20</v>
      </c>
      <c r="E349" t="s">
        <v>1621</v>
      </c>
      <c r="F349" t="s">
        <v>1643</v>
      </c>
      <c r="G349">
        <v>10</v>
      </c>
      <c r="H349">
        <v>10</v>
      </c>
    </row>
    <row r="350" spans="1:8" x14ac:dyDescent="0.25">
      <c r="A350">
        <v>161826</v>
      </c>
      <c r="B350" t="s">
        <v>1416</v>
      </c>
      <c r="C350" t="s">
        <v>1417</v>
      </c>
      <c r="D350" t="s">
        <v>11</v>
      </c>
      <c r="E350" t="s">
        <v>1625</v>
      </c>
      <c r="F350">
        <v>1</v>
      </c>
      <c r="G350">
        <v>10</v>
      </c>
      <c r="H350">
        <v>0</v>
      </c>
    </row>
    <row r="351" spans="1:8" x14ac:dyDescent="0.25">
      <c r="A351">
        <v>161826</v>
      </c>
      <c r="B351" t="s">
        <v>1416</v>
      </c>
      <c r="C351" t="s">
        <v>1417</v>
      </c>
      <c r="D351" t="s">
        <v>14</v>
      </c>
      <c r="E351" t="s">
        <v>1631</v>
      </c>
      <c r="F351" t="s">
        <v>1669</v>
      </c>
      <c r="G351">
        <v>10</v>
      </c>
      <c r="H351">
        <v>0</v>
      </c>
    </row>
    <row r="352" spans="1:8" x14ac:dyDescent="0.25">
      <c r="A352">
        <v>161826</v>
      </c>
      <c r="B352" t="s">
        <v>1416</v>
      </c>
      <c r="C352" t="s">
        <v>1417</v>
      </c>
      <c r="D352" t="s">
        <v>17</v>
      </c>
      <c r="E352" t="s">
        <v>1627</v>
      </c>
      <c r="F352" t="s">
        <v>1628</v>
      </c>
      <c r="G352">
        <v>10</v>
      </c>
      <c r="H352">
        <v>10</v>
      </c>
    </row>
    <row r="353" spans="1:8" x14ac:dyDescent="0.25">
      <c r="A353">
        <v>161826</v>
      </c>
      <c r="B353" t="s">
        <v>1416</v>
      </c>
      <c r="C353" t="s">
        <v>1417</v>
      </c>
      <c r="D353" t="s">
        <v>20</v>
      </c>
      <c r="E353" t="s">
        <v>1623</v>
      </c>
      <c r="F353" t="s">
        <v>1641</v>
      </c>
      <c r="G353">
        <v>10</v>
      </c>
      <c r="H353">
        <v>10</v>
      </c>
    </row>
    <row r="354" spans="1:8" x14ac:dyDescent="0.25">
      <c r="A354">
        <v>161829</v>
      </c>
      <c r="B354" t="s">
        <v>559</v>
      </c>
      <c r="C354" t="s">
        <v>560</v>
      </c>
      <c r="D354" t="s">
        <v>11</v>
      </c>
      <c r="E354" t="s">
        <v>1625</v>
      </c>
      <c r="F354" t="s">
        <v>1663</v>
      </c>
      <c r="G354">
        <v>10</v>
      </c>
      <c r="H354">
        <v>0</v>
      </c>
    </row>
    <row r="355" spans="1:8" x14ac:dyDescent="0.25">
      <c r="A355">
        <v>161829</v>
      </c>
      <c r="B355" t="s">
        <v>559</v>
      </c>
      <c r="C355" t="s">
        <v>560</v>
      </c>
      <c r="D355" t="s">
        <v>14</v>
      </c>
      <c r="E355" t="s">
        <v>1639</v>
      </c>
      <c r="F355" t="s">
        <v>1681</v>
      </c>
      <c r="G355">
        <v>10</v>
      </c>
      <c r="H355">
        <v>0</v>
      </c>
    </row>
    <row r="356" spans="1:8" x14ac:dyDescent="0.25">
      <c r="A356">
        <v>161829</v>
      </c>
      <c r="B356" t="s">
        <v>559</v>
      </c>
      <c r="C356" t="s">
        <v>560</v>
      </c>
      <c r="D356" t="s">
        <v>17</v>
      </c>
      <c r="E356" t="s">
        <v>1631</v>
      </c>
      <c r="F356" t="s">
        <v>1645</v>
      </c>
      <c r="G356">
        <v>10</v>
      </c>
      <c r="H356">
        <v>10</v>
      </c>
    </row>
    <row r="357" spans="1:8" x14ac:dyDescent="0.25">
      <c r="A357">
        <v>161829</v>
      </c>
      <c r="B357" t="s">
        <v>559</v>
      </c>
      <c r="C357" t="s">
        <v>560</v>
      </c>
      <c r="D357" t="s">
        <v>20</v>
      </c>
      <c r="E357" t="s">
        <v>1637</v>
      </c>
      <c r="F357" t="s">
        <v>1658</v>
      </c>
      <c r="G357">
        <v>10</v>
      </c>
      <c r="H357">
        <v>0</v>
      </c>
    </row>
    <row r="358" spans="1:8" x14ac:dyDescent="0.25">
      <c r="A358">
        <v>161830</v>
      </c>
      <c r="B358" t="s">
        <v>876</v>
      </c>
      <c r="C358" t="s">
        <v>407</v>
      </c>
      <c r="D358" t="s">
        <v>11</v>
      </c>
      <c r="E358" t="s">
        <v>1639</v>
      </c>
      <c r="F358" t="s">
        <v>1646</v>
      </c>
      <c r="G358">
        <v>10</v>
      </c>
      <c r="H358">
        <v>10</v>
      </c>
    </row>
    <row r="359" spans="1:8" x14ac:dyDescent="0.25">
      <c r="A359">
        <v>161830</v>
      </c>
      <c r="B359" t="s">
        <v>876</v>
      </c>
      <c r="C359" t="s">
        <v>407</v>
      </c>
      <c r="D359" t="s">
        <v>14</v>
      </c>
      <c r="E359" t="s">
        <v>1627</v>
      </c>
      <c r="F359" t="s">
        <v>1655</v>
      </c>
      <c r="G359">
        <v>10</v>
      </c>
      <c r="H359">
        <v>10</v>
      </c>
    </row>
    <row r="360" spans="1:8" x14ac:dyDescent="0.25">
      <c r="A360">
        <v>161830</v>
      </c>
      <c r="B360" t="s">
        <v>876</v>
      </c>
      <c r="C360" t="s">
        <v>407</v>
      </c>
      <c r="D360" t="s">
        <v>17</v>
      </c>
      <c r="E360" t="s">
        <v>1631</v>
      </c>
      <c r="F360" t="s">
        <v>1669</v>
      </c>
      <c r="G360">
        <v>10</v>
      </c>
      <c r="H360">
        <v>0</v>
      </c>
    </row>
    <row r="361" spans="1:8" x14ac:dyDescent="0.25">
      <c r="A361">
        <v>161830</v>
      </c>
      <c r="B361" t="s">
        <v>876</v>
      </c>
      <c r="C361" t="s">
        <v>407</v>
      </c>
      <c r="D361" t="s">
        <v>20</v>
      </c>
      <c r="E361" t="s">
        <v>1625</v>
      </c>
      <c r="F361">
        <v>1</v>
      </c>
      <c r="G361">
        <v>10</v>
      </c>
      <c r="H361">
        <v>0</v>
      </c>
    </row>
    <row r="362" spans="1:8" x14ac:dyDescent="0.25">
      <c r="A362">
        <v>161834</v>
      </c>
      <c r="B362" t="s">
        <v>1130</v>
      </c>
      <c r="C362" t="s">
        <v>1131</v>
      </c>
      <c r="D362" t="s">
        <v>11</v>
      </c>
      <c r="E362" t="s">
        <v>1623</v>
      </c>
      <c r="F362" t="s">
        <v>1654</v>
      </c>
      <c r="G362">
        <v>10</v>
      </c>
      <c r="H362">
        <v>10</v>
      </c>
    </row>
    <row r="363" spans="1:8" x14ac:dyDescent="0.25">
      <c r="A363">
        <v>161834</v>
      </c>
      <c r="B363" t="s">
        <v>1130</v>
      </c>
      <c r="C363" t="s">
        <v>1131</v>
      </c>
      <c r="D363" t="s">
        <v>14</v>
      </c>
      <c r="E363" t="s">
        <v>1621</v>
      </c>
      <c r="F363" t="s">
        <v>1622</v>
      </c>
      <c r="G363">
        <v>10</v>
      </c>
      <c r="H363">
        <v>0</v>
      </c>
    </row>
    <row r="364" spans="1:8" x14ac:dyDescent="0.25">
      <c r="A364">
        <v>161834</v>
      </c>
      <c r="B364" t="s">
        <v>1130</v>
      </c>
      <c r="C364" t="s">
        <v>1131</v>
      </c>
      <c r="D364" t="s">
        <v>17</v>
      </c>
      <c r="E364" t="s">
        <v>1625</v>
      </c>
      <c r="F364" t="s">
        <v>1648</v>
      </c>
      <c r="G364">
        <v>10</v>
      </c>
      <c r="H364">
        <v>10</v>
      </c>
    </row>
    <row r="365" spans="1:8" x14ac:dyDescent="0.25">
      <c r="A365">
        <v>161834</v>
      </c>
      <c r="B365" t="s">
        <v>1130</v>
      </c>
      <c r="C365" t="s">
        <v>1131</v>
      </c>
      <c r="D365" t="s">
        <v>20</v>
      </c>
      <c r="E365" t="s">
        <v>1627</v>
      </c>
      <c r="F365" t="s">
        <v>1670</v>
      </c>
      <c r="G365">
        <v>10</v>
      </c>
      <c r="H365">
        <v>10</v>
      </c>
    </row>
    <row r="366" spans="1:8" x14ac:dyDescent="0.25">
      <c r="A366">
        <v>161835</v>
      </c>
      <c r="B366" t="s">
        <v>1116</v>
      </c>
      <c r="C366" t="s">
        <v>1117</v>
      </c>
      <c r="D366" t="s">
        <v>11</v>
      </c>
      <c r="E366" t="s">
        <v>1631</v>
      </c>
      <c r="F366" t="s">
        <v>1671</v>
      </c>
      <c r="G366">
        <v>10</v>
      </c>
      <c r="H366">
        <v>10</v>
      </c>
    </row>
    <row r="367" spans="1:8" x14ac:dyDescent="0.25">
      <c r="A367">
        <v>161835</v>
      </c>
      <c r="B367" t="s">
        <v>1116</v>
      </c>
      <c r="C367" t="s">
        <v>1117</v>
      </c>
      <c r="D367" t="s">
        <v>14</v>
      </c>
      <c r="E367" t="s">
        <v>1625</v>
      </c>
      <c r="F367">
        <v>1</v>
      </c>
      <c r="G367">
        <v>10</v>
      </c>
      <c r="H367">
        <v>0</v>
      </c>
    </row>
    <row r="368" spans="1:8" x14ac:dyDescent="0.25">
      <c r="A368">
        <v>161835</v>
      </c>
      <c r="B368" t="s">
        <v>1116</v>
      </c>
      <c r="C368" t="s">
        <v>1117</v>
      </c>
      <c r="D368" t="s">
        <v>17</v>
      </c>
      <c r="E368" t="s">
        <v>1623</v>
      </c>
      <c r="F368" t="s">
        <v>1641</v>
      </c>
      <c r="G368">
        <v>10</v>
      </c>
      <c r="H368">
        <v>10</v>
      </c>
    </row>
    <row r="369" spans="1:8" x14ac:dyDescent="0.25">
      <c r="A369">
        <v>161835</v>
      </c>
      <c r="B369" t="s">
        <v>1116</v>
      </c>
      <c r="C369" t="s">
        <v>1117</v>
      </c>
      <c r="D369" t="s">
        <v>20</v>
      </c>
      <c r="E369" t="s">
        <v>1627</v>
      </c>
      <c r="F369" t="s">
        <v>1670</v>
      </c>
      <c r="G369">
        <v>10</v>
      </c>
      <c r="H369">
        <v>10</v>
      </c>
    </row>
    <row r="370" spans="1:8" x14ac:dyDescent="0.25">
      <c r="A370">
        <v>161857</v>
      </c>
      <c r="B370" t="s">
        <v>414</v>
      </c>
      <c r="C370" t="s">
        <v>415</v>
      </c>
      <c r="D370" t="s">
        <v>11</v>
      </c>
      <c r="E370" t="s">
        <v>1631</v>
      </c>
      <c r="F370" t="s">
        <v>1652</v>
      </c>
      <c r="G370">
        <v>10</v>
      </c>
      <c r="H370">
        <v>0</v>
      </c>
    </row>
    <row r="371" spans="1:8" x14ac:dyDescent="0.25">
      <c r="A371">
        <v>161857</v>
      </c>
      <c r="B371" t="s">
        <v>414</v>
      </c>
      <c r="C371" t="s">
        <v>415</v>
      </c>
      <c r="D371" t="s">
        <v>14</v>
      </c>
      <c r="E371" t="s">
        <v>1623</v>
      </c>
      <c r="F371" t="s">
        <v>34</v>
      </c>
      <c r="G371">
        <v>10</v>
      </c>
      <c r="H371">
        <v>0</v>
      </c>
    </row>
    <row r="372" spans="1:8" x14ac:dyDescent="0.25">
      <c r="A372">
        <v>161857</v>
      </c>
      <c r="B372" t="s">
        <v>414</v>
      </c>
      <c r="C372" t="s">
        <v>415</v>
      </c>
      <c r="D372" t="s">
        <v>17</v>
      </c>
      <c r="E372" t="s">
        <v>1637</v>
      </c>
      <c r="F372" t="s">
        <v>34</v>
      </c>
      <c r="G372">
        <v>10</v>
      </c>
      <c r="H372">
        <v>0</v>
      </c>
    </row>
    <row r="373" spans="1:8" x14ac:dyDescent="0.25">
      <c r="A373">
        <v>161857</v>
      </c>
      <c r="B373" t="s">
        <v>414</v>
      </c>
      <c r="C373" t="s">
        <v>415</v>
      </c>
      <c r="D373" t="s">
        <v>20</v>
      </c>
      <c r="E373" t="s">
        <v>1625</v>
      </c>
      <c r="F373" t="s">
        <v>1648</v>
      </c>
      <c r="G373">
        <v>10</v>
      </c>
      <c r="H373">
        <v>10</v>
      </c>
    </row>
    <row r="374" spans="1:8" x14ac:dyDescent="0.25">
      <c r="A374">
        <v>161875</v>
      </c>
      <c r="B374" t="s">
        <v>1337</v>
      </c>
      <c r="C374" t="s">
        <v>1338</v>
      </c>
      <c r="D374" t="s">
        <v>11</v>
      </c>
      <c r="E374" t="s">
        <v>1621</v>
      </c>
      <c r="F374" t="s">
        <v>1643</v>
      </c>
      <c r="G374">
        <v>10</v>
      </c>
      <c r="H374">
        <v>10</v>
      </c>
    </row>
    <row r="375" spans="1:8" x14ac:dyDescent="0.25">
      <c r="A375">
        <v>161875</v>
      </c>
      <c r="B375" t="s">
        <v>1337</v>
      </c>
      <c r="C375" t="s">
        <v>1338</v>
      </c>
      <c r="D375" t="s">
        <v>14</v>
      </c>
      <c r="E375" t="s">
        <v>1623</v>
      </c>
      <c r="F375" t="s">
        <v>1641</v>
      </c>
      <c r="G375">
        <v>10</v>
      </c>
      <c r="H375">
        <v>10</v>
      </c>
    </row>
    <row r="376" spans="1:8" x14ac:dyDescent="0.25">
      <c r="A376">
        <v>161875</v>
      </c>
      <c r="B376" t="s">
        <v>1337</v>
      </c>
      <c r="C376" t="s">
        <v>1338</v>
      </c>
      <c r="D376" t="s">
        <v>17</v>
      </c>
      <c r="E376" t="s">
        <v>1627</v>
      </c>
      <c r="F376" t="s">
        <v>1670</v>
      </c>
      <c r="G376">
        <v>10</v>
      </c>
      <c r="H376">
        <v>10</v>
      </c>
    </row>
    <row r="377" spans="1:8" x14ac:dyDescent="0.25">
      <c r="A377">
        <v>161875</v>
      </c>
      <c r="B377" t="s">
        <v>1337</v>
      </c>
      <c r="C377" t="s">
        <v>1338</v>
      </c>
      <c r="D377" t="s">
        <v>20</v>
      </c>
      <c r="E377" t="s">
        <v>1625</v>
      </c>
      <c r="F377" s="10">
        <v>43497</v>
      </c>
      <c r="G377">
        <v>10</v>
      </c>
      <c r="H377">
        <v>10</v>
      </c>
    </row>
    <row r="378" spans="1:8" x14ac:dyDescent="0.25">
      <c r="A378">
        <v>161878</v>
      </c>
      <c r="B378" t="s">
        <v>865</v>
      </c>
      <c r="C378" t="s">
        <v>192</v>
      </c>
      <c r="D378" t="s">
        <v>11</v>
      </c>
      <c r="E378" t="s">
        <v>1625</v>
      </c>
      <c r="F378">
        <v>0</v>
      </c>
      <c r="G378">
        <v>10</v>
      </c>
      <c r="H378">
        <v>10</v>
      </c>
    </row>
    <row r="379" spans="1:8" x14ac:dyDescent="0.25">
      <c r="A379">
        <v>161878</v>
      </c>
      <c r="B379" t="s">
        <v>865</v>
      </c>
      <c r="C379" t="s">
        <v>192</v>
      </c>
      <c r="D379" t="s">
        <v>14</v>
      </c>
      <c r="E379" t="s">
        <v>1631</v>
      </c>
      <c r="F379" t="s">
        <v>1647</v>
      </c>
      <c r="G379">
        <v>10</v>
      </c>
      <c r="H379">
        <v>0</v>
      </c>
    </row>
    <row r="380" spans="1:8" x14ac:dyDescent="0.25">
      <c r="A380">
        <v>161878</v>
      </c>
      <c r="B380" t="s">
        <v>865</v>
      </c>
      <c r="C380" t="s">
        <v>192</v>
      </c>
      <c r="D380" t="s">
        <v>17</v>
      </c>
      <c r="E380" t="s">
        <v>1627</v>
      </c>
      <c r="F380" t="s">
        <v>1642</v>
      </c>
      <c r="G380">
        <v>10</v>
      </c>
      <c r="H380">
        <v>0</v>
      </c>
    </row>
    <row r="381" spans="1:8" x14ac:dyDescent="0.25">
      <c r="A381">
        <v>161878</v>
      </c>
      <c r="B381" t="s">
        <v>865</v>
      </c>
      <c r="C381" t="s">
        <v>192</v>
      </c>
      <c r="D381" t="s">
        <v>20</v>
      </c>
      <c r="E381" t="s">
        <v>1623</v>
      </c>
      <c r="F381" t="s">
        <v>1677</v>
      </c>
      <c r="G381">
        <v>10</v>
      </c>
      <c r="H381">
        <v>10</v>
      </c>
    </row>
    <row r="382" spans="1:8" x14ac:dyDescent="0.25">
      <c r="A382">
        <v>161891</v>
      </c>
      <c r="B382" t="s">
        <v>992</v>
      </c>
      <c r="C382" t="s">
        <v>993</v>
      </c>
      <c r="D382" t="s">
        <v>11</v>
      </c>
      <c r="E382" t="s">
        <v>1631</v>
      </c>
      <c r="F382" t="s">
        <v>1673</v>
      </c>
      <c r="G382">
        <v>10</v>
      </c>
      <c r="H382">
        <v>0</v>
      </c>
    </row>
    <row r="383" spans="1:8" x14ac:dyDescent="0.25">
      <c r="A383">
        <v>161891</v>
      </c>
      <c r="B383" t="s">
        <v>992</v>
      </c>
      <c r="C383" t="s">
        <v>993</v>
      </c>
      <c r="D383" t="s">
        <v>14</v>
      </c>
      <c r="E383" t="s">
        <v>1639</v>
      </c>
      <c r="F383" t="s">
        <v>1646</v>
      </c>
      <c r="G383">
        <v>10</v>
      </c>
      <c r="H383">
        <v>10</v>
      </c>
    </row>
    <row r="384" spans="1:8" x14ac:dyDescent="0.25">
      <c r="A384">
        <v>161891</v>
      </c>
      <c r="B384" t="s">
        <v>992</v>
      </c>
      <c r="C384" t="s">
        <v>993</v>
      </c>
      <c r="D384" t="s">
        <v>17</v>
      </c>
      <c r="E384" t="s">
        <v>1627</v>
      </c>
      <c r="F384" t="s">
        <v>1660</v>
      </c>
      <c r="G384">
        <v>10</v>
      </c>
      <c r="H384">
        <v>10</v>
      </c>
    </row>
    <row r="385" spans="1:8" x14ac:dyDescent="0.25">
      <c r="A385">
        <v>161891</v>
      </c>
      <c r="B385" t="s">
        <v>992</v>
      </c>
      <c r="C385" t="s">
        <v>993</v>
      </c>
      <c r="D385" t="s">
        <v>20</v>
      </c>
      <c r="E385" t="s">
        <v>1625</v>
      </c>
      <c r="F385" t="s">
        <v>1666</v>
      </c>
      <c r="G385">
        <v>10</v>
      </c>
      <c r="H385">
        <v>0</v>
      </c>
    </row>
    <row r="386" spans="1:8" x14ac:dyDescent="0.25">
      <c r="A386">
        <v>161896</v>
      </c>
      <c r="B386" t="s">
        <v>942</v>
      </c>
      <c r="C386" t="s">
        <v>314</v>
      </c>
      <c r="D386" t="s">
        <v>11</v>
      </c>
      <c r="E386" t="s">
        <v>1637</v>
      </c>
      <c r="F386" t="s">
        <v>1638</v>
      </c>
      <c r="G386">
        <v>10</v>
      </c>
      <c r="H386">
        <v>10</v>
      </c>
    </row>
    <row r="387" spans="1:8" x14ac:dyDescent="0.25">
      <c r="A387">
        <v>161896</v>
      </c>
      <c r="B387" t="s">
        <v>942</v>
      </c>
      <c r="C387" t="s">
        <v>314</v>
      </c>
      <c r="D387" t="s">
        <v>14</v>
      </c>
      <c r="E387" t="s">
        <v>1625</v>
      </c>
      <c r="F387">
        <v>0</v>
      </c>
      <c r="G387">
        <v>10</v>
      </c>
      <c r="H387">
        <v>10</v>
      </c>
    </row>
    <row r="388" spans="1:8" x14ac:dyDescent="0.25">
      <c r="A388">
        <v>161896</v>
      </c>
      <c r="B388" t="s">
        <v>942</v>
      </c>
      <c r="C388" t="s">
        <v>314</v>
      </c>
      <c r="D388" t="s">
        <v>17</v>
      </c>
      <c r="E388" t="s">
        <v>1631</v>
      </c>
      <c r="F388" t="s">
        <v>1671</v>
      </c>
      <c r="G388">
        <v>10</v>
      </c>
      <c r="H388">
        <v>10</v>
      </c>
    </row>
    <row r="389" spans="1:8" x14ac:dyDescent="0.25">
      <c r="A389">
        <v>161896</v>
      </c>
      <c r="B389" t="s">
        <v>942</v>
      </c>
      <c r="C389" t="s">
        <v>314</v>
      </c>
      <c r="D389" t="s">
        <v>20</v>
      </c>
      <c r="E389" t="s">
        <v>1623</v>
      </c>
      <c r="F389" t="s">
        <v>1654</v>
      </c>
      <c r="G389">
        <v>10</v>
      </c>
      <c r="H389">
        <v>10</v>
      </c>
    </row>
    <row r="390" spans="1:8" x14ac:dyDescent="0.25">
      <c r="A390">
        <v>161898</v>
      </c>
      <c r="B390" t="s">
        <v>632</v>
      </c>
      <c r="C390" t="s">
        <v>633</v>
      </c>
      <c r="D390" t="s">
        <v>11</v>
      </c>
      <c r="E390" t="s">
        <v>1625</v>
      </c>
      <c r="F390" t="s">
        <v>1648</v>
      </c>
      <c r="G390">
        <v>10</v>
      </c>
      <c r="H390">
        <v>10</v>
      </c>
    </row>
    <row r="391" spans="1:8" x14ac:dyDescent="0.25">
      <c r="A391">
        <v>161898</v>
      </c>
      <c r="B391" t="s">
        <v>632</v>
      </c>
      <c r="C391" t="s">
        <v>633</v>
      </c>
      <c r="D391" t="s">
        <v>14</v>
      </c>
      <c r="E391" t="s">
        <v>1623</v>
      </c>
      <c r="F391" t="s">
        <v>1641</v>
      </c>
      <c r="G391">
        <v>10</v>
      </c>
      <c r="H391">
        <v>10</v>
      </c>
    </row>
    <row r="392" spans="1:8" x14ac:dyDescent="0.25">
      <c r="A392">
        <v>161898</v>
      </c>
      <c r="B392" t="s">
        <v>632</v>
      </c>
      <c r="C392" t="s">
        <v>633</v>
      </c>
      <c r="D392" t="s">
        <v>17</v>
      </c>
      <c r="E392" t="s">
        <v>1621</v>
      </c>
      <c r="F392" t="s">
        <v>1643</v>
      </c>
      <c r="G392">
        <v>10</v>
      </c>
      <c r="H392">
        <v>10</v>
      </c>
    </row>
    <row r="393" spans="1:8" x14ac:dyDescent="0.25">
      <c r="A393">
        <v>161898</v>
      </c>
      <c r="B393" t="s">
        <v>632</v>
      </c>
      <c r="C393" t="s">
        <v>633</v>
      </c>
      <c r="D393" t="s">
        <v>20</v>
      </c>
      <c r="E393" t="s">
        <v>1637</v>
      </c>
      <c r="F393" t="s">
        <v>1658</v>
      </c>
      <c r="G393">
        <v>10</v>
      </c>
      <c r="H393">
        <v>0</v>
      </c>
    </row>
    <row r="394" spans="1:8" x14ac:dyDescent="0.25">
      <c r="A394">
        <v>161920</v>
      </c>
      <c r="B394" t="s">
        <v>1076</v>
      </c>
      <c r="C394" t="s">
        <v>586</v>
      </c>
      <c r="D394" t="s">
        <v>11</v>
      </c>
      <c r="E394" t="s">
        <v>1631</v>
      </c>
      <c r="F394" t="s">
        <v>1669</v>
      </c>
      <c r="G394">
        <v>10</v>
      </c>
      <c r="H394">
        <v>0</v>
      </c>
    </row>
    <row r="395" spans="1:8" x14ac:dyDescent="0.25">
      <c r="A395">
        <v>161920</v>
      </c>
      <c r="B395" t="s">
        <v>1076</v>
      </c>
      <c r="C395" t="s">
        <v>586</v>
      </c>
      <c r="D395" t="s">
        <v>14</v>
      </c>
      <c r="E395" t="s">
        <v>1623</v>
      </c>
      <c r="F395" t="s">
        <v>1624</v>
      </c>
      <c r="G395">
        <v>10</v>
      </c>
      <c r="H395">
        <v>0</v>
      </c>
    </row>
    <row r="396" spans="1:8" x14ac:dyDescent="0.25">
      <c r="A396">
        <v>161920</v>
      </c>
      <c r="B396" t="s">
        <v>1076</v>
      </c>
      <c r="C396" t="s">
        <v>586</v>
      </c>
      <c r="D396" t="s">
        <v>17</v>
      </c>
      <c r="E396" t="s">
        <v>1627</v>
      </c>
      <c r="F396" t="s">
        <v>1655</v>
      </c>
      <c r="G396">
        <v>10</v>
      </c>
      <c r="H396">
        <v>10</v>
      </c>
    </row>
    <row r="397" spans="1:8" x14ac:dyDescent="0.25">
      <c r="A397">
        <v>161920</v>
      </c>
      <c r="B397" t="s">
        <v>1076</v>
      </c>
      <c r="C397" t="s">
        <v>586</v>
      </c>
      <c r="D397" t="s">
        <v>20</v>
      </c>
      <c r="E397" t="s">
        <v>1625</v>
      </c>
      <c r="F397" s="10">
        <v>43497</v>
      </c>
      <c r="G397">
        <v>10</v>
      </c>
      <c r="H397">
        <v>10</v>
      </c>
    </row>
    <row r="398" spans="1:8" x14ac:dyDescent="0.25">
      <c r="A398">
        <v>161921</v>
      </c>
      <c r="B398" t="s">
        <v>916</v>
      </c>
      <c r="C398" t="s">
        <v>31</v>
      </c>
      <c r="D398" t="s">
        <v>11</v>
      </c>
      <c r="E398" t="s">
        <v>1631</v>
      </c>
      <c r="F398" t="s">
        <v>1645</v>
      </c>
      <c r="G398">
        <v>10</v>
      </c>
      <c r="H398">
        <v>10</v>
      </c>
    </row>
    <row r="399" spans="1:8" x14ac:dyDescent="0.25">
      <c r="A399">
        <v>161921</v>
      </c>
      <c r="B399" t="s">
        <v>916</v>
      </c>
      <c r="C399" t="s">
        <v>31</v>
      </c>
      <c r="D399" t="s">
        <v>14</v>
      </c>
      <c r="E399" t="s">
        <v>1627</v>
      </c>
      <c r="F399" t="s">
        <v>1628</v>
      </c>
      <c r="G399">
        <v>10</v>
      </c>
      <c r="H399">
        <v>10</v>
      </c>
    </row>
    <row r="400" spans="1:8" x14ac:dyDescent="0.25">
      <c r="A400">
        <v>161921</v>
      </c>
      <c r="B400" t="s">
        <v>916</v>
      </c>
      <c r="C400" t="s">
        <v>31</v>
      </c>
      <c r="D400" t="s">
        <v>17</v>
      </c>
      <c r="E400" t="s">
        <v>1625</v>
      </c>
      <c r="F400" t="s">
        <v>1648</v>
      </c>
      <c r="G400">
        <v>10</v>
      </c>
      <c r="H400">
        <v>10</v>
      </c>
    </row>
    <row r="401" spans="1:8" x14ac:dyDescent="0.25">
      <c r="A401">
        <v>161921</v>
      </c>
      <c r="B401" t="s">
        <v>916</v>
      </c>
      <c r="C401" t="s">
        <v>31</v>
      </c>
      <c r="D401" t="s">
        <v>20</v>
      </c>
      <c r="E401" t="s">
        <v>1639</v>
      </c>
      <c r="F401" t="s">
        <v>1646</v>
      </c>
      <c r="G401">
        <v>10</v>
      </c>
      <c r="H401">
        <v>10</v>
      </c>
    </row>
    <row r="402" spans="1:8" x14ac:dyDescent="0.25">
      <c r="A402">
        <v>161924</v>
      </c>
      <c r="B402" t="s">
        <v>961</v>
      </c>
      <c r="C402" t="s">
        <v>231</v>
      </c>
      <c r="D402" t="s">
        <v>11</v>
      </c>
      <c r="E402" t="s">
        <v>1637</v>
      </c>
      <c r="F402" t="s">
        <v>1638</v>
      </c>
      <c r="G402">
        <v>10</v>
      </c>
      <c r="H402">
        <v>10</v>
      </c>
    </row>
    <row r="403" spans="1:8" x14ac:dyDescent="0.25">
      <c r="A403">
        <v>161924</v>
      </c>
      <c r="B403" t="s">
        <v>961</v>
      </c>
      <c r="C403" t="s">
        <v>231</v>
      </c>
      <c r="D403" t="s">
        <v>14</v>
      </c>
      <c r="E403" t="s">
        <v>1639</v>
      </c>
      <c r="F403" t="s">
        <v>1640</v>
      </c>
      <c r="G403">
        <v>10</v>
      </c>
      <c r="H403">
        <v>10</v>
      </c>
    </row>
    <row r="404" spans="1:8" x14ac:dyDescent="0.25">
      <c r="A404">
        <v>161924</v>
      </c>
      <c r="B404" t="s">
        <v>961</v>
      </c>
      <c r="C404" t="s">
        <v>231</v>
      </c>
      <c r="D404" t="s">
        <v>17</v>
      </c>
      <c r="E404" t="s">
        <v>1631</v>
      </c>
      <c r="F404" t="s">
        <v>1669</v>
      </c>
      <c r="G404">
        <v>10</v>
      </c>
      <c r="H404">
        <v>0</v>
      </c>
    </row>
    <row r="405" spans="1:8" x14ac:dyDescent="0.25">
      <c r="A405">
        <v>161924</v>
      </c>
      <c r="B405" t="s">
        <v>961</v>
      </c>
      <c r="C405" t="s">
        <v>231</v>
      </c>
      <c r="D405" t="s">
        <v>20</v>
      </c>
      <c r="E405" t="s">
        <v>1625</v>
      </c>
      <c r="F405" s="10">
        <v>43497</v>
      </c>
      <c r="G405">
        <v>10</v>
      </c>
      <c r="H405">
        <v>10</v>
      </c>
    </row>
    <row r="406" spans="1:8" x14ac:dyDescent="0.25">
      <c r="A406">
        <v>161926</v>
      </c>
      <c r="B406" t="s">
        <v>432</v>
      </c>
      <c r="C406" t="s">
        <v>303</v>
      </c>
      <c r="D406" t="s">
        <v>11</v>
      </c>
      <c r="E406" t="s">
        <v>1627</v>
      </c>
      <c r="F406" t="s">
        <v>1660</v>
      </c>
      <c r="G406">
        <v>10</v>
      </c>
      <c r="H406">
        <v>10</v>
      </c>
    </row>
    <row r="407" spans="1:8" x14ac:dyDescent="0.25">
      <c r="A407">
        <v>161926</v>
      </c>
      <c r="B407" t="s">
        <v>432</v>
      </c>
      <c r="C407" t="s">
        <v>303</v>
      </c>
      <c r="D407" t="s">
        <v>14</v>
      </c>
      <c r="E407" t="s">
        <v>1621</v>
      </c>
      <c r="F407" t="s">
        <v>1672</v>
      </c>
      <c r="G407">
        <v>10</v>
      </c>
      <c r="H407">
        <v>0</v>
      </c>
    </row>
    <row r="408" spans="1:8" x14ac:dyDescent="0.25">
      <c r="A408">
        <v>161926</v>
      </c>
      <c r="B408" t="s">
        <v>432</v>
      </c>
      <c r="C408" t="s">
        <v>303</v>
      </c>
      <c r="D408" t="s">
        <v>17</v>
      </c>
      <c r="E408" t="s">
        <v>1625</v>
      </c>
      <c r="F408" t="s">
        <v>1663</v>
      </c>
      <c r="G408">
        <v>10</v>
      </c>
      <c r="H408">
        <v>0</v>
      </c>
    </row>
    <row r="409" spans="1:8" x14ac:dyDescent="0.25">
      <c r="A409">
        <v>161926</v>
      </c>
      <c r="B409" t="s">
        <v>432</v>
      </c>
      <c r="C409" t="s">
        <v>303</v>
      </c>
      <c r="D409" t="s">
        <v>20</v>
      </c>
      <c r="E409" t="s">
        <v>1623</v>
      </c>
      <c r="F409" t="s">
        <v>1636</v>
      </c>
      <c r="G409">
        <v>10</v>
      </c>
      <c r="H409">
        <v>0</v>
      </c>
    </row>
    <row r="410" spans="1:8" x14ac:dyDescent="0.25">
      <c r="A410">
        <v>161927</v>
      </c>
      <c r="B410" t="s">
        <v>634</v>
      </c>
      <c r="C410" t="s">
        <v>635</v>
      </c>
      <c r="D410" t="s">
        <v>11</v>
      </c>
      <c r="E410" t="s">
        <v>1639</v>
      </c>
      <c r="F410" t="s">
        <v>1640</v>
      </c>
      <c r="G410">
        <v>10</v>
      </c>
      <c r="H410">
        <v>10</v>
      </c>
    </row>
    <row r="411" spans="1:8" x14ac:dyDescent="0.25">
      <c r="A411">
        <v>161927</v>
      </c>
      <c r="B411" t="s">
        <v>634</v>
      </c>
      <c r="C411" t="s">
        <v>635</v>
      </c>
      <c r="D411" t="s">
        <v>14</v>
      </c>
      <c r="E411" t="s">
        <v>1631</v>
      </c>
      <c r="F411" t="s">
        <v>1674</v>
      </c>
      <c r="G411">
        <v>10</v>
      </c>
      <c r="H411">
        <v>0</v>
      </c>
    </row>
    <row r="412" spans="1:8" x14ac:dyDescent="0.25">
      <c r="A412">
        <v>161927</v>
      </c>
      <c r="B412" t="s">
        <v>634</v>
      </c>
      <c r="C412" t="s">
        <v>635</v>
      </c>
      <c r="D412" t="s">
        <v>17</v>
      </c>
      <c r="E412" t="s">
        <v>1625</v>
      </c>
      <c r="F412" t="s">
        <v>1663</v>
      </c>
      <c r="G412">
        <v>10</v>
      </c>
      <c r="H412">
        <v>0</v>
      </c>
    </row>
    <row r="413" spans="1:8" x14ac:dyDescent="0.25">
      <c r="A413">
        <v>161927</v>
      </c>
      <c r="B413" t="s">
        <v>634</v>
      </c>
      <c r="C413" t="s">
        <v>635</v>
      </c>
      <c r="D413" t="s">
        <v>20</v>
      </c>
      <c r="E413" t="s">
        <v>1637</v>
      </c>
      <c r="F413" t="s">
        <v>1638</v>
      </c>
      <c r="G413">
        <v>10</v>
      </c>
      <c r="H413">
        <v>10</v>
      </c>
    </row>
    <row r="414" spans="1:8" x14ac:dyDescent="0.25">
      <c r="A414">
        <v>161929</v>
      </c>
      <c r="B414" t="s">
        <v>1406</v>
      </c>
      <c r="C414" t="s">
        <v>192</v>
      </c>
      <c r="D414" t="s">
        <v>11</v>
      </c>
      <c r="E414" t="s">
        <v>1631</v>
      </c>
      <c r="F414" t="s">
        <v>1645</v>
      </c>
      <c r="G414">
        <v>10</v>
      </c>
      <c r="H414">
        <v>10</v>
      </c>
    </row>
    <row r="415" spans="1:8" x14ac:dyDescent="0.25">
      <c r="A415">
        <v>161929</v>
      </c>
      <c r="B415" t="s">
        <v>1406</v>
      </c>
      <c r="C415" t="s">
        <v>192</v>
      </c>
      <c r="D415" t="s">
        <v>14</v>
      </c>
      <c r="E415" t="s">
        <v>1625</v>
      </c>
      <c r="F415" t="s">
        <v>1630</v>
      </c>
      <c r="G415">
        <v>10</v>
      </c>
      <c r="H415">
        <v>0</v>
      </c>
    </row>
    <row r="416" spans="1:8" x14ac:dyDescent="0.25">
      <c r="A416">
        <v>161929</v>
      </c>
      <c r="B416" t="s">
        <v>1406</v>
      </c>
      <c r="C416" t="s">
        <v>192</v>
      </c>
      <c r="D416" t="s">
        <v>17</v>
      </c>
      <c r="E416" t="s">
        <v>1627</v>
      </c>
      <c r="F416" t="s">
        <v>1655</v>
      </c>
      <c r="G416">
        <v>10</v>
      </c>
      <c r="H416">
        <v>10</v>
      </c>
    </row>
    <row r="417" spans="1:8" x14ac:dyDescent="0.25">
      <c r="A417">
        <v>161929</v>
      </c>
      <c r="B417" t="s">
        <v>1406</v>
      </c>
      <c r="C417" t="s">
        <v>192</v>
      </c>
      <c r="D417" t="s">
        <v>20</v>
      </c>
      <c r="E417" t="s">
        <v>1639</v>
      </c>
      <c r="F417" t="s">
        <v>1646</v>
      </c>
      <c r="G417">
        <v>10</v>
      </c>
      <c r="H417">
        <v>10</v>
      </c>
    </row>
    <row r="418" spans="1:8" x14ac:dyDescent="0.25">
      <c r="A418">
        <v>161940</v>
      </c>
      <c r="B418" t="s">
        <v>265</v>
      </c>
      <c r="C418" t="s">
        <v>266</v>
      </c>
      <c r="D418" t="s">
        <v>11</v>
      </c>
      <c r="E418" t="s">
        <v>1625</v>
      </c>
      <c r="F418" s="10">
        <v>43497</v>
      </c>
      <c r="G418">
        <v>10</v>
      </c>
      <c r="H418">
        <v>10</v>
      </c>
    </row>
    <row r="419" spans="1:8" x14ac:dyDescent="0.25">
      <c r="A419">
        <v>161940</v>
      </c>
      <c r="B419" t="s">
        <v>265</v>
      </c>
      <c r="C419" t="s">
        <v>266</v>
      </c>
      <c r="D419" t="s">
        <v>14</v>
      </c>
      <c r="E419" t="s">
        <v>1631</v>
      </c>
      <c r="F419" t="s">
        <v>1632</v>
      </c>
      <c r="G419">
        <v>10</v>
      </c>
      <c r="H419">
        <v>10</v>
      </c>
    </row>
    <row r="420" spans="1:8" x14ac:dyDescent="0.25">
      <c r="A420">
        <v>161940</v>
      </c>
      <c r="B420" t="s">
        <v>265</v>
      </c>
      <c r="C420" t="s">
        <v>266</v>
      </c>
      <c r="D420" t="s">
        <v>17</v>
      </c>
      <c r="E420" t="s">
        <v>1627</v>
      </c>
      <c r="F420" t="s">
        <v>1629</v>
      </c>
      <c r="G420">
        <v>10</v>
      </c>
      <c r="H420">
        <v>0</v>
      </c>
    </row>
    <row r="421" spans="1:8" x14ac:dyDescent="0.25">
      <c r="A421">
        <v>161940</v>
      </c>
      <c r="B421" t="s">
        <v>265</v>
      </c>
      <c r="C421" t="s">
        <v>266</v>
      </c>
      <c r="D421" t="s">
        <v>20</v>
      </c>
      <c r="E421" t="s">
        <v>1639</v>
      </c>
      <c r="F421" t="s">
        <v>1681</v>
      </c>
      <c r="G421">
        <v>10</v>
      </c>
      <c r="H421">
        <v>0</v>
      </c>
    </row>
    <row r="422" spans="1:8" x14ac:dyDescent="0.25">
      <c r="A422">
        <v>161954</v>
      </c>
      <c r="B422" t="s">
        <v>239</v>
      </c>
      <c r="C422" t="s">
        <v>240</v>
      </c>
      <c r="D422" t="s">
        <v>11</v>
      </c>
      <c r="E422" t="s">
        <v>1625</v>
      </c>
      <c r="F422" t="s">
        <v>1626</v>
      </c>
      <c r="G422">
        <v>10</v>
      </c>
      <c r="H422">
        <v>10</v>
      </c>
    </row>
    <row r="423" spans="1:8" x14ac:dyDescent="0.25">
      <c r="A423">
        <v>161954</v>
      </c>
      <c r="B423" t="s">
        <v>239</v>
      </c>
      <c r="C423" t="s">
        <v>240</v>
      </c>
      <c r="D423" t="s">
        <v>14</v>
      </c>
      <c r="E423" t="s">
        <v>1621</v>
      </c>
      <c r="F423" t="s">
        <v>1622</v>
      </c>
      <c r="G423">
        <v>10</v>
      </c>
      <c r="H423">
        <v>0</v>
      </c>
    </row>
    <row r="424" spans="1:8" x14ac:dyDescent="0.25">
      <c r="A424">
        <v>161954</v>
      </c>
      <c r="B424" t="s">
        <v>239</v>
      </c>
      <c r="C424" t="s">
        <v>240</v>
      </c>
      <c r="D424" t="s">
        <v>17</v>
      </c>
      <c r="E424" t="s">
        <v>1627</v>
      </c>
      <c r="F424" t="s">
        <v>1628</v>
      </c>
      <c r="G424">
        <v>10</v>
      </c>
      <c r="H424">
        <v>10</v>
      </c>
    </row>
    <row r="425" spans="1:8" x14ac:dyDescent="0.25">
      <c r="A425">
        <v>161954</v>
      </c>
      <c r="B425" t="s">
        <v>239</v>
      </c>
      <c r="C425" t="s">
        <v>240</v>
      </c>
      <c r="D425" t="s">
        <v>20</v>
      </c>
      <c r="E425" t="s">
        <v>1623</v>
      </c>
      <c r="F425" t="s">
        <v>1636</v>
      </c>
      <c r="G425">
        <v>10</v>
      </c>
      <c r="H425">
        <v>0</v>
      </c>
    </row>
    <row r="426" spans="1:8" x14ac:dyDescent="0.25">
      <c r="A426">
        <v>161964</v>
      </c>
      <c r="B426" t="s">
        <v>433</v>
      </c>
      <c r="C426" t="s">
        <v>272</v>
      </c>
      <c r="D426" t="s">
        <v>11</v>
      </c>
      <c r="E426" t="s">
        <v>1631</v>
      </c>
      <c r="F426" t="s">
        <v>1632</v>
      </c>
      <c r="G426">
        <v>10</v>
      </c>
      <c r="H426">
        <v>10</v>
      </c>
    </row>
    <row r="427" spans="1:8" x14ac:dyDescent="0.25">
      <c r="A427">
        <v>161964</v>
      </c>
      <c r="B427" t="s">
        <v>433</v>
      </c>
      <c r="C427" t="s">
        <v>272</v>
      </c>
      <c r="D427" t="s">
        <v>14</v>
      </c>
      <c r="E427" t="s">
        <v>1625</v>
      </c>
      <c r="F427">
        <v>0</v>
      </c>
      <c r="G427">
        <v>10</v>
      </c>
      <c r="H427">
        <v>10</v>
      </c>
    </row>
    <row r="428" spans="1:8" x14ac:dyDescent="0.25">
      <c r="A428">
        <v>161964</v>
      </c>
      <c r="B428" t="s">
        <v>433</v>
      </c>
      <c r="C428" t="s">
        <v>272</v>
      </c>
      <c r="D428" t="s">
        <v>17</v>
      </c>
      <c r="E428" t="s">
        <v>1639</v>
      </c>
      <c r="F428" t="s">
        <v>1646</v>
      </c>
      <c r="G428">
        <v>10</v>
      </c>
      <c r="H428">
        <v>10</v>
      </c>
    </row>
    <row r="429" spans="1:8" x14ac:dyDescent="0.25">
      <c r="A429">
        <v>161964</v>
      </c>
      <c r="B429" t="s">
        <v>433</v>
      </c>
      <c r="C429" t="s">
        <v>272</v>
      </c>
      <c r="D429" t="s">
        <v>20</v>
      </c>
      <c r="E429" t="s">
        <v>1637</v>
      </c>
      <c r="F429" t="s">
        <v>1638</v>
      </c>
      <c r="G429">
        <v>10</v>
      </c>
      <c r="H429">
        <v>10</v>
      </c>
    </row>
    <row r="430" spans="1:8" x14ac:dyDescent="0.25">
      <c r="A430">
        <v>161970</v>
      </c>
      <c r="B430" t="s">
        <v>393</v>
      </c>
      <c r="C430" t="s">
        <v>394</v>
      </c>
      <c r="D430" t="s">
        <v>11</v>
      </c>
      <c r="E430" t="s">
        <v>1631</v>
      </c>
      <c r="F430" t="s">
        <v>1671</v>
      </c>
      <c r="G430">
        <v>10</v>
      </c>
      <c r="H430">
        <v>10</v>
      </c>
    </row>
    <row r="431" spans="1:8" x14ac:dyDescent="0.25">
      <c r="A431">
        <v>161970</v>
      </c>
      <c r="B431" t="s">
        <v>393</v>
      </c>
      <c r="C431" t="s">
        <v>394</v>
      </c>
      <c r="D431" t="s">
        <v>14</v>
      </c>
      <c r="E431" t="s">
        <v>1637</v>
      </c>
      <c r="F431" t="s">
        <v>1658</v>
      </c>
      <c r="G431">
        <v>10</v>
      </c>
      <c r="H431">
        <v>0</v>
      </c>
    </row>
    <row r="432" spans="1:8" x14ac:dyDescent="0.25">
      <c r="A432">
        <v>161970</v>
      </c>
      <c r="B432" t="s">
        <v>393</v>
      </c>
      <c r="C432" t="s">
        <v>394</v>
      </c>
      <c r="D432" t="s">
        <v>17</v>
      </c>
      <c r="E432" t="s">
        <v>1639</v>
      </c>
      <c r="F432" t="s">
        <v>1646</v>
      </c>
      <c r="G432">
        <v>10</v>
      </c>
      <c r="H432">
        <v>10</v>
      </c>
    </row>
    <row r="433" spans="1:8" x14ac:dyDescent="0.25">
      <c r="A433">
        <v>161970</v>
      </c>
      <c r="B433" t="s">
        <v>393</v>
      </c>
      <c r="C433" t="s">
        <v>394</v>
      </c>
      <c r="D433" t="s">
        <v>20</v>
      </c>
      <c r="E433" t="s">
        <v>1625</v>
      </c>
      <c r="F433" t="s">
        <v>1650</v>
      </c>
      <c r="G433">
        <v>10</v>
      </c>
      <c r="H433">
        <v>0</v>
      </c>
    </row>
    <row r="434" spans="1:8" x14ac:dyDescent="0.25">
      <c r="A434">
        <v>161972</v>
      </c>
      <c r="B434" t="s">
        <v>259</v>
      </c>
      <c r="C434" t="s">
        <v>260</v>
      </c>
      <c r="D434" t="s">
        <v>11</v>
      </c>
      <c r="E434" t="s">
        <v>1625</v>
      </c>
      <c r="F434" t="s">
        <v>1648</v>
      </c>
      <c r="G434">
        <v>10</v>
      </c>
      <c r="H434">
        <v>10</v>
      </c>
    </row>
    <row r="435" spans="1:8" x14ac:dyDescent="0.25">
      <c r="A435">
        <v>161972</v>
      </c>
      <c r="B435" t="s">
        <v>259</v>
      </c>
      <c r="C435" t="s">
        <v>260</v>
      </c>
      <c r="D435" t="s">
        <v>14</v>
      </c>
      <c r="E435" t="s">
        <v>1631</v>
      </c>
      <c r="F435" t="s">
        <v>1671</v>
      </c>
      <c r="G435">
        <v>10</v>
      </c>
      <c r="H435">
        <v>10</v>
      </c>
    </row>
    <row r="436" spans="1:8" x14ac:dyDescent="0.25">
      <c r="A436">
        <v>161972</v>
      </c>
      <c r="B436" t="s">
        <v>259</v>
      </c>
      <c r="C436" t="s">
        <v>260</v>
      </c>
      <c r="D436" t="s">
        <v>17</v>
      </c>
      <c r="E436" t="s">
        <v>1627</v>
      </c>
      <c r="F436" t="s">
        <v>1629</v>
      </c>
      <c r="G436">
        <v>10</v>
      </c>
      <c r="H436">
        <v>0</v>
      </c>
    </row>
    <row r="437" spans="1:8" x14ac:dyDescent="0.25">
      <c r="A437">
        <v>161972</v>
      </c>
      <c r="B437" t="s">
        <v>259</v>
      </c>
      <c r="C437" t="s">
        <v>260</v>
      </c>
      <c r="D437" t="s">
        <v>20</v>
      </c>
      <c r="E437" t="s">
        <v>1623</v>
      </c>
      <c r="F437" t="s">
        <v>1641</v>
      </c>
      <c r="G437">
        <v>10</v>
      </c>
      <c r="H437">
        <v>10</v>
      </c>
    </row>
    <row r="438" spans="1:8" x14ac:dyDescent="0.25">
      <c r="A438">
        <v>161981</v>
      </c>
      <c r="B438" t="s">
        <v>900</v>
      </c>
      <c r="C438" t="s">
        <v>901</v>
      </c>
      <c r="D438" t="s">
        <v>11</v>
      </c>
      <c r="E438" t="s">
        <v>1625</v>
      </c>
      <c r="F438" t="s">
        <v>1630</v>
      </c>
      <c r="G438">
        <v>10</v>
      </c>
      <c r="H438">
        <v>0</v>
      </c>
    </row>
    <row r="439" spans="1:8" x14ac:dyDescent="0.25">
      <c r="A439">
        <v>161981</v>
      </c>
      <c r="B439" t="s">
        <v>900</v>
      </c>
      <c r="C439" t="s">
        <v>901</v>
      </c>
      <c r="D439" t="s">
        <v>14</v>
      </c>
      <c r="E439" t="s">
        <v>1631</v>
      </c>
      <c r="F439" t="s">
        <v>1651</v>
      </c>
      <c r="G439">
        <v>10</v>
      </c>
      <c r="H439">
        <v>0</v>
      </c>
    </row>
    <row r="440" spans="1:8" x14ac:dyDescent="0.25">
      <c r="A440">
        <v>161981</v>
      </c>
      <c r="B440" t="s">
        <v>900</v>
      </c>
      <c r="C440" t="s">
        <v>901</v>
      </c>
      <c r="D440" t="s">
        <v>17</v>
      </c>
      <c r="E440" t="s">
        <v>1639</v>
      </c>
      <c r="F440" t="s">
        <v>1640</v>
      </c>
      <c r="G440">
        <v>10</v>
      </c>
      <c r="H440">
        <v>10</v>
      </c>
    </row>
    <row r="441" spans="1:8" x14ac:dyDescent="0.25">
      <c r="A441">
        <v>161981</v>
      </c>
      <c r="B441" t="s">
        <v>900</v>
      </c>
      <c r="C441" t="s">
        <v>901</v>
      </c>
      <c r="D441" t="s">
        <v>20</v>
      </c>
      <c r="E441" t="s">
        <v>1627</v>
      </c>
      <c r="F441" t="s">
        <v>1660</v>
      </c>
      <c r="G441">
        <v>10</v>
      </c>
      <c r="H441">
        <v>10</v>
      </c>
    </row>
    <row r="442" spans="1:8" x14ac:dyDescent="0.25">
      <c r="A442">
        <v>161982</v>
      </c>
      <c r="B442" t="s">
        <v>247</v>
      </c>
      <c r="C442" t="s">
        <v>248</v>
      </c>
      <c r="D442" t="s">
        <v>11</v>
      </c>
      <c r="E442" t="s">
        <v>1631</v>
      </c>
      <c r="F442" t="s">
        <v>1673</v>
      </c>
      <c r="G442">
        <v>10</v>
      </c>
      <c r="H442">
        <v>0</v>
      </c>
    </row>
    <row r="443" spans="1:8" x14ac:dyDescent="0.25">
      <c r="A443">
        <v>161982</v>
      </c>
      <c r="B443" t="s">
        <v>247</v>
      </c>
      <c r="C443" t="s">
        <v>248</v>
      </c>
      <c r="D443" t="s">
        <v>14</v>
      </c>
      <c r="E443" t="s">
        <v>1625</v>
      </c>
      <c r="F443" s="10">
        <v>43497</v>
      </c>
      <c r="G443">
        <v>10</v>
      </c>
      <c r="H443">
        <v>10</v>
      </c>
    </row>
    <row r="444" spans="1:8" x14ac:dyDescent="0.25">
      <c r="A444">
        <v>161982</v>
      </c>
      <c r="B444" t="s">
        <v>247</v>
      </c>
      <c r="C444" t="s">
        <v>248</v>
      </c>
      <c r="D444" t="s">
        <v>17</v>
      </c>
      <c r="E444" t="s">
        <v>1639</v>
      </c>
      <c r="F444" t="s">
        <v>1646</v>
      </c>
      <c r="G444">
        <v>10</v>
      </c>
      <c r="H444">
        <v>10</v>
      </c>
    </row>
    <row r="445" spans="1:8" x14ac:dyDescent="0.25">
      <c r="A445">
        <v>161982</v>
      </c>
      <c r="B445" t="s">
        <v>247</v>
      </c>
      <c r="C445" t="s">
        <v>248</v>
      </c>
      <c r="D445" t="s">
        <v>20</v>
      </c>
      <c r="E445" t="s">
        <v>1627</v>
      </c>
      <c r="F445" t="s">
        <v>1642</v>
      </c>
      <c r="G445">
        <v>10</v>
      </c>
      <c r="H445">
        <v>0</v>
      </c>
    </row>
    <row r="446" spans="1:8" x14ac:dyDescent="0.25">
      <c r="A446">
        <v>161989</v>
      </c>
      <c r="B446" t="s">
        <v>861</v>
      </c>
      <c r="C446" t="s">
        <v>862</v>
      </c>
      <c r="D446" t="s">
        <v>11</v>
      </c>
      <c r="E446" t="s">
        <v>1625</v>
      </c>
      <c r="F446" t="s">
        <v>1666</v>
      </c>
      <c r="G446">
        <v>10</v>
      </c>
      <c r="H446">
        <v>0</v>
      </c>
    </row>
    <row r="447" spans="1:8" x14ac:dyDescent="0.25">
      <c r="A447">
        <v>161989</v>
      </c>
      <c r="B447" t="s">
        <v>861</v>
      </c>
      <c r="C447" t="s">
        <v>862</v>
      </c>
      <c r="D447" t="s">
        <v>14</v>
      </c>
      <c r="E447" t="s">
        <v>1623</v>
      </c>
      <c r="F447" t="s">
        <v>1654</v>
      </c>
      <c r="G447">
        <v>10</v>
      </c>
      <c r="H447">
        <v>10</v>
      </c>
    </row>
    <row r="448" spans="1:8" x14ac:dyDescent="0.25">
      <c r="A448">
        <v>161989</v>
      </c>
      <c r="B448" t="s">
        <v>861</v>
      </c>
      <c r="C448" t="s">
        <v>862</v>
      </c>
      <c r="D448" t="s">
        <v>17</v>
      </c>
      <c r="E448" t="s">
        <v>1631</v>
      </c>
      <c r="F448" t="s">
        <v>1669</v>
      </c>
      <c r="G448">
        <v>10</v>
      </c>
      <c r="H448">
        <v>0</v>
      </c>
    </row>
    <row r="449" spans="1:8" x14ac:dyDescent="0.25">
      <c r="A449">
        <v>161989</v>
      </c>
      <c r="B449" t="s">
        <v>861</v>
      </c>
      <c r="C449" t="s">
        <v>862</v>
      </c>
      <c r="D449" t="s">
        <v>20</v>
      </c>
      <c r="E449" t="s">
        <v>1627</v>
      </c>
      <c r="F449" t="s">
        <v>1668</v>
      </c>
      <c r="G449">
        <v>10</v>
      </c>
      <c r="H449">
        <v>0</v>
      </c>
    </row>
    <row r="450" spans="1:8" x14ac:dyDescent="0.25">
      <c r="A450">
        <v>161992</v>
      </c>
      <c r="B450" t="s">
        <v>295</v>
      </c>
      <c r="C450" t="s">
        <v>296</v>
      </c>
      <c r="D450" t="s">
        <v>11</v>
      </c>
      <c r="E450" t="s">
        <v>1625</v>
      </c>
      <c r="F450">
        <v>1</v>
      </c>
      <c r="G450">
        <v>10</v>
      </c>
      <c r="H450">
        <v>0</v>
      </c>
    </row>
    <row r="451" spans="1:8" x14ac:dyDescent="0.25">
      <c r="A451">
        <v>161992</v>
      </c>
      <c r="B451" t="s">
        <v>295</v>
      </c>
      <c r="C451" t="s">
        <v>296</v>
      </c>
      <c r="D451" t="s">
        <v>14</v>
      </c>
      <c r="E451" t="s">
        <v>1627</v>
      </c>
      <c r="F451" t="s">
        <v>1668</v>
      </c>
      <c r="G451">
        <v>10</v>
      </c>
      <c r="H451">
        <v>0</v>
      </c>
    </row>
    <row r="452" spans="1:8" x14ac:dyDescent="0.25">
      <c r="A452">
        <v>161992</v>
      </c>
      <c r="B452" t="s">
        <v>295</v>
      </c>
      <c r="C452" t="s">
        <v>296</v>
      </c>
      <c r="D452" t="s">
        <v>17</v>
      </c>
      <c r="E452" t="s">
        <v>1623</v>
      </c>
      <c r="F452" t="s">
        <v>1654</v>
      </c>
      <c r="G452">
        <v>10</v>
      </c>
      <c r="H452">
        <v>10</v>
      </c>
    </row>
    <row r="453" spans="1:8" x14ac:dyDescent="0.25">
      <c r="A453">
        <v>161992</v>
      </c>
      <c r="B453" t="s">
        <v>295</v>
      </c>
      <c r="C453" t="s">
        <v>296</v>
      </c>
      <c r="D453" t="s">
        <v>20</v>
      </c>
      <c r="E453" t="s">
        <v>1621</v>
      </c>
      <c r="F453" t="s">
        <v>1643</v>
      </c>
      <c r="G453">
        <v>10</v>
      </c>
      <c r="H453">
        <v>10</v>
      </c>
    </row>
    <row r="454" spans="1:8" x14ac:dyDescent="0.25">
      <c r="A454">
        <v>161993</v>
      </c>
      <c r="B454" t="s">
        <v>1335</v>
      </c>
      <c r="C454" t="s">
        <v>1336</v>
      </c>
      <c r="D454" t="s">
        <v>11</v>
      </c>
      <c r="E454" t="s">
        <v>1623</v>
      </c>
      <c r="F454" t="s">
        <v>1654</v>
      </c>
      <c r="G454">
        <v>10</v>
      </c>
      <c r="H454">
        <v>10</v>
      </c>
    </row>
    <row r="455" spans="1:8" x14ac:dyDescent="0.25">
      <c r="A455">
        <v>161993</v>
      </c>
      <c r="B455" t="s">
        <v>1335</v>
      </c>
      <c r="C455" t="s">
        <v>1336</v>
      </c>
      <c r="D455" t="s">
        <v>14</v>
      </c>
      <c r="E455" t="s">
        <v>1621</v>
      </c>
      <c r="F455" t="s">
        <v>1643</v>
      </c>
      <c r="G455">
        <v>10</v>
      </c>
      <c r="H455">
        <v>10</v>
      </c>
    </row>
    <row r="456" spans="1:8" x14ac:dyDescent="0.25">
      <c r="A456">
        <v>161993</v>
      </c>
      <c r="B456" t="s">
        <v>1335</v>
      </c>
      <c r="C456" t="s">
        <v>1336</v>
      </c>
      <c r="D456" t="s">
        <v>17</v>
      </c>
      <c r="E456" t="s">
        <v>1637</v>
      </c>
      <c r="F456" t="s">
        <v>1638</v>
      </c>
      <c r="G456">
        <v>10</v>
      </c>
      <c r="H456">
        <v>10</v>
      </c>
    </row>
    <row r="457" spans="1:8" x14ac:dyDescent="0.25">
      <c r="A457">
        <v>161993</v>
      </c>
      <c r="B457" t="s">
        <v>1335</v>
      </c>
      <c r="C457" t="s">
        <v>1336</v>
      </c>
      <c r="D457" t="s">
        <v>20</v>
      </c>
      <c r="E457" t="s">
        <v>1625</v>
      </c>
      <c r="F457" t="s">
        <v>1626</v>
      </c>
      <c r="G457">
        <v>10</v>
      </c>
      <c r="H457">
        <v>10</v>
      </c>
    </row>
    <row r="458" spans="1:8" x14ac:dyDescent="0.25">
      <c r="A458">
        <v>162009</v>
      </c>
      <c r="B458" t="s">
        <v>377</v>
      </c>
      <c r="C458" t="s">
        <v>378</v>
      </c>
      <c r="D458" t="s">
        <v>11</v>
      </c>
      <c r="E458" t="s">
        <v>1623</v>
      </c>
      <c r="F458" t="s">
        <v>1636</v>
      </c>
      <c r="G458">
        <v>10</v>
      </c>
      <c r="H458">
        <v>0</v>
      </c>
    </row>
    <row r="459" spans="1:8" x14ac:dyDescent="0.25">
      <c r="A459">
        <v>162009</v>
      </c>
      <c r="B459" t="s">
        <v>377</v>
      </c>
      <c r="C459" t="s">
        <v>378</v>
      </c>
      <c r="D459" t="s">
        <v>14</v>
      </c>
      <c r="E459" t="s">
        <v>1621</v>
      </c>
      <c r="F459" t="s">
        <v>1643</v>
      </c>
      <c r="G459">
        <v>10</v>
      </c>
      <c r="H459">
        <v>10</v>
      </c>
    </row>
    <row r="460" spans="1:8" x14ac:dyDescent="0.25">
      <c r="A460">
        <v>162009</v>
      </c>
      <c r="B460" t="s">
        <v>377</v>
      </c>
      <c r="C460" t="s">
        <v>378</v>
      </c>
      <c r="D460" t="s">
        <v>17</v>
      </c>
      <c r="E460" t="s">
        <v>1625</v>
      </c>
      <c r="F460" t="s">
        <v>1634</v>
      </c>
      <c r="G460">
        <v>10</v>
      </c>
      <c r="H460">
        <v>0</v>
      </c>
    </row>
    <row r="461" spans="1:8" x14ac:dyDescent="0.25">
      <c r="A461">
        <v>162009</v>
      </c>
      <c r="B461" t="s">
        <v>377</v>
      </c>
      <c r="C461" t="s">
        <v>378</v>
      </c>
      <c r="D461" t="s">
        <v>20</v>
      </c>
      <c r="E461" t="s">
        <v>1627</v>
      </c>
      <c r="F461" t="s">
        <v>1655</v>
      </c>
      <c r="G461">
        <v>10</v>
      </c>
      <c r="H461">
        <v>10</v>
      </c>
    </row>
    <row r="462" spans="1:8" x14ac:dyDescent="0.25">
      <c r="A462">
        <v>162010</v>
      </c>
      <c r="B462" t="s">
        <v>852</v>
      </c>
      <c r="C462" t="s">
        <v>853</v>
      </c>
      <c r="D462" t="s">
        <v>11</v>
      </c>
      <c r="E462" t="s">
        <v>1631</v>
      </c>
      <c r="F462" t="s">
        <v>1632</v>
      </c>
      <c r="G462">
        <v>10</v>
      </c>
      <c r="H462">
        <v>10</v>
      </c>
    </row>
    <row r="463" spans="1:8" x14ac:dyDescent="0.25">
      <c r="A463">
        <v>162010</v>
      </c>
      <c r="B463" t="s">
        <v>852</v>
      </c>
      <c r="C463" t="s">
        <v>853</v>
      </c>
      <c r="D463" t="s">
        <v>14</v>
      </c>
      <c r="E463" t="s">
        <v>1623</v>
      </c>
      <c r="F463" t="s">
        <v>1641</v>
      </c>
      <c r="G463">
        <v>10</v>
      </c>
      <c r="H463">
        <v>10</v>
      </c>
    </row>
    <row r="464" spans="1:8" x14ac:dyDescent="0.25">
      <c r="A464">
        <v>162010</v>
      </c>
      <c r="B464" t="s">
        <v>852</v>
      </c>
      <c r="C464" t="s">
        <v>853</v>
      </c>
      <c r="D464" t="s">
        <v>17</v>
      </c>
      <c r="E464" t="s">
        <v>1627</v>
      </c>
      <c r="F464" t="s">
        <v>1628</v>
      </c>
      <c r="G464">
        <v>10</v>
      </c>
      <c r="H464">
        <v>10</v>
      </c>
    </row>
    <row r="465" spans="1:8" x14ac:dyDescent="0.25">
      <c r="A465">
        <v>162010</v>
      </c>
      <c r="B465" t="s">
        <v>852</v>
      </c>
      <c r="C465" t="s">
        <v>853</v>
      </c>
      <c r="D465" t="s">
        <v>20</v>
      </c>
      <c r="E465" t="s">
        <v>1625</v>
      </c>
      <c r="F465" t="s">
        <v>1630</v>
      </c>
      <c r="G465">
        <v>10</v>
      </c>
      <c r="H465">
        <v>0</v>
      </c>
    </row>
    <row r="466" spans="1:8" x14ac:dyDescent="0.25">
      <c r="A466">
        <v>162017</v>
      </c>
      <c r="B466" t="s">
        <v>723</v>
      </c>
      <c r="C466" t="s">
        <v>724</v>
      </c>
      <c r="D466" t="s">
        <v>11</v>
      </c>
      <c r="E466" t="s">
        <v>1627</v>
      </c>
      <c r="F466" t="s">
        <v>1628</v>
      </c>
      <c r="G466">
        <v>10</v>
      </c>
      <c r="H466">
        <v>10</v>
      </c>
    </row>
    <row r="467" spans="1:8" x14ac:dyDescent="0.25">
      <c r="A467">
        <v>162017</v>
      </c>
      <c r="B467" t="s">
        <v>723</v>
      </c>
      <c r="C467" t="s">
        <v>724</v>
      </c>
      <c r="D467" t="s">
        <v>14</v>
      </c>
      <c r="E467" t="s">
        <v>1625</v>
      </c>
      <c r="F467" t="s">
        <v>1626</v>
      </c>
      <c r="G467">
        <v>10</v>
      </c>
      <c r="H467">
        <v>10</v>
      </c>
    </row>
    <row r="468" spans="1:8" x14ac:dyDescent="0.25">
      <c r="A468">
        <v>162017</v>
      </c>
      <c r="B468" t="s">
        <v>723</v>
      </c>
      <c r="C468" t="s">
        <v>724</v>
      </c>
      <c r="D468" t="s">
        <v>17</v>
      </c>
      <c r="E468" t="s">
        <v>1623</v>
      </c>
      <c r="F468" t="s">
        <v>1641</v>
      </c>
      <c r="G468">
        <v>10</v>
      </c>
      <c r="H468">
        <v>10</v>
      </c>
    </row>
    <row r="469" spans="1:8" x14ac:dyDescent="0.25">
      <c r="A469">
        <v>162017</v>
      </c>
      <c r="B469" t="s">
        <v>723</v>
      </c>
      <c r="C469" t="s">
        <v>724</v>
      </c>
      <c r="D469" t="s">
        <v>20</v>
      </c>
      <c r="E469" t="s">
        <v>1631</v>
      </c>
      <c r="F469" t="s">
        <v>1645</v>
      </c>
      <c r="G469">
        <v>10</v>
      </c>
      <c r="H469">
        <v>10</v>
      </c>
    </row>
    <row r="470" spans="1:8" x14ac:dyDescent="0.25">
      <c r="A470">
        <v>162021</v>
      </c>
      <c r="B470" t="s">
        <v>418</v>
      </c>
      <c r="C470" t="s">
        <v>419</v>
      </c>
      <c r="D470" t="s">
        <v>11</v>
      </c>
      <c r="E470" t="s">
        <v>1625</v>
      </c>
      <c r="F470" t="s">
        <v>1626</v>
      </c>
      <c r="G470">
        <v>10</v>
      </c>
      <c r="H470">
        <v>10</v>
      </c>
    </row>
    <row r="471" spans="1:8" x14ac:dyDescent="0.25">
      <c r="A471">
        <v>162021</v>
      </c>
      <c r="B471" t="s">
        <v>418</v>
      </c>
      <c r="C471" t="s">
        <v>419</v>
      </c>
      <c r="D471" t="s">
        <v>14</v>
      </c>
      <c r="E471" t="s">
        <v>1627</v>
      </c>
      <c r="F471" t="s">
        <v>1629</v>
      </c>
      <c r="G471">
        <v>10</v>
      </c>
      <c r="H471">
        <v>0</v>
      </c>
    </row>
    <row r="472" spans="1:8" x14ac:dyDescent="0.25">
      <c r="A472">
        <v>162021</v>
      </c>
      <c r="B472" t="s">
        <v>418</v>
      </c>
      <c r="C472" t="s">
        <v>419</v>
      </c>
      <c r="D472" t="s">
        <v>17</v>
      </c>
      <c r="E472" t="s">
        <v>1621</v>
      </c>
      <c r="F472" t="s">
        <v>1643</v>
      </c>
      <c r="G472">
        <v>10</v>
      </c>
      <c r="H472">
        <v>10</v>
      </c>
    </row>
    <row r="473" spans="1:8" x14ac:dyDescent="0.25">
      <c r="A473">
        <v>162021</v>
      </c>
      <c r="B473" t="s">
        <v>418</v>
      </c>
      <c r="C473" t="s">
        <v>419</v>
      </c>
      <c r="D473" t="s">
        <v>20</v>
      </c>
      <c r="E473" t="s">
        <v>1639</v>
      </c>
      <c r="F473" t="s">
        <v>1640</v>
      </c>
      <c r="G473">
        <v>10</v>
      </c>
      <c r="H473">
        <v>10</v>
      </c>
    </row>
    <row r="474" spans="1:8" x14ac:dyDescent="0.25">
      <c r="A474">
        <v>162022</v>
      </c>
      <c r="B474" t="s">
        <v>282</v>
      </c>
      <c r="C474" t="s">
        <v>283</v>
      </c>
      <c r="D474" t="s">
        <v>11</v>
      </c>
      <c r="E474" t="s">
        <v>1631</v>
      </c>
      <c r="F474" t="s">
        <v>1671</v>
      </c>
      <c r="G474">
        <v>10</v>
      </c>
      <c r="H474">
        <v>10</v>
      </c>
    </row>
    <row r="475" spans="1:8" x14ac:dyDescent="0.25">
      <c r="A475">
        <v>162022</v>
      </c>
      <c r="B475" t="s">
        <v>282</v>
      </c>
      <c r="C475" t="s">
        <v>283</v>
      </c>
      <c r="D475" t="s">
        <v>14</v>
      </c>
      <c r="E475" t="s">
        <v>1623</v>
      </c>
      <c r="F475" t="s">
        <v>1636</v>
      </c>
      <c r="G475">
        <v>10</v>
      </c>
      <c r="H475">
        <v>0</v>
      </c>
    </row>
    <row r="476" spans="1:8" x14ac:dyDescent="0.25">
      <c r="A476">
        <v>162022</v>
      </c>
      <c r="B476" t="s">
        <v>282</v>
      </c>
      <c r="C476" t="s">
        <v>283</v>
      </c>
      <c r="D476" t="s">
        <v>17</v>
      </c>
      <c r="E476" t="s">
        <v>1637</v>
      </c>
      <c r="F476" t="s">
        <v>1658</v>
      </c>
      <c r="G476">
        <v>10</v>
      </c>
      <c r="H476">
        <v>0</v>
      </c>
    </row>
    <row r="477" spans="1:8" x14ac:dyDescent="0.25">
      <c r="A477">
        <v>162022</v>
      </c>
      <c r="B477" t="s">
        <v>282</v>
      </c>
      <c r="C477" t="s">
        <v>283</v>
      </c>
      <c r="D477" t="s">
        <v>20</v>
      </c>
      <c r="E477" t="s">
        <v>1625</v>
      </c>
      <c r="F477" t="s">
        <v>1630</v>
      </c>
      <c r="G477">
        <v>10</v>
      </c>
      <c r="H477">
        <v>0</v>
      </c>
    </row>
    <row r="478" spans="1:8" x14ac:dyDescent="0.25">
      <c r="A478">
        <v>162025</v>
      </c>
      <c r="B478" t="s">
        <v>489</v>
      </c>
      <c r="C478" t="s">
        <v>490</v>
      </c>
      <c r="D478" t="s">
        <v>11</v>
      </c>
      <c r="E478" t="s">
        <v>1623</v>
      </c>
      <c r="F478" t="s">
        <v>1636</v>
      </c>
      <c r="G478">
        <v>10</v>
      </c>
      <c r="H478">
        <v>0</v>
      </c>
    </row>
    <row r="479" spans="1:8" x14ac:dyDescent="0.25">
      <c r="A479">
        <v>162025</v>
      </c>
      <c r="B479" t="s">
        <v>489</v>
      </c>
      <c r="C479" t="s">
        <v>490</v>
      </c>
      <c r="D479" t="s">
        <v>14</v>
      </c>
      <c r="E479" t="s">
        <v>1625</v>
      </c>
      <c r="F479" t="s">
        <v>1662</v>
      </c>
      <c r="G479">
        <v>10</v>
      </c>
      <c r="H479">
        <v>0</v>
      </c>
    </row>
    <row r="480" spans="1:8" x14ac:dyDescent="0.25">
      <c r="A480">
        <v>162025</v>
      </c>
      <c r="B480" t="s">
        <v>489</v>
      </c>
      <c r="C480" t="s">
        <v>490</v>
      </c>
      <c r="D480" t="s">
        <v>17</v>
      </c>
      <c r="E480" t="s">
        <v>1631</v>
      </c>
      <c r="F480" t="s">
        <v>1674</v>
      </c>
      <c r="G480">
        <v>10</v>
      </c>
      <c r="H480">
        <v>0</v>
      </c>
    </row>
    <row r="481" spans="1:8" x14ac:dyDescent="0.25">
      <c r="A481">
        <v>162025</v>
      </c>
      <c r="B481" t="s">
        <v>489</v>
      </c>
      <c r="C481" t="s">
        <v>490</v>
      </c>
      <c r="D481" t="s">
        <v>20</v>
      </c>
      <c r="E481" t="s">
        <v>1627</v>
      </c>
      <c r="F481" t="s">
        <v>1655</v>
      </c>
      <c r="G481">
        <v>10</v>
      </c>
      <c r="H481">
        <v>10</v>
      </c>
    </row>
    <row r="482" spans="1:8" x14ac:dyDescent="0.25">
      <c r="A482">
        <v>162026</v>
      </c>
      <c r="B482" t="s">
        <v>1349</v>
      </c>
      <c r="C482" t="s">
        <v>1350</v>
      </c>
      <c r="D482" t="s">
        <v>11</v>
      </c>
      <c r="E482" t="s">
        <v>1627</v>
      </c>
      <c r="F482" t="s">
        <v>1670</v>
      </c>
      <c r="G482">
        <v>10</v>
      </c>
      <c r="H482">
        <v>10</v>
      </c>
    </row>
    <row r="483" spans="1:8" x14ac:dyDescent="0.25">
      <c r="A483">
        <v>162026</v>
      </c>
      <c r="B483" t="s">
        <v>1349</v>
      </c>
      <c r="C483" t="s">
        <v>1350</v>
      </c>
      <c r="D483" t="s">
        <v>14</v>
      </c>
      <c r="E483" t="s">
        <v>1631</v>
      </c>
      <c r="F483" t="s">
        <v>1652</v>
      </c>
      <c r="G483">
        <v>10</v>
      </c>
      <c r="H483">
        <v>0</v>
      </c>
    </row>
    <row r="484" spans="1:8" x14ac:dyDescent="0.25">
      <c r="A484">
        <v>162026</v>
      </c>
      <c r="B484" t="s">
        <v>1349</v>
      </c>
      <c r="C484" t="s">
        <v>1350</v>
      </c>
      <c r="D484" t="s">
        <v>17</v>
      </c>
      <c r="E484" t="s">
        <v>1625</v>
      </c>
      <c r="F484">
        <v>1</v>
      </c>
      <c r="G484">
        <v>10</v>
      </c>
      <c r="H484">
        <v>0</v>
      </c>
    </row>
    <row r="485" spans="1:8" x14ac:dyDescent="0.25">
      <c r="A485">
        <v>162026</v>
      </c>
      <c r="B485" t="s">
        <v>1349</v>
      </c>
      <c r="C485" t="s">
        <v>1350</v>
      </c>
      <c r="D485" t="s">
        <v>20</v>
      </c>
      <c r="E485" t="s">
        <v>1623</v>
      </c>
      <c r="F485" t="s">
        <v>1682</v>
      </c>
      <c r="G485">
        <v>10</v>
      </c>
      <c r="H485">
        <v>0</v>
      </c>
    </row>
    <row r="486" spans="1:8" x14ac:dyDescent="0.25">
      <c r="A486">
        <v>162030</v>
      </c>
      <c r="B486" t="s">
        <v>452</v>
      </c>
      <c r="C486" t="s">
        <v>161</v>
      </c>
      <c r="D486" t="s">
        <v>11</v>
      </c>
      <c r="E486" t="s">
        <v>1623</v>
      </c>
      <c r="F486" t="s">
        <v>1677</v>
      </c>
      <c r="G486">
        <v>10</v>
      </c>
      <c r="H486">
        <v>10</v>
      </c>
    </row>
    <row r="487" spans="1:8" x14ac:dyDescent="0.25">
      <c r="A487">
        <v>162030</v>
      </c>
      <c r="B487" t="s">
        <v>452</v>
      </c>
      <c r="C487" t="s">
        <v>161</v>
      </c>
      <c r="D487" t="s">
        <v>14</v>
      </c>
      <c r="E487" t="s">
        <v>1631</v>
      </c>
      <c r="F487" t="s">
        <v>1632</v>
      </c>
      <c r="G487">
        <v>10</v>
      </c>
      <c r="H487">
        <v>10</v>
      </c>
    </row>
    <row r="488" spans="1:8" x14ac:dyDescent="0.25">
      <c r="A488">
        <v>162030</v>
      </c>
      <c r="B488" t="s">
        <v>452</v>
      </c>
      <c r="C488" t="s">
        <v>161</v>
      </c>
      <c r="D488" t="s">
        <v>17</v>
      </c>
      <c r="E488" t="s">
        <v>1637</v>
      </c>
      <c r="F488" t="s">
        <v>1658</v>
      </c>
      <c r="G488">
        <v>10</v>
      </c>
      <c r="H488">
        <v>0</v>
      </c>
    </row>
    <row r="489" spans="1:8" x14ac:dyDescent="0.25">
      <c r="A489">
        <v>162030</v>
      </c>
      <c r="B489" t="s">
        <v>452</v>
      </c>
      <c r="C489" t="s">
        <v>161</v>
      </c>
      <c r="D489" t="s">
        <v>20</v>
      </c>
      <c r="E489" t="s">
        <v>1625</v>
      </c>
      <c r="F489">
        <v>0</v>
      </c>
      <c r="G489">
        <v>10</v>
      </c>
      <c r="H489">
        <v>10</v>
      </c>
    </row>
    <row r="490" spans="1:8" x14ac:dyDescent="0.25">
      <c r="A490">
        <v>162064</v>
      </c>
      <c r="B490" t="s">
        <v>406</v>
      </c>
      <c r="C490" t="s">
        <v>407</v>
      </c>
      <c r="D490" t="s">
        <v>11</v>
      </c>
      <c r="E490" t="s">
        <v>1627</v>
      </c>
      <c r="F490" t="s">
        <v>1655</v>
      </c>
      <c r="G490">
        <v>10</v>
      </c>
      <c r="H490">
        <v>10</v>
      </c>
    </row>
    <row r="491" spans="1:8" x14ac:dyDescent="0.25">
      <c r="A491">
        <v>162064</v>
      </c>
      <c r="B491" t="s">
        <v>406</v>
      </c>
      <c r="C491" t="s">
        <v>407</v>
      </c>
      <c r="D491" t="s">
        <v>14</v>
      </c>
      <c r="E491" t="s">
        <v>1639</v>
      </c>
      <c r="F491" t="s">
        <v>1646</v>
      </c>
      <c r="G491">
        <v>10</v>
      </c>
      <c r="H491">
        <v>10</v>
      </c>
    </row>
    <row r="492" spans="1:8" x14ac:dyDescent="0.25">
      <c r="A492">
        <v>162064</v>
      </c>
      <c r="B492" t="s">
        <v>406</v>
      </c>
      <c r="C492" t="s">
        <v>407</v>
      </c>
      <c r="D492" t="s">
        <v>17</v>
      </c>
      <c r="E492" t="s">
        <v>1631</v>
      </c>
      <c r="F492" t="s">
        <v>1632</v>
      </c>
      <c r="G492">
        <v>10</v>
      </c>
      <c r="H492">
        <v>10</v>
      </c>
    </row>
    <row r="493" spans="1:8" x14ac:dyDescent="0.25">
      <c r="A493">
        <v>162064</v>
      </c>
      <c r="B493" t="s">
        <v>406</v>
      </c>
      <c r="C493" t="s">
        <v>407</v>
      </c>
      <c r="D493" t="s">
        <v>20</v>
      </c>
      <c r="E493" t="s">
        <v>1625</v>
      </c>
      <c r="F493" s="10">
        <v>43497</v>
      </c>
      <c r="G493">
        <v>10</v>
      </c>
      <c r="H493">
        <v>10</v>
      </c>
    </row>
    <row r="494" spans="1:8" x14ac:dyDescent="0.25">
      <c r="A494">
        <v>162066</v>
      </c>
      <c r="B494" t="s">
        <v>252</v>
      </c>
      <c r="C494" t="s">
        <v>253</v>
      </c>
      <c r="D494" t="s">
        <v>11</v>
      </c>
      <c r="E494" t="s">
        <v>1631</v>
      </c>
      <c r="F494" t="s">
        <v>1632</v>
      </c>
      <c r="G494">
        <v>10</v>
      </c>
      <c r="H494">
        <v>10</v>
      </c>
    </row>
    <row r="495" spans="1:8" x14ac:dyDescent="0.25">
      <c r="A495">
        <v>162066</v>
      </c>
      <c r="B495" t="s">
        <v>252</v>
      </c>
      <c r="C495" t="s">
        <v>253</v>
      </c>
      <c r="D495" t="s">
        <v>14</v>
      </c>
      <c r="E495" t="s">
        <v>1627</v>
      </c>
      <c r="F495" t="s">
        <v>1628</v>
      </c>
      <c r="G495">
        <v>10</v>
      </c>
      <c r="H495">
        <v>10</v>
      </c>
    </row>
    <row r="496" spans="1:8" x14ac:dyDescent="0.25">
      <c r="A496">
        <v>162066</v>
      </c>
      <c r="B496" t="s">
        <v>252</v>
      </c>
      <c r="C496" t="s">
        <v>253</v>
      </c>
      <c r="D496" t="s">
        <v>17</v>
      </c>
      <c r="E496" t="s">
        <v>1625</v>
      </c>
      <c r="F496" t="s">
        <v>1648</v>
      </c>
      <c r="G496">
        <v>10</v>
      </c>
      <c r="H496">
        <v>10</v>
      </c>
    </row>
    <row r="497" spans="1:8" x14ac:dyDescent="0.25">
      <c r="A497">
        <v>162066</v>
      </c>
      <c r="B497" t="s">
        <v>252</v>
      </c>
      <c r="C497" t="s">
        <v>253</v>
      </c>
      <c r="D497" t="s">
        <v>20</v>
      </c>
      <c r="E497" t="s">
        <v>1639</v>
      </c>
      <c r="F497" t="s">
        <v>1640</v>
      </c>
      <c r="G497">
        <v>10</v>
      </c>
      <c r="H497">
        <v>10</v>
      </c>
    </row>
    <row r="498" spans="1:8" x14ac:dyDescent="0.25">
      <c r="A498">
        <v>162067</v>
      </c>
      <c r="B498" t="s">
        <v>1404</v>
      </c>
      <c r="C498" t="s">
        <v>1405</v>
      </c>
      <c r="D498" t="s">
        <v>11</v>
      </c>
      <c r="E498" t="s">
        <v>1625</v>
      </c>
      <c r="F498" t="s">
        <v>1626</v>
      </c>
      <c r="G498">
        <v>10</v>
      </c>
      <c r="H498">
        <v>10</v>
      </c>
    </row>
    <row r="499" spans="1:8" x14ac:dyDescent="0.25">
      <c r="A499">
        <v>162067</v>
      </c>
      <c r="B499" t="s">
        <v>1404</v>
      </c>
      <c r="C499" t="s">
        <v>1405</v>
      </c>
      <c r="D499" t="s">
        <v>14</v>
      </c>
      <c r="E499" t="s">
        <v>1631</v>
      </c>
      <c r="F499" t="s">
        <v>1635</v>
      </c>
      <c r="G499">
        <v>10</v>
      </c>
      <c r="H499">
        <v>10</v>
      </c>
    </row>
    <row r="500" spans="1:8" x14ac:dyDescent="0.25">
      <c r="A500">
        <v>162067</v>
      </c>
      <c r="B500" t="s">
        <v>1404</v>
      </c>
      <c r="C500" t="s">
        <v>1405</v>
      </c>
      <c r="D500" t="s">
        <v>17</v>
      </c>
      <c r="E500" t="s">
        <v>1639</v>
      </c>
      <c r="F500" t="s">
        <v>1640</v>
      </c>
      <c r="G500">
        <v>10</v>
      </c>
      <c r="H500">
        <v>10</v>
      </c>
    </row>
    <row r="501" spans="1:8" x14ac:dyDescent="0.25">
      <c r="A501">
        <v>162067</v>
      </c>
      <c r="B501" t="s">
        <v>1404</v>
      </c>
      <c r="C501" t="s">
        <v>1405</v>
      </c>
      <c r="D501" t="s">
        <v>20</v>
      </c>
      <c r="E501" t="s">
        <v>1637</v>
      </c>
      <c r="F501" t="s">
        <v>1638</v>
      </c>
      <c r="G501">
        <v>10</v>
      </c>
      <c r="H501">
        <v>10</v>
      </c>
    </row>
    <row r="502" spans="1:8" x14ac:dyDescent="0.25">
      <c r="A502">
        <v>162072</v>
      </c>
      <c r="B502" t="s">
        <v>636</v>
      </c>
      <c r="C502" t="s">
        <v>637</v>
      </c>
      <c r="D502" t="s">
        <v>11</v>
      </c>
      <c r="E502" t="s">
        <v>1631</v>
      </c>
      <c r="F502" t="s">
        <v>1632</v>
      </c>
      <c r="G502">
        <v>10</v>
      </c>
      <c r="H502">
        <v>10</v>
      </c>
    </row>
    <row r="503" spans="1:8" x14ac:dyDescent="0.25">
      <c r="A503">
        <v>162072</v>
      </c>
      <c r="B503" t="s">
        <v>636</v>
      </c>
      <c r="C503" t="s">
        <v>637</v>
      </c>
      <c r="D503" t="s">
        <v>14</v>
      </c>
      <c r="E503" t="s">
        <v>1623</v>
      </c>
      <c r="F503" t="s">
        <v>1636</v>
      </c>
      <c r="G503">
        <v>10</v>
      </c>
      <c r="H503">
        <v>0</v>
      </c>
    </row>
    <row r="504" spans="1:8" x14ac:dyDescent="0.25">
      <c r="A504">
        <v>162072</v>
      </c>
      <c r="B504" t="s">
        <v>636</v>
      </c>
      <c r="C504" t="s">
        <v>637</v>
      </c>
      <c r="D504" t="s">
        <v>17</v>
      </c>
      <c r="E504" t="s">
        <v>1637</v>
      </c>
      <c r="F504" t="s">
        <v>1658</v>
      </c>
      <c r="G504">
        <v>10</v>
      </c>
      <c r="H504">
        <v>0</v>
      </c>
    </row>
    <row r="505" spans="1:8" x14ac:dyDescent="0.25">
      <c r="A505">
        <v>162072</v>
      </c>
      <c r="B505" t="s">
        <v>636</v>
      </c>
      <c r="C505" t="s">
        <v>637</v>
      </c>
      <c r="D505" t="s">
        <v>20</v>
      </c>
      <c r="E505" t="s">
        <v>1625</v>
      </c>
      <c r="F505" t="s">
        <v>1630</v>
      </c>
      <c r="G505">
        <v>10</v>
      </c>
      <c r="H505">
        <v>0</v>
      </c>
    </row>
    <row r="506" spans="1:8" x14ac:dyDescent="0.25">
      <c r="A506">
        <v>162078</v>
      </c>
      <c r="B506" t="s">
        <v>241</v>
      </c>
      <c r="C506" t="s">
        <v>242</v>
      </c>
      <c r="D506" t="s">
        <v>11</v>
      </c>
      <c r="E506" t="s">
        <v>1621</v>
      </c>
      <c r="F506" t="s">
        <v>1672</v>
      </c>
      <c r="G506">
        <v>10</v>
      </c>
      <c r="H506">
        <v>0</v>
      </c>
    </row>
    <row r="507" spans="1:8" x14ac:dyDescent="0.25">
      <c r="A507">
        <v>162078</v>
      </c>
      <c r="B507" t="s">
        <v>241</v>
      </c>
      <c r="C507" t="s">
        <v>242</v>
      </c>
      <c r="D507" t="s">
        <v>14</v>
      </c>
      <c r="E507" t="s">
        <v>1637</v>
      </c>
      <c r="F507" t="s">
        <v>1638</v>
      </c>
      <c r="G507">
        <v>10</v>
      </c>
      <c r="H507">
        <v>10</v>
      </c>
    </row>
    <row r="508" spans="1:8" x14ac:dyDescent="0.25">
      <c r="A508">
        <v>162078</v>
      </c>
      <c r="B508" t="s">
        <v>241</v>
      </c>
      <c r="C508" t="s">
        <v>242</v>
      </c>
      <c r="D508" t="s">
        <v>17</v>
      </c>
      <c r="E508" t="s">
        <v>1625</v>
      </c>
      <c r="F508" t="s">
        <v>1630</v>
      </c>
      <c r="G508">
        <v>10</v>
      </c>
      <c r="H508">
        <v>0</v>
      </c>
    </row>
    <row r="509" spans="1:8" x14ac:dyDescent="0.25">
      <c r="A509">
        <v>162078</v>
      </c>
      <c r="B509" t="s">
        <v>241</v>
      </c>
      <c r="C509" t="s">
        <v>242</v>
      </c>
      <c r="D509" t="s">
        <v>20</v>
      </c>
      <c r="E509" t="s">
        <v>1639</v>
      </c>
      <c r="F509" t="s">
        <v>1646</v>
      </c>
      <c r="G509">
        <v>10</v>
      </c>
      <c r="H509">
        <v>10</v>
      </c>
    </row>
    <row r="510" spans="1:8" x14ac:dyDescent="0.25">
      <c r="A510">
        <v>162082</v>
      </c>
      <c r="B510" t="s">
        <v>1442</v>
      </c>
      <c r="C510" t="s">
        <v>173</v>
      </c>
      <c r="D510" t="s">
        <v>11</v>
      </c>
      <c r="E510" t="s">
        <v>1631</v>
      </c>
      <c r="F510" t="s">
        <v>1665</v>
      </c>
      <c r="G510">
        <v>10</v>
      </c>
      <c r="H510">
        <v>0</v>
      </c>
    </row>
    <row r="511" spans="1:8" x14ac:dyDescent="0.25">
      <c r="A511">
        <v>162082</v>
      </c>
      <c r="B511" t="s">
        <v>1442</v>
      </c>
      <c r="C511" t="s">
        <v>173</v>
      </c>
      <c r="D511" t="s">
        <v>14</v>
      </c>
      <c r="E511" t="s">
        <v>1623</v>
      </c>
      <c r="F511" t="s">
        <v>1636</v>
      </c>
      <c r="G511">
        <v>10</v>
      </c>
      <c r="H511">
        <v>0</v>
      </c>
    </row>
    <row r="512" spans="1:8" x14ac:dyDescent="0.25">
      <c r="A512">
        <v>162082</v>
      </c>
      <c r="B512" t="s">
        <v>1442</v>
      </c>
      <c r="C512" t="s">
        <v>173</v>
      </c>
      <c r="D512" t="s">
        <v>17</v>
      </c>
      <c r="E512" t="s">
        <v>1625</v>
      </c>
      <c r="F512">
        <v>1</v>
      </c>
      <c r="G512">
        <v>10</v>
      </c>
      <c r="H512">
        <v>0</v>
      </c>
    </row>
    <row r="513" spans="1:8" x14ac:dyDescent="0.25">
      <c r="A513">
        <v>162082</v>
      </c>
      <c r="B513" t="s">
        <v>1442</v>
      </c>
      <c r="C513" t="s">
        <v>173</v>
      </c>
      <c r="D513" t="s">
        <v>20</v>
      </c>
      <c r="E513" t="s">
        <v>1627</v>
      </c>
      <c r="F513" t="s">
        <v>1657</v>
      </c>
      <c r="G513">
        <v>10</v>
      </c>
      <c r="H513">
        <v>0</v>
      </c>
    </row>
    <row r="514" spans="1:8" x14ac:dyDescent="0.25">
      <c r="A514">
        <v>162094</v>
      </c>
      <c r="B514" t="s">
        <v>229</v>
      </c>
      <c r="C514" t="s">
        <v>72</v>
      </c>
      <c r="D514" t="s">
        <v>11</v>
      </c>
      <c r="E514" t="s">
        <v>1625</v>
      </c>
      <c r="F514">
        <v>1</v>
      </c>
      <c r="G514">
        <v>10</v>
      </c>
      <c r="H514">
        <v>0</v>
      </c>
    </row>
    <row r="515" spans="1:8" x14ac:dyDescent="0.25">
      <c r="A515">
        <v>162094</v>
      </c>
      <c r="B515" t="s">
        <v>229</v>
      </c>
      <c r="C515" t="s">
        <v>72</v>
      </c>
      <c r="D515" t="s">
        <v>14</v>
      </c>
      <c r="E515" t="s">
        <v>1623</v>
      </c>
      <c r="F515" t="s">
        <v>1654</v>
      </c>
      <c r="G515">
        <v>10</v>
      </c>
      <c r="H515">
        <v>10</v>
      </c>
    </row>
    <row r="516" spans="1:8" x14ac:dyDescent="0.25">
      <c r="A516">
        <v>162094</v>
      </c>
      <c r="B516" t="s">
        <v>229</v>
      </c>
      <c r="C516" t="s">
        <v>72</v>
      </c>
      <c r="D516" t="s">
        <v>17</v>
      </c>
      <c r="E516" t="s">
        <v>1621</v>
      </c>
      <c r="F516" t="s">
        <v>1643</v>
      </c>
      <c r="G516">
        <v>10</v>
      </c>
      <c r="H516">
        <v>10</v>
      </c>
    </row>
    <row r="517" spans="1:8" x14ac:dyDescent="0.25">
      <c r="A517">
        <v>162094</v>
      </c>
      <c r="B517" t="s">
        <v>229</v>
      </c>
      <c r="C517" t="s">
        <v>72</v>
      </c>
      <c r="D517" t="s">
        <v>20</v>
      </c>
      <c r="E517" t="s">
        <v>1627</v>
      </c>
      <c r="F517" t="s">
        <v>1655</v>
      </c>
      <c r="G517">
        <v>10</v>
      </c>
      <c r="H517">
        <v>10</v>
      </c>
    </row>
    <row r="518" spans="1:8" x14ac:dyDescent="0.25">
      <c r="A518">
        <v>162100</v>
      </c>
      <c r="B518" t="s">
        <v>1317</v>
      </c>
      <c r="C518" t="s">
        <v>1306</v>
      </c>
      <c r="D518" t="s">
        <v>11</v>
      </c>
      <c r="E518" t="s">
        <v>1631</v>
      </c>
      <c r="F518" t="s">
        <v>1669</v>
      </c>
      <c r="G518">
        <v>10</v>
      </c>
      <c r="H518">
        <v>0</v>
      </c>
    </row>
    <row r="519" spans="1:8" x14ac:dyDescent="0.25">
      <c r="A519">
        <v>162100</v>
      </c>
      <c r="B519" t="s">
        <v>1317</v>
      </c>
      <c r="C519" t="s">
        <v>1306</v>
      </c>
      <c r="D519" t="s">
        <v>14</v>
      </c>
      <c r="E519" t="s">
        <v>1623</v>
      </c>
      <c r="F519" t="s">
        <v>1641</v>
      </c>
      <c r="G519">
        <v>10</v>
      </c>
      <c r="H519">
        <v>10</v>
      </c>
    </row>
    <row r="520" spans="1:8" x14ac:dyDescent="0.25">
      <c r="A520">
        <v>162100</v>
      </c>
      <c r="B520" t="s">
        <v>1317</v>
      </c>
      <c r="C520" t="s">
        <v>1306</v>
      </c>
      <c r="D520" t="s">
        <v>17</v>
      </c>
      <c r="E520" t="s">
        <v>1627</v>
      </c>
      <c r="F520" t="s">
        <v>1655</v>
      </c>
      <c r="G520">
        <v>10</v>
      </c>
      <c r="H520">
        <v>10</v>
      </c>
    </row>
    <row r="521" spans="1:8" x14ac:dyDescent="0.25">
      <c r="A521">
        <v>162100</v>
      </c>
      <c r="B521" t="s">
        <v>1317</v>
      </c>
      <c r="C521" t="s">
        <v>1306</v>
      </c>
      <c r="D521" t="s">
        <v>20</v>
      </c>
      <c r="E521" t="s">
        <v>1625</v>
      </c>
      <c r="F521" t="s">
        <v>1680</v>
      </c>
      <c r="G521">
        <v>10</v>
      </c>
      <c r="H521">
        <v>0</v>
      </c>
    </row>
    <row r="522" spans="1:8" x14ac:dyDescent="0.25">
      <c r="A522">
        <v>162104</v>
      </c>
      <c r="B522" t="s">
        <v>1119</v>
      </c>
      <c r="C522" t="s">
        <v>1120</v>
      </c>
      <c r="D522" t="s">
        <v>11</v>
      </c>
      <c r="E522" t="s">
        <v>1625</v>
      </c>
      <c r="F522" s="10">
        <v>43497</v>
      </c>
      <c r="G522">
        <v>10</v>
      </c>
      <c r="H522">
        <v>10</v>
      </c>
    </row>
    <row r="523" spans="1:8" x14ac:dyDescent="0.25">
      <c r="A523">
        <v>162104</v>
      </c>
      <c r="B523" t="s">
        <v>1119</v>
      </c>
      <c r="C523" t="s">
        <v>1120</v>
      </c>
      <c r="D523" t="s">
        <v>14</v>
      </c>
      <c r="E523" t="s">
        <v>1623</v>
      </c>
      <c r="F523" t="s">
        <v>1636</v>
      </c>
      <c r="G523">
        <v>10</v>
      </c>
      <c r="H523">
        <v>0</v>
      </c>
    </row>
    <row r="524" spans="1:8" x14ac:dyDescent="0.25">
      <c r="A524">
        <v>162104</v>
      </c>
      <c r="B524" t="s">
        <v>1119</v>
      </c>
      <c r="C524" t="s">
        <v>1120</v>
      </c>
      <c r="D524" t="s">
        <v>17</v>
      </c>
      <c r="E524" t="s">
        <v>1631</v>
      </c>
      <c r="F524" t="s">
        <v>1652</v>
      </c>
      <c r="G524">
        <v>10</v>
      </c>
      <c r="H524">
        <v>0</v>
      </c>
    </row>
    <row r="525" spans="1:8" x14ac:dyDescent="0.25">
      <c r="A525">
        <v>162104</v>
      </c>
      <c r="B525" t="s">
        <v>1119</v>
      </c>
      <c r="C525" t="s">
        <v>1120</v>
      </c>
      <c r="D525" t="s">
        <v>20</v>
      </c>
      <c r="E525" t="s">
        <v>1627</v>
      </c>
      <c r="F525" t="s">
        <v>1670</v>
      </c>
      <c r="G525">
        <v>10</v>
      </c>
      <c r="H525">
        <v>10</v>
      </c>
    </row>
    <row r="526" spans="1:8" x14ac:dyDescent="0.25">
      <c r="A526">
        <v>162106</v>
      </c>
      <c r="B526" t="s">
        <v>410</v>
      </c>
      <c r="C526" t="s">
        <v>411</v>
      </c>
      <c r="D526" t="s">
        <v>11</v>
      </c>
      <c r="E526" t="s">
        <v>1639</v>
      </c>
      <c r="F526" t="s">
        <v>1646</v>
      </c>
      <c r="G526">
        <v>10</v>
      </c>
      <c r="H526">
        <v>10</v>
      </c>
    </row>
    <row r="527" spans="1:8" x14ac:dyDescent="0.25">
      <c r="A527">
        <v>162106</v>
      </c>
      <c r="B527" t="s">
        <v>410</v>
      </c>
      <c r="C527" t="s">
        <v>411</v>
      </c>
      <c r="D527" t="s">
        <v>14</v>
      </c>
      <c r="E527" t="s">
        <v>1631</v>
      </c>
      <c r="F527" t="s">
        <v>1671</v>
      </c>
      <c r="G527">
        <v>10</v>
      </c>
      <c r="H527">
        <v>10</v>
      </c>
    </row>
    <row r="528" spans="1:8" x14ac:dyDescent="0.25">
      <c r="A528">
        <v>162106</v>
      </c>
      <c r="B528" t="s">
        <v>410</v>
      </c>
      <c r="C528" t="s">
        <v>411</v>
      </c>
      <c r="D528" t="s">
        <v>17</v>
      </c>
      <c r="E528" t="s">
        <v>1625</v>
      </c>
      <c r="F528" t="s">
        <v>1630</v>
      </c>
      <c r="G528">
        <v>10</v>
      </c>
      <c r="H528">
        <v>0</v>
      </c>
    </row>
    <row r="529" spans="1:8" x14ac:dyDescent="0.25">
      <c r="A529">
        <v>162106</v>
      </c>
      <c r="B529" t="s">
        <v>410</v>
      </c>
      <c r="C529" t="s">
        <v>411</v>
      </c>
      <c r="D529" t="s">
        <v>20</v>
      </c>
      <c r="E529" t="s">
        <v>1627</v>
      </c>
      <c r="F529" t="s">
        <v>1655</v>
      </c>
      <c r="G529">
        <v>10</v>
      </c>
      <c r="H529">
        <v>10</v>
      </c>
    </row>
    <row r="530" spans="1:8" x14ac:dyDescent="0.25">
      <c r="A530">
        <v>162107</v>
      </c>
      <c r="B530" t="s">
        <v>410</v>
      </c>
      <c r="C530" t="s">
        <v>511</v>
      </c>
      <c r="D530" t="s">
        <v>11</v>
      </c>
      <c r="E530" t="s">
        <v>1621</v>
      </c>
      <c r="F530" t="s">
        <v>1622</v>
      </c>
      <c r="G530">
        <v>10</v>
      </c>
      <c r="H530">
        <v>0</v>
      </c>
    </row>
    <row r="531" spans="1:8" x14ac:dyDescent="0.25">
      <c r="A531">
        <v>162107</v>
      </c>
      <c r="B531" t="s">
        <v>410</v>
      </c>
      <c r="C531" t="s">
        <v>511</v>
      </c>
      <c r="D531" t="s">
        <v>14</v>
      </c>
      <c r="E531" t="s">
        <v>1639</v>
      </c>
      <c r="F531" t="s">
        <v>1640</v>
      </c>
      <c r="G531">
        <v>10</v>
      </c>
      <c r="H531">
        <v>10</v>
      </c>
    </row>
    <row r="532" spans="1:8" x14ac:dyDescent="0.25">
      <c r="A532">
        <v>162107</v>
      </c>
      <c r="B532" t="s">
        <v>410</v>
      </c>
      <c r="C532" t="s">
        <v>511</v>
      </c>
      <c r="D532" t="s">
        <v>17</v>
      </c>
      <c r="E532" t="s">
        <v>1625</v>
      </c>
      <c r="F532" t="s">
        <v>1650</v>
      </c>
      <c r="G532">
        <v>10</v>
      </c>
      <c r="H532">
        <v>0</v>
      </c>
    </row>
    <row r="533" spans="1:8" x14ac:dyDescent="0.25">
      <c r="A533">
        <v>162107</v>
      </c>
      <c r="B533" t="s">
        <v>410</v>
      </c>
      <c r="C533" t="s">
        <v>511</v>
      </c>
      <c r="D533" t="s">
        <v>20</v>
      </c>
      <c r="E533" t="s">
        <v>1627</v>
      </c>
      <c r="F533" t="s">
        <v>1629</v>
      </c>
      <c r="G533">
        <v>10</v>
      </c>
      <c r="H533">
        <v>0</v>
      </c>
    </row>
    <row r="534" spans="1:8" x14ac:dyDescent="0.25">
      <c r="A534">
        <v>162112</v>
      </c>
      <c r="B534" t="s">
        <v>325</v>
      </c>
      <c r="C534" t="s">
        <v>326</v>
      </c>
      <c r="D534" t="s">
        <v>11</v>
      </c>
      <c r="E534" t="s">
        <v>1621</v>
      </c>
      <c r="F534" t="s">
        <v>1622</v>
      </c>
      <c r="G534">
        <v>10</v>
      </c>
      <c r="H534">
        <v>0</v>
      </c>
    </row>
    <row r="535" spans="1:8" x14ac:dyDescent="0.25">
      <c r="A535">
        <v>162112</v>
      </c>
      <c r="B535" t="s">
        <v>325</v>
      </c>
      <c r="C535" t="s">
        <v>326</v>
      </c>
      <c r="D535" t="s">
        <v>14</v>
      </c>
      <c r="E535" t="s">
        <v>1623</v>
      </c>
      <c r="F535" t="s">
        <v>1624</v>
      </c>
      <c r="G535">
        <v>10</v>
      </c>
      <c r="H535">
        <v>0</v>
      </c>
    </row>
    <row r="536" spans="1:8" x14ac:dyDescent="0.25">
      <c r="A536">
        <v>162112</v>
      </c>
      <c r="B536" t="s">
        <v>325</v>
      </c>
      <c r="C536" t="s">
        <v>326</v>
      </c>
      <c r="D536" t="s">
        <v>17</v>
      </c>
      <c r="E536" t="s">
        <v>1625</v>
      </c>
      <c r="F536" t="s">
        <v>1630</v>
      </c>
      <c r="G536">
        <v>10</v>
      </c>
      <c r="H536">
        <v>0</v>
      </c>
    </row>
    <row r="537" spans="1:8" x14ac:dyDescent="0.25">
      <c r="A537">
        <v>162112</v>
      </c>
      <c r="B537" t="s">
        <v>325</v>
      </c>
      <c r="C537" t="s">
        <v>326</v>
      </c>
      <c r="D537" t="s">
        <v>20</v>
      </c>
      <c r="E537" t="s">
        <v>1627</v>
      </c>
      <c r="F537" t="s">
        <v>1660</v>
      </c>
      <c r="G537">
        <v>10</v>
      </c>
      <c r="H537">
        <v>10</v>
      </c>
    </row>
    <row r="538" spans="1:8" x14ac:dyDescent="0.25">
      <c r="A538">
        <v>162128</v>
      </c>
      <c r="B538" t="s">
        <v>1012</v>
      </c>
      <c r="C538" t="s">
        <v>1013</v>
      </c>
      <c r="D538" t="s">
        <v>11</v>
      </c>
      <c r="E538" t="s">
        <v>1631</v>
      </c>
      <c r="F538" t="s">
        <v>1665</v>
      </c>
      <c r="G538">
        <v>10</v>
      </c>
      <c r="H538">
        <v>0</v>
      </c>
    </row>
    <row r="539" spans="1:8" x14ac:dyDescent="0.25">
      <c r="A539">
        <v>162128</v>
      </c>
      <c r="B539" t="s">
        <v>1012</v>
      </c>
      <c r="C539" t="s">
        <v>1013</v>
      </c>
      <c r="D539" t="s">
        <v>14</v>
      </c>
      <c r="E539" t="s">
        <v>1625</v>
      </c>
      <c r="F539" t="s">
        <v>1650</v>
      </c>
      <c r="G539">
        <v>10</v>
      </c>
      <c r="H539">
        <v>0</v>
      </c>
    </row>
    <row r="540" spans="1:8" x14ac:dyDescent="0.25">
      <c r="A540">
        <v>162128</v>
      </c>
      <c r="B540" t="s">
        <v>1012</v>
      </c>
      <c r="C540" t="s">
        <v>1013</v>
      </c>
      <c r="D540" t="s">
        <v>17</v>
      </c>
      <c r="E540" t="s">
        <v>1627</v>
      </c>
      <c r="F540" t="s">
        <v>1676</v>
      </c>
      <c r="G540">
        <v>10</v>
      </c>
      <c r="H540">
        <v>0</v>
      </c>
    </row>
    <row r="541" spans="1:8" x14ac:dyDescent="0.25">
      <c r="A541">
        <v>162128</v>
      </c>
      <c r="B541" t="s">
        <v>1012</v>
      </c>
      <c r="C541" t="s">
        <v>1013</v>
      </c>
      <c r="D541" t="s">
        <v>20</v>
      </c>
      <c r="E541" t="s">
        <v>1639</v>
      </c>
      <c r="F541" t="s">
        <v>1681</v>
      </c>
      <c r="G541">
        <v>10</v>
      </c>
      <c r="H541">
        <v>0</v>
      </c>
    </row>
    <row r="542" spans="1:8" x14ac:dyDescent="0.25">
      <c r="A542">
        <v>162129</v>
      </c>
      <c r="B542" t="s">
        <v>328</v>
      </c>
      <c r="C542" t="s">
        <v>137</v>
      </c>
      <c r="D542" t="s">
        <v>11</v>
      </c>
      <c r="E542" t="s">
        <v>1621</v>
      </c>
      <c r="F542" t="s">
        <v>1622</v>
      </c>
      <c r="G542">
        <v>10</v>
      </c>
      <c r="H542">
        <v>0</v>
      </c>
    </row>
    <row r="543" spans="1:8" x14ac:dyDescent="0.25">
      <c r="A543">
        <v>162129</v>
      </c>
      <c r="B543" t="s">
        <v>328</v>
      </c>
      <c r="C543" t="s">
        <v>137</v>
      </c>
      <c r="D543" t="s">
        <v>14</v>
      </c>
      <c r="E543" t="s">
        <v>1625</v>
      </c>
      <c r="F543" t="s">
        <v>1650</v>
      </c>
      <c r="G543">
        <v>10</v>
      </c>
      <c r="H543">
        <v>0</v>
      </c>
    </row>
    <row r="544" spans="1:8" x14ac:dyDescent="0.25">
      <c r="A544">
        <v>162129</v>
      </c>
      <c r="B544" t="s">
        <v>328</v>
      </c>
      <c r="C544" t="s">
        <v>137</v>
      </c>
      <c r="D544" t="s">
        <v>17</v>
      </c>
      <c r="E544" t="s">
        <v>1639</v>
      </c>
      <c r="F544" t="s">
        <v>1640</v>
      </c>
      <c r="G544">
        <v>10</v>
      </c>
      <c r="H544">
        <v>10</v>
      </c>
    </row>
    <row r="545" spans="1:8" x14ac:dyDescent="0.25">
      <c r="A545">
        <v>162129</v>
      </c>
      <c r="B545" t="s">
        <v>328</v>
      </c>
      <c r="C545" t="s">
        <v>137</v>
      </c>
      <c r="D545" t="s">
        <v>20</v>
      </c>
      <c r="E545" t="s">
        <v>1627</v>
      </c>
      <c r="F545" t="s">
        <v>1668</v>
      </c>
      <c r="G545">
        <v>10</v>
      </c>
      <c r="H545">
        <v>0</v>
      </c>
    </row>
    <row r="546" spans="1:8" x14ac:dyDescent="0.25">
      <c r="A546">
        <v>162130</v>
      </c>
      <c r="B546" t="s">
        <v>254</v>
      </c>
      <c r="C546" t="s">
        <v>255</v>
      </c>
      <c r="D546" t="s">
        <v>11</v>
      </c>
      <c r="E546" t="s">
        <v>1627</v>
      </c>
      <c r="F546" t="s">
        <v>1655</v>
      </c>
      <c r="G546">
        <v>10</v>
      </c>
      <c r="H546">
        <v>10</v>
      </c>
    </row>
    <row r="547" spans="1:8" x14ac:dyDescent="0.25">
      <c r="A547">
        <v>162130</v>
      </c>
      <c r="B547" t="s">
        <v>254</v>
      </c>
      <c r="C547" t="s">
        <v>255</v>
      </c>
      <c r="D547" t="s">
        <v>14</v>
      </c>
      <c r="E547" t="s">
        <v>1625</v>
      </c>
      <c r="F547">
        <v>1</v>
      </c>
      <c r="G547">
        <v>10</v>
      </c>
      <c r="H547">
        <v>0</v>
      </c>
    </row>
    <row r="548" spans="1:8" x14ac:dyDescent="0.25">
      <c r="A548">
        <v>162130</v>
      </c>
      <c r="B548" t="s">
        <v>254</v>
      </c>
      <c r="C548" t="s">
        <v>255</v>
      </c>
      <c r="D548" t="s">
        <v>17</v>
      </c>
      <c r="E548" t="s">
        <v>1631</v>
      </c>
      <c r="F548" t="s">
        <v>1635</v>
      </c>
      <c r="G548">
        <v>10</v>
      </c>
      <c r="H548">
        <v>10</v>
      </c>
    </row>
    <row r="549" spans="1:8" x14ac:dyDescent="0.25">
      <c r="A549">
        <v>162130</v>
      </c>
      <c r="B549" t="s">
        <v>254</v>
      </c>
      <c r="C549" t="s">
        <v>255</v>
      </c>
      <c r="D549" t="s">
        <v>20</v>
      </c>
      <c r="E549" t="s">
        <v>1623</v>
      </c>
      <c r="F549" t="s">
        <v>1641</v>
      </c>
      <c r="G549">
        <v>10</v>
      </c>
      <c r="H549">
        <v>10</v>
      </c>
    </row>
    <row r="550" spans="1:8" x14ac:dyDescent="0.25">
      <c r="A550">
        <v>162136</v>
      </c>
      <c r="B550" t="s">
        <v>678</v>
      </c>
      <c r="C550" t="s">
        <v>691</v>
      </c>
      <c r="D550" t="s">
        <v>11</v>
      </c>
      <c r="E550" t="s">
        <v>1623</v>
      </c>
      <c r="F550" t="s">
        <v>1641</v>
      </c>
      <c r="G550">
        <v>10</v>
      </c>
      <c r="H550">
        <v>10</v>
      </c>
    </row>
    <row r="551" spans="1:8" x14ac:dyDescent="0.25">
      <c r="A551">
        <v>162136</v>
      </c>
      <c r="B551" t="s">
        <v>678</v>
      </c>
      <c r="C551" t="s">
        <v>691</v>
      </c>
      <c r="D551" t="s">
        <v>14</v>
      </c>
      <c r="E551" t="s">
        <v>1625</v>
      </c>
      <c r="F551" t="s">
        <v>1648</v>
      </c>
      <c r="G551">
        <v>10</v>
      </c>
      <c r="H551">
        <v>10</v>
      </c>
    </row>
    <row r="552" spans="1:8" x14ac:dyDescent="0.25">
      <c r="A552">
        <v>162136</v>
      </c>
      <c r="B552" t="s">
        <v>678</v>
      </c>
      <c r="C552" t="s">
        <v>691</v>
      </c>
      <c r="D552" t="s">
        <v>17</v>
      </c>
      <c r="E552" t="s">
        <v>1637</v>
      </c>
      <c r="F552" t="s">
        <v>1658</v>
      </c>
      <c r="G552">
        <v>10</v>
      </c>
      <c r="H552">
        <v>0</v>
      </c>
    </row>
    <row r="553" spans="1:8" x14ac:dyDescent="0.25">
      <c r="A553">
        <v>162136</v>
      </c>
      <c r="B553" t="s">
        <v>678</v>
      </c>
      <c r="C553" t="s">
        <v>691</v>
      </c>
      <c r="D553" t="s">
        <v>20</v>
      </c>
      <c r="E553" t="s">
        <v>1621</v>
      </c>
      <c r="F553" t="s">
        <v>1622</v>
      </c>
      <c r="G553">
        <v>10</v>
      </c>
      <c r="H553">
        <v>0</v>
      </c>
    </row>
    <row r="554" spans="1:8" x14ac:dyDescent="0.25">
      <c r="A554">
        <v>162137</v>
      </c>
      <c r="B554" t="s">
        <v>374</v>
      </c>
      <c r="C554" t="s">
        <v>97</v>
      </c>
      <c r="D554" t="s">
        <v>11</v>
      </c>
      <c r="E554" t="s">
        <v>1639</v>
      </c>
      <c r="F554" t="s">
        <v>1640</v>
      </c>
      <c r="G554">
        <v>10</v>
      </c>
      <c r="H554">
        <v>10</v>
      </c>
    </row>
    <row r="555" spans="1:8" x14ac:dyDescent="0.25">
      <c r="A555">
        <v>162137</v>
      </c>
      <c r="B555" t="s">
        <v>374</v>
      </c>
      <c r="C555" t="s">
        <v>97</v>
      </c>
      <c r="D555" t="s">
        <v>14</v>
      </c>
      <c r="E555" t="s">
        <v>1625</v>
      </c>
      <c r="F555" t="s">
        <v>1663</v>
      </c>
      <c r="G555">
        <v>10</v>
      </c>
      <c r="H555">
        <v>0</v>
      </c>
    </row>
    <row r="556" spans="1:8" x14ac:dyDescent="0.25">
      <c r="A556">
        <v>162137</v>
      </c>
      <c r="B556" t="s">
        <v>374</v>
      </c>
      <c r="C556" t="s">
        <v>97</v>
      </c>
      <c r="D556" t="s">
        <v>17</v>
      </c>
      <c r="E556" t="s">
        <v>1631</v>
      </c>
      <c r="F556" t="s">
        <v>1649</v>
      </c>
      <c r="G556">
        <v>10</v>
      </c>
      <c r="H556">
        <v>0</v>
      </c>
    </row>
    <row r="557" spans="1:8" x14ac:dyDescent="0.25">
      <c r="A557">
        <v>162137</v>
      </c>
      <c r="B557" t="s">
        <v>374</v>
      </c>
      <c r="C557" t="s">
        <v>97</v>
      </c>
      <c r="D557" t="s">
        <v>20</v>
      </c>
      <c r="E557" t="s">
        <v>1627</v>
      </c>
      <c r="F557" t="s">
        <v>1676</v>
      </c>
      <c r="G557">
        <v>10</v>
      </c>
      <c r="H557">
        <v>0</v>
      </c>
    </row>
    <row r="558" spans="1:8" x14ac:dyDescent="0.25">
      <c r="A558">
        <v>162143</v>
      </c>
      <c r="B558" t="s">
        <v>756</v>
      </c>
      <c r="C558" t="s">
        <v>757</v>
      </c>
      <c r="D558" t="s">
        <v>11</v>
      </c>
      <c r="E558" t="s">
        <v>1625</v>
      </c>
      <c r="F558" t="s">
        <v>1648</v>
      </c>
      <c r="G558">
        <v>10</v>
      </c>
      <c r="H558">
        <v>10</v>
      </c>
    </row>
    <row r="559" spans="1:8" x14ac:dyDescent="0.25">
      <c r="A559">
        <v>162143</v>
      </c>
      <c r="B559" t="s">
        <v>756</v>
      </c>
      <c r="C559" t="s">
        <v>757</v>
      </c>
      <c r="D559" t="s">
        <v>14</v>
      </c>
      <c r="E559" t="s">
        <v>1623</v>
      </c>
      <c r="F559" t="s">
        <v>1641</v>
      </c>
      <c r="G559">
        <v>10</v>
      </c>
      <c r="H559">
        <v>10</v>
      </c>
    </row>
    <row r="560" spans="1:8" x14ac:dyDescent="0.25">
      <c r="A560">
        <v>162143</v>
      </c>
      <c r="B560" t="s">
        <v>756</v>
      </c>
      <c r="C560" t="s">
        <v>757</v>
      </c>
      <c r="D560" t="s">
        <v>17</v>
      </c>
      <c r="E560" t="s">
        <v>1631</v>
      </c>
      <c r="F560" t="s">
        <v>1632</v>
      </c>
      <c r="G560">
        <v>10</v>
      </c>
      <c r="H560">
        <v>10</v>
      </c>
    </row>
    <row r="561" spans="1:8" x14ac:dyDescent="0.25">
      <c r="A561">
        <v>162143</v>
      </c>
      <c r="B561" t="s">
        <v>756</v>
      </c>
      <c r="C561" t="s">
        <v>757</v>
      </c>
      <c r="D561" t="s">
        <v>20</v>
      </c>
      <c r="E561" t="s">
        <v>1627</v>
      </c>
      <c r="F561" t="s">
        <v>1668</v>
      </c>
      <c r="G561">
        <v>10</v>
      </c>
      <c r="H561">
        <v>0</v>
      </c>
    </row>
    <row r="562" spans="1:8" x14ac:dyDescent="0.25">
      <c r="A562">
        <v>162158</v>
      </c>
      <c r="B562" t="s">
        <v>535</v>
      </c>
      <c r="C562" t="s">
        <v>536</v>
      </c>
      <c r="D562" t="s">
        <v>11</v>
      </c>
      <c r="E562" t="s">
        <v>1627</v>
      </c>
      <c r="F562" t="s">
        <v>1668</v>
      </c>
      <c r="G562">
        <v>10</v>
      </c>
      <c r="H562">
        <v>0</v>
      </c>
    </row>
    <row r="563" spans="1:8" x14ac:dyDescent="0.25">
      <c r="A563">
        <v>162158</v>
      </c>
      <c r="B563" t="s">
        <v>535</v>
      </c>
      <c r="C563" t="s">
        <v>536</v>
      </c>
      <c r="D563" t="s">
        <v>14</v>
      </c>
      <c r="E563" t="s">
        <v>1625</v>
      </c>
      <c r="F563" t="s">
        <v>1648</v>
      </c>
      <c r="G563">
        <v>10</v>
      </c>
      <c r="H563">
        <v>10</v>
      </c>
    </row>
    <row r="564" spans="1:8" x14ac:dyDescent="0.25">
      <c r="A564">
        <v>162158</v>
      </c>
      <c r="B564" t="s">
        <v>535</v>
      </c>
      <c r="C564" t="s">
        <v>536</v>
      </c>
      <c r="D564" t="s">
        <v>17</v>
      </c>
      <c r="E564" t="s">
        <v>1631</v>
      </c>
      <c r="F564" t="s">
        <v>1652</v>
      </c>
      <c r="G564">
        <v>10</v>
      </c>
      <c r="H564">
        <v>0</v>
      </c>
    </row>
    <row r="565" spans="1:8" x14ac:dyDescent="0.25">
      <c r="A565">
        <v>162158</v>
      </c>
      <c r="B565" t="s">
        <v>535</v>
      </c>
      <c r="C565" t="s">
        <v>536</v>
      </c>
      <c r="D565" t="s">
        <v>20</v>
      </c>
      <c r="E565" t="s">
        <v>1639</v>
      </c>
      <c r="F565" t="s">
        <v>1646</v>
      </c>
      <c r="G565">
        <v>10</v>
      </c>
      <c r="H565">
        <v>10</v>
      </c>
    </row>
    <row r="566" spans="1:8" x14ac:dyDescent="0.25">
      <c r="A566">
        <v>162159</v>
      </c>
      <c r="B566" t="s">
        <v>465</v>
      </c>
      <c r="C566" t="s">
        <v>466</v>
      </c>
      <c r="D566" t="s">
        <v>11</v>
      </c>
      <c r="E566" t="s">
        <v>1625</v>
      </c>
      <c r="F566" t="s">
        <v>1626</v>
      </c>
      <c r="G566">
        <v>10</v>
      </c>
      <c r="H566">
        <v>10</v>
      </c>
    </row>
    <row r="567" spans="1:8" x14ac:dyDescent="0.25">
      <c r="A567">
        <v>162159</v>
      </c>
      <c r="B567" t="s">
        <v>465</v>
      </c>
      <c r="C567" t="s">
        <v>466</v>
      </c>
      <c r="D567" t="s">
        <v>14</v>
      </c>
      <c r="E567" t="s">
        <v>1639</v>
      </c>
      <c r="F567" t="s">
        <v>1646</v>
      </c>
      <c r="G567">
        <v>10</v>
      </c>
      <c r="H567">
        <v>10</v>
      </c>
    </row>
    <row r="568" spans="1:8" x14ac:dyDescent="0.25">
      <c r="A568">
        <v>162159</v>
      </c>
      <c r="B568" t="s">
        <v>465</v>
      </c>
      <c r="C568" t="s">
        <v>466</v>
      </c>
      <c r="D568" t="s">
        <v>17</v>
      </c>
      <c r="E568" t="s">
        <v>1621</v>
      </c>
      <c r="F568" t="s">
        <v>1643</v>
      </c>
      <c r="G568">
        <v>10</v>
      </c>
      <c r="H568">
        <v>10</v>
      </c>
    </row>
    <row r="569" spans="1:8" x14ac:dyDescent="0.25">
      <c r="A569">
        <v>162159</v>
      </c>
      <c r="B569" t="s">
        <v>465</v>
      </c>
      <c r="C569" t="s">
        <v>466</v>
      </c>
      <c r="D569" t="s">
        <v>20</v>
      </c>
      <c r="E569" t="s">
        <v>1627</v>
      </c>
      <c r="F569" t="s">
        <v>1629</v>
      </c>
      <c r="G569">
        <v>10</v>
      </c>
      <c r="H569">
        <v>0</v>
      </c>
    </row>
    <row r="570" spans="1:8" x14ac:dyDescent="0.25">
      <c r="A570">
        <v>162162</v>
      </c>
      <c r="B570" t="s">
        <v>251</v>
      </c>
      <c r="C570" t="s">
        <v>171</v>
      </c>
      <c r="D570" t="s">
        <v>11</v>
      </c>
      <c r="E570" t="s">
        <v>1625</v>
      </c>
      <c r="F570" t="s">
        <v>1630</v>
      </c>
      <c r="G570">
        <v>10</v>
      </c>
      <c r="H570">
        <v>0</v>
      </c>
    </row>
    <row r="571" spans="1:8" x14ac:dyDescent="0.25">
      <c r="A571">
        <v>162162</v>
      </c>
      <c r="B571" t="s">
        <v>251</v>
      </c>
      <c r="C571" t="s">
        <v>171</v>
      </c>
      <c r="D571" t="s">
        <v>14</v>
      </c>
      <c r="E571" t="s">
        <v>1623</v>
      </c>
      <c r="F571" t="s">
        <v>1654</v>
      </c>
      <c r="G571">
        <v>10</v>
      </c>
      <c r="H571">
        <v>10</v>
      </c>
    </row>
    <row r="572" spans="1:8" x14ac:dyDescent="0.25">
      <c r="A572">
        <v>162162</v>
      </c>
      <c r="B572" t="s">
        <v>251</v>
      </c>
      <c r="C572" t="s">
        <v>171</v>
      </c>
      <c r="D572" t="s">
        <v>17</v>
      </c>
      <c r="E572" t="s">
        <v>1621</v>
      </c>
      <c r="F572" t="s">
        <v>1643</v>
      </c>
      <c r="G572">
        <v>10</v>
      </c>
      <c r="H572">
        <v>10</v>
      </c>
    </row>
    <row r="573" spans="1:8" x14ac:dyDescent="0.25">
      <c r="A573">
        <v>162162</v>
      </c>
      <c r="B573" t="s">
        <v>251</v>
      </c>
      <c r="C573" t="s">
        <v>171</v>
      </c>
      <c r="D573" t="s">
        <v>20</v>
      </c>
      <c r="E573" t="s">
        <v>1627</v>
      </c>
      <c r="F573" t="s">
        <v>1660</v>
      </c>
      <c r="G573">
        <v>10</v>
      </c>
      <c r="H573">
        <v>10</v>
      </c>
    </row>
    <row r="574" spans="1:8" x14ac:dyDescent="0.25">
      <c r="A574">
        <v>162168</v>
      </c>
      <c r="B574" t="s">
        <v>230</v>
      </c>
      <c r="C574" t="s">
        <v>231</v>
      </c>
      <c r="D574" t="s">
        <v>11</v>
      </c>
      <c r="E574" t="s">
        <v>1627</v>
      </c>
      <c r="F574" t="s">
        <v>1660</v>
      </c>
      <c r="G574">
        <v>10</v>
      </c>
      <c r="H574">
        <v>10</v>
      </c>
    </row>
    <row r="575" spans="1:8" x14ac:dyDescent="0.25">
      <c r="A575">
        <v>162168</v>
      </c>
      <c r="B575" t="s">
        <v>230</v>
      </c>
      <c r="C575" t="s">
        <v>231</v>
      </c>
      <c r="D575" t="s">
        <v>14</v>
      </c>
      <c r="E575" t="s">
        <v>1639</v>
      </c>
      <c r="F575" t="s">
        <v>1640</v>
      </c>
      <c r="G575">
        <v>10</v>
      </c>
      <c r="H575">
        <v>10</v>
      </c>
    </row>
    <row r="576" spans="1:8" x14ac:dyDescent="0.25">
      <c r="A576">
        <v>162168</v>
      </c>
      <c r="B576" t="s">
        <v>230</v>
      </c>
      <c r="C576" t="s">
        <v>231</v>
      </c>
      <c r="D576" t="s">
        <v>17</v>
      </c>
      <c r="E576" t="s">
        <v>1625</v>
      </c>
      <c r="F576" s="10">
        <v>43497</v>
      </c>
      <c r="G576">
        <v>10</v>
      </c>
      <c r="H576">
        <v>10</v>
      </c>
    </row>
    <row r="577" spans="1:8" x14ac:dyDescent="0.25">
      <c r="A577">
        <v>162168</v>
      </c>
      <c r="B577" t="s">
        <v>230</v>
      </c>
      <c r="C577" t="s">
        <v>231</v>
      </c>
      <c r="D577" t="s">
        <v>20</v>
      </c>
      <c r="E577" t="s">
        <v>1631</v>
      </c>
      <c r="F577" t="s">
        <v>1669</v>
      </c>
      <c r="G577">
        <v>10</v>
      </c>
      <c r="H577">
        <v>0</v>
      </c>
    </row>
    <row r="578" spans="1:8" x14ac:dyDescent="0.25">
      <c r="A578">
        <v>162176</v>
      </c>
      <c r="B578" t="s">
        <v>1005</v>
      </c>
      <c r="C578" t="s">
        <v>1006</v>
      </c>
      <c r="D578" t="s">
        <v>11</v>
      </c>
      <c r="E578" t="s">
        <v>1631</v>
      </c>
      <c r="F578" t="s">
        <v>1645</v>
      </c>
      <c r="G578">
        <v>10</v>
      </c>
      <c r="H578">
        <v>10</v>
      </c>
    </row>
    <row r="579" spans="1:8" x14ac:dyDescent="0.25">
      <c r="A579">
        <v>162176</v>
      </c>
      <c r="B579" t="s">
        <v>1005</v>
      </c>
      <c r="C579" t="s">
        <v>1006</v>
      </c>
      <c r="D579" t="s">
        <v>14</v>
      </c>
      <c r="E579" t="s">
        <v>1623</v>
      </c>
      <c r="F579" t="s">
        <v>1636</v>
      </c>
      <c r="G579">
        <v>10</v>
      </c>
      <c r="H579">
        <v>0</v>
      </c>
    </row>
    <row r="580" spans="1:8" x14ac:dyDescent="0.25">
      <c r="A580">
        <v>162176</v>
      </c>
      <c r="B580" t="s">
        <v>1005</v>
      </c>
      <c r="C580" t="s">
        <v>1006</v>
      </c>
      <c r="D580" t="s">
        <v>17</v>
      </c>
      <c r="E580" t="s">
        <v>1625</v>
      </c>
      <c r="F580" t="s">
        <v>1666</v>
      </c>
      <c r="G580">
        <v>10</v>
      </c>
      <c r="H580">
        <v>0</v>
      </c>
    </row>
    <row r="581" spans="1:8" x14ac:dyDescent="0.25">
      <c r="A581">
        <v>162176</v>
      </c>
      <c r="B581" t="s">
        <v>1005</v>
      </c>
      <c r="C581" t="s">
        <v>1006</v>
      </c>
      <c r="D581" t="s">
        <v>20</v>
      </c>
      <c r="E581" t="s">
        <v>1627</v>
      </c>
      <c r="F581" t="s">
        <v>1655</v>
      </c>
      <c r="G581">
        <v>10</v>
      </c>
      <c r="H581">
        <v>10</v>
      </c>
    </row>
    <row r="582" spans="1:8" x14ac:dyDescent="0.25">
      <c r="A582">
        <v>162180</v>
      </c>
      <c r="B582" t="s">
        <v>1217</v>
      </c>
      <c r="C582" t="s">
        <v>338</v>
      </c>
      <c r="D582" t="s">
        <v>11</v>
      </c>
      <c r="E582" t="s">
        <v>1631</v>
      </c>
      <c r="F582" t="s">
        <v>1671</v>
      </c>
      <c r="G582">
        <v>10</v>
      </c>
      <c r="H582">
        <v>10</v>
      </c>
    </row>
    <row r="583" spans="1:8" x14ac:dyDescent="0.25">
      <c r="A583">
        <v>162180</v>
      </c>
      <c r="B583" t="s">
        <v>1217</v>
      </c>
      <c r="C583" t="s">
        <v>338</v>
      </c>
      <c r="D583" t="s">
        <v>14</v>
      </c>
      <c r="E583" t="s">
        <v>1639</v>
      </c>
      <c r="F583" t="s">
        <v>1664</v>
      </c>
      <c r="G583">
        <v>10</v>
      </c>
      <c r="H583">
        <v>0</v>
      </c>
    </row>
    <row r="584" spans="1:8" x14ac:dyDescent="0.25">
      <c r="A584">
        <v>162180</v>
      </c>
      <c r="B584" t="s">
        <v>1217</v>
      </c>
      <c r="C584" t="s">
        <v>338</v>
      </c>
      <c r="D584" t="s">
        <v>17</v>
      </c>
      <c r="E584" t="s">
        <v>1627</v>
      </c>
      <c r="F584" t="s">
        <v>1668</v>
      </c>
      <c r="G584">
        <v>10</v>
      </c>
      <c r="H584">
        <v>0</v>
      </c>
    </row>
    <row r="585" spans="1:8" x14ac:dyDescent="0.25">
      <c r="A585">
        <v>162180</v>
      </c>
      <c r="B585" t="s">
        <v>1217</v>
      </c>
      <c r="C585" t="s">
        <v>338</v>
      </c>
      <c r="D585" t="s">
        <v>20</v>
      </c>
      <c r="E585" t="s">
        <v>1625</v>
      </c>
      <c r="F585">
        <v>0</v>
      </c>
      <c r="G585">
        <v>10</v>
      </c>
      <c r="H585">
        <v>10</v>
      </c>
    </row>
    <row r="586" spans="1:8" x14ac:dyDescent="0.25">
      <c r="A586">
        <v>162193</v>
      </c>
      <c r="B586" t="s">
        <v>1259</v>
      </c>
      <c r="C586" t="s">
        <v>1260</v>
      </c>
      <c r="D586" t="s">
        <v>11</v>
      </c>
      <c r="E586" t="s">
        <v>1623</v>
      </c>
      <c r="F586" t="s">
        <v>1659</v>
      </c>
      <c r="G586">
        <v>10</v>
      </c>
      <c r="H586">
        <v>0</v>
      </c>
    </row>
    <row r="587" spans="1:8" x14ac:dyDescent="0.25">
      <c r="A587">
        <v>162193</v>
      </c>
      <c r="B587" t="s">
        <v>1259</v>
      </c>
      <c r="C587" t="s">
        <v>1260</v>
      </c>
      <c r="D587" t="s">
        <v>14</v>
      </c>
      <c r="E587" t="s">
        <v>1627</v>
      </c>
      <c r="F587" t="s">
        <v>1668</v>
      </c>
      <c r="G587">
        <v>10</v>
      </c>
      <c r="H587">
        <v>0</v>
      </c>
    </row>
    <row r="588" spans="1:8" x14ac:dyDescent="0.25">
      <c r="A588">
        <v>162193</v>
      </c>
      <c r="B588" t="s">
        <v>1259</v>
      </c>
      <c r="C588" t="s">
        <v>1260</v>
      </c>
      <c r="D588" t="s">
        <v>17</v>
      </c>
      <c r="E588" t="s">
        <v>1631</v>
      </c>
      <c r="F588" t="s">
        <v>1674</v>
      </c>
      <c r="G588">
        <v>10</v>
      </c>
      <c r="H588">
        <v>0</v>
      </c>
    </row>
    <row r="589" spans="1:8" x14ac:dyDescent="0.25">
      <c r="A589">
        <v>162193</v>
      </c>
      <c r="B589" t="s">
        <v>1259</v>
      </c>
      <c r="C589" t="s">
        <v>1260</v>
      </c>
      <c r="D589" t="s">
        <v>20</v>
      </c>
      <c r="E589" t="s">
        <v>1625</v>
      </c>
      <c r="F589" t="s">
        <v>1650</v>
      </c>
      <c r="G589">
        <v>10</v>
      </c>
      <c r="H589">
        <v>0</v>
      </c>
    </row>
    <row r="590" spans="1:8" x14ac:dyDescent="0.25">
      <c r="A590">
        <v>162196</v>
      </c>
      <c r="B590" t="s">
        <v>877</v>
      </c>
      <c r="C590" t="s">
        <v>415</v>
      </c>
      <c r="D590" t="s">
        <v>11</v>
      </c>
      <c r="E590" t="s">
        <v>1627</v>
      </c>
      <c r="F590" t="s">
        <v>1655</v>
      </c>
      <c r="G590">
        <v>10</v>
      </c>
      <c r="H590">
        <v>10</v>
      </c>
    </row>
    <row r="591" spans="1:8" x14ac:dyDescent="0.25">
      <c r="A591">
        <v>162196</v>
      </c>
      <c r="B591" t="s">
        <v>877</v>
      </c>
      <c r="C591" t="s">
        <v>415</v>
      </c>
      <c r="D591" t="s">
        <v>14</v>
      </c>
      <c r="E591" t="s">
        <v>1625</v>
      </c>
      <c r="F591" t="s">
        <v>1662</v>
      </c>
      <c r="G591">
        <v>10</v>
      </c>
      <c r="H591">
        <v>0</v>
      </c>
    </row>
    <row r="592" spans="1:8" x14ac:dyDescent="0.25">
      <c r="A592">
        <v>162196</v>
      </c>
      <c r="B592" t="s">
        <v>877</v>
      </c>
      <c r="C592" t="s">
        <v>415</v>
      </c>
      <c r="D592" t="s">
        <v>17</v>
      </c>
      <c r="E592" t="s">
        <v>1623</v>
      </c>
      <c r="F592" t="s">
        <v>1682</v>
      </c>
      <c r="G592">
        <v>10</v>
      </c>
      <c r="H592">
        <v>0</v>
      </c>
    </row>
    <row r="593" spans="1:8" x14ac:dyDescent="0.25">
      <c r="A593">
        <v>162196</v>
      </c>
      <c r="B593" t="s">
        <v>877</v>
      </c>
      <c r="C593" t="s">
        <v>415</v>
      </c>
      <c r="D593" t="s">
        <v>20</v>
      </c>
      <c r="E593" t="s">
        <v>1631</v>
      </c>
      <c r="F593" t="s">
        <v>1665</v>
      </c>
      <c r="G593">
        <v>10</v>
      </c>
      <c r="H593">
        <v>0</v>
      </c>
    </row>
    <row r="594" spans="1:8" x14ac:dyDescent="0.25">
      <c r="A594">
        <v>162199</v>
      </c>
      <c r="B594" t="s">
        <v>372</v>
      </c>
      <c r="C594" t="s">
        <v>373</v>
      </c>
      <c r="D594" t="s">
        <v>11</v>
      </c>
      <c r="E594" t="s">
        <v>1623</v>
      </c>
      <c r="F594" t="s">
        <v>1677</v>
      </c>
      <c r="G594">
        <v>10</v>
      </c>
      <c r="H594">
        <v>10</v>
      </c>
    </row>
    <row r="595" spans="1:8" x14ac:dyDescent="0.25">
      <c r="A595">
        <v>162199</v>
      </c>
      <c r="B595" t="s">
        <v>372</v>
      </c>
      <c r="C595" t="s">
        <v>373</v>
      </c>
      <c r="D595" t="s">
        <v>14</v>
      </c>
      <c r="E595" t="s">
        <v>1621</v>
      </c>
      <c r="F595" t="s">
        <v>1672</v>
      </c>
      <c r="G595">
        <v>10</v>
      </c>
      <c r="H595">
        <v>0</v>
      </c>
    </row>
    <row r="596" spans="1:8" x14ac:dyDescent="0.25">
      <c r="A596">
        <v>162199</v>
      </c>
      <c r="B596" t="s">
        <v>372</v>
      </c>
      <c r="C596" t="s">
        <v>373</v>
      </c>
      <c r="D596" t="s">
        <v>17</v>
      </c>
      <c r="E596" t="s">
        <v>1627</v>
      </c>
      <c r="F596" t="s">
        <v>1655</v>
      </c>
      <c r="G596">
        <v>10</v>
      </c>
      <c r="H596">
        <v>10</v>
      </c>
    </row>
    <row r="597" spans="1:8" x14ac:dyDescent="0.25">
      <c r="A597">
        <v>162199</v>
      </c>
      <c r="B597" t="s">
        <v>372</v>
      </c>
      <c r="C597" t="s">
        <v>373</v>
      </c>
      <c r="D597" t="s">
        <v>20</v>
      </c>
      <c r="E597" t="s">
        <v>1625</v>
      </c>
      <c r="F597" t="s">
        <v>1634</v>
      </c>
      <c r="G597">
        <v>10</v>
      </c>
      <c r="H597">
        <v>0</v>
      </c>
    </row>
    <row r="598" spans="1:8" x14ac:dyDescent="0.25">
      <c r="A598">
        <v>162205</v>
      </c>
      <c r="B598" t="s">
        <v>972</v>
      </c>
      <c r="C598" t="s">
        <v>973</v>
      </c>
      <c r="D598" t="s">
        <v>11</v>
      </c>
      <c r="E598" t="s">
        <v>1621</v>
      </c>
      <c r="F598" t="s">
        <v>1643</v>
      </c>
      <c r="G598">
        <v>10</v>
      </c>
      <c r="H598">
        <v>10</v>
      </c>
    </row>
    <row r="599" spans="1:8" x14ac:dyDescent="0.25">
      <c r="A599">
        <v>162205</v>
      </c>
      <c r="B599" t="s">
        <v>972</v>
      </c>
      <c r="C599" t="s">
        <v>973</v>
      </c>
      <c r="D599" t="s">
        <v>14</v>
      </c>
      <c r="E599" t="s">
        <v>1639</v>
      </c>
      <c r="F599" t="s">
        <v>1640</v>
      </c>
      <c r="G599">
        <v>10</v>
      </c>
      <c r="H599">
        <v>10</v>
      </c>
    </row>
    <row r="600" spans="1:8" x14ac:dyDescent="0.25">
      <c r="A600">
        <v>162205</v>
      </c>
      <c r="B600" t="s">
        <v>972</v>
      </c>
      <c r="C600" t="s">
        <v>973</v>
      </c>
      <c r="D600" t="s">
        <v>17</v>
      </c>
      <c r="E600" t="s">
        <v>1625</v>
      </c>
      <c r="F600" t="s">
        <v>1648</v>
      </c>
      <c r="G600">
        <v>10</v>
      </c>
      <c r="H600">
        <v>10</v>
      </c>
    </row>
    <row r="601" spans="1:8" x14ac:dyDescent="0.25">
      <c r="A601">
        <v>162205</v>
      </c>
      <c r="B601" t="s">
        <v>972</v>
      </c>
      <c r="C601" t="s">
        <v>973</v>
      </c>
      <c r="D601" t="s">
        <v>20</v>
      </c>
      <c r="E601" t="s">
        <v>1627</v>
      </c>
      <c r="F601" t="s">
        <v>1670</v>
      </c>
      <c r="G601">
        <v>10</v>
      </c>
      <c r="H601">
        <v>10</v>
      </c>
    </row>
    <row r="602" spans="1:8" x14ac:dyDescent="0.25">
      <c r="A602">
        <v>162213</v>
      </c>
      <c r="B602" t="s">
        <v>794</v>
      </c>
      <c r="C602" t="s">
        <v>795</v>
      </c>
      <c r="D602" t="s">
        <v>11</v>
      </c>
      <c r="E602" t="s">
        <v>1631</v>
      </c>
      <c r="F602" t="s">
        <v>1645</v>
      </c>
      <c r="G602">
        <v>10</v>
      </c>
      <c r="H602">
        <v>10</v>
      </c>
    </row>
    <row r="603" spans="1:8" x14ac:dyDescent="0.25">
      <c r="A603">
        <v>162213</v>
      </c>
      <c r="B603" t="s">
        <v>794</v>
      </c>
      <c r="C603" t="s">
        <v>795</v>
      </c>
      <c r="D603" t="s">
        <v>14</v>
      </c>
      <c r="E603" t="s">
        <v>1623</v>
      </c>
      <c r="F603" t="s">
        <v>1641</v>
      </c>
      <c r="G603">
        <v>10</v>
      </c>
      <c r="H603">
        <v>10</v>
      </c>
    </row>
    <row r="604" spans="1:8" x14ac:dyDescent="0.25">
      <c r="A604">
        <v>162213</v>
      </c>
      <c r="B604" t="s">
        <v>794</v>
      </c>
      <c r="C604" t="s">
        <v>795</v>
      </c>
      <c r="D604" t="s">
        <v>17</v>
      </c>
      <c r="E604" t="s">
        <v>1625</v>
      </c>
      <c r="F604" t="s">
        <v>1662</v>
      </c>
      <c r="G604">
        <v>10</v>
      </c>
      <c r="H604">
        <v>0</v>
      </c>
    </row>
    <row r="605" spans="1:8" x14ac:dyDescent="0.25">
      <c r="A605">
        <v>162213</v>
      </c>
      <c r="B605" t="s">
        <v>794</v>
      </c>
      <c r="C605" t="s">
        <v>795</v>
      </c>
      <c r="D605" t="s">
        <v>20</v>
      </c>
      <c r="E605" t="s">
        <v>1627</v>
      </c>
      <c r="F605" t="s">
        <v>1670</v>
      </c>
      <c r="G605">
        <v>10</v>
      </c>
      <c r="H605">
        <v>10</v>
      </c>
    </row>
    <row r="606" spans="1:8" x14ac:dyDescent="0.25">
      <c r="A606">
        <v>162228</v>
      </c>
      <c r="B606" t="s">
        <v>808</v>
      </c>
      <c r="C606" t="s">
        <v>231</v>
      </c>
      <c r="D606" t="s">
        <v>11</v>
      </c>
      <c r="E606" t="s">
        <v>1625</v>
      </c>
      <c r="F606">
        <v>0</v>
      </c>
      <c r="G606">
        <v>10</v>
      </c>
      <c r="H606">
        <v>10</v>
      </c>
    </row>
    <row r="607" spans="1:8" x14ac:dyDescent="0.25">
      <c r="A607">
        <v>162228</v>
      </c>
      <c r="B607" t="s">
        <v>808</v>
      </c>
      <c r="C607" t="s">
        <v>231</v>
      </c>
      <c r="D607" t="s">
        <v>14</v>
      </c>
      <c r="E607" t="s">
        <v>1631</v>
      </c>
      <c r="F607" t="s">
        <v>1674</v>
      </c>
      <c r="G607">
        <v>10</v>
      </c>
      <c r="H607">
        <v>0</v>
      </c>
    </row>
    <row r="608" spans="1:8" x14ac:dyDescent="0.25">
      <c r="A608">
        <v>162228</v>
      </c>
      <c r="B608" t="s">
        <v>808</v>
      </c>
      <c r="C608" t="s">
        <v>231</v>
      </c>
      <c r="D608" t="s">
        <v>17</v>
      </c>
      <c r="E608" t="s">
        <v>1627</v>
      </c>
      <c r="F608" t="s">
        <v>1657</v>
      </c>
      <c r="G608">
        <v>10</v>
      </c>
      <c r="H608">
        <v>0</v>
      </c>
    </row>
    <row r="609" spans="1:8" x14ac:dyDescent="0.25">
      <c r="A609">
        <v>162228</v>
      </c>
      <c r="B609" t="s">
        <v>808</v>
      </c>
      <c r="C609" t="s">
        <v>231</v>
      </c>
      <c r="D609" t="s">
        <v>20</v>
      </c>
      <c r="E609" t="s">
        <v>1639</v>
      </c>
      <c r="F609" t="s">
        <v>1640</v>
      </c>
      <c r="G609">
        <v>10</v>
      </c>
      <c r="H609">
        <v>10</v>
      </c>
    </row>
    <row r="610" spans="1:8" x14ac:dyDescent="0.25">
      <c r="A610">
        <v>162229</v>
      </c>
      <c r="B610" t="s">
        <v>1210</v>
      </c>
      <c r="C610" t="s">
        <v>1211</v>
      </c>
      <c r="D610" t="s">
        <v>11</v>
      </c>
      <c r="E610" t="s">
        <v>1625</v>
      </c>
      <c r="F610" t="s">
        <v>1662</v>
      </c>
      <c r="G610">
        <v>10</v>
      </c>
      <c r="H610">
        <v>0</v>
      </c>
    </row>
    <row r="611" spans="1:8" x14ac:dyDescent="0.25">
      <c r="A611">
        <v>162229</v>
      </c>
      <c r="B611" t="s">
        <v>1210</v>
      </c>
      <c r="C611" t="s">
        <v>1211</v>
      </c>
      <c r="D611" t="s">
        <v>14</v>
      </c>
      <c r="E611" t="s">
        <v>1627</v>
      </c>
      <c r="F611" t="s">
        <v>1628</v>
      </c>
      <c r="G611">
        <v>10</v>
      </c>
      <c r="H611">
        <v>10</v>
      </c>
    </row>
    <row r="612" spans="1:8" x14ac:dyDescent="0.25">
      <c r="A612">
        <v>162229</v>
      </c>
      <c r="B612" t="s">
        <v>1210</v>
      </c>
      <c r="C612" t="s">
        <v>1211</v>
      </c>
      <c r="D612" t="s">
        <v>17</v>
      </c>
      <c r="E612" t="s">
        <v>1623</v>
      </c>
      <c r="F612" t="s">
        <v>1654</v>
      </c>
      <c r="G612">
        <v>10</v>
      </c>
      <c r="H612">
        <v>10</v>
      </c>
    </row>
    <row r="613" spans="1:8" x14ac:dyDescent="0.25">
      <c r="A613">
        <v>162229</v>
      </c>
      <c r="B613" t="s">
        <v>1210</v>
      </c>
      <c r="C613" t="s">
        <v>1211</v>
      </c>
      <c r="D613" t="s">
        <v>20</v>
      </c>
      <c r="E613" t="s">
        <v>1631</v>
      </c>
      <c r="F613" t="s">
        <v>1651</v>
      </c>
      <c r="G613">
        <v>10</v>
      </c>
      <c r="H613">
        <v>0</v>
      </c>
    </row>
    <row r="614" spans="1:8" x14ac:dyDescent="0.25">
      <c r="A614">
        <v>162236</v>
      </c>
      <c r="B614" t="s">
        <v>672</v>
      </c>
      <c r="C614" t="s">
        <v>673</v>
      </c>
      <c r="D614" t="s">
        <v>11</v>
      </c>
      <c r="E614" t="s">
        <v>1625</v>
      </c>
      <c r="F614" s="10">
        <v>43497</v>
      </c>
      <c r="G614">
        <v>10</v>
      </c>
      <c r="H614">
        <v>10</v>
      </c>
    </row>
    <row r="615" spans="1:8" x14ac:dyDescent="0.25">
      <c r="A615">
        <v>162236</v>
      </c>
      <c r="B615" t="s">
        <v>672</v>
      </c>
      <c r="C615" t="s">
        <v>673</v>
      </c>
      <c r="D615" t="s">
        <v>14</v>
      </c>
      <c r="E615" t="s">
        <v>1631</v>
      </c>
      <c r="F615" t="s">
        <v>1635</v>
      </c>
      <c r="G615">
        <v>10</v>
      </c>
      <c r="H615">
        <v>10</v>
      </c>
    </row>
    <row r="616" spans="1:8" x14ac:dyDescent="0.25">
      <c r="A616">
        <v>162236</v>
      </c>
      <c r="B616" t="s">
        <v>672</v>
      </c>
      <c r="C616" t="s">
        <v>673</v>
      </c>
      <c r="D616" t="s">
        <v>17</v>
      </c>
      <c r="E616" t="s">
        <v>1627</v>
      </c>
      <c r="F616" t="s">
        <v>1657</v>
      </c>
      <c r="G616">
        <v>10</v>
      </c>
      <c r="H616">
        <v>0</v>
      </c>
    </row>
    <row r="617" spans="1:8" x14ac:dyDescent="0.25">
      <c r="A617">
        <v>162236</v>
      </c>
      <c r="B617" t="s">
        <v>672</v>
      </c>
      <c r="C617" t="s">
        <v>673</v>
      </c>
      <c r="D617" t="s">
        <v>20</v>
      </c>
      <c r="E617" t="s">
        <v>1623</v>
      </c>
      <c r="F617" t="s">
        <v>1659</v>
      </c>
      <c r="G617">
        <v>10</v>
      </c>
      <c r="H617">
        <v>0</v>
      </c>
    </row>
    <row r="618" spans="1:8" x14ac:dyDescent="0.25">
      <c r="A618">
        <v>162237</v>
      </c>
      <c r="B618" t="s">
        <v>1399</v>
      </c>
      <c r="C618" t="s">
        <v>1400</v>
      </c>
      <c r="D618" t="s">
        <v>11</v>
      </c>
      <c r="E618" t="s">
        <v>1631</v>
      </c>
      <c r="F618" t="s">
        <v>1647</v>
      </c>
      <c r="G618">
        <v>10</v>
      </c>
      <c r="H618">
        <v>0</v>
      </c>
    </row>
    <row r="619" spans="1:8" x14ac:dyDescent="0.25">
      <c r="A619">
        <v>162237</v>
      </c>
      <c r="B619" t="s">
        <v>1399</v>
      </c>
      <c r="C619" t="s">
        <v>1400</v>
      </c>
      <c r="D619" t="s">
        <v>14</v>
      </c>
      <c r="E619" t="s">
        <v>1623</v>
      </c>
      <c r="F619" t="s">
        <v>1677</v>
      </c>
      <c r="G619">
        <v>10</v>
      </c>
      <c r="H619">
        <v>10</v>
      </c>
    </row>
    <row r="620" spans="1:8" x14ac:dyDescent="0.25">
      <c r="A620">
        <v>162237</v>
      </c>
      <c r="B620" t="s">
        <v>1399</v>
      </c>
      <c r="C620" t="s">
        <v>1400</v>
      </c>
      <c r="D620" t="s">
        <v>17</v>
      </c>
      <c r="E620" t="s">
        <v>1627</v>
      </c>
      <c r="F620" t="s">
        <v>1629</v>
      </c>
      <c r="G620">
        <v>10</v>
      </c>
      <c r="H620">
        <v>0</v>
      </c>
    </row>
    <row r="621" spans="1:8" x14ac:dyDescent="0.25">
      <c r="A621">
        <v>162237</v>
      </c>
      <c r="B621" t="s">
        <v>1399</v>
      </c>
      <c r="C621" t="s">
        <v>1400</v>
      </c>
      <c r="D621" t="s">
        <v>20</v>
      </c>
      <c r="E621" t="s">
        <v>1625</v>
      </c>
      <c r="F621" t="s">
        <v>1666</v>
      </c>
      <c r="G621">
        <v>10</v>
      </c>
      <c r="H621">
        <v>0</v>
      </c>
    </row>
    <row r="622" spans="1:8" x14ac:dyDescent="0.25">
      <c r="A622">
        <v>162239</v>
      </c>
      <c r="B622" t="s">
        <v>943</v>
      </c>
      <c r="C622" t="s">
        <v>169</v>
      </c>
      <c r="D622" t="s">
        <v>11</v>
      </c>
      <c r="E622" t="s">
        <v>1631</v>
      </c>
      <c r="F622" t="s">
        <v>1632</v>
      </c>
      <c r="G622">
        <v>10</v>
      </c>
      <c r="H622">
        <v>10</v>
      </c>
    </row>
    <row r="623" spans="1:8" x14ac:dyDescent="0.25">
      <c r="A623">
        <v>162239</v>
      </c>
      <c r="B623" t="s">
        <v>943</v>
      </c>
      <c r="C623" t="s">
        <v>169</v>
      </c>
      <c r="D623" t="s">
        <v>14</v>
      </c>
      <c r="E623" t="s">
        <v>1625</v>
      </c>
      <c r="F623" t="s">
        <v>1630</v>
      </c>
      <c r="G623">
        <v>10</v>
      </c>
      <c r="H623">
        <v>0</v>
      </c>
    </row>
    <row r="624" spans="1:8" x14ac:dyDescent="0.25">
      <c r="A624">
        <v>162239</v>
      </c>
      <c r="B624" t="s">
        <v>943</v>
      </c>
      <c r="C624" t="s">
        <v>169</v>
      </c>
      <c r="D624" t="s">
        <v>17</v>
      </c>
      <c r="E624" t="s">
        <v>1623</v>
      </c>
      <c r="F624" t="s">
        <v>1641</v>
      </c>
      <c r="G624">
        <v>10</v>
      </c>
      <c r="H624">
        <v>10</v>
      </c>
    </row>
    <row r="625" spans="1:8" x14ac:dyDescent="0.25">
      <c r="A625">
        <v>162239</v>
      </c>
      <c r="B625" t="s">
        <v>943</v>
      </c>
      <c r="C625" t="s">
        <v>169</v>
      </c>
      <c r="D625" t="s">
        <v>20</v>
      </c>
      <c r="E625" t="s">
        <v>1627</v>
      </c>
      <c r="F625" t="s">
        <v>1660</v>
      </c>
      <c r="G625">
        <v>10</v>
      </c>
      <c r="H625">
        <v>10</v>
      </c>
    </row>
    <row r="626" spans="1:8" x14ac:dyDescent="0.25">
      <c r="A626">
        <v>162242</v>
      </c>
      <c r="B626" t="s">
        <v>904</v>
      </c>
      <c r="C626" t="s">
        <v>905</v>
      </c>
      <c r="D626" t="s">
        <v>11</v>
      </c>
      <c r="E626" t="s">
        <v>1625</v>
      </c>
      <c r="F626" t="s">
        <v>1663</v>
      </c>
      <c r="G626">
        <v>10</v>
      </c>
      <c r="H626">
        <v>0</v>
      </c>
    </row>
    <row r="627" spans="1:8" x14ac:dyDescent="0.25">
      <c r="A627">
        <v>162242</v>
      </c>
      <c r="B627" t="s">
        <v>904</v>
      </c>
      <c r="C627" t="s">
        <v>905</v>
      </c>
      <c r="D627" t="s">
        <v>14</v>
      </c>
      <c r="E627" t="s">
        <v>1623</v>
      </c>
      <c r="F627" t="s">
        <v>1641</v>
      </c>
      <c r="G627">
        <v>10</v>
      </c>
      <c r="H627">
        <v>10</v>
      </c>
    </row>
    <row r="628" spans="1:8" x14ac:dyDescent="0.25">
      <c r="A628">
        <v>162242</v>
      </c>
      <c r="B628" t="s">
        <v>904</v>
      </c>
      <c r="C628" t="s">
        <v>905</v>
      </c>
      <c r="D628" t="s">
        <v>17</v>
      </c>
      <c r="E628" t="s">
        <v>1627</v>
      </c>
      <c r="F628" t="s">
        <v>1655</v>
      </c>
      <c r="G628">
        <v>10</v>
      </c>
      <c r="H628">
        <v>10</v>
      </c>
    </row>
    <row r="629" spans="1:8" x14ac:dyDescent="0.25">
      <c r="A629">
        <v>162242</v>
      </c>
      <c r="B629" t="s">
        <v>904</v>
      </c>
      <c r="C629" t="s">
        <v>905</v>
      </c>
      <c r="D629" t="s">
        <v>20</v>
      </c>
      <c r="E629" t="s">
        <v>1631</v>
      </c>
      <c r="F629" t="s">
        <v>1665</v>
      </c>
      <c r="G629">
        <v>10</v>
      </c>
      <c r="H629">
        <v>0</v>
      </c>
    </row>
    <row r="630" spans="1:8" x14ac:dyDescent="0.25">
      <c r="A630">
        <v>162246</v>
      </c>
      <c r="B630" t="s">
        <v>332</v>
      </c>
      <c r="C630" t="s">
        <v>333</v>
      </c>
      <c r="D630" t="s">
        <v>11</v>
      </c>
      <c r="E630" t="s">
        <v>1639</v>
      </c>
      <c r="F630" t="s">
        <v>1640</v>
      </c>
      <c r="G630">
        <v>10</v>
      </c>
      <c r="H630">
        <v>10</v>
      </c>
    </row>
    <row r="631" spans="1:8" x14ac:dyDescent="0.25">
      <c r="A631">
        <v>162246</v>
      </c>
      <c r="B631" t="s">
        <v>332</v>
      </c>
      <c r="C631" t="s">
        <v>333</v>
      </c>
      <c r="D631" t="s">
        <v>14</v>
      </c>
      <c r="E631" t="s">
        <v>1627</v>
      </c>
      <c r="F631" t="s">
        <v>1668</v>
      </c>
      <c r="G631">
        <v>10</v>
      </c>
      <c r="H631">
        <v>0</v>
      </c>
    </row>
    <row r="632" spans="1:8" x14ac:dyDescent="0.25">
      <c r="A632">
        <v>162246</v>
      </c>
      <c r="B632" t="s">
        <v>332</v>
      </c>
      <c r="C632" t="s">
        <v>333</v>
      </c>
      <c r="D632" t="s">
        <v>17</v>
      </c>
      <c r="E632" t="s">
        <v>1631</v>
      </c>
      <c r="F632" t="s">
        <v>1652</v>
      </c>
      <c r="G632">
        <v>10</v>
      </c>
      <c r="H632">
        <v>0</v>
      </c>
    </row>
    <row r="633" spans="1:8" x14ac:dyDescent="0.25">
      <c r="A633">
        <v>162246</v>
      </c>
      <c r="B633" t="s">
        <v>332</v>
      </c>
      <c r="C633" t="s">
        <v>333</v>
      </c>
      <c r="D633" t="s">
        <v>20</v>
      </c>
      <c r="E633" t="s">
        <v>1625</v>
      </c>
      <c r="F633" t="s">
        <v>1663</v>
      </c>
      <c r="G633">
        <v>10</v>
      </c>
      <c r="H633">
        <v>0</v>
      </c>
    </row>
    <row r="634" spans="1:8" x14ac:dyDescent="0.25">
      <c r="A634">
        <v>162263</v>
      </c>
      <c r="B634" t="s">
        <v>263</v>
      </c>
      <c r="C634" t="s">
        <v>264</v>
      </c>
      <c r="D634" t="s">
        <v>11</v>
      </c>
      <c r="E634" t="s">
        <v>1625</v>
      </c>
      <c r="F634">
        <v>0</v>
      </c>
      <c r="G634">
        <v>10</v>
      </c>
      <c r="H634">
        <v>10</v>
      </c>
    </row>
    <row r="635" spans="1:8" x14ac:dyDescent="0.25">
      <c r="A635">
        <v>162263</v>
      </c>
      <c r="B635" t="s">
        <v>263</v>
      </c>
      <c r="C635" t="s">
        <v>264</v>
      </c>
      <c r="D635" t="s">
        <v>14</v>
      </c>
      <c r="E635" t="s">
        <v>1637</v>
      </c>
      <c r="F635" t="s">
        <v>1638</v>
      </c>
      <c r="G635">
        <v>10</v>
      </c>
      <c r="H635">
        <v>10</v>
      </c>
    </row>
    <row r="636" spans="1:8" x14ac:dyDescent="0.25">
      <c r="A636">
        <v>162263</v>
      </c>
      <c r="B636" t="s">
        <v>263</v>
      </c>
      <c r="C636" t="s">
        <v>264</v>
      </c>
      <c r="D636" t="s">
        <v>17</v>
      </c>
      <c r="E636" t="s">
        <v>1621</v>
      </c>
      <c r="F636" t="s">
        <v>1643</v>
      </c>
      <c r="G636">
        <v>10</v>
      </c>
      <c r="H636">
        <v>10</v>
      </c>
    </row>
    <row r="637" spans="1:8" x14ac:dyDescent="0.25">
      <c r="A637">
        <v>162263</v>
      </c>
      <c r="B637" t="s">
        <v>263</v>
      </c>
      <c r="C637" t="s">
        <v>264</v>
      </c>
      <c r="D637" t="s">
        <v>20</v>
      </c>
      <c r="E637" t="s">
        <v>1623</v>
      </c>
      <c r="F637" t="s">
        <v>1654</v>
      </c>
      <c r="G637">
        <v>10</v>
      </c>
      <c r="H637">
        <v>10</v>
      </c>
    </row>
    <row r="638" spans="1:8" x14ac:dyDescent="0.25">
      <c r="A638">
        <v>162278</v>
      </c>
      <c r="B638" t="s">
        <v>1183</v>
      </c>
      <c r="C638" t="s">
        <v>192</v>
      </c>
      <c r="D638" t="s">
        <v>11</v>
      </c>
      <c r="E638" t="s">
        <v>1625</v>
      </c>
      <c r="F638" s="10">
        <v>43497</v>
      </c>
      <c r="G638">
        <v>10</v>
      </c>
      <c r="H638">
        <v>10</v>
      </c>
    </row>
    <row r="639" spans="1:8" x14ac:dyDescent="0.25">
      <c r="A639">
        <v>162278</v>
      </c>
      <c r="B639" t="s">
        <v>1183</v>
      </c>
      <c r="C639" t="s">
        <v>192</v>
      </c>
      <c r="D639" t="s">
        <v>14</v>
      </c>
      <c r="E639" t="s">
        <v>1623</v>
      </c>
      <c r="F639" t="s">
        <v>1654</v>
      </c>
      <c r="G639">
        <v>10</v>
      </c>
      <c r="H639">
        <v>10</v>
      </c>
    </row>
    <row r="640" spans="1:8" x14ac:dyDescent="0.25">
      <c r="A640">
        <v>162278</v>
      </c>
      <c r="B640" t="s">
        <v>1183</v>
      </c>
      <c r="C640" t="s">
        <v>192</v>
      </c>
      <c r="D640" t="s">
        <v>17</v>
      </c>
      <c r="E640" t="s">
        <v>1621</v>
      </c>
      <c r="F640" t="s">
        <v>1643</v>
      </c>
      <c r="G640">
        <v>10</v>
      </c>
      <c r="H640">
        <v>10</v>
      </c>
    </row>
    <row r="641" spans="1:8" x14ac:dyDescent="0.25">
      <c r="A641">
        <v>162278</v>
      </c>
      <c r="B641" t="s">
        <v>1183</v>
      </c>
      <c r="C641" t="s">
        <v>192</v>
      </c>
      <c r="D641" t="s">
        <v>20</v>
      </c>
      <c r="E641" t="s">
        <v>1637</v>
      </c>
      <c r="F641" t="s">
        <v>1638</v>
      </c>
      <c r="G641">
        <v>10</v>
      </c>
      <c r="H641">
        <v>10</v>
      </c>
    </row>
    <row r="642" spans="1:8" x14ac:dyDescent="0.25">
      <c r="A642">
        <v>162291</v>
      </c>
      <c r="B642" t="s">
        <v>570</v>
      </c>
      <c r="C642" t="s">
        <v>571</v>
      </c>
      <c r="D642" t="s">
        <v>11</v>
      </c>
      <c r="E642" t="s">
        <v>1631</v>
      </c>
      <c r="F642" t="s">
        <v>1632</v>
      </c>
      <c r="G642">
        <v>10</v>
      </c>
      <c r="H642">
        <v>10</v>
      </c>
    </row>
    <row r="643" spans="1:8" x14ac:dyDescent="0.25">
      <c r="A643">
        <v>162291</v>
      </c>
      <c r="B643" t="s">
        <v>570</v>
      </c>
      <c r="C643" t="s">
        <v>571</v>
      </c>
      <c r="D643" t="s">
        <v>14</v>
      </c>
      <c r="E643" t="s">
        <v>1627</v>
      </c>
      <c r="F643" t="s">
        <v>1655</v>
      </c>
      <c r="G643">
        <v>10</v>
      </c>
      <c r="H643">
        <v>10</v>
      </c>
    </row>
    <row r="644" spans="1:8" x14ac:dyDescent="0.25">
      <c r="A644">
        <v>162291</v>
      </c>
      <c r="B644" t="s">
        <v>570</v>
      </c>
      <c r="C644" t="s">
        <v>571</v>
      </c>
      <c r="D644" t="s">
        <v>17</v>
      </c>
      <c r="E644" t="s">
        <v>1625</v>
      </c>
      <c r="F644" t="s">
        <v>1650</v>
      </c>
      <c r="G644">
        <v>10</v>
      </c>
      <c r="H644">
        <v>0</v>
      </c>
    </row>
    <row r="645" spans="1:8" x14ac:dyDescent="0.25">
      <c r="A645">
        <v>162291</v>
      </c>
      <c r="B645" t="s">
        <v>570</v>
      </c>
      <c r="C645" t="s">
        <v>571</v>
      </c>
      <c r="D645" t="s">
        <v>20</v>
      </c>
      <c r="E645" t="s">
        <v>1639</v>
      </c>
      <c r="F645" t="s">
        <v>1640</v>
      </c>
      <c r="G645">
        <v>10</v>
      </c>
      <c r="H645">
        <v>10</v>
      </c>
    </row>
    <row r="646" spans="1:8" x14ac:dyDescent="0.25">
      <c r="A646">
        <v>162304</v>
      </c>
      <c r="B646" t="s">
        <v>754</v>
      </c>
      <c r="C646" t="s">
        <v>755</v>
      </c>
      <c r="D646" t="s">
        <v>11</v>
      </c>
      <c r="E646" t="s">
        <v>1627</v>
      </c>
      <c r="F646" t="s">
        <v>1668</v>
      </c>
      <c r="G646">
        <v>10</v>
      </c>
      <c r="H646">
        <v>0</v>
      </c>
    </row>
    <row r="647" spans="1:8" x14ac:dyDescent="0.25">
      <c r="A647">
        <v>162304</v>
      </c>
      <c r="B647" t="s">
        <v>754</v>
      </c>
      <c r="C647" t="s">
        <v>755</v>
      </c>
      <c r="D647" t="s">
        <v>14</v>
      </c>
      <c r="E647" t="s">
        <v>1625</v>
      </c>
      <c r="F647">
        <v>1</v>
      </c>
      <c r="G647">
        <v>10</v>
      </c>
      <c r="H647">
        <v>0</v>
      </c>
    </row>
    <row r="648" spans="1:8" x14ac:dyDescent="0.25">
      <c r="A648">
        <v>162304</v>
      </c>
      <c r="B648" t="s">
        <v>754</v>
      </c>
      <c r="C648" t="s">
        <v>755</v>
      </c>
      <c r="D648" t="s">
        <v>17</v>
      </c>
      <c r="E648" t="s">
        <v>1631</v>
      </c>
      <c r="F648" t="s">
        <v>1651</v>
      </c>
      <c r="G648">
        <v>10</v>
      </c>
      <c r="H648">
        <v>0</v>
      </c>
    </row>
    <row r="649" spans="1:8" x14ac:dyDescent="0.25">
      <c r="A649">
        <v>162304</v>
      </c>
      <c r="B649" t="s">
        <v>754</v>
      </c>
      <c r="C649" t="s">
        <v>755</v>
      </c>
      <c r="D649" t="s">
        <v>20</v>
      </c>
      <c r="E649" t="s">
        <v>1623</v>
      </c>
      <c r="F649" t="s">
        <v>1653</v>
      </c>
      <c r="G649">
        <v>10</v>
      </c>
      <c r="H649">
        <v>0</v>
      </c>
    </row>
    <row r="650" spans="1:8" x14ac:dyDescent="0.25">
      <c r="A650">
        <v>162309</v>
      </c>
      <c r="B650" t="s">
        <v>320</v>
      </c>
      <c r="C650" t="s">
        <v>321</v>
      </c>
      <c r="D650" t="s">
        <v>11</v>
      </c>
      <c r="E650" t="s">
        <v>1625</v>
      </c>
      <c r="F650">
        <v>0</v>
      </c>
      <c r="G650">
        <v>10</v>
      </c>
      <c r="H650">
        <v>10</v>
      </c>
    </row>
    <row r="651" spans="1:8" x14ac:dyDescent="0.25">
      <c r="A651">
        <v>162309</v>
      </c>
      <c r="B651" t="s">
        <v>320</v>
      </c>
      <c r="C651" t="s">
        <v>321</v>
      </c>
      <c r="D651" t="s">
        <v>14</v>
      </c>
      <c r="E651" t="s">
        <v>1623</v>
      </c>
      <c r="F651" t="s">
        <v>1636</v>
      </c>
      <c r="G651">
        <v>10</v>
      </c>
      <c r="H651">
        <v>0</v>
      </c>
    </row>
    <row r="652" spans="1:8" x14ac:dyDescent="0.25">
      <c r="A652">
        <v>162309</v>
      </c>
      <c r="B652" t="s">
        <v>320</v>
      </c>
      <c r="C652" t="s">
        <v>321</v>
      </c>
      <c r="D652" t="s">
        <v>17</v>
      </c>
      <c r="E652" t="s">
        <v>1631</v>
      </c>
      <c r="F652" t="s">
        <v>1649</v>
      </c>
      <c r="G652">
        <v>10</v>
      </c>
      <c r="H652">
        <v>0</v>
      </c>
    </row>
    <row r="653" spans="1:8" x14ac:dyDescent="0.25">
      <c r="A653">
        <v>162309</v>
      </c>
      <c r="B653" t="s">
        <v>320</v>
      </c>
      <c r="C653" t="s">
        <v>321</v>
      </c>
      <c r="D653" t="s">
        <v>20</v>
      </c>
      <c r="E653" t="s">
        <v>1627</v>
      </c>
      <c r="F653" t="s">
        <v>1660</v>
      </c>
      <c r="G653">
        <v>10</v>
      </c>
      <c r="H653">
        <v>10</v>
      </c>
    </row>
    <row r="654" spans="1:8" x14ac:dyDescent="0.25">
      <c r="A654">
        <v>162313</v>
      </c>
      <c r="B654" t="s">
        <v>806</v>
      </c>
      <c r="C654" t="s">
        <v>807</v>
      </c>
      <c r="D654" t="s">
        <v>11</v>
      </c>
      <c r="E654" t="s">
        <v>1627</v>
      </c>
      <c r="F654" t="s">
        <v>1670</v>
      </c>
      <c r="G654">
        <v>10</v>
      </c>
      <c r="H654">
        <v>10</v>
      </c>
    </row>
    <row r="655" spans="1:8" x14ac:dyDescent="0.25">
      <c r="A655">
        <v>162313</v>
      </c>
      <c r="B655" t="s">
        <v>806</v>
      </c>
      <c r="C655" t="s">
        <v>807</v>
      </c>
      <c r="D655" t="s">
        <v>14</v>
      </c>
      <c r="E655" t="s">
        <v>1625</v>
      </c>
      <c r="F655" s="10">
        <v>43497</v>
      </c>
      <c r="G655">
        <v>10</v>
      </c>
      <c r="H655">
        <v>10</v>
      </c>
    </row>
    <row r="656" spans="1:8" x14ac:dyDescent="0.25">
      <c r="A656">
        <v>162313</v>
      </c>
      <c r="B656" t="s">
        <v>806</v>
      </c>
      <c r="C656" t="s">
        <v>807</v>
      </c>
      <c r="D656" t="s">
        <v>17</v>
      </c>
      <c r="E656" t="s">
        <v>1639</v>
      </c>
      <c r="F656" t="s">
        <v>1640</v>
      </c>
      <c r="G656">
        <v>10</v>
      </c>
      <c r="H656">
        <v>10</v>
      </c>
    </row>
    <row r="657" spans="1:8" x14ac:dyDescent="0.25">
      <c r="A657">
        <v>162313</v>
      </c>
      <c r="B657" t="s">
        <v>806</v>
      </c>
      <c r="C657" t="s">
        <v>807</v>
      </c>
      <c r="D657" t="s">
        <v>20</v>
      </c>
      <c r="E657" t="s">
        <v>1631</v>
      </c>
      <c r="F657" t="s">
        <v>1669</v>
      </c>
      <c r="G657">
        <v>10</v>
      </c>
      <c r="H657">
        <v>0</v>
      </c>
    </row>
    <row r="658" spans="1:8" x14ac:dyDescent="0.25">
      <c r="A658">
        <v>162328</v>
      </c>
      <c r="B658" t="s">
        <v>1163</v>
      </c>
      <c r="C658" t="s">
        <v>1164</v>
      </c>
      <c r="D658" t="s">
        <v>11</v>
      </c>
      <c r="E658" t="s">
        <v>1627</v>
      </c>
      <c r="F658" t="s">
        <v>1660</v>
      </c>
      <c r="G658">
        <v>10</v>
      </c>
      <c r="H658">
        <v>10</v>
      </c>
    </row>
    <row r="659" spans="1:8" x14ac:dyDescent="0.25">
      <c r="A659">
        <v>162328</v>
      </c>
      <c r="B659" t="s">
        <v>1163</v>
      </c>
      <c r="C659" t="s">
        <v>1164</v>
      </c>
      <c r="D659" t="s">
        <v>14</v>
      </c>
      <c r="E659" t="s">
        <v>1639</v>
      </c>
      <c r="F659" t="s">
        <v>1640</v>
      </c>
      <c r="G659">
        <v>10</v>
      </c>
      <c r="H659">
        <v>10</v>
      </c>
    </row>
    <row r="660" spans="1:8" x14ac:dyDescent="0.25">
      <c r="A660">
        <v>162328</v>
      </c>
      <c r="B660" t="s">
        <v>1163</v>
      </c>
      <c r="C660" t="s">
        <v>1164</v>
      </c>
      <c r="D660" t="s">
        <v>17</v>
      </c>
      <c r="E660" t="s">
        <v>1625</v>
      </c>
      <c r="F660" s="10">
        <v>43497</v>
      </c>
      <c r="G660">
        <v>10</v>
      </c>
      <c r="H660">
        <v>10</v>
      </c>
    </row>
    <row r="661" spans="1:8" x14ac:dyDescent="0.25">
      <c r="A661">
        <v>162328</v>
      </c>
      <c r="B661" t="s">
        <v>1163</v>
      </c>
      <c r="C661" t="s">
        <v>1164</v>
      </c>
      <c r="D661" t="s">
        <v>20</v>
      </c>
      <c r="E661" t="s">
        <v>1621</v>
      </c>
      <c r="F661" t="s">
        <v>1643</v>
      </c>
      <c r="G661">
        <v>10</v>
      </c>
      <c r="H661">
        <v>10</v>
      </c>
    </row>
    <row r="662" spans="1:8" x14ac:dyDescent="0.25">
      <c r="A662">
        <v>162333</v>
      </c>
      <c r="B662" t="s">
        <v>524</v>
      </c>
      <c r="C662" t="s">
        <v>525</v>
      </c>
      <c r="D662" t="s">
        <v>11</v>
      </c>
      <c r="E662" t="s">
        <v>1625</v>
      </c>
      <c r="F662" t="s">
        <v>1650</v>
      </c>
      <c r="G662">
        <v>10</v>
      </c>
      <c r="H662">
        <v>0</v>
      </c>
    </row>
    <row r="663" spans="1:8" x14ac:dyDescent="0.25">
      <c r="A663">
        <v>162333</v>
      </c>
      <c r="B663" t="s">
        <v>524</v>
      </c>
      <c r="C663" t="s">
        <v>525</v>
      </c>
      <c r="D663" t="s">
        <v>14</v>
      </c>
      <c r="E663" t="s">
        <v>1623</v>
      </c>
      <c r="F663" t="s">
        <v>34</v>
      </c>
      <c r="G663">
        <v>10</v>
      </c>
      <c r="H663">
        <v>0</v>
      </c>
    </row>
    <row r="664" spans="1:8" x14ac:dyDescent="0.25">
      <c r="A664">
        <v>162333</v>
      </c>
      <c r="B664" t="s">
        <v>524</v>
      </c>
      <c r="C664" t="s">
        <v>525</v>
      </c>
      <c r="D664" t="s">
        <v>17</v>
      </c>
      <c r="E664" t="s">
        <v>1631</v>
      </c>
      <c r="F664" t="s">
        <v>1674</v>
      </c>
      <c r="G664">
        <v>10</v>
      </c>
      <c r="H664">
        <v>0</v>
      </c>
    </row>
    <row r="665" spans="1:8" x14ac:dyDescent="0.25">
      <c r="A665">
        <v>162333</v>
      </c>
      <c r="B665" t="s">
        <v>524</v>
      </c>
      <c r="C665" t="s">
        <v>525</v>
      </c>
      <c r="D665" t="s">
        <v>20</v>
      </c>
      <c r="E665" t="s">
        <v>1627</v>
      </c>
      <c r="F665" t="s">
        <v>1628</v>
      </c>
      <c r="G665">
        <v>10</v>
      </c>
      <c r="H665">
        <v>10</v>
      </c>
    </row>
    <row r="666" spans="1:8" x14ac:dyDescent="0.25">
      <c r="A666">
        <v>162334</v>
      </c>
      <c r="B666" t="s">
        <v>1312</v>
      </c>
      <c r="C666" t="s">
        <v>307</v>
      </c>
      <c r="D666" t="s">
        <v>11</v>
      </c>
      <c r="E666" t="s">
        <v>1639</v>
      </c>
      <c r="F666" t="s">
        <v>1646</v>
      </c>
      <c r="G666">
        <v>10</v>
      </c>
      <c r="H666">
        <v>10</v>
      </c>
    </row>
    <row r="667" spans="1:8" x14ac:dyDescent="0.25">
      <c r="A667">
        <v>162334</v>
      </c>
      <c r="B667" t="s">
        <v>1312</v>
      </c>
      <c r="C667" t="s">
        <v>307</v>
      </c>
      <c r="D667" t="s">
        <v>14</v>
      </c>
      <c r="E667" t="s">
        <v>1631</v>
      </c>
      <c r="F667" t="s">
        <v>1669</v>
      </c>
      <c r="G667">
        <v>10</v>
      </c>
      <c r="H667">
        <v>0</v>
      </c>
    </row>
    <row r="668" spans="1:8" x14ac:dyDescent="0.25">
      <c r="A668">
        <v>162334</v>
      </c>
      <c r="B668" t="s">
        <v>1312</v>
      </c>
      <c r="C668" t="s">
        <v>307</v>
      </c>
      <c r="D668" t="s">
        <v>17</v>
      </c>
      <c r="E668" t="s">
        <v>1625</v>
      </c>
      <c r="F668" t="s">
        <v>1626</v>
      </c>
      <c r="G668">
        <v>10</v>
      </c>
      <c r="H668">
        <v>10</v>
      </c>
    </row>
    <row r="669" spans="1:8" x14ac:dyDescent="0.25">
      <c r="A669">
        <v>162334</v>
      </c>
      <c r="B669" t="s">
        <v>1312</v>
      </c>
      <c r="C669" t="s">
        <v>307</v>
      </c>
      <c r="D669" t="s">
        <v>20</v>
      </c>
      <c r="E669" t="s">
        <v>1637</v>
      </c>
      <c r="F669" t="s">
        <v>1658</v>
      </c>
      <c r="G669">
        <v>10</v>
      </c>
      <c r="H669">
        <v>0</v>
      </c>
    </row>
    <row r="670" spans="1:8" x14ac:dyDescent="0.25">
      <c r="A670">
        <v>162350</v>
      </c>
      <c r="B670" t="s">
        <v>856</v>
      </c>
      <c r="C670" t="s">
        <v>857</v>
      </c>
      <c r="D670" t="s">
        <v>11</v>
      </c>
      <c r="E670" t="s">
        <v>1637</v>
      </c>
      <c r="F670" t="s">
        <v>1658</v>
      </c>
      <c r="G670">
        <v>10</v>
      </c>
      <c r="H670">
        <v>0</v>
      </c>
    </row>
    <row r="671" spans="1:8" x14ac:dyDescent="0.25">
      <c r="A671">
        <v>162350</v>
      </c>
      <c r="B671" t="s">
        <v>856</v>
      </c>
      <c r="C671" t="s">
        <v>857</v>
      </c>
      <c r="D671" t="s">
        <v>14</v>
      </c>
      <c r="E671" t="s">
        <v>1625</v>
      </c>
      <c r="F671" t="s">
        <v>1626</v>
      </c>
      <c r="G671">
        <v>10</v>
      </c>
      <c r="H671">
        <v>10</v>
      </c>
    </row>
    <row r="672" spans="1:8" x14ac:dyDescent="0.25">
      <c r="A672">
        <v>162350</v>
      </c>
      <c r="B672" t="s">
        <v>856</v>
      </c>
      <c r="C672" t="s">
        <v>857</v>
      </c>
      <c r="D672" t="s">
        <v>17</v>
      </c>
      <c r="E672" t="s">
        <v>1623</v>
      </c>
      <c r="F672" t="s">
        <v>1677</v>
      </c>
      <c r="G672">
        <v>10</v>
      </c>
      <c r="H672">
        <v>10</v>
      </c>
    </row>
    <row r="673" spans="1:8" x14ac:dyDescent="0.25">
      <c r="A673">
        <v>162350</v>
      </c>
      <c r="B673" t="s">
        <v>856</v>
      </c>
      <c r="C673" t="s">
        <v>857</v>
      </c>
      <c r="D673" t="s">
        <v>20</v>
      </c>
      <c r="E673" t="s">
        <v>1631</v>
      </c>
      <c r="F673" t="s">
        <v>1669</v>
      </c>
      <c r="G673">
        <v>10</v>
      </c>
      <c r="H673">
        <v>0</v>
      </c>
    </row>
    <row r="674" spans="1:8" x14ac:dyDescent="0.25">
      <c r="A674">
        <v>162356</v>
      </c>
      <c r="B674" t="s">
        <v>780</v>
      </c>
      <c r="C674" t="s">
        <v>303</v>
      </c>
      <c r="D674" t="s">
        <v>11</v>
      </c>
      <c r="E674" t="s">
        <v>1631</v>
      </c>
      <c r="F674" t="s">
        <v>1632</v>
      </c>
      <c r="G674">
        <v>10</v>
      </c>
      <c r="H674">
        <v>10</v>
      </c>
    </row>
    <row r="675" spans="1:8" x14ac:dyDescent="0.25">
      <c r="A675">
        <v>162356</v>
      </c>
      <c r="B675" t="s">
        <v>780</v>
      </c>
      <c r="C675" t="s">
        <v>303</v>
      </c>
      <c r="D675" t="s">
        <v>14</v>
      </c>
      <c r="E675" t="s">
        <v>1637</v>
      </c>
      <c r="F675" t="s">
        <v>1658</v>
      </c>
      <c r="G675">
        <v>10</v>
      </c>
      <c r="H675">
        <v>0</v>
      </c>
    </row>
    <row r="676" spans="1:8" x14ac:dyDescent="0.25">
      <c r="A676">
        <v>162356</v>
      </c>
      <c r="B676" t="s">
        <v>780</v>
      </c>
      <c r="C676" t="s">
        <v>303</v>
      </c>
      <c r="D676" t="s">
        <v>17</v>
      </c>
      <c r="E676" t="s">
        <v>1625</v>
      </c>
      <c r="F676" t="s">
        <v>1650</v>
      </c>
      <c r="G676">
        <v>10</v>
      </c>
      <c r="H676">
        <v>0</v>
      </c>
    </row>
    <row r="677" spans="1:8" x14ac:dyDescent="0.25">
      <c r="A677">
        <v>162356</v>
      </c>
      <c r="B677" t="s">
        <v>780</v>
      </c>
      <c r="C677" t="s">
        <v>303</v>
      </c>
      <c r="D677" t="s">
        <v>20</v>
      </c>
      <c r="E677" t="s">
        <v>1623</v>
      </c>
      <c r="F677" t="s">
        <v>1654</v>
      </c>
      <c r="G677">
        <v>10</v>
      </c>
      <c r="H677">
        <v>10</v>
      </c>
    </row>
    <row r="678" spans="1:8" x14ac:dyDescent="0.25">
      <c r="A678">
        <v>162360</v>
      </c>
      <c r="B678" t="s">
        <v>866</v>
      </c>
      <c r="C678" t="s">
        <v>867</v>
      </c>
      <c r="D678" t="s">
        <v>11</v>
      </c>
      <c r="E678" t="s">
        <v>1623</v>
      </c>
      <c r="F678" t="s">
        <v>1641</v>
      </c>
      <c r="G678">
        <v>10</v>
      </c>
      <c r="H678">
        <v>10</v>
      </c>
    </row>
    <row r="679" spans="1:8" x14ac:dyDescent="0.25">
      <c r="A679">
        <v>162360</v>
      </c>
      <c r="B679" t="s">
        <v>866</v>
      </c>
      <c r="C679" t="s">
        <v>867</v>
      </c>
      <c r="D679" t="s">
        <v>14</v>
      </c>
      <c r="E679" t="s">
        <v>1627</v>
      </c>
      <c r="F679" t="s">
        <v>1676</v>
      </c>
      <c r="G679">
        <v>10</v>
      </c>
      <c r="H679">
        <v>0</v>
      </c>
    </row>
    <row r="680" spans="1:8" x14ac:dyDescent="0.25">
      <c r="A680">
        <v>162360</v>
      </c>
      <c r="B680" t="s">
        <v>866</v>
      </c>
      <c r="C680" t="s">
        <v>867</v>
      </c>
      <c r="D680" t="s">
        <v>17</v>
      </c>
      <c r="E680" t="s">
        <v>1621</v>
      </c>
      <c r="F680" t="s">
        <v>1622</v>
      </c>
      <c r="G680">
        <v>10</v>
      </c>
      <c r="H680">
        <v>0</v>
      </c>
    </row>
    <row r="681" spans="1:8" x14ac:dyDescent="0.25">
      <c r="A681">
        <v>162360</v>
      </c>
      <c r="B681" t="s">
        <v>866</v>
      </c>
      <c r="C681" t="s">
        <v>867</v>
      </c>
      <c r="D681" t="s">
        <v>20</v>
      </c>
      <c r="E681" t="s">
        <v>1625</v>
      </c>
      <c r="F681" s="10">
        <v>43497</v>
      </c>
      <c r="G681">
        <v>10</v>
      </c>
      <c r="H681">
        <v>10</v>
      </c>
    </row>
    <row r="682" spans="1:8" x14ac:dyDescent="0.25">
      <c r="A682">
        <v>162361</v>
      </c>
      <c r="B682" t="s">
        <v>718</v>
      </c>
      <c r="C682" t="s">
        <v>719</v>
      </c>
      <c r="D682" t="s">
        <v>11</v>
      </c>
      <c r="E682" t="s">
        <v>1627</v>
      </c>
      <c r="F682" t="s">
        <v>1657</v>
      </c>
      <c r="G682">
        <v>10</v>
      </c>
      <c r="H682">
        <v>0</v>
      </c>
    </row>
    <row r="683" spans="1:8" x14ac:dyDescent="0.25">
      <c r="A683">
        <v>162361</v>
      </c>
      <c r="B683" t="s">
        <v>718</v>
      </c>
      <c r="C683" t="s">
        <v>719</v>
      </c>
      <c r="D683" t="s">
        <v>14</v>
      </c>
      <c r="E683" t="s">
        <v>1623</v>
      </c>
      <c r="F683" t="s">
        <v>1654</v>
      </c>
      <c r="G683">
        <v>10</v>
      </c>
      <c r="H683">
        <v>10</v>
      </c>
    </row>
    <row r="684" spans="1:8" x14ac:dyDescent="0.25">
      <c r="A684">
        <v>162361</v>
      </c>
      <c r="B684" t="s">
        <v>718</v>
      </c>
      <c r="C684" t="s">
        <v>719</v>
      </c>
      <c r="D684" t="s">
        <v>17</v>
      </c>
      <c r="E684" t="s">
        <v>1631</v>
      </c>
      <c r="F684" t="s">
        <v>1647</v>
      </c>
      <c r="G684">
        <v>10</v>
      </c>
      <c r="H684">
        <v>0</v>
      </c>
    </row>
    <row r="685" spans="1:8" x14ac:dyDescent="0.25">
      <c r="A685">
        <v>162361</v>
      </c>
      <c r="B685" t="s">
        <v>718</v>
      </c>
      <c r="C685" t="s">
        <v>719</v>
      </c>
      <c r="D685" t="s">
        <v>20</v>
      </c>
      <c r="E685" t="s">
        <v>1625</v>
      </c>
      <c r="F685" t="s">
        <v>1680</v>
      </c>
      <c r="G685">
        <v>10</v>
      </c>
      <c r="H685">
        <v>0</v>
      </c>
    </row>
    <row r="686" spans="1:8" x14ac:dyDescent="0.25">
      <c r="A686">
        <v>162362</v>
      </c>
      <c r="B686" t="s">
        <v>446</v>
      </c>
      <c r="C686" t="s">
        <v>447</v>
      </c>
      <c r="D686" t="s">
        <v>11</v>
      </c>
      <c r="E686" t="s">
        <v>1623</v>
      </c>
      <c r="F686" t="s">
        <v>1659</v>
      </c>
      <c r="G686">
        <v>10</v>
      </c>
      <c r="H686">
        <v>0</v>
      </c>
    </row>
    <row r="687" spans="1:8" x14ac:dyDescent="0.25">
      <c r="A687">
        <v>162362</v>
      </c>
      <c r="B687" t="s">
        <v>446</v>
      </c>
      <c r="C687" t="s">
        <v>447</v>
      </c>
      <c r="D687" t="s">
        <v>14</v>
      </c>
      <c r="E687" t="s">
        <v>1631</v>
      </c>
      <c r="F687" t="s">
        <v>1647</v>
      </c>
      <c r="G687">
        <v>10</v>
      </c>
      <c r="H687">
        <v>0</v>
      </c>
    </row>
    <row r="688" spans="1:8" x14ac:dyDescent="0.25">
      <c r="A688">
        <v>162362</v>
      </c>
      <c r="B688" t="s">
        <v>446</v>
      </c>
      <c r="C688" t="s">
        <v>447</v>
      </c>
      <c r="D688" t="s">
        <v>17</v>
      </c>
      <c r="E688" t="s">
        <v>1625</v>
      </c>
      <c r="F688" t="s">
        <v>1630</v>
      </c>
      <c r="G688">
        <v>10</v>
      </c>
      <c r="H688">
        <v>0</v>
      </c>
    </row>
    <row r="689" spans="1:8" x14ac:dyDescent="0.25">
      <c r="A689">
        <v>162362</v>
      </c>
      <c r="B689" t="s">
        <v>446</v>
      </c>
      <c r="C689" t="s">
        <v>447</v>
      </c>
      <c r="D689" t="s">
        <v>20</v>
      </c>
      <c r="E689" t="s">
        <v>1627</v>
      </c>
      <c r="F689" t="s">
        <v>1655</v>
      </c>
      <c r="G689">
        <v>10</v>
      </c>
      <c r="H689">
        <v>10</v>
      </c>
    </row>
    <row r="690" spans="1:8" x14ac:dyDescent="0.25">
      <c r="A690">
        <v>162375</v>
      </c>
      <c r="B690" t="s">
        <v>434</v>
      </c>
      <c r="C690" t="s">
        <v>435</v>
      </c>
      <c r="D690" t="s">
        <v>11</v>
      </c>
      <c r="E690" t="s">
        <v>1639</v>
      </c>
      <c r="F690" t="s">
        <v>1640</v>
      </c>
      <c r="G690">
        <v>10</v>
      </c>
      <c r="H690">
        <v>10</v>
      </c>
    </row>
    <row r="691" spans="1:8" x14ac:dyDescent="0.25">
      <c r="A691">
        <v>162375</v>
      </c>
      <c r="B691" t="s">
        <v>434</v>
      </c>
      <c r="C691" t="s">
        <v>435</v>
      </c>
      <c r="D691" t="s">
        <v>14</v>
      </c>
      <c r="E691" t="s">
        <v>1631</v>
      </c>
      <c r="F691" t="s">
        <v>1632</v>
      </c>
      <c r="G691">
        <v>10</v>
      </c>
      <c r="H691">
        <v>10</v>
      </c>
    </row>
    <row r="692" spans="1:8" x14ac:dyDescent="0.25">
      <c r="A692">
        <v>162375</v>
      </c>
      <c r="B692" t="s">
        <v>434</v>
      </c>
      <c r="C692" t="s">
        <v>435</v>
      </c>
      <c r="D692" t="s">
        <v>17</v>
      </c>
      <c r="E692" t="s">
        <v>1625</v>
      </c>
      <c r="F692" t="s">
        <v>1626</v>
      </c>
      <c r="G692">
        <v>10</v>
      </c>
      <c r="H692">
        <v>10</v>
      </c>
    </row>
    <row r="693" spans="1:8" x14ac:dyDescent="0.25">
      <c r="A693">
        <v>162375</v>
      </c>
      <c r="B693" t="s">
        <v>434</v>
      </c>
      <c r="C693" t="s">
        <v>435</v>
      </c>
      <c r="D693" t="s">
        <v>20</v>
      </c>
      <c r="E693" t="s">
        <v>1627</v>
      </c>
      <c r="F693" t="s">
        <v>1628</v>
      </c>
      <c r="G693">
        <v>10</v>
      </c>
      <c r="H693">
        <v>10</v>
      </c>
    </row>
    <row r="694" spans="1:8" x14ac:dyDescent="0.25">
      <c r="A694">
        <v>162376</v>
      </c>
      <c r="B694" t="s">
        <v>1198</v>
      </c>
      <c r="C694" t="s">
        <v>573</v>
      </c>
      <c r="D694" t="s">
        <v>11</v>
      </c>
      <c r="E694" t="s">
        <v>1625</v>
      </c>
      <c r="F694" t="s">
        <v>1662</v>
      </c>
      <c r="G694">
        <v>10</v>
      </c>
      <c r="H694">
        <v>0</v>
      </c>
    </row>
    <row r="695" spans="1:8" x14ac:dyDescent="0.25">
      <c r="A695">
        <v>162376</v>
      </c>
      <c r="B695" t="s">
        <v>1198</v>
      </c>
      <c r="C695" t="s">
        <v>573</v>
      </c>
      <c r="D695" t="s">
        <v>14</v>
      </c>
      <c r="E695" t="s">
        <v>1623</v>
      </c>
      <c r="F695" t="s">
        <v>1641</v>
      </c>
      <c r="G695">
        <v>10</v>
      </c>
      <c r="H695">
        <v>10</v>
      </c>
    </row>
    <row r="696" spans="1:8" x14ac:dyDescent="0.25">
      <c r="A696">
        <v>162376</v>
      </c>
      <c r="B696" t="s">
        <v>1198</v>
      </c>
      <c r="C696" t="s">
        <v>573</v>
      </c>
      <c r="D696" t="s">
        <v>17</v>
      </c>
      <c r="E696" t="s">
        <v>1621</v>
      </c>
      <c r="F696" t="s">
        <v>1622</v>
      </c>
      <c r="G696">
        <v>10</v>
      </c>
      <c r="H696">
        <v>0</v>
      </c>
    </row>
    <row r="697" spans="1:8" x14ac:dyDescent="0.25">
      <c r="A697">
        <v>162376</v>
      </c>
      <c r="B697" t="s">
        <v>1198</v>
      </c>
      <c r="C697" t="s">
        <v>573</v>
      </c>
      <c r="D697" t="s">
        <v>20</v>
      </c>
      <c r="E697" t="s">
        <v>1627</v>
      </c>
      <c r="F697" t="s">
        <v>1628</v>
      </c>
      <c r="G697">
        <v>10</v>
      </c>
      <c r="H697">
        <v>10</v>
      </c>
    </row>
    <row r="698" spans="1:8" x14ac:dyDescent="0.25">
      <c r="A698">
        <v>162384</v>
      </c>
      <c r="B698" t="s">
        <v>781</v>
      </c>
      <c r="C698" t="s">
        <v>571</v>
      </c>
      <c r="D698" t="s">
        <v>11</v>
      </c>
      <c r="E698" t="s">
        <v>1631</v>
      </c>
      <c r="F698" t="s">
        <v>1632</v>
      </c>
      <c r="G698">
        <v>10</v>
      </c>
      <c r="H698">
        <v>10</v>
      </c>
    </row>
    <row r="699" spans="1:8" x14ac:dyDescent="0.25">
      <c r="A699">
        <v>162384</v>
      </c>
      <c r="B699" t="s">
        <v>781</v>
      </c>
      <c r="C699" t="s">
        <v>571</v>
      </c>
      <c r="D699" t="s">
        <v>14</v>
      </c>
      <c r="E699" t="s">
        <v>1625</v>
      </c>
      <c r="F699" s="10">
        <v>43497</v>
      </c>
      <c r="G699">
        <v>10</v>
      </c>
      <c r="H699">
        <v>10</v>
      </c>
    </row>
    <row r="700" spans="1:8" x14ac:dyDescent="0.25">
      <c r="A700">
        <v>162384</v>
      </c>
      <c r="B700" t="s">
        <v>781</v>
      </c>
      <c r="C700" t="s">
        <v>571</v>
      </c>
      <c r="D700" t="s">
        <v>17</v>
      </c>
      <c r="E700" t="s">
        <v>1627</v>
      </c>
      <c r="F700" t="s">
        <v>1628</v>
      </c>
      <c r="G700">
        <v>10</v>
      </c>
      <c r="H700">
        <v>10</v>
      </c>
    </row>
    <row r="701" spans="1:8" x14ac:dyDescent="0.25">
      <c r="A701">
        <v>162384</v>
      </c>
      <c r="B701" t="s">
        <v>781</v>
      </c>
      <c r="C701" t="s">
        <v>571</v>
      </c>
      <c r="D701" t="s">
        <v>20</v>
      </c>
      <c r="E701" t="s">
        <v>1639</v>
      </c>
      <c r="F701" t="s">
        <v>1640</v>
      </c>
      <c r="G701">
        <v>10</v>
      </c>
      <c r="H701">
        <v>10</v>
      </c>
    </row>
    <row r="702" spans="1:8" x14ac:dyDescent="0.25">
      <c r="A702">
        <v>162389</v>
      </c>
      <c r="B702" t="s">
        <v>375</v>
      </c>
      <c r="C702" t="s">
        <v>376</v>
      </c>
      <c r="D702" t="s">
        <v>11</v>
      </c>
      <c r="E702" t="s">
        <v>1639</v>
      </c>
      <c r="F702" t="s">
        <v>1646</v>
      </c>
      <c r="G702">
        <v>10</v>
      </c>
      <c r="H702">
        <v>10</v>
      </c>
    </row>
    <row r="703" spans="1:8" x14ac:dyDescent="0.25">
      <c r="A703">
        <v>162389</v>
      </c>
      <c r="B703" t="s">
        <v>375</v>
      </c>
      <c r="C703" t="s">
        <v>376</v>
      </c>
      <c r="D703" t="s">
        <v>14</v>
      </c>
      <c r="E703" t="s">
        <v>1631</v>
      </c>
      <c r="F703" t="s">
        <v>1669</v>
      </c>
      <c r="G703">
        <v>10</v>
      </c>
      <c r="H703">
        <v>0</v>
      </c>
    </row>
    <row r="704" spans="1:8" x14ac:dyDescent="0.25">
      <c r="A704">
        <v>162389</v>
      </c>
      <c r="B704" t="s">
        <v>375</v>
      </c>
      <c r="C704" t="s">
        <v>376</v>
      </c>
      <c r="D704" t="s">
        <v>17</v>
      </c>
      <c r="E704" t="s">
        <v>1637</v>
      </c>
      <c r="F704" t="s">
        <v>1658</v>
      </c>
      <c r="G704">
        <v>10</v>
      </c>
      <c r="H704">
        <v>0</v>
      </c>
    </row>
    <row r="705" spans="1:8" x14ac:dyDescent="0.25">
      <c r="A705">
        <v>162389</v>
      </c>
      <c r="B705" t="s">
        <v>375</v>
      </c>
      <c r="C705" t="s">
        <v>376</v>
      </c>
      <c r="D705" t="s">
        <v>20</v>
      </c>
      <c r="E705" t="s">
        <v>1625</v>
      </c>
      <c r="F705" s="10">
        <v>43497</v>
      </c>
      <c r="G705">
        <v>10</v>
      </c>
      <c r="H705">
        <v>10</v>
      </c>
    </row>
    <row r="706" spans="1:8" x14ac:dyDescent="0.25">
      <c r="A706">
        <v>162391</v>
      </c>
      <c r="B706" t="s">
        <v>482</v>
      </c>
      <c r="C706" t="s">
        <v>483</v>
      </c>
      <c r="D706" t="s">
        <v>11</v>
      </c>
      <c r="E706" t="s">
        <v>1625</v>
      </c>
      <c r="F706" t="s">
        <v>1662</v>
      </c>
      <c r="G706">
        <v>10</v>
      </c>
      <c r="H706">
        <v>0</v>
      </c>
    </row>
    <row r="707" spans="1:8" x14ac:dyDescent="0.25">
      <c r="A707">
        <v>162391</v>
      </c>
      <c r="B707" t="s">
        <v>482</v>
      </c>
      <c r="C707" t="s">
        <v>483</v>
      </c>
      <c r="D707" t="s">
        <v>14</v>
      </c>
      <c r="E707" t="s">
        <v>1639</v>
      </c>
      <c r="F707" t="s">
        <v>1646</v>
      </c>
      <c r="G707">
        <v>10</v>
      </c>
      <c r="H707">
        <v>10</v>
      </c>
    </row>
    <row r="708" spans="1:8" x14ac:dyDescent="0.25">
      <c r="A708">
        <v>162391</v>
      </c>
      <c r="B708" t="s">
        <v>482</v>
      </c>
      <c r="C708" t="s">
        <v>483</v>
      </c>
      <c r="D708" t="s">
        <v>17</v>
      </c>
      <c r="E708" t="s">
        <v>1631</v>
      </c>
      <c r="F708" t="s">
        <v>1652</v>
      </c>
      <c r="G708">
        <v>10</v>
      </c>
      <c r="H708">
        <v>0</v>
      </c>
    </row>
    <row r="709" spans="1:8" x14ac:dyDescent="0.25">
      <c r="A709">
        <v>162391</v>
      </c>
      <c r="B709" t="s">
        <v>482</v>
      </c>
      <c r="C709" t="s">
        <v>483</v>
      </c>
      <c r="D709" t="s">
        <v>20</v>
      </c>
      <c r="E709" t="s">
        <v>1627</v>
      </c>
      <c r="F709" t="s">
        <v>1628</v>
      </c>
      <c r="G709">
        <v>10</v>
      </c>
      <c r="H709">
        <v>10</v>
      </c>
    </row>
    <row r="710" spans="1:8" x14ac:dyDescent="0.25">
      <c r="A710">
        <v>162395</v>
      </c>
      <c r="B710" t="s">
        <v>1374</v>
      </c>
      <c r="C710" t="s">
        <v>323</v>
      </c>
      <c r="D710" t="s">
        <v>11</v>
      </c>
      <c r="E710" t="s">
        <v>1623</v>
      </c>
      <c r="F710" t="s">
        <v>1641</v>
      </c>
      <c r="G710">
        <v>10</v>
      </c>
      <c r="H710">
        <v>10</v>
      </c>
    </row>
    <row r="711" spans="1:8" x14ac:dyDescent="0.25">
      <c r="A711">
        <v>162395</v>
      </c>
      <c r="B711" t="s">
        <v>1374</v>
      </c>
      <c r="C711" t="s">
        <v>323</v>
      </c>
      <c r="D711" t="s">
        <v>14</v>
      </c>
      <c r="E711" t="s">
        <v>1627</v>
      </c>
      <c r="F711" t="s">
        <v>1629</v>
      </c>
      <c r="G711">
        <v>10</v>
      </c>
      <c r="H711">
        <v>0</v>
      </c>
    </row>
    <row r="712" spans="1:8" x14ac:dyDescent="0.25">
      <c r="A712">
        <v>162395</v>
      </c>
      <c r="B712" t="s">
        <v>1374</v>
      </c>
      <c r="C712" t="s">
        <v>323</v>
      </c>
      <c r="D712" t="s">
        <v>17</v>
      </c>
      <c r="E712" t="s">
        <v>1625</v>
      </c>
      <c r="F712" s="10">
        <v>43497</v>
      </c>
      <c r="G712">
        <v>10</v>
      </c>
      <c r="H712">
        <v>10</v>
      </c>
    </row>
    <row r="713" spans="1:8" x14ac:dyDescent="0.25">
      <c r="A713">
        <v>162395</v>
      </c>
      <c r="B713" t="s">
        <v>1374</v>
      </c>
      <c r="C713" t="s">
        <v>323</v>
      </c>
      <c r="D713" t="s">
        <v>20</v>
      </c>
      <c r="E713" t="s">
        <v>1631</v>
      </c>
      <c r="F713" t="s">
        <v>1665</v>
      </c>
      <c r="G713">
        <v>10</v>
      </c>
      <c r="H713">
        <v>0</v>
      </c>
    </row>
    <row r="714" spans="1:8" x14ac:dyDescent="0.25">
      <c r="A714">
        <v>162404</v>
      </c>
      <c r="B714" t="s">
        <v>638</v>
      </c>
      <c r="C714" t="s">
        <v>639</v>
      </c>
      <c r="D714" t="s">
        <v>11</v>
      </c>
      <c r="E714" t="s">
        <v>1631</v>
      </c>
      <c r="F714" t="s">
        <v>1635</v>
      </c>
      <c r="G714">
        <v>10</v>
      </c>
      <c r="H714">
        <v>10</v>
      </c>
    </row>
    <row r="715" spans="1:8" x14ac:dyDescent="0.25">
      <c r="A715">
        <v>162404</v>
      </c>
      <c r="B715" t="s">
        <v>638</v>
      </c>
      <c r="C715" t="s">
        <v>639</v>
      </c>
      <c r="D715" t="s">
        <v>14</v>
      </c>
      <c r="E715" t="s">
        <v>1625</v>
      </c>
      <c r="F715" t="s">
        <v>1626</v>
      </c>
      <c r="G715">
        <v>10</v>
      </c>
      <c r="H715">
        <v>10</v>
      </c>
    </row>
    <row r="716" spans="1:8" x14ac:dyDescent="0.25">
      <c r="A716">
        <v>162404</v>
      </c>
      <c r="B716" t="s">
        <v>638</v>
      </c>
      <c r="C716" t="s">
        <v>639</v>
      </c>
      <c r="D716" t="s">
        <v>17</v>
      </c>
      <c r="E716" t="s">
        <v>1627</v>
      </c>
      <c r="F716" t="s">
        <v>1629</v>
      </c>
      <c r="G716">
        <v>10</v>
      </c>
      <c r="H716">
        <v>0</v>
      </c>
    </row>
    <row r="717" spans="1:8" x14ac:dyDescent="0.25">
      <c r="A717">
        <v>162404</v>
      </c>
      <c r="B717" t="s">
        <v>638</v>
      </c>
      <c r="C717" t="s">
        <v>639</v>
      </c>
      <c r="D717" t="s">
        <v>20</v>
      </c>
      <c r="E717" t="s">
        <v>1623</v>
      </c>
      <c r="F717" t="s">
        <v>1682</v>
      </c>
      <c r="G717">
        <v>10</v>
      </c>
      <c r="H717">
        <v>0</v>
      </c>
    </row>
    <row r="718" spans="1:8" x14ac:dyDescent="0.25">
      <c r="A718">
        <v>162406</v>
      </c>
      <c r="B718" t="s">
        <v>874</v>
      </c>
      <c r="C718" t="s">
        <v>875</v>
      </c>
      <c r="D718" t="s">
        <v>11</v>
      </c>
      <c r="E718" t="s">
        <v>1627</v>
      </c>
      <c r="F718" t="s">
        <v>1655</v>
      </c>
      <c r="G718">
        <v>10</v>
      </c>
      <c r="H718">
        <v>10</v>
      </c>
    </row>
    <row r="719" spans="1:8" x14ac:dyDescent="0.25">
      <c r="A719">
        <v>162406</v>
      </c>
      <c r="B719" t="s">
        <v>874</v>
      </c>
      <c r="C719" t="s">
        <v>875</v>
      </c>
      <c r="D719" t="s">
        <v>14</v>
      </c>
      <c r="E719" t="s">
        <v>1631</v>
      </c>
      <c r="F719" t="s">
        <v>1632</v>
      </c>
      <c r="G719">
        <v>10</v>
      </c>
      <c r="H719">
        <v>10</v>
      </c>
    </row>
    <row r="720" spans="1:8" x14ac:dyDescent="0.25">
      <c r="A720">
        <v>162406</v>
      </c>
      <c r="B720" t="s">
        <v>874</v>
      </c>
      <c r="C720" t="s">
        <v>875</v>
      </c>
      <c r="D720" t="s">
        <v>17</v>
      </c>
      <c r="E720" t="s">
        <v>1623</v>
      </c>
      <c r="F720" t="s">
        <v>1641</v>
      </c>
      <c r="G720">
        <v>10</v>
      </c>
      <c r="H720">
        <v>10</v>
      </c>
    </row>
    <row r="721" spans="1:8" x14ac:dyDescent="0.25">
      <c r="A721">
        <v>162406</v>
      </c>
      <c r="B721" t="s">
        <v>874</v>
      </c>
      <c r="C721" t="s">
        <v>875</v>
      </c>
      <c r="D721" t="s">
        <v>20</v>
      </c>
      <c r="E721" t="s">
        <v>1625</v>
      </c>
      <c r="F721" s="10">
        <v>43497</v>
      </c>
      <c r="G721">
        <v>10</v>
      </c>
      <c r="H721">
        <v>10</v>
      </c>
    </row>
    <row r="722" spans="1:8" x14ac:dyDescent="0.25">
      <c r="A722">
        <v>162408</v>
      </c>
      <c r="B722" t="s">
        <v>1002</v>
      </c>
      <c r="C722" t="s">
        <v>238</v>
      </c>
      <c r="D722" t="s">
        <v>11</v>
      </c>
      <c r="E722" t="s">
        <v>1623</v>
      </c>
      <c r="F722" t="s">
        <v>1636</v>
      </c>
      <c r="G722">
        <v>10</v>
      </c>
      <c r="H722">
        <v>0</v>
      </c>
    </row>
    <row r="723" spans="1:8" x14ac:dyDescent="0.25">
      <c r="A723">
        <v>162408</v>
      </c>
      <c r="B723" t="s">
        <v>1002</v>
      </c>
      <c r="C723" t="s">
        <v>238</v>
      </c>
      <c r="D723" t="s">
        <v>14</v>
      </c>
      <c r="E723" t="s">
        <v>1627</v>
      </c>
      <c r="F723" t="s">
        <v>1668</v>
      </c>
      <c r="G723">
        <v>10</v>
      </c>
      <c r="H723">
        <v>0</v>
      </c>
    </row>
    <row r="724" spans="1:8" x14ac:dyDescent="0.25">
      <c r="A724">
        <v>162408</v>
      </c>
      <c r="B724" t="s">
        <v>1002</v>
      </c>
      <c r="C724" t="s">
        <v>238</v>
      </c>
      <c r="D724" t="s">
        <v>17</v>
      </c>
      <c r="E724" t="s">
        <v>1625</v>
      </c>
      <c r="F724" t="s">
        <v>1630</v>
      </c>
      <c r="G724">
        <v>10</v>
      </c>
      <c r="H724">
        <v>0</v>
      </c>
    </row>
    <row r="725" spans="1:8" x14ac:dyDescent="0.25">
      <c r="A725">
        <v>162408</v>
      </c>
      <c r="B725" t="s">
        <v>1002</v>
      </c>
      <c r="C725" t="s">
        <v>238</v>
      </c>
      <c r="D725" t="s">
        <v>20</v>
      </c>
      <c r="E725" t="s">
        <v>1621</v>
      </c>
      <c r="F725" t="s">
        <v>1622</v>
      </c>
      <c r="G725">
        <v>10</v>
      </c>
      <c r="H725">
        <v>0</v>
      </c>
    </row>
    <row r="726" spans="1:8" x14ac:dyDescent="0.25">
      <c r="A726">
        <v>162416</v>
      </c>
      <c r="B726" t="s">
        <v>902</v>
      </c>
      <c r="C726" t="s">
        <v>442</v>
      </c>
      <c r="D726" t="s">
        <v>11</v>
      </c>
      <c r="E726" t="s">
        <v>1625</v>
      </c>
      <c r="F726">
        <v>0</v>
      </c>
      <c r="G726">
        <v>10</v>
      </c>
      <c r="H726">
        <v>10</v>
      </c>
    </row>
    <row r="727" spans="1:8" x14ac:dyDescent="0.25">
      <c r="A727">
        <v>162416</v>
      </c>
      <c r="B727" t="s">
        <v>902</v>
      </c>
      <c r="C727" t="s">
        <v>442</v>
      </c>
      <c r="D727" t="s">
        <v>14</v>
      </c>
      <c r="E727" t="s">
        <v>1621</v>
      </c>
      <c r="F727" t="s">
        <v>1643</v>
      </c>
      <c r="G727">
        <v>10</v>
      </c>
      <c r="H727">
        <v>10</v>
      </c>
    </row>
    <row r="728" spans="1:8" x14ac:dyDescent="0.25">
      <c r="A728">
        <v>162416</v>
      </c>
      <c r="B728" t="s">
        <v>902</v>
      </c>
      <c r="C728" t="s">
        <v>442</v>
      </c>
      <c r="D728" t="s">
        <v>17</v>
      </c>
      <c r="E728" t="s">
        <v>1623</v>
      </c>
      <c r="F728" t="s">
        <v>1641</v>
      </c>
      <c r="G728">
        <v>10</v>
      </c>
      <c r="H728">
        <v>10</v>
      </c>
    </row>
    <row r="729" spans="1:8" x14ac:dyDescent="0.25">
      <c r="A729">
        <v>162416</v>
      </c>
      <c r="B729" t="s">
        <v>902</v>
      </c>
      <c r="C729" t="s">
        <v>442</v>
      </c>
      <c r="D729" t="s">
        <v>20</v>
      </c>
      <c r="E729" t="s">
        <v>1627</v>
      </c>
      <c r="F729" t="s">
        <v>1670</v>
      </c>
      <c r="G729">
        <v>10</v>
      </c>
      <c r="H729">
        <v>10</v>
      </c>
    </row>
    <row r="730" spans="1:8" x14ac:dyDescent="0.25">
      <c r="A730">
        <v>162421</v>
      </c>
      <c r="B730" t="s">
        <v>1316</v>
      </c>
      <c r="C730" t="s">
        <v>164</v>
      </c>
      <c r="D730" t="s">
        <v>11</v>
      </c>
      <c r="E730" t="s">
        <v>1625</v>
      </c>
      <c r="F730" t="s">
        <v>1648</v>
      </c>
      <c r="G730">
        <v>10</v>
      </c>
      <c r="H730">
        <v>10</v>
      </c>
    </row>
    <row r="731" spans="1:8" x14ac:dyDescent="0.25">
      <c r="A731">
        <v>162421</v>
      </c>
      <c r="B731" t="s">
        <v>1316</v>
      </c>
      <c r="C731" t="s">
        <v>164</v>
      </c>
      <c r="D731" t="s">
        <v>14</v>
      </c>
      <c r="E731" t="s">
        <v>1627</v>
      </c>
      <c r="F731" t="s">
        <v>1660</v>
      </c>
      <c r="G731">
        <v>10</v>
      </c>
      <c r="H731">
        <v>10</v>
      </c>
    </row>
    <row r="732" spans="1:8" x14ac:dyDescent="0.25">
      <c r="A732">
        <v>162421</v>
      </c>
      <c r="B732" t="s">
        <v>1316</v>
      </c>
      <c r="C732" t="s">
        <v>164</v>
      </c>
      <c r="D732" t="s">
        <v>17</v>
      </c>
      <c r="E732" t="s">
        <v>1623</v>
      </c>
      <c r="F732" t="s">
        <v>1677</v>
      </c>
      <c r="G732">
        <v>10</v>
      </c>
      <c r="H732">
        <v>10</v>
      </c>
    </row>
    <row r="733" spans="1:8" x14ac:dyDescent="0.25">
      <c r="A733">
        <v>162421</v>
      </c>
      <c r="B733" t="s">
        <v>1316</v>
      </c>
      <c r="C733" t="s">
        <v>164</v>
      </c>
      <c r="D733" t="s">
        <v>20</v>
      </c>
      <c r="E733" t="s">
        <v>1631</v>
      </c>
      <c r="F733" t="s">
        <v>1651</v>
      </c>
      <c r="G733">
        <v>10</v>
      </c>
      <c r="H733">
        <v>0</v>
      </c>
    </row>
    <row r="734" spans="1:8" x14ac:dyDescent="0.25">
      <c r="A734">
        <v>162425</v>
      </c>
      <c r="B734" t="s">
        <v>1075</v>
      </c>
      <c r="C734" t="s">
        <v>665</v>
      </c>
      <c r="D734" t="s">
        <v>11</v>
      </c>
      <c r="E734" t="s">
        <v>1631</v>
      </c>
      <c r="F734" t="s">
        <v>1652</v>
      </c>
      <c r="G734">
        <v>10</v>
      </c>
      <c r="H734">
        <v>0</v>
      </c>
    </row>
    <row r="735" spans="1:8" x14ac:dyDescent="0.25">
      <c r="A735">
        <v>162425</v>
      </c>
      <c r="B735" t="s">
        <v>1075</v>
      </c>
      <c r="C735" t="s">
        <v>665</v>
      </c>
      <c r="D735" t="s">
        <v>14</v>
      </c>
      <c r="E735" t="s">
        <v>1625</v>
      </c>
      <c r="F735">
        <v>-1</v>
      </c>
      <c r="G735">
        <v>10</v>
      </c>
      <c r="H735">
        <v>0</v>
      </c>
    </row>
    <row r="736" spans="1:8" x14ac:dyDescent="0.25">
      <c r="A736">
        <v>162425</v>
      </c>
      <c r="B736" t="s">
        <v>1075</v>
      </c>
      <c r="C736" t="s">
        <v>665</v>
      </c>
      <c r="D736" t="s">
        <v>17</v>
      </c>
      <c r="E736" t="s">
        <v>1623</v>
      </c>
      <c r="F736" t="s">
        <v>1624</v>
      </c>
      <c r="G736">
        <v>10</v>
      </c>
      <c r="H736">
        <v>0</v>
      </c>
    </row>
    <row r="737" spans="1:8" x14ac:dyDescent="0.25">
      <c r="A737">
        <v>162425</v>
      </c>
      <c r="B737" t="s">
        <v>1075</v>
      </c>
      <c r="C737" t="s">
        <v>665</v>
      </c>
      <c r="D737" t="s">
        <v>20</v>
      </c>
      <c r="E737" t="s">
        <v>1627</v>
      </c>
      <c r="F737" t="s">
        <v>1661</v>
      </c>
      <c r="G737">
        <v>10</v>
      </c>
      <c r="H737">
        <v>0</v>
      </c>
    </row>
    <row r="738" spans="1:8" x14ac:dyDescent="0.25">
      <c r="A738">
        <v>162427</v>
      </c>
      <c r="B738" t="s">
        <v>899</v>
      </c>
      <c r="C738" t="s">
        <v>94</v>
      </c>
      <c r="D738" t="s">
        <v>11</v>
      </c>
      <c r="E738" t="s">
        <v>1627</v>
      </c>
      <c r="F738" t="s">
        <v>1670</v>
      </c>
      <c r="G738">
        <v>10</v>
      </c>
      <c r="H738">
        <v>10</v>
      </c>
    </row>
    <row r="739" spans="1:8" x14ac:dyDescent="0.25">
      <c r="A739">
        <v>162427</v>
      </c>
      <c r="B739" t="s">
        <v>899</v>
      </c>
      <c r="C739" t="s">
        <v>94</v>
      </c>
      <c r="D739" t="s">
        <v>14</v>
      </c>
      <c r="E739" t="s">
        <v>1639</v>
      </c>
      <c r="F739" t="s">
        <v>1646</v>
      </c>
      <c r="G739">
        <v>10</v>
      </c>
      <c r="H739">
        <v>10</v>
      </c>
    </row>
    <row r="740" spans="1:8" x14ac:dyDescent="0.25">
      <c r="A740">
        <v>162427</v>
      </c>
      <c r="B740" t="s">
        <v>899</v>
      </c>
      <c r="C740" t="s">
        <v>94</v>
      </c>
      <c r="D740" t="s">
        <v>17</v>
      </c>
      <c r="E740" t="s">
        <v>1625</v>
      </c>
      <c r="F740">
        <v>1</v>
      </c>
      <c r="G740">
        <v>10</v>
      </c>
      <c r="H740">
        <v>0</v>
      </c>
    </row>
    <row r="741" spans="1:8" x14ac:dyDescent="0.25">
      <c r="A741">
        <v>162427</v>
      </c>
      <c r="B741" t="s">
        <v>899</v>
      </c>
      <c r="C741" t="s">
        <v>94</v>
      </c>
      <c r="D741" t="s">
        <v>20</v>
      </c>
      <c r="E741" t="s">
        <v>1631</v>
      </c>
      <c r="F741" t="s">
        <v>1632</v>
      </c>
      <c r="G741">
        <v>10</v>
      </c>
      <c r="H741">
        <v>10</v>
      </c>
    </row>
    <row r="742" spans="1:8" x14ac:dyDescent="0.25">
      <c r="A742">
        <v>162438</v>
      </c>
      <c r="B742" t="s">
        <v>968</v>
      </c>
      <c r="C742" t="s">
        <v>447</v>
      </c>
      <c r="D742" t="s">
        <v>11</v>
      </c>
      <c r="E742" t="s">
        <v>1631</v>
      </c>
      <c r="F742" t="s">
        <v>1632</v>
      </c>
      <c r="G742">
        <v>10</v>
      </c>
      <c r="H742">
        <v>10</v>
      </c>
    </row>
    <row r="743" spans="1:8" x14ac:dyDescent="0.25">
      <c r="A743">
        <v>162438</v>
      </c>
      <c r="B743" t="s">
        <v>968</v>
      </c>
      <c r="C743" t="s">
        <v>447</v>
      </c>
      <c r="D743" t="s">
        <v>14</v>
      </c>
      <c r="E743" t="s">
        <v>1623</v>
      </c>
      <c r="F743" t="s">
        <v>1654</v>
      </c>
      <c r="G743">
        <v>10</v>
      </c>
      <c r="H743">
        <v>10</v>
      </c>
    </row>
    <row r="744" spans="1:8" x14ac:dyDescent="0.25">
      <c r="A744">
        <v>162438</v>
      </c>
      <c r="B744" t="s">
        <v>968</v>
      </c>
      <c r="C744" t="s">
        <v>447</v>
      </c>
      <c r="D744" t="s">
        <v>17</v>
      </c>
      <c r="E744" t="s">
        <v>1637</v>
      </c>
      <c r="F744" t="s">
        <v>1658</v>
      </c>
      <c r="G744">
        <v>10</v>
      </c>
      <c r="H744">
        <v>0</v>
      </c>
    </row>
    <row r="745" spans="1:8" x14ac:dyDescent="0.25">
      <c r="A745">
        <v>162438</v>
      </c>
      <c r="B745" t="s">
        <v>968</v>
      </c>
      <c r="C745" t="s">
        <v>447</v>
      </c>
      <c r="D745" t="s">
        <v>20</v>
      </c>
      <c r="E745" t="s">
        <v>1625</v>
      </c>
      <c r="F745">
        <v>-1</v>
      </c>
      <c r="G745">
        <v>10</v>
      </c>
      <c r="H745">
        <v>0</v>
      </c>
    </row>
    <row r="746" spans="1:8" x14ac:dyDescent="0.25">
      <c r="A746">
        <v>162440</v>
      </c>
      <c r="B746" t="s">
        <v>654</v>
      </c>
      <c r="C746" t="s">
        <v>423</v>
      </c>
      <c r="D746" t="s">
        <v>11</v>
      </c>
      <c r="E746" t="s">
        <v>1639</v>
      </c>
      <c r="F746" t="s">
        <v>1640</v>
      </c>
      <c r="G746">
        <v>10</v>
      </c>
      <c r="H746">
        <v>10</v>
      </c>
    </row>
    <row r="747" spans="1:8" x14ac:dyDescent="0.25">
      <c r="A747">
        <v>162440</v>
      </c>
      <c r="B747" t="s">
        <v>654</v>
      </c>
      <c r="C747" t="s">
        <v>423</v>
      </c>
      <c r="D747" t="s">
        <v>14</v>
      </c>
      <c r="E747" t="s">
        <v>1631</v>
      </c>
      <c r="F747" t="s">
        <v>1649</v>
      </c>
      <c r="G747">
        <v>10</v>
      </c>
      <c r="H747">
        <v>0</v>
      </c>
    </row>
    <row r="748" spans="1:8" x14ac:dyDescent="0.25">
      <c r="A748">
        <v>162440</v>
      </c>
      <c r="B748" t="s">
        <v>654</v>
      </c>
      <c r="C748" t="s">
        <v>423</v>
      </c>
      <c r="D748" t="s">
        <v>17</v>
      </c>
      <c r="E748" t="s">
        <v>1625</v>
      </c>
      <c r="F748" s="10">
        <v>43497</v>
      </c>
      <c r="G748">
        <v>10</v>
      </c>
      <c r="H748">
        <v>10</v>
      </c>
    </row>
    <row r="749" spans="1:8" x14ac:dyDescent="0.25">
      <c r="A749">
        <v>162440</v>
      </c>
      <c r="B749" t="s">
        <v>654</v>
      </c>
      <c r="C749" t="s">
        <v>423</v>
      </c>
      <c r="D749" t="s">
        <v>20</v>
      </c>
      <c r="E749" t="s">
        <v>1627</v>
      </c>
      <c r="F749" t="s">
        <v>1657</v>
      </c>
      <c r="G749">
        <v>10</v>
      </c>
      <c r="H749">
        <v>0</v>
      </c>
    </row>
    <row r="750" spans="1:8" x14ac:dyDescent="0.25">
      <c r="A750">
        <v>162441</v>
      </c>
      <c r="B750" t="s">
        <v>654</v>
      </c>
      <c r="C750" t="s">
        <v>655</v>
      </c>
      <c r="D750" t="s">
        <v>11</v>
      </c>
      <c r="E750" t="s">
        <v>1627</v>
      </c>
      <c r="F750" t="s">
        <v>1655</v>
      </c>
      <c r="G750">
        <v>10</v>
      </c>
      <c r="H750">
        <v>10</v>
      </c>
    </row>
    <row r="751" spans="1:8" x14ac:dyDescent="0.25">
      <c r="A751">
        <v>162441</v>
      </c>
      <c r="B751" t="s">
        <v>654</v>
      </c>
      <c r="C751" t="s">
        <v>655</v>
      </c>
      <c r="D751" t="s">
        <v>14</v>
      </c>
      <c r="E751" t="s">
        <v>1625</v>
      </c>
      <c r="F751" t="s">
        <v>1666</v>
      </c>
      <c r="G751">
        <v>10</v>
      </c>
      <c r="H751">
        <v>0</v>
      </c>
    </row>
    <row r="752" spans="1:8" x14ac:dyDescent="0.25">
      <c r="A752">
        <v>162441</v>
      </c>
      <c r="B752" t="s">
        <v>654</v>
      </c>
      <c r="C752" t="s">
        <v>655</v>
      </c>
      <c r="D752" t="s">
        <v>17</v>
      </c>
      <c r="E752" t="s">
        <v>1631</v>
      </c>
      <c r="F752" t="s">
        <v>1674</v>
      </c>
      <c r="G752">
        <v>10</v>
      </c>
      <c r="H752">
        <v>0</v>
      </c>
    </row>
    <row r="753" spans="1:8" x14ac:dyDescent="0.25">
      <c r="A753">
        <v>162441</v>
      </c>
      <c r="B753" t="s">
        <v>654</v>
      </c>
      <c r="C753" t="s">
        <v>655</v>
      </c>
      <c r="D753" t="s">
        <v>20</v>
      </c>
      <c r="E753" t="s">
        <v>1623</v>
      </c>
      <c r="F753" t="s">
        <v>1654</v>
      </c>
      <c r="G753">
        <v>10</v>
      </c>
      <c r="H753">
        <v>10</v>
      </c>
    </row>
    <row r="754" spans="1:8" x14ac:dyDescent="0.25">
      <c r="A754">
        <v>162442</v>
      </c>
      <c r="B754" t="s">
        <v>405</v>
      </c>
      <c r="C754" t="s">
        <v>90</v>
      </c>
      <c r="D754" t="s">
        <v>11</v>
      </c>
      <c r="E754" t="s">
        <v>1631</v>
      </c>
      <c r="F754" t="s">
        <v>1669</v>
      </c>
      <c r="G754">
        <v>10</v>
      </c>
      <c r="H754">
        <v>0</v>
      </c>
    </row>
    <row r="755" spans="1:8" x14ac:dyDescent="0.25">
      <c r="A755">
        <v>162442</v>
      </c>
      <c r="B755" t="s">
        <v>405</v>
      </c>
      <c r="C755" t="s">
        <v>90</v>
      </c>
      <c r="D755" t="s">
        <v>14</v>
      </c>
      <c r="E755" t="s">
        <v>1623</v>
      </c>
      <c r="F755" t="s">
        <v>1677</v>
      </c>
      <c r="G755">
        <v>10</v>
      </c>
      <c r="H755">
        <v>10</v>
      </c>
    </row>
    <row r="756" spans="1:8" x14ac:dyDescent="0.25">
      <c r="A756">
        <v>162442</v>
      </c>
      <c r="B756" t="s">
        <v>405</v>
      </c>
      <c r="C756" t="s">
        <v>90</v>
      </c>
      <c r="D756" t="s">
        <v>17</v>
      </c>
      <c r="E756" t="s">
        <v>1625</v>
      </c>
      <c r="F756">
        <v>0</v>
      </c>
      <c r="G756">
        <v>10</v>
      </c>
      <c r="H756">
        <v>10</v>
      </c>
    </row>
    <row r="757" spans="1:8" x14ac:dyDescent="0.25">
      <c r="A757">
        <v>162442</v>
      </c>
      <c r="B757" t="s">
        <v>405</v>
      </c>
      <c r="C757" t="s">
        <v>90</v>
      </c>
      <c r="D757" t="s">
        <v>20</v>
      </c>
      <c r="E757" t="s">
        <v>1627</v>
      </c>
      <c r="F757" t="s">
        <v>1657</v>
      </c>
      <c r="G757">
        <v>10</v>
      </c>
      <c r="H757">
        <v>0</v>
      </c>
    </row>
    <row r="758" spans="1:8" x14ac:dyDescent="0.25">
      <c r="A758">
        <v>162444</v>
      </c>
      <c r="B758" t="s">
        <v>1333</v>
      </c>
      <c r="C758" t="s">
        <v>1334</v>
      </c>
      <c r="D758" t="s">
        <v>11</v>
      </c>
      <c r="E758" t="s">
        <v>1623</v>
      </c>
      <c r="F758" t="s">
        <v>1653</v>
      </c>
      <c r="G758">
        <v>10</v>
      </c>
      <c r="H758">
        <v>0</v>
      </c>
    </row>
    <row r="759" spans="1:8" x14ac:dyDescent="0.25">
      <c r="A759">
        <v>162444</v>
      </c>
      <c r="B759" t="s">
        <v>1333</v>
      </c>
      <c r="C759" t="s">
        <v>1334</v>
      </c>
      <c r="D759" t="s">
        <v>14</v>
      </c>
      <c r="E759" t="s">
        <v>1631</v>
      </c>
      <c r="F759" t="s">
        <v>1673</v>
      </c>
      <c r="G759">
        <v>10</v>
      </c>
      <c r="H759">
        <v>0</v>
      </c>
    </row>
    <row r="760" spans="1:8" x14ac:dyDescent="0.25">
      <c r="A760">
        <v>162444</v>
      </c>
      <c r="B760" t="s">
        <v>1333</v>
      </c>
      <c r="C760" t="s">
        <v>1334</v>
      </c>
      <c r="D760" t="s">
        <v>17</v>
      </c>
      <c r="E760" t="s">
        <v>1637</v>
      </c>
      <c r="F760" t="s">
        <v>1658</v>
      </c>
      <c r="G760">
        <v>10</v>
      </c>
      <c r="H760">
        <v>0</v>
      </c>
    </row>
    <row r="761" spans="1:8" x14ac:dyDescent="0.25">
      <c r="A761">
        <v>162444</v>
      </c>
      <c r="B761" t="s">
        <v>1333</v>
      </c>
      <c r="C761" t="s">
        <v>1334</v>
      </c>
      <c r="D761" t="s">
        <v>20</v>
      </c>
      <c r="E761" t="s">
        <v>1625</v>
      </c>
      <c r="F761" t="s">
        <v>1650</v>
      </c>
      <c r="G761">
        <v>10</v>
      </c>
      <c r="H761">
        <v>0</v>
      </c>
    </row>
    <row r="762" spans="1:8" x14ac:dyDescent="0.25">
      <c r="A762">
        <v>162447</v>
      </c>
      <c r="B762" t="s">
        <v>1026</v>
      </c>
      <c r="C762" t="s">
        <v>1027</v>
      </c>
      <c r="D762" t="s">
        <v>11</v>
      </c>
      <c r="E762" t="s">
        <v>1631</v>
      </c>
      <c r="F762" t="s">
        <v>1645</v>
      </c>
      <c r="G762">
        <v>10</v>
      </c>
      <c r="H762">
        <v>10</v>
      </c>
    </row>
    <row r="763" spans="1:8" x14ac:dyDescent="0.25">
      <c r="A763">
        <v>162447</v>
      </c>
      <c r="B763" t="s">
        <v>1026</v>
      </c>
      <c r="C763" t="s">
        <v>1027</v>
      </c>
      <c r="D763" t="s">
        <v>14</v>
      </c>
      <c r="E763" t="s">
        <v>1625</v>
      </c>
      <c r="F763" t="s">
        <v>1648</v>
      </c>
      <c r="G763">
        <v>10</v>
      </c>
      <c r="H763">
        <v>10</v>
      </c>
    </row>
    <row r="764" spans="1:8" x14ac:dyDescent="0.25">
      <c r="A764">
        <v>162447</v>
      </c>
      <c r="B764" t="s">
        <v>1026</v>
      </c>
      <c r="C764" t="s">
        <v>1027</v>
      </c>
      <c r="D764" t="s">
        <v>17</v>
      </c>
      <c r="E764" t="s">
        <v>1627</v>
      </c>
      <c r="F764" t="s">
        <v>1628</v>
      </c>
      <c r="G764">
        <v>10</v>
      </c>
      <c r="H764">
        <v>10</v>
      </c>
    </row>
    <row r="765" spans="1:8" x14ac:dyDescent="0.25">
      <c r="A765">
        <v>162447</v>
      </c>
      <c r="B765" t="s">
        <v>1026</v>
      </c>
      <c r="C765" t="s">
        <v>1027</v>
      </c>
      <c r="D765" t="s">
        <v>20</v>
      </c>
      <c r="E765" t="s">
        <v>1639</v>
      </c>
      <c r="F765" t="s">
        <v>1640</v>
      </c>
      <c r="G765">
        <v>10</v>
      </c>
      <c r="H765">
        <v>10</v>
      </c>
    </row>
    <row r="766" spans="1:8" x14ac:dyDescent="0.25">
      <c r="A766">
        <v>162451</v>
      </c>
      <c r="B766" t="s">
        <v>813</v>
      </c>
      <c r="C766" t="s">
        <v>814</v>
      </c>
      <c r="D766" t="s">
        <v>11</v>
      </c>
      <c r="E766" t="s">
        <v>1625</v>
      </c>
      <c r="F766" t="s">
        <v>1634</v>
      </c>
      <c r="G766">
        <v>10</v>
      </c>
      <c r="H766">
        <v>0</v>
      </c>
    </row>
    <row r="767" spans="1:8" x14ac:dyDescent="0.25">
      <c r="A767">
        <v>162451</v>
      </c>
      <c r="B767" t="s">
        <v>813</v>
      </c>
      <c r="C767" t="s">
        <v>814</v>
      </c>
      <c r="D767" t="s">
        <v>14</v>
      </c>
      <c r="E767" t="s">
        <v>1627</v>
      </c>
      <c r="F767" t="s">
        <v>1628</v>
      </c>
      <c r="G767">
        <v>10</v>
      </c>
      <c r="H767">
        <v>10</v>
      </c>
    </row>
    <row r="768" spans="1:8" x14ac:dyDescent="0.25">
      <c r="A768">
        <v>162451</v>
      </c>
      <c r="B768" t="s">
        <v>813</v>
      </c>
      <c r="C768" t="s">
        <v>814</v>
      </c>
      <c r="D768" t="s">
        <v>17</v>
      </c>
      <c r="E768" t="s">
        <v>1631</v>
      </c>
      <c r="F768" t="s">
        <v>1647</v>
      </c>
      <c r="G768">
        <v>10</v>
      </c>
      <c r="H768">
        <v>0</v>
      </c>
    </row>
    <row r="769" spans="1:8" x14ac:dyDescent="0.25">
      <c r="A769">
        <v>162451</v>
      </c>
      <c r="B769" t="s">
        <v>813</v>
      </c>
      <c r="C769" t="s">
        <v>814</v>
      </c>
      <c r="D769" t="s">
        <v>20</v>
      </c>
      <c r="E769" t="s">
        <v>1623</v>
      </c>
      <c r="F769" t="s">
        <v>1636</v>
      </c>
      <c r="G769">
        <v>10</v>
      </c>
      <c r="H769">
        <v>0</v>
      </c>
    </row>
    <row r="770" spans="1:8" x14ac:dyDescent="0.25">
      <c r="A770">
        <v>162453</v>
      </c>
      <c r="B770" t="s">
        <v>1218</v>
      </c>
      <c r="C770" t="s">
        <v>1219</v>
      </c>
      <c r="D770" t="s">
        <v>11</v>
      </c>
      <c r="E770" t="s">
        <v>1639</v>
      </c>
      <c r="F770" t="s">
        <v>1646</v>
      </c>
      <c r="G770">
        <v>10</v>
      </c>
      <c r="H770">
        <v>10</v>
      </c>
    </row>
    <row r="771" spans="1:8" x14ac:dyDescent="0.25">
      <c r="A771">
        <v>162453</v>
      </c>
      <c r="B771" t="s">
        <v>1218</v>
      </c>
      <c r="C771" t="s">
        <v>1219</v>
      </c>
      <c r="D771" t="s">
        <v>14</v>
      </c>
      <c r="E771" t="s">
        <v>1625</v>
      </c>
      <c r="F771" t="s">
        <v>1663</v>
      </c>
      <c r="G771">
        <v>10</v>
      </c>
      <c r="H771">
        <v>0</v>
      </c>
    </row>
    <row r="772" spans="1:8" x14ac:dyDescent="0.25">
      <c r="A772">
        <v>162453</v>
      </c>
      <c r="B772" t="s">
        <v>1218</v>
      </c>
      <c r="C772" t="s">
        <v>1219</v>
      </c>
      <c r="D772" t="s">
        <v>17</v>
      </c>
      <c r="E772" t="s">
        <v>1631</v>
      </c>
      <c r="F772" t="s">
        <v>1635</v>
      </c>
      <c r="G772">
        <v>10</v>
      </c>
      <c r="H772">
        <v>10</v>
      </c>
    </row>
    <row r="773" spans="1:8" x14ac:dyDescent="0.25">
      <c r="A773">
        <v>162453</v>
      </c>
      <c r="B773" t="s">
        <v>1218</v>
      </c>
      <c r="C773" t="s">
        <v>1219</v>
      </c>
      <c r="D773" t="s">
        <v>20</v>
      </c>
      <c r="E773" t="s">
        <v>1627</v>
      </c>
      <c r="F773" t="s">
        <v>1629</v>
      </c>
      <c r="G773">
        <v>10</v>
      </c>
      <c r="H773">
        <v>0</v>
      </c>
    </row>
    <row r="774" spans="1:8" x14ac:dyDescent="0.25">
      <c r="A774">
        <v>162454</v>
      </c>
      <c r="B774" t="s">
        <v>611</v>
      </c>
      <c r="C774" t="s">
        <v>612</v>
      </c>
      <c r="D774" t="s">
        <v>11</v>
      </c>
      <c r="E774" t="s">
        <v>1637</v>
      </c>
      <c r="F774" t="s">
        <v>1658</v>
      </c>
      <c r="G774">
        <v>10</v>
      </c>
      <c r="H774">
        <v>0</v>
      </c>
    </row>
    <row r="775" spans="1:8" x14ac:dyDescent="0.25">
      <c r="A775">
        <v>162454</v>
      </c>
      <c r="B775" t="s">
        <v>611</v>
      </c>
      <c r="C775" t="s">
        <v>612</v>
      </c>
      <c r="D775" t="s">
        <v>14</v>
      </c>
      <c r="E775" t="s">
        <v>1631</v>
      </c>
      <c r="F775" t="s">
        <v>1635</v>
      </c>
      <c r="G775">
        <v>10</v>
      </c>
      <c r="H775">
        <v>10</v>
      </c>
    </row>
    <row r="776" spans="1:8" x14ac:dyDescent="0.25">
      <c r="A776">
        <v>162454</v>
      </c>
      <c r="B776" t="s">
        <v>611</v>
      </c>
      <c r="C776" t="s">
        <v>612</v>
      </c>
      <c r="D776" t="s">
        <v>17</v>
      </c>
      <c r="E776" t="s">
        <v>1623</v>
      </c>
      <c r="F776" t="s">
        <v>1659</v>
      </c>
      <c r="G776">
        <v>10</v>
      </c>
      <c r="H776">
        <v>0</v>
      </c>
    </row>
    <row r="777" spans="1:8" x14ac:dyDescent="0.25">
      <c r="A777">
        <v>162454</v>
      </c>
      <c r="B777" t="s">
        <v>611</v>
      </c>
      <c r="C777" t="s">
        <v>612</v>
      </c>
      <c r="D777" t="s">
        <v>20</v>
      </c>
      <c r="E777" t="s">
        <v>1625</v>
      </c>
      <c r="F777" t="s">
        <v>1650</v>
      </c>
      <c r="G777">
        <v>10</v>
      </c>
      <c r="H777">
        <v>0</v>
      </c>
    </row>
    <row r="778" spans="1:8" x14ac:dyDescent="0.25">
      <c r="A778">
        <v>162455</v>
      </c>
      <c r="B778" t="s">
        <v>1243</v>
      </c>
      <c r="C778" t="s">
        <v>1244</v>
      </c>
      <c r="D778" t="s">
        <v>11</v>
      </c>
      <c r="E778" t="s">
        <v>1625</v>
      </c>
      <c r="F778" s="10">
        <v>43497</v>
      </c>
      <c r="G778">
        <v>10</v>
      </c>
      <c r="H778">
        <v>10</v>
      </c>
    </row>
    <row r="779" spans="1:8" x14ac:dyDescent="0.25">
      <c r="A779">
        <v>162455</v>
      </c>
      <c r="B779" t="s">
        <v>1243</v>
      </c>
      <c r="C779" t="s">
        <v>1244</v>
      </c>
      <c r="D779" t="s">
        <v>14</v>
      </c>
      <c r="E779" t="s">
        <v>1631</v>
      </c>
      <c r="F779" t="s">
        <v>1635</v>
      </c>
      <c r="G779">
        <v>10</v>
      </c>
      <c r="H779">
        <v>10</v>
      </c>
    </row>
    <row r="780" spans="1:8" x14ac:dyDescent="0.25">
      <c r="A780">
        <v>162455</v>
      </c>
      <c r="B780" t="s">
        <v>1243</v>
      </c>
      <c r="C780" t="s">
        <v>1244</v>
      </c>
      <c r="D780" t="s">
        <v>17</v>
      </c>
      <c r="E780" t="s">
        <v>1627</v>
      </c>
      <c r="F780" t="s">
        <v>1628</v>
      </c>
      <c r="G780">
        <v>10</v>
      </c>
      <c r="H780">
        <v>10</v>
      </c>
    </row>
    <row r="781" spans="1:8" x14ac:dyDescent="0.25">
      <c r="A781">
        <v>162455</v>
      </c>
      <c r="B781" t="s">
        <v>1243</v>
      </c>
      <c r="C781" t="s">
        <v>1244</v>
      </c>
      <c r="D781" t="s">
        <v>20</v>
      </c>
      <c r="E781" t="s">
        <v>1623</v>
      </c>
      <c r="F781" t="s">
        <v>1677</v>
      </c>
      <c r="G781">
        <v>10</v>
      </c>
      <c r="H781">
        <v>10</v>
      </c>
    </row>
    <row r="782" spans="1:8" x14ac:dyDescent="0.25">
      <c r="A782">
        <v>162457</v>
      </c>
      <c r="B782" t="s">
        <v>1178</v>
      </c>
      <c r="C782" t="s">
        <v>1371</v>
      </c>
      <c r="D782" t="s">
        <v>11</v>
      </c>
      <c r="E782" t="s">
        <v>1623</v>
      </c>
      <c r="F782" t="s">
        <v>1624</v>
      </c>
      <c r="G782">
        <v>10</v>
      </c>
      <c r="H782">
        <v>0</v>
      </c>
    </row>
    <row r="783" spans="1:8" x14ac:dyDescent="0.25">
      <c r="A783">
        <v>162457</v>
      </c>
      <c r="B783" t="s">
        <v>1178</v>
      </c>
      <c r="C783" t="s">
        <v>1371</v>
      </c>
      <c r="D783" t="s">
        <v>14</v>
      </c>
      <c r="E783" t="s">
        <v>1627</v>
      </c>
      <c r="F783" t="s">
        <v>1660</v>
      </c>
      <c r="G783">
        <v>10</v>
      </c>
      <c r="H783">
        <v>10</v>
      </c>
    </row>
    <row r="784" spans="1:8" x14ac:dyDescent="0.25">
      <c r="A784">
        <v>162457</v>
      </c>
      <c r="B784" t="s">
        <v>1178</v>
      </c>
      <c r="C784" t="s">
        <v>1371</v>
      </c>
      <c r="D784" t="s">
        <v>17</v>
      </c>
      <c r="E784" t="s">
        <v>1631</v>
      </c>
      <c r="F784" t="s">
        <v>1652</v>
      </c>
      <c r="G784">
        <v>10</v>
      </c>
      <c r="H784">
        <v>0</v>
      </c>
    </row>
    <row r="785" spans="1:8" x14ac:dyDescent="0.25">
      <c r="A785">
        <v>162457</v>
      </c>
      <c r="B785" t="s">
        <v>1178</v>
      </c>
      <c r="C785" t="s">
        <v>1371</v>
      </c>
      <c r="D785" t="s">
        <v>20</v>
      </c>
      <c r="E785" t="s">
        <v>1625</v>
      </c>
      <c r="F785" t="s">
        <v>1662</v>
      </c>
      <c r="G785">
        <v>10</v>
      </c>
      <c r="H785">
        <v>0</v>
      </c>
    </row>
    <row r="786" spans="1:8" x14ac:dyDescent="0.25">
      <c r="A786">
        <v>162462</v>
      </c>
      <c r="B786" t="s">
        <v>453</v>
      </c>
      <c r="C786" t="s">
        <v>454</v>
      </c>
      <c r="D786" t="s">
        <v>11</v>
      </c>
      <c r="E786" t="s">
        <v>1639</v>
      </c>
      <c r="F786" t="s">
        <v>1646</v>
      </c>
      <c r="G786">
        <v>10</v>
      </c>
      <c r="H786">
        <v>10</v>
      </c>
    </row>
    <row r="787" spans="1:8" x14ac:dyDescent="0.25">
      <c r="A787">
        <v>162462</v>
      </c>
      <c r="B787" t="s">
        <v>453</v>
      </c>
      <c r="C787" t="s">
        <v>454</v>
      </c>
      <c r="D787" t="s">
        <v>14</v>
      </c>
      <c r="E787" t="s">
        <v>1631</v>
      </c>
      <c r="F787" t="s">
        <v>1669</v>
      </c>
      <c r="G787">
        <v>10</v>
      </c>
      <c r="H787">
        <v>0</v>
      </c>
    </row>
    <row r="788" spans="1:8" x14ac:dyDescent="0.25">
      <c r="A788">
        <v>162462</v>
      </c>
      <c r="B788" t="s">
        <v>453</v>
      </c>
      <c r="C788" t="s">
        <v>454</v>
      </c>
      <c r="D788" t="s">
        <v>17</v>
      </c>
      <c r="E788" t="s">
        <v>1625</v>
      </c>
      <c r="F788" t="s">
        <v>1626</v>
      </c>
      <c r="G788">
        <v>10</v>
      </c>
      <c r="H788">
        <v>10</v>
      </c>
    </row>
    <row r="789" spans="1:8" x14ac:dyDescent="0.25">
      <c r="A789">
        <v>162462</v>
      </c>
      <c r="B789" t="s">
        <v>453</v>
      </c>
      <c r="C789" t="s">
        <v>454</v>
      </c>
      <c r="D789" t="s">
        <v>20</v>
      </c>
      <c r="E789" t="s">
        <v>1627</v>
      </c>
      <c r="F789" t="s">
        <v>1668</v>
      </c>
      <c r="G789">
        <v>10</v>
      </c>
      <c r="H789">
        <v>0</v>
      </c>
    </row>
    <row r="790" spans="1:8" x14ac:dyDescent="0.25">
      <c r="A790">
        <v>162466</v>
      </c>
      <c r="B790" t="s">
        <v>760</v>
      </c>
      <c r="C790" t="s">
        <v>761</v>
      </c>
      <c r="D790" t="s">
        <v>11</v>
      </c>
      <c r="E790" t="s">
        <v>1631</v>
      </c>
      <c r="F790" t="s">
        <v>1671</v>
      </c>
      <c r="G790">
        <v>10</v>
      </c>
      <c r="H790">
        <v>10</v>
      </c>
    </row>
    <row r="791" spans="1:8" x14ac:dyDescent="0.25">
      <c r="A791">
        <v>162466</v>
      </c>
      <c r="B791" t="s">
        <v>760</v>
      </c>
      <c r="C791" t="s">
        <v>761</v>
      </c>
      <c r="D791" t="s">
        <v>14</v>
      </c>
      <c r="E791" t="s">
        <v>1623</v>
      </c>
      <c r="F791" t="s">
        <v>1641</v>
      </c>
      <c r="G791">
        <v>10</v>
      </c>
      <c r="H791">
        <v>10</v>
      </c>
    </row>
    <row r="792" spans="1:8" x14ac:dyDescent="0.25">
      <c r="A792">
        <v>162466</v>
      </c>
      <c r="B792" t="s">
        <v>760</v>
      </c>
      <c r="C792" t="s">
        <v>761</v>
      </c>
      <c r="D792" t="s">
        <v>17</v>
      </c>
      <c r="E792" t="s">
        <v>1627</v>
      </c>
      <c r="F792" t="s">
        <v>1670</v>
      </c>
      <c r="G792">
        <v>10</v>
      </c>
      <c r="H792">
        <v>10</v>
      </c>
    </row>
    <row r="793" spans="1:8" x14ac:dyDescent="0.25">
      <c r="A793">
        <v>162466</v>
      </c>
      <c r="B793" t="s">
        <v>760</v>
      </c>
      <c r="C793" t="s">
        <v>761</v>
      </c>
      <c r="D793" t="s">
        <v>20</v>
      </c>
      <c r="E793" t="s">
        <v>1625</v>
      </c>
      <c r="F793" t="s">
        <v>1648</v>
      </c>
      <c r="G793">
        <v>10</v>
      </c>
      <c r="H793">
        <v>10</v>
      </c>
    </row>
    <row r="794" spans="1:8" x14ac:dyDescent="0.25">
      <c r="A794">
        <v>162470</v>
      </c>
      <c r="B794" t="s">
        <v>893</v>
      </c>
      <c r="C794" t="s">
        <v>894</v>
      </c>
      <c r="D794" t="s">
        <v>11</v>
      </c>
      <c r="E794" t="s">
        <v>1631</v>
      </c>
      <c r="F794" t="s">
        <v>1674</v>
      </c>
      <c r="G794">
        <v>10</v>
      </c>
      <c r="H794">
        <v>0</v>
      </c>
    </row>
    <row r="795" spans="1:8" x14ac:dyDescent="0.25">
      <c r="A795">
        <v>162470</v>
      </c>
      <c r="B795" t="s">
        <v>893</v>
      </c>
      <c r="C795" t="s">
        <v>894</v>
      </c>
      <c r="D795" t="s">
        <v>14</v>
      </c>
      <c r="E795" t="s">
        <v>1623</v>
      </c>
      <c r="F795" t="s">
        <v>1656</v>
      </c>
      <c r="G795">
        <v>10</v>
      </c>
      <c r="H795">
        <v>0</v>
      </c>
    </row>
    <row r="796" spans="1:8" x14ac:dyDescent="0.25">
      <c r="A796">
        <v>162470</v>
      </c>
      <c r="B796" t="s">
        <v>893</v>
      </c>
      <c r="C796" t="s">
        <v>894</v>
      </c>
      <c r="D796" t="s">
        <v>17</v>
      </c>
      <c r="E796" t="s">
        <v>1627</v>
      </c>
      <c r="F796" t="s">
        <v>1655</v>
      </c>
      <c r="G796">
        <v>10</v>
      </c>
      <c r="H796">
        <v>10</v>
      </c>
    </row>
    <row r="797" spans="1:8" x14ac:dyDescent="0.25">
      <c r="A797">
        <v>162470</v>
      </c>
      <c r="B797" t="s">
        <v>893</v>
      </c>
      <c r="C797" t="s">
        <v>894</v>
      </c>
      <c r="D797" t="s">
        <v>20</v>
      </c>
      <c r="E797" t="s">
        <v>1625</v>
      </c>
      <c r="F797">
        <v>1</v>
      </c>
      <c r="G797">
        <v>10</v>
      </c>
      <c r="H797">
        <v>0</v>
      </c>
    </row>
    <row r="798" spans="1:8" x14ac:dyDescent="0.25">
      <c r="A798">
        <v>162480</v>
      </c>
      <c r="B798" t="s">
        <v>1176</v>
      </c>
      <c r="C798" t="s">
        <v>1177</v>
      </c>
      <c r="D798" t="s">
        <v>11</v>
      </c>
      <c r="E798" t="s">
        <v>1631</v>
      </c>
      <c r="F798" t="s">
        <v>1632</v>
      </c>
      <c r="G798">
        <v>10</v>
      </c>
      <c r="H798">
        <v>10</v>
      </c>
    </row>
    <row r="799" spans="1:8" x14ac:dyDescent="0.25">
      <c r="A799">
        <v>162480</v>
      </c>
      <c r="B799" t="s">
        <v>1176</v>
      </c>
      <c r="C799" t="s">
        <v>1177</v>
      </c>
      <c r="D799" t="s">
        <v>14</v>
      </c>
      <c r="E799" t="s">
        <v>1637</v>
      </c>
      <c r="F799" t="s">
        <v>1638</v>
      </c>
      <c r="G799">
        <v>10</v>
      </c>
      <c r="H799">
        <v>10</v>
      </c>
    </row>
    <row r="800" spans="1:8" x14ac:dyDescent="0.25">
      <c r="A800">
        <v>162480</v>
      </c>
      <c r="B800" t="s">
        <v>1176</v>
      </c>
      <c r="C800" t="s">
        <v>1177</v>
      </c>
      <c r="D800" t="s">
        <v>17</v>
      </c>
      <c r="E800" t="s">
        <v>1639</v>
      </c>
      <c r="F800" t="s">
        <v>1681</v>
      </c>
      <c r="G800">
        <v>10</v>
      </c>
      <c r="H800">
        <v>0</v>
      </c>
    </row>
    <row r="801" spans="1:8" x14ac:dyDescent="0.25">
      <c r="A801">
        <v>162480</v>
      </c>
      <c r="B801" t="s">
        <v>1176</v>
      </c>
      <c r="C801" t="s">
        <v>1177</v>
      </c>
      <c r="D801" t="s">
        <v>20</v>
      </c>
      <c r="E801" t="s">
        <v>1625</v>
      </c>
      <c r="F801" t="s">
        <v>1666</v>
      </c>
      <c r="G801">
        <v>10</v>
      </c>
      <c r="H801">
        <v>0</v>
      </c>
    </row>
    <row r="802" spans="1:8" x14ac:dyDescent="0.25">
      <c r="A802">
        <v>162485</v>
      </c>
      <c r="B802" t="s">
        <v>1300</v>
      </c>
      <c r="C802" t="s">
        <v>1301</v>
      </c>
      <c r="D802" t="s">
        <v>11</v>
      </c>
      <c r="E802" t="s">
        <v>1639</v>
      </c>
      <c r="F802" t="s">
        <v>1681</v>
      </c>
      <c r="G802">
        <v>10</v>
      </c>
      <c r="H802">
        <v>0</v>
      </c>
    </row>
    <row r="803" spans="1:8" x14ac:dyDescent="0.25">
      <c r="A803">
        <v>162485</v>
      </c>
      <c r="B803" t="s">
        <v>1300</v>
      </c>
      <c r="C803" t="s">
        <v>1301</v>
      </c>
      <c r="D803" t="s">
        <v>14</v>
      </c>
      <c r="E803" t="s">
        <v>1637</v>
      </c>
      <c r="F803" t="s">
        <v>1658</v>
      </c>
      <c r="G803">
        <v>10</v>
      </c>
      <c r="H803">
        <v>0</v>
      </c>
    </row>
    <row r="804" spans="1:8" x14ac:dyDescent="0.25">
      <c r="A804">
        <v>162485</v>
      </c>
      <c r="B804" t="s">
        <v>1300</v>
      </c>
      <c r="C804" t="s">
        <v>1301</v>
      </c>
      <c r="D804" t="s">
        <v>17</v>
      </c>
      <c r="E804" t="s">
        <v>1625</v>
      </c>
      <c r="F804" s="10">
        <v>43497</v>
      </c>
      <c r="G804">
        <v>10</v>
      </c>
      <c r="H804">
        <v>10</v>
      </c>
    </row>
    <row r="805" spans="1:8" x14ac:dyDescent="0.25">
      <c r="A805">
        <v>162485</v>
      </c>
      <c r="B805" t="s">
        <v>1300</v>
      </c>
      <c r="C805" t="s">
        <v>1301</v>
      </c>
      <c r="D805" t="s">
        <v>20</v>
      </c>
      <c r="E805" t="s">
        <v>1631</v>
      </c>
      <c r="F805" t="s">
        <v>1651</v>
      </c>
      <c r="G805">
        <v>10</v>
      </c>
      <c r="H805">
        <v>0</v>
      </c>
    </row>
    <row r="806" spans="1:8" x14ac:dyDescent="0.25">
      <c r="A806">
        <v>162487</v>
      </c>
      <c r="B806" t="s">
        <v>1238</v>
      </c>
      <c r="C806" t="s">
        <v>1239</v>
      </c>
      <c r="D806" t="s">
        <v>11</v>
      </c>
      <c r="E806" t="s">
        <v>1623</v>
      </c>
      <c r="F806" t="s">
        <v>1636</v>
      </c>
      <c r="G806">
        <v>10</v>
      </c>
      <c r="H806">
        <v>0</v>
      </c>
    </row>
    <row r="807" spans="1:8" x14ac:dyDescent="0.25">
      <c r="A807">
        <v>162487</v>
      </c>
      <c r="B807" t="s">
        <v>1238</v>
      </c>
      <c r="C807" t="s">
        <v>1239</v>
      </c>
      <c r="D807" t="s">
        <v>14</v>
      </c>
      <c r="E807" t="s">
        <v>1631</v>
      </c>
      <c r="F807" t="s">
        <v>1671</v>
      </c>
      <c r="G807">
        <v>10</v>
      </c>
      <c r="H807">
        <v>10</v>
      </c>
    </row>
    <row r="808" spans="1:8" x14ac:dyDescent="0.25">
      <c r="A808">
        <v>162487</v>
      </c>
      <c r="B808" t="s">
        <v>1238</v>
      </c>
      <c r="C808" t="s">
        <v>1239</v>
      </c>
      <c r="D808" t="s">
        <v>17</v>
      </c>
      <c r="E808" t="s">
        <v>1625</v>
      </c>
      <c r="F808" s="10">
        <v>43497</v>
      </c>
      <c r="G808">
        <v>10</v>
      </c>
      <c r="H808">
        <v>10</v>
      </c>
    </row>
    <row r="809" spans="1:8" x14ac:dyDescent="0.25">
      <c r="A809">
        <v>162487</v>
      </c>
      <c r="B809" t="s">
        <v>1238</v>
      </c>
      <c r="C809" t="s">
        <v>1239</v>
      </c>
      <c r="D809" t="s">
        <v>20</v>
      </c>
      <c r="E809" t="s">
        <v>1627</v>
      </c>
      <c r="F809" t="s">
        <v>1628</v>
      </c>
      <c r="G809">
        <v>10</v>
      </c>
      <c r="H809">
        <v>10</v>
      </c>
    </row>
    <row r="810" spans="1:8" x14ac:dyDescent="0.25">
      <c r="A810">
        <v>162488</v>
      </c>
      <c r="B810" t="s">
        <v>1249</v>
      </c>
      <c r="C810" t="s">
        <v>1250</v>
      </c>
      <c r="D810" t="s">
        <v>11</v>
      </c>
      <c r="E810" t="s">
        <v>1625</v>
      </c>
      <c r="F810" t="s">
        <v>1680</v>
      </c>
      <c r="G810">
        <v>10</v>
      </c>
      <c r="H810">
        <v>0</v>
      </c>
    </row>
    <row r="811" spans="1:8" x14ac:dyDescent="0.25">
      <c r="A811">
        <v>162488</v>
      </c>
      <c r="B811" t="s">
        <v>1249</v>
      </c>
      <c r="C811" t="s">
        <v>1250</v>
      </c>
      <c r="D811" t="s">
        <v>14</v>
      </c>
      <c r="E811" t="s">
        <v>1621</v>
      </c>
      <c r="F811" t="s">
        <v>1622</v>
      </c>
      <c r="G811">
        <v>10</v>
      </c>
      <c r="H811">
        <v>0</v>
      </c>
    </row>
    <row r="812" spans="1:8" x14ac:dyDescent="0.25">
      <c r="A812">
        <v>162488</v>
      </c>
      <c r="B812" t="s">
        <v>1249</v>
      </c>
      <c r="C812" t="s">
        <v>1250</v>
      </c>
      <c r="D812" t="s">
        <v>17</v>
      </c>
      <c r="E812" t="s">
        <v>1623</v>
      </c>
      <c r="F812" t="s">
        <v>1653</v>
      </c>
      <c r="G812">
        <v>10</v>
      </c>
      <c r="H812">
        <v>0</v>
      </c>
    </row>
    <row r="813" spans="1:8" x14ac:dyDescent="0.25">
      <c r="A813">
        <v>162488</v>
      </c>
      <c r="B813" t="s">
        <v>1249</v>
      </c>
      <c r="C813" t="s">
        <v>1250</v>
      </c>
      <c r="D813" t="s">
        <v>20</v>
      </c>
      <c r="E813" t="s">
        <v>1627</v>
      </c>
      <c r="F813" t="s">
        <v>1628</v>
      </c>
      <c r="G813">
        <v>10</v>
      </c>
      <c r="H813">
        <v>10</v>
      </c>
    </row>
    <row r="814" spans="1:8" x14ac:dyDescent="0.25">
      <c r="A814">
        <v>162490</v>
      </c>
      <c r="B814" t="s">
        <v>854</v>
      </c>
      <c r="C814" t="s">
        <v>855</v>
      </c>
      <c r="D814" t="s">
        <v>11</v>
      </c>
      <c r="E814" t="s">
        <v>1639</v>
      </c>
      <c r="F814" t="s">
        <v>1681</v>
      </c>
      <c r="G814">
        <v>10</v>
      </c>
      <c r="H814">
        <v>0</v>
      </c>
    </row>
    <row r="815" spans="1:8" x14ac:dyDescent="0.25">
      <c r="A815">
        <v>162490</v>
      </c>
      <c r="B815" t="s">
        <v>854</v>
      </c>
      <c r="C815" t="s">
        <v>855</v>
      </c>
      <c r="D815" t="s">
        <v>14</v>
      </c>
      <c r="E815" t="s">
        <v>1621</v>
      </c>
      <c r="F815" t="s">
        <v>1622</v>
      </c>
      <c r="G815">
        <v>10</v>
      </c>
      <c r="H815">
        <v>0</v>
      </c>
    </row>
    <row r="816" spans="1:8" x14ac:dyDescent="0.25">
      <c r="A816">
        <v>162490</v>
      </c>
      <c r="B816" t="s">
        <v>854</v>
      </c>
      <c r="C816" t="s">
        <v>855</v>
      </c>
      <c r="D816" t="s">
        <v>17</v>
      </c>
      <c r="E816" t="s">
        <v>1637</v>
      </c>
      <c r="F816" t="s">
        <v>1638</v>
      </c>
      <c r="G816">
        <v>10</v>
      </c>
      <c r="H816">
        <v>10</v>
      </c>
    </row>
    <row r="817" spans="1:8" x14ac:dyDescent="0.25">
      <c r="A817">
        <v>162490</v>
      </c>
      <c r="B817" t="s">
        <v>854</v>
      </c>
      <c r="C817" t="s">
        <v>855</v>
      </c>
      <c r="D817" t="s">
        <v>20</v>
      </c>
      <c r="E817" t="s">
        <v>1625</v>
      </c>
      <c r="F817" t="s">
        <v>1666</v>
      </c>
      <c r="G817">
        <v>10</v>
      </c>
      <c r="H817">
        <v>0</v>
      </c>
    </row>
    <row r="818" spans="1:8" x14ac:dyDescent="0.25">
      <c r="A818">
        <v>162495</v>
      </c>
      <c r="B818" t="s">
        <v>1375</v>
      </c>
      <c r="C818" t="s">
        <v>1376</v>
      </c>
      <c r="D818" t="s">
        <v>11</v>
      </c>
      <c r="E818" t="s">
        <v>1637</v>
      </c>
      <c r="F818" t="s">
        <v>1638</v>
      </c>
      <c r="G818">
        <v>10</v>
      </c>
      <c r="H818">
        <v>10</v>
      </c>
    </row>
    <row r="819" spans="1:8" x14ac:dyDescent="0.25">
      <c r="A819">
        <v>162495</v>
      </c>
      <c r="B819" t="s">
        <v>1375</v>
      </c>
      <c r="C819" t="s">
        <v>1376</v>
      </c>
      <c r="D819" t="s">
        <v>14</v>
      </c>
      <c r="E819" t="s">
        <v>1623</v>
      </c>
      <c r="F819" t="s">
        <v>1654</v>
      </c>
      <c r="G819">
        <v>10</v>
      </c>
      <c r="H819">
        <v>10</v>
      </c>
    </row>
    <row r="820" spans="1:8" x14ac:dyDescent="0.25">
      <c r="A820">
        <v>162495</v>
      </c>
      <c r="B820" t="s">
        <v>1375</v>
      </c>
      <c r="C820" t="s">
        <v>1376</v>
      </c>
      <c r="D820" t="s">
        <v>17</v>
      </c>
      <c r="E820" t="s">
        <v>1631</v>
      </c>
      <c r="F820" t="s">
        <v>1635</v>
      </c>
      <c r="G820">
        <v>10</v>
      </c>
      <c r="H820">
        <v>10</v>
      </c>
    </row>
    <row r="821" spans="1:8" x14ac:dyDescent="0.25">
      <c r="A821">
        <v>162495</v>
      </c>
      <c r="B821" t="s">
        <v>1375</v>
      </c>
      <c r="C821" t="s">
        <v>1376</v>
      </c>
      <c r="D821" t="s">
        <v>20</v>
      </c>
      <c r="E821" t="s">
        <v>1625</v>
      </c>
      <c r="F821" t="s">
        <v>1662</v>
      </c>
      <c r="G821">
        <v>10</v>
      </c>
      <c r="H821">
        <v>0</v>
      </c>
    </row>
    <row r="822" spans="1:8" x14ac:dyDescent="0.25">
      <c r="A822">
        <v>162496</v>
      </c>
      <c r="B822" t="s">
        <v>510</v>
      </c>
      <c r="C822" t="s">
        <v>196</v>
      </c>
      <c r="D822" t="s">
        <v>11</v>
      </c>
      <c r="E822" t="s">
        <v>1639</v>
      </c>
      <c r="F822" t="s">
        <v>1646</v>
      </c>
      <c r="G822">
        <v>10</v>
      </c>
      <c r="H822">
        <v>10</v>
      </c>
    </row>
    <row r="823" spans="1:8" x14ac:dyDescent="0.25">
      <c r="A823">
        <v>162496</v>
      </c>
      <c r="B823" t="s">
        <v>510</v>
      </c>
      <c r="C823" t="s">
        <v>196</v>
      </c>
      <c r="D823" t="s">
        <v>14</v>
      </c>
      <c r="E823" t="s">
        <v>1637</v>
      </c>
      <c r="F823" t="s">
        <v>1638</v>
      </c>
      <c r="G823">
        <v>10</v>
      </c>
      <c r="H823">
        <v>10</v>
      </c>
    </row>
    <row r="824" spans="1:8" x14ac:dyDescent="0.25">
      <c r="A824">
        <v>162496</v>
      </c>
      <c r="B824" t="s">
        <v>510</v>
      </c>
      <c r="C824" t="s">
        <v>196</v>
      </c>
      <c r="D824" t="s">
        <v>17</v>
      </c>
      <c r="E824" t="s">
        <v>1625</v>
      </c>
      <c r="F824" t="s">
        <v>1630</v>
      </c>
      <c r="G824">
        <v>10</v>
      </c>
      <c r="H824">
        <v>0</v>
      </c>
    </row>
    <row r="825" spans="1:8" x14ac:dyDescent="0.25">
      <c r="A825">
        <v>162496</v>
      </c>
      <c r="B825" t="s">
        <v>510</v>
      </c>
      <c r="C825" t="s">
        <v>196</v>
      </c>
      <c r="D825" t="s">
        <v>20</v>
      </c>
      <c r="E825" t="s">
        <v>1631</v>
      </c>
      <c r="F825" t="s">
        <v>1674</v>
      </c>
      <c r="G825">
        <v>10</v>
      </c>
      <c r="H825">
        <v>0</v>
      </c>
    </row>
    <row r="826" spans="1:8" x14ac:dyDescent="0.25">
      <c r="A826">
        <v>162500</v>
      </c>
      <c r="B826" t="s">
        <v>1234</v>
      </c>
      <c r="C826" t="s">
        <v>202</v>
      </c>
      <c r="D826" t="s">
        <v>11</v>
      </c>
      <c r="E826" t="s">
        <v>1621</v>
      </c>
      <c r="F826" t="s">
        <v>1622</v>
      </c>
      <c r="G826">
        <v>10</v>
      </c>
      <c r="H826">
        <v>0</v>
      </c>
    </row>
    <row r="827" spans="1:8" x14ac:dyDescent="0.25">
      <c r="A827">
        <v>162500</v>
      </c>
      <c r="B827" t="s">
        <v>1234</v>
      </c>
      <c r="C827" t="s">
        <v>202</v>
      </c>
      <c r="D827" t="s">
        <v>14</v>
      </c>
      <c r="E827" t="s">
        <v>1625</v>
      </c>
      <c r="F827" t="s">
        <v>1626</v>
      </c>
      <c r="G827">
        <v>10</v>
      </c>
      <c r="H827">
        <v>10</v>
      </c>
    </row>
    <row r="828" spans="1:8" x14ac:dyDescent="0.25">
      <c r="A828">
        <v>162500</v>
      </c>
      <c r="B828" t="s">
        <v>1234</v>
      </c>
      <c r="C828" t="s">
        <v>202</v>
      </c>
      <c r="D828" t="s">
        <v>17</v>
      </c>
      <c r="E828" t="s">
        <v>1627</v>
      </c>
      <c r="F828" t="s">
        <v>1628</v>
      </c>
      <c r="G828">
        <v>10</v>
      </c>
      <c r="H828">
        <v>10</v>
      </c>
    </row>
    <row r="829" spans="1:8" x14ac:dyDescent="0.25">
      <c r="A829">
        <v>162500</v>
      </c>
      <c r="B829" t="s">
        <v>1234</v>
      </c>
      <c r="C829" t="s">
        <v>202</v>
      </c>
      <c r="D829" t="s">
        <v>20</v>
      </c>
      <c r="E829" t="s">
        <v>1639</v>
      </c>
      <c r="F829" t="s">
        <v>1678</v>
      </c>
      <c r="G829">
        <v>10</v>
      </c>
      <c r="H829">
        <v>0</v>
      </c>
    </row>
    <row r="830" spans="1:8" x14ac:dyDescent="0.25">
      <c r="A830">
        <v>162506</v>
      </c>
      <c r="B830" t="s">
        <v>785</v>
      </c>
      <c r="C830" t="s">
        <v>712</v>
      </c>
      <c r="D830" t="s">
        <v>11</v>
      </c>
      <c r="E830" t="s">
        <v>1631</v>
      </c>
      <c r="F830" t="s">
        <v>1632</v>
      </c>
      <c r="G830">
        <v>10</v>
      </c>
      <c r="H830">
        <v>10</v>
      </c>
    </row>
    <row r="831" spans="1:8" x14ac:dyDescent="0.25">
      <c r="A831">
        <v>162506</v>
      </c>
      <c r="B831" t="s">
        <v>785</v>
      </c>
      <c r="C831" t="s">
        <v>712</v>
      </c>
      <c r="D831" t="s">
        <v>14</v>
      </c>
      <c r="E831" t="s">
        <v>1623</v>
      </c>
      <c r="F831" t="s">
        <v>1636</v>
      </c>
      <c r="G831">
        <v>10</v>
      </c>
      <c r="H831">
        <v>0</v>
      </c>
    </row>
    <row r="832" spans="1:8" x14ac:dyDescent="0.25">
      <c r="A832">
        <v>162506</v>
      </c>
      <c r="B832" t="s">
        <v>785</v>
      </c>
      <c r="C832" t="s">
        <v>712</v>
      </c>
      <c r="D832" t="s">
        <v>17</v>
      </c>
      <c r="E832" t="s">
        <v>1627</v>
      </c>
      <c r="F832" t="s">
        <v>1668</v>
      </c>
      <c r="G832">
        <v>10</v>
      </c>
      <c r="H832">
        <v>0</v>
      </c>
    </row>
    <row r="833" spans="1:8" x14ac:dyDescent="0.25">
      <c r="A833">
        <v>162506</v>
      </c>
      <c r="B833" t="s">
        <v>785</v>
      </c>
      <c r="C833" t="s">
        <v>712</v>
      </c>
      <c r="D833" t="s">
        <v>20</v>
      </c>
      <c r="E833" t="s">
        <v>1625</v>
      </c>
      <c r="F833" s="10">
        <v>43497</v>
      </c>
      <c r="G833">
        <v>10</v>
      </c>
      <c r="H833">
        <v>10</v>
      </c>
    </row>
    <row r="834" spans="1:8" x14ac:dyDescent="0.25">
      <c r="A834">
        <v>162509</v>
      </c>
      <c r="B834" t="s">
        <v>493</v>
      </c>
      <c r="C834" t="s">
        <v>407</v>
      </c>
      <c r="D834" t="s">
        <v>11</v>
      </c>
      <c r="E834" t="s">
        <v>1627</v>
      </c>
      <c r="F834" t="s">
        <v>1655</v>
      </c>
      <c r="G834">
        <v>10</v>
      </c>
      <c r="H834">
        <v>10</v>
      </c>
    </row>
    <row r="835" spans="1:8" x14ac:dyDescent="0.25">
      <c r="A835">
        <v>162509</v>
      </c>
      <c r="B835" t="s">
        <v>493</v>
      </c>
      <c r="C835" t="s">
        <v>407</v>
      </c>
      <c r="D835" t="s">
        <v>14</v>
      </c>
      <c r="E835" t="s">
        <v>1625</v>
      </c>
      <c r="F835" t="s">
        <v>1666</v>
      </c>
      <c r="G835">
        <v>10</v>
      </c>
      <c r="H835">
        <v>0</v>
      </c>
    </row>
    <row r="836" spans="1:8" x14ac:dyDescent="0.25">
      <c r="A836">
        <v>162509</v>
      </c>
      <c r="B836" t="s">
        <v>493</v>
      </c>
      <c r="C836" t="s">
        <v>407</v>
      </c>
      <c r="D836" t="s">
        <v>17</v>
      </c>
      <c r="E836" t="s">
        <v>1631</v>
      </c>
      <c r="F836" t="s">
        <v>1651</v>
      </c>
      <c r="G836">
        <v>10</v>
      </c>
      <c r="H836">
        <v>0</v>
      </c>
    </row>
    <row r="837" spans="1:8" x14ac:dyDescent="0.25">
      <c r="A837">
        <v>162509</v>
      </c>
      <c r="B837" t="s">
        <v>493</v>
      </c>
      <c r="C837" t="s">
        <v>407</v>
      </c>
      <c r="D837" t="s">
        <v>20</v>
      </c>
      <c r="E837" t="s">
        <v>1639</v>
      </c>
      <c r="F837" t="s">
        <v>1640</v>
      </c>
      <c r="G837">
        <v>10</v>
      </c>
      <c r="H837">
        <v>10</v>
      </c>
    </row>
    <row r="838" spans="1:8" x14ac:dyDescent="0.25">
      <c r="A838">
        <v>162514</v>
      </c>
      <c r="B838" t="s">
        <v>592</v>
      </c>
      <c r="C838" t="s">
        <v>593</v>
      </c>
      <c r="D838" t="s">
        <v>11</v>
      </c>
      <c r="E838" t="s">
        <v>1637</v>
      </c>
      <c r="F838" t="s">
        <v>1658</v>
      </c>
      <c r="G838">
        <v>10</v>
      </c>
      <c r="H838">
        <v>0</v>
      </c>
    </row>
    <row r="839" spans="1:8" x14ac:dyDescent="0.25">
      <c r="A839">
        <v>162514</v>
      </c>
      <c r="B839" t="s">
        <v>592</v>
      </c>
      <c r="C839" t="s">
        <v>593</v>
      </c>
      <c r="D839" t="s">
        <v>14</v>
      </c>
      <c r="E839" t="s">
        <v>1639</v>
      </c>
      <c r="F839" t="s">
        <v>1646</v>
      </c>
      <c r="G839">
        <v>10</v>
      </c>
      <c r="H839">
        <v>10</v>
      </c>
    </row>
    <row r="840" spans="1:8" x14ac:dyDescent="0.25">
      <c r="A840">
        <v>162514</v>
      </c>
      <c r="B840" t="s">
        <v>592</v>
      </c>
      <c r="C840" t="s">
        <v>593</v>
      </c>
      <c r="D840" t="s">
        <v>17</v>
      </c>
      <c r="E840" t="s">
        <v>1631</v>
      </c>
      <c r="F840" t="s">
        <v>1632</v>
      </c>
      <c r="G840">
        <v>10</v>
      </c>
      <c r="H840">
        <v>10</v>
      </c>
    </row>
    <row r="841" spans="1:8" x14ac:dyDescent="0.25">
      <c r="A841">
        <v>162514</v>
      </c>
      <c r="B841" t="s">
        <v>592</v>
      </c>
      <c r="C841" t="s">
        <v>593</v>
      </c>
      <c r="D841" t="s">
        <v>20</v>
      </c>
      <c r="E841" t="s">
        <v>1625</v>
      </c>
      <c r="F841" t="s">
        <v>1650</v>
      </c>
      <c r="G841">
        <v>10</v>
      </c>
      <c r="H841">
        <v>0</v>
      </c>
    </row>
    <row r="842" spans="1:8" x14ac:dyDescent="0.25">
      <c r="A842">
        <v>162517</v>
      </c>
      <c r="B842" t="s">
        <v>1287</v>
      </c>
      <c r="C842" t="s">
        <v>78</v>
      </c>
      <c r="D842" t="s">
        <v>11</v>
      </c>
      <c r="E842" t="s">
        <v>1639</v>
      </c>
      <c r="F842" t="s">
        <v>1646</v>
      </c>
      <c r="G842">
        <v>10</v>
      </c>
      <c r="H842">
        <v>10</v>
      </c>
    </row>
    <row r="843" spans="1:8" x14ac:dyDescent="0.25">
      <c r="A843">
        <v>162517</v>
      </c>
      <c r="B843" t="s">
        <v>1287</v>
      </c>
      <c r="C843" t="s">
        <v>78</v>
      </c>
      <c r="D843" t="s">
        <v>14</v>
      </c>
      <c r="E843" t="s">
        <v>1631</v>
      </c>
      <c r="F843" t="s">
        <v>1632</v>
      </c>
      <c r="G843">
        <v>10</v>
      </c>
      <c r="H843">
        <v>10</v>
      </c>
    </row>
    <row r="844" spans="1:8" x14ac:dyDescent="0.25">
      <c r="A844">
        <v>162517</v>
      </c>
      <c r="B844" t="s">
        <v>1287</v>
      </c>
      <c r="C844" t="s">
        <v>78</v>
      </c>
      <c r="D844" t="s">
        <v>17</v>
      </c>
      <c r="E844" t="s">
        <v>1627</v>
      </c>
      <c r="F844" t="s">
        <v>1628</v>
      </c>
      <c r="G844">
        <v>10</v>
      </c>
      <c r="H844">
        <v>10</v>
      </c>
    </row>
    <row r="845" spans="1:8" x14ac:dyDescent="0.25">
      <c r="A845">
        <v>162517</v>
      </c>
      <c r="B845" t="s">
        <v>1287</v>
      </c>
      <c r="C845" t="s">
        <v>78</v>
      </c>
      <c r="D845" t="s">
        <v>20</v>
      </c>
      <c r="E845" t="s">
        <v>1625</v>
      </c>
      <c r="F845">
        <v>0</v>
      </c>
      <c r="G845">
        <v>10</v>
      </c>
      <c r="H845">
        <v>10</v>
      </c>
    </row>
    <row r="846" spans="1:8" x14ac:dyDescent="0.25">
      <c r="A846">
        <v>162523</v>
      </c>
      <c r="B846" t="s">
        <v>809</v>
      </c>
      <c r="C846" t="s">
        <v>810</v>
      </c>
      <c r="D846" t="s">
        <v>11</v>
      </c>
      <c r="E846" t="s">
        <v>1637</v>
      </c>
      <c r="F846" t="s">
        <v>1638</v>
      </c>
      <c r="G846">
        <v>10</v>
      </c>
      <c r="H846">
        <v>10</v>
      </c>
    </row>
    <row r="847" spans="1:8" x14ac:dyDescent="0.25">
      <c r="A847">
        <v>162523</v>
      </c>
      <c r="B847" t="s">
        <v>809</v>
      </c>
      <c r="C847" t="s">
        <v>810</v>
      </c>
      <c r="D847" t="s">
        <v>14</v>
      </c>
      <c r="E847" t="s">
        <v>1625</v>
      </c>
      <c r="F847" s="10">
        <v>43497</v>
      </c>
      <c r="G847">
        <v>10</v>
      </c>
      <c r="H847">
        <v>10</v>
      </c>
    </row>
    <row r="848" spans="1:8" x14ac:dyDescent="0.25">
      <c r="A848">
        <v>162523</v>
      </c>
      <c r="B848" t="s">
        <v>809</v>
      </c>
      <c r="C848" t="s">
        <v>810</v>
      </c>
      <c r="D848" t="s">
        <v>17</v>
      </c>
      <c r="E848" t="s">
        <v>1639</v>
      </c>
      <c r="F848" t="s">
        <v>1646</v>
      </c>
      <c r="G848">
        <v>10</v>
      </c>
      <c r="H848">
        <v>10</v>
      </c>
    </row>
    <row r="849" spans="1:8" x14ac:dyDescent="0.25">
      <c r="A849">
        <v>162523</v>
      </c>
      <c r="B849" t="s">
        <v>809</v>
      </c>
      <c r="C849" t="s">
        <v>810</v>
      </c>
      <c r="D849" t="s">
        <v>20</v>
      </c>
      <c r="E849" t="s">
        <v>1621</v>
      </c>
      <c r="F849" t="s">
        <v>1622</v>
      </c>
      <c r="G849">
        <v>10</v>
      </c>
      <c r="H849">
        <v>0</v>
      </c>
    </row>
    <row r="850" spans="1:8" x14ac:dyDescent="0.25">
      <c r="A850">
        <v>162524</v>
      </c>
      <c r="B850" t="s">
        <v>628</v>
      </c>
      <c r="C850" t="s">
        <v>384</v>
      </c>
      <c r="D850" t="s">
        <v>11</v>
      </c>
      <c r="E850" t="s">
        <v>1625</v>
      </c>
      <c r="F850" t="s">
        <v>1666</v>
      </c>
      <c r="G850">
        <v>10</v>
      </c>
      <c r="H850">
        <v>0</v>
      </c>
    </row>
    <row r="851" spans="1:8" x14ac:dyDescent="0.25">
      <c r="A851">
        <v>162524</v>
      </c>
      <c r="B851" t="s">
        <v>628</v>
      </c>
      <c r="C851" t="s">
        <v>384</v>
      </c>
      <c r="D851" t="s">
        <v>14</v>
      </c>
      <c r="E851" t="s">
        <v>1627</v>
      </c>
      <c r="F851" t="s">
        <v>1655</v>
      </c>
      <c r="G851">
        <v>10</v>
      </c>
      <c r="H851">
        <v>10</v>
      </c>
    </row>
    <row r="852" spans="1:8" x14ac:dyDescent="0.25">
      <c r="A852">
        <v>162524</v>
      </c>
      <c r="B852" t="s">
        <v>628</v>
      </c>
      <c r="C852" t="s">
        <v>384</v>
      </c>
      <c r="D852" t="s">
        <v>17</v>
      </c>
      <c r="E852" t="s">
        <v>1639</v>
      </c>
      <c r="F852" t="s">
        <v>1646</v>
      </c>
      <c r="G852">
        <v>10</v>
      </c>
      <c r="H852">
        <v>10</v>
      </c>
    </row>
    <row r="853" spans="1:8" x14ac:dyDescent="0.25">
      <c r="A853">
        <v>162524</v>
      </c>
      <c r="B853" t="s">
        <v>628</v>
      </c>
      <c r="C853" t="s">
        <v>384</v>
      </c>
      <c r="D853" t="s">
        <v>20</v>
      </c>
      <c r="E853" t="s">
        <v>1631</v>
      </c>
      <c r="F853" t="s">
        <v>1674</v>
      </c>
      <c r="G853">
        <v>10</v>
      </c>
      <c r="H853">
        <v>0</v>
      </c>
    </row>
    <row r="854" spans="1:8" x14ac:dyDescent="0.25">
      <c r="A854">
        <v>162541</v>
      </c>
      <c r="B854" t="s">
        <v>699</v>
      </c>
      <c r="C854" t="s">
        <v>700</v>
      </c>
      <c r="D854" t="s">
        <v>11</v>
      </c>
      <c r="E854" t="s">
        <v>1625</v>
      </c>
      <c r="F854" t="s">
        <v>1650</v>
      </c>
      <c r="G854">
        <v>10</v>
      </c>
      <c r="H854">
        <v>0</v>
      </c>
    </row>
    <row r="855" spans="1:8" x14ac:dyDescent="0.25">
      <c r="A855">
        <v>162541</v>
      </c>
      <c r="B855" t="s">
        <v>699</v>
      </c>
      <c r="C855" t="s">
        <v>700</v>
      </c>
      <c r="D855" t="s">
        <v>14</v>
      </c>
      <c r="E855" t="s">
        <v>1627</v>
      </c>
      <c r="F855" t="s">
        <v>1676</v>
      </c>
      <c r="G855">
        <v>10</v>
      </c>
      <c r="H855">
        <v>0</v>
      </c>
    </row>
    <row r="856" spans="1:8" x14ac:dyDescent="0.25">
      <c r="A856">
        <v>162541</v>
      </c>
      <c r="B856" t="s">
        <v>699</v>
      </c>
      <c r="C856" t="s">
        <v>700</v>
      </c>
      <c r="D856" t="s">
        <v>17</v>
      </c>
      <c r="E856" t="s">
        <v>1621</v>
      </c>
      <c r="F856" t="s">
        <v>1643</v>
      </c>
      <c r="G856">
        <v>10</v>
      </c>
      <c r="H856">
        <v>10</v>
      </c>
    </row>
    <row r="857" spans="1:8" x14ac:dyDescent="0.25">
      <c r="A857">
        <v>162541</v>
      </c>
      <c r="B857" t="s">
        <v>699</v>
      </c>
      <c r="C857" t="s">
        <v>700</v>
      </c>
      <c r="D857" t="s">
        <v>20</v>
      </c>
      <c r="E857" t="s">
        <v>1639</v>
      </c>
      <c r="F857" t="s">
        <v>1640</v>
      </c>
      <c r="G857">
        <v>10</v>
      </c>
      <c r="H857">
        <v>10</v>
      </c>
    </row>
    <row r="858" spans="1:8" x14ac:dyDescent="0.25">
      <c r="A858">
        <v>162546</v>
      </c>
      <c r="B858" t="s">
        <v>1347</v>
      </c>
      <c r="C858" t="s">
        <v>1348</v>
      </c>
      <c r="D858" t="s">
        <v>11</v>
      </c>
      <c r="E858" t="s">
        <v>1623</v>
      </c>
      <c r="F858" t="s">
        <v>1624</v>
      </c>
      <c r="G858">
        <v>10</v>
      </c>
      <c r="H858">
        <v>0</v>
      </c>
    </row>
    <row r="859" spans="1:8" x14ac:dyDescent="0.25">
      <c r="A859">
        <v>162546</v>
      </c>
      <c r="B859" t="s">
        <v>1347</v>
      </c>
      <c r="C859" t="s">
        <v>1348</v>
      </c>
      <c r="D859" t="s">
        <v>14</v>
      </c>
      <c r="E859" t="s">
        <v>1627</v>
      </c>
      <c r="F859" t="s">
        <v>1655</v>
      </c>
      <c r="G859">
        <v>10</v>
      </c>
      <c r="H859">
        <v>10</v>
      </c>
    </row>
    <row r="860" spans="1:8" x14ac:dyDescent="0.25">
      <c r="A860">
        <v>162546</v>
      </c>
      <c r="B860" t="s">
        <v>1347</v>
      </c>
      <c r="C860" t="s">
        <v>1348</v>
      </c>
      <c r="D860" t="s">
        <v>17</v>
      </c>
      <c r="E860" t="s">
        <v>1631</v>
      </c>
      <c r="F860" t="s">
        <v>1635</v>
      </c>
      <c r="G860">
        <v>10</v>
      </c>
      <c r="H860">
        <v>10</v>
      </c>
    </row>
    <row r="861" spans="1:8" x14ac:dyDescent="0.25">
      <c r="A861">
        <v>162546</v>
      </c>
      <c r="B861" t="s">
        <v>1347</v>
      </c>
      <c r="C861" t="s">
        <v>1348</v>
      </c>
      <c r="D861" t="s">
        <v>20</v>
      </c>
      <c r="E861" t="s">
        <v>1625</v>
      </c>
      <c r="F861" s="10">
        <v>43497</v>
      </c>
      <c r="G861">
        <v>10</v>
      </c>
      <c r="H861">
        <v>10</v>
      </c>
    </row>
    <row r="862" spans="1:8" x14ac:dyDescent="0.25">
      <c r="A862">
        <v>162552</v>
      </c>
      <c r="B862" t="s">
        <v>1434</v>
      </c>
      <c r="C862" t="s">
        <v>1435</v>
      </c>
      <c r="D862" t="s">
        <v>11</v>
      </c>
      <c r="E862" t="s">
        <v>1625</v>
      </c>
      <c r="F862">
        <v>-1</v>
      </c>
      <c r="G862">
        <v>10</v>
      </c>
      <c r="H862">
        <v>0</v>
      </c>
    </row>
    <row r="863" spans="1:8" x14ac:dyDescent="0.25">
      <c r="A863">
        <v>162552</v>
      </c>
      <c r="B863" t="s">
        <v>1434</v>
      </c>
      <c r="C863" t="s">
        <v>1435</v>
      </c>
      <c r="D863" t="s">
        <v>14</v>
      </c>
      <c r="E863" t="s">
        <v>1623</v>
      </c>
      <c r="F863" t="s">
        <v>1654</v>
      </c>
      <c r="G863">
        <v>10</v>
      </c>
      <c r="H863">
        <v>10</v>
      </c>
    </row>
    <row r="864" spans="1:8" x14ac:dyDescent="0.25">
      <c r="A864">
        <v>162552</v>
      </c>
      <c r="B864" t="s">
        <v>1434</v>
      </c>
      <c r="C864" t="s">
        <v>1435</v>
      </c>
      <c r="D864" t="s">
        <v>17</v>
      </c>
      <c r="E864" t="s">
        <v>1631</v>
      </c>
      <c r="F864" t="s">
        <v>1632</v>
      </c>
      <c r="G864">
        <v>10</v>
      </c>
      <c r="H864">
        <v>10</v>
      </c>
    </row>
    <row r="865" spans="1:8" x14ac:dyDescent="0.25">
      <c r="A865">
        <v>162552</v>
      </c>
      <c r="B865" t="s">
        <v>1434</v>
      </c>
      <c r="C865" t="s">
        <v>1435</v>
      </c>
      <c r="D865" t="s">
        <v>20</v>
      </c>
      <c r="E865" t="s">
        <v>1637</v>
      </c>
      <c r="F865" t="s">
        <v>1638</v>
      </c>
      <c r="G865">
        <v>10</v>
      </c>
      <c r="H865">
        <v>10</v>
      </c>
    </row>
    <row r="866" spans="1:8" x14ac:dyDescent="0.25">
      <c r="A866">
        <v>162555</v>
      </c>
      <c r="B866" t="s">
        <v>1028</v>
      </c>
      <c r="C866" t="s">
        <v>1029</v>
      </c>
      <c r="D866" t="s">
        <v>11</v>
      </c>
      <c r="E866" t="s">
        <v>1631</v>
      </c>
      <c r="F866" t="s">
        <v>1632</v>
      </c>
      <c r="G866">
        <v>10</v>
      </c>
      <c r="H866">
        <v>10</v>
      </c>
    </row>
    <row r="867" spans="1:8" x14ac:dyDescent="0.25">
      <c r="A867">
        <v>162555</v>
      </c>
      <c r="B867" t="s">
        <v>1028</v>
      </c>
      <c r="C867" t="s">
        <v>1029</v>
      </c>
      <c r="D867" t="s">
        <v>14</v>
      </c>
      <c r="E867" t="s">
        <v>1625</v>
      </c>
      <c r="F867" s="10">
        <v>43497</v>
      </c>
      <c r="G867">
        <v>10</v>
      </c>
      <c r="H867">
        <v>10</v>
      </c>
    </row>
    <row r="868" spans="1:8" x14ac:dyDescent="0.25">
      <c r="A868">
        <v>162555</v>
      </c>
      <c r="B868" t="s">
        <v>1028</v>
      </c>
      <c r="C868" t="s">
        <v>1029</v>
      </c>
      <c r="D868" t="s">
        <v>17</v>
      </c>
      <c r="E868" t="s">
        <v>1637</v>
      </c>
      <c r="F868" t="s">
        <v>1638</v>
      </c>
      <c r="G868">
        <v>10</v>
      </c>
      <c r="H868">
        <v>10</v>
      </c>
    </row>
    <row r="869" spans="1:8" x14ac:dyDescent="0.25">
      <c r="A869">
        <v>162555</v>
      </c>
      <c r="B869" t="s">
        <v>1028</v>
      </c>
      <c r="C869" t="s">
        <v>1029</v>
      </c>
      <c r="D869" t="s">
        <v>20</v>
      </c>
      <c r="E869" t="s">
        <v>1639</v>
      </c>
      <c r="F869" t="s">
        <v>1640</v>
      </c>
      <c r="G869">
        <v>10</v>
      </c>
      <c r="H869">
        <v>10</v>
      </c>
    </row>
    <row r="870" spans="1:8" x14ac:dyDescent="0.25">
      <c r="A870">
        <v>162556</v>
      </c>
      <c r="B870" t="s">
        <v>1293</v>
      </c>
      <c r="C870" t="s">
        <v>1294</v>
      </c>
      <c r="D870" t="s">
        <v>11</v>
      </c>
      <c r="E870" t="s">
        <v>1639</v>
      </c>
      <c r="F870" t="s">
        <v>1646</v>
      </c>
      <c r="G870">
        <v>10</v>
      </c>
      <c r="H870">
        <v>10</v>
      </c>
    </row>
    <row r="871" spans="1:8" x14ac:dyDescent="0.25">
      <c r="A871">
        <v>162556</v>
      </c>
      <c r="B871" t="s">
        <v>1293</v>
      </c>
      <c r="C871" t="s">
        <v>1294</v>
      </c>
      <c r="D871" t="s">
        <v>14</v>
      </c>
      <c r="E871" t="s">
        <v>1627</v>
      </c>
      <c r="F871" t="s">
        <v>1670</v>
      </c>
      <c r="G871">
        <v>10</v>
      </c>
      <c r="H871">
        <v>10</v>
      </c>
    </row>
    <row r="872" spans="1:8" x14ac:dyDescent="0.25">
      <c r="A872">
        <v>162556</v>
      </c>
      <c r="B872" t="s">
        <v>1293</v>
      </c>
      <c r="C872" t="s">
        <v>1294</v>
      </c>
      <c r="D872" t="s">
        <v>17</v>
      </c>
      <c r="E872" t="s">
        <v>1631</v>
      </c>
      <c r="F872" t="s">
        <v>1632</v>
      </c>
      <c r="G872">
        <v>10</v>
      </c>
      <c r="H872">
        <v>10</v>
      </c>
    </row>
    <row r="873" spans="1:8" x14ac:dyDescent="0.25">
      <c r="A873">
        <v>162556</v>
      </c>
      <c r="B873" t="s">
        <v>1293</v>
      </c>
      <c r="C873" t="s">
        <v>1294</v>
      </c>
      <c r="D873" t="s">
        <v>20</v>
      </c>
      <c r="E873" t="s">
        <v>1625</v>
      </c>
      <c r="F873" t="s">
        <v>1648</v>
      </c>
      <c r="G873">
        <v>10</v>
      </c>
      <c r="H873">
        <v>10</v>
      </c>
    </row>
    <row r="874" spans="1:8" x14ac:dyDescent="0.25">
      <c r="A874">
        <v>162557</v>
      </c>
      <c r="B874" t="s">
        <v>389</v>
      </c>
      <c r="C874" t="s">
        <v>390</v>
      </c>
      <c r="D874" t="s">
        <v>11</v>
      </c>
      <c r="E874" t="s">
        <v>1625</v>
      </c>
      <c r="F874" t="s">
        <v>1626</v>
      </c>
      <c r="G874">
        <v>10</v>
      </c>
      <c r="H874">
        <v>10</v>
      </c>
    </row>
    <row r="875" spans="1:8" x14ac:dyDescent="0.25">
      <c r="A875">
        <v>162557</v>
      </c>
      <c r="B875" t="s">
        <v>389</v>
      </c>
      <c r="C875" t="s">
        <v>390</v>
      </c>
      <c r="D875" t="s">
        <v>14</v>
      </c>
      <c r="E875" t="s">
        <v>1627</v>
      </c>
      <c r="F875" t="s">
        <v>1670</v>
      </c>
      <c r="G875">
        <v>10</v>
      </c>
      <c r="H875">
        <v>10</v>
      </c>
    </row>
    <row r="876" spans="1:8" x14ac:dyDescent="0.25">
      <c r="A876">
        <v>162557</v>
      </c>
      <c r="B876" t="s">
        <v>389</v>
      </c>
      <c r="C876" t="s">
        <v>390</v>
      </c>
      <c r="D876" t="s">
        <v>17</v>
      </c>
      <c r="E876" t="s">
        <v>1623</v>
      </c>
      <c r="F876" t="s">
        <v>1636</v>
      </c>
      <c r="G876">
        <v>10</v>
      </c>
      <c r="H876">
        <v>0</v>
      </c>
    </row>
    <row r="877" spans="1:8" x14ac:dyDescent="0.25">
      <c r="A877">
        <v>162557</v>
      </c>
      <c r="B877" t="s">
        <v>389</v>
      </c>
      <c r="C877" t="s">
        <v>390</v>
      </c>
      <c r="D877" t="s">
        <v>20</v>
      </c>
      <c r="E877" t="s">
        <v>1631</v>
      </c>
      <c r="F877" t="s">
        <v>1665</v>
      </c>
      <c r="G877">
        <v>10</v>
      </c>
      <c r="H877">
        <v>0</v>
      </c>
    </row>
    <row r="878" spans="1:8" x14ac:dyDescent="0.25">
      <c r="A878">
        <v>162560</v>
      </c>
      <c r="B878" t="s">
        <v>716</v>
      </c>
      <c r="C878" t="s">
        <v>717</v>
      </c>
      <c r="D878" t="s">
        <v>11</v>
      </c>
      <c r="E878" t="s">
        <v>1625</v>
      </c>
      <c r="F878" t="s">
        <v>1650</v>
      </c>
      <c r="G878">
        <v>10</v>
      </c>
      <c r="H878">
        <v>0</v>
      </c>
    </row>
    <row r="879" spans="1:8" x14ac:dyDescent="0.25">
      <c r="A879">
        <v>162560</v>
      </c>
      <c r="B879" t="s">
        <v>716</v>
      </c>
      <c r="C879" t="s">
        <v>717</v>
      </c>
      <c r="D879" t="s">
        <v>14</v>
      </c>
      <c r="E879" t="s">
        <v>1627</v>
      </c>
      <c r="F879" t="s">
        <v>1660</v>
      </c>
      <c r="G879">
        <v>10</v>
      </c>
      <c r="H879">
        <v>10</v>
      </c>
    </row>
    <row r="880" spans="1:8" x14ac:dyDescent="0.25">
      <c r="A880">
        <v>162560</v>
      </c>
      <c r="B880" t="s">
        <v>716</v>
      </c>
      <c r="C880" t="s">
        <v>717</v>
      </c>
      <c r="D880" t="s">
        <v>17</v>
      </c>
      <c r="E880" t="s">
        <v>1631</v>
      </c>
      <c r="F880" t="s">
        <v>1647</v>
      </c>
      <c r="G880">
        <v>10</v>
      </c>
      <c r="H880">
        <v>0</v>
      </c>
    </row>
    <row r="881" spans="1:8" x14ac:dyDescent="0.25">
      <c r="A881">
        <v>162560</v>
      </c>
      <c r="B881" t="s">
        <v>716</v>
      </c>
      <c r="C881" t="s">
        <v>717</v>
      </c>
      <c r="D881" t="s">
        <v>20</v>
      </c>
      <c r="E881" t="s">
        <v>1639</v>
      </c>
      <c r="F881" t="s">
        <v>1646</v>
      </c>
      <c r="G881">
        <v>10</v>
      </c>
      <c r="H881">
        <v>10</v>
      </c>
    </row>
    <row r="882" spans="1:8" x14ac:dyDescent="0.25">
      <c r="A882">
        <v>162569</v>
      </c>
      <c r="B882" t="s">
        <v>1144</v>
      </c>
      <c r="C882" t="s">
        <v>1145</v>
      </c>
      <c r="D882" t="s">
        <v>11</v>
      </c>
      <c r="E882" t="s">
        <v>1631</v>
      </c>
      <c r="F882" t="s">
        <v>1635</v>
      </c>
      <c r="G882">
        <v>10</v>
      </c>
      <c r="H882">
        <v>10</v>
      </c>
    </row>
    <row r="883" spans="1:8" x14ac:dyDescent="0.25">
      <c r="A883">
        <v>162569</v>
      </c>
      <c r="B883" t="s">
        <v>1144</v>
      </c>
      <c r="C883" t="s">
        <v>1145</v>
      </c>
      <c r="D883" t="s">
        <v>14</v>
      </c>
      <c r="E883" t="s">
        <v>1637</v>
      </c>
      <c r="F883" t="s">
        <v>1638</v>
      </c>
      <c r="G883">
        <v>10</v>
      </c>
      <c r="H883">
        <v>10</v>
      </c>
    </row>
    <row r="884" spans="1:8" x14ac:dyDescent="0.25">
      <c r="A884">
        <v>162569</v>
      </c>
      <c r="B884" t="s">
        <v>1144</v>
      </c>
      <c r="C884" t="s">
        <v>1145</v>
      </c>
      <c r="D884" t="s">
        <v>17</v>
      </c>
      <c r="E884" t="s">
        <v>1639</v>
      </c>
      <c r="F884" t="s">
        <v>1640</v>
      </c>
      <c r="G884">
        <v>10</v>
      </c>
      <c r="H884">
        <v>10</v>
      </c>
    </row>
    <row r="885" spans="1:8" x14ac:dyDescent="0.25">
      <c r="A885">
        <v>162569</v>
      </c>
      <c r="B885" t="s">
        <v>1144</v>
      </c>
      <c r="C885" t="s">
        <v>1145</v>
      </c>
      <c r="D885" t="s">
        <v>20</v>
      </c>
      <c r="E885" t="s">
        <v>1625</v>
      </c>
      <c r="F885" s="10">
        <v>43497</v>
      </c>
      <c r="G885">
        <v>10</v>
      </c>
      <c r="H885">
        <v>10</v>
      </c>
    </row>
    <row r="886" spans="1:8" x14ac:dyDescent="0.25">
      <c r="A886">
        <v>162571</v>
      </c>
      <c r="B886" t="s">
        <v>980</v>
      </c>
      <c r="C886" t="s">
        <v>981</v>
      </c>
      <c r="D886" t="s">
        <v>11</v>
      </c>
      <c r="E886" t="s">
        <v>1627</v>
      </c>
      <c r="F886" t="s">
        <v>1668</v>
      </c>
      <c r="G886">
        <v>10</v>
      </c>
      <c r="H886">
        <v>0</v>
      </c>
    </row>
    <row r="887" spans="1:8" x14ac:dyDescent="0.25">
      <c r="A887">
        <v>162571</v>
      </c>
      <c r="B887" t="s">
        <v>980</v>
      </c>
      <c r="C887" t="s">
        <v>981</v>
      </c>
      <c r="D887" t="s">
        <v>14</v>
      </c>
      <c r="E887" t="s">
        <v>1631</v>
      </c>
      <c r="F887" t="s">
        <v>1652</v>
      </c>
      <c r="G887">
        <v>10</v>
      </c>
      <c r="H887">
        <v>0</v>
      </c>
    </row>
    <row r="888" spans="1:8" x14ac:dyDescent="0.25">
      <c r="A888">
        <v>162571</v>
      </c>
      <c r="B888" t="s">
        <v>980</v>
      </c>
      <c r="C888" t="s">
        <v>981</v>
      </c>
      <c r="D888" t="s">
        <v>17</v>
      </c>
      <c r="E888" t="s">
        <v>1625</v>
      </c>
      <c r="F888" t="s">
        <v>1634</v>
      </c>
      <c r="G888">
        <v>10</v>
      </c>
      <c r="H888">
        <v>0</v>
      </c>
    </row>
    <row r="889" spans="1:8" x14ac:dyDescent="0.25">
      <c r="A889">
        <v>162571</v>
      </c>
      <c r="B889" t="s">
        <v>980</v>
      </c>
      <c r="C889" t="s">
        <v>981</v>
      </c>
      <c r="D889" t="s">
        <v>20</v>
      </c>
      <c r="E889" t="s">
        <v>1623</v>
      </c>
      <c r="F889" t="s">
        <v>1636</v>
      </c>
      <c r="G889">
        <v>10</v>
      </c>
      <c r="H889">
        <v>0</v>
      </c>
    </row>
    <row r="890" spans="1:8" x14ac:dyDescent="0.25">
      <c r="A890">
        <v>162574</v>
      </c>
      <c r="B890" t="s">
        <v>909</v>
      </c>
      <c r="C890" t="s">
        <v>910</v>
      </c>
      <c r="D890" t="s">
        <v>11</v>
      </c>
      <c r="E890" t="s">
        <v>1625</v>
      </c>
      <c r="F890" t="s">
        <v>1634</v>
      </c>
      <c r="G890">
        <v>10</v>
      </c>
      <c r="H890">
        <v>0</v>
      </c>
    </row>
    <row r="891" spans="1:8" x14ac:dyDescent="0.25">
      <c r="A891">
        <v>162574</v>
      </c>
      <c r="B891" t="s">
        <v>909</v>
      </c>
      <c r="C891" t="s">
        <v>910</v>
      </c>
      <c r="D891" t="s">
        <v>14</v>
      </c>
      <c r="E891" t="s">
        <v>1637</v>
      </c>
      <c r="F891" t="s">
        <v>1679</v>
      </c>
      <c r="G891">
        <v>10</v>
      </c>
      <c r="H891">
        <v>0</v>
      </c>
    </row>
    <row r="892" spans="1:8" x14ac:dyDescent="0.25">
      <c r="A892">
        <v>162574</v>
      </c>
      <c r="B892" t="s">
        <v>909</v>
      </c>
      <c r="C892" t="s">
        <v>910</v>
      </c>
      <c r="D892" t="s">
        <v>17</v>
      </c>
      <c r="E892" t="s">
        <v>1639</v>
      </c>
      <c r="F892" t="s">
        <v>1640</v>
      </c>
      <c r="G892">
        <v>10</v>
      </c>
      <c r="H892">
        <v>10</v>
      </c>
    </row>
    <row r="893" spans="1:8" x14ac:dyDescent="0.25">
      <c r="A893">
        <v>162574</v>
      </c>
      <c r="B893" t="s">
        <v>909</v>
      </c>
      <c r="C893" t="s">
        <v>910</v>
      </c>
      <c r="D893" t="s">
        <v>20</v>
      </c>
      <c r="E893" t="s">
        <v>1631</v>
      </c>
      <c r="F893" t="s">
        <v>1632</v>
      </c>
      <c r="G893">
        <v>10</v>
      </c>
      <c r="H893">
        <v>10</v>
      </c>
    </row>
    <row r="894" spans="1:8" x14ac:dyDescent="0.25">
      <c r="A894">
        <v>162578</v>
      </c>
      <c r="B894" t="s">
        <v>1408</v>
      </c>
      <c r="C894" t="s">
        <v>1409</v>
      </c>
      <c r="D894" t="s">
        <v>11</v>
      </c>
      <c r="E894" t="s">
        <v>1625</v>
      </c>
      <c r="F894" t="s">
        <v>1634</v>
      </c>
      <c r="G894">
        <v>10</v>
      </c>
      <c r="H894">
        <v>0</v>
      </c>
    </row>
    <row r="895" spans="1:8" x14ac:dyDescent="0.25">
      <c r="A895">
        <v>162578</v>
      </c>
      <c r="B895" t="s">
        <v>1408</v>
      </c>
      <c r="C895" t="s">
        <v>1409</v>
      </c>
      <c r="D895" t="s">
        <v>14</v>
      </c>
      <c r="E895" t="s">
        <v>1623</v>
      </c>
      <c r="F895" t="s">
        <v>1636</v>
      </c>
      <c r="G895">
        <v>10</v>
      </c>
      <c r="H895">
        <v>0</v>
      </c>
    </row>
    <row r="896" spans="1:8" x14ac:dyDescent="0.25">
      <c r="A896">
        <v>162578</v>
      </c>
      <c r="B896" t="s">
        <v>1408</v>
      </c>
      <c r="C896" t="s">
        <v>1409</v>
      </c>
      <c r="D896" t="s">
        <v>17</v>
      </c>
      <c r="E896" t="s">
        <v>1631</v>
      </c>
      <c r="F896" t="s">
        <v>1671</v>
      </c>
      <c r="G896">
        <v>10</v>
      </c>
      <c r="H896">
        <v>10</v>
      </c>
    </row>
    <row r="897" spans="1:8" x14ac:dyDescent="0.25">
      <c r="A897">
        <v>162578</v>
      </c>
      <c r="B897" t="s">
        <v>1408</v>
      </c>
      <c r="C897" t="s">
        <v>1409</v>
      </c>
      <c r="D897" t="s">
        <v>20</v>
      </c>
      <c r="E897" t="s">
        <v>1637</v>
      </c>
      <c r="F897" t="s">
        <v>1658</v>
      </c>
      <c r="G897">
        <v>10</v>
      </c>
      <c r="H897">
        <v>0</v>
      </c>
    </row>
    <row r="898" spans="1:8" x14ac:dyDescent="0.25">
      <c r="A898">
        <v>162584</v>
      </c>
      <c r="B898" t="s">
        <v>537</v>
      </c>
      <c r="C898" t="s">
        <v>192</v>
      </c>
      <c r="D898" t="s">
        <v>11</v>
      </c>
      <c r="E898" t="s">
        <v>1631</v>
      </c>
      <c r="F898" t="s">
        <v>1665</v>
      </c>
      <c r="G898">
        <v>10</v>
      </c>
      <c r="H898">
        <v>0</v>
      </c>
    </row>
    <row r="899" spans="1:8" x14ac:dyDescent="0.25">
      <c r="A899">
        <v>162584</v>
      </c>
      <c r="B899" t="s">
        <v>537</v>
      </c>
      <c r="C899" t="s">
        <v>192</v>
      </c>
      <c r="D899" t="s">
        <v>14</v>
      </c>
      <c r="E899" t="s">
        <v>1639</v>
      </c>
      <c r="F899" t="s">
        <v>1640</v>
      </c>
      <c r="G899">
        <v>10</v>
      </c>
      <c r="H899">
        <v>10</v>
      </c>
    </row>
    <row r="900" spans="1:8" x14ac:dyDescent="0.25">
      <c r="A900">
        <v>162584</v>
      </c>
      <c r="B900" t="s">
        <v>537</v>
      </c>
      <c r="C900" t="s">
        <v>192</v>
      </c>
      <c r="D900" t="s">
        <v>17</v>
      </c>
      <c r="E900" t="s">
        <v>1625</v>
      </c>
      <c r="F900" t="s">
        <v>1663</v>
      </c>
      <c r="G900">
        <v>10</v>
      </c>
      <c r="H900">
        <v>0</v>
      </c>
    </row>
    <row r="901" spans="1:8" x14ac:dyDescent="0.25">
      <c r="A901">
        <v>162584</v>
      </c>
      <c r="B901" t="s">
        <v>537</v>
      </c>
      <c r="C901" t="s">
        <v>192</v>
      </c>
      <c r="D901" t="s">
        <v>20</v>
      </c>
      <c r="E901" t="s">
        <v>1627</v>
      </c>
      <c r="F901" t="s">
        <v>1660</v>
      </c>
      <c r="G901">
        <v>10</v>
      </c>
      <c r="H901">
        <v>10</v>
      </c>
    </row>
    <row r="902" spans="1:8" x14ac:dyDescent="0.25">
      <c r="A902">
        <v>162586</v>
      </c>
      <c r="B902" t="s">
        <v>1018</v>
      </c>
      <c r="C902" t="s">
        <v>1019</v>
      </c>
      <c r="D902" t="s">
        <v>11</v>
      </c>
      <c r="E902" t="s">
        <v>1625</v>
      </c>
      <c r="F902" s="10">
        <v>43497</v>
      </c>
      <c r="G902">
        <v>10</v>
      </c>
      <c r="H902">
        <v>10</v>
      </c>
    </row>
    <row r="903" spans="1:8" x14ac:dyDescent="0.25">
      <c r="A903">
        <v>162586</v>
      </c>
      <c r="B903" t="s">
        <v>1018</v>
      </c>
      <c r="C903" t="s">
        <v>1019</v>
      </c>
      <c r="D903" t="s">
        <v>14</v>
      </c>
      <c r="E903" t="s">
        <v>1623</v>
      </c>
      <c r="F903" t="s">
        <v>1641</v>
      </c>
      <c r="G903">
        <v>10</v>
      </c>
      <c r="H903">
        <v>10</v>
      </c>
    </row>
    <row r="904" spans="1:8" x14ac:dyDescent="0.25">
      <c r="A904">
        <v>162586</v>
      </c>
      <c r="B904" t="s">
        <v>1018</v>
      </c>
      <c r="C904" t="s">
        <v>1019</v>
      </c>
      <c r="D904" t="s">
        <v>17</v>
      </c>
      <c r="E904" t="s">
        <v>1627</v>
      </c>
      <c r="F904" t="s">
        <v>1655</v>
      </c>
      <c r="G904">
        <v>10</v>
      </c>
      <c r="H904">
        <v>10</v>
      </c>
    </row>
    <row r="905" spans="1:8" x14ac:dyDescent="0.25">
      <c r="A905">
        <v>162586</v>
      </c>
      <c r="B905" t="s">
        <v>1018</v>
      </c>
      <c r="C905" t="s">
        <v>1019</v>
      </c>
      <c r="D905" t="s">
        <v>20</v>
      </c>
      <c r="E905" t="s">
        <v>1631</v>
      </c>
      <c r="F905" t="s">
        <v>1671</v>
      </c>
      <c r="G905">
        <v>10</v>
      </c>
      <c r="H905">
        <v>10</v>
      </c>
    </row>
    <row r="906" spans="1:8" x14ac:dyDescent="0.25">
      <c r="A906">
        <v>162587</v>
      </c>
      <c r="B906" t="s">
        <v>694</v>
      </c>
      <c r="C906" t="s">
        <v>390</v>
      </c>
      <c r="D906" t="s">
        <v>11</v>
      </c>
      <c r="E906" t="s">
        <v>1623</v>
      </c>
      <c r="F906" t="s">
        <v>1641</v>
      </c>
      <c r="G906">
        <v>10</v>
      </c>
      <c r="H906">
        <v>10</v>
      </c>
    </row>
    <row r="907" spans="1:8" x14ac:dyDescent="0.25">
      <c r="A907">
        <v>162587</v>
      </c>
      <c r="B907" t="s">
        <v>694</v>
      </c>
      <c r="C907" t="s">
        <v>390</v>
      </c>
      <c r="D907" t="s">
        <v>14</v>
      </c>
      <c r="E907" t="s">
        <v>1625</v>
      </c>
      <c r="F907" t="s">
        <v>1644</v>
      </c>
      <c r="G907">
        <v>10</v>
      </c>
      <c r="H907">
        <v>0</v>
      </c>
    </row>
    <row r="908" spans="1:8" x14ac:dyDescent="0.25">
      <c r="A908">
        <v>162587</v>
      </c>
      <c r="B908" t="s">
        <v>694</v>
      </c>
      <c r="C908" t="s">
        <v>390</v>
      </c>
      <c r="D908" t="s">
        <v>17</v>
      </c>
      <c r="E908" t="s">
        <v>1631</v>
      </c>
      <c r="F908" t="s">
        <v>1671</v>
      </c>
      <c r="G908">
        <v>10</v>
      </c>
      <c r="H908">
        <v>10</v>
      </c>
    </row>
    <row r="909" spans="1:8" x14ac:dyDescent="0.25">
      <c r="A909">
        <v>162587</v>
      </c>
      <c r="B909" t="s">
        <v>694</v>
      </c>
      <c r="C909" t="s">
        <v>390</v>
      </c>
      <c r="D909" t="s">
        <v>20</v>
      </c>
      <c r="E909" t="s">
        <v>1627</v>
      </c>
      <c r="F909" t="s">
        <v>1668</v>
      </c>
      <c r="G909">
        <v>10</v>
      </c>
      <c r="H909">
        <v>0</v>
      </c>
    </row>
    <row r="910" spans="1:8" x14ac:dyDescent="0.25">
      <c r="A910">
        <v>162591</v>
      </c>
      <c r="B910" t="s">
        <v>1422</v>
      </c>
      <c r="C910" t="s">
        <v>1423</v>
      </c>
      <c r="D910" t="s">
        <v>11</v>
      </c>
      <c r="E910" t="s">
        <v>1625</v>
      </c>
      <c r="F910" s="10">
        <v>43497</v>
      </c>
      <c r="G910">
        <v>10</v>
      </c>
      <c r="H910">
        <v>10</v>
      </c>
    </row>
    <row r="911" spans="1:8" x14ac:dyDescent="0.25">
      <c r="A911">
        <v>162591</v>
      </c>
      <c r="B911" t="s">
        <v>1422</v>
      </c>
      <c r="C911" t="s">
        <v>1423</v>
      </c>
      <c r="D911" t="s">
        <v>14</v>
      </c>
      <c r="E911" t="s">
        <v>1639</v>
      </c>
      <c r="F911" t="s">
        <v>1640</v>
      </c>
      <c r="G911">
        <v>10</v>
      </c>
      <c r="H911">
        <v>10</v>
      </c>
    </row>
    <row r="912" spans="1:8" x14ac:dyDescent="0.25">
      <c r="A912">
        <v>162591</v>
      </c>
      <c r="B912" t="s">
        <v>1422</v>
      </c>
      <c r="C912" t="s">
        <v>1423</v>
      </c>
      <c r="D912" t="s">
        <v>17</v>
      </c>
      <c r="E912" t="s">
        <v>1627</v>
      </c>
      <c r="F912" t="s">
        <v>1670</v>
      </c>
      <c r="G912">
        <v>10</v>
      </c>
      <c r="H912">
        <v>10</v>
      </c>
    </row>
    <row r="913" spans="1:8" x14ac:dyDescent="0.25">
      <c r="A913">
        <v>162591</v>
      </c>
      <c r="B913" t="s">
        <v>1422</v>
      </c>
      <c r="C913" t="s">
        <v>1423</v>
      </c>
      <c r="D913" t="s">
        <v>20</v>
      </c>
      <c r="E913" t="s">
        <v>1621</v>
      </c>
      <c r="F913" t="s">
        <v>1643</v>
      </c>
      <c r="G913">
        <v>10</v>
      </c>
      <c r="H913">
        <v>10</v>
      </c>
    </row>
    <row r="914" spans="1:8" x14ac:dyDescent="0.25">
      <c r="A914">
        <v>162592</v>
      </c>
      <c r="B914" t="s">
        <v>647</v>
      </c>
      <c r="C914" t="s">
        <v>648</v>
      </c>
      <c r="D914" t="s">
        <v>11</v>
      </c>
      <c r="E914" t="s">
        <v>1627</v>
      </c>
      <c r="F914" t="s">
        <v>1676</v>
      </c>
      <c r="G914">
        <v>10</v>
      </c>
      <c r="H914">
        <v>0</v>
      </c>
    </row>
    <row r="915" spans="1:8" x14ac:dyDescent="0.25">
      <c r="A915">
        <v>162592</v>
      </c>
      <c r="B915" t="s">
        <v>647</v>
      </c>
      <c r="C915" t="s">
        <v>648</v>
      </c>
      <c r="D915" t="s">
        <v>14</v>
      </c>
      <c r="E915" t="s">
        <v>1639</v>
      </c>
      <c r="F915" t="s">
        <v>1640</v>
      </c>
      <c r="G915">
        <v>10</v>
      </c>
      <c r="H915">
        <v>10</v>
      </c>
    </row>
    <row r="916" spans="1:8" x14ac:dyDescent="0.25">
      <c r="A916">
        <v>162592</v>
      </c>
      <c r="B916" t="s">
        <v>647</v>
      </c>
      <c r="C916" t="s">
        <v>648</v>
      </c>
      <c r="D916" t="s">
        <v>17</v>
      </c>
      <c r="E916" t="s">
        <v>1625</v>
      </c>
      <c r="F916" t="s">
        <v>34</v>
      </c>
      <c r="G916">
        <v>10</v>
      </c>
      <c r="H916">
        <v>0</v>
      </c>
    </row>
    <row r="917" spans="1:8" x14ac:dyDescent="0.25">
      <c r="A917">
        <v>162592</v>
      </c>
      <c r="B917" t="s">
        <v>647</v>
      </c>
      <c r="C917" t="s">
        <v>648</v>
      </c>
      <c r="D917" t="s">
        <v>20</v>
      </c>
      <c r="E917" t="s">
        <v>1631</v>
      </c>
      <c r="F917" t="s">
        <v>34</v>
      </c>
      <c r="G917">
        <v>10</v>
      </c>
      <c r="H917">
        <v>0</v>
      </c>
    </row>
    <row r="918" spans="1:8" x14ac:dyDescent="0.25">
      <c r="A918">
        <v>162593</v>
      </c>
      <c r="B918" t="s">
        <v>391</v>
      </c>
      <c r="C918" t="s">
        <v>392</v>
      </c>
      <c r="D918" t="s">
        <v>11</v>
      </c>
      <c r="E918" t="s">
        <v>1623</v>
      </c>
      <c r="F918" t="s">
        <v>1677</v>
      </c>
      <c r="G918">
        <v>10</v>
      </c>
      <c r="H918">
        <v>10</v>
      </c>
    </row>
    <row r="919" spans="1:8" x14ac:dyDescent="0.25">
      <c r="A919">
        <v>162593</v>
      </c>
      <c r="B919" t="s">
        <v>391</v>
      </c>
      <c r="C919" t="s">
        <v>392</v>
      </c>
      <c r="D919" t="s">
        <v>14</v>
      </c>
      <c r="E919" t="s">
        <v>1627</v>
      </c>
      <c r="F919" t="s">
        <v>1628</v>
      </c>
      <c r="G919">
        <v>10</v>
      </c>
      <c r="H919">
        <v>10</v>
      </c>
    </row>
    <row r="920" spans="1:8" x14ac:dyDescent="0.25">
      <c r="A920">
        <v>162593</v>
      </c>
      <c r="B920" t="s">
        <v>391</v>
      </c>
      <c r="C920" t="s">
        <v>392</v>
      </c>
      <c r="D920" t="s">
        <v>17</v>
      </c>
      <c r="E920" t="s">
        <v>1625</v>
      </c>
      <c r="F920">
        <v>0</v>
      </c>
      <c r="G920">
        <v>10</v>
      </c>
      <c r="H920">
        <v>10</v>
      </c>
    </row>
    <row r="921" spans="1:8" x14ac:dyDescent="0.25">
      <c r="A921">
        <v>162593</v>
      </c>
      <c r="B921" t="s">
        <v>391</v>
      </c>
      <c r="C921" t="s">
        <v>392</v>
      </c>
      <c r="D921" t="s">
        <v>20</v>
      </c>
      <c r="E921" t="s">
        <v>1631</v>
      </c>
      <c r="F921" t="s">
        <v>1671</v>
      </c>
      <c r="G921">
        <v>10</v>
      </c>
      <c r="H921">
        <v>10</v>
      </c>
    </row>
    <row r="922" spans="1:8" x14ac:dyDescent="0.25">
      <c r="A922">
        <v>162632</v>
      </c>
      <c r="B922" t="s">
        <v>1064</v>
      </c>
      <c r="C922" t="s">
        <v>413</v>
      </c>
      <c r="D922" t="s">
        <v>11</v>
      </c>
      <c r="E922" t="s">
        <v>1625</v>
      </c>
      <c r="F922" t="s">
        <v>1680</v>
      </c>
      <c r="G922">
        <v>10</v>
      </c>
      <c r="H922">
        <v>0</v>
      </c>
    </row>
    <row r="923" spans="1:8" x14ac:dyDescent="0.25">
      <c r="A923">
        <v>162632</v>
      </c>
      <c r="B923" t="s">
        <v>1064</v>
      </c>
      <c r="C923" t="s">
        <v>413</v>
      </c>
      <c r="D923" t="s">
        <v>14</v>
      </c>
      <c r="E923" t="s">
        <v>1627</v>
      </c>
      <c r="F923" t="s">
        <v>1629</v>
      </c>
      <c r="G923">
        <v>10</v>
      </c>
      <c r="H923">
        <v>0</v>
      </c>
    </row>
    <row r="924" spans="1:8" x14ac:dyDescent="0.25">
      <c r="A924">
        <v>162632</v>
      </c>
      <c r="B924" t="s">
        <v>1064</v>
      </c>
      <c r="C924" t="s">
        <v>413</v>
      </c>
      <c r="D924" t="s">
        <v>17</v>
      </c>
      <c r="E924" t="s">
        <v>1631</v>
      </c>
      <c r="F924" t="s">
        <v>1645</v>
      </c>
      <c r="G924">
        <v>10</v>
      </c>
      <c r="H924">
        <v>10</v>
      </c>
    </row>
    <row r="925" spans="1:8" x14ac:dyDescent="0.25">
      <c r="A925">
        <v>162632</v>
      </c>
      <c r="B925" t="s">
        <v>1064</v>
      </c>
      <c r="C925" t="s">
        <v>413</v>
      </c>
      <c r="D925" t="s">
        <v>20</v>
      </c>
      <c r="E925" t="s">
        <v>1639</v>
      </c>
      <c r="F925" t="s">
        <v>1664</v>
      </c>
      <c r="G925">
        <v>10</v>
      </c>
      <c r="H925">
        <v>0</v>
      </c>
    </row>
    <row r="926" spans="1:8" x14ac:dyDescent="0.25">
      <c r="A926">
        <v>162637</v>
      </c>
      <c r="B926" t="s">
        <v>1309</v>
      </c>
      <c r="C926" t="s">
        <v>499</v>
      </c>
      <c r="D926" t="s">
        <v>11</v>
      </c>
      <c r="E926" t="s">
        <v>1631</v>
      </c>
      <c r="F926" t="s">
        <v>1647</v>
      </c>
      <c r="G926">
        <v>10</v>
      </c>
      <c r="H926">
        <v>0</v>
      </c>
    </row>
    <row r="927" spans="1:8" x14ac:dyDescent="0.25">
      <c r="A927">
        <v>162637</v>
      </c>
      <c r="B927" t="s">
        <v>1309</v>
      </c>
      <c r="C927" t="s">
        <v>499</v>
      </c>
      <c r="D927" t="s">
        <v>14</v>
      </c>
      <c r="E927" t="s">
        <v>1625</v>
      </c>
      <c r="F927" s="10">
        <v>43497</v>
      </c>
      <c r="G927">
        <v>10</v>
      </c>
      <c r="H927">
        <v>10</v>
      </c>
    </row>
    <row r="928" spans="1:8" x14ac:dyDescent="0.25">
      <c r="A928">
        <v>162637</v>
      </c>
      <c r="B928" t="s">
        <v>1309</v>
      </c>
      <c r="C928" t="s">
        <v>499</v>
      </c>
      <c r="D928" t="s">
        <v>17</v>
      </c>
      <c r="E928" t="s">
        <v>1637</v>
      </c>
      <c r="F928" t="s">
        <v>1638</v>
      </c>
      <c r="G928">
        <v>10</v>
      </c>
      <c r="H928">
        <v>10</v>
      </c>
    </row>
    <row r="929" spans="1:8" x14ac:dyDescent="0.25">
      <c r="A929">
        <v>162637</v>
      </c>
      <c r="B929" t="s">
        <v>1309</v>
      </c>
      <c r="C929" t="s">
        <v>499</v>
      </c>
      <c r="D929" t="s">
        <v>20</v>
      </c>
      <c r="E929" t="s">
        <v>1639</v>
      </c>
      <c r="F929" t="s">
        <v>1640</v>
      </c>
      <c r="G929">
        <v>10</v>
      </c>
      <c r="H929">
        <v>10</v>
      </c>
    </row>
    <row r="930" spans="1:8" x14ac:dyDescent="0.25">
      <c r="A930">
        <v>162639</v>
      </c>
      <c r="B930" t="s">
        <v>527</v>
      </c>
      <c r="C930" t="s">
        <v>528</v>
      </c>
      <c r="D930" t="s">
        <v>11</v>
      </c>
      <c r="E930" t="s">
        <v>1623</v>
      </c>
      <c r="F930" t="s">
        <v>1641</v>
      </c>
      <c r="G930">
        <v>10</v>
      </c>
      <c r="H930">
        <v>10</v>
      </c>
    </row>
    <row r="931" spans="1:8" x14ac:dyDescent="0.25">
      <c r="A931">
        <v>162639</v>
      </c>
      <c r="B931" t="s">
        <v>527</v>
      </c>
      <c r="C931" t="s">
        <v>528</v>
      </c>
      <c r="D931" t="s">
        <v>14</v>
      </c>
      <c r="E931" t="s">
        <v>1631</v>
      </c>
      <c r="F931" t="s">
        <v>1671</v>
      </c>
      <c r="G931">
        <v>10</v>
      </c>
      <c r="H931">
        <v>10</v>
      </c>
    </row>
    <row r="932" spans="1:8" x14ac:dyDescent="0.25">
      <c r="A932">
        <v>162639</v>
      </c>
      <c r="B932" t="s">
        <v>527</v>
      </c>
      <c r="C932" t="s">
        <v>528</v>
      </c>
      <c r="D932" t="s">
        <v>17</v>
      </c>
      <c r="E932" t="s">
        <v>1627</v>
      </c>
      <c r="F932" t="s">
        <v>1655</v>
      </c>
      <c r="G932">
        <v>10</v>
      </c>
      <c r="H932">
        <v>10</v>
      </c>
    </row>
    <row r="933" spans="1:8" x14ac:dyDescent="0.25">
      <c r="A933">
        <v>162639</v>
      </c>
      <c r="B933" t="s">
        <v>527</v>
      </c>
      <c r="C933" t="s">
        <v>528</v>
      </c>
      <c r="D933" t="s">
        <v>20</v>
      </c>
      <c r="E933" t="s">
        <v>1625</v>
      </c>
      <c r="F933" s="10">
        <v>43497</v>
      </c>
      <c r="G933">
        <v>10</v>
      </c>
      <c r="H933">
        <v>10</v>
      </c>
    </row>
    <row r="934" spans="1:8" x14ac:dyDescent="0.25">
      <c r="A934">
        <v>162640</v>
      </c>
      <c r="B934" t="s">
        <v>308</v>
      </c>
      <c r="C934" t="s">
        <v>309</v>
      </c>
      <c r="D934" t="s">
        <v>11</v>
      </c>
      <c r="E934" t="s">
        <v>1623</v>
      </c>
      <c r="F934" t="s">
        <v>1677</v>
      </c>
      <c r="G934">
        <v>10</v>
      </c>
      <c r="H934">
        <v>10</v>
      </c>
    </row>
    <row r="935" spans="1:8" x14ac:dyDescent="0.25">
      <c r="A935">
        <v>162640</v>
      </c>
      <c r="B935" t="s">
        <v>308</v>
      </c>
      <c r="C935" t="s">
        <v>309</v>
      </c>
      <c r="D935" t="s">
        <v>14</v>
      </c>
      <c r="E935" t="s">
        <v>1625</v>
      </c>
      <c r="F935" t="s">
        <v>1644</v>
      </c>
      <c r="G935">
        <v>10</v>
      </c>
      <c r="H935">
        <v>0</v>
      </c>
    </row>
    <row r="936" spans="1:8" x14ac:dyDescent="0.25">
      <c r="A936">
        <v>162640</v>
      </c>
      <c r="B936" t="s">
        <v>308</v>
      </c>
      <c r="C936" t="s">
        <v>309</v>
      </c>
      <c r="D936" t="s">
        <v>17</v>
      </c>
      <c r="E936" t="s">
        <v>1631</v>
      </c>
      <c r="F936" t="s">
        <v>1674</v>
      </c>
      <c r="G936">
        <v>10</v>
      </c>
      <c r="H936">
        <v>0</v>
      </c>
    </row>
    <row r="937" spans="1:8" x14ac:dyDescent="0.25">
      <c r="A937">
        <v>162640</v>
      </c>
      <c r="B937" t="s">
        <v>308</v>
      </c>
      <c r="C937" t="s">
        <v>309</v>
      </c>
      <c r="D937" t="s">
        <v>20</v>
      </c>
      <c r="E937" t="s">
        <v>1627</v>
      </c>
      <c r="F937" t="s">
        <v>1629</v>
      </c>
      <c r="G937">
        <v>10</v>
      </c>
      <c r="H937">
        <v>0</v>
      </c>
    </row>
    <row r="938" spans="1:8" x14ac:dyDescent="0.25">
      <c r="A938">
        <v>162642</v>
      </c>
      <c r="B938" t="s">
        <v>1212</v>
      </c>
      <c r="C938" t="s">
        <v>495</v>
      </c>
      <c r="D938" t="s">
        <v>11</v>
      </c>
      <c r="E938" t="s">
        <v>1625</v>
      </c>
      <c r="F938" s="10">
        <v>43497</v>
      </c>
      <c r="G938">
        <v>10</v>
      </c>
      <c r="H938">
        <v>10</v>
      </c>
    </row>
    <row r="939" spans="1:8" x14ac:dyDescent="0.25">
      <c r="A939">
        <v>162642</v>
      </c>
      <c r="B939" t="s">
        <v>1212</v>
      </c>
      <c r="C939" t="s">
        <v>495</v>
      </c>
      <c r="D939" t="s">
        <v>14</v>
      </c>
      <c r="E939" t="s">
        <v>1623</v>
      </c>
      <c r="F939" t="s">
        <v>1659</v>
      </c>
      <c r="G939">
        <v>10</v>
      </c>
      <c r="H939">
        <v>0</v>
      </c>
    </row>
    <row r="940" spans="1:8" x14ac:dyDescent="0.25">
      <c r="A940">
        <v>162642</v>
      </c>
      <c r="B940" t="s">
        <v>1212</v>
      </c>
      <c r="C940" t="s">
        <v>495</v>
      </c>
      <c r="D940" t="s">
        <v>17</v>
      </c>
      <c r="E940" t="s">
        <v>1631</v>
      </c>
      <c r="F940" t="s">
        <v>1665</v>
      </c>
      <c r="G940">
        <v>10</v>
      </c>
      <c r="H940">
        <v>0</v>
      </c>
    </row>
    <row r="941" spans="1:8" x14ac:dyDescent="0.25">
      <c r="A941">
        <v>162642</v>
      </c>
      <c r="B941" t="s">
        <v>1212</v>
      </c>
      <c r="C941" t="s">
        <v>495</v>
      </c>
      <c r="D941" t="s">
        <v>20</v>
      </c>
      <c r="E941" t="s">
        <v>1627</v>
      </c>
      <c r="F941" t="s">
        <v>1661</v>
      </c>
      <c r="G941">
        <v>10</v>
      </c>
      <c r="H941">
        <v>0</v>
      </c>
    </row>
    <row r="942" spans="1:8" x14ac:dyDescent="0.25">
      <c r="A942">
        <v>162644</v>
      </c>
      <c r="B942" t="s">
        <v>1105</v>
      </c>
      <c r="C942" t="s">
        <v>957</v>
      </c>
      <c r="D942" t="s">
        <v>11</v>
      </c>
      <c r="E942" t="s">
        <v>1623</v>
      </c>
      <c r="F942" t="s">
        <v>1653</v>
      </c>
      <c r="G942">
        <v>10</v>
      </c>
      <c r="H942">
        <v>0</v>
      </c>
    </row>
    <row r="943" spans="1:8" x14ac:dyDescent="0.25">
      <c r="A943">
        <v>162644</v>
      </c>
      <c r="B943" t="s">
        <v>1105</v>
      </c>
      <c r="C943" t="s">
        <v>957</v>
      </c>
      <c r="D943" t="s">
        <v>14</v>
      </c>
      <c r="E943" t="s">
        <v>1631</v>
      </c>
      <c r="F943" t="s">
        <v>1669</v>
      </c>
      <c r="G943">
        <v>10</v>
      </c>
      <c r="H943">
        <v>0</v>
      </c>
    </row>
    <row r="944" spans="1:8" x14ac:dyDescent="0.25">
      <c r="A944">
        <v>162644</v>
      </c>
      <c r="B944" t="s">
        <v>1105</v>
      </c>
      <c r="C944" t="s">
        <v>957</v>
      </c>
      <c r="D944" t="s">
        <v>17</v>
      </c>
      <c r="E944" t="s">
        <v>1625</v>
      </c>
      <c r="F944" t="s">
        <v>1626</v>
      </c>
      <c r="G944">
        <v>10</v>
      </c>
      <c r="H944">
        <v>10</v>
      </c>
    </row>
    <row r="945" spans="1:8" x14ac:dyDescent="0.25">
      <c r="A945">
        <v>162644</v>
      </c>
      <c r="B945" t="s">
        <v>1105</v>
      </c>
      <c r="C945" t="s">
        <v>957</v>
      </c>
      <c r="D945" t="s">
        <v>20</v>
      </c>
      <c r="E945" t="s">
        <v>1627</v>
      </c>
      <c r="F945" t="s">
        <v>1660</v>
      </c>
      <c r="G945">
        <v>10</v>
      </c>
      <c r="H945">
        <v>10</v>
      </c>
    </row>
    <row r="946" spans="1:8" x14ac:dyDescent="0.25">
      <c r="A946">
        <v>162649</v>
      </c>
      <c r="B946" t="s">
        <v>824</v>
      </c>
      <c r="C946" t="s">
        <v>336</v>
      </c>
      <c r="D946" t="s">
        <v>11</v>
      </c>
      <c r="E946" t="s">
        <v>1621</v>
      </c>
      <c r="F946" t="s">
        <v>1622</v>
      </c>
      <c r="G946">
        <v>10</v>
      </c>
      <c r="H946">
        <v>0</v>
      </c>
    </row>
    <row r="947" spans="1:8" x14ac:dyDescent="0.25">
      <c r="A947">
        <v>162649</v>
      </c>
      <c r="B947" t="s">
        <v>824</v>
      </c>
      <c r="C947" t="s">
        <v>336</v>
      </c>
      <c r="D947" t="s">
        <v>14</v>
      </c>
      <c r="E947" t="s">
        <v>1625</v>
      </c>
      <c r="F947" t="s">
        <v>1680</v>
      </c>
      <c r="G947">
        <v>10</v>
      </c>
      <c r="H947">
        <v>0</v>
      </c>
    </row>
    <row r="948" spans="1:8" x14ac:dyDescent="0.25">
      <c r="A948">
        <v>162649</v>
      </c>
      <c r="B948" t="s">
        <v>824</v>
      </c>
      <c r="C948" t="s">
        <v>336</v>
      </c>
      <c r="D948" t="s">
        <v>17</v>
      </c>
      <c r="E948" t="s">
        <v>1627</v>
      </c>
      <c r="F948" t="s">
        <v>1670</v>
      </c>
      <c r="G948">
        <v>10</v>
      </c>
      <c r="H948">
        <v>10</v>
      </c>
    </row>
    <row r="949" spans="1:8" x14ac:dyDescent="0.25">
      <c r="A949">
        <v>162649</v>
      </c>
      <c r="B949" t="s">
        <v>824</v>
      </c>
      <c r="C949" t="s">
        <v>336</v>
      </c>
      <c r="D949" t="s">
        <v>20</v>
      </c>
      <c r="E949" t="s">
        <v>1639</v>
      </c>
      <c r="F949" t="s">
        <v>1681</v>
      </c>
      <c r="G949">
        <v>10</v>
      </c>
      <c r="H949">
        <v>0</v>
      </c>
    </row>
    <row r="950" spans="1:8" x14ac:dyDescent="0.25">
      <c r="A950">
        <v>162658</v>
      </c>
      <c r="B950" t="s">
        <v>1106</v>
      </c>
      <c r="C950" t="s">
        <v>1107</v>
      </c>
      <c r="D950" t="s">
        <v>11</v>
      </c>
      <c r="E950" t="s">
        <v>1639</v>
      </c>
      <c r="F950" t="s">
        <v>1640</v>
      </c>
      <c r="G950">
        <v>10</v>
      </c>
      <c r="H950">
        <v>10</v>
      </c>
    </row>
    <row r="951" spans="1:8" x14ac:dyDescent="0.25">
      <c r="A951">
        <v>162658</v>
      </c>
      <c r="B951" t="s">
        <v>1106</v>
      </c>
      <c r="C951" t="s">
        <v>1107</v>
      </c>
      <c r="D951" t="s">
        <v>14</v>
      </c>
      <c r="E951" t="s">
        <v>1631</v>
      </c>
      <c r="F951" t="s">
        <v>1671</v>
      </c>
      <c r="G951">
        <v>10</v>
      </c>
      <c r="H951">
        <v>10</v>
      </c>
    </row>
    <row r="952" spans="1:8" x14ac:dyDescent="0.25">
      <c r="A952">
        <v>162658</v>
      </c>
      <c r="B952" t="s">
        <v>1106</v>
      </c>
      <c r="C952" t="s">
        <v>1107</v>
      </c>
      <c r="D952" t="s">
        <v>17</v>
      </c>
      <c r="E952" t="s">
        <v>1627</v>
      </c>
      <c r="F952" t="s">
        <v>1655</v>
      </c>
      <c r="G952">
        <v>10</v>
      </c>
      <c r="H952">
        <v>10</v>
      </c>
    </row>
    <row r="953" spans="1:8" x14ac:dyDescent="0.25">
      <c r="A953">
        <v>162658</v>
      </c>
      <c r="B953" t="s">
        <v>1106</v>
      </c>
      <c r="C953" t="s">
        <v>1107</v>
      </c>
      <c r="D953" t="s">
        <v>20</v>
      </c>
      <c r="E953" t="s">
        <v>1625</v>
      </c>
      <c r="F953" s="10">
        <v>43497</v>
      </c>
      <c r="G953">
        <v>10</v>
      </c>
      <c r="H953">
        <v>10</v>
      </c>
    </row>
    <row r="954" spans="1:8" x14ac:dyDescent="0.25">
      <c r="A954">
        <v>162659</v>
      </c>
      <c r="B954" t="s">
        <v>1410</v>
      </c>
      <c r="C954" t="s">
        <v>1411</v>
      </c>
      <c r="D954" t="s">
        <v>11</v>
      </c>
      <c r="E954" t="s">
        <v>1637</v>
      </c>
      <c r="F954" t="s">
        <v>1658</v>
      </c>
      <c r="G954">
        <v>10</v>
      </c>
      <c r="H954">
        <v>0</v>
      </c>
    </row>
    <row r="955" spans="1:8" x14ac:dyDescent="0.25">
      <c r="A955">
        <v>162659</v>
      </c>
      <c r="B955" t="s">
        <v>1410</v>
      </c>
      <c r="C955" t="s">
        <v>1411</v>
      </c>
      <c r="D955" t="s">
        <v>14</v>
      </c>
      <c r="E955" t="s">
        <v>1639</v>
      </c>
      <c r="F955" t="s">
        <v>1681</v>
      </c>
      <c r="G955">
        <v>10</v>
      </c>
      <c r="H955">
        <v>0</v>
      </c>
    </row>
    <row r="956" spans="1:8" x14ac:dyDescent="0.25">
      <c r="A956">
        <v>162659</v>
      </c>
      <c r="B956" t="s">
        <v>1410</v>
      </c>
      <c r="C956" t="s">
        <v>1411</v>
      </c>
      <c r="D956" t="s">
        <v>17</v>
      </c>
      <c r="E956" t="s">
        <v>1625</v>
      </c>
      <c r="F956" t="s">
        <v>1663</v>
      </c>
      <c r="G956">
        <v>10</v>
      </c>
      <c r="H956">
        <v>0</v>
      </c>
    </row>
    <row r="957" spans="1:8" x14ac:dyDescent="0.25">
      <c r="A957">
        <v>162659</v>
      </c>
      <c r="B957" t="s">
        <v>1410</v>
      </c>
      <c r="C957" t="s">
        <v>1411</v>
      </c>
      <c r="D957" t="s">
        <v>20</v>
      </c>
      <c r="E957" t="s">
        <v>1621</v>
      </c>
      <c r="F957" t="s">
        <v>1643</v>
      </c>
      <c r="G957">
        <v>10</v>
      </c>
      <c r="H957">
        <v>10</v>
      </c>
    </row>
    <row r="958" spans="1:8" x14ac:dyDescent="0.25">
      <c r="A958">
        <v>162667</v>
      </c>
      <c r="B958" t="s">
        <v>1063</v>
      </c>
      <c r="C958" t="s">
        <v>442</v>
      </c>
      <c r="D958" t="s">
        <v>11</v>
      </c>
      <c r="E958" t="s">
        <v>1625</v>
      </c>
      <c r="F958" t="s">
        <v>1634</v>
      </c>
      <c r="G958">
        <v>10</v>
      </c>
      <c r="H958">
        <v>0</v>
      </c>
    </row>
    <row r="959" spans="1:8" x14ac:dyDescent="0.25">
      <c r="A959">
        <v>162667</v>
      </c>
      <c r="B959" t="s">
        <v>1063</v>
      </c>
      <c r="C959" t="s">
        <v>442</v>
      </c>
      <c r="D959" t="s">
        <v>14</v>
      </c>
      <c r="E959" t="s">
        <v>1639</v>
      </c>
      <c r="F959" t="s">
        <v>1640</v>
      </c>
      <c r="G959">
        <v>10</v>
      </c>
      <c r="H959">
        <v>10</v>
      </c>
    </row>
    <row r="960" spans="1:8" x14ac:dyDescent="0.25">
      <c r="A960">
        <v>162667</v>
      </c>
      <c r="B960" t="s">
        <v>1063</v>
      </c>
      <c r="C960" t="s">
        <v>442</v>
      </c>
      <c r="D960" t="s">
        <v>17</v>
      </c>
      <c r="E960" t="s">
        <v>1627</v>
      </c>
      <c r="F960" t="s">
        <v>1668</v>
      </c>
      <c r="G960">
        <v>10</v>
      </c>
      <c r="H960">
        <v>0</v>
      </c>
    </row>
    <row r="961" spans="1:8" x14ac:dyDescent="0.25">
      <c r="A961">
        <v>162667</v>
      </c>
      <c r="B961" t="s">
        <v>1063</v>
      </c>
      <c r="C961" t="s">
        <v>442</v>
      </c>
      <c r="D961" t="s">
        <v>20</v>
      </c>
      <c r="E961" t="s">
        <v>1631</v>
      </c>
      <c r="F961" t="s">
        <v>1652</v>
      </c>
      <c r="G961">
        <v>10</v>
      </c>
      <c r="H961">
        <v>0</v>
      </c>
    </row>
    <row r="962" spans="1:8" x14ac:dyDescent="0.25">
      <c r="A962">
        <v>162675</v>
      </c>
      <c r="B962" t="s">
        <v>1184</v>
      </c>
      <c r="C962" t="s">
        <v>238</v>
      </c>
      <c r="D962" t="s">
        <v>11</v>
      </c>
      <c r="E962" t="s">
        <v>1625</v>
      </c>
      <c r="F962" t="s">
        <v>1666</v>
      </c>
      <c r="G962">
        <v>10</v>
      </c>
      <c r="H962">
        <v>0</v>
      </c>
    </row>
    <row r="963" spans="1:8" x14ac:dyDescent="0.25">
      <c r="A963">
        <v>162675</v>
      </c>
      <c r="B963" t="s">
        <v>1184</v>
      </c>
      <c r="C963" t="s">
        <v>238</v>
      </c>
      <c r="D963" t="s">
        <v>14</v>
      </c>
      <c r="E963" t="s">
        <v>1639</v>
      </c>
      <c r="F963" t="s">
        <v>1664</v>
      </c>
      <c r="G963">
        <v>10</v>
      </c>
      <c r="H963">
        <v>0</v>
      </c>
    </row>
    <row r="964" spans="1:8" x14ac:dyDescent="0.25">
      <c r="A964">
        <v>162675</v>
      </c>
      <c r="B964" t="s">
        <v>1184</v>
      </c>
      <c r="C964" t="s">
        <v>238</v>
      </c>
      <c r="D964" t="s">
        <v>17</v>
      </c>
      <c r="E964" t="s">
        <v>1631</v>
      </c>
      <c r="F964" t="s">
        <v>1669</v>
      </c>
      <c r="G964">
        <v>10</v>
      </c>
      <c r="H964">
        <v>0</v>
      </c>
    </row>
    <row r="965" spans="1:8" x14ac:dyDescent="0.25">
      <c r="A965">
        <v>162675</v>
      </c>
      <c r="B965" t="s">
        <v>1184</v>
      </c>
      <c r="C965" t="s">
        <v>238</v>
      </c>
      <c r="D965" t="s">
        <v>20</v>
      </c>
      <c r="E965" t="s">
        <v>1637</v>
      </c>
      <c r="F965" t="s">
        <v>1638</v>
      </c>
      <c r="G965">
        <v>10</v>
      </c>
      <c r="H965">
        <v>10</v>
      </c>
    </row>
    <row r="966" spans="1:8" x14ac:dyDescent="0.25">
      <c r="A966">
        <v>162681</v>
      </c>
      <c r="B966" t="s">
        <v>444</v>
      </c>
      <c r="C966" t="s">
        <v>445</v>
      </c>
      <c r="D966" t="s">
        <v>11</v>
      </c>
      <c r="E966" t="s">
        <v>1625</v>
      </c>
      <c r="F966" t="s">
        <v>1626</v>
      </c>
      <c r="G966">
        <v>10</v>
      </c>
      <c r="H966">
        <v>10</v>
      </c>
    </row>
    <row r="967" spans="1:8" x14ac:dyDescent="0.25">
      <c r="A967">
        <v>162681</v>
      </c>
      <c r="B967" t="s">
        <v>444</v>
      </c>
      <c r="C967" t="s">
        <v>445</v>
      </c>
      <c r="D967" t="s">
        <v>14</v>
      </c>
      <c r="E967" t="s">
        <v>1627</v>
      </c>
      <c r="F967" t="s">
        <v>1670</v>
      </c>
      <c r="G967">
        <v>10</v>
      </c>
      <c r="H967">
        <v>10</v>
      </c>
    </row>
    <row r="968" spans="1:8" x14ac:dyDescent="0.25">
      <c r="A968">
        <v>162681</v>
      </c>
      <c r="B968" t="s">
        <v>444</v>
      </c>
      <c r="C968" t="s">
        <v>445</v>
      </c>
      <c r="D968" t="s">
        <v>17</v>
      </c>
      <c r="E968" t="s">
        <v>1623</v>
      </c>
      <c r="F968" t="s">
        <v>1654</v>
      </c>
      <c r="G968">
        <v>10</v>
      </c>
      <c r="H968">
        <v>10</v>
      </c>
    </row>
    <row r="969" spans="1:8" x14ac:dyDescent="0.25">
      <c r="A969">
        <v>162681</v>
      </c>
      <c r="B969" t="s">
        <v>444</v>
      </c>
      <c r="C969" t="s">
        <v>445</v>
      </c>
      <c r="D969" t="s">
        <v>20</v>
      </c>
      <c r="E969" t="s">
        <v>1621</v>
      </c>
      <c r="F969" t="s">
        <v>1643</v>
      </c>
      <c r="G969">
        <v>10</v>
      </c>
      <c r="H969">
        <v>10</v>
      </c>
    </row>
    <row r="970" spans="1:8" x14ac:dyDescent="0.25">
      <c r="A970">
        <v>162684</v>
      </c>
      <c r="B970" t="s">
        <v>351</v>
      </c>
      <c r="C970" t="s">
        <v>352</v>
      </c>
      <c r="D970" t="s">
        <v>11</v>
      </c>
      <c r="E970" t="s">
        <v>1631</v>
      </c>
      <c r="F970" t="s">
        <v>1632</v>
      </c>
      <c r="G970">
        <v>10</v>
      </c>
      <c r="H970">
        <v>10</v>
      </c>
    </row>
    <row r="971" spans="1:8" x14ac:dyDescent="0.25">
      <c r="A971">
        <v>162684</v>
      </c>
      <c r="B971" t="s">
        <v>351</v>
      </c>
      <c r="C971" t="s">
        <v>352</v>
      </c>
      <c r="D971" t="s">
        <v>14</v>
      </c>
      <c r="E971" t="s">
        <v>1625</v>
      </c>
      <c r="F971" t="s">
        <v>1630</v>
      </c>
      <c r="G971">
        <v>10</v>
      </c>
      <c r="H971">
        <v>0</v>
      </c>
    </row>
    <row r="972" spans="1:8" x14ac:dyDescent="0.25">
      <c r="A972">
        <v>162684</v>
      </c>
      <c r="B972" t="s">
        <v>351</v>
      </c>
      <c r="C972" t="s">
        <v>352</v>
      </c>
      <c r="D972" t="s">
        <v>17</v>
      </c>
      <c r="E972" t="s">
        <v>1639</v>
      </c>
      <c r="F972" t="s">
        <v>1681</v>
      </c>
      <c r="G972">
        <v>10</v>
      </c>
      <c r="H972">
        <v>0</v>
      </c>
    </row>
    <row r="973" spans="1:8" x14ac:dyDescent="0.25">
      <c r="A973">
        <v>162684</v>
      </c>
      <c r="B973" t="s">
        <v>351</v>
      </c>
      <c r="C973" t="s">
        <v>352</v>
      </c>
      <c r="D973" t="s">
        <v>20</v>
      </c>
      <c r="E973" t="s">
        <v>1627</v>
      </c>
      <c r="F973" t="s">
        <v>1655</v>
      </c>
      <c r="G973">
        <v>10</v>
      </c>
      <c r="H973">
        <v>10</v>
      </c>
    </row>
    <row r="974" spans="1:8" x14ac:dyDescent="0.25">
      <c r="A974">
        <v>162692</v>
      </c>
      <c r="B974" t="s">
        <v>812</v>
      </c>
      <c r="C974" t="s">
        <v>415</v>
      </c>
      <c r="D974" t="s">
        <v>11</v>
      </c>
      <c r="E974" t="s">
        <v>1627</v>
      </c>
      <c r="F974" t="s">
        <v>1667</v>
      </c>
      <c r="G974">
        <v>10</v>
      </c>
      <c r="H974">
        <v>0</v>
      </c>
    </row>
    <row r="975" spans="1:8" x14ac:dyDescent="0.25">
      <c r="A975">
        <v>162692</v>
      </c>
      <c r="B975" t="s">
        <v>812</v>
      </c>
      <c r="C975" t="s">
        <v>415</v>
      </c>
      <c r="D975" t="s">
        <v>14</v>
      </c>
      <c r="E975" t="s">
        <v>1625</v>
      </c>
      <c r="F975" s="10">
        <v>43497</v>
      </c>
      <c r="G975">
        <v>10</v>
      </c>
      <c r="H975">
        <v>10</v>
      </c>
    </row>
    <row r="976" spans="1:8" x14ac:dyDescent="0.25">
      <c r="A976">
        <v>162692</v>
      </c>
      <c r="B976" t="s">
        <v>812</v>
      </c>
      <c r="C976" t="s">
        <v>415</v>
      </c>
      <c r="D976" t="s">
        <v>17</v>
      </c>
      <c r="E976" t="s">
        <v>1631</v>
      </c>
      <c r="F976" t="s">
        <v>1632</v>
      </c>
      <c r="G976">
        <v>10</v>
      </c>
      <c r="H976">
        <v>10</v>
      </c>
    </row>
    <row r="977" spans="1:8" x14ac:dyDescent="0.25">
      <c r="A977">
        <v>162692</v>
      </c>
      <c r="B977" t="s">
        <v>812</v>
      </c>
      <c r="C977" t="s">
        <v>415</v>
      </c>
      <c r="D977" t="s">
        <v>20</v>
      </c>
      <c r="E977" t="s">
        <v>1623</v>
      </c>
      <c r="F977" t="s">
        <v>1641</v>
      </c>
      <c r="G977">
        <v>10</v>
      </c>
      <c r="H977">
        <v>10</v>
      </c>
    </row>
    <row r="978" spans="1:8" x14ac:dyDescent="0.25">
      <c r="A978">
        <v>162700</v>
      </c>
      <c r="B978" t="s">
        <v>1366</v>
      </c>
      <c r="C978" t="s">
        <v>1367</v>
      </c>
      <c r="D978" t="s">
        <v>11</v>
      </c>
      <c r="E978" t="s">
        <v>1623</v>
      </c>
      <c r="F978" t="s">
        <v>1654</v>
      </c>
      <c r="G978">
        <v>10</v>
      </c>
      <c r="H978">
        <v>10</v>
      </c>
    </row>
    <row r="979" spans="1:8" x14ac:dyDescent="0.25">
      <c r="A979">
        <v>162700</v>
      </c>
      <c r="B979" t="s">
        <v>1366</v>
      </c>
      <c r="C979" t="s">
        <v>1367</v>
      </c>
      <c r="D979" t="s">
        <v>14</v>
      </c>
      <c r="E979" t="s">
        <v>1627</v>
      </c>
      <c r="F979" t="s">
        <v>1657</v>
      </c>
      <c r="G979">
        <v>10</v>
      </c>
      <c r="H979">
        <v>0</v>
      </c>
    </row>
    <row r="980" spans="1:8" x14ac:dyDescent="0.25">
      <c r="A980">
        <v>162700</v>
      </c>
      <c r="B980" t="s">
        <v>1366</v>
      </c>
      <c r="C980" t="s">
        <v>1367</v>
      </c>
      <c r="D980" t="s">
        <v>17</v>
      </c>
      <c r="E980" t="s">
        <v>1625</v>
      </c>
      <c r="F980" t="s">
        <v>1648</v>
      </c>
      <c r="G980">
        <v>10</v>
      </c>
      <c r="H980">
        <v>10</v>
      </c>
    </row>
    <row r="981" spans="1:8" x14ac:dyDescent="0.25">
      <c r="A981">
        <v>162700</v>
      </c>
      <c r="B981" t="s">
        <v>1366</v>
      </c>
      <c r="C981" t="s">
        <v>1367</v>
      </c>
      <c r="D981" t="s">
        <v>20</v>
      </c>
      <c r="E981" t="s">
        <v>1631</v>
      </c>
      <c r="F981" t="s">
        <v>1632</v>
      </c>
      <c r="G981">
        <v>10</v>
      </c>
      <c r="H981">
        <v>10</v>
      </c>
    </row>
    <row r="982" spans="1:8" x14ac:dyDescent="0.25">
      <c r="A982">
        <v>162708</v>
      </c>
      <c r="B982" t="s">
        <v>1112</v>
      </c>
      <c r="C982" t="s">
        <v>1113</v>
      </c>
      <c r="D982" t="s">
        <v>11</v>
      </c>
      <c r="E982" t="s">
        <v>1631</v>
      </c>
      <c r="F982" t="s">
        <v>1645</v>
      </c>
      <c r="G982">
        <v>10</v>
      </c>
      <c r="H982">
        <v>10</v>
      </c>
    </row>
    <row r="983" spans="1:8" x14ac:dyDescent="0.25">
      <c r="A983">
        <v>162708</v>
      </c>
      <c r="B983" t="s">
        <v>1112</v>
      </c>
      <c r="C983" t="s">
        <v>1113</v>
      </c>
      <c r="D983" t="s">
        <v>14</v>
      </c>
      <c r="E983" t="s">
        <v>1627</v>
      </c>
      <c r="F983" t="s">
        <v>1660</v>
      </c>
      <c r="G983">
        <v>10</v>
      </c>
      <c r="H983">
        <v>10</v>
      </c>
    </row>
    <row r="984" spans="1:8" x14ac:dyDescent="0.25">
      <c r="A984">
        <v>162708</v>
      </c>
      <c r="B984" t="s">
        <v>1112</v>
      </c>
      <c r="C984" t="s">
        <v>1113</v>
      </c>
      <c r="D984" t="s">
        <v>17</v>
      </c>
      <c r="E984" t="s">
        <v>1639</v>
      </c>
      <c r="F984" t="s">
        <v>1646</v>
      </c>
      <c r="G984">
        <v>10</v>
      </c>
      <c r="H984">
        <v>10</v>
      </c>
    </row>
    <row r="985" spans="1:8" x14ac:dyDescent="0.25">
      <c r="A985">
        <v>162708</v>
      </c>
      <c r="B985" t="s">
        <v>1112</v>
      </c>
      <c r="C985" t="s">
        <v>1113</v>
      </c>
      <c r="D985" t="s">
        <v>20</v>
      </c>
      <c r="E985" t="s">
        <v>1625</v>
      </c>
      <c r="F985" t="s">
        <v>1650</v>
      </c>
      <c r="G985">
        <v>10</v>
      </c>
      <c r="H985">
        <v>0</v>
      </c>
    </row>
    <row r="986" spans="1:8" x14ac:dyDescent="0.25">
      <c r="A986">
        <v>162710</v>
      </c>
      <c r="B986" t="s">
        <v>758</v>
      </c>
      <c r="C986" t="s">
        <v>759</v>
      </c>
      <c r="D986" t="s">
        <v>11</v>
      </c>
      <c r="E986" t="s">
        <v>1625</v>
      </c>
      <c r="F986" t="s">
        <v>1626</v>
      </c>
      <c r="G986">
        <v>10</v>
      </c>
      <c r="H986">
        <v>10</v>
      </c>
    </row>
    <row r="987" spans="1:8" x14ac:dyDescent="0.25">
      <c r="A987">
        <v>162710</v>
      </c>
      <c r="B987" t="s">
        <v>758</v>
      </c>
      <c r="C987" t="s">
        <v>759</v>
      </c>
      <c r="D987" t="s">
        <v>14</v>
      </c>
      <c r="E987" t="s">
        <v>1631</v>
      </c>
      <c r="F987" t="s">
        <v>1645</v>
      </c>
      <c r="G987">
        <v>10</v>
      </c>
      <c r="H987">
        <v>10</v>
      </c>
    </row>
    <row r="988" spans="1:8" x14ac:dyDescent="0.25">
      <c r="A988">
        <v>162710</v>
      </c>
      <c r="B988" t="s">
        <v>758</v>
      </c>
      <c r="C988" t="s">
        <v>759</v>
      </c>
      <c r="D988" t="s">
        <v>17</v>
      </c>
      <c r="E988" t="s">
        <v>1623</v>
      </c>
      <c r="F988" t="s">
        <v>1624</v>
      </c>
      <c r="G988">
        <v>10</v>
      </c>
      <c r="H988">
        <v>0</v>
      </c>
    </row>
    <row r="989" spans="1:8" x14ac:dyDescent="0.25">
      <c r="A989">
        <v>162710</v>
      </c>
      <c r="B989" t="s">
        <v>758</v>
      </c>
      <c r="C989" t="s">
        <v>759</v>
      </c>
      <c r="D989" t="s">
        <v>20</v>
      </c>
      <c r="E989" t="s">
        <v>1627</v>
      </c>
      <c r="F989" t="s">
        <v>1655</v>
      </c>
      <c r="G989">
        <v>10</v>
      </c>
      <c r="H989">
        <v>10</v>
      </c>
    </row>
    <row r="990" spans="1:8" x14ac:dyDescent="0.25">
      <c r="A990">
        <v>162714</v>
      </c>
      <c r="B990" t="s">
        <v>613</v>
      </c>
      <c r="C990" t="s">
        <v>614</v>
      </c>
      <c r="D990" t="s">
        <v>11</v>
      </c>
      <c r="E990" t="s">
        <v>1627</v>
      </c>
      <c r="F990" t="s">
        <v>1655</v>
      </c>
      <c r="G990">
        <v>10</v>
      </c>
      <c r="H990">
        <v>10</v>
      </c>
    </row>
    <row r="991" spans="1:8" x14ac:dyDescent="0.25">
      <c r="A991">
        <v>162714</v>
      </c>
      <c r="B991" t="s">
        <v>613</v>
      </c>
      <c r="C991" t="s">
        <v>614</v>
      </c>
      <c r="D991" t="s">
        <v>14</v>
      </c>
      <c r="E991" t="s">
        <v>1631</v>
      </c>
      <c r="F991" t="s">
        <v>1647</v>
      </c>
      <c r="G991">
        <v>10</v>
      </c>
      <c r="H991">
        <v>0</v>
      </c>
    </row>
    <row r="992" spans="1:8" x14ac:dyDescent="0.25">
      <c r="A992">
        <v>162714</v>
      </c>
      <c r="B992" t="s">
        <v>613</v>
      </c>
      <c r="C992" t="s">
        <v>614</v>
      </c>
      <c r="D992" t="s">
        <v>17</v>
      </c>
      <c r="E992" t="s">
        <v>1639</v>
      </c>
      <c r="F992" t="s">
        <v>1640</v>
      </c>
      <c r="G992">
        <v>10</v>
      </c>
      <c r="H992">
        <v>10</v>
      </c>
    </row>
    <row r="993" spans="1:8" x14ac:dyDescent="0.25">
      <c r="A993">
        <v>162714</v>
      </c>
      <c r="B993" t="s">
        <v>613</v>
      </c>
      <c r="C993" t="s">
        <v>614</v>
      </c>
      <c r="D993" t="s">
        <v>20</v>
      </c>
      <c r="E993" t="s">
        <v>1625</v>
      </c>
      <c r="F993" t="s">
        <v>1634</v>
      </c>
      <c r="G993">
        <v>10</v>
      </c>
      <c r="H993">
        <v>0</v>
      </c>
    </row>
    <row r="994" spans="1:8" x14ac:dyDescent="0.25">
      <c r="A994">
        <v>162718</v>
      </c>
      <c r="B994" t="s">
        <v>859</v>
      </c>
      <c r="C994" t="s">
        <v>860</v>
      </c>
      <c r="D994" t="s">
        <v>11</v>
      </c>
      <c r="E994" t="s">
        <v>1637</v>
      </c>
      <c r="F994" t="s">
        <v>1658</v>
      </c>
      <c r="G994">
        <v>10</v>
      </c>
      <c r="H994">
        <v>0</v>
      </c>
    </row>
    <row r="995" spans="1:8" x14ac:dyDescent="0.25">
      <c r="A995">
        <v>162718</v>
      </c>
      <c r="B995" t="s">
        <v>859</v>
      </c>
      <c r="C995" t="s">
        <v>860</v>
      </c>
      <c r="D995" t="s">
        <v>14</v>
      </c>
      <c r="E995" t="s">
        <v>1631</v>
      </c>
      <c r="F995" t="s">
        <v>1635</v>
      </c>
      <c r="G995">
        <v>10</v>
      </c>
      <c r="H995">
        <v>10</v>
      </c>
    </row>
    <row r="996" spans="1:8" x14ac:dyDescent="0.25">
      <c r="A996">
        <v>162718</v>
      </c>
      <c r="B996" t="s">
        <v>859</v>
      </c>
      <c r="C996" t="s">
        <v>860</v>
      </c>
      <c r="D996" t="s">
        <v>17</v>
      </c>
      <c r="E996" t="s">
        <v>1625</v>
      </c>
      <c r="F996" t="s">
        <v>1650</v>
      </c>
      <c r="G996">
        <v>10</v>
      </c>
      <c r="H996">
        <v>0</v>
      </c>
    </row>
    <row r="997" spans="1:8" x14ac:dyDescent="0.25">
      <c r="A997">
        <v>162718</v>
      </c>
      <c r="B997" t="s">
        <v>859</v>
      </c>
      <c r="C997" t="s">
        <v>860</v>
      </c>
      <c r="D997" t="s">
        <v>20</v>
      </c>
      <c r="E997" t="s">
        <v>1623</v>
      </c>
      <c r="F997" t="s">
        <v>1641</v>
      </c>
      <c r="G997">
        <v>10</v>
      </c>
      <c r="H997">
        <v>10</v>
      </c>
    </row>
    <row r="998" spans="1:8" x14ac:dyDescent="0.25">
      <c r="A998">
        <v>162719</v>
      </c>
      <c r="B998" t="s">
        <v>297</v>
      </c>
      <c r="C998" t="s">
        <v>298</v>
      </c>
      <c r="D998" t="s">
        <v>11</v>
      </c>
      <c r="E998" t="s">
        <v>1627</v>
      </c>
      <c r="F998" t="s">
        <v>1660</v>
      </c>
      <c r="G998">
        <v>10</v>
      </c>
      <c r="H998">
        <v>10</v>
      </c>
    </row>
    <row r="999" spans="1:8" x14ac:dyDescent="0.25">
      <c r="A999">
        <v>162719</v>
      </c>
      <c r="B999" t="s">
        <v>297</v>
      </c>
      <c r="C999" t="s">
        <v>298</v>
      </c>
      <c r="D999" t="s">
        <v>14</v>
      </c>
      <c r="E999" t="s">
        <v>1639</v>
      </c>
      <c r="F999" t="s">
        <v>1640</v>
      </c>
      <c r="G999">
        <v>10</v>
      </c>
      <c r="H999">
        <v>10</v>
      </c>
    </row>
    <row r="1000" spans="1:8" x14ac:dyDescent="0.25">
      <c r="A1000">
        <v>162719</v>
      </c>
      <c r="B1000" t="s">
        <v>297</v>
      </c>
      <c r="C1000" t="s">
        <v>298</v>
      </c>
      <c r="D1000" t="s">
        <v>17</v>
      </c>
      <c r="E1000" t="s">
        <v>1631</v>
      </c>
      <c r="F1000" t="s">
        <v>1674</v>
      </c>
      <c r="G1000">
        <v>10</v>
      </c>
      <c r="H1000">
        <v>0</v>
      </c>
    </row>
    <row r="1001" spans="1:8" x14ac:dyDescent="0.25">
      <c r="A1001">
        <v>162719</v>
      </c>
      <c r="B1001" t="s">
        <v>297</v>
      </c>
      <c r="C1001" t="s">
        <v>298</v>
      </c>
      <c r="D1001" t="s">
        <v>20</v>
      </c>
      <c r="E1001" t="s">
        <v>1625</v>
      </c>
      <c r="F1001" t="s">
        <v>1666</v>
      </c>
      <c r="G1001">
        <v>10</v>
      </c>
      <c r="H1001">
        <v>0</v>
      </c>
    </row>
    <row r="1002" spans="1:8" x14ac:dyDescent="0.25">
      <c r="A1002">
        <v>162723</v>
      </c>
      <c r="B1002" t="s">
        <v>430</v>
      </c>
      <c r="C1002" t="s">
        <v>431</v>
      </c>
      <c r="D1002" t="s">
        <v>11</v>
      </c>
      <c r="E1002" t="s">
        <v>1627</v>
      </c>
      <c r="F1002" t="s">
        <v>1655</v>
      </c>
      <c r="G1002">
        <v>10</v>
      </c>
      <c r="H1002">
        <v>10</v>
      </c>
    </row>
    <row r="1003" spans="1:8" x14ac:dyDescent="0.25">
      <c r="A1003">
        <v>162723</v>
      </c>
      <c r="B1003" t="s">
        <v>430</v>
      </c>
      <c r="C1003" t="s">
        <v>431</v>
      </c>
      <c r="D1003" t="s">
        <v>14</v>
      </c>
      <c r="E1003" t="s">
        <v>1631</v>
      </c>
      <c r="F1003" t="s">
        <v>1632</v>
      </c>
      <c r="G1003">
        <v>10</v>
      </c>
      <c r="H1003">
        <v>10</v>
      </c>
    </row>
    <row r="1004" spans="1:8" x14ac:dyDescent="0.25">
      <c r="A1004">
        <v>162723</v>
      </c>
      <c r="B1004" t="s">
        <v>430</v>
      </c>
      <c r="C1004" t="s">
        <v>431</v>
      </c>
      <c r="D1004" t="s">
        <v>17</v>
      </c>
      <c r="E1004" t="s">
        <v>1639</v>
      </c>
      <c r="F1004" t="s">
        <v>1640</v>
      </c>
      <c r="G1004">
        <v>10</v>
      </c>
      <c r="H1004">
        <v>10</v>
      </c>
    </row>
    <row r="1005" spans="1:8" x14ac:dyDescent="0.25">
      <c r="A1005">
        <v>162723</v>
      </c>
      <c r="B1005" t="s">
        <v>430</v>
      </c>
      <c r="C1005" t="s">
        <v>431</v>
      </c>
      <c r="D1005" t="s">
        <v>20</v>
      </c>
      <c r="E1005" t="s">
        <v>1625</v>
      </c>
      <c r="F1005" t="s">
        <v>1644</v>
      </c>
      <c r="G1005">
        <v>10</v>
      </c>
      <c r="H1005">
        <v>0</v>
      </c>
    </row>
    <row r="1006" spans="1:8" x14ac:dyDescent="0.25">
      <c r="A1006">
        <v>162724</v>
      </c>
      <c r="B1006" t="s">
        <v>782</v>
      </c>
      <c r="C1006" t="s">
        <v>303</v>
      </c>
      <c r="D1006" t="s">
        <v>11</v>
      </c>
      <c r="E1006" t="s">
        <v>1623</v>
      </c>
      <c r="F1006" t="s">
        <v>1636</v>
      </c>
      <c r="G1006">
        <v>10</v>
      </c>
      <c r="H1006">
        <v>0</v>
      </c>
    </row>
    <row r="1007" spans="1:8" x14ac:dyDescent="0.25">
      <c r="A1007">
        <v>162724</v>
      </c>
      <c r="B1007" t="s">
        <v>782</v>
      </c>
      <c r="C1007" t="s">
        <v>303</v>
      </c>
      <c r="D1007" t="s">
        <v>14</v>
      </c>
      <c r="E1007" t="s">
        <v>1621</v>
      </c>
      <c r="F1007" t="s">
        <v>1622</v>
      </c>
      <c r="G1007">
        <v>10</v>
      </c>
      <c r="H1007">
        <v>0</v>
      </c>
    </row>
    <row r="1008" spans="1:8" x14ac:dyDescent="0.25">
      <c r="A1008">
        <v>162724</v>
      </c>
      <c r="B1008" t="s">
        <v>782</v>
      </c>
      <c r="C1008" t="s">
        <v>303</v>
      </c>
      <c r="D1008" t="s">
        <v>17</v>
      </c>
      <c r="E1008" t="s">
        <v>1627</v>
      </c>
      <c r="F1008" t="s">
        <v>1660</v>
      </c>
      <c r="G1008">
        <v>10</v>
      </c>
      <c r="H1008">
        <v>10</v>
      </c>
    </row>
    <row r="1009" spans="1:8" x14ac:dyDescent="0.25">
      <c r="A1009">
        <v>162724</v>
      </c>
      <c r="B1009" t="s">
        <v>782</v>
      </c>
      <c r="C1009" t="s">
        <v>303</v>
      </c>
      <c r="D1009" t="s">
        <v>20</v>
      </c>
      <c r="E1009" t="s">
        <v>1625</v>
      </c>
      <c r="F1009" t="s">
        <v>1634</v>
      </c>
      <c r="G1009">
        <v>10</v>
      </c>
      <c r="H1009">
        <v>0</v>
      </c>
    </row>
    <row r="1010" spans="1:8" x14ac:dyDescent="0.25">
      <c r="A1010">
        <v>162726</v>
      </c>
      <c r="B1010" t="s">
        <v>1065</v>
      </c>
      <c r="C1010" t="s">
        <v>1066</v>
      </c>
      <c r="D1010" t="s">
        <v>11</v>
      </c>
      <c r="E1010" t="s">
        <v>1625</v>
      </c>
      <c r="F1010" s="10">
        <v>43497</v>
      </c>
      <c r="G1010">
        <v>10</v>
      </c>
      <c r="H1010">
        <v>10</v>
      </c>
    </row>
    <row r="1011" spans="1:8" x14ac:dyDescent="0.25">
      <c r="A1011">
        <v>162726</v>
      </c>
      <c r="B1011" t="s">
        <v>1065</v>
      </c>
      <c r="C1011" t="s">
        <v>1066</v>
      </c>
      <c r="D1011" t="s">
        <v>14</v>
      </c>
      <c r="E1011" t="s">
        <v>1627</v>
      </c>
      <c r="F1011" t="s">
        <v>1657</v>
      </c>
      <c r="G1011">
        <v>10</v>
      </c>
      <c r="H1011">
        <v>0</v>
      </c>
    </row>
    <row r="1012" spans="1:8" x14ac:dyDescent="0.25">
      <c r="A1012">
        <v>162726</v>
      </c>
      <c r="B1012" t="s">
        <v>1065</v>
      </c>
      <c r="C1012" t="s">
        <v>1066</v>
      </c>
      <c r="D1012" t="s">
        <v>17</v>
      </c>
      <c r="E1012" t="s">
        <v>1623</v>
      </c>
      <c r="F1012" t="s">
        <v>1654</v>
      </c>
      <c r="G1012">
        <v>10</v>
      </c>
      <c r="H1012">
        <v>10</v>
      </c>
    </row>
    <row r="1013" spans="1:8" x14ac:dyDescent="0.25">
      <c r="A1013">
        <v>162726</v>
      </c>
      <c r="B1013" t="s">
        <v>1065</v>
      </c>
      <c r="C1013" t="s">
        <v>1066</v>
      </c>
      <c r="D1013" t="s">
        <v>20</v>
      </c>
      <c r="E1013" t="s">
        <v>1631</v>
      </c>
      <c r="F1013" t="s">
        <v>1665</v>
      </c>
      <c r="G1013">
        <v>10</v>
      </c>
      <c r="H1013">
        <v>0</v>
      </c>
    </row>
    <row r="1014" spans="1:8" x14ac:dyDescent="0.25">
      <c r="A1014">
        <v>162734</v>
      </c>
      <c r="B1014" t="s">
        <v>783</v>
      </c>
      <c r="C1014" t="s">
        <v>784</v>
      </c>
      <c r="D1014" t="s">
        <v>11</v>
      </c>
      <c r="E1014" t="s">
        <v>1627</v>
      </c>
      <c r="F1014" t="s">
        <v>1660</v>
      </c>
      <c r="G1014">
        <v>10</v>
      </c>
      <c r="H1014">
        <v>10</v>
      </c>
    </row>
    <row r="1015" spans="1:8" x14ac:dyDescent="0.25">
      <c r="A1015">
        <v>162734</v>
      </c>
      <c r="B1015" t="s">
        <v>783</v>
      </c>
      <c r="C1015" t="s">
        <v>784</v>
      </c>
      <c r="D1015" t="s">
        <v>14</v>
      </c>
      <c r="E1015" t="s">
        <v>1639</v>
      </c>
      <c r="F1015" t="s">
        <v>1640</v>
      </c>
      <c r="G1015">
        <v>10</v>
      </c>
      <c r="H1015">
        <v>10</v>
      </c>
    </row>
    <row r="1016" spans="1:8" x14ac:dyDescent="0.25">
      <c r="A1016">
        <v>162734</v>
      </c>
      <c r="B1016" t="s">
        <v>783</v>
      </c>
      <c r="C1016" t="s">
        <v>784</v>
      </c>
      <c r="D1016" t="s">
        <v>17</v>
      </c>
      <c r="E1016" t="s">
        <v>1631</v>
      </c>
      <c r="F1016" t="s">
        <v>1649</v>
      </c>
      <c r="G1016">
        <v>10</v>
      </c>
      <c r="H1016">
        <v>0</v>
      </c>
    </row>
    <row r="1017" spans="1:8" x14ac:dyDescent="0.25">
      <c r="A1017">
        <v>162734</v>
      </c>
      <c r="B1017" t="s">
        <v>783</v>
      </c>
      <c r="C1017" t="s">
        <v>784</v>
      </c>
      <c r="D1017" t="s">
        <v>20</v>
      </c>
      <c r="E1017" t="s">
        <v>1625</v>
      </c>
      <c r="F1017" t="s">
        <v>1666</v>
      </c>
      <c r="G1017">
        <v>10</v>
      </c>
      <c r="H1017">
        <v>0</v>
      </c>
    </row>
    <row r="1018" spans="1:8" x14ac:dyDescent="0.25">
      <c r="A1018">
        <v>162750</v>
      </c>
      <c r="B1018" t="s">
        <v>1180</v>
      </c>
      <c r="C1018" t="s">
        <v>1181</v>
      </c>
      <c r="D1018" t="s">
        <v>11</v>
      </c>
      <c r="E1018" t="s">
        <v>1623</v>
      </c>
      <c r="F1018" t="s">
        <v>1636</v>
      </c>
      <c r="G1018">
        <v>10</v>
      </c>
      <c r="H1018">
        <v>0</v>
      </c>
    </row>
    <row r="1019" spans="1:8" x14ac:dyDescent="0.25">
      <c r="A1019">
        <v>162750</v>
      </c>
      <c r="B1019" t="s">
        <v>1180</v>
      </c>
      <c r="C1019" t="s">
        <v>1181</v>
      </c>
      <c r="D1019" t="s">
        <v>14</v>
      </c>
      <c r="E1019" t="s">
        <v>1621</v>
      </c>
      <c r="F1019" t="s">
        <v>1622</v>
      </c>
      <c r="G1019">
        <v>10</v>
      </c>
      <c r="H1019">
        <v>0</v>
      </c>
    </row>
    <row r="1020" spans="1:8" x14ac:dyDescent="0.25">
      <c r="A1020">
        <v>162750</v>
      </c>
      <c r="B1020" t="s">
        <v>1180</v>
      </c>
      <c r="C1020" t="s">
        <v>1181</v>
      </c>
      <c r="D1020" t="s">
        <v>17</v>
      </c>
      <c r="E1020" t="s">
        <v>1625</v>
      </c>
      <c r="F1020" t="s">
        <v>1650</v>
      </c>
      <c r="G1020">
        <v>10</v>
      </c>
      <c r="H1020">
        <v>0</v>
      </c>
    </row>
    <row r="1021" spans="1:8" x14ac:dyDescent="0.25">
      <c r="A1021">
        <v>162750</v>
      </c>
      <c r="B1021" t="s">
        <v>1180</v>
      </c>
      <c r="C1021" t="s">
        <v>1181</v>
      </c>
      <c r="D1021" t="s">
        <v>20</v>
      </c>
      <c r="E1021" t="s">
        <v>1637</v>
      </c>
      <c r="F1021" t="s">
        <v>1638</v>
      </c>
      <c r="G1021">
        <v>10</v>
      </c>
      <c r="H1021">
        <v>10</v>
      </c>
    </row>
    <row r="1022" spans="1:8" x14ac:dyDescent="0.25">
      <c r="A1022">
        <v>162754</v>
      </c>
      <c r="B1022" t="s">
        <v>1290</v>
      </c>
      <c r="C1022" t="s">
        <v>281</v>
      </c>
      <c r="D1022" t="s">
        <v>11</v>
      </c>
      <c r="E1022" t="s">
        <v>1631</v>
      </c>
      <c r="F1022" t="s">
        <v>1649</v>
      </c>
      <c r="G1022">
        <v>10</v>
      </c>
      <c r="H1022">
        <v>0</v>
      </c>
    </row>
    <row r="1023" spans="1:8" x14ac:dyDescent="0.25">
      <c r="A1023">
        <v>162754</v>
      </c>
      <c r="B1023" t="s">
        <v>1290</v>
      </c>
      <c r="C1023" t="s">
        <v>281</v>
      </c>
      <c r="D1023" t="s">
        <v>14</v>
      </c>
      <c r="E1023" t="s">
        <v>1623</v>
      </c>
      <c r="F1023" t="s">
        <v>1641</v>
      </c>
      <c r="G1023">
        <v>10</v>
      </c>
      <c r="H1023">
        <v>10</v>
      </c>
    </row>
    <row r="1024" spans="1:8" x14ac:dyDescent="0.25">
      <c r="A1024">
        <v>162754</v>
      </c>
      <c r="B1024" t="s">
        <v>1290</v>
      </c>
      <c r="C1024" t="s">
        <v>281</v>
      </c>
      <c r="D1024" t="s">
        <v>17</v>
      </c>
      <c r="E1024" t="s">
        <v>1625</v>
      </c>
      <c r="F1024" t="s">
        <v>1648</v>
      </c>
      <c r="G1024">
        <v>10</v>
      </c>
      <c r="H1024">
        <v>10</v>
      </c>
    </row>
    <row r="1025" spans="1:8" x14ac:dyDescent="0.25">
      <c r="A1025">
        <v>162754</v>
      </c>
      <c r="B1025" t="s">
        <v>1290</v>
      </c>
      <c r="C1025" t="s">
        <v>281</v>
      </c>
      <c r="D1025" t="s">
        <v>20</v>
      </c>
      <c r="E1025" t="s">
        <v>1627</v>
      </c>
      <c r="F1025" t="s">
        <v>1655</v>
      </c>
      <c r="G1025">
        <v>10</v>
      </c>
      <c r="H1025">
        <v>10</v>
      </c>
    </row>
    <row r="1026" spans="1:8" x14ac:dyDescent="0.25">
      <c r="A1026">
        <v>162755</v>
      </c>
      <c r="B1026" t="s">
        <v>1081</v>
      </c>
      <c r="C1026" t="s">
        <v>1082</v>
      </c>
      <c r="D1026" t="s">
        <v>11</v>
      </c>
      <c r="E1026" t="s">
        <v>1639</v>
      </c>
      <c r="F1026" t="s">
        <v>1646</v>
      </c>
      <c r="G1026">
        <v>10</v>
      </c>
      <c r="H1026">
        <v>10</v>
      </c>
    </row>
    <row r="1027" spans="1:8" x14ac:dyDescent="0.25">
      <c r="A1027">
        <v>162755</v>
      </c>
      <c r="B1027" t="s">
        <v>1081</v>
      </c>
      <c r="C1027" t="s">
        <v>1082</v>
      </c>
      <c r="D1027" t="s">
        <v>14</v>
      </c>
      <c r="E1027" t="s">
        <v>1631</v>
      </c>
      <c r="F1027" t="s">
        <v>1652</v>
      </c>
      <c r="G1027">
        <v>10</v>
      </c>
      <c r="H1027">
        <v>0</v>
      </c>
    </row>
    <row r="1028" spans="1:8" x14ac:dyDescent="0.25">
      <c r="A1028">
        <v>162755</v>
      </c>
      <c r="B1028" t="s">
        <v>1081</v>
      </c>
      <c r="C1028" t="s">
        <v>1082</v>
      </c>
      <c r="D1028" t="s">
        <v>17</v>
      </c>
      <c r="E1028" t="s">
        <v>1625</v>
      </c>
      <c r="F1028" s="10">
        <v>43497</v>
      </c>
      <c r="G1028">
        <v>10</v>
      </c>
      <c r="H1028">
        <v>10</v>
      </c>
    </row>
    <row r="1029" spans="1:8" x14ac:dyDescent="0.25">
      <c r="A1029">
        <v>162755</v>
      </c>
      <c r="B1029" t="s">
        <v>1081</v>
      </c>
      <c r="C1029" t="s">
        <v>1082</v>
      </c>
      <c r="D1029" t="s">
        <v>20</v>
      </c>
      <c r="E1029" t="s">
        <v>1637</v>
      </c>
      <c r="F1029" t="s">
        <v>1658</v>
      </c>
      <c r="G1029">
        <v>10</v>
      </c>
      <c r="H1029">
        <v>0</v>
      </c>
    </row>
    <row r="1030" spans="1:8" x14ac:dyDescent="0.25">
      <c r="A1030">
        <v>162762</v>
      </c>
      <c r="B1030" t="s">
        <v>1425</v>
      </c>
      <c r="C1030" t="s">
        <v>1426</v>
      </c>
      <c r="D1030" t="s">
        <v>11</v>
      </c>
      <c r="E1030" t="s">
        <v>1625</v>
      </c>
      <c r="F1030" t="s">
        <v>1650</v>
      </c>
      <c r="G1030">
        <v>10</v>
      </c>
      <c r="H1030">
        <v>0</v>
      </c>
    </row>
    <row r="1031" spans="1:8" x14ac:dyDescent="0.25">
      <c r="A1031">
        <v>162762</v>
      </c>
      <c r="B1031" t="s">
        <v>1425</v>
      </c>
      <c r="C1031" t="s">
        <v>1426</v>
      </c>
      <c r="D1031" t="s">
        <v>14</v>
      </c>
      <c r="E1031" t="s">
        <v>1627</v>
      </c>
      <c r="F1031" t="s">
        <v>1655</v>
      </c>
      <c r="G1031">
        <v>10</v>
      </c>
      <c r="H1031">
        <v>10</v>
      </c>
    </row>
    <row r="1032" spans="1:8" x14ac:dyDescent="0.25">
      <c r="A1032">
        <v>162762</v>
      </c>
      <c r="B1032" t="s">
        <v>1425</v>
      </c>
      <c r="C1032" t="s">
        <v>1426</v>
      </c>
      <c r="D1032" t="s">
        <v>17</v>
      </c>
      <c r="E1032" t="s">
        <v>1623</v>
      </c>
      <c r="F1032" t="s">
        <v>1654</v>
      </c>
      <c r="G1032">
        <v>10</v>
      </c>
      <c r="H1032">
        <v>10</v>
      </c>
    </row>
    <row r="1033" spans="1:8" x14ac:dyDescent="0.25">
      <c r="A1033">
        <v>162762</v>
      </c>
      <c r="B1033" t="s">
        <v>1425</v>
      </c>
      <c r="C1033" t="s">
        <v>1426</v>
      </c>
      <c r="D1033" t="s">
        <v>20</v>
      </c>
      <c r="E1033" t="s">
        <v>1631</v>
      </c>
      <c r="F1033" t="s">
        <v>1635</v>
      </c>
      <c r="G1033">
        <v>10</v>
      </c>
      <c r="H1033">
        <v>10</v>
      </c>
    </row>
    <row r="1034" spans="1:8" x14ac:dyDescent="0.25">
      <c r="A1034">
        <v>162764</v>
      </c>
      <c r="B1034" t="s">
        <v>1414</v>
      </c>
      <c r="C1034" t="s">
        <v>1415</v>
      </c>
      <c r="D1034" t="s">
        <v>11</v>
      </c>
      <c r="E1034" t="s">
        <v>1627</v>
      </c>
      <c r="F1034" t="s">
        <v>1657</v>
      </c>
      <c r="G1034">
        <v>10</v>
      </c>
      <c r="H1034">
        <v>0</v>
      </c>
    </row>
    <row r="1035" spans="1:8" x14ac:dyDescent="0.25">
      <c r="A1035">
        <v>162764</v>
      </c>
      <c r="B1035" t="s">
        <v>1414</v>
      </c>
      <c r="C1035" t="s">
        <v>1415</v>
      </c>
      <c r="D1035" t="s">
        <v>14</v>
      </c>
      <c r="E1035" t="s">
        <v>1623</v>
      </c>
      <c r="F1035" t="s">
        <v>1624</v>
      </c>
      <c r="G1035">
        <v>10</v>
      </c>
      <c r="H1035">
        <v>0</v>
      </c>
    </row>
    <row r="1036" spans="1:8" x14ac:dyDescent="0.25">
      <c r="A1036">
        <v>162764</v>
      </c>
      <c r="B1036" t="s">
        <v>1414</v>
      </c>
      <c r="C1036" t="s">
        <v>1415</v>
      </c>
      <c r="D1036" t="s">
        <v>17</v>
      </c>
      <c r="E1036" t="s">
        <v>1631</v>
      </c>
      <c r="F1036" t="s">
        <v>1651</v>
      </c>
      <c r="G1036">
        <v>10</v>
      </c>
      <c r="H1036">
        <v>0</v>
      </c>
    </row>
    <row r="1037" spans="1:8" x14ac:dyDescent="0.25">
      <c r="A1037">
        <v>162764</v>
      </c>
      <c r="B1037" t="s">
        <v>1414</v>
      </c>
      <c r="C1037" t="s">
        <v>1415</v>
      </c>
      <c r="D1037" t="s">
        <v>20</v>
      </c>
      <c r="E1037" t="s">
        <v>1625</v>
      </c>
      <c r="F1037" t="s">
        <v>1648</v>
      </c>
      <c r="G1037">
        <v>10</v>
      </c>
      <c r="H1037">
        <v>10</v>
      </c>
    </row>
    <row r="1038" spans="1:8" x14ac:dyDescent="0.25">
      <c r="A1038">
        <v>162767</v>
      </c>
      <c r="B1038" t="s">
        <v>933</v>
      </c>
      <c r="C1038" t="s">
        <v>934</v>
      </c>
      <c r="D1038" t="s">
        <v>11</v>
      </c>
      <c r="E1038" t="s">
        <v>1623</v>
      </c>
      <c r="F1038" t="s">
        <v>1677</v>
      </c>
      <c r="G1038">
        <v>10</v>
      </c>
      <c r="H1038">
        <v>10</v>
      </c>
    </row>
    <row r="1039" spans="1:8" x14ac:dyDescent="0.25">
      <c r="A1039">
        <v>162767</v>
      </c>
      <c r="B1039" t="s">
        <v>933</v>
      </c>
      <c r="C1039" t="s">
        <v>934</v>
      </c>
      <c r="D1039" t="s">
        <v>14</v>
      </c>
      <c r="E1039" t="s">
        <v>1627</v>
      </c>
      <c r="F1039" t="s">
        <v>1660</v>
      </c>
      <c r="G1039">
        <v>10</v>
      </c>
      <c r="H1039">
        <v>10</v>
      </c>
    </row>
    <row r="1040" spans="1:8" x14ac:dyDescent="0.25">
      <c r="A1040">
        <v>162767</v>
      </c>
      <c r="B1040" t="s">
        <v>933</v>
      </c>
      <c r="C1040" t="s">
        <v>934</v>
      </c>
      <c r="D1040" t="s">
        <v>17</v>
      </c>
      <c r="E1040" t="s">
        <v>1621</v>
      </c>
      <c r="F1040" t="s">
        <v>1643</v>
      </c>
      <c r="G1040">
        <v>10</v>
      </c>
      <c r="H1040">
        <v>10</v>
      </c>
    </row>
    <row r="1041" spans="1:8" x14ac:dyDescent="0.25">
      <c r="A1041">
        <v>162767</v>
      </c>
      <c r="B1041" t="s">
        <v>933</v>
      </c>
      <c r="C1041" t="s">
        <v>934</v>
      </c>
      <c r="D1041" t="s">
        <v>20</v>
      </c>
      <c r="E1041" t="s">
        <v>1625</v>
      </c>
      <c r="F1041" t="s">
        <v>1648</v>
      </c>
      <c r="G1041">
        <v>10</v>
      </c>
      <c r="H1041">
        <v>10</v>
      </c>
    </row>
    <row r="1042" spans="1:8" x14ac:dyDescent="0.25">
      <c r="A1042">
        <v>162774</v>
      </c>
      <c r="B1042" t="s">
        <v>1061</v>
      </c>
      <c r="C1042" t="s">
        <v>1062</v>
      </c>
      <c r="D1042" t="s">
        <v>11</v>
      </c>
      <c r="E1042" t="s">
        <v>1625</v>
      </c>
      <c r="F1042" t="s">
        <v>1648</v>
      </c>
      <c r="G1042">
        <v>10</v>
      </c>
      <c r="H1042">
        <v>10</v>
      </c>
    </row>
    <row r="1043" spans="1:8" x14ac:dyDescent="0.25">
      <c r="A1043">
        <v>162774</v>
      </c>
      <c r="B1043" t="s">
        <v>1061</v>
      </c>
      <c r="C1043" t="s">
        <v>1062</v>
      </c>
      <c r="D1043" t="s">
        <v>14</v>
      </c>
      <c r="E1043" t="s">
        <v>1639</v>
      </c>
      <c r="F1043" t="s">
        <v>1640</v>
      </c>
      <c r="G1043">
        <v>10</v>
      </c>
      <c r="H1043">
        <v>10</v>
      </c>
    </row>
    <row r="1044" spans="1:8" x14ac:dyDescent="0.25">
      <c r="A1044">
        <v>162774</v>
      </c>
      <c r="B1044" t="s">
        <v>1061</v>
      </c>
      <c r="C1044" t="s">
        <v>1062</v>
      </c>
      <c r="D1044" t="s">
        <v>17</v>
      </c>
      <c r="E1044" t="s">
        <v>1637</v>
      </c>
      <c r="F1044" t="s">
        <v>1658</v>
      </c>
      <c r="G1044">
        <v>10</v>
      </c>
      <c r="H1044">
        <v>0</v>
      </c>
    </row>
    <row r="1045" spans="1:8" x14ac:dyDescent="0.25">
      <c r="A1045">
        <v>162774</v>
      </c>
      <c r="B1045" t="s">
        <v>1061</v>
      </c>
      <c r="C1045" t="s">
        <v>1062</v>
      </c>
      <c r="D1045" t="s">
        <v>20</v>
      </c>
      <c r="E1045" t="s">
        <v>1631</v>
      </c>
      <c r="F1045" t="s">
        <v>1671</v>
      </c>
      <c r="G1045">
        <v>10</v>
      </c>
      <c r="H1045">
        <v>10</v>
      </c>
    </row>
    <row r="1046" spans="1:8" x14ac:dyDescent="0.25">
      <c r="A1046">
        <v>162776</v>
      </c>
      <c r="B1046" t="s">
        <v>1297</v>
      </c>
      <c r="C1046" t="s">
        <v>238</v>
      </c>
      <c r="D1046" t="s">
        <v>11</v>
      </c>
      <c r="E1046" t="s">
        <v>1627</v>
      </c>
      <c r="F1046" t="s">
        <v>1628</v>
      </c>
      <c r="G1046">
        <v>10</v>
      </c>
      <c r="H1046">
        <v>10</v>
      </c>
    </row>
    <row r="1047" spans="1:8" x14ac:dyDescent="0.25">
      <c r="A1047">
        <v>162776</v>
      </c>
      <c r="B1047" t="s">
        <v>1297</v>
      </c>
      <c r="C1047" t="s">
        <v>238</v>
      </c>
      <c r="D1047" t="s">
        <v>14</v>
      </c>
      <c r="E1047" t="s">
        <v>1631</v>
      </c>
      <c r="F1047" t="s">
        <v>1632</v>
      </c>
      <c r="G1047">
        <v>10</v>
      </c>
      <c r="H1047">
        <v>10</v>
      </c>
    </row>
    <row r="1048" spans="1:8" x14ac:dyDescent="0.25">
      <c r="A1048">
        <v>162776</v>
      </c>
      <c r="B1048" t="s">
        <v>1297</v>
      </c>
      <c r="C1048" t="s">
        <v>238</v>
      </c>
      <c r="D1048" t="s">
        <v>17</v>
      </c>
      <c r="E1048" t="s">
        <v>1623</v>
      </c>
      <c r="F1048" t="s">
        <v>1677</v>
      </c>
      <c r="G1048">
        <v>10</v>
      </c>
      <c r="H1048">
        <v>10</v>
      </c>
    </row>
    <row r="1049" spans="1:8" x14ac:dyDescent="0.25">
      <c r="A1049">
        <v>162776</v>
      </c>
      <c r="B1049" t="s">
        <v>1297</v>
      </c>
      <c r="C1049" t="s">
        <v>238</v>
      </c>
      <c r="D1049" t="s">
        <v>20</v>
      </c>
      <c r="E1049" t="s">
        <v>1625</v>
      </c>
      <c r="F1049" s="10">
        <v>43497</v>
      </c>
      <c r="G1049">
        <v>10</v>
      </c>
      <c r="H1049">
        <v>10</v>
      </c>
    </row>
    <row r="1050" spans="1:8" x14ac:dyDescent="0.25">
      <c r="A1050">
        <v>162777</v>
      </c>
      <c r="B1050" t="s">
        <v>762</v>
      </c>
      <c r="C1050" t="s">
        <v>763</v>
      </c>
      <c r="D1050" t="s">
        <v>11</v>
      </c>
      <c r="E1050" t="s">
        <v>1625</v>
      </c>
      <c r="F1050" t="s">
        <v>1662</v>
      </c>
      <c r="G1050">
        <v>10</v>
      </c>
      <c r="H1050">
        <v>0</v>
      </c>
    </row>
    <row r="1051" spans="1:8" x14ac:dyDescent="0.25">
      <c r="A1051">
        <v>162777</v>
      </c>
      <c r="B1051" t="s">
        <v>762</v>
      </c>
      <c r="C1051" t="s">
        <v>763</v>
      </c>
      <c r="D1051" t="s">
        <v>14</v>
      </c>
      <c r="E1051" t="s">
        <v>1631</v>
      </c>
      <c r="F1051" t="s">
        <v>1635</v>
      </c>
      <c r="G1051">
        <v>10</v>
      </c>
      <c r="H1051">
        <v>10</v>
      </c>
    </row>
    <row r="1052" spans="1:8" x14ac:dyDescent="0.25">
      <c r="A1052">
        <v>162777</v>
      </c>
      <c r="B1052" t="s">
        <v>762</v>
      </c>
      <c r="C1052" t="s">
        <v>763</v>
      </c>
      <c r="D1052" t="s">
        <v>17</v>
      </c>
      <c r="E1052" t="s">
        <v>1627</v>
      </c>
      <c r="F1052" t="s">
        <v>1655</v>
      </c>
      <c r="G1052">
        <v>10</v>
      </c>
      <c r="H1052">
        <v>10</v>
      </c>
    </row>
    <row r="1053" spans="1:8" x14ac:dyDescent="0.25">
      <c r="A1053">
        <v>162777</v>
      </c>
      <c r="B1053" t="s">
        <v>762</v>
      </c>
      <c r="C1053" t="s">
        <v>763</v>
      </c>
      <c r="D1053" t="s">
        <v>20</v>
      </c>
      <c r="E1053" t="s">
        <v>1639</v>
      </c>
      <c r="F1053" t="s">
        <v>1646</v>
      </c>
      <c r="G1053">
        <v>10</v>
      </c>
      <c r="H1053">
        <v>10</v>
      </c>
    </row>
    <row r="1054" spans="1:8" x14ac:dyDescent="0.25">
      <c r="A1054">
        <v>162780</v>
      </c>
      <c r="B1054" t="s">
        <v>1094</v>
      </c>
      <c r="C1054" t="s">
        <v>447</v>
      </c>
      <c r="D1054" t="s">
        <v>11</v>
      </c>
      <c r="E1054" t="s">
        <v>1621</v>
      </c>
      <c r="F1054" t="s">
        <v>1672</v>
      </c>
      <c r="G1054">
        <v>10</v>
      </c>
      <c r="H1054">
        <v>0</v>
      </c>
    </row>
    <row r="1055" spans="1:8" x14ac:dyDescent="0.25">
      <c r="A1055">
        <v>162780</v>
      </c>
      <c r="B1055" t="s">
        <v>1094</v>
      </c>
      <c r="C1055" t="s">
        <v>447</v>
      </c>
      <c r="D1055" t="s">
        <v>14</v>
      </c>
      <c r="E1055" t="s">
        <v>1627</v>
      </c>
      <c r="F1055" t="s">
        <v>1676</v>
      </c>
      <c r="G1055">
        <v>10</v>
      </c>
      <c r="H1055">
        <v>0</v>
      </c>
    </row>
    <row r="1056" spans="1:8" x14ac:dyDescent="0.25">
      <c r="A1056">
        <v>162780</v>
      </c>
      <c r="B1056" t="s">
        <v>1094</v>
      </c>
      <c r="C1056" t="s">
        <v>447</v>
      </c>
      <c r="D1056" t="s">
        <v>17</v>
      </c>
      <c r="E1056" t="s">
        <v>1623</v>
      </c>
      <c r="F1056" t="s">
        <v>1641</v>
      </c>
      <c r="G1056">
        <v>10</v>
      </c>
      <c r="H1056">
        <v>10</v>
      </c>
    </row>
    <row r="1057" spans="1:8" x14ac:dyDescent="0.25">
      <c r="A1057">
        <v>162780</v>
      </c>
      <c r="B1057" t="s">
        <v>1094</v>
      </c>
      <c r="C1057" t="s">
        <v>447</v>
      </c>
      <c r="D1057" t="s">
        <v>20</v>
      </c>
      <c r="E1057" t="s">
        <v>1625</v>
      </c>
      <c r="F1057" t="s">
        <v>1662</v>
      </c>
      <c r="G1057">
        <v>10</v>
      </c>
      <c r="H1057">
        <v>0</v>
      </c>
    </row>
    <row r="1058" spans="1:8" x14ac:dyDescent="0.25">
      <c r="A1058">
        <v>162782</v>
      </c>
      <c r="B1058" t="s">
        <v>461</v>
      </c>
      <c r="C1058" t="s">
        <v>260</v>
      </c>
      <c r="D1058" t="s">
        <v>11</v>
      </c>
      <c r="E1058" t="s">
        <v>1625</v>
      </c>
      <c r="F1058" t="s">
        <v>1626</v>
      </c>
      <c r="G1058">
        <v>10</v>
      </c>
      <c r="H1058">
        <v>10</v>
      </c>
    </row>
    <row r="1059" spans="1:8" x14ac:dyDescent="0.25">
      <c r="A1059">
        <v>162782</v>
      </c>
      <c r="B1059" t="s">
        <v>461</v>
      </c>
      <c r="C1059" t="s">
        <v>260</v>
      </c>
      <c r="D1059" t="s">
        <v>14</v>
      </c>
      <c r="E1059" t="s">
        <v>1627</v>
      </c>
      <c r="F1059" t="s">
        <v>1660</v>
      </c>
      <c r="G1059">
        <v>10</v>
      </c>
      <c r="H1059">
        <v>10</v>
      </c>
    </row>
    <row r="1060" spans="1:8" x14ac:dyDescent="0.25">
      <c r="A1060">
        <v>162782</v>
      </c>
      <c r="B1060" t="s">
        <v>461</v>
      </c>
      <c r="C1060" t="s">
        <v>260</v>
      </c>
      <c r="D1060" t="s">
        <v>17</v>
      </c>
      <c r="E1060" t="s">
        <v>1631</v>
      </c>
      <c r="F1060" t="s">
        <v>1671</v>
      </c>
      <c r="G1060">
        <v>10</v>
      </c>
      <c r="H1060">
        <v>10</v>
      </c>
    </row>
    <row r="1061" spans="1:8" x14ac:dyDescent="0.25">
      <c r="A1061">
        <v>162782</v>
      </c>
      <c r="B1061" t="s">
        <v>461</v>
      </c>
      <c r="C1061" t="s">
        <v>260</v>
      </c>
      <c r="D1061" t="s">
        <v>20</v>
      </c>
      <c r="E1061" t="s">
        <v>1623</v>
      </c>
      <c r="F1061" t="s">
        <v>1659</v>
      </c>
      <c r="G1061">
        <v>10</v>
      </c>
      <c r="H1061">
        <v>0</v>
      </c>
    </row>
    <row r="1062" spans="1:8" x14ac:dyDescent="0.25">
      <c r="A1062">
        <v>162783</v>
      </c>
      <c r="B1062" t="s">
        <v>1067</v>
      </c>
      <c r="C1062" t="s">
        <v>779</v>
      </c>
      <c r="D1062" t="s">
        <v>11</v>
      </c>
      <c r="E1062" t="s">
        <v>1623</v>
      </c>
      <c r="F1062" t="s">
        <v>1624</v>
      </c>
      <c r="G1062">
        <v>10</v>
      </c>
      <c r="H1062">
        <v>0</v>
      </c>
    </row>
    <row r="1063" spans="1:8" x14ac:dyDescent="0.25">
      <c r="A1063">
        <v>162783</v>
      </c>
      <c r="B1063" t="s">
        <v>1067</v>
      </c>
      <c r="C1063" t="s">
        <v>779</v>
      </c>
      <c r="D1063" t="s">
        <v>14</v>
      </c>
      <c r="E1063" t="s">
        <v>1625</v>
      </c>
      <c r="F1063">
        <v>-1</v>
      </c>
      <c r="G1063">
        <v>10</v>
      </c>
      <c r="H1063">
        <v>0</v>
      </c>
    </row>
    <row r="1064" spans="1:8" x14ac:dyDescent="0.25">
      <c r="A1064">
        <v>162783</v>
      </c>
      <c r="B1064" t="s">
        <v>1067</v>
      </c>
      <c r="C1064" t="s">
        <v>779</v>
      </c>
      <c r="D1064" t="s">
        <v>17</v>
      </c>
      <c r="E1064" t="s">
        <v>1631</v>
      </c>
      <c r="F1064" t="s">
        <v>1649</v>
      </c>
      <c r="G1064">
        <v>10</v>
      </c>
      <c r="H1064">
        <v>0</v>
      </c>
    </row>
    <row r="1065" spans="1:8" x14ac:dyDescent="0.25">
      <c r="A1065">
        <v>162783</v>
      </c>
      <c r="B1065" t="s">
        <v>1067</v>
      </c>
      <c r="C1065" t="s">
        <v>779</v>
      </c>
      <c r="D1065" t="s">
        <v>20</v>
      </c>
      <c r="E1065" t="s">
        <v>1637</v>
      </c>
      <c r="F1065" t="s">
        <v>1658</v>
      </c>
      <c r="G1065">
        <v>10</v>
      </c>
      <c r="H1065">
        <v>0</v>
      </c>
    </row>
    <row r="1066" spans="1:8" x14ac:dyDescent="0.25">
      <c r="A1066">
        <v>162784</v>
      </c>
      <c r="B1066" t="s">
        <v>1393</v>
      </c>
      <c r="C1066" t="s">
        <v>1394</v>
      </c>
      <c r="D1066" t="s">
        <v>11</v>
      </c>
      <c r="E1066" t="s">
        <v>1639</v>
      </c>
      <c r="F1066" t="s">
        <v>1640</v>
      </c>
      <c r="G1066">
        <v>10</v>
      </c>
      <c r="H1066">
        <v>10</v>
      </c>
    </row>
    <row r="1067" spans="1:8" x14ac:dyDescent="0.25">
      <c r="A1067">
        <v>162784</v>
      </c>
      <c r="B1067" t="s">
        <v>1393</v>
      </c>
      <c r="C1067" t="s">
        <v>1394</v>
      </c>
      <c r="D1067" t="s">
        <v>14</v>
      </c>
      <c r="E1067" t="s">
        <v>1625</v>
      </c>
      <c r="F1067" t="s">
        <v>1666</v>
      </c>
      <c r="G1067">
        <v>10</v>
      </c>
      <c r="H1067">
        <v>0</v>
      </c>
    </row>
    <row r="1068" spans="1:8" x14ac:dyDescent="0.25">
      <c r="A1068">
        <v>162784</v>
      </c>
      <c r="B1068" t="s">
        <v>1393</v>
      </c>
      <c r="C1068" t="s">
        <v>1394</v>
      </c>
      <c r="D1068" t="s">
        <v>17</v>
      </c>
      <c r="E1068" t="s">
        <v>1621</v>
      </c>
      <c r="F1068" t="s">
        <v>1622</v>
      </c>
      <c r="G1068">
        <v>10</v>
      </c>
      <c r="H1068">
        <v>0</v>
      </c>
    </row>
    <row r="1069" spans="1:8" x14ac:dyDescent="0.25">
      <c r="A1069">
        <v>162784</v>
      </c>
      <c r="B1069" t="s">
        <v>1393</v>
      </c>
      <c r="C1069" t="s">
        <v>1394</v>
      </c>
      <c r="D1069" t="s">
        <v>20</v>
      </c>
      <c r="E1069" t="s">
        <v>1627</v>
      </c>
      <c r="F1069" t="s">
        <v>1670</v>
      </c>
      <c r="G1069">
        <v>10</v>
      </c>
      <c r="H1069">
        <v>10</v>
      </c>
    </row>
    <row r="1070" spans="1:8" x14ac:dyDescent="0.25">
      <c r="A1070">
        <v>162789</v>
      </c>
      <c r="B1070" t="s">
        <v>448</v>
      </c>
      <c r="C1070" t="s">
        <v>449</v>
      </c>
      <c r="D1070" t="s">
        <v>11</v>
      </c>
      <c r="E1070" t="s">
        <v>1625</v>
      </c>
      <c r="F1070" s="10">
        <v>43497</v>
      </c>
      <c r="G1070">
        <v>10</v>
      </c>
      <c r="H1070">
        <v>10</v>
      </c>
    </row>
    <row r="1071" spans="1:8" x14ac:dyDescent="0.25">
      <c r="A1071">
        <v>162789</v>
      </c>
      <c r="B1071" t="s">
        <v>448</v>
      </c>
      <c r="C1071" t="s">
        <v>449</v>
      </c>
      <c r="D1071" t="s">
        <v>14</v>
      </c>
      <c r="E1071" t="s">
        <v>1631</v>
      </c>
      <c r="F1071" t="s">
        <v>1671</v>
      </c>
      <c r="G1071">
        <v>10</v>
      </c>
      <c r="H1071">
        <v>10</v>
      </c>
    </row>
    <row r="1072" spans="1:8" x14ac:dyDescent="0.25">
      <c r="A1072">
        <v>162789</v>
      </c>
      <c r="B1072" t="s">
        <v>448</v>
      </c>
      <c r="C1072" t="s">
        <v>449</v>
      </c>
      <c r="D1072" t="s">
        <v>17</v>
      </c>
      <c r="E1072" t="s">
        <v>1627</v>
      </c>
      <c r="F1072" t="s">
        <v>1628</v>
      </c>
      <c r="G1072">
        <v>10</v>
      </c>
      <c r="H1072">
        <v>10</v>
      </c>
    </row>
    <row r="1073" spans="1:8" x14ac:dyDescent="0.25">
      <c r="A1073">
        <v>162789</v>
      </c>
      <c r="B1073" t="s">
        <v>448</v>
      </c>
      <c r="C1073" t="s">
        <v>449</v>
      </c>
      <c r="D1073" t="s">
        <v>20</v>
      </c>
      <c r="E1073" t="s">
        <v>1639</v>
      </c>
      <c r="F1073" t="s">
        <v>1640</v>
      </c>
      <c r="G1073">
        <v>10</v>
      </c>
      <c r="H1073">
        <v>10</v>
      </c>
    </row>
    <row r="1074" spans="1:8" x14ac:dyDescent="0.25">
      <c r="A1074">
        <v>162791</v>
      </c>
      <c r="B1074" t="s">
        <v>1295</v>
      </c>
      <c r="C1074" t="s">
        <v>1296</v>
      </c>
      <c r="D1074" t="s">
        <v>11</v>
      </c>
      <c r="E1074" t="s">
        <v>1639</v>
      </c>
      <c r="F1074" t="s">
        <v>1646</v>
      </c>
      <c r="G1074">
        <v>10</v>
      </c>
      <c r="H1074">
        <v>10</v>
      </c>
    </row>
    <row r="1075" spans="1:8" x14ac:dyDescent="0.25">
      <c r="A1075">
        <v>162791</v>
      </c>
      <c r="B1075" t="s">
        <v>1295</v>
      </c>
      <c r="C1075" t="s">
        <v>1296</v>
      </c>
      <c r="D1075" t="s">
        <v>14</v>
      </c>
      <c r="E1075" t="s">
        <v>1627</v>
      </c>
      <c r="F1075" t="s">
        <v>1660</v>
      </c>
      <c r="G1075">
        <v>10</v>
      </c>
      <c r="H1075">
        <v>10</v>
      </c>
    </row>
    <row r="1076" spans="1:8" x14ac:dyDescent="0.25">
      <c r="A1076">
        <v>162791</v>
      </c>
      <c r="B1076" t="s">
        <v>1295</v>
      </c>
      <c r="C1076" t="s">
        <v>1296</v>
      </c>
      <c r="D1076" t="s">
        <v>17</v>
      </c>
      <c r="E1076" t="s">
        <v>1631</v>
      </c>
      <c r="F1076" t="s">
        <v>1632</v>
      </c>
      <c r="G1076">
        <v>10</v>
      </c>
      <c r="H1076">
        <v>10</v>
      </c>
    </row>
    <row r="1077" spans="1:8" x14ac:dyDescent="0.25">
      <c r="A1077">
        <v>162791</v>
      </c>
      <c r="B1077" t="s">
        <v>1295</v>
      </c>
      <c r="C1077" t="s">
        <v>1296</v>
      </c>
      <c r="D1077" t="s">
        <v>20</v>
      </c>
      <c r="E1077" t="s">
        <v>1625</v>
      </c>
      <c r="F1077" t="s">
        <v>1650</v>
      </c>
      <c r="G1077">
        <v>10</v>
      </c>
      <c r="H1077">
        <v>0</v>
      </c>
    </row>
    <row r="1078" spans="1:8" x14ac:dyDescent="0.25">
      <c r="A1078">
        <v>162792</v>
      </c>
      <c r="B1078" t="s">
        <v>1281</v>
      </c>
      <c r="C1078" t="s">
        <v>1282</v>
      </c>
      <c r="D1078" t="s">
        <v>11</v>
      </c>
      <c r="E1078" t="s">
        <v>1627</v>
      </c>
      <c r="F1078" t="s">
        <v>1660</v>
      </c>
      <c r="G1078">
        <v>10</v>
      </c>
      <c r="H1078">
        <v>10</v>
      </c>
    </row>
    <row r="1079" spans="1:8" x14ac:dyDescent="0.25">
      <c r="A1079">
        <v>162792</v>
      </c>
      <c r="B1079" t="s">
        <v>1281</v>
      </c>
      <c r="C1079" t="s">
        <v>1282</v>
      </c>
      <c r="D1079" t="s">
        <v>14</v>
      </c>
      <c r="E1079" t="s">
        <v>1623</v>
      </c>
      <c r="F1079" t="s">
        <v>1653</v>
      </c>
      <c r="G1079">
        <v>10</v>
      </c>
      <c r="H1079">
        <v>0</v>
      </c>
    </row>
    <row r="1080" spans="1:8" x14ac:dyDescent="0.25">
      <c r="A1080">
        <v>162792</v>
      </c>
      <c r="B1080" t="s">
        <v>1281</v>
      </c>
      <c r="C1080" t="s">
        <v>1282</v>
      </c>
      <c r="D1080" t="s">
        <v>17</v>
      </c>
      <c r="E1080" t="s">
        <v>1631</v>
      </c>
      <c r="F1080" t="s">
        <v>1669</v>
      </c>
      <c r="G1080">
        <v>10</v>
      </c>
      <c r="H1080">
        <v>0</v>
      </c>
    </row>
    <row r="1081" spans="1:8" x14ac:dyDescent="0.25">
      <c r="A1081">
        <v>162792</v>
      </c>
      <c r="B1081" t="s">
        <v>1281</v>
      </c>
      <c r="C1081" t="s">
        <v>1282</v>
      </c>
      <c r="D1081" t="s">
        <v>20</v>
      </c>
      <c r="E1081" t="s">
        <v>1625</v>
      </c>
      <c r="F1081" t="s">
        <v>1626</v>
      </c>
      <c r="G1081">
        <v>10</v>
      </c>
      <c r="H1081">
        <v>10</v>
      </c>
    </row>
    <row r="1082" spans="1:8" x14ac:dyDescent="0.25">
      <c r="A1082">
        <v>162796</v>
      </c>
      <c r="B1082" t="s">
        <v>772</v>
      </c>
      <c r="C1082" t="s">
        <v>773</v>
      </c>
      <c r="D1082" t="s">
        <v>11</v>
      </c>
      <c r="E1082" t="s">
        <v>1639</v>
      </c>
      <c r="F1082" t="s">
        <v>1646</v>
      </c>
      <c r="G1082">
        <v>10</v>
      </c>
      <c r="H1082">
        <v>10</v>
      </c>
    </row>
    <row r="1083" spans="1:8" x14ac:dyDescent="0.25">
      <c r="A1083">
        <v>162796</v>
      </c>
      <c r="B1083" t="s">
        <v>772</v>
      </c>
      <c r="C1083" t="s">
        <v>773</v>
      </c>
      <c r="D1083" t="s">
        <v>14</v>
      </c>
      <c r="E1083" t="s">
        <v>1625</v>
      </c>
      <c r="F1083">
        <v>0</v>
      </c>
      <c r="G1083">
        <v>10</v>
      </c>
      <c r="H1083">
        <v>10</v>
      </c>
    </row>
    <row r="1084" spans="1:8" x14ac:dyDescent="0.25">
      <c r="A1084">
        <v>162796</v>
      </c>
      <c r="B1084" t="s">
        <v>772</v>
      </c>
      <c r="C1084" t="s">
        <v>773</v>
      </c>
      <c r="D1084" t="s">
        <v>17</v>
      </c>
      <c r="E1084" t="s">
        <v>1621</v>
      </c>
      <c r="F1084" t="s">
        <v>1643</v>
      </c>
      <c r="G1084">
        <v>10</v>
      </c>
      <c r="H1084">
        <v>10</v>
      </c>
    </row>
    <row r="1085" spans="1:8" x14ac:dyDescent="0.25">
      <c r="A1085">
        <v>162796</v>
      </c>
      <c r="B1085" t="s">
        <v>772</v>
      </c>
      <c r="C1085" t="s">
        <v>773</v>
      </c>
      <c r="D1085" t="s">
        <v>20</v>
      </c>
      <c r="E1085" t="s">
        <v>1627</v>
      </c>
      <c r="F1085" t="s">
        <v>1655</v>
      </c>
      <c r="G1085">
        <v>10</v>
      </c>
      <c r="H1085">
        <v>10</v>
      </c>
    </row>
    <row r="1086" spans="1:8" x14ac:dyDescent="0.25">
      <c r="A1086">
        <v>162797</v>
      </c>
      <c r="B1086" t="s">
        <v>1056</v>
      </c>
      <c r="C1086" t="s">
        <v>1057</v>
      </c>
      <c r="D1086" t="s">
        <v>11</v>
      </c>
      <c r="E1086" t="s">
        <v>1631</v>
      </c>
      <c r="F1086" t="s">
        <v>1669</v>
      </c>
      <c r="G1086">
        <v>10</v>
      </c>
      <c r="H1086">
        <v>0</v>
      </c>
    </row>
    <row r="1087" spans="1:8" x14ac:dyDescent="0.25">
      <c r="A1087">
        <v>162797</v>
      </c>
      <c r="B1087" t="s">
        <v>1056</v>
      </c>
      <c r="C1087" t="s">
        <v>1057</v>
      </c>
      <c r="D1087" t="s">
        <v>14</v>
      </c>
      <c r="E1087" t="s">
        <v>1625</v>
      </c>
      <c r="F1087" t="s">
        <v>1648</v>
      </c>
      <c r="G1087">
        <v>10</v>
      </c>
      <c r="H1087">
        <v>10</v>
      </c>
    </row>
    <row r="1088" spans="1:8" x14ac:dyDescent="0.25">
      <c r="A1088">
        <v>162797</v>
      </c>
      <c r="B1088" t="s">
        <v>1056</v>
      </c>
      <c r="C1088" t="s">
        <v>1057</v>
      </c>
      <c r="D1088" t="s">
        <v>17</v>
      </c>
      <c r="E1088" t="s">
        <v>1627</v>
      </c>
      <c r="F1088" t="s">
        <v>1655</v>
      </c>
      <c r="G1088">
        <v>10</v>
      </c>
      <c r="H1088">
        <v>10</v>
      </c>
    </row>
    <row r="1089" spans="1:8" x14ac:dyDescent="0.25">
      <c r="A1089">
        <v>162797</v>
      </c>
      <c r="B1089" t="s">
        <v>1056</v>
      </c>
      <c r="C1089" t="s">
        <v>1057</v>
      </c>
      <c r="D1089" t="s">
        <v>20</v>
      </c>
      <c r="E1089" t="s">
        <v>1623</v>
      </c>
      <c r="F1089" t="s">
        <v>1654</v>
      </c>
      <c r="G1089">
        <v>10</v>
      </c>
      <c r="H1089">
        <v>10</v>
      </c>
    </row>
    <row r="1090" spans="1:8" x14ac:dyDescent="0.25">
      <c r="A1090">
        <v>162798</v>
      </c>
      <c r="B1090" t="s">
        <v>1304</v>
      </c>
      <c r="C1090" t="s">
        <v>1017</v>
      </c>
      <c r="D1090" t="s">
        <v>11</v>
      </c>
      <c r="E1090" t="s">
        <v>1625</v>
      </c>
      <c r="F1090" t="s">
        <v>1680</v>
      </c>
      <c r="G1090">
        <v>10</v>
      </c>
      <c r="H1090">
        <v>0</v>
      </c>
    </row>
    <row r="1091" spans="1:8" x14ac:dyDescent="0.25">
      <c r="A1091">
        <v>162798</v>
      </c>
      <c r="B1091" t="s">
        <v>1304</v>
      </c>
      <c r="C1091" t="s">
        <v>1017</v>
      </c>
      <c r="D1091" t="s">
        <v>14</v>
      </c>
      <c r="E1091" t="s">
        <v>1631</v>
      </c>
      <c r="F1091" t="s">
        <v>1669</v>
      </c>
      <c r="G1091">
        <v>10</v>
      </c>
      <c r="H1091">
        <v>0</v>
      </c>
    </row>
    <row r="1092" spans="1:8" x14ac:dyDescent="0.25">
      <c r="A1092">
        <v>162798</v>
      </c>
      <c r="B1092" t="s">
        <v>1304</v>
      </c>
      <c r="C1092" t="s">
        <v>1017</v>
      </c>
      <c r="D1092" t="s">
        <v>17</v>
      </c>
      <c r="E1092" t="s">
        <v>1627</v>
      </c>
      <c r="F1092" t="s">
        <v>1676</v>
      </c>
      <c r="G1092">
        <v>10</v>
      </c>
      <c r="H1092">
        <v>0</v>
      </c>
    </row>
    <row r="1093" spans="1:8" x14ac:dyDescent="0.25">
      <c r="A1093">
        <v>162798</v>
      </c>
      <c r="B1093" t="s">
        <v>1304</v>
      </c>
      <c r="C1093" t="s">
        <v>1017</v>
      </c>
      <c r="D1093" t="s">
        <v>20</v>
      </c>
      <c r="E1093" t="s">
        <v>1639</v>
      </c>
      <c r="F1093" t="s">
        <v>1646</v>
      </c>
      <c r="G1093">
        <v>10</v>
      </c>
      <c r="H1093">
        <v>10</v>
      </c>
    </row>
    <row r="1094" spans="1:8" x14ac:dyDescent="0.25">
      <c r="A1094">
        <v>162799</v>
      </c>
      <c r="B1094" t="s">
        <v>1089</v>
      </c>
      <c r="C1094" t="s">
        <v>1090</v>
      </c>
      <c r="D1094" t="s">
        <v>11</v>
      </c>
      <c r="E1094" t="s">
        <v>1623</v>
      </c>
      <c r="F1094" t="s">
        <v>1659</v>
      </c>
      <c r="G1094">
        <v>10</v>
      </c>
      <c r="H1094">
        <v>0</v>
      </c>
    </row>
    <row r="1095" spans="1:8" x14ac:dyDescent="0.25">
      <c r="A1095">
        <v>162799</v>
      </c>
      <c r="B1095" t="s">
        <v>1089</v>
      </c>
      <c r="C1095" t="s">
        <v>1090</v>
      </c>
      <c r="D1095" t="s">
        <v>14</v>
      </c>
      <c r="E1095" t="s">
        <v>1627</v>
      </c>
      <c r="F1095" t="s">
        <v>1676</v>
      </c>
      <c r="G1095">
        <v>10</v>
      </c>
      <c r="H1095">
        <v>0</v>
      </c>
    </row>
    <row r="1096" spans="1:8" x14ac:dyDescent="0.25">
      <c r="A1096">
        <v>162799</v>
      </c>
      <c r="B1096" t="s">
        <v>1089</v>
      </c>
      <c r="C1096" t="s">
        <v>1090</v>
      </c>
      <c r="D1096" t="s">
        <v>17</v>
      </c>
      <c r="E1096" t="s">
        <v>1631</v>
      </c>
      <c r="F1096" t="s">
        <v>1671</v>
      </c>
      <c r="G1096">
        <v>10</v>
      </c>
      <c r="H1096">
        <v>10</v>
      </c>
    </row>
    <row r="1097" spans="1:8" x14ac:dyDescent="0.25">
      <c r="A1097">
        <v>162799</v>
      </c>
      <c r="B1097" t="s">
        <v>1089</v>
      </c>
      <c r="C1097" t="s">
        <v>1090</v>
      </c>
      <c r="D1097" t="s">
        <v>20</v>
      </c>
      <c r="E1097" t="s">
        <v>1625</v>
      </c>
      <c r="F1097" s="10">
        <v>43497</v>
      </c>
      <c r="G1097">
        <v>10</v>
      </c>
      <c r="H1097">
        <v>10</v>
      </c>
    </row>
    <row r="1098" spans="1:8" x14ac:dyDescent="0.25">
      <c r="A1098">
        <v>162800</v>
      </c>
      <c r="B1098" t="s">
        <v>1323</v>
      </c>
      <c r="C1098" t="s">
        <v>1324</v>
      </c>
      <c r="D1098" t="s">
        <v>11</v>
      </c>
      <c r="E1098" t="s">
        <v>1631</v>
      </c>
      <c r="F1098" t="s">
        <v>1651</v>
      </c>
      <c r="G1098">
        <v>10</v>
      </c>
      <c r="H1098">
        <v>0</v>
      </c>
    </row>
    <row r="1099" spans="1:8" x14ac:dyDescent="0.25">
      <c r="A1099">
        <v>162800</v>
      </c>
      <c r="B1099" t="s">
        <v>1323</v>
      </c>
      <c r="C1099" t="s">
        <v>1324</v>
      </c>
      <c r="D1099" t="s">
        <v>14</v>
      </c>
      <c r="E1099" t="s">
        <v>1639</v>
      </c>
      <c r="F1099" t="s">
        <v>1646</v>
      </c>
      <c r="G1099">
        <v>10</v>
      </c>
      <c r="H1099">
        <v>10</v>
      </c>
    </row>
    <row r="1100" spans="1:8" x14ac:dyDescent="0.25">
      <c r="A1100">
        <v>162800</v>
      </c>
      <c r="B1100" t="s">
        <v>1323</v>
      </c>
      <c r="C1100" t="s">
        <v>1324</v>
      </c>
      <c r="D1100" t="s">
        <v>17</v>
      </c>
      <c r="E1100" t="s">
        <v>1637</v>
      </c>
      <c r="F1100" t="s">
        <v>1638</v>
      </c>
      <c r="G1100">
        <v>10</v>
      </c>
      <c r="H1100">
        <v>10</v>
      </c>
    </row>
    <row r="1101" spans="1:8" x14ac:dyDescent="0.25">
      <c r="A1101">
        <v>162800</v>
      </c>
      <c r="B1101" t="s">
        <v>1323</v>
      </c>
      <c r="C1101" t="s">
        <v>1324</v>
      </c>
      <c r="D1101" t="s">
        <v>20</v>
      </c>
      <c r="E1101" t="s">
        <v>1625</v>
      </c>
      <c r="F1101">
        <v>1</v>
      </c>
      <c r="G1101">
        <v>10</v>
      </c>
      <c r="H1101">
        <v>0</v>
      </c>
    </row>
    <row r="1102" spans="1:8" x14ac:dyDescent="0.25">
      <c r="A1102">
        <v>162803</v>
      </c>
      <c r="B1102" t="s">
        <v>752</v>
      </c>
      <c r="C1102" t="s">
        <v>753</v>
      </c>
      <c r="D1102" t="s">
        <v>11</v>
      </c>
      <c r="E1102" t="s">
        <v>1625</v>
      </c>
      <c r="F1102" t="s">
        <v>1650</v>
      </c>
      <c r="G1102">
        <v>10</v>
      </c>
      <c r="H1102">
        <v>0</v>
      </c>
    </row>
    <row r="1103" spans="1:8" x14ac:dyDescent="0.25">
      <c r="A1103">
        <v>162803</v>
      </c>
      <c r="B1103" t="s">
        <v>752</v>
      </c>
      <c r="C1103" t="s">
        <v>753</v>
      </c>
      <c r="D1103" t="s">
        <v>14</v>
      </c>
      <c r="E1103" t="s">
        <v>1623</v>
      </c>
      <c r="F1103" t="s">
        <v>1677</v>
      </c>
      <c r="G1103">
        <v>10</v>
      </c>
      <c r="H1103">
        <v>10</v>
      </c>
    </row>
    <row r="1104" spans="1:8" x14ac:dyDescent="0.25">
      <c r="A1104">
        <v>162803</v>
      </c>
      <c r="B1104" t="s">
        <v>752</v>
      </c>
      <c r="C1104" t="s">
        <v>753</v>
      </c>
      <c r="D1104" t="s">
        <v>17</v>
      </c>
      <c r="E1104" t="s">
        <v>1621</v>
      </c>
      <c r="F1104" t="s">
        <v>1622</v>
      </c>
      <c r="G1104">
        <v>10</v>
      </c>
      <c r="H1104">
        <v>0</v>
      </c>
    </row>
    <row r="1105" spans="1:8" x14ac:dyDescent="0.25">
      <c r="A1105">
        <v>162803</v>
      </c>
      <c r="B1105" t="s">
        <v>752</v>
      </c>
      <c r="C1105" t="s">
        <v>753</v>
      </c>
      <c r="D1105" t="s">
        <v>20</v>
      </c>
      <c r="E1105" t="s">
        <v>1627</v>
      </c>
      <c r="F1105" t="s">
        <v>1660</v>
      </c>
      <c r="G1105">
        <v>10</v>
      </c>
      <c r="H1105">
        <v>10</v>
      </c>
    </row>
    <row r="1106" spans="1:8" x14ac:dyDescent="0.25">
      <c r="A1106">
        <v>162807</v>
      </c>
      <c r="B1106" t="s">
        <v>839</v>
      </c>
      <c r="C1106" t="s">
        <v>447</v>
      </c>
      <c r="D1106" t="s">
        <v>11</v>
      </c>
      <c r="E1106" t="s">
        <v>1631</v>
      </c>
      <c r="F1106" t="s">
        <v>1645</v>
      </c>
      <c r="G1106">
        <v>10</v>
      </c>
      <c r="H1106">
        <v>10</v>
      </c>
    </row>
    <row r="1107" spans="1:8" x14ac:dyDescent="0.25">
      <c r="A1107">
        <v>162807</v>
      </c>
      <c r="B1107" t="s">
        <v>839</v>
      </c>
      <c r="C1107" t="s">
        <v>447</v>
      </c>
      <c r="D1107" t="s">
        <v>14</v>
      </c>
      <c r="E1107" t="s">
        <v>1625</v>
      </c>
      <c r="F1107" s="10">
        <v>43497</v>
      </c>
      <c r="G1107">
        <v>10</v>
      </c>
      <c r="H1107">
        <v>10</v>
      </c>
    </row>
    <row r="1108" spans="1:8" x14ac:dyDescent="0.25">
      <c r="A1108">
        <v>162807</v>
      </c>
      <c r="B1108" t="s">
        <v>839</v>
      </c>
      <c r="C1108" t="s">
        <v>447</v>
      </c>
      <c r="D1108" t="s">
        <v>17</v>
      </c>
      <c r="E1108" t="s">
        <v>1627</v>
      </c>
      <c r="F1108" t="s">
        <v>1660</v>
      </c>
      <c r="G1108">
        <v>10</v>
      </c>
      <c r="H1108">
        <v>10</v>
      </c>
    </row>
    <row r="1109" spans="1:8" x14ac:dyDescent="0.25">
      <c r="A1109">
        <v>162807</v>
      </c>
      <c r="B1109" t="s">
        <v>839</v>
      </c>
      <c r="C1109" t="s">
        <v>447</v>
      </c>
      <c r="D1109" t="s">
        <v>20</v>
      </c>
      <c r="E1109" t="s">
        <v>1639</v>
      </c>
      <c r="F1109" t="s">
        <v>1646</v>
      </c>
      <c r="G1109">
        <v>10</v>
      </c>
      <c r="H1109">
        <v>10</v>
      </c>
    </row>
    <row r="1110" spans="1:8" x14ac:dyDescent="0.25">
      <c r="A1110">
        <v>162811</v>
      </c>
      <c r="B1110" t="s">
        <v>1247</v>
      </c>
      <c r="C1110" t="s">
        <v>1248</v>
      </c>
      <c r="D1110" t="s">
        <v>11</v>
      </c>
      <c r="E1110" t="s">
        <v>1631</v>
      </c>
      <c r="F1110" t="s">
        <v>1645</v>
      </c>
      <c r="G1110">
        <v>10</v>
      </c>
      <c r="H1110">
        <v>10</v>
      </c>
    </row>
    <row r="1111" spans="1:8" x14ac:dyDescent="0.25">
      <c r="A1111">
        <v>162811</v>
      </c>
      <c r="B1111" t="s">
        <v>1247</v>
      </c>
      <c r="C1111" t="s">
        <v>1248</v>
      </c>
      <c r="D1111" t="s">
        <v>14</v>
      </c>
      <c r="E1111" t="s">
        <v>1639</v>
      </c>
      <c r="F1111" t="s">
        <v>1640</v>
      </c>
      <c r="G1111">
        <v>10</v>
      </c>
      <c r="H1111">
        <v>10</v>
      </c>
    </row>
    <row r="1112" spans="1:8" x14ac:dyDescent="0.25">
      <c r="A1112">
        <v>162811</v>
      </c>
      <c r="B1112" t="s">
        <v>1247</v>
      </c>
      <c r="C1112" t="s">
        <v>1248</v>
      </c>
      <c r="D1112" t="s">
        <v>17</v>
      </c>
      <c r="E1112" t="s">
        <v>1625</v>
      </c>
      <c r="F1112" t="s">
        <v>1650</v>
      </c>
      <c r="G1112">
        <v>10</v>
      </c>
      <c r="H1112">
        <v>0</v>
      </c>
    </row>
    <row r="1113" spans="1:8" x14ac:dyDescent="0.25">
      <c r="A1113">
        <v>162811</v>
      </c>
      <c r="B1113" t="s">
        <v>1247</v>
      </c>
      <c r="C1113" t="s">
        <v>1248</v>
      </c>
      <c r="D1113" t="s">
        <v>20</v>
      </c>
      <c r="E1113" t="s">
        <v>1627</v>
      </c>
      <c r="F1113" t="s">
        <v>1657</v>
      </c>
      <c r="G1113">
        <v>10</v>
      </c>
      <c r="H1113">
        <v>0</v>
      </c>
    </row>
    <row r="1114" spans="1:8" x14ac:dyDescent="0.25">
      <c r="A1114">
        <v>162817</v>
      </c>
      <c r="B1114" t="s">
        <v>1285</v>
      </c>
      <c r="C1114" t="s">
        <v>1286</v>
      </c>
      <c r="D1114" t="s">
        <v>11</v>
      </c>
      <c r="E1114" t="s">
        <v>1627</v>
      </c>
      <c r="F1114" t="s">
        <v>1655</v>
      </c>
      <c r="G1114">
        <v>10</v>
      </c>
      <c r="H1114">
        <v>10</v>
      </c>
    </row>
    <row r="1115" spans="1:8" x14ac:dyDescent="0.25">
      <c r="A1115">
        <v>162817</v>
      </c>
      <c r="B1115" t="s">
        <v>1285</v>
      </c>
      <c r="C1115" t="s">
        <v>1286</v>
      </c>
      <c r="D1115" t="s">
        <v>14</v>
      </c>
      <c r="E1115" t="s">
        <v>1623</v>
      </c>
      <c r="F1115" t="s">
        <v>1624</v>
      </c>
      <c r="G1115">
        <v>10</v>
      </c>
      <c r="H1115">
        <v>0</v>
      </c>
    </row>
    <row r="1116" spans="1:8" x14ac:dyDescent="0.25">
      <c r="A1116">
        <v>162817</v>
      </c>
      <c r="B1116" t="s">
        <v>1285</v>
      </c>
      <c r="C1116" t="s">
        <v>1286</v>
      </c>
      <c r="D1116" t="s">
        <v>17</v>
      </c>
      <c r="E1116" t="s">
        <v>1631</v>
      </c>
      <c r="F1116" t="s">
        <v>1647</v>
      </c>
      <c r="G1116">
        <v>10</v>
      </c>
      <c r="H1116">
        <v>0</v>
      </c>
    </row>
    <row r="1117" spans="1:8" x14ac:dyDescent="0.25">
      <c r="A1117">
        <v>162817</v>
      </c>
      <c r="B1117" t="s">
        <v>1285</v>
      </c>
      <c r="C1117" t="s">
        <v>1286</v>
      </c>
      <c r="D1117" t="s">
        <v>20</v>
      </c>
      <c r="E1117" t="s">
        <v>1625</v>
      </c>
      <c r="F1117" t="s">
        <v>1666</v>
      </c>
      <c r="G1117">
        <v>10</v>
      </c>
      <c r="H1117">
        <v>0</v>
      </c>
    </row>
    <row r="1118" spans="1:8" x14ac:dyDescent="0.25">
      <c r="A1118">
        <v>162822</v>
      </c>
      <c r="B1118" t="s">
        <v>1230</v>
      </c>
      <c r="C1118" t="s">
        <v>1231</v>
      </c>
      <c r="D1118" t="s">
        <v>11</v>
      </c>
      <c r="E1118" t="s">
        <v>1631</v>
      </c>
      <c r="F1118" t="s">
        <v>1635</v>
      </c>
      <c r="G1118">
        <v>10</v>
      </c>
      <c r="H1118">
        <v>10</v>
      </c>
    </row>
    <row r="1119" spans="1:8" x14ac:dyDescent="0.25">
      <c r="A1119">
        <v>162822</v>
      </c>
      <c r="B1119" t="s">
        <v>1230</v>
      </c>
      <c r="C1119" t="s">
        <v>1231</v>
      </c>
      <c r="D1119" t="s">
        <v>14</v>
      </c>
      <c r="E1119" t="s">
        <v>1627</v>
      </c>
      <c r="F1119" t="s">
        <v>1670</v>
      </c>
      <c r="G1119">
        <v>10</v>
      </c>
      <c r="H1119">
        <v>10</v>
      </c>
    </row>
    <row r="1120" spans="1:8" x14ac:dyDescent="0.25">
      <c r="A1120">
        <v>162822</v>
      </c>
      <c r="B1120" t="s">
        <v>1230</v>
      </c>
      <c r="C1120" t="s">
        <v>1231</v>
      </c>
      <c r="D1120" t="s">
        <v>17</v>
      </c>
      <c r="E1120" t="s">
        <v>1625</v>
      </c>
      <c r="F1120" s="10">
        <v>43497</v>
      </c>
      <c r="G1120">
        <v>10</v>
      </c>
      <c r="H1120">
        <v>10</v>
      </c>
    </row>
    <row r="1121" spans="1:8" x14ac:dyDescent="0.25">
      <c r="A1121">
        <v>162822</v>
      </c>
      <c r="B1121" t="s">
        <v>1230</v>
      </c>
      <c r="C1121" t="s">
        <v>1231</v>
      </c>
      <c r="D1121" t="s">
        <v>20</v>
      </c>
      <c r="E1121" t="s">
        <v>1639</v>
      </c>
      <c r="F1121" t="s">
        <v>1646</v>
      </c>
      <c r="G1121">
        <v>10</v>
      </c>
      <c r="H1121">
        <v>10</v>
      </c>
    </row>
    <row r="1122" spans="1:8" x14ac:dyDescent="0.25">
      <c r="A1122">
        <v>162823</v>
      </c>
      <c r="B1122" t="s">
        <v>935</v>
      </c>
      <c r="C1122" t="s">
        <v>936</v>
      </c>
      <c r="D1122" t="s">
        <v>11</v>
      </c>
      <c r="E1122" t="s">
        <v>1631</v>
      </c>
      <c r="F1122" t="s">
        <v>1635</v>
      </c>
      <c r="G1122">
        <v>10</v>
      </c>
      <c r="H1122">
        <v>10</v>
      </c>
    </row>
    <row r="1123" spans="1:8" x14ac:dyDescent="0.25">
      <c r="A1123">
        <v>162823</v>
      </c>
      <c r="B1123" t="s">
        <v>935</v>
      </c>
      <c r="C1123" t="s">
        <v>936</v>
      </c>
      <c r="D1123" t="s">
        <v>14</v>
      </c>
      <c r="E1123" t="s">
        <v>1625</v>
      </c>
      <c r="F1123" t="s">
        <v>1648</v>
      </c>
      <c r="G1123">
        <v>10</v>
      </c>
      <c r="H1123">
        <v>10</v>
      </c>
    </row>
    <row r="1124" spans="1:8" x14ac:dyDescent="0.25">
      <c r="A1124">
        <v>162823</v>
      </c>
      <c r="B1124" t="s">
        <v>935</v>
      </c>
      <c r="C1124" t="s">
        <v>936</v>
      </c>
      <c r="D1124" t="s">
        <v>17</v>
      </c>
      <c r="E1124" t="s">
        <v>1623</v>
      </c>
      <c r="F1124" t="s">
        <v>1677</v>
      </c>
      <c r="G1124">
        <v>10</v>
      </c>
      <c r="H1124">
        <v>10</v>
      </c>
    </row>
    <row r="1125" spans="1:8" x14ac:dyDescent="0.25">
      <c r="A1125">
        <v>162823</v>
      </c>
      <c r="B1125" t="s">
        <v>935</v>
      </c>
      <c r="C1125" t="s">
        <v>936</v>
      </c>
      <c r="D1125" t="s">
        <v>20</v>
      </c>
      <c r="E1125" t="s">
        <v>1627</v>
      </c>
      <c r="F1125" t="s">
        <v>1655</v>
      </c>
      <c r="G1125">
        <v>10</v>
      </c>
      <c r="H1125">
        <v>10</v>
      </c>
    </row>
    <row r="1126" spans="1:8" x14ac:dyDescent="0.25">
      <c r="A1126">
        <v>162824</v>
      </c>
      <c r="B1126" t="s">
        <v>1235</v>
      </c>
      <c r="C1126" t="s">
        <v>1236</v>
      </c>
      <c r="D1126" t="s">
        <v>11</v>
      </c>
      <c r="E1126" t="s">
        <v>1631</v>
      </c>
      <c r="F1126" t="s">
        <v>1635</v>
      </c>
      <c r="G1126">
        <v>10</v>
      </c>
      <c r="H1126">
        <v>10</v>
      </c>
    </row>
    <row r="1127" spans="1:8" x14ac:dyDescent="0.25">
      <c r="A1127">
        <v>162824</v>
      </c>
      <c r="B1127" t="s">
        <v>1235</v>
      </c>
      <c r="C1127" t="s">
        <v>1236</v>
      </c>
      <c r="D1127" t="s">
        <v>14</v>
      </c>
      <c r="E1127" t="s">
        <v>1623</v>
      </c>
      <c r="F1127" t="s">
        <v>1636</v>
      </c>
      <c r="G1127">
        <v>10</v>
      </c>
      <c r="H1127">
        <v>0</v>
      </c>
    </row>
    <row r="1128" spans="1:8" x14ac:dyDescent="0.25">
      <c r="A1128">
        <v>162824</v>
      </c>
      <c r="B1128" t="s">
        <v>1235</v>
      </c>
      <c r="C1128" t="s">
        <v>1236</v>
      </c>
      <c r="D1128" t="s">
        <v>17</v>
      </c>
      <c r="E1128" t="s">
        <v>1637</v>
      </c>
      <c r="F1128" t="s">
        <v>1638</v>
      </c>
      <c r="G1128">
        <v>10</v>
      </c>
      <c r="H1128">
        <v>10</v>
      </c>
    </row>
    <row r="1129" spans="1:8" x14ac:dyDescent="0.25">
      <c r="A1129">
        <v>162824</v>
      </c>
      <c r="B1129" t="s">
        <v>1235</v>
      </c>
      <c r="C1129" t="s">
        <v>1236</v>
      </c>
      <c r="D1129" t="s">
        <v>20</v>
      </c>
      <c r="E1129" t="s">
        <v>1625</v>
      </c>
      <c r="F1129" t="s">
        <v>1650</v>
      </c>
      <c r="G1129">
        <v>10</v>
      </c>
      <c r="H1129">
        <v>0</v>
      </c>
    </row>
    <row r="1130" spans="1:8" x14ac:dyDescent="0.25">
      <c r="A1130">
        <v>162826</v>
      </c>
      <c r="B1130" t="s">
        <v>331</v>
      </c>
      <c r="C1130" t="s">
        <v>272</v>
      </c>
      <c r="D1130" t="s">
        <v>11</v>
      </c>
      <c r="E1130" t="s">
        <v>1625</v>
      </c>
      <c r="F1130">
        <v>-1</v>
      </c>
      <c r="G1130">
        <v>10</v>
      </c>
      <c r="H1130">
        <v>0</v>
      </c>
    </row>
    <row r="1131" spans="1:8" x14ac:dyDescent="0.25">
      <c r="A1131">
        <v>162826</v>
      </c>
      <c r="B1131" t="s">
        <v>331</v>
      </c>
      <c r="C1131" t="s">
        <v>272</v>
      </c>
      <c r="D1131" t="s">
        <v>14</v>
      </c>
      <c r="E1131" t="s">
        <v>1627</v>
      </c>
      <c r="F1131" t="s">
        <v>1660</v>
      </c>
      <c r="G1131">
        <v>10</v>
      </c>
      <c r="H1131">
        <v>10</v>
      </c>
    </row>
    <row r="1132" spans="1:8" x14ac:dyDescent="0.25">
      <c r="A1132">
        <v>162826</v>
      </c>
      <c r="B1132" t="s">
        <v>331</v>
      </c>
      <c r="C1132" t="s">
        <v>272</v>
      </c>
      <c r="D1132" t="s">
        <v>17</v>
      </c>
      <c r="E1132" t="s">
        <v>1631</v>
      </c>
      <c r="F1132" t="s">
        <v>1674</v>
      </c>
      <c r="G1132">
        <v>10</v>
      </c>
      <c r="H1132">
        <v>0</v>
      </c>
    </row>
    <row r="1133" spans="1:8" x14ac:dyDescent="0.25">
      <c r="A1133">
        <v>162826</v>
      </c>
      <c r="B1133" t="s">
        <v>331</v>
      </c>
      <c r="C1133" t="s">
        <v>272</v>
      </c>
      <c r="D1133" t="s">
        <v>20</v>
      </c>
      <c r="E1133" t="s">
        <v>1623</v>
      </c>
      <c r="F1133" t="s">
        <v>1654</v>
      </c>
      <c r="G1133">
        <v>10</v>
      </c>
      <c r="H1133">
        <v>10</v>
      </c>
    </row>
    <row r="1134" spans="1:8" x14ac:dyDescent="0.25">
      <c r="A1134">
        <v>162836</v>
      </c>
      <c r="B1134" t="s">
        <v>1118</v>
      </c>
      <c r="C1134" t="s">
        <v>507</v>
      </c>
      <c r="D1134" t="s">
        <v>11</v>
      </c>
      <c r="E1134" t="s">
        <v>1625</v>
      </c>
      <c r="F1134" t="s">
        <v>1626</v>
      </c>
      <c r="G1134">
        <v>10</v>
      </c>
      <c r="H1134">
        <v>10</v>
      </c>
    </row>
    <row r="1135" spans="1:8" x14ac:dyDescent="0.25">
      <c r="A1135">
        <v>162836</v>
      </c>
      <c r="B1135" t="s">
        <v>1118</v>
      </c>
      <c r="C1135" t="s">
        <v>507</v>
      </c>
      <c r="D1135" t="s">
        <v>14</v>
      </c>
      <c r="E1135" t="s">
        <v>1631</v>
      </c>
      <c r="F1135" t="s">
        <v>1632</v>
      </c>
      <c r="G1135">
        <v>10</v>
      </c>
      <c r="H1135">
        <v>10</v>
      </c>
    </row>
    <row r="1136" spans="1:8" x14ac:dyDescent="0.25">
      <c r="A1136">
        <v>162836</v>
      </c>
      <c r="B1136" t="s">
        <v>1118</v>
      </c>
      <c r="C1136" t="s">
        <v>507</v>
      </c>
      <c r="D1136" t="s">
        <v>17</v>
      </c>
      <c r="E1136" t="s">
        <v>1637</v>
      </c>
      <c r="F1136" t="s">
        <v>1658</v>
      </c>
      <c r="G1136">
        <v>10</v>
      </c>
      <c r="H1136">
        <v>0</v>
      </c>
    </row>
    <row r="1137" spans="1:8" x14ac:dyDescent="0.25">
      <c r="A1137">
        <v>162836</v>
      </c>
      <c r="B1137" t="s">
        <v>1118</v>
      </c>
      <c r="C1137" t="s">
        <v>507</v>
      </c>
      <c r="D1137" t="s">
        <v>20</v>
      </c>
      <c r="E1137" t="s">
        <v>1639</v>
      </c>
      <c r="F1137" t="s">
        <v>1640</v>
      </c>
      <c r="G1137">
        <v>10</v>
      </c>
      <c r="H1137">
        <v>10</v>
      </c>
    </row>
    <row r="1138" spans="1:8" x14ac:dyDescent="0.25">
      <c r="A1138">
        <v>162845</v>
      </c>
      <c r="B1138" t="s">
        <v>940</v>
      </c>
      <c r="C1138" t="s">
        <v>941</v>
      </c>
      <c r="D1138" t="s">
        <v>11</v>
      </c>
      <c r="E1138" t="s">
        <v>1639</v>
      </c>
      <c r="F1138" t="s">
        <v>1640</v>
      </c>
      <c r="G1138">
        <v>10</v>
      </c>
      <c r="H1138">
        <v>10</v>
      </c>
    </row>
    <row r="1139" spans="1:8" x14ac:dyDescent="0.25">
      <c r="A1139">
        <v>162845</v>
      </c>
      <c r="B1139" t="s">
        <v>940</v>
      </c>
      <c r="C1139" t="s">
        <v>941</v>
      </c>
      <c r="D1139" t="s">
        <v>14</v>
      </c>
      <c r="E1139" t="s">
        <v>1625</v>
      </c>
      <c r="F1139" t="s">
        <v>1666</v>
      </c>
      <c r="G1139">
        <v>10</v>
      </c>
      <c r="H1139">
        <v>0</v>
      </c>
    </row>
    <row r="1140" spans="1:8" x14ac:dyDescent="0.25">
      <c r="A1140">
        <v>162845</v>
      </c>
      <c r="B1140" t="s">
        <v>940</v>
      </c>
      <c r="C1140" t="s">
        <v>941</v>
      </c>
      <c r="D1140" t="s">
        <v>17</v>
      </c>
      <c r="E1140" t="s">
        <v>1627</v>
      </c>
      <c r="F1140" t="s">
        <v>1655</v>
      </c>
      <c r="G1140">
        <v>10</v>
      </c>
      <c r="H1140">
        <v>10</v>
      </c>
    </row>
    <row r="1141" spans="1:8" x14ac:dyDescent="0.25">
      <c r="A1141">
        <v>162845</v>
      </c>
      <c r="B1141" t="s">
        <v>940</v>
      </c>
      <c r="C1141" t="s">
        <v>941</v>
      </c>
      <c r="D1141" t="s">
        <v>20</v>
      </c>
      <c r="E1141" t="s">
        <v>1621</v>
      </c>
      <c r="F1141" t="s">
        <v>1622</v>
      </c>
      <c r="G1141">
        <v>10</v>
      </c>
      <c r="H1141">
        <v>0</v>
      </c>
    </row>
    <row r="1142" spans="1:8" x14ac:dyDescent="0.25">
      <c r="A1142">
        <v>162846</v>
      </c>
      <c r="B1142" t="s">
        <v>520</v>
      </c>
      <c r="C1142" t="s">
        <v>521</v>
      </c>
      <c r="D1142" t="s">
        <v>11</v>
      </c>
      <c r="E1142" t="s">
        <v>1627</v>
      </c>
      <c r="F1142" t="s">
        <v>1661</v>
      </c>
      <c r="G1142">
        <v>10</v>
      </c>
      <c r="H1142">
        <v>0</v>
      </c>
    </row>
    <row r="1143" spans="1:8" x14ac:dyDescent="0.25">
      <c r="A1143">
        <v>162846</v>
      </c>
      <c r="B1143" t="s">
        <v>520</v>
      </c>
      <c r="C1143" t="s">
        <v>521</v>
      </c>
      <c r="D1143" t="s">
        <v>14</v>
      </c>
      <c r="E1143" t="s">
        <v>1631</v>
      </c>
      <c r="F1143" t="s">
        <v>1671</v>
      </c>
      <c r="G1143">
        <v>10</v>
      </c>
      <c r="H1143">
        <v>10</v>
      </c>
    </row>
    <row r="1144" spans="1:8" x14ac:dyDescent="0.25">
      <c r="A1144">
        <v>162846</v>
      </c>
      <c r="B1144" t="s">
        <v>520</v>
      </c>
      <c r="C1144" t="s">
        <v>521</v>
      </c>
      <c r="D1144" t="s">
        <v>17</v>
      </c>
      <c r="E1144" t="s">
        <v>1625</v>
      </c>
      <c r="F1144" t="s">
        <v>1663</v>
      </c>
      <c r="G1144">
        <v>10</v>
      </c>
      <c r="H1144">
        <v>0</v>
      </c>
    </row>
    <row r="1145" spans="1:8" x14ac:dyDescent="0.25">
      <c r="A1145">
        <v>162846</v>
      </c>
      <c r="B1145" t="s">
        <v>520</v>
      </c>
      <c r="C1145" t="s">
        <v>521</v>
      </c>
      <c r="D1145" t="s">
        <v>20</v>
      </c>
      <c r="E1145" t="s">
        <v>1623</v>
      </c>
      <c r="F1145" t="s">
        <v>1654</v>
      </c>
      <c r="G1145">
        <v>10</v>
      </c>
      <c r="H1145">
        <v>10</v>
      </c>
    </row>
    <row r="1146" spans="1:8" x14ac:dyDescent="0.25">
      <c r="A1146">
        <v>162847</v>
      </c>
      <c r="B1146" t="s">
        <v>729</v>
      </c>
      <c r="C1146" t="s">
        <v>730</v>
      </c>
      <c r="D1146" t="s">
        <v>11</v>
      </c>
      <c r="E1146" t="s">
        <v>1639</v>
      </c>
      <c r="F1146" t="s">
        <v>1640</v>
      </c>
      <c r="G1146">
        <v>10</v>
      </c>
      <c r="H1146">
        <v>10</v>
      </c>
    </row>
    <row r="1147" spans="1:8" x14ac:dyDescent="0.25">
      <c r="A1147">
        <v>162847</v>
      </c>
      <c r="B1147" t="s">
        <v>729</v>
      </c>
      <c r="C1147" t="s">
        <v>730</v>
      </c>
      <c r="D1147" t="s">
        <v>14</v>
      </c>
      <c r="E1147" t="s">
        <v>1631</v>
      </c>
      <c r="F1147" t="s">
        <v>1632</v>
      </c>
      <c r="G1147">
        <v>10</v>
      </c>
      <c r="H1147">
        <v>10</v>
      </c>
    </row>
    <row r="1148" spans="1:8" x14ac:dyDescent="0.25">
      <c r="A1148">
        <v>162847</v>
      </c>
      <c r="B1148" t="s">
        <v>729</v>
      </c>
      <c r="C1148" t="s">
        <v>730</v>
      </c>
      <c r="D1148" t="s">
        <v>17</v>
      </c>
      <c r="E1148" t="s">
        <v>1625</v>
      </c>
      <c r="F1148">
        <v>1</v>
      </c>
      <c r="G1148">
        <v>10</v>
      </c>
      <c r="H1148">
        <v>0</v>
      </c>
    </row>
    <row r="1149" spans="1:8" x14ac:dyDescent="0.25">
      <c r="A1149">
        <v>162847</v>
      </c>
      <c r="B1149" t="s">
        <v>729</v>
      </c>
      <c r="C1149" t="s">
        <v>730</v>
      </c>
      <c r="D1149" t="s">
        <v>20</v>
      </c>
      <c r="E1149" t="s">
        <v>1627</v>
      </c>
      <c r="F1149" t="s">
        <v>1628</v>
      </c>
      <c r="G1149">
        <v>10</v>
      </c>
      <c r="H1149">
        <v>10</v>
      </c>
    </row>
    <row r="1150" spans="1:8" x14ac:dyDescent="0.25">
      <c r="A1150">
        <v>162850</v>
      </c>
      <c r="B1150" t="s">
        <v>327</v>
      </c>
      <c r="C1150" t="s">
        <v>137</v>
      </c>
      <c r="D1150" t="s">
        <v>11</v>
      </c>
      <c r="E1150" t="s">
        <v>1631</v>
      </c>
      <c r="F1150" t="s">
        <v>1674</v>
      </c>
      <c r="G1150">
        <v>10</v>
      </c>
      <c r="H1150">
        <v>0</v>
      </c>
    </row>
    <row r="1151" spans="1:8" x14ac:dyDescent="0.25">
      <c r="A1151">
        <v>162850</v>
      </c>
      <c r="B1151" t="s">
        <v>327</v>
      </c>
      <c r="C1151" t="s">
        <v>137</v>
      </c>
      <c r="D1151" t="s">
        <v>14</v>
      </c>
      <c r="E1151" t="s">
        <v>1625</v>
      </c>
      <c r="F1151">
        <v>0</v>
      </c>
      <c r="G1151">
        <v>10</v>
      </c>
      <c r="H1151">
        <v>10</v>
      </c>
    </row>
    <row r="1152" spans="1:8" x14ac:dyDescent="0.25">
      <c r="A1152">
        <v>162850</v>
      </c>
      <c r="B1152" t="s">
        <v>327</v>
      </c>
      <c r="C1152" t="s">
        <v>137</v>
      </c>
      <c r="D1152" t="s">
        <v>17</v>
      </c>
      <c r="E1152" t="s">
        <v>1639</v>
      </c>
      <c r="F1152" t="s">
        <v>1646</v>
      </c>
      <c r="G1152">
        <v>10</v>
      </c>
      <c r="H1152">
        <v>10</v>
      </c>
    </row>
    <row r="1153" spans="1:8" x14ac:dyDescent="0.25">
      <c r="A1153">
        <v>162850</v>
      </c>
      <c r="B1153" t="s">
        <v>327</v>
      </c>
      <c r="C1153" t="s">
        <v>137</v>
      </c>
      <c r="D1153" t="s">
        <v>20</v>
      </c>
      <c r="E1153" t="s">
        <v>1627</v>
      </c>
      <c r="F1153" t="s">
        <v>1655</v>
      </c>
      <c r="G1153">
        <v>10</v>
      </c>
      <c r="H1153">
        <v>10</v>
      </c>
    </row>
    <row r="1154" spans="1:8" x14ac:dyDescent="0.25">
      <c r="A1154">
        <v>162851</v>
      </c>
      <c r="B1154" t="s">
        <v>1303</v>
      </c>
      <c r="C1154" t="s">
        <v>307</v>
      </c>
      <c r="D1154" t="s">
        <v>11</v>
      </c>
      <c r="E1154" t="s">
        <v>1627</v>
      </c>
      <c r="F1154" t="s">
        <v>1660</v>
      </c>
      <c r="G1154">
        <v>10</v>
      </c>
      <c r="H1154">
        <v>10</v>
      </c>
    </row>
    <row r="1155" spans="1:8" x14ac:dyDescent="0.25">
      <c r="A1155">
        <v>162851</v>
      </c>
      <c r="B1155" t="s">
        <v>1303</v>
      </c>
      <c r="C1155" t="s">
        <v>307</v>
      </c>
      <c r="D1155" t="s">
        <v>14</v>
      </c>
      <c r="E1155" t="s">
        <v>1625</v>
      </c>
      <c r="F1155" t="s">
        <v>1648</v>
      </c>
      <c r="G1155">
        <v>10</v>
      </c>
      <c r="H1155">
        <v>10</v>
      </c>
    </row>
    <row r="1156" spans="1:8" x14ac:dyDescent="0.25">
      <c r="A1156">
        <v>162851</v>
      </c>
      <c r="B1156" t="s">
        <v>1303</v>
      </c>
      <c r="C1156" t="s">
        <v>307</v>
      </c>
      <c r="D1156" t="s">
        <v>17</v>
      </c>
      <c r="E1156" t="s">
        <v>1623</v>
      </c>
      <c r="F1156" t="s">
        <v>1654</v>
      </c>
      <c r="G1156">
        <v>10</v>
      </c>
      <c r="H1156">
        <v>10</v>
      </c>
    </row>
    <row r="1157" spans="1:8" x14ac:dyDescent="0.25">
      <c r="A1157">
        <v>162851</v>
      </c>
      <c r="B1157" t="s">
        <v>1303</v>
      </c>
      <c r="C1157" t="s">
        <v>307</v>
      </c>
      <c r="D1157" t="s">
        <v>20</v>
      </c>
      <c r="E1157" t="s">
        <v>1631</v>
      </c>
      <c r="F1157" t="s">
        <v>1649</v>
      </c>
      <c r="G1157">
        <v>10</v>
      </c>
      <c r="H1157">
        <v>0</v>
      </c>
    </row>
    <row r="1158" spans="1:8" x14ac:dyDescent="0.25">
      <c r="A1158">
        <v>162857</v>
      </c>
      <c r="B1158" t="s">
        <v>1372</v>
      </c>
      <c r="C1158" t="s">
        <v>1373</v>
      </c>
      <c r="D1158" t="s">
        <v>11</v>
      </c>
      <c r="E1158" t="s">
        <v>1625</v>
      </c>
      <c r="F1158" t="s">
        <v>1650</v>
      </c>
      <c r="G1158">
        <v>10</v>
      </c>
      <c r="H1158">
        <v>0</v>
      </c>
    </row>
    <row r="1159" spans="1:8" x14ac:dyDescent="0.25">
      <c r="A1159">
        <v>162857</v>
      </c>
      <c r="B1159" t="s">
        <v>1372</v>
      </c>
      <c r="C1159" t="s">
        <v>1373</v>
      </c>
      <c r="D1159" t="s">
        <v>14</v>
      </c>
      <c r="E1159" t="s">
        <v>1627</v>
      </c>
      <c r="F1159" t="s">
        <v>1628</v>
      </c>
      <c r="G1159">
        <v>10</v>
      </c>
      <c r="H1159">
        <v>10</v>
      </c>
    </row>
    <row r="1160" spans="1:8" x14ac:dyDescent="0.25">
      <c r="A1160">
        <v>162857</v>
      </c>
      <c r="B1160" t="s">
        <v>1372</v>
      </c>
      <c r="C1160" t="s">
        <v>1373</v>
      </c>
      <c r="D1160" t="s">
        <v>17</v>
      </c>
      <c r="E1160" t="s">
        <v>1639</v>
      </c>
      <c r="F1160" t="s">
        <v>1664</v>
      </c>
      <c r="G1160">
        <v>10</v>
      </c>
      <c r="H1160">
        <v>0</v>
      </c>
    </row>
    <row r="1161" spans="1:8" x14ac:dyDescent="0.25">
      <c r="A1161">
        <v>162857</v>
      </c>
      <c r="B1161" t="s">
        <v>1372</v>
      </c>
      <c r="C1161" t="s">
        <v>1373</v>
      </c>
      <c r="D1161" t="s">
        <v>20</v>
      </c>
      <c r="E1161" t="s">
        <v>1631</v>
      </c>
      <c r="F1161" t="s">
        <v>1632</v>
      </c>
      <c r="G1161">
        <v>10</v>
      </c>
      <c r="H1161">
        <v>10</v>
      </c>
    </row>
    <row r="1162" spans="1:8" x14ac:dyDescent="0.25">
      <c r="A1162">
        <v>162861</v>
      </c>
      <c r="B1162" t="s">
        <v>379</v>
      </c>
      <c r="C1162" t="s">
        <v>380</v>
      </c>
      <c r="D1162" t="s">
        <v>11</v>
      </c>
      <c r="E1162" t="s">
        <v>1623</v>
      </c>
      <c r="F1162" t="s">
        <v>1641</v>
      </c>
      <c r="G1162">
        <v>10</v>
      </c>
      <c r="H1162">
        <v>10</v>
      </c>
    </row>
    <row r="1163" spans="1:8" x14ac:dyDescent="0.25">
      <c r="A1163">
        <v>162861</v>
      </c>
      <c r="B1163" t="s">
        <v>379</v>
      </c>
      <c r="C1163" t="s">
        <v>380</v>
      </c>
      <c r="D1163" t="s">
        <v>14</v>
      </c>
      <c r="E1163" t="s">
        <v>1631</v>
      </c>
      <c r="F1163" t="s">
        <v>1651</v>
      </c>
      <c r="G1163">
        <v>10</v>
      </c>
      <c r="H1163">
        <v>0</v>
      </c>
    </row>
    <row r="1164" spans="1:8" x14ac:dyDescent="0.25">
      <c r="A1164">
        <v>162861</v>
      </c>
      <c r="B1164" t="s">
        <v>379</v>
      </c>
      <c r="C1164" t="s">
        <v>380</v>
      </c>
      <c r="D1164" t="s">
        <v>17</v>
      </c>
      <c r="E1164" t="s">
        <v>1625</v>
      </c>
      <c r="F1164">
        <v>1</v>
      </c>
      <c r="G1164">
        <v>10</v>
      </c>
      <c r="H1164">
        <v>0</v>
      </c>
    </row>
    <row r="1165" spans="1:8" x14ac:dyDescent="0.25">
      <c r="A1165">
        <v>162861</v>
      </c>
      <c r="B1165" t="s">
        <v>379</v>
      </c>
      <c r="C1165" t="s">
        <v>380</v>
      </c>
      <c r="D1165" t="s">
        <v>20</v>
      </c>
      <c r="E1165" t="s">
        <v>1627</v>
      </c>
      <c r="F1165" t="s">
        <v>1661</v>
      </c>
      <c r="G1165">
        <v>10</v>
      </c>
      <c r="H1165">
        <v>0</v>
      </c>
    </row>
    <row r="1166" spans="1:8" x14ac:dyDescent="0.25">
      <c r="A1166">
        <v>162862</v>
      </c>
      <c r="B1166" t="s">
        <v>1307</v>
      </c>
      <c r="C1166" t="s">
        <v>1308</v>
      </c>
      <c r="D1166" t="s">
        <v>11</v>
      </c>
      <c r="E1166" t="s">
        <v>1631</v>
      </c>
      <c r="F1166" t="s">
        <v>1632</v>
      </c>
      <c r="G1166">
        <v>10</v>
      </c>
      <c r="H1166">
        <v>10</v>
      </c>
    </row>
    <row r="1167" spans="1:8" x14ac:dyDescent="0.25">
      <c r="A1167">
        <v>162862</v>
      </c>
      <c r="B1167" t="s">
        <v>1307</v>
      </c>
      <c r="C1167" t="s">
        <v>1308</v>
      </c>
      <c r="D1167" t="s">
        <v>14</v>
      </c>
      <c r="E1167" t="s">
        <v>1639</v>
      </c>
      <c r="F1167" t="s">
        <v>1640</v>
      </c>
      <c r="G1167">
        <v>10</v>
      </c>
      <c r="H1167">
        <v>10</v>
      </c>
    </row>
    <row r="1168" spans="1:8" x14ac:dyDescent="0.25">
      <c r="A1168">
        <v>162862</v>
      </c>
      <c r="B1168" t="s">
        <v>1307</v>
      </c>
      <c r="C1168" t="s">
        <v>1308</v>
      </c>
      <c r="D1168" t="s">
        <v>17</v>
      </c>
      <c r="E1168" t="s">
        <v>1627</v>
      </c>
      <c r="F1168" t="s">
        <v>1670</v>
      </c>
      <c r="G1168">
        <v>10</v>
      </c>
      <c r="H1168">
        <v>10</v>
      </c>
    </row>
    <row r="1169" spans="1:8" x14ac:dyDescent="0.25">
      <c r="A1169">
        <v>162862</v>
      </c>
      <c r="B1169" t="s">
        <v>1307</v>
      </c>
      <c r="C1169" t="s">
        <v>1308</v>
      </c>
      <c r="D1169" t="s">
        <v>20</v>
      </c>
      <c r="E1169" t="s">
        <v>1625</v>
      </c>
      <c r="F1169" t="s">
        <v>1663</v>
      </c>
      <c r="G1169">
        <v>10</v>
      </c>
      <c r="H1169">
        <v>0</v>
      </c>
    </row>
    <row r="1170" spans="1:8" x14ac:dyDescent="0.25">
      <c r="A1170">
        <v>162863</v>
      </c>
      <c r="B1170" t="s">
        <v>975</v>
      </c>
      <c r="C1170" t="s">
        <v>976</v>
      </c>
      <c r="D1170" t="s">
        <v>11</v>
      </c>
      <c r="E1170" t="s">
        <v>1631</v>
      </c>
      <c r="F1170" t="s">
        <v>1632</v>
      </c>
      <c r="G1170">
        <v>10</v>
      </c>
      <c r="H1170">
        <v>10</v>
      </c>
    </row>
    <row r="1171" spans="1:8" x14ac:dyDescent="0.25">
      <c r="A1171">
        <v>162863</v>
      </c>
      <c r="B1171" t="s">
        <v>975</v>
      </c>
      <c r="C1171" t="s">
        <v>976</v>
      </c>
      <c r="D1171" t="s">
        <v>14</v>
      </c>
      <c r="E1171" t="s">
        <v>1627</v>
      </c>
      <c r="F1171" t="s">
        <v>1670</v>
      </c>
      <c r="G1171">
        <v>10</v>
      </c>
      <c r="H1171">
        <v>10</v>
      </c>
    </row>
    <row r="1172" spans="1:8" x14ac:dyDescent="0.25">
      <c r="A1172">
        <v>162863</v>
      </c>
      <c r="B1172" t="s">
        <v>975</v>
      </c>
      <c r="C1172" t="s">
        <v>976</v>
      </c>
      <c r="D1172" t="s">
        <v>17</v>
      </c>
      <c r="E1172" t="s">
        <v>1625</v>
      </c>
      <c r="F1172">
        <v>1</v>
      </c>
      <c r="G1172">
        <v>10</v>
      </c>
      <c r="H1172">
        <v>0</v>
      </c>
    </row>
    <row r="1173" spans="1:8" x14ac:dyDescent="0.25">
      <c r="A1173">
        <v>162863</v>
      </c>
      <c r="B1173" t="s">
        <v>975</v>
      </c>
      <c r="C1173" t="s">
        <v>976</v>
      </c>
      <c r="D1173" t="s">
        <v>20</v>
      </c>
      <c r="E1173" t="s">
        <v>1623</v>
      </c>
      <c r="F1173" t="s">
        <v>1641</v>
      </c>
      <c r="G1173">
        <v>10</v>
      </c>
      <c r="H1173">
        <v>10</v>
      </c>
    </row>
    <row r="1174" spans="1:8" x14ac:dyDescent="0.25">
      <c r="A1174">
        <v>162867</v>
      </c>
      <c r="B1174" t="s">
        <v>1014</v>
      </c>
      <c r="C1174" t="s">
        <v>1015</v>
      </c>
      <c r="D1174" t="s">
        <v>11</v>
      </c>
      <c r="E1174" t="s">
        <v>1631</v>
      </c>
      <c r="F1174" t="s">
        <v>1651</v>
      </c>
      <c r="G1174">
        <v>10</v>
      </c>
      <c r="H1174">
        <v>0</v>
      </c>
    </row>
    <row r="1175" spans="1:8" x14ac:dyDescent="0.25">
      <c r="A1175">
        <v>162867</v>
      </c>
      <c r="B1175" t="s">
        <v>1014</v>
      </c>
      <c r="C1175" t="s">
        <v>1015</v>
      </c>
      <c r="D1175" t="s">
        <v>14</v>
      </c>
      <c r="E1175" t="s">
        <v>1625</v>
      </c>
      <c r="F1175" t="s">
        <v>1630</v>
      </c>
      <c r="G1175">
        <v>10</v>
      </c>
      <c r="H1175">
        <v>0</v>
      </c>
    </row>
    <row r="1176" spans="1:8" x14ac:dyDescent="0.25">
      <c r="A1176">
        <v>162867</v>
      </c>
      <c r="B1176" t="s">
        <v>1014</v>
      </c>
      <c r="C1176" t="s">
        <v>1015</v>
      </c>
      <c r="D1176" t="s">
        <v>17</v>
      </c>
      <c r="E1176" t="s">
        <v>1627</v>
      </c>
      <c r="F1176" t="s">
        <v>1629</v>
      </c>
      <c r="G1176">
        <v>10</v>
      </c>
      <c r="H1176">
        <v>0</v>
      </c>
    </row>
    <row r="1177" spans="1:8" x14ac:dyDescent="0.25">
      <c r="A1177">
        <v>162867</v>
      </c>
      <c r="B1177" t="s">
        <v>1014</v>
      </c>
      <c r="C1177" t="s">
        <v>1015</v>
      </c>
      <c r="D1177" t="s">
        <v>20</v>
      </c>
      <c r="E1177" t="s">
        <v>1639</v>
      </c>
      <c r="F1177" t="s">
        <v>1681</v>
      </c>
      <c r="G1177">
        <v>10</v>
      </c>
      <c r="H1177">
        <v>0</v>
      </c>
    </row>
    <row r="1178" spans="1:8" x14ac:dyDescent="0.25">
      <c r="A1178">
        <v>162869</v>
      </c>
      <c r="B1178" t="s">
        <v>1100</v>
      </c>
      <c r="C1178" t="s">
        <v>1101</v>
      </c>
      <c r="D1178" t="s">
        <v>11</v>
      </c>
      <c r="E1178" t="s">
        <v>1637</v>
      </c>
      <c r="F1178" t="s">
        <v>1658</v>
      </c>
      <c r="G1178">
        <v>10</v>
      </c>
      <c r="H1178">
        <v>0</v>
      </c>
    </row>
    <row r="1179" spans="1:8" x14ac:dyDescent="0.25">
      <c r="A1179">
        <v>162869</v>
      </c>
      <c r="B1179" t="s">
        <v>1100</v>
      </c>
      <c r="C1179" t="s">
        <v>1101</v>
      </c>
      <c r="D1179" t="s">
        <v>14</v>
      </c>
      <c r="E1179" t="s">
        <v>1625</v>
      </c>
      <c r="F1179" t="s">
        <v>1663</v>
      </c>
      <c r="G1179">
        <v>10</v>
      </c>
      <c r="H1179">
        <v>0</v>
      </c>
    </row>
    <row r="1180" spans="1:8" x14ac:dyDescent="0.25">
      <c r="A1180">
        <v>162869</v>
      </c>
      <c r="B1180" t="s">
        <v>1100</v>
      </c>
      <c r="C1180" t="s">
        <v>1101</v>
      </c>
      <c r="D1180" t="s">
        <v>17</v>
      </c>
      <c r="E1180" t="s">
        <v>1623</v>
      </c>
      <c r="F1180" t="s">
        <v>1641</v>
      </c>
      <c r="G1180">
        <v>10</v>
      </c>
      <c r="H1180">
        <v>10</v>
      </c>
    </row>
    <row r="1181" spans="1:8" x14ac:dyDescent="0.25">
      <c r="A1181">
        <v>162869</v>
      </c>
      <c r="B1181" t="s">
        <v>1100</v>
      </c>
      <c r="C1181" t="s">
        <v>1101</v>
      </c>
      <c r="D1181" t="s">
        <v>20</v>
      </c>
      <c r="E1181" t="s">
        <v>1621</v>
      </c>
      <c r="F1181" t="s">
        <v>1672</v>
      </c>
      <c r="G1181">
        <v>10</v>
      </c>
      <c r="H1181">
        <v>0</v>
      </c>
    </row>
    <row r="1182" spans="1:8" x14ac:dyDescent="0.25">
      <c r="A1182">
        <v>162875</v>
      </c>
      <c r="B1182" t="s">
        <v>1363</v>
      </c>
      <c r="C1182" t="s">
        <v>1364</v>
      </c>
      <c r="D1182" t="s">
        <v>11</v>
      </c>
      <c r="E1182" t="s">
        <v>1627</v>
      </c>
      <c r="F1182" t="s">
        <v>1629</v>
      </c>
      <c r="G1182">
        <v>10</v>
      </c>
      <c r="H1182">
        <v>0</v>
      </c>
    </row>
    <row r="1183" spans="1:8" x14ac:dyDescent="0.25">
      <c r="A1183">
        <v>162875</v>
      </c>
      <c r="B1183" t="s">
        <v>1363</v>
      </c>
      <c r="C1183" t="s">
        <v>1364</v>
      </c>
      <c r="D1183" t="s">
        <v>14</v>
      </c>
      <c r="E1183" t="s">
        <v>1623</v>
      </c>
      <c r="F1183" t="s">
        <v>1636</v>
      </c>
      <c r="G1183">
        <v>10</v>
      </c>
      <c r="H1183">
        <v>0</v>
      </c>
    </row>
    <row r="1184" spans="1:8" x14ac:dyDescent="0.25">
      <c r="A1184">
        <v>162875</v>
      </c>
      <c r="B1184" t="s">
        <v>1363</v>
      </c>
      <c r="C1184" t="s">
        <v>1364</v>
      </c>
      <c r="D1184" t="s">
        <v>17</v>
      </c>
      <c r="E1184" t="s">
        <v>1631</v>
      </c>
      <c r="F1184" t="s">
        <v>1645</v>
      </c>
      <c r="G1184">
        <v>10</v>
      </c>
      <c r="H1184">
        <v>10</v>
      </c>
    </row>
    <row r="1185" spans="1:8" x14ac:dyDescent="0.25">
      <c r="A1185">
        <v>162875</v>
      </c>
      <c r="B1185" t="s">
        <v>1363</v>
      </c>
      <c r="C1185" t="s">
        <v>1364</v>
      </c>
      <c r="D1185" t="s">
        <v>20</v>
      </c>
      <c r="E1185" t="s">
        <v>1625</v>
      </c>
      <c r="F1185" t="s">
        <v>1626</v>
      </c>
      <c r="G1185">
        <v>10</v>
      </c>
      <c r="H1185">
        <v>10</v>
      </c>
    </row>
    <row r="1186" spans="1:8" x14ac:dyDescent="0.25">
      <c r="A1186">
        <v>162886</v>
      </c>
      <c r="B1186" t="s">
        <v>606</v>
      </c>
      <c r="C1186" t="s">
        <v>607</v>
      </c>
      <c r="D1186" t="s">
        <v>11</v>
      </c>
      <c r="E1186" t="s">
        <v>1625</v>
      </c>
      <c r="F1186" t="s">
        <v>1666</v>
      </c>
      <c r="G1186">
        <v>10</v>
      </c>
      <c r="H1186">
        <v>0</v>
      </c>
    </row>
    <row r="1187" spans="1:8" x14ac:dyDescent="0.25">
      <c r="A1187">
        <v>162886</v>
      </c>
      <c r="B1187" t="s">
        <v>606</v>
      </c>
      <c r="C1187" t="s">
        <v>607</v>
      </c>
      <c r="D1187" t="s">
        <v>14</v>
      </c>
      <c r="E1187" t="s">
        <v>1623</v>
      </c>
      <c r="F1187" t="s">
        <v>1677</v>
      </c>
      <c r="G1187">
        <v>10</v>
      </c>
      <c r="H1187">
        <v>10</v>
      </c>
    </row>
    <row r="1188" spans="1:8" x14ac:dyDescent="0.25">
      <c r="A1188">
        <v>162886</v>
      </c>
      <c r="B1188" t="s">
        <v>606</v>
      </c>
      <c r="C1188" t="s">
        <v>607</v>
      </c>
      <c r="D1188" t="s">
        <v>17</v>
      </c>
      <c r="E1188" t="s">
        <v>1621</v>
      </c>
      <c r="F1188" t="s">
        <v>1622</v>
      </c>
      <c r="G1188">
        <v>10</v>
      </c>
      <c r="H1188">
        <v>0</v>
      </c>
    </row>
    <row r="1189" spans="1:8" x14ac:dyDescent="0.25">
      <c r="A1189">
        <v>162886</v>
      </c>
      <c r="B1189" t="s">
        <v>606</v>
      </c>
      <c r="C1189" t="s">
        <v>607</v>
      </c>
      <c r="D1189" t="s">
        <v>20</v>
      </c>
      <c r="E1189" t="s">
        <v>1627</v>
      </c>
      <c r="F1189" t="s">
        <v>1670</v>
      </c>
      <c r="G1189">
        <v>10</v>
      </c>
      <c r="H1189">
        <v>10</v>
      </c>
    </row>
    <row r="1190" spans="1:8" x14ac:dyDescent="0.25">
      <c r="A1190">
        <v>162889</v>
      </c>
      <c r="B1190" t="s">
        <v>987</v>
      </c>
      <c r="C1190" t="s">
        <v>192</v>
      </c>
      <c r="D1190" t="s">
        <v>11</v>
      </c>
      <c r="E1190" t="s">
        <v>1625</v>
      </c>
      <c r="F1190" t="s">
        <v>1648</v>
      </c>
      <c r="G1190">
        <v>10</v>
      </c>
      <c r="H1190">
        <v>10</v>
      </c>
    </row>
    <row r="1191" spans="1:8" x14ac:dyDescent="0.25">
      <c r="A1191">
        <v>162889</v>
      </c>
      <c r="B1191" t="s">
        <v>987</v>
      </c>
      <c r="C1191" t="s">
        <v>192</v>
      </c>
      <c r="D1191" t="s">
        <v>14</v>
      </c>
      <c r="E1191" t="s">
        <v>1621</v>
      </c>
      <c r="F1191" t="s">
        <v>1643</v>
      </c>
      <c r="G1191">
        <v>10</v>
      </c>
      <c r="H1191">
        <v>10</v>
      </c>
    </row>
    <row r="1192" spans="1:8" x14ac:dyDescent="0.25">
      <c r="A1192">
        <v>162889</v>
      </c>
      <c r="B1192" t="s">
        <v>987</v>
      </c>
      <c r="C1192" t="s">
        <v>192</v>
      </c>
      <c r="D1192" t="s">
        <v>17</v>
      </c>
      <c r="E1192" t="s">
        <v>1623</v>
      </c>
      <c r="F1192" t="s">
        <v>1654</v>
      </c>
      <c r="G1192">
        <v>10</v>
      </c>
      <c r="H1192">
        <v>10</v>
      </c>
    </row>
    <row r="1193" spans="1:8" x14ac:dyDescent="0.25">
      <c r="A1193">
        <v>162889</v>
      </c>
      <c r="B1193" t="s">
        <v>987</v>
      </c>
      <c r="C1193" t="s">
        <v>192</v>
      </c>
      <c r="D1193" t="s">
        <v>20</v>
      </c>
      <c r="E1193" t="s">
        <v>1627</v>
      </c>
      <c r="F1193" t="s">
        <v>1628</v>
      </c>
      <c r="G1193">
        <v>10</v>
      </c>
      <c r="H1193">
        <v>10</v>
      </c>
    </row>
    <row r="1194" spans="1:8" x14ac:dyDescent="0.25">
      <c r="A1194">
        <v>162891</v>
      </c>
      <c r="B1194" t="s">
        <v>683</v>
      </c>
      <c r="C1194" t="s">
        <v>684</v>
      </c>
      <c r="D1194" t="s">
        <v>11</v>
      </c>
      <c r="E1194" t="s">
        <v>1621</v>
      </c>
      <c r="F1194" t="s">
        <v>1622</v>
      </c>
      <c r="G1194">
        <v>10</v>
      </c>
      <c r="H1194">
        <v>0</v>
      </c>
    </row>
    <row r="1195" spans="1:8" x14ac:dyDescent="0.25">
      <c r="A1195">
        <v>162891</v>
      </c>
      <c r="B1195" t="s">
        <v>683</v>
      </c>
      <c r="C1195" t="s">
        <v>684</v>
      </c>
      <c r="D1195" t="s">
        <v>14</v>
      </c>
      <c r="E1195" t="s">
        <v>1625</v>
      </c>
      <c r="F1195">
        <v>0</v>
      </c>
      <c r="G1195">
        <v>10</v>
      </c>
      <c r="H1195">
        <v>10</v>
      </c>
    </row>
    <row r="1196" spans="1:8" x14ac:dyDescent="0.25">
      <c r="A1196">
        <v>162891</v>
      </c>
      <c r="B1196" t="s">
        <v>683</v>
      </c>
      <c r="C1196" t="s">
        <v>684</v>
      </c>
      <c r="D1196" t="s">
        <v>17</v>
      </c>
      <c r="E1196" t="s">
        <v>1637</v>
      </c>
      <c r="F1196" t="s">
        <v>1638</v>
      </c>
      <c r="G1196">
        <v>10</v>
      </c>
      <c r="H1196">
        <v>10</v>
      </c>
    </row>
    <row r="1197" spans="1:8" x14ac:dyDescent="0.25">
      <c r="A1197">
        <v>162891</v>
      </c>
      <c r="B1197" t="s">
        <v>683</v>
      </c>
      <c r="C1197" t="s">
        <v>684</v>
      </c>
      <c r="D1197" t="s">
        <v>20</v>
      </c>
      <c r="E1197" t="s">
        <v>1623</v>
      </c>
      <c r="F1197" t="s">
        <v>1654</v>
      </c>
      <c r="G1197">
        <v>10</v>
      </c>
      <c r="H1197">
        <v>10</v>
      </c>
    </row>
    <row r="1198" spans="1:8" x14ac:dyDescent="0.25">
      <c r="A1198">
        <v>162901</v>
      </c>
      <c r="B1198" t="s">
        <v>986</v>
      </c>
      <c r="C1198" t="s">
        <v>571</v>
      </c>
      <c r="D1198" t="s">
        <v>11</v>
      </c>
      <c r="E1198" t="s">
        <v>1631</v>
      </c>
      <c r="F1198" t="s">
        <v>1632</v>
      </c>
      <c r="G1198">
        <v>10</v>
      </c>
      <c r="H1198">
        <v>10</v>
      </c>
    </row>
    <row r="1199" spans="1:8" x14ac:dyDescent="0.25">
      <c r="A1199">
        <v>162901</v>
      </c>
      <c r="B1199" t="s">
        <v>986</v>
      </c>
      <c r="C1199" t="s">
        <v>571</v>
      </c>
      <c r="D1199" t="s">
        <v>14</v>
      </c>
      <c r="E1199" t="s">
        <v>1625</v>
      </c>
      <c r="F1199" t="s">
        <v>1648</v>
      </c>
      <c r="G1199">
        <v>10</v>
      </c>
      <c r="H1199">
        <v>10</v>
      </c>
    </row>
    <row r="1200" spans="1:8" x14ac:dyDescent="0.25">
      <c r="A1200">
        <v>162901</v>
      </c>
      <c r="B1200" t="s">
        <v>986</v>
      </c>
      <c r="C1200" t="s">
        <v>571</v>
      </c>
      <c r="D1200" t="s">
        <v>17</v>
      </c>
      <c r="E1200" t="s">
        <v>1637</v>
      </c>
      <c r="F1200" t="s">
        <v>1658</v>
      </c>
      <c r="G1200">
        <v>10</v>
      </c>
      <c r="H1200">
        <v>0</v>
      </c>
    </row>
    <row r="1201" spans="1:8" x14ac:dyDescent="0.25">
      <c r="A1201">
        <v>162901</v>
      </c>
      <c r="B1201" t="s">
        <v>986</v>
      </c>
      <c r="C1201" t="s">
        <v>571</v>
      </c>
      <c r="D1201" t="s">
        <v>20</v>
      </c>
      <c r="E1201" t="s">
        <v>1639</v>
      </c>
      <c r="F1201" t="s">
        <v>1640</v>
      </c>
      <c r="G1201">
        <v>10</v>
      </c>
      <c r="H1201">
        <v>10</v>
      </c>
    </row>
    <row r="1202" spans="1:8" x14ac:dyDescent="0.25">
      <c r="A1202">
        <v>162902</v>
      </c>
      <c r="B1202" t="s">
        <v>986</v>
      </c>
      <c r="C1202" t="s">
        <v>509</v>
      </c>
      <c r="D1202" t="s">
        <v>11</v>
      </c>
      <c r="E1202" t="s">
        <v>1631</v>
      </c>
      <c r="F1202" t="s">
        <v>1651</v>
      </c>
      <c r="G1202">
        <v>10</v>
      </c>
      <c r="H1202">
        <v>0</v>
      </c>
    </row>
    <row r="1203" spans="1:8" x14ac:dyDescent="0.25">
      <c r="A1203">
        <v>162902</v>
      </c>
      <c r="B1203" t="s">
        <v>986</v>
      </c>
      <c r="C1203" t="s">
        <v>509</v>
      </c>
      <c r="D1203" t="s">
        <v>14</v>
      </c>
      <c r="E1203" t="s">
        <v>1637</v>
      </c>
      <c r="F1203" t="s">
        <v>1658</v>
      </c>
      <c r="G1203">
        <v>10</v>
      </c>
      <c r="H1203">
        <v>0</v>
      </c>
    </row>
    <row r="1204" spans="1:8" x14ac:dyDescent="0.25">
      <c r="A1204">
        <v>162902</v>
      </c>
      <c r="B1204" t="s">
        <v>986</v>
      </c>
      <c r="C1204" t="s">
        <v>509</v>
      </c>
      <c r="D1204" t="s">
        <v>17</v>
      </c>
      <c r="E1204" t="s">
        <v>1625</v>
      </c>
      <c r="F1204" t="s">
        <v>1662</v>
      </c>
      <c r="G1204">
        <v>10</v>
      </c>
      <c r="H1204">
        <v>0</v>
      </c>
    </row>
    <row r="1205" spans="1:8" x14ac:dyDescent="0.25">
      <c r="A1205">
        <v>162902</v>
      </c>
      <c r="B1205" t="s">
        <v>986</v>
      </c>
      <c r="C1205" t="s">
        <v>509</v>
      </c>
      <c r="D1205" t="s">
        <v>20</v>
      </c>
      <c r="E1205" t="s">
        <v>1623</v>
      </c>
      <c r="F1205" t="s">
        <v>1682</v>
      </c>
      <c r="G1205">
        <v>10</v>
      </c>
      <c r="H1205">
        <v>0</v>
      </c>
    </row>
    <row r="1206" spans="1:8" x14ac:dyDescent="0.25">
      <c r="A1206">
        <v>162903</v>
      </c>
      <c r="B1206" t="s">
        <v>383</v>
      </c>
      <c r="C1206" t="s">
        <v>384</v>
      </c>
      <c r="D1206" t="s">
        <v>11</v>
      </c>
      <c r="E1206" t="s">
        <v>1627</v>
      </c>
      <c r="F1206" t="s">
        <v>1668</v>
      </c>
      <c r="G1206">
        <v>10</v>
      </c>
      <c r="H1206">
        <v>0</v>
      </c>
    </row>
    <row r="1207" spans="1:8" x14ac:dyDescent="0.25">
      <c r="A1207">
        <v>162903</v>
      </c>
      <c r="B1207" t="s">
        <v>383</v>
      </c>
      <c r="C1207" t="s">
        <v>384</v>
      </c>
      <c r="D1207" t="s">
        <v>14</v>
      </c>
      <c r="E1207" t="s">
        <v>1623</v>
      </c>
      <c r="F1207" t="s">
        <v>1677</v>
      </c>
      <c r="G1207">
        <v>10</v>
      </c>
      <c r="H1207">
        <v>10</v>
      </c>
    </row>
    <row r="1208" spans="1:8" x14ac:dyDescent="0.25">
      <c r="A1208">
        <v>162903</v>
      </c>
      <c r="B1208" t="s">
        <v>383</v>
      </c>
      <c r="C1208" t="s">
        <v>384</v>
      </c>
      <c r="D1208" t="s">
        <v>17</v>
      </c>
      <c r="E1208" t="s">
        <v>1631</v>
      </c>
      <c r="F1208" t="s">
        <v>1671</v>
      </c>
      <c r="G1208">
        <v>10</v>
      </c>
      <c r="H1208">
        <v>10</v>
      </c>
    </row>
    <row r="1209" spans="1:8" x14ac:dyDescent="0.25">
      <c r="A1209">
        <v>162903</v>
      </c>
      <c r="B1209" t="s">
        <v>383</v>
      </c>
      <c r="C1209" t="s">
        <v>384</v>
      </c>
      <c r="D1209" t="s">
        <v>20</v>
      </c>
      <c r="E1209" t="s">
        <v>1625</v>
      </c>
      <c r="F1209" t="s">
        <v>1626</v>
      </c>
      <c r="G1209">
        <v>10</v>
      </c>
      <c r="H1209">
        <v>10</v>
      </c>
    </row>
    <row r="1210" spans="1:8" x14ac:dyDescent="0.25">
      <c r="A1210">
        <v>162909</v>
      </c>
      <c r="B1210" t="s">
        <v>312</v>
      </c>
      <c r="C1210" t="s">
        <v>238</v>
      </c>
      <c r="D1210" t="s">
        <v>11</v>
      </c>
      <c r="E1210" t="s">
        <v>1623</v>
      </c>
      <c r="F1210" t="s">
        <v>1654</v>
      </c>
      <c r="G1210">
        <v>10</v>
      </c>
      <c r="H1210">
        <v>10</v>
      </c>
    </row>
    <row r="1211" spans="1:8" x14ac:dyDescent="0.25">
      <c r="A1211">
        <v>162909</v>
      </c>
      <c r="B1211" t="s">
        <v>312</v>
      </c>
      <c r="C1211" t="s">
        <v>238</v>
      </c>
      <c r="D1211" t="s">
        <v>14</v>
      </c>
      <c r="E1211" t="s">
        <v>1627</v>
      </c>
      <c r="F1211" t="s">
        <v>1629</v>
      </c>
      <c r="G1211">
        <v>10</v>
      </c>
      <c r="H1211">
        <v>0</v>
      </c>
    </row>
    <row r="1212" spans="1:8" x14ac:dyDescent="0.25">
      <c r="A1212">
        <v>162909</v>
      </c>
      <c r="B1212" t="s">
        <v>312</v>
      </c>
      <c r="C1212" t="s">
        <v>238</v>
      </c>
      <c r="D1212" t="s">
        <v>17</v>
      </c>
      <c r="E1212" t="s">
        <v>1625</v>
      </c>
      <c r="F1212">
        <v>-1</v>
      </c>
      <c r="G1212">
        <v>10</v>
      </c>
      <c r="H1212">
        <v>0</v>
      </c>
    </row>
    <row r="1213" spans="1:8" x14ac:dyDescent="0.25">
      <c r="A1213">
        <v>162909</v>
      </c>
      <c r="B1213" t="s">
        <v>312</v>
      </c>
      <c r="C1213" t="s">
        <v>238</v>
      </c>
      <c r="D1213" t="s">
        <v>20</v>
      </c>
      <c r="E1213" t="s">
        <v>1631</v>
      </c>
      <c r="F1213" t="s">
        <v>1665</v>
      </c>
      <c r="G1213">
        <v>10</v>
      </c>
      <c r="H1213">
        <v>0</v>
      </c>
    </row>
    <row r="1214" spans="1:8" x14ac:dyDescent="0.25">
      <c r="A1214">
        <v>162917</v>
      </c>
      <c r="B1214" t="s">
        <v>1329</v>
      </c>
      <c r="C1214" t="s">
        <v>1330</v>
      </c>
      <c r="D1214" t="s">
        <v>11</v>
      </c>
      <c r="E1214" t="s">
        <v>1627</v>
      </c>
      <c r="F1214" t="s">
        <v>1655</v>
      </c>
      <c r="G1214">
        <v>10</v>
      </c>
      <c r="H1214">
        <v>10</v>
      </c>
    </row>
    <row r="1215" spans="1:8" x14ac:dyDescent="0.25">
      <c r="A1215">
        <v>162917</v>
      </c>
      <c r="B1215" t="s">
        <v>1329</v>
      </c>
      <c r="C1215" t="s">
        <v>1330</v>
      </c>
      <c r="D1215" t="s">
        <v>14</v>
      </c>
      <c r="E1215" t="s">
        <v>1639</v>
      </c>
      <c r="F1215" t="s">
        <v>1640</v>
      </c>
      <c r="G1215">
        <v>10</v>
      </c>
      <c r="H1215">
        <v>10</v>
      </c>
    </row>
    <row r="1216" spans="1:8" x14ac:dyDescent="0.25">
      <c r="A1216">
        <v>162917</v>
      </c>
      <c r="B1216" t="s">
        <v>1329</v>
      </c>
      <c r="C1216" t="s">
        <v>1330</v>
      </c>
      <c r="D1216" t="s">
        <v>17</v>
      </c>
      <c r="E1216" t="s">
        <v>1625</v>
      </c>
      <c r="F1216" t="s">
        <v>1648</v>
      </c>
      <c r="G1216">
        <v>10</v>
      </c>
      <c r="H1216">
        <v>10</v>
      </c>
    </row>
    <row r="1217" spans="1:8" x14ac:dyDescent="0.25">
      <c r="A1217">
        <v>162917</v>
      </c>
      <c r="B1217" t="s">
        <v>1329</v>
      </c>
      <c r="C1217" t="s">
        <v>1330</v>
      </c>
      <c r="D1217" t="s">
        <v>20</v>
      </c>
      <c r="E1217" t="s">
        <v>1631</v>
      </c>
      <c r="F1217" t="s">
        <v>1645</v>
      </c>
      <c r="G1217">
        <v>10</v>
      </c>
      <c r="H1217">
        <v>10</v>
      </c>
    </row>
    <row r="1218" spans="1:8" x14ac:dyDescent="0.25">
      <c r="A1218">
        <v>162918</v>
      </c>
      <c r="B1218" t="s">
        <v>937</v>
      </c>
      <c r="C1218" t="s">
        <v>938</v>
      </c>
      <c r="D1218" t="s">
        <v>11</v>
      </c>
      <c r="E1218" t="s">
        <v>1627</v>
      </c>
      <c r="F1218" t="s">
        <v>1657</v>
      </c>
      <c r="G1218">
        <v>10</v>
      </c>
      <c r="H1218">
        <v>0</v>
      </c>
    </row>
    <row r="1219" spans="1:8" x14ac:dyDescent="0.25">
      <c r="A1219">
        <v>162918</v>
      </c>
      <c r="B1219" t="s">
        <v>937</v>
      </c>
      <c r="C1219" t="s">
        <v>938</v>
      </c>
      <c r="D1219" t="s">
        <v>14</v>
      </c>
      <c r="E1219" t="s">
        <v>1625</v>
      </c>
      <c r="F1219">
        <v>0</v>
      </c>
      <c r="G1219">
        <v>10</v>
      </c>
      <c r="H1219">
        <v>10</v>
      </c>
    </row>
    <row r="1220" spans="1:8" x14ac:dyDescent="0.25">
      <c r="A1220">
        <v>162918</v>
      </c>
      <c r="B1220" t="s">
        <v>937</v>
      </c>
      <c r="C1220" t="s">
        <v>938</v>
      </c>
      <c r="D1220" t="s">
        <v>17</v>
      </c>
      <c r="E1220" t="s">
        <v>1631</v>
      </c>
      <c r="F1220" t="s">
        <v>1651</v>
      </c>
      <c r="G1220">
        <v>10</v>
      </c>
      <c r="H1220">
        <v>0</v>
      </c>
    </row>
    <row r="1221" spans="1:8" x14ac:dyDescent="0.25">
      <c r="A1221">
        <v>162918</v>
      </c>
      <c r="B1221" t="s">
        <v>937</v>
      </c>
      <c r="C1221" t="s">
        <v>938</v>
      </c>
      <c r="D1221" t="s">
        <v>20</v>
      </c>
      <c r="E1221" t="s">
        <v>1623</v>
      </c>
      <c r="F1221" t="s">
        <v>1641</v>
      </c>
      <c r="G1221">
        <v>10</v>
      </c>
      <c r="H1221">
        <v>10</v>
      </c>
    </row>
    <row r="1222" spans="1:8" x14ac:dyDescent="0.25">
      <c r="A1222">
        <v>162921</v>
      </c>
      <c r="B1222" t="s">
        <v>1058</v>
      </c>
      <c r="C1222" t="s">
        <v>1059</v>
      </c>
      <c r="D1222" t="s">
        <v>11</v>
      </c>
      <c r="E1222" t="s">
        <v>1637</v>
      </c>
      <c r="F1222" t="s">
        <v>1658</v>
      </c>
      <c r="G1222">
        <v>10</v>
      </c>
      <c r="H1222">
        <v>0</v>
      </c>
    </row>
    <row r="1223" spans="1:8" x14ac:dyDescent="0.25">
      <c r="A1223">
        <v>162921</v>
      </c>
      <c r="B1223" t="s">
        <v>1058</v>
      </c>
      <c r="C1223" t="s">
        <v>1059</v>
      </c>
      <c r="D1223" t="s">
        <v>14</v>
      </c>
      <c r="E1223" t="s">
        <v>1623</v>
      </c>
      <c r="F1223" t="s">
        <v>1641</v>
      </c>
      <c r="G1223">
        <v>10</v>
      </c>
      <c r="H1223">
        <v>10</v>
      </c>
    </row>
    <row r="1224" spans="1:8" x14ac:dyDescent="0.25">
      <c r="A1224">
        <v>162921</v>
      </c>
      <c r="B1224" t="s">
        <v>1058</v>
      </c>
      <c r="C1224" t="s">
        <v>1059</v>
      </c>
      <c r="D1224" t="s">
        <v>17</v>
      </c>
      <c r="E1224" t="s">
        <v>1621</v>
      </c>
      <c r="F1224" t="s">
        <v>1672</v>
      </c>
      <c r="G1224">
        <v>10</v>
      </c>
      <c r="H1224">
        <v>0</v>
      </c>
    </row>
    <row r="1225" spans="1:8" x14ac:dyDescent="0.25">
      <c r="A1225">
        <v>162921</v>
      </c>
      <c r="B1225" t="s">
        <v>1058</v>
      </c>
      <c r="C1225" t="s">
        <v>1059</v>
      </c>
      <c r="D1225" t="s">
        <v>20</v>
      </c>
      <c r="E1225" t="s">
        <v>1625</v>
      </c>
      <c r="F1225" t="s">
        <v>1648</v>
      </c>
      <c r="G1225">
        <v>10</v>
      </c>
      <c r="H1225">
        <v>10</v>
      </c>
    </row>
    <row r="1226" spans="1:8" x14ac:dyDescent="0.25">
      <c r="A1226">
        <v>162922</v>
      </c>
      <c r="B1226" t="s">
        <v>541</v>
      </c>
      <c r="C1226" t="s">
        <v>542</v>
      </c>
      <c r="D1226" t="s">
        <v>11</v>
      </c>
      <c r="E1226" t="s">
        <v>1631</v>
      </c>
      <c r="F1226" t="s">
        <v>1635</v>
      </c>
      <c r="G1226">
        <v>10</v>
      </c>
      <c r="H1226">
        <v>10</v>
      </c>
    </row>
    <row r="1227" spans="1:8" x14ac:dyDescent="0.25">
      <c r="A1227">
        <v>162922</v>
      </c>
      <c r="B1227" t="s">
        <v>541</v>
      </c>
      <c r="C1227" t="s">
        <v>542</v>
      </c>
      <c r="D1227" t="s">
        <v>14</v>
      </c>
      <c r="E1227" t="s">
        <v>1637</v>
      </c>
      <c r="F1227" t="s">
        <v>1658</v>
      </c>
      <c r="G1227">
        <v>10</v>
      </c>
      <c r="H1227">
        <v>0</v>
      </c>
    </row>
    <row r="1228" spans="1:8" x14ac:dyDescent="0.25">
      <c r="A1228">
        <v>162922</v>
      </c>
      <c r="B1228" t="s">
        <v>541</v>
      </c>
      <c r="C1228" t="s">
        <v>542</v>
      </c>
      <c r="D1228" t="s">
        <v>17</v>
      </c>
      <c r="E1228" t="s">
        <v>1639</v>
      </c>
      <c r="F1228" t="s">
        <v>1646</v>
      </c>
      <c r="G1228">
        <v>10</v>
      </c>
      <c r="H1228">
        <v>10</v>
      </c>
    </row>
    <row r="1229" spans="1:8" x14ac:dyDescent="0.25">
      <c r="A1229">
        <v>162922</v>
      </c>
      <c r="B1229" t="s">
        <v>541</v>
      </c>
      <c r="C1229" t="s">
        <v>542</v>
      </c>
      <c r="D1229" t="s">
        <v>20</v>
      </c>
      <c r="E1229" t="s">
        <v>1625</v>
      </c>
      <c r="F1229" t="s">
        <v>1626</v>
      </c>
      <c r="G1229">
        <v>10</v>
      </c>
      <c r="H1229">
        <v>10</v>
      </c>
    </row>
    <row r="1230" spans="1:8" x14ac:dyDescent="0.25">
      <c r="A1230">
        <v>162924</v>
      </c>
      <c r="B1230" t="s">
        <v>1313</v>
      </c>
      <c r="C1230" t="s">
        <v>1314</v>
      </c>
      <c r="D1230" t="s">
        <v>11</v>
      </c>
      <c r="E1230" t="s">
        <v>1623</v>
      </c>
      <c r="F1230" t="s">
        <v>1654</v>
      </c>
      <c r="G1230">
        <v>10</v>
      </c>
      <c r="H1230">
        <v>10</v>
      </c>
    </row>
    <row r="1231" spans="1:8" x14ac:dyDescent="0.25">
      <c r="A1231">
        <v>162924</v>
      </c>
      <c r="B1231" t="s">
        <v>1313</v>
      </c>
      <c r="C1231" t="s">
        <v>1314</v>
      </c>
      <c r="D1231" t="s">
        <v>14</v>
      </c>
      <c r="E1231" t="s">
        <v>1631</v>
      </c>
      <c r="F1231" t="s">
        <v>1635</v>
      </c>
      <c r="G1231">
        <v>10</v>
      </c>
      <c r="H1231">
        <v>10</v>
      </c>
    </row>
    <row r="1232" spans="1:8" x14ac:dyDescent="0.25">
      <c r="A1232">
        <v>162924</v>
      </c>
      <c r="B1232" t="s">
        <v>1313</v>
      </c>
      <c r="C1232" t="s">
        <v>1314</v>
      </c>
      <c r="D1232" t="s">
        <v>17</v>
      </c>
      <c r="E1232" t="s">
        <v>1625</v>
      </c>
      <c r="F1232" t="s">
        <v>1680</v>
      </c>
      <c r="G1232">
        <v>10</v>
      </c>
      <c r="H1232">
        <v>0</v>
      </c>
    </row>
    <row r="1233" spans="1:8" x14ac:dyDescent="0.25">
      <c r="A1233">
        <v>162924</v>
      </c>
      <c r="B1233" t="s">
        <v>1313</v>
      </c>
      <c r="C1233" t="s">
        <v>1314</v>
      </c>
      <c r="D1233" t="s">
        <v>20</v>
      </c>
      <c r="E1233" t="s">
        <v>1627</v>
      </c>
      <c r="F1233" t="s">
        <v>1628</v>
      </c>
      <c r="G1233">
        <v>10</v>
      </c>
      <c r="H1233">
        <v>10</v>
      </c>
    </row>
    <row r="1234" spans="1:8" x14ac:dyDescent="0.25">
      <c r="A1234">
        <v>162925</v>
      </c>
      <c r="B1234" t="s">
        <v>786</v>
      </c>
      <c r="C1234" t="s">
        <v>787</v>
      </c>
      <c r="D1234" t="s">
        <v>11</v>
      </c>
      <c r="E1234" t="s">
        <v>1621</v>
      </c>
      <c r="F1234" t="s">
        <v>1622</v>
      </c>
      <c r="G1234">
        <v>10</v>
      </c>
      <c r="H1234">
        <v>0</v>
      </c>
    </row>
    <row r="1235" spans="1:8" x14ac:dyDescent="0.25">
      <c r="A1235">
        <v>162925</v>
      </c>
      <c r="B1235" t="s">
        <v>786</v>
      </c>
      <c r="C1235" t="s">
        <v>787</v>
      </c>
      <c r="D1235" t="s">
        <v>14</v>
      </c>
      <c r="E1235" t="s">
        <v>1625</v>
      </c>
      <c r="F1235" t="s">
        <v>1663</v>
      </c>
      <c r="G1235">
        <v>10</v>
      </c>
      <c r="H1235">
        <v>0</v>
      </c>
    </row>
    <row r="1236" spans="1:8" x14ac:dyDescent="0.25">
      <c r="A1236">
        <v>162925</v>
      </c>
      <c r="B1236" t="s">
        <v>786</v>
      </c>
      <c r="C1236" t="s">
        <v>787</v>
      </c>
      <c r="D1236" t="s">
        <v>17</v>
      </c>
      <c r="E1236" t="s">
        <v>1623</v>
      </c>
      <c r="F1236" t="s">
        <v>1641</v>
      </c>
      <c r="G1236">
        <v>10</v>
      </c>
      <c r="H1236">
        <v>10</v>
      </c>
    </row>
    <row r="1237" spans="1:8" x14ac:dyDescent="0.25">
      <c r="A1237">
        <v>162925</v>
      </c>
      <c r="B1237" t="s">
        <v>786</v>
      </c>
      <c r="C1237" t="s">
        <v>787</v>
      </c>
      <c r="D1237" t="s">
        <v>20</v>
      </c>
      <c r="E1237" t="s">
        <v>1627</v>
      </c>
      <c r="F1237" t="s">
        <v>1629</v>
      </c>
      <c r="G1237">
        <v>10</v>
      </c>
      <c r="H1237">
        <v>0</v>
      </c>
    </row>
    <row r="1238" spans="1:8" x14ac:dyDescent="0.25">
      <c r="A1238">
        <v>162928</v>
      </c>
      <c r="B1238" t="s">
        <v>339</v>
      </c>
      <c r="C1238" t="s">
        <v>340</v>
      </c>
      <c r="D1238" t="s">
        <v>11</v>
      </c>
      <c r="E1238" t="s">
        <v>1631</v>
      </c>
      <c r="F1238" t="s">
        <v>1652</v>
      </c>
      <c r="G1238">
        <v>10</v>
      </c>
      <c r="H1238">
        <v>0</v>
      </c>
    </row>
    <row r="1239" spans="1:8" x14ac:dyDescent="0.25">
      <c r="A1239">
        <v>162928</v>
      </c>
      <c r="B1239" t="s">
        <v>339</v>
      </c>
      <c r="C1239" t="s">
        <v>340</v>
      </c>
      <c r="D1239" t="s">
        <v>14</v>
      </c>
      <c r="E1239" t="s">
        <v>1625</v>
      </c>
      <c r="F1239" s="10">
        <v>43497</v>
      </c>
      <c r="G1239">
        <v>10</v>
      </c>
      <c r="H1239">
        <v>10</v>
      </c>
    </row>
    <row r="1240" spans="1:8" x14ac:dyDescent="0.25">
      <c r="A1240">
        <v>162928</v>
      </c>
      <c r="B1240" t="s">
        <v>339</v>
      </c>
      <c r="C1240" t="s">
        <v>340</v>
      </c>
      <c r="D1240" t="s">
        <v>17</v>
      </c>
      <c r="E1240" t="s">
        <v>1637</v>
      </c>
      <c r="F1240" t="s">
        <v>1638</v>
      </c>
      <c r="G1240">
        <v>10</v>
      </c>
      <c r="H1240">
        <v>10</v>
      </c>
    </row>
    <row r="1241" spans="1:8" x14ac:dyDescent="0.25">
      <c r="A1241">
        <v>162928</v>
      </c>
      <c r="B1241" t="s">
        <v>339</v>
      </c>
      <c r="C1241" t="s">
        <v>340</v>
      </c>
      <c r="D1241" t="s">
        <v>20</v>
      </c>
      <c r="E1241" t="s">
        <v>1623</v>
      </c>
      <c r="F1241" t="s">
        <v>1641</v>
      </c>
      <c r="G1241">
        <v>10</v>
      </c>
      <c r="H1241">
        <v>10</v>
      </c>
    </row>
    <row r="1242" spans="1:8" x14ac:dyDescent="0.25">
      <c r="A1242">
        <v>162932</v>
      </c>
      <c r="B1242" t="s">
        <v>644</v>
      </c>
      <c r="C1242" t="s">
        <v>447</v>
      </c>
      <c r="D1242" t="s">
        <v>11</v>
      </c>
      <c r="E1242" t="s">
        <v>1627</v>
      </c>
      <c r="F1242" t="s">
        <v>1660</v>
      </c>
      <c r="G1242">
        <v>10</v>
      </c>
      <c r="H1242">
        <v>10</v>
      </c>
    </row>
    <row r="1243" spans="1:8" x14ac:dyDescent="0.25">
      <c r="A1243">
        <v>162932</v>
      </c>
      <c r="B1243" t="s">
        <v>644</v>
      </c>
      <c r="C1243" t="s">
        <v>447</v>
      </c>
      <c r="D1243" t="s">
        <v>14</v>
      </c>
      <c r="E1243" t="s">
        <v>1639</v>
      </c>
      <c r="F1243" t="s">
        <v>1640</v>
      </c>
      <c r="G1243">
        <v>10</v>
      </c>
      <c r="H1243">
        <v>10</v>
      </c>
    </row>
    <row r="1244" spans="1:8" x14ac:dyDescent="0.25">
      <c r="A1244">
        <v>162932</v>
      </c>
      <c r="B1244" t="s">
        <v>644</v>
      </c>
      <c r="C1244" t="s">
        <v>447</v>
      </c>
      <c r="D1244" t="s">
        <v>17</v>
      </c>
      <c r="E1244" t="s">
        <v>1631</v>
      </c>
      <c r="F1244" t="s">
        <v>1651</v>
      </c>
      <c r="G1244">
        <v>10</v>
      </c>
      <c r="H1244">
        <v>0</v>
      </c>
    </row>
    <row r="1245" spans="1:8" x14ac:dyDescent="0.25">
      <c r="A1245">
        <v>162932</v>
      </c>
      <c r="B1245" t="s">
        <v>644</v>
      </c>
      <c r="C1245" t="s">
        <v>447</v>
      </c>
      <c r="D1245" t="s">
        <v>20</v>
      </c>
      <c r="E1245" t="s">
        <v>1625</v>
      </c>
      <c r="F1245" t="s">
        <v>1648</v>
      </c>
      <c r="G1245">
        <v>10</v>
      </c>
      <c r="H1245">
        <v>10</v>
      </c>
    </row>
    <row r="1246" spans="1:8" x14ac:dyDescent="0.25">
      <c r="A1246">
        <v>162933</v>
      </c>
      <c r="B1246" t="s">
        <v>334</v>
      </c>
      <c r="C1246" t="s">
        <v>303</v>
      </c>
      <c r="D1246" t="s">
        <v>11</v>
      </c>
      <c r="E1246" t="s">
        <v>1623</v>
      </c>
      <c r="F1246" t="s">
        <v>1659</v>
      </c>
      <c r="G1246">
        <v>10</v>
      </c>
      <c r="H1246">
        <v>0</v>
      </c>
    </row>
    <row r="1247" spans="1:8" x14ac:dyDescent="0.25">
      <c r="A1247">
        <v>162933</v>
      </c>
      <c r="B1247" t="s">
        <v>334</v>
      </c>
      <c r="C1247" t="s">
        <v>303</v>
      </c>
      <c r="D1247" t="s">
        <v>14</v>
      </c>
      <c r="E1247" t="s">
        <v>1627</v>
      </c>
      <c r="F1247" t="s">
        <v>1667</v>
      </c>
      <c r="G1247">
        <v>10</v>
      </c>
      <c r="H1247">
        <v>0</v>
      </c>
    </row>
    <row r="1248" spans="1:8" x14ac:dyDescent="0.25">
      <c r="A1248">
        <v>162933</v>
      </c>
      <c r="B1248" t="s">
        <v>334</v>
      </c>
      <c r="C1248" t="s">
        <v>303</v>
      </c>
      <c r="D1248" t="s">
        <v>17</v>
      </c>
      <c r="E1248" t="s">
        <v>1625</v>
      </c>
      <c r="F1248">
        <v>1</v>
      </c>
      <c r="G1248">
        <v>10</v>
      </c>
      <c r="H1248">
        <v>0</v>
      </c>
    </row>
    <row r="1249" spans="1:8" x14ac:dyDescent="0.25">
      <c r="A1249">
        <v>162933</v>
      </c>
      <c r="B1249" t="s">
        <v>334</v>
      </c>
      <c r="C1249" t="s">
        <v>303</v>
      </c>
      <c r="D1249" t="s">
        <v>20</v>
      </c>
      <c r="E1249" t="s">
        <v>1621</v>
      </c>
      <c r="F1249" t="s">
        <v>1672</v>
      </c>
      <c r="G1249">
        <v>10</v>
      </c>
      <c r="H1249">
        <v>0</v>
      </c>
    </row>
    <row r="1250" spans="1:8" x14ac:dyDescent="0.25">
      <c r="A1250">
        <v>162934</v>
      </c>
      <c r="B1250" t="s">
        <v>302</v>
      </c>
      <c r="C1250" t="s">
        <v>303</v>
      </c>
      <c r="D1250" t="s">
        <v>11</v>
      </c>
      <c r="E1250" t="s">
        <v>1623</v>
      </c>
      <c r="F1250" t="s">
        <v>1641</v>
      </c>
      <c r="G1250">
        <v>10</v>
      </c>
      <c r="H1250">
        <v>10</v>
      </c>
    </row>
    <row r="1251" spans="1:8" x14ac:dyDescent="0.25">
      <c r="A1251">
        <v>162934</v>
      </c>
      <c r="B1251" t="s">
        <v>302</v>
      </c>
      <c r="C1251" t="s">
        <v>303</v>
      </c>
      <c r="D1251" t="s">
        <v>14</v>
      </c>
      <c r="E1251" t="s">
        <v>1625</v>
      </c>
      <c r="F1251" t="s">
        <v>1626</v>
      </c>
      <c r="G1251">
        <v>10</v>
      </c>
      <c r="H1251">
        <v>10</v>
      </c>
    </row>
    <row r="1252" spans="1:8" x14ac:dyDescent="0.25">
      <c r="A1252">
        <v>162934</v>
      </c>
      <c r="B1252" t="s">
        <v>302</v>
      </c>
      <c r="C1252" t="s">
        <v>303</v>
      </c>
      <c r="D1252" t="s">
        <v>17</v>
      </c>
      <c r="E1252" t="s">
        <v>1627</v>
      </c>
      <c r="F1252" t="s">
        <v>1628</v>
      </c>
      <c r="G1252">
        <v>10</v>
      </c>
      <c r="H1252">
        <v>10</v>
      </c>
    </row>
    <row r="1253" spans="1:8" x14ac:dyDescent="0.25">
      <c r="A1253">
        <v>162934</v>
      </c>
      <c r="B1253" t="s">
        <v>302</v>
      </c>
      <c r="C1253" t="s">
        <v>303</v>
      </c>
      <c r="D1253" t="s">
        <v>20</v>
      </c>
      <c r="E1253" t="s">
        <v>1631</v>
      </c>
      <c r="F1253" t="s">
        <v>1651</v>
      </c>
      <c r="G1253">
        <v>10</v>
      </c>
      <c r="H1253">
        <v>0</v>
      </c>
    </row>
    <row r="1254" spans="1:8" x14ac:dyDescent="0.25">
      <c r="A1254">
        <v>162939</v>
      </c>
      <c r="B1254" t="s">
        <v>529</v>
      </c>
      <c r="C1254" t="s">
        <v>530</v>
      </c>
      <c r="D1254" t="s">
        <v>11</v>
      </c>
      <c r="E1254" t="s">
        <v>1623</v>
      </c>
      <c r="F1254" t="s">
        <v>1654</v>
      </c>
      <c r="G1254">
        <v>10</v>
      </c>
      <c r="H1254">
        <v>10</v>
      </c>
    </row>
    <row r="1255" spans="1:8" x14ac:dyDescent="0.25">
      <c r="A1255">
        <v>162939</v>
      </c>
      <c r="B1255" t="s">
        <v>529</v>
      </c>
      <c r="C1255" t="s">
        <v>530</v>
      </c>
      <c r="D1255" t="s">
        <v>14</v>
      </c>
      <c r="E1255" t="s">
        <v>1627</v>
      </c>
      <c r="F1255" t="s">
        <v>1670</v>
      </c>
      <c r="G1255">
        <v>10</v>
      </c>
      <c r="H1255">
        <v>10</v>
      </c>
    </row>
    <row r="1256" spans="1:8" x14ac:dyDescent="0.25">
      <c r="A1256">
        <v>162939</v>
      </c>
      <c r="B1256" t="s">
        <v>529</v>
      </c>
      <c r="C1256" t="s">
        <v>530</v>
      </c>
      <c r="D1256" t="s">
        <v>17</v>
      </c>
      <c r="E1256" t="s">
        <v>1631</v>
      </c>
      <c r="F1256" t="s">
        <v>1671</v>
      </c>
      <c r="G1256">
        <v>10</v>
      </c>
      <c r="H1256">
        <v>10</v>
      </c>
    </row>
    <row r="1257" spans="1:8" x14ac:dyDescent="0.25">
      <c r="A1257">
        <v>162939</v>
      </c>
      <c r="B1257" t="s">
        <v>529</v>
      </c>
      <c r="C1257" t="s">
        <v>530</v>
      </c>
      <c r="D1257" t="s">
        <v>20</v>
      </c>
      <c r="E1257" t="s">
        <v>1625</v>
      </c>
      <c r="F1257" t="s">
        <v>1663</v>
      </c>
      <c r="G1257">
        <v>10</v>
      </c>
      <c r="H1257">
        <v>0</v>
      </c>
    </row>
    <row r="1258" spans="1:8" x14ac:dyDescent="0.25">
      <c r="A1258">
        <v>162950</v>
      </c>
      <c r="B1258" t="s">
        <v>887</v>
      </c>
      <c r="C1258" t="s">
        <v>224</v>
      </c>
      <c r="D1258" t="s">
        <v>11</v>
      </c>
      <c r="E1258" t="s">
        <v>1625</v>
      </c>
      <c r="F1258" t="s">
        <v>1662</v>
      </c>
      <c r="G1258">
        <v>10</v>
      </c>
      <c r="H1258">
        <v>0</v>
      </c>
    </row>
    <row r="1259" spans="1:8" x14ac:dyDescent="0.25">
      <c r="A1259">
        <v>162950</v>
      </c>
      <c r="B1259" t="s">
        <v>887</v>
      </c>
      <c r="C1259" t="s">
        <v>224</v>
      </c>
      <c r="D1259" t="s">
        <v>14</v>
      </c>
      <c r="E1259" t="s">
        <v>1627</v>
      </c>
      <c r="F1259" t="s">
        <v>1655</v>
      </c>
      <c r="G1259">
        <v>10</v>
      </c>
      <c r="H1259">
        <v>10</v>
      </c>
    </row>
    <row r="1260" spans="1:8" x14ac:dyDescent="0.25">
      <c r="A1260">
        <v>162950</v>
      </c>
      <c r="B1260" t="s">
        <v>887</v>
      </c>
      <c r="C1260" t="s">
        <v>224</v>
      </c>
      <c r="D1260" t="s">
        <v>17</v>
      </c>
      <c r="E1260" t="s">
        <v>1623</v>
      </c>
      <c r="F1260" t="s">
        <v>1624</v>
      </c>
      <c r="G1260">
        <v>10</v>
      </c>
      <c r="H1260">
        <v>0</v>
      </c>
    </row>
    <row r="1261" spans="1:8" x14ac:dyDescent="0.25">
      <c r="A1261">
        <v>162950</v>
      </c>
      <c r="B1261" t="s">
        <v>887</v>
      </c>
      <c r="C1261" t="s">
        <v>224</v>
      </c>
      <c r="D1261" t="s">
        <v>20</v>
      </c>
      <c r="E1261" t="s">
        <v>1631</v>
      </c>
      <c r="F1261" t="s">
        <v>1645</v>
      </c>
      <c r="G1261">
        <v>10</v>
      </c>
      <c r="H1261">
        <v>10</v>
      </c>
    </row>
    <row r="1262" spans="1:8" x14ac:dyDescent="0.25">
      <c r="A1262">
        <v>162951</v>
      </c>
      <c r="B1262" t="s">
        <v>1077</v>
      </c>
      <c r="C1262" t="s">
        <v>407</v>
      </c>
      <c r="D1262" t="s">
        <v>11</v>
      </c>
      <c r="E1262" t="s">
        <v>1621</v>
      </c>
      <c r="F1262" t="s">
        <v>1643</v>
      </c>
      <c r="G1262">
        <v>10</v>
      </c>
      <c r="H1262">
        <v>10</v>
      </c>
    </row>
    <row r="1263" spans="1:8" x14ac:dyDescent="0.25">
      <c r="A1263">
        <v>162951</v>
      </c>
      <c r="B1263" t="s">
        <v>1077</v>
      </c>
      <c r="C1263" t="s">
        <v>407</v>
      </c>
      <c r="D1263" t="s">
        <v>14</v>
      </c>
      <c r="E1263" t="s">
        <v>1627</v>
      </c>
      <c r="F1263" t="s">
        <v>1655</v>
      </c>
      <c r="G1263">
        <v>10</v>
      </c>
      <c r="H1263">
        <v>10</v>
      </c>
    </row>
    <row r="1264" spans="1:8" x14ac:dyDescent="0.25">
      <c r="A1264">
        <v>162951</v>
      </c>
      <c r="B1264" t="s">
        <v>1077</v>
      </c>
      <c r="C1264" t="s">
        <v>407</v>
      </c>
      <c r="D1264" t="s">
        <v>17</v>
      </c>
      <c r="E1264" t="s">
        <v>1623</v>
      </c>
      <c r="F1264" t="s">
        <v>1653</v>
      </c>
      <c r="G1264">
        <v>10</v>
      </c>
      <c r="H1264">
        <v>0</v>
      </c>
    </row>
    <row r="1265" spans="1:8" x14ac:dyDescent="0.25">
      <c r="A1265">
        <v>162951</v>
      </c>
      <c r="B1265" t="s">
        <v>1077</v>
      </c>
      <c r="C1265" t="s">
        <v>407</v>
      </c>
      <c r="D1265" t="s">
        <v>20</v>
      </c>
      <c r="E1265" t="s">
        <v>1625</v>
      </c>
      <c r="F1265">
        <v>-1</v>
      </c>
      <c r="G1265">
        <v>10</v>
      </c>
      <c r="H1265">
        <v>0</v>
      </c>
    </row>
    <row r="1266" spans="1:8" x14ac:dyDescent="0.25">
      <c r="A1266">
        <v>162952</v>
      </c>
      <c r="B1266" t="s">
        <v>1280</v>
      </c>
      <c r="C1266" t="s">
        <v>1017</v>
      </c>
      <c r="D1266" t="s">
        <v>11</v>
      </c>
      <c r="E1266" t="s">
        <v>1627</v>
      </c>
      <c r="F1266" t="s">
        <v>1655</v>
      </c>
      <c r="G1266">
        <v>10</v>
      </c>
      <c r="H1266">
        <v>10</v>
      </c>
    </row>
    <row r="1267" spans="1:8" x14ac:dyDescent="0.25">
      <c r="A1267">
        <v>162952</v>
      </c>
      <c r="B1267" t="s">
        <v>1280</v>
      </c>
      <c r="C1267" t="s">
        <v>1017</v>
      </c>
      <c r="D1267" t="s">
        <v>14</v>
      </c>
      <c r="E1267" t="s">
        <v>1625</v>
      </c>
      <c r="F1267">
        <v>-1</v>
      </c>
      <c r="G1267">
        <v>10</v>
      </c>
      <c r="H1267">
        <v>0</v>
      </c>
    </row>
    <row r="1268" spans="1:8" x14ac:dyDescent="0.25">
      <c r="A1268">
        <v>162952</v>
      </c>
      <c r="B1268" t="s">
        <v>1280</v>
      </c>
      <c r="C1268" t="s">
        <v>1017</v>
      </c>
      <c r="D1268" t="s">
        <v>17</v>
      </c>
      <c r="E1268" t="s">
        <v>1623</v>
      </c>
      <c r="F1268" t="s">
        <v>1624</v>
      </c>
      <c r="G1268">
        <v>10</v>
      </c>
      <c r="H1268">
        <v>0</v>
      </c>
    </row>
    <row r="1269" spans="1:8" x14ac:dyDescent="0.25">
      <c r="A1269">
        <v>162952</v>
      </c>
      <c r="B1269" t="s">
        <v>1280</v>
      </c>
      <c r="C1269" t="s">
        <v>1017</v>
      </c>
      <c r="D1269" t="s">
        <v>20</v>
      </c>
      <c r="E1269" t="s">
        <v>1631</v>
      </c>
      <c r="F1269" t="s">
        <v>1635</v>
      </c>
      <c r="G1269">
        <v>10</v>
      </c>
      <c r="H1269">
        <v>10</v>
      </c>
    </row>
    <row r="1270" spans="1:8" x14ac:dyDescent="0.25">
      <c r="A1270">
        <v>162955</v>
      </c>
      <c r="B1270" t="s">
        <v>293</v>
      </c>
      <c r="C1270" t="s">
        <v>294</v>
      </c>
      <c r="D1270" t="s">
        <v>11</v>
      </c>
      <c r="E1270" t="s">
        <v>1627</v>
      </c>
      <c r="F1270" t="s">
        <v>1655</v>
      </c>
      <c r="G1270">
        <v>10</v>
      </c>
      <c r="H1270">
        <v>10</v>
      </c>
    </row>
    <row r="1271" spans="1:8" x14ac:dyDescent="0.25">
      <c r="A1271">
        <v>162955</v>
      </c>
      <c r="B1271" t="s">
        <v>293</v>
      </c>
      <c r="C1271" t="s">
        <v>294</v>
      </c>
      <c r="D1271" t="s">
        <v>14</v>
      </c>
      <c r="E1271" t="s">
        <v>1639</v>
      </c>
      <c r="F1271" t="s">
        <v>1640</v>
      </c>
      <c r="G1271">
        <v>10</v>
      </c>
      <c r="H1271">
        <v>10</v>
      </c>
    </row>
    <row r="1272" spans="1:8" x14ac:dyDescent="0.25">
      <c r="A1272">
        <v>162955</v>
      </c>
      <c r="B1272" t="s">
        <v>293</v>
      </c>
      <c r="C1272" t="s">
        <v>294</v>
      </c>
      <c r="D1272" t="s">
        <v>17</v>
      </c>
      <c r="E1272" t="s">
        <v>1625</v>
      </c>
      <c r="F1272" t="s">
        <v>1650</v>
      </c>
      <c r="G1272">
        <v>10</v>
      </c>
      <c r="H1272">
        <v>0</v>
      </c>
    </row>
    <row r="1273" spans="1:8" x14ac:dyDescent="0.25">
      <c r="A1273">
        <v>162955</v>
      </c>
      <c r="B1273" t="s">
        <v>293</v>
      </c>
      <c r="C1273" t="s">
        <v>294</v>
      </c>
      <c r="D1273" t="s">
        <v>20</v>
      </c>
      <c r="E1273" t="s">
        <v>1621</v>
      </c>
      <c r="F1273" t="s">
        <v>1643</v>
      </c>
      <c r="G1273">
        <v>10</v>
      </c>
      <c r="H1273">
        <v>10</v>
      </c>
    </row>
    <row r="1274" spans="1:8" x14ac:dyDescent="0.25">
      <c r="A1274">
        <v>162960</v>
      </c>
      <c r="B1274" t="s">
        <v>920</v>
      </c>
      <c r="C1274" t="s">
        <v>921</v>
      </c>
      <c r="D1274" t="s">
        <v>11</v>
      </c>
      <c r="E1274" t="s">
        <v>1631</v>
      </c>
      <c r="F1274" t="s">
        <v>1671</v>
      </c>
      <c r="G1274">
        <v>10</v>
      </c>
      <c r="H1274">
        <v>10</v>
      </c>
    </row>
    <row r="1275" spans="1:8" x14ac:dyDescent="0.25">
      <c r="A1275">
        <v>162960</v>
      </c>
      <c r="B1275" t="s">
        <v>920</v>
      </c>
      <c r="C1275" t="s">
        <v>921</v>
      </c>
      <c r="D1275" t="s">
        <v>14</v>
      </c>
      <c r="E1275" t="s">
        <v>1637</v>
      </c>
      <c r="F1275" t="s">
        <v>1638</v>
      </c>
      <c r="G1275">
        <v>10</v>
      </c>
      <c r="H1275">
        <v>10</v>
      </c>
    </row>
    <row r="1276" spans="1:8" x14ac:dyDescent="0.25">
      <c r="A1276">
        <v>162960</v>
      </c>
      <c r="B1276" t="s">
        <v>920</v>
      </c>
      <c r="C1276" t="s">
        <v>921</v>
      </c>
      <c r="D1276" t="s">
        <v>17</v>
      </c>
      <c r="E1276" t="s">
        <v>1625</v>
      </c>
      <c r="F1276" s="10">
        <v>43497</v>
      </c>
      <c r="G1276">
        <v>10</v>
      </c>
      <c r="H1276">
        <v>10</v>
      </c>
    </row>
    <row r="1277" spans="1:8" x14ac:dyDescent="0.25">
      <c r="A1277">
        <v>162960</v>
      </c>
      <c r="B1277" t="s">
        <v>920</v>
      </c>
      <c r="C1277" t="s">
        <v>921</v>
      </c>
      <c r="D1277" t="s">
        <v>20</v>
      </c>
      <c r="E1277" t="s">
        <v>1623</v>
      </c>
      <c r="F1277" t="s">
        <v>1677</v>
      </c>
      <c r="G1277">
        <v>10</v>
      </c>
      <c r="H1277">
        <v>10</v>
      </c>
    </row>
    <row r="1278" spans="1:8" x14ac:dyDescent="0.25">
      <c r="A1278">
        <v>162961</v>
      </c>
      <c r="B1278" t="s">
        <v>439</v>
      </c>
      <c r="C1278" t="s">
        <v>440</v>
      </c>
      <c r="D1278" t="s">
        <v>11</v>
      </c>
      <c r="E1278" t="s">
        <v>1639</v>
      </c>
      <c r="F1278" t="s">
        <v>1640</v>
      </c>
      <c r="G1278">
        <v>10</v>
      </c>
      <c r="H1278">
        <v>10</v>
      </c>
    </row>
    <row r="1279" spans="1:8" x14ac:dyDescent="0.25">
      <c r="A1279">
        <v>162961</v>
      </c>
      <c r="B1279" t="s">
        <v>439</v>
      </c>
      <c r="C1279" t="s">
        <v>440</v>
      </c>
      <c r="D1279" t="s">
        <v>14</v>
      </c>
      <c r="E1279" t="s">
        <v>1631</v>
      </c>
      <c r="F1279" t="s">
        <v>1673</v>
      </c>
      <c r="G1279">
        <v>10</v>
      </c>
      <c r="H1279">
        <v>0</v>
      </c>
    </row>
    <row r="1280" spans="1:8" x14ac:dyDescent="0.25">
      <c r="A1280">
        <v>162961</v>
      </c>
      <c r="B1280" t="s">
        <v>439</v>
      </c>
      <c r="C1280" t="s">
        <v>440</v>
      </c>
      <c r="D1280" t="s">
        <v>17</v>
      </c>
      <c r="E1280" t="s">
        <v>1627</v>
      </c>
      <c r="F1280" t="s">
        <v>1655</v>
      </c>
      <c r="G1280">
        <v>10</v>
      </c>
      <c r="H1280">
        <v>10</v>
      </c>
    </row>
    <row r="1281" spans="1:8" x14ac:dyDescent="0.25">
      <c r="A1281">
        <v>162961</v>
      </c>
      <c r="B1281" t="s">
        <v>439</v>
      </c>
      <c r="C1281" t="s">
        <v>440</v>
      </c>
      <c r="D1281" t="s">
        <v>20</v>
      </c>
      <c r="E1281" t="s">
        <v>1625</v>
      </c>
      <c r="F1281" t="s">
        <v>1666</v>
      </c>
      <c r="G1281">
        <v>10</v>
      </c>
      <c r="H1281">
        <v>0</v>
      </c>
    </row>
    <row r="1282" spans="1:8" x14ac:dyDescent="0.25">
      <c r="A1282">
        <v>162963</v>
      </c>
      <c r="B1282" t="s">
        <v>1345</v>
      </c>
      <c r="C1282" t="s">
        <v>1346</v>
      </c>
      <c r="D1282" t="s">
        <v>11</v>
      </c>
      <c r="E1282" t="s">
        <v>1623</v>
      </c>
      <c r="F1282" t="s">
        <v>1654</v>
      </c>
      <c r="G1282">
        <v>10</v>
      </c>
      <c r="H1282">
        <v>10</v>
      </c>
    </row>
    <row r="1283" spans="1:8" x14ac:dyDescent="0.25">
      <c r="A1283">
        <v>162963</v>
      </c>
      <c r="B1283" t="s">
        <v>1345</v>
      </c>
      <c r="C1283" t="s">
        <v>1346</v>
      </c>
      <c r="D1283" t="s">
        <v>14</v>
      </c>
      <c r="E1283" t="s">
        <v>1631</v>
      </c>
      <c r="F1283" t="s">
        <v>1647</v>
      </c>
      <c r="G1283">
        <v>10</v>
      </c>
      <c r="H1283">
        <v>0</v>
      </c>
    </row>
    <row r="1284" spans="1:8" x14ac:dyDescent="0.25">
      <c r="A1284">
        <v>162963</v>
      </c>
      <c r="B1284" t="s">
        <v>1345</v>
      </c>
      <c r="C1284" t="s">
        <v>1346</v>
      </c>
      <c r="D1284" t="s">
        <v>17</v>
      </c>
      <c r="E1284" t="s">
        <v>1627</v>
      </c>
      <c r="F1284" t="s">
        <v>1629</v>
      </c>
      <c r="G1284">
        <v>10</v>
      </c>
      <c r="H1284">
        <v>0</v>
      </c>
    </row>
    <row r="1285" spans="1:8" x14ac:dyDescent="0.25">
      <c r="A1285">
        <v>162963</v>
      </c>
      <c r="B1285" t="s">
        <v>1345</v>
      </c>
      <c r="C1285" t="s">
        <v>1346</v>
      </c>
      <c r="D1285" t="s">
        <v>20</v>
      </c>
      <c r="E1285" t="s">
        <v>1625</v>
      </c>
      <c r="F1285" t="s">
        <v>1634</v>
      </c>
      <c r="G1285">
        <v>10</v>
      </c>
      <c r="H1285">
        <v>0</v>
      </c>
    </row>
    <row r="1286" spans="1:8" x14ac:dyDescent="0.25">
      <c r="A1286">
        <v>162966</v>
      </c>
      <c r="B1286" t="s">
        <v>1401</v>
      </c>
      <c r="C1286" t="s">
        <v>1402</v>
      </c>
      <c r="D1286" t="s">
        <v>11</v>
      </c>
      <c r="E1286" t="s">
        <v>1625</v>
      </c>
      <c r="F1286" s="10">
        <v>43497</v>
      </c>
      <c r="G1286">
        <v>10</v>
      </c>
      <c r="H1286">
        <v>10</v>
      </c>
    </row>
    <row r="1287" spans="1:8" x14ac:dyDescent="0.25">
      <c r="A1287">
        <v>162966</v>
      </c>
      <c r="B1287" t="s">
        <v>1401</v>
      </c>
      <c r="C1287" t="s">
        <v>1402</v>
      </c>
      <c r="D1287" t="s">
        <v>14</v>
      </c>
      <c r="E1287" t="s">
        <v>1623</v>
      </c>
      <c r="F1287" t="s">
        <v>1654</v>
      </c>
      <c r="G1287">
        <v>10</v>
      </c>
      <c r="H1287">
        <v>10</v>
      </c>
    </row>
    <row r="1288" spans="1:8" x14ac:dyDescent="0.25">
      <c r="A1288">
        <v>162966</v>
      </c>
      <c r="B1288" t="s">
        <v>1401</v>
      </c>
      <c r="C1288" t="s">
        <v>1402</v>
      </c>
      <c r="D1288" t="s">
        <v>17</v>
      </c>
      <c r="E1288" t="s">
        <v>1631</v>
      </c>
      <c r="F1288" t="s">
        <v>1645</v>
      </c>
      <c r="G1288">
        <v>10</v>
      </c>
      <c r="H1288">
        <v>10</v>
      </c>
    </row>
    <row r="1289" spans="1:8" x14ac:dyDescent="0.25">
      <c r="A1289">
        <v>162966</v>
      </c>
      <c r="B1289" t="s">
        <v>1401</v>
      </c>
      <c r="C1289" t="s">
        <v>1402</v>
      </c>
      <c r="D1289" t="s">
        <v>20</v>
      </c>
      <c r="E1289" t="s">
        <v>1627</v>
      </c>
      <c r="F1289" t="s">
        <v>1657</v>
      </c>
      <c r="G1289">
        <v>10</v>
      </c>
      <c r="H1289">
        <v>0</v>
      </c>
    </row>
    <row r="1290" spans="1:8" x14ac:dyDescent="0.25">
      <c r="A1290">
        <v>162969</v>
      </c>
      <c r="B1290" t="s">
        <v>533</v>
      </c>
      <c r="C1290" t="s">
        <v>534</v>
      </c>
      <c r="D1290" t="s">
        <v>11</v>
      </c>
      <c r="E1290" t="s">
        <v>1625</v>
      </c>
      <c r="F1290">
        <v>0</v>
      </c>
      <c r="G1290">
        <v>10</v>
      </c>
      <c r="H1290">
        <v>10</v>
      </c>
    </row>
    <row r="1291" spans="1:8" x14ac:dyDescent="0.25">
      <c r="A1291">
        <v>162969</v>
      </c>
      <c r="B1291" t="s">
        <v>533</v>
      </c>
      <c r="C1291" t="s">
        <v>534</v>
      </c>
      <c r="D1291" t="s">
        <v>14</v>
      </c>
      <c r="E1291" t="s">
        <v>1627</v>
      </c>
      <c r="F1291" t="s">
        <v>1655</v>
      </c>
      <c r="G1291">
        <v>10</v>
      </c>
      <c r="H1291">
        <v>10</v>
      </c>
    </row>
    <row r="1292" spans="1:8" x14ac:dyDescent="0.25">
      <c r="A1292">
        <v>162969</v>
      </c>
      <c r="B1292" t="s">
        <v>533</v>
      </c>
      <c r="C1292" t="s">
        <v>534</v>
      </c>
      <c r="D1292" t="s">
        <v>17</v>
      </c>
      <c r="E1292" t="s">
        <v>1623</v>
      </c>
      <c r="F1292" t="s">
        <v>1682</v>
      </c>
      <c r="G1292">
        <v>10</v>
      </c>
      <c r="H1292">
        <v>0</v>
      </c>
    </row>
    <row r="1293" spans="1:8" x14ac:dyDescent="0.25">
      <c r="A1293">
        <v>162969</v>
      </c>
      <c r="B1293" t="s">
        <v>533</v>
      </c>
      <c r="C1293" t="s">
        <v>534</v>
      </c>
      <c r="D1293" t="s">
        <v>20</v>
      </c>
      <c r="E1293" t="s">
        <v>1631</v>
      </c>
      <c r="F1293" t="s">
        <v>1635</v>
      </c>
      <c r="G1293">
        <v>10</v>
      </c>
      <c r="H1293">
        <v>10</v>
      </c>
    </row>
    <row r="1294" spans="1:8" x14ac:dyDescent="0.25">
      <c r="A1294">
        <v>162972</v>
      </c>
      <c r="B1294" t="s">
        <v>551</v>
      </c>
      <c r="C1294" t="s">
        <v>552</v>
      </c>
      <c r="D1294" t="s">
        <v>11</v>
      </c>
      <c r="E1294" t="s">
        <v>1627</v>
      </c>
      <c r="F1294" t="s">
        <v>1657</v>
      </c>
      <c r="G1294">
        <v>10</v>
      </c>
      <c r="H1294">
        <v>0</v>
      </c>
    </row>
    <row r="1295" spans="1:8" x14ac:dyDescent="0.25">
      <c r="A1295">
        <v>162972</v>
      </c>
      <c r="B1295" t="s">
        <v>551</v>
      </c>
      <c r="C1295" t="s">
        <v>552</v>
      </c>
      <c r="D1295" t="s">
        <v>14</v>
      </c>
      <c r="E1295" t="s">
        <v>1623</v>
      </c>
      <c r="F1295" t="s">
        <v>1659</v>
      </c>
      <c r="G1295">
        <v>10</v>
      </c>
      <c r="H1295">
        <v>0</v>
      </c>
    </row>
    <row r="1296" spans="1:8" x14ac:dyDescent="0.25">
      <c r="A1296">
        <v>162972</v>
      </c>
      <c r="B1296" t="s">
        <v>551</v>
      </c>
      <c r="C1296" t="s">
        <v>552</v>
      </c>
      <c r="D1296" t="s">
        <v>17</v>
      </c>
      <c r="E1296" t="s">
        <v>1625</v>
      </c>
      <c r="F1296" t="s">
        <v>1626</v>
      </c>
      <c r="G1296">
        <v>10</v>
      </c>
      <c r="H1296">
        <v>10</v>
      </c>
    </row>
    <row r="1297" spans="1:8" x14ac:dyDescent="0.25">
      <c r="A1297">
        <v>162972</v>
      </c>
      <c r="B1297" t="s">
        <v>551</v>
      </c>
      <c r="C1297" t="s">
        <v>552</v>
      </c>
      <c r="D1297" t="s">
        <v>20</v>
      </c>
      <c r="E1297" t="s">
        <v>1631</v>
      </c>
      <c r="F1297" t="s">
        <v>1671</v>
      </c>
      <c r="G1297">
        <v>10</v>
      </c>
      <c r="H1297">
        <v>10</v>
      </c>
    </row>
    <row r="1298" spans="1:8" x14ac:dyDescent="0.25">
      <c r="A1298">
        <v>162975</v>
      </c>
      <c r="B1298" t="s">
        <v>1032</v>
      </c>
      <c r="C1298" t="s">
        <v>1033</v>
      </c>
      <c r="D1298" t="s">
        <v>11</v>
      </c>
      <c r="E1298" t="s">
        <v>1631</v>
      </c>
      <c r="F1298" t="s">
        <v>1671</v>
      </c>
      <c r="G1298">
        <v>10</v>
      </c>
      <c r="H1298">
        <v>10</v>
      </c>
    </row>
    <row r="1299" spans="1:8" x14ac:dyDescent="0.25">
      <c r="A1299">
        <v>162975</v>
      </c>
      <c r="B1299" t="s">
        <v>1032</v>
      </c>
      <c r="C1299" t="s">
        <v>1033</v>
      </c>
      <c r="D1299" t="s">
        <v>14</v>
      </c>
      <c r="E1299" t="s">
        <v>1625</v>
      </c>
      <c r="F1299" t="s">
        <v>34</v>
      </c>
      <c r="G1299">
        <v>10</v>
      </c>
      <c r="H1299">
        <v>0</v>
      </c>
    </row>
    <row r="1300" spans="1:8" x14ac:dyDescent="0.25">
      <c r="A1300">
        <v>162975</v>
      </c>
      <c r="B1300" t="s">
        <v>1032</v>
      </c>
      <c r="C1300" t="s">
        <v>1033</v>
      </c>
      <c r="D1300" t="s">
        <v>17</v>
      </c>
      <c r="E1300" t="s">
        <v>1639</v>
      </c>
      <c r="F1300" t="s">
        <v>1646</v>
      </c>
      <c r="G1300">
        <v>10</v>
      </c>
      <c r="H1300">
        <v>10</v>
      </c>
    </row>
    <row r="1301" spans="1:8" x14ac:dyDescent="0.25">
      <c r="A1301">
        <v>162975</v>
      </c>
      <c r="B1301" t="s">
        <v>1032</v>
      </c>
      <c r="C1301" t="s">
        <v>1033</v>
      </c>
      <c r="D1301" t="s">
        <v>20</v>
      </c>
      <c r="E1301" t="s">
        <v>1627</v>
      </c>
      <c r="F1301" t="s">
        <v>1628</v>
      </c>
      <c r="G1301">
        <v>10</v>
      </c>
      <c r="H1301">
        <v>10</v>
      </c>
    </row>
    <row r="1302" spans="1:8" x14ac:dyDescent="0.25">
      <c r="A1302">
        <v>162978</v>
      </c>
      <c r="B1302" t="s">
        <v>512</v>
      </c>
      <c r="C1302" t="s">
        <v>513</v>
      </c>
      <c r="D1302" t="s">
        <v>11</v>
      </c>
      <c r="E1302" t="s">
        <v>1627</v>
      </c>
      <c r="F1302" t="s">
        <v>34</v>
      </c>
      <c r="G1302">
        <v>10</v>
      </c>
      <c r="H1302">
        <v>0</v>
      </c>
    </row>
    <row r="1303" spans="1:8" x14ac:dyDescent="0.25">
      <c r="A1303">
        <v>162978</v>
      </c>
      <c r="B1303" t="s">
        <v>512</v>
      </c>
      <c r="C1303" t="s">
        <v>513</v>
      </c>
      <c r="D1303" t="s">
        <v>14</v>
      </c>
      <c r="E1303" t="s">
        <v>1639</v>
      </c>
      <c r="F1303" t="s">
        <v>1640</v>
      </c>
      <c r="G1303">
        <v>10</v>
      </c>
      <c r="H1303">
        <v>10</v>
      </c>
    </row>
    <row r="1304" spans="1:8" x14ac:dyDescent="0.25">
      <c r="A1304">
        <v>162978</v>
      </c>
      <c r="B1304" t="s">
        <v>512</v>
      </c>
      <c r="C1304" t="s">
        <v>513</v>
      </c>
      <c r="D1304" t="s">
        <v>17</v>
      </c>
      <c r="E1304" t="s">
        <v>1625</v>
      </c>
      <c r="F1304" t="s">
        <v>1630</v>
      </c>
      <c r="G1304">
        <v>10</v>
      </c>
      <c r="H1304">
        <v>0</v>
      </c>
    </row>
    <row r="1305" spans="1:8" x14ac:dyDescent="0.25">
      <c r="A1305">
        <v>162978</v>
      </c>
      <c r="B1305" t="s">
        <v>512</v>
      </c>
      <c r="C1305" t="s">
        <v>513</v>
      </c>
      <c r="D1305" t="s">
        <v>20</v>
      </c>
      <c r="E1305" t="s">
        <v>1631</v>
      </c>
      <c r="F1305" t="s">
        <v>1647</v>
      </c>
      <c r="G1305">
        <v>10</v>
      </c>
      <c r="H1305">
        <v>0</v>
      </c>
    </row>
    <row r="1306" spans="1:8" x14ac:dyDescent="0.25">
      <c r="A1306">
        <v>162981</v>
      </c>
      <c r="B1306" t="s">
        <v>370</v>
      </c>
      <c r="C1306" t="s">
        <v>371</v>
      </c>
      <c r="D1306" t="s">
        <v>11</v>
      </c>
      <c r="E1306" t="s">
        <v>1625</v>
      </c>
      <c r="F1306" t="s">
        <v>1650</v>
      </c>
      <c r="G1306">
        <v>10</v>
      </c>
      <c r="H1306">
        <v>0</v>
      </c>
    </row>
    <row r="1307" spans="1:8" x14ac:dyDescent="0.25">
      <c r="A1307">
        <v>162981</v>
      </c>
      <c r="B1307" t="s">
        <v>370</v>
      </c>
      <c r="C1307" t="s">
        <v>371</v>
      </c>
      <c r="D1307" t="s">
        <v>14</v>
      </c>
      <c r="E1307" t="s">
        <v>1637</v>
      </c>
      <c r="F1307" t="s">
        <v>1658</v>
      </c>
      <c r="G1307">
        <v>10</v>
      </c>
      <c r="H1307">
        <v>0</v>
      </c>
    </row>
    <row r="1308" spans="1:8" x14ac:dyDescent="0.25">
      <c r="A1308">
        <v>162981</v>
      </c>
      <c r="B1308" t="s">
        <v>370</v>
      </c>
      <c r="C1308" t="s">
        <v>371</v>
      </c>
      <c r="D1308" t="s">
        <v>17</v>
      </c>
      <c r="E1308" t="s">
        <v>1631</v>
      </c>
      <c r="F1308" t="s">
        <v>1632</v>
      </c>
      <c r="G1308">
        <v>10</v>
      </c>
      <c r="H1308">
        <v>10</v>
      </c>
    </row>
    <row r="1309" spans="1:8" x14ac:dyDescent="0.25">
      <c r="A1309">
        <v>162981</v>
      </c>
      <c r="B1309" t="s">
        <v>370</v>
      </c>
      <c r="C1309" t="s">
        <v>371</v>
      </c>
      <c r="D1309" t="s">
        <v>20</v>
      </c>
      <c r="E1309" t="s">
        <v>1623</v>
      </c>
      <c r="F1309" t="s">
        <v>1641</v>
      </c>
      <c r="G1309">
        <v>10</v>
      </c>
      <c r="H1309">
        <v>10</v>
      </c>
    </row>
    <row r="1310" spans="1:8" x14ac:dyDescent="0.25">
      <c r="A1310">
        <v>162993</v>
      </c>
      <c r="B1310" t="s">
        <v>662</v>
      </c>
      <c r="C1310" t="s">
        <v>663</v>
      </c>
      <c r="D1310" t="s">
        <v>11</v>
      </c>
      <c r="E1310" t="s">
        <v>1623</v>
      </c>
      <c r="F1310" t="s">
        <v>1677</v>
      </c>
      <c r="G1310">
        <v>10</v>
      </c>
      <c r="H1310">
        <v>10</v>
      </c>
    </row>
    <row r="1311" spans="1:8" x14ac:dyDescent="0.25">
      <c r="A1311">
        <v>162993</v>
      </c>
      <c r="B1311" t="s">
        <v>662</v>
      </c>
      <c r="C1311" t="s">
        <v>663</v>
      </c>
      <c r="D1311" t="s">
        <v>14</v>
      </c>
      <c r="E1311" t="s">
        <v>1625</v>
      </c>
      <c r="F1311" t="s">
        <v>1650</v>
      </c>
      <c r="G1311">
        <v>10</v>
      </c>
      <c r="H1311">
        <v>0</v>
      </c>
    </row>
    <row r="1312" spans="1:8" x14ac:dyDescent="0.25">
      <c r="A1312">
        <v>162993</v>
      </c>
      <c r="B1312" t="s">
        <v>662</v>
      </c>
      <c r="C1312" t="s">
        <v>663</v>
      </c>
      <c r="D1312" t="s">
        <v>17</v>
      </c>
      <c r="E1312" t="s">
        <v>1627</v>
      </c>
      <c r="F1312" t="s">
        <v>1670</v>
      </c>
      <c r="G1312">
        <v>10</v>
      </c>
      <c r="H1312">
        <v>10</v>
      </c>
    </row>
    <row r="1313" spans="1:8" x14ac:dyDescent="0.25">
      <c r="A1313">
        <v>162993</v>
      </c>
      <c r="B1313" t="s">
        <v>662</v>
      </c>
      <c r="C1313" t="s">
        <v>663</v>
      </c>
      <c r="D1313" t="s">
        <v>20</v>
      </c>
      <c r="E1313" t="s">
        <v>1631</v>
      </c>
      <c r="F1313" t="s">
        <v>1651</v>
      </c>
      <c r="G1313">
        <v>10</v>
      </c>
      <c r="H1313">
        <v>0</v>
      </c>
    </row>
    <row r="1314" spans="1:8" x14ac:dyDescent="0.25">
      <c r="A1314">
        <v>162995</v>
      </c>
      <c r="B1314" t="s">
        <v>341</v>
      </c>
      <c r="C1314" t="s">
        <v>342</v>
      </c>
      <c r="D1314" t="s">
        <v>11</v>
      </c>
      <c r="E1314" t="s">
        <v>1631</v>
      </c>
      <c r="F1314" t="s">
        <v>1669</v>
      </c>
      <c r="G1314">
        <v>10</v>
      </c>
      <c r="H1314">
        <v>0</v>
      </c>
    </row>
    <row r="1315" spans="1:8" x14ac:dyDescent="0.25">
      <c r="A1315">
        <v>162995</v>
      </c>
      <c r="B1315" t="s">
        <v>341</v>
      </c>
      <c r="C1315" t="s">
        <v>342</v>
      </c>
      <c r="D1315" t="s">
        <v>14</v>
      </c>
      <c r="E1315" t="s">
        <v>1623</v>
      </c>
      <c r="F1315" t="s">
        <v>1677</v>
      </c>
      <c r="G1315">
        <v>10</v>
      </c>
      <c r="H1315">
        <v>10</v>
      </c>
    </row>
    <row r="1316" spans="1:8" x14ac:dyDescent="0.25">
      <c r="A1316">
        <v>162995</v>
      </c>
      <c r="B1316" t="s">
        <v>341</v>
      </c>
      <c r="C1316" t="s">
        <v>342</v>
      </c>
      <c r="D1316" t="s">
        <v>17</v>
      </c>
      <c r="E1316" t="s">
        <v>1625</v>
      </c>
      <c r="F1316" t="s">
        <v>1650</v>
      </c>
      <c r="G1316">
        <v>10</v>
      </c>
      <c r="H1316">
        <v>0</v>
      </c>
    </row>
    <row r="1317" spans="1:8" x14ac:dyDescent="0.25">
      <c r="A1317">
        <v>162995</v>
      </c>
      <c r="B1317" t="s">
        <v>341</v>
      </c>
      <c r="C1317" t="s">
        <v>342</v>
      </c>
      <c r="D1317" t="s">
        <v>20</v>
      </c>
      <c r="E1317" t="s">
        <v>1627</v>
      </c>
      <c r="F1317" t="s">
        <v>1660</v>
      </c>
      <c r="G1317">
        <v>10</v>
      </c>
      <c r="H1317">
        <v>10</v>
      </c>
    </row>
    <row r="1318" spans="1:8" x14ac:dyDescent="0.25">
      <c r="A1318">
        <v>162998</v>
      </c>
      <c r="B1318" t="s">
        <v>365</v>
      </c>
      <c r="C1318" t="s">
        <v>366</v>
      </c>
      <c r="D1318" t="s">
        <v>11</v>
      </c>
      <c r="E1318" t="s">
        <v>1627</v>
      </c>
      <c r="F1318" t="s">
        <v>1655</v>
      </c>
      <c r="G1318">
        <v>10</v>
      </c>
      <c r="H1318">
        <v>10</v>
      </c>
    </row>
    <row r="1319" spans="1:8" x14ac:dyDescent="0.25">
      <c r="A1319">
        <v>162998</v>
      </c>
      <c r="B1319" t="s">
        <v>365</v>
      </c>
      <c r="C1319" t="s">
        <v>366</v>
      </c>
      <c r="D1319" t="s">
        <v>14</v>
      </c>
      <c r="E1319" t="s">
        <v>1631</v>
      </c>
      <c r="F1319" t="s">
        <v>1632</v>
      </c>
      <c r="G1319">
        <v>10</v>
      </c>
      <c r="H1319">
        <v>10</v>
      </c>
    </row>
    <row r="1320" spans="1:8" x14ac:dyDescent="0.25">
      <c r="A1320">
        <v>162998</v>
      </c>
      <c r="B1320" t="s">
        <v>365</v>
      </c>
      <c r="C1320" t="s">
        <v>366</v>
      </c>
      <c r="D1320" t="s">
        <v>17</v>
      </c>
      <c r="E1320" t="s">
        <v>1625</v>
      </c>
      <c r="F1320" t="s">
        <v>1663</v>
      </c>
      <c r="G1320">
        <v>10</v>
      </c>
      <c r="H1320">
        <v>0</v>
      </c>
    </row>
    <row r="1321" spans="1:8" x14ac:dyDescent="0.25">
      <c r="A1321">
        <v>162998</v>
      </c>
      <c r="B1321" t="s">
        <v>365</v>
      </c>
      <c r="C1321" t="s">
        <v>366</v>
      </c>
      <c r="D1321" t="s">
        <v>20</v>
      </c>
      <c r="E1321" t="s">
        <v>1623</v>
      </c>
      <c r="F1321" t="s">
        <v>1636</v>
      </c>
      <c r="G1321">
        <v>10</v>
      </c>
      <c r="H1321">
        <v>0</v>
      </c>
    </row>
    <row r="1322" spans="1:8" x14ac:dyDescent="0.25">
      <c r="A1322">
        <v>163003</v>
      </c>
      <c r="B1322" t="s">
        <v>690</v>
      </c>
      <c r="C1322" t="s">
        <v>137</v>
      </c>
      <c r="D1322" t="s">
        <v>11</v>
      </c>
      <c r="E1322" t="s">
        <v>1625</v>
      </c>
      <c r="F1322" s="10">
        <v>43497</v>
      </c>
      <c r="G1322">
        <v>10</v>
      </c>
      <c r="H1322">
        <v>10</v>
      </c>
    </row>
    <row r="1323" spans="1:8" x14ac:dyDescent="0.25">
      <c r="A1323">
        <v>163003</v>
      </c>
      <c r="B1323" t="s">
        <v>690</v>
      </c>
      <c r="C1323" t="s">
        <v>137</v>
      </c>
      <c r="D1323" t="s">
        <v>14</v>
      </c>
      <c r="E1323" t="s">
        <v>1623</v>
      </c>
      <c r="F1323" t="s">
        <v>1677</v>
      </c>
      <c r="G1323">
        <v>10</v>
      </c>
      <c r="H1323">
        <v>10</v>
      </c>
    </row>
    <row r="1324" spans="1:8" x14ac:dyDescent="0.25">
      <c r="A1324">
        <v>163003</v>
      </c>
      <c r="B1324" t="s">
        <v>690</v>
      </c>
      <c r="C1324" t="s">
        <v>137</v>
      </c>
      <c r="D1324" t="s">
        <v>17</v>
      </c>
      <c r="E1324" t="s">
        <v>1637</v>
      </c>
      <c r="F1324" t="s">
        <v>1638</v>
      </c>
      <c r="G1324">
        <v>10</v>
      </c>
      <c r="H1324">
        <v>10</v>
      </c>
    </row>
    <row r="1325" spans="1:8" x14ac:dyDescent="0.25">
      <c r="A1325">
        <v>163003</v>
      </c>
      <c r="B1325" t="s">
        <v>690</v>
      </c>
      <c r="C1325" t="s">
        <v>137</v>
      </c>
      <c r="D1325" t="s">
        <v>20</v>
      </c>
      <c r="E1325" t="s">
        <v>1631</v>
      </c>
      <c r="F1325" t="s">
        <v>1647</v>
      </c>
      <c r="G1325">
        <v>10</v>
      </c>
      <c r="H1325">
        <v>0</v>
      </c>
    </row>
    <row r="1326" spans="1:8" x14ac:dyDescent="0.25">
      <c r="A1326">
        <v>163008</v>
      </c>
      <c r="B1326" t="s">
        <v>484</v>
      </c>
      <c r="C1326" t="s">
        <v>173</v>
      </c>
      <c r="D1326" t="s">
        <v>11</v>
      </c>
      <c r="E1326" t="s">
        <v>1631</v>
      </c>
      <c r="F1326" t="s">
        <v>1632</v>
      </c>
      <c r="G1326">
        <v>10</v>
      </c>
      <c r="H1326">
        <v>10</v>
      </c>
    </row>
    <row r="1327" spans="1:8" x14ac:dyDescent="0.25">
      <c r="A1327">
        <v>163008</v>
      </c>
      <c r="B1327" t="s">
        <v>484</v>
      </c>
      <c r="C1327" t="s">
        <v>173</v>
      </c>
      <c r="D1327" t="s">
        <v>14</v>
      </c>
      <c r="E1327" t="s">
        <v>1623</v>
      </c>
      <c r="F1327" t="s">
        <v>1653</v>
      </c>
      <c r="G1327">
        <v>10</v>
      </c>
      <c r="H1327">
        <v>0</v>
      </c>
    </row>
    <row r="1328" spans="1:8" x14ac:dyDescent="0.25">
      <c r="A1328">
        <v>163008</v>
      </c>
      <c r="B1328" t="s">
        <v>484</v>
      </c>
      <c r="C1328" t="s">
        <v>173</v>
      </c>
      <c r="D1328" t="s">
        <v>17</v>
      </c>
      <c r="E1328" t="s">
        <v>1625</v>
      </c>
      <c r="F1328">
        <v>0</v>
      </c>
      <c r="G1328">
        <v>10</v>
      </c>
      <c r="H1328">
        <v>10</v>
      </c>
    </row>
    <row r="1329" spans="1:8" x14ac:dyDescent="0.25">
      <c r="A1329">
        <v>163008</v>
      </c>
      <c r="B1329" t="s">
        <v>484</v>
      </c>
      <c r="C1329" t="s">
        <v>173</v>
      </c>
      <c r="D1329" t="s">
        <v>20</v>
      </c>
      <c r="E1329" t="s">
        <v>1627</v>
      </c>
      <c r="F1329" t="s">
        <v>1668</v>
      </c>
      <c r="G1329">
        <v>10</v>
      </c>
      <c r="H1329">
        <v>0</v>
      </c>
    </row>
    <row r="1330" spans="1:8" x14ac:dyDescent="0.25">
      <c r="A1330">
        <v>163009</v>
      </c>
      <c r="B1330" t="s">
        <v>1229</v>
      </c>
      <c r="C1330" t="s">
        <v>286</v>
      </c>
      <c r="D1330" t="s">
        <v>11</v>
      </c>
      <c r="E1330" t="s">
        <v>1631</v>
      </c>
      <c r="F1330" t="s">
        <v>1671</v>
      </c>
      <c r="G1330">
        <v>10</v>
      </c>
      <c r="H1330">
        <v>10</v>
      </c>
    </row>
    <row r="1331" spans="1:8" x14ac:dyDescent="0.25">
      <c r="A1331">
        <v>163009</v>
      </c>
      <c r="B1331" t="s">
        <v>1229</v>
      </c>
      <c r="C1331" t="s">
        <v>286</v>
      </c>
      <c r="D1331" t="s">
        <v>14</v>
      </c>
      <c r="E1331" t="s">
        <v>1627</v>
      </c>
      <c r="F1331" t="s">
        <v>1628</v>
      </c>
      <c r="G1331">
        <v>10</v>
      </c>
      <c r="H1331">
        <v>10</v>
      </c>
    </row>
    <row r="1332" spans="1:8" x14ac:dyDescent="0.25">
      <c r="A1332">
        <v>163009</v>
      </c>
      <c r="B1332" t="s">
        <v>1229</v>
      </c>
      <c r="C1332" t="s">
        <v>286</v>
      </c>
      <c r="D1332" t="s">
        <v>17</v>
      </c>
      <c r="E1332" t="s">
        <v>1625</v>
      </c>
      <c r="F1332">
        <v>0</v>
      </c>
      <c r="G1332">
        <v>10</v>
      </c>
      <c r="H1332">
        <v>10</v>
      </c>
    </row>
    <row r="1333" spans="1:8" x14ac:dyDescent="0.25">
      <c r="A1333">
        <v>163009</v>
      </c>
      <c r="B1333" t="s">
        <v>1229</v>
      </c>
      <c r="C1333" t="s">
        <v>286</v>
      </c>
      <c r="D1333" t="s">
        <v>20</v>
      </c>
      <c r="E1333" t="s">
        <v>1623</v>
      </c>
      <c r="F1333" t="s">
        <v>1641</v>
      </c>
      <c r="G1333">
        <v>10</v>
      </c>
      <c r="H1333">
        <v>10</v>
      </c>
    </row>
    <row r="1334" spans="1:8" x14ac:dyDescent="0.25">
      <c r="A1334">
        <v>163016</v>
      </c>
      <c r="B1334" t="s">
        <v>1050</v>
      </c>
      <c r="C1334" t="s">
        <v>1051</v>
      </c>
      <c r="D1334" t="s">
        <v>11</v>
      </c>
      <c r="E1334" t="s">
        <v>1627</v>
      </c>
      <c r="F1334" t="s">
        <v>1670</v>
      </c>
      <c r="G1334">
        <v>10</v>
      </c>
      <c r="H1334">
        <v>10</v>
      </c>
    </row>
    <row r="1335" spans="1:8" x14ac:dyDescent="0.25">
      <c r="A1335">
        <v>163016</v>
      </c>
      <c r="B1335" t="s">
        <v>1050</v>
      </c>
      <c r="C1335" t="s">
        <v>1051</v>
      </c>
      <c r="D1335" t="s">
        <v>14</v>
      </c>
      <c r="E1335" t="s">
        <v>1639</v>
      </c>
      <c r="F1335" t="s">
        <v>1640</v>
      </c>
      <c r="G1335">
        <v>10</v>
      </c>
      <c r="H1335">
        <v>10</v>
      </c>
    </row>
    <row r="1336" spans="1:8" x14ac:dyDescent="0.25">
      <c r="A1336">
        <v>163016</v>
      </c>
      <c r="B1336" t="s">
        <v>1050</v>
      </c>
      <c r="C1336" t="s">
        <v>1051</v>
      </c>
      <c r="D1336" t="s">
        <v>17</v>
      </c>
      <c r="E1336" t="s">
        <v>1631</v>
      </c>
      <c r="F1336" t="s">
        <v>1632</v>
      </c>
      <c r="G1336">
        <v>10</v>
      </c>
      <c r="H1336">
        <v>10</v>
      </c>
    </row>
    <row r="1337" spans="1:8" x14ac:dyDescent="0.25">
      <c r="A1337">
        <v>163016</v>
      </c>
      <c r="B1337" t="s">
        <v>1050</v>
      </c>
      <c r="C1337" t="s">
        <v>1051</v>
      </c>
      <c r="D1337" t="s">
        <v>20</v>
      </c>
      <c r="E1337" t="s">
        <v>1625</v>
      </c>
      <c r="F1337" t="s">
        <v>1666</v>
      </c>
      <c r="G1337">
        <v>10</v>
      </c>
      <c r="H1337">
        <v>0</v>
      </c>
    </row>
    <row r="1338" spans="1:8" x14ac:dyDescent="0.25">
      <c r="A1338">
        <v>163018</v>
      </c>
      <c r="B1338" t="s">
        <v>830</v>
      </c>
      <c r="C1338" t="s">
        <v>831</v>
      </c>
      <c r="D1338" t="s">
        <v>11</v>
      </c>
      <c r="E1338" t="s">
        <v>1627</v>
      </c>
      <c r="F1338" t="s">
        <v>1655</v>
      </c>
      <c r="G1338">
        <v>10</v>
      </c>
      <c r="H1338">
        <v>10</v>
      </c>
    </row>
    <row r="1339" spans="1:8" x14ac:dyDescent="0.25">
      <c r="A1339">
        <v>163018</v>
      </c>
      <c r="B1339" t="s">
        <v>830</v>
      </c>
      <c r="C1339" t="s">
        <v>831</v>
      </c>
      <c r="D1339" t="s">
        <v>14</v>
      </c>
      <c r="E1339" t="s">
        <v>1639</v>
      </c>
      <c r="F1339" t="s">
        <v>1640</v>
      </c>
      <c r="G1339">
        <v>10</v>
      </c>
      <c r="H1339">
        <v>10</v>
      </c>
    </row>
    <row r="1340" spans="1:8" x14ac:dyDescent="0.25">
      <c r="A1340">
        <v>163018</v>
      </c>
      <c r="B1340" t="s">
        <v>830</v>
      </c>
      <c r="C1340" t="s">
        <v>831</v>
      </c>
      <c r="D1340" t="s">
        <v>17</v>
      </c>
      <c r="E1340" t="s">
        <v>1631</v>
      </c>
      <c r="F1340" t="s">
        <v>1651</v>
      </c>
      <c r="G1340">
        <v>10</v>
      </c>
      <c r="H1340">
        <v>0</v>
      </c>
    </row>
    <row r="1341" spans="1:8" x14ac:dyDescent="0.25">
      <c r="A1341">
        <v>163018</v>
      </c>
      <c r="B1341" t="s">
        <v>830</v>
      </c>
      <c r="C1341" t="s">
        <v>831</v>
      </c>
      <c r="D1341" t="s">
        <v>20</v>
      </c>
      <c r="E1341" t="s">
        <v>1625</v>
      </c>
      <c r="F1341" t="s">
        <v>1626</v>
      </c>
      <c r="G1341">
        <v>10</v>
      </c>
      <c r="H1341">
        <v>10</v>
      </c>
    </row>
    <row r="1342" spans="1:8" x14ac:dyDescent="0.25">
      <c r="A1342">
        <v>163020</v>
      </c>
      <c r="B1342" t="s">
        <v>441</v>
      </c>
      <c r="C1342" t="s">
        <v>442</v>
      </c>
      <c r="D1342" t="s">
        <v>11</v>
      </c>
      <c r="E1342" t="s">
        <v>1625</v>
      </c>
      <c r="F1342" s="10">
        <v>43497</v>
      </c>
      <c r="G1342">
        <v>10</v>
      </c>
      <c r="H1342">
        <v>10</v>
      </c>
    </row>
    <row r="1343" spans="1:8" x14ac:dyDescent="0.25">
      <c r="A1343">
        <v>163020</v>
      </c>
      <c r="B1343" t="s">
        <v>441</v>
      </c>
      <c r="C1343" t="s">
        <v>442</v>
      </c>
      <c r="D1343" t="s">
        <v>14</v>
      </c>
      <c r="E1343" t="s">
        <v>1623</v>
      </c>
      <c r="F1343" t="s">
        <v>1641</v>
      </c>
      <c r="G1343">
        <v>10</v>
      </c>
      <c r="H1343">
        <v>10</v>
      </c>
    </row>
    <row r="1344" spans="1:8" x14ac:dyDescent="0.25">
      <c r="A1344">
        <v>163020</v>
      </c>
      <c r="B1344" t="s">
        <v>441</v>
      </c>
      <c r="C1344" t="s">
        <v>442</v>
      </c>
      <c r="D1344" t="s">
        <v>17</v>
      </c>
      <c r="E1344" t="s">
        <v>1627</v>
      </c>
      <c r="F1344" t="s">
        <v>1667</v>
      </c>
      <c r="G1344">
        <v>10</v>
      </c>
      <c r="H1344">
        <v>0</v>
      </c>
    </row>
    <row r="1345" spans="1:8" x14ac:dyDescent="0.25">
      <c r="A1345">
        <v>163020</v>
      </c>
      <c r="B1345" t="s">
        <v>441</v>
      </c>
      <c r="C1345" t="s">
        <v>442</v>
      </c>
      <c r="D1345" t="s">
        <v>20</v>
      </c>
      <c r="E1345" t="s">
        <v>1631</v>
      </c>
      <c r="F1345" t="s">
        <v>1649</v>
      </c>
      <c r="G1345">
        <v>10</v>
      </c>
      <c r="H1345">
        <v>0</v>
      </c>
    </row>
    <row r="1346" spans="1:8" x14ac:dyDescent="0.25">
      <c r="A1346">
        <v>163022</v>
      </c>
      <c r="B1346" t="s">
        <v>670</v>
      </c>
      <c r="C1346" t="s">
        <v>671</v>
      </c>
      <c r="D1346" t="s">
        <v>11</v>
      </c>
      <c r="E1346" t="s">
        <v>1623</v>
      </c>
      <c r="F1346" t="s">
        <v>1654</v>
      </c>
      <c r="G1346">
        <v>10</v>
      </c>
      <c r="H1346">
        <v>10</v>
      </c>
    </row>
    <row r="1347" spans="1:8" x14ac:dyDescent="0.25">
      <c r="A1347">
        <v>163022</v>
      </c>
      <c r="B1347" t="s">
        <v>670</v>
      </c>
      <c r="C1347" t="s">
        <v>671</v>
      </c>
      <c r="D1347" t="s">
        <v>14</v>
      </c>
      <c r="E1347" t="s">
        <v>1621</v>
      </c>
      <c r="F1347" t="s">
        <v>1672</v>
      </c>
      <c r="G1347">
        <v>10</v>
      </c>
      <c r="H1347">
        <v>0</v>
      </c>
    </row>
    <row r="1348" spans="1:8" x14ac:dyDescent="0.25">
      <c r="A1348">
        <v>163022</v>
      </c>
      <c r="B1348" t="s">
        <v>670</v>
      </c>
      <c r="C1348" t="s">
        <v>671</v>
      </c>
      <c r="D1348" t="s">
        <v>17</v>
      </c>
      <c r="E1348" t="s">
        <v>1625</v>
      </c>
      <c r="F1348" s="10">
        <v>43497</v>
      </c>
      <c r="G1348">
        <v>10</v>
      </c>
      <c r="H1348">
        <v>10</v>
      </c>
    </row>
    <row r="1349" spans="1:8" x14ac:dyDescent="0.25">
      <c r="A1349">
        <v>163022</v>
      </c>
      <c r="B1349" t="s">
        <v>670</v>
      </c>
      <c r="C1349" t="s">
        <v>671</v>
      </c>
      <c r="D1349" t="s">
        <v>20</v>
      </c>
      <c r="E1349" t="s">
        <v>1627</v>
      </c>
      <c r="F1349" t="s">
        <v>1660</v>
      </c>
      <c r="G1349">
        <v>10</v>
      </c>
      <c r="H1349">
        <v>10</v>
      </c>
    </row>
    <row r="1350" spans="1:8" x14ac:dyDescent="0.25">
      <c r="A1350">
        <v>163023</v>
      </c>
      <c r="B1350" t="s">
        <v>424</v>
      </c>
      <c r="C1350" t="s">
        <v>425</v>
      </c>
      <c r="D1350" t="s">
        <v>11</v>
      </c>
      <c r="E1350" t="s">
        <v>1631</v>
      </c>
      <c r="F1350" t="s">
        <v>1632</v>
      </c>
      <c r="G1350">
        <v>10</v>
      </c>
      <c r="H1350">
        <v>10</v>
      </c>
    </row>
    <row r="1351" spans="1:8" x14ac:dyDescent="0.25">
      <c r="A1351">
        <v>163023</v>
      </c>
      <c r="B1351" t="s">
        <v>424</v>
      </c>
      <c r="C1351" t="s">
        <v>425</v>
      </c>
      <c r="D1351" t="s">
        <v>14</v>
      </c>
      <c r="E1351" t="s">
        <v>1627</v>
      </c>
      <c r="F1351" t="s">
        <v>34</v>
      </c>
      <c r="G1351">
        <v>10</v>
      </c>
      <c r="H1351">
        <v>0</v>
      </c>
    </row>
    <row r="1352" spans="1:8" x14ac:dyDescent="0.25">
      <c r="A1352">
        <v>163023</v>
      </c>
      <c r="B1352" t="s">
        <v>424</v>
      </c>
      <c r="C1352" t="s">
        <v>425</v>
      </c>
      <c r="D1352" t="s">
        <v>17</v>
      </c>
      <c r="E1352" t="s">
        <v>1623</v>
      </c>
      <c r="F1352" t="s">
        <v>34</v>
      </c>
      <c r="G1352">
        <v>10</v>
      </c>
      <c r="H1352">
        <v>0</v>
      </c>
    </row>
    <row r="1353" spans="1:8" x14ac:dyDescent="0.25">
      <c r="A1353">
        <v>163023</v>
      </c>
      <c r="B1353" t="s">
        <v>424</v>
      </c>
      <c r="C1353" t="s">
        <v>425</v>
      </c>
      <c r="D1353" t="s">
        <v>20</v>
      </c>
      <c r="E1353" t="s">
        <v>1625</v>
      </c>
      <c r="F1353" t="s">
        <v>34</v>
      </c>
      <c r="G1353">
        <v>10</v>
      </c>
      <c r="H1353">
        <v>0</v>
      </c>
    </row>
    <row r="1354" spans="1:8" x14ac:dyDescent="0.25">
      <c r="A1354">
        <v>163024</v>
      </c>
      <c r="B1354" t="s">
        <v>315</v>
      </c>
      <c r="C1354" t="s">
        <v>316</v>
      </c>
      <c r="D1354" t="s">
        <v>11</v>
      </c>
      <c r="E1354" t="s">
        <v>1639</v>
      </c>
      <c r="F1354" t="s">
        <v>1646</v>
      </c>
      <c r="G1354">
        <v>10</v>
      </c>
      <c r="H1354">
        <v>10</v>
      </c>
    </row>
    <row r="1355" spans="1:8" x14ac:dyDescent="0.25">
      <c r="A1355">
        <v>163024</v>
      </c>
      <c r="B1355" t="s">
        <v>315</v>
      </c>
      <c r="C1355" t="s">
        <v>316</v>
      </c>
      <c r="D1355" t="s">
        <v>14</v>
      </c>
      <c r="E1355" t="s">
        <v>1631</v>
      </c>
      <c r="F1355" t="s">
        <v>1651</v>
      </c>
      <c r="G1355">
        <v>10</v>
      </c>
      <c r="H1355">
        <v>0</v>
      </c>
    </row>
    <row r="1356" spans="1:8" x14ac:dyDescent="0.25">
      <c r="A1356">
        <v>163024</v>
      </c>
      <c r="B1356" t="s">
        <v>315</v>
      </c>
      <c r="C1356" t="s">
        <v>316</v>
      </c>
      <c r="D1356" t="s">
        <v>17</v>
      </c>
      <c r="E1356" t="s">
        <v>1625</v>
      </c>
      <c r="F1356" t="s">
        <v>1662</v>
      </c>
      <c r="G1356">
        <v>10</v>
      </c>
      <c r="H1356">
        <v>0</v>
      </c>
    </row>
    <row r="1357" spans="1:8" x14ac:dyDescent="0.25">
      <c r="A1357">
        <v>163024</v>
      </c>
      <c r="B1357" t="s">
        <v>315</v>
      </c>
      <c r="C1357" t="s">
        <v>316</v>
      </c>
      <c r="D1357" t="s">
        <v>20</v>
      </c>
      <c r="E1357" t="s">
        <v>1627</v>
      </c>
      <c r="F1357" t="s">
        <v>1670</v>
      </c>
      <c r="G1357">
        <v>10</v>
      </c>
      <c r="H1357">
        <v>10</v>
      </c>
    </row>
    <row r="1358" spans="1:8" x14ac:dyDescent="0.25">
      <c r="A1358">
        <v>163026</v>
      </c>
      <c r="B1358" t="s">
        <v>1080</v>
      </c>
      <c r="C1358" t="s">
        <v>779</v>
      </c>
      <c r="D1358" t="s">
        <v>11</v>
      </c>
      <c r="E1358" t="s">
        <v>1627</v>
      </c>
      <c r="F1358" t="s">
        <v>1676</v>
      </c>
      <c r="G1358">
        <v>10</v>
      </c>
      <c r="H1358">
        <v>0</v>
      </c>
    </row>
    <row r="1359" spans="1:8" x14ac:dyDescent="0.25">
      <c r="A1359">
        <v>163026</v>
      </c>
      <c r="B1359" t="s">
        <v>1080</v>
      </c>
      <c r="C1359" t="s">
        <v>779</v>
      </c>
      <c r="D1359" t="s">
        <v>14</v>
      </c>
      <c r="E1359" t="s">
        <v>1625</v>
      </c>
      <c r="F1359" t="s">
        <v>1634</v>
      </c>
      <c r="G1359">
        <v>10</v>
      </c>
      <c r="H1359">
        <v>0</v>
      </c>
    </row>
    <row r="1360" spans="1:8" x14ac:dyDescent="0.25">
      <c r="A1360">
        <v>163026</v>
      </c>
      <c r="B1360" t="s">
        <v>1080</v>
      </c>
      <c r="C1360" t="s">
        <v>779</v>
      </c>
      <c r="D1360" t="s">
        <v>17</v>
      </c>
      <c r="E1360" t="s">
        <v>1631</v>
      </c>
      <c r="F1360" t="s">
        <v>1635</v>
      </c>
      <c r="G1360">
        <v>10</v>
      </c>
      <c r="H1360">
        <v>10</v>
      </c>
    </row>
    <row r="1361" spans="1:8" x14ac:dyDescent="0.25">
      <c r="A1361">
        <v>163026</v>
      </c>
      <c r="B1361" t="s">
        <v>1080</v>
      </c>
      <c r="C1361" t="s">
        <v>779</v>
      </c>
      <c r="D1361" t="s">
        <v>20</v>
      </c>
      <c r="E1361" t="s">
        <v>1623</v>
      </c>
      <c r="F1361" t="s">
        <v>1654</v>
      </c>
      <c r="G1361">
        <v>10</v>
      </c>
      <c r="H1361">
        <v>10</v>
      </c>
    </row>
    <row r="1362" spans="1:8" x14ac:dyDescent="0.25">
      <c r="A1362">
        <v>163030</v>
      </c>
      <c r="B1362" t="s">
        <v>1263</v>
      </c>
      <c r="C1362" t="s">
        <v>1264</v>
      </c>
      <c r="D1362" t="s">
        <v>11</v>
      </c>
      <c r="E1362" t="s">
        <v>1627</v>
      </c>
      <c r="F1362" t="s">
        <v>1628</v>
      </c>
      <c r="G1362">
        <v>10</v>
      </c>
      <c r="H1362">
        <v>10</v>
      </c>
    </row>
    <row r="1363" spans="1:8" x14ac:dyDescent="0.25">
      <c r="A1363">
        <v>163030</v>
      </c>
      <c r="B1363" t="s">
        <v>1263</v>
      </c>
      <c r="C1363" t="s">
        <v>1264</v>
      </c>
      <c r="D1363" t="s">
        <v>14</v>
      </c>
      <c r="E1363" t="s">
        <v>1623</v>
      </c>
      <c r="F1363" t="s">
        <v>1624</v>
      </c>
      <c r="G1363">
        <v>10</v>
      </c>
      <c r="H1363">
        <v>0</v>
      </c>
    </row>
    <row r="1364" spans="1:8" x14ac:dyDescent="0.25">
      <c r="A1364">
        <v>163030</v>
      </c>
      <c r="B1364" t="s">
        <v>1263</v>
      </c>
      <c r="C1364" t="s">
        <v>1264</v>
      </c>
      <c r="D1364" t="s">
        <v>17</v>
      </c>
      <c r="E1364" t="s">
        <v>1625</v>
      </c>
      <c r="F1364" t="s">
        <v>1666</v>
      </c>
      <c r="G1364">
        <v>10</v>
      </c>
      <c r="H1364">
        <v>0</v>
      </c>
    </row>
    <row r="1365" spans="1:8" x14ac:dyDescent="0.25">
      <c r="A1365">
        <v>163030</v>
      </c>
      <c r="B1365" t="s">
        <v>1263</v>
      </c>
      <c r="C1365" t="s">
        <v>1264</v>
      </c>
      <c r="D1365" t="s">
        <v>20</v>
      </c>
      <c r="E1365" t="s">
        <v>1621</v>
      </c>
      <c r="F1365" t="s">
        <v>1643</v>
      </c>
      <c r="G1365">
        <v>10</v>
      </c>
      <c r="H1365">
        <v>10</v>
      </c>
    </row>
    <row r="1366" spans="1:8" x14ac:dyDescent="0.25">
      <c r="A1366">
        <v>163031</v>
      </c>
      <c r="B1366" t="s">
        <v>1167</v>
      </c>
      <c r="C1366" t="s">
        <v>1168</v>
      </c>
      <c r="D1366" t="s">
        <v>11</v>
      </c>
      <c r="E1366" t="s">
        <v>1627</v>
      </c>
      <c r="F1366" t="s">
        <v>1628</v>
      </c>
      <c r="G1366">
        <v>10</v>
      </c>
      <c r="H1366">
        <v>10</v>
      </c>
    </row>
    <row r="1367" spans="1:8" x14ac:dyDescent="0.25">
      <c r="A1367">
        <v>163031</v>
      </c>
      <c r="B1367" t="s">
        <v>1167</v>
      </c>
      <c r="C1367" t="s">
        <v>1168</v>
      </c>
      <c r="D1367" t="s">
        <v>14</v>
      </c>
      <c r="E1367" t="s">
        <v>1631</v>
      </c>
      <c r="F1367" t="s">
        <v>1649</v>
      </c>
      <c r="G1367">
        <v>10</v>
      </c>
      <c r="H1367">
        <v>0</v>
      </c>
    </row>
    <row r="1368" spans="1:8" x14ac:dyDescent="0.25">
      <c r="A1368">
        <v>163031</v>
      </c>
      <c r="B1368" t="s">
        <v>1167</v>
      </c>
      <c r="C1368" t="s">
        <v>1168</v>
      </c>
      <c r="D1368" t="s">
        <v>17</v>
      </c>
      <c r="E1368" t="s">
        <v>1625</v>
      </c>
      <c r="F1368" t="s">
        <v>1650</v>
      </c>
      <c r="G1368">
        <v>10</v>
      </c>
      <c r="H1368">
        <v>0</v>
      </c>
    </row>
    <row r="1369" spans="1:8" x14ac:dyDescent="0.25">
      <c r="A1369">
        <v>163031</v>
      </c>
      <c r="B1369" t="s">
        <v>1167</v>
      </c>
      <c r="C1369" t="s">
        <v>1168</v>
      </c>
      <c r="D1369" t="s">
        <v>20</v>
      </c>
      <c r="E1369" t="s">
        <v>1623</v>
      </c>
      <c r="F1369" t="s">
        <v>1653</v>
      </c>
      <c r="G1369">
        <v>10</v>
      </c>
      <c r="H1369">
        <v>0</v>
      </c>
    </row>
    <row r="1370" spans="1:8" x14ac:dyDescent="0.25">
      <c r="A1370">
        <v>163037</v>
      </c>
      <c r="B1370" t="s">
        <v>964</v>
      </c>
      <c r="C1370" t="s">
        <v>965</v>
      </c>
      <c r="D1370" t="s">
        <v>11</v>
      </c>
      <c r="E1370" t="s">
        <v>1627</v>
      </c>
      <c r="F1370" t="s">
        <v>1655</v>
      </c>
      <c r="G1370">
        <v>10</v>
      </c>
      <c r="H1370">
        <v>10</v>
      </c>
    </row>
    <row r="1371" spans="1:8" x14ac:dyDescent="0.25">
      <c r="A1371">
        <v>163037</v>
      </c>
      <c r="B1371" t="s">
        <v>964</v>
      </c>
      <c r="C1371" t="s">
        <v>965</v>
      </c>
      <c r="D1371" t="s">
        <v>14</v>
      </c>
      <c r="E1371" t="s">
        <v>1625</v>
      </c>
      <c r="F1371" s="10">
        <v>43497</v>
      </c>
      <c r="G1371">
        <v>10</v>
      </c>
      <c r="H1371">
        <v>10</v>
      </c>
    </row>
    <row r="1372" spans="1:8" x14ac:dyDescent="0.25">
      <c r="A1372">
        <v>163037</v>
      </c>
      <c r="B1372" t="s">
        <v>964</v>
      </c>
      <c r="C1372" t="s">
        <v>965</v>
      </c>
      <c r="D1372" t="s">
        <v>17</v>
      </c>
      <c r="E1372" t="s">
        <v>1631</v>
      </c>
      <c r="F1372" t="s">
        <v>1635</v>
      </c>
      <c r="G1372">
        <v>10</v>
      </c>
      <c r="H1372">
        <v>10</v>
      </c>
    </row>
    <row r="1373" spans="1:8" x14ac:dyDescent="0.25">
      <c r="A1373">
        <v>163037</v>
      </c>
      <c r="B1373" t="s">
        <v>964</v>
      </c>
      <c r="C1373" t="s">
        <v>965</v>
      </c>
      <c r="D1373" t="s">
        <v>20</v>
      </c>
      <c r="E1373" t="s">
        <v>1623</v>
      </c>
      <c r="F1373" t="s">
        <v>1677</v>
      </c>
      <c r="G1373">
        <v>10</v>
      </c>
      <c r="H1373">
        <v>10</v>
      </c>
    </row>
    <row r="1374" spans="1:8" x14ac:dyDescent="0.25">
      <c r="A1374">
        <v>163040</v>
      </c>
      <c r="B1374" t="s">
        <v>531</v>
      </c>
      <c r="C1374" t="s">
        <v>532</v>
      </c>
      <c r="D1374" t="s">
        <v>11</v>
      </c>
      <c r="E1374" t="s">
        <v>1623</v>
      </c>
      <c r="F1374" t="s">
        <v>1654</v>
      </c>
      <c r="G1374">
        <v>10</v>
      </c>
      <c r="H1374">
        <v>10</v>
      </c>
    </row>
    <row r="1375" spans="1:8" x14ac:dyDescent="0.25">
      <c r="A1375">
        <v>163040</v>
      </c>
      <c r="B1375" t="s">
        <v>531</v>
      </c>
      <c r="C1375" t="s">
        <v>532</v>
      </c>
      <c r="D1375" t="s">
        <v>14</v>
      </c>
      <c r="E1375" t="s">
        <v>1631</v>
      </c>
      <c r="F1375" t="s">
        <v>1652</v>
      </c>
      <c r="G1375">
        <v>10</v>
      </c>
      <c r="H1375">
        <v>0</v>
      </c>
    </row>
    <row r="1376" spans="1:8" x14ac:dyDescent="0.25">
      <c r="A1376">
        <v>163040</v>
      </c>
      <c r="B1376" t="s">
        <v>531</v>
      </c>
      <c r="C1376" t="s">
        <v>532</v>
      </c>
      <c r="D1376" t="s">
        <v>17</v>
      </c>
      <c r="E1376" t="s">
        <v>1627</v>
      </c>
      <c r="F1376" t="s">
        <v>1655</v>
      </c>
      <c r="G1376">
        <v>10</v>
      </c>
      <c r="H1376">
        <v>10</v>
      </c>
    </row>
    <row r="1377" spans="1:8" x14ac:dyDescent="0.25">
      <c r="A1377">
        <v>163040</v>
      </c>
      <c r="B1377" t="s">
        <v>531</v>
      </c>
      <c r="C1377" t="s">
        <v>532</v>
      </c>
      <c r="D1377" t="s">
        <v>20</v>
      </c>
      <c r="E1377" t="s">
        <v>1625</v>
      </c>
      <c r="F1377" t="s">
        <v>1634</v>
      </c>
      <c r="G1377">
        <v>10</v>
      </c>
      <c r="H1377">
        <v>0</v>
      </c>
    </row>
    <row r="1378" spans="1:8" x14ac:dyDescent="0.25">
      <c r="A1378">
        <v>163041</v>
      </c>
      <c r="B1378" t="s">
        <v>1383</v>
      </c>
      <c r="C1378" t="s">
        <v>1384</v>
      </c>
      <c r="D1378" t="s">
        <v>11</v>
      </c>
      <c r="E1378" t="s">
        <v>1625</v>
      </c>
      <c r="F1378" t="s">
        <v>1650</v>
      </c>
      <c r="G1378">
        <v>10</v>
      </c>
      <c r="H1378">
        <v>0</v>
      </c>
    </row>
    <row r="1379" spans="1:8" x14ac:dyDescent="0.25">
      <c r="A1379">
        <v>163041</v>
      </c>
      <c r="B1379" t="s">
        <v>1383</v>
      </c>
      <c r="C1379" t="s">
        <v>1384</v>
      </c>
      <c r="D1379" t="s">
        <v>14</v>
      </c>
      <c r="E1379" t="s">
        <v>1631</v>
      </c>
      <c r="F1379" t="s">
        <v>1645</v>
      </c>
      <c r="G1379">
        <v>10</v>
      </c>
      <c r="H1379">
        <v>10</v>
      </c>
    </row>
    <row r="1380" spans="1:8" x14ac:dyDescent="0.25">
      <c r="A1380">
        <v>163041</v>
      </c>
      <c r="B1380" t="s">
        <v>1383</v>
      </c>
      <c r="C1380" t="s">
        <v>1384</v>
      </c>
      <c r="D1380" t="s">
        <v>17</v>
      </c>
      <c r="E1380" t="s">
        <v>1623</v>
      </c>
      <c r="F1380" t="s">
        <v>1654</v>
      </c>
      <c r="G1380">
        <v>10</v>
      </c>
      <c r="H1380">
        <v>10</v>
      </c>
    </row>
    <row r="1381" spans="1:8" x14ac:dyDescent="0.25">
      <c r="A1381">
        <v>163041</v>
      </c>
      <c r="B1381" t="s">
        <v>1383</v>
      </c>
      <c r="C1381" t="s">
        <v>1384</v>
      </c>
      <c r="D1381" t="s">
        <v>20</v>
      </c>
      <c r="E1381" t="s">
        <v>1627</v>
      </c>
      <c r="F1381" t="s">
        <v>1655</v>
      </c>
      <c r="G1381">
        <v>10</v>
      </c>
      <c r="H1381">
        <v>10</v>
      </c>
    </row>
    <row r="1382" spans="1:8" x14ac:dyDescent="0.25">
      <c r="A1382">
        <v>163042</v>
      </c>
      <c r="B1382" t="s">
        <v>914</v>
      </c>
      <c r="C1382" t="s">
        <v>915</v>
      </c>
      <c r="D1382" t="s">
        <v>11</v>
      </c>
      <c r="E1382" t="s">
        <v>1631</v>
      </c>
      <c r="F1382" t="s">
        <v>1652</v>
      </c>
      <c r="G1382">
        <v>10</v>
      </c>
      <c r="H1382">
        <v>0</v>
      </c>
    </row>
    <row r="1383" spans="1:8" x14ac:dyDescent="0.25">
      <c r="A1383">
        <v>163042</v>
      </c>
      <c r="B1383" t="s">
        <v>914</v>
      </c>
      <c r="C1383" t="s">
        <v>915</v>
      </c>
      <c r="D1383" t="s">
        <v>14</v>
      </c>
      <c r="E1383" t="s">
        <v>1623</v>
      </c>
      <c r="F1383" t="s">
        <v>1636</v>
      </c>
      <c r="G1383">
        <v>10</v>
      </c>
      <c r="H1383">
        <v>0</v>
      </c>
    </row>
    <row r="1384" spans="1:8" x14ac:dyDescent="0.25">
      <c r="A1384">
        <v>163042</v>
      </c>
      <c r="B1384" t="s">
        <v>914</v>
      </c>
      <c r="C1384" t="s">
        <v>915</v>
      </c>
      <c r="D1384" t="s">
        <v>17</v>
      </c>
      <c r="E1384" t="s">
        <v>1625</v>
      </c>
      <c r="F1384" t="s">
        <v>1626</v>
      </c>
      <c r="G1384">
        <v>10</v>
      </c>
      <c r="H1384">
        <v>10</v>
      </c>
    </row>
    <row r="1385" spans="1:8" x14ac:dyDescent="0.25">
      <c r="A1385">
        <v>163042</v>
      </c>
      <c r="B1385" t="s">
        <v>914</v>
      </c>
      <c r="C1385" t="s">
        <v>915</v>
      </c>
      <c r="D1385" t="s">
        <v>20</v>
      </c>
      <c r="E1385" t="s">
        <v>1627</v>
      </c>
      <c r="F1385" t="s">
        <v>1661</v>
      </c>
      <c r="G1385">
        <v>10</v>
      </c>
      <c r="H1385">
        <v>0</v>
      </c>
    </row>
    <row r="1386" spans="1:8" x14ac:dyDescent="0.25">
      <c r="A1386">
        <v>163044</v>
      </c>
      <c r="B1386" t="s">
        <v>1436</v>
      </c>
      <c r="C1386" t="s">
        <v>72</v>
      </c>
      <c r="D1386" t="s">
        <v>11</v>
      </c>
      <c r="E1386" t="s">
        <v>1637</v>
      </c>
      <c r="F1386" t="s">
        <v>1638</v>
      </c>
      <c r="G1386">
        <v>10</v>
      </c>
      <c r="H1386">
        <v>10</v>
      </c>
    </row>
    <row r="1387" spans="1:8" x14ac:dyDescent="0.25">
      <c r="A1387">
        <v>163044</v>
      </c>
      <c r="B1387" t="s">
        <v>1436</v>
      </c>
      <c r="C1387" t="s">
        <v>72</v>
      </c>
      <c r="D1387" t="s">
        <v>14</v>
      </c>
      <c r="E1387" t="s">
        <v>1639</v>
      </c>
      <c r="F1387" t="s">
        <v>1646</v>
      </c>
      <c r="G1387">
        <v>10</v>
      </c>
      <c r="H1387">
        <v>10</v>
      </c>
    </row>
    <row r="1388" spans="1:8" x14ac:dyDescent="0.25">
      <c r="A1388">
        <v>163044</v>
      </c>
      <c r="B1388" t="s">
        <v>1436</v>
      </c>
      <c r="C1388" t="s">
        <v>72</v>
      </c>
      <c r="D1388" t="s">
        <v>17</v>
      </c>
      <c r="E1388" t="s">
        <v>1631</v>
      </c>
      <c r="F1388" t="s">
        <v>1632</v>
      </c>
      <c r="G1388">
        <v>10</v>
      </c>
      <c r="H1388">
        <v>10</v>
      </c>
    </row>
    <row r="1389" spans="1:8" x14ac:dyDescent="0.25">
      <c r="A1389">
        <v>163044</v>
      </c>
      <c r="B1389" t="s">
        <v>1436</v>
      </c>
      <c r="C1389" t="s">
        <v>72</v>
      </c>
      <c r="D1389" t="s">
        <v>20</v>
      </c>
      <c r="E1389" t="s">
        <v>1625</v>
      </c>
      <c r="F1389" t="s">
        <v>1663</v>
      </c>
      <c r="G1389">
        <v>10</v>
      </c>
      <c r="H1389">
        <v>0</v>
      </c>
    </row>
    <row r="1390" spans="1:8" x14ac:dyDescent="0.25">
      <c r="A1390">
        <v>163049</v>
      </c>
      <c r="B1390" t="s">
        <v>1298</v>
      </c>
      <c r="C1390" t="s">
        <v>31</v>
      </c>
      <c r="D1390" t="s">
        <v>11</v>
      </c>
      <c r="E1390" t="s">
        <v>1639</v>
      </c>
      <c r="F1390" t="s">
        <v>1664</v>
      </c>
      <c r="G1390">
        <v>10</v>
      </c>
      <c r="H1390">
        <v>0</v>
      </c>
    </row>
    <row r="1391" spans="1:8" x14ac:dyDescent="0.25">
      <c r="A1391">
        <v>163049</v>
      </c>
      <c r="B1391" t="s">
        <v>1298</v>
      </c>
      <c r="C1391" t="s">
        <v>31</v>
      </c>
      <c r="D1391" t="s">
        <v>14</v>
      </c>
      <c r="E1391" t="s">
        <v>1625</v>
      </c>
      <c r="F1391" t="s">
        <v>1680</v>
      </c>
      <c r="G1391">
        <v>10</v>
      </c>
      <c r="H1391">
        <v>0</v>
      </c>
    </row>
    <row r="1392" spans="1:8" x14ac:dyDescent="0.25">
      <c r="A1392">
        <v>163049</v>
      </c>
      <c r="B1392" t="s">
        <v>1298</v>
      </c>
      <c r="C1392" t="s">
        <v>31</v>
      </c>
      <c r="D1392" t="s">
        <v>17</v>
      </c>
      <c r="E1392" t="s">
        <v>1631</v>
      </c>
      <c r="F1392" t="s">
        <v>1647</v>
      </c>
      <c r="G1392">
        <v>10</v>
      </c>
      <c r="H1392">
        <v>0</v>
      </c>
    </row>
    <row r="1393" spans="1:8" x14ac:dyDescent="0.25">
      <c r="A1393">
        <v>163049</v>
      </c>
      <c r="B1393" t="s">
        <v>1298</v>
      </c>
      <c r="C1393" t="s">
        <v>31</v>
      </c>
      <c r="D1393" t="s">
        <v>20</v>
      </c>
      <c r="E1393" t="s">
        <v>1627</v>
      </c>
      <c r="F1393" t="s">
        <v>1668</v>
      </c>
      <c r="G1393">
        <v>10</v>
      </c>
      <c r="H1393">
        <v>0</v>
      </c>
    </row>
    <row r="1394" spans="1:8" x14ac:dyDescent="0.25">
      <c r="A1394">
        <v>163052</v>
      </c>
      <c r="B1394" t="s">
        <v>516</v>
      </c>
      <c r="C1394" t="s">
        <v>517</v>
      </c>
      <c r="D1394" t="s">
        <v>11</v>
      </c>
      <c r="E1394" t="s">
        <v>1623</v>
      </c>
      <c r="F1394" t="s">
        <v>1677</v>
      </c>
      <c r="G1394">
        <v>10</v>
      </c>
      <c r="H1394">
        <v>10</v>
      </c>
    </row>
    <row r="1395" spans="1:8" x14ac:dyDescent="0.25">
      <c r="A1395">
        <v>163052</v>
      </c>
      <c r="B1395" t="s">
        <v>516</v>
      </c>
      <c r="C1395" t="s">
        <v>517</v>
      </c>
      <c r="D1395" t="s">
        <v>14</v>
      </c>
      <c r="E1395" t="s">
        <v>1627</v>
      </c>
      <c r="F1395" t="s">
        <v>1668</v>
      </c>
      <c r="G1395">
        <v>10</v>
      </c>
      <c r="H1395">
        <v>0</v>
      </c>
    </row>
    <row r="1396" spans="1:8" x14ac:dyDescent="0.25">
      <c r="A1396">
        <v>163052</v>
      </c>
      <c r="B1396" t="s">
        <v>516</v>
      </c>
      <c r="C1396" t="s">
        <v>517</v>
      </c>
      <c r="D1396" t="s">
        <v>17</v>
      </c>
      <c r="E1396" t="s">
        <v>1621</v>
      </c>
      <c r="F1396" t="s">
        <v>1643</v>
      </c>
      <c r="G1396">
        <v>10</v>
      </c>
      <c r="H1396">
        <v>10</v>
      </c>
    </row>
    <row r="1397" spans="1:8" x14ac:dyDescent="0.25">
      <c r="A1397">
        <v>163052</v>
      </c>
      <c r="B1397" t="s">
        <v>516</v>
      </c>
      <c r="C1397" t="s">
        <v>517</v>
      </c>
      <c r="D1397" t="s">
        <v>20</v>
      </c>
      <c r="E1397" t="s">
        <v>1625</v>
      </c>
      <c r="F1397">
        <v>0</v>
      </c>
      <c r="G1397">
        <v>10</v>
      </c>
      <c r="H1397">
        <v>10</v>
      </c>
    </row>
    <row r="1398" spans="1:8" x14ac:dyDescent="0.25">
      <c r="A1398">
        <v>163053</v>
      </c>
      <c r="B1398" t="s">
        <v>849</v>
      </c>
      <c r="C1398" t="s">
        <v>850</v>
      </c>
      <c r="D1398" t="s">
        <v>11</v>
      </c>
      <c r="E1398" t="s">
        <v>1631</v>
      </c>
      <c r="F1398" t="s">
        <v>1635</v>
      </c>
      <c r="G1398">
        <v>10</v>
      </c>
      <c r="H1398">
        <v>10</v>
      </c>
    </row>
    <row r="1399" spans="1:8" x14ac:dyDescent="0.25">
      <c r="A1399">
        <v>163053</v>
      </c>
      <c r="B1399" t="s">
        <v>849</v>
      </c>
      <c r="C1399" t="s">
        <v>850</v>
      </c>
      <c r="D1399" t="s">
        <v>14</v>
      </c>
      <c r="E1399" t="s">
        <v>1627</v>
      </c>
      <c r="F1399" t="s">
        <v>1657</v>
      </c>
      <c r="G1399">
        <v>10</v>
      </c>
      <c r="H1399">
        <v>0</v>
      </c>
    </row>
    <row r="1400" spans="1:8" x14ac:dyDescent="0.25">
      <c r="A1400">
        <v>163053</v>
      </c>
      <c r="B1400" t="s">
        <v>849</v>
      </c>
      <c r="C1400" t="s">
        <v>850</v>
      </c>
      <c r="D1400" t="s">
        <v>17</v>
      </c>
      <c r="E1400" t="s">
        <v>1623</v>
      </c>
      <c r="F1400" t="s">
        <v>1641</v>
      </c>
      <c r="G1400">
        <v>10</v>
      </c>
      <c r="H1400">
        <v>10</v>
      </c>
    </row>
    <row r="1401" spans="1:8" x14ac:dyDescent="0.25">
      <c r="A1401">
        <v>163053</v>
      </c>
      <c r="B1401" t="s">
        <v>849</v>
      </c>
      <c r="C1401" t="s">
        <v>850</v>
      </c>
      <c r="D1401" t="s">
        <v>20</v>
      </c>
      <c r="E1401" t="s">
        <v>1625</v>
      </c>
      <c r="F1401">
        <v>1</v>
      </c>
      <c r="G1401">
        <v>10</v>
      </c>
      <c r="H1401">
        <v>0</v>
      </c>
    </row>
    <row r="1402" spans="1:8" x14ac:dyDescent="0.25">
      <c r="A1402">
        <v>163054</v>
      </c>
      <c r="B1402" t="s">
        <v>680</v>
      </c>
      <c r="C1402" t="s">
        <v>194</v>
      </c>
      <c r="D1402" t="s">
        <v>11</v>
      </c>
      <c r="E1402" t="s">
        <v>1627</v>
      </c>
      <c r="F1402" t="s">
        <v>1655</v>
      </c>
      <c r="G1402">
        <v>10</v>
      </c>
      <c r="H1402">
        <v>10</v>
      </c>
    </row>
    <row r="1403" spans="1:8" x14ac:dyDescent="0.25">
      <c r="A1403">
        <v>163054</v>
      </c>
      <c r="B1403" t="s">
        <v>680</v>
      </c>
      <c r="C1403" t="s">
        <v>194</v>
      </c>
      <c r="D1403" t="s">
        <v>14</v>
      </c>
      <c r="E1403" t="s">
        <v>1623</v>
      </c>
      <c r="F1403" t="s">
        <v>1677</v>
      </c>
      <c r="G1403">
        <v>10</v>
      </c>
      <c r="H1403">
        <v>10</v>
      </c>
    </row>
    <row r="1404" spans="1:8" x14ac:dyDescent="0.25">
      <c r="A1404">
        <v>163054</v>
      </c>
      <c r="B1404" t="s">
        <v>680</v>
      </c>
      <c r="C1404" t="s">
        <v>194</v>
      </c>
      <c r="D1404" t="s">
        <v>17</v>
      </c>
      <c r="E1404" t="s">
        <v>1631</v>
      </c>
      <c r="F1404" t="s">
        <v>1632</v>
      </c>
      <c r="G1404">
        <v>10</v>
      </c>
      <c r="H1404">
        <v>10</v>
      </c>
    </row>
    <row r="1405" spans="1:8" x14ac:dyDescent="0.25">
      <c r="A1405">
        <v>163054</v>
      </c>
      <c r="B1405" t="s">
        <v>680</v>
      </c>
      <c r="C1405" t="s">
        <v>194</v>
      </c>
      <c r="D1405" t="s">
        <v>20</v>
      </c>
      <c r="E1405" t="s">
        <v>1625</v>
      </c>
      <c r="F1405" s="10">
        <v>43497</v>
      </c>
      <c r="G1405">
        <v>10</v>
      </c>
      <c r="H1405">
        <v>10</v>
      </c>
    </row>
    <row r="1406" spans="1:8" x14ac:dyDescent="0.25">
      <c r="A1406">
        <v>163061</v>
      </c>
      <c r="B1406" t="s">
        <v>1237</v>
      </c>
      <c r="C1406" t="s">
        <v>323</v>
      </c>
      <c r="D1406" t="s">
        <v>11</v>
      </c>
      <c r="E1406" t="s">
        <v>1623</v>
      </c>
      <c r="F1406" t="s">
        <v>1677</v>
      </c>
      <c r="G1406">
        <v>10</v>
      </c>
      <c r="H1406">
        <v>10</v>
      </c>
    </row>
    <row r="1407" spans="1:8" x14ac:dyDescent="0.25">
      <c r="A1407">
        <v>163061</v>
      </c>
      <c r="B1407" t="s">
        <v>1237</v>
      </c>
      <c r="C1407" t="s">
        <v>323</v>
      </c>
      <c r="D1407" t="s">
        <v>14</v>
      </c>
      <c r="E1407" t="s">
        <v>1637</v>
      </c>
      <c r="F1407" t="s">
        <v>1658</v>
      </c>
      <c r="G1407">
        <v>10</v>
      </c>
      <c r="H1407">
        <v>0</v>
      </c>
    </row>
    <row r="1408" spans="1:8" x14ac:dyDescent="0.25">
      <c r="A1408">
        <v>163061</v>
      </c>
      <c r="B1408" t="s">
        <v>1237</v>
      </c>
      <c r="C1408" t="s">
        <v>323</v>
      </c>
      <c r="D1408" t="s">
        <v>17</v>
      </c>
      <c r="E1408" t="s">
        <v>1625</v>
      </c>
      <c r="F1408" t="s">
        <v>1648</v>
      </c>
      <c r="G1408">
        <v>10</v>
      </c>
      <c r="H1408">
        <v>10</v>
      </c>
    </row>
    <row r="1409" spans="1:8" x14ac:dyDescent="0.25">
      <c r="A1409">
        <v>163061</v>
      </c>
      <c r="B1409" t="s">
        <v>1237</v>
      </c>
      <c r="C1409" t="s">
        <v>323</v>
      </c>
      <c r="D1409" t="s">
        <v>20</v>
      </c>
      <c r="E1409" t="s">
        <v>1621</v>
      </c>
      <c r="F1409" t="s">
        <v>1643</v>
      </c>
      <c r="G1409">
        <v>10</v>
      </c>
      <c r="H1409">
        <v>10</v>
      </c>
    </row>
    <row r="1410" spans="1:8" x14ac:dyDescent="0.25">
      <c r="A1410">
        <v>163063</v>
      </c>
      <c r="B1410" t="s">
        <v>931</v>
      </c>
      <c r="C1410" t="s">
        <v>932</v>
      </c>
      <c r="D1410" t="s">
        <v>11</v>
      </c>
      <c r="E1410" t="s">
        <v>1637</v>
      </c>
      <c r="F1410" t="s">
        <v>1658</v>
      </c>
      <c r="G1410">
        <v>10</v>
      </c>
      <c r="H1410">
        <v>0</v>
      </c>
    </row>
    <row r="1411" spans="1:8" x14ac:dyDescent="0.25">
      <c r="A1411">
        <v>163063</v>
      </c>
      <c r="B1411" t="s">
        <v>931</v>
      </c>
      <c r="C1411" t="s">
        <v>932</v>
      </c>
      <c r="D1411" t="s">
        <v>14</v>
      </c>
      <c r="E1411" t="s">
        <v>1639</v>
      </c>
      <c r="F1411" t="s">
        <v>1646</v>
      </c>
      <c r="G1411">
        <v>10</v>
      </c>
      <c r="H1411">
        <v>10</v>
      </c>
    </row>
    <row r="1412" spans="1:8" x14ac:dyDescent="0.25">
      <c r="A1412">
        <v>163063</v>
      </c>
      <c r="B1412" t="s">
        <v>931</v>
      </c>
      <c r="C1412" t="s">
        <v>932</v>
      </c>
      <c r="D1412" t="s">
        <v>17</v>
      </c>
      <c r="E1412" t="s">
        <v>1631</v>
      </c>
      <c r="F1412" t="s">
        <v>1632</v>
      </c>
      <c r="G1412">
        <v>10</v>
      </c>
      <c r="H1412">
        <v>10</v>
      </c>
    </row>
    <row r="1413" spans="1:8" x14ac:dyDescent="0.25">
      <c r="A1413">
        <v>163063</v>
      </c>
      <c r="B1413" t="s">
        <v>931</v>
      </c>
      <c r="C1413" t="s">
        <v>932</v>
      </c>
      <c r="D1413" t="s">
        <v>20</v>
      </c>
      <c r="E1413" t="s">
        <v>1625</v>
      </c>
      <c r="F1413" t="s">
        <v>1634</v>
      </c>
      <c r="G1413">
        <v>10</v>
      </c>
      <c r="H1413">
        <v>0</v>
      </c>
    </row>
    <row r="1414" spans="1:8" x14ac:dyDescent="0.25">
      <c r="A1414">
        <v>163068</v>
      </c>
      <c r="B1414" t="s">
        <v>990</v>
      </c>
      <c r="C1414" t="s">
        <v>991</v>
      </c>
      <c r="D1414" t="s">
        <v>11</v>
      </c>
      <c r="E1414" t="s">
        <v>1627</v>
      </c>
      <c r="F1414" t="s">
        <v>1660</v>
      </c>
      <c r="G1414">
        <v>10</v>
      </c>
      <c r="H1414">
        <v>10</v>
      </c>
    </row>
    <row r="1415" spans="1:8" x14ac:dyDescent="0.25">
      <c r="A1415">
        <v>163068</v>
      </c>
      <c r="B1415" t="s">
        <v>990</v>
      </c>
      <c r="C1415" t="s">
        <v>991</v>
      </c>
      <c r="D1415" t="s">
        <v>14</v>
      </c>
      <c r="E1415" t="s">
        <v>1631</v>
      </c>
      <c r="F1415" t="s">
        <v>1649</v>
      </c>
      <c r="G1415">
        <v>10</v>
      </c>
      <c r="H1415">
        <v>0</v>
      </c>
    </row>
    <row r="1416" spans="1:8" x14ac:dyDescent="0.25">
      <c r="A1416">
        <v>163068</v>
      </c>
      <c r="B1416" t="s">
        <v>990</v>
      </c>
      <c r="C1416" t="s">
        <v>991</v>
      </c>
      <c r="D1416" t="s">
        <v>17</v>
      </c>
      <c r="E1416" t="s">
        <v>1625</v>
      </c>
      <c r="F1416" t="s">
        <v>1626</v>
      </c>
      <c r="G1416">
        <v>10</v>
      </c>
      <c r="H1416">
        <v>10</v>
      </c>
    </row>
    <row r="1417" spans="1:8" x14ac:dyDescent="0.25">
      <c r="A1417">
        <v>163068</v>
      </c>
      <c r="B1417" t="s">
        <v>990</v>
      </c>
      <c r="C1417" t="s">
        <v>991</v>
      </c>
      <c r="D1417" t="s">
        <v>20</v>
      </c>
      <c r="E1417" t="s">
        <v>1639</v>
      </c>
      <c r="F1417" t="s">
        <v>1646</v>
      </c>
      <c r="G1417">
        <v>10</v>
      </c>
      <c r="H1417">
        <v>10</v>
      </c>
    </row>
    <row r="1418" spans="1:8" x14ac:dyDescent="0.25">
      <c r="A1418">
        <v>163069</v>
      </c>
      <c r="B1418" t="s">
        <v>1037</v>
      </c>
      <c r="C1418" t="s">
        <v>122</v>
      </c>
      <c r="D1418" t="s">
        <v>11</v>
      </c>
      <c r="E1418" t="s">
        <v>1631</v>
      </c>
      <c r="F1418" t="s">
        <v>1632</v>
      </c>
      <c r="G1418">
        <v>10</v>
      </c>
      <c r="H1418">
        <v>10</v>
      </c>
    </row>
    <row r="1419" spans="1:8" x14ac:dyDescent="0.25">
      <c r="A1419">
        <v>163069</v>
      </c>
      <c r="B1419" t="s">
        <v>1037</v>
      </c>
      <c r="C1419" t="s">
        <v>122</v>
      </c>
      <c r="D1419" t="s">
        <v>14</v>
      </c>
      <c r="E1419" t="s">
        <v>1625</v>
      </c>
      <c r="F1419" s="10">
        <v>43497</v>
      </c>
      <c r="G1419">
        <v>10</v>
      </c>
      <c r="H1419">
        <v>10</v>
      </c>
    </row>
    <row r="1420" spans="1:8" x14ac:dyDescent="0.25">
      <c r="A1420">
        <v>163069</v>
      </c>
      <c r="B1420" t="s">
        <v>1037</v>
      </c>
      <c r="C1420" t="s">
        <v>122</v>
      </c>
      <c r="D1420" t="s">
        <v>17</v>
      </c>
      <c r="E1420" t="s">
        <v>1623</v>
      </c>
      <c r="F1420" t="s">
        <v>1654</v>
      </c>
      <c r="G1420">
        <v>10</v>
      </c>
      <c r="H1420">
        <v>10</v>
      </c>
    </row>
    <row r="1421" spans="1:8" x14ac:dyDescent="0.25">
      <c r="A1421">
        <v>163069</v>
      </c>
      <c r="B1421" t="s">
        <v>1037</v>
      </c>
      <c r="C1421" t="s">
        <v>122</v>
      </c>
      <c r="D1421" t="s">
        <v>20</v>
      </c>
      <c r="E1421" t="s">
        <v>1637</v>
      </c>
      <c r="F1421" t="s">
        <v>1658</v>
      </c>
      <c r="G1421">
        <v>10</v>
      </c>
      <c r="H1421">
        <v>0</v>
      </c>
    </row>
    <row r="1422" spans="1:8" x14ac:dyDescent="0.25">
      <c r="A1422">
        <v>163074</v>
      </c>
      <c r="B1422" t="s">
        <v>1276</v>
      </c>
      <c r="C1422" t="s">
        <v>192</v>
      </c>
      <c r="D1422" t="s">
        <v>11</v>
      </c>
      <c r="E1422" t="s">
        <v>1623</v>
      </c>
      <c r="F1422" t="s">
        <v>1654</v>
      </c>
      <c r="G1422">
        <v>10</v>
      </c>
      <c r="H1422">
        <v>10</v>
      </c>
    </row>
    <row r="1423" spans="1:8" x14ac:dyDescent="0.25">
      <c r="A1423">
        <v>163074</v>
      </c>
      <c r="B1423" t="s">
        <v>1276</v>
      </c>
      <c r="C1423" t="s">
        <v>192</v>
      </c>
      <c r="D1423" t="s">
        <v>14</v>
      </c>
      <c r="E1423" t="s">
        <v>1627</v>
      </c>
      <c r="F1423" t="s">
        <v>1655</v>
      </c>
      <c r="G1423">
        <v>10</v>
      </c>
      <c r="H1423">
        <v>10</v>
      </c>
    </row>
    <row r="1424" spans="1:8" x14ac:dyDescent="0.25">
      <c r="A1424">
        <v>163074</v>
      </c>
      <c r="B1424" t="s">
        <v>1276</v>
      </c>
      <c r="C1424" t="s">
        <v>192</v>
      </c>
      <c r="D1424" t="s">
        <v>17</v>
      </c>
      <c r="E1424" t="s">
        <v>1625</v>
      </c>
      <c r="F1424" t="s">
        <v>1634</v>
      </c>
      <c r="G1424">
        <v>10</v>
      </c>
      <c r="H1424">
        <v>0</v>
      </c>
    </row>
    <row r="1425" spans="1:8" x14ac:dyDescent="0.25">
      <c r="A1425">
        <v>163074</v>
      </c>
      <c r="B1425" t="s">
        <v>1276</v>
      </c>
      <c r="C1425" t="s">
        <v>192</v>
      </c>
      <c r="D1425" t="s">
        <v>20</v>
      </c>
      <c r="E1425" t="s">
        <v>1621</v>
      </c>
      <c r="F1425" t="s">
        <v>1643</v>
      </c>
      <c r="G1425">
        <v>10</v>
      </c>
      <c r="H1425">
        <v>10</v>
      </c>
    </row>
    <row r="1426" spans="1:8" x14ac:dyDescent="0.25">
      <c r="A1426">
        <v>163081</v>
      </c>
      <c r="B1426" t="s">
        <v>788</v>
      </c>
      <c r="C1426" t="s">
        <v>447</v>
      </c>
      <c r="D1426" t="s">
        <v>11</v>
      </c>
      <c r="E1426" t="s">
        <v>1627</v>
      </c>
      <c r="F1426" t="s">
        <v>1676</v>
      </c>
      <c r="G1426">
        <v>10</v>
      </c>
      <c r="H1426">
        <v>0</v>
      </c>
    </row>
    <row r="1427" spans="1:8" x14ac:dyDescent="0.25">
      <c r="A1427">
        <v>163081</v>
      </c>
      <c r="B1427" t="s">
        <v>788</v>
      </c>
      <c r="C1427" t="s">
        <v>447</v>
      </c>
      <c r="D1427" t="s">
        <v>14</v>
      </c>
      <c r="E1427" t="s">
        <v>1623</v>
      </c>
      <c r="F1427" t="s">
        <v>1624</v>
      </c>
      <c r="G1427">
        <v>10</v>
      </c>
      <c r="H1427">
        <v>0</v>
      </c>
    </row>
    <row r="1428" spans="1:8" x14ac:dyDescent="0.25">
      <c r="A1428">
        <v>163081</v>
      </c>
      <c r="B1428" t="s">
        <v>788</v>
      </c>
      <c r="C1428" t="s">
        <v>447</v>
      </c>
      <c r="D1428" t="s">
        <v>17</v>
      </c>
      <c r="E1428" t="s">
        <v>1631</v>
      </c>
      <c r="F1428" t="s">
        <v>1647</v>
      </c>
      <c r="G1428">
        <v>10</v>
      </c>
      <c r="H1428">
        <v>0</v>
      </c>
    </row>
    <row r="1429" spans="1:8" x14ac:dyDescent="0.25">
      <c r="A1429">
        <v>163081</v>
      </c>
      <c r="B1429" t="s">
        <v>788</v>
      </c>
      <c r="C1429" t="s">
        <v>447</v>
      </c>
      <c r="D1429" t="s">
        <v>20</v>
      </c>
      <c r="E1429" t="s">
        <v>1625</v>
      </c>
      <c r="F1429" t="s">
        <v>1648</v>
      </c>
      <c r="G1429">
        <v>10</v>
      </c>
      <c r="H1429">
        <v>10</v>
      </c>
    </row>
    <row r="1430" spans="1:8" x14ac:dyDescent="0.25">
      <c r="A1430">
        <v>163094</v>
      </c>
      <c r="B1430" t="s">
        <v>676</v>
      </c>
      <c r="C1430" t="s">
        <v>677</v>
      </c>
      <c r="D1430" t="s">
        <v>11</v>
      </c>
      <c r="E1430" t="s">
        <v>1623</v>
      </c>
      <c r="F1430" t="s">
        <v>1641</v>
      </c>
      <c r="G1430">
        <v>10</v>
      </c>
      <c r="H1430">
        <v>10</v>
      </c>
    </row>
    <row r="1431" spans="1:8" x14ac:dyDescent="0.25">
      <c r="A1431">
        <v>163094</v>
      </c>
      <c r="B1431" t="s">
        <v>676</v>
      </c>
      <c r="C1431" t="s">
        <v>677</v>
      </c>
      <c r="D1431" t="s">
        <v>14</v>
      </c>
      <c r="E1431" t="s">
        <v>1627</v>
      </c>
      <c r="F1431" t="s">
        <v>1628</v>
      </c>
      <c r="G1431">
        <v>10</v>
      </c>
      <c r="H1431">
        <v>10</v>
      </c>
    </row>
    <row r="1432" spans="1:8" x14ac:dyDescent="0.25">
      <c r="A1432">
        <v>163094</v>
      </c>
      <c r="B1432" t="s">
        <v>676</v>
      </c>
      <c r="C1432" t="s">
        <v>677</v>
      </c>
      <c r="D1432" t="s">
        <v>17</v>
      </c>
      <c r="E1432" t="s">
        <v>1631</v>
      </c>
      <c r="F1432" t="s">
        <v>1671</v>
      </c>
      <c r="G1432">
        <v>10</v>
      </c>
      <c r="H1432">
        <v>10</v>
      </c>
    </row>
    <row r="1433" spans="1:8" x14ac:dyDescent="0.25">
      <c r="A1433">
        <v>163094</v>
      </c>
      <c r="B1433" t="s">
        <v>676</v>
      </c>
      <c r="C1433" t="s">
        <v>677</v>
      </c>
      <c r="D1433" t="s">
        <v>20</v>
      </c>
      <c r="E1433" t="s">
        <v>1625</v>
      </c>
      <c r="F1433" t="s">
        <v>1648</v>
      </c>
      <c r="G1433">
        <v>10</v>
      </c>
      <c r="H1433">
        <v>10</v>
      </c>
    </row>
    <row r="1434" spans="1:8" x14ac:dyDescent="0.25">
      <c r="A1434">
        <v>163096</v>
      </c>
      <c r="B1434" t="s">
        <v>1148</v>
      </c>
      <c r="C1434" t="s">
        <v>1149</v>
      </c>
      <c r="D1434" t="s">
        <v>11</v>
      </c>
      <c r="E1434" t="s">
        <v>1625</v>
      </c>
      <c r="F1434">
        <v>0</v>
      </c>
      <c r="G1434">
        <v>10</v>
      </c>
      <c r="H1434">
        <v>10</v>
      </c>
    </row>
    <row r="1435" spans="1:8" x14ac:dyDescent="0.25">
      <c r="A1435">
        <v>163096</v>
      </c>
      <c r="B1435" t="s">
        <v>1148</v>
      </c>
      <c r="C1435" t="s">
        <v>1149</v>
      </c>
      <c r="D1435" t="s">
        <v>14</v>
      </c>
      <c r="E1435" t="s">
        <v>1631</v>
      </c>
      <c r="F1435" t="s">
        <v>1671</v>
      </c>
      <c r="G1435">
        <v>10</v>
      </c>
      <c r="H1435">
        <v>10</v>
      </c>
    </row>
    <row r="1436" spans="1:8" x14ac:dyDescent="0.25">
      <c r="A1436">
        <v>163096</v>
      </c>
      <c r="B1436" t="s">
        <v>1148</v>
      </c>
      <c r="C1436" t="s">
        <v>1149</v>
      </c>
      <c r="D1436" t="s">
        <v>17</v>
      </c>
      <c r="E1436" t="s">
        <v>1623</v>
      </c>
      <c r="F1436" t="s">
        <v>1641</v>
      </c>
      <c r="G1436">
        <v>10</v>
      </c>
      <c r="H1436">
        <v>10</v>
      </c>
    </row>
    <row r="1437" spans="1:8" x14ac:dyDescent="0.25">
      <c r="A1437">
        <v>163096</v>
      </c>
      <c r="B1437" t="s">
        <v>1148</v>
      </c>
      <c r="C1437" t="s">
        <v>1149</v>
      </c>
      <c r="D1437" t="s">
        <v>20</v>
      </c>
      <c r="E1437" t="s">
        <v>1637</v>
      </c>
      <c r="F1437" t="s">
        <v>1658</v>
      </c>
      <c r="G1437">
        <v>10</v>
      </c>
      <c r="H1437">
        <v>0</v>
      </c>
    </row>
    <row r="1438" spans="1:8" x14ac:dyDescent="0.25">
      <c r="A1438">
        <v>163134</v>
      </c>
      <c r="B1438" t="s">
        <v>322</v>
      </c>
      <c r="C1438" t="s">
        <v>323</v>
      </c>
      <c r="D1438" t="s">
        <v>11</v>
      </c>
      <c r="E1438" t="s">
        <v>1637</v>
      </c>
      <c r="F1438" t="s">
        <v>1638</v>
      </c>
      <c r="G1438">
        <v>10</v>
      </c>
      <c r="H1438">
        <v>10</v>
      </c>
    </row>
    <row r="1439" spans="1:8" x14ac:dyDescent="0.25">
      <c r="A1439">
        <v>163134</v>
      </c>
      <c r="B1439" t="s">
        <v>322</v>
      </c>
      <c r="C1439" t="s">
        <v>323</v>
      </c>
      <c r="D1439" t="s">
        <v>14</v>
      </c>
      <c r="E1439" t="s">
        <v>1639</v>
      </c>
      <c r="F1439" t="s">
        <v>1681</v>
      </c>
      <c r="G1439">
        <v>10</v>
      </c>
      <c r="H1439">
        <v>0</v>
      </c>
    </row>
    <row r="1440" spans="1:8" x14ac:dyDescent="0.25">
      <c r="A1440">
        <v>163134</v>
      </c>
      <c r="B1440" t="s">
        <v>322</v>
      </c>
      <c r="C1440" t="s">
        <v>323</v>
      </c>
      <c r="D1440" t="s">
        <v>17</v>
      </c>
      <c r="E1440" t="s">
        <v>1625</v>
      </c>
      <c r="F1440">
        <v>0</v>
      </c>
      <c r="G1440">
        <v>10</v>
      </c>
      <c r="H1440">
        <v>10</v>
      </c>
    </row>
    <row r="1441" spans="1:8" x14ac:dyDescent="0.25">
      <c r="A1441">
        <v>163134</v>
      </c>
      <c r="B1441" t="s">
        <v>322</v>
      </c>
      <c r="C1441" t="s">
        <v>323</v>
      </c>
      <c r="D1441" t="s">
        <v>20</v>
      </c>
      <c r="E1441" t="s">
        <v>1621</v>
      </c>
      <c r="F1441" t="s">
        <v>1622</v>
      </c>
      <c r="G1441">
        <v>10</v>
      </c>
      <c r="H1441">
        <v>0</v>
      </c>
    </row>
    <row r="1442" spans="1:8" x14ac:dyDescent="0.25">
      <c r="A1442">
        <v>163140</v>
      </c>
      <c r="B1442" t="s">
        <v>703</v>
      </c>
      <c r="C1442" t="s">
        <v>704</v>
      </c>
      <c r="D1442" t="s">
        <v>11</v>
      </c>
      <c r="E1442" t="s">
        <v>1625</v>
      </c>
      <c r="F1442" t="s">
        <v>1662</v>
      </c>
      <c r="G1442">
        <v>10</v>
      </c>
      <c r="H1442">
        <v>0</v>
      </c>
    </row>
    <row r="1443" spans="1:8" x14ac:dyDescent="0.25">
      <c r="A1443">
        <v>163140</v>
      </c>
      <c r="B1443" t="s">
        <v>703</v>
      </c>
      <c r="C1443" t="s">
        <v>704</v>
      </c>
      <c r="D1443" t="s">
        <v>14</v>
      </c>
      <c r="E1443" t="s">
        <v>1623</v>
      </c>
      <c r="F1443" t="s">
        <v>1641</v>
      </c>
      <c r="G1443">
        <v>10</v>
      </c>
      <c r="H1443">
        <v>10</v>
      </c>
    </row>
    <row r="1444" spans="1:8" x14ac:dyDescent="0.25">
      <c r="A1444">
        <v>163140</v>
      </c>
      <c r="B1444" t="s">
        <v>703</v>
      </c>
      <c r="C1444" t="s">
        <v>704</v>
      </c>
      <c r="D1444" t="s">
        <v>17</v>
      </c>
      <c r="E1444" t="s">
        <v>1637</v>
      </c>
      <c r="F1444" t="s">
        <v>1638</v>
      </c>
      <c r="G1444">
        <v>10</v>
      </c>
      <c r="H1444">
        <v>10</v>
      </c>
    </row>
    <row r="1445" spans="1:8" x14ac:dyDescent="0.25">
      <c r="A1445">
        <v>163140</v>
      </c>
      <c r="B1445" t="s">
        <v>703</v>
      </c>
      <c r="C1445" t="s">
        <v>704</v>
      </c>
      <c r="D1445" t="s">
        <v>20</v>
      </c>
      <c r="E1445" t="s">
        <v>1631</v>
      </c>
      <c r="F1445" t="s">
        <v>1651</v>
      </c>
      <c r="G1445">
        <v>10</v>
      </c>
      <c r="H1445">
        <v>0</v>
      </c>
    </row>
    <row r="1446" spans="1:8" x14ac:dyDescent="0.25">
      <c r="A1446">
        <v>163152</v>
      </c>
      <c r="B1446" t="s">
        <v>1438</v>
      </c>
      <c r="C1446" t="s">
        <v>1023</v>
      </c>
      <c r="D1446" t="s">
        <v>11</v>
      </c>
      <c r="E1446" t="s">
        <v>1625</v>
      </c>
      <c r="F1446">
        <v>0</v>
      </c>
      <c r="G1446">
        <v>10</v>
      </c>
      <c r="H1446">
        <v>10</v>
      </c>
    </row>
    <row r="1447" spans="1:8" x14ac:dyDescent="0.25">
      <c r="A1447">
        <v>163152</v>
      </c>
      <c r="B1447" t="s">
        <v>1438</v>
      </c>
      <c r="C1447" t="s">
        <v>1023</v>
      </c>
      <c r="D1447" t="s">
        <v>14</v>
      </c>
      <c r="E1447" t="s">
        <v>1627</v>
      </c>
      <c r="F1447" t="s">
        <v>1628</v>
      </c>
      <c r="G1447">
        <v>10</v>
      </c>
      <c r="H1447">
        <v>10</v>
      </c>
    </row>
    <row r="1448" spans="1:8" x14ac:dyDescent="0.25">
      <c r="A1448">
        <v>163152</v>
      </c>
      <c r="B1448" t="s">
        <v>1438</v>
      </c>
      <c r="C1448" t="s">
        <v>1023</v>
      </c>
      <c r="D1448" t="s">
        <v>17</v>
      </c>
      <c r="E1448" t="s">
        <v>1639</v>
      </c>
      <c r="F1448" t="s">
        <v>1640</v>
      </c>
      <c r="G1448">
        <v>10</v>
      </c>
      <c r="H1448">
        <v>10</v>
      </c>
    </row>
    <row r="1449" spans="1:8" x14ac:dyDescent="0.25">
      <c r="A1449">
        <v>163152</v>
      </c>
      <c r="B1449" t="s">
        <v>1438</v>
      </c>
      <c r="C1449" t="s">
        <v>1023</v>
      </c>
      <c r="D1449" t="s">
        <v>20</v>
      </c>
      <c r="E1449" t="s">
        <v>1621</v>
      </c>
      <c r="F1449" t="s">
        <v>1622</v>
      </c>
      <c r="G1449">
        <v>10</v>
      </c>
      <c r="H1449">
        <v>0</v>
      </c>
    </row>
    <row r="1450" spans="1:8" x14ac:dyDescent="0.25">
      <c r="A1450">
        <v>163155</v>
      </c>
      <c r="B1450" t="s">
        <v>463</v>
      </c>
      <c r="C1450" t="s">
        <v>464</v>
      </c>
      <c r="D1450" t="s">
        <v>11</v>
      </c>
      <c r="E1450" t="s">
        <v>1625</v>
      </c>
      <c r="F1450" s="10">
        <v>43497</v>
      </c>
      <c r="G1450">
        <v>10</v>
      </c>
      <c r="H1450">
        <v>10</v>
      </c>
    </row>
    <row r="1451" spans="1:8" x14ac:dyDescent="0.25">
      <c r="A1451">
        <v>163155</v>
      </c>
      <c r="B1451" t="s">
        <v>463</v>
      </c>
      <c r="C1451" t="s">
        <v>464</v>
      </c>
      <c r="D1451" t="s">
        <v>14</v>
      </c>
      <c r="E1451" t="s">
        <v>1621</v>
      </c>
      <c r="F1451" t="s">
        <v>1643</v>
      </c>
      <c r="G1451">
        <v>10</v>
      </c>
      <c r="H1451">
        <v>10</v>
      </c>
    </row>
    <row r="1452" spans="1:8" x14ac:dyDescent="0.25">
      <c r="A1452">
        <v>163155</v>
      </c>
      <c r="B1452" t="s">
        <v>463</v>
      </c>
      <c r="C1452" t="s">
        <v>464</v>
      </c>
      <c r="D1452" t="s">
        <v>17</v>
      </c>
      <c r="E1452" t="s">
        <v>1623</v>
      </c>
      <c r="F1452" t="s">
        <v>1641</v>
      </c>
      <c r="G1452">
        <v>10</v>
      </c>
      <c r="H1452">
        <v>10</v>
      </c>
    </row>
    <row r="1453" spans="1:8" x14ac:dyDescent="0.25">
      <c r="A1453">
        <v>163155</v>
      </c>
      <c r="B1453" t="s">
        <v>463</v>
      </c>
      <c r="C1453" t="s">
        <v>464</v>
      </c>
      <c r="D1453" t="s">
        <v>20</v>
      </c>
      <c r="E1453" t="s">
        <v>1627</v>
      </c>
      <c r="F1453" t="s">
        <v>1660</v>
      </c>
      <c r="G1453">
        <v>10</v>
      </c>
      <c r="H1453">
        <v>10</v>
      </c>
    </row>
    <row r="1454" spans="1:8" x14ac:dyDescent="0.25">
      <c r="A1454">
        <v>163156</v>
      </c>
      <c r="B1454" t="s">
        <v>1169</v>
      </c>
      <c r="C1454" t="s">
        <v>1170</v>
      </c>
      <c r="D1454" t="s">
        <v>11</v>
      </c>
      <c r="E1454" t="s">
        <v>1627</v>
      </c>
      <c r="F1454" t="s">
        <v>1629</v>
      </c>
      <c r="G1454">
        <v>10</v>
      </c>
      <c r="H1454">
        <v>0</v>
      </c>
    </row>
    <row r="1455" spans="1:8" x14ac:dyDescent="0.25">
      <c r="A1455">
        <v>163156</v>
      </c>
      <c r="B1455" t="s">
        <v>1169</v>
      </c>
      <c r="C1455" t="s">
        <v>1170</v>
      </c>
      <c r="D1455" t="s">
        <v>14</v>
      </c>
      <c r="E1455" t="s">
        <v>1621</v>
      </c>
      <c r="F1455" t="s">
        <v>1643</v>
      </c>
      <c r="G1455">
        <v>10</v>
      </c>
      <c r="H1455">
        <v>10</v>
      </c>
    </row>
    <row r="1456" spans="1:8" x14ac:dyDescent="0.25">
      <c r="A1456">
        <v>163156</v>
      </c>
      <c r="B1456" t="s">
        <v>1169</v>
      </c>
      <c r="C1456" t="s">
        <v>1170</v>
      </c>
      <c r="D1456" t="s">
        <v>17</v>
      </c>
      <c r="E1456" t="s">
        <v>1625</v>
      </c>
      <c r="F1456" t="s">
        <v>1648</v>
      </c>
      <c r="G1456">
        <v>10</v>
      </c>
      <c r="H1456">
        <v>10</v>
      </c>
    </row>
    <row r="1457" spans="1:8" x14ac:dyDescent="0.25">
      <c r="A1457">
        <v>163156</v>
      </c>
      <c r="B1457" t="s">
        <v>1169</v>
      </c>
      <c r="C1457" t="s">
        <v>1170</v>
      </c>
      <c r="D1457" t="s">
        <v>20</v>
      </c>
      <c r="E1457" t="s">
        <v>1623</v>
      </c>
      <c r="F1457" t="s">
        <v>1636</v>
      </c>
      <c r="G1457">
        <v>10</v>
      </c>
      <c r="H1457">
        <v>0</v>
      </c>
    </row>
    <row r="1458" spans="1:8" x14ac:dyDescent="0.25">
      <c r="A1458">
        <v>163158</v>
      </c>
      <c r="B1458" t="s">
        <v>278</v>
      </c>
      <c r="C1458" t="s">
        <v>279</v>
      </c>
      <c r="D1458" t="s">
        <v>11</v>
      </c>
      <c r="E1458" t="s">
        <v>1631</v>
      </c>
      <c r="F1458" t="s">
        <v>1635</v>
      </c>
      <c r="G1458">
        <v>10</v>
      </c>
      <c r="H1458">
        <v>10</v>
      </c>
    </row>
    <row r="1459" spans="1:8" x14ac:dyDescent="0.25">
      <c r="A1459">
        <v>163158</v>
      </c>
      <c r="B1459" t="s">
        <v>278</v>
      </c>
      <c r="C1459" t="s">
        <v>279</v>
      </c>
      <c r="D1459" t="s">
        <v>14</v>
      </c>
      <c r="E1459" t="s">
        <v>1625</v>
      </c>
      <c r="F1459" t="s">
        <v>1630</v>
      </c>
      <c r="G1459">
        <v>10</v>
      </c>
      <c r="H1459">
        <v>0</v>
      </c>
    </row>
    <row r="1460" spans="1:8" x14ac:dyDescent="0.25">
      <c r="A1460">
        <v>163158</v>
      </c>
      <c r="B1460" t="s">
        <v>278</v>
      </c>
      <c r="C1460" t="s">
        <v>279</v>
      </c>
      <c r="D1460" t="s">
        <v>17</v>
      </c>
      <c r="E1460" t="s">
        <v>1627</v>
      </c>
      <c r="F1460" t="s">
        <v>1628</v>
      </c>
      <c r="G1460">
        <v>10</v>
      </c>
      <c r="H1460">
        <v>10</v>
      </c>
    </row>
    <row r="1461" spans="1:8" x14ac:dyDescent="0.25">
      <c r="A1461">
        <v>163158</v>
      </c>
      <c r="B1461" t="s">
        <v>278</v>
      </c>
      <c r="C1461" t="s">
        <v>279</v>
      </c>
      <c r="D1461" t="s">
        <v>20</v>
      </c>
      <c r="E1461" t="s">
        <v>1639</v>
      </c>
      <c r="F1461" t="s">
        <v>1646</v>
      </c>
      <c r="G1461">
        <v>10</v>
      </c>
      <c r="H1461">
        <v>10</v>
      </c>
    </row>
    <row r="1462" spans="1:8" x14ac:dyDescent="0.25">
      <c r="A1462">
        <v>163159</v>
      </c>
      <c r="B1462" t="s">
        <v>343</v>
      </c>
      <c r="C1462" t="s">
        <v>344</v>
      </c>
      <c r="D1462" t="s">
        <v>11</v>
      </c>
      <c r="E1462" t="s">
        <v>1627</v>
      </c>
      <c r="F1462" t="s">
        <v>1668</v>
      </c>
      <c r="G1462">
        <v>10</v>
      </c>
      <c r="H1462">
        <v>0</v>
      </c>
    </row>
    <row r="1463" spans="1:8" x14ac:dyDescent="0.25">
      <c r="A1463">
        <v>163159</v>
      </c>
      <c r="B1463" t="s">
        <v>343</v>
      </c>
      <c r="C1463" t="s">
        <v>344</v>
      </c>
      <c r="D1463" t="s">
        <v>14</v>
      </c>
      <c r="E1463" t="s">
        <v>1623</v>
      </c>
      <c r="F1463" t="s">
        <v>1624</v>
      </c>
      <c r="G1463">
        <v>10</v>
      </c>
      <c r="H1463">
        <v>0</v>
      </c>
    </row>
    <row r="1464" spans="1:8" x14ac:dyDescent="0.25">
      <c r="A1464">
        <v>163159</v>
      </c>
      <c r="B1464" t="s">
        <v>343</v>
      </c>
      <c r="C1464" t="s">
        <v>344</v>
      </c>
      <c r="D1464" t="s">
        <v>17</v>
      </c>
      <c r="E1464" t="s">
        <v>1631</v>
      </c>
      <c r="F1464" t="s">
        <v>1645</v>
      </c>
      <c r="G1464">
        <v>10</v>
      </c>
      <c r="H1464">
        <v>10</v>
      </c>
    </row>
    <row r="1465" spans="1:8" x14ac:dyDescent="0.25">
      <c r="A1465">
        <v>163159</v>
      </c>
      <c r="B1465" t="s">
        <v>343</v>
      </c>
      <c r="C1465" t="s">
        <v>344</v>
      </c>
      <c r="D1465" t="s">
        <v>20</v>
      </c>
      <c r="E1465" t="s">
        <v>1625</v>
      </c>
      <c r="F1465" t="s">
        <v>1634</v>
      </c>
      <c r="G1465">
        <v>10</v>
      </c>
      <c r="H1465">
        <v>0</v>
      </c>
    </row>
    <row r="1466" spans="1:8" x14ac:dyDescent="0.25">
      <c r="A1466">
        <v>163162</v>
      </c>
      <c r="B1466" t="s">
        <v>995</v>
      </c>
      <c r="C1466" t="s">
        <v>415</v>
      </c>
      <c r="D1466" t="s">
        <v>11</v>
      </c>
      <c r="E1466" t="s">
        <v>1631</v>
      </c>
      <c r="F1466" t="s">
        <v>1647</v>
      </c>
      <c r="G1466">
        <v>10</v>
      </c>
      <c r="H1466">
        <v>0</v>
      </c>
    </row>
    <row r="1467" spans="1:8" x14ac:dyDescent="0.25">
      <c r="A1467">
        <v>163162</v>
      </c>
      <c r="B1467" t="s">
        <v>995</v>
      </c>
      <c r="C1467" t="s">
        <v>415</v>
      </c>
      <c r="D1467" t="s">
        <v>14</v>
      </c>
      <c r="E1467" t="s">
        <v>1627</v>
      </c>
      <c r="F1467" t="s">
        <v>1668</v>
      </c>
      <c r="G1467">
        <v>10</v>
      </c>
      <c r="H1467">
        <v>0</v>
      </c>
    </row>
    <row r="1468" spans="1:8" x14ac:dyDescent="0.25">
      <c r="A1468">
        <v>163162</v>
      </c>
      <c r="B1468" t="s">
        <v>995</v>
      </c>
      <c r="C1468" t="s">
        <v>415</v>
      </c>
      <c r="D1468" t="s">
        <v>17</v>
      </c>
      <c r="E1468" t="s">
        <v>1625</v>
      </c>
      <c r="F1468">
        <v>0</v>
      </c>
      <c r="G1468">
        <v>10</v>
      </c>
      <c r="H1468">
        <v>10</v>
      </c>
    </row>
    <row r="1469" spans="1:8" x14ac:dyDescent="0.25">
      <c r="A1469">
        <v>163162</v>
      </c>
      <c r="B1469" t="s">
        <v>995</v>
      </c>
      <c r="C1469" t="s">
        <v>415</v>
      </c>
      <c r="D1469" t="s">
        <v>20</v>
      </c>
      <c r="E1469" t="s">
        <v>1623</v>
      </c>
      <c r="F1469" t="s">
        <v>1641</v>
      </c>
      <c r="G1469">
        <v>10</v>
      </c>
      <c r="H1469">
        <v>10</v>
      </c>
    </row>
    <row r="1470" spans="1:8" x14ac:dyDescent="0.25">
      <c r="A1470">
        <v>163164</v>
      </c>
      <c r="B1470" t="s">
        <v>1008</v>
      </c>
      <c r="C1470" t="s">
        <v>1009</v>
      </c>
      <c r="D1470" t="s">
        <v>11</v>
      </c>
      <c r="E1470" t="s">
        <v>1623</v>
      </c>
      <c r="F1470" t="s">
        <v>1677</v>
      </c>
      <c r="G1470">
        <v>10</v>
      </c>
      <c r="H1470">
        <v>10</v>
      </c>
    </row>
    <row r="1471" spans="1:8" x14ac:dyDescent="0.25">
      <c r="A1471">
        <v>163164</v>
      </c>
      <c r="B1471" t="s">
        <v>1008</v>
      </c>
      <c r="C1471" t="s">
        <v>1009</v>
      </c>
      <c r="D1471" t="s">
        <v>14</v>
      </c>
      <c r="E1471" t="s">
        <v>1637</v>
      </c>
      <c r="F1471" t="s">
        <v>1658</v>
      </c>
      <c r="G1471">
        <v>10</v>
      </c>
      <c r="H1471">
        <v>0</v>
      </c>
    </row>
    <row r="1472" spans="1:8" x14ac:dyDescent="0.25">
      <c r="A1472">
        <v>163164</v>
      </c>
      <c r="B1472" t="s">
        <v>1008</v>
      </c>
      <c r="C1472" t="s">
        <v>1009</v>
      </c>
      <c r="D1472" t="s">
        <v>17</v>
      </c>
      <c r="E1472" t="s">
        <v>1621</v>
      </c>
      <c r="F1472" t="s">
        <v>1643</v>
      </c>
      <c r="G1472">
        <v>10</v>
      </c>
      <c r="H1472">
        <v>10</v>
      </c>
    </row>
    <row r="1473" spans="1:8" x14ac:dyDescent="0.25">
      <c r="A1473">
        <v>163164</v>
      </c>
      <c r="B1473" t="s">
        <v>1008</v>
      </c>
      <c r="C1473" t="s">
        <v>1009</v>
      </c>
      <c r="D1473" t="s">
        <v>20</v>
      </c>
      <c r="E1473" t="s">
        <v>1625</v>
      </c>
      <c r="F1473" t="s">
        <v>1626</v>
      </c>
      <c r="G1473">
        <v>10</v>
      </c>
      <c r="H1473">
        <v>10</v>
      </c>
    </row>
    <row r="1474" spans="1:8" x14ac:dyDescent="0.25">
      <c r="A1474">
        <v>163167</v>
      </c>
      <c r="B1474" t="s">
        <v>450</v>
      </c>
      <c r="C1474" t="s">
        <v>451</v>
      </c>
      <c r="D1474" t="s">
        <v>11</v>
      </c>
      <c r="E1474" t="s">
        <v>1627</v>
      </c>
      <c r="F1474" t="s">
        <v>1655</v>
      </c>
      <c r="G1474">
        <v>10</v>
      </c>
      <c r="H1474">
        <v>10</v>
      </c>
    </row>
    <row r="1475" spans="1:8" x14ac:dyDescent="0.25">
      <c r="A1475">
        <v>163167</v>
      </c>
      <c r="B1475" t="s">
        <v>450</v>
      </c>
      <c r="C1475" t="s">
        <v>451</v>
      </c>
      <c r="D1475" t="s">
        <v>14</v>
      </c>
      <c r="E1475" t="s">
        <v>1625</v>
      </c>
      <c r="F1475">
        <v>-1</v>
      </c>
      <c r="G1475">
        <v>10</v>
      </c>
      <c r="H1475">
        <v>0</v>
      </c>
    </row>
    <row r="1476" spans="1:8" x14ac:dyDescent="0.25">
      <c r="A1476">
        <v>163167</v>
      </c>
      <c r="B1476" t="s">
        <v>450</v>
      </c>
      <c r="C1476" t="s">
        <v>451</v>
      </c>
      <c r="D1476" t="s">
        <v>17</v>
      </c>
      <c r="E1476" t="s">
        <v>1631</v>
      </c>
      <c r="F1476" t="s">
        <v>1632</v>
      </c>
      <c r="G1476">
        <v>10</v>
      </c>
      <c r="H1476">
        <v>10</v>
      </c>
    </row>
    <row r="1477" spans="1:8" x14ac:dyDescent="0.25">
      <c r="A1477">
        <v>163167</v>
      </c>
      <c r="B1477" t="s">
        <v>450</v>
      </c>
      <c r="C1477" t="s">
        <v>451</v>
      </c>
      <c r="D1477" t="s">
        <v>20</v>
      </c>
      <c r="E1477" t="s">
        <v>1639</v>
      </c>
      <c r="F1477" t="s">
        <v>1646</v>
      </c>
      <c r="G1477">
        <v>10</v>
      </c>
      <c r="H1477">
        <v>10</v>
      </c>
    </row>
    <row r="1478" spans="1:8" x14ac:dyDescent="0.25">
      <c r="A1478">
        <v>163169</v>
      </c>
      <c r="B1478" t="s">
        <v>767</v>
      </c>
      <c r="C1478" t="s">
        <v>751</v>
      </c>
      <c r="D1478" t="s">
        <v>11</v>
      </c>
      <c r="E1478" t="s">
        <v>1631</v>
      </c>
      <c r="F1478" t="s">
        <v>1645</v>
      </c>
      <c r="G1478">
        <v>10</v>
      </c>
      <c r="H1478">
        <v>10</v>
      </c>
    </row>
    <row r="1479" spans="1:8" x14ac:dyDescent="0.25">
      <c r="A1479">
        <v>163169</v>
      </c>
      <c r="B1479" t="s">
        <v>767</v>
      </c>
      <c r="C1479" t="s">
        <v>751</v>
      </c>
      <c r="D1479" t="s">
        <v>14</v>
      </c>
      <c r="E1479" t="s">
        <v>1625</v>
      </c>
      <c r="F1479" t="s">
        <v>1626</v>
      </c>
      <c r="G1479">
        <v>10</v>
      </c>
      <c r="H1479">
        <v>10</v>
      </c>
    </row>
    <row r="1480" spans="1:8" x14ac:dyDescent="0.25">
      <c r="A1480">
        <v>163169</v>
      </c>
      <c r="B1480" t="s">
        <v>767</v>
      </c>
      <c r="C1480" t="s">
        <v>751</v>
      </c>
      <c r="D1480" t="s">
        <v>17</v>
      </c>
      <c r="E1480" t="s">
        <v>1639</v>
      </c>
      <c r="F1480" t="s">
        <v>1640</v>
      </c>
      <c r="G1480">
        <v>10</v>
      </c>
      <c r="H1480">
        <v>10</v>
      </c>
    </row>
    <row r="1481" spans="1:8" x14ac:dyDescent="0.25">
      <c r="A1481">
        <v>163169</v>
      </c>
      <c r="B1481" t="s">
        <v>767</v>
      </c>
      <c r="C1481" t="s">
        <v>751</v>
      </c>
      <c r="D1481" t="s">
        <v>20</v>
      </c>
      <c r="E1481" t="s">
        <v>1627</v>
      </c>
      <c r="F1481" t="s">
        <v>1655</v>
      </c>
      <c r="G1481">
        <v>10</v>
      </c>
      <c r="H1481">
        <v>10</v>
      </c>
    </row>
    <row r="1482" spans="1:8" x14ac:dyDescent="0.25">
      <c r="A1482">
        <v>163170</v>
      </c>
      <c r="B1482" t="s">
        <v>354</v>
      </c>
      <c r="C1482" t="s">
        <v>355</v>
      </c>
      <c r="D1482" t="s">
        <v>11</v>
      </c>
      <c r="E1482" t="s">
        <v>1631</v>
      </c>
      <c r="F1482" t="s">
        <v>1632</v>
      </c>
      <c r="G1482">
        <v>10</v>
      </c>
      <c r="H1482">
        <v>10</v>
      </c>
    </row>
    <row r="1483" spans="1:8" x14ac:dyDescent="0.25">
      <c r="A1483">
        <v>163170</v>
      </c>
      <c r="B1483" t="s">
        <v>354</v>
      </c>
      <c r="C1483" t="s">
        <v>355</v>
      </c>
      <c r="D1483" t="s">
        <v>14</v>
      </c>
      <c r="E1483" t="s">
        <v>1627</v>
      </c>
      <c r="F1483" t="s">
        <v>1655</v>
      </c>
      <c r="G1483">
        <v>10</v>
      </c>
      <c r="H1483">
        <v>10</v>
      </c>
    </row>
    <row r="1484" spans="1:8" x14ac:dyDescent="0.25">
      <c r="A1484">
        <v>163170</v>
      </c>
      <c r="B1484" t="s">
        <v>354</v>
      </c>
      <c r="C1484" t="s">
        <v>355</v>
      </c>
      <c r="D1484" t="s">
        <v>17</v>
      </c>
      <c r="E1484" t="s">
        <v>1623</v>
      </c>
      <c r="F1484" t="s">
        <v>1682</v>
      </c>
      <c r="G1484">
        <v>10</v>
      </c>
      <c r="H1484">
        <v>0</v>
      </c>
    </row>
    <row r="1485" spans="1:8" x14ac:dyDescent="0.25">
      <c r="A1485">
        <v>163170</v>
      </c>
      <c r="B1485" t="s">
        <v>354</v>
      </c>
      <c r="C1485" t="s">
        <v>355</v>
      </c>
      <c r="D1485" t="s">
        <v>20</v>
      </c>
      <c r="E1485" t="s">
        <v>1625</v>
      </c>
      <c r="F1485" t="s">
        <v>1648</v>
      </c>
      <c r="G1485">
        <v>10</v>
      </c>
      <c r="H1485">
        <v>10</v>
      </c>
    </row>
    <row r="1486" spans="1:8" x14ac:dyDescent="0.25">
      <c r="A1486">
        <v>163172</v>
      </c>
      <c r="B1486" t="s">
        <v>840</v>
      </c>
      <c r="C1486" t="s">
        <v>724</v>
      </c>
      <c r="D1486" t="s">
        <v>11</v>
      </c>
      <c r="E1486" t="s">
        <v>1625</v>
      </c>
      <c r="F1486" t="s">
        <v>1650</v>
      </c>
      <c r="G1486">
        <v>10</v>
      </c>
      <c r="H1486">
        <v>0</v>
      </c>
    </row>
    <row r="1487" spans="1:8" x14ac:dyDescent="0.25">
      <c r="A1487">
        <v>163172</v>
      </c>
      <c r="B1487" t="s">
        <v>840</v>
      </c>
      <c r="C1487" t="s">
        <v>724</v>
      </c>
      <c r="D1487" t="s">
        <v>14</v>
      </c>
      <c r="E1487" t="s">
        <v>1621</v>
      </c>
      <c r="F1487" t="s">
        <v>1643</v>
      </c>
      <c r="G1487">
        <v>10</v>
      </c>
      <c r="H1487">
        <v>10</v>
      </c>
    </row>
    <row r="1488" spans="1:8" x14ac:dyDescent="0.25">
      <c r="A1488">
        <v>163172</v>
      </c>
      <c r="B1488" t="s">
        <v>840</v>
      </c>
      <c r="C1488" t="s">
        <v>724</v>
      </c>
      <c r="D1488" t="s">
        <v>17</v>
      </c>
      <c r="E1488" t="s">
        <v>1637</v>
      </c>
      <c r="F1488" t="s">
        <v>1658</v>
      </c>
      <c r="G1488">
        <v>10</v>
      </c>
      <c r="H1488">
        <v>0</v>
      </c>
    </row>
    <row r="1489" spans="1:8" x14ac:dyDescent="0.25">
      <c r="A1489">
        <v>163172</v>
      </c>
      <c r="B1489" t="s">
        <v>840</v>
      </c>
      <c r="C1489" t="s">
        <v>724</v>
      </c>
      <c r="D1489" t="s">
        <v>20</v>
      </c>
      <c r="E1489" t="s">
        <v>1639</v>
      </c>
      <c r="F1489" t="s">
        <v>1640</v>
      </c>
      <c r="G1489">
        <v>10</v>
      </c>
      <c r="H1489">
        <v>10</v>
      </c>
    </row>
    <row r="1490" spans="1:8" x14ac:dyDescent="0.25">
      <c r="A1490">
        <v>163173</v>
      </c>
      <c r="B1490" t="s">
        <v>1098</v>
      </c>
      <c r="C1490" t="s">
        <v>1099</v>
      </c>
      <c r="D1490" t="s">
        <v>11</v>
      </c>
      <c r="E1490" t="s">
        <v>1627</v>
      </c>
      <c r="F1490" t="s">
        <v>1660</v>
      </c>
      <c r="G1490">
        <v>10</v>
      </c>
      <c r="H1490">
        <v>10</v>
      </c>
    </row>
    <row r="1491" spans="1:8" x14ac:dyDescent="0.25">
      <c r="A1491">
        <v>163173</v>
      </c>
      <c r="B1491" t="s">
        <v>1098</v>
      </c>
      <c r="C1491" t="s">
        <v>1099</v>
      </c>
      <c r="D1491" t="s">
        <v>14</v>
      </c>
      <c r="E1491" t="s">
        <v>1621</v>
      </c>
      <c r="F1491" t="s">
        <v>1643</v>
      </c>
      <c r="G1491">
        <v>10</v>
      </c>
      <c r="H1491">
        <v>10</v>
      </c>
    </row>
    <row r="1492" spans="1:8" x14ac:dyDescent="0.25">
      <c r="A1492">
        <v>163173</v>
      </c>
      <c r="B1492" t="s">
        <v>1098</v>
      </c>
      <c r="C1492" t="s">
        <v>1099</v>
      </c>
      <c r="D1492" t="s">
        <v>17</v>
      </c>
      <c r="E1492" t="s">
        <v>1625</v>
      </c>
      <c r="F1492">
        <v>0</v>
      </c>
      <c r="G1492">
        <v>10</v>
      </c>
      <c r="H1492">
        <v>10</v>
      </c>
    </row>
    <row r="1493" spans="1:8" x14ac:dyDescent="0.25">
      <c r="A1493">
        <v>163173</v>
      </c>
      <c r="B1493" t="s">
        <v>1098</v>
      </c>
      <c r="C1493" t="s">
        <v>1099</v>
      </c>
      <c r="D1493" t="s">
        <v>20</v>
      </c>
      <c r="E1493" t="s">
        <v>1623</v>
      </c>
      <c r="F1493" t="s">
        <v>1641</v>
      </c>
      <c r="G1493">
        <v>10</v>
      </c>
      <c r="H1493">
        <v>10</v>
      </c>
    </row>
    <row r="1494" spans="1:8" x14ac:dyDescent="0.25">
      <c r="A1494">
        <v>163174</v>
      </c>
      <c r="B1494" t="s">
        <v>1256</v>
      </c>
      <c r="C1494" t="s">
        <v>1257</v>
      </c>
      <c r="D1494" t="s">
        <v>11</v>
      </c>
      <c r="E1494" t="s">
        <v>1627</v>
      </c>
      <c r="F1494" t="s">
        <v>1628</v>
      </c>
      <c r="G1494">
        <v>10</v>
      </c>
      <c r="H1494">
        <v>10</v>
      </c>
    </row>
    <row r="1495" spans="1:8" x14ac:dyDescent="0.25">
      <c r="A1495">
        <v>163174</v>
      </c>
      <c r="B1495" t="s">
        <v>1256</v>
      </c>
      <c r="C1495" t="s">
        <v>1257</v>
      </c>
      <c r="D1495" t="s">
        <v>14</v>
      </c>
      <c r="E1495" t="s">
        <v>1625</v>
      </c>
      <c r="F1495" s="10">
        <v>43497</v>
      </c>
      <c r="G1495">
        <v>10</v>
      </c>
      <c r="H1495">
        <v>10</v>
      </c>
    </row>
    <row r="1496" spans="1:8" x14ac:dyDescent="0.25">
      <c r="A1496">
        <v>163174</v>
      </c>
      <c r="B1496" t="s">
        <v>1256</v>
      </c>
      <c r="C1496" t="s">
        <v>1257</v>
      </c>
      <c r="D1496" t="s">
        <v>17</v>
      </c>
      <c r="E1496" t="s">
        <v>1623</v>
      </c>
      <c r="F1496" t="s">
        <v>1636</v>
      </c>
      <c r="G1496">
        <v>10</v>
      </c>
      <c r="H1496">
        <v>0</v>
      </c>
    </row>
    <row r="1497" spans="1:8" x14ac:dyDescent="0.25">
      <c r="A1497">
        <v>163174</v>
      </c>
      <c r="B1497" t="s">
        <v>1256</v>
      </c>
      <c r="C1497" t="s">
        <v>1257</v>
      </c>
      <c r="D1497" t="s">
        <v>20</v>
      </c>
      <c r="E1497" t="s">
        <v>1621</v>
      </c>
      <c r="F1497" t="s">
        <v>1643</v>
      </c>
      <c r="G1497">
        <v>10</v>
      </c>
      <c r="H1497">
        <v>10</v>
      </c>
    </row>
    <row r="1498" spans="1:8" x14ac:dyDescent="0.25">
      <c r="A1498">
        <v>163177</v>
      </c>
      <c r="B1498" t="s">
        <v>841</v>
      </c>
      <c r="C1498" t="s">
        <v>842</v>
      </c>
      <c r="D1498" t="s">
        <v>11</v>
      </c>
      <c r="E1498" t="s">
        <v>1631</v>
      </c>
      <c r="F1498" t="s">
        <v>1632</v>
      </c>
      <c r="G1498">
        <v>10</v>
      </c>
      <c r="H1498">
        <v>10</v>
      </c>
    </row>
    <row r="1499" spans="1:8" x14ac:dyDescent="0.25">
      <c r="A1499">
        <v>163177</v>
      </c>
      <c r="B1499" t="s">
        <v>841</v>
      </c>
      <c r="C1499" t="s">
        <v>842</v>
      </c>
      <c r="D1499" t="s">
        <v>14</v>
      </c>
      <c r="E1499" t="s">
        <v>1627</v>
      </c>
      <c r="F1499" t="s">
        <v>1655</v>
      </c>
      <c r="G1499">
        <v>10</v>
      </c>
      <c r="H1499">
        <v>10</v>
      </c>
    </row>
    <row r="1500" spans="1:8" x14ac:dyDescent="0.25">
      <c r="A1500">
        <v>163177</v>
      </c>
      <c r="B1500" t="s">
        <v>841</v>
      </c>
      <c r="C1500" t="s">
        <v>842</v>
      </c>
      <c r="D1500" t="s">
        <v>17</v>
      </c>
      <c r="E1500" t="s">
        <v>1625</v>
      </c>
      <c r="F1500" t="s">
        <v>1626</v>
      </c>
      <c r="G1500">
        <v>10</v>
      </c>
      <c r="H1500">
        <v>10</v>
      </c>
    </row>
    <row r="1501" spans="1:8" x14ac:dyDescent="0.25">
      <c r="A1501">
        <v>163177</v>
      </c>
      <c r="B1501" t="s">
        <v>841</v>
      </c>
      <c r="C1501" t="s">
        <v>842</v>
      </c>
      <c r="D1501" t="s">
        <v>20</v>
      </c>
      <c r="E1501" t="s">
        <v>1639</v>
      </c>
      <c r="F1501" t="s">
        <v>1640</v>
      </c>
      <c r="G1501">
        <v>10</v>
      </c>
      <c r="H1501">
        <v>10</v>
      </c>
    </row>
    <row r="1502" spans="1:8" x14ac:dyDescent="0.25">
      <c r="A1502">
        <v>163189</v>
      </c>
      <c r="B1502" t="s">
        <v>1146</v>
      </c>
      <c r="C1502" t="s">
        <v>1147</v>
      </c>
      <c r="D1502" t="s">
        <v>11</v>
      </c>
      <c r="E1502" t="s">
        <v>1621</v>
      </c>
      <c r="F1502" t="s">
        <v>1643</v>
      </c>
      <c r="G1502">
        <v>10</v>
      </c>
      <c r="H1502">
        <v>10</v>
      </c>
    </row>
    <row r="1503" spans="1:8" x14ac:dyDescent="0.25">
      <c r="A1503">
        <v>163189</v>
      </c>
      <c r="B1503" t="s">
        <v>1146</v>
      </c>
      <c r="C1503" t="s">
        <v>1147</v>
      </c>
      <c r="D1503" t="s">
        <v>14</v>
      </c>
      <c r="E1503" t="s">
        <v>1627</v>
      </c>
      <c r="F1503" t="s">
        <v>1670</v>
      </c>
      <c r="G1503">
        <v>10</v>
      </c>
      <c r="H1503">
        <v>10</v>
      </c>
    </row>
    <row r="1504" spans="1:8" x14ac:dyDescent="0.25">
      <c r="A1504">
        <v>163189</v>
      </c>
      <c r="B1504" t="s">
        <v>1146</v>
      </c>
      <c r="C1504" t="s">
        <v>1147</v>
      </c>
      <c r="D1504" t="s">
        <v>17</v>
      </c>
      <c r="E1504" t="s">
        <v>1623</v>
      </c>
      <c r="F1504" t="s">
        <v>1654</v>
      </c>
      <c r="G1504">
        <v>10</v>
      </c>
      <c r="H1504">
        <v>10</v>
      </c>
    </row>
    <row r="1505" spans="1:8" x14ac:dyDescent="0.25">
      <c r="A1505">
        <v>163189</v>
      </c>
      <c r="B1505" t="s">
        <v>1146</v>
      </c>
      <c r="C1505" t="s">
        <v>1147</v>
      </c>
      <c r="D1505" t="s">
        <v>20</v>
      </c>
      <c r="E1505" t="s">
        <v>1625</v>
      </c>
      <c r="F1505" s="10">
        <v>43497</v>
      </c>
      <c r="G1505">
        <v>10</v>
      </c>
      <c r="H1505">
        <v>10</v>
      </c>
    </row>
    <row r="1506" spans="1:8" x14ac:dyDescent="0.25">
      <c r="A1506">
        <v>163192</v>
      </c>
      <c r="B1506" t="s">
        <v>1343</v>
      </c>
      <c r="C1506" t="s">
        <v>495</v>
      </c>
      <c r="D1506" t="s">
        <v>11</v>
      </c>
      <c r="E1506" t="s">
        <v>1621</v>
      </c>
      <c r="F1506" t="s">
        <v>1672</v>
      </c>
      <c r="G1506">
        <v>10</v>
      </c>
      <c r="H1506">
        <v>0</v>
      </c>
    </row>
    <row r="1507" spans="1:8" x14ac:dyDescent="0.25">
      <c r="A1507">
        <v>163192</v>
      </c>
      <c r="B1507" t="s">
        <v>1343</v>
      </c>
      <c r="C1507" t="s">
        <v>495</v>
      </c>
      <c r="D1507" t="s">
        <v>14</v>
      </c>
      <c r="E1507" t="s">
        <v>1623</v>
      </c>
      <c r="F1507" t="s">
        <v>1624</v>
      </c>
      <c r="G1507">
        <v>10</v>
      </c>
      <c r="H1507">
        <v>0</v>
      </c>
    </row>
    <row r="1508" spans="1:8" x14ac:dyDescent="0.25">
      <c r="A1508">
        <v>163192</v>
      </c>
      <c r="B1508" t="s">
        <v>1343</v>
      </c>
      <c r="C1508" t="s">
        <v>495</v>
      </c>
      <c r="D1508" t="s">
        <v>17</v>
      </c>
      <c r="E1508" t="s">
        <v>1627</v>
      </c>
      <c r="F1508" t="s">
        <v>1668</v>
      </c>
      <c r="G1508">
        <v>10</v>
      </c>
      <c r="H1508">
        <v>0</v>
      </c>
    </row>
    <row r="1509" spans="1:8" x14ac:dyDescent="0.25">
      <c r="A1509">
        <v>163192</v>
      </c>
      <c r="B1509" t="s">
        <v>1343</v>
      </c>
      <c r="C1509" t="s">
        <v>495</v>
      </c>
      <c r="D1509" t="s">
        <v>20</v>
      </c>
      <c r="E1509" t="s">
        <v>1625</v>
      </c>
      <c r="F1509" t="s">
        <v>1626</v>
      </c>
      <c r="G1509">
        <v>10</v>
      </c>
      <c r="H1509">
        <v>10</v>
      </c>
    </row>
    <row r="1510" spans="1:8" x14ac:dyDescent="0.25">
      <c r="A1510">
        <v>163202</v>
      </c>
      <c r="B1510" t="s">
        <v>1097</v>
      </c>
      <c r="C1510" t="s">
        <v>314</v>
      </c>
      <c r="D1510" t="s">
        <v>11</v>
      </c>
      <c r="E1510" t="s">
        <v>1639</v>
      </c>
      <c r="F1510" t="s">
        <v>1640</v>
      </c>
      <c r="G1510">
        <v>10</v>
      </c>
      <c r="H1510">
        <v>10</v>
      </c>
    </row>
    <row r="1511" spans="1:8" x14ac:dyDescent="0.25">
      <c r="A1511">
        <v>163202</v>
      </c>
      <c r="B1511" t="s">
        <v>1097</v>
      </c>
      <c r="C1511" t="s">
        <v>314</v>
      </c>
      <c r="D1511" t="s">
        <v>14</v>
      </c>
      <c r="E1511" t="s">
        <v>1631</v>
      </c>
      <c r="F1511" t="s">
        <v>1671</v>
      </c>
      <c r="G1511">
        <v>10</v>
      </c>
      <c r="H1511">
        <v>10</v>
      </c>
    </row>
    <row r="1512" spans="1:8" x14ac:dyDescent="0.25">
      <c r="A1512">
        <v>163202</v>
      </c>
      <c r="B1512" t="s">
        <v>1097</v>
      </c>
      <c r="C1512" t="s">
        <v>314</v>
      </c>
      <c r="D1512" t="s">
        <v>17</v>
      </c>
      <c r="E1512" t="s">
        <v>1625</v>
      </c>
      <c r="F1512" t="s">
        <v>1626</v>
      </c>
      <c r="G1512">
        <v>10</v>
      </c>
      <c r="H1512">
        <v>10</v>
      </c>
    </row>
    <row r="1513" spans="1:8" x14ac:dyDescent="0.25">
      <c r="A1513">
        <v>163202</v>
      </c>
      <c r="B1513" t="s">
        <v>1097</v>
      </c>
      <c r="C1513" t="s">
        <v>314</v>
      </c>
      <c r="D1513" t="s">
        <v>20</v>
      </c>
      <c r="E1513" t="s">
        <v>1627</v>
      </c>
      <c r="F1513" t="s">
        <v>1628</v>
      </c>
      <c r="G1513">
        <v>10</v>
      </c>
      <c r="H1513">
        <v>10</v>
      </c>
    </row>
    <row r="1514" spans="1:8" x14ac:dyDescent="0.25">
      <c r="A1514">
        <v>163205</v>
      </c>
      <c r="B1514" t="s">
        <v>1083</v>
      </c>
      <c r="C1514" t="s">
        <v>1084</v>
      </c>
      <c r="D1514" t="s">
        <v>11</v>
      </c>
      <c r="E1514" t="s">
        <v>1625</v>
      </c>
      <c r="F1514" t="s">
        <v>1663</v>
      </c>
      <c r="G1514">
        <v>10</v>
      </c>
      <c r="H1514">
        <v>0</v>
      </c>
    </row>
    <row r="1515" spans="1:8" x14ac:dyDescent="0.25">
      <c r="A1515">
        <v>163205</v>
      </c>
      <c r="B1515" t="s">
        <v>1083</v>
      </c>
      <c r="C1515" t="s">
        <v>1084</v>
      </c>
      <c r="D1515" t="s">
        <v>14</v>
      </c>
      <c r="E1515" t="s">
        <v>1623</v>
      </c>
      <c r="F1515" t="s">
        <v>1641</v>
      </c>
      <c r="G1515">
        <v>10</v>
      </c>
      <c r="H1515">
        <v>10</v>
      </c>
    </row>
    <row r="1516" spans="1:8" x14ac:dyDescent="0.25">
      <c r="A1516">
        <v>163205</v>
      </c>
      <c r="B1516" t="s">
        <v>1083</v>
      </c>
      <c r="C1516" t="s">
        <v>1084</v>
      </c>
      <c r="D1516" t="s">
        <v>17</v>
      </c>
      <c r="E1516" t="s">
        <v>1621</v>
      </c>
      <c r="F1516" t="s">
        <v>1622</v>
      </c>
      <c r="G1516">
        <v>10</v>
      </c>
      <c r="H1516">
        <v>0</v>
      </c>
    </row>
    <row r="1517" spans="1:8" x14ac:dyDescent="0.25">
      <c r="A1517">
        <v>163205</v>
      </c>
      <c r="B1517" t="s">
        <v>1083</v>
      </c>
      <c r="C1517" t="s">
        <v>1084</v>
      </c>
      <c r="D1517" t="s">
        <v>20</v>
      </c>
      <c r="E1517" t="s">
        <v>1627</v>
      </c>
      <c r="F1517" t="s">
        <v>1628</v>
      </c>
      <c r="G1517">
        <v>10</v>
      </c>
      <c r="H1517">
        <v>10</v>
      </c>
    </row>
    <row r="1518" spans="1:8" x14ac:dyDescent="0.25">
      <c r="A1518">
        <v>163206</v>
      </c>
      <c r="B1518" t="s">
        <v>522</v>
      </c>
      <c r="C1518" t="s">
        <v>523</v>
      </c>
      <c r="D1518" t="s">
        <v>11</v>
      </c>
      <c r="E1518" t="s">
        <v>1639</v>
      </c>
      <c r="F1518" t="s">
        <v>1646</v>
      </c>
      <c r="G1518">
        <v>10</v>
      </c>
      <c r="H1518">
        <v>10</v>
      </c>
    </row>
    <row r="1519" spans="1:8" x14ac:dyDescent="0.25">
      <c r="A1519">
        <v>163206</v>
      </c>
      <c r="B1519" t="s">
        <v>522</v>
      </c>
      <c r="C1519" t="s">
        <v>523</v>
      </c>
      <c r="D1519" t="s">
        <v>14</v>
      </c>
      <c r="E1519" t="s">
        <v>1625</v>
      </c>
      <c r="F1519" t="s">
        <v>1666</v>
      </c>
      <c r="G1519">
        <v>10</v>
      </c>
      <c r="H1519">
        <v>0</v>
      </c>
    </row>
    <row r="1520" spans="1:8" x14ac:dyDescent="0.25">
      <c r="A1520">
        <v>163206</v>
      </c>
      <c r="B1520" t="s">
        <v>522</v>
      </c>
      <c r="C1520" t="s">
        <v>523</v>
      </c>
      <c r="D1520" t="s">
        <v>17</v>
      </c>
      <c r="E1520" t="s">
        <v>1627</v>
      </c>
      <c r="F1520" t="s">
        <v>1628</v>
      </c>
      <c r="G1520">
        <v>10</v>
      </c>
      <c r="H1520">
        <v>10</v>
      </c>
    </row>
    <row r="1521" spans="1:8" x14ac:dyDescent="0.25">
      <c r="A1521">
        <v>163206</v>
      </c>
      <c r="B1521" t="s">
        <v>522</v>
      </c>
      <c r="C1521" t="s">
        <v>523</v>
      </c>
      <c r="D1521" t="s">
        <v>20</v>
      </c>
      <c r="E1521" t="s">
        <v>1631</v>
      </c>
      <c r="F1521" t="s">
        <v>1647</v>
      </c>
      <c r="G1521">
        <v>10</v>
      </c>
      <c r="H1521">
        <v>0</v>
      </c>
    </row>
    <row r="1522" spans="1:8" x14ac:dyDescent="0.25">
      <c r="A1522">
        <v>163208</v>
      </c>
      <c r="B1522" t="s">
        <v>1319</v>
      </c>
      <c r="C1522" t="s">
        <v>867</v>
      </c>
      <c r="D1522" t="s">
        <v>11</v>
      </c>
      <c r="E1522" t="s">
        <v>1627</v>
      </c>
      <c r="F1522" t="s">
        <v>1628</v>
      </c>
      <c r="G1522">
        <v>10</v>
      </c>
      <c r="H1522">
        <v>10</v>
      </c>
    </row>
    <row r="1523" spans="1:8" x14ac:dyDescent="0.25">
      <c r="A1523">
        <v>163208</v>
      </c>
      <c r="B1523" t="s">
        <v>1319</v>
      </c>
      <c r="C1523" t="s">
        <v>867</v>
      </c>
      <c r="D1523" t="s">
        <v>14</v>
      </c>
      <c r="E1523" t="s">
        <v>1623</v>
      </c>
      <c r="F1523" t="s">
        <v>1624</v>
      </c>
      <c r="G1523">
        <v>10</v>
      </c>
      <c r="H1523">
        <v>0</v>
      </c>
    </row>
    <row r="1524" spans="1:8" x14ac:dyDescent="0.25">
      <c r="A1524">
        <v>163208</v>
      </c>
      <c r="B1524" t="s">
        <v>1319</v>
      </c>
      <c r="C1524" t="s">
        <v>867</v>
      </c>
      <c r="D1524" t="s">
        <v>17</v>
      </c>
      <c r="E1524" t="s">
        <v>1621</v>
      </c>
      <c r="F1524" t="s">
        <v>1622</v>
      </c>
      <c r="G1524">
        <v>10</v>
      </c>
      <c r="H1524">
        <v>0</v>
      </c>
    </row>
    <row r="1525" spans="1:8" x14ac:dyDescent="0.25">
      <c r="A1525">
        <v>163208</v>
      </c>
      <c r="B1525" t="s">
        <v>1319</v>
      </c>
      <c r="C1525" t="s">
        <v>867</v>
      </c>
      <c r="D1525" t="s">
        <v>20</v>
      </c>
      <c r="E1525" t="s">
        <v>1625</v>
      </c>
      <c r="F1525" t="s">
        <v>1663</v>
      </c>
      <c r="G1525">
        <v>10</v>
      </c>
      <c r="H1525">
        <v>0</v>
      </c>
    </row>
    <row r="1526" spans="1:8" x14ac:dyDescent="0.25">
      <c r="A1526">
        <v>163209</v>
      </c>
      <c r="B1526" t="s">
        <v>736</v>
      </c>
      <c r="C1526" t="s">
        <v>571</v>
      </c>
      <c r="D1526" t="s">
        <v>11</v>
      </c>
      <c r="E1526" t="s">
        <v>1631</v>
      </c>
      <c r="F1526" t="s">
        <v>1652</v>
      </c>
      <c r="G1526">
        <v>10</v>
      </c>
      <c r="H1526">
        <v>0</v>
      </c>
    </row>
    <row r="1527" spans="1:8" x14ac:dyDescent="0.25">
      <c r="A1527">
        <v>163209</v>
      </c>
      <c r="B1527" t="s">
        <v>736</v>
      </c>
      <c r="C1527" t="s">
        <v>571</v>
      </c>
      <c r="D1527" t="s">
        <v>14</v>
      </c>
      <c r="E1527" t="s">
        <v>1623</v>
      </c>
      <c r="F1527" t="s">
        <v>1636</v>
      </c>
      <c r="G1527">
        <v>10</v>
      </c>
      <c r="H1527">
        <v>0</v>
      </c>
    </row>
    <row r="1528" spans="1:8" x14ac:dyDescent="0.25">
      <c r="A1528">
        <v>163209</v>
      </c>
      <c r="B1528" t="s">
        <v>736</v>
      </c>
      <c r="C1528" t="s">
        <v>571</v>
      </c>
      <c r="D1528" t="s">
        <v>17</v>
      </c>
      <c r="E1528" t="s">
        <v>1625</v>
      </c>
      <c r="F1528" t="s">
        <v>1626</v>
      </c>
      <c r="G1528">
        <v>10</v>
      </c>
      <c r="H1528">
        <v>10</v>
      </c>
    </row>
    <row r="1529" spans="1:8" x14ac:dyDescent="0.25">
      <c r="A1529">
        <v>163209</v>
      </c>
      <c r="B1529" t="s">
        <v>736</v>
      </c>
      <c r="C1529" t="s">
        <v>571</v>
      </c>
      <c r="D1529" t="s">
        <v>20</v>
      </c>
      <c r="E1529" t="s">
        <v>1627</v>
      </c>
      <c r="F1529" t="s">
        <v>1670</v>
      </c>
      <c r="G1529">
        <v>10</v>
      </c>
      <c r="H1529">
        <v>10</v>
      </c>
    </row>
    <row r="1530" spans="1:8" x14ac:dyDescent="0.25">
      <c r="A1530">
        <v>163210</v>
      </c>
      <c r="B1530" t="s">
        <v>300</v>
      </c>
      <c r="C1530" t="s">
        <v>301</v>
      </c>
      <c r="D1530" t="s">
        <v>11</v>
      </c>
      <c r="E1530" t="s">
        <v>1623</v>
      </c>
      <c r="F1530" t="s">
        <v>1641</v>
      </c>
      <c r="G1530">
        <v>10</v>
      </c>
      <c r="H1530">
        <v>10</v>
      </c>
    </row>
    <row r="1531" spans="1:8" x14ac:dyDescent="0.25">
      <c r="A1531">
        <v>163210</v>
      </c>
      <c r="B1531" t="s">
        <v>300</v>
      </c>
      <c r="C1531" t="s">
        <v>301</v>
      </c>
      <c r="D1531" t="s">
        <v>14</v>
      </c>
      <c r="E1531" t="s">
        <v>1625</v>
      </c>
      <c r="F1531" t="s">
        <v>1650</v>
      </c>
      <c r="G1531">
        <v>10</v>
      </c>
      <c r="H1531">
        <v>0</v>
      </c>
    </row>
    <row r="1532" spans="1:8" x14ac:dyDescent="0.25">
      <c r="A1532">
        <v>163210</v>
      </c>
      <c r="B1532" t="s">
        <v>300</v>
      </c>
      <c r="C1532" t="s">
        <v>301</v>
      </c>
      <c r="D1532" t="s">
        <v>17</v>
      </c>
      <c r="E1532" t="s">
        <v>1627</v>
      </c>
      <c r="F1532" t="s">
        <v>1676</v>
      </c>
      <c r="G1532">
        <v>10</v>
      </c>
      <c r="H1532">
        <v>0</v>
      </c>
    </row>
    <row r="1533" spans="1:8" x14ac:dyDescent="0.25">
      <c r="A1533">
        <v>163210</v>
      </c>
      <c r="B1533" t="s">
        <v>300</v>
      </c>
      <c r="C1533" t="s">
        <v>301</v>
      </c>
      <c r="D1533" t="s">
        <v>20</v>
      </c>
      <c r="E1533" t="s">
        <v>1631</v>
      </c>
      <c r="F1533" t="s">
        <v>1674</v>
      </c>
      <c r="G1533">
        <v>10</v>
      </c>
      <c r="H1533">
        <v>0</v>
      </c>
    </row>
    <row r="1534" spans="1:8" x14ac:dyDescent="0.25">
      <c r="A1534">
        <v>163219</v>
      </c>
      <c r="B1534" t="s">
        <v>939</v>
      </c>
      <c r="C1534" t="s">
        <v>94</v>
      </c>
      <c r="D1534" t="s">
        <v>11</v>
      </c>
      <c r="E1534" t="s">
        <v>1625</v>
      </c>
      <c r="F1534">
        <v>0</v>
      </c>
      <c r="G1534">
        <v>10</v>
      </c>
      <c r="H1534">
        <v>10</v>
      </c>
    </row>
    <row r="1535" spans="1:8" x14ac:dyDescent="0.25">
      <c r="A1535">
        <v>163219</v>
      </c>
      <c r="B1535" t="s">
        <v>939</v>
      </c>
      <c r="C1535" t="s">
        <v>94</v>
      </c>
      <c r="D1535" t="s">
        <v>14</v>
      </c>
      <c r="E1535" t="s">
        <v>1627</v>
      </c>
      <c r="F1535" t="s">
        <v>1629</v>
      </c>
      <c r="G1535">
        <v>10</v>
      </c>
      <c r="H1535">
        <v>0</v>
      </c>
    </row>
    <row r="1536" spans="1:8" x14ac:dyDescent="0.25">
      <c r="A1536">
        <v>163219</v>
      </c>
      <c r="B1536" t="s">
        <v>939</v>
      </c>
      <c r="C1536" t="s">
        <v>94</v>
      </c>
      <c r="D1536" t="s">
        <v>17</v>
      </c>
      <c r="E1536" t="s">
        <v>1631</v>
      </c>
      <c r="F1536" t="s">
        <v>1671</v>
      </c>
      <c r="G1536">
        <v>10</v>
      </c>
      <c r="H1536">
        <v>10</v>
      </c>
    </row>
    <row r="1537" spans="1:8" x14ac:dyDescent="0.25">
      <c r="A1537">
        <v>163219</v>
      </c>
      <c r="B1537" t="s">
        <v>939</v>
      </c>
      <c r="C1537" t="s">
        <v>94</v>
      </c>
      <c r="D1537" t="s">
        <v>20</v>
      </c>
      <c r="E1537" t="s">
        <v>1639</v>
      </c>
      <c r="F1537" t="s">
        <v>1646</v>
      </c>
      <c r="G1537">
        <v>10</v>
      </c>
      <c r="H1537">
        <v>10</v>
      </c>
    </row>
    <row r="1538" spans="1:8" x14ac:dyDescent="0.25">
      <c r="A1538">
        <v>163221</v>
      </c>
      <c r="B1538" t="s">
        <v>725</v>
      </c>
      <c r="C1538" t="s">
        <v>726</v>
      </c>
      <c r="D1538" t="s">
        <v>11</v>
      </c>
      <c r="E1538" t="s">
        <v>1623</v>
      </c>
      <c r="F1538" t="s">
        <v>1641</v>
      </c>
      <c r="G1538">
        <v>10</v>
      </c>
      <c r="H1538">
        <v>10</v>
      </c>
    </row>
    <row r="1539" spans="1:8" x14ac:dyDescent="0.25">
      <c r="A1539">
        <v>163221</v>
      </c>
      <c r="B1539" t="s">
        <v>725</v>
      </c>
      <c r="C1539" t="s">
        <v>726</v>
      </c>
      <c r="D1539" t="s">
        <v>14</v>
      </c>
      <c r="E1539" t="s">
        <v>1627</v>
      </c>
      <c r="F1539" t="s">
        <v>1655</v>
      </c>
      <c r="G1539">
        <v>10</v>
      </c>
      <c r="H1539">
        <v>10</v>
      </c>
    </row>
    <row r="1540" spans="1:8" x14ac:dyDescent="0.25">
      <c r="A1540">
        <v>163221</v>
      </c>
      <c r="B1540" t="s">
        <v>725</v>
      </c>
      <c r="C1540" t="s">
        <v>726</v>
      </c>
      <c r="D1540" t="s">
        <v>17</v>
      </c>
      <c r="E1540" t="s">
        <v>1625</v>
      </c>
      <c r="F1540" s="10">
        <v>43497</v>
      </c>
      <c r="G1540">
        <v>10</v>
      </c>
      <c r="H1540">
        <v>10</v>
      </c>
    </row>
    <row r="1541" spans="1:8" x14ac:dyDescent="0.25">
      <c r="A1541">
        <v>163221</v>
      </c>
      <c r="B1541" t="s">
        <v>725</v>
      </c>
      <c r="C1541" t="s">
        <v>726</v>
      </c>
      <c r="D1541" t="s">
        <v>20</v>
      </c>
      <c r="E1541" t="s">
        <v>1631</v>
      </c>
      <c r="F1541" t="s">
        <v>1632</v>
      </c>
      <c r="G1541">
        <v>10</v>
      </c>
      <c r="H1541">
        <v>10</v>
      </c>
    </row>
    <row r="1542" spans="1:8" x14ac:dyDescent="0.25">
      <c r="A1542">
        <v>163226</v>
      </c>
      <c r="B1542" t="s">
        <v>845</v>
      </c>
      <c r="C1542" t="s">
        <v>846</v>
      </c>
      <c r="D1542" t="s">
        <v>11</v>
      </c>
      <c r="E1542" t="s">
        <v>1625</v>
      </c>
      <c r="F1542">
        <v>0</v>
      </c>
      <c r="G1542">
        <v>10</v>
      </c>
      <c r="H1542">
        <v>10</v>
      </c>
    </row>
    <row r="1543" spans="1:8" x14ac:dyDescent="0.25">
      <c r="A1543">
        <v>163226</v>
      </c>
      <c r="B1543" t="s">
        <v>845</v>
      </c>
      <c r="C1543" t="s">
        <v>846</v>
      </c>
      <c r="D1543" t="s">
        <v>14</v>
      </c>
      <c r="E1543" t="s">
        <v>1627</v>
      </c>
      <c r="F1543" t="s">
        <v>1668</v>
      </c>
      <c r="G1543">
        <v>10</v>
      </c>
      <c r="H1543">
        <v>0</v>
      </c>
    </row>
    <row r="1544" spans="1:8" x14ac:dyDescent="0.25">
      <c r="A1544">
        <v>163226</v>
      </c>
      <c r="B1544" t="s">
        <v>845</v>
      </c>
      <c r="C1544" t="s">
        <v>846</v>
      </c>
      <c r="D1544" t="s">
        <v>17</v>
      </c>
      <c r="E1544" t="s">
        <v>1639</v>
      </c>
      <c r="F1544" t="s">
        <v>1646</v>
      </c>
      <c r="G1544">
        <v>10</v>
      </c>
      <c r="H1544">
        <v>10</v>
      </c>
    </row>
    <row r="1545" spans="1:8" x14ac:dyDescent="0.25">
      <c r="A1545">
        <v>163226</v>
      </c>
      <c r="B1545" t="s">
        <v>845</v>
      </c>
      <c r="C1545" t="s">
        <v>846</v>
      </c>
      <c r="D1545" t="s">
        <v>20</v>
      </c>
      <c r="E1545" t="s">
        <v>1631</v>
      </c>
      <c r="F1545" t="s">
        <v>1645</v>
      </c>
      <c r="G1545">
        <v>10</v>
      </c>
      <c r="H1545">
        <v>10</v>
      </c>
    </row>
    <row r="1546" spans="1:8" x14ac:dyDescent="0.25">
      <c r="A1546">
        <v>163231</v>
      </c>
      <c r="B1546" t="s">
        <v>1152</v>
      </c>
      <c r="C1546" t="s">
        <v>1153</v>
      </c>
      <c r="D1546" t="s">
        <v>11</v>
      </c>
      <c r="E1546" t="s">
        <v>1637</v>
      </c>
      <c r="F1546" t="s">
        <v>1638</v>
      </c>
      <c r="G1546">
        <v>10</v>
      </c>
      <c r="H1546">
        <v>10</v>
      </c>
    </row>
    <row r="1547" spans="1:8" x14ac:dyDescent="0.25">
      <c r="A1547">
        <v>163231</v>
      </c>
      <c r="B1547" t="s">
        <v>1152</v>
      </c>
      <c r="C1547" t="s">
        <v>1153</v>
      </c>
      <c r="D1547" t="s">
        <v>14</v>
      </c>
      <c r="E1547" t="s">
        <v>1631</v>
      </c>
      <c r="F1547" t="s">
        <v>1645</v>
      </c>
      <c r="G1547">
        <v>10</v>
      </c>
      <c r="H1547">
        <v>10</v>
      </c>
    </row>
    <row r="1548" spans="1:8" x14ac:dyDescent="0.25">
      <c r="A1548">
        <v>163231</v>
      </c>
      <c r="B1548" t="s">
        <v>1152</v>
      </c>
      <c r="C1548" t="s">
        <v>1153</v>
      </c>
      <c r="D1548" t="s">
        <v>17</v>
      </c>
      <c r="E1548" t="s">
        <v>1625</v>
      </c>
      <c r="F1548" t="s">
        <v>1626</v>
      </c>
      <c r="G1548">
        <v>10</v>
      </c>
      <c r="H1548">
        <v>10</v>
      </c>
    </row>
    <row r="1549" spans="1:8" x14ac:dyDescent="0.25">
      <c r="A1549">
        <v>163231</v>
      </c>
      <c r="B1549" t="s">
        <v>1152</v>
      </c>
      <c r="C1549" t="s">
        <v>1153</v>
      </c>
      <c r="D1549" t="s">
        <v>20</v>
      </c>
      <c r="E1549" t="s">
        <v>1623</v>
      </c>
      <c r="F1549" t="s">
        <v>1654</v>
      </c>
      <c r="G1549">
        <v>10</v>
      </c>
      <c r="H1549">
        <v>10</v>
      </c>
    </row>
    <row r="1550" spans="1:8" x14ac:dyDescent="0.25">
      <c r="A1550">
        <v>163233</v>
      </c>
      <c r="B1550" t="s">
        <v>1068</v>
      </c>
      <c r="C1550" t="s">
        <v>1069</v>
      </c>
      <c r="D1550" t="s">
        <v>11</v>
      </c>
      <c r="E1550" t="s">
        <v>1625</v>
      </c>
      <c r="F1550" t="s">
        <v>1650</v>
      </c>
      <c r="G1550">
        <v>10</v>
      </c>
      <c r="H1550">
        <v>0</v>
      </c>
    </row>
    <row r="1551" spans="1:8" x14ac:dyDescent="0.25">
      <c r="A1551">
        <v>163233</v>
      </c>
      <c r="B1551" t="s">
        <v>1068</v>
      </c>
      <c r="C1551" t="s">
        <v>1069</v>
      </c>
      <c r="D1551" t="s">
        <v>14</v>
      </c>
      <c r="E1551" t="s">
        <v>1627</v>
      </c>
      <c r="F1551" t="s">
        <v>1668</v>
      </c>
      <c r="G1551">
        <v>10</v>
      </c>
      <c r="H1551">
        <v>0</v>
      </c>
    </row>
    <row r="1552" spans="1:8" x14ac:dyDescent="0.25">
      <c r="A1552">
        <v>163233</v>
      </c>
      <c r="B1552" t="s">
        <v>1068</v>
      </c>
      <c r="C1552" t="s">
        <v>1069</v>
      </c>
      <c r="D1552" t="s">
        <v>17</v>
      </c>
      <c r="E1552" t="s">
        <v>1639</v>
      </c>
      <c r="F1552" t="s">
        <v>1640</v>
      </c>
      <c r="G1552">
        <v>10</v>
      </c>
      <c r="H1552">
        <v>10</v>
      </c>
    </row>
    <row r="1553" spans="1:8" x14ac:dyDescent="0.25">
      <c r="A1553">
        <v>163233</v>
      </c>
      <c r="B1553" t="s">
        <v>1068</v>
      </c>
      <c r="C1553" t="s">
        <v>1069</v>
      </c>
      <c r="D1553" t="s">
        <v>20</v>
      </c>
      <c r="E1553" t="s">
        <v>1631</v>
      </c>
      <c r="F1553" t="s">
        <v>1647</v>
      </c>
      <c r="G1553">
        <v>10</v>
      </c>
      <c r="H1553">
        <v>0</v>
      </c>
    </row>
    <row r="1554" spans="1:8" x14ac:dyDescent="0.25">
      <c r="A1554">
        <v>163234</v>
      </c>
      <c r="B1554" t="s">
        <v>538</v>
      </c>
      <c r="C1554" t="s">
        <v>298</v>
      </c>
      <c r="D1554" t="s">
        <v>11</v>
      </c>
      <c r="E1554" t="s">
        <v>1627</v>
      </c>
      <c r="F1554" t="s">
        <v>1660</v>
      </c>
      <c r="G1554">
        <v>10</v>
      </c>
      <c r="H1554">
        <v>10</v>
      </c>
    </row>
    <row r="1555" spans="1:8" x14ac:dyDescent="0.25">
      <c r="A1555">
        <v>163234</v>
      </c>
      <c r="B1555" t="s">
        <v>538</v>
      </c>
      <c r="C1555" t="s">
        <v>298</v>
      </c>
      <c r="D1555" t="s">
        <v>14</v>
      </c>
      <c r="E1555" t="s">
        <v>1639</v>
      </c>
      <c r="F1555" t="s">
        <v>1640</v>
      </c>
      <c r="G1555">
        <v>10</v>
      </c>
      <c r="H1555">
        <v>10</v>
      </c>
    </row>
    <row r="1556" spans="1:8" x14ac:dyDescent="0.25">
      <c r="A1556">
        <v>163234</v>
      </c>
      <c r="B1556" t="s">
        <v>538</v>
      </c>
      <c r="C1556" t="s">
        <v>298</v>
      </c>
      <c r="D1556" t="s">
        <v>17</v>
      </c>
      <c r="E1556" t="s">
        <v>1625</v>
      </c>
      <c r="F1556" t="s">
        <v>1626</v>
      </c>
      <c r="G1556">
        <v>10</v>
      </c>
      <c r="H1556">
        <v>10</v>
      </c>
    </row>
    <row r="1557" spans="1:8" x14ac:dyDescent="0.25">
      <c r="A1557">
        <v>163234</v>
      </c>
      <c r="B1557" t="s">
        <v>538</v>
      </c>
      <c r="C1557" t="s">
        <v>298</v>
      </c>
      <c r="D1557" t="s">
        <v>20</v>
      </c>
      <c r="E1557" t="s">
        <v>1631</v>
      </c>
      <c r="F1557" t="s">
        <v>1645</v>
      </c>
      <c r="G1557">
        <v>10</v>
      </c>
      <c r="H1557">
        <v>10</v>
      </c>
    </row>
    <row r="1558" spans="1:8" x14ac:dyDescent="0.25">
      <c r="A1558">
        <v>163236</v>
      </c>
      <c r="B1558" t="s">
        <v>553</v>
      </c>
      <c r="C1558" t="s">
        <v>554</v>
      </c>
      <c r="D1558" t="s">
        <v>11</v>
      </c>
      <c r="E1558" t="s">
        <v>1625</v>
      </c>
      <c r="F1558" t="s">
        <v>1680</v>
      </c>
      <c r="G1558">
        <v>10</v>
      </c>
      <c r="H1558">
        <v>0</v>
      </c>
    </row>
    <row r="1559" spans="1:8" x14ac:dyDescent="0.25">
      <c r="A1559">
        <v>163236</v>
      </c>
      <c r="B1559" t="s">
        <v>553</v>
      </c>
      <c r="C1559" t="s">
        <v>554</v>
      </c>
      <c r="D1559" t="s">
        <v>14</v>
      </c>
      <c r="E1559" t="s">
        <v>1639</v>
      </c>
      <c r="F1559" t="s">
        <v>1646</v>
      </c>
      <c r="G1559">
        <v>10</v>
      </c>
      <c r="H1559">
        <v>10</v>
      </c>
    </row>
    <row r="1560" spans="1:8" x14ac:dyDescent="0.25">
      <c r="A1560">
        <v>163236</v>
      </c>
      <c r="B1560" t="s">
        <v>553</v>
      </c>
      <c r="C1560" t="s">
        <v>554</v>
      </c>
      <c r="D1560" t="s">
        <v>17</v>
      </c>
      <c r="E1560" t="s">
        <v>1631</v>
      </c>
      <c r="F1560" t="s">
        <v>1674</v>
      </c>
      <c r="G1560">
        <v>10</v>
      </c>
      <c r="H1560">
        <v>0</v>
      </c>
    </row>
    <row r="1561" spans="1:8" x14ac:dyDescent="0.25">
      <c r="A1561">
        <v>163236</v>
      </c>
      <c r="B1561" t="s">
        <v>553</v>
      </c>
      <c r="C1561" t="s">
        <v>554</v>
      </c>
      <c r="D1561" t="s">
        <v>20</v>
      </c>
      <c r="E1561" t="s">
        <v>1627</v>
      </c>
      <c r="F1561" t="s">
        <v>1676</v>
      </c>
      <c r="G1561">
        <v>10</v>
      </c>
      <c r="H1561">
        <v>0</v>
      </c>
    </row>
    <row r="1562" spans="1:8" x14ac:dyDescent="0.25">
      <c r="A1562">
        <v>163237</v>
      </c>
      <c r="B1562" t="s">
        <v>420</v>
      </c>
      <c r="C1562" t="s">
        <v>318</v>
      </c>
      <c r="D1562" t="s">
        <v>11</v>
      </c>
      <c r="E1562" t="s">
        <v>1631</v>
      </c>
      <c r="F1562" t="s">
        <v>1645</v>
      </c>
      <c r="G1562">
        <v>10</v>
      </c>
      <c r="H1562">
        <v>10</v>
      </c>
    </row>
    <row r="1563" spans="1:8" x14ac:dyDescent="0.25">
      <c r="A1563">
        <v>163237</v>
      </c>
      <c r="B1563" t="s">
        <v>420</v>
      </c>
      <c r="C1563" t="s">
        <v>318</v>
      </c>
      <c r="D1563" t="s">
        <v>14</v>
      </c>
      <c r="E1563" t="s">
        <v>1639</v>
      </c>
      <c r="F1563" t="s">
        <v>1640</v>
      </c>
      <c r="G1563">
        <v>10</v>
      </c>
      <c r="H1563">
        <v>10</v>
      </c>
    </row>
    <row r="1564" spans="1:8" x14ac:dyDescent="0.25">
      <c r="A1564">
        <v>163237</v>
      </c>
      <c r="B1564" t="s">
        <v>420</v>
      </c>
      <c r="C1564" t="s">
        <v>318</v>
      </c>
      <c r="D1564" t="s">
        <v>17</v>
      </c>
      <c r="E1564" t="s">
        <v>1625</v>
      </c>
      <c r="F1564">
        <v>0</v>
      </c>
      <c r="G1564">
        <v>10</v>
      </c>
      <c r="H1564">
        <v>10</v>
      </c>
    </row>
    <row r="1565" spans="1:8" x14ac:dyDescent="0.25">
      <c r="A1565">
        <v>163237</v>
      </c>
      <c r="B1565" t="s">
        <v>420</v>
      </c>
      <c r="C1565" t="s">
        <v>318</v>
      </c>
      <c r="D1565" t="s">
        <v>20</v>
      </c>
      <c r="E1565" t="s">
        <v>1627</v>
      </c>
      <c r="F1565" t="s">
        <v>1657</v>
      </c>
      <c r="G1565">
        <v>10</v>
      </c>
      <c r="H1565">
        <v>0</v>
      </c>
    </row>
    <row r="1566" spans="1:8" x14ac:dyDescent="0.25">
      <c r="A1566">
        <v>163241</v>
      </c>
      <c r="B1566" t="s">
        <v>1278</v>
      </c>
      <c r="C1566" t="s">
        <v>1279</v>
      </c>
      <c r="D1566" t="s">
        <v>11</v>
      </c>
      <c r="E1566" t="s">
        <v>1627</v>
      </c>
      <c r="F1566" t="s">
        <v>1629</v>
      </c>
      <c r="G1566">
        <v>10</v>
      </c>
      <c r="H1566">
        <v>0</v>
      </c>
    </row>
    <row r="1567" spans="1:8" x14ac:dyDescent="0.25">
      <c r="A1567">
        <v>163241</v>
      </c>
      <c r="B1567" t="s">
        <v>1278</v>
      </c>
      <c r="C1567" t="s">
        <v>1279</v>
      </c>
      <c r="D1567" t="s">
        <v>14</v>
      </c>
      <c r="E1567" t="s">
        <v>1623</v>
      </c>
      <c r="F1567" t="s">
        <v>1653</v>
      </c>
      <c r="G1567">
        <v>10</v>
      </c>
      <c r="H1567">
        <v>0</v>
      </c>
    </row>
    <row r="1568" spans="1:8" x14ac:dyDescent="0.25">
      <c r="A1568">
        <v>163241</v>
      </c>
      <c r="B1568" t="s">
        <v>1278</v>
      </c>
      <c r="C1568" t="s">
        <v>1279</v>
      </c>
      <c r="D1568" t="s">
        <v>17</v>
      </c>
      <c r="E1568" t="s">
        <v>1631</v>
      </c>
      <c r="F1568" t="s">
        <v>1632</v>
      </c>
      <c r="G1568">
        <v>10</v>
      </c>
      <c r="H1568">
        <v>10</v>
      </c>
    </row>
    <row r="1569" spans="1:8" x14ac:dyDescent="0.25">
      <c r="A1569">
        <v>163241</v>
      </c>
      <c r="B1569" t="s">
        <v>1278</v>
      </c>
      <c r="C1569" t="s">
        <v>1279</v>
      </c>
      <c r="D1569" t="s">
        <v>20</v>
      </c>
      <c r="E1569" t="s">
        <v>1625</v>
      </c>
      <c r="F1569" t="s">
        <v>1634</v>
      </c>
      <c r="G1569">
        <v>10</v>
      </c>
      <c r="H1569">
        <v>0</v>
      </c>
    </row>
    <row r="1570" spans="1:8" x14ac:dyDescent="0.25">
      <c r="A1570">
        <v>163244</v>
      </c>
      <c r="B1570" t="s">
        <v>1034</v>
      </c>
      <c r="C1570" t="s">
        <v>1035</v>
      </c>
      <c r="D1570" t="s">
        <v>11</v>
      </c>
      <c r="E1570" t="s">
        <v>1631</v>
      </c>
      <c r="F1570" t="s">
        <v>1652</v>
      </c>
      <c r="G1570">
        <v>10</v>
      </c>
      <c r="H1570">
        <v>0</v>
      </c>
    </row>
    <row r="1571" spans="1:8" x14ac:dyDescent="0.25">
      <c r="A1571">
        <v>163244</v>
      </c>
      <c r="B1571" t="s">
        <v>1034</v>
      </c>
      <c r="C1571" t="s">
        <v>1035</v>
      </c>
      <c r="D1571" t="s">
        <v>14</v>
      </c>
      <c r="E1571" t="s">
        <v>1625</v>
      </c>
      <c r="F1571" s="10">
        <v>43497</v>
      </c>
      <c r="G1571">
        <v>10</v>
      </c>
      <c r="H1571">
        <v>10</v>
      </c>
    </row>
    <row r="1572" spans="1:8" x14ac:dyDescent="0.25">
      <c r="A1572">
        <v>163244</v>
      </c>
      <c r="B1572" t="s">
        <v>1034</v>
      </c>
      <c r="C1572" t="s">
        <v>1035</v>
      </c>
      <c r="D1572" t="s">
        <v>17</v>
      </c>
      <c r="E1572" t="s">
        <v>1637</v>
      </c>
      <c r="F1572" t="s">
        <v>1658</v>
      </c>
      <c r="G1572">
        <v>10</v>
      </c>
      <c r="H1572">
        <v>0</v>
      </c>
    </row>
    <row r="1573" spans="1:8" x14ac:dyDescent="0.25">
      <c r="A1573">
        <v>163244</v>
      </c>
      <c r="B1573" t="s">
        <v>1034</v>
      </c>
      <c r="C1573" t="s">
        <v>1035</v>
      </c>
      <c r="D1573" t="s">
        <v>20</v>
      </c>
      <c r="E1573" t="s">
        <v>1623</v>
      </c>
      <c r="F1573" t="s">
        <v>1636</v>
      </c>
      <c r="G1573">
        <v>10</v>
      </c>
      <c r="H1573">
        <v>0</v>
      </c>
    </row>
    <row r="1574" spans="1:8" x14ac:dyDescent="0.25">
      <c r="A1574">
        <v>163246</v>
      </c>
      <c r="B1574" t="s">
        <v>1085</v>
      </c>
      <c r="C1574" t="s">
        <v>1086</v>
      </c>
      <c r="D1574" t="s">
        <v>11</v>
      </c>
      <c r="E1574" t="s">
        <v>1625</v>
      </c>
      <c r="F1574" t="s">
        <v>1644</v>
      </c>
      <c r="G1574">
        <v>10</v>
      </c>
      <c r="H1574">
        <v>0</v>
      </c>
    </row>
    <row r="1575" spans="1:8" x14ac:dyDescent="0.25">
      <c r="A1575">
        <v>163246</v>
      </c>
      <c r="B1575" t="s">
        <v>1085</v>
      </c>
      <c r="C1575" t="s">
        <v>1086</v>
      </c>
      <c r="D1575" t="s">
        <v>14</v>
      </c>
      <c r="E1575" t="s">
        <v>1627</v>
      </c>
      <c r="F1575" t="s">
        <v>1660</v>
      </c>
      <c r="G1575">
        <v>10</v>
      </c>
      <c r="H1575">
        <v>10</v>
      </c>
    </row>
    <row r="1576" spans="1:8" x14ac:dyDescent="0.25">
      <c r="A1576">
        <v>163246</v>
      </c>
      <c r="B1576" t="s">
        <v>1085</v>
      </c>
      <c r="C1576" t="s">
        <v>1086</v>
      </c>
      <c r="D1576" t="s">
        <v>17</v>
      </c>
      <c r="E1576" t="s">
        <v>1621</v>
      </c>
      <c r="F1576" t="s">
        <v>1643</v>
      </c>
      <c r="G1576">
        <v>10</v>
      </c>
      <c r="H1576">
        <v>10</v>
      </c>
    </row>
    <row r="1577" spans="1:8" x14ac:dyDescent="0.25">
      <c r="A1577">
        <v>163246</v>
      </c>
      <c r="B1577" t="s">
        <v>1085</v>
      </c>
      <c r="C1577" t="s">
        <v>1086</v>
      </c>
      <c r="D1577" t="s">
        <v>20</v>
      </c>
      <c r="E1577" t="s">
        <v>1639</v>
      </c>
      <c r="F1577" t="s">
        <v>1646</v>
      </c>
      <c r="G1577">
        <v>10</v>
      </c>
      <c r="H1577">
        <v>10</v>
      </c>
    </row>
    <row r="1578" spans="1:8" x14ac:dyDescent="0.25">
      <c r="A1578">
        <v>163247</v>
      </c>
      <c r="B1578" t="s">
        <v>1252</v>
      </c>
      <c r="C1578" t="s">
        <v>1253</v>
      </c>
      <c r="D1578" t="s">
        <v>11</v>
      </c>
      <c r="E1578" t="s">
        <v>1625</v>
      </c>
      <c r="F1578" t="s">
        <v>1650</v>
      </c>
      <c r="G1578">
        <v>10</v>
      </c>
      <c r="H1578">
        <v>0</v>
      </c>
    </row>
    <row r="1579" spans="1:8" x14ac:dyDescent="0.25">
      <c r="A1579">
        <v>163247</v>
      </c>
      <c r="B1579" t="s">
        <v>1252</v>
      </c>
      <c r="C1579" t="s">
        <v>1253</v>
      </c>
      <c r="D1579" t="s">
        <v>14</v>
      </c>
      <c r="E1579" t="s">
        <v>1639</v>
      </c>
      <c r="F1579" t="s">
        <v>1640</v>
      </c>
      <c r="G1579">
        <v>10</v>
      </c>
      <c r="H1579">
        <v>10</v>
      </c>
    </row>
    <row r="1580" spans="1:8" x14ac:dyDescent="0.25">
      <c r="A1580">
        <v>163247</v>
      </c>
      <c r="B1580" t="s">
        <v>1252</v>
      </c>
      <c r="C1580" t="s">
        <v>1253</v>
      </c>
      <c r="D1580" t="s">
        <v>17</v>
      </c>
      <c r="E1580" t="s">
        <v>1631</v>
      </c>
      <c r="F1580" t="s">
        <v>1635</v>
      </c>
      <c r="G1580">
        <v>10</v>
      </c>
      <c r="H1580">
        <v>10</v>
      </c>
    </row>
    <row r="1581" spans="1:8" x14ac:dyDescent="0.25">
      <c r="A1581">
        <v>163247</v>
      </c>
      <c r="B1581" t="s">
        <v>1252</v>
      </c>
      <c r="C1581" t="s">
        <v>1253</v>
      </c>
      <c r="D1581" t="s">
        <v>20</v>
      </c>
      <c r="E1581" t="s">
        <v>1627</v>
      </c>
      <c r="F1581" t="s">
        <v>1660</v>
      </c>
      <c r="G1581">
        <v>10</v>
      </c>
      <c r="H1581">
        <v>10</v>
      </c>
    </row>
    <row r="1582" spans="1:8" x14ac:dyDescent="0.25">
      <c r="A1582">
        <v>163254</v>
      </c>
      <c r="B1582" t="s">
        <v>917</v>
      </c>
      <c r="C1582" t="s">
        <v>918</v>
      </c>
      <c r="D1582" t="s">
        <v>11</v>
      </c>
      <c r="E1582" t="s">
        <v>1625</v>
      </c>
      <c r="F1582" t="s">
        <v>1663</v>
      </c>
      <c r="G1582">
        <v>10</v>
      </c>
      <c r="H1582">
        <v>0</v>
      </c>
    </row>
    <row r="1583" spans="1:8" x14ac:dyDescent="0.25">
      <c r="A1583">
        <v>163254</v>
      </c>
      <c r="B1583" t="s">
        <v>917</v>
      </c>
      <c r="C1583" t="s">
        <v>918</v>
      </c>
      <c r="D1583" t="s">
        <v>14</v>
      </c>
      <c r="E1583" t="s">
        <v>1627</v>
      </c>
      <c r="F1583" t="s">
        <v>1655</v>
      </c>
      <c r="G1583">
        <v>10</v>
      </c>
      <c r="H1583">
        <v>10</v>
      </c>
    </row>
    <row r="1584" spans="1:8" x14ac:dyDescent="0.25">
      <c r="A1584">
        <v>163254</v>
      </c>
      <c r="B1584" t="s">
        <v>917</v>
      </c>
      <c r="C1584" t="s">
        <v>918</v>
      </c>
      <c r="D1584" t="s">
        <v>17</v>
      </c>
      <c r="E1584" t="s">
        <v>1623</v>
      </c>
      <c r="F1584" t="s">
        <v>1636</v>
      </c>
      <c r="G1584">
        <v>10</v>
      </c>
      <c r="H1584">
        <v>0</v>
      </c>
    </row>
    <row r="1585" spans="1:8" x14ac:dyDescent="0.25">
      <c r="A1585">
        <v>163254</v>
      </c>
      <c r="B1585" t="s">
        <v>917</v>
      </c>
      <c r="C1585" t="s">
        <v>918</v>
      </c>
      <c r="D1585" t="s">
        <v>20</v>
      </c>
      <c r="E1585" t="s">
        <v>1631</v>
      </c>
      <c r="F1585" t="s">
        <v>1645</v>
      </c>
      <c r="G1585">
        <v>10</v>
      </c>
      <c r="H1585">
        <v>10</v>
      </c>
    </row>
    <row r="1586" spans="1:8" x14ac:dyDescent="0.25">
      <c r="A1586">
        <v>163255</v>
      </c>
      <c r="B1586" t="s">
        <v>329</v>
      </c>
      <c r="C1586" t="s">
        <v>330</v>
      </c>
      <c r="D1586" t="s">
        <v>11</v>
      </c>
      <c r="E1586" t="s">
        <v>1639</v>
      </c>
      <c r="F1586" t="s">
        <v>1646</v>
      </c>
      <c r="G1586">
        <v>10</v>
      </c>
      <c r="H1586">
        <v>10</v>
      </c>
    </row>
    <row r="1587" spans="1:8" x14ac:dyDescent="0.25">
      <c r="A1587">
        <v>163255</v>
      </c>
      <c r="B1587" t="s">
        <v>329</v>
      </c>
      <c r="C1587" t="s">
        <v>330</v>
      </c>
      <c r="D1587" t="s">
        <v>14</v>
      </c>
      <c r="E1587" t="s">
        <v>1631</v>
      </c>
      <c r="F1587" t="s">
        <v>1647</v>
      </c>
      <c r="G1587">
        <v>10</v>
      </c>
      <c r="H1587">
        <v>0</v>
      </c>
    </row>
    <row r="1588" spans="1:8" x14ac:dyDescent="0.25">
      <c r="A1588">
        <v>163255</v>
      </c>
      <c r="B1588" t="s">
        <v>329</v>
      </c>
      <c r="C1588" t="s">
        <v>330</v>
      </c>
      <c r="D1588" t="s">
        <v>17</v>
      </c>
      <c r="E1588" t="s">
        <v>1625</v>
      </c>
      <c r="F1588" t="s">
        <v>1666</v>
      </c>
      <c r="G1588">
        <v>10</v>
      </c>
      <c r="H1588">
        <v>0</v>
      </c>
    </row>
    <row r="1589" spans="1:8" x14ac:dyDescent="0.25">
      <c r="A1589">
        <v>163255</v>
      </c>
      <c r="B1589" t="s">
        <v>329</v>
      </c>
      <c r="C1589" t="s">
        <v>330</v>
      </c>
      <c r="D1589" t="s">
        <v>20</v>
      </c>
      <c r="E1589" t="s">
        <v>1627</v>
      </c>
      <c r="F1589" t="s">
        <v>1668</v>
      </c>
      <c r="G1589">
        <v>10</v>
      </c>
      <c r="H1589">
        <v>0</v>
      </c>
    </row>
    <row r="1590" spans="1:8" x14ac:dyDescent="0.25">
      <c r="A1590">
        <v>163256</v>
      </c>
      <c r="B1590" t="s">
        <v>659</v>
      </c>
      <c r="C1590" t="s">
        <v>495</v>
      </c>
      <c r="D1590" t="s">
        <v>11</v>
      </c>
      <c r="E1590" t="s">
        <v>1625</v>
      </c>
      <c r="F1590">
        <v>-1</v>
      </c>
      <c r="G1590">
        <v>10</v>
      </c>
      <c r="H1590">
        <v>0</v>
      </c>
    </row>
    <row r="1591" spans="1:8" x14ac:dyDescent="0.25">
      <c r="A1591">
        <v>163256</v>
      </c>
      <c r="B1591" t="s">
        <v>659</v>
      </c>
      <c r="C1591" t="s">
        <v>495</v>
      </c>
      <c r="D1591" t="s">
        <v>14</v>
      </c>
      <c r="E1591" t="s">
        <v>1639</v>
      </c>
      <c r="F1591" t="s">
        <v>1681</v>
      </c>
      <c r="G1591">
        <v>10</v>
      </c>
      <c r="H1591">
        <v>0</v>
      </c>
    </row>
    <row r="1592" spans="1:8" x14ac:dyDescent="0.25">
      <c r="A1592">
        <v>163256</v>
      </c>
      <c r="B1592" t="s">
        <v>659</v>
      </c>
      <c r="C1592" t="s">
        <v>495</v>
      </c>
      <c r="D1592" t="s">
        <v>17</v>
      </c>
      <c r="E1592" t="s">
        <v>1631</v>
      </c>
      <c r="F1592" t="s">
        <v>1645</v>
      </c>
      <c r="G1592">
        <v>10</v>
      </c>
      <c r="H1592">
        <v>10</v>
      </c>
    </row>
    <row r="1593" spans="1:8" x14ac:dyDescent="0.25">
      <c r="A1593">
        <v>163256</v>
      </c>
      <c r="B1593" t="s">
        <v>659</v>
      </c>
      <c r="C1593" t="s">
        <v>495</v>
      </c>
      <c r="D1593" t="s">
        <v>20</v>
      </c>
      <c r="E1593" t="s">
        <v>1627</v>
      </c>
      <c r="F1593" t="s">
        <v>1667</v>
      </c>
      <c r="G1593">
        <v>10</v>
      </c>
      <c r="H1593">
        <v>0</v>
      </c>
    </row>
    <row r="1594" spans="1:8" x14ac:dyDescent="0.25">
      <c r="A1594">
        <v>163259</v>
      </c>
      <c r="B1594" t="s">
        <v>1173</v>
      </c>
      <c r="C1594" t="s">
        <v>1174</v>
      </c>
      <c r="D1594" t="s">
        <v>11</v>
      </c>
      <c r="E1594" t="s">
        <v>1627</v>
      </c>
      <c r="F1594" t="s">
        <v>1660</v>
      </c>
      <c r="G1594">
        <v>10</v>
      </c>
      <c r="H1594">
        <v>10</v>
      </c>
    </row>
    <row r="1595" spans="1:8" x14ac:dyDescent="0.25">
      <c r="A1595">
        <v>163259</v>
      </c>
      <c r="B1595" t="s">
        <v>1173</v>
      </c>
      <c r="C1595" t="s">
        <v>1174</v>
      </c>
      <c r="D1595" t="s">
        <v>14</v>
      </c>
      <c r="E1595" t="s">
        <v>1625</v>
      </c>
      <c r="F1595" t="s">
        <v>1634</v>
      </c>
      <c r="G1595">
        <v>10</v>
      </c>
      <c r="H1595">
        <v>0</v>
      </c>
    </row>
    <row r="1596" spans="1:8" x14ac:dyDescent="0.25">
      <c r="A1596">
        <v>163259</v>
      </c>
      <c r="B1596" t="s">
        <v>1173</v>
      </c>
      <c r="C1596" t="s">
        <v>1174</v>
      </c>
      <c r="D1596" t="s">
        <v>17</v>
      </c>
      <c r="E1596" t="s">
        <v>1623</v>
      </c>
      <c r="F1596" t="s">
        <v>1654</v>
      </c>
      <c r="G1596">
        <v>10</v>
      </c>
      <c r="H1596">
        <v>10</v>
      </c>
    </row>
    <row r="1597" spans="1:8" x14ac:dyDescent="0.25">
      <c r="A1597">
        <v>163259</v>
      </c>
      <c r="B1597" t="s">
        <v>1173</v>
      </c>
      <c r="C1597" t="s">
        <v>1174</v>
      </c>
      <c r="D1597" t="s">
        <v>20</v>
      </c>
      <c r="E1597" t="s">
        <v>1631</v>
      </c>
      <c r="F1597" t="s">
        <v>1665</v>
      </c>
      <c r="G1597">
        <v>10</v>
      </c>
      <c r="H1597">
        <v>0</v>
      </c>
    </row>
    <row r="1598" spans="1:8" x14ac:dyDescent="0.25">
      <c r="A1598">
        <v>163261</v>
      </c>
      <c r="B1598" t="s">
        <v>1227</v>
      </c>
      <c r="C1598" t="s">
        <v>1228</v>
      </c>
      <c r="D1598" t="s">
        <v>11</v>
      </c>
      <c r="E1598" t="s">
        <v>1623</v>
      </c>
      <c r="F1598" t="s">
        <v>1654</v>
      </c>
      <c r="G1598">
        <v>10</v>
      </c>
      <c r="H1598">
        <v>10</v>
      </c>
    </row>
    <row r="1599" spans="1:8" x14ac:dyDescent="0.25">
      <c r="A1599">
        <v>163261</v>
      </c>
      <c r="B1599" t="s">
        <v>1227</v>
      </c>
      <c r="C1599" t="s">
        <v>1228</v>
      </c>
      <c r="D1599" t="s">
        <v>14</v>
      </c>
      <c r="E1599" t="s">
        <v>1631</v>
      </c>
      <c r="F1599" t="s">
        <v>1669</v>
      </c>
      <c r="G1599">
        <v>10</v>
      </c>
      <c r="H1599">
        <v>0</v>
      </c>
    </row>
    <row r="1600" spans="1:8" x14ac:dyDescent="0.25">
      <c r="A1600">
        <v>163261</v>
      </c>
      <c r="B1600" t="s">
        <v>1227</v>
      </c>
      <c r="C1600" t="s">
        <v>1228</v>
      </c>
      <c r="D1600" t="s">
        <v>17</v>
      </c>
      <c r="E1600" t="s">
        <v>1627</v>
      </c>
      <c r="F1600" t="s">
        <v>1668</v>
      </c>
      <c r="G1600">
        <v>10</v>
      </c>
      <c r="H1600">
        <v>0</v>
      </c>
    </row>
    <row r="1601" spans="1:8" x14ac:dyDescent="0.25">
      <c r="A1601">
        <v>163261</v>
      </c>
      <c r="B1601" t="s">
        <v>1227</v>
      </c>
      <c r="C1601" t="s">
        <v>1228</v>
      </c>
      <c r="D1601" t="s">
        <v>20</v>
      </c>
      <c r="E1601" t="s">
        <v>1625</v>
      </c>
      <c r="F1601" t="s">
        <v>1663</v>
      </c>
      <c r="G1601">
        <v>10</v>
      </c>
      <c r="H1601">
        <v>0</v>
      </c>
    </row>
    <row r="1602" spans="1:8" x14ac:dyDescent="0.25">
      <c r="A1602">
        <v>163264</v>
      </c>
      <c r="B1602" t="s">
        <v>626</v>
      </c>
      <c r="C1602" t="s">
        <v>415</v>
      </c>
      <c r="D1602" t="s">
        <v>11</v>
      </c>
      <c r="E1602" t="s">
        <v>1627</v>
      </c>
      <c r="F1602" t="s">
        <v>1668</v>
      </c>
      <c r="G1602">
        <v>10</v>
      </c>
      <c r="H1602">
        <v>0</v>
      </c>
    </row>
    <row r="1603" spans="1:8" x14ac:dyDescent="0.25">
      <c r="A1603">
        <v>163264</v>
      </c>
      <c r="B1603" t="s">
        <v>626</v>
      </c>
      <c r="C1603" t="s">
        <v>415</v>
      </c>
      <c r="D1603" t="s">
        <v>14</v>
      </c>
      <c r="E1603" t="s">
        <v>1625</v>
      </c>
      <c r="F1603" t="s">
        <v>1648</v>
      </c>
      <c r="G1603">
        <v>10</v>
      </c>
      <c r="H1603">
        <v>10</v>
      </c>
    </row>
    <row r="1604" spans="1:8" x14ac:dyDescent="0.25">
      <c r="A1604">
        <v>163264</v>
      </c>
      <c r="B1604" t="s">
        <v>626</v>
      </c>
      <c r="C1604" t="s">
        <v>415</v>
      </c>
      <c r="D1604" t="s">
        <v>17</v>
      </c>
      <c r="E1604" t="s">
        <v>1631</v>
      </c>
      <c r="F1604" t="s">
        <v>1651</v>
      </c>
      <c r="G1604">
        <v>10</v>
      </c>
      <c r="H1604">
        <v>0</v>
      </c>
    </row>
    <row r="1605" spans="1:8" x14ac:dyDescent="0.25">
      <c r="A1605">
        <v>163264</v>
      </c>
      <c r="B1605" t="s">
        <v>626</v>
      </c>
      <c r="C1605" t="s">
        <v>415</v>
      </c>
      <c r="D1605" t="s">
        <v>20</v>
      </c>
      <c r="E1605" t="s">
        <v>1639</v>
      </c>
      <c r="F1605" t="s">
        <v>1664</v>
      </c>
      <c r="G1605">
        <v>10</v>
      </c>
      <c r="H1605">
        <v>0</v>
      </c>
    </row>
    <row r="1606" spans="1:8" x14ac:dyDescent="0.25">
      <c r="A1606">
        <v>163272</v>
      </c>
      <c r="B1606" t="s">
        <v>1157</v>
      </c>
      <c r="C1606" t="s">
        <v>1158</v>
      </c>
      <c r="D1606" t="s">
        <v>11</v>
      </c>
      <c r="E1606" t="s">
        <v>1625</v>
      </c>
      <c r="F1606" t="s">
        <v>1662</v>
      </c>
      <c r="G1606">
        <v>10</v>
      </c>
      <c r="H1606">
        <v>0</v>
      </c>
    </row>
    <row r="1607" spans="1:8" x14ac:dyDescent="0.25">
      <c r="A1607">
        <v>163272</v>
      </c>
      <c r="B1607" t="s">
        <v>1157</v>
      </c>
      <c r="C1607" t="s">
        <v>1158</v>
      </c>
      <c r="D1607" t="s">
        <v>14</v>
      </c>
      <c r="E1607" t="s">
        <v>1639</v>
      </c>
      <c r="F1607" t="s">
        <v>1681</v>
      </c>
      <c r="G1607">
        <v>10</v>
      </c>
      <c r="H1607">
        <v>0</v>
      </c>
    </row>
    <row r="1608" spans="1:8" x14ac:dyDescent="0.25">
      <c r="A1608">
        <v>163272</v>
      </c>
      <c r="B1608" t="s">
        <v>1157</v>
      </c>
      <c r="C1608" t="s">
        <v>1158</v>
      </c>
      <c r="D1608" t="s">
        <v>17</v>
      </c>
      <c r="E1608" t="s">
        <v>1627</v>
      </c>
      <c r="F1608" t="s">
        <v>1655</v>
      </c>
      <c r="G1608">
        <v>10</v>
      </c>
      <c r="H1608">
        <v>10</v>
      </c>
    </row>
    <row r="1609" spans="1:8" x14ac:dyDescent="0.25">
      <c r="A1609">
        <v>163272</v>
      </c>
      <c r="B1609" t="s">
        <v>1157</v>
      </c>
      <c r="C1609" t="s">
        <v>1158</v>
      </c>
      <c r="D1609" t="s">
        <v>20</v>
      </c>
      <c r="E1609" t="s">
        <v>1631</v>
      </c>
      <c r="F1609" t="s">
        <v>1635</v>
      </c>
      <c r="G1609">
        <v>10</v>
      </c>
      <c r="H1609">
        <v>10</v>
      </c>
    </row>
    <row r="1610" spans="1:8" x14ac:dyDescent="0.25">
      <c r="A1610">
        <v>163275</v>
      </c>
      <c r="B1610" t="s">
        <v>1104</v>
      </c>
      <c r="C1610" t="s">
        <v>72</v>
      </c>
      <c r="D1610" t="s">
        <v>11</v>
      </c>
      <c r="E1610" t="s">
        <v>1625</v>
      </c>
      <c r="F1610" t="s">
        <v>1630</v>
      </c>
      <c r="G1610">
        <v>10</v>
      </c>
      <c r="H1610">
        <v>0</v>
      </c>
    </row>
    <row r="1611" spans="1:8" x14ac:dyDescent="0.25">
      <c r="A1611">
        <v>163275</v>
      </c>
      <c r="B1611" t="s">
        <v>1104</v>
      </c>
      <c r="C1611" t="s">
        <v>72</v>
      </c>
      <c r="D1611" t="s">
        <v>14</v>
      </c>
      <c r="E1611" t="s">
        <v>1621</v>
      </c>
      <c r="F1611" t="s">
        <v>1643</v>
      </c>
      <c r="G1611">
        <v>10</v>
      </c>
      <c r="H1611">
        <v>10</v>
      </c>
    </row>
    <row r="1612" spans="1:8" x14ac:dyDescent="0.25">
      <c r="A1612">
        <v>163275</v>
      </c>
      <c r="B1612" t="s">
        <v>1104</v>
      </c>
      <c r="C1612" t="s">
        <v>72</v>
      </c>
      <c r="D1612" t="s">
        <v>17</v>
      </c>
      <c r="E1612" t="s">
        <v>1623</v>
      </c>
      <c r="F1612" t="s">
        <v>1641</v>
      </c>
      <c r="G1612">
        <v>10</v>
      </c>
      <c r="H1612">
        <v>10</v>
      </c>
    </row>
    <row r="1613" spans="1:8" x14ac:dyDescent="0.25">
      <c r="A1613">
        <v>163275</v>
      </c>
      <c r="B1613" t="s">
        <v>1104</v>
      </c>
      <c r="C1613" t="s">
        <v>72</v>
      </c>
      <c r="D1613" t="s">
        <v>20</v>
      </c>
      <c r="E1613" t="s">
        <v>1627</v>
      </c>
      <c r="F1613" t="s">
        <v>1667</v>
      </c>
      <c r="G1613">
        <v>10</v>
      </c>
      <c r="H1613">
        <v>0</v>
      </c>
    </row>
    <row r="1614" spans="1:8" x14ac:dyDescent="0.25">
      <c r="A1614">
        <v>163276</v>
      </c>
      <c r="B1614" t="s">
        <v>313</v>
      </c>
      <c r="C1614" t="s">
        <v>314</v>
      </c>
      <c r="D1614" t="s">
        <v>11</v>
      </c>
      <c r="E1614" t="s">
        <v>1625</v>
      </c>
      <c r="F1614" t="s">
        <v>1634</v>
      </c>
      <c r="G1614">
        <v>10</v>
      </c>
      <c r="H1614">
        <v>0</v>
      </c>
    </row>
    <row r="1615" spans="1:8" x14ac:dyDescent="0.25">
      <c r="A1615">
        <v>163276</v>
      </c>
      <c r="B1615" t="s">
        <v>313</v>
      </c>
      <c r="C1615" t="s">
        <v>314</v>
      </c>
      <c r="D1615" t="s">
        <v>14</v>
      </c>
      <c r="E1615" t="s">
        <v>1623</v>
      </c>
      <c r="F1615" t="s">
        <v>1656</v>
      </c>
      <c r="G1615">
        <v>10</v>
      </c>
      <c r="H1615">
        <v>0</v>
      </c>
    </row>
    <row r="1616" spans="1:8" x14ac:dyDescent="0.25">
      <c r="A1616">
        <v>163276</v>
      </c>
      <c r="B1616" t="s">
        <v>313</v>
      </c>
      <c r="C1616" t="s">
        <v>314</v>
      </c>
      <c r="D1616" t="s">
        <v>17</v>
      </c>
      <c r="E1616" t="s">
        <v>1627</v>
      </c>
      <c r="F1616" t="s">
        <v>1668</v>
      </c>
      <c r="G1616">
        <v>10</v>
      </c>
      <c r="H1616">
        <v>0</v>
      </c>
    </row>
    <row r="1617" spans="1:8" x14ac:dyDescent="0.25">
      <c r="A1617">
        <v>163276</v>
      </c>
      <c r="B1617" t="s">
        <v>313</v>
      </c>
      <c r="C1617" t="s">
        <v>314</v>
      </c>
      <c r="D1617" t="s">
        <v>20</v>
      </c>
      <c r="E1617" t="s">
        <v>1631</v>
      </c>
      <c r="F1617" t="s">
        <v>1674</v>
      </c>
      <c r="G1617">
        <v>10</v>
      </c>
      <c r="H1617">
        <v>0</v>
      </c>
    </row>
    <row r="1618" spans="1:8" x14ac:dyDescent="0.25">
      <c r="A1618">
        <v>163284</v>
      </c>
      <c r="B1618" t="s">
        <v>1357</v>
      </c>
      <c r="C1618" t="s">
        <v>164</v>
      </c>
      <c r="D1618" t="s">
        <v>11</v>
      </c>
      <c r="E1618" t="s">
        <v>1627</v>
      </c>
      <c r="F1618" t="s">
        <v>1660</v>
      </c>
      <c r="G1618">
        <v>10</v>
      </c>
      <c r="H1618">
        <v>10</v>
      </c>
    </row>
    <row r="1619" spans="1:8" x14ac:dyDescent="0.25">
      <c r="A1619">
        <v>163284</v>
      </c>
      <c r="B1619" t="s">
        <v>1357</v>
      </c>
      <c r="C1619" t="s">
        <v>164</v>
      </c>
      <c r="D1619" t="s">
        <v>14</v>
      </c>
      <c r="E1619" t="s">
        <v>1625</v>
      </c>
      <c r="F1619" s="10">
        <v>43497</v>
      </c>
      <c r="G1619">
        <v>10</v>
      </c>
      <c r="H1619">
        <v>10</v>
      </c>
    </row>
    <row r="1620" spans="1:8" x14ac:dyDescent="0.25">
      <c r="A1620">
        <v>163284</v>
      </c>
      <c r="B1620" t="s">
        <v>1357</v>
      </c>
      <c r="C1620" t="s">
        <v>164</v>
      </c>
      <c r="D1620" t="s">
        <v>17</v>
      </c>
      <c r="E1620" t="s">
        <v>1631</v>
      </c>
      <c r="F1620" t="s">
        <v>1632</v>
      </c>
      <c r="G1620">
        <v>10</v>
      </c>
      <c r="H1620">
        <v>10</v>
      </c>
    </row>
    <row r="1621" spans="1:8" x14ac:dyDescent="0.25">
      <c r="A1621">
        <v>163284</v>
      </c>
      <c r="B1621" t="s">
        <v>1357</v>
      </c>
      <c r="C1621" t="s">
        <v>164</v>
      </c>
      <c r="D1621" t="s">
        <v>20</v>
      </c>
      <c r="E1621" t="s">
        <v>1623</v>
      </c>
      <c r="F1621" t="s">
        <v>1677</v>
      </c>
      <c r="G1621">
        <v>10</v>
      </c>
      <c r="H1621">
        <v>10</v>
      </c>
    </row>
    <row r="1622" spans="1:8" x14ac:dyDescent="0.25">
      <c r="A1622">
        <v>163285</v>
      </c>
      <c r="B1622" t="s">
        <v>398</v>
      </c>
      <c r="C1622" t="s">
        <v>399</v>
      </c>
      <c r="D1622" t="s">
        <v>11</v>
      </c>
      <c r="E1622" t="s">
        <v>1623</v>
      </c>
      <c r="F1622" t="s">
        <v>1636</v>
      </c>
      <c r="G1622">
        <v>10</v>
      </c>
      <c r="H1622">
        <v>0</v>
      </c>
    </row>
    <row r="1623" spans="1:8" x14ac:dyDescent="0.25">
      <c r="A1623">
        <v>163285</v>
      </c>
      <c r="B1623" t="s">
        <v>398</v>
      </c>
      <c r="C1623" t="s">
        <v>399</v>
      </c>
      <c r="D1623" t="s">
        <v>14</v>
      </c>
      <c r="E1623" t="s">
        <v>1621</v>
      </c>
      <c r="F1623" t="s">
        <v>1643</v>
      </c>
      <c r="G1623">
        <v>10</v>
      </c>
      <c r="H1623">
        <v>10</v>
      </c>
    </row>
    <row r="1624" spans="1:8" x14ac:dyDescent="0.25">
      <c r="A1624">
        <v>163285</v>
      </c>
      <c r="B1624" t="s">
        <v>398</v>
      </c>
      <c r="C1624" t="s">
        <v>399</v>
      </c>
      <c r="D1624" t="s">
        <v>17</v>
      </c>
      <c r="E1624" t="s">
        <v>1625</v>
      </c>
      <c r="F1624" s="10">
        <v>43497</v>
      </c>
      <c r="G1624">
        <v>10</v>
      </c>
      <c r="H1624">
        <v>10</v>
      </c>
    </row>
    <row r="1625" spans="1:8" x14ac:dyDescent="0.25">
      <c r="A1625">
        <v>163285</v>
      </c>
      <c r="B1625" t="s">
        <v>398</v>
      </c>
      <c r="C1625" t="s">
        <v>399</v>
      </c>
      <c r="D1625" t="s">
        <v>20</v>
      </c>
      <c r="E1625" t="s">
        <v>1637</v>
      </c>
      <c r="F1625" t="s">
        <v>1638</v>
      </c>
      <c r="G1625">
        <v>10</v>
      </c>
      <c r="H1625">
        <v>10</v>
      </c>
    </row>
    <row r="1626" spans="1:8" x14ac:dyDescent="0.25">
      <c r="A1626">
        <v>163293</v>
      </c>
      <c r="B1626" t="s">
        <v>1091</v>
      </c>
      <c r="C1626" t="s">
        <v>1092</v>
      </c>
      <c r="D1626" t="s">
        <v>11</v>
      </c>
      <c r="E1626" t="s">
        <v>1639</v>
      </c>
      <c r="F1626" t="s">
        <v>1640</v>
      </c>
      <c r="G1626">
        <v>10</v>
      </c>
      <c r="H1626">
        <v>10</v>
      </c>
    </row>
    <row r="1627" spans="1:8" x14ac:dyDescent="0.25">
      <c r="A1627">
        <v>163293</v>
      </c>
      <c r="B1627" t="s">
        <v>1091</v>
      </c>
      <c r="C1627" t="s">
        <v>1092</v>
      </c>
      <c r="D1627" t="s">
        <v>14</v>
      </c>
      <c r="E1627" t="s">
        <v>1625</v>
      </c>
      <c r="F1627" s="10">
        <v>43497</v>
      </c>
      <c r="G1627">
        <v>10</v>
      </c>
      <c r="H1627">
        <v>10</v>
      </c>
    </row>
    <row r="1628" spans="1:8" x14ac:dyDescent="0.25">
      <c r="A1628">
        <v>163293</v>
      </c>
      <c r="B1628" t="s">
        <v>1091</v>
      </c>
      <c r="C1628" t="s">
        <v>1092</v>
      </c>
      <c r="D1628" t="s">
        <v>17</v>
      </c>
      <c r="E1628" t="s">
        <v>1637</v>
      </c>
      <c r="F1628" t="s">
        <v>1638</v>
      </c>
      <c r="G1628">
        <v>10</v>
      </c>
      <c r="H1628">
        <v>10</v>
      </c>
    </row>
    <row r="1629" spans="1:8" x14ac:dyDescent="0.25">
      <c r="A1629">
        <v>163293</v>
      </c>
      <c r="B1629" t="s">
        <v>1091</v>
      </c>
      <c r="C1629" t="s">
        <v>1092</v>
      </c>
      <c r="D1629" t="s">
        <v>20</v>
      </c>
      <c r="E1629" t="s">
        <v>1621</v>
      </c>
      <c r="F1629" t="s">
        <v>1622</v>
      </c>
      <c r="G1629">
        <v>10</v>
      </c>
      <c r="H1629">
        <v>0</v>
      </c>
    </row>
    <row r="1630" spans="1:8" x14ac:dyDescent="0.25">
      <c r="A1630">
        <v>163297</v>
      </c>
      <c r="B1630" t="s">
        <v>1070</v>
      </c>
      <c r="C1630" t="s">
        <v>1071</v>
      </c>
      <c r="D1630" t="s">
        <v>11</v>
      </c>
      <c r="E1630" t="s">
        <v>1625</v>
      </c>
      <c r="F1630" s="10">
        <v>43497</v>
      </c>
      <c r="G1630">
        <v>10</v>
      </c>
      <c r="H1630">
        <v>10</v>
      </c>
    </row>
    <row r="1631" spans="1:8" x14ac:dyDescent="0.25">
      <c r="A1631">
        <v>163297</v>
      </c>
      <c r="B1631" t="s">
        <v>1070</v>
      </c>
      <c r="C1631" t="s">
        <v>1071</v>
      </c>
      <c r="D1631" t="s">
        <v>14</v>
      </c>
      <c r="E1631" t="s">
        <v>1631</v>
      </c>
      <c r="F1631" t="s">
        <v>1635</v>
      </c>
      <c r="G1631">
        <v>10</v>
      </c>
      <c r="H1631">
        <v>10</v>
      </c>
    </row>
    <row r="1632" spans="1:8" x14ac:dyDescent="0.25">
      <c r="A1632">
        <v>163297</v>
      </c>
      <c r="B1632" t="s">
        <v>1070</v>
      </c>
      <c r="C1632" t="s">
        <v>1071</v>
      </c>
      <c r="D1632" t="s">
        <v>17</v>
      </c>
      <c r="E1632" t="s">
        <v>1627</v>
      </c>
      <c r="F1632" t="s">
        <v>1667</v>
      </c>
      <c r="G1632">
        <v>10</v>
      </c>
      <c r="H1632">
        <v>0</v>
      </c>
    </row>
    <row r="1633" spans="1:8" x14ac:dyDescent="0.25">
      <c r="A1633">
        <v>163297</v>
      </c>
      <c r="B1633" t="s">
        <v>1070</v>
      </c>
      <c r="C1633" t="s">
        <v>1071</v>
      </c>
      <c r="D1633" t="s">
        <v>20</v>
      </c>
      <c r="E1633" t="s">
        <v>1639</v>
      </c>
      <c r="F1633" t="s">
        <v>1646</v>
      </c>
      <c r="G1633">
        <v>10</v>
      </c>
      <c r="H1633">
        <v>10</v>
      </c>
    </row>
    <row r="1634" spans="1:8" x14ac:dyDescent="0.25">
      <c r="A1634">
        <v>163302</v>
      </c>
      <c r="B1634" t="s">
        <v>1320</v>
      </c>
      <c r="C1634" t="s">
        <v>1321</v>
      </c>
      <c r="D1634" t="s">
        <v>11</v>
      </c>
      <c r="E1634" t="s">
        <v>1631</v>
      </c>
      <c r="F1634" t="s">
        <v>1652</v>
      </c>
      <c r="G1634">
        <v>10</v>
      </c>
      <c r="H1634">
        <v>0</v>
      </c>
    </row>
    <row r="1635" spans="1:8" x14ac:dyDescent="0.25">
      <c r="A1635">
        <v>163302</v>
      </c>
      <c r="B1635" t="s">
        <v>1320</v>
      </c>
      <c r="C1635" t="s">
        <v>1321</v>
      </c>
      <c r="D1635" t="s">
        <v>14</v>
      </c>
      <c r="E1635" t="s">
        <v>1627</v>
      </c>
      <c r="F1635" t="s">
        <v>1655</v>
      </c>
      <c r="G1635">
        <v>10</v>
      </c>
      <c r="H1635">
        <v>10</v>
      </c>
    </row>
    <row r="1636" spans="1:8" x14ac:dyDescent="0.25">
      <c r="A1636">
        <v>163302</v>
      </c>
      <c r="B1636" t="s">
        <v>1320</v>
      </c>
      <c r="C1636" t="s">
        <v>1321</v>
      </c>
      <c r="D1636" t="s">
        <v>17</v>
      </c>
      <c r="E1636" t="s">
        <v>1625</v>
      </c>
      <c r="F1636">
        <v>1</v>
      </c>
      <c r="G1636">
        <v>10</v>
      </c>
      <c r="H1636">
        <v>0</v>
      </c>
    </row>
    <row r="1637" spans="1:8" x14ac:dyDescent="0.25">
      <c r="A1637">
        <v>163302</v>
      </c>
      <c r="B1637" t="s">
        <v>1320</v>
      </c>
      <c r="C1637" t="s">
        <v>1321</v>
      </c>
      <c r="D1637" t="s">
        <v>20</v>
      </c>
      <c r="E1637" t="s">
        <v>1639</v>
      </c>
      <c r="F1637" t="s">
        <v>1646</v>
      </c>
      <c r="G1637">
        <v>10</v>
      </c>
      <c r="H1637">
        <v>10</v>
      </c>
    </row>
    <row r="1638" spans="1:8" x14ac:dyDescent="0.25">
      <c r="A1638">
        <v>163304</v>
      </c>
      <c r="B1638" t="s">
        <v>823</v>
      </c>
      <c r="C1638" t="s">
        <v>314</v>
      </c>
      <c r="D1638" t="s">
        <v>11</v>
      </c>
      <c r="E1638" t="s">
        <v>1625</v>
      </c>
      <c r="F1638" s="10">
        <v>43497</v>
      </c>
      <c r="G1638">
        <v>10</v>
      </c>
      <c r="H1638">
        <v>10</v>
      </c>
    </row>
    <row r="1639" spans="1:8" x14ac:dyDescent="0.25">
      <c r="A1639">
        <v>163304</v>
      </c>
      <c r="B1639" t="s">
        <v>823</v>
      </c>
      <c r="C1639" t="s">
        <v>314</v>
      </c>
      <c r="D1639" t="s">
        <v>14</v>
      </c>
      <c r="E1639" t="s">
        <v>1631</v>
      </c>
      <c r="F1639" t="s">
        <v>1635</v>
      </c>
      <c r="G1639">
        <v>10</v>
      </c>
      <c r="H1639">
        <v>10</v>
      </c>
    </row>
    <row r="1640" spans="1:8" x14ac:dyDescent="0.25">
      <c r="A1640">
        <v>163304</v>
      </c>
      <c r="B1640" t="s">
        <v>823</v>
      </c>
      <c r="C1640" t="s">
        <v>314</v>
      </c>
      <c r="D1640" t="s">
        <v>17</v>
      </c>
      <c r="E1640" t="s">
        <v>1627</v>
      </c>
      <c r="F1640" t="s">
        <v>1655</v>
      </c>
      <c r="G1640">
        <v>10</v>
      </c>
      <c r="H1640">
        <v>10</v>
      </c>
    </row>
    <row r="1641" spans="1:8" x14ac:dyDescent="0.25">
      <c r="A1641">
        <v>163304</v>
      </c>
      <c r="B1641" t="s">
        <v>823</v>
      </c>
      <c r="C1641" t="s">
        <v>314</v>
      </c>
      <c r="D1641" t="s">
        <v>20</v>
      </c>
      <c r="E1641" t="s">
        <v>1623</v>
      </c>
      <c r="F1641" t="s">
        <v>1659</v>
      </c>
      <c r="G1641">
        <v>10</v>
      </c>
      <c r="H1641">
        <v>0</v>
      </c>
    </row>
    <row r="1642" spans="1:8" x14ac:dyDescent="0.25">
      <c r="A1642">
        <v>163305</v>
      </c>
      <c r="B1642" t="s">
        <v>749</v>
      </c>
      <c r="C1642" t="s">
        <v>137</v>
      </c>
      <c r="D1642" t="s">
        <v>11</v>
      </c>
      <c r="E1642" t="s">
        <v>1625</v>
      </c>
      <c r="F1642">
        <v>1</v>
      </c>
      <c r="G1642">
        <v>10</v>
      </c>
      <c r="H1642">
        <v>0</v>
      </c>
    </row>
    <row r="1643" spans="1:8" x14ac:dyDescent="0.25">
      <c r="A1643">
        <v>163305</v>
      </c>
      <c r="B1643" t="s">
        <v>749</v>
      </c>
      <c r="C1643" t="s">
        <v>137</v>
      </c>
      <c r="D1643" t="s">
        <v>14</v>
      </c>
      <c r="E1643" t="s">
        <v>1627</v>
      </c>
      <c r="F1643" t="s">
        <v>1657</v>
      </c>
      <c r="G1643">
        <v>10</v>
      </c>
      <c r="H1643">
        <v>0</v>
      </c>
    </row>
    <row r="1644" spans="1:8" x14ac:dyDescent="0.25">
      <c r="A1644">
        <v>163305</v>
      </c>
      <c r="B1644" t="s">
        <v>749</v>
      </c>
      <c r="C1644" t="s">
        <v>137</v>
      </c>
      <c r="D1644" t="s">
        <v>17</v>
      </c>
      <c r="E1644" t="s">
        <v>1631</v>
      </c>
      <c r="F1644" t="s">
        <v>1632</v>
      </c>
      <c r="G1644">
        <v>10</v>
      </c>
      <c r="H1644">
        <v>10</v>
      </c>
    </row>
    <row r="1645" spans="1:8" x14ac:dyDescent="0.25">
      <c r="A1645">
        <v>163305</v>
      </c>
      <c r="B1645" t="s">
        <v>749</v>
      </c>
      <c r="C1645" t="s">
        <v>137</v>
      </c>
      <c r="D1645" t="s">
        <v>20</v>
      </c>
      <c r="E1645" t="s">
        <v>1623</v>
      </c>
      <c r="F1645" t="s">
        <v>1636</v>
      </c>
      <c r="G1645">
        <v>10</v>
      </c>
      <c r="H1645">
        <v>0</v>
      </c>
    </row>
    <row r="1646" spans="1:8" x14ac:dyDescent="0.25">
      <c r="A1646">
        <v>163314</v>
      </c>
      <c r="B1646" t="s">
        <v>458</v>
      </c>
      <c r="C1646" t="s">
        <v>173</v>
      </c>
      <c r="D1646" t="s">
        <v>11</v>
      </c>
      <c r="E1646" t="s">
        <v>1631</v>
      </c>
      <c r="F1646" t="s">
        <v>1632</v>
      </c>
      <c r="G1646">
        <v>10</v>
      </c>
      <c r="H1646">
        <v>10</v>
      </c>
    </row>
    <row r="1647" spans="1:8" x14ac:dyDescent="0.25">
      <c r="A1647">
        <v>163314</v>
      </c>
      <c r="B1647" t="s">
        <v>458</v>
      </c>
      <c r="C1647" t="s">
        <v>173</v>
      </c>
      <c r="D1647" t="s">
        <v>14</v>
      </c>
      <c r="E1647" t="s">
        <v>1625</v>
      </c>
      <c r="F1647" t="s">
        <v>1626</v>
      </c>
      <c r="G1647">
        <v>10</v>
      </c>
      <c r="H1647">
        <v>10</v>
      </c>
    </row>
    <row r="1648" spans="1:8" x14ac:dyDescent="0.25">
      <c r="A1648">
        <v>163314</v>
      </c>
      <c r="B1648" t="s">
        <v>458</v>
      </c>
      <c r="C1648" t="s">
        <v>173</v>
      </c>
      <c r="D1648" t="s">
        <v>17</v>
      </c>
      <c r="E1648" t="s">
        <v>1627</v>
      </c>
      <c r="F1648" t="s">
        <v>1655</v>
      </c>
      <c r="G1648">
        <v>10</v>
      </c>
      <c r="H1648">
        <v>10</v>
      </c>
    </row>
    <row r="1649" spans="1:8" x14ac:dyDescent="0.25">
      <c r="A1649">
        <v>163314</v>
      </c>
      <c r="B1649" t="s">
        <v>458</v>
      </c>
      <c r="C1649" t="s">
        <v>173</v>
      </c>
      <c r="D1649" t="s">
        <v>20</v>
      </c>
      <c r="E1649" t="s">
        <v>1639</v>
      </c>
      <c r="F1649" t="s">
        <v>1640</v>
      </c>
      <c r="G1649">
        <v>10</v>
      </c>
      <c r="H1649">
        <v>10</v>
      </c>
    </row>
    <row r="1650" spans="1:8" x14ac:dyDescent="0.25">
      <c r="A1650">
        <v>163318</v>
      </c>
      <c r="B1650" t="s">
        <v>271</v>
      </c>
      <c r="C1650" t="s">
        <v>272</v>
      </c>
      <c r="D1650" t="s">
        <v>11</v>
      </c>
      <c r="E1650" t="s">
        <v>1631</v>
      </c>
      <c r="F1650" t="s">
        <v>1635</v>
      </c>
      <c r="G1650">
        <v>10</v>
      </c>
      <c r="H1650">
        <v>10</v>
      </c>
    </row>
    <row r="1651" spans="1:8" x14ac:dyDescent="0.25">
      <c r="A1651">
        <v>163318</v>
      </c>
      <c r="B1651" t="s">
        <v>271</v>
      </c>
      <c r="C1651" t="s">
        <v>272</v>
      </c>
      <c r="D1651" t="s">
        <v>14</v>
      </c>
      <c r="E1651" t="s">
        <v>1627</v>
      </c>
      <c r="F1651" t="s">
        <v>1628</v>
      </c>
      <c r="G1651">
        <v>10</v>
      </c>
      <c r="H1651">
        <v>10</v>
      </c>
    </row>
    <row r="1652" spans="1:8" x14ac:dyDescent="0.25">
      <c r="A1652">
        <v>163318</v>
      </c>
      <c r="B1652" t="s">
        <v>271</v>
      </c>
      <c r="C1652" t="s">
        <v>272</v>
      </c>
      <c r="D1652" t="s">
        <v>17</v>
      </c>
      <c r="E1652" t="s">
        <v>1623</v>
      </c>
      <c r="F1652" t="s">
        <v>1682</v>
      </c>
      <c r="G1652">
        <v>10</v>
      </c>
      <c r="H1652">
        <v>0</v>
      </c>
    </row>
    <row r="1653" spans="1:8" x14ac:dyDescent="0.25">
      <c r="A1653">
        <v>163318</v>
      </c>
      <c r="B1653" t="s">
        <v>271</v>
      </c>
      <c r="C1653" t="s">
        <v>272</v>
      </c>
      <c r="D1653" t="s">
        <v>20</v>
      </c>
      <c r="E1653" t="s">
        <v>1625</v>
      </c>
      <c r="F1653" t="s">
        <v>1666</v>
      </c>
      <c r="G1653">
        <v>10</v>
      </c>
      <c r="H1653">
        <v>0</v>
      </c>
    </row>
    <row r="1654" spans="1:8" x14ac:dyDescent="0.25">
      <c r="A1654">
        <v>163319</v>
      </c>
      <c r="B1654" t="s">
        <v>1261</v>
      </c>
      <c r="C1654" t="s">
        <v>1262</v>
      </c>
      <c r="D1654" t="s">
        <v>11</v>
      </c>
      <c r="E1654" t="s">
        <v>1631</v>
      </c>
      <c r="F1654" t="s">
        <v>1671</v>
      </c>
      <c r="G1654">
        <v>10</v>
      </c>
      <c r="H1654">
        <v>10</v>
      </c>
    </row>
    <row r="1655" spans="1:8" x14ac:dyDescent="0.25">
      <c r="A1655">
        <v>163319</v>
      </c>
      <c r="B1655" t="s">
        <v>1261</v>
      </c>
      <c r="C1655" t="s">
        <v>1262</v>
      </c>
      <c r="D1655" t="s">
        <v>14</v>
      </c>
      <c r="E1655" t="s">
        <v>1625</v>
      </c>
      <c r="F1655" t="s">
        <v>1644</v>
      </c>
      <c r="G1655">
        <v>10</v>
      </c>
      <c r="H1655">
        <v>0</v>
      </c>
    </row>
    <row r="1656" spans="1:8" x14ac:dyDescent="0.25">
      <c r="A1656">
        <v>163319</v>
      </c>
      <c r="B1656" t="s">
        <v>1261</v>
      </c>
      <c r="C1656" t="s">
        <v>1262</v>
      </c>
      <c r="D1656" t="s">
        <v>17</v>
      </c>
      <c r="E1656" t="s">
        <v>1627</v>
      </c>
      <c r="F1656" t="s">
        <v>1676</v>
      </c>
      <c r="G1656">
        <v>10</v>
      </c>
      <c r="H1656">
        <v>0</v>
      </c>
    </row>
    <row r="1657" spans="1:8" x14ac:dyDescent="0.25">
      <c r="A1657">
        <v>163319</v>
      </c>
      <c r="B1657" t="s">
        <v>1261</v>
      </c>
      <c r="C1657" t="s">
        <v>1262</v>
      </c>
      <c r="D1657" t="s">
        <v>20</v>
      </c>
      <c r="E1657" t="s">
        <v>1623</v>
      </c>
      <c r="F1657" t="s">
        <v>1624</v>
      </c>
      <c r="G1657">
        <v>10</v>
      </c>
      <c r="H1657">
        <v>0</v>
      </c>
    </row>
    <row r="1658" spans="1:8" x14ac:dyDescent="0.25">
      <c r="A1658">
        <v>163329</v>
      </c>
      <c r="B1658" t="s">
        <v>361</v>
      </c>
      <c r="C1658" t="s">
        <v>217</v>
      </c>
      <c r="D1658" t="s">
        <v>11</v>
      </c>
      <c r="E1658" t="s">
        <v>1625</v>
      </c>
      <c r="F1658" t="s">
        <v>1650</v>
      </c>
      <c r="G1658">
        <v>10</v>
      </c>
      <c r="H1658">
        <v>0</v>
      </c>
    </row>
    <row r="1659" spans="1:8" x14ac:dyDescent="0.25">
      <c r="A1659">
        <v>163329</v>
      </c>
      <c r="B1659" t="s">
        <v>361</v>
      </c>
      <c r="C1659" t="s">
        <v>217</v>
      </c>
      <c r="D1659" t="s">
        <v>14</v>
      </c>
      <c r="E1659" t="s">
        <v>1623</v>
      </c>
      <c r="F1659" t="s">
        <v>1641</v>
      </c>
      <c r="G1659">
        <v>10</v>
      </c>
      <c r="H1659">
        <v>10</v>
      </c>
    </row>
    <row r="1660" spans="1:8" x14ac:dyDescent="0.25">
      <c r="A1660">
        <v>163329</v>
      </c>
      <c r="B1660" t="s">
        <v>361</v>
      </c>
      <c r="C1660" t="s">
        <v>217</v>
      </c>
      <c r="D1660" t="s">
        <v>17</v>
      </c>
      <c r="E1660" t="s">
        <v>1631</v>
      </c>
      <c r="F1660" t="s">
        <v>1632</v>
      </c>
      <c r="G1660">
        <v>10</v>
      </c>
      <c r="H1660">
        <v>10</v>
      </c>
    </row>
    <row r="1661" spans="1:8" x14ac:dyDescent="0.25">
      <c r="A1661">
        <v>163329</v>
      </c>
      <c r="B1661" t="s">
        <v>361</v>
      </c>
      <c r="C1661" t="s">
        <v>217</v>
      </c>
      <c r="D1661" t="s">
        <v>20</v>
      </c>
      <c r="E1661" t="s">
        <v>1627</v>
      </c>
      <c r="F1661" t="s">
        <v>1670</v>
      </c>
      <c r="G1661">
        <v>10</v>
      </c>
      <c r="H1661">
        <v>10</v>
      </c>
    </row>
    <row r="1662" spans="1:8" x14ac:dyDescent="0.25">
      <c r="A1662">
        <v>163335</v>
      </c>
      <c r="B1662" t="s">
        <v>962</v>
      </c>
      <c r="C1662" t="s">
        <v>963</v>
      </c>
      <c r="D1662" t="s">
        <v>11</v>
      </c>
      <c r="E1662" t="s">
        <v>1631</v>
      </c>
      <c r="F1662" t="s">
        <v>1647</v>
      </c>
      <c r="G1662">
        <v>10</v>
      </c>
      <c r="H1662">
        <v>0</v>
      </c>
    </row>
    <row r="1663" spans="1:8" x14ac:dyDescent="0.25">
      <c r="A1663">
        <v>163335</v>
      </c>
      <c r="B1663" t="s">
        <v>962</v>
      </c>
      <c r="C1663" t="s">
        <v>963</v>
      </c>
      <c r="D1663" t="s">
        <v>14</v>
      </c>
      <c r="E1663" t="s">
        <v>1623</v>
      </c>
      <c r="F1663" t="s">
        <v>1659</v>
      </c>
      <c r="G1663">
        <v>10</v>
      </c>
      <c r="H1663">
        <v>0</v>
      </c>
    </row>
    <row r="1664" spans="1:8" x14ac:dyDescent="0.25">
      <c r="A1664">
        <v>163335</v>
      </c>
      <c r="B1664" t="s">
        <v>962</v>
      </c>
      <c r="C1664" t="s">
        <v>963</v>
      </c>
      <c r="D1664" t="s">
        <v>17</v>
      </c>
      <c r="E1664" t="s">
        <v>1625</v>
      </c>
      <c r="F1664" t="s">
        <v>1626</v>
      </c>
      <c r="G1664">
        <v>10</v>
      </c>
      <c r="H1664">
        <v>10</v>
      </c>
    </row>
    <row r="1665" spans="1:8" x14ac:dyDescent="0.25">
      <c r="A1665">
        <v>163335</v>
      </c>
      <c r="B1665" t="s">
        <v>962</v>
      </c>
      <c r="C1665" t="s">
        <v>963</v>
      </c>
      <c r="D1665" t="s">
        <v>20</v>
      </c>
      <c r="E1665" t="s">
        <v>1637</v>
      </c>
      <c r="F1665" t="s">
        <v>1658</v>
      </c>
      <c r="G1665">
        <v>10</v>
      </c>
      <c r="H1665">
        <v>0</v>
      </c>
    </row>
    <row r="1666" spans="1:8" x14ac:dyDescent="0.25">
      <c r="A1666">
        <v>163338</v>
      </c>
      <c r="B1666" t="s">
        <v>367</v>
      </c>
      <c r="C1666" t="s">
        <v>169</v>
      </c>
      <c r="D1666" t="s">
        <v>11</v>
      </c>
      <c r="E1666" t="s">
        <v>1621</v>
      </c>
      <c r="F1666" t="s">
        <v>1643</v>
      </c>
      <c r="G1666">
        <v>10</v>
      </c>
      <c r="H1666">
        <v>10</v>
      </c>
    </row>
    <row r="1667" spans="1:8" x14ac:dyDescent="0.25">
      <c r="A1667">
        <v>163338</v>
      </c>
      <c r="B1667" t="s">
        <v>367</v>
      </c>
      <c r="C1667" t="s">
        <v>169</v>
      </c>
      <c r="D1667" t="s">
        <v>14</v>
      </c>
      <c r="E1667" t="s">
        <v>1625</v>
      </c>
      <c r="F1667" s="10">
        <v>43497</v>
      </c>
      <c r="G1667">
        <v>10</v>
      </c>
      <c r="H1667">
        <v>10</v>
      </c>
    </row>
    <row r="1668" spans="1:8" x14ac:dyDescent="0.25">
      <c r="A1668">
        <v>163338</v>
      </c>
      <c r="B1668" t="s">
        <v>367</v>
      </c>
      <c r="C1668" t="s">
        <v>169</v>
      </c>
      <c r="D1668" t="s">
        <v>17</v>
      </c>
      <c r="E1668" t="s">
        <v>1627</v>
      </c>
      <c r="F1668" t="s">
        <v>1628</v>
      </c>
      <c r="G1668">
        <v>10</v>
      </c>
      <c r="H1668">
        <v>10</v>
      </c>
    </row>
    <row r="1669" spans="1:8" x14ac:dyDescent="0.25">
      <c r="A1669">
        <v>163338</v>
      </c>
      <c r="B1669" t="s">
        <v>367</v>
      </c>
      <c r="C1669" t="s">
        <v>169</v>
      </c>
      <c r="D1669" t="s">
        <v>20</v>
      </c>
      <c r="E1669" t="s">
        <v>1623</v>
      </c>
      <c r="F1669" t="s">
        <v>1636</v>
      </c>
      <c r="G1669">
        <v>10</v>
      </c>
      <c r="H1669">
        <v>0</v>
      </c>
    </row>
    <row r="1670" spans="1:8" x14ac:dyDescent="0.25">
      <c r="A1670">
        <v>163342</v>
      </c>
      <c r="B1670" t="s">
        <v>1232</v>
      </c>
      <c r="C1670" t="s">
        <v>1233</v>
      </c>
      <c r="D1670" t="s">
        <v>11</v>
      </c>
      <c r="E1670" t="s">
        <v>1623</v>
      </c>
      <c r="F1670" t="s">
        <v>1654</v>
      </c>
      <c r="G1670">
        <v>10</v>
      </c>
      <c r="H1670">
        <v>10</v>
      </c>
    </row>
    <row r="1671" spans="1:8" x14ac:dyDescent="0.25">
      <c r="A1671">
        <v>163342</v>
      </c>
      <c r="B1671" t="s">
        <v>1232</v>
      </c>
      <c r="C1671" t="s">
        <v>1233</v>
      </c>
      <c r="D1671" t="s">
        <v>14</v>
      </c>
      <c r="E1671" t="s">
        <v>1627</v>
      </c>
      <c r="F1671" t="s">
        <v>1660</v>
      </c>
      <c r="G1671">
        <v>10</v>
      </c>
      <c r="H1671">
        <v>10</v>
      </c>
    </row>
    <row r="1672" spans="1:8" x14ac:dyDescent="0.25">
      <c r="A1672">
        <v>163342</v>
      </c>
      <c r="B1672" t="s">
        <v>1232</v>
      </c>
      <c r="C1672" t="s">
        <v>1233</v>
      </c>
      <c r="D1672" t="s">
        <v>17</v>
      </c>
      <c r="E1672" t="s">
        <v>1621</v>
      </c>
      <c r="F1672" t="s">
        <v>1622</v>
      </c>
      <c r="G1672">
        <v>10</v>
      </c>
      <c r="H1672">
        <v>0</v>
      </c>
    </row>
    <row r="1673" spans="1:8" x14ac:dyDescent="0.25">
      <c r="A1673">
        <v>163342</v>
      </c>
      <c r="B1673" t="s">
        <v>1232</v>
      </c>
      <c r="C1673" t="s">
        <v>1233</v>
      </c>
      <c r="D1673" t="s">
        <v>20</v>
      </c>
      <c r="E1673" t="s">
        <v>1625</v>
      </c>
      <c r="F1673" t="s">
        <v>1680</v>
      </c>
      <c r="G1673">
        <v>10</v>
      </c>
      <c r="H1673">
        <v>0</v>
      </c>
    </row>
    <row r="1674" spans="1:8" x14ac:dyDescent="0.25">
      <c r="A1674">
        <v>163345</v>
      </c>
      <c r="B1674" t="s">
        <v>462</v>
      </c>
      <c r="C1674" t="s">
        <v>231</v>
      </c>
      <c r="D1674" t="s">
        <v>11</v>
      </c>
      <c r="E1674" t="s">
        <v>1625</v>
      </c>
      <c r="F1674">
        <v>0</v>
      </c>
      <c r="G1674">
        <v>10</v>
      </c>
      <c r="H1674">
        <v>10</v>
      </c>
    </row>
    <row r="1675" spans="1:8" x14ac:dyDescent="0.25">
      <c r="A1675">
        <v>163345</v>
      </c>
      <c r="B1675" t="s">
        <v>462</v>
      </c>
      <c r="C1675" t="s">
        <v>231</v>
      </c>
      <c r="D1675" t="s">
        <v>14</v>
      </c>
      <c r="E1675" t="s">
        <v>1631</v>
      </c>
      <c r="F1675" t="s">
        <v>1645</v>
      </c>
      <c r="G1675">
        <v>10</v>
      </c>
      <c r="H1675">
        <v>10</v>
      </c>
    </row>
    <row r="1676" spans="1:8" x14ac:dyDescent="0.25">
      <c r="A1676">
        <v>163345</v>
      </c>
      <c r="B1676" t="s">
        <v>462</v>
      </c>
      <c r="C1676" t="s">
        <v>231</v>
      </c>
      <c r="D1676" t="s">
        <v>17</v>
      </c>
      <c r="E1676" t="s">
        <v>1623</v>
      </c>
      <c r="F1676" t="s">
        <v>1636</v>
      </c>
      <c r="G1676">
        <v>10</v>
      </c>
      <c r="H1676">
        <v>0</v>
      </c>
    </row>
    <row r="1677" spans="1:8" x14ac:dyDescent="0.25">
      <c r="A1677">
        <v>163345</v>
      </c>
      <c r="B1677" t="s">
        <v>462</v>
      </c>
      <c r="C1677" t="s">
        <v>231</v>
      </c>
      <c r="D1677" t="s">
        <v>20</v>
      </c>
      <c r="E1677" t="s">
        <v>1627</v>
      </c>
      <c r="F1677" t="s">
        <v>1670</v>
      </c>
      <c r="G1677">
        <v>10</v>
      </c>
      <c r="H1677">
        <v>10</v>
      </c>
    </row>
    <row r="1678" spans="1:8" x14ac:dyDescent="0.25">
      <c r="A1678">
        <v>163350</v>
      </c>
      <c r="B1678" t="s">
        <v>1221</v>
      </c>
      <c r="C1678" t="s">
        <v>1222</v>
      </c>
      <c r="D1678" t="s">
        <v>11</v>
      </c>
      <c r="E1678" t="s">
        <v>1621</v>
      </c>
      <c r="F1678" t="s">
        <v>1643</v>
      </c>
      <c r="G1678">
        <v>10</v>
      </c>
      <c r="H1678">
        <v>10</v>
      </c>
    </row>
    <row r="1679" spans="1:8" x14ac:dyDescent="0.25">
      <c r="A1679">
        <v>163350</v>
      </c>
      <c r="B1679" t="s">
        <v>1221</v>
      </c>
      <c r="C1679" t="s">
        <v>1222</v>
      </c>
      <c r="D1679" t="s">
        <v>14</v>
      </c>
      <c r="E1679" t="s">
        <v>1627</v>
      </c>
      <c r="F1679" t="s">
        <v>1660</v>
      </c>
      <c r="G1679">
        <v>10</v>
      </c>
      <c r="H1679">
        <v>10</v>
      </c>
    </row>
    <row r="1680" spans="1:8" x14ac:dyDescent="0.25">
      <c r="A1680">
        <v>163350</v>
      </c>
      <c r="B1680" t="s">
        <v>1221</v>
      </c>
      <c r="C1680" t="s">
        <v>1222</v>
      </c>
      <c r="D1680" t="s">
        <v>17</v>
      </c>
      <c r="E1680" t="s">
        <v>1625</v>
      </c>
      <c r="F1680" t="s">
        <v>1666</v>
      </c>
      <c r="G1680">
        <v>10</v>
      </c>
      <c r="H1680">
        <v>0</v>
      </c>
    </row>
    <row r="1681" spans="1:8" x14ac:dyDescent="0.25">
      <c r="A1681">
        <v>163350</v>
      </c>
      <c r="B1681" t="s">
        <v>1221</v>
      </c>
      <c r="C1681" t="s">
        <v>1222</v>
      </c>
      <c r="D1681" t="s">
        <v>20</v>
      </c>
      <c r="E1681" t="s">
        <v>1639</v>
      </c>
      <c r="F1681" t="s">
        <v>1640</v>
      </c>
      <c r="G1681">
        <v>10</v>
      </c>
      <c r="H1681">
        <v>10</v>
      </c>
    </row>
    <row r="1682" spans="1:8" x14ac:dyDescent="0.25">
      <c r="A1682">
        <v>163363</v>
      </c>
      <c r="B1682" t="s">
        <v>1001</v>
      </c>
      <c r="C1682" t="s">
        <v>407</v>
      </c>
      <c r="D1682" t="s">
        <v>11</v>
      </c>
      <c r="E1682" t="s">
        <v>1625</v>
      </c>
      <c r="F1682" t="s">
        <v>1680</v>
      </c>
      <c r="G1682">
        <v>10</v>
      </c>
      <c r="H1682">
        <v>0</v>
      </c>
    </row>
    <row r="1683" spans="1:8" x14ac:dyDescent="0.25">
      <c r="A1683">
        <v>163363</v>
      </c>
      <c r="B1683" t="s">
        <v>1001</v>
      </c>
      <c r="C1683" t="s">
        <v>407</v>
      </c>
      <c r="D1683" t="s">
        <v>14</v>
      </c>
      <c r="E1683" t="s">
        <v>1631</v>
      </c>
      <c r="F1683" t="s">
        <v>1645</v>
      </c>
      <c r="G1683">
        <v>10</v>
      </c>
      <c r="H1683">
        <v>10</v>
      </c>
    </row>
    <row r="1684" spans="1:8" x14ac:dyDescent="0.25">
      <c r="A1684">
        <v>163363</v>
      </c>
      <c r="B1684" t="s">
        <v>1001</v>
      </c>
      <c r="C1684" t="s">
        <v>407</v>
      </c>
      <c r="D1684" t="s">
        <v>17</v>
      </c>
      <c r="E1684" t="s">
        <v>1627</v>
      </c>
      <c r="F1684" t="s">
        <v>1660</v>
      </c>
      <c r="G1684">
        <v>10</v>
      </c>
      <c r="H1684">
        <v>10</v>
      </c>
    </row>
    <row r="1685" spans="1:8" x14ac:dyDescent="0.25">
      <c r="A1685">
        <v>163363</v>
      </c>
      <c r="B1685" t="s">
        <v>1001</v>
      </c>
      <c r="C1685" t="s">
        <v>407</v>
      </c>
      <c r="D1685" t="s">
        <v>20</v>
      </c>
      <c r="E1685" t="s">
        <v>1623</v>
      </c>
      <c r="F1685" t="s">
        <v>1677</v>
      </c>
      <c r="G1685">
        <v>10</v>
      </c>
      <c r="H1685">
        <v>10</v>
      </c>
    </row>
    <row r="1686" spans="1:8" x14ac:dyDescent="0.25">
      <c r="A1686">
        <v>163369</v>
      </c>
      <c r="B1686" t="s">
        <v>1377</v>
      </c>
      <c r="C1686" t="s">
        <v>1378</v>
      </c>
      <c r="D1686" t="s">
        <v>11</v>
      </c>
      <c r="E1686" t="s">
        <v>1625</v>
      </c>
      <c r="F1686" t="s">
        <v>1648</v>
      </c>
      <c r="G1686">
        <v>10</v>
      </c>
      <c r="H1686">
        <v>10</v>
      </c>
    </row>
    <row r="1687" spans="1:8" x14ac:dyDescent="0.25">
      <c r="A1687">
        <v>163369</v>
      </c>
      <c r="B1687" t="s">
        <v>1377</v>
      </c>
      <c r="C1687" t="s">
        <v>1378</v>
      </c>
      <c r="D1687" t="s">
        <v>14</v>
      </c>
      <c r="E1687" t="s">
        <v>1631</v>
      </c>
      <c r="F1687" t="s">
        <v>1635</v>
      </c>
      <c r="G1687">
        <v>10</v>
      </c>
      <c r="H1687">
        <v>10</v>
      </c>
    </row>
    <row r="1688" spans="1:8" x14ac:dyDescent="0.25">
      <c r="A1688">
        <v>163369</v>
      </c>
      <c r="B1688" t="s">
        <v>1377</v>
      </c>
      <c r="C1688" t="s">
        <v>1378</v>
      </c>
      <c r="D1688" t="s">
        <v>17</v>
      </c>
      <c r="E1688" t="s">
        <v>1627</v>
      </c>
      <c r="F1688" t="s">
        <v>1660</v>
      </c>
      <c r="G1688">
        <v>10</v>
      </c>
      <c r="H1688">
        <v>10</v>
      </c>
    </row>
    <row r="1689" spans="1:8" x14ac:dyDescent="0.25">
      <c r="A1689">
        <v>163369</v>
      </c>
      <c r="B1689" t="s">
        <v>1377</v>
      </c>
      <c r="C1689" t="s">
        <v>1378</v>
      </c>
      <c r="D1689" t="s">
        <v>20</v>
      </c>
      <c r="E1689" t="s">
        <v>1639</v>
      </c>
      <c r="F1689" t="s">
        <v>1678</v>
      </c>
      <c r="G1689">
        <v>10</v>
      </c>
      <c r="H1689">
        <v>0</v>
      </c>
    </row>
    <row r="1690" spans="1:8" x14ac:dyDescent="0.25">
      <c r="A1690">
        <v>163370</v>
      </c>
      <c r="B1690" t="s">
        <v>498</v>
      </c>
      <c r="C1690" t="s">
        <v>499</v>
      </c>
      <c r="D1690" t="s">
        <v>11</v>
      </c>
      <c r="E1690" t="s">
        <v>1625</v>
      </c>
      <c r="F1690" t="s">
        <v>1626</v>
      </c>
      <c r="G1690">
        <v>10</v>
      </c>
      <c r="H1690">
        <v>10</v>
      </c>
    </row>
    <row r="1691" spans="1:8" x14ac:dyDescent="0.25">
      <c r="A1691">
        <v>163370</v>
      </c>
      <c r="B1691" t="s">
        <v>498</v>
      </c>
      <c r="C1691" t="s">
        <v>499</v>
      </c>
      <c r="D1691" t="s">
        <v>14</v>
      </c>
      <c r="E1691" t="s">
        <v>1627</v>
      </c>
      <c r="F1691" t="s">
        <v>1660</v>
      </c>
      <c r="G1691">
        <v>10</v>
      </c>
      <c r="H1691">
        <v>10</v>
      </c>
    </row>
    <row r="1692" spans="1:8" x14ac:dyDescent="0.25">
      <c r="A1692">
        <v>163370</v>
      </c>
      <c r="B1692" t="s">
        <v>498</v>
      </c>
      <c r="C1692" t="s">
        <v>499</v>
      </c>
      <c r="D1692" t="s">
        <v>17</v>
      </c>
      <c r="E1692" t="s">
        <v>1631</v>
      </c>
      <c r="F1692" t="s">
        <v>1671</v>
      </c>
      <c r="G1692">
        <v>10</v>
      </c>
      <c r="H1692">
        <v>10</v>
      </c>
    </row>
    <row r="1693" spans="1:8" x14ac:dyDescent="0.25">
      <c r="A1693">
        <v>163370</v>
      </c>
      <c r="B1693" t="s">
        <v>498</v>
      </c>
      <c r="C1693" t="s">
        <v>499</v>
      </c>
      <c r="D1693" t="s">
        <v>20</v>
      </c>
      <c r="E1693" t="s">
        <v>1639</v>
      </c>
      <c r="F1693" t="s">
        <v>1646</v>
      </c>
      <c r="G1693">
        <v>10</v>
      </c>
      <c r="H1693">
        <v>10</v>
      </c>
    </row>
    <row r="1694" spans="1:8" x14ac:dyDescent="0.25">
      <c r="A1694">
        <v>163372</v>
      </c>
      <c r="B1694" t="s">
        <v>789</v>
      </c>
      <c r="C1694" t="s">
        <v>790</v>
      </c>
      <c r="D1694" t="s">
        <v>11</v>
      </c>
      <c r="E1694" t="s">
        <v>1625</v>
      </c>
      <c r="F1694" t="s">
        <v>34</v>
      </c>
      <c r="G1694">
        <v>10</v>
      </c>
      <c r="H1694">
        <v>0</v>
      </c>
    </row>
    <row r="1695" spans="1:8" x14ac:dyDescent="0.25">
      <c r="A1695">
        <v>163372</v>
      </c>
      <c r="B1695" t="s">
        <v>789</v>
      </c>
      <c r="C1695" t="s">
        <v>790</v>
      </c>
      <c r="D1695" t="s">
        <v>14</v>
      </c>
      <c r="E1695" t="s">
        <v>1631</v>
      </c>
      <c r="F1695" t="s">
        <v>34</v>
      </c>
      <c r="G1695">
        <v>10</v>
      </c>
      <c r="H1695">
        <v>0</v>
      </c>
    </row>
    <row r="1696" spans="1:8" x14ac:dyDescent="0.25">
      <c r="A1696">
        <v>163372</v>
      </c>
      <c r="B1696" t="s">
        <v>789</v>
      </c>
      <c r="C1696" t="s">
        <v>790</v>
      </c>
      <c r="D1696" t="s">
        <v>17</v>
      </c>
      <c r="E1696" t="s">
        <v>1627</v>
      </c>
      <c r="F1696" t="s">
        <v>34</v>
      </c>
      <c r="G1696">
        <v>10</v>
      </c>
      <c r="H1696">
        <v>0</v>
      </c>
    </row>
    <row r="1697" spans="1:8" x14ac:dyDescent="0.25">
      <c r="A1697">
        <v>163372</v>
      </c>
      <c r="B1697" t="s">
        <v>789</v>
      </c>
      <c r="C1697" t="s">
        <v>790</v>
      </c>
      <c r="D1697" t="s">
        <v>20</v>
      </c>
      <c r="E1697" t="s">
        <v>1623</v>
      </c>
      <c r="F1697" t="s">
        <v>34</v>
      </c>
      <c r="G1697">
        <v>10</v>
      </c>
      <c r="H1697">
        <v>0</v>
      </c>
    </row>
    <row r="1698" spans="1:8" x14ac:dyDescent="0.25">
      <c r="A1698">
        <v>163373</v>
      </c>
      <c r="B1698" t="s">
        <v>1360</v>
      </c>
      <c r="C1698" t="s">
        <v>1361</v>
      </c>
      <c r="D1698" t="s">
        <v>11</v>
      </c>
      <c r="E1698" t="s">
        <v>1623</v>
      </c>
      <c r="F1698" t="s">
        <v>1677</v>
      </c>
      <c r="G1698">
        <v>10</v>
      </c>
      <c r="H1698">
        <v>10</v>
      </c>
    </row>
    <row r="1699" spans="1:8" x14ac:dyDescent="0.25">
      <c r="A1699">
        <v>163373</v>
      </c>
      <c r="B1699" t="s">
        <v>1360</v>
      </c>
      <c r="C1699" t="s">
        <v>1361</v>
      </c>
      <c r="D1699" t="s">
        <v>14</v>
      </c>
      <c r="E1699" t="s">
        <v>1627</v>
      </c>
      <c r="F1699" t="s">
        <v>1655</v>
      </c>
      <c r="G1699">
        <v>10</v>
      </c>
      <c r="H1699">
        <v>10</v>
      </c>
    </row>
    <row r="1700" spans="1:8" x14ac:dyDescent="0.25">
      <c r="A1700">
        <v>163373</v>
      </c>
      <c r="B1700" t="s">
        <v>1360</v>
      </c>
      <c r="C1700" t="s">
        <v>1361</v>
      </c>
      <c r="D1700" t="s">
        <v>17</v>
      </c>
      <c r="E1700" t="s">
        <v>1625</v>
      </c>
      <c r="F1700" t="s">
        <v>1650</v>
      </c>
      <c r="G1700">
        <v>10</v>
      </c>
      <c r="H1700">
        <v>0</v>
      </c>
    </row>
    <row r="1701" spans="1:8" x14ac:dyDescent="0.25">
      <c r="A1701">
        <v>163373</v>
      </c>
      <c r="B1701" t="s">
        <v>1360</v>
      </c>
      <c r="C1701" t="s">
        <v>1361</v>
      </c>
      <c r="D1701" t="s">
        <v>20</v>
      </c>
      <c r="E1701" t="s">
        <v>1631</v>
      </c>
      <c r="F1701" t="s">
        <v>1647</v>
      </c>
      <c r="G1701">
        <v>10</v>
      </c>
      <c r="H1701">
        <v>0</v>
      </c>
    </row>
    <row r="1702" spans="1:8" x14ac:dyDescent="0.25">
      <c r="A1702">
        <v>163374</v>
      </c>
      <c r="B1702" t="s">
        <v>1255</v>
      </c>
      <c r="C1702" t="s">
        <v>323</v>
      </c>
      <c r="D1702" t="s">
        <v>11</v>
      </c>
      <c r="E1702" t="s">
        <v>1621</v>
      </c>
      <c r="F1702" t="s">
        <v>34</v>
      </c>
      <c r="G1702">
        <v>10</v>
      </c>
      <c r="H1702">
        <v>0</v>
      </c>
    </row>
    <row r="1703" spans="1:8" x14ac:dyDescent="0.25">
      <c r="A1703">
        <v>163374</v>
      </c>
      <c r="B1703" t="s">
        <v>1255</v>
      </c>
      <c r="C1703" t="s">
        <v>323</v>
      </c>
      <c r="D1703" t="s">
        <v>14</v>
      </c>
      <c r="E1703" t="s">
        <v>1623</v>
      </c>
      <c r="F1703" t="s">
        <v>1654</v>
      </c>
      <c r="G1703">
        <v>10</v>
      </c>
      <c r="H1703">
        <v>10</v>
      </c>
    </row>
    <row r="1704" spans="1:8" x14ac:dyDescent="0.25">
      <c r="A1704">
        <v>163374</v>
      </c>
      <c r="B1704" t="s">
        <v>1255</v>
      </c>
      <c r="C1704" t="s">
        <v>323</v>
      </c>
      <c r="D1704" t="s">
        <v>17</v>
      </c>
      <c r="E1704" t="s">
        <v>1625</v>
      </c>
      <c r="F1704" t="s">
        <v>1680</v>
      </c>
      <c r="G1704">
        <v>10</v>
      </c>
      <c r="H1704">
        <v>0</v>
      </c>
    </row>
    <row r="1705" spans="1:8" x14ac:dyDescent="0.25">
      <c r="A1705">
        <v>163374</v>
      </c>
      <c r="B1705" t="s">
        <v>1255</v>
      </c>
      <c r="C1705" t="s">
        <v>323</v>
      </c>
      <c r="D1705" t="s">
        <v>20</v>
      </c>
      <c r="E1705" t="s">
        <v>1627</v>
      </c>
      <c r="F1705" t="s">
        <v>1668</v>
      </c>
      <c r="G1705">
        <v>10</v>
      </c>
      <c r="H1705">
        <v>0</v>
      </c>
    </row>
    <row r="1706" spans="1:8" x14ac:dyDescent="0.25">
      <c r="A1706">
        <v>163378</v>
      </c>
      <c r="B1706" t="s">
        <v>897</v>
      </c>
      <c r="C1706" t="s">
        <v>307</v>
      </c>
      <c r="D1706" t="s">
        <v>11</v>
      </c>
      <c r="E1706" t="s">
        <v>1639</v>
      </c>
      <c r="F1706" t="s">
        <v>1640</v>
      </c>
      <c r="G1706">
        <v>10</v>
      </c>
      <c r="H1706">
        <v>10</v>
      </c>
    </row>
    <row r="1707" spans="1:8" x14ac:dyDescent="0.25">
      <c r="A1707">
        <v>163378</v>
      </c>
      <c r="B1707" t="s">
        <v>897</v>
      </c>
      <c r="C1707" t="s">
        <v>307</v>
      </c>
      <c r="D1707" t="s">
        <v>14</v>
      </c>
      <c r="E1707" t="s">
        <v>1625</v>
      </c>
      <c r="F1707" t="s">
        <v>1650</v>
      </c>
      <c r="G1707">
        <v>10</v>
      </c>
      <c r="H1707">
        <v>0</v>
      </c>
    </row>
    <row r="1708" spans="1:8" x14ac:dyDescent="0.25">
      <c r="A1708">
        <v>163378</v>
      </c>
      <c r="B1708" t="s">
        <v>897</v>
      </c>
      <c r="C1708" t="s">
        <v>307</v>
      </c>
      <c r="D1708" t="s">
        <v>17</v>
      </c>
      <c r="E1708" t="s">
        <v>1631</v>
      </c>
      <c r="F1708" t="s">
        <v>1649</v>
      </c>
      <c r="G1708">
        <v>10</v>
      </c>
      <c r="H1708">
        <v>0</v>
      </c>
    </row>
    <row r="1709" spans="1:8" x14ac:dyDescent="0.25">
      <c r="A1709">
        <v>163378</v>
      </c>
      <c r="B1709" t="s">
        <v>897</v>
      </c>
      <c r="C1709" t="s">
        <v>307</v>
      </c>
      <c r="D1709" t="s">
        <v>20</v>
      </c>
      <c r="E1709" t="s">
        <v>1627</v>
      </c>
      <c r="F1709" t="s">
        <v>1633</v>
      </c>
      <c r="G1709">
        <v>10</v>
      </c>
      <c r="H1709">
        <v>0</v>
      </c>
    </row>
    <row r="1710" spans="1:8" x14ac:dyDescent="0.25">
      <c r="A1710">
        <v>163379</v>
      </c>
      <c r="B1710" t="s">
        <v>436</v>
      </c>
      <c r="C1710" t="s">
        <v>437</v>
      </c>
      <c r="D1710" t="s">
        <v>11</v>
      </c>
      <c r="E1710" t="s">
        <v>1625</v>
      </c>
      <c r="F1710" s="10">
        <v>43497</v>
      </c>
      <c r="G1710">
        <v>10</v>
      </c>
      <c r="H1710">
        <v>10</v>
      </c>
    </row>
    <row r="1711" spans="1:8" x14ac:dyDescent="0.25">
      <c r="A1711">
        <v>163379</v>
      </c>
      <c r="B1711" t="s">
        <v>436</v>
      </c>
      <c r="C1711" t="s">
        <v>437</v>
      </c>
      <c r="D1711" t="s">
        <v>14</v>
      </c>
      <c r="E1711" t="s">
        <v>1627</v>
      </c>
      <c r="F1711" t="s">
        <v>1660</v>
      </c>
      <c r="G1711">
        <v>10</v>
      </c>
      <c r="H1711">
        <v>10</v>
      </c>
    </row>
    <row r="1712" spans="1:8" x14ac:dyDescent="0.25">
      <c r="A1712">
        <v>163379</v>
      </c>
      <c r="B1712" t="s">
        <v>436</v>
      </c>
      <c r="C1712" t="s">
        <v>437</v>
      </c>
      <c r="D1712" t="s">
        <v>17</v>
      </c>
      <c r="E1712" t="s">
        <v>1639</v>
      </c>
      <c r="F1712" t="s">
        <v>1640</v>
      </c>
      <c r="G1712">
        <v>10</v>
      </c>
      <c r="H1712">
        <v>10</v>
      </c>
    </row>
    <row r="1713" spans="1:8" x14ac:dyDescent="0.25">
      <c r="A1713">
        <v>163379</v>
      </c>
      <c r="B1713" t="s">
        <v>436</v>
      </c>
      <c r="C1713" t="s">
        <v>437</v>
      </c>
      <c r="D1713" t="s">
        <v>20</v>
      </c>
      <c r="E1713" t="s">
        <v>1631</v>
      </c>
      <c r="F1713" t="s">
        <v>1671</v>
      </c>
      <c r="G1713">
        <v>10</v>
      </c>
      <c r="H1713">
        <v>10</v>
      </c>
    </row>
    <row r="1714" spans="1:8" x14ac:dyDescent="0.25">
      <c r="A1714">
        <v>163380</v>
      </c>
      <c r="B1714" t="s">
        <v>1159</v>
      </c>
      <c r="C1714" t="s">
        <v>1160</v>
      </c>
      <c r="D1714" t="s">
        <v>11</v>
      </c>
      <c r="E1714" t="s">
        <v>1627</v>
      </c>
      <c r="F1714" t="s">
        <v>1660</v>
      </c>
      <c r="G1714">
        <v>10</v>
      </c>
      <c r="H1714">
        <v>10</v>
      </c>
    </row>
    <row r="1715" spans="1:8" x14ac:dyDescent="0.25">
      <c r="A1715">
        <v>163380</v>
      </c>
      <c r="B1715" t="s">
        <v>1159</v>
      </c>
      <c r="C1715" t="s">
        <v>1160</v>
      </c>
      <c r="D1715" t="s">
        <v>14</v>
      </c>
      <c r="E1715" t="s">
        <v>1625</v>
      </c>
      <c r="F1715" s="10">
        <v>43497</v>
      </c>
      <c r="G1715">
        <v>10</v>
      </c>
      <c r="H1715">
        <v>10</v>
      </c>
    </row>
    <row r="1716" spans="1:8" x14ac:dyDescent="0.25">
      <c r="A1716">
        <v>163380</v>
      </c>
      <c r="B1716" t="s">
        <v>1159</v>
      </c>
      <c r="C1716" t="s">
        <v>1160</v>
      </c>
      <c r="D1716" t="s">
        <v>17</v>
      </c>
      <c r="E1716" t="s">
        <v>1639</v>
      </c>
      <c r="F1716" t="s">
        <v>1646</v>
      </c>
      <c r="G1716">
        <v>10</v>
      </c>
      <c r="H1716">
        <v>10</v>
      </c>
    </row>
    <row r="1717" spans="1:8" x14ac:dyDescent="0.25">
      <c r="A1717">
        <v>163380</v>
      </c>
      <c r="B1717" t="s">
        <v>1159</v>
      </c>
      <c r="C1717" t="s">
        <v>1160</v>
      </c>
      <c r="D1717" t="s">
        <v>20</v>
      </c>
      <c r="E1717" t="s">
        <v>1631</v>
      </c>
      <c r="F1717" t="s">
        <v>1635</v>
      </c>
      <c r="G1717">
        <v>10</v>
      </c>
      <c r="H1717">
        <v>10</v>
      </c>
    </row>
    <row r="1718" spans="1:8" x14ac:dyDescent="0.25">
      <c r="A1718">
        <v>163384</v>
      </c>
      <c r="B1718" t="s">
        <v>1386</v>
      </c>
      <c r="C1718" t="s">
        <v>1113</v>
      </c>
      <c r="D1718" t="s">
        <v>11</v>
      </c>
      <c r="E1718" t="s">
        <v>1623</v>
      </c>
      <c r="F1718" t="s">
        <v>1677</v>
      </c>
      <c r="G1718">
        <v>10</v>
      </c>
      <c r="H1718">
        <v>10</v>
      </c>
    </row>
    <row r="1719" spans="1:8" x14ac:dyDescent="0.25">
      <c r="A1719">
        <v>163384</v>
      </c>
      <c r="B1719" t="s">
        <v>1386</v>
      </c>
      <c r="C1719" t="s">
        <v>1113</v>
      </c>
      <c r="D1719" t="s">
        <v>14</v>
      </c>
      <c r="E1719" t="s">
        <v>1625</v>
      </c>
      <c r="F1719" s="10">
        <v>43497</v>
      </c>
      <c r="G1719">
        <v>10</v>
      </c>
      <c r="H1719">
        <v>10</v>
      </c>
    </row>
    <row r="1720" spans="1:8" x14ac:dyDescent="0.25">
      <c r="A1720">
        <v>163384</v>
      </c>
      <c r="B1720" t="s">
        <v>1386</v>
      </c>
      <c r="C1720" t="s">
        <v>1113</v>
      </c>
      <c r="D1720" t="s">
        <v>17</v>
      </c>
      <c r="E1720" t="s">
        <v>1631</v>
      </c>
      <c r="F1720" t="s">
        <v>1645</v>
      </c>
      <c r="G1720">
        <v>10</v>
      </c>
      <c r="H1720">
        <v>10</v>
      </c>
    </row>
    <row r="1721" spans="1:8" x14ac:dyDescent="0.25">
      <c r="A1721">
        <v>163384</v>
      </c>
      <c r="B1721" t="s">
        <v>1386</v>
      </c>
      <c r="C1721" t="s">
        <v>1113</v>
      </c>
      <c r="D1721" t="s">
        <v>20</v>
      </c>
      <c r="E1721" t="s">
        <v>1637</v>
      </c>
      <c r="F1721" t="s">
        <v>1658</v>
      </c>
      <c r="G1721">
        <v>10</v>
      </c>
      <c r="H1721">
        <v>0</v>
      </c>
    </row>
    <row r="1722" spans="1:8" x14ac:dyDescent="0.25">
      <c r="A1722">
        <v>163385</v>
      </c>
      <c r="B1722" t="s">
        <v>926</v>
      </c>
      <c r="C1722" t="s">
        <v>192</v>
      </c>
      <c r="D1722" t="s">
        <v>11</v>
      </c>
      <c r="E1722" t="s">
        <v>1625</v>
      </c>
      <c r="F1722" t="s">
        <v>1626</v>
      </c>
      <c r="G1722">
        <v>10</v>
      </c>
      <c r="H1722">
        <v>10</v>
      </c>
    </row>
    <row r="1723" spans="1:8" x14ac:dyDescent="0.25">
      <c r="A1723">
        <v>163385</v>
      </c>
      <c r="B1723" t="s">
        <v>926</v>
      </c>
      <c r="C1723" t="s">
        <v>192</v>
      </c>
      <c r="D1723" t="s">
        <v>14</v>
      </c>
      <c r="E1723" t="s">
        <v>1637</v>
      </c>
      <c r="F1723" t="s">
        <v>1658</v>
      </c>
      <c r="G1723">
        <v>10</v>
      </c>
      <c r="H1723">
        <v>0</v>
      </c>
    </row>
    <row r="1724" spans="1:8" x14ac:dyDescent="0.25">
      <c r="A1724">
        <v>163385</v>
      </c>
      <c r="B1724" t="s">
        <v>926</v>
      </c>
      <c r="C1724" t="s">
        <v>192</v>
      </c>
      <c r="D1724" t="s">
        <v>17</v>
      </c>
      <c r="E1724" t="s">
        <v>1631</v>
      </c>
      <c r="F1724" t="s">
        <v>1645</v>
      </c>
      <c r="G1724">
        <v>10</v>
      </c>
      <c r="H1724">
        <v>10</v>
      </c>
    </row>
    <row r="1725" spans="1:8" x14ac:dyDescent="0.25">
      <c r="A1725">
        <v>163385</v>
      </c>
      <c r="B1725" t="s">
        <v>926</v>
      </c>
      <c r="C1725" t="s">
        <v>192</v>
      </c>
      <c r="D1725" t="s">
        <v>20</v>
      </c>
      <c r="E1725" t="s">
        <v>1639</v>
      </c>
      <c r="F1725" t="s">
        <v>1640</v>
      </c>
      <c r="G1725">
        <v>10</v>
      </c>
      <c r="H1725">
        <v>10</v>
      </c>
    </row>
    <row r="1726" spans="1:8" x14ac:dyDescent="0.25">
      <c r="A1726">
        <v>163388</v>
      </c>
      <c r="B1726" t="s">
        <v>1355</v>
      </c>
      <c r="C1726" t="s">
        <v>1356</v>
      </c>
      <c r="D1726" t="s">
        <v>11</v>
      </c>
      <c r="E1726" t="s">
        <v>1625</v>
      </c>
      <c r="F1726" t="s">
        <v>1626</v>
      </c>
      <c r="G1726">
        <v>10</v>
      </c>
      <c r="H1726">
        <v>10</v>
      </c>
    </row>
    <row r="1727" spans="1:8" x14ac:dyDescent="0.25">
      <c r="A1727">
        <v>163388</v>
      </c>
      <c r="B1727" t="s">
        <v>1355</v>
      </c>
      <c r="C1727" t="s">
        <v>1356</v>
      </c>
      <c r="D1727" t="s">
        <v>14</v>
      </c>
      <c r="E1727" t="s">
        <v>1621</v>
      </c>
      <c r="F1727" t="s">
        <v>1643</v>
      </c>
      <c r="G1727">
        <v>10</v>
      </c>
      <c r="H1727">
        <v>10</v>
      </c>
    </row>
    <row r="1728" spans="1:8" x14ac:dyDescent="0.25">
      <c r="A1728">
        <v>163388</v>
      </c>
      <c r="B1728" t="s">
        <v>1355</v>
      </c>
      <c r="C1728" t="s">
        <v>1356</v>
      </c>
      <c r="D1728" t="s">
        <v>17</v>
      </c>
      <c r="E1728" t="s">
        <v>1637</v>
      </c>
      <c r="F1728" t="s">
        <v>1658</v>
      </c>
      <c r="G1728">
        <v>10</v>
      </c>
      <c r="H1728">
        <v>0</v>
      </c>
    </row>
    <row r="1729" spans="1:8" x14ac:dyDescent="0.25">
      <c r="A1729">
        <v>163388</v>
      </c>
      <c r="B1729" t="s">
        <v>1355</v>
      </c>
      <c r="C1729" t="s">
        <v>1356</v>
      </c>
      <c r="D1729" t="s">
        <v>20</v>
      </c>
      <c r="E1729" t="s">
        <v>1623</v>
      </c>
      <c r="F1729" t="s">
        <v>1654</v>
      </c>
      <c r="G1729">
        <v>10</v>
      </c>
      <c r="H1729">
        <v>10</v>
      </c>
    </row>
    <row r="1730" spans="1:8" x14ac:dyDescent="0.25">
      <c r="A1730">
        <v>163389</v>
      </c>
      <c r="B1730" t="s">
        <v>1072</v>
      </c>
      <c r="C1730" t="s">
        <v>202</v>
      </c>
      <c r="D1730" t="s">
        <v>11</v>
      </c>
      <c r="E1730" t="s">
        <v>1625</v>
      </c>
      <c r="F1730" t="s">
        <v>1650</v>
      </c>
      <c r="G1730">
        <v>10</v>
      </c>
      <c r="H1730">
        <v>0</v>
      </c>
    </row>
    <row r="1731" spans="1:8" x14ac:dyDescent="0.25">
      <c r="A1731">
        <v>163389</v>
      </c>
      <c r="B1731" t="s">
        <v>1072</v>
      </c>
      <c r="C1731" t="s">
        <v>202</v>
      </c>
      <c r="D1731" t="s">
        <v>14</v>
      </c>
      <c r="E1731" t="s">
        <v>1627</v>
      </c>
      <c r="F1731" t="s">
        <v>1629</v>
      </c>
      <c r="G1731">
        <v>10</v>
      </c>
      <c r="H1731">
        <v>0</v>
      </c>
    </row>
    <row r="1732" spans="1:8" x14ac:dyDescent="0.25">
      <c r="A1732">
        <v>163389</v>
      </c>
      <c r="B1732" t="s">
        <v>1072</v>
      </c>
      <c r="C1732" t="s">
        <v>202</v>
      </c>
      <c r="D1732" t="s">
        <v>17</v>
      </c>
      <c r="E1732" t="s">
        <v>1621</v>
      </c>
      <c r="F1732" t="s">
        <v>1643</v>
      </c>
      <c r="G1732">
        <v>10</v>
      </c>
      <c r="H1732">
        <v>10</v>
      </c>
    </row>
    <row r="1733" spans="1:8" x14ac:dyDescent="0.25">
      <c r="A1733">
        <v>163389</v>
      </c>
      <c r="B1733" t="s">
        <v>1072</v>
      </c>
      <c r="C1733" t="s">
        <v>202</v>
      </c>
      <c r="D1733" t="s">
        <v>20</v>
      </c>
      <c r="E1733" t="s">
        <v>1623</v>
      </c>
      <c r="F1733" t="s">
        <v>1654</v>
      </c>
      <c r="G1733">
        <v>10</v>
      </c>
      <c r="H1733">
        <v>10</v>
      </c>
    </row>
    <row r="1734" spans="1:8" x14ac:dyDescent="0.25">
      <c r="A1734">
        <v>163390</v>
      </c>
      <c r="B1734" t="s">
        <v>819</v>
      </c>
      <c r="C1734" t="s">
        <v>820</v>
      </c>
      <c r="D1734" t="s">
        <v>11</v>
      </c>
      <c r="E1734" t="s">
        <v>1631</v>
      </c>
      <c r="F1734" t="s">
        <v>1671</v>
      </c>
      <c r="G1734">
        <v>10</v>
      </c>
      <c r="H1734">
        <v>10</v>
      </c>
    </row>
    <row r="1735" spans="1:8" x14ac:dyDescent="0.25">
      <c r="A1735">
        <v>163390</v>
      </c>
      <c r="B1735" t="s">
        <v>819</v>
      </c>
      <c r="C1735" t="s">
        <v>820</v>
      </c>
      <c r="D1735" t="s">
        <v>14</v>
      </c>
      <c r="E1735" t="s">
        <v>1637</v>
      </c>
      <c r="F1735" t="s">
        <v>1638</v>
      </c>
      <c r="G1735">
        <v>10</v>
      </c>
      <c r="H1735">
        <v>10</v>
      </c>
    </row>
    <row r="1736" spans="1:8" x14ac:dyDescent="0.25">
      <c r="A1736">
        <v>163390</v>
      </c>
      <c r="B1736" t="s">
        <v>819</v>
      </c>
      <c r="C1736" t="s">
        <v>820</v>
      </c>
      <c r="D1736" t="s">
        <v>17</v>
      </c>
      <c r="E1736" t="s">
        <v>1625</v>
      </c>
      <c r="F1736">
        <v>0</v>
      </c>
      <c r="G1736">
        <v>10</v>
      </c>
      <c r="H1736">
        <v>10</v>
      </c>
    </row>
    <row r="1737" spans="1:8" x14ac:dyDescent="0.25">
      <c r="A1737">
        <v>163390</v>
      </c>
      <c r="B1737" t="s">
        <v>819</v>
      </c>
      <c r="C1737" t="s">
        <v>820</v>
      </c>
      <c r="D1737" t="s">
        <v>20</v>
      </c>
      <c r="E1737" t="s">
        <v>1623</v>
      </c>
      <c r="F1737" t="s">
        <v>1653</v>
      </c>
      <c r="G1737">
        <v>10</v>
      </c>
      <c r="H1737">
        <v>0</v>
      </c>
    </row>
    <row r="1738" spans="1:8" x14ac:dyDescent="0.25">
      <c r="A1738">
        <v>163391</v>
      </c>
      <c r="B1738" t="s">
        <v>518</v>
      </c>
      <c r="C1738" t="s">
        <v>519</v>
      </c>
      <c r="D1738" t="s">
        <v>11</v>
      </c>
      <c r="E1738" t="s">
        <v>1639</v>
      </c>
      <c r="F1738" t="s">
        <v>1640</v>
      </c>
      <c r="G1738">
        <v>10</v>
      </c>
      <c r="H1738">
        <v>10</v>
      </c>
    </row>
    <row r="1739" spans="1:8" x14ac:dyDescent="0.25">
      <c r="A1739">
        <v>163391</v>
      </c>
      <c r="B1739" t="s">
        <v>518</v>
      </c>
      <c r="C1739" t="s">
        <v>519</v>
      </c>
      <c r="D1739" t="s">
        <v>14</v>
      </c>
      <c r="E1739" t="s">
        <v>1625</v>
      </c>
      <c r="F1739" s="10">
        <v>43497</v>
      </c>
      <c r="G1739">
        <v>10</v>
      </c>
      <c r="H1739">
        <v>10</v>
      </c>
    </row>
    <row r="1740" spans="1:8" x14ac:dyDescent="0.25">
      <c r="A1740">
        <v>163391</v>
      </c>
      <c r="B1740" t="s">
        <v>518</v>
      </c>
      <c r="C1740" t="s">
        <v>519</v>
      </c>
      <c r="D1740" t="s">
        <v>17</v>
      </c>
      <c r="E1740" t="s">
        <v>1627</v>
      </c>
      <c r="F1740" t="s">
        <v>1655</v>
      </c>
      <c r="G1740">
        <v>10</v>
      </c>
      <c r="H1740">
        <v>10</v>
      </c>
    </row>
    <row r="1741" spans="1:8" x14ac:dyDescent="0.25">
      <c r="A1741">
        <v>163391</v>
      </c>
      <c r="B1741" t="s">
        <v>518</v>
      </c>
      <c r="C1741" t="s">
        <v>519</v>
      </c>
      <c r="D1741" t="s">
        <v>20</v>
      </c>
      <c r="E1741" t="s">
        <v>1631</v>
      </c>
      <c r="F1741" t="s">
        <v>1635</v>
      </c>
      <c r="G1741">
        <v>10</v>
      </c>
      <c r="H1741">
        <v>10</v>
      </c>
    </row>
    <row r="1742" spans="1:8" x14ac:dyDescent="0.25">
      <c r="A1742">
        <v>163393</v>
      </c>
      <c r="B1742" t="s">
        <v>1178</v>
      </c>
      <c r="C1742" t="s">
        <v>1179</v>
      </c>
      <c r="D1742" t="s">
        <v>11</v>
      </c>
      <c r="E1742" t="s">
        <v>1623</v>
      </c>
      <c r="F1742" t="s">
        <v>1659</v>
      </c>
      <c r="G1742">
        <v>10</v>
      </c>
      <c r="H1742">
        <v>0</v>
      </c>
    </row>
    <row r="1743" spans="1:8" x14ac:dyDescent="0.25">
      <c r="A1743">
        <v>163393</v>
      </c>
      <c r="B1743" t="s">
        <v>1178</v>
      </c>
      <c r="C1743" t="s">
        <v>1179</v>
      </c>
      <c r="D1743" t="s">
        <v>14</v>
      </c>
      <c r="E1743" t="s">
        <v>1627</v>
      </c>
      <c r="F1743" t="s">
        <v>1628</v>
      </c>
      <c r="G1743">
        <v>10</v>
      </c>
      <c r="H1743">
        <v>10</v>
      </c>
    </row>
    <row r="1744" spans="1:8" x14ac:dyDescent="0.25">
      <c r="A1744">
        <v>163393</v>
      </c>
      <c r="B1744" t="s">
        <v>1178</v>
      </c>
      <c r="C1744" t="s">
        <v>1179</v>
      </c>
      <c r="D1744" t="s">
        <v>17</v>
      </c>
      <c r="E1744" t="s">
        <v>1625</v>
      </c>
      <c r="F1744" t="s">
        <v>1648</v>
      </c>
      <c r="G1744">
        <v>10</v>
      </c>
      <c r="H1744">
        <v>10</v>
      </c>
    </row>
    <row r="1745" spans="1:8" x14ac:dyDescent="0.25">
      <c r="A1745">
        <v>163393</v>
      </c>
      <c r="B1745" t="s">
        <v>1178</v>
      </c>
      <c r="C1745" t="s">
        <v>1179</v>
      </c>
      <c r="D1745" t="s">
        <v>20</v>
      </c>
      <c r="E1745" t="s">
        <v>1631</v>
      </c>
      <c r="F1745" t="s">
        <v>1665</v>
      </c>
      <c r="G1745">
        <v>10</v>
      </c>
      <c r="H1745">
        <v>0</v>
      </c>
    </row>
    <row r="1746" spans="1:8" x14ac:dyDescent="0.25">
      <c r="A1746">
        <v>163408</v>
      </c>
      <c r="B1746" t="s">
        <v>426</v>
      </c>
      <c r="C1746" t="s">
        <v>427</v>
      </c>
      <c r="D1746" t="s">
        <v>11</v>
      </c>
      <c r="E1746" t="s">
        <v>1625</v>
      </c>
      <c r="F1746" t="s">
        <v>1648</v>
      </c>
      <c r="G1746">
        <v>10</v>
      </c>
      <c r="H1746">
        <v>10</v>
      </c>
    </row>
    <row r="1747" spans="1:8" x14ac:dyDescent="0.25">
      <c r="A1747">
        <v>163408</v>
      </c>
      <c r="B1747" t="s">
        <v>426</v>
      </c>
      <c r="C1747" t="s">
        <v>427</v>
      </c>
      <c r="D1747" t="s">
        <v>14</v>
      </c>
      <c r="E1747" t="s">
        <v>1631</v>
      </c>
      <c r="F1747" t="s">
        <v>1635</v>
      </c>
      <c r="G1747">
        <v>10</v>
      </c>
      <c r="H1747">
        <v>10</v>
      </c>
    </row>
    <row r="1748" spans="1:8" x14ac:dyDescent="0.25">
      <c r="A1748">
        <v>163408</v>
      </c>
      <c r="B1748" t="s">
        <v>426</v>
      </c>
      <c r="C1748" t="s">
        <v>427</v>
      </c>
      <c r="D1748" t="s">
        <v>17</v>
      </c>
      <c r="E1748" t="s">
        <v>1627</v>
      </c>
      <c r="F1748" t="s">
        <v>1655</v>
      </c>
      <c r="G1748">
        <v>10</v>
      </c>
      <c r="H1748">
        <v>10</v>
      </c>
    </row>
    <row r="1749" spans="1:8" x14ac:dyDescent="0.25">
      <c r="A1749">
        <v>163408</v>
      </c>
      <c r="B1749" t="s">
        <v>426</v>
      </c>
      <c r="C1749" t="s">
        <v>427</v>
      </c>
      <c r="D1749" t="s">
        <v>20</v>
      </c>
      <c r="E1749" t="s">
        <v>1639</v>
      </c>
      <c r="F1749" t="s">
        <v>1664</v>
      </c>
      <c r="G1749">
        <v>10</v>
      </c>
      <c r="H1749">
        <v>0</v>
      </c>
    </row>
    <row r="1750" spans="1:8" x14ac:dyDescent="0.25">
      <c r="A1750">
        <v>163411</v>
      </c>
      <c r="B1750" t="s">
        <v>687</v>
      </c>
      <c r="C1750" t="s">
        <v>688</v>
      </c>
      <c r="D1750" t="s">
        <v>11</v>
      </c>
      <c r="E1750" t="s">
        <v>1631</v>
      </c>
      <c r="F1750" t="s">
        <v>1671</v>
      </c>
      <c r="G1750">
        <v>10</v>
      </c>
      <c r="H1750">
        <v>10</v>
      </c>
    </row>
    <row r="1751" spans="1:8" x14ac:dyDescent="0.25">
      <c r="A1751">
        <v>163411</v>
      </c>
      <c r="B1751" t="s">
        <v>687</v>
      </c>
      <c r="C1751" t="s">
        <v>688</v>
      </c>
      <c r="D1751" t="s">
        <v>14</v>
      </c>
      <c r="E1751" t="s">
        <v>1637</v>
      </c>
      <c r="F1751" t="s">
        <v>1638</v>
      </c>
      <c r="G1751">
        <v>10</v>
      </c>
      <c r="H1751">
        <v>10</v>
      </c>
    </row>
    <row r="1752" spans="1:8" x14ac:dyDescent="0.25">
      <c r="A1752">
        <v>163411</v>
      </c>
      <c r="B1752" t="s">
        <v>687</v>
      </c>
      <c r="C1752" t="s">
        <v>688</v>
      </c>
      <c r="D1752" t="s">
        <v>17</v>
      </c>
      <c r="E1752" t="s">
        <v>1639</v>
      </c>
      <c r="F1752" t="s">
        <v>1646</v>
      </c>
      <c r="G1752">
        <v>10</v>
      </c>
      <c r="H1752">
        <v>10</v>
      </c>
    </row>
    <row r="1753" spans="1:8" x14ac:dyDescent="0.25">
      <c r="A1753">
        <v>163411</v>
      </c>
      <c r="B1753" t="s">
        <v>687</v>
      </c>
      <c r="C1753" t="s">
        <v>688</v>
      </c>
      <c r="D1753" t="s">
        <v>20</v>
      </c>
      <c r="E1753" t="s">
        <v>1625</v>
      </c>
      <c r="F1753" t="s">
        <v>1662</v>
      </c>
      <c r="G1753">
        <v>10</v>
      </c>
      <c r="H1753">
        <v>0</v>
      </c>
    </row>
    <row r="1754" spans="1:8" x14ac:dyDescent="0.25">
      <c r="A1754">
        <v>163412</v>
      </c>
      <c r="B1754" t="s">
        <v>274</v>
      </c>
      <c r="C1754" t="s">
        <v>275</v>
      </c>
      <c r="D1754" t="s">
        <v>11</v>
      </c>
      <c r="E1754" t="s">
        <v>1625</v>
      </c>
      <c r="F1754">
        <v>1</v>
      </c>
      <c r="G1754">
        <v>10</v>
      </c>
      <c r="H1754">
        <v>0</v>
      </c>
    </row>
    <row r="1755" spans="1:8" x14ac:dyDescent="0.25">
      <c r="A1755">
        <v>163412</v>
      </c>
      <c r="B1755" t="s">
        <v>274</v>
      </c>
      <c r="C1755" t="s">
        <v>275</v>
      </c>
      <c r="D1755" t="s">
        <v>14</v>
      </c>
      <c r="E1755" t="s">
        <v>1639</v>
      </c>
      <c r="F1755" t="s">
        <v>1646</v>
      </c>
      <c r="G1755">
        <v>10</v>
      </c>
      <c r="H1755">
        <v>10</v>
      </c>
    </row>
    <row r="1756" spans="1:8" x14ac:dyDescent="0.25">
      <c r="A1756">
        <v>163412</v>
      </c>
      <c r="B1756" t="s">
        <v>274</v>
      </c>
      <c r="C1756" t="s">
        <v>275</v>
      </c>
      <c r="D1756" t="s">
        <v>17</v>
      </c>
      <c r="E1756" t="s">
        <v>1627</v>
      </c>
      <c r="F1756" t="s">
        <v>1657</v>
      </c>
      <c r="G1756">
        <v>10</v>
      </c>
      <c r="H1756">
        <v>0</v>
      </c>
    </row>
    <row r="1757" spans="1:8" x14ac:dyDescent="0.25">
      <c r="A1757">
        <v>163412</v>
      </c>
      <c r="B1757" t="s">
        <v>274</v>
      </c>
      <c r="C1757" t="s">
        <v>275</v>
      </c>
      <c r="D1757" t="s">
        <v>20</v>
      </c>
      <c r="E1757" t="s">
        <v>1631</v>
      </c>
      <c r="F1757" t="s">
        <v>1645</v>
      </c>
      <c r="G1757">
        <v>10</v>
      </c>
      <c r="H1757">
        <v>10</v>
      </c>
    </row>
    <row r="1758" spans="1:8" x14ac:dyDescent="0.25">
      <c r="A1758">
        <v>163413</v>
      </c>
      <c r="B1758" t="s">
        <v>396</v>
      </c>
      <c r="C1758" t="s">
        <v>397</v>
      </c>
      <c r="D1758" t="s">
        <v>11</v>
      </c>
      <c r="E1758" t="s">
        <v>1625</v>
      </c>
      <c r="F1758">
        <v>-1</v>
      </c>
      <c r="G1758">
        <v>10</v>
      </c>
      <c r="H1758">
        <v>0</v>
      </c>
    </row>
    <row r="1759" spans="1:8" x14ac:dyDescent="0.25">
      <c r="A1759">
        <v>163413</v>
      </c>
      <c r="B1759" t="s">
        <v>396</v>
      </c>
      <c r="C1759" t="s">
        <v>397</v>
      </c>
      <c r="D1759" t="s">
        <v>14</v>
      </c>
      <c r="E1759" t="s">
        <v>1631</v>
      </c>
      <c r="F1759" t="s">
        <v>1652</v>
      </c>
      <c r="G1759">
        <v>10</v>
      </c>
      <c r="H1759">
        <v>0</v>
      </c>
    </row>
    <row r="1760" spans="1:8" x14ac:dyDescent="0.25">
      <c r="A1760">
        <v>163413</v>
      </c>
      <c r="B1760" t="s">
        <v>396</v>
      </c>
      <c r="C1760" t="s">
        <v>397</v>
      </c>
      <c r="D1760" t="s">
        <v>17</v>
      </c>
      <c r="E1760" t="s">
        <v>1639</v>
      </c>
      <c r="F1760" t="s">
        <v>1664</v>
      </c>
      <c r="G1760">
        <v>10</v>
      </c>
      <c r="H1760">
        <v>0</v>
      </c>
    </row>
    <row r="1761" spans="1:8" x14ac:dyDescent="0.25">
      <c r="A1761">
        <v>163413</v>
      </c>
      <c r="B1761" t="s">
        <v>396</v>
      </c>
      <c r="C1761" t="s">
        <v>397</v>
      </c>
      <c r="D1761" t="s">
        <v>20</v>
      </c>
      <c r="E1761" t="s">
        <v>1627</v>
      </c>
      <c r="F1761" t="s">
        <v>1670</v>
      </c>
      <c r="G1761">
        <v>10</v>
      </c>
      <c r="H1761">
        <v>10</v>
      </c>
    </row>
    <row r="1762" spans="1:8" x14ac:dyDescent="0.25">
      <c r="A1762">
        <v>163414</v>
      </c>
      <c r="B1762" t="s">
        <v>1110</v>
      </c>
      <c r="C1762" t="s">
        <v>1111</v>
      </c>
      <c r="D1762" t="s">
        <v>11</v>
      </c>
      <c r="E1762" t="s">
        <v>1631</v>
      </c>
      <c r="F1762" t="s">
        <v>1645</v>
      </c>
      <c r="G1762">
        <v>10</v>
      </c>
      <c r="H1762">
        <v>10</v>
      </c>
    </row>
    <row r="1763" spans="1:8" x14ac:dyDescent="0.25">
      <c r="A1763">
        <v>163414</v>
      </c>
      <c r="B1763" t="s">
        <v>1110</v>
      </c>
      <c r="C1763" t="s">
        <v>1111</v>
      </c>
      <c r="D1763" t="s">
        <v>14</v>
      </c>
      <c r="E1763" t="s">
        <v>1623</v>
      </c>
      <c r="F1763" t="s">
        <v>1636</v>
      </c>
      <c r="G1763">
        <v>10</v>
      </c>
      <c r="H1763">
        <v>0</v>
      </c>
    </row>
    <row r="1764" spans="1:8" x14ac:dyDescent="0.25">
      <c r="A1764">
        <v>163414</v>
      </c>
      <c r="B1764" t="s">
        <v>1110</v>
      </c>
      <c r="C1764" t="s">
        <v>1111</v>
      </c>
      <c r="D1764" t="s">
        <v>17</v>
      </c>
      <c r="E1764" t="s">
        <v>1625</v>
      </c>
      <c r="F1764">
        <v>1</v>
      </c>
      <c r="G1764">
        <v>10</v>
      </c>
      <c r="H1764">
        <v>0</v>
      </c>
    </row>
    <row r="1765" spans="1:8" x14ac:dyDescent="0.25">
      <c r="A1765">
        <v>163414</v>
      </c>
      <c r="B1765" t="s">
        <v>1110</v>
      </c>
      <c r="C1765" t="s">
        <v>1111</v>
      </c>
      <c r="D1765" t="s">
        <v>20</v>
      </c>
      <c r="E1765" t="s">
        <v>1637</v>
      </c>
      <c r="F1765" t="s">
        <v>1658</v>
      </c>
      <c r="G1765">
        <v>10</v>
      </c>
      <c r="H1765">
        <v>0</v>
      </c>
    </row>
    <row r="1766" spans="1:8" x14ac:dyDescent="0.25">
      <c r="A1766">
        <v>163415</v>
      </c>
      <c r="B1766" t="s">
        <v>381</v>
      </c>
      <c r="C1766" t="s">
        <v>382</v>
      </c>
      <c r="D1766" t="s">
        <v>11</v>
      </c>
      <c r="E1766" t="s">
        <v>1631</v>
      </c>
      <c r="F1766" t="s">
        <v>1671</v>
      </c>
      <c r="G1766">
        <v>10</v>
      </c>
      <c r="H1766">
        <v>10</v>
      </c>
    </row>
    <row r="1767" spans="1:8" x14ac:dyDescent="0.25">
      <c r="A1767">
        <v>163415</v>
      </c>
      <c r="B1767" t="s">
        <v>381</v>
      </c>
      <c r="C1767" t="s">
        <v>382</v>
      </c>
      <c r="D1767" t="s">
        <v>14</v>
      </c>
      <c r="E1767" t="s">
        <v>1627</v>
      </c>
      <c r="F1767" t="s">
        <v>1667</v>
      </c>
      <c r="G1767">
        <v>10</v>
      </c>
      <c r="H1767">
        <v>0</v>
      </c>
    </row>
    <row r="1768" spans="1:8" x14ac:dyDescent="0.25">
      <c r="A1768">
        <v>163415</v>
      </c>
      <c r="B1768" t="s">
        <v>381</v>
      </c>
      <c r="C1768" t="s">
        <v>382</v>
      </c>
      <c r="D1768" t="s">
        <v>17</v>
      </c>
      <c r="E1768" t="s">
        <v>1625</v>
      </c>
      <c r="F1768" s="10">
        <v>43497</v>
      </c>
      <c r="G1768">
        <v>10</v>
      </c>
      <c r="H1768">
        <v>10</v>
      </c>
    </row>
    <row r="1769" spans="1:8" x14ac:dyDescent="0.25">
      <c r="A1769">
        <v>163415</v>
      </c>
      <c r="B1769" t="s">
        <v>381</v>
      </c>
      <c r="C1769" t="s">
        <v>382</v>
      </c>
      <c r="D1769" t="s">
        <v>20</v>
      </c>
      <c r="E1769" t="s">
        <v>1639</v>
      </c>
      <c r="F1769" t="s">
        <v>1640</v>
      </c>
      <c r="G1769">
        <v>10</v>
      </c>
      <c r="H1769">
        <v>10</v>
      </c>
    </row>
    <row r="1770" spans="1:8" x14ac:dyDescent="0.25">
      <c r="A1770">
        <v>163417</v>
      </c>
      <c r="B1770" t="s">
        <v>276</v>
      </c>
      <c r="C1770" t="s">
        <v>277</v>
      </c>
      <c r="D1770" t="s">
        <v>11</v>
      </c>
      <c r="E1770" t="s">
        <v>1627</v>
      </c>
      <c r="F1770" t="s">
        <v>1628</v>
      </c>
      <c r="G1770">
        <v>10</v>
      </c>
      <c r="H1770">
        <v>10</v>
      </c>
    </row>
    <row r="1771" spans="1:8" x14ac:dyDescent="0.25">
      <c r="A1771">
        <v>163417</v>
      </c>
      <c r="B1771" t="s">
        <v>276</v>
      </c>
      <c r="C1771" t="s">
        <v>277</v>
      </c>
      <c r="D1771" t="s">
        <v>14</v>
      </c>
      <c r="E1771" t="s">
        <v>1639</v>
      </c>
      <c r="F1771" t="s">
        <v>1640</v>
      </c>
      <c r="G1771">
        <v>10</v>
      </c>
      <c r="H1771">
        <v>10</v>
      </c>
    </row>
    <row r="1772" spans="1:8" x14ac:dyDescent="0.25">
      <c r="A1772">
        <v>163417</v>
      </c>
      <c r="B1772" t="s">
        <v>276</v>
      </c>
      <c r="C1772" t="s">
        <v>277</v>
      </c>
      <c r="D1772" t="s">
        <v>17</v>
      </c>
      <c r="E1772" t="s">
        <v>1625</v>
      </c>
      <c r="F1772">
        <v>1</v>
      </c>
      <c r="G1772">
        <v>10</v>
      </c>
      <c r="H1772">
        <v>0</v>
      </c>
    </row>
    <row r="1773" spans="1:8" x14ac:dyDescent="0.25">
      <c r="A1773">
        <v>163417</v>
      </c>
      <c r="B1773" t="s">
        <v>276</v>
      </c>
      <c r="C1773" t="s">
        <v>277</v>
      </c>
      <c r="D1773" t="s">
        <v>20</v>
      </c>
      <c r="E1773" t="s">
        <v>1631</v>
      </c>
      <c r="F1773" t="s">
        <v>1635</v>
      </c>
      <c r="G1773">
        <v>10</v>
      </c>
      <c r="H1773">
        <v>10</v>
      </c>
    </row>
    <row r="1774" spans="1:8" x14ac:dyDescent="0.25">
      <c r="A1774">
        <v>163419</v>
      </c>
      <c r="B1774" t="s">
        <v>919</v>
      </c>
      <c r="C1774" t="s">
        <v>281</v>
      </c>
      <c r="D1774" t="s">
        <v>11</v>
      </c>
      <c r="E1774" t="s">
        <v>1639</v>
      </c>
      <c r="F1774" t="s">
        <v>1640</v>
      </c>
      <c r="G1774">
        <v>10</v>
      </c>
      <c r="H1774">
        <v>10</v>
      </c>
    </row>
    <row r="1775" spans="1:8" x14ac:dyDescent="0.25">
      <c r="A1775">
        <v>163419</v>
      </c>
      <c r="B1775" t="s">
        <v>919</v>
      </c>
      <c r="C1775" t="s">
        <v>281</v>
      </c>
      <c r="D1775" t="s">
        <v>14</v>
      </c>
      <c r="E1775" t="s">
        <v>1625</v>
      </c>
      <c r="F1775" t="s">
        <v>34</v>
      </c>
      <c r="G1775">
        <v>10</v>
      </c>
      <c r="H1775">
        <v>0</v>
      </c>
    </row>
    <row r="1776" spans="1:8" x14ac:dyDescent="0.25">
      <c r="A1776">
        <v>163419</v>
      </c>
      <c r="B1776" t="s">
        <v>919</v>
      </c>
      <c r="C1776" t="s">
        <v>281</v>
      </c>
      <c r="D1776" t="s">
        <v>17</v>
      </c>
      <c r="E1776" t="s">
        <v>1627</v>
      </c>
      <c r="F1776" t="s">
        <v>1660</v>
      </c>
      <c r="G1776">
        <v>10</v>
      </c>
      <c r="H1776">
        <v>10</v>
      </c>
    </row>
    <row r="1777" spans="1:8" x14ac:dyDescent="0.25">
      <c r="A1777">
        <v>163419</v>
      </c>
      <c r="B1777" t="s">
        <v>919</v>
      </c>
      <c r="C1777" t="s">
        <v>281</v>
      </c>
      <c r="D1777" t="s">
        <v>20</v>
      </c>
      <c r="E1777" t="s">
        <v>1631</v>
      </c>
      <c r="F1777" t="s">
        <v>1647</v>
      </c>
      <c r="G1777">
        <v>10</v>
      </c>
      <c r="H1777">
        <v>0</v>
      </c>
    </row>
    <row r="1778" spans="1:8" x14ac:dyDescent="0.25">
      <c r="A1778">
        <v>163422</v>
      </c>
      <c r="B1778" t="s">
        <v>1171</v>
      </c>
      <c r="C1778" t="s">
        <v>1172</v>
      </c>
      <c r="D1778" t="s">
        <v>11</v>
      </c>
      <c r="E1778" t="s">
        <v>1625</v>
      </c>
      <c r="F1778" t="s">
        <v>1630</v>
      </c>
      <c r="G1778">
        <v>10</v>
      </c>
      <c r="H1778">
        <v>0</v>
      </c>
    </row>
    <row r="1779" spans="1:8" x14ac:dyDescent="0.25">
      <c r="A1779">
        <v>163422</v>
      </c>
      <c r="B1779" t="s">
        <v>1171</v>
      </c>
      <c r="C1779" t="s">
        <v>1172</v>
      </c>
      <c r="D1779" t="s">
        <v>14</v>
      </c>
      <c r="E1779" t="s">
        <v>1627</v>
      </c>
      <c r="F1779" t="s">
        <v>1660</v>
      </c>
      <c r="G1779">
        <v>10</v>
      </c>
      <c r="H1779">
        <v>10</v>
      </c>
    </row>
    <row r="1780" spans="1:8" x14ac:dyDescent="0.25">
      <c r="A1780">
        <v>163422</v>
      </c>
      <c r="B1780" t="s">
        <v>1171</v>
      </c>
      <c r="C1780" t="s">
        <v>1172</v>
      </c>
      <c r="D1780" t="s">
        <v>17</v>
      </c>
      <c r="E1780" t="s">
        <v>1623</v>
      </c>
      <c r="F1780" t="s">
        <v>1624</v>
      </c>
      <c r="G1780">
        <v>10</v>
      </c>
      <c r="H1780">
        <v>0</v>
      </c>
    </row>
    <row r="1781" spans="1:8" x14ac:dyDescent="0.25">
      <c r="A1781">
        <v>163422</v>
      </c>
      <c r="B1781" t="s">
        <v>1171</v>
      </c>
      <c r="C1781" t="s">
        <v>1172</v>
      </c>
      <c r="D1781" t="s">
        <v>20</v>
      </c>
      <c r="E1781" t="s">
        <v>1631</v>
      </c>
      <c r="F1781" t="s">
        <v>1647</v>
      </c>
      <c r="G1781">
        <v>10</v>
      </c>
      <c r="H1781">
        <v>0</v>
      </c>
    </row>
    <row r="1782" spans="1:8" x14ac:dyDescent="0.25">
      <c r="A1782">
        <v>163424</v>
      </c>
      <c r="B1782" t="s">
        <v>1188</v>
      </c>
      <c r="C1782" t="s">
        <v>1189</v>
      </c>
      <c r="D1782" t="s">
        <v>11</v>
      </c>
      <c r="E1782" t="s">
        <v>1639</v>
      </c>
      <c r="F1782" t="s">
        <v>1640</v>
      </c>
      <c r="G1782">
        <v>10</v>
      </c>
      <c r="H1782">
        <v>10</v>
      </c>
    </row>
    <row r="1783" spans="1:8" x14ac:dyDescent="0.25">
      <c r="A1783">
        <v>163424</v>
      </c>
      <c r="B1783" t="s">
        <v>1188</v>
      </c>
      <c r="C1783" t="s">
        <v>1189</v>
      </c>
      <c r="D1783" t="s">
        <v>14</v>
      </c>
      <c r="E1783" t="s">
        <v>1627</v>
      </c>
      <c r="F1783" t="s">
        <v>1667</v>
      </c>
      <c r="G1783">
        <v>10</v>
      </c>
      <c r="H1783">
        <v>0</v>
      </c>
    </row>
    <row r="1784" spans="1:8" x14ac:dyDescent="0.25">
      <c r="A1784">
        <v>163424</v>
      </c>
      <c r="B1784" t="s">
        <v>1188</v>
      </c>
      <c r="C1784" t="s">
        <v>1189</v>
      </c>
      <c r="D1784" t="s">
        <v>17</v>
      </c>
      <c r="E1784" t="s">
        <v>1625</v>
      </c>
      <c r="F1784" t="s">
        <v>34</v>
      </c>
      <c r="G1784">
        <v>10</v>
      </c>
      <c r="H1784">
        <v>0</v>
      </c>
    </row>
    <row r="1785" spans="1:8" x14ac:dyDescent="0.25">
      <c r="A1785">
        <v>163424</v>
      </c>
      <c r="B1785" t="s">
        <v>1188</v>
      </c>
      <c r="C1785" t="s">
        <v>1189</v>
      </c>
      <c r="D1785" t="s">
        <v>20</v>
      </c>
      <c r="E1785" t="s">
        <v>1631</v>
      </c>
      <c r="F1785" t="s">
        <v>1635</v>
      </c>
      <c r="G1785">
        <v>10</v>
      </c>
      <c r="H1785">
        <v>10</v>
      </c>
    </row>
    <row r="1786" spans="1:8" x14ac:dyDescent="0.25">
      <c r="A1786">
        <v>163425</v>
      </c>
      <c r="B1786" t="s">
        <v>1132</v>
      </c>
      <c r="C1786" t="s">
        <v>1133</v>
      </c>
      <c r="D1786" t="s">
        <v>11</v>
      </c>
      <c r="E1786" t="s">
        <v>1625</v>
      </c>
      <c r="F1786">
        <v>0</v>
      </c>
      <c r="G1786">
        <v>10</v>
      </c>
      <c r="H1786">
        <v>10</v>
      </c>
    </row>
    <row r="1787" spans="1:8" x14ac:dyDescent="0.25">
      <c r="A1787">
        <v>163425</v>
      </c>
      <c r="B1787" t="s">
        <v>1132</v>
      </c>
      <c r="C1787" t="s">
        <v>1133</v>
      </c>
      <c r="D1787" t="s">
        <v>14</v>
      </c>
      <c r="E1787" t="s">
        <v>1627</v>
      </c>
      <c r="F1787" t="s">
        <v>1655</v>
      </c>
      <c r="G1787">
        <v>10</v>
      </c>
      <c r="H1787">
        <v>10</v>
      </c>
    </row>
    <row r="1788" spans="1:8" x14ac:dyDescent="0.25">
      <c r="A1788">
        <v>163425</v>
      </c>
      <c r="B1788" t="s">
        <v>1132</v>
      </c>
      <c r="C1788" t="s">
        <v>1133</v>
      </c>
      <c r="D1788" t="s">
        <v>17</v>
      </c>
      <c r="E1788" t="s">
        <v>1631</v>
      </c>
      <c r="F1788" t="s">
        <v>1632</v>
      </c>
      <c r="G1788">
        <v>10</v>
      </c>
      <c r="H1788">
        <v>10</v>
      </c>
    </row>
    <row r="1789" spans="1:8" x14ac:dyDescent="0.25">
      <c r="A1789">
        <v>163425</v>
      </c>
      <c r="B1789" t="s">
        <v>1132</v>
      </c>
      <c r="C1789" t="s">
        <v>1133</v>
      </c>
      <c r="D1789" t="s">
        <v>20</v>
      </c>
      <c r="E1789" t="s">
        <v>1623</v>
      </c>
      <c r="F1789" t="s">
        <v>1654</v>
      </c>
      <c r="G1789">
        <v>10</v>
      </c>
      <c r="H1789">
        <v>10</v>
      </c>
    </row>
    <row r="1790" spans="1:8" x14ac:dyDescent="0.25">
      <c r="A1790">
        <v>163428</v>
      </c>
      <c r="B1790" t="s">
        <v>996</v>
      </c>
      <c r="C1790" t="s">
        <v>997</v>
      </c>
      <c r="D1790" t="s">
        <v>11</v>
      </c>
      <c r="E1790" t="s">
        <v>1631</v>
      </c>
      <c r="F1790" t="s">
        <v>1635</v>
      </c>
      <c r="G1790">
        <v>10</v>
      </c>
      <c r="H1790">
        <v>10</v>
      </c>
    </row>
    <row r="1791" spans="1:8" x14ac:dyDescent="0.25">
      <c r="A1791">
        <v>163428</v>
      </c>
      <c r="B1791" t="s">
        <v>996</v>
      </c>
      <c r="C1791" t="s">
        <v>997</v>
      </c>
      <c r="D1791" t="s">
        <v>14</v>
      </c>
      <c r="E1791" t="s">
        <v>1623</v>
      </c>
      <c r="F1791" t="s">
        <v>1677</v>
      </c>
      <c r="G1791">
        <v>10</v>
      </c>
      <c r="H1791">
        <v>10</v>
      </c>
    </row>
    <row r="1792" spans="1:8" x14ac:dyDescent="0.25">
      <c r="A1792">
        <v>163428</v>
      </c>
      <c r="B1792" t="s">
        <v>996</v>
      </c>
      <c r="C1792" t="s">
        <v>997</v>
      </c>
      <c r="D1792" t="s">
        <v>17</v>
      </c>
      <c r="E1792" t="s">
        <v>1625</v>
      </c>
      <c r="F1792" t="s">
        <v>1626</v>
      </c>
      <c r="G1792">
        <v>10</v>
      </c>
      <c r="H1792">
        <v>10</v>
      </c>
    </row>
    <row r="1793" spans="1:8" x14ac:dyDescent="0.25">
      <c r="A1793">
        <v>163428</v>
      </c>
      <c r="B1793" t="s">
        <v>996</v>
      </c>
      <c r="C1793" t="s">
        <v>997</v>
      </c>
      <c r="D1793" t="s">
        <v>20</v>
      </c>
      <c r="E1793" t="s">
        <v>1627</v>
      </c>
      <c r="F1793" t="s">
        <v>1667</v>
      </c>
      <c r="G1793">
        <v>10</v>
      </c>
      <c r="H1793">
        <v>0</v>
      </c>
    </row>
    <row r="1794" spans="1:8" x14ac:dyDescent="0.25">
      <c r="A1794">
        <v>163429</v>
      </c>
      <c r="B1794" t="s">
        <v>443</v>
      </c>
      <c r="C1794" t="s">
        <v>173</v>
      </c>
      <c r="D1794" t="s">
        <v>11</v>
      </c>
      <c r="E1794" t="s">
        <v>1631</v>
      </c>
      <c r="F1794" t="s">
        <v>1632</v>
      </c>
      <c r="G1794">
        <v>10</v>
      </c>
      <c r="H1794">
        <v>10</v>
      </c>
    </row>
    <row r="1795" spans="1:8" x14ac:dyDescent="0.25">
      <c r="A1795">
        <v>163429</v>
      </c>
      <c r="B1795" t="s">
        <v>443</v>
      </c>
      <c r="C1795" t="s">
        <v>173</v>
      </c>
      <c r="D1795" t="s">
        <v>14</v>
      </c>
      <c r="E1795" t="s">
        <v>1623</v>
      </c>
      <c r="F1795" t="s">
        <v>1653</v>
      </c>
      <c r="G1795">
        <v>10</v>
      </c>
      <c r="H1795">
        <v>0</v>
      </c>
    </row>
    <row r="1796" spans="1:8" x14ac:dyDescent="0.25">
      <c r="A1796">
        <v>163429</v>
      </c>
      <c r="B1796" t="s">
        <v>443</v>
      </c>
      <c r="C1796" t="s">
        <v>173</v>
      </c>
      <c r="D1796" t="s">
        <v>17</v>
      </c>
      <c r="E1796" t="s">
        <v>1625</v>
      </c>
      <c r="F1796" t="s">
        <v>1634</v>
      </c>
      <c r="G1796">
        <v>10</v>
      </c>
      <c r="H1796">
        <v>0</v>
      </c>
    </row>
    <row r="1797" spans="1:8" x14ac:dyDescent="0.25">
      <c r="A1797">
        <v>163429</v>
      </c>
      <c r="B1797" t="s">
        <v>443</v>
      </c>
      <c r="C1797" t="s">
        <v>173</v>
      </c>
      <c r="D1797" t="s">
        <v>20</v>
      </c>
      <c r="E1797" t="s">
        <v>1637</v>
      </c>
      <c r="F1797" t="s">
        <v>1638</v>
      </c>
      <c r="G1797">
        <v>10</v>
      </c>
      <c r="H1797">
        <v>10</v>
      </c>
    </row>
    <row r="1798" spans="1:8" x14ac:dyDescent="0.25">
      <c r="A1798">
        <v>163430</v>
      </c>
      <c r="B1798" t="s">
        <v>1202</v>
      </c>
      <c r="C1798" t="s">
        <v>1203</v>
      </c>
      <c r="D1798" t="s">
        <v>11</v>
      </c>
      <c r="E1798" t="s">
        <v>1631</v>
      </c>
      <c r="F1798" t="s">
        <v>1674</v>
      </c>
      <c r="G1798">
        <v>10</v>
      </c>
      <c r="H1798">
        <v>0</v>
      </c>
    </row>
    <row r="1799" spans="1:8" x14ac:dyDescent="0.25">
      <c r="A1799">
        <v>163430</v>
      </c>
      <c r="B1799" t="s">
        <v>1202</v>
      </c>
      <c r="C1799" t="s">
        <v>1203</v>
      </c>
      <c r="D1799" t="s">
        <v>14</v>
      </c>
      <c r="E1799" t="s">
        <v>1637</v>
      </c>
      <c r="F1799" t="s">
        <v>1658</v>
      </c>
      <c r="G1799">
        <v>10</v>
      </c>
      <c r="H1799">
        <v>0</v>
      </c>
    </row>
    <row r="1800" spans="1:8" x14ac:dyDescent="0.25">
      <c r="A1800">
        <v>163430</v>
      </c>
      <c r="B1800" t="s">
        <v>1202</v>
      </c>
      <c r="C1800" t="s">
        <v>1203</v>
      </c>
      <c r="D1800" t="s">
        <v>17</v>
      </c>
      <c r="E1800" t="s">
        <v>1625</v>
      </c>
      <c r="F1800" t="s">
        <v>1666</v>
      </c>
      <c r="G1800">
        <v>10</v>
      </c>
      <c r="H1800">
        <v>0</v>
      </c>
    </row>
    <row r="1801" spans="1:8" x14ac:dyDescent="0.25">
      <c r="A1801">
        <v>163430</v>
      </c>
      <c r="B1801" t="s">
        <v>1202</v>
      </c>
      <c r="C1801" t="s">
        <v>1203</v>
      </c>
      <c r="D1801" t="s">
        <v>20</v>
      </c>
      <c r="E1801" t="s">
        <v>1623</v>
      </c>
      <c r="F1801" t="s">
        <v>1656</v>
      </c>
      <c r="G1801">
        <v>10</v>
      </c>
      <c r="H1801">
        <v>0</v>
      </c>
    </row>
    <row r="1802" spans="1:8" x14ac:dyDescent="0.25">
      <c r="A1802">
        <v>163433</v>
      </c>
      <c r="B1802" t="s">
        <v>438</v>
      </c>
      <c r="C1802" t="s">
        <v>196</v>
      </c>
      <c r="D1802" t="s">
        <v>11</v>
      </c>
      <c r="E1802" t="s">
        <v>1631</v>
      </c>
      <c r="F1802" t="s">
        <v>1645</v>
      </c>
      <c r="G1802">
        <v>10</v>
      </c>
      <c r="H1802">
        <v>10</v>
      </c>
    </row>
    <row r="1803" spans="1:8" x14ac:dyDescent="0.25">
      <c r="A1803">
        <v>163433</v>
      </c>
      <c r="B1803" t="s">
        <v>438</v>
      </c>
      <c r="C1803" t="s">
        <v>196</v>
      </c>
      <c r="D1803" t="s">
        <v>14</v>
      </c>
      <c r="E1803" t="s">
        <v>1623</v>
      </c>
      <c r="F1803" t="s">
        <v>1641</v>
      </c>
      <c r="G1803">
        <v>10</v>
      </c>
      <c r="H1803">
        <v>10</v>
      </c>
    </row>
    <row r="1804" spans="1:8" x14ac:dyDescent="0.25">
      <c r="A1804">
        <v>163433</v>
      </c>
      <c r="B1804" t="s">
        <v>438</v>
      </c>
      <c r="C1804" t="s">
        <v>196</v>
      </c>
      <c r="D1804" t="s">
        <v>17</v>
      </c>
      <c r="E1804" t="s">
        <v>1637</v>
      </c>
      <c r="F1804" t="s">
        <v>1658</v>
      </c>
      <c r="G1804">
        <v>10</v>
      </c>
      <c r="H1804">
        <v>0</v>
      </c>
    </row>
    <row r="1805" spans="1:8" x14ac:dyDescent="0.25">
      <c r="A1805">
        <v>163433</v>
      </c>
      <c r="B1805" t="s">
        <v>438</v>
      </c>
      <c r="C1805" t="s">
        <v>196</v>
      </c>
      <c r="D1805" t="s">
        <v>20</v>
      </c>
      <c r="E1805" t="s">
        <v>1625</v>
      </c>
      <c r="F1805">
        <v>0</v>
      </c>
      <c r="G1805">
        <v>10</v>
      </c>
      <c r="H1805">
        <v>10</v>
      </c>
    </row>
    <row r="1806" spans="1:8" x14ac:dyDescent="0.25">
      <c r="A1806">
        <v>163434</v>
      </c>
      <c r="B1806" t="s">
        <v>1126</v>
      </c>
      <c r="C1806" t="s">
        <v>1127</v>
      </c>
      <c r="D1806" t="s">
        <v>11</v>
      </c>
      <c r="E1806" t="s">
        <v>1627</v>
      </c>
      <c r="F1806" t="s">
        <v>1661</v>
      </c>
      <c r="G1806">
        <v>10</v>
      </c>
      <c r="H1806">
        <v>0</v>
      </c>
    </row>
    <row r="1807" spans="1:8" x14ac:dyDescent="0.25">
      <c r="A1807">
        <v>163434</v>
      </c>
      <c r="B1807" t="s">
        <v>1126</v>
      </c>
      <c r="C1807" t="s">
        <v>1127</v>
      </c>
      <c r="D1807" t="s">
        <v>14</v>
      </c>
      <c r="E1807" t="s">
        <v>1631</v>
      </c>
      <c r="F1807" t="s">
        <v>1645</v>
      </c>
      <c r="G1807">
        <v>10</v>
      </c>
      <c r="H1807">
        <v>10</v>
      </c>
    </row>
    <row r="1808" spans="1:8" x14ac:dyDescent="0.25">
      <c r="A1808">
        <v>163434</v>
      </c>
      <c r="B1808" t="s">
        <v>1126</v>
      </c>
      <c r="C1808" t="s">
        <v>1127</v>
      </c>
      <c r="D1808" t="s">
        <v>17</v>
      </c>
      <c r="E1808" t="s">
        <v>1625</v>
      </c>
      <c r="F1808" s="10">
        <v>43497</v>
      </c>
      <c r="G1808">
        <v>10</v>
      </c>
      <c r="H1808">
        <v>10</v>
      </c>
    </row>
    <row r="1809" spans="1:8" x14ac:dyDescent="0.25">
      <c r="A1809">
        <v>163434</v>
      </c>
      <c r="B1809" t="s">
        <v>1126</v>
      </c>
      <c r="C1809" t="s">
        <v>1127</v>
      </c>
      <c r="D1809" t="s">
        <v>20</v>
      </c>
      <c r="E1809" t="s">
        <v>1639</v>
      </c>
      <c r="F1809" t="s">
        <v>1646</v>
      </c>
      <c r="G1809">
        <v>10</v>
      </c>
      <c r="H1809">
        <v>10</v>
      </c>
    </row>
    <row r="1810" spans="1:8" x14ac:dyDescent="0.25">
      <c r="A1810">
        <v>163435</v>
      </c>
      <c r="B1810" t="s">
        <v>659</v>
      </c>
      <c r="C1810" t="s">
        <v>394</v>
      </c>
      <c r="D1810" t="s">
        <v>11</v>
      </c>
      <c r="E1810" t="s">
        <v>1623</v>
      </c>
      <c r="F1810" t="s">
        <v>1641</v>
      </c>
      <c r="G1810">
        <v>10</v>
      </c>
      <c r="H1810">
        <v>10</v>
      </c>
    </row>
    <row r="1811" spans="1:8" x14ac:dyDescent="0.25">
      <c r="A1811">
        <v>163435</v>
      </c>
      <c r="B1811" t="s">
        <v>659</v>
      </c>
      <c r="C1811" t="s">
        <v>394</v>
      </c>
      <c r="D1811" t="s">
        <v>14</v>
      </c>
      <c r="E1811" t="s">
        <v>1631</v>
      </c>
      <c r="F1811" t="s">
        <v>1674</v>
      </c>
      <c r="G1811">
        <v>10</v>
      </c>
      <c r="H1811">
        <v>0</v>
      </c>
    </row>
    <row r="1812" spans="1:8" x14ac:dyDescent="0.25">
      <c r="A1812">
        <v>163435</v>
      </c>
      <c r="B1812" t="s">
        <v>659</v>
      </c>
      <c r="C1812" t="s">
        <v>394</v>
      </c>
      <c r="D1812" t="s">
        <v>17</v>
      </c>
      <c r="E1812" t="s">
        <v>1625</v>
      </c>
      <c r="F1812">
        <v>-1</v>
      </c>
      <c r="G1812">
        <v>10</v>
      </c>
      <c r="H1812">
        <v>0</v>
      </c>
    </row>
    <row r="1813" spans="1:8" x14ac:dyDescent="0.25">
      <c r="A1813">
        <v>163435</v>
      </c>
      <c r="B1813" t="s">
        <v>659</v>
      </c>
      <c r="C1813" t="s">
        <v>394</v>
      </c>
      <c r="D1813" t="s">
        <v>20</v>
      </c>
      <c r="E1813" t="s">
        <v>1637</v>
      </c>
      <c r="F1813" t="s">
        <v>1638</v>
      </c>
      <c r="G1813">
        <v>10</v>
      </c>
      <c r="H1813">
        <v>10</v>
      </c>
    </row>
    <row r="1814" spans="1:8" x14ac:dyDescent="0.25">
      <c r="A1814">
        <v>163438</v>
      </c>
      <c r="B1814" t="s">
        <v>692</v>
      </c>
      <c r="C1814" t="s">
        <v>693</v>
      </c>
      <c r="D1814" t="s">
        <v>11</v>
      </c>
      <c r="E1814" t="s">
        <v>1631</v>
      </c>
      <c r="F1814" t="s">
        <v>1645</v>
      </c>
      <c r="G1814">
        <v>10</v>
      </c>
      <c r="H1814">
        <v>10</v>
      </c>
    </row>
    <row r="1815" spans="1:8" x14ac:dyDescent="0.25">
      <c r="A1815">
        <v>163438</v>
      </c>
      <c r="B1815" t="s">
        <v>692</v>
      </c>
      <c r="C1815" t="s">
        <v>693</v>
      </c>
      <c r="D1815" t="s">
        <v>14</v>
      </c>
      <c r="E1815" t="s">
        <v>1639</v>
      </c>
      <c r="F1815" t="s">
        <v>1646</v>
      </c>
      <c r="G1815">
        <v>10</v>
      </c>
      <c r="H1815">
        <v>10</v>
      </c>
    </row>
    <row r="1816" spans="1:8" x14ac:dyDescent="0.25">
      <c r="A1816">
        <v>163438</v>
      </c>
      <c r="B1816" t="s">
        <v>692</v>
      </c>
      <c r="C1816" t="s">
        <v>693</v>
      </c>
      <c r="D1816" t="s">
        <v>17</v>
      </c>
      <c r="E1816" t="s">
        <v>1625</v>
      </c>
      <c r="F1816" s="10">
        <v>43497</v>
      </c>
      <c r="G1816">
        <v>10</v>
      </c>
      <c r="H1816">
        <v>10</v>
      </c>
    </row>
    <row r="1817" spans="1:8" x14ac:dyDescent="0.25">
      <c r="A1817">
        <v>163438</v>
      </c>
      <c r="B1817" t="s">
        <v>692</v>
      </c>
      <c r="C1817" t="s">
        <v>693</v>
      </c>
      <c r="D1817" t="s">
        <v>20</v>
      </c>
      <c r="E1817" t="s">
        <v>1627</v>
      </c>
      <c r="F1817" t="s">
        <v>1629</v>
      </c>
      <c r="G1817">
        <v>10</v>
      </c>
      <c r="H1817">
        <v>0</v>
      </c>
    </row>
    <row r="1818" spans="1:8" x14ac:dyDescent="0.25">
      <c r="A1818">
        <v>163448</v>
      </c>
      <c r="B1818" t="s">
        <v>656</v>
      </c>
      <c r="C1818" t="s">
        <v>307</v>
      </c>
      <c r="D1818" t="s">
        <v>11</v>
      </c>
      <c r="E1818" t="s">
        <v>1623</v>
      </c>
      <c r="F1818" t="s">
        <v>1682</v>
      </c>
      <c r="G1818">
        <v>10</v>
      </c>
      <c r="H1818">
        <v>0</v>
      </c>
    </row>
    <row r="1819" spans="1:8" x14ac:dyDescent="0.25">
      <c r="A1819">
        <v>163448</v>
      </c>
      <c r="B1819" t="s">
        <v>656</v>
      </c>
      <c r="C1819" t="s">
        <v>307</v>
      </c>
      <c r="D1819" t="s">
        <v>14</v>
      </c>
      <c r="E1819" t="s">
        <v>1631</v>
      </c>
      <c r="F1819" t="s">
        <v>1635</v>
      </c>
      <c r="G1819">
        <v>10</v>
      </c>
      <c r="H1819">
        <v>10</v>
      </c>
    </row>
    <row r="1820" spans="1:8" x14ac:dyDescent="0.25">
      <c r="A1820">
        <v>163448</v>
      </c>
      <c r="B1820" t="s">
        <v>656</v>
      </c>
      <c r="C1820" t="s">
        <v>307</v>
      </c>
      <c r="D1820" t="s">
        <v>17</v>
      </c>
      <c r="E1820" t="s">
        <v>1627</v>
      </c>
      <c r="F1820" t="s">
        <v>1655</v>
      </c>
      <c r="G1820">
        <v>10</v>
      </c>
      <c r="H1820">
        <v>10</v>
      </c>
    </row>
    <row r="1821" spans="1:8" x14ac:dyDescent="0.25">
      <c r="A1821">
        <v>163448</v>
      </c>
      <c r="B1821" t="s">
        <v>656</v>
      </c>
      <c r="C1821" t="s">
        <v>307</v>
      </c>
      <c r="D1821" t="s">
        <v>20</v>
      </c>
      <c r="E1821" t="s">
        <v>1625</v>
      </c>
      <c r="F1821" t="s">
        <v>1648</v>
      </c>
      <c r="G1821">
        <v>10</v>
      </c>
      <c r="H1821">
        <v>10</v>
      </c>
    </row>
    <row r="1822" spans="1:8" x14ac:dyDescent="0.25">
      <c r="A1822">
        <v>163449</v>
      </c>
      <c r="B1822" t="s">
        <v>408</v>
      </c>
      <c r="C1822" t="s">
        <v>409</v>
      </c>
      <c r="D1822" t="s">
        <v>11</v>
      </c>
      <c r="E1822" t="s">
        <v>1625</v>
      </c>
      <c r="F1822" t="s">
        <v>1626</v>
      </c>
      <c r="G1822">
        <v>10</v>
      </c>
      <c r="H1822">
        <v>10</v>
      </c>
    </row>
    <row r="1823" spans="1:8" x14ac:dyDescent="0.25">
      <c r="A1823">
        <v>163449</v>
      </c>
      <c r="B1823" t="s">
        <v>408</v>
      </c>
      <c r="C1823" t="s">
        <v>409</v>
      </c>
      <c r="D1823" t="s">
        <v>14</v>
      </c>
      <c r="E1823" t="s">
        <v>1623</v>
      </c>
      <c r="F1823" t="s">
        <v>1654</v>
      </c>
      <c r="G1823">
        <v>10</v>
      </c>
      <c r="H1823">
        <v>10</v>
      </c>
    </row>
    <row r="1824" spans="1:8" x14ac:dyDescent="0.25">
      <c r="A1824">
        <v>163449</v>
      </c>
      <c r="B1824" t="s">
        <v>408</v>
      </c>
      <c r="C1824" t="s">
        <v>409</v>
      </c>
      <c r="D1824" t="s">
        <v>17</v>
      </c>
      <c r="E1824" t="s">
        <v>1631</v>
      </c>
      <c r="F1824" t="s">
        <v>1671</v>
      </c>
      <c r="G1824">
        <v>10</v>
      </c>
      <c r="H1824">
        <v>10</v>
      </c>
    </row>
    <row r="1825" spans="1:8" x14ac:dyDescent="0.25">
      <c r="A1825">
        <v>163449</v>
      </c>
      <c r="B1825" t="s">
        <v>408</v>
      </c>
      <c r="C1825" t="s">
        <v>409</v>
      </c>
      <c r="D1825" t="s">
        <v>20</v>
      </c>
      <c r="E1825" t="s">
        <v>1627</v>
      </c>
      <c r="F1825" t="s">
        <v>1655</v>
      </c>
      <c r="G1825">
        <v>10</v>
      </c>
      <c r="H1825">
        <v>10</v>
      </c>
    </row>
    <row r="1826" spans="1:8" x14ac:dyDescent="0.25">
      <c r="A1826">
        <v>163451</v>
      </c>
      <c r="B1826" t="s">
        <v>881</v>
      </c>
      <c r="C1826" t="s">
        <v>882</v>
      </c>
      <c r="D1826" t="s">
        <v>11</v>
      </c>
      <c r="E1826" t="s">
        <v>1625</v>
      </c>
      <c r="F1826" t="s">
        <v>1662</v>
      </c>
      <c r="G1826">
        <v>10</v>
      </c>
      <c r="H1826">
        <v>0</v>
      </c>
    </row>
    <row r="1827" spans="1:8" x14ac:dyDescent="0.25">
      <c r="A1827">
        <v>163451</v>
      </c>
      <c r="B1827" t="s">
        <v>881</v>
      </c>
      <c r="C1827" t="s">
        <v>882</v>
      </c>
      <c r="D1827" t="s">
        <v>14</v>
      </c>
      <c r="E1827" t="s">
        <v>1631</v>
      </c>
      <c r="F1827" t="s">
        <v>1647</v>
      </c>
      <c r="G1827">
        <v>10</v>
      </c>
      <c r="H1827">
        <v>0</v>
      </c>
    </row>
    <row r="1828" spans="1:8" x14ac:dyDescent="0.25">
      <c r="A1828">
        <v>163451</v>
      </c>
      <c r="B1828" t="s">
        <v>881</v>
      </c>
      <c r="C1828" t="s">
        <v>882</v>
      </c>
      <c r="D1828" t="s">
        <v>17</v>
      </c>
      <c r="E1828" t="s">
        <v>1627</v>
      </c>
      <c r="F1828" t="s">
        <v>1670</v>
      </c>
      <c r="G1828">
        <v>10</v>
      </c>
      <c r="H1828">
        <v>10</v>
      </c>
    </row>
    <row r="1829" spans="1:8" x14ac:dyDescent="0.25">
      <c r="A1829">
        <v>163451</v>
      </c>
      <c r="B1829" t="s">
        <v>881</v>
      </c>
      <c r="C1829" t="s">
        <v>882</v>
      </c>
      <c r="D1829" t="s">
        <v>20</v>
      </c>
      <c r="E1829" t="s">
        <v>1623</v>
      </c>
      <c r="F1829" t="s">
        <v>1641</v>
      </c>
      <c r="G1829">
        <v>10</v>
      </c>
      <c r="H1829">
        <v>10</v>
      </c>
    </row>
    <row r="1830" spans="1:8" x14ac:dyDescent="0.25">
      <c r="A1830">
        <v>163452</v>
      </c>
      <c r="B1830" t="s">
        <v>924</v>
      </c>
      <c r="C1830" t="s">
        <v>925</v>
      </c>
      <c r="D1830" t="s">
        <v>11</v>
      </c>
      <c r="E1830" t="s">
        <v>1625</v>
      </c>
      <c r="F1830" s="10">
        <v>43497</v>
      </c>
      <c r="G1830">
        <v>10</v>
      </c>
      <c r="H1830">
        <v>10</v>
      </c>
    </row>
    <row r="1831" spans="1:8" x14ac:dyDescent="0.25">
      <c r="A1831">
        <v>163452</v>
      </c>
      <c r="B1831" t="s">
        <v>924</v>
      </c>
      <c r="C1831" t="s">
        <v>925</v>
      </c>
      <c r="D1831" t="s">
        <v>14</v>
      </c>
      <c r="E1831" t="s">
        <v>1623</v>
      </c>
      <c r="F1831" t="s">
        <v>1624</v>
      </c>
      <c r="G1831">
        <v>10</v>
      </c>
      <c r="H1831">
        <v>0</v>
      </c>
    </row>
    <row r="1832" spans="1:8" x14ac:dyDescent="0.25">
      <c r="A1832">
        <v>163452</v>
      </c>
      <c r="B1832" t="s">
        <v>924</v>
      </c>
      <c r="C1832" t="s">
        <v>925</v>
      </c>
      <c r="D1832" t="s">
        <v>17</v>
      </c>
      <c r="E1832" t="s">
        <v>1627</v>
      </c>
      <c r="F1832" t="s">
        <v>1655</v>
      </c>
      <c r="G1832">
        <v>10</v>
      </c>
      <c r="H1832">
        <v>10</v>
      </c>
    </row>
    <row r="1833" spans="1:8" x14ac:dyDescent="0.25">
      <c r="A1833">
        <v>163452</v>
      </c>
      <c r="B1833" t="s">
        <v>924</v>
      </c>
      <c r="C1833" t="s">
        <v>925</v>
      </c>
      <c r="D1833" t="s">
        <v>20</v>
      </c>
      <c r="E1833" t="s">
        <v>1631</v>
      </c>
      <c r="F1833" t="s">
        <v>1632</v>
      </c>
      <c r="G1833">
        <v>10</v>
      </c>
      <c r="H1833">
        <v>10</v>
      </c>
    </row>
    <row r="1834" spans="1:8" x14ac:dyDescent="0.25">
      <c r="A1834">
        <v>163454</v>
      </c>
      <c r="B1834" t="s">
        <v>558</v>
      </c>
      <c r="C1834" t="s">
        <v>437</v>
      </c>
      <c r="D1834" t="s">
        <v>11</v>
      </c>
      <c r="E1834" t="s">
        <v>1623</v>
      </c>
      <c r="F1834" t="s">
        <v>1636</v>
      </c>
      <c r="G1834">
        <v>10</v>
      </c>
      <c r="H1834">
        <v>0</v>
      </c>
    </row>
    <row r="1835" spans="1:8" x14ac:dyDescent="0.25">
      <c r="A1835">
        <v>163454</v>
      </c>
      <c r="B1835" t="s">
        <v>558</v>
      </c>
      <c r="C1835" t="s">
        <v>437</v>
      </c>
      <c r="D1835" t="s">
        <v>14</v>
      </c>
      <c r="E1835" t="s">
        <v>1631</v>
      </c>
      <c r="F1835" t="s">
        <v>1635</v>
      </c>
      <c r="G1835">
        <v>10</v>
      </c>
      <c r="H1835">
        <v>10</v>
      </c>
    </row>
    <row r="1836" spans="1:8" x14ac:dyDescent="0.25">
      <c r="A1836">
        <v>163454</v>
      </c>
      <c r="B1836" t="s">
        <v>558</v>
      </c>
      <c r="C1836" t="s">
        <v>437</v>
      </c>
      <c r="D1836" t="s">
        <v>17</v>
      </c>
      <c r="E1836" t="s">
        <v>1637</v>
      </c>
      <c r="F1836" t="s">
        <v>1658</v>
      </c>
      <c r="G1836">
        <v>10</v>
      </c>
      <c r="H1836">
        <v>0</v>
      </c>
    </row>
    <row r="1837" spans="1:8" x14ac:dyDescent="0.25">
      <c r="A1837">
        <v>163454</v>
      </c>
      <c r="B1837" t="s">
        <v>558</v>
      </c>
      <c r="C1837" t="s">
        <v>437</v>
      </c>
      <c r="D1837" t="s">
        <v>20</v>
      </c>
      <c r="E1837" t="s">
        <v>1625</v>
      </c>
      <c r="F1837" t="s">
        <v>1680</v>
      </c>
      <c r="G1837">
        <v>10</v>
      </c>
      <c r="H1837">
        <v>0</v>
      </c>
    </row>
    <row r="1838" spans="1:8" x14ac:dyDescent="0.25">
      <c r="A1838">
        <v>163456</v>
      </c>
      <c r="B1838" t="s">
        <v>982</v>
      </c>
      <c r="C1838" t="s">
        <v>983</v>
      </c>
      <c r="D1838" t="s">
        <v>11</v>
      </c>
      <c r="E1838" t="s">
        <v>1637</v>
      </c>
      <c r="F1838" t="s">
        <v>1638</v>
      </c>
      <c r="G1838">
        <v>10</v>
      </c>
      <c r="H1838">
        <v>10</v>
      </c>
    </row>
    <row r="1839" spans="1:8" x14ac:dyDescent="0.25">
      <c r="A1839">
        <v>163456</v>
      </c>
      <c r="B1839" t="s">
        <v>982</v>
      </c>
      <c r="C1839" t="s">
        <v>983</v>
      </c>
      <c r="D1839" t="s">
        <v>14</v>
      </c>
      <c r="E1839" t="s">
        <v>1639</v>
      </c>
      <c r="F1839" t="s">
        <v>1646</v>
      </c>
      <c r="G1839">
        <v>10</v>
      </c>
      <c r="H1839">
        <v>10</v>
      </c>
    </row>
    <row r="1840" spans="1:8" x14ac:dyDescent="0.25">
      <c r="A1840">
        <v>163456</v>
      </c>
      <c r="B1840" t="s">
        <v>982</v>
      </c>
      <c r="C1840" t="s">
        <v>983</v>
      </c>
      <c r="D1840" t="s">
        <v>17</v>
      </c>
      <c r="E1840" t="s">
        <v>1625</v>
      </c>
      <c r="F1840" t="s">
        <v>1666</v>
      </c>
      <c r="G1840">
        <v>10</v>
      </c>
      <c r="H1840">
        <v>0</v>
      </c>
    </row>
    <row r="1841" spans="1:8" x14ac:dyDescent="0.25">
      <c r="A1841">
        <v>163456</v>
      </c>
      <c r="B1841" t="s">
        <v>982</v>
      </c>
      <c r="C1841" t="s">
        <v>983</v>
      </c>
      <c r="D1841" t="s">
        <v>20</v>
      </c>
      <c r="E1841" t="s">
        <v>1621</v>
      </c>
      <c r="F1841" t="s">
        <v>1643</v>
      </c>
      <c r="G1841">
        <v>10</v>
      </c>
      <c r="H1841">
        <v>10</v>
      </c>
    </row>
    <row r="1842" spans="1:8" x14ac:dyDescent="0.25">
      <c r="A1842">
        <v>163457</v>
      </c>
      <c r="B1842" t="s">
        <v>970</v>
      </c>
      <c r="C1842" t="s">
        <v>971</v>
      </c>
      <c r="D1842" t="s">
        <v>11</v>
      </c>
      <c r="E1842" t="s">
        <v>1627</v>
      </c>
      <c r="F1842" t="s">
        <v>1667</v>
      </c>
      <c r="G1842">
        <v>10</v>
      </c>
      <c r="H1842">
        <v>0</v>
      </c>
    </row>
    <row r="1843" spans="1:8" x14ac:dyDescent="0.25">
      <c r="A1843">
        <v>163457</v>
      </c>
      <c r="B1843" t="s">
        <v>970</v>
      </c>
      <c r="C1843" t="s">
        <v>971</v>
      </c>
      <c r="D1843" t="s">
        <v>14</v>
      </c>
      <c r="E1843" t="s">
        <v>1621</v>
      </c>
      <c r="F1843" t="s">
        <v>1643</v>
      </c>
      <c r="G1843">
        <v>10</v>
      </c>
      <c r="H1843">
        <v>10</v>
      </c>
    </row>
    <row r="1844" spans="1:8" x14ac:dyDescent="0.25">
      <c r="A1844">
        <v>163457</v>
      </c>
      <c r="B1844" t="s">
        <v>970</v>
      </c>
      <c r="C1844" t="s">
        <v>971</v>
      </c>
      <c r="D1844" t="s">
        <v>17</v>
      </c>
      <c r="E1844" t="s">
        <v>1625</v>
      </c>
      <c r="F1844" t="s">
        <v>1634</v>
      </c>
      <c r="G1844">
        <v>10</v>
      </c>
      <c r="H1844">
        <v>0</v>
      </c>
    </row>
    <row r="1845" spans="1:8" x14ac:dyDescent="0.25">
      <c r="A1845">
        <v>163457</v>
      </c>
      <c r="B1845" t="s">
        <v>970</v>
      </c>
      <c r="C1845" t="s">
        <v>971</v>
      </c>
      <c r="D1845" t="s">
        <v>20</v>
      </c>
      <c r="E1845" t="s">
        <v>1639</v>
      </c>
      <c r="F1845" t="s">
        <v>1646</v>
      </c>
      <c r="G1845">
        <v>10</v>
      </c>
      <c r="H1845">
        <v>10</v>
      </c>
    </row>
    <row r="1846" spans="1:8" x14ac:dyDescent="0.25">
      <c r="A1846">
        <v>163463</v>
      </c>
      <c r="B1846" t="s">
        <v>1093</v>
      </c>
      <c r="C1846" t="s">
        <v>1029</v>
      </c>
      <c r="D1846" t="s">
        <v>11</v>
      </c>
      <c r="E1846" t="s">
        <v>1623</v>
      </c>
      <c r="F1846" t="s">
        <v>1654</v>
      </c>
      <c r="G1846">
        <v>10</v>
      </c>
      <c r="H1846">
        <v>10</v>
      </c>
    </row>
    <row r="1847" spans="1:8" x14ac:dyDescent="0.25">
      <c r="A1847">
        <v>163463</v>
      </c>
      <c r="B1847" t="s">
        <v>1093</v>
      </c>
      <c r="C1847" t="s">
        <v>1029</v>
      </c>
      <c r="D1847" t="s">
        <v>14</v>
      </c>
      <c r="E1847" t="s">
        <v>1625</v>
      </c>
      <c r="F1847" t="s">
        <v>1626</v>
      </c>
      <c r="G1847">
        <v>10</v>
      </c>
      <c r="H1847">
        <v>10</v>
      </c>
    </row>
    <row r="1848" spans="1:8" x14ac:dyDescent="0.25">
      <c r="A1848">
        <v>163463</v>
      </c>
      <c r="B1848" t="s">
        <v>1093</v>
      </c>
      <c r="C1848" t="s">
        <v>1029</v>
      </c>
      <c r="D1848" t="s">
        <v>17</v>
      </c>
      <c r="E1848" t="s">
        <v>1631</v>
      </c>
      <c r="F1848" t="s">
        <v>1635</v>
      </c>
      <c r="G1848">
        <v>10</v>
      </c>
      <c r="H1848">
        <v>10</v>
      </c>
    </row>
    <row r="1849" spans="1:8" x14ac:dyDescent="0.25">
      <c r="A1849">
        <v>163463</v>
      </c>
      <c r="B1849" t="s">
        <v>1093</v>
      </c>
      <c r="C1849" t="s">
        <v>1029</v>
      </c>
      <c r="D1849" t="s">
        <v>20</v>
      </c>
      <c r="E1849" t="s">
        <v>1637</v>
      </c>
      <c r="F1849" t="s">
        <v>1638</v>
      </c>
      <c r="G1849">
        <v>10</v>
      </c>
      <c r="H1849">
        <v>10</v>
      </c>
    </row>
    <row r="1850" spans="1:8" x14ac:dyDescent="0.25">
      <c r="A1850">
        <v>163466</v>
      </c>
      <c r="B1850" t="s">
        <v>1161</v>
      </c>
      <c r="C1850" t="s">
        <v>1162</v>
      </c>
      <c r="D1850" t="s">
        <v>11</v>
      </c>
      <c r="E1850" t="s">
        <v>1625</v>
      </c>
      <c r="F1850" t="s">
        <v>1648</v>
      </c>
      <c r="G1850">
        <v>10</v>
      </c>
      <c r="H1850">
        <v>10</v>
      </c>
    </row>
    <row r="1851" spans="1:8" x14ac:dyDescent="0.25">
      <c r="A1851">
        <v>163466</v>
      </c>
      <c r="B1851" t="s">
        <v>1161</v>
      </c>
      <c r="C1851" t="s">
        <v>1162</v>
      </c>
      <c r="D1851" t="s">
        <v>14</v>
      </c>
      <c r="E1851" t="s">
        <v>1631</v>
      </c>
      <c r="F1851" t="s">
        <v>1671</v>
      </c>
      <c r="G1851">
        <v>10</v>
      </c>
      <c r="H1851">
        <v>10</v>
      </c>
    </row>
    <row r="1852" spans="1:8" x14ac:dyDescent="0.25">
      <c r="A1852">
        <v>163466</v>
      </c>
      <c r="B1852" t="s">
        <v>1161</v>
      </c>
      <c r="C1852" t="s">
        <v>1162</v>
      </c>
      <c r="D1852" t="s">
        <v>17</v>
      </c>
      <c r="E1852" t="s">
        <v>1627</v>
      </c>
      <c r="F1852" t="s">
        <v>1660</v>
      </c>
      <c r="G1852">
        <v>10</v>
      </c>
      <c r="H1852">
        <v>10</v>
      </c>
    </row>
    <row r="1853" spans="1:8" x14ac:dyDescent="0.25">
      <c r="A1853">
        <v>163466</v>
      </c>
      <c r="B1853" t="s">
        <v>1161</v>
      </c>
      <c r="C1853" t="s">
        <v>1162</v>
      </c>
      <c r="D1853" t="s">
        <v>20</v>
      </c>
      <c r="E1853" t="s">
        <v>1623</v>
      </c>
      <c r="F1853" t="s">
        <v>1624</v>
      </c>
      <c r="G1853">
        <v>10</v>
      </c>
      <c r="H1853">
        <v>0</v>
      </c>
    </row>
    <row r="1854" spans="1:8" x14ac:dyDescent="0.25">
      <c r="A1854">
        <v>163478</v>
      </c>
      <c r="B1854" t="s">
        <v>1265</v>
      </c>
      <c r="C1854" t="s">
        <v>862</v>
      </c>
      <c r="D1854" t="s">
        <v>11</v>
      </c>
      <c r="E1854" t="s">
        <v>1631</v>
      </c>
      <c r="F1854" t="s">
        <v>1632</v>
      </c>
      <c r="G1854">
        <v>10</v>
      </c>
      <c r="H1854">
        <v>10</v>
      </c>
    </row>
    <row r="1855" spans="1:8" x14ac:dyDescent="0.25">
      <c r="A1855">
        <v>163478</v>
      </c>
      <c r="B1855" t="s">
        <v>1265</v>
      </c>
      <c r="C1855" t="s">
        <v>862</v>
      </c>
      <c r="D1855" t="s">
        <v>14</v>
      </c>
      <c r="E1855" t="s">
        <v>1623</v>
      </c>
      <c r="F1855" t="s">
        <v>1659</v>
      </c>
      <c r="G1855">
        <v>10</v>
      </c>
      <c r="H1855">
        <v>0</v>
      </c>
    </row>
    <row r="1856" spans="1:8" x14ac:dyDescent="0.25">
      <c r="A1856">
        <v>163478</v>
      </c>
      <c r="B1856" t="s">
        <v>1265</v>
      </c>
      <c r="C1856" t="s">
        <v>862</v>
      </c>
      <c r="D1856" t="s">
        <v>17</v>
      </c>
      <c r="E1856" t="s">
        <v>1625</v>
      </c>
      <c r="F1856" t="s">
        <v>1626</v>
      </c>
      <c r="G1856">
        <v>10</v>
      </c>
      <c r="H1856">
        <v>10</v>
      </c>
    </row>
    <row r="1857" spans="1:8" x14ac:dyDescent="0.25">
      <c r="A1857">
        <v>163478</v>
      </c>
      <c r="B1857" t="s">
        <v>1265</v>
      </c>
      <c r="C1857" t="s">
        <v>862</v>
      </c>
      <c r="D1857" t="s">
        <v>20</v>
      </c>
      <c r="E1857" t="s">
        <v>1637</v>
      </c>
      <c r="F1857" t="s">
        <v>1658</v>
      </c>
      <c r="G1857">
        <v>10</v>
      </c>
      <c r="H1857">
        <v>0</v>
      </c>
    </row>
    <row r="1858" spans="1:8" x14ac:dyDescent="0.25">
      <c r="A1858">
        <v>163481</v>
      </c>
      <c r="B1858" t="s">
        <v>587</v>
      </c>
      <c r="C1858" t="s">
        <v>588</v>
      </c>
      <c r="D1858" t="s">
        <v>11</v>
      </c>
      <c r="E1858" t="s">
        <v>1639</v>
      </c>
      <c r="F1858" t="s">
        <v>1646</v>
      </c>
      <c r="G1858">
        <v>10</v>
      </c>
      <c r="H1858">
        <v>10</v>
      </c>
    </row>
    <row r="1859" spans="1:8" x14ac:dyDescent="0.25">
      <c r="A1859">
        <v>163481</v>
      </c>
      <c r="B1859" t="s">
        <v>587</v>
      </c>
      <c r="C1859" t="s">
        <v>588</v>
      </c>
      <c r="D1859" t="s">
        <v>14</v>
      </c>
      <c r="E1859" t="s">
        <v>1627</v>
      </c>
      <c r="F1859" t="s">
        <v>1655</v>
      </c>
      <c r="G1859">
        <v>10</v>
      </c>
      <c r="H1859">
        <v>10</v>
      </c>
    </row>
    <row r="1860" spans="1:8" x14ac:dyDescent="0.25">
      <c r="A1860">
        <v>163481</v>
      </c>
      <c r="B1860" t="s">
        <v>587</v>
      </c>
      <c r="C1860" t="s">
        <v>588</v>
      </c>
      <c r="D1860" t="s">
        <v>17</v>
      </c>
      <c r="E1860" t="s">
        <v>1625</v>
      </c>
      <c r="F1860">
        <v>-1</v>
      </c>
      <c r="G1860">
        <v>10</v>
      </c>
      <c r="H1860">
        <v>0</v>
      </c>
    </row>
    <row r="1861" spans="1:8" x14ac:dyDescent="0.25">
      <c r="A1861">
        <v>163481</v>
      </c>
      <c r="B1861" t="s">
        <v>587</v>
      </c>
      <c r="C1861" t="s">
        <v>588</v>
      </c>
      <c r="D1861" t="s">
        <v>20</v>
      </c>
      <c r="E1861" t="s">
        <v>1631</v>
      </c>
      <c r="F1861" t="s">
        <v>1665</v>
      </c>
      <c r="G1861">
        <v>10</v>
      </c>
      <c r="H1861">
        <v>0</v>
      </c>
    </row>
    <row r="1862" spans="1:8" x14ac:dyDescent="0.25">
      <c r="A1862">
        <v>163483</v>
      </c>
      <c r="B1862" t="s">
        <v>1379</v>
      </c>
      <c r="C1862" t="s">
        <v>795</v>
      </c>
      <c r="D1862" t="s">
        <v>11</v>
      </c>
      <c r="E1862" t="s">
        <v>1639</v>
      </c>
      <c r="F1862" t="s">
        <v>1640</v>
      </c>
      <c r="G1862">
        <v>10</v>
      </c>
      <c r="H1862">
        <v>10</v>
      </c>
    </row>
    <row r="1863" spans="1:8" x14ac:dyDescent="0.25">
      <c r="A1863">
        <v>163483</v>
      </c>
      <c r="B1863" t="s">
        <v>1379</v>
      </c>
      <c r="C1863" t="s">
        <v>795</v>
      </c>
      <c r="D1863" t="s">
        <v>14</v>
      </c>
      <c r="E1863" t="s">
        <v>1627</v>
      </c>
      <c r="F1863" t="s">
        <v>1655</v>
      </c>
      <c r="G1863">
        <v>10</v>
      </c>
      <c r="H1863">
        <v>10</v>
      </c>
    </row>
    <row r="1864" spans="1:8" x14ac:dyDescent="0.25">
      <c r="A1864">
        <v>163483</v>
      </c>
      <c r="B1864" t="s">
        <v>1379</v>
      </c>
      <c r="C1864" t="s">
        <v>795</v>
      </c>
      <c r="D1864" t="s">
        <v>17</v>
      </c>
      <c r="E1864" t="s">
        <v>1631</v>
      </c>
      <c r="F1864" t="s">
        <v>1669</v>
      </c>
      <c r="G1864">
        <v>10</v>
      </c>
      <c r="H1864">
        <v>0</v>
      </c>
    </row>
    <row r="1865" spans="1:8" x14ac:dyDescent="0.25">
      <c r="A1865">
        <v>163483</v>
      </c>
      <c r="B1865" t="s">
        <v>1379</v>
      </c>
      <c r="C1865" t="s">
        <v>795</v>
      </c>
      <c r="D1865" t="s">
        <v>20</v>
      </c>
      <c r="E1865" t="s">
        <v>1625</v>
      </c>
      <c r="F1865">
        <v>1</v>
      </c>
      <c r="G1865">
        <v>10</v>
      </c>
      <c r="H1865">
        <v>0</v>
      </c>
    </row>
    <row r="1866" spans="1:8" x14ac:dyDescent="0.25">
      <c r="A1866">
        <v>163488</v>
      </c>
      <c r="B1866" t="s">
        <v>1102</v>
      </c>
      <c r="C1866" t="s">
        <v>1103</v>
      </c>
      <c r="D1866" t="s">
        <v>11</v>
      </c>
      <c r="E1866" t="s">
        <v>1631</v>
      </c>
      <c r="F1866" t="s">
        <v>1671</v>
      </c>
      <c r="G1866">
        <v>10</v>
      </c>
      <c r="H1866">
        <v>10</v>
      </c>
    </row>
    <row r="1867" spans="1:8" x14ac:dyDescent="0.25">
      <c r="A1867">
        <v>163488</v>
      </c>
      <c r="B1867" t="s">
        <v>1102</v>
      </c>
      <c r="C1867" t="s">
        <v>1103</v>
      </c>
      <c r="D1867" t="s">
        <v>14</v>
      </c>
      <c r="E1867" t="s">
        <v>1627</v>
      </c>
      <c r="F1867" t="s">
        <v>1655</v>
      </c>
      <c r="G1867">
        <v>10</v>
      </c>
      <c r="H1867">
        <v>10</v>
      </c>
    </row>
    <row r="1868" spans="1:8" x14ac:dyDescent="0.25">
      <c r="A1868">
        <v>163488</v>
      </c>
      <c r="B1868" t="s">
        <v>1102</v>
      </c>
      <c r="C1868" t="s">
        <v>1103</v>
      </c>
      <c r="D1868" t="s">
        <v>17</v>
      </c>
      <c r="E1868" t="s">
        <v>1625</v>
      </c>
      <c r="F1868" s="10">
        <v>43497</v>
      </c>
      <c r="G1868">
        <v>10</v>
      </c>
      <c r="H1868">
        <v>10</v>
      </c>
    </row>
    <row r="1869" spans="1:8" x14ac:dyDescent="0.25">
      <c r="A1869">
        <v>163488</v>
      </c>
      <c r="B1869" t="s">
        <v>1102</v>
      </c>
      <c r="C1869" t="s">
        <v>1103</v>
      </c>
      <c r="D1869" t="s">
        <v>20</v>
      </c>
      <c r="E1869" t="s">
        <v>1623</v>
      </c>
      <c r="F1869" t="s">
        <v>1641</v>
      </c>
      <c r="G1869">
        <v>10</v>
      </c>
      <c r="H1869">
        <v>10</v>
      </c>
    </row>
    <row r="1870" spans="1:8" x14ac:dyDescent="0.25">
      <c r="A1870">
        <v>163499</v>
      </c>
      <c r="B1870" t="s">
        <v>543</v>
      </c>
      <c r="C1870" t="s">
        <v>544</v>
      </c>
      <c r="D1870" t="s">
        <v>11</v>
      </c>
      <c r="E1870" t="s">
        <v>1637</v>
      </c>
      <c r="F1870" t="s">
        <v>1638</v>
      </c>
      <c r="G1870">
        <v>10</v>
      </c>
      <c r="H1870">
        <v>10</v>
      </c>
    </row>
    <row r="1871" spans="1:8" x14ac:dyDescent="0.25">
      <c r="A1871">
        <v>163499</v>
      </c>
      <c r="B1871" t="s">
        <v>543</v>
      </c>
      <c r="C1871" t="s">
        <v>544</v>
      </c>
      <c r="D1871" t="s">
        <v>14</v>
      </c>
      <c r="E1871" t="s">
        <v>1625</v>
      </c>
      <c r="F1871">
        <v>-1</v>
      </c>
      <c r="G1871">
        <v>10</v>
      </c>
      <c r="H1871">
        <v>0</v>
      </c>
    </row>
    <row r="1872" spans="1:8" x14ac:dyDescent="0.25">
      <c r="A1872">
        <v>163499</v>
      </c>
      <c r="B1872" t="s">
        <v>543</v>
      </c>
      <c r="C1872" t="s">
        <v>544</v>
      </c>
      <c r="D1872" t="s">
        <v>17</v>
      </c>
      <c r="E1872" t="s">
        <v>1631</v>
      </c>
      <c r="F1872" t="s">
        <v>34</v>
      </c>
      <c r="G1872">
        <v>10</v>
      </c>
      <c r="H1872">
        <v>0</v>
      </c>
    </row>
    <row r="1873" spans="1:8" x14ac:dyDescent="0.25">
      <c r="A1873">
        <v>163499</v>
      </c>
      <c r="B1873" t="s">
        <v>543</v>
      </c>
      <c r="C1873" t="s">
        <v>544</v>
      </c>
      <c r="D1873" t="s">
        <v>20</v>
      </c>
      <c r="E1873" t="s">
        <v>1623</v>
      </c>
      <c r="F1873" t="s">
        <v>1654</v>
      </c>
      <c r="G1873">
        <v>10</v>
      </c>
      <c r="H1873">
        <v>10</v>
      </c>
    </row>
    <row r="1874" spans="1:8" x14ac:dyDescent="0.25">
      <c r="A1874">
        <v>163507</v>
      </c>
      <c r="B1874" t="s">
        <v>1251</v>
      </c>
      <c r="C1874" t="s">
        <v>1092</v>
      </c>
      <c r="D1874" t="s">
        <v>11</v>
      </c>
      <c r="E1874" t="s">
        <v>1625</v>
      </c>
      <c r="F1874">
        <v>0</v>
      </c>
      <c r="G1874">
        <v>10</v>
      </c>
      <c r="H1874">
        <v>10</v>
      </c>
    </row>
    <row r="1875" spans="1:8" x14ac:dyDescent="0.25">
      <c r="A1875">
        <v>163507</v>
      </c>
      <c r="B1875" t="s">
        <v>1251</v>
      </c>
      <c r="C1875" t="s">
        <v>1092</v>
      </c>
      <c r="D1875" t="s">
        <v>14</v>
      </c>
      <c r="E1875" t="s">
        <v>1621</v>
      </c>
      <c r="F1875" t="s">
        <v>1643</v>
      </c>
      <c r="G1875">
        <v>10</v>
      </c>
      <c r="H1875">
        <v>10</v>
      </c>
    </row>
    <row r="1876" spans="1:8" x14ac:dyDescent="0.25">
      <c r="A1876">
        <v>163507</v>
      </c>
      <c r="B1876" t="s">
        <v>1251</v>
      </c>
      <c r="C1876" t="s">
        <v>1092</v>
      </c>
      <c r="D1876" t="s">
        <v>17</v>
      </c>
      <c r="E1876" t="s">
        <v>1637</v>
      </c>
      <c r="F1876" t="s">
        <v>1638</v>
      </c>
      <c r="G1876">
        <v>10</v>
      </c>
      <c r="H1876">
        <v>10</v>
      </c>
    </row>
    <row r="1877" spans="1:8" x14ac:dyDescent="0.25">
      <c r="A1877">
        <v>163507</v>
      </c>
      <c r="B1877" t="s">
        <v>1251</v>
      </c>
      <c r="C1877" t="s">
        <v>1092</v>
      </c>
      <c r="D1877" t="s">
        <v>20</v>
      </c>
      <c r="E1877" t="s">
        <v>1623</v>
      </c>
      <c r="F1877" t="s">
        <v>1641</v>
      </c>
      <c r="G1877">
        <v>10</v>
      </c>
      <c r="H1877">
        <v>10</v>
      </c>
    </row>
    <row r="1878" spans="1:8" x14ac:dyDescent="0.25">
      <c r="A1878">
        <v>163510</v>
      </c>
      <c r="B1878" t="s">
        <v>1087</v>
      </c>
      <c r="C1878" t="s">
        <v>1088</v>
      </c>
      <c r="D1878" t="s">
        <v>11</v>
      </c>
      <c r="E1878" t="s">
        <v>1631</v>
      </c>
      <c r="F1878" t="s">
        <v>1632</v>
      </c>
      <c r="G1878">
        <v>10</v>
      </c>
      <c r="H1878">
        <v>10</v>
      </c>
    </row>
    <row r="1879" spans="1:8" x14ac:dyDescent="0.25">
      <c r="A1879">
        <v>163510</v>
      </c>
      <c r="B1879" t="s">
        <v>1087</v>
      </c>
      <c r="C1879" t="s">
        <v>1088</v>
      </c>
      <c r="D1879" t="s">
        <v>14</v>
      </c>
      <c r="E1879" t="s">
        <v>1637</v>
      </c>
      <c r="F1879" t="s">
        <v>1638</v>
      </c>
      <c r="G1879">
        <v>10</v>
      </c>
      <c r="H1879">
        <v>10</v>
      </c>
    </row>
    <row r="1880" spans="1:8" x14ac:dyDescent="0.25">
      <c r="A1880">
        <v>163510</v>
      </c>
      <c r="B1880" t="s">
        <v>1087</v>
      </c>
      <c r="C1880" t="s">
        <v>1088</v>
      </c>
      <c r="D1880" t="s">
        <v>17</v>
      </c>
      <c r="E1880" t="s">
        <v>1623</v>
      </c>
      <c r="F1880" t="s">
        <v>1636</v>
      </c>
      <c r="G1880">
        <v>10</v>
      </c>
      <c r="H1880">
        <v>0</v>
      </c>
    </row>
    <row r="1881" spans="1:8" x14ac:dyDescent="0.25">
      <c r="A1881">
        <v>163510</v>
      </c>
      <c r="B1881" t="s">
        <v>1087</v>
      </c>
      <c r="C1881" t="s">
        <v>1088</v>
      </c>
      <c r="D1881" t="s">
        <v>20</v>
      </c>
      <c r="E1881" t="s">
        <v>1625</v>
      </c>
      <c r="F1881" t="s">
        <v>1626</v>
      </c>
      <c r="G1881">
        <v>10</v>
      </c>
      <c r="H1881">
        <v>10</v>
      </c>
    </row>
    <row r="1882" spans="1:8" x14ac:dyDescent="0.25">
      <c r="A1882">
        <v>163514</v>
      </c>
      <c r="B1882" t="s">
        <v>777</v>
      </c>
      <c r="C1882" t="s">
        <v>730</v>
      </c>
      <c r="D1882" t="s">
        <v>11</v>
      </c>
      <c r="E1882" t="s">
        <v>1627</v>
      </c>
      <c r="F1882" t="s">
        <v>1660</v>
      </c>
      <c r="G1882">
        <v>10</v>
      </c>
      <c r="H1882">
        <v>10</v>
      </c>
    </row>
    <row r="1883" spans="1:8" x14ac:dyDescent="0.25">
      <c r="A1883">
        <v>163514</v>
      </c>
      <c r="B1883" t="s">
        <v>777</v>
      </c>
      <c r="C1883" t="s">
        <v>730</v>
      </c>
      <c r="D1883" t="s">
        <v>14</v>
      </c>
      <c r="E1883" t="s">
        <v>1631</v>
      </c>
      <c r="F1883" t="s">
        <v>1671</v>
      </c>
      <c r="G1883">
        <v>10</v>
      </c>
      <c r="H1883">
        <v>10</v>
      </c>
    </row>
    <row r="1884" spans="1:8" x14ac:dyDescent="0.25">
      <c r="A1884">
        <v>163514</v>
      </c>
      <c r="B1884" t="s">
        <v>777</v>
      </c>
      <c r="C1884" t="s">
        <v>730</v>
      </c>
      <c r="D1884" t="s">
        <v>17</v>
      </c>
      <c r="E1884" t="s">
        <v>1623</v>
      </c>
      <c r="F1884" t="s">
        <v>1659</v>
      </c>
      <c r="G1884">
        <v>10</v>
      </c>
      <c r="H1884">
        <v>0</v>
      </c>
    </row>
    <row r="1885" spans="1:8" x14ac:dyDescent="0.25">
      <c r="A1885">
        <v>163514</v>
      </c>
      <c r="B1885" t="s">
        <v>777</v>
      </c>
      <c r="C1885" t="s">
        <v>730</v>
      </c>
      <c r="D1885" t="s">
        <v>20</v>
      </c>
      <c r="E1885" t="s">
        <v>1625</v>
      </c>
      <c r="F1885" t="s">
        <v>1680</v>
      </c>
      <c r="G1885">
        <v>10</v>
      </c>
      <c r="H1885">
        <v>0</v>
      </c>
    </row>
    <row r="1886" spans="1:8" x14ac:dyDescent="0.25">
      <c r="A1886">
        <v>163518</v>
      </c>
      <c r="B1886" t="s">
        <v>421</v>
      </c>
      <c r="C1886" t="s">
        <v>415</v>
      </c>
      <c r="D1886" t="s">
        <v>11</v>
      </c>
      <c r="E1886" t="s">
        <v>1625</v>
      </c>
      <c r="F1886" t="s">
        <v>1626</v>
      </c>
      <c r="G1886">
        <v>10</v>
      </c>
      <c r="H1886">
        <v>10</v>
      </c>
    </row>
    <row r="1887" spans="1:8" x14ac:dyDescent="0.25">
      <c r="A1887">
        <v>163518</v>
      </c>
      <c r="B1887" t="s">
        <v>421</v>
      </c>
      <c r="C1887" t="s">
        <v>415</v>
      </c>
      <c r="D1887" t="s">
        <v>14</v>
      </c>
      <c r="E1887" t="s">
        <v>1631</v>
      </c>
      <c r="F1887" t="s">
        <v>1671</v>
      </c>
      <c r="G1887">
        <v>10</v>
      </c>
      <c r="H1887">
        <v>10</v>
      </c>
    </row>
    <row r="1888" spans="1:8" x14ac:dyDescent="0.25">
      <c r="A1888">
        <v>163518</v>
      </c>
      <c r="B1888" t="s">
        <v>421</v>
      </c>
      <c r="C1888" t="s">
        <v>415</v>
      </c>
      <c r="D1888" t="s">
        <v>17</v>
      </c>
      <c r="E1888" t="s">
        <v>1637</v>
      </c>
      <c r="F1888" t="s">
        <v>1638</v>
      </c>
      <c r="G1888">
        <v>10</v>
      </c>
      <c r="H1888">
        <v>10</v>
      </c>
    </row>
    <row r="1889" spans="1:8" x14ac:dyDescent="0.25">
      <c r="A1889">
        <v>163518</v>
      </c>
      <c r="B1889" t="s">
        <v>421</v>
      </c>
      <c r="C1889" t="s">
        <v>415</v>
      </c>
      <c r="D1889" t="s">
        <v>20</v>
      </c>
      <c r="E1889" t="s">
        <v>1623</v>
      </c>
      <c r="F1889" t="s">
        <v>1636</v>
      </c>
      <c r="G1889">
        <v>10</v>
      </c>
      <c r="H1889">
        <v>0</v>
      </c>
    </row>
    <row r="1890" spans="1:8" x14ac:dyDescent="0.25">
      <c r="A1890">
        <v>163530</v>
      </c>
      <c r="B1890" t="s">
        <v>884</v>
      </c>
      <c r="C1890" t="s">
        <v>738</v>
      </c>
      <c r="D1890" t="s">
        <v>11</v>
      </c>
      <c r="E1890" t="s">
        <v>1623</v>
      </c>
      <c r="F1890" t="s">
        <v>1677</v>
      </c>
      <c r="G1890">
        <v>10</v>
      </c>
      <c r="H1890">
        <v>10</v>
      </c>
    </row>
    <row r="1891" spans="1:8" x14ac:dyDescent="0.25">
      <c r="A1891">
        <v>163530</v>
      </c>
      <c r="B1891" t="s">
        <v>884</v>
      </c>
      <c r="C1891" t="s">
        <v>738</v>
      </c>
      <c r="D1891" t="s">
        <v>14</v>
      </c>
      <c r="E1891" t="s">
        <v>1627</v>
      </c>
      <c r="F1891" t="s">
        <v>1668</v>
      </c>
      <c r="G1891">
        <v>10</v>
      </c>
      <c r="H1891">
        <v>0</v>
      </c>
    </row>
    <row r="1892" spans="1:8" x14ac:dyDescent="0.25">
      <c r="A1892">
        <v>163530</v>
      </c>
      <c r="B1892" t="s">
        <v>884</v>
      </c>
      <c r="C1892" t="s">
        <v>738</v>
      </c>
      <c r="D1892" t="s">
        <v>17</v>
      </c>
      <c r="E1892" t="s">
        <v>1625</v>
      </c>
      <c r="F1892" t="s">
        <v>1650</v>
      </c>
      <c r="G1892">
        <v>10</v>
      </c>
      <c r="H1892">
        <v>0</v>
      </c>
    </row>
    <row r="1893" spans="1:8" x14ac:dyDescent="0.25">
      <c r="A1893">
        <v>163530</v>
      </c>
      <c r="B1893" t="s">
        <v>884</v>
      </c>
      <c r="C1893" t="s">
        <v>738</v>
      </c>
      <c r="D1893" t="s">
        <v>20</v>
      </c>
      <c r="E1893" t="s">
        <v>1631</v>
      </c>
      <c r="F1893" t="s">
        <v>1671</v>
      </c>
      <c r="G1893">
        <v>10</v>
      </c>
      <c r="H1893">
        <v>10</v>
      </c>
    </row>
    <row r="1894" spans="1:8" x14ac:dyDescent="0.25">
      <c r="A1894">
        <v>163533</v>
      </c>
      <c r="B1894" t="s">
        <v>977</v>
      </c>
      <c r="C1894" t="s">
        <v>978</v>
      </c>
      <c r="D1894" t="s">
        <v>11</v>
      </c>
      <c r="E1894" t="s">
        <v>1625</v>
      </c>
      <c r="F1894" s="10">
        <v>43497</v>
      </c>
      <c r="G1894">
        <v>10</v>
      </c>
      <c r="H1894">
        <v>10</v>
      </c>
    </row>
    <row r="1895" spans="1:8" x14ac:dyDescent="0.25">
      <c r="A1895">
        <v>163533</v>
      </c>
      <c r="B1895" t="s">
        <v>977</v>
      </c>
      <c r="C1895" t="s">
        <v>978</v>
      </c>
      <c r="D1895" t="s">
        <v>14</v>
      </c>
      <c r="E1895" t="s">
        <v>1631</v>
      </c>
      <c r="F1895" t="s">
        <v>1674</v>
      </c>
      <c r="G1895">
        <v>10</v>
      </c>
      <c r="H1895">
        <v>0</v>
      </c>
    </row>
    <row r="1896" spans="1:8" x14ac:dyDescent="0.25">
      <c r="A1896">
        <v>163533</v>
      </c>
      <c r="B1896" t="s">
        <v>977</v>
      </c>
      <c r="C1896" t="s">
        <v>978</v>
      </c>
      <c r="D1896" t="s">
        <v>17</v>
      </c>
      <c r="E1896" t="s">
        <v>1627</v>
      </c>
      <c r="F1896" t="s">
        <v>1657</v>
      </c>
      <c r="G1896">
        <v>10</v>
      </c>
      <c r="H1896">
        <v>0</v>
      </c>
    </row>
    <row r="1897" spans="1:8" x14ac:dyDescent="0.25">
      <c r="A1897">
        <v>163533</v>
      </c>
      <c r="B1897" t="s">
        <v>977</v>
      </c>
      <c r="C1897" t="s">
        <v>978</v>
      </c>
      <c r="D1897" t="s">
        <v>20</v>
      </c>
      <c r="E1897" t="s">
        <v>1623</v>
      </c>
      <c r="F1897" t="s">
        <v>1682</v>
      </c>
      <c r="G1897">
        <v>10</v>
      </c>
      <c r="H1897">
        <v>0</v>
      </c>
    </row>
    <row r="1898" spans="1:8" x14ac:dyDescent="0.25">
      <c r="A1898">
        <v>163539</v>
      </c>
      <c r="B1898" t="s">
        <v>1185</v>
      </c>
      <c r="C1898" t="s">
        <v>1186</v>
      </c>
      <c r="D1898" t="s">
        <v>11</v>
      </c>
      <c r="E1898" t="s">
        <v>1627</v>
      </c>
      <c r="F1898" t="s">
        <v>1676</v>
      </c>
      <c r="G1898">
        <v>10</v>
      </c>
      <c r="H1898">
        <v>0</v>
      </c>
    </row>
    <row r="1899" spans="1:8" x14ac:dyDescent="0.25">
      <c r="A1899">
        <v>163539</v>
      </c>
      <c r="B1899" t="s">
        <v>1185</v>
      </c>
      <c r="C1899" t="s">
        <v>1186</v>
      </c>
      <c r="D1899" t="s">
        <v>14</v>
      </c>
      <c r="E1899" t="s">
        <v>1631</v>
      </c>
      <c r="F1899" t="s">
        <v>1669</v>
      </c>
      <c r="G1899">
        <v>10</v>
      </c>
      <c r="H1899">
        <v>0</v>
      </c>
    </row>
    <row r="1900" spans="1:8" x14ac:dyDescent="0.25">
      <c r="A1900">
        <v>163539</v>
      </c>
      <c r="B1900" t="s">
        <v>1185</v>
      </c>
      <c r="C1900" t="s">
        <v>1186</v>
      </c>
      <c r="D1900" t="s">
        <v>17</v>
      </c>
      <c r="E1900" t="s">
        <v>1625</v>
      </c>
      <c r="F1900" t="s">
        <v>1626</v>
      </c>
      <c r="G1900">
        <v>10</v>
      </c>
      <c r="H1900">
        <v>10</v>
      </c>
    </row>
    <row r="1901" spans="1:8" x14ac:dyDescent="0.25">
      <c r="A1901">
        <v>163539</v>
      </c>
      <c r="B1901" t="s">
        <v>1185</v>
      </c>
      <c r="C1901" t="s">
        <v>1186</v>
      </c>
      <c r="D1901" t="s">
        <v>20</v>
      </c>
      <c r="E1901" t="s">
        <v>1623</v>
      </c>
      <c r="F1901" t="s">
        <v>1654</v>
      </c>
      <c r="G1901">
        <v>10</v>
      </c>
      <c r="H1901">
        <v>10</v>
      </c>
    </row>
    <row r="1902" spans="1:8" x14ac:dyDescent="0.25">
      <c r="A1902">
        <v>163540</v>
      </c>
      <c r="B1902" t="s">
        <v>870</v>
      </c>
      <c r="C1902" t="s">
        <v>871</v>
      </c>
      <c r="D1902" t="s">
        <v>11</v>
      </c>
      <c r="E1902" t="s">
        <v>1639</v>
      </c>
      <c r="F1902" t="s">
        <v>1664</v>
      </c>
      <c r="G1902">
        <v>10</v>
      </c>
      <c r="H1902">
        <v>0</v>
      </c>
    </row>
    <row r="1903" spans="1:8" x14ac:dyDescent="0.25">
      <c r="A1903">
        <v>163540</v>
      </c>
      <c r="B1903" t="s">
        <v>870</v>
      </c>
      <c r="C1903" t="s">
        <v>871</v>
      </c>
      <c r="D1903" t="s">
        <v>14</v>
      </c>
      <c r="E1903" t="s">
        <v>1625</v>
      </c>
      <c r="F1903" t="s">
        <v>1663</v>
      </c>
      <c r="G1903">
        <v>10</v>
      </c>
      <c r="H1903">
        <v>0</v>
      </c>
    </row>
    <row r="1904" spans="1:8" x14ac:dyDescent="0.25">
      <c r="A1904">
        <v>163540</v>
      </c>
      <c r="B1904" t="s">
        <v>870</v>
      </c>
      <c r="C1904" t="s">
        <v>871</v>
      </c>
      <c r="D1904" t="s">
        <v>17</v>
      </c>
      <c r="E1904" t="s">
        <v>1627</v>
      </c>
      <c r="F1904" t="s">
        <v>1633</v>
      </c>
      <c r="G1904">
        <v>10</v>
      </c>
      <c r="H1904">
        <v>0</v>
      </c>
    </row>
    <row r="1905" spans="1:8" x14ac:dyDescent="0.25">
      <c r="A1905">
        <v>163540</v>
      </c>
      <c r="B1905" t="s">
        <v>870</v>
      </c>
      <c r="C1905" t="s">
        <v>871</v>
      </c>
      <c r="D1905" t="s">
        <v>20</v>
      </c>
      <c r="E1905" t="s">
        <v>1621</v>
      </c>
      <c r="F1905" t="s">
        <v>1672</v>
      </c>
      <c r="G1905">
        <v>10</v>
      </c>
      <c r="H1905">
        <v>0</v>
      </c>
    </row>
    <row r="1906" spans="1:8" x14ac:dyDescent="0.25">
      <c r="A1906">
        <v>163543</v>
      </c>
      <c r="B1906" t="s">
        <v>545</v>
      </c>
      <c r="C1906" t="s">
        <v>546</v>
      </c>
      <c r="D1906" t="s">
        <v>11</v>
      </c>
      <c r="E1906" t="s">
        <v>1627</v>
      </c>
      <c r="F1906" t="s">
        <v>1660</v>
      </c>
      <c r="G1906">
        <v>10</v>
      </c>
      <c r="H1906">
        <v>10</v>
      </c>
    </row>
    <row r="1907" spans="1:8" x14ac:dyDescent="0.25">
      <c r="A1907">
        <v>163543</v>
      </c>
      <c r="B1907" t="s">
        <v>545</v>
      </c>
      <c r="C1907" t="s">
        <v>546</v>
      </c>
      <c r="D1907" t="s">
        <v>14</v>
      </c>
      <c r="E1907" t="s">
        <v>1625</v>
      </c>
      <c r="F1907">
        <v>-1</v>
      </c>
      <c r="G1907">
        <v>10</v>
      </c>
      <c r="H1907">
        <v>0</v>
      </c>
    </row>
    <row r="1908" spans="1:8" x14ac:dyDescent="0.25">
      <c r="A1908">
        <v>163543</v>
      </c>
      <c r="B1908" t="s">
        <v>545</v>
      </c>
      <c r="C1908" t="s">
        <v>546</v>
      </c>
      <c r="D1908" t="s">
        <v>17</v>
      </c>
      <c r="E1908" t="s">
        <v>1623</v>
      </c>
      <c r="F1908" t="s">
        <v>1659</v>
      </c>
      <c r="G1908">
        <v>10</v>
      </c>
      <c r="H1908">
        <v>0</v>
      </c>
    </row>
    <row r="1909" spans="1:8" x14ac:dyDescent="0.25">
      <c r="A1909">
        <v>163543</v>
      </c>
      <c r="B1909" t="s">
        <v>545</v>
      </c>
      <c r="C1909" t="s">
        <v>546</v>
      </c>
      <c r="D1909" t="s">
        <v>20</v>
      </c>
      <c r="E1909" t="s">
        <v>1631</v>
      </c>
      <c r="F1909" t="s">
        <v>1669</v>
      </c>
      <c r="G1909">
        <v>10</v>
      </c>
      <c r="H1909">
        <v>0</v>
      </c>
    </row>
    <row r="1910" spans="1:8" x14ac:dyDescent="0.25">
      <c r="A1910">
        <v>163547</v>
      </c>
      <c r="B1910" t="s">
        <v>721</v>
      </c>
      <c r="C1910" t="s">
        <v>722</v>
      </c>
      <c r="D1910" t="s">
        <v>11</v>
      </c>
      <c r="E1910" t="s">
        <v>1639</v>
      </c>
      <c r="F1910" t="s">
        <v>1640</v>
      </c>
      <c r="G1910">
        <v>10</v>
      </c>
      <c r="H1910">
        <v>10</v>
      </c>
    </row>
    <row r="1911" spans="1:8" x14ac:dyDescent="0.25">
      <c r="A1911">
        <v>163547</v>
      </c>
      <c r="B1911" t="s">
        <v>721</v>
      </c>
      <c r="C1911" t="s">
        <v>722</v>
      </c>
      <c r="D1911" t="s">
        <v>14</v>
      </c>
      <c r="E1911" t="s">
        <v>1631</v>
      </c>
      <c r="F1911" t="s">
        <v>1632</v>
      </c>
      <c r="G1911">
        <v>10</v>
      </c>
      <c r="H1911">
        <v>10</v>
      </c>
    </row>
    <row r="1912" spans="1:8" x14ac:dyDescent="0.25">
      <c r="A1912">
        <v>163547</v>
      </c>
      <c r="B1912" t="s">
        <v>721</v>
      </c>
      <c r="C1912" t="s">
        <v>722</v>
      </c>
      <c r="D1912" t="s">
        <v>17</v>
      </c>
      <c r="E1912" t="s">
        <v>1625</v>
      </c>
      <c r="F1912" t="s">
        <v>1648</v>
      </c>
      <c r="G1912">
        <v>10</v>
      </c>
      <c r="H1912">
        <v>10</v>
      </c>
    </row>
    <row r="1913" spans="1:8" x14ac:dyDescent="0.25">
      <c r="A1913">
        <v>163547</v>
      </c>
      <c r="B1913" t="s">
        <v>721</v>
      </c>
      <c r="C1913" t="s">
        <v>722</v>
      </c>
      <c r="D1913" t="s">
        <v>20</v>
      </c>
      <c r="E1913" t="s">
        <v>1637</v>
      </c>
      <c r="F1913" t="s">
        <v>1638</v>
      </c>
      <c r="G1913">
        <v>10</v>
      </c>
      <c r="H1913">
        <v>10</v>
      </c>
    </row>
    <row r="1914" spans="1:8" x14ac:dyDescent="0.25">
      <c r="A1914">
        <v>163549</v>
      </c>
      <c r="B1914" t="s">
        <v>1195</v>
      </c>
      <c r="C1914" t="s">
        <v>447</v>
      </c>
      <c r="D1914" t="s">
        <v>11</v>
      </c>
      <c r="E1914" t="s">
        <v>1639</v>
      </c>
      <c r="F1914" t="s">
        <v>1640</v>
      </c>
      <c r="G1914">
        <v>10</v>
      </c>
      <c r="H1914">
        <v>10</v>
      </c>
    </row>
    <row r="1915" spans="1:8" x14ac:dyDescent="0.25">
      <c r="A1915">
        <v>163549</v>
      </c>
      <c r="B1915" t="s">
        <v>1195</v>
      </c>
      <c r="C1915" t="s">
        <v>447</v>
      </c>
      <c r="D1915" t="s">
        <v>14</v>
      </c>
      <c r="E1915" t="s">
        <v>1631</v>
      </c>
      <c r="F1915" t="s">
        <v>1669</v>
      </c>
      <c r="G1915">
        <v>10</v>
      </c>
      <c r="H1915">
        <v>0</v>
      </c>
    </row>
    <row r="1916" spans="1:8" x14ac:dyDescent="0.25">
      <c r="A1916">
        <v>163549</v>
      </c>
      <c r="B1916" t="s">
        <v>1195</v>
      </c>
      <c r="C1916" t="s">
        <v>447</v>
      </c>
      <c r="D1916" t="s">
        <v>17</v>
      </c>
      <c r="E1916" t="s">
        <v>1625</v>
      </c>
      <c r="F1916">
        <v>0</v>
      </c>
      <c r="G1916">
        <v>10</v>
      </c>
      <c r="H1916">
        <v>10</v>
      </c>
    </row>
    <row r="1917" spans="1:8" x14ac:dyDescent="0.25">
      <c r="A1917">
        <v>163549</v>
      </c>
      <c r="B1917" t="s">
        <v>1195</v>
      </c>
      <c r="C1917" t="s">
        <v>447</v>
      </c>
      <c r="D1917" t="s">
        <v>20</v>
      </c>
      <c r="E1917" t="s">
        <v>1627</v>
      </c>
      <c r="F1917" t="s">
        <v>1670</v>
      </c>
      <c r="G1917">
        <v>10</v>
      </c>
      <c r="H1917">
        <v>10</v>
      </c>
    </row>
    <row r="1918" spans="1:8" x14ac:dyDescent="0.25">
      <c r="A1918">
        <v>163550</v>
      </c>
      <c r="B1918" t="s">
        <v>1299</v>
      </c>
      <c r="C1918" t="s">
        <v>198</v>
      </c>
      <c r="D1918" t="s">
        <v>11</v>
      </c>
      <c r="E1918" t="s">
        <v>1625</v>
      </c>
      <c r="F1918" s="10">
        <v>43497</v>
      </c>
      <c r="G1918">
        <v>10</v>
      </c>
      <c r="H1918">
        <v>10</v>
      </c>
    </row>
    <row r="1919" spans="1:8" x14ac:dyDescent="0.25">
      <c r="A1919">
        <v>163550</v>
      </c>
      <c r="B1919" t="s">
        <v>1299</v>
      </c>
      <c r="C1919" t="s">
        <v>198</v>
      </c>
      <c r="D1919" t="s">
        <v>14</v>
      </c>
      <c r="E1919" t="s">
        <v>1631</v>
      </c>
      <c r="F1919" t="s">
        <v>1665</v>
      </c>
      <c r="G1919">
        <v>10</v>
      </c>
      <c r="H1919">
        <v>0</v>
      </c>
    </row>
    <row r="1920" spans="1:8" x14ac:dyDescent="0.25">
      <c r="A1920">
        <v>163550</v>
      </c>
      <c r="B1920" t="s">
        <v>1299</v>
      </c>
      <c r="C1920" t="s">
        <v>198</v>
      </c>
      <c r="D1920" t="s">
        <v>17</v>
      </c>
      <c r="E1920" t="s">
        <v>1639</v>
      </c>
      <c r="F1920" t="s">
        <v>1646</v>
      </c>
      <c r="G1920">
        <v>10</v>
      </c>
      <c r="H1920">
        <v>10</v>
      </c>
    </row>
    <row r="1921" spans="1:8" x14ac:dyDescent="0.25">
      <c r="A1921">
        <v>163550</v>
      </c>
      <c r="B1921" t="s">
        <v>1299</v>
      </c>
      <c r="C1921" t="s">
        <v>198</v>
      </c>
      <c r="D1921" t="s">
        <v>20</v>
      </c>
      <c r="E1921" t="s">
        <v>1627</v>
      </c>
      <c r="F1921" t="s">
        <v>1655</v>
      </c>
      <c r="G1921">
        <v>10</v>
      </c>
      <c r="H1921">
        <v>10</v>
      </c>
    </row>
    <row r="1922" spans="1:8" x14ac:dyDescent="0.25">
      <c r="A1922">
        <v>163551</v>
      </c>
      <c r="B1922" t="s">
        <v>416</v>
      </c>
      <c r="C1922" t="s">
        <v>417</v>
      </c>
      <c r="D1922" t="s">
        <v>11</v>
      </c>
      <c r="E1922" t="s">
        <v>1625</v>
      </c>
      <c r="F1922" t="s">
        <v>1680</v>
      </c>
      <c r="G1922">
        <v>10</v>
      </c>
      <c r="H1922">
        <v>0</v>
      </c>
    </row>
    <row r="1923" spans="1:8" x14ac:dyDescent="0.25">
      <c r="A1923">
        <v>163551</v>
      </c>
      <c r="B1923" t="s">
        <v>416</v>
      </c>
      <c r="C1923" t="s">
        <v>417</v>
      </c>
      <c r="D1923" t="s">
        <v>14</v>
      </c>
      <c r="E1923" t="s">
        <v>1627</v>
      </c>
      <c r="F1923" t="s">
        <v>1668</v>
      </c>
      <c r="G1923">
        <v>10</v>
      </c>
      <c r="H1923">
        <v>0</v>
      </c>
    </row>
    <row r="1924" spans="1:8" x14ac:dyDescent="0.25">
      <c r="A1924">
        <v>163551</v>
      </c>
      <c r="B1924" t="s">
        <v>416</v>
      </c>
      <c r="C1924" t="s">
        <v>417</v>
      </c>
      <c r="D1924" t="s">
        <v>17</v>
      </c>
      <c r="E1924" t="s">
        <v>1623</v>
      </c>
      <c r="F1924" t="s">
        <v>1641</v>
      </c>
      <c r="G1924">
        <v>10</v>
      </c>
      <c r="H1924">
        <v>10</v>
      </c>
    </row>
    <row r="1925" spans="1:8" x14ac:dyDescent="0.25">
      <c r="A1925">
        <v>163551</v>
      </c>
      <c r="B1925" t="s">
        <v>416</v>
      </c>
      <c r="C1925" t="s">
        <v>417</v>
      </c>
      <c r="D1925" t="s">
        <v>20</v>
      </c>
      <c r="E1925" t="s">
        <v>1631</v>
      </c>
      <c r="F1925" t="s">
        <v>1645</v>
      </c>
      <c r="G1925">
        <v>10</v>
      </c>
      <c r="H1925">
        <v>10</v>
      </c>
    </row>
    <row r="1926" spans="1:8" x14ac:dyDescent="0.25">
      <c r="A1926">
        <v>163552</v>
      </c>
      <c r="B1926" t="s">
        <v>834</v>
      </c>
      <c r="C1926" t="s">
        <v>835</v>
      </c>
      <c r="D1926" t="s">
        <v>11</v>
      </c>
      <c r="E1926" t="s">
        <v>1627</v>
      </c>
      <c r="F1926" t="s">
        <v>1633</v>
      </c>
      <c r="G1926">
        <v>10</v>
      </c>
      <c r="H1926">
        <v>0</v>
      </c>
    </row>
    <row r="1927" spans="1:8" x14ac:dyDescent="0.25">
      <c r="A1927">
        <v>163552</v>
      </c>
      <c r="B1927" t="s">
        <v>834</v>
      </c>
      <c r="C1927" t="s">
        <v>835</v>
      </c>
      <c r="D1927" t="s">
        <v>14</v>
      </c>
      <c r="E1927" t="s">
        <v>1623</v>
      </c>
      <c r="F1927" t="s">
        <v>1641</v>
      </c>
      <c r="G1927">
        <v>10</v>
      </c>
      <c r="H1927">
        <v>10</v>
      </c>
    </row>
    <row r="1928" spans="1:8" x14ac:dyDescent="0.25">
      <c r="A1928">
        <v>163552</v>
      </c>
      <c r="B1928" t="s">
        <v>834</v>
      </c>
      <c r="C1928" t="s">
        <v>835</v>
      </c>
      <c r="D1928" t="s">
        <v>17</v>
      </c>
      <c r="E1928" t="s">
        <v>1621</v>
      </c>
      <c r="F1928" t="s">
        <v>1622</v>
      </c>
      <c r="G1928">
        <v>10</v>
      </c>
      <c r="H1928">
        <v>0</v>
      </c>
    </row>
    <row r="1929" spans="1:8" x14ac:dyDescent="0.25">
      <c r="A1929">
        <v>163552</v>
      </c>
      <c r="B1929" t="s">
        <v>834</v>
      </c>
      <c r="C1929" t="s">
        <v>835</v>
      </c>
      <c r="D1929" t="s">
        <v>20</v>
      </c>
      <c r="E1929" t="s">
        <v>1625</v>
      </c>
      <c r="F1929">
        <v>1</v>
      </c>
      <c r="G1929">
        <v>10</v>
      </c>
      <c r="H1929">
        <v>0</v>
      </c>
    </row>
    <row r="1930" spans="1:8" x14ac:dyDescent="0.25">
      <c r="A1930">
        <v>163553</v>
      </c>
      <c r="B1930" t="s">
        <v>469</v>
      </c>
      <c r="C1930" t="s">
        <v>470</v>
      </c>
      <c r="D1930" t="s">
        <v>11</v>
      </c>
      <c r="E1930" t="s">
        <v>1627</v>
      </c>
      <c r="F1930" t="s">
        <v>1629</v>
      </c>
      <c r="G1930">
        <v>10</v>
      </c>
      <c r="H1930">
        <v>0</v>
      </c>
    </row>
    <row r="1931" spans="1:8" x14ac:dyDescent="0.25">
      <c r="A1931">
        <v>163553</v>
      </c>
      <c r="B1931" t="s">
        <v>469</v>
      </c>
      <c r="C1931" t="s">
        <v>470</v>
      </c>
      <c r="D1931" t="s">
        <v>14</v>
      </c>
      <c r="E1931" t="s">
        <v>1639</v>
      </c>
      <c r="F1931" t="s">
        <v>1664</v>
      </c>
      <c r="G1931">
        <v>10</v>
      </c>
      <c r="H1931">
        <v>0</v>
      </c>
    </row>
    <row r="1932" spans="1:8" x14ac:dyDescent="0.25">
      <c r="A1932">
        <v>163553</v>
      </c>
      <c r="B1932" t="s">
        <v>469</v>
      </c>
      <c r="C1932" t="s">
        <v>470</v>
      </c>
      <c r="D1932" t="s">
        <v>17</v>
      </c>
      <c r="E1932" t="s">
        <v>1621</v>
      </c>
      <c r="F1932" t="s">
        <v>1672</v>
      </c>
      <c r="G1932">
        <v>10</v>
      </c>
      <c r="H1932">
        <v>0</v>
      </c>
    </row>
    <row r="1933" spans="1:8" x14ac:dyDescent="0.25">
      <c r="A1933">
        <v>163553</v>
      </c>
      <c r="B1933" t="s">
        <v>469</v>
      </c>
      <c r="C1933" t="s">
        <v>470</v>
      </c>
      <c r="D1933" t="s">
        <v>20</v>
      </c>
      <c r="E1933" t="s">
        <v>1625</v>
      </c>
      <c r="F1933">
        <v>1</v>
      </c>
      <c r="G1933">
        <v>10</v>
      </c>
      <c r="H1933">
        <v>0</v>
      </c>
    </row>
    <row r="1934" spans="1:8" x14ac:dyDescent="0.25">
      <c r="A1934">
        <v>163560</v>
      </c>
      <c r="B1934" t="s">
        <v>1389</v>
      </c>
      <c r="C1934" t="s">
        <v>1390</v>
      </c>
      <c r="D1934" t="s">
        <v>11</v>
      </c>
      <c r="E1934" t="s">
        <v>1639</v>
      </c>
      <c r="F1934" t="s">
        <v>1640</v>
      </c>
      <c r="G1934">
        <v>10</v>
      </c>
      <c r="H1934">
        <v>10</v>
      </c>
    </row>
    <row r="1935" spans="1:8" x14ac:dyDescent="0.25">
      <c r="A1935">
        <v>163560</v>
      </c>
      <c r="B1935" t="s">
        <v>1389</v>
      </c>
      <c r="C1935" t="s">
        <v>1390</v>
      </c>
      <c r="D1935" t="s">
        <v>14</v>
      </c>
      <c r="E1935" t="s">
        <v>1627</v>
      </c>
      <c r="F1935" t="s">
        <v>1660</v>
      </c>
      <c r="G1935">
        <v>10</v>
      </c>
      <c r="H1935">
        <v>10</v>
      </c>
    </row>
    <row r="1936" spans="1:8" x14ac:dyDescent="0.25">
      <c r="A1936">
        <v>163560</v>
      </c>
      <c r="B1936" t="s">
        <v>1389</v>
      </c>
      <c r="C1936" t="s">
        <v>1390</v>
      </c>
      <c r="D1936" t="s">
        <v>17</v>
      </c>
      <c r="E1936" t="s">
        <v>1625</v>
      </c>
      <c r="F1936">
        <v>0</v>
      </c>
      <c r="G1936">
        <v>10</v>
      </c>
      <c r="H1936">
        <v>10</v>
      </c>
    </row>
    <row r="1937" spans="1:8" x14ac:dyDescent="0.25">
      <c r="A1937">
        <v>163560</v>
      </c>
      <c r="B1937" t="s">
        <v>1389</v>
      </c>
      <c r="C1937" t="s">
        <v>1390</v>
      </c>
      <c r="D1937" t="s">
        <v>20</v>
      </c>
      <c r="E1937" t="s">
        <v>1621</v>
      </c>
      <c r="F1937" t="s">
        <v>1672</v>
      </c>
      <c r="G1937">
        <v>10</v>
      </c>
      <c r="H1937">
        <v>0</v>
      </c>
    </row>
    <row r="1938" spans="1:8" x14ac:dyDescent="0.25">
      <c r="A1938">
        <v>163561</v>
      </c>
      <c r="B1938" t="s">
        <v>1206</v>
      </c>
      <c r="C1938" t="s">
        <v>1207</v>
      </c>
      <c r="D1938" t="s">
        <v>11</v>
      </c>
      <c r="E1938" t="s">
        <v>1623</v>
      </c>
      <c r="F1938" t="s">
        <v>1682</v>
      </c>
      <c r="G1938">
        <v>10</v>
      </c>
      <c r="H1938">
        <v>0</v>
      </c>
    </row>
    <row r="1939" spans="1:8" x14ac:dyDescent="0.25">
      <c r="A1939">
        <v>163561</v>
      </c>
      <c r="B1939" t="s">
        <v>1206</v>
      </c>
      <c r="C1939" t="s">
        <v>1207</v>
      </c>
      <c r="D1939" t="s">
        <v>14</v>
      </c>
      <c r="E1939" t="s">
        <v>1627</v>
      </c>
      <c r="F1939" t="s">
        <v>1668</v>
      </c>
      <c r="G1939">
        <v>10</v>
      </c>
      <c r="H1939">
        <v>0</v>
      </c>
    </row>
    <row r="1940" spans="1:8" x14ac:dyDescent="0.25">
      <c r="A1940">
        <v>163561</v>
      </c>
      <c r="B1940" t="s">
        <v>1206</v>
      </c>
      <c r="C1940" t="s">
        <v>1207</v>
      </c>
      <c r="D1940" t="s">
        <v>17</v>
      </c>
      <c r="E1940" t="s">
        <v>1631</v>
      </c>
      <c r="F1940" t="s">
        <v>1651</v>
      </c>
      <c r="G1940">
        <v>10</v>
      </c>
      <c r="H1940">
        <v>0</v>
      </c>
    </row>
    <row r="1941" spans="1:8" x14ac:dyDescent="0.25">
      <c r="A1941">
        <v>163561</v>
      </c>
      <c r="B1941" t="s">
        <v>1206</v>
      </c>
      <c r="C1941" t="s">
        <v>1207</v>
      </c>
      <c r="D1941" t="s">
        <v>20</v>
      </c>
      <c r="E1941" t="s">
        <v>1625</v>
      </c>
      <c r="F1941">
        <v>-1</v>
      </c>
      <c r="G1941">
        <v>10</v>
      </c>
      <c r="H1941">
        <v>0</v>
      </c>
    </row>
    <row r="1942" spans="1:8" x14ac:dyDescent="0.25">
      <c r="A1942">
        <v>163564</v>
      </c>
      <c r="B1942" t="s">
        <v>998</v>
      </c>
      <c r="C1942" t="s">
        <v>999</v>
      </c>
      <c r="D1942" t="s">
        <v>11</v>
      </c>
      <c r="E1942" t="s">
        <v>1625</v>
      </c>
      <c r="F1942">
        <v>0</v>
      </c>
      <c r="G1942">
        <v>10</v>
      </c>
      <c r="H1942">
        <v>10</v>
      </c>
    </row>
    <row r="1943" spans="1:8" x14ac:dyDescent="0.25">
      <c r="A1943">
        <v>163564</v>
      </c>
      <c r="B1943" t="s">
        <v>998</v>
      </c>
      <c r="C1943" t="s">
        <v>999</v>
      </c>
      <c r="D1943" t="s">
        <v>14</v>
      </c>
      <c r="E1943" t="s">
        <v>1631</v>
      </c>
      <c r="F1943" t="s">
        <v>1632</v>
      </c>
      <c r="G1943">
        <v>10</v>
      </c>
      <c r="H1943">
        <v>10</v>
      </c>
    </row>
    <row r="1944" spans="1:8" x14ac:dyDescent="0.25">
      <c r="A1944">
        <v>163564</v>
      </c>
      <c r="B1944" t="s">
        <v>998</v>
      </c>
      <c r="C1944" t="s">
        <v>999</v>
      </c>
      <c r="D1944" t="s">
        <v>17</v>
      </c>
      <c r="E1944" t="s">
        <v>1639</v>
      </c>
      <c r="F1944" t="s">
        <v>1664</v>
      </c>
      <c r="G1944">
        <v>10</v>
      </c>
      <c r="H1944">
        <v>0</v>
      </c>
    </row>
    <row r="1945" spans="1:8" x14ac:dyDescent="0.25">
      <c r="A1945">
        <v>163564</v>
      </c>
      <c r="B1945" t="s">
        <v>998</v>
      </c>
      <c r="C1945" t="s">
        <v>999</v>
      </c>
      <c r="D1945" t="s">
        <v>20</v>
      </c>
      <c r="E1945" t="s">
        <v>1627</v>
      </c>
      <c r="F1945" t="s">
        <v>1668</v>
      </c>
      <c r="G1945">
        <v>10</v>
      </c>
      <c r="H1945">
        <v>0</v>
      </c>
    </row>
    <row r="1946" spans="1:8" x14ac:dyDescent="0.25">
      <c r="A1946">
        <v>163579</v>
      </c>
      <c r="B1946" t="s">
        <v>1042</v>
      </c>
      <c r="C1946" t="s">
        <v>1043</v>
      </c>
      <c r="D1946" t="s">
        <v>11</v>
      </c>
      <c r="E1946" t="s">
        <v>1625</v>
      </c>
      <c r="F1946" t="s">
        <v>1680</v>
      </c>
      <c r="G1946">
        <v>10</v>
      </c>
      <c r="H1946">
        <v>0</v>
      </c>
    </row>
    <row r="1947" spans="1:8" x14ac:dyDescent="0.25">
      <c r="A1947">
        <v>163579</v>
      </c>
      <c r="B1947" t="s">
        <v>1042</v>
      </c>
      <c r="C1947" t="s">
        <v>1043</v>
      </c>
      <c r="D1947" t="s">
        <v>14</v>
      </c>
      <c r="E1947" t="s">
        <v>1639</v>
      </c>
      <c r="F1947" t="s">
        <v>1646</v>
      </c>
      <c r="G1947">
        <v>10</v>
      </c>
      <c r="H1947">
        <v>10</v>
      </c>
    </row>
    <row r="1948" spans="1:8" x14ac:dyDescent="0.25">
      <c r="A1948">
        <v>163579</v>
      </c>
      <c r="B1948" t="s">
        <v>1042</v>
      </c>
      <c r="C1948" t="s">
        <v>1043</v>
      </c>
      <c r="D1948" t="s">
        <v>17</v>
      </c>
      <c r="E1948" t="s">
        <v>1627</v>
      </c>
      <c r="F1948" t="s">
        <v>1655</v>
      </c>
      <c r="G1948">
        <v>10</v>
      </c>
      <c r="H1948">
        <v>10</v>
      </c>
    </row>
    <row r="1949" spans="1:8" x14ac:dyDescent="0.25">
      <c r="A1949">
        <v>163579</v>
      </c>
      <c r="B1949" t="s">
        <v>1042</v>
      </c>
      <c r="C1949" t="s">
        <v>1043</v>
      </c>
      <c r="D1949" t="s">
        <v>20</v>
      </c>
      <c r="E1949" t="s">
        <v>1631</v>
      </c>
      <c r="F1949" t="s">
        <v>1647</v>
      </c>
      <c r="G1949">
        <v>10</v>
      </c>
      <c r="H1949">
        <v>0</v>
      </c>
    </row>
    <row r="1950" spans="1:8" x14ac:dyDescent="0.25">
      <c r="A1950">
        <v>163584</v>
      </c>
      <c r="B1950" t="s">
        <v>1192</v>
      </c>
      <c r="C1950" t="s">
        <v>143</v>
      </c>
      <c r="D1950" t="s">
        <v>11</v>
      </c>
      <c r="E1950" t="s">
        <v>1639</v>
      </c>
      <c r="F1950" t="s">
        <v>1640</v>
      </c>
      <c r="G1950">
        <v>10</v>
      </c>
      <c r="H1950">
        <v>10</v>
      </c>
    </row>
    <row r="1951" spans="1:8" x14ac:dyDescent="0.25">
      <c r="A1951">
        <v>163584</v>
      </c>
      <c r="B1951" t="s">
        <v>1192</v>
      </c>
      <c r="C1951" t="s">
        <v>143</v>
      </c>
      <c r="D1951" t="s">
        <v>14</v>
      </c>
      <c r="E1951" t="s">
        <v>1631</v>
      </c>
      <c r="F1951" t="s">
        <v>1674</v>
      </c>
      <c r="G1951">
        <v>10</v>
      </c>
      <c r="H1951">
        <v>0</v>
      </c>
    </row>
    <row r="1952" spans="1:8" x14ac:dyDescent="0.25">
      <c r="A1952">
        <v>163584</v>
      </c>
      <c r="B1952" t="s">
        <v>1192</v>
      </c>
      <c r="C1952" t="s">
        <v>143</v>
      </c>
      <c r="D1952" t="s">
        <v>17</v>
      </c>
      <c r="E1952" t="s">
        <v>1625</v>
      </c>
      <c r="F1952" t="s">
        <v>1634</v>
      </c>
      <c r="G1952">
        <v>10</v>
      </c>
      <c r="H1952">
        <v>0</v>
      </c>
    </row>
    <row r="1953" spans="1:8" x14ac:dyDescent="0.25">
      <c r="A1953">
        <v>163584</v>
      </c>
      <c r="B1953" t="s">
        <v>1192</v>
      </c>
      <c r="C1953" t="s">
        <v>143</v>
      </c>
      <c r="D1953" t="s">
        <v>20</v>
      </c>
      <c r="E1953" t="s">
        <v>1627</v>
      </c>
      <c r="F1953" t="s">
        <v>1660</v>
      </c>
      <c r="G1953">
        <v>10</v>
      </c>
      <c r="H1953">
        <v>10</v>
      </c>
    </row>
    <row r="1954" spans="1:8" x14ac:dyDescent="0.25">
      <c r="A1954">
        <v>163586</v>
      </c>
      <c r="B1954" t="s">
        <v>1010</v>
      </c>
      <c r="C1954" t="s">
        <v>1011</v>
      </c>
      <c r="D1954" t="s">
        <v>11</v>
      </c>
      <c r="E1954" t="s">
        <v>1623</v>
      </c>
      <c r="F1954" t="s">
        <v>1656</v>
      </c>
      <c r="G1954">
        <v>10</v>
      </c>
      <c r="H1954">
        <v>0</v>
      </c>
    </row>
    <row r="1955" spans="1:8" x14ac:dyDescent="0.25">
      <c r="A1955">
        <v>163586</v>
      </c>
      <c r="B1955" t="s">
        <v>1010</v>
      </c>
      <c r="C1955" t="s">
        <v>1011</v>
      </c>
      <c r="D1955" t="s">
        <v>14</v>
      </c>
      <c r="E1955" t="s">
        <v>1631</v>
      </c>
      <c r="F1955" t="s">
        <v>1632</v>
      </c>
      <c r="G1955">
        <v>10</v>
      </c>
      <c r="H1955">
        <v>10</v>
      </c>
    </row>
    <row r="1956" spans="1:8" x14ac:dyDescent="0.25">
      <c r="A1956">
        <v>163586</v>
      </c>
      <c r="B1956" t="s">
        <v>1010</v>
      </c>
      <c r="C1956" t="s">
        <v>1011</v>
      </c>
      <c r="D1956" t="s">
        <v>17</v>
      </c>
      <c r="E1956" t="s">
        <v>1627</v>
      </c>
      <c r="F1956" t="s">
        <v>1628</v>
      </c>
      <c r="G1956">
        <v>10</v>
      </c>
      <c r="H1956">
        <v>10</v>
      </c>
    </row>
    <row r="1957" spans="1:8" x14ac:dyDescent="0.25">
      <c r="A1957">
        <v>163586</v>
      </c>
      <c r="B1957" t="s">
        <v>1010</v>
      </c>
      <c r="C1957" t="s">
        <v>1011</v>
      </c>
      <c r="D1957" t="s">
        <v>20</v>
      </c>
      <c r="E1957" t="s">
        <v>1625</v>
      </c>
      <c r="F1957" t="s">
        <v>1634</v>
      </c>
      <c r="G1957">
        <v>10</v>
      </c>
      <c r="H1957">
        <v>0</v>
      </c>
    </row>
    <row r="1958" spans="1:8" x14ac:dyDescent="0.25">
      <c r="A1958">
        <v>163590</v>
      </c>
      <c r="B1958" t="s">
        <v>958</v>
      </c>
      <c r="C1958" t="s">
        <v>407</v>
      </c>
      <c r="D1958" t="s">
        <v>11</v>
      </c>
      <c r="E1958" t="s">
        <v>1637</v>
      </c>
      <c r="F1958" t="s">
        <v>1658</v>
      </c>
      <c r="G1958">
        <v>10</v>
      </c>
      <c r="H1958">
        <v>0</v>
      </c>
    </row>
    <row r="1959" spans="1:8" x14ac:dyDescent="0.25">
      <c r="A1959">
        <v>163590</v>
      </c>
      <c r="B1959" t="s">
        <v>958</v>
      </c>
      <c r="C1959" t="s">
        <v>407</v>
      </c>
      <c r="D1959" t="s">
        <v>14</v>
      </c>
      <c r="E1959" t="s">
        <v>1625</v>
      </c>
      <c r="F1959" t="s">
        <v>1666</v>
      </c>
      <c r="G1959">
        <v>10</v>
      </c>
      <c r="H1959">
        <v>0</v>
      </c>
    </row>
    <row r="1960" spans="1:8" x14ac:dyDescent="0.25">
      <c r="A1960">
        <v>163590</v>
      </c>
      <c r="B1960" t="s">
        <v>958</v>
      </c>
      <c r="C1960" t="s">
        <v>407</v>
      </c>
      <c r="D1960" t="s">
        <v>17</v>
      </c>
      <c r="E1960" t="s">
        <v>1631</v>
      </c>
      <c r="F1960" t="s">
        <v>1647</v>
      </c>
      <c r="G1960">
        <v>10</v>
      </c>
      <c r="H1960">
        <v>0</v>
      </c>
    </row>
    <row r="1961" spans="1:8" x14ac:dyDescent="0.25">
      <c r="A1961">
        <v>163590</v>
      </c>
      <c r="B1961" t="s">
        <v>958</v>
      </c>
      <c r="C1961" t="s">
        <v>407</v>
      </c>
      <c r="D1961" t="s">
        <v>20</v>
      </c>
      <c r="E1961" t="s">
        <v>1623</v>
      </c>
      <c r="F1961" t="s">
        <v>1654</v>
      </c>
      <c r="G1961">
        <v>10</v>
      </c>
      <c r="H1961">
        <v>10</v>
      </c>
    </row>
    <row r="1962" spans="1:8" x14ac:dyDescent="0.25">
      <c r="A1962">
        <v>163593</v>
      </c>
      <c r="B1962" t="s">
        <v>360</v>
      </c>
      <c r="C1962" t="s">
        <v>97</v>
      </c>
      <c r="D1962" t="s">
        <v>11</v>
      </c>
      <c r="E1962" t="s">
        <v>1625</v>
      </c>
      <c r="F1962" t="s">
        <v>1662</v>
      </c>
      <c r="G1962">
        <v>10</v>
      </c>
      <c r="H1962">
        <v>0</v>
      </c>
    </row>
    <row r="1963" spans="1:8" x14ac:dyDescent="0.25">
      <c r="A1963">
        <v>163593</v>
      </c>
      <c r="B1963" t="s">
        <v>360</v>
      </c>
      <c r="C1963" t="s">
        <v>97</v>
      </c>
      <c r="D1963" t="s">
        <v>14</v>
      </c>
      <c r="E1963" t="s">
        <v>1621</v>
      </c>
      <c r="F1963" t="s">
        <v>1622</v>
      </c>
      <c r="G1963">
        <v>10</v>
      </c>
      <c r="H1963">
        <v>0</v>
      </c>
    </row>
    <row r="1964" spans="1:8" x14ac:dyDescent="0.25">
      <c r="A1964">
        <v>163593</v>
      </c>
      <c r="B1964" t="s">
        <v>360</v>
      </c>
      <c r="C1964" t="s">
        <v>97</v>
      </c>
      <c r="D1964" t="s">
        <v>17</v>
      </c>
      <c r="E1964" t="s">
        <v>1623</v>
      </c>
      <c r="F1964" t="s">
        <v>1682</v>
      </c>
      <c r="G1964">
        <v>10</v>
      </c>
      <c r="H1964">
        <v>0</v>
      </c>
    </row>
    <row r="1965" spans="1:8" x14ac:dyDescent="0.25">
      <c r="A1965">
        <v>163593</v>
      </c>
      <c r="B1965" t="s">
        <v>360</v>
      </c>
      <c r="C1965" t="s">
        <v>97</v>
      </c>
      <c r="D1965" t="s">
        <v>20</v>
      </c>
      <c r="E1965" t="s">
        <v>1627</v>
      </c>
      <c r="F1965" t="s">
        <v>1661</v>
      </c>
      <c r="G1965">
        <v>10</v>
      </c>
      <c r="H1965">
        <v>0</v>
      </c>
    </row>
    <row r="1966" spans="1:8" x14ac:dyDescent="0.25">
      <c r="A1966">
        <v>163598</v>
      </c>
      <c r="B1966" t="s">
        <v>602</v>
      </c>
      <c r="C1966" t="s">
        <v>603</v>
      </c>
      <c r="D1966" t="s">
        <v>11</v>
      </c>
      <c r="E1966" t="s">
        <v>1627</v>
      </c>
      <c r="F1966" t="s">
        <v>1657</v>
      </c>
      <c r="G1966">
        <v>10</v>
      </c>
      <c r="H1966">
        <v>0</v>
      </c>
    </row>
    <row r="1967" spans="1:8" x14ac:dyDescent="0.25">
      <c r="A1967">
        <v>163598</v>
      </c>
      <c r="B1967" t="s">
        <v>602</v>
      </c>
      <c r="C1967" t="s">
        <v>603</v>
      </c>
      <c r="D1967" t="s">
        <v>14</v>
      </c>
      <c r="E1967" t="s">
        <v>1621</v>
      </c>
      <c r="F1967" t="s">
        <v>1643</v>
      </c>
      <c r="G1967">
        <v>10</v>
      </c>
      <c r="H1967">
        <v>10</v>
      </c>
    </row>
    <row r="1968" spans="1:8" x14ac:dyDescent="0.25">
      <c r="A1968">
        <v>163598</v>
      </c>
      <c r="B1968" t="s">
        <v>602</v>
      </c>
      <c r="C1968" t="s">
        <v>603</v>
      </c>
      <c r="D1968" t="s">
        <v>17</v>
      </c>
      <c r="E1968" t="s">
        <v>1623</v>
      </c>
      <c r="F1968" t="s">
        <v>1653</v>
      </c>
      <c r="G1968">
        <v>10</v>
      </c>
      <c r="H1968">
        <v>0</v>
      </c>
    </row>
    <row r="1969" spans="1:8" x14ac:dyDescent="0.25">
      <c r="A1969">
        <v>163598</v>
      </c>
      <c r="B1969" t="s">
        <v>602</v>
      </c>
      <c r="C1969" t="s">
        <v>603</v>
      </c>
      <c r="D1969" t="s">
        <v>20</v>
      </c>
      <c r="E1969" t="s">
        <v>1625</v>
      </c>
      <c r="F1969" t="s">
        <v>1666</v>
      </c>
      <c r="G1969">
        <v>10</v>
      </c>
      <c r="H1969">
        <v>0</v>
      </c>
    </row>
    <row r="1970" spans="1:8" x14ac:dyDescent="0.25">
      <c r="A1970">
        <v>163599</v>
      </c>
      <c r="B1970" t="s">
        <v>1315</v>
      </c>
      <c r="C1970" t="s">
        <v>307</v>
      </c>
      <c r="D1970" t="s">
        <v>11</v>
      </c>
      <c r="E1970" t="s">
        <v>1639</v>
      </c>
      <c r="F1970" t="s">
        <v>1640</v>
      </c>
      <c r="G1970">
        <v>10</v>
      </c>
      <c r="H1970">
        <v>10</v>
      </c>
    </row>
    <row r="1971" spans="1:8" x14ac:dyDescent="0.25">
      <c r="A1971">
        <v>163599</v>
      </c>
      <c r="B1971" t="s">
        <v>1315</v>
      </c>
      <c r="C1971" t="s">
        <v>307</v>
      </c>
      <c r="D1971" t="s">
        <v>14</v>
      </c>
      <c r="E1971" t="s">
        <v>1637</v>
      </c>
      <c r="F1971" t="s">
        <v>1658</v>
      </c>
      <c r="G1971">
        <v>10</v>
      </c>
      <c r="H1971">
        <v>0</v>
      </c>
    </row>
    <row r="1972" spans="1:8" x14ac:dyDescent="0.25">
      <c r="A1972">
        <v>163599</v>
      </c>
      <c r="B1972" t="s">
        <v>1315</v>
      </c>
      <c r="C1972" t="s">
        <v>307</v>
      </c>
      <c r="D1972" t="s">
        <v>17</v>
      </c>
      <c r="E1972" t="s">
        <v>1631</v>
      </c>
      <c r="F1972" t="s">
        <v>1665</v>
      </c>
      <c r="G1972">
        <v>10</v>
      </c>
      <c r="H1972">
        <v>0</v>
      </c>
    </row>
    <row r="1973" spans="1:8" x14ac:dyDescent="0.25">
      <c r="A1973">
        <v>163599</v>
      </c>
      <c r="B1973" t="s">
        <v>1315</v>
      </c>
      <c r="C1973" t="s">
        <v>307</v>
      </c>
      <c r="D1973" t="s">
        <v>20</v>
      </c>
      <c r="E1973" t="s">
        <v>1625</v>
      </c>
      <c r="F1973" s="10">
        <v>43497</v>
      </c>
      <c r="G1973">
        <v>10</v>
      </c>
      <c r="H1973">
        <v>10</v>
      </c>
    </row>
    <row r="1974" spans="1:8" x14ac:dyDescent="0.25">
      <c r="A1974">
        <v>163604</v>
      </c>
      <c r="B1974" t="s">
        <v>863</v>
      </c>
      <c r="C1974" t="s">
        <v>137</v>
      </c>
      <c r="D1974" t="s">
        <v>11</v>
      </c>
      <c r="E1974" t="s">
        <v>1625</v>
      </c>
      <c r="F1974" t="s">
        <v>1666</v>
      </c>
      <c r="G1974">
        <v>10</v>
      </c>
      <c r="H1974">
        <v>0</v>
      </c>
    </row>
    <row r="1975" spans="1:8" x14ac:dyDescent="0.25">
      <c r="A1975">
        <v>163604</v>
      </c>
      <c r="B1975" t="s">
        <v>863</v>
      </c>
      <c r="C1975" t="s">
        <v>137</v>
      </c>
      <c r="D1975" t="s">
        <v>14</v>
      </c>
      <c r="E1975" t="s">
        <v>1621</v>
      </c>
      <c r="F1975" t="s">
        <v>1643</v>
      </c>
      <c r="G1975">
        <v>10</v>
      </c>
      <c r="H1975">
        <v>10</v>
      </c>
    </row>
    <row r="1976" spans="1:8" x14ac:dyDescent="0.25">
      <c r="A1976">
        <v>163604</v>
      </c>
      <c r="B1976" t="s">
        <v>863</v>
      </c>
      <c r="C1976" t="s">
        <v>137</v>
      </c>
      <c r="D1976" t="s">
        <v>17</v>
      </c>
      <c r="E1976" t="s">
        <v>1623</v>
      </c>
      <c r="F1976" t="s">
        <v>1636</v>
      </c>
      <c r="G1976">
        <v>10</v>
      </c>
      <c r="H1976">
        <v>0</v>
      </c>
    </row>
    <row r="1977" spans="1:8" x14ac:dyDescent="0.25">
      <c r="A1977">
        <v>163604</v>
      </c>
      <c r="B1977" t="s">
        <v>863</v>
      </c>
      <c r="C1977" t="s">
        <v>137</v>
      </c>
      <c r="D1977" t="s">
        <v>20</v>
      </c>
      <c r="E1977" t="s">
        <v>1637</v>
      </c>
      <c r="F1977" t="s">
        <v>1658</v>
      </c>
      <c r="G1977">
        <v>10</v>
      </c>
      <c r="H1977">
        <v>0</v>
      </c>
    </row>
    <row r="1978" spans="1:8" x14ac:dyDescent="0.25">
      <c r="A1978">
        <v>163607</v>
      </c>
      <c r="B1978" t="s">
        <v>837</v>
      </c>
      <c r="C1978" t="s">
        <v>838</v>
      </c>
      <c r="D1978" t="s">
        <v>11</v>
      </c>
      <c r="E1978" t="s">
        <v>1627</v>
      </c>
      <c r="F1978" t="s">
        <v>1628</v>
      </c>
      <c r="G1978">
        <v>10</v>
      </c>
      <c r="H1978">
        <v>10</v>
      </c>
    </row>
    <row r="1979" spans="1:8" x14ac:dyDescent="0.25">
      <c r="A1979">
        <v>163607</v>
      </c>
      <c r="B1979" t="s">
        <v>837</v>
      </c>
      <c r="C1979" t="s">
        <v>838</v>
      </c>
      <c r="D1979" t="s">
        <v>14</v>
      </c>
      <c r="E1979" t="s">
        <v>1623</v>
      </c>
      <c r="F1979" t="s">
        <v>1641</v>
      </c>
      <c r="G1979">
        <v>10</v>
      </c>
      <c r="H1979">
        <v>10</v>
      </c>
    </row>
    <row r="1980" spans="1:8" x14ac:dyDescent="0.25">
      <c r="A1980">
        <v>163607</v>
      </c>
      <c r="B1980" t="s">
        <v>837</v>
      </c>
      <c r="C1980" t="s">
        <v>838</v>
      </c>
      <c r="D1980" t="s">
        <v>17</v>
      </c>
      <c r="E1980" t="s">
        <v>1631</v>
      </c>
      <c r="F1980" t="s">
        <v>1647</v>
      </c>
      <c r="G1980">
        <v>10</v>
      </c>
      <c r="H1980">
        <v>0</v>
      </c>
    </row>
    <row r="1981" spans="1:8" x14ac:dyDescent="0.25">
      <c r="A1981">
        <v>163607</v>
      </c>
      <c r="B1981" t="s">
        <v>837</v>
      </c>
      <c r="C1981" t="s">
        <v>838</v>
      </c>
      <c r="D1981" t="s">
        <v>20</v>
      </c>
      <c r="E1981" t="s">
        <v>1625</v>
      </c>
      <c r="F1981" t="s">
        <v>1630</v>
      </c>
      <c r="G1981">
        <v>10</v>
      </c>
      <c r="H1981">
        <v>0</v>
      </c>
    </row>
    <row r="1982" spans="1:8" x14ac:dyDescent="0.25">
      <c r="A1982">
        <v>163609</v>
      </c>
      <c r="B1982" t="s">
        <v>705</v>
      </c>
      <c r="C1982" t="s">
        <v>706</v>
      </c>
      <c r="D1982" t="s">
        <v>11</v>
      </c>
      <c r="E1982" t="s">
        <v>1625</v>
      </c>
      <c r="F1982" s="10">
        <v>43497</v>
      </c>
      <c r="G1982">
        <v>10</v>
      </c>
      <c r="H1982">
        <v>10</v>
      </c>
    </row>
    <row r="1983" spans="1:8" x14ac:dyDescent="0.25">
      <c r="A1983">
        <v>163609</v>
      </c>
      <c r="B1983" t="s">
        <v>705</v>
      </c>
      <c r="C1983" t="s">
        <v>706</v>
      </c>
      <c r="D1983" t="s">
        <v>14</v>
      </c>
      <c r="E1983" t="s">
        <v>1631</v>
      </c>
      <c r="F1983" t="s">
        <v>1635</v>
      </c>
      <c r="G1983">
        <v>10</v>
      </c>
      <c r="H1983">
        <v>10</v>
      </c>
    </row>
    <row r="1984" spans="1:8" x14ac:dyDescent="0.25">
      <c r="A1984">
        <v>163609</v>
      </c>
      <c r="B1984" t="s">
        <v>705</v>
      </c>
      <c r="C1984" t="s">
        <v>706</v>
      </c>
      <c r="D1984" t="s">
        <v>17</v>
      </c>
      <c r="E1984" t="s">
        <v>1637</v>
      </c>
      <c r="F1984" t="s">
        <v>1638</v>
      </c>
      <c r="G1984">
        <v>10</v>
      </c>
      <c r="H1984">
        <v>10</v>
      </c>
    </row>
    <row r="1985" spans="1:8" x14ac:dyDescent="0.25">
      <c r="A1985">
        <v>163609</v>
      </c>
      <c r="B1985" t="s">
        <v>705</v>
      </c>
      <c r="C1985" t="s">
        <v>706</v>
      </c>
      <c r="D1985" t="s">
        <v>20</v>
      </c>
      <c r="E1985" t="s">
        <v>1639</v>
      </c>
      <c r="F1985" t="s">
        <v>1640</v>
      </c>
      <c r="G1985">
        <v>10</v>
      </c>
      <c r="H1985">
        <v>10</v>
      </c>
    </row>
    <row r="1986" spans="1:8" x14ac:dyDescent="0.25">
      <c r="A1986">
        <v>163613</v>
      </c>
      <c r="B1986" t="s">
        <v>747</v>
      </c>
      <c r="C1986" t="s">
        <v>748</v>
      </c>
      <c r="D1986" t="s">
        <v>11</v>
      </c>
      <c r="E1986" t="s">
        <v>1631</v>
      </c>
      <c r="F1986" t="s">
        <v>1652</v>
      </c>
      <c r="G1986">
        <v>10</v>
      </c>
      <c r="H1986">
        <v>0</v>
      </c>
    </row>
    <row r="1987" spans="1:8" x14ac:dyDescent="0.25">
      <c r="A1987">
        <v>163613</v>
      </c>
      <c r="B1987" t="s">
        <v>747</v>
      </c>
      <c r="C1987" t="s">
        <v>748</v>
      </c>
      <c r="D1987" t="s">
        <v>14</v>
      </c>
      <c r="E1987" t="s">
        <v>1625</v>
      </c>
      <c r="F1987">
        <v>-1</v>
      </c>
      <c r="G1987">
        <v>10</v>
      </c>
      <c r="H1987">
        <v>0</v>
      </c>
    </row>
    <row r="1988" spans="1:8" x14ac:dyDescent="0.25">
      <c r="A1988">
        <v>163613</v>
      </c>
      <c r="B1988" t="s">
        <v>747</v>
      </c>
      <c r="C1988" t="s">
        <v>748</v>
      </c>
      <c r="D1988" t="s">
        <v>17</v>
      </c>
      <c r="E1988" t="s">
        <v>1623</v>
      </c>
      <c r="F1988" t="s">
        <v>1636</v>
      </c>
      <c r="G1988">
        <v>10</v>
      </c>
      <c r="H1988">
        <v>0</v>
      </c>
    </row>
    <row r="1989" spans="1:8" x14ac:dyDescent="0.25">
      <c r="A1989">
        <v>163613</v>
      </c>
      <c r="B1989" t="s">
        <v>747</v>
      </c>
      <c r="C1989" t="s">
        <v>748</v>
      </c>
      <c r="D1989" t="s">
        <v>20</v>
      </c>
      <c r="E1989" t="s">
        <v>1627</v>
      </c>
      <c r="F1989" t="s">
        <v>1628</v>
      </c>
      <c r="G1989">
        <v>10</v>
      </c>
      <c r="H1989">
        <v>10</v>
      </c>
    </row>
    <row r="1990" spans="1:8" x14ac:dyDescent="0.25">
      <c r="A1990">
        <v>163615</v>
      </c>
      <c r="B1990" t="s">
        <v>623</v>
      </c>
      <c r="C1990" t="s">
        <v>336</v>
      </c>
      <c r="D1990" t="s">
        <v>11</v>
      </c>
      <c r="E1990" t="s">
        <v>1627</v>
      </c>
      <c r="F1990" t="s">
        <v>1657</v>
      </c>
      <c r="G1990">
        <v>10</v>
      </c>
      <c r="H1990">
        <v>0</v>
      </c>
    </row>
    <row r="1991" spans="1:8" x14ac:dyDescent="0.25">
      <c r="A1991">
        <v>163615</v>
      </c>
      <c r="B1991" t="s">
        <v>623</v>
      </c>
      <c r="C1991" t="s">
        <v>336</v>
      </c>
      <c r="D1991" t="s">
        <v>14</v>
      </c>
      <c r="E1991" t="s">
        <v>1631</v>
      </c>
      <c r="F1991" t="s">
        <v>1669</v>
      </c>
      <c r="G1991">
        <v>10</v>
      </c>
      <c r="H1991">
        <v>0</v>
      </c>
    </row>
    <row r="1992" spans="1:8" x14ac:dyDescent="0.25">
      <c r="A1992">
        <v>163615</v>
      </c>
      <c r="B1992" t="s">
        <v>623</v>
      </c>
      <c r="C1992" t="s">
        <v>336</v>
      </c>
      <c r="D1992" t="s">
        <v>17</v>
      </c>
      <c r="E1992" t="s">
        <v>1623</v>
      </c>
      <c r="F1992" t="s">
        <v>1624</v>
      </c>
      <c r="G1992">
        <v>10</v>
      </c>
      <c r="H1992">
        <v>0</v>
      </c>
    </row>
    <row r="1993" spans="1:8" x14ac:dyDescent="0.25">
      <c r="A1993">
        <v>163615</v>
      </c>
      <c r="B1993" t="s">
        <v>623</v>
      </c>
      <c r="C1993" t="s">
        <v>336</v>
      </c>
      <c r="D1993" t="s">
        <v>20</v>
      </c>
      <c r="E1993" t="s">
        <v>1625</v>
      </c>
      <c r="F1993" t="s">
        <v>1626</v>
      </c>
      <c r="G1993">
        <v>10</v>
      </c>
      <c r="H1993">
        <v>10</v>
      </c>
    </row>
    <row r="1994" spans="1:8" x14ac:dyDescent="0.25">
      <c r="A1994">
        <v>163617</v>
      </c>
      <c r="B1994" t="s">
        <v>1187</v>
      </c>
      <c r="C1994" t="s">
        <v>394</v>
      </c>
      <c r="D1994" t="s">
        <v>11</v>
      </c>
      <c r="E1994" t="s">
        <v>1631</v>
      </c>
      <c r="F1994" t="s">
        <v>1671</v>
      </c>
      <c r="G1994">
        <v>10</v>
      </c>
      <c r="H1994">
        <v>10</v>
      </c>
    </row>
    <row r="1995" spans="1:8" x14ac:dyDescent="0.25">
      <c r="A1995">
        <v>163617</v>
      </c>
      <c r="B1995" t="s">
        <v>1187</v>
      </c>
      <c r="C1995" t="s">
        <v>394</v>
      </c>
      <c r="D1995" t="s">
        <v>14</v>
      </c>
      <c r="E1995" t="s">
        <v>1627</v>
      </c>
      <c r="F1995" t="s">
        <v>1655</v>
      </c>
      <c r="G1995">
        <v>10</v>
      </c>
      <c r="H1995">
        <v>10</v>
      </c>
    </row>
    <row r="1996" spans="1:8" x14ac:dyDescent="0.25">
      <c r="A1996">
        <v>163617</v>
      </c>
      <c r="B1996" t="s">
        <v>1187</v>
      </c>
      <c r="C1996" t="s">
        <v>394</v>
      </c>
      <c r="D1996" t="s">
        <v>17</v>
      </c>
      <c r="E1996" t="s">
        <v>1625</v>
      </c>
      <c r="F1996" t="s">
        <v>1666</v>
      </c>
      <c r="G1996">
        <v>10</v>
      </c>
      <c r="H1996">
        <v>0</v>
      </c>
    </row>
    <row r="1997" spans="1:8" x14ac:dyDescent="0.25">
      <c r="A1997">
        <v>163617</v>
      </c>
      <c r="B1997" t="s">
        <v>1187</v>
      </c>
      <c r="C1997" t="s">
        <v>394</v>
      </c>
      <c r="D1997" t="s">
        <v>20</v>
      </c>
      <c r="E1997" t="s">
        <v>1623</v>
      </c>
      <c r="F1997" t="s">
        <v>1636</v>
      </c>
      <c r="G1997">
        <v>10</v>
      </c>
      <c r="H1997">
        <v>0</v>
      </c>
    </row>
    <row r="1998" spans="1:8" x14ac:dyDescent="0.25">
      <c r="A1998">
        <v>163620</v>
      </c>
      <c r="B1998" t="s">
        <v>1428</v>
      </c>
      <c r="C1998" t="s">
        <v>1429</v>
      </c>
      <c r="D1998" t="s">
        <v>11</v>
      </c>
      <c r="E1998" t="s">
        <v>1637</v>
      </c>
      <c r="F1998" t="s">
        <v>1658</v>
      </c>
      <c r="G1998">
        <v>10</v>
      </c>
      <c r="H1998">
        <v>0</v>
      </c>
    </row>
    <row r="1999" spans="1:8" x14ac:dyDescent="0.25">
      <c r="A1999">
        <v>163620</v>
      </c>
      <c r="B1999" t="s">
        <v>1428</v>
      </c>
      <c r="C1999" t="s">
        <v>1429</v>
      </c>
      <c r="D1999" t="s">
        <v>14</v>
      </c>
      <c r="E1999" t="s">
        <v>1631</v>
      </c>
      <c r="F1999" t="s">
        <v>1645</v>
      </c>
      <c r="G1999">
        <v>10</v>
      </c>
      <c r="H1999">
        <v>10</v>
      </c>
    </row>
    <row r="2000" spans="1:8" x14ac:dyDescent="0.25">
      <c r="A2000">
        <v>163620</v>
      </c>
      <c r="B2000" t="s">
        <v>1428</v>
      </c>
      <c r="C2000" t="s">
        <v>1429</v>
      </c>
      <c r="D2000" t="s">
        <v>17</v>
      </c>
      <c r="E2000" t="s">
        <v>1625</v>
      </c>
      <c r="F2000" t="s">
        <v>1626</v>
      </c>
      <c r="G2000">
        <v>10</v>
      </c>
      <c r="H2000">
        <v>10</v>
      </c>
    </row>
    <row r="2001" spans="1:8" x14ac:dyDescent="0.25">
      <c r="A2001">
        <v>163620</v>
      </c>
      <c r="B2001" t="s">
        <v>1428</v>
      </c>
      <c r="C2001" t="s">
        <v>1429</v>
      </c>
      <c r="D2001" t="s">
        <v>20</v>
      </c>
      <c r="E2001" t="s">
        <v>1639</v>
      </c>
      <c r="F2001" t="s">
        <v>1664</v>
      </c>
      <c r="G2001">
        <v>10</v>
      </c>
      <c r="H2001">
        <v>0</v>
      </c>
    </row>
    <row r="2002" spans="1:8" x14ac:dyDescent="0.25">
      <c r="A2002">
        <v>163621</v>
      </c>
      <c r="B2002" t="s">
        <v>697</v>
      </c>
      <c r="C2002" t="s">
        <v>698</v>
      </c>
      <c r="D2002" t="s">
        <v>11</v>
      </c>
      <c r="E2002" t="s">
        <v>1631</v>
      </c>
      <c r="F2002" t="s">
        <v>1632</v>
      </c>
      <c r="G2002">
        <v>10</v>
      </c>
      <c r="H2002">
        <v>10</v>
      </c>
    </row>
    <row r="2003" spans="1:8" x14ac:dyDescent="0.25">
      <c r="A2003">
        <v>163621</v>
      </c>
      <c r="B2003" t="s">
        <v>697</v>
      </c>
      <c r="C2003" t="s">
        <v>698</v>
      </c>
      <c r="D2003" t="s">
        <v>14</v>
      </c>
      <c r="E2003" t="s">
        <v>1627</v>
      </c>
      <c r="F2003" t="s">
        <v>1657</v>
      </c>
      <c r="G2003">
        <v>10</v>
      </c>
      <c r="H2003">
        <v>0</v>
      </c>
    </row>
    <row r="2004" spans="1:8" x14ac:dyDescent="0.25">
      <c r="A2004">
        <v>163621</v>
      </c>
      <c r="B2004" t="s">
        <v>697</v>
      </c>
      <c r="C2004" t="s">
        <v>698</v>
      </c>
      <c r="D2004" t="s">
        <v>17</v>
      </c>
      <c r="E2004" t="s">
        <v>1639</v>
      </c>
      <c r="F2004" t="s">
        <v>1640</v>
      </c>
      <c r="G2004">
        <v>10</v>
      </c>
      <c r="H2004">
        <v>10</v>
      </c>
    </row>
    <row r="2005" spans="1:8" x14ac:dyDescent="0.25">
      <c r="A2005">
        <v>163621</v>
      </c>
      <c r="B2005" t="s">
        <v>697</v>
      </c>
      <c r="C2005" t="s">
        <v>698</v>
      </c>
      <c r="D2005" t="s">
        <v>20</v>
      </c>
      <c r="E2005" t="s">
        <v>1625</v>
      </c>
      <c r="F2005" t="s">
        <v>1666</v>
      </c>
      <c r="G2005">
        <v>10</v>
      </c>
      <c r="H2005">
        <v>0</v>
      </c>
    </row>
    <row r="2006" spans="1:8" x14ac:dyDescent="0.25">
      <c r="A2006">
        <v>163622</v>
      </c>
      <c r="B2006" t="s">
        <v>1196</v>
      </c>
      <c r="C2006" t="s">
        <v>307</v>
      </c>
      <c r="D2006" t="s">
        <v>11</v>
      </c>
      <c r="E2006" t="s">
        <v>1631</v>
      </c>
      <c r="F2006" t="s">
        <v>1649</v>
      </c>
      <c r="G2006">
        <v>10</v>
      </c>
      <c r="H2006">
        <v>0</v>
      </c>
    </row>
    <row r="2007" spans="1:8" x14ac:dyDescent="0.25">
      <c r="A2007">
        <v>163622</v>
      </c>
      <c r="B2007" t="s">
        <v>1196</v>
      </c>
      <c r="C2007" t="s">
        <v>307</v>
      </c>
      <c r="D2007" t="s">
        <v>14</v>
      </c>
      <c r="E2007" t="s">
        <v>1623</v>
      </c>
      <c r="F2007" t="s">
        <v>1682</v>
      </c>
      <c r="G2007">
        <v>10</v>
      </c>
      <c r="H2007">
        <v>0</v>
      </c>
    </row>
    <row r="2008" spans="1:8" x14ac:dyDescent="0.25">
      <c r="A2008">
        <v>163622</v>
      </c>
      <c r="B2008" t="s">
        <v>1196</v>
      </c>
      <c r="C2008" t="s">
        <v>307</v>
      </c>
      <c r="D2008" t="s">
        <v>17</v>
      </c>
      <c r="E2008" t="s">
        <v>1625</v>
      </c>
      <c r="F2008" t="s">
        <v>1634</v>
      </c>
      <c r="G2008">
        <v>10</v>
      </c>
      <c r="H2008">
        <v>0</v>
      </c>
    </row>
    <row r="2009" spans="1:8" x14ac:dyDescent="0.25">
      <c r="A2009">
        <v>163622</v>
      </c>
      <c r="B2009" t="s">
        <v>1196</v>
      </c>
      <c r="C2009" t="s">
        <v>307</v>
      </c>
      <c r="D2009" t="s">
        <v>20</v>
      </c>
      <c r="E2009" t="s">
        <v>1627</v>
      </c>
      <c r="F2009" t="s">
        <v>1667</v>
      </c>
      <c r="G2009">
        <v>10</v>
      </c>
      <c r="H2009">
        <v>0</v>
      </c>
    </row>
    <row r="2010" spans="1:8" x14ac:dyDescent="0.25">
      <c r="A2010">
        <v>163639</v>
      </c>
      <c r="B2010" t="s">
        <v>951</v>
      </c>
      <c r="C2010" t="s">
        <v>952</v>
      </c>
      <c r="D2010" t="s">
        <v>11</v>
      </c>
      <c r="E2010" t="s">
        <v>1627</v>
      </c>
      <c r="F2010" t="s">
        <v>1655</v>
      </c>
      <c r="G2010">
        <v>10</v>
      </c>
      <c r="H2010">
        <v>10</v>
      </c>
    </row>
    <row r="2011" spans="1:8" x14ac:dyDescent="0.25">
      <c r="A2011">
        <v>163639</v>
      </c>
      <c r="B2011" t="s">
        <v>951</v>
      </c>
      <c r="C2011" t="s">
        <v>952</v>
      </c>
      <c r="D2011" t="s">
        <v>14</v>
      </c>
      <c r="E2011" t="s">
        <v>1625</v>
      </c>
      <c r="F2011">
        <v>-1</v>
      </c>
      <c r="G2011">
        <v>10</v>
      </c>
      <c r="H2011">
        <v>0</v>
      </c>
    </row>
    <row r="2012" spans="1:8" x14ac:dyDescent="0.25">
      <c r="A2012">
        <v>163639</v>
      </c>
      <c r="B2012" t="s">
        <v>951</v>
      </c>
      <c r="C2012" t="s">
        <v>952</v>
      </c>
      <c r="D2012" t="s">
        <v>17</v>
      </c>
      <c r="E2012" t="s">
        <v>1623</v>
      </c>
      <c r="F2012" t="s">
        <v>1641</v>
      </c>
      <c r="G2012">
        <v>10</v>
      </c>
      <c r="H2012">
        <v>10</v>
      </c>
    </row>
    <row r="2013" spans="1:8" x14ac:dyDescent="0.25">
      <c r="A2013">
        <v>163639</v>
      </c>
      <c r="B2013" t="s">
        <v>951</v>
      </c>
      <c r="C2013" t="s">
        <v>952</v>
      </c>
      <c r="D2013" t="s">
        <v>20</v>
      </c>
      <c r="E2013" t="s">
        <v>1631</v>
      </c>
      <c r="F2013" t="s">
        <v>1671</v>
      </c>
      <c r="G2013">
        <v>10</v>
      </c>
      <c r="H2013">
        <v>10</v>
      </c>
    </row>
    <row r="2014" spans="1:8" x14ac:dyDescent="0.25">
      <c r="A2014">
        <v>163643</v>
      </c>
      <c r="B2014" t="s">
        <v>765</v>
      </c>
      <c r="C2014" t="s">
        <v>766</v>
      </c>
      <c r="D2014" t="s">
        <v>11</v>
      </c>
      <c r="E2014" t="s">
        <v>1631</v>
      </c>
      <c r="F2014" t="s">
        <v>1671</v>
      </c>
      <c r="G2014">
        <v>10</v>
      </c>
      <c r="H2014">
        <v>10</v>
      </c>
    </row>
    <row r="2015" spans="1:8" x14ac:dyDescent="0.25">
      <c r="A2015">
        <v>163643</v>
      </c>
      <c r="B2015" t="s">
        <v>765</v>
      </c>
      <c r="C2015" t="s">
        <v>766</v>
      </c>
      <c r="D2015" t="s">
        <v>14</v>
      </c>
      <c r="E2015" t="s">
        <v>1625</v>
      </c>
      <c r="F2015" t="s">
        <v>1648</v>
      </c>
      <c r="G2015">
        <v>10</v>
      </c>
      <c r="H2015">
        <v>10</v>
      </c>
    </row>
    <row r="2016" spans="1:8" x14ac:dyDescent="0.25">
      <c r="A2016">
        <v>163643</v>
      </c>
      <c r="B2016" t="s">
        <v>765</v>
      </c>
      <c r="C2016" t="s">
        <v>766</v>
      </c>
      <c r="D2016" t="s">
        <v>17</v>
      </c>
      <c r="E2016" t="s">
        <v>1637</v>
      </c>
      <c r="F2016" t="s">
        <v>1638</v>
      </c>
      <c r="G2016">
        <v>10</v>
      </c>
      <c r="H2016">
        <v>10</v>
      </c>
    </row>
    <row r="2017" spans="1:8" x14ac:dyDescent="0.25">
      <c r="A2017">
        <v>163643</v>
      </c>
      <c r="B2017" t="s">
        <v>765</v>
      </c>
      <c r="C2017" t="s">
        <v>766</v>
      </c>
      <c r="D2017" t="s">
        <v>20</v>
      </c>
      <c r="E2017" t="s">
        <v>1623</v>
      </c>
      <c r="F2017" t="s">
        <v>1677</v>
      </c>
      <c r="G2017">
        <v>10</v>
      </c>
      <c r="H2017">
        <v>10</v>
      </c>
    </row>
    <row r="2018" spans="1:8" x14ac:dyDescent="0.25">
      <c r="A2018">
        <v>163648</v>
      </c>
      <c r="B2018" t="s">
        <v>582</v>
      </c>
      <c r="C2018" t="s">
        <v>233</v>
      </c>
      <c r="D2018" t="s">
        <v>11</v>
      </c>
      <c r="E2018" t="s">
        <v>1639</v>
      </c>
      <c r="F2018" t="s">
        <v>1640</v>
      </c>
      <c r="G2018">
        <v>10</v>
      </c>
      <c r="H2018">
        <v>10</v>
      </c>
    </row>
    <row r="2019" spans="1:8" x14ac:dyDescent="0.25">
      <c r="A2019">
        <v>163648</v>
      </c>
      <c r="B2019" t="s">
        <v>582</v>
      </c>
      <c r="C2019" t="s">
        <v>233</v>
      </c>
      <c r="D2019" t="s">
        <v>14</v>
      </c>
      <c r="E2019" t="s">
        <v>1627</v>
      </c>
      <c r="F2019" t="s">
        <v>1657</v>
      </c>
      <c r="G2019">
        <v>10</v>
      </c>
      <c r="H2019">
        <v>0</v>
      </c>
    </row>
    <row r="2020" spans="1:8" x14ac:dyDescent="0.25">
      <c r="A2020">
        <v>163648</v>
      </c>
      <c r="B2020" t="s">
        <v>582</v>
      </c>
      <c r="C2020" t="s">
        <v>233</v>
      </c>
      <c r="D2020" t="s">
        <v>17</v>
      </c>
      <c r="E2020" t="s">
        <v>1625</v>
      </c>
      <c r="F2020" t="s">
        <v>1650</v>
      </c>
      <c r="G2020">
        <v>10</v>
      </c>
      <c r="H2020">
        <v>0</v>
      </c>
    </row>
    <row r="2021" spans="1:8" x14ac:dyDescent="0.25">
      <c r="A2021">
        <v>163648</v>
      </c>
      <c r="B2021" t="s">
        <v>582</v>
      </c>
      <c r="C2021" t="s">
        <v>233</v>
      </c>
      <c r="D2021" t="s">
        <v>20</v>
      </c>
      <c r="E2021" t="s">
        <v>1631</v>
      </c>
      <c r="F2021" t="s">
        <v>1674</v>
      </c>
      <c r="G2021">
        <v>10</v>
      </c>
      <c r="H2021">
        <v>0</v>
      </c>
    </row>
    <row r="2022" spans="1:8" x14ac:dyDescent="0.25">
      <c r="A2022">
        <v>163685</v>
      </c>
      <c r="B2022" t="s">
        <v>456</v>
      </c>
      <c r="C2022" t="s">
        <v>457</v>
      </c>
      <c r="D2022" t="s">
        <v>11</v>
      </c>
      <c r="E2022" t="s">
        <v>1625</v>
      </c>
      <c r="F2022" t="s">
        <v>1626</v>
      </c>
      <c r="G2022">
        <v>10</v>
      </c>
      <c r="H2022">
        <v>10</v>
      </c>
    </row>
    <row r="2023" spans="1:8" x14ac:dyDescent="0.25">
      <c r="A2023">
        <v>163685</v>
      </c>
      <c r="B2023" t="s">
        <v>456</v>
      </c>
      <c r="C2023" t="s">
        <v>457</v>
      </c>
      <c r="D2023" t="s">
        <v>14</v>
      </c>
      <c r="E2023" t="s">
        <v>1627</v>
      </c>
      <c r="F2023" t="s">
        <v>1660</v>
      </c>
      <c r="G2023">
        <v>10</v>
      </c>
      <c r="H2023">
        <v>10</v>
      </c>
    </row>
    <row r="2024" spans="1:8" x14ac:dyDescent="0.25">
      <c r="A2024">
        <v>163685</v>
      </c>
      <c r="B2024" t="s">
        <v>456</v>
      </c>
      <c r="C2024" t="s">
        <v>457</v>
      </c>
      <c r="D2024" t="s">
        <v>17</v>
      </c>
      <c r="E2024" t="s">
        <v>1631</v>
      </c>
      <c r="F2024" t="s">
        <v>1645</v>
      </c>
      <c r="G2024">
        <v>10</v>
      </c>
      <c r="H2024">
        <v>10</v>
      </c>
    </row>
    <row r="2025" spans="1:8" x14ac:dyDescent="0.25">
      <c r="A2025">
        <v>163685</v>
      </c>
      <c r="B2025" t="s">
        <v>456</v>
      </c>
      <c r="C2025" t="s">
        <v>457</v>
      </c>
      <c r="D2025" t="s">
        <v>20</v>
      </c>
      <c r="E2025" t="s">
        <v>1623</v>
      </c>
      <c r="F2025" t="s">
        <v>1682</v>
      </c>
      <c r="G2025">
        <v>10</v>
      </c>
      <c r="H2025">
        <v>0</v>
      </c>
    </row>
    <row r="2026" spans="1:8" x14ac:dyDescent="0.25">
      <c r="A2026">
        <v>163688</v>
      </c>
      <c r="B2026" t="s">
        <v>825</v>
      </c>
      <c r="C2026" t="s">
        <v>586</v>
      </c>
      <c r="D2026" t="s">
        <v>11</v>
      </c>
      <c r="E2026" t="s">
        <v>1623</v>
      </c>
      <c r="F2026" t="s">
        <v>1624</v>
      </c>
      <c r="G2026">
        <v>10</v>
      </c>
      <c r="H2026">
        <v>0</v>
      </c>
    </row>
    <row r="2027" spans="1:8" x14ac:dyDescent="0.25">
      <c r="A2027">
        <v>163688</v>
      </c>
      <c r="B2027" t="s">
        <v>825</v>
      </c>
      <c r="C2027" t="s">
        <v>586</v>
      </c>
      <c r="D2027" t="s">
        <v>14</v>
      </c>
      <c r="E2027" t="s">
        <v>1631</v>
      </c>
      <c r="F2027" t="s">
        <v>1669</v>
      </c>
      <c r="G2027">
        <v>10</v>
      </c>
      <c r="H2027">
        <v>0</v>
      </c>
    </row>
    <row r="2028" spans="1:8" x14ac:dyDescent="0.25">
      <c r="A2028">
        <v>163688</v>
      </c>
      <c r="B2028" t="s">
        <v>825</v>
      </c>
      <c r="C2028" t="s">
        <v>586</v>
      </c>
      <c r="D2028" t="s">
        <v>17</v>
      </c>
      <c r="E2028" t="s">
        <v>1627</v>
      </c>
      <c r="F2028" t="s">
        <v>1657</v>
      </c>
      <c r="G2028">
        <v>10</v>
      </c>
      <c r="H2028">
        <v>0</v>
      </c>
    </row>
    <row r="2029" spans="1:8" x14ac:dyDescent="0.25">
      <c r="A2029">
        <v>163688</v>
      </c>
      <c r="B2029" t="s">
        <v>825</v>
      </c>
      <c r="C2029" t="s">
        <v>586</v>
      </c>
      <c r="D2029" t="s">
        <v>20</v>
      </c>
      <c r="E2029" t="s">
        <v>1625</v>
      </c>
      <c r="F2029" t="s">
        <v>1630</v>
      </c>
      <c r="G2029">
        <v>10</v>
      </c>
      <c r="H2029">
        <v>0</v>
      </c>
    </row>
    <row r="2030" spans="1:8" x14ac:dyDescent="0.25">
      <c r="A2030">
        <v>163693</v>
      </c>
      <c r="B2030" t="s">
        <v>1052</v>
      </c>
      <c r="C2030" t="s">
        <v>1053</v>
      </c>
      <c r="D2030" t="s">
        <v>11</v>
      </c>
      <c r="E2030" t="s">
        <v>1631</v>
      </c>
      <c r="F2030" t="s">
        <v>1647</v>
      </c>
      <c r="G2030">
        <v>10</v>
      </c>
      <c r="H2030">
        <v>0</v>
      </c>
    </row>
    <row r="2031" spans="1:8" x14ac:dyDescent="0.25">
      <c r="A2031">
        <v>163693</v>
      </c>
      <c r="B2031" t="s">
        <v>1052</v>
      </c>
      <c r="C2031" t="s">
        <v>1053</v>
      </c>
      <c r="D2031" t="s">
        <v>14</v>
      </c>
      <c r="E2031" t="s">
        <v>1625</v>
      </c>
      <c r="F2031" s="10">
        <v>43497</v>
      </c>
      <c r="G2031">
        <v>10</v>
      </c>
      <c r="H2031">
        <v>10</v>
      </c>
    </row>
    <row r="2032" spans="1:8" x14ac:dyDescent="0.25">
      <c r="A2032">
        <v>163693</v>
      </c>
      <c r="B2032" t="s">
        <v>1052</v>
      </c>
      <c r="C2032" t="s">
        <v>1053</v>
      </c>
      <c r="D2032" t="s">
        <v>17</v>
      </c>
      <c r="E2032" t="s">
        <v>1623</v>
      </c>
      <c r="F2032" t="s">
        <v>1641</v>
      </c>
      <c r="G2032">
        <v>10</v>
      </c>
      <c r="H2032">
        <v>10</v>
      </c>
    </row>
    <row r="2033" spans="1:8" x14ac:dyDescent="0.25">
      <c r="A2033">
        <v>163693</v>
      </c>
      <c r="B2033" t="s">
        <v>1052</v>
      </c>
      <c r="C2033" t="s">
        <v>1053</v>
      </c>
      <c r="D2033" t="s">
        <v>20</v>
      </c>
      <c r="E2033" t="s">
        <v>1627</v>
      </c>
      <c r="F2033" t="s">
        <v>1628</v>
      </c>
      <c r="G2033">
        <v>10</v>
      </c>
      <c r="H2033">
        <v>10</v>
      </c>
    </row>
    <row r="2034" spans="1:8" x14ac:dyDescent="0.25">
      <c r="A2034">
        <v>163695</v>
      </c>
      <c r="B2034" t="s">
        <v>269</v>
      </c>
      <c r="C2034" t="s">
        <v>270</v>
      </c>
      <c r="D2034" t="s">
        <v>11</v>
      </c>
      <c r="E2034" t="s">
        <v>1639</v>
      </c>
      <c r="F2034" t="s">
        <v>1640</v>
      </c>
      <c r="G2034">
        <v>10</v>
      </c>
      <c r="H2034">
        <v>10</v>
      </c>
    </row>
    <row r="2035" spans="1:8" x14ac:dyDescent="0.25">
      <c r="A2035">
        <v>163695</v>
      </c>
      <c r="B2035" t="s">
        <v>269</v>
      </c>
      <c r="C2035" t="s">
        <v>270</v>
      </c>
      <c r="D2035" t="s">
        <v>14</v>
      </c>
      <c r="E2035" t="s">
        <v>1625</v>
      </c>
      <c r="F2035" s="10">
        <v>43497</v>
      </c>
      <c r="G2035">
        <v>10</v>
      </c>
      <c r="H2035">
        <v>10</v>
      </c>
    </row>
    <row r="2036" spans="1:8" x14ac:dyDescent="0.25">
      <c r="A2036">
        <v>163695</v>
      </c>
      <c r="B2036" t="s">
        <v>269</v>
      </c>
      <c r="C2036" t="s">
        <v>270</v>
      </c>
      <c r="D2036" t="s">
        <v>17</v>
      </c>
      <c r="E2036" t="s">
        <v>1631</v>
      </c>
      <c r="F2036" t="s">
        <v>1665</v>
      </c>
      <c r="G2036">
        <v>10</v>
      </c>
      <c r="H2036">
        <v>0</v>
      </c>
    </row>
    <row r="2037" spans="1:8" x14ac:dyDescent="0.25">
      <c r="A2037">
        <v>163695</v>
      </c>
      <c r="B2037" t="s">
        <v>269</v>
      </c>
      <c r="C2037" t="s">
        <v>270</v>
      </c>
      <c r="D2037" t="s">
        <v>20</v>
      </c>
      <c r="E2037" t="s">
        <v>1627</v>
      </c>
      <c r="F2037" t="s">
        <v>1628</v>
      </c>
      <c r="G2037">
        <v>10</v>
      </c>
      <c r="H2037">
        <v>10</v>
      </c>
    </row>
    <row r="2038" spans="1:8" x14ac:dyDescent="0.25">
      <c r="A2038">
        <v>163701</v>
      </c>
      <c r="B2038" t="s">
        <v>1007</v>
      </c>
      <c r="C2038" t="s">
        <v>286</v>
      </c>
      <c r="D2038" t="s">
        <v>11</v>
      </c>
      <c r="E2038" t="s">
        <v>1625</v>
      </c>
      <c r="F2038" t="s">
        <v>1680</v>
      </c>
      <c r="G2038">
        <v>10</v>
      </c>
      <c r="H2038">
        <v>0</v>
      </c>
    </row>
    <row r="2039" spans="1:8" x14ac:dyDescent="0.25">
      <c r="A2039">
        <v>163701</v>
      </c>
      <c r="B2039" t="s">
        <v>1007</v>
      </c>
      <c r="C2039" t="s">
        <v>286</v>
      </c>
      <c r="D2039" t="s">
        <v>14</v>
      </c>
      <c r="E2039" t="s">
        <v>1639</v>
      </c>
      <c r="F2039" t="s">
        <v>1675</v>
      </c>
      <c r="G2039">
        <v>10</v>
      </c>
      <c r="H2039">
        <v>0</v>
      </c>
    </row>
    <row r="2040" spans="1:8" x14ac:dyDescent="0.25">
      <c r="A2040">
        <v>163701</v>
      </c>
      <c r="B2040" t="s">
        <v>1007</v>
      </c>
      <c r="C2040" t="s">
        <v>286</v>
      </c>
      <c r="D2040" t="s">
        <v>17</v>
      </c>
      <c r="E2040" t="s">
        <v>1621</v>
      </c>
      <c r="F2040" t="s">
        <v>1643</v>
      </c>
      <c r="G2040">
        <v>10</v>
      </c>
      <c r="H2040">
        <v>10</v>
      </c>
    </row>
    <row r="2041" spans="1:8" x14ac:dyDescent="0.25">
      <c r="A2041">
        <v>163701</v>
      </c>
      <c r="B2041" t="s">
        <v>1007</v>
      </c>
      <c r="C2041" t="s">
        <v>286</v>
      </c>
      <c r="D2041" t="s">
        <v>20</v>
      </c>
      <c r="E2041" t="s">
        <v>1627</v>
      </c>
      <c r="F2041" t="s">
        <v>1633</v>
      </c>
      <c r="G2041">
        <v>10</v>
      </c>
      <c r="H2041">
        <v>0</v>
      </c>
    </row>
    <row r="2042" spans="1:8" x14ac:dyDescent="0.25">
      <c r="A2042">
        <v>163703</v>
      </c>
      <c r="B2042" t="s">
        <v>526</v>
      </c>
      <c r="C2042" t="s">
        <v>192</v>
      </c>
      <c r="D2042" t="s">
        <v>11</v>
      </c>
      <c r="E2042" t="s">
        <v>1627</v>
      </c>
      <c r="F2042" t="s">
        <v>1628</v>
      </c>
      <c r="G2042">
        <v>10</v>
      </c>
      <c r="H2042">
        <v>10</v>
      </c>
    </row>
    <row r="2043" spans="1:8" x14ac:dyDescent="0.25">
      <c r="A2043">
        <v>163703</v>
      </c>
      <c r="B2043" t="s">
        <v>526</v>
      </c>
      <c r="C2043" t="s">
        <v>192</v>
      </c>
      <c r="D2043" t="s">
        <v>14</v>
      </c>
      <c r="E2043" t="s">
        <v>1625</v>
      </c>
      <c r="F2043" s="10">
        <v>43497</v>
      </c>
      <c r="G2043">
        <v>10</v>
      </c>
      <c r="H2043">
        <v>10</v>
      </c>
    </row>
    <row r="2044" spans="1:8" x14ac:dyDescent="0.25">
      <c r="A2044">
        <v>163703</v>
      </c>
      <c r="B2044" t="s">
        <v>526</v>
      </c>
      <c r="C2044" t="s">
        <v>192</v>
      </c>
      <c r="D2044" t="s">
        <v>17</v>
      </c>
      <c r="E2044" t="s">
        <v>1639</v>
      </c>
      <c r="F2044" t="s">
        <v>1646</v>
      </c>
      <c r="G2044">
        <v>10</v>
      </c>
      <c r="H2044">
        <v>10</v>
      </c>
    </row>
    <row r="2045" spans="1:8" x14ac:dyDescent="0.25">
      <c r="A2045">
        <v>163703</v>
      </c>
      <c r="B2045" t="s">
        <v>526</v>
      </c>
      <c r="C2045" t="s">
        <v>192</v>
      </c>
      <c r="D2045" t="s">
        <v>20</v>
      </c>
      <c r="E2045" t="s">
        <v>1631</v>
      </c>
      <c r="F2045" t="s">
        <v>1635</v>
      </c>
      <c r="G2045">
        <v>10</v>
      </c>
      <c r="H2045">
        <v>10</v>
      </c>
    </row>
    <row r="2046" spans="1:8" x14ac:dyDescent="0.25">
      <c r="A2046">
        <v>163709</v>
      </c>
      <c r="B2046" t="s">
        <v>1240</v>
      </c>
      <c r="C2046" t="s">
        <v>1241</v>
      </c>
      <c r="D2046" t="s">
        <v>11</v>
      </c>
      <c r="E2046" t="s">
        <v>1625</v>
      </c>
      <c r="F2046">
        <v>0</v>
      </c>
      <c r="G2046">
        <v>10</v>
      </c>
      <c r="H2046">
        <v>10</v>
      </c>
    </row>
    <row r="2047" spans="1:8" x14ac:dyDescent="0.25">
      <c r="A2047">
        <v>163709</v>
      </c>
      <c r="B2047" t="s">
        <v>1240</v>
      </c>
      <c r="C2047" t="s">
        <v>1241</v>
      </c>
      <c r="D2047" t="s">
        <v>14</v>
      </c>
      <c r="E2047" t="s">
        <v>1623</v>
      </c>
      <c r="F2047" t="s">
        <v>1677</v>
      </c>
      <c r="G2047">
        <v>10</v>
      </c>
      <c r="H2047">
        <v>10</v>
      </c>
    </row>
    <row r="2048" spans="1:8" x14ac:dyDescent="0.25">
      <c r="A2048">
        <v>163709</v>
      </c>
      <c r="B2048" t="s">
        <v>1240</v>
      </c>
      <c r="C2048" t="s">
        <v>1241</v>
      </c>
      <c r="D2048" t="s">
        <v>17</v>
      </c>
      <c r="E2048" t="s">
        <v>1631</v>
      </c>
      <c r="F2048" t="s">
        <v>1632</v>
      </c>
      <c r="G2048">
        <v>10</v>
      </c>
      <c r="H2048">
        <v>10</v>
      </c>
    </row>
    <row r="2049" spans="1:8" x14ac:dyDescent="0.25">
      <c r="A2049">
        <v>163709</v>
      </c>
      <c r="B2049" t="s">
        <v>1240</v>
      </c>
      <c r="C2049" t="s">
        <v>1241</v>
      </c>
      <c r="D2049" t="s">
        <v>20</v>
      </c>
      <c r="E2049" t="s">
        <v>1627</v>
      </c>
      <c r="F2049" t="s">
        <v>1628</v>
      </c>
      <c r="G2049">
        <v>10</v>
      </c>
      <c r="H2049">
        <v>10</v>
      </c>
    </row>
    <row r="2050" spans="1:8" x14ac:dyDescent="0.25">
      <c r="A2050">
        <v>163713</v>
      </c>
      <c r="B2050" t="s">
        <v>681</v>
      </c>
      <c r="C2050" t="s">
        <v>682</v>
      </c>
      <c r="D2050" t="s">
        <v>11</v>
      </c>
      <c r="E2050" t="s">
        <v>1623</v>
      </c>
      <c r="F2050" t="s">
        <v>1624</v>
      </c>
      <c r="G2050">
        <v>10</v>
      </c>
      <c r="H2050">
        <v>0</v>
      </c>
    </row>
    <row r="2051" spans="1:8" x14ac:dyDescent="0.25">
      <c r="A2051">
        <v>163713</v>
      </c>
      <c r="B2051" t="s">
        <v>681</v>
      </c>
      <c r="C2051" t="s">
        <v>682</v>
      </c>
      <c r="D2051" t="s">
        <v>14</v>
      </c>
      <c r="E2051" t="s">
        <v>1625</v>
      </c>
      <c r="F2051" s="10">
        <v>43497</v>
      </c>
      <c r="G2051">
        <v>10</v>
      </c>
      <c r="H2051">
        <v>10</v>
      </c>
    </row>
    <row r="2052" spans="1:8" x14ac:dyDescent="0.25">
      <c r="A2052">
        <v>163713</v>
      </c>
      <c r="B2052" t="s">
        <v>681</v>
      </c>
      <c r="C2052" t="s">
        <v>682</v>
      </c>
      <c r="D2052" t="s">
        <v>17</v>
      </c>
      <c r="E2052" t="s">
        <v>1631</v>
      </c>
      <c r="F2052" t="s">
        <v>1669</v>
      </c>
      <c r="G2052">
        <v>10</v>
      </c>
      <c r="H2052">
        <v>0</v>
      </c>
    </row>
    <row r="2053" spans="1:8" x14ac:dyDescent="0.25">
      <c r="A2053">
        <v>163713</v>
      </c>
      <c r="B2053" t="s">
        <v>681</v>
      </c>
      <c r="C2053" t="s">
        <v>682</v>
      </c>
      <c r="D2053" t="s">
        <v>20</v>
      </c>
      <c r="E2053" t="s">
        <v>1627</v>
      </c>
      <c r="F2053" t="s">
        <v>1628</v>
      </c>
      <c r="G2053">
        <v>10</v>
      </c>
      <c r="H2053">
        <v>10</v>
      </c>
    </row>
    <row r="2054" spans="1:8" x14ac:dyDescent="0.25">
      <c r="A2054">
        <v>163715</v>
      </c>
      <c r="B2054" t="s">
        <v>304</v>
      </c>
      <c r="C2054" t="s">
        <v>305</v>
      </c>
      <c r="D2054" t="s">
        <v>11</v>
      </c>
      <c r="E2054" t="s">
        <v>1639</v>
      </c>
      <c r="F2054" t="s">
        <v>1664</v>
      </c>
      <c r="G2054">
        <v>10</v>
      </c>
      <c r="H2054">
        <v>0</v>
      </c>
    </row>
    <row r="2055" spans="1:8" x14ac:dyDescent="0.25">
      <c r="A2055">
        <v>163715</v>
      </c>
      <c r="B2055" t="s">
        <v>304</v>
      </c>
      <c r="C2055" t="s">
        <v>305</v>
      </c>
      <c r="D2055" t="s">
        <v>14</v>
      </c>
      <c r="E2055" t="s">
        <v>1627</v>
      </c>
      <c r="F2055" t="s">
        <v>1655</v>
      </c>
      <c r="G2055">
        <v>10</v>
      </c>
      <c r="H2055">
        <v>10</v>
      </c>
    </row>
    <row r="2056" spans="1:8" x14ac:dyDescent="0.25">
      <c r="A2056">
        <v>163715</v>
      </c>
      <c r="B2056" t="s">
        <v>304</v>
      </c>
      <c r="C2056" t="s">
        <v>305</v>
      </c>
      <c r="D2056" t="s">
        <v>17</v>
      </c>
      <c r="E2056" t="s">
        <v>1631</v>
      </c>
      <c r="F2056" t="s">
        <v>1632</v>
      </c>
      <c r="G2056">
        <v>10</v>
      </c>
      <c r="H2056">
        <v>10</v>
      </c>
    </row>
    <row r="2057" spans="1:8" x14ac:dyDescent="0.25">
      <c r="A2057">
        <v>163715</v>
      </c>
      <c r="B2057" t="s">
        <v>304</v>
      </c>
      <c r="C2057" t="s">
        <v>305</v>
      </c>
      <c r="D2057" t="s">
        <v>20</v>
      </c>
      <c r="E2057" t="s">
        <v>1625</v>
      </c>
      <c r="F2057" t="s">
        <v>1626</v>
      </c>
      <c r="G2057">
        <v>10</v>
      </c>
      <c r="H2057">
        <v>10</v>
      </c>
    </row>
    <row r="2058" spans="1:8" x14ac:dyDescent="0.25">
      <c r="A2058">
        <v>163716</v>
      </c>
      <c r="B2058" t="s">
        <v>1045</v>
      </c>
      <c r="C2058" t="s">
        <v>1046</v>
      </c>
      <c r="D2058" t="s">
        <v>11</v>
      </c>
      <c r="E2058" t="s">
        <v>1631</v>
      </c>
      <c r="F2058" t="s">
        <v>1674</v>
      </c>
      <c r="G2058">
        <v>10</v>
      </c>
      <c r="H2058">
        <v>0</v>
      </c>
    </row>
    <row r="2059" spans="1:8" x14ac:dyDescent="0.25">
      <c r="A2059">
        <v>163716</v>
      </c>
      <c r="B2059" t="s">
        <v>1045</v>
      </c>
      <c r="C2059" t="s">
        <v>1046</v>
      </c>
      <c r="D2059" t="s">
        <v>14</v>
      </c>
      <c r="E2059" t="s">
        <v>1627</v>
      </c>
      <c r="F2059" t="s">
        <v>1670</v>
      </c>
      <c r="G2059">
        <v>10</v>
      </c>
      <c r="H2059">
        <v>10</v>
      </c>
    </row>
    <row r="2060" spans="1:8" x14ac:dyDescent="0.25">
      <c r="A2060">
        <v>163716</v>
      </c>
      <c r="B2060" t="s">
        <v>1045</v>
      </c>
      <c r="C2060" t="s">
        <v>1046</v>
      </c>
      <c r="D2060" t="s">
        <v>17</v>
      </c>
      <c r="E2060" t="s">
        <v>1625</v>
      </c>
      <c r="F2060" s="10">
        <v>43497</v>
      </c>
      <c r="G2060">
        <v>10</v>
      </c>
      <c r="H2060">
        <v>10</v>
      </c>
    </row>
    <row r="2061" spans="1:8" x14ac:dyDescent="0.25">
      <c r="A2061">
        <v>163716</v>
      </c>
      <c r="B2061" t="s">
        <v>1045</v>
      </c>
      <c r="C2061" t="s">
        <v>1046</v>
      </c>
      <c r="D2061" t="s">
        <v>20</v>
      </c>
      <c r="E2061" t="s">
        <v>1623</v>
      </c>
      <c r="F2061" t="s">
        <v>1641</v>
      </c>
      <c r="G2061">
        <v>10</v>
      </c>
      <c r="H2061">
        <v>10</v>
      </c>
    </row>
    <row r="2062" spans="1:8" x14ac:dyDescent="0.25">
      <c r="A2062">
        <v>163726</v>
      </c>
      <c r="B2062" t="s">
        <v>604</v>
      </c>
      <c r="C2062" t="s">
        <v>605</v>
      </c>
      <c r="D2062" t="s">
        <v>11</v>
      </c>
      <c r="E2062" t="s">
        <v>1625</v>
      </c>
      <c r="F2062" t="s">
        <v>1626</v>
      </c>
      <c r="G2062">
        <v>10</v>
      </c>
      <c r="H2062">
        <v>10</v>
      </c>
    </row>
    <row r="2063" spans="1:8" x14ac:dyDescent="0.25">
      <c r="A2063">
        <v>163726</v>
      </c>
      <c r="B2063" t="s">
        <v>604</v>
      </c>
      <c r="C2063" t="s">
        <v>605</v>
      </c>
      <c r="D2063" t="s">
        <v>14</v>
      </c>
      <c r="E2063" t="s">
        <v>1639</v>
      </c>
      <c r="F2063" t="s">
        <v>1646</v>
      </c>
      <c r="G2063">
        <v>10</v>
      </c>
      <c r="H2063">
        <v>10</v>
      </c>
    </row>
    <row r="2064" spans="1:8" x14ac:dyDescent="0.25">
      <c r="A2064">
        <v>163726</v>
      </c>
      <c r="B2064" t="s">
        <v>604</v>
      </c>
      <c r="C2064" t="s">
        <v>605</v>
      </c>
      <c r="D2064" t="s">
        <v>17</v>
      </c>
      <c r="E2064" t="s">
        <v>1627</v>
      </c>
      <c r="F2064" t="s">
        <v>1655</v>
      </c>
      <c r="G2064">
        <v>10</v>
      </c>
      <c r="H2064">
        <v>10</v>
      </c>
    </row>
    <row r="2065" spans="1:8" x14ac:dyDescent="0.25">
      <c r="A2065">
        <v>163726</v>
      </c>
      <c r="B2065" t="s">
        <v>604</v>
      </c>
      <c r="C2065" t="s">
        <v>605</v>
      </c>
      <c r="D2065" t="s">
        <v>20</v>
      </c>
      <c r="E2065" t="s">
        <v>1631</v>
      </c>
      <c r="F2065" t="s">
        <v>1652</v>
      </c>
      <c r="G2065">
        <v>10</v>
      </c>
      <c r="H2065">
        <v>0</v>
      </c>
    </row>
    <row r="2066" spans="1:8" x14ac:dyDescent="0.25">
      <c r="A2066">
        <v>163729</v>
      </c>
      <c r="B2066" t="s">
        <v>1020</v>
      </c>
      <c r="C2066" t="s">
        <v>1021</v>
      </c>
      <c r="D2066" t="s">
        <v>11</v>
      </c>
      <c r="E2066" t="s">
        <v>1631</v>
      </c>
      <c r="F2066" t="s">
        <v>1649</v>
      </c>
      <c r="G2066">
        <v>10</v>
      </c>
      <c r="H2066">
        <v>0</v>
      </c>
    </row>
    <row r="2067" spans="1:8" x14ac:dyDescent="0.25">
      <c r="A2067">
        <v>163729</v>
      </c>
      <c r="B2067" t="s">
        <v>1020</v>
      </c>
      <c r="C2067" t="s">
        <v>1021</v>
      </c>
      <c r="D2067" t="s">
        <v>14</v>
      </c>
      <c r="E2067" t="s">
        <v>1625</v>
      </c>
      <c r="F2067" s="10">
        <v>43497</v>
      </c>
      <c r="G2067">
        <v>10</v>
      </c>
      <c r="H2067">
        <v>10</v>
      </c>
    </row>
    <row r="2068" spans="1:8" x14ac:dyDescent="0.25">
      <c r="A2068">
        <v>163729</v>
      </c>
      <c r="B2068" t="s">
        <v>1020</v>
      </c>
      <c r="C2068" t="s">
        <v>1021</v>
      </c>
      <c r="D2068" t="s">
        <v>17</v>
      </c>
      <c r="E2068" t="s">
        <v>1627</v>
      </c>
      <c r="F2068" t="s">
        <v>1655</v>
      </c>
      <c r="G2068">
        <v>10</v>
      </c>
      <c r="H2068">
        <v>10</v>
      </c>
    </row>
    <row r="2069" spans="1:8" x14ac:dyDescent="0.25">
      <c r="A2069">
        <v>163729</v>
      </c>
      <c r="B2069" t="s">
        <v>1020</v>
      </c>
      <c r="C2069" t="s">
        <v>1021</v>
      </c>
      <c r="D2069" t="s">
        <v>20</v>
      </c>
      <c r="E2069" t="s">
        <v>1623</v>
      </c>
      <c r="F2069" t="s">
        <v>1654</v>
      </c>
      <c r="G2069">
        <v>10</v>
      </c>
      <c r="H2069">
        <v>10</v>
      </c>
    </row>
    <row r="2070" spans="1:8" x14ac:dyDescent="0.25">
      <c r="A2070">
        <v>163730</v>
      </c>
      <c r="B2070" t="s">
        <v>802</v>
      </c>
      <c r="C2070" t="s">
        <v>803</v>
      </c>
      <c r="D2070" t="s">
        <v>11</v>
      </c>
      <c r="E2070" t="s">
        <v>1631</v>
      </c>
      <c r="F2070" t="s">
        <v>1632</v>
      </c>
      <c r="G2070">
        <v>10</v>
      </c>
      <c r="H2070">
        <v>10</v>
      </c>
    </row>
    <row r="2071" spans="1:8" x14ac:dyDescent="0.25">
      <c r="A2071">
        <v>163730</v>
      </c>
      <c r="B2071" t="s">
        <v>802</v>
      </c>
      <c r="C2071" t="s">
        <v>803</v>
      </c>
      <c r="D2071" t="s">
        <v>14</v>
      </c>
      <c r="E2071" t="s">
        <v>1625</v>
      </c>
      <c r="F2071" t="s">
        <v>1650</v>
      </c>
      <c r="G2071">
        <v>10</v>
      </c>
      <c r="H2071">
        <v>0</v>
      </c>
    </row>
    <row r="2072" spans="1:8" x14ac:dyDescent="0.25">
      <c r="A2072">
        <v>163730</v>
      </c>
      <c r="B2072" t="s">
        <v>802</v>
      </c>
      <c r="C2072" t="s">
        <v>803</v>
      </c>
      <c r="D2072" t="s">
        <v>17</v>
      </c>
      <c r="E2072" t="s">
        <v>1627</v>
      </c>
      <c r="F2072" t="s">
        <v>1655</v>
      </c>
      <c r="G2072">
        <v>10</v>
      </c>
      <c r="H2072">
        <v>10</v>
      </c>
    </row>
    <row r="2073" spans="1:8" x14ac:dyDescent="0.25">
      <c r="A2073">
        <v>163730</v>
      </c>
      <c r="B2073" t="s">
        <v>802</v>
      </c>
      <c r="C2073" t="s">
        <v>803</v>
      </c>
      <c r="D2073" t="s">
        <v>20</v>
      </c>
      <c r="E2073" t="s">
        <v>1639</v>
      </c>
      <c r="F2073" t="s">
        <v>1640</v>
      </c>
      <c r="G2073">
        <v>10</v>
      </c>
      <c r="H2073">
        <v>10</v>
      </c>
    </row>
    <row r="2074" spans="1:8" x14ac:dyDescent="0.25">
      <c r="A2074">
        <v>163731</v>
      </c>
      <c r="B2074" t="s">
        <v>1353</v>
      </c>
      <c r="C2074" t="s">
        <v>1354</v>
      </c>
      <c r="D2074" t="s">
        <v>11</v>
      </c>
      <c r="E2074" t="s">
        <v>1627</v>
      </c>
      <c r="F2074" t="s">
        <v>34</v>
      </c>
      <c r="G2074">
        <v>10</v>
      </c>
      <c r="H2074">
        <v>0</v>
      </c>
    </row>
    <row r="2075" spans="1:8" x14ac:dyDescent="0.25">
      <c r="A2075">
        <v>163731</v>
      </c>
      <c r="B2075" t="s">
        <v>1353</v>
      </c>
      <c r="C2075" t="s">
        <v>1354</v>
      </c>
      <c r="D2075" t="s">
        <v>14</v>
      </c>
      <c r="E2075" t="s">
        <v>1625</v>
      </c>
      <c r="F2075" t="s">
        <v>1666</v>
      </c>
      <c r="G2075">
        <v>10</v>
      </c>
      <c r="H2075">
        <v>0</v>
      </c>
    </row>
    <row r="2076" spans="1:8" x14ac:dyDescent="0.25">
      <c r="A2076">
        <v>163731</v>
      </c>
      <c r="B2076" t="s">
        <v>1353</v>
      </c>
      <c r="C2076" t="s">
        <v>1354</v>
      </c>
      <c r="D2076" t="s">
        <v>17</v>
      </c>
      <c r="E2076" t="s">
        <v>1631</v>
      </c>
      <c r="F2076" t="s">
        <v>1645</v>
      </c>
      <c r="G2076">
        <v>10</v>
      </c>
      <c r="H2076">
        <v>10</v>
      </c>
    </row>
    <row r="2077" spans="1:8" x14ac:dyDescent="0.25">
      <c r="A2077">
        <v>163731</v>
      </c>
      <c r="B2077" t="s">
        <v>1353</v>
      </c>
      <c r="C2077" t="s">
        <v>1354</v>
      </c>
      <c r="D2077" t="s">
        <v>20</v>
      </c>
      <c r="E2077" t="s">
        <v>1623</v>
      </c>
      <c r="F2077" t="s">
        <v>1654</v>
      </c>
      <c r="G2077">
        <v>10</v>
      </c>
      <c r="H2077">
        <v>10</v>
      </c>
    </row>
    <row r="2078" spans="1:8" x14ac:dyDescent="0.25">
      <c r="A2078">
        <v>163732</v>
      </c>
      <c r="B2078" t="s">
        <v>906</v>
      </c>
      <c r="C2078" t="s">
        <v>286</v>
      </c>
      <c r="D2078" t="s">
        <v>11</v>
      </c>
      <c r="E2078" t="s">
        <v>1623</v>
      </c>
      <c r="F2078" t="s">
        <v>1677</v>
      </c>
      <c r="G2078">
        <v>10</v>
      </c>
      <c r="H2078">
        <v>10</v>
      </c>
    </row>
    <row r="2079" spans="1:8" x14ac:dyDescent="0.25">
      <c r="A2079">
        <v>163732</v>
      </c>
      <c r="B2079" t="s">
        <v>906</v>
      </c>
      <c r="C2079" t="s">
        <v>286</v>
      </c>
      <c r="D2079" t="s">
        <v>14</v>
      </c>
      <c r="E2079" t="s">
        <v>1625</v>
      </c>
      <c r="F2079">
        <v>1</v>
      </c>
      <c r="G2079">
        <v>10</v>
      </c>
      <c r="H2079">
        <v>0</v>
      </c>
    </row>
    <row r="2080" spans="1:8" x14ac:dyDescent="0.25">
      <c r="A2080">
        <v>163732</v>
      </c>
      <c r="B2080" t="s">
        <v>906</v>
      </c>
      <c r="C2080" t="s">
        <v>286</v>
      </c>
      <c r="D2080" t="s">
        <v>17</v>
      </c>
      <c r="E2080" t="s">
        <v>1637</v>
      </c>
      <c r="F2080" t="s">
        <v>1658</v>
      </c>
      <c r="G2080">
        <v>10</v>
      </c>
      <c r="H2080">
        <v>0</v>
      </c>
    </row>
    <row r="2081" spans="1:8" x14ac:dyDescent="0.25">
      <c r="A2081">
        <v>163732</v>
      </c>
      <c r="B2081" t="s">
        <v>906</v>
      </c>
      <c r="C2081" t="s">
        <v>286</v>
      </c>
      <c r="D2081" t="s">
        <v>20</v>
      </c>
      <c r="E2081" t="s">
        <v>1631</v>
      </c>
      <c r="F2081" t="s">
        <v>1632</v>
      </c>
      <c r="G2081">
        <v>10</v>
      </c>
      <c r="H2081">
        <v>10</v>
      </c>
    </row>
    <row r="2082" spans="1:8" x14ac:dyDescent="0.25">
      <c r="A2082">
        <v>163742</v>
      </c>
      <c r="B2082" t="s">
        <v>878</v>
      </c>
      <c r="C2082" t="s">
        <v>879</v>
      </c>
      <c r="D2082" t="s">
        <v>11</v>
      </c>
      <c r="E2082" t="s">
        <v>1625</v>
      </c>
      <c r="F2082" t="s">
        <v>34</v>
      </c>
      <c r="G2082">
        <v>10</v>
      </c>
      <c r="H2082">
        <v>0</v>
      </c>
    </row>
    <row r="2083" spans="1:8" x14ac:dyDescent="0.25">
      <c r="A2083">
        <v>163742</v>
      </c>
      <c r="B2083" t="s">
        <v>878</v>
      </c>
      <c r="C2083" t="s">
        <v>879</v>
      </c>
      <c r="D2083" t="s">
        <v>14</v>
      </c>
      <c r="E2083" t="s">
        <v>1623</v>
      </c>
      <c r="F2083" t="s">
        <v>1682</v>
      </c>
      <c r="G2083">
        <v>10</v>
      </c>
      <c r="H2083">
        <v>0</v>
      </c>
    </row>
    <row r="2084" spans="1:8" x14ac:dyDescent="0.25">
      <c r="A2084">
        <v>163742</v>
      </c>
      <c r="B2084" t="s">
        <v>878</v>
      </c>
      <c r="C2084" t="s">
        <v>879</v>
      </c>
      <c r="D2084" t="s">
        <v>17</v>
      </c>
      <c r="E2084" t="s">
        <v>1627</v>
      </c>
      <c r="F2084" t="s">
        <v>1629</v>
      </c>
      <c r="G2084">
        <v>10</v>
      </c>
      <c r="H2084">
        <v>0</v>
      </c>
    </row>
    <row r="2085" spans="1:8" x14ac:dyDescent="0.25">
      <c r="A2085">
        <v>163742</v>
      </c>
      <c r="B2085" t="s">
        <v>878</v>
      </c>
      <c r="C2085" t="s">
        <v>879</v>
      </c>
      <c r="D2085" t="s">
        <v>20</v>
      </c>
      <c r="E2085" t="s">
        <v>1631</v>
      </c>
      <c r="F2085" t="s">
        <v>1645</v>
      </c>
      <c r="G2085">
        <v>10</v>
      </c>
      <c r="H2085">
        <v>10</v>
      </c>
    </row>
    <row r="2086" spans="1:8" x14ac:dyDescent="0.25">
      <c r="A2086">
        <v>163745</v>
      </c>
      <c r="B2086" t="s">
        <v>984</v>
      </c>
      <c r="C2086" t="s">
        <v>985</v>
      </c>
      <c r="D2086" t="s">
        <v>11</v>
      </c>
      <c r="E2086" t="s">
        <v>1627</v>
      </c>
      <c r="F2086" t="s">
        <v>1655</v>
      </c>
      <c r="G2086">
        <v>10</v>
      </c>
      <c r="H2086">
        <v>10</v>
      </c>
    </row>
    <row r="2087" spans="1:8" x14ac:dyDescent="0.25">
      <c r="A2087">
        <v>163745</v>
      </c>
      <c r="B2087" t="s">
        <v>984</v>
      </c>
      <c r="C2087" t="s">
        <v>985</v>
      </c>
      <c r="D2087" t="s">
        <v>14</v>
      </c>
      <c r="E2087" t="s">
        <v>1625</v>
      </c>
      <c r="F2087" t="s">
        <v>1648</v>
      </c>
      <c r="G2087">
        <v>10</v>
      </c>
      <c r="H2087">
        <v>10</v>
      </c>
    </row>
    <row r="2088" spans="1:8" x14ac:dyDescent="0.25">
      <c r="A2088">
        <v>163745</v>
      </c>
      <c r="B2088" t="s">
        <v>984</v>
      </c>
      <c r="C2088" t="s">
        <v>985</v>
      </c>
      <c r="D2088" t="s">
        <v>17</v>
      </c>
      <c r="E2088" t="s">
        <v>1639</v>
      </c>
      <c r="F2088" t="s">
        <v>1646</v>
      </c>
      <c r="G2088">
        <v>10</v>
      </c>
      <c r="H2088">
        <v>10</v>
      </c>
    </row>
    <row r="2089" spans="1:8" x14ac:dyDescent="0.25">
      <c r="A2089">
        <v>163745</v>
      </c>
      <c r="B2089" t="s">
        <v>984</v>
      </c>
      <c r="C2089" t="s">
        <v>985</v>
      </c>
      <c r="D2089" t="s">
        <v>20</v>
      </c>
      <c r="E2089" t="s">
        <v>1631</v>
      </c>
      <c r="F2089" t="s">
        <v>1645</v>
      </c>
      <c r="G2089">
        <v>10</v>
      </c>
      <c r="H2089">
        <v>10</v>
      </c>
    </row>
    <row r="2090" spans="1:8" x14ac:dyDescent="0.25">
      <c r="A2090">
        <v>163746</v>
      </c>
      <c r="B2090" t="s">
        <v>1277</v>
      </c>
      <c r="C2090" t="s">
        <v>686</v>
      </c>
      <c r="D2090" t="s">
        <v>11</v>
      </c>
      <c r="E2090" t="s">
        <v>1627</v>
      </c>
      <c r="F2090" t="s">
        <v>1660</v>
      </c>
      <c r="G2090">
        <v>10</v>
      </c>
      <c r="H2090">
        <v>10</v>
      </c>
    </row>
    <row r="2091" spans="1:8" x14ac:dyDescent="0.25">
      <c r="A2091">
        <v>163746</v>
      </c>
      <c r="B2091" t="s">
        <v>1277</v>
      </c>
      <c r="C2091" t="s">
        <v>686</v>
      </c>
      <c r="D2091" t="s">
        <v>14</v>
      </c>
      <c r="E2091" t="s">
        <v>1639</v>
      </c>
      <c r="F2091" t="s">
        <v>1640</v>
      </c>
      <c r="G2091">
        <v>10</v>
      </c>
      <c r="H2091">
        <v>10</v>
      </c>
    </row>
    <row r="2092" spans="1:8" x14ac:dyDescent="0.25">
      <c r="A2092">
        <v>163746</v>
      </c>
      <c r="B2092" t="s">
        <v>1277</v>
      </c>
      <c r="C2092" t="s">
        <v>686</v>
      </c>
      <c r="D2092" t="s">
        <v>17</v>
      </c>
      <c r="E2092" t="s">
        <v>1621</v>
      </c>
      <c r="F2092" t="s">
        <v>1622</v>
      </c>
      <c r="G2092">
        <v>10</v>
      </c>
      <c r="H2092">
        <v>0</v>
      </c>
    </row>
    <row r="2093" spans="1:8" x14ac:dyDescent="0.25">
      <c r="A2093">
        <v>163746</v>
      </c>
      <c r="B2093" t="s">
        <v>1277</v>
      </c>
      <c r="C2093" t="s">
        <v>686</v>
      </c>
      <c r="D2093" t="s">
        <v>20</v>
      </c>
      <c r="E2093" t="s">
        <v>1625</v>
      </c>
      <c r="F2093" t="s">
        <v>1680</v>
      </c>
      <c r="G2093">
        <v>10</v>
      </c>
      <c r="H2093">
        <v>0</v>
      </c>
    </row>
    <row r="2094" spans="1:8" x14ac:dyDescent="0.25">
      <c r="A2094">
        <v>163749</v>
      </c>
      <c r="B2094" t="s">
        <v>711</v>
      </c>
      <c r="C2094" t="s">
        <v>712</v>
      </c>
      <c r="D2094" t="s">
        <v>11</v>
      </c>
      <c r="E2094" t="s">
        <v>1625</v>
      </c>
      <c r="F2094" s="10">
        <v>43497</v>
      </c>
      <c r="G2094">
        <v>10</v>
      </c>
      <c r="H2094">
        <v>10</v>
      </c>
    </row>
    <row r="2095" spans="1:8" x14ac:dyDescent="0.25">
      <c r="A2095">
        <v>163749</v>
      </c>
      <c r="B2095" t="s">
        <v>711</v>
      </c>
      <c r="C2095" t="s">
        <v>712</v>
      </c>
      <c r="D2095" t="s">
        <v>14</v>
      </c>
      <c r="E2095" t="s">
        <v>1631</v>
      </c>
      <c r="F2095" t="s">
        <v>1645</v>
      </c>
      <c r="G2095">
        <v>10</v>
      </c>
      <c r="H2095">
        <v>10</v>
      </c>
    </row>
    <row r="2096" spans="1:8" x14ac:dyDescent="0.25">
      <c r="A2096">
        <v>163749</v>
      </c>
      <c r="B2096" t="s">
        <v>711</v>
      </c>
      <c r="C2096" t="s">
        <v>712</v>
      </c>
      <c r="D2096" t="s">
        <v>17</v>
      </c>
      <c r="E2096" t="s">
        <v>1627</v>
      </c>
      <c r="F2096" t="s">
        <v>1655</v>
      </c>
      <c r="G2096">
        <v>10</v>
      </c>
      <c r="H2096">
        <v>10</v>
      </c>
    </row>
    <row r="2097" spans="1:8" x14ac:dyDescent="0.25">
      <c r="A2097">
        <v>163749</v>
      </c>
      <c r="B2097" t="s">
        <v>711</v>
      </c>
      <c r="C2097" t="s">
        <v>712</v>
      </c>
      <c r="D2097" t="s">
        <v>20</v>
      </c>
      <c r="E2097" t="s">
        <v>1623</v>
      </c>
      <c r="F2097" t="s">
        <v>1641</v>
      </c>
      <c r="G2097">
        <v>10</v>
      </c>
      <c r="H2097">
        <v>10</v>
      </c>
    </row>
    <row r="2098" spans="1:8" x14ac:dyDescent="0.25">
      <c r="A2098">
        <v>163753</v>
      </c>
      <c r="B2098" t="s">
        <v>467</v>
      </c>
      <c r="C2098" t="s">
        <v>468</v>
      </c>
      <c r="D2098" t="s">
        <v>11</v>
      </c>
      <c r="E2098" t="s">
        <v>1623</v>
      </c>
      <c r="F2098" t="s">
        <v>1659</v>
      </c>
      <c r="G2098">
        <v>10</v>
      </c>
      <c r="H2098">
        <v>0</v>
      </c>
    </row>
    <row r="2099" spans="1:8" x14ac:dyDescent="0.25">
      <c r="A2099">
        <v>163753</v>
      </c>
      <c r="B2099" t="s">
        <v>467</v>
      </c>
      <c r="C2099" t="s">
        <v>468</v>
      </c>
      <c r="D2099" t="s">
        <v>14</v>
      </c>
      <c r="E2099" t="s">
        <v>1625</v>
      </c>
      <c r="F2099" s="10">
        <v>43497</v>
      </c>
      <c r="G2099">
        <v>10</v>
      </c>
      <c r="H2099">
        <v>10</v>
      </c>
    </row>
    <row r="2100" spans="1:8" x14ac:dyDescent="0.25">
      <c r="A2100">
        <v>163753</v>
      </c>
      <c r="B2100" t="s">
        <v>467</v>
      </c>
      <c r="C2100" t="s">
        <v>468</v>
      </c>
      <c r="D2100" t="s">
        <v>17</v>
      </c>
      <c r="E2100" t="s">
        <v>1637</v>
      </c>
      <c r="F2100" t="s">
        <v>1638</v>
      </c>
      <c r="G2100">
        <v>10</v>
      </c>
      <c r="H2100">
        <v>10</v>
      </c>
    </row>
    <row r="2101" spans="1:8" x14ac:dyDescent="0.25">
      <c r="A2101">
        <v>163753</v>
      </c>
      <c r="B2101" t="s">
        <v>467</v>
      </c>
      <c r="C2101" t="s">
        <v>468</v>
      </c>
      <c r="D2101" t="s">
        <v>20</v>
      </c>
      <c r="E2101" t="s">
        <v>1621</v>
      </c>
      <c r="F2101" t="s">
        <v>1622</v>
      </c>
      <c r="G2101">
        <v>10</v>
      </c>
      <c r="H2101">
        <v>0</v>
      </c>
    </row>
    <row r="2102" spans="1:8" x14ac:dyDescent="0.25">
      <c r="A2102">
        <v>163758</v>
      </c>
      <c r="B2102" t="s">
        <v>664</v>
      </c>
      <c r="C2102" t="s">
        <v>665</v>
      </c>
      <c r="D2102" t="s">
        <v>11</v>
      </c>
      <c r="E2102" t="s">
        <v>1631</v>
      </c>
      <c r="F2102" t="s">
        <v>1674</v>
      </c>
      <c r="G2102">
        <v>10</v>
      </c>
      <c r="H2102">
        <v>0</v>
      </c>
    </row>
    <row r="2103" spans="1:8" x14ac:dyDescent="0.25">
      <c r="A2103">
        <v>163758</v>
      </c>
      <c r="B2103" t="s">
        <v>664</v>
      </c>
      <c r="C2103" t="s">
        <v>665</v>
      </c>
      <c r="D2103" t="s">
        <v>14</v>
      </c>
      <c r="E2103" t="s">
        <v>1627</v>
      </c>
      <c r="F2103" t="s">
        <v>1668</v>
      </c>
      <c r="G2103">
        <v>10</v>
      </c>
      <c r="H2103">
        <v>0</v>
      </c>
    </row>
    <row r="2104" spans="1:8" x14ac:dyDescent="0.25">
      <c r="A2104">
        <v>163758</v>
      </c>
      <c r="B2104" t="s">
        <v>664</v>
      </c>
      <c r="C2104" t="s">
        <v>665</v>
      </c>
      <c r="D2104" t="s">
        <v>17</v>
      </c>
      <c r="E2104" t="s">
        <v>1625</v>
      </c>
      <c r="F2104" t="s">
        <v>1650</v>
      </c>
      <c r="G2104">
        <v>10</v>
      </c>
      <c r="H2104">
        <v>0</v>
      </c>
    </row>
    <row r="2105" spans="1:8" x14ac:dyDescent="0.25">
      <c r="A2105">
        <v>163758</v>
      </c>
      <c r="B2105" t="s">
        <v>664</v>
      </c>
      <c r="C2105" t="s">
        <v>665</v>
      </c>
      <c r="D2105" t="s">
        <v>20</v>
      </c>
      <c r="E2105" t="s">
        <v>1639</v>
      </c>
      <c r="F2105" t="s">
        <v>1640</v>
      </c>
      <c r="G2105">
        <v>10</v>
      </c>
      <c r="H2105">
        <v>10</v>
      </c>
    </row>
    <row r="2106" spans="1:8" x14ac:dyDescent="0.25">
      <c r="A2106">
        <v>163760</v>
      </c>
      <c r="B2106" t="s">
        <v>732</v>
      </c>
      <c r="C2106" t="s">
        <v>733</v>
      </c>
      <c r="D2106" t="s">
        <v>11</v>
      </c>
      <c r="E2106" t="s">
        <v>1625</v>
      </c>
      <c r="F2106" t="s">
        <v>1666</v>
      </c>
      <c r="G2106">
        <v>10</v>
      </c>
      <c r="H2106">
        <v>0</v>
      </c>
    </row>
    <row r="2107" spans="1:8" x14ac:dyDescent="0.25">
      <c r="A2107">
        <v>163760</v>
      </c>
      <c r="B2107" t="s">
        <v>732</v>
      </c>
      <c r="C2107" t="s">
        <v>733</v>
      </c>
      <c r="D2107" t="s">
        <v>14</v>
      </c>
      <c r="E2107" t="s">
        <v>1631</v>
      </c>
      <c r="F2107" t="s">
        <v>1645</v>
      </c>
      <c r="G2107">
        <v>10</v>
      </c>
      <c r="H2107">
        <v>10</v>
      </c>
    </row>
    <row r="2108" spans="1:8" x14ac:dyDescent="0.25">
      <c r="A2108">
        <v>163760</v>
      </c>
      <c r="B2108" t="s">
        <v>732</v>
      </c>
      <c r="C2108" t="s">
        <v>733</v>
      </c>
      <c r="D2108" t="s">
        <v>17</v>
      </c>
      <c r="E2108" t="s">
        <v>1627</v>
      </c>
      <c r="F2108" t="s">
        <v>1633</v>
      </c>
      <c r="G2108">
        <v>10</v>
      </c>
      <c r="H2108">
        <v>0</v>
      </c>
    </row>
    <row r="2109" spans="1:8" x14ac:dyDescent="0.25">
      <c r="A2109">
        <v>163760</v>
      </c>
      <c r="B2109" t="s">
        <v>732</v>
      </c>
      <c r="C2109" t="s">
        <v>733</v>
      </c>
      <c r="D2109" t="s">
        <v>20</v>
      </c>
      <c r="E2109" t="s">
        <v>1623</v>
      </c>
      <c r="F2109" t="s">
        <v>1636</v>
      </c>
      <c r="G2109">
        <v>10</v>
      </c>
      <c r="H2109">
        <v>0</v>
      </c>
    </row>
    <row r="2110" spans="1:8" x14ac:dyDescent="0.25">
      <c r="A2110">
        <v>163765</v>
      </c>
      <c r="B2110" t="s">
        <v>502</v>
      </c>
      <c r="C2110" t="s">
        <v>503</v>
      </c>
      <c r="D2110" t="s">
        <v>11</v>
      </c>
      <c r="E2110" t="s">
        <v>1623</v>
      </c>
      <c r="F2110" t="s">
        <v>1641</v>
      </c>
      <c r="G2110">
        <v>10</v>
      </c>
      <c r="H2110">
        <v>10</v>
      </c>
    </row>
    <row r="2111" spans="1:8" x14ac:dyDescent="0.25">
      <c r="A2111">
        <v>163765</v>
      </c>
      <c r="B2111" t="s">
        <v>502</v>
      </c>
      <c r="C2111" t="s">
        <v>503</v>
      </c>
      <c r="D2111" t="s">
        <v>14</v>
      </c>
      <c r="E2111" t="s">
        <v>1625</v>
      </c>
      <c r="F2111">
        <v>0</v>
      </c>
      <c r="G2111">
        <v>10</v>
      </c>
      <c r="H2111">
        <v>10</v>
      </c>
    </row>
    <row r="2112" spans="1:8" x14ac:dyDescent="0.25">
      <c r="A2112">
        <v>163765</v>
      </c>
      <c r="B2112" t="s">
        <v>502</v>
      </c>
      <c r="C2112" t="s">
        <v>503</v>
      </c>
      <c r="D2112" t="s">
        <v>17</v>
      </c>
      <c r="E2112" t="s">
        <v>1627</v>
      </c>
      <c r="F2112" t="s">
        <v>1660</v>
      </c>
      <c r="G2112">
        <v>10</v>
      </c>
      <c r="H2112">
        <v>10</v>
      </c>
    </row>
    <row r="2113" spans="1:8" x14ac:dyDescent="0.25">
      <c r="A2113">
        <v>163765</v>
      </c>
      <c r="B2113" t="s">
        <v>502</v>
      </c>
      <c r="C2113" t="s">
        <v>503</v>
      </c>
      <c r="D2113" t="s">
        <v>20</v>
      </c>
      <c r="E2113" t="s">
        <v>1631</v>
      </c>
      <c r="F2113" t="s">
        <v>1671</v>
      </c>
      <c r="G2113">
        <v>10</v>
      </c>
      <c r="H2113">
        <v>10</v>
      </c>
    </row>
    <row r="2114" spans="1:8" x14ac:dyDescent="0.25">
      <c r="A2114">
        <v>163777</v>
      </c>
      <c r="B2114" t="s">
        <v>1382</v>
      </c>
      <c r="C2114" t="s">
        <v>577</v>
      </c>
      <c r="D2114" t="s">
        <v>11</v>
      </c>
      <c r="E2114" t="s">
        <v>1637</v>
      </c>
      <c r="F2114" t="s">
        <v>1638</v>
      </c>
      <c r="G2114">
        <v>10</v>
      </c>
      <c r="H2114">
        <v>10</v>
      </c>
    </row>
    <row r="2115" spans="1:8" x14ac:dyDescent="0.25">
      <c r="A2115">
        <v>163777</v>
      </c>
      <c r="B2115" t="s">
        <v>1382</v>
      </c>
      <c r="C2115" t="s">
        <v>577</v>
      </c>
      <c r="D2115" t="s">
        <v>14</v>
      </c>
      <c r="E2115" t="s">
        <v>1631</v>
      </c>
      <c r="F2115" t="s">
        <v>1645</v>
      </c>
      <c r="G2115">
        <v>10</v>
      </c>
      <c r="H2115">
        <v>10</v>
      </c>
    </row>
    <row r="2116" spans="1:8" x14ac:dyDescent="0.25">
      <c r="A2116">
        <v>163777</v>
      </c>
      <c r="B2116" t="s">
        <v>1382</v>
      </c>
      <c r="C2116" t="s">
        <v>577</v>
      </c>
      <c r="D2116" t="s">
        <v>17</v>
      </c>
      <c r="E2116" t="s">
        <v>1623</v>
      </c>
      <c r="F2116" t="s">
        <v>1641</v>
      </c>
      <c r="G2116">
        <v>10</v>
      </c>
      <c r="H2116">
        <v>10</v>
      </c>
    </row>
    <row r="2117" spans="1:8" x14ac:dyDescent="0.25">
      <c r="A2117">
        <v>163777</v>
      </c>
      <c r="B2117" t="s">
        <v>1382</v>
      </c>
      <c r="C2117" t="s">
        <v>577</v>
      </c>
      <c r="D2117" t="s">
        <v>20</v>
      </c>
      <c r="E2117" t="s">
        <v>1625</v>
      </c>
      <c r="F2117" t="s">
        <v>1666</v>
      </c>
      <c r="G2117">
        <v>10</v>
      </c>
      <c r="H2117">
        <v>0</v>
      </c>
    </row>
    <row r="2118" spans="1:8" x14ac:dyDescent="0.25">
      <c r="A2118">
        <v>163782</v>
      </c>
      <c r="B2118" t="s">
        <v>1342</v>
      </c>
      <c r="C2118" t="s">
        <v>314</v>
      </c>
      <c r="D2118" t="s">
        <v>11</v>
      </c>
      <c r="E2118" t="s">
        <v>1631</v>
      </c>
      <c r="F2118" t="s">
        <v>1632</v>
      </c>
      <c r="G2118">
        <v>10</v>
      </c>
      <c r="H2118">
        <v>10</v>
      </c>
    </row>
    <row r="2119" spans="1:8" x14ac:dyDescent="0.25">
      <c r="A2119">
        <v>163782</v>
      </c>
      <c r="B2119" t="s">
        <v>1342</v>
      </c>
      <c r="C2119" t="s">
        <v>314</v>
      </c>
      <c r="D2119" t="s">
        <v>14</v>
      </c>
      <c r="E2119" t="s">
        <v>1627</v>
      </c>
      <c r="F2119" t="s">
        <v>1655</v>
      </c>
      <c r="G2119">
        <v>10</v>
      </c>
      <c r="H2119">
        <v>10</v>
      </c>
    </row>
    <row r="2120" spans="1:8" x14ac:dyDescent="0.25">
      <c r="A2120">
        <v>163782</v>
      </c>
      <c r="B2120" t="s">
        <v>1342</v>
      </c>
      <c r="C2120" t="s">
        <v>314</v>
      </c>
      <c r="D2120" t="s">
        <v>17</v>
      </c>
      <c r="E2120" t="s">
        <v>1639</v>
      </c>
      <c r="F2120" t="s">
        <v>1646</v>
      </c>
      <c r="G2120">
        <v>10</v>
      </c>
      <c r="H2120">
        <v>10</v>
      </c>
    </row>
    <row r="2121" spans="1:8" x14ac:dyDescent="0.25">
      <c r="A2121">
        <v>163782</v>
      </c>
      <c r="B2121" t="s">
        <v>1342</v>
      </c>
      <c r="C2121" t="s">
        <v>314</v>
      </c>
      <c r="D2121" t="s">
        <v>20</v>
      </c>
      <c r="E2121" t="s">
        <v>1625</v>
      </c>
      <c r="F2121" t="s">
        <v>1648</v>
      </c>
      <c r="G2121">
        <v>10</v>
      </c>
      <c r="H2121">
        <v>10</v>
      </c>
    </row>
    <row r="2122" spans="1:8" x14ac:dyDescent="0.25">
      <c r="A2122">
        <v>163784</v>
      </c>
      <c r="B2122" t="s">
        <v>572</v>
      </c>
      <c r="C2122" t="s">
        <v>573</v>
      </c>
      <c r="D2122" t="s">
        <v>11</v>
      </c>
      <c r="E2122" t="s">
        <v>1627</v>
      </c>
      <c r="F2122" t="s">
        <v>1628</v>
      </c>
      <c r="G2122">
        <v>10</v>
      </c>
      <c r="H2122">
        <v>10</v>
      </c>
    </row>
    <row r="2123" spans="1:8" x14ac:dyDescent="0.25">
      <c r="A2123">
        <v>163784</v>
      </c>
      <c r="B2123" t="s">
        <v>572</v>
      </c>
      <c r="C2123" t="s">
        <v>573</v>
      </c>
      <c r="D2123" t="s">
        <v>14</v>
      </c>
      <c r="E2123" t="s">
        <v>1625</v>
      </c>
      <c r="F2123">
        <v>0</v>
      </c>
      <c r="G2123">
        <v>10</v>
      </c>
      <c r="H2123">
        <v>10</v>
      </c>
    </row>
    <row r="2124" spans="1:8" x14ac:dyDescent="0.25">
      <c r="A2124">
        <v>163784</v>
      </c>
      <c r="B2124" t="s">
        <v>572</v>
      </c>
      <c r="C2124" t="s">
        <v>573</v>
      </c>
      <c r="D2124" t="s">
        <v>17</v>
      </c>
      <c r="E2124" t="s">
        <v>1623</v>
      </c>
      <c r="F2124" t="s">
        <v>1636</v>
      </c>
      <c r="G2124">
        <v>10</v>
      </c>
      <c r="H2124">
        <v>0</v>
      </c>
    </row>
    <row r="2125" spans="1:8" x14ac:dyDescent="0.25">
      <c r="A2125">
        <v>163784</v>
      </c>
      <c r="B2125" t="s">
        <v>572</v>
      </c>
      <c r="C2125" t="s">
        <v>573</v>
      </c>
      <c r="D2125" t="s">
        <v>20</v>
      </c>
      <c r="E2125" t="s">
        <v>1621</v>
      </c>
      <c r="F2125" t="s">
        <v>1672</v>
      </c>
      <c r="G2125">
        <v>10</v>
      </c>
      <c r="H2125">
        <v>0</v>
      </c>
    </row>
    <row r="2126" spans="1:8" x14ac:dyDescent="0.25">
      <c r="A2126">
        <v>163790</v>
      </c>
      <c r="B2126" t="s">
        <v>858</v>
      </c>
      <c r="C2126" t="s">
        <v>262</v>
      </c>
      <c r="D2126" t="s">
        <v>11</v>
      </c>
      <c r="E2126" t="s">
        <v>1627</v>
      </c>
      <c r="F2126" t="s">
        <v>1628</v>
      </c>
      <c r="G2126">
        <v>10</v>
      </c>
      <c r="H2126">
        <v>10</v>
      </c>
    </row>
    <row r="2127" spans="1:8" x14ac:dyDescent="0.25">
      <c r="A2127">
        <v>163790</v>
      </c>
      <c r="B2127" t="s">
        <v>858</v>
      </c>
      <c r="C2127" t="s">
        <v>262</v>
      </c>
      <c r="D2127" t="s">
        <v>14</v>
      </c>
      <c r="E2127" t="s">
        <v>1621</v>
      </c>
      <c r="F2127" t="s">
        <v>1622</v>
      </c>
      <c r="G2127">
        <v>10</v>
      </c>
      <c r="H2127">
        <v>0</v>
      </c>
    </row>
    <row r="2128" spans="1:8" x14ac:dyDescent="0.25">
      <c r="A2128">
        <v>163790</v>
      </c>
      <c r="B2128" t="s">
        <v>858</v>
      </c>
      <c r="C2128" t="s">
        <v>262</v>
      </c>
      <c r="D2128" t="s">
        <v>17</v>
      </c>
      <c r="E2128" t="s">
        <v>1625</v>
      </c>
      <c r="F2128" t="s">
        <v>1626</v>
      </c>
      <c r="G2128">
        <v>10</v>
      </c>
      <c r="H2128">
        <v>10</v>
      </c>
    </row>
    <row r="2129" spans="1:8" x14ac:dyDescent="0.25">
      <c r="A2129">
        <v>163790</v>
      </c>
      <c r="B2129" t="s">
        <v>858</v>
      </c>
      <c r="C2129" t="s">
        <v>262</v>
      </c>
      <c r="D2129" t="s">
        <v>20</v>
      </c>
      <c r="E2129" t="s">
        <v>1623</v>
      </c>
      <c r="F2129" t="s">
        <v>1641</v>
      </c>
      <c r="G2129">
        <v>10</v>
      </c>
      <c r="H2129">
        <v>10</v>
      </c>
    </row>
    <row r="2130" spans="1:8" x14ac:dyDescent="0.25">
      <c r="A2130">
        <v>163796</v>
      </c>
      <c r="B2130" t="s">
        <v>689</v>
      </c>
      <c r="C2130" t="s">
        <v>211</v>
      </c>
      <c r="D2130" t="s">
        <v>11</v>
      </c>
      <c r="E2130" t="s">
        <v>1627</v>
      </c>
      <c r="F2130" t="s">
        <v>1661</v>
      </c>
      <c r="G2130">
        <v>10</v>
      </c>
      <c r="H2130">
        <v>0</v>
      </c>
    </row>
    <row r="2131" spans="1:8" x14ac:dyDescent="0.25">
      <c r="A2131">
        <v>163796</v>
      </c>
      <c r="B2131" t="s">
        <v>689</v>
      </c>
      <c r="C2131" t="s">
        <v>211</v>
      </c>
      <c r="D2131" t="s">
        <v>14</v>
      </c>
      <c r="E2131" t="s">
        <v>1631</v>
      </c>
      <c r="F2131" t="s">
        <v>1647</v>
      </c>
      <c r="G2131">
        <v>10</v>
      </c>
      <c r="H2131">
        <v>0</v>
      </c>
    </row>
    <row r="2132" spans="1:8" x14ac:dyDescent="0.25">
      <c r="A2132">
        <v>163796</v>
      </c>
      <c r="B2132" t="s">
        <v>689</v>
      </c>
      <c r="C2132" t="s">
        <v>211</v>
      </c>
      <c r="D2132" t="s">
        <v>17</v>
      </c>
      <c r="E2132" t="s">
        <v>1639</v>
      </c>
      <c r="F2132" t="s">
        <v>1640</v>
      </c>
      <c r="G2132">
        <v>10</v>
      </c>
      <c r="H2132">
        <v>10</v>
      </c>
    </row>
    <row r="2133" spans="1:8" x14ac:dyDescent="0.25">
      <c r="A2133">
        <v>163796</v>
      </c>
      <c r="B2133" t="s">
        <v>689</v>
      </c>
      <c r="C2133" t="s">
        <v>211</v>
      </c>
      <c r="D2133" t="s">
        <v>20</v>
      </c>
      <c r="E2133" t="s">
        <v>1625</v>
      </c>
      <c r="F2133">
        <v>0</v>
      </c>
      <c r="G2133">
        <v>10</v>
      </c>
      <c r="H2133">
        <v>10</v>
      </c>
    </row>
    <row r="2134" spans="1:8" x14ac:dyDescent="0.25">
      <c r="A2134">
        <v>163797</v>
      </c>
      <c r="B2134" t="s">
        <v>1044</v>
      </c>
      <c r="C2134" t="s">
        <v>238</v>
      </c>
      <c r="D2134" t="s">
        <v>11</v>
      </c>
      <c r="E2134" t="s">
        <v>1623</v>
      </c>
      <c r="F2134" t="s">
        <v>1641</v>
      </c>
      <c r="G2134">
        <v>10</v>
      </c>
      <c r="H2134">
        <v>10</v>
      </c>
    </row>
    <row r="2135" spans="1:8" x14ac:dyDescent="0.25">
      <c r="A2135">
        <v>163797</v>
      </c>
      <c r="B2135" t="s">
        <v>1044</v>
      </c>
      <c r="C2135" t="s">
        <v>238</v>
      </c>
      <c r="D2135" t="s">
        <v>14</v>
      </c>
      <c r="E2135" t="s">
        <v>1625</v>
      </c>
      <c r="F2135" s="10">
        <v>43497</v>
      </c>
      <c r="G2135">
        <v>10</v>
      </c>
      <c r="H2135">
        <v>10</v>
      </c>
    </row>
    <row r="2136" spans="1:8" x14ac:dyDescent="0.25">
      <c r="A2136">
        <v>163797</v>
      </c>
      <c r="B2136" t="s">
        <v>1044</v>
      </c>
      <c r="C2136" t="s">
        <v>238</v>
      </c>
      <c r="D2136" t="s">
        <v>17</v>
      </c>
      <c r="E2136" t="s">
        <v>1627</v>
      </c>
      <c r="F2136" t="s">
        <v>1628</v>
      </c>
      <c r="G2136">
        <v>10</v>
      </c>
      <c r="H2136">
        <v>10</v>
      </c>
    </row>
    <row r="2137" spans="1:8" x14ac:dyDescent="0.25">
      <c r="A2137">
        <v>163797</v>
      </c>
      <c r="B2137" t="s">
        <v>1044</v>
      </c>
      <c r="C2137" t="s">
        <v>238</v>
      </c>
      <c r="D2137" t="s">
        <v>20</v>
      </c>
      <c r="E2137" t="s">
        <v>1631</v>
      </c>
      <c r="F2137" t="s">
        <v>1632</v>
      </c>
      <c r="G2137">
        <v>10</v>
      </c>
      <c r="H2137">
        <v>10</v>
      </c>
    </row>
    <row r="2138" spans="1:8" x14ac:dyDescent="0.25">
      <c r="A2138">
        <v>163802</v>
      </c>
      <c r="B2138" t="s">
        <v>955</v>
      </c>
      <c r="C2138" t="s">
        <v>94</v>
      </c>
      <c r="D2138" t="s">
        <v>11</v>
      </c>
      <c r="E2138" t="s">
        <v>1625</v>
      </c>
      <c r="F2138" t="s">
        <v>1626</v>
      </c>
      <c r="G2138">
        <v>10</v>
      </c>
      <c r="H2138">
        <v>10</v>
      </c>
    </row>
    <row r="2139" spans="1:8" x14ac:dyDescent="0.25">
      <c r="A2139">
        <v>163802</v>
      </c>
      <c r="B2139" t="s">
        <v>955</v>
      </c>
      <c r="C2139" t="s">
        <v>94</v>
      </c>
      <c r="D2139" t="s">
        <v>14</v>
      </c>
      <c r="E2139" t="s">
        <v>1631</v>
      </c>
      <c r="F2139" t="s">
        <v>1645</v>
      </c>
      <c r="G2139">
        <v>10</v>
      </c>
      <c r="H2139">
        <v>10</v>
      </c>
    </row>
    <row r="2140" spans="1:8" x14ac:dyDescent="0.25">
      <c r="A2140">
        <v>163802</v>
      </c>
      <c r="B2140" t="s">
        <v>955</v>
      </c>
      <c r="C2140" t="s">
        <v>94</v>
      </c>
      <c r="D2140" t="s">
        <v>17</v>
      </c>
      <c r="E2140" t="s">
        <v>1639</v>
      </c>
      <c r="F2140" t="s">
        <v>1640</v>
      </c>
      <c r="G2140">
        <v>10</v>
      </c>
      <c r="H2140">
        <v>10</v>
      </c>
    </row>
    <row r="2141" spans="1:8" x14ac:dyDescent="0.25">
      <c r="A2141">
        <v>163802</v>
      </c>
      <c r="B2141" t="s">
        <v>955</v>
      </c>
      <c r="C2141" t="s">
        <v>94</v>
      </c>
      <c r="D2141" t="s">
        <v>20</v>
      </c>
      <c r="E2141" t="s">
        <v>1627</v>
      </c>
      <c r="F2141" t="s">
        <v>1655</v>
      </c>
      <c r="G2141">
        <v>10</v>
      </c>
      <c r="H2141">
        <v>10</v>
      </c>
    </row>
    <row r="2142" spans="1:8" x14ac:dyDescent="0.25">
      <c r="A2142">
        <v>163811</v>
      </c>
      <c r="B2142" t="s">
        <v>1060</v>
      </c>
      <c r="C2142" t="s">
        <v>122</v>
      </c>
      <c r="D2142" t="s">
        <v>11</v>
      </c>
      <c r="E2142" t="s">
        <v>1627</v>
      </c>
      <c r="F2142" t="s">
        <v>1655</v>
      </c>
      <c r="G2142">
        <v>10</v>
      </c>
      <c r="H2142">
        <v>10</v>
      </c>
    </row>
    <row r="2143" spans="1:8" x14ac:dyDescent="0.25">
      <c r="A2143">
        <v>163811</v>
      </c>
      <c r="B2143" t="s">
        <v>1060</v>
      </c>
      <c r="C2143" t="s">
        <v>122</v>
      </c>
      <c r="D2143" t="s">
        <v>14</v>
      </c>
      <c r="E2143" t="s">
        <v>1625</v>
      </c>
      <c r="F2143">
        <v>-1</v>
      </c>
      <c r="G2143">
        <v>10</v>
      </c>
      <c r="H2143">
        <v>0</v>
      </c>
    </row>
    <row r="2144" spans="1:8" x14ac:dyDescent="0.25">
      <c r="A2144">
        <v>163811</v>
      </c>
      <c r="B2144" t="s">
        <v>1060</v>
      </c>
      <c r="C2144" t="s">
        <v>122</v>
      </c>
      <c r="D2144" t="s">
        <v>17</v>
      </c>
      <c r="E2144" t="s">
        <v>1631</v>
      </c>
      <c r="F2144" t="s">
        <v>1645</v>
      </c>
      <c r="G2144">
        <v>10</v>
      </c>
      <c r="H2144">
        <v>10</v>
      </c>
    </row>
    <row r="2145" spans="1:8" x14ac:dyDescent="0.25">
      <c r="A2145">
        <v>163811</v>
      </c>
      <c r="B2145" t="s">
        <v>1060</v>
      </c>
      <c r="C2145" t="s">
        <v>122</v>
      </c>
      <c r="D2145" t="s">
        <v>20</v>
      </c>
      <c r="E2145" t="s">
        <v>1639</v>
      </c>
      <c r="F2145" t="s">
        <v>1675</v>
      </c>
      <c r="G2145">
        <v>10</v>
      </c>
      <c r="H2145">
        <v>0</v>
      </c>
    </row>
    <row r="2146" spans="1:8" x14ac:dyDescent="0.25">
      <c r="A2146">
        <v>163836</v>
      </c>
      <c r="B2146" t="s">
        <v>575</v>
      </c>
      <c r="C2146" t="s">
        <v>571</v>
      </c>
      <c r="D2146" t="s">
        <v>11</v>
      </c>
      <c r="E2146" t="s">
        <v>1627</v>
      </c>
      <c r="F2146" t="s">
        <v>34</v>
      </c>
      <c r="G2146">
        <v>10</v>
      </c>
      <c r="H2146">
        <v>0</v>
      </c>
    </row>
    <row r="2147" spans="1:8" x14ac:dyDescent="0.25">
      <c r="A2147">
        <v>163836</v>
      </c>
      <c r="B2147" t="s">
        <v>575</v>
      </c>
      <c r="C2147" t="s">
        <v>571</v>
      </c>
      <c r="D2147" t="s">
        <v>14</v>
      </c>
      <c r="E2147" t="s">
        <v>1639</v>
      </c>
      <c r="F2147" t="s">
        <v>1681</v>
      </c>
      <c r="G2147">
        <v>10</v>
      </c>
      <c r="H2147">
        <v>0</v>
      </c>
    </row>
    <row r="2148" spans="1:8" x14ac:dyDescent="0.25">
      <c r="A2148">
        <v>163836</v>
      </c>
      <c r="B2148" t="s">
        <v>575</v>
      </c>
      <c r="C2148" t="s">
        <v>571</v>
      </c>
      <c r="D2148" t="s">
        <v>17</v>
      </c>
      <c r="E2148" t="s">
        <v>1625</v>
      </c>
      <c r="F2148" t="s">
        <v>1648</v>
      </c>
      <c r="G2148">
        <v>10</v>
      </c>
      <c r="H2148">
        <v>10</v>
      </c>
    </row>
    <row r="2149" spans="1:8" x14ac:dyDescent="0.25">
      <c r="A2149">
        <v>163836</v>
      </c>
      <c r="B2149" t="s">
        <v>575</v>
      </c>
      <c r="C2149" t="s">
        <v>571</v>
      </c>
      <c r="D2149" t="s">
        <v>20</v>
      </c>
      <c r="E2149" t="s">
        <v>1621</v>
      </c>
      <c r="F2149" t="s">
        <v>1643</v>
      </c>
      <c r="G2149">
        <v>10</v>
      </c>
      <c r="H2149">
        <v>10</v>
      </c>
    </row>
    <row r="2150" spans="1:8" x14ac:dyDescent="0.25">
      <c r="A2150">
        <v>163838</v>
      </c>
      <c r="B2150" t="s">
        <v>1197</v>
      </c>
      <c r="C2150" t="s">
        <v>382</v>
      </c>
      <c r="D2150" t="s">
        <v>11</v>
      </c>
      <c r="E2150" t="s">
        <v>1627</v>
      </c>
      <c r="F2150" t="s">
        <v>1660</v>
      </c>
      <c r="G2150">
        <v>10</v>
      </c>
      <c r="H2150">
        <v>10</v>
      </c>
    </row>
    <row r="2151" spans="1:8" x14ac:dyDescent="0.25">
      <c r="A2151">
        <v>163838</v>
      </c>
      <c r="B2151" t="s">
        <v>1197</v>
      </c>
      <c r="C2151" t="s">
        <v>382</v>
      </c>
      <c r="D2151" t="s">
        <v>14</v>
      </c>
      <c r="E2151" t="s">
        <v>1639</v>
      </c>
      <c r="F2151" t="s">
        <v>1664</v>
      </c>
      <c r="G2151">
        <v>10</v>
      </c>
      <c r="H2151">
        <v>0</v>
      </c>
    </row>
    <row r="2152" spans="1:8" x14ac:dyDescent="0.25">
      <c r="A2152">
        <v>163838</v>
      </c>
      <c r="B2152" t="s">
        <v>1197</v>
      </c>
      <c r="C2152" t="s">
        <v>382</v>
      </c>
      <c r="D2152" t="s">
        <v>17</v>
      </c>
      <c r="E2152" t="s">
        <v>1631</v>
      </c>
      <c r="F2152" t="s">
        <v>1671</v>
      </c>
      <c r="G2152">
        <v>10</v>
      </c>
      <c r="H2152">
        <v>10</v>
      </c>
    </row>
    <row r="2153" spans="1:8" x14ac:dyDescent="0.25">
      <c r="A2153">
        <v>163838</v>
      </c>
      <c r="B2153" t="s">
        <v>1197</v>
      </c>
      <c r="C2153" t="s">
        <v>382</v>
      </c>
      <c r="D2153" t="s">
        <v>20</v>
      </c>
      <c r="E2153" t="s">
        <v>1625</v>
      </c>
      <c r="F2153" t="s">
        <v>1666</v>
      </c>
      <c r="G2153">
        <v>10</v>
      </c>
      <c r="H2153">
        <v>0</v>
      </c>
    </row>
    <row r="2154" spans="1:8" x14ac:dyDescent="0.25">
      <c r="A2154">
        <v>163848</v>
      </c>
      <c r="B2154" t="s">
        <v>741</v>
      </c>
      <c r="C2154" t="s">
        <v>742</v>
      </c>
      <c r="D2154" t="s">
        <v>11</v>
      </c>
      <c r="E2154" t="s">
        <v>1631</v>
      </c>
      <c r="F2154" t="s">
        <v>1671</v>
      </c>
      <c r="G2154">
        <v>10</v>
      </c>
      <c r="H2154">
        <v>10</v>
      </c>
    </row>
    <row r="2155" spans="1:8" x14ac:dyDescent="0.25">
      <c r="A2155">
        <v>163848</v>
      </c>
      <c r="B2155" t="s">
        <v>741</v>
      </c>
      <c r="C2155" t="s">
        <v>742</v>
      </c>
      <c r="D2155" t="s">
        <v>14</v>
      </c>
      <c r="E2155" t="s">
        <v>1627</v>
      </c>
      <c r="F2155" t="s">
        <v>1628</v>
      </c>
      <c r="G2155">
        <v>10</v>
      </c>
      <c r="H2155">
        <v>10</v>
      </c>
    </row>
    <row r="2156" spans="1:8" x14ac:dyDescent="0.25">
      <c r="A2156">
        <v>163848</v>
      </c>
      <c r="B2156" t="s">
        <v>741</v>
      </c>
      <c r="C2156" t="s">
        <v>742</v>
      </c>
      <c r="D2156" t="s">
        <v>17</v>
      </c>
      <c r="E2156" t="s">
        <v>1625</v>
      </c>
      <c r="F2156">
        <v>-1</v>
      </c>
      <c r="G2156">
        <v>10</v>
      </c>
      <c r="H2156">
        <v>0</v>
      </c>
    </row>
    <row r="2157" spans="1:8" x14ac:dyDescent="0.25">
      <c r="A2157">
        <v>163848</v>
      </c>
      <c r="B2157" t="s">
        <v>741</v>
      </c>
      <c r="C2157" t="s">
        <v>742</v>
      </c>
      <c r="D2157" t="s">
        <v>20</v>
      </c>
      <c r="E2157" t="s">
        <v>1623</v>
      </c>
      <c r="F2157" t="s">
        <v>1682</v>
      </c>
      <c r="G2157">
        <v>10</v>
      </c>
      <c r="H2157">
        <v>0</v>
      </c>
    </row>
    <row r="2158" spans="1:8" x14ac:dyDescent="0.25">
      <c r="A2158">
        <v>163854</v>
      </c>
      <c r="B2158" t="s">
        <v>974</v>
      </c>
      <c r="C2158" t="s">
        <v>665</v>
      </c>
      <c r="D2158" t="s">
        <v>11</v>
      </c>
      <c r="E2158" t="s">
        <v>1637</v>
      </c>
      <c r="F2158" t="s">
        <v>1658</v>
      </c>
      <c r="G2158">
        <v>10</v>
      </c>
      <c r="H2158">
        <v>0</v>
      </c>
    </row>
    <row r="2159" spans="1:8" x14ac:dyDescent="0.25">
      <c r="A2159">
        <v>163854</v>
      </c>
      <c r="B2159" t="s">
        <v>974</v>
      </c>
      <c r="C2159" t="s">
        <v>665</v>
      </c>
      <c r="D2159" t="s">
        <v>14</v>
      </c>
      <c r="E2159" t="s">
        <v>1631</v>
      </c>
      <c r="F2159" t="s">
        <v>1632</v>
      </c>
      <c r="G2159">
        <v>10</v>
      </c>
      <c r="H2159">
        <v>10</v>
      </c>
    </row>
    <row r="2160" spans="1:8" x14ac:dyDescent="0.25">
      <c r="A2160">
        <v>163854</v>
      </c>
      <c r="B2160" t="s">
        <v>974</v>
      </c>
      <c r="C2160" t="s">
        <v>665</v>
      </c>
      <c r="D2160" t="s">
        <v>17</v>
      </c>
      <c r="E2160" t="s">
        <v>1623</v>
      </c>
      <c r="F2160" t="s">
        <v>1624</v>
      </c>
      <c r="G2160">
        <v>10</v>
      </c>
      <c r="H2160">
        <v>0</v>
      </c>
    </row>
    <row r="2161" spans="1:8" x14ac:dyDescent="0.25">
      <c r="A2161">
        <v>163854</v>
      </c>
      <c r="B2161" t="s">
        <v>974</v>
      </c>
      <c r="C2161" t="s">
        <v>665</v>
      </c>
      <c r="D2161" t="s">
        <v>20</v>
      </c>
      <c r="E2161" t="s">
        <v>1625</v>
      </c>
      <c r="F2161" t="s">
        <v>1650</v>
      </c>
      <c r="G2161">
        <v>10</v>
      </c>
      <c r="H2161">
        <v>0</v>
      </c>
    </row>
    <row r="2162" spans="1:8" x14ac:dyDescent="0.25">
      <c r="A2162">
        <v>163855</v>
      </c>
      <c r="B2162" t="s">
        <v>695</v>
      </c>
      <c r="C2162" t="s">
        <v>696</v>
      </c>
      <c r="D2162" t="s">
        <v>11</v>
      </c>
      <c r="E2162" t="s">
        <v>1631</v>
      </c>
      <c r="F2162" t="s">
        <v>1671</v>
      </c>
      <c r="G2162">
        <v>10</v>
      </c>
      <c r="H2162">
        <v>10</v>
      </c>
    </row>
    <row r="2163" spans="1:8" x14ac:dyDescent="0.25">
      <c r="A2163">
        <v>163855</v>
      </c>
      <c r="B2163" t="s">
        <v>695</v>
      </c>
      <c r="C2163" t="s">
        <v>696</v>
      </c>
      <c r="D2163" t="s">
        <v>14</v>
      </c>
      <c r="E2163" t="s">
        <v>1637</v>
      </c>
      <c r="F2163" t="s">
        <v>1638</v>
      </c>
      <c r="G2163">
        <v>10</v>
      </c>
      <c r="H2163">
        <v>10</v>
      </c>
    </row>
    <row r="2164" spans="1:8" x14ac:dyDescent="0.25">
      <c r="A2164">
        <v>163855</v>
      </c>
      <c r="B2164" t="s">
        <v>695</v>
      </c>
      <c r="C2164" t="s">
        <v>696</v>
      </c>
      <c r="D2164" t="s">
        <v>17</v>
      </c>
      <c r="E2164" t="s">
        <v>1623</v>
      </c>
      <c r="F2164" t="s">
        <v>1677</v>
      </c>
      <c r="G2164">
        <v>10</v>
      </c>
      <c r="H2164">
        <v>10</v>
      </c>
    </row>
    <row r="2165" spans="1:8" x14ac:dyDescent="0.25">
      <c r="A2165">
        <v>163855</v>
      </c>
      <c r="B2165" t="s">
        <v>695</v>
      </c>
      <c r="C2165" t="s">
        <v>696</v>
      </c>
      <c r="D2165" t="s">
        <v>20</v>
      </c>
      <c r="E2165" t="s">
        <v>1625</v>
      </c>
      <c r="F2165" t="s">
        <v>1650</v>
      </c>
      <c r="G2165">
        <v>10</v>
      </c>
      <c r="H2165">
        <v>0</v>
      </c>
    </row>
    <row r="2166" spans="1:8" x14ac:dyDescent="0.25">
      <c r="A2166">
        <v>163869</v>
      </c>
      <c r="B2166" t="s">
        <v>412</v>
      </c>
      <c r="C2166" t="s">
        <v>413</v>
      </c>
      <c r="D2166" t="s">
        <v>11</v>
      </c>
      <c r="E2166" t="s">
        <v>1621</v>
      </c>
      <c r="F2166" t="s">
        <v>1672</v>
      </c>
      <c r="G2166">
        <v>10</v>
      </c>
      <c r="H2166">
        <v>0</v>
      </c>
    </row>
    <row r="2167" spans="1:8" x14ac:dyDescent="0.25">
      <c r="A2167">
        <v>163869</v>
      </c>
      <c r="B2167" t="s">
        <v>412</v>
      </c>
      <c r="C2167" t="s">
        <v>413</v>
      </c>
      <c r="D2167" t="s">
        <v>14</v>
      </c>
      <c r="E2167" t="s">
        <v>1623</v>
      </c>
      <c r="F2167" t="s">
        <v>1641</v>
      </c>
      <c r="G2167">
        <v>10</v>
      </c>
      <c r="H2167">
        <v>10</v>
      </c>
    </row>
    <row r="2168" spans="1:8" x14ac:dyDescent="0.25">
      <c r="A2168">
        <v>163869</v>
      </c>
      <c r="B2168" t="s">
        <v>412</v>
      </c>
      <c r="C2168" t="s">
        <v>413</v>
      </c>
      <c r="D2168" t="s">
        <v>17</v>
      </c>
      <c r="E2168" t="s">
        <v>1627</v>
      </c>
      <c r="F2168" t="s">
        <v>1655</v>
      </c>
      <c r="G2168">
        <v>10</v>
      </c>
      <c r="H2168">
        <v>10</v>
      </c>
    </row>
    <row r="2169" spans="1:8" x14ac:dyDescent="0.25">
      <c r="A2169">
        <v>163869</v>
      </c>
      <c r="B2169" t="s">
        <v>412</v>
      </c>
      <c r="C2169" t="s">
        <v>413</v>
      </c>
      <c r="D2169" t="s">
        <v>20</v>
      </c>
      <c r="E2169" t="s">
        <v>1625</v>
      </c>
      <c r="F2169">
        <v>0</v>
      </c>
      <c r="G2169">
        <v>10</v>
      </c>
      <c r="H2169">
        <v>10</v>
      </c>
    </row>
    <row r="2170" spans="1:8" x14ac:dyDescent="0.25">
      <c r="A2170">
        <v>163870</v>
      </c>
      <c r="B2170" t="s">
        <v>713</v>
      </c>
      <c r="C2170" t="s">
        <v>577</v>
      </c>
      <c r="D2170" t="s">
        <v>11</v>
      </c>
      <c r="E2170" t="s">
        <v>1627</v>
      </c>
      <c r="F2170" t="s">
        <v>1655</v>
      </c>
      <c r="G2170">
        <v>10</v>
      </c>
      <c r="H2170">
        <v>10</v>
      </c>
    </row>
    <row r="2171" spans="1:8" x14ac:dyDescent="0.25">
      <c r="A2171">
        <v>163870</v>
      </c>
      <c r="B2171" t="s">
        <v>713</v>
      </c>
      <c r="C2171" t="s">
        <v>577</v>
      </c>
      <c r="D2171" t="s">
        <v>14</v>
      </c>
      <c r="E2171" t="s">
        <v>1625</v>
      </c>
      <c r="F2171" t="s">
        <v>1666</v>
      </c>
      <c r="G2171">
        <v>10</v>
      </c>
      <c r="H2171">
        <v>0</v>
      </c>
    </row>
    <row r="2172" spans="1:8" x14ac:dyDescent="0.25">
      <c r="A2172">
        <v>163870</v>
      </c>
      <c r="B2172" t="s">
        <v>713</v>
      </c>
      <c r="C2172" t="s">
        <v>577</v>
      </c>
      <c r="D2172" t="s">
        <v>17</v>
      </c>
      <c r="E2172" t="s">
        <v>1631</v>
      </c>
      <c r="F2172" t="s">
        <v>1671</v>
      </c>
      <c r="G2172">
        <v>10</v>
      </c>
      <c r="H2172">
        <v>10</v>
      </c>
    </row>
    <row r="2173" spans="1:8" x14ac:dyDescent="0.25">
      <c r="A2173">
        <v>163870</v>
      </c>
      <c r="B2173" t="s">
        <v>713</v>
      </c>
      <c r="C2173" t="s">
        <v>577</v>
      </c>
      <c r="D2173" t="s">
        <v>20</v>
      </c>
      <c r="E2173" t="s">
        <v>1639</v>
      </c>
      <c r="F2173" t="s">
        <v>1640</v>
      </c>
      <c r="G2173">
        <v>10</v>
      </c>
      <c r="H2173">
        <v>10</v>
      </c>
    </row>
    <row r="2174" spans="1:8" x14ac:dyDescent="0.25">
      <c r="A2174">
        <v>163889</v>
      </c>
      <c r="B2174" t="s">
        <v>508</v>
      </c>
      <c r="C2174" t="s">
        <v>509</v>
      </c>
      <c r="D2174" t="s">
        <v>11</v>
      </c>
      <c r="E2174" t="s">
        <v>1621</v>
      </c>
      <c r="F2174" t="s">
        <v>1622</v>
      </c>
      <c r="G2174">
        <v>10</v>
      </c>
      <c r="H2174">
        <v>0</v>
      </c>
    </row>
    <row r="2175" spans="1:8" x14ac:dyDescent="0.25">
      <c r="A2175">
        <v>163889</v>
      </c>
      <c r="B2175" t="s">
        <v>508</v>
      </c>
      <c r="C2175" t="s">
        <v>509</v>
      </c>
      <c r="D2175" t="s">
        <v>14</v>
      </c>
      <c r="E2175" t="s">
        <v>1627</v>
      </c>
      <c r="F2175" t="s">
        <v>1628</v>
      </c>
      <c r="G2175">
        <v>10</v>
      </c>
      <c r="H2175">
        <v>10</v>
      </c>
    </row>
    <row r="2176" spans="1:8" x14ac:dyDescent="0.25">
      <c r="A2176">
        <v>163889</v>
      </c>
      <c r="B2176" t="s">
        <v>508</v>
      </c>
      <c r="C2176" t="s">
        <v>509</v>
      </c>
      <c r="D2176" t="s">
        <v>17</v>
      </c>
      <c r="E2176" t="s">
        <v>1625</v>
      </c>
      <c r="F2176" t="s">
        <v>1644</v>
      </c>
      <c r="G2176">
        <v>10</v>
      </c>
      <c r="H2176">
        <v>0</v>
      </c>
    </row>
    <row r="2177" spans="1:8" x14ac:dyDescent="0.25">
      <c r="A2177">
        <v>163889</v>
      </c>
      <c r="B2177" t="s">
        <v>508</v>
      </c>
      <c r="C2177" t="s">
        <v>509</v>
      </c>
      <c r="D2177" t="s">
        <v>20</v>
      </c>
      <c r="E2177" t="s">
        <v>1639</v>
      </c>
      <c r="F2177" t="s">
        <v>1646</v>
      </c>
      <c r="G2177">
        <v>10</v>
      </c>
      <c r="H2177">
        <v>10</v>
      </c>
    </row>
    <row r="2178" spans="1:8" x14ac:dyDescent="0.25">
      <c r="A2178">
        <v>163900</v>
      </c>
      <c r="B2178" t="s">
        <v>547</v>
      </c>
      <c r="C2178" t="s">
        <v>548</v>
      </c>
      <c r="D2178" t="s">
        <v>11</v>
      </c>
      <c r="E2178" t="s">
        <v>1627</v>
      </c>
      <c r="F2178" t="s">
        <v>1629</v>
      </c>
      <c r="G2178">
        <v>10</v>
      </c>
      <c r="H2178">
        <v>0</v>
      </c>
    </row>
    <row r="2179" spans="1:8" x14ac:dyDescent="0.25">
      <c r="A2179">
        <v>163900</v>
      </c>
      <c r="B2179" t="s">
        <v>547</v>
      </c>
      <c r="C2179" t="s">
        <v>548</v>
      </c>
      <c r="D2179" t="s">
        <v>14</v>
      </c>
      <c r="E2179" t="s">
        <v>1631</v>
      </c>
      <c r="F2179" t="s">
        <v>1674</v>
      </c>
      <c r="G2179">
        <v>10</v>
      </c>
      <c r="H2179">
        <v>0</v>
      </c>
    </row>
    <row r="2180" spans="1:8" x14ac:dyDescent="0.25">
      <c r="A2180">
        <v>163900</v>
      </c>
      <c r="B2180" t="s">
        <v>547</v>
      </c>
      <c r="C2180" t="s">
        <v>548</v>
      </c>
      <c r="D2180" t="s">
        <v>17</v>
      </c>
      <c r="E2180" t="s">
        <v>1639</v>
      </c>
      <c r="F2180" t="s">
        <v>1646</v>
      </c>
      <c r="G2180">
        <v>10</v>
      </c>
      <c r="H2180">
        <v>10</v>
      </c>
    </row>
    <row r="2181" spans="1:8" x14ac:dyDescent="0.25">
      <c r="A2181">
        <v>163900</v>
      </c>
      <c r="B2181" t="s">
        <v>547</v>
      </c>
      <c r="C2181" t="s">
        <v>548</v>
      </c>
      <c r="D2181" t="s">
        <v>20</v>
      </c>
      <c r="E2181" t="s">
        <v>1625</v>
      </c>
      <c r="F2181" t="s">
        <v>1650</v>
      </c>
      <c r="G2181">
        <v>10</v>
      </c>
      <c r="H2181">
        <v>0</v>
      </c>
    </row>
    <row r="2182" spans="1:8" x14ac:dyDescent="0.25">
      <c r="A2182">
        <v>163901</v>
      </c>
      <c r="B2182" t="s">
        <v>836</v>
      </c>
      <c r="C2182" t="s">
        <v>204</v>
      </c>
      <c r="D2182" t="s">
        <v>11</v>
      </c>
      <c r="E2182" t="s">
        <v>1627</v>
      </c>
      <c r="F2182" t="s">
        <v>1661</v>
      </c>
      <c r="G2182">
        <v>10</v>
      </c>
      <c r="H2182">
        <v>0</v>
      </c>
    </row>
    <row r="2183" spans="1:8" x14ac:dyDescent="0.25">
      <c r="A2183">
        <v>163901</v>
      </c>
      <c r="B2183" t="s">
        <v>836</v>
      </c>
      <c r="C2183" t="s">
        <v>204</v>
      </c>
      <c r="D2183" t="s">
        <v>14</v>
      </c>
      <c r="E2183" t="s">
        <v>1623</v>
      </c>
      <c r="F2183" t="s">
        <v>1654</v>
      </c>
      <c r="G2183">
        <v>10</v>
      </c>
      <c r="H2183">
        <v>10</v>
      </c>
    </row>
    <row r="2184" spans="1:8" x14ac:dyDescent="0.25">
      <c r="A2184">
        <v>163901</v>
      </c>
      <c r="B2184" t="s">
        <v>836</v>
      </c>
      <c r="C2184" t="s">
        <v>204</v>
      </c>
      <c r="D2184" t="s">
        <v>17</v>
      </c>
      <c r="E2184" t="s">
        <v>1631</v>
      </c>
      <c r="F2184" t="s">
        <v>1647</v>
      </c>
      <c r="G2184">
        <v>10</v>
      </c>
      <c r="H2184">
        <v>0</v>
      </c>
    </row>
    <row r="2185" spans="1:8" x14ac:dyDescent="0.25">
      <c r="A2185">
        <v>163901</v>
      </c>
      <c r="B2185" t="s">
        <v>836</v>
      </c>
      <c r="C2185" t="s">
        <v>204</v>
      </c>
      <c r="D2185" t="s">
        <v>20</v>
      </c>
      <c r="E2185" t="s">
        <v>1625</v>
      </c>
      <c r="F2185" t="s">
        <v>1680</v>
      </c>
      <c r="G2185">
        <v>10</v>
      </c>
      <c r="H2185">
        <v>0</v>
      </c>
    </row>
    <row r="2186" spans="1:8" x14ac:dyDescent="0.25">
      <c r="A2186">
        <v>163902</v>
      </c>
      <c r="B2186" t="s">
        <v>657</v>
      </c>
      <c r="C2186" t="s">
        <v>658</v>
      </c>
      <c r="D2186" t="s">
        <v>11</v>
      </c>
      <c r="E2186" t="s">
        <v>1637</v>
      </c>
      <c r="F2186" t="s">
        <v>1658</v>
      </c>
      <c r="G2186">
        <v>10</v>
      </c>
      <c r="H2186">
        <v>0</v>
      </c>
    </row>
    <row r="2187" spans="1:8" x14ac:dyDescent="0.25">
      <c r="A2187">
        <v>163902</v>
      </c>
      <c r="B2187" t="s">
        <v>657</v>
      </c>
      <c r="C2187" t="s">
        <v>658</v>
      </c>
      <c r="D2187" t="s">
        <v>14</v>
      </c>
      <c r="E2187" t="s">
        <v>1625</v>
      </c>
      <c r="F2187" s="10">
        <v>43497</v>
      </c>
      <c r="G2187">
        <v>10</v>
      </c>
      <c r="H2187">
        <v>10</v>
      </c>
    </row>
    <row r="2188" spans="1:8" x14ac:dyDescent="0.25">
      <c r="A2188">
        <v>163902</v>
      </c>
      <c r="B2188" t="s">
        <v>657</v>
      </c>
      <c r="C2188" t="s">
        <v>658</v>
      </c>
      <c r="D2188" t="s">
        <v>17</v>
      </c>
      <c r="E2188" t="s">
        <v>1623</v>
      </c>
      <c r="F2188" t="s">
        <v>1641</v>
      </c>
      <c r="G2188">
        <v>10</v>
      </c>
      <c r="H2188">
        <v>10</v>
      </c>
    </row>
    <row r="2189" spans="1:8" x14ac:dyDescent="0.25">
      <c r="A2189">
        <v>163902</v>
      </c>
      <c r="B2189" t="s">
        <v>657</v>
      </c>
      <c r="C2189" t="s">
        <v>658</v>
      </c>
      <c r="D2189" t="s">
        <v>20</v>
      </c>
      <c r="E2189" t="s">
        <v>1621</v>
      </c>
      <c r="F2189" t="s">
        <v>1672</v>
      </c>
      <c r="G2189">
        <v>10</v>
      </c>
      <c r="H2189">
        <v>0</v>
      </c>
    </row>
    <row r="2190" spans="1:8" x14ac:dyDescent="0.25">
      <c r="A2190">
        <v>163904</v>
      </c>
      <c r="B2190" t="s">
        <v>335</v>
      </c>
      <c r="C2190" t="s">
        <v>336</v>
      </c>
      <c r="D2190" t="s">
        <v>11</v>
      </c>
      <c r="E2190" t="s">
        <v>1623</v>
      </c>
      <c r="F2190" t="s">
        <v>34</v>
      </c>
      <c r="G2190">
        <v>10</v>
      </c>
      <c r="H2190">
        <v>0</v>
      </c>
    </row>
    <row r="2191" spans="1:8" x14ac:dyDescent="0.25">
      <c r="A2191">
        <v>163904</v>
      </c>
      <c r="B2191" t="s">
        <v>335</v>
      </c>
      <c r="C2191" t="s">
        <v>336</v>
      </c>
      <c r="D2191" t="s">
        <v>14</v>
      </c>
      <c r="E2191" t="s">
        <v>1625</v>
      </c>
      <c r="F2191" s="10">
        <v>43497</v>
      </c>
      <c r="G2191">
        <v>10</v>
      </c>
      <c r="H2191">
        <v>10</v>
      </c>
    </row>
    <row r="2192" spans="1:8" x14ac:dyDescent="0.25">
      <c r="A2192">
        <v>163904</v>
      </c>
      <c r="B2192" t="s">
        <v>335</v>
      </c>
      <c r="C2192" t="s">
        <v>336</v>
      </c>
      <c r="D2192" t="s">
        <v>17</v>
      </c>
      <c r="E2192" t="s">
        <v>1631</v>
      </c>
      <c r="F2192" t="s">
        <v>1645</v>
      </c>
      <c r="G2192">
        <v>10</v>
      </c>
      <c r="H2192">
        <v>10</v>
      </c>
    </row>
    <row r="2193" spans="1:8" x14ac:dyDescent="0.25">
      <c r="A2193">
        <v>163904</v>
      </c>
      <c r="B2193" t="s">
        <v>335</v>
      </c>
      <c r="C2193" t="s">
        <v>336</v>
      </c>
      <c r="D2193" t="s">
        <v>20</v>
      </c>
      <c r="E2193" t="s">
        <v>1627</v>
      </c>
      <c r="F2193" t="s">
        <v>1668</v>
      </c>
      <c r="G2193">
        <v>10</v>
      </c>
      <c r="H2193">
        <v>0</v>
      </c>
    </row>
    <row r="2194" spans="1:8" x14ac:dyDescent="0.25">
      <c r="A2194">
        <v>163905</v>
      </c>
      <c r="B2194" t="s">
        <v>727</v>
      </c>
      <c r="C2194" t="s">
        <v>728</v>
      </c>
      <c r="D2194" t="s">
        <v>11</v>
      </c>
      <c r="E2194" t="s">
        <v>1621</v>
      </c>
      <c r="F2194" t="s">
        <v>1643</v>
      </c>
      <c r="G2194">
        <v>10</v>
      </c>
      <c r="H2194">
        <v>10</v>
      </c>
    </row>
    <row r="2195" spans="1:8" x14ac:dyDescent="0.25">
      <c r="A2195">
        <v>163905</v>
      </c>
      <c r="B2195" t="s">
        <v>727</v>
      </c>
      <c r="C2195" t="s">
        <v>728</v>
      </c>
      <c r="D2195" t="s">
        <v>14</v>
      </c>
      <c r="E2195" t="s">
        <v>1637</v>
      </c>
      <c r="F2195" t="s">
        <v>1638</v>
      </c>
      <c r="G2195">
        <v>10</v>
      </c>
      <c r="H2195">
        <v>10</v>
      </c>
    </row>
    <row r="2196" spans="1:8" x14ac:dyDescent="0.25">
      <c r="A2196">
        <v>163905</v>
      </c>
      <c r="B2196" t="s">
        <v>727</v>
      </c>
      <c r="C2196" t="s">
        <v>728</v>
      </c>
      <c r="D2196" t="s">
        <v>17</v>
      </c>
      <c r="E2196" t="s">
        <v>1625</v>
      </c>
      <c r="F2196" t="s">
        <v>1648</v>
      </c>
      <c r="G2196">
        <v>10</v>
      </c>
      <c r="H2196">
        <v>10</v>
      </c>
    </row>
    <row r="2197" spans="1:8" x14ac:dyDescent="0.25">
      <c r="A2197">
        <v>163905</v>
      </c>
      <c r="B2197" t="s">
        <v>727</v>
      </c>
      <c r="C2197" t="s">
        <v>728</v>
      </c>
      <c r="D2197" t="s">
        <v>20</v>
      </c>
      <c r="E2197" t="s">
        <v>1623</v>
      </c>
      <c r="F2197" t="s">
        <v>1677</v>
      </c>
      <c r="G2197">
        <v>10</v>
      </c>
      <c r="H2197">
        <v>10</v>
      </c>
    </row>
    <row r="2198" spans="1:8" x14ac:dyDescent="0.25">
      <c r="A2198">
        <v>163909</v>
      </c>
      <c r="B2198" t="s">
        <v>1030</v>
      </c>
      <c r="C2198" t="s">
        <v>1031</v>
      </c>
      <c r="D2198" t="s">
        <v>11</v>
      </c>
      <c r="E2198" t="s">
        <v>1627</v>
      </c>
      <c r="F2198" t="s">
        <v>1660</v>
      </c>
      <c r="G2198">
        <v>10</v>
      </c>
      <c r="H2198">
        <v>10</v>
      </c>
    </row>
    <row r="2199" spans="1:8" x14ac:dyDescent="0.25">
      <c r="A2199">
        <v>163909</v>
      </c>
      <c r="B2199" t="s">
        <v>1030</v>
      </c>
      <c r="C2199" t="s">
        <v>1031</v>
      </c>
      <c r="D2199" t="s">
        <v>14</v>
      </c>
      <c r="E2199" t="s">
        <v>1623</v>
      </c>
      <c r="F2199" t="s">
        <v>1636</v>
      </c>
      <c r="G2199">
        <v>10</v>
      </c>
      <c r="H2199">
        <v>0</v>
      </c>
    </row>
    <row r="2200" spans="1:8" x14ac:dyDescent="0.25">
      <c r="A2200">
        <v>163909</v>
      </c>
      <c r="B2200" t="s">
        <v>1030</v>
      </c>
      <c r="C2200" t="s">
        <v>1031</v>
      </c>
      <c r="D2200" t="s">
        <v>17</v>
      </c>
      <c r="E2200" t="s">
        <v>1621</v>
      </c>
      <c r="F2200" t="s">
        <v>1622</v>
      </c>
      <c r="G2200">
        <v>10</v>
      </c>
      <c r="H2200">
        <v>0</v>
      </c>
    </row>
    <row r="2201" spans="1:8" x14ac:dyDescent="0.25">
      <c r="A2201">
        <v>163909</v>
      </c>
      <c r="B2201" t="s">
        <v>1030</v>
      </c>
      <c r="C2201" t="s">
        <v>1031</v>
      </c>
      <c r="D2201" t="s">
        <v>20</v>
      </c>
      <c r="E2201" t="s">
        <v>1625</v>
      </c>
      <c r="F2201" t="s">
        <v>34</v>
      </c>
      <c r="G2201">
        <v>10</v>
      </c>
      <c r="H2201">
        <v>0</v>
      </c>
    </row>
    <row r="2202" spans="1:8" x14ac:dyDescent="0.25">
      <c r="A2202">
        <v>163910</v>
      </c>
      <c r="B2202" t="s">
        <v>555</v>
      </c>
      <c r="C2202" t="s">
        <v>556</v>
      </c>
      <c r="D2202" t="s">
        <v>11</v>
      </c>
      <c r="E2202" t="s">
        <v>1627</v>
      </c>
      <c r="F2202" t="s">
        <v>1670</v>
      </c>
      <c r="G2202">
        <v>10</v>
      </c>
      <c r="H2202">
        <v>10</v>
      </c>
    </row>
    <row r="2203" spans="1:8" x14ac:dyDescent="0.25">
      <c r="A2203">
        <v>163910</v>
      </c>
      <c r="B2203" t="s">
        <v>555</v>
      </c>
      <c r="C2203" t="s">
        <v>556</v>
      </c>
      <c r="D2203" t="s">
        <v>14</v>
      </c>
      <c r="E2203" t="s">
        <v>1621</v>
      </c>
      <c r="F2203" t="s">
        <v>1672</v>
      </c>
      <c r="G2203">
        <v>10</v>
      </c>
      <c r="H2203">
        <v>0</v>
      </c>
    </row>
    <row r="2204" spans="1:8" x14ac:dyDescent="0.25">
      <c r="A2204">
        <v>163910</v>
      </c>
      <c r="B2204" t="s">
        <v>555</v>
      </c>
      <c r="C2204" t="s">
        <v>556</v>
      </c>
      <c r="D2204" t="s">
        <v>17</v>
      </c>
      <c r="E2204" t="s">
        <v>1625</v>
      </c>
      <c r="F2204" t="s">
        <v>1663</v>
      </c>
      <c r="G2204">
        <v>10</v>
      </c>
      <c r="H2204">
        <v>0</v>
      </c>
    </row>
    <row r="2205" spans="1:8" x14ac:dyDescent="0.25">
      <c r="A2205">
        <v>163910</v>
      </c>
      <c r="B2205" t="s">
        <v>555</v>
      </c>
      <c r="C2205" t="s">
        <v>556</v>
      </c>
      <c r="D2205" t="s">
        <v>20</v>
      </c>
      <c r="E2205" t="s">
        <v>1639</v>
      </c>
      <c r="F2205" t="s">
        <v>1640</v>
      </c>
      <c r="G2205">
        <v>10</v>
      </c>
      <c r="H2205">
        <v>10</v>
      </c>
    </row>
    <row r="2206" spans="1:8" x14ac:dyDescent="0.25">
      <c r="A2206">
        <v>163920</v>
      </c>
      <c r="B2206" t="s">
        <v>774</v>
      </c>
      <c r="C2206" t="s">
        <v>775</v>
      </c>
      <c r="D2206" t="s">
        <v>11</v>
      </c>
      <c r="E2206" t="s">
        <v>1631</v>
      </c>
      <c r="F2206" t="s">
        <v>1671</v>
      </c>
      <c r="G2206">
        <v>10</v>
      </c>
      <c r="H2206">
        <v>10</v>
      </c>
    </row>
    <row r="2207" spans="1:8" x14ac:dyDescent="0.25">
      <c r="A2207">
        <v>163920</v>
      </c>
      <c r="B2207" t="s">
        <v>774</v>
      </c>
      <c r="C2207" t="s">
        <v>775</v>
      </c>
      <c r="D2207" t="s">
        <v>14</v>
      </c>
      <c r="E2207" t="s">
        <v>1625</v>
      </c>
      <c r="F2207">
        <v>1</v>
      </c>
      <c r="G2207">
        <v>10</v>
      </c>
      <c r="H2207">
        <v>0</v>
      </c>
    </row>
    <row r="2208" spans="1:8" x14ac:dyDescent="0.25">
      <c r="A2208">
        <v>163920</v>
      </c>
      <c r="B2208" t="s">
        <v>774</v>
      </c>
      <c r="C2208" t="s">
        <v>775</v>
      </c>
      <c r="D2208" t="s">
        <v>17</v>
      </c>
      <c r="E2208" t="s">
        <v>1639</v>
      </c>
      <c r="F2208" t="s">
        <v>1678</v>
      </c>
      <c r="G2208">
        <v>10</v>
      </c>
      <c r="H2208">
        <v>0</v>
      </c>
    </row>
    <row r="2209" spans="1:8" x14ac:dyDescent="0.25">
      <c r="A2209">
        <v>163920</v>
      </c>
      <c r="B2209" t="s">
        <v>774</v>
      </c>
      <c r="C2209" t="s">
        <v>775</v>
      </c>
      <c r="D2209" t="s">
        <v>20</v>
      </c>
      <c r="E2209" t="s">
        <v>1627</v>
      </c>
      <c r="F2209" t="s">
        <v>1628</v>
      </c>
      <c r="G2209">
        <v>10</v>
      </c>
      <c r="H2209">
        <v>10</v>
      </c>
    </row>
    <row r="2210" spans="1:8" x14ac:dyDescent="0.25">
      <c r="A2210">
        <v>163921</v>
      </c>
      <c r="B2210" t="s">
        <v>1441</v>
      </c>
      <c r="C2210" t="s">
        <v>1096</v>
      </c>
      <c r="D2210" t="s">
        <v>11</v>
      </c>
      <c r="E2210" t="s">
        <v>1623</v>
      </c>
      <c r="F2210" t="s">
        <v>1659</v>
      </c>
      <c r="G2210">
        <v>10</v>
      </c>
      <c r="H2210">
        <v>0</v>
      </c>
    </row>
    <row r="2211" spans="1:8" x14ac:dyDescent="0.25">
      <c r="A2211">
        <v>163921</v>
      </c>
      <c r="B2211" t="s">
        <v>1441</v>
      </c>
      <c r="C2211" t="s">
        <v>1096</v>
      </c>
      <c r="D2211" t="s">
        <v>14</v>
      </c>
      <c r="E2211" t="s">
        <v>1631</v>
      </c>
      <c r="F2211" t="s">
        <v>1635</v>
      </c>
      <c r="G2211">
        <v>10</v>
      </c>
      <c r="H2211">
        <v>10</v>
      </c>
    </row>
    <row r="2212" spans="1:8" x14ac:dyDescent="0.25">
      <c r="A2212">
        <v>163921</v>
      </c>
      <c r="B2212" t="s">
        <v>1441</v>
      </c>
      <c r="C2212" t="s">
        <v>1096</v>
      </c>
      <c r="D2212" t="s">
        <v>17</v>
      </c>
      <c r="E2212" t="s">
        <v>1637</v>
      </c>
      <c r="F2212" t="s">
        <v>1679</v>
      </c>
      <c r="G2212">
        <v>10</v>
      </c>
      <c r="H2212">
        <v>0</v>
      </c>
    </row>
    <row r="2213" spans="1:8" x14ac:dyDescent="0.25">
      <c r="A2213">
        <v>163921</v>
      </c>
      <c r="B2213" t="s">
        <v>1441</v>
      </c>
      <c r="C2213" t="s">
        <v>1096</v>
      </c>
      <c r="D2213" t="s">
        <v>20</v>
      </c>
      <c r="E2213" t="s">
        <v>1625</v>
      </c>
      <c r="F2213" t="s">
        <v>1662</v>
      </c>
      <c r="G2213">
        <v>10</v>
      </c>
      <c r="H2213">
        <v>0</v>
      </c>
    </row>
    <row r="2214" spans="1:8" x14ac:dyDescent="0.25">
      <c r="A2214">
        <v>163922</v>
      </c>
      <c r="B2214" t="s">
        <v>1016</v>
      </c>
      <c r="C2214" t="s">
        <v>1017</v>
      </c>
      <c r="D2214" t="s">
        <v>11</v>
      </c>
      <c r="E2214" t="s">
        <v>1625</v>
      </c>
      <c r="F2214" t="s">
        <v>1662</v>
      </c>
      <c r="G2214">
        <v>10</v>
      </c>
      <c r="H2214">
        <v>0</v>
      </c>
    </row>
    <row r="2215" spans="1:8" x14ac:dyDescent="0.25">
      <c r="A2215">
        <v>163922</v>
      </c>
      <c r="B2215" t="s">
        <v>1016</v>
      </c>
      <c r="C2215" t="s">
        <v>1017</v>
      </c>
      <c r="D2215" t="s">
        <v>14</v>
      </c>
      <c r="E2215" t="s">
        <v>1631</v>
      </c>
      <c r="F2215" t="s">
        <v>1635</v>
      </c>
      <c r="G2215">
        <v>10</v>
      </c>
      <c r="H2215">
        <v>10</v>
      </c>
    </row>
    <row r="2216" spans="1:8" x14ac:dyDescent="0.25">
      <c r="A2216">
        <v>163922</v>
      </c>
      <c r="B2216" t="s">
        <v>1016</v>
      </c>
      <c r="C2216" t="s">
        <v>1017</v>
      </c>
      <c r="D2216" t="s">
        <v>17</v>
      </c>
      <c r="E2216" t="s">
        <v>1623</v>
      </c>
      <c r="F2216" t="s">
        <v>1654</v>
      </c>
      <c r="G2216">
        <v>10</v>
      </c>
      <c r="H2216">
        <v>10</v>
      </c>
    </row>
    <row r="2217" spans="1:8" x14ac:dyDescent="0.25">
      <c r="A2217">
        <v>163922</v>
      </c>
      <c r="B2217" t="s">
        <v>1016</v>
      </c>
      <c r="C2217" t="s">
        <v>1017</v>
      </c>
      <c r="D2217" t="s">
        <v>20</v>
      </c>
      <c r="E2217" t="s">
        <v>1627</v>
      </c>
      <c r="F2217" t="s">
        <v>1670</v>
      </c>
      <c r="G2217">
        <v>10</v>
      </c>
      <c r="H2217">
        <v>10</v>
      </c>
    </row>
    <row r="2218" spans="1:8" x14ac:dyDescent="0.25">
      <c r="A2218">
        <v>163929</v>
      </c>
      <c r="B2218" t="s">
        <v>539</v>
      </c>
      <c r="C2218" t="s">
        <v>540</v>
      </c>
      <c r="D2218" t="s">
        <v>11</v>
      </c>
      <c r="E2218" t="s">
        <v>1627</v>
      </c>
      <c r="F2218" t="s">
        <v>1670</v>
      </c>
      <c r="G2218">
        <v>10</v>
      </c>
      <c r="H2218">
        <v>10</v>
      </c>
    </row>
    <row r="2219" spans="1:8" x14ac:dyDescent="0.25">
      <c r="A2219">
        <v>163929</v>
      </c>
      <c r="B2219" t="s">
        <v>539</v>
      </c>
      <c r="C2219" t="s">
        <v>540</v>
      </c>
      <c r="D2219" t="s">
        <v>14</v>
      </c>
      <c r="E2219" t="s">
        <v>1639</v>
      </c>
      <c r="F2219" t="s">
        <v>1646</v>
      </c>
      <c r="G2219">
        <v>10</v>
      </c>
      <c r="H2219">
        <v>10</v>
      </c>
    </row>
    <row r="2220" spans="1:8" x14ac:dyDescent="0.25">
      <c r="A2220">
        <v>163929</v>
      </c>
      <c r="B2220" t="s">
        <v>539</v>
      </c>
      <c r="C2220" t="s">
        <v>540</v>
      </c>
      <c r="D2220" t="s">
        <v>17</v>
      </c>
      <c r="E2220" t="s">
        <v>1625</v>
      </c>
      <c r="F2220">
        <v>0</v>
      </c>
      <c r="G2220">
        <v>10</v>
      </c>
      <c r="H2220">
        <v>10</v>
      </c>
    </row>
    <row r="2221" spans="1:8" x14ac:dyDescent="0.25">
      <c r="A2221">
        <v>163929</v>
      </c>
      <c r="B2221" t="s">
        <v>539</v>
      </c>
      <c r="C2221" t="s">
        <v>540</v>
      </c>
      <c r="D2221" t="s">
        <v>20</v>
      </c>
      <c r="E2221" t="s">
        <v>1631</v>
      </c>
      <c r="F2221" t="s">
        <v>1645</v>
      </c>
      <c r="G2221">
        <v>10</v>
      </c>
      <c r="H2221">
        <v>10</v>
      </c>
    </row>
    <row r="2222" spans="1:8" x14ac:dyDescent="0.25">
      <c r="A2222">
        <v>163930</v>
      </c>
      <c r="B2222" t="s">
        <v>514</v>
      </c>
      <c r="C2222" t="s">
        <v>196</v>
      </c>
      <c r="D2222" t="s">
        <v>11</v>
      </c>
      <c r="E2222" t="s">
        <v>1625</v>
      </c>
      <c r="F2222" t="s">
        <v>1626</v>
      </c>
      <c r="G2222">
        <v>10</v>
      </c>
      <c r="H2222">
        <v>10</v>
      </c>
    </row>
    <row r="2223" spans="1:8" x14ac:dyDescent="0.25">
      <c r="A2223">
        <v>163930</v>
      </c>
      <c r="B2223" t="s">
        <v>514</v>
      </c>
      <c r="C2223" t="s">
        <v>196</v>
      </c>
      <c r="D2223" t="s">
        <v>14</v>
      </c>
      <c r="E2223" t="s">
        <v>1637</v>
      </c>
      <c r="F2223" t="s">
        <v>1658</v>
      </c>
      <c r="G2223">
        <v>10</v>
      </c>
      <c r="H2223">
        <v>0</v>
      </c>
    </row>
    <row r="2224" spans="1:8" x14ac:dyDescent="0.25">
      <c r="A2224">
        <v>163930</v>
      </c>
      <c r="B2224" t="s">
        <v>514</v>
      </c>
      <c r="C2224" t="s">
        <v>196</v>
      </c>
      <c r="D2224" t="s">
        <v>17</v>
      </c>
      <c r="E2224" t="s">
        <v>1639</v>
      </c>
      <c r="F2224" t="s">
        <v>1646</v>
      </c>
      <c r="G2224">
        <v>10</v>
      </c>
      <c r="H2224">
        <v>10</v>
      </c>
    </row>
    <row r="2225" spans="1:8" x14ac:dyDescent="0.25">
      <c r="A2225">
        <v>163930</v>
      </c>
      <c r="B2225" t="s">
        <v>514</v>
      </c>
      <c r="C2225" t="s">
        <v>196</v>
      </c>
      <c r="D2225" t="s">
        <v>20</v>
      </c>
      <c r="E2225" t="s">
        <v>1621</v>
      </c>
      <c r="F2225" t="s">
        <v>1643</v>
      </c>
      <c r="G2225">
        <v>10</v>
      </c>
      <c r="H2225">
        <v>10</v>
      </c>
    </row>
    <row r="2226" spans="1:8" x14ac:dyDescent="0.25">
      <c r="A2226">
        <v>163931</v>
      </c>
      <c r="B2226" t="s">
        <v>1268</v>
      </c>
      <c r="C2226" t="s">
        <v>100</v>
      </c>
      <c r="D2226" t="s">
        <v>11</v>
      </c>
      <c r="E2226" t="s">
        <v>1625</v>
      </c>
      <c r="F2226">
        <v>0</v>
      </c>
      <c r="G2226">
        <v>10</v>
      </c>
      <c r="H2226">
        <v>10</v>
      </c>
    </row>
    <row r="2227" spans="1:8" x14ac:dyDescent="0.25">
      <c r="A2227">
        <v>163931</v>
      </c>
      <c r="B2227" t="s">
        <v>1268</v>
      </c>
      <c r="C2227" t="s">
        <v>100</v>
      </c>
      <c r="D2227" t="s">
        <v>14</v>
      </c>
      <c r="E2227" t="s">
        <v>1623</v>
      </c>
      <c r="F2227" t="s">
        <v>1682</v>
      </c>
      <c r="G2227">
        <v>10</v>
      </c>
      <c r="H2227">
        <v>0</v>
      </c>
    </row>
    <row r="2228" spans="1:8" x14ac:dyDescent="0.25">
      <c r="A2228">
        <v>163931</v>
      </c>
      <c r="B2228" t="s">
        <v>1268</v>
      </c>
      <c r="C2228" t="s">
        <v>100</v>
      </c>
      <c r="D2228" t="s">
        <v>17</v>
      </c>
      <c r="E2228" t="s">
        <v>1631</v>
      </c>
      <c r="F2228" t="s">
        <v>1647</v>
      </c>
      <c r="G2228">
        <v>10</v>
      </c>
      <c r="H2228">
        <v>0</v>
      </c>
    </row>
    <row r="2229" spans="1:8" x14ac:dyDescent="0.25">
      <c r="A2229">
        <v>163931</v>
      </c>
      <c r="B2229" t="s">
        <v>1268</v>
      </c>
      <c r="C2229" t="s">
        <v>100</v>
      </c>
      <c r="D2229" t="s">
        <v>20</v>
      </c>
      <c r="E2229" t="s">
        <v>1637</v>
      </c>
      <c r="F2229" t="s">
        <v>1658</v>
      </c>
      <c r="G2229">
        <v>10</v>
      </c>
      <c r="H2229">
        <v>0</v>
      </c>
    </row>
    <row r="2230" spans="1:8" x14ac:dyDescent="0.25">
      <c r="A2230">
        <v>163932</v>
      </c>
      <c r="B2230" t="s">
        <v>843</v>
      </c>
      <c r="C2230" t="s">
        <v>844</v>
      </c>
      <c r="D2230" t="s">
        <v>11</v>
      </c>
      <c r="E2230" t="s">
        <v>1627</v>
      </c>
      <c r="F2230" t="s">
        <v>1660</v>
      </c>
      <c r="G2230">
        <v>10</v>
      </c>
      <c r="H2230">
        <v>10</v>
      </c>
    </row>
    <row r="2231" spans="1:8" x14ac:dyDescent="0.25">
      <c r="A2231">
        <v>163932</v>
      </c>
      <c r="B2231" t="s">
        <v>843</v>
      </c>
      <c r="C2231" t="s">
        <v>844</v>
      </c>
      <c r="D2231" t="s">
        <v>14</v>
      </c>
      <c r="E2231" t="s">
        <v>1631</v>
      </c>
      <c r="F2231" t="s">
        <v>1671</v>
      </c>
      <c r="G2231">
        <v>10</v>
      </c>
      <c r="H2231">
        <v>10</v>
      </c>
    </row>
    <row r="2232" spans="1:8" x14ac:dyDescent="0.25">
      <c r="A2232">
        <v>163932</v>
      </c>
      <c r="B2232" t="s">
        <v>843</v>
      </c>
      <c r="C2232" t="s">
        <v>844</v>
      </c>
      <c r="D2232" t="s">
        <v>17</v>
      </c>
      <c r="E2232" t="s">
        <v>1623</v>
      </c>
      <c r="F2232" t="s">
        <v>1677</v>
      </c>
      <c r="G2232">
        <v>10</v>
      </c>
      <c r="H2232">
        <v>10</v>
      </c>
    </row>
    <row r="2233" spans="1:8" x14ac:dyDescent="0.25">
      <c r="A2233">
        <v>163932</v>
      </c>
      <c r="B2233" t="s">
        <v>843</v>
      </c>
      <c r="C2233" t="s">
        <v>844</v>
      </c>
      <c r="D2233" t="s">
        <v>20</v>
      </c>
      <c r="E2233" t="s">
        <v>1625</v>
      </c>
      <c r="F2233">
        <v>-1</v>
      </c>
      <c r="G2233">
        <v>10</v>
      </c>
      <c r="H2233">
        <v>0</v>
      </c>
    </row>
    <row r="2234" spans="1:8" x14ac:dyDescent="0.25">
      <c r="A2234">
        <v>163934</v>
      </c>
      <c r="B2234" t="s">
        <v>1138</v>
      </c>
      <c r="C2234" t="s">
        <v>1139</v>
      </c>
      <c r="D2234" t="s">
        <v>11</v>
      </c>
      <c r="E2234" t="s">
        <v>1627</v>
      </c>
      <c r="F2234" t="s">
        <v>1660</v>
      </c>
      <c r="G2234">
        <v>10</v>
      </c>
      <c r="H2234">
        <v>10</v>
      </c>
    </row>
    <row r="2235" spans="1:8" x14ac:dyDescent="0.25">
      <c r="A2235">
        <v>163934</v>
      </c>
      <c r="B2235" t="s">
        <v>1138</v>
      </c>
      <c r="C2235" t="s">
        <v>1139</v>
      </c>
      <c r="D2235" t="s">
        <v>14</v>
      </c>
      <c r="E2235" t="s">
        <v>1625</v>
      </c>
      <c r="F2235" t="s">
        <v>1634</v>
      </c>
      <c r="G2235">
        <v>10</v>
      </c>
      <c r="H2235">
        <v>0</v>
      </c>
    </row>
    <row r="2236" spans="1:8" x14ac:dyDescent="0.25">
      <c r="A2236">
        <v>163934</v>
      </c>
      <c r="B2236" t="s">
        <v>1138</v>
      </c>
      <c r="C2236" t="s">
        <v>1139</v>
      </c>
      <c r="D2236" t="s">
        <v>17</v>
      </c>
      <c r="E2236" t="s">
        <v>1631</v>
      </c>
      <c r="F2236" t="s">
        <v>1645</v>
      </c>
      <c r="G2236">
        <v>10</v>
      </c>
      <c r="H2236">
        <v>10</v>
      </c>
    </row>
    <row r="2237" spans="1:8" x14ac:dyDescent="0.25">
      <c r="A2237">
        <v>163934</v>
      </c>
      <c r="B2237" t="s">
        <v>1138</v>
      </c>
      <c r="C2237" t="s">
        <v>1139</v>
      </c>
      <c r="D2237" t="s">
        <v>20</v>
      </c>
      <c r="E2237" t="s">
        <v>1623</v>
      </c>
      <c r="F2237" t="s">
        <v>1624</v>
      </c>
      <c r="G2237">
        <v>10</v>
      </c>
      <c r="H2237">
        <v>0</v>
      </c>
    </row>
    <row r="2238" spans="1:8" x14ac:dyDescent="0.25">
      <c r="A2238">
        <v>163939</v>
      </c>
      <c r="B2238" t="s">
        <v>1047</v>
      </c>
      <c r="C2238" t="s">
        <v>1048</v>
      </c>
      <c r="D2238" t="s">
        <v>11</v>
      </c>
      <c r="E2238" t="s">
        <v>1631</v>
      </c>
      <c r="F2238" t="s">
        <v>1647</v>
      </c>
      <c r="G2238">
        <v>10</v>
      </c>
      <c r="H2238">
        <v>0</v>
      </c>
    </row>
    <row r="2239" spans="1:8" x14ac:dyDescent="0.25">
      <c r="A2239">
        <v>163939</v>
      </c>
      <c r="B2239" t="s">
        <v>1047</v>
      </c>
      <c r="C2239" t="s">
        <v>1048</v>
      </c>
      <c r="D2239" t="s">
        <v>14</v>
      </c>
      <c r="E2239" t="s">
        <v>1639</v>
      </c>
      <c r="F2239" t="s">
        <v>1640</v>
      </c>
      <c r="G2239">
        <v>10</v>
      </c>
      <c r="H2239">
        <v>10</v>
      </c>
    </row>
    <row r="2240" spans="1:8" x14ac:dyDescent="0.25">
      <c r="A2240">
        <v>163939</v>
      </c>
      <c r="B2240" t="s">
        <v>1047</v>
      </c>
      <c r="C2240" t="s">
        <v>1048</v>
      </c>
      <c r="D2240" t="s">
        <v>17</v>
      </c>
      <c r="E2240" t="s">
        <v>1625</v>
      </c>
      <c r="F2240" t="s">
        <v>1634</v>
      </c>
      <c r="G2240">
        <v>10</v>
      </c>
      <c r="H2240">
        <v>0</v>
      </c>
    </row>
    <row r="2241" spans="1:8" x14ac:dyDescent="0.25">
      <c r="A2241">
        <v>163939</v>
      </c>
      <c r="B2241" t="s">
        <v>1047</v>
      </c>
      <c r="C2241" t="s">
        <v>1048</v>
      </c>
      <c r="D2241" t="s">
        <v>20</v>
      </c>
      <c r="E2241" t="s">
        <v>1627</v>
      </c>
      <c r="F2241" t="s">
        <v>1655</v>
      </c>
      <c r="G2241">
        <v>10</v>
      </c>
      <c r="H2241">
        <v>10</v>
      </c>
    </row>
    <row r="2242" spans="1:8" x14ac:dyDescent="0.25">
      <c r="A2242">
        <v>163945</v>
      </c>
      <c r="B2242" t="s">
        <v>1022</v>
      </c>
      <c r="C2242" t="s">
        <v>1023</v>
      </c>
      <c r="D2242" t="s">
        <v>11</v>
      </c>
      <c r="E2242" t="s">
        <v>1623</v>
      </c>
      <c r="F2242" t="s">
        <v>1624</v>
      </c>
      <c r="G2242">
        <v>10</v>
      </c>
      <c r="H2242">
        <v>0</v>
      </c>
    </row>
    <row r="2243" spans="1:8" x14ac:dyDescent="0.25">
      <c r="A2243">
        <v>163945</v>
      </c>
      <c r="B2243" t="s">
        <v>1022</v>
      </c>
      <c r="C2243" t="s">
        <v>1023</v>
      </c>
      <c r="D2243" t="s">
        <v>14</v>
      </c>
      <c r="E2243" t="s">
        <v>1631</v>
      </c>
      <c r="F2243" t="s">
        <v>1645</v>
      </c>
      <c r="G2243">
        <v>10</v>
      </c>
      <c r="H2243">
        <v>10</v>
      </c>
    </row>
    <row r="2244" spans="1:8" x14ac:dyDescent="0.25">
      <c r="A2244">
        <v>163945</v>
      </c>
      <c r="B2244" t="s">
        <v>1022</v>
      </c>
      <c r="C2244" t="s">
        <v>1023</v>
      </c>
      <c r="D2244" t="s">
        <v>17</v>
      </c>
      <c r="E2244" t="s">
        <v>1625</v>
      </c>
      <c r="F2244">
        <v>1</v>
      </c>
      <c r="G2244">
        <v>10</v>
      </c>
      <c r="H2244">
        <v>0</v>
      </c>
    </row>
    <row r="2245" spans="1:8" x14ac:dyDescent="0.25">
      <c r="A2245">
        <v>163945</v>
      </c>
      <c r="B2245" t="s">
        <v>1022</v>
      </c>
      <c r="C2245" t="s">
        <v>1023</v>
      </c>
      <c r="D2245" t="s">
        <v>20</v>
      </c>
      <c r="E2245" t="s">
        <v>1637</v>
      </c>
      <c r="F2245" t="s">
        <v>1638</v>
      </c>
      <c r="G2245">
        <v>10</v>
      </c>
      <c r="H2245">
        <v>10</v>
      </c>
    </row>
    <row r="2246" spans="1:8" x14ac:dyDescent="0.25">
      <c r="A2246">
        <v>163951</v>
      </c>
      <c r="B2246" t="s">
        <v>608</v>
      </c>
      <c r="C2246" t="s">
        <v>286</v>
      </c>
      <c r="D2246" t="s">
        <v>11</v>
      </c>
      <c r="E2246" t="s">
        <v>1623</v>
      </c>
      <c r="F2246" t="s">
        <v>1677</v>
      </c>
      <c r="G2246">
        <v>10</v>
      </c>
      <c r="H2246">
        <v>10</v>
      </c>
    </row>
    <row r="2247" spans="1:8" x14ac:dyDescent="0.25">
      <c r="A2247">
        <v>163951</v>
      </c>
      <c r="B2247" t="s">
        <v>608</v>
      </c>
      <c r="C2247" t="s">
        <v>286</v>
      </c>
      <c r="D2247" t="s">
        <v>14</v>
      </c>
      <c r="E2247" t="s">
        <v>1631</v>
      </c>
      <c r="F2247" t="s">
        <v>1635</v>
      </c>
      <c r="G2247">
        <v>10</v>
      </c>
      <c r="H2247">
        <v>10</v>
      </c>
    </row>
    <row r="2248" spans="1:8" x14ac:dyDescent="0.25">
      <c r="A2248">
        <v>163951</v>
      </c>
      <c r="B2248" t="s">
        <v>608</v>
      </c>
      <c r="C2248" t="s">
        <v>286</v>
      </c>
      <c r="D2248" t="s">
        <v>17</v>
      </c>
      <c r="E2248" t="s">
        <v>1627</v>
      </c>
      <c r="F2248" t="s">
        <v>1660</v>
      </c>
      <c r="G2248">
        <v>10</v>
      </c>
      <c r="H2248">
        <v>10</v>
      </c>
    </row>
    <row r="2249" spans="1:8" x14ac:dyDescent="0.25">
      <c r="A2249">
        <v>163951</v>
      </c>
      <c r="B2249" t="s">
        <v>608</v>
      </c>
      <c r="C2249" t="s">
        <v>286</v>
      </c>
      <c r="D2249" t="s">
        <v>20</v>
      </c>
      <c r="E2249" t="s">
        <v>1625</v>
      </c>
      <c r="F2249" s="10">
        <v>43497</v>
      </c>
      <c r="G2249">
        <v>10</v>
      </c>
      <c r="H2249">
        <v>10</v>
      </c>
    </row>
    <row r="2250" spans="1:8" x14ac:dyDescent="0.25">
      <c r="A2250">
        <v>163956</v>
      </c>
      <c r="B2250" t="s">
        <v>621</v>
      </c>
      <c r="C2250" t="s">
        <v>622</v>
      </c>
      <c r="D2250" t="s">
        <v>11</v>
      </c>
      <c r="E2250" t="s">
        <v>1625</v>
      </c>
      <c r="F2250" t="s">
        <v>1648</v>
      </c>
      <c r="G2250">
        <v>10</v>
      </c>
      <c r="H2250">
        <v>10</v>
      </c>
    </row>
    <row r="2251" spans="1:8" x14ac:dyDescent="0.25">
      <c r="A2251">
        <v>163956</v>
      </c>
      <c r="B2251" t="s">
        <v>621</v>
      </c>
      <c r="C2251" t="s">
        <v>622</v>
      </c>
      <c r="D2251" t="s">
        <v>14</v>
      </c>
      <c r="E2251" t="s">
        <v>1627</v>
      </c>
      <c r="F2251" t="s">
        <v>1629</v>
      </c>
      <c r="G2251">
        <v>10</v>
      </c>
      <c r="H2251">
        <v>0</v>
      </c>
    </row>
    <row r="2252" spans="1:8" x14ac:dyDescent="0.25">
      <c r="A2252">
        <v>163956</v>
      </c>
      <c r="B2252" t="s">
        <v>621</v>
      </c>
      <c r="C2252" t="s">
        <v>622</v>
      </c>
      <c r="D2252" t="s">
        <v>17</v>
      </c>
      <c r="E2252" t="s">
        <v>1623</v>
      </c>
      <c r="F2252" t="s">
        <v>1636</v>
      </c>
      <c r="G2252">
        <v>10</v>
      </c>
      <c r="H2252">
        <v>0</v>
      </c>
    </row>
    <row r="2253" spans="1:8" x14ac:dyDescent="0.25">
      <c r="A2253">
        <v>163956</v>
      </c>
      <c r="B2253" t="s">
        <v>621</v>
      </c>
      <c r="C2253" t="s">
        <v>622</v>
      </c>
      <c r="D2253" t="s">
        <v>20</v>
      </c>
      <c r="E2253" t="s">
        <v>1631</v>
      </c>
      <c r="F2253" t="s">
        <v>1647</v>
      </c>
      <c r="G2253">
        <v>10</v>
      </c>
      <c r="H2253">
        <v>0</v>
      </c>
    </row>
    <row r="2254" spans="1:8" x14ac:dyDescent="0.25">
      <c r="A2254">
        <v>163962</v>
      </c>
      <c r="B2254" t="s">
        <v>515</v>
      </c>
      <c r="C2254" t="s">
        <v>323</v>
      </c>
      <c r="D2254" t="s">
        <v>11</v>
      </c>
      <c r="E2254" t="s">
        <v>1625</v>
      </c>
      <c r="F2254" t="s">
        <v>1634</v>
      </c>
      <c r="G2254">
        <v>10</v>
      </c>
      <c r="H2254">
        <v>0</v>
      </c>
    </row>
    <row r="2255" spans="1:8" x14ac:dyDescent="0.25">
      <c r="A2255">
        <v>163962</v>
      </c>
      <c r="B2255" t="s">
        <v>515</v>
      </c>
      <c r="C2255" t="s">
        <v>323</v>
      </c>
      <c r="D2255" t="s">
        <v>14</v>
      </c>
      <c r="E2255" t="s">
        <v>1623</v>
      </c>
      <c r="F2255" t="s">
        <v>1641</v>
      </c>
      <c r="G2255">
        <v>10</v>
      </c>
      <c r="H2255">
        <v>10</v>
      </c>
    </row>
    <row r="2256" spans="1:8" x14ac:dyDescent="0.25">
      <c r="A2256">
        <v>163962</v>
      </c>
      <c r="B2256" t="s">
        <v>515</v>
      </c>
      <c r="C2256" t="s">
        <v>323</v>
      </c>
      <c r="D2256" t="s">
        <v>17</v>
      </c>
      <c r="E2256" t="s">
        <v>1627</v>
      </c>
      <c r="F2256" t="s">
        <v>1660</v>
      </c>
      <c r="G2256">
        <v>10</v>
      </c>
      <c r="H2256">
        <v>10</v>
      </c>
    </row>
    <row r="2257" spans="1:8" x14ac:dyDescent="0.25">
      <c r="A2257">
        <v>163962</v>
      </c>
      <c r="B2257" t="s">
        <v>515</v>
      </c>
      <c r="C2257" t="s">
        <v>323</v>
      </c>
      <c r="D2257" t="s">
        <v>20</v>
      </c>
      <c r="E2257" t="s">
        <v>1621</v>
      </c>
      <c r="F2257" t="s">
        <v>1672</v>
      </c>
      <c r="G2257">
        <v>10</v>
      </c>
      <c r="H2257">
        <v>0</v>
      </c>
    </row>
    <row r="2258" spans="1:8" x14ac:dyDescent="0.25">
      <c r="A2258">
        <v>163973</v>
      </c>
      <c r="B2258" t="s">
        <v>356</v>
      </c>
      <c r="C2258" t="s">
        <v>357</v>
      </c>
      <c r="D2258" t="s">
        <v>11</v>
      </c>
      <c r="E2258" t="s">
        <v>1627</v>
      </c>
      <c r="F2258" t="s">
        <v>1660</v>
      </c>
      <c r="G2258">
        <v>10</v>
      </c>
      <c r="H2258">
        <v>10</v>
      </c>
    </row>
    <row r="2259" spans="1:8" x14ac:dyDescent="0.25">
      <c r="A2259">
        <v>163973</v>
      </c>
      <c r="B2259" t="s">
        <v>356</v>
      </c>
      <c r="C2259" t="s">
        <v>357</v>
      </c>
      <c r="D2259" t="s">
        <v>14</v>
      </c>
      <c r="E2259" t="s">
        <v>1631</v>
      </c>
      <c r="F2259" t="s">
        <v>1645</v>
      </c>
      <c r="G2259">
        <v>10</v>
      </c>
      <c r="H2259">
        <v>10</v>
      </c>
    </row>
    <row r="2260" spans="1:8" x14ac:dyDescent="0.25">
      <c r="A2260">
        <v>163973</v>
      </c>
      <c r="B2260" t="s">
        <v>356</v>
      </c>
      <c r="C2260" t="s">
        <v>357</v>
      </c>
      <c r="D2260" t="s">
        <v>17</v>
      </c>
      <c r="E2260" t="s">
        <v>1625</v>
      </c>
      <c r="F2260" t="s">
        <v>1662</v>
      </c>
      <c r="G2260">
        <v>10</v>
      </c>
      <c r="H2260">
        <v>0</v>
      </c>
    </row>
    <row r="2261" spans="1:8" x14ac:dyDescent="0.25">
      <c r="A2261">
        <v>163973</v>
      </c>
      <c r="B2261" t="s">
        <v>356</v>
      </c>
      <c r="C2261" t="s">
        <v>357</v>
      </c>
      <c r="D2261" t="s">
        <v>20</v>
      </c>
      <c r="E2261" t="s">
        <v>1623</v>
      </c>
      <c r="F2261" t="s">
        <v>1677</v>
      </c>
      <c r="G2261">
        <v>10</v>
      </c>
      <c r="H2261">
        <v>10</v>
      </c>
    </row>
    <row r="2262" spans="1:8" x14ac:dyDescent="0.25">
      <c r="A2262">
        <v>163976</v>
      </c>
      <c r="B2262" t="s">
        <v>1340</v>
      </c>
      <c r="C2262" t="s">
        <v>1341</v>
      </c>
      <c r="D2262" t="s">
        <v>11</v>
      </c>
      <c r="E2262" t="s">
        <v>1631</v>
      </c>
      <c r="F2262" t="s">
        <v>1649</v>
      </c>
      <c r="G2262">
        <v>10</v>
      </c>
      <c r="H2262">
        <v>0</v>
      </c>
    </row>
    <row r="2263" spans="1:8" x14ac:dyDescent="0.25">
      <c r="A2263">
        <v>163976</v>
      </c>
      <c r="B2263" t="s">
        <v>1340</v>
      </c>
      <c r="C2263" t="s">
        <v>1341</v>
      </c>
      <c r="D2263" t="s">
        <v>14</v>
      </c>
      <c r="E2263" t="s">
        <v>1625</v>
      </c>
      <c r="F2263" t="s">
        <v>1626</v>
      </c>
      <c r="G2263">
        <v>10</v>
      </c>
      <c r="H2263">
        <v>10</v>
      </c>
    </row>
    <row r="2264" spans="1:8" x14ac:dyDescent="0.25">
      <c r="A2264">
        <v>163976</v>
      </c>
      <c r="B2264" t="s">
        <v>1340</v>
      </c>
      <c r="C2264" t="s">
        <v>1341</v>
      </c>
      <c r="D2264" t="s">
        <v>17</v>
      </c>
      <c r="E2264" t="s">
        <v>1623</v>
      </c>
      <c r="F2264" t="s">
        <v>1654</v>
      </c>
      <c r="G2264">
        <v>10</v>
      </c>
      <c r="H2264">
        <v>10</v>
      </c>
    </row>
    <row r="2265" spans="1:8" x14ac:dyDescent="0.25">
      <c r="A2265">
        <v>163976</v>
      </c>
      <c r="B2265" t="s">
        <v>1340</v>
      </c>
      <c r="C2265" t="s">
        <v>1341</v>
      </c>
      <c r="D2265" t="s">
        <v>20</v>
      </c>
      <c r="E2265" t="s">
        <v>1627</v>
      </c>
      <c r="F2265" t="s">
        <v>1629</v>
      </c>
      <c r="G2265">
        <v>10</v>
      </c>
      <c r="H2265">
        <v>0</v>
      </c>
    </row>
    <row r="2266" spans="1:8" x14ac:dyDescent="0.25">
      <c r="A2266">
        <v>163977</v>
      </c>
      <c r="B2266" t="s">
        <v>872</v>
      </c>
      <c r="C2266" t="s">
        <v>873</v>
      </c>
      <c r="D2266" t="s">
        <v>11</v>
      </c>
      <c r="E2266" t="s">
        <v>1625</v>
      </c>
      <c r="F2266">
        <v>-1</v>
      </c>
      <c r="G2266">
        <v>10</v>
      </c>
      <c r="H2266">
        <v>0</v>
      </c>
    </row>
    <row r="2267" spans="1:8" x14ac:dyDescent="0.25">
      <c r="A2267">
        <v>163977</v>
      </c>
      <c r="B2267" t="s">
        <v>872</v>
      </c>
      <c r="C2267" t="s">
        <v>873</v>
      </c>
      <c r="D2267" t="s">
        <v>14</v>
      </c>
      <c r="E2267" t="s">
        <v>1623</v>
      </c>
      <c r="F2267" t="s">
        <v>1656</v>
      </c>
      <c r="G2267">
        <v>10</v>
      </c>
      <c r="H2267">
        <v>0</v>
      </c>
    </row>
    <row r="2268" spans="1:8" x14ac:dyDescent="0.25">
      <c r="A2268">
        <v>163977</v>
      </c>
      <c r="B2268" t="s">
        <v>872</v>
      </c>
      <c r="C2268" t="s">
        <v>873</v>
      </c>
      <c r="D2268" t="s">
        <v>17</v>
      </c>
      <c r="E2268" t="s">
        <v>1621</v>
      </c>
      <c r="F2268" t="s">
        <v>1643</v>
      </c>
      <c r="G2268">
        <v>10</v>
      </c>
      <c r="H2268">
        <v>10</v>
      </c>
    </row>
    <row r="2269" spans="1:8" x14ac:dyDescent="0.25">
      <c r="A2269">
        <v>163977</v>
      </c>
      <c r="B2269" t="s">
        <v>872</v>
      </c>
      <c r="C2269" t="s">
        <v>873</v>
      </c>
      <c r="D2269" t="s">
        <v>20</v>
      </c>
      <c r="E2269" t="s">
        <v>1627</v>
      </c>
      <c r="F2269" t="s">
        <v>1670</v>
      </c>
      <c r="G2269">
        <v>10</v>
      </c>
      <c r="H2269">
        <v>10</v>
      </c>
    </row>
    <row r="2270" spans="1:8" x14ac:dyDescent="0.25">
      <c r="A2270">
        <v>163983</v>
      </c>
      <c r="B2270" t="s">
        <v>701</v>
      </c>
      <c r="C2270" t="s">
        <v>702</v>
      </c>
      <c r="D2270" t="s">
        <v>11</v>
      </c>
      <c r="E2270" t="s">
        <v>1627</v>
      </c>
      <c r="F2270" t="s">
        <v>1668</v>
      </c>
      <c r="G2270">
        <v>10</v>
      </c>
      <c r="H2270">
        <v>0</v>
      </c>
    </row>
    <row r="2271" spans="1:8" x14ac:dyDescent="0.25">
      <c r="A2271">
        <v>163983</v>
      </c>
      <c r="B2271" t="s">
        <v>701</v>
      </c>
      <c r="C2271" t="s">
        <v>702</v>
      </c>
      <c r="D2271" t="s">
        <v>14</v>
      </c>
      <c r="E2271" t="s">
        <v>1639</v>
      </c>
      <c r="F2271" t="s">
        <v>1640</v>
      </c>
      <c r="G2271">
        <v>10</v>
      </c>
      <c r="H2271">
        <v>10</v>
      </c>
    </row>
    <row r="2272" spans="1:8" x14ac:dyDescent="0.25">
      <c r="A2272">
        <v>163983</v>
      </c>
      <c r="B2272" t="s">
        <v>701</v>
      </c>
      <c r="C2272" t="s">
        <v>702</v>
      </c>
      <c r="D2272" t="s">
        <v>17</v>
      </c>
      <c r="E2272" t="s">
        <v>1631</v>
      </c>
      <c r="F2272" t="s">
        <v>1669</v>
      </c>
      <c r="G2272">
        <v>10</v>
      </c>
      <c r="H2272">
        <v>0</v>
      </c>
    </row>
    <row r="2273" spans="1:8" x14ac:dyDescent="0.25">
      <c r="A2273">
        <v>163983</v>
      </c>
      <c r="B2273" t="s">
        <v>701</v>
      </c>
      <c r="C2273" t="s">
        <v>702</v>
      </c>
      <c r="D2273" t="s">
        <v>20</v>
      </c>
      <c r="E2273" t="s">
        <v>1625</v>
      </c>
      <c r="F2273" t="s">
        <v>1626</v>
      </c>
      <c r="G2273">
        <v>10</v>
      </c>
      <c r="H2273">
        <v>10</v>
      </c>
    </row>
    <row r="2274" spans="1:8" x14ac:dyDescent="0.25">
      <c r="A2274">
        <v>163986</v>
      </c>
      <c r="B2274" t="s">
        <v>566</v>
      </c>
      <c r="C2274" t="s">
        <v>567</v>
      </c>
      <c r="D2274" t="s">
        <v>11</v>
      </c>
      <c r="E2274" t="s">
        <v>1639</v>
      </c>
      <c r="F2274" t="s">
        <v>1640</v>
      </c>
      <c r="G2274">
        <v>10</v>
      </c>
      <c r="H2274">
        <v>10</v>
      </c>
    </row>
    <row r="2275" spans="1:8" x14ac:dyDescent="0.25">
      <c r="A2275">
        <v>163986</v>
      </c>
      <c r="B2275" t="s">
        <v>566</v>
      </c>
      <c r="C2275" t="s">
        <v>567</v>
      </c>
      <c r="D2275" t="s">
        <v>14</v>
      </c>
      <c r="E2275" t="s">
        <v>1631</v>
      </c>
      <c r="F2275" t="s">
        <v>1647</v>
      </c>
      <c r="G2275">
        <v>10</v>
      </c>
      <c r="H2275">
        <v>0</v>
      </c>
    </row>
    <row r="2276" spans="1:8" x14ac:dyDescent="0.25">
      <c r="A2276">
        <v>163986</v>
      </c>
      <c r="B2276" t="s">
        <v>566</v>
      </c>
      <c r="C2276" t="s">
        <v>567</v>
      </c>
      <c r="D2276" t="s">
        <v>17</v>
      </c>
      <c r="E2276" t="s">
        <v>1627</v>
      </c>
      <c r="F2276" t="s">
        <v>1670</v>
      </c>
      <c r="G2276">
        <v>10</v>
      </c>
      <c r="H2276">
        <v>10</v>
      </c>
    </row>
    <row r="2277" spans="1:8" x14ac:dyDescent="0.25">
      <c r="A2277">
        <v>163986</v>
      </c>
      <c r="B2277" t="s">
        <v>566</v>
      </c>
      <c r="C2277" t="s">
        <v>567</v>
      </c>
      <c r="D2277" t="s">
        <v>20</v>
      </c>
      <c r="E2277" t="s">
        <v>1625</v>
      </c>
      <c r="F2277" s="10">
        <v>43497</v>
      </c>
      <c r="G2277">
        <v>10</v>
      </c>
      <c r="H2277">
        <v>10</v>
      </c>
    </row>
    <row r="2278" spans="1:8" x14ac:dyDescent="0.25">
      <c r="A2278">
        <v>163994</v>
      </c>
      <c r="B2278" t="s">
        <v>1054</v>
      </c>
      <c r="C2278" t="s">
        <v>1055</v>
      </c>
      <c r="D2278" t="s">
        <v>11</v>
      </c>
      <c r="E2278" t="s">
        <v>1621</v>
      </c>
      <c r="F2278" t="s">
        <v>1643</v>
      </c>
      <c r="G2278">
        <v>10</v>
      </c>
      <c r="H2278">
        <v>10</v>
      </c>
    </row>
    <row r="2279" spans="1:8" x14ac:dyDescent="0.25">
      <c r="A2279">
        <v>163994</v>
      </c>
      <c r="B2279" t="s">
        <v>1054</v>
      </c>
      <c r="C2279" t="s">
        <v>1055</v>
      </c>
      <c r="D2279" t="s">
        <v>14</v>
      </c>
      <c r="E2279" t="s">
        <v>1639</v>
      </c>
      <c r="F2279" t="s">
        <v>1640</v>
      </c>
      <c r="G2279">
        <v>10</v>
      </c>
      <c r="H2279">
        <v>10</v>
      </c>
    </row>
    <row r="2280" spans="1:8" x14ac:dyDescent="0.25">
      <c r="A2280">
        <v>163994</v>
      </c>
      <c r="B2280" t="s">
        <v>1054</v>
      </c>
      <c r="C2280" t="s">
        <v>1055</v>
      </c>
      <c r="D2280" t="s">
        <v>17</v>
      </c>
      <c r="E2280" t="s">
        <v>1625</v>
      </c>
      <c r="F2280">
        <v>1</v>
      </c>
      <c r="G2280">
        <v>10</v>
      </c>
      <c r="H2280">
        <v>0</v>
      </c>
    </row>
    <row r="2281" spans="1:8" x14ac:dyDescent="0.25">
      <c r="A2281">
        <v>163994</v>
      </c>
      <c r="B2281" t="s">
        <v>1054</v>
      </c>
      <c r="C2281" t="s">
        <v>1055</v>
      </c>
      <c r="D2281" t="s">
        <v>20</v>
      </c>
      <c r="E2281" t="s">
        <v>1627</v>
      </c>
      <c r="F2281" t="s">
        <v>1661</v>
      </c>
      <c r="G2281">
        <v>10</v>
      </c>
      <c r="H2281">
        <v>0</v>
      </c>
    </row>
    <row r="2282" spans="1:8" x14ac:dyDescent="0.25">
      <c r="A2282">
        <v>163995</v>
      </c>
      <c r="B2282" t="s">
        <v>651</v>
      </c>
      <c r="C2282" t="s">
        <v>652</v>
      </c>
      <c r="D2282" t="s">
        <v>11</v>
      </c>
      <c r="E2282" t="s">
        <v>1625</v>
      </c>
      <c r="F2282" s="10">
        <v>43497</v>
      </c>
      <c r="G2282">
        <v>10</v>
      </c>
      <c r="H2282">
        <v>10</v>
      </c>
    </row>
    <row r="2283" spans="1:8" x14ac:dyDescent="0.25">
      <c r="A2283">
        <v>163995</v>
      </c>
      <c r="B2283" t="s">
        <v>651</v>
      </c>
      <c r="C2283" t="s">
        <v>652</v>
      </c>
      <c r="D2283" t="s">
        <v>14</v>
      </c>
      <c r="E2283" t="s">
        <v>1631</v>
      </c>
      <c r="F2283" t="s">
        <v>1647</v>
      </c>
      <c r="G2283">
        <v>10</v>
      </c>
      <c r="H2283">
        <v>0</v>
      </c>
    </row>
    <row r="2284" spans="1:8" x14ac:dyDescent="0.25">
      <c r="A2284">
        <v>163995</v>
      </c>
      <c r="B2284" t="s">
        <v>651</v>
      </c>
      <c r="C2284" t="s">
        <v>652</v>
      </c>
      <c r="D2284" t="s">
        <v>17</v>
      </c>
      <c r="E2284" t="s">
        <v>1623</v>
      </c>
      <c r="F2284" t="s">
        <v>1654</v>
      </c>
      <c r="G2284">
        <v>10</v>
      </c>
      <c r="H2284">
        <v>10</v>
      </c>
    </row>
    <row r="2285" spans="1:8" x14ac:dyDescent="0.25">
      <c r="A2285">
        <v>163995</v>
      </c>
      <c r="B2285" t="s">
        <v>651</v>
      </c>
      <c r="C2285" t="s">
        <v>652</v>
      </c>
      <c r="D2285" t="s">
        <v>20</v>
      </c>
      <c r="E2285" t="s">
        <v>1627</v>
      </c>
      <c r="F2285" t="s">
        <v>1660</v>
      </c>
      <c r="G2285">
        <v>10</v>
      </c>
      <c r="H2285">
        <v>10</v>
      </c>
    </row>
    <row r="2286" spans="1:8" x14ac:dyDescent="0.25">
      <c r="A2286">
        <v>164002</v>
      </c>
      <c r="B2286" t="s">
        <v>615</v>
      </c>
      <c r="C2286" t="s">
        <v>616</v>
      </c>
      <c r="D2286" t="s">
        <v>11</v>
      </c>
      <c r="E2286" t="s">
        <v>1627</v>
      </c>
      <c r="F2286" t="s">
        <v>1668</v>
      </c>
      <c r="G2286">
        <v>10</v>
      </c>
      <c r="H2286">
        <v>0</v>
      </c>
    </row>
    <row r="2287" spans="1:8" x14ac:dyDescent="0.25">
      <c r="A2287">
        <v>164002</v>
      </c>
      <c r="B2287" t="s">
        <v>615</v>
      </c>
      <c r="C2287" t="s">
        <v>616</v>
      </c>
      <c r="D2287" t="s">
        <v>14</v>
      </c>
      <c r="E2287" t="s">
        <v>1625</v>
      </c>
      <c r="F2287">
        <v>-1</v>
      </c>
      <c r="G2287">
        <v>10</v>
      </c>
      <c r="H2287">
        <v>0</v>
      </c>
    </row>
    <row r="2288" spans="1:8" x14ac:dyDescent="0.25">
      <c r="A2288">
        <v>164002</v>
      </c>
      <c r="B2288" t="s">
        <v>615</v>
      </c>
      <c r="C2288" t="s">
        <v>616</v>
      </c>
      <c r="D2288" t="s">
        <v>17</v>
      </c>
      <c r="E2288" t="s">
        <v>1623</v>
      </c>
      <c r="F2288" t="s">
        <v>1636</v>
      </c>
      <c r="G2288">
        <v>10</v>
      </c>
      <c r="H2288">
        <v>0</v>
      </c>
    </row>
    <row r="2289" spans="1:8" x14ac:dyDescent="0.25">
      <c r="A2289">
        <v>164002</v>
      </c>
      <c r="B2289" t="s">
        <v>615</v>
      </c>
      <c r="C2289" t="s">
        <v>616</v>
      </c>
      <c r="D2289" t="s">
        <v>20</v>
      </c>
      <c r="E2289" t="s">
        <v>1621</v>
      </c>
      <c r="F2289" t="s">
        <v>1622</v>
      </c>
      <c r="G2289">
        <v>10</v>
      </c>
      <c r="H2289">
        <v>0</v>
      </c>
    </row>
    <row r="2290" spans="1:8" x14ac:dyDescent="0.25">
      <c r="A2290">
        <v>164004</v>
      </c>
      <c r="B2290" t="s">
        <v>494</v>
      </c>
      <c r="C2290" t="s">
        <v>495</v>
      </c>
      <c r="D2290" t="s">
        <v>11</v>
      </c>
      <c r="E2290" t="s">
        <v>1625</v>
      </c>
      <c r="F2290" s="10">
        <v>43497</v>
      </c>
      <c r="G2290">
        <v>10</v>
      </c>
      <c r="H2290">
        <v>10</v>
      </c>
    </row>
    <row r="2291" spans="1:8" x14ac:dyDescent="0.25">
      <c r="A2291">
        <v>164004</v>
      </c>
      <c r="B2291" t="s">
        <v>494</v>
      </c>
      <c r="C2291" t="s">
        <v>495</v>
      </c>
      <c r="D2291" t="s">
        <v>14</v>
      </c>
      <c r="E2291" t="s">
        <v>1623</v>
      </c>
      <c r="F2291" t="s">
        <v>1677</v>
      </c>
      <c r="G2291">
        <v>10</v>
      </c>
      <c r="H2291">
        <v>10</v>
      </c>
    </row>
    <row r="2292" spans="1:8" x14ac:dyDescent="0.25">
      <c r="A2292">
        <v>164004</v>
      </c>
      <c r="B2292" t="s">
        <v>494</v>
      </c>
      <c r="C2292" t="s">
        <v>495</v>
      </c>
      <c r="D2292" t="s">
        <v>17</v>
      </c>
      <c r="E2292" t="s">
        <v>1627</v>
      </c>
      <c r="F2292" t="s">
        <v>1628</v>
      </c>
      <c r="G2292">
        <v>10</v>
      </c>
      <c r="H2292">
        <v>10</v>
      </c>
    </row>
    <row r="2293" spans="1:8" x14ac:dyDescent="0.25">
      <c r="A2293">
        <v>164004</v>
      </c>
      <c r="B2293" t="s">
        <v>494</v>
      </c>
      <c r="C2293" t="s">
        <v>495</v>
      </c>
      <c r="D2293" t="s">
        <v>20</v>
      </c>
      <c r="E2293" t="s">
        <v>1631</v>
      </c>
      <c r="F2293" t="s">
        <v>1671</v>
      </c>
      <c r="G2293">
        <v>10</v>
      </c>
      <c r="H2293">
        <v>10</v>
      </c>
    </row>
    <row r="2294" spans="1:8" x14ac:dyDescent="0.25">
      <c r="A2294">
        <v>164027</v>
      </c>
      <c r="B2294" t="s">
        <v>1302</v>
      </c>
      <c r="C2294" t="s">
        <v>217</v>
      </c>
      <c r="D2294" t="s">
        <v>11</v>
      </c>
      <c r="E2294" t="s">
        <v>1639</v>
      </c>
      <c r="F2294" t="s">
        <v>1646</v>
      </c>
      <c r="G2294">
        <v>10</v>
      </c>
      <c r="H2294">
        <v>10</v>
      </c>
    </row>
    <row r="2295" spans="1:8" x14ac:dyDescent="0.25">
      <c r="A2295">
        <v>164027</v>
      </c>
      <c r="B2295" t="s">
        <v>1302</v>
      </c>
      <c r="C2295" t="s">
        <v>217</v>
      </c>
      <c r="D2295" t="s">
        <v>14</v>
      </c>
      <c r="E2295" t="s">
        <v>1627</v>
      </c>
      <c r="F2295" t="s">
        <v>1676</v>
      </c>
      <c r="G2295">
        <v>10</v>
      </c>
      <c r="H2295">
        <v>0</v>
      </c>
    </row>
    <row r="2296" spans="1:8" x14ac:dyDescent="0.25">
      <c r="A2296">
        <v>164027</v>
      </c>
      <c r="B2296" t="s">
        <v>1302</v>
      </c>
      <c r="C2296" t="s">
        <v>217</v>
      </c>
      <c r="D2296" t="s">
        <v>17</v>
      </c>
      <c r="E2296" t="s">
        <v>1625</v>
      </c>
      <c r="F2296" t="s">
        <v>1648</v>
      </c>
      <c r="G2296">
        <v>10</v>
      </c>
      <c r="H2296">
        <v>10</v>
      </c>
    </row>
    <row r="2297" spans="1:8" x14ac:dyDescent="0.25">
      <c r="A2297">
        <v>164027</v>
      </c>
      <c r="B2297" t="s">
        <v>1302</v>
      </c>
      <c r="C2297" t="s">
        <v>217</v>
      </c>
      <c r="D2297" t="s">
        <v>20</v>
      </c>
      <c r="E2297" t="s">
        <v>1631</v>
      </c>
      <c r="F2297" t="s">
        <v>1674</v>
      </c>
      <c r="G2297">
        <v>10</v>
      </c>
      <c r="H2297">
        <v>0</v>
      </c>
    </row>
    <row r="2298" spans="1:8" x14ac:dyDescent="0.25">
      <c r="A2298">
        <v>164031</v>
      </c>
      <c r="B2298" t="s">
        <v>506</v>
      </c>
      <c r="C2298" t="s">
        <v>507</v>
      </c>
      <c r="D2298" t="s">
        <v>11</v>
      </c>
      <c r="E2298" t="s">
        <v>1623</v>
      </c>
      <c r="F2298" t="s">
        <v>1659</v>
      </c>
      <c r="G2298">
        <v>10</v>
      </c>
      <c r="H2298">
        <v>0</v>
      </c>
    </row>
    <row r="2299" spans="1:8" x14ac:dyDescent="0.25">
      <c r="A2299">
        <v>164031</v>
      </c>
      <c r="B2299" t="s">
        <v>506</v>
      </c>
      <c r="C2299" t="s">
        <v>507</v>
      </c>
      <c r="D2299" t="s">
        <v>14</v>
      </c>
      <c r="E2299" t="s">
        <v>1627</v>
      </c>
      <c r="F2299" t="s">
        <v>1655</v>
      </c>
      <c r="G2299">
        <v>10</v>
      </c>
      <c r="H2299">
        <v>10</v>
      </c>
    </row>
    <row r="2300" spans="1:8" x14ac:dyDescent="0.25">
      <c r="A2300">
        <v>164031</v>
      </c>
      <c r="B2300" t="s">
        <v>506</v>
      </c>
      <c r="C2300" t="s">
        <v>507</v>
      </c>
      <c r="D2300" t="s">
        <v>17</v>
      </c>
      <c r="E2300" t="s">
        <v>1625</v>
      </c>
      <c r="F2300" t="s">
        <v>1650</v>
      </c>
      <c r="G2300">
        <v>10</v>
      </c>
      <c r="H2300">
        <v>0</v>
      </c>
    </row>
    <row r="2301" spans="1:8" x14ac:dyDescent="0.25">
      <c r="A2301">
        <v>164031</v>
      </c>
      <c r="B2301" t="s">
        <v>506</v>
      </c>
      <c r="C2301" t="s">
        <v>507</v>
      </c>
      <c r="D2301" t="s">
        <v>20</v>
      </c>
      <c r="E2301" t="s">
        <v>1631</v>
      </c>
      <c r="F2301" t="s">
        <v>1669</v>
      </c>
      <c r="G2301">
        <v>10</v>
      </c>
      <c r="H2301">
        <v>0</v>
      </c>
    </row>
    <row r="2302" spans="1:8" x14ac:dyDescent="0.25">
      <c r="A2302">
        <v>164043</v>
      </c>
      <c r="B2302" t="s">
        <v>403</v>
      </c>
      <c r="C2302" t="s">
        <v>404</v>
      </c>
      <c r="D2302" t="s">
        <v>11</v>
      </c>
      <c r="E2302" t="s">
        <v>1637</v>
      </c>
      <c r="F2302" t="s">
        <v>1638</v>
      </c>
      <c r="G2302">
        <v>10</v>
      </c>
      <c r="H2302">
        <v>10</v>
      </c>
    </row>
    <row r="2303" spans="1:8" x14ac:dyDescent="0.25">
      <c r="A2303">
        <v>164043</v>
      </c>
      <c r="B2303" t="s">
        <v>403</v>
      </c>
      <c r="C2303" t="s">
        <v>404</v>
      </c>
      <c r="D2303" t="s">
        <v>14</v>
      </c>
      <c r="E2303" t="s">
        <v>1631</v>
      </c>
      <c r="F2303" t="s">
        <v>1632</v>
      </c>
      <c r="G2303">
        <v>10</v>
      </c>
      <c r="H2303">
        <v>10</v>
      </c>
    </row>
    <row r="2304" spans="1:8" x14ac:dyDescent="0.25">
      <c r="A2304">
        <v>164043</v>
      </c>
      <c r="B2304" t="s">
        <v>403</v>
      </c>
      <c r="C2304" t="s">
        <v>404</v>
      </c>
      <c r="D2304" t="s">
        <v>17</v>
      </c>
      <c r="E2304" t="s">
        <v>1623</v>
      </c>
      <c r="F2304" t="s">
        <v>1636</v>
      </c>
      <c r="G2304">
        <v>10</v>
      </c>
      <c r="H2304">
        <v>0</v>
      </c>
    </row>
    <row r="2305" spans="1:8" x14ac:dyDescent="0.25">
      <c r="A2305">
        <v>164043</v>
      </c>
      <c r="B2305" t="s">
        <v>403</v>
      </c>
      <c r="C2305" t="s">
        <v>404</v>
      </c>
      <c r="D2305" t="s">
        <v>20</v>
      </c>
      <c r="E2305" t="s">
        <v>1625</v>
      </c>
      <c r="F2305" t="s">
        <v>1648</v>
      </c>
      <c r="G2305">
        <v>10</v>
      </c>
      <c r="H2305">
        <v>10</v>
      </c>
    </row>
    <row r="2306" spans="1:8" x14ac:dyDescent="0.25">
      <c r="A2306">
        <v>164050</v>
      </c>
      <c r="B2306" t="s">
        <v>1073</v>
      </c>
      <c r="C2306" t="s">
        <v>1074</v>
      </c>
      <c r="D2306" t="s">
        <v>11</v>
      </c>
      <c r="E2306" t="s">
        <v>1631</v>
      </c>
      <c r="F2306" t="s">
        <v>1647</v>
      </c>
      <c r="G2306">
        <v>10</v>
      </c>
      <c r="H2306">
        <v>0</v>
      </c>
    </row>
    <row r="2307" spans="1:8" x14ac:dyDescent="0.25">
      <c r="A2307">
        <v>164050</v>
      </c>
      <c r="B2307" t="s">
        <v>1073</v>
      </c>
      <c r="C2307" t="s">
        <v>1074</v>
      </c>
      <c r="D2307" t="s">
        <v>14</v>
      </c>
      <c r="E2307" t="s">
        <v>1625</v>
      </c>
      <c r="F2307" s="10">
        <v>43497</v>
      </c>
      <c r="G2307">
        <v>10</v>
      </c>
      <c r="H2307">
        <v>10</v>
      </c>
    </row>
    <row r="2308" spans="1:8" x14ac:dyDescent="0.25">
      <c r="A2308">
        <v>164050</v>
      </c>
      <c r="B2308" t="s">
        <v>1073</v>
      </c>
      <c r="C2308" t="s">
        <v>1074</v>
      </c>
      <c r="D2308" t="s">
        <v>17</v>
      </c>
      <c r="E2308" t="s">
        <v>1623</v>
      </c>
      <c r="F2308" t="s">
        <v>1654</v>
      </c>
      <c r="G2308">
        <v>10</v>
      </c>
      <c r="H2308">
        <v>10</v>
      </c>
    </row>
    <row r="2309" spans="1:8" x14ac:dyDescent="0.25">
      <c r="A2309">
        <v>164050</v>
      </c>
      <c r="B2309" t="s">
        <v>1073</v>
      </c>
      <c r="C2309" t="s">
        <v>1074</v>
      </c>
      <c r="D2309" t="s">
        <v>20</v>
      </c>
      <c r="E2309" t="s">
        <v>1627</v>
      </c>
      <c r="F2309" t="s">
        <v>1661</v>
      </c>
      <c r="G2309">
        <v>10</v>
      </c>
      <c r="H2309">
        <v>0</v>
      </c>
    </row>
    <row r="2310" spans="1:8" x14ac:dyDescent="0.25">
      <c r="A2310">
        <v>164052</v>
      </c>
      <c r="B2310" t="s">
        <v>1199</v>
      </c>
      <c r="C2310" t="s">
        <v>1200</v>
      </c>
      <c r="D2310" t="s">
        <v>11</v>
      </c>
      <c r="E2310" t="s">
        <v>1627</v>
      </c>
      <c r="F2310" t="s">
        <v>1667</v>
      </c>
      <c r="G2310">
        <v>10</v>
      </c>
      <c r="H2310">
        <v>0</v>
      </c>
    </row>
    <row r="2311" spans="1:8" x14ac:dyDescent="0.25">
      <c r="A2311">
        <v>164052</v>
      </c>
      <c r="B2311" t="s">
        <v>1199</v>
      </c>
      <c r="C2311" t="s">
        <v>1200</v>
      </c>
      <c r="D2311" t="s">
        <v>14</v>
      </c>
      <c r="E2311" t="s">
        <v>1625</v>
      </c>
      <c r="F2311">
        <v>0</v>
      </c>
      <c r="G2311">
        <v>10</v>
      </c>
      <c r="H2311">
        <v>10</v>
      </c>
    </row>
    <row r="2312" spans="1:8" x14ac:dyDescent="0.25">
      <c r="A2312">
        <v>164052</v>
      </c>
      <c r="B2312" t="s">
        <v>1199</v>
      </c>
      <c r="C2312" t="s">
        <v>1200</v>
      </c>
      <c r="D2312" t="s">
        <v>17</v>
      </c>
      <c r="E2312" t="s">
        <v>1623</v>
      </c>
      <c r="F2312" t="s">
        <v>1654</v>
      </c>
      <c r="G2312">
        <v>10</v>
      </c>
      <c r="H2312">
        <v>10</v>
      </c>
    </row>
    <row r="2313" spans="1:8" x14ac:dyDescent="0.25">
      <c r="A2313">
        <v>164052</v>
      </c>
      <c r="B2313" t="s">
        <v>1199</v>
      </c>
      <c r="C2313" t="s">
        <v>1200</v>
      </c>
      <c r="D2313" t="s">
        <v>20</v>
      </c>
      <c r="E2313" t="s">
        <v>1631</v>
      </c>
      <c r="F2313" t="s">
        <v>1635</v>
      </c>
      <c r="G2313">
        <v>10</v>
      </c>
      <c r="H2313">
        <v>10</v>
      </c>
    </row>
    <row r="2314" spans="1:8" x14ac:dyDescent="0.25">
      <c r="A2314">
        <v>164067</v>
      </c>
      <c r="B2314" t="s">
        <v>1108</v>
      </c>
      <c r="C2314" t="s">
        <v>1109</v>
      </c>
      <c r="D2314" t="s">
        <v>11</v>
      </c>
      <c r="E2314" t="s">
        <v>1625</v>
      </c>
      <c r="F2314" t="s">
        <v>1648</v>
      </c>
      <c r="G2314">
        <v>10</v>
      </c>
      <c r="H2314">
        <v>10</v>
      </c>
    </row>
    <row r="2315" spans="1:8" x14ac:dyDescent="0.25">
      <c r="A2315">
        <v>164067</v>
      </c>
      <c r="B2315" t="s">
        <v>1108</v>
      </c>
      <c r="C2315" t="s">
        <v>1109</v>
      </c>
      <c r="D2315" t="s">
        <v>14</v>
      </c>
      <c r="E2315" t="s">
        <v>1623</v>
      </c>
      <c r="F2315" t="s">
        <v>1624</v>
      </c>
      <c r="G2315">
        <v>10</v>
      </c>
      <c r="H2315">
        <v>0</v>
      </c>
    </row>
    <row r="2316" spans="1:8" x14ac:dyDescent="0.25">
      <c r="A2316">
        <v>164067</v>
      </c>
      <c r="B2316" t="s">
        <v>1108</v>
      </c>
      <c r="C2316" t="s">
        <v>1109</v>
      </c>
      <c r="D2316" t="s">
        <v>17</v>
      </c>
      <c r="E2316" t="s">
        <v>1627</v>
      </c>
      <c r="F2316" t="s">
        <v>1629</v>
      </c>
      <c r="G2316">
        <v>10</v>
      </c>
      <c r="H2316">
        <v>0</v>
      </c>
    </row>
    <row r="2317" spans="1:8" x14ac:dyDescent="0.25">
      <c r="A2317">
        <v>164067</v>
      </c>
      <c r="B2317" t="s">
        <v>1108</v>
      </c>
      <c r="C2317" t="s">
        <v>1109</v>
      </c>
      <c r="D2317" t="s">
        <v>20</v>
      </c>
      <c r="E2317" t="s">
        <v>1631</v>
      </c>
      <c r="F2317" t="s">
        <v>1673</v>
      </c>
      <c r="G2317">
        <v>10</v>
      </c>
      <c r="H2317">
        <v>0</v>
      </c>
    </row>
    <row r="2318" spans="1:8" x14ac:dyDescent="0.25">
      <c r="A2318">
        <v>164069</v>
      </c>
      <c r="B2318" t="s">
        <v>1362</v>
      </c>
      <c r="C2318" t="s">
        <v>835</v>
      </c>
      <c r="D2318" t="s">
        <v>11</v>
      </c>
      <c r="E2318" t="s">
        <v>1639</v>
      </c>
      <c r="F2318" t="s">
        <v>1646</v>
      </c>
      <c r="G2318">
        <v>10</v>
      </c>
      <c r="H2318">
        <v>10</v>
      </c>
    </row>
    <row r="2319" spans="1:8" x14ac:dyDescent="0.25">
      <c r="A2319">
        <v>164069</v>
      </c>
      <c r="B2319" t="s">
        <v>1362</v>
      </c>
      <c r="C2319" t="s">
        <v>835</v>
      </c>
      <c r="D2319" t="s">
        <v>14</v>
      </c>
      <c r="E2319" t="s">
        <v>1631</v>
      </c>
      <c r="F2319" t="s">
        <v>1647</v>
      </c>
      <c r="G2319">
        <v>10</v>
      </c>
      <c r="H2319">
        <v>0</v>
      </c>
    </row>
    <row r="2320" spans="1:8" x14ac:dyDescent="0.25">
      <c r="A2320">
        <v>164069</v>
      </c>
      <c r="B2320" t="s">
        <v>1362</v>
      </c>
      <c r="C2320" t="s">
        <v>835</v>
      </c>
      <c r="D2320" t="s">
        <v>17</v>
      </c>
      <c r="E2320" t="s">
        <v>1625</v>
      </c>
      <c r="F2320" t="s">
        <v>1626</v>
      </c>
      <c r="G2320">
        <v>10</v>
      </c>
      <c r="H2320">
        <v>10</v>
      </c>
    </row>
    <row r="2321" spans="1:8" x14ac:dyDescent="0.25">
      <c r="A2321">
        <v>164069</v>
      </c>
      <c r="B2321" t="s">
        <v>1362</v>
      </c>
      <c r="C2321" t="s">
        <v>835</v>
      </c>
      <c r="D2321" t="s">
        <v>20</v>
      </c>
      <c r="E2321" t="s">
        <v>1627</v>
      </c>
      <c r="F2321" t="s">
        <v>1668</v>
      </c>
      <c r="G2321">
        <v>10</v>
      </c>
      <c r="H2321">
        <v>0</v>
      </c>
    </row>
    <row r="2322" spans="1:8" x14ac:dyDescent="0.25">
      <c r="A2322">
        <v>164070</v>
      </c>
      <c r="B2322" t="s">
        <v>1155</v>
      </c>
      <c r="C2322" t="s">
        <v>1156</v>
      </c>
      <c r="D2322" t="s">
        <v>11</v>
      </c>
      <c r="E2322" t="s">
        <v>1627</v>
      </c>
      <c r="F2322" t="s">
        <v>1670</v>
      </c>
      <c r="G2322">
        <v>10</v>
      </c>
      <c r="H2322">
        <v>10</v>
      </c>
    </row>
    <row r="2323" spans="1:8" x14ac:dyDescent="0.25">
      <c r="A2323">
        <v>164070</v>
      </c>
      <c r="B2323" t="s">
        <v>1155</v>
      </c>
      <c r="C2323" t="s">
        <v>1156</v>
      </c>
      <c r="D2323" t="s">
        <v>14</v>
      </c>
      <c r="E2323" t="s">
        <v>1623</v>
      </c>
      <c r="F2323" t="s">
        <v>1641</v>
      </c>
      <c r="G2323">
        <v>10</v>
      </c>
      <c r="H2323">
        <v>10</v>
      </c>
    </row>
    <row r="2324" spans="1:8" x14ac:dyDescent="0.25">
      <c r="A2324">
        <v>164070</v>
      </c>
      <c r="B2324" t="s">
        <v>1155</v>
      </c>
      <c r="C2324" t="s">
        <v>1156</v>
      </c>
      <c r="D2324" t="s">
        <v>17</v>
      </c>
      <c r="E2324" t="s">
        <v>1625</v>
      </c>
      <c r="F2324" s="10">
        <v>43497</v>
      </c>
      <c r="G2324">
        <v>10</v>
      </c>
      <c r="H2324">
        <v>10</v>
      </c>
    </row>
    <row r="2325" spans="1:8" x14ac:dyDescent="0.25">
      <c r="A2325">
        <v>164070</v>
      </c>
      <c r="B2325" t="s">
        <v>1155</v>
      </c>
      <c r="C2325" t="s">
        <v>1156</v>
      </c>
      <c r="D2325" t="s">
        <v>20</v>
      </c>
      <c r="E2325" t="s">
        <v>1621</v>
      </c>
      <c r="F2325" t="s">
        <v>1643</v>
      </c>
      <c r="G2325">
        <v>10</v>
      </c>
      <c r="H2325">
        <v>10</v>
      </c>
    </row>
    <row r="2326" spans="1:8" x14ac:dyDescent="0.25">
      <c r="A2326">
        <v>164074</v>
      </c>
      <c r="B2326" t="s">
        <v>362</v>
      </c>
      <c r="C2326" t="s">
        <v>363</v>
      </c>
      <c r="D2326" t="s">
        <v>11</v>
      </c>
      <c r="E2326" t="s">
        <v>1625</v>
      </c>
      <c r="F2326" t="s">
        <v>34</v>
      </c>
      <c r="G2326">
        <v>10</v>
      </c>
      <c r="H2326">
        <v>0</v>
      </c>
    </row>
    <row r="2327" spans="1:8" x14ac:dyDescent="0.25">
      <c r="A2327">
        <v>164074</v>
      </c>
      <c r="B2327" t="s">
        <v>362</v>
      </c>
      <c r="C2327" t="s">
        <v>363</v>
      </c>
      <c r="D2327" t="s">
        <v>14</v>
      </c>
      <c r="E2327" t="s">
        <v>1621</v>
      </c>
      <c r="F2327" t="s">
        <v>1643</v>
      </c>
      <c r="G2327">
        <v>10</v>
      </c>
      <c r="H2327">
        <v>10</v>
      </c>
    </row>
    <row r="2328" spans="1:8" x14ac:dyDescent="0.25">
      <c r="A2328">
        <v>164074</v>
      </c>
      <c r="B2328" t="s">
        <v>362</v>
      </c>
      <c r="C2328" t="s">
        <v>363</v>
      </c>
      <c r="D2328" t="s">
        <v>17</v>
      </c>
      <c r="E2328" t="s">
        <v>1627</v>
      </c>
      <c r="F2328" t="s">
        <v>1661</v>
      </c>
      <c r="G2328">
        <v>10</v>
      </c>
      <c r="H2328">
        <v>0</v>
      </c>
    </row>
    <row r="2329" spans="1:8" x14ac:dyDescent="0.25">
      <c r="A2329">
        <v>164074</v>
      </c>
      <c r="B2329" t="s">
        <v>362</v>
      </c>
      <c r="C2329" t="s">
        <v>363</v>
      </c>
      <c r="D2329" t="s">
        <v>20</v>
      </c>
      <c r="E2329" t="s">
        <v>1623</v>
      </c>
      <c r="F2329" t="s">
        <v>1656</v>
      </c>
      <c r="G2329">
        <v>10</v>
      </c>
      <c r="H2329">
        <v>0</v>
      </c>
    </row>
    <row r="2330" spans="1:8" x14ac:dyDescent="0.25">
      <c r="A2330">
        <v>164080</v>
      </c>
      <c r="B2330" t="s">
        <v>908</v>
      </c>
      <c r="C2330" t="s">
        <v>686</v>
      </c>
      <c r="D2330" t="s">
        <v>11</v>
      </c>
      <c r="E2330" t="s">
        <v>1625</v>
      </c>
      <c r="F2330">
        <v>-1</v>
      </c>
      <c r="G2330">
        <v>10</v>
      </c>
      <c r="H2330">
        <v>0</v>
      </c>
    </row>
    <row r="2331" spans="1:8" x14ac:dyDescent="0.25">
      <c r="A2331">
        <v>164080</v>
      </c>
      <c r="B2331" t="s">
        <v>908</v>
      </c>
      <c r="C2331" t="s">
        <v>686</v>
      </c>
      <c r="D2331" t="s">
        <v>14</v>
      </c>
      <c r="E2331" t="s">
        <v>1621</v>
      </c>
      <c r="F2331" t="s">
        <v>1643</v>
      </c>
      <c r="G2331">
        <v>10</v>
      </c>
      <c r="H2331">
        <v>10</v>
      </c>
    </row>
    <row r="2332" spans="1:8" x14ac:dyDescent="0.25">
      <c r="A2332">
        <v>164080</v>
      </c>
      <c r="B2332" t="s">
        <v>908</v>
      </c>
      <c r="C2332" t="s">
        <v>686</v>
      </c>
      <c r="D2332" t="s">
        <v>17</v>
      </c>
      <c r="E2332" t="s">
        <v>1639</v>
      </c>
      <c r="F2332" t="s">
        <v>1681</v>
      </c>
      <c r="G2332">
        <v>10</v>
      </c>
      <c r="H2332">
        <v>0</v>
      </c>
    </row>
    <row r="2333" spans="1:8" x14ac:dyDescent="0.25">
      <c r="A2333">
        <v>164080</v>
      </c>
      <c r="B2333" t="s">
        <v>908</v>
      </c>
      <c r="C2333" t="s">
        <v>686</v>
      </c>
      <c r="D2333" t="s">
        <v>20</v>
      </c>
      <c r="E2333" t="s">
        <v>1637</v>
      </c>
      <c r="F2333" t="s">
        <v>1658</v>
      </c>
      <c r="G2333">
        <v>10</v>
      </c>
      <c r="H2333">
        <v>0</v>
      </c>
    </row>
    <row r="2334" spans="1:8" x14ac:dyDescent="0.25">
      <c r="A2334">
        <v>164086</v>
      </c>
      <c r="B2334" t="s">
        <v>764</v>
      </c>
      <c r="C2334" t="s">
        <v>114</v>
      </c>
      <c r="D2334" t="s">
        <v>11</v>
      </c>
      <c r="E2334" t="s">
        <v>1625</v>
      </c>
      <c r="F2334" t="s">
        <v>1626</v>
      </c>
      <c r="G2334">
        <v>10</v>
      </c>
      <c r="H2334">
        <v>10</v>
      </c>
    </row>
    <row r="2335" spans="1:8" x14ac:dyDescent="0.25">
      <c r="A2335">
        <v>164086</v>
      </c>
      <c r="B2335" t="s">
        <v>764</v>
      </c>
      <c r="C2335" t="s">
        <v>114</v>
      </c>
      <c r="D2335" t="s">
        <v>14</v>
      </c>
      <c r="E2335" t="s">
        <v>1623</v>
      </c>
      <c r="F2335" t="s">
        <v>1624</v>
      </c>
      <c r="G2335">
        <v>10</v>
      </c>
      <c r="H2335">
        <v>0</v>
      </c>
    </row>
    <row r="2336" spans="1:8" x14ac:dyDescent="0.25">
      <c r="A2336">
        <v>164086</v>
      </c>
      <c r="B2336" t="s">
        <v>764</v>
      </c>
      <c r="C2336" t="s">
        <v>114</v>
      </c>
      <c r="D2336" t="s">
        <v>17</v>
      </c>
      <c r="E2336" t="s">
        <v>1627</v>
      </c>
      <c r="F2336" t="s">
        <v>1629</v>
      </c>
      <c r="G2336">
        <v>10</v>
      </c>
      <c r="H2336">
        <v>0</v>
      </c>
    </row>
    <row r="2337" spans="1:8" x14ac:dyDescent="0.25">
      <c r="A2337">
        <v>164086</v>
      </c>
      <c r="B2337" t="s">
        <v>764</v>
      </c>
      <c r="C2337" t="s">
        <v>114</v>
      </c>
      <c r="D2337" t="s">
        <v>20</v>
      </c>
      <c r="E2337" t="s">
        <v>1631</v>
      </c>
      <c r="F2337" t="s">
        <v>1673</v>
      </c>
      <c r="G2337">
        <v>10</v>
      </c>
      <c r="H2337">
        <v>0</v>
      </c>
    </row>
    <row r="2338" spans="1:8" x14ac:dyDescent="0.25">
      <c r="A2338">
        <v>164087</v>
      </c>
      <c r="B2338" t="s">
        <v>868</v>
      </c>
      <c r="C2338" t="s">
        <v>869</v>
      </c>
      <c r="D2338" t="s">
        <v>11</v>
      </c>
      <c r="E2338" t="s">
        <v>1625</v>
      </c>
      <c r="F2338">
        <v>0</v>
      </c>
      <c r="G2338">
        <v>10</v>
      </c>
      <c r="H2338">
        <v>10</v>
      </c>
    </row>
    <row r="2339" spans="1:8" x14ac:dyDescent="0.25">
      <c r="A2339">
        <v>164087</v>
      </c>
      <c r="B2339" t="s">
        <v>868</v>
      </c>
      <c r="C2339" t="s">
        <v>869</v>
      </c>
      <c r="D2339" t="s">
        <v>14</v>
      </c>
      <c r="E2339" t="s">
        <v>1623</v>
      </c>
      <c r="F2339" t="s">
        <v>1656</v>
      </c>
      <c r="G2339">
        <v>10</v>
      </c>
      <c r="H2339">
        <v>0</v>
      </c>
    </row>
    <row r="2340" spans="1:8" x14ac:dyDescent="0.25">
      <c r="A2340">
        <v>164087</v>
      </c>
      <c r="B2340" t="s">
        <v>868</v>
      </c>
      <c r="C2340" t="s">
        <v>869</v>
      </c>
      <c r="D2340" t="s">
        <v>17</v>
      </c>
      <c r="E2340" t="s">
        <v>1631</v>
      </c>
      <c r="F2340" t="s">
        <v>1632</v>
      </c>
      <c r="G2340">
        <v>10</v>
      </c>
      <c r="H2340">
        <v>10</v>
      </c>
    </row>
    <row r="2341" spans="1:8" x14ac:dyDescent="0.25">
      <c r="A2341">
        <v>164087</v>
      </c>
      <c r="B2341" t="s">
        <v>868</v>
      </c>
      <c r="C2341" t="s">
        <v>869</v>
      </c>
      <c r="D2341" t="s">
        <v>20</v>
      </c>
      <c r="E2341" t="s">
        <v>1627</v>
      </c>
      <c r="F2341" t="s">
        <v>1670</v>
      </c>
      <c r="G2341">
        <v>10</v>
      </c>
      <c r="H2341">
        <v>10</v>
      </c>
    </row>
    <row r="2342" spans="1:8" x14ac:dyDescent="0.25">
      <c r="A2342">
        <v>164089</v>
      </c>
      <c r="B2342" t="s">
        <v>1310</v>
      </c>
      <c r="C2342" t="s">
        <v>1311</v>
      </c>
      <c r="D2342" t="s">
        <v>11</v>
      </c>
      <c r="E2342" t="s">
        <v>1637</v>
      </c>
      <c r="F2342" t="s">
        <v>1658</v>
      </c>
      <c r="G2342">
        <v>10</v>
      </c>
      <c r="H2342">
        <v>0</v>
      </c>
    </row>
    <row r="2343" spans="1:8" x14ac:dyDescent="0.25">
      <c r="A2343">
        <v>164089</v>
      </c>
      <c r="B2343" t="s">
        <v>1310</v>
      </c>
      <c r="C2343" t="s">
        <v>1311</v>
      </c>
      <c r="D2343" t="s">
        <v>14</v>
      </c>
      <c r="E2343" t="s">
        <v>1623</v>
      </c>
      <c r="F2343" t="s">
        <v>1641</v>
      </c>
      <c r="G2343">
        <v>10</v>
      </c>
      <c r="H2343">
        <v>10</v>
      </c>
    </row>
    <row r="2344" spans="1:8" x14ac:dyDescent="0.25">
      <c r="A2344">
        <v>164089</v>
      </c>
      <c r="B2344" t="s">
        <v>1310</v>
      </c>
      <c r="C2344" t="s">
        <v>1311</v>
      </c>
      <c r="D2344" t="s">
        <v>17</v>
      </c>
      <c r="E2344" t="s">
        <v>1625</v>
      </c>
      <c r="F2344">
        <v>-1</v>
      </c>
      <c r="G2344">
        <v>10</v>
      </c>
      <c r="H2344">
        <v>0</v>
      </c>
    </row>
    <row r="2345" spans="1:8" x14ac:dyDescent="0.25">
      <c r="A2345">
        <v>164089</v>
      </c>
      <c r="B2345" t="s">
        <v>1310</v>
      </c>
      <c r="C2345" t="s">
        <v>1311</v>
      </c>
      <c r="D2345" t="s">
        <v>20</v>
      </c>
      <c r="E2345" t="s">
        <v>1631</v>
      </c>
      <c r="F2345" t="s">
        <v>1647</v>
      </c>
      <c r="G2345">
        <v>10</v>
      </c>
      <c r="H2345">
        <v>0</v>
      </c>
    </row>
    <row r="2346" spans="1:8" x14ac:dyDescent="0.25">
      <c r="A2346">
        <v>164092</v>
      </c>
      <c r="B2346" t="s">
        <v>504</v>
      </c>
      <c r="C2346" t="s">
        <v>505</v>
      </c>
      <c r="D2346" t="s">
        <v>11</v>
      </c>
      <c r="E2346" t="s">
        <v>1639</v>
      </c>
      <c r="F2346" t="s">
        <v>1646</v>
      </c>
      <c r="G2346">
        <v>10</v>
      </c>
      <c r="H2346">
        <v>10</v>
      </c>
    </row>
    <row r="2347" spans="1:8" x14ac:dyDescent="0.25">
      <c r="A2347">
        <v>164092</v>
      </c>
      <c r="B2347" t="s">
        <v>504</v>
      </c>
      <c r="C2347" t="s">
        <v>505</v>
      </c>
      <c r="D2347" t="s">
        <v>14</v>
      </c>
      <c r="E2347" t="s">
        <v>1625</v>
      </c>
      <c r="F2347" t="s">
        <v>1662</v>
      </c>
      <c r="G2347">
        <v>10</v>
      </c>
      <c r="H2347">
        <v>0</v>
      </c>
    </row>
    <row r="2348" spans="1:8" x14ac:dyDescent="0.25">
      <c r="A2348">
        <v>164092</v>
      </c>
      <c r="B2348" t="s">
        <v>504</v>
      </c>
      <c r="C2348" t="s">
        <v>505</v>
      </c>
      <c r="D2348" t="s">
        <v>17</v>
      </c>
      <c r="E2348" t="s">
        <v>1631</v>
      </c>
      <c r="F2348" t="s">
        <v>1647</v>
      </c>
      <c r="G2348">
        <v>10</v>
      </c>
      <c r="H2348">
        <v>0</v>
      </c>
    </row>
    <row r="2349" spans="1:8" x14ac:dyDescent="0.25">
      <c r="A2349">
        <v>164092</v>
      </c>
      <c r="B2349" t="s">
        <v>504</v>
      </c>
      <c r="C2349" t="s">
        <v>505</v>
      </c>
      <c r="D2349" t="s">
        <v>20</v>
      </c>
      <c r="E2349" t="s">
        <v>1627</v>
      </c>
      <c r="F2349" t="s">
        <v>1670</v>
      </c>
      <c r="G2349">
        <v>10</v>
      </c>
      <c r="H2349">
        <v>10</v>
      </c>
    </row>
    <row r="2350" spans="1:8" x14ac:dyDescent="0.25">
      <c r="A2350">
        <v>164094</v>
      </c>
      <c r="B2350" t="s">
        <v>1165</v>
      </c>
      <c r="C2350" t="s">
        <v>1166</v>
      </c>
      <c r="D2350" t="s">
        <v>11</v>
      </c>
      <c r="E2350" t="s">
        <v>1623</v>
      </c>
      <c r="F2350" t="s">
        <v>1641</v>
      </c>
      <c r="G2350">
        <v>10</v>
      </c>
      <c r="H2350">
        <v>10</v>
      </c>
    </row>
    <row r="2351" spans="1:8" x14ac:dyDescent="0.25">
      <c r="A2351">
        <v>164094</v>
      </c>
      <c r="B2351" t="s">
        <v>1165</v>
      </c>
      <c r="C2351" t="s">
        <v>1166</v>
      </c>
      <c r="D2351" t="s">
        <v>14</v>
      </c>
      <c r="E2351" t="s">
        <v>1627</v>
      </c>
      <c r="F2351" t="s">
        <v>1661</v>
      </c>
      <c r="G2351">
        <v>10</v>
      </c>
      <c r="H2351">
        <v>0</v>
      </c>
    </row>
    <row r="2352" spans="1:8" x14ac:dyDescent="0.25">
      <c r="A2352">
        <v>164094</v>
      </c>
      <c r="B2352" t="s">
        <v>1165</v>
      </c>
      <c r="C2352" t="s">
        <v>1166</v>
      </c>
      <c r="D2352" t="s">
        <v>17</v>
      </c>
      <c r="E2352" t="s">
        <v>1621</v>
      </c>
      <c r="F2352" t="s">
        <v>1643</v>
      </c>
      <c r="G2352">
        <v>10</v>
      </c>
      <c r="H2352">
        <v>10</v>
      </c>
    </row>
    <row r="2353" spans="1:8" x14ac:dyDescent="0.25">
      <c r="A2353">
        <v>164094</v>
      </c>
      <c r="B2353" t="s">
        <v>1165</v>
      </c>
      <c r="C2353" t="s">
        <v>1166</v>
      </c>
      <c r="D2353" t="s">
        <v>20</v>
      </c>
      <c r="E2353" t="s">
        <v>1625</v>
      </c>
      <c r="F2353" t="s">
        <v>1680</v>
      </c>
      <c r="G2353">
        <v>10</v>
      </c>
      <c r="H2353">
        <v>0</v>
      </c>
    </row>
    <row r="2354" spans="1:8" x14ac:dyDescent="0.25">
      <c r="A2354">
        <v>164095</v>
      </c>
      <c r="B2354" t="s">
        <v>1331</v>
      </c>
      <c r="C2354" t="s">
        <v>1332</v>
      </c>
      <c r="D2354" t="s">
        <v>11</v>
      </c>
      <c r="E2354" t="s">
        <v>1621</v>
      </c>
      <c r="F2354" t="s">
        <v>1672</v>
      </c>
      <c r="G2354">
        <v>10</v>
      </c>
      <c r="H2354">
        <v>0</v>
      </c>
    </row>
    <row r="2355" spans="1:8" x14ac:dyDescent="0.25">
      <c r="A2355">
        <v>164095</v>
      </c>
      <c r="B2355" t="s">
        <v>1331</v>
      </c>
      <c r="C2355" t="s">
        <v>1332</v>
      </c>
      <c r="D2355" t="s">
        <v>14</v>
      </c>
      <c r="E2355" t="s">
        <v>1623</v>
      </c>
      <c r="F2355" t="s">
        <v>1636</v>
      </c>
      <c r="G2355">
        <v>10</v>
      </c>
      <c r="H2355">
        <v>0</v>
      </c>
    </row>
    <row r="2356" spans="1:8" x14ac:dyDescent="0.25">
      <c r="A2356">
        <v>164095</v>
      </c>
      <c r="B2356" t="s">
        <v>1331</v>
      </c>
      <c r="C2356" t="s">
        <v>1332</v>
      </c>
      <c r="D2356" t="s">
        <v>17</v>
      </c>
      <c r="E2356" t="s">
        <v>1637</v>
      </c>
      <c r="F2356" t="s">
        <v>1658</v>
      </c>
      <c r="G2356">
        <v>10</v>
      </c>
      <c r="H2356">
        <v>0</v>
      </c>
    </row>
    <row r="2357" spans="1:8" x14ac:dyDescent="0.25">
      <c r="A2357">
        <v>164095</v>
      </c>
      <c r="B2357" t="s">
        <v>1331</v>
      </c>
      <c r="C2357" t="s">
        <v>1332</v>
      </c>
      <c r="D2357" t="s">
        <v>20</v>
      </c>
      <c r="E2357" t="s">
        <v>1625</v>
      </c>
      <c r="F2357" t="s">
        <v>1680</v>
      </c>
      <c r="G2357">
        <v>10</v>
      </c>
      <c r="H2357">
        <v>0</v>
      </c>
    </row>
    <row r="2358" spans="1:8" x14ac:dyDescent="0.25">
      <c r="A2358">
        <v>164098</v>
      </c>
      <c r="B2358" t="s">
        <v>1318</v>
      </c>
      <c r="C2358" t="s">
        <v>323</v>
      </c>
      <c r="D2358" t="s">
        <v>11</v>
      </c>
      <c r="E2358" t="s">
        <v>1623</v>
      </c>
      <c r="F2358" t="s">
        <v>1654</v>
      </c>
      <c r="G2358">
        <v>10</v>
      </c>
      <c r="H2358">
        <v>10</v>
      </c>
    </row>
    <row r="2359" spans="1:8" x14ac:dyDescent="0.25">
      <c r="A2359">
        <v>164098</v>
      </c>
      <c r="B2359" t="s">
        <v>1318</v>
      </c>
      <c r="C2359" t="s">
        <v>323</v>
      </c>
      <c r="D2359" t="s">
        <v>14</v>
      </c>
      <c r="E2359" t="s">
        <v>1621</v>
      </c>
      <c r="F2359" t="s">
        <v>1672</v>
      </c>
      <c r="G2359">
        <v>10</v>
      </c>
      <c r="H2359">
        <v>0</v>
      </c>
    </row>
    <row r="2360" spans="1:8" x14ac:dyDescent="0.25">
      <c r="A2360">
        <v>164098</v>
      </c>
      <c r="B2360" t="s">
        <v>1318</v>
      </c>
      <c r="C2360" t="s">
        <v>323</v>
      </c>
      <c r="D2360" t="s">
        <v>17</v>
      </c>
      <c r="E2360" t="s">
        <v>1625</v>
      </c>
      <c r="F2360" t="s">
        <v>1634</v>
      </c>
      <c r="G2360">
        <v>10</v>
      </c>
      <c r="H2360">
        <v>0</v>
      </c>
    </row>
    <row r="2361" spans="1:8" x14ac:dyDescent="0.25">
      <c r="A2361">
        <v>164098</v>
      </c>
      <c r="B2361" t="s">
        <v>1318</v>
      </c>
      <c r="C2361" t="s">
        <v>323</v>
      </c>
      <c r="D2361" t="s">
        <v>20</v>
      </c>
      <c r="E2361" t="s">
        <v>1627</v>
      </c>
      <c r="F2361" t="s">
        <v>1628</v>
      </c>
      <c r="G2361">
        <v>10</v>
      </c>
      <c r="H2361">
        <v>10</v>
      </c>
    </row>
    <row r="2362" spans="1:8" x14ac:dyDescent="0.25">
      <c r="A2362">
        <v>164099</v>
      </c>
      <c r="B2362" t="s">
        <v>368</v>
      </c>
      <c r="C2362" t="s">
        <v>369</v>
      </c>
      <c r="D2362" t="s">
        <v>11</v>
      </c>
      <c r="E2362" t="s">
        <v>1625</v>
      </c>
      <c r="F2362" s="10">
        <v>43497</v>
      </c>
      <c r="G2362">
        <v>10</v>
      </c>
      <c r="H2362">
        <v>10</v>
      </c>
    </row>
    <row r="2363" spans="1:8" x14ac:dyDescent="0.25">
      <c r="A2363">
        <v>164099</v>
      </c>
      <c r="B2363" t="s">
        <v>368</v>
      </c>
      <c r="C2363" t="s">
        <v>369</v>
      </c>
      <c r="D2363" t="s">
        <v>14</v>
      </c>
      <c r="E2363" t="s">
        <v>1623</v>
      </c>
      <c r="F2363" t="s">
        <v>1677</v>
      </c>
      <c r="G2363">
        <v>10</v>
      </c>
      <c r="H2363">
        <v>10</v>
      </c>
    </row>
    <row r="2364" spans="1:8" x14ac:dyDescent="0.25">
      <c r="A2364">
        <v>164099</v>
      </c>
      <c r="B2364" t="s">
        <v>368</v>
      </c>
      <c r="C2364" t="s">
        <v>369</v>
      </c>
      <c r="D2364" t="s">
        <v>17</v>
      </c>
      <c r="E2364" t="s">
        <v>1631</v>
      </c>
      <c r="F2364" t="s">
        <v>1632</v>
      </c>
      <c r="G2364">
        <v>10</v>
      </c>
      <c r="H2364">
        <v>10</v>
      </c>
    </row>
    <row r="2365" spans="1:8" x14ac:dyDescent="0.25">
      <c r="A2365">
        <v>164099</v>
      </c>
      <c r="B2365" t="s">
        <v>368</v>
      </c>
      <c r="C2365" t="s">
        <v>369</v>
      </c>
      <c r="D2365" t="s">
        <v>20</v>
      </c>
      <c r="E2365" t="s">
        <v>1627</v>
      </c>
      <c r="F2365" t="s">
        <v>1628</v>
      </c>
      <c r="G2365">
        <v>10</v>
      </c>
      <c r="H2365">
        <v>10</v>
      </c>
    </row>
    <row r="2366" spans="1:8" x14ac:dyDescent="0.25">
      <c r="A2366">
        <v>164103</v>
      </c>
      <c r="B2366" t="s">
        <v>478</v>
      </c>
      <c r="C2366" t="s">
        <v>479</v>
      </c>
      <c r="D2366" t="s">
        <v>11</v>
      </c>
      <c r="E2366" t="s">
        <v>1627</v>
      </c>
      <c r="F2366" t="s">
        <v>1668</v>
      </c>
      <c r="G2366">
        <v>10</v>
      </c>
      <c r="H2366">
        <v>0</v>
      </c>
    </row>
    <row r="2367" spans="1:8" x14ac:dyDescent="0.25">
      <c r="A2367">
        <v>164103</v>
      </c>
      <c r="B2367" t="s">
        <v>478</v>
      </c>
      <c r="C2367" t="s">
        <v>479</v>
      </c>
      <c r="D2367" t="s">
        <v>14</v>
      </c>
      <c r="E2367" t="s">
        <v>1623</v>
      </c>
      <c r="F2367" t="s">
        <v>1641</v>
      </c>
      <c r="G2367">
        <v>10</v>
      </c>
      <c r="H2367">
        <v>10</v>
      </c>
    </row>
    <row r="2368" spans="1:8" x14ac:dyDescent="0.25">
      <c r="A2368">
        <v>164103</v>
      </c>
      <c r="B2368" t="s">
        <v>478</v>
      </c>
      <c r="C2368" t="s">
        <v>479</v>
      </c>
      <c r="D2368" t="s">
        <v>17</v>
      </c>
      <c r="E2368" t="s">
        <v>1625</v>
      </c>
      <c r="F2368" t="s">
        <v>1650</v>
      </c>
      <c r="G2368">
        <v>10</v>
      </c>
      <c r="H2368">
        <v>0</v>
      </c>
    </row>
    <row r="2369" spans="1:8" x14ac:dyDescent="0.25">
      <c r="A2369">
        <v>164103</v>
      </c>
      <c r="B2369" t="s">
        <v>478</v>
      </c>
      <c r="C2369" t="s">
        <v>479</v>
      </c>
      <c r="D2369" t="s">
        <v>20</v>
      </c>
      <c r="E2369" t="s">
        <v>1631</v>
      </c>
      <c r="F2369" t="s">
        <v>1647</v>
      </c>
      <c r="G2369">
        <v>10</v>
      </c>
      <c r="H2369">
        <v>0</v>
      </c>
    </row>
    <row r="2370" spans="1:8" x14ac:dyDescent="0.25">
      <c r="A2370">
        <v>164106</v>
      </c>
      <c r="B2370" t="s">
        <v>1439</v>
      </c>
      <c r="C2370" t="s">
        <v>1440</v>
      </c>
      <c r="D2370" t="s">
        <v>11</v>
      </c>
      <c r="E2370" t="s">
        <v>1623</v>
      </c>
      <c r="F2370" t="s">
        <v>1636</v>
      </c>
      <c r="G2370">
        <v>10</v>
      </c>
      <c r="H2370">
        <v>0</v>
      </c>
    </row>
    <row r="2371" spans="1:8" x14ac:dyDescent="0.25">
      <c r="A2371">
        <v>164106</v>
      </c>
      <c r="B2371" t="s">
        <v>1439</v>
      </c>
      <c r="C2371" t="s">
        <v>1440</v>
      </c>
      <c r="D2371" t="s">
        <v>14</v>
      </c>
      <c r="E2371" t="s">
        <v>1631</v>
      </c>
      <c r="F2371" t="s">
        <v>1649</v>
      </c>
      <c r="G2371">
        <v>10</v>
      </c>
      <c r="H2371">
        <v>0</v>
      </c>
    </row>
    <row r="2372" spans="1:8" x14ac:dyDescent="0.25">
      <c r="A2372">
        <v>164106</v>
      </c>
      <c r="B2372" t="s">
        <v>1439</v>
      </c>
      <c r="C2372" t="s">
        <v>1440</v>
      </c>
      <c r="D2372" t="s">
        <v>17</v>
      </c>
      <c r="E2372" t="s">
        <v>1637</v>
      </c>
      <c r="F2372" t="s">
        <v>1658</v>
      </c>
      <c r="G2372">
        <v>10</v>
      </c>
      <c r="H2372">
        <v>0</v>
      </c>
    </row>
    <row r="2373" spans="1:8" x14ac:dyDescent="0.25">
      <c r="A2373">
        <v>164106</v>
      </c>
      <c r="B2373" t="s">
        <v>1439</v>
      </c>
      <c r="C2373" t="s">
        <v>1440</v>
      </c>
      <c r="D2373" t="s">
        <v>20</v>
      </c>
      <c r="E2373" t="s">
        <v>1625</v>
      </c>
      <c r="F2373">
        <v>-1</v>
      </c>
      <c r="G2373">
        <v>10</v>
      </c>
      <c r="H2373">
        <v>0</v>
      </c>
    </row>
    <row r="2374" spans="1:8" x14ac:dyDescent="0.25">
      <c r="A2374">
        <v>164110</v>
      </c>
      <c r="B2374" t="s">
        <v>678</v>
      </c>
      <c r="C2374" t="s">
        <v>242</v>
      </c>
      <c r="D2374" t="s">
        <v>11</v>
      </c>
      <c r="E2374" t="s">
        <v>1623</v>
      </c>
      <c r="F2374" t="s">
        <v>1624</v>
      </c>
      <c r="G2374">
        <v>10</v>
      </c>
      <c r="H2374">
        <v>0</v>
      </c>
    </row>
    <row r="2375" spans="1:8" x14ac:dyDescent="0.25">
      <c r="A2375">
        <v>164110</v>
      </c>
      <c r="B2375" t="s">
        <v>678</v>
      </c>
      <c r="C2375" t="s">
        <v>242</v>
      </c>
      <c r="D2375" t="s">
        <v>14</v>
      </c>
      <c r="E2375" t="s">
        <v>1625</v>
      </c>
      <c r="F2375">
        <v>0</v>
      </c>
      <c r="G2375">
        <v>10</v>
      </c>
      <c r="H2375">
        <v>10</v>
      </c>
    </row>
    <row r="2376" spans="1:8" x14ac:dyDescent="0.25">
      <c r="A2376">
        <v>164110</v>
      </c>
      <c r="B2376" t="s">
        <v>678</v>
      </c>
      <c r="C2376" t="s">
        <v>242</v>
      </c>
      <c r="D2376" t="s">
        <v>17</v>
      </c>
      <c r="E2376" t="s">
        <v>1631</v>
      </c>
      <c r="F2376" t="s">
        <v>1632</v>
      </c>
      <c r="G2376">
        <v>10</v>
      </c>
      <c r="H2376">
        <v>10</v>
      </c>
    </row>
    <row r="2377" spans="1:8" x14ac:dyDescent="0.25">
      <c r="A2377">
        <v>164110</v>
      </c>
      <c r="B2377" t="s">
        <v>678</v>
      </c>
      <c r="C2377" t="s">
        <v>242</v>
      </c>
      <c r="D2377" t="s">
        <v>20</v>
      </c>
      <c r="E2377" t="s">
        <v>1627</v>
      </c>
      <c r="F2377" t="s">
        <v>1628</v>
      </c>
      <c r="G2377">
        <v>10</v>
      </c>
      <c r="H2377">
        <v>10</v>
      </c>
    </row>
    <row r="2378" spans="1:8" x14ac:dyDescent="0.25">
      <c r="A2378">
        <v>164111</v>
      </c>
      <c r="B2378" t="s">
        <v>1391</v>
      </c>
      <c r="C2378" t="s">
        <v>1392</v>
      </c>
      <c r="D2378" t="s">
        <v>11</v>
      </c>
      <c r="E2378" t="s">
        <v>1625</v>
      </c>
      <c r="F2378" s="10">
        <v>43497</v>
      </c>
      <c r="G2378">
        <v>10</v>
      </c>
      <c r="H2378">
        <v>10</v>
      </c>
    </row>
    <row r="2379" spans="1:8" x14ac:dyDescent="0.25">
      <c r="A2379">
        <v>164111</v>
      </c>
      <c r="B2379" t="s">
        <v>1391</v>
      </c>
      <c r="C2379" t="s">
        <v>1392</v>
      </c>
      <c r="D2379" t="s">
        <v>14</v>
      </c>
      <c r="E2379" t="s">
        <v>1623</v>
      </c>
      <c r="F2379" t="s">
        <v>1677</v>
      </c>
      <c r="G2379">
        <v>10</v>
      </c>
      <c r="H2379">
        <v>10</v>
      </c>
    </row>
    <row r="2380" spans="1:8" x14ac:dyDescent="0.25">
      <c r="A2380">
        <v>164111</v>
      </c>
      <c r="B2380" t="s">
        <v>1391</v>
      </c>
      <c r="C2380" t="s">
        <v>1392</v>
      </c>
      <c r="D2380" t="s">
        <v>17</v>
      </c>
      <c r="E2380" t="s">
        <v>1631</v>
      </c>
      <c r="F2380" t="s">
        <v>1649</v>
      </c>
      <c r="G2380">
        <v>10</v>
      </c>
      <c r="H2380">
        <v>0</v>
      </c>
    </row>
    <row r="2381" spans="1:8" x14ac:dyDescent="0.25">
      <c r="A2381">
        <v>164111</v>
      </c>
      <c r="B2381" t="s">
        <v>1391</v>
      </c>
      <c r="C2381" t="s">
        <v>1392</v>
      </c>
      <c r="D2381" t="s">
        <v>20</v>
      </c>
      <c r="E2381" t="s">
        <v>1627</v>
      </c>
      <c r="F2381" t="s">
        <v>1628</v>
      </c>
      <c r="G2381">
        <v>10</v>
      </c>
      <c r="H2381">
        <v>10</v>
      </c>
    </row>
    <row r="2382" spans="1:8" x14ac:dyDescent="0.25">
      <c r="A2382">
        <v>164112</v>
      </c>
      <c r="B2382" t="s">
        <v>1115</v>
      </c>
      <c r="C2382" t="s">
        <v>318</v>
      </c>
      <c r="D2382" t="s">
        <v>11</v>
      </c>
      <c r="E2382" t="s">
        <v>1623</v>
      </c>
      <c r="F2382" t="s">
        <v>1677</v>
      </c>
      <c r="G2382">
        <v>10</v>
      </c>
      <c r="H2382">
        <v>10</v>
      </c>
    </row>
    <row r="2383" spans="1:8" x14ac:dyDescent="0.25">
      <c r="A2383">
        <v>164112</v>
      </c>
      <c r="B2383" t="s">
        <v>1115</v>
      </c>
      <c r="C2383" t="s">
        <v>318</v>
      </c>
      <c r="D2383" t="s">
        <v>14</v>
      </c>
      <c r="E2383" t="s">
        <v>1627</v>
      </c>
      <c r="F2383" t="s">
        <v>1657</v>
      </c>
      <c r="G2383">
        <v>10</v>
      </c>
      <c r="H2383">
        <v>0</v>
      </c>
    </row>
    <row r="2384" spans="1:8" x14ac:dyDescent="0.25">
      <c r="A2384">
        <v>164112</v>
      </c>
      <c r="B2384" t="s">
        <v>1115</v>
      </c>
      <c r="C2384" t="s">
        <v>318</v>
      </c>
      <c r="D2384" t="s">
        <v>17</v>
      </c>
      <c r="E2384" t="s">
        <v>1631</v>
      </c>
      <c r="F2384" t="s">
        <v>1645</v>
      </c>
      <c r="G2384">
        <v>10</v>
      </c>
      <c r="H2384">
        <v>10</v>
      </c>
    </row>
    <row r="2385" spans="1:8" x14ac:dyDescent="0.25">
      <c r="A2385">
        <v>164112</v>
      </c>
      <c r="B2385" t="s">
        <v>1115</v>
      </c>
      <c r="C2385" t="s">
        <v>318</v>
      </c>
      <c r="D2385" t="s">
        <v>20</v>
      </c>
      <c r="E2385" t="s">
        <v>1625</v>
      </c>
      <c r="F2385" t="s">
        <v>1650</v>
      </c>
      <c r="G2385">
        <v>10</v>
      </c>
      <c r="H2385">
        <v>0</v>
      </c>
    </row>
    <row r="2386" spans="1:8" x14ac:dyDescent="0.25">
      <c r="A2386">
        <v>164113</v>
      </c>
      <c r="B2386" t="s">
        <v>660</v>
      </c>
      <c r="C2386" t="s">
        <v>661</v>
      </c>
      <c r="D2386" t="s">
        <v>11</v>
      </c>
      <c r="E2386" t="s">
        <v>1637</v>
      </c>
      <c r="F2386" t="s">
        <v>1658</v>
      </c>
      <c r="G2386">
        <v>10</v>
      </c>
      <c r="H2386">
        <v>0</v>
      </c>
    </row>
    <row r="2387" spans="1:8" x14ac:dyDescent="0.25">
      <c r="A2387">
        <v>164113</v>
      </c>
      <c r="B2387" t="s">
        <v>660</v>
      </c>
      <c r="C2387" t="s">
        <v>661</v>
      </c>
      <c r="D2387" t="s">
        <v>14</v>
      </c>
      <c r="E2387" t="s">
        <v>1631</v>
      </c>
      <c r="F2387" t="s">
        <v>1632</v>
      </c>
      <c r="G2387">
        <v>10</v>
      </c>
      <c r="H2387">
        <v>10</v>
      </c>
    </row>
    <row r="2388" spans="1:8" x14ac:dyDescent="0.25">
      <c r="A2388">
        <v>164113</v>
      </c>
      <c r="B2388" t="s">
        <v>660</v>
      </c>
      <c r="C2388" t="s">
        <v>661</v>
      </c>
      <c r="D2388" t="s">
        <v>17</v>
      </c>
      <c r="E2388" t="s">
        <v>1639</v>
      </c>
      <c r="F2388" t="s">
        <v>1640</v>
      </c>
      <c r="G2388">
        <v>10</v>
      </c>
      <c r="H2388">
        <v>10</v>
      </c>
    </row>
    <row r="2389" spans="1:8" x14ac:dyDescent="0.25">
      <c r="A2389">
        <v>164113</v>
      </c>
      <c r="B2389" t="s">
        <v>660</v>
      </c>
      <c r="C2389" t="s">
        <v>661</v>
      </c>
      <c r="D2389" t="s">
        <v>20</v>
      </c>
      <c r="E2389" t="s">
        <v>1625</v>
      </c>
      <c r="F2389" s="10">
        <v>43497</v>
      </c>
      <c r="G2389">
        <v>10</v>
      </c>
      <c r="H2389">
        <v>10</v>
      </c>
    </row>
    <row r="2390" spans="1:8" x14ac:dyDescent="0.25">
      <c r="A2390">
        <v>164114</v>
      </c>
      <c r="B2390" t="s">
        <v>583</v>
      </c>
      <c r="C2390" t="s">
        <v>584</v>
      </c>
      <c r="D2390" t="s">
        <v>11</v>
      </c>
      <c r="E2390" t="s">
        <v>1631</v>
      </c>
      <c r="F2390" t="s">
        <v>1632</v>
      </c>
      <c r="G2390">
        <v>10</v>
      </c>
      <c r="H2390">
        <v>10</v>
      </c>
    </row>
    <row r="2391" spans="1:8" x14ac:dyDescent="0.25">
      <c r="A2391">
        <v>164114</v>
      </c>
      <c r="B2391" t="s">
        <v>583</v>
      </c>
      <c r="C2391" t="s">
        <v>584</v>
      </c>
      <c r="D2391" t="s">
        <v>14</v>
      </c>
      <c r="E2391" t="s">
        <v>1625</v>
      </c>
      <c r="F2391" t="s">
        <v>1626</v>
      </c>
      <c r="G2391">
        <v>10</v>
      </c>
      <c r="H2391">
        <v>10</v>
      </c>
    </row>
    <row r="2392" spans="1:8" x14ac:dyDescent="0.25">
      <c r="A2392">
        <v>164114</v>
      </c>
      <c r="B2392" t="s">
        <v>583</v>
      </c>
      <c r="C2392" t="s">
        <v>584</v>
      </c>
      <c r="D2392" t="s">
        <v>17</v>
      </c>
      <c r="E2392" t="s">
        <v>1623</v>
      </c>
      <c r="F2392" t="s">
        <v>1641</v>
      </c>
      <c r="G2392">
        <v>10</v>
      </c>
      <c r="H2392">
        <v>10</v>
      </c>
    </row>
    <row r="2393" spans="1:8" x14ac:dyDescent="0.25">
      <c r="A2393">
        <v>164114</v>
      </c>
      <c r="B2393" t="s">
        <v>583</v>
      </c>
      <c r="C2393" t="s">
        <v>584</v>
      </c>
      <c r="D2393" t="s">
        <v>20</v>
      </c>
      <c r="E2393" t="s">
        <v>1627</v>
      </c>
      <c r="F2393" t="s">
        <v>1667</v>
      </c>
      <c r="G2393">
        <v>10</v>
      </c>
      <c r="H2393">
        <v>0</v>
      </c>
    </row>
    <row r="2394" spans="1:8" x14ac:dyDescent="0.25">
      <c r="A2394">
        <v>164116</v>
      </c>
      <c r="B2394" t="s">
        <v>1154</v>
      </c>
      <c r="C2394" t="s">
        <v>1090</v>
      </c>
      <c r="D2394" t="s">
        <v>11</v>
      </c>
      <c r="E2394" t="s">
        <v>1637</v>
      </c>
      <c r="F2394" t="s">
        <v>1638</v>
      </c>
      <c r="G2394">
        <v>10</v>
      </c>
      <c r="H2394">
        <v>10</v>
      </c>
    </row>
    <row r="2395" spans="1:8" x14ac:dyDescent="0.25">
      <c r="A2395">
        <v>164116</v>
      </c>
      <c r="B2395" t="s">
        <v>1154</v>
      </c>
      <c r="C2395" t="s">
        <v>1090</v>
      </c>
      <c r="D2395" t="s">
        <v>14</v>
      </c>
      <c r="E2395" t="s">
        <v>1631</v>
      </c>
      <c r="F2395" t="s">
        <v>1671</v>
      </c>
      <c r="G2395">
        <v>10</v>
      </c>
      <c r="H2395">
        <v>10</v>
      </c>
    </row>
    <row r="2396" spans="1:8" x14ac:dyDescent="0.25">
      <c r="A2396">
        <v>164116</v>
      </c>
      <c r="B2396" t="s">
        <v>1154</v>
      </c>
      <c r="C2396" t="s">
        <v>1090</v>
      </c>
      <c r="D2396" t="s">
        <v>17</v>
      </c>
      <c r="E2396" t="s">
        <v>1625</v>
      </c>
      <c r="F2396" t="s">
        <v>1626</v>
      </c>
      <c r="G2396">
        <v>10</v>
      </c>
      <c r="H2396">
        <v>10</v>
      </c>
    </row>
    <row r="2397" spans="1:8" x14ac:dyDescent="0.25">
      <c r="A2397">
        <v>164116</v>
      </c>
      <c r="B2397" t="s">
        <v>1154</v>
      </c>
      <c r="C2397" t="s">
        <v>1090</v>
      </c>
      <c r="D2397" t="s">
        <v>20</v>
      </c>
      <c r="E2397" t="s">
        <v>1623</v>
      </c>
      <c r="F2397" t="s">
        <v>1654</v>
      </c>
      <c r="G2397">
        <v>10</v>
      </c>
      <c r="H2397">
        <v>10</v>
      </c>
    </row>
    <row r="2398" spans="1:8" x14ac:dyDescent="0.25">
      <c r="A2398">
        <v>164117</v>
      </c>
      <c r="B2398" t="s">
        <v>1368</v>
      </c>
      <c r="C2398" t="s">
        <v>1369</v>
      </c>
      <c r="D2398" t="s">
        <v>11</v>
      </c>
      <c r="E2398" t="s">
        <v>1627</v>
      </c>
      <c r="F2398" t="s">
        <v>1660</v>
      </c>
      <c r="G2398">
        <v>10</v>
      </c>
      <c r="H2398">
        <v>10</v>
      </c>
    </row>
    <row r="2399" spans="1:8" x14ac:dyDescent="0.25">
      <c r="A2399">
        <v>164117</v>
      </c>
      <c r="B2399" t="s">
        <v>1368</v>
      </c>
      <c r="C2399" t="s">
        <v>1369</v>
      </c>
      <c r="D2399" t="s">
        <v>14</v>
      </c>
      <c r="E2399" t="s">
        <v>1625</v>
      </c>
      <c r="F2399" t="s">
        <v>34</v>
      </c>
      <c r="G2399">
        <v>10</v>
      </c>
      <c r="H2399">
        <v>0</v>
      </c>
    </row>
    <row r="2400" spans="1:8" x14ac:dyDescent="0.25">
      <c r="A2400">
        <v>164117</v>
      </c>
      <c r="B2400" t="s">
        <v>1368</v>
      </c>
      <c r="C2400" t="s">
        <v>1369</v>
      </c>
      <c r="D2400" t="s">
        <v>17</v>
      </c>
      <c r="E2400" t="s">
        <v>1631</v>
      </c>
      <c r="F2400" t="s">
        <v>1665</v>
      </c>
      <c r="G2400">
        <v>10</v>
      </c>
      <c r="H2400">
        <v>0</v>
      </c>
    </row>
    <row r="2401" spans="1:8" x14ac:dyDescent="0.25">
      <c r="A2401">
        <v>164117</v>
      </c>
      <c r="B2401" t="s">
        <v>1368</v>
      </c>
      <c r="C2401" t="s">
        <v>1369</v>
      </c>
      <c r="D2401" t="s">
        <v>20</v>
      </c>
      <c r="E2401" t="s">
        <v>1623</v>
      </c>
      <c r="F2401" t="s">
        <v>1636</v>
      </c>
      <c r="G2401">
        <v>10</v>
      </c>
      <c r="H2401">
        <v>0</v>
      </c>
    </row>
    <row r="2402" spans="1:8" x14ac:dyDescent="0.25">
      <c r="A2402">
        <v>164118</v>
      </c>
      <c r="B2402" t="s">
        <v>1269</v>
      </c>
      <c r="C2402" t="s">
        <v>1270</v>
      </c>
      <c r="D2402" t="s">
        <v>11</v>
      </c>
      <c r="E2402" t="s">
        <v>1625</v>
      </c>
      <c r="F2402" t="s">
        <v>1662</v>
      </c>
      <c r="G2402">
        <v>10</v>
      </c>
      <c r="H2402">
        <v>0</v>
      </c>
    </row>
    <row r="2403" spans="1:8" x14ac:dyDescent="0.25">
      <c r="A2403">
        <v>164118</v>
      </c>
      <c r="B2403" t="s">
        <v>1269</v>
      </c>
      <c r="C2403" t="s">
        <v>1270</v>
      </c>
      <c r="D2403" t="s">
        <v>14</v>
      </c>
      <c r="E2403" t="s">
        <v>1623</v>
      </c>
      <c r="F2403" t="s">
        <v>1641</v>
      </c>
      <c r="G2403">
        <v>10</v>
      </c>
      <c r="H2403">
        <v>10</v>
      </c>
    </row>
    <row r="2404" spans="1:8" x14ac:dyDescent="0.25">
      <c r="A2404">
        <v>164118</v>
      </c>
      <c r="B2404" t="s">
        <v>1269</v>
      </c>
      <c r="C2404" t="s">
        <v>1270</v>
      </c>
      <c r="D2404" t="s">
        <v>17</v>
      </c>
      <c r="E2404" t="s">
        <v>1627</v>
      </c>
      <c r="F2404" t="s">
        <v>1660</v>
      </c>
      <c r="G2404">
        <v>10</v>
      </c>
      <c r="H2404">
        <v>10</v>
      </c>
    </row>
    <row r="2405" spans="1:8" x14ac:dyDescent="0.25">
      <c r="A2405">
        <v>164118</v>
      </c>
      <c r="B2405" t="s">
        <v>1269</v>
      </c>
      <c r="C2405" t="s">
        <v>1270</v>
      </c>
      <c r="D2405" t="s">
        <v>20</v>
      </c>
      <c r="E2405" t="s">
        <v>1631</v>
      </c>
      <c r="F2405" t="s">
        <v>1632</v>
      </c>
      <c r="G2405">
        <v>10</v>
      </c>
      <c r="H2405">
        <v>10</v>
      </c>
    </row>
    <row r="2406" spans="1:8" x14ac:dyDescent="0.25">
      <c r="A2406">
        <v>164119</v>
      </c>
      <c r="B2406" t="s">
        <v>1430</v>
      </c>
      <c r="C2406" t="s">
        <v>1431</v>
      </c>
      <c r="D2406" t="s">
        <v>11</v>
      </c>
      <c r="E2406" t="s">
        <v>1627</v>
      </c>
      <c r="F2406" t="s">
        <v>1628</v>
      </c>
      <c r="G2406">
        <v>10</v>
      </c>
      <c r="H2406">
        <v>10</v>
      </c>
    </row>
    <row r="2407" spans="1:8" x14ac:dyDescent="0.25">
      <c r="A2407">
        <v>164119</v>
      </c>
      <c r="B2407" t="s">
        <v>1430</v>
      </c>
      <c r="C2407" t="s">
        <v>1431</v>
      </c>
      <c r="D2407" t="s">
        <v>14</v>
      </c>
      <c r="E2407" t="s">
        <v>1621</v>
      </c>
      <c r="F2407" t="s">
        <v>1643</v>
      </c>
      <c r="G2407">
        <v>10</v>
      </c>
      <c r="H2407">
        <v>10</v>
      </c>
    </row>
    <row r="2408" spans="1:8" x14ac:dyDescent="0.25">
      <c r="A2408">
        <v>164119</v>
      </c>
      <c r="B2408" t="s">
        <v>1430</v>
      </c>
      <c r="C2408" t="s">
        <v>1431</v>
      </c>
      <c r="D2408" t="s">
        <v>17</v>
      </c>
      <c r="E2408" t="s">
        <v>1625</v>
      </c>
      <c r="F2408" s="10">
        <v>43497</v>
      </c>
      <c r="G2408">
        <v>10</v>
      </c>
      <c r="H2408">
        <v>10</v>
      </c>
    </row>
    <row r="2409" spans="1:8" x14ac:dyDescent="0.25">
      <c r="A2409">
        <v>164119</v>
      </c>
      <c r="B2409" t="s">
        <v>1430</v>
      </c>
      <c r="C2409" t="s">
        <v>1431</v>
      </c>
      <c r="D2409" t="s">
        <v>20</v>
      </c>
      <c r="E2409" t="s">
        <v>1623</v>
      </c>
      <c r="F2409" t="s">
        <v>1636</v>
      </c>
      <c r="G2409">
        <v>10</v>
      </c>
      <c r="H2409">
        <v>0</v>
      </c>
    </row>
    <row r="2410" spans="1:8" x14ac:dyDescent="0.25">
      <c r="A2410">
        <v>164122</v>
      </c>
      <c r="B2410" t="s">
        <v>1274</v>
      </c>
      <c r="C2410" t="s">
        <v>1275</v>
      </c>
      <c r="D2410" t="s">
        <v>11</v>
      </c>
      <c r="E2410" t="s">
        <v>1627</v>
      </c>
      <c r="F2410" t="s">
        <v>1660</v>
      </c>
      <c r="G2410">
        <v>10</v>
      </c>
      <c r="H2410">
        <v>10</v>
      </c>
    </row>
    <row r="2411" spans="1:8" x14ac:dyDescent="0.25">
      <c r="A2411">
        <v>164122</v>
      </c>
      <c r="B2411" t="s">
        <v>1274</v>
      </c>
      <c r="C2411" t="s">
        <v>1275</v>
      </c>
      <c r="D2411" t="s">
        <v>14</v>
      </c>
      <c r="E2411" t="s">
        <v>1625</v>
      </c>
      <c r="F2411" t="s">
        <v>1630</v>
      </c>
      <c r="G2411">
        <v>10</v>
      </c>
      <c r="H2411">
        <v>0</v>
      </c>
    </row>
    <row r="2412" spans="1:8" x14ac:dyDescent="0.25">
      <c r="A2412">
        <v>164122</v>
      </c>
      <c r="B2412" t="s">
        <v>1274</v>
      </c>
      <c r="C2412" t="s">
        <v>1275</v>
      </c>
      <c r="D2412" t="s">
        <v>17</v>
      </c>
      <c r="E2412" t="s">
        <v>1623</v>
      </c>
      <c r="F2412" t="s">
        <v>1677</v>
      </c>
      <c r="G2412">
        <v>10</v>
      </c>
      <c r="H2412">
        <v>10</v>
      </c>
    </row>
    <row r="2413" spans="1:8" x14ac:dyDescent="0.25">
      <c r="A2413">
        <v>164122</v>
      </c>
      <c r="B2413" t="s">
        <v>1274</v>
      </c>
      <c r="C2413" t="s">
        <v>1275</v>
      </c>
      <c r="D2413" t="s">
        <v>20</v>
      </c>
      <c r="E2413" t="s">
        <v>1631</v>
      </c>
      <c r="F2413" t="s">
        <v>1635</v>
      </c>
      <c r="G2413">
        <v>10</v>
      </c>
      <c r="H2413">
        <v>10</v>
      </c>
    </row>
    <row r="2414" spans="1:8" x14ac:dyDescent="0.25">
      <c r="A2414">
        <v>164124</v>
      </c>
      <c r="B2414" t="s">
        <v>500</v>
      </c>
      <c r="C2414" t="s">
        <v>501</v>
      </c>
      <c r="D2414" t="s">
        <v>11</v>
      </c>
      <c r="E2414" t="s">
        <v>1627</v>
      </c>
      <c r="F2414" t="s">
        <v>1660</v>
      </c>
      <c r="G2414">
        <v>10</v>
      </c>
      <c r="H2414">
        <v>10</v>
      </c>
    </row>
    <row r="2415" spans="1:8" x14ac:dyDescent="0.25">
      <c r="A2415">
        <v>164124</v>
      </c>
      <c r="B2415" t="s">
        <v>500</v>
      </c>
      <c r="C2415" t="s">
        <v>501</v>
      </c>
      <c r="D2415" t="s">
        <v>14</v>
      </c>
      <c r="E2415" t="s">
        <v>1625</v>
      </c>
      <c r="F2415" t="s">
        <v>1648</v>
      </c>
      <c r="G2415">
        <v>10</v>
      </c>
      <c r="H2415">
        <v>10</v>
      </c>
    </row>
    <row r="2416" spans="1:8" x14ac:dyDescent="0.25">
      <c r="A2416">
        <v>164124</v>
      </c>
      <c r="B2416" t="s">
        <v>500</v>
      </c>
      <c r="C2416" t="s">
        <v>501</v>
      </c>
      <c r="D2416" t="s">
        <v>17</v>
      </c>
      <c r="E2416" t="s">
        <v>1631</v>
      </c>
      <c r="F2416" t="s">
        <v>1652</v>
      </c>
      <c r="G2416">
        <v>10</v>
      </c>
      <c r="H2416">
        <v>0</v>
      </c>
    </row>
    <row r="2417" spans="1:8" x14ac:dyDescent="0.25">
      <c r="A2417">
        <v>164124</v>
      </c>
      <c r="B2417" t="s">
        <v>500</v>
      </c>
      <c r="C2417" t="s">
        <v>501</v>
      </c>
      <c r="D2417" t="s">
        <v>20</v>
      </c>
      <c r="E2417" t="s">
        <v>1639</v>
      </c>
      <c r="F2417" t="s">
        <v>1640</v>
      </c>
      <c r="G2417">
        <v>10</v>
      </c>
      <c r="H2417">
        <v>10</v>
      </c>
    </row>
    <row r="2418" spans="1:8" x14ac:dyDescent="0.25">
      <c r="A2418">
        <v>164127</v>
      </c>
      <c r="B2418" t="s">
        <v>491</v>
      </c>
      <c r="C2418" t="s">
        <v>492</v>
      </c>
      <c r="D2418" t="s">
        <v>11</v>
      </c>
      <c r="E2418" t="s">
        <v>1639</v>
      </c>
      <c r="F2418" t="s">
        <v>1681</v>
      </c>
      <c r="G2418">
        <v>10</v>
      </c>
      <c r="H2418">
        <v>0</v>
      </c>
    </row>
    <row r="2419" spans="1:8" x14ac:dyDescent="0.25">
      <c r="A2419">
        <v>164127</v>
      </c>
      <c r="B2419" t="s">
        <v>491</v>
      </c>
      <c r="C2419" t="s">
        <v>492</v>
      </c>
      <c r="D2419" t="s">
        <v>14</v>
      </c>
      <c r="E2419" t="s">
        <v>1625</v>
      </c>
      <c r="F2419" t="s">
        <v>1634</v>
      </c>
      <c r="G2419">
        <v>10</v>
      </c>
      <c r="H2419">
        <v>0</v>
      </c>
    </row>
    <row r="2420" spans="1:8" x14ac:dyDescent="0.25">
      <c r="A2420">
        <v>164127</v>
      </c>
      <c r="B2420" t="s">
        <v>491</v>
      </c>
      <c r="C2420" t="s">
        <v>492</v>
      </c>
      <c r="D2420" t="s">
        <v>17</v>
      </c>
      <c r="E2420" t="s">
        <v>1637</v>
      </c>
      <c r="F2420" t="s">
        <v>1638</v>
      </c>
      <c r="G2420">
        <v>10</v>
      </c>
      <c r="H2420">
        <v>10</v>
      </c>
    </row>
    <row r="2421" spans="1:8" x14ac:dyDescent="0.25">
      <c r="A2421">
        <v>164127</v>
      </c>
      <c r="B2421" t="s">
        <v>491</v>
      </c>
      <c r="C2421" t="s">
        <v>492</v>
      </c>
      <c r="D2421" t="s">
        <v>20</v>
      </c>
      <c r="E2421" t="s">
        <v>1631</v>
      </c>
      <c r="F2421" t="s">
        <v>1645</v>
      </c>
      <c r="G2421">
        <v>10</v>
      </c>
      <c r="H2421">
        <v>10</v>
      </c>
    </row>
    <row r="2422" spans="1:8" x14ac:dyDescent="0.25">
      <c r="A2422">
        <v>164128</v>
      </c>
      <c r="B2422" t="s">
        <v>589</v>
      </c>
      <c r="C2422" t="s">
        <v>590</v>
      </c>
      <c r="D2422" t="s">
        <v>11</v>
      </c>
      <c r="E2422" t="s">
        <v>1631</v>
      </c>
      <c r="F2422" t="s">
        <v>1645</v>
      </c>
      <c r="G2422">
        <v>10</v>
      </c>
      <c r="H2422">
        <v>10</v>
      </c>
    </row>
    <row r="2423" spans="1:8" x14ac:dyDescent="0.25">
      <c r="A2423">
        <v>164128</v>
      </c>
      <c r="B2423" t="s">
        <v>589</v>
      </c>
      <c r="C2423" t="s">
        <v>590</v>
      </c>
      <c r="D2423" t="s">
        <v>14</v>
      </c>
      <c r="E2423" t="s">
        <v>1625</v>
      </c>
      <c r="F2423">
        <v>1</v>
      </c>
      <c r="G2423">
        <v>10</v>
      </c>
      <c r="H2423">
        <v>0</v>
      </c>
    </row>
    <row r="2424" spans="1:8" x14ac:dyDescent="0.25">
      <c r="A2424">
        <v>164128</v>
      </c>
      <c r="B2424" t="s">
        <v>589</v>
      </c>
      <c r="C2424" t="s">
        <v>590</v>
      </c>
      <c r="D2424" t="s">
        <v>17</v>
      </c>
      <c r="E2424" t="s">
        <v>1637</v>
      </c>
      <c r="F2424" t="s">
        <v>1658</v>
      </c>
      <c r="G2424">
        <v>10</v>
      </c>
      <c r="H2424">
        <v>0</v>
      </c>
    </row>
    <row r="2425" spans="1:8" x14ac:dyDescent="0.25">
      <c r="A2425">
        <v>164128</v>
      </c>
      <c r="B2425" t="s">
        <v>589</v>
      </c>
      <c r="C2425" t="s">
        <v>590</v>
      </c>
      <c r="D2425" t="s">
        <v>20</v>
      </c>
      <c r="E2425" t="s">
        <v>1623</v>
      </c>
      <c r="F2425" t="s">
        <v>1636</v>
      </c>
      <c r="G2425">
        <v>10</v>
      </c>
      <c r="H2425">
        <v>0</v>
      </c>
    </row>
    <row r="2426" spans="1:8" x14ac:dyDescent="0.25">
      <c r="A2426">
        <v>164129</v>
      </c>
      <c r="B2426" t="s">
        <v>1437</v>
      </c>
      <c r="C2426" t="s">
        <v>415</v>
      </c>
      <c r="D2426" t="s">
        <v>11</v>
      </c>
      <c r="E2426" t="s">
        <v>1625</v>
      </c>
      <c r="F2426">
        <v>0</v>
      </c>
      <c r="G2426">
        <v>10</v>
      </c>
      <c r="H2426">
        <v>10</v>
      </c>
    </row>
    <row r="2427" spans="1:8" x14ac:dyDescent="0.25">
      <c r="A2427">
        <v>164129</v>
      </c>
      <c r="B2427" t="s">
        <v>1437</v>
      </c>
      <c r="C2427" t="s">
        <v>415</v>
      </c>
      <c r="D2427" t="s">
        <v>14</v>
      </c>
      <c r="E2427" t="s">
        <v>1627</v>
      </c>
      <c r="F2427" t="s">
        <v>1642</v>
      </c>
      <c r="G2427">
        <v>10</v>
      </c>
      <c r="H2427">
        <v>0</v>
      </c>
    </row>
    <row r="2428" spans="1:8" x14ac:dyDescent="0.25">
      <c r="A2428">
        <v>164129</v>
      </c>
      <c r="B2428" t="s">
        <v>1437</v>
      </c>
      <c r="C2428" t="s">
        <v>415</v>
      </c>
      <c r="D2428" t="s">
        <v>17</v>
      </c>
      <c r="E2428" t="s">
        <v>1631</v>
      </c>
      <c r="F2428" t="s">
        <v>1669</v>
      </c>
      <c r="G2428">
        <v>10</v>
      </c>
      <c r="H2428">
        <v>0</v>
      </c>
    </row>
    <row r="2429" spans="1:8" x14ac:dyDescent="0.25">
      <c r="A2429">
        <v>164129</v>
      </c>
      <c r="B2429" t="s">
        <v>1437</v>
      </c>
      <c r="C2429" t="s">
        <v>415</v>
      </c>
      <c r="D2429" t="s">
        <v>20</v>
      </c>
      <c r="E2429" t="s">
        <v>1639</v>
      </c>
      <c r="F2429" t="s">
        <v>1640</v>
      </c>
      <c r="G2429">
        <v>10</v>
      </c>
      <c r="H2429">
        <v>10</v>
      </c>
    </row>
    <row r="2430" spans="1:8" x14ac:dyDescent="0.25">
      <c r="A2430">
        <v>164130</v>
      </c>
      <c r="B2430" t="s">
        <v>791</v>
      </c>
      <c r="C2430" t="s">
        <v>792</v>
      </c>
      <c r="D2430" t="s">
        <v>11</v>
      </c>
      <c r="E2430" t="s">
        <v>1627</v>
      </c>
      <c r="F2430" t="s">
        <v>1633</v>
      </c>
      <c r="G2430">
        <v>10</v>
      </c>
      <c r="H2430">
        <v>0</v>
      </c>
    </row>
    <row r="2431" spans="1:8" x14ac:dyDescent="0.25">
      <c r="A2431">
        <v>164130</v>
      </c>
      <c r="B2431" t="s">
        <v>791</v>
      </c>
      <c r="C2431" t="s">
        <v>792</v>
      </c>
      <c r="D2431" t="s">
        <v>14</v>
      </c>
      <c r="E2431" t="s">
        <v>1621</v>
      </c>
      <c r="F2431" t="s">
        <v>1622</v>
      </c>
      <c r="G2431">
        <v>10</v>
      </c>
      <c r="H2431">
        <v>0</v>
      </c>
    </row>
    <row r="2432" spans="1:8" x14ac:dyDescent="0.25">
      <c r="A2432">
        <v>164130</v>
      </c>
      <c r="B2432" t="s">
        <v>791</v>
      </c>
      <c r="C2432" t="s">
        <v>792</v>
      </c>
      <c r="D2432" t="s">
        <v>17</v>
      </c>
      <c r="E2432" t="s">
        <v>1623</v>
      </c>
      <c r="F2432" t="s">
        <v>1677</v>
      </c>
      <c r="G2432">
        <v>10</v>
      </c>
      <c r="H2432">
        <v>10</v>
      </c>
    </row>
    <row r="2433" spans="1:8" x14ac:dyDescent="0.25">
      <c r="A2433">
        <v>164130</v>
      </c>
      <c r="B2433" t="s">
        <v>791</v>
      </c>
      <c r="C2433" t="s">
        <v>792</v>
      </c>
      <c r="D2433" t="s">
        <v>20</v>
      </c>
      <c r="E2433" t="s">
        <v>1625</v>
      </c>
      <c r="F2433">
        <v>-1</v>
      </c>
      <c r="G2433">
        <v>10</v>
      </c>
      <c r="H2433">
        <v>0</v>
      </c>
    </row>
    <row r="2434" spans="1:8" x14ac:dyDescent="0.25">
      <c r="A2434">
        <v>164131</v>
      </c>
      <c r="B2434" t="s">
        <v>471</v>
      </c>
      <c r="C2434" t="s">
        <v>472</v>
      </c>
      <c r="D2434" t="s">
        <v>11</v>
      </c>
      <c r="E2434" t="s">
        <v>1625</v>
      </c>
      <c r="F2434" t="s">
        <v>1626</v>
      </c>
      <c r="G2434">
        <v>10</v>
      </c>
      <c r="H2434">
        <v>10</v>
      </c>
    </row>
    <row r="2435" spans="1:8" x14ac:dyDescent="0.25">
      <c r="A2435">
        <v>164131</v>
      </c>
      <c r="B2435" t="s">
        <v>471</v>
      </c>
      <c r="C2435" t="s">
        <v>472</v>
      </c>
      <c r="D2435" t="s">
        <v>14</v>
      </c>
      <c r="E2435" t="s">
        <v>1627</v>
      </c>
      <c r="F2435" t="s">
        <v>1655</v>
      </c>
      <c r="G2435">
        <v>10</v>
      </c>
      <c r="H2435">
        <v>10</v>
      </c>
    </row>
    <row r="2436" spans="1:8" x14ac:dyDescent="0.25">
      <c r="A2436">
        <v>164131</v>
      </c>
      <c r="B2436" t="s">
        <v>471</v>
      </c>
      <c r="C2436" t="s">
        <v>472</v>
      </c>
      <c r="D2436" t="s">
        <v>17</v>
      </c>
      <c r="E2436" t="s">
        <v>1639</v>
      </c>
      <c r="F2436" t="s">
        <v>1646</v>
      </c>
      <c r="G2436">
        <v>10</v>
      </c>
      <c r="H2436">
        <v>10</v>
      </c>
    </row>
    <row r="2437" spans="1:8" x14ac:dyDescent="0.25">
      <c r="A2437">
        <v>164131</v>
      </c>
      <c r="B2437" t="s">
        <v>471</v>
      </c>
      <c r="C2437" t="s">
        <v>472</v>
      </c>
      <c r="D2437" t="s">
        <v>20</v>
      </c>
      <c r="E2437" t="s">
        <v>1631</v>
      </c>
      <c r="F2437" t="s">
        <v>1645</v>
      </c>
      <c r="G2437">
        <v>10</v>
      </c>
      <c r="H2437">
        <v>10</v>
      </c>
    </row>
    <row r="2438" spans="1:8" x14ac:dyDescent="0.25">
      <c r="A2438">
        <v>164133</v>
      </c>
      <c r="B2438" t="s">
        <v>578</v>
      </c>
      <c r="C2438" t="s">
        <v>579</v>
      </c>
      <c r="D2438" t="s">
        <v>11</v>
      </c>
      <c r="E2438" t="s">
        <v>1625</v>
      </c>
      <c r="F2438" t="s">
        <v>1644</v>
      </c>
      <c r="G2438">
        <v>10</v>
      </c>
      <c r="H2438">
        <v>0</v>
      </c>
    </row>
    <row r="2439" spans="1:8" x14ac:dyDescent="0.25">
      <c r="A2439">
        <v>164133</v>
      </c>
      <c r="B2439" t="s">
        <v>578</v>
      </c>
      <c r="C2439" t="s">
        <v>579</v>
      </c>
      <c r="D2439" t="s">
        <v>14</v>
      </c>
      <c r="E2439" t="s">
        <v>1639</v>
      </c>
      <c r="F2439" t="s">
        <v>1646</v>
      </c>
      <c r="G2439">
        <v>10</v>
      </c>
      <c r="H2439">
        <v>10</v>
      </c>
    </row>
    <row r="2440" spans="1:8" x14ac:dyDescent="0.25">
      <c r="A2440">
        <v>164133</v>
      </c>
      <c r="B2440" t="s">
        <v>578</v>
      </c>
      <c r="C2440" t="s">
        <v>579</v>
      </c>
      <c r="D2440" t="s">
        <v>17</v>
      </c>
      <c r="E2440" t="s">
        <v>1631</v>
      </c>
      <c r="F2440" t="s">
        <v>1652</v>
      </c>
      <c r="G2440">
        <v>10</v>
      </c>
      <c r="H2440">
        <v>0</v>
      </c>
    </row>
    <row r="2441" spans="1:8" x14ac:dyDescent="0.25">
      <c r="A2441">
        <v>164133</v>
      </c>
      <c r="B2441" t="s">
        <v>578</v>
      </c>
      <c r="C2441" t="s">
        <v>579</v>
      </c>
      <c r="D2441" t="s">
        <v>20</v>
      </c>
      <c r="E2441" t="s">
        <v>1627</v>
      </c>
      <c r="F2441" t="s">
        <v>1628</v>
      </c>
      <c r="G2441">
        <v>10</v>
      </c>
      <c r="H2441">
        <v>10</v>
      </c>
    </row>
    <row r="2442" spans="1:8" x14ac:dyDescent="0.25">
      <c r="A2442">
        <v>164134</v>
      </c>
      <c r="B2442" t="s">
        <v>770</v>
      </c>
      <c r="C2442" t="s">
        <v>771</v>
      </c>
      <c r="D2442" t="s">
        <v>11</v>
      </c>
      <c r="E2442" t="s">
        <v>1631</v>
      </c>
      <c r="F2442" t="s">
        <v>1671</v>
      </c>
      <c r="G2442">
        <v>10</v>
      </c>
      <c r="H2442">
        <v>10</v>
      </c>
    </row>
    <row r="2443" spans="1:8" x14ac:dyDescent="0.25">
      <c r="A2443">
        <v>164134</v>
      </c>
      <c r="B2443" t="s">
        <v>770</v>
      </c>
      <c r="C2443" t="s">
        <v>771</v>
      </c>
      <c r="D2443" t="s">
        <v>14</v>
      </c>
      <c r="E2443" t="s">
        <v>1639</v>
      </c>
      <c r="F2443" t="s">
        <v>1646</v>
      </c>
      <c r="G2443">
        <v>10</v>
      </c>
      <c r="H2443">
        <v>10</v>
      </c>
    </row>
    <row r="2444" spans="1:8" x14ac:dyDescent="0.25">
      <c r="A2444">
        <v>164134</v>
      </c>
      <c r="B2444" t="s">
        <v>770</v>
      </c>
      <c r="C2444" t="s">
        <v>771</v>
      </c>
      <c r="D2444" t="s">
        <v>17</v>
      </c>
      <c r="E2444" t="s">
        <v>1625</v>
      </c>
      <c r="F2444">
        <v>0</v>
      </c>
      <c r="G2444">
        <v>10</v>
      </c>
      <c r="H2444">
        <v>10</v>
      </c>
    </row>
    <row r="2445" spans="1:8" x14ac:dyDescent="0.25">
      <c r="A2445">
        <v>164134</v>
      </c>
      <c r="B2445" t="s">
        <v>770</v>
      </c>
      <c r="C2445" t="s">
        <v>771</v>
      </c>
      <c r="D2445" t="s">
        <v>20</v>
      </c>
      <c r="E2445" t="s">
        <v>1637</v>
      </c>
      <c r="F2445" t="s">
        <v>1658</v>
      </c>
      <c r="G2445">
        <v>10</v>
      </c>
      <c r="H2445">
        <v>0</v>
      </c>
    </row>
    <row r="2446" spans="1:8" x14ac:dyDescent="0.25">
      <c r="A2446">
        <v>164139</v>
      </c>
      <c r="B2446" t="s">
        <v>576</v>
      </c>
      <c r="C2446" t="s">
        <v>577</v>
      </c>
      <c r="D2446" t="s">
        <v>11</v>
      </c>
      <c r="E2446" t="s">
        <v>1631</v>
      </c>
      <c r="F2446" t="s">
        <v>1645</v>
      </c>
      <c r="G2446">
        <v>10</v>
      </c>
      <c r="H2446">
        <v>10</v>
      </c>
    </row>
    <row r="2447" spans="1:8" x14ac:dyDescent="0.25">
      <c r="A2447">
        <v>164139</v>
      </c>
      <c r="B2447" t="s">
        <v>576</v>
      </c>
      <c r="C2447" t="s">
        <v>577</v>
      </c>
      <c r="D2447" t="s">
        <v>14</v>
      </c>
      <c r="E2447" t="s">
        <v>1623</v>
      </c>
      <c r="F2447" t="s">
        <v>1641</v>
      </c>
      <c r="G2447">
        <v>10</v>
      </c>
      <c r="H2447">
        <v>10</v>
      </c>
    </row>
    <row r="2448" spans="1:8" x14ac:dyDescent="0.25">
      <c r="A2448">
        <v>164139</v>
      </c>
      <c r="B2448" t="s">
        <v>576</v>
      </c>
      <c r="C2448" t="s">
        <v>577</v>
      </c>
      <c r="D2448" t="s">
        <v>17</v>
      </c>
      <c r="E2448" t="s">
        <v>1637</v>
      </c>
      <c r="F2448" t="s">
        <v>1638</v>
      </c>
      <c r="G2448">
        <v>10</v>
      </c>
      <c r="H2448">
        <v>10</v>
      </c>
    </row>
    <row r="2449" spans="1:8" x14ac:dyDescent="0.25">
      <c r="A2449">
        <v>164139</v>
      </c>
      <c r="B2449" t="s">
        <v>576</v>
      </c>
      <c r="C2449" t="s">
        <v>577</v>
      </c>
      <c r="D2449" t="s">
        <v>20</v>
      </c>
      <c r="E2449" t="s">
        <v>1625</v>
      </c>
      <c r="F2449">
        <v>0</v>
      </c>
      <c r="G2449">
        <v>10</v>
      </c>
      <c r="H2449">
        <v>10</v>
      </c>
    </row>
    <row r="2450" spans="1:8" x14ac:dyDescent="0.25">
      <c r="A2450">
        <v>164141</v>
      </c>
      <c r="B2450" t="s">
        <v>922</v>
      </c>
      <c r="C2450" t="s">
        <v>923</v>
      </c>
      <c r="D2450" t="s">
        <v>11</v>
      </c>
      <c r="E2450" t="s">
        <v>1637</v>
      </c>
      <c r="F2450" t="s">
        <v>1658</v>
      </c>
      <c r="G2450">
        <v>10</v>
      </c>
      <c r="H2450">
        <v>0</v>
      </c>
    </row>
    <row r="2451" spans="1:8" x14ac:dyDescent="0.25">
      <c r="A2451">
        <v>164141</v>
      </c>
      <c r="B2451" t="s">
        <v>922</v>
      </c>
      <c r="C2451" t="s">
        <v>923</v>
      </c>
      <c r="D2451" t="s">
        <v>14</v>
      </c>
      <c r="E2451" t="s">
        <v>1625</v>
      </c>
      <c r="F2451" s="10">
        <v>43497</v>
      </c>
      <c r="G2451">
        <v>10</v>
      </c>
      <c r="H2451">
        <v>10</v>
      </c>
    </row>
    <row r="2452" spans="1:8" x14ac:dyDescent="0.25">
      <c r="A2452">
        <v>164141</v>
      </c>
      <c r="B2452" t="s">
        <v>922</v>
      </c>
      <c r="C2452" t="s">
        <v>923</v>
      </c>
      <c r="D2452" t="s">
        <v>17</v>
      </c>
      <c r="E2452" t="s">
        <v>1639</v>
      </c>
      <c r="F2452" t="s">
        <v>1646</v>
      </c>
      <c r="G2452">
        <v>10</v>
      </c>
      <c r="H2452">
        <v>10</v>
      </c>
    </row>
    <row r="2453" spans="1:8" x14ac:dyDescent="0.25">
      <c r="A2453">
        <v>164141</v>
      </c>
      <c r="B2453" t="s">
        <v>922</v>
      </c>
      <c r="C2453" t="s">
        <v>923</v>
      </c>
      <c r="D2453" t="s">
        <v>20</v>
      </c>
      <c r="E2453" t="s">
        <v>1621</v>
      </c>
      <c r="F2453" t="s">
        <v>1672</v>
      </c>
      <c r="G2453">
        <v>10</v>
      </c>
      <c r="H2453">
        <v>0</v>
      </c>
    </row>
    <row r="2454" spans="1:8" x14ac:dyDescent="0.25">
      <c r="A2454">
        <v>164145</v>
      </c>
      <c r="B2454" t="s">
        <v>441</v>
      </c>
      <c r="C2454" t="s">
        <v>323</v>
      </c>
      <c r="D2454" t="s">
        <v>11</v>
      </c>
      <c r="E2454" t="s">
        <v>1623</v>
      </c>
      <c r="F2454" t="s">
        <v>1653</v>
      </c>
      <c r="G2454">
        <v>10</v>
      </c>
      <c r="H2454">
        <v>0</v>
      </c>
    </row>
    <row r="2455" spans="1:8" x14ac:dyDescent="0.25">
      <c r="A2455">
        <v>164145</v>
      </c>
      <c r="B2455" t="s">
        <v>441</v>
      </c>
      <c r="C2455" t="s">
        <v>323</v>
      </c>
      <c r="D2455" t="s">
        <v>14</v>
      </c>
      <c r="E2455" t="s">
        <v>1631</v>
      </c>
      <c r="F2455" t="s">
        <v>1632</v>
      </c>
      <c r="G2455">
        <v>10</v>
      </c>
      <c r="H2455">
        <v>10</v>
      </c>
    </row>
    <row r="2456" spans="1:8" x14ac:dyDescent="0.25">
      <c r="A2456">
        <v>164145</v>
      </c>
      <c r="B2456" t="s">
        <v>441</v>
      </c>
      <c r="C2456" t="s">
        <v>323</v>
      </c>
      <c r="D2456" t="s">
        <v>17</v>
      </c>
      <c r="E2456" t="s">
        <v>1625</v>
      </c>
      <c r="F2456" t="s">
        <v>1626</v>
      </c>
      <c r="G2456">
        <v>10</v>
      </c>
      <c r="H2456">
        <v>10</v>
      </c>
    </row>
    <row r="2457" spans="1:8" x14ac:dyDescent="0.25">
      <c r="A2457">
        <v>164145</v>
      </c>
      <c r="B2457" t="s">
        <v>441</v>
      </c>
      <c r="C2457" t="s">
        <v>323</v>
      </c>
      <c r="D2457" t="s">
        <v>20</v>
      </c>
      <c r="E2457" t="s">
        <v>1637</v>
      </c>
      <c r="F2457" t="s">
        <v>1658</v>
      </c>
      <c r="G2457">
        <v>10</v>
      </c>
      <c r="H2457">
        <v>0</v>
      </c>
    </row>
    <row r="2458" spans="1:8" x14ac:dyDescent="0.25">
      <c r="A2458">
        <v>164152</v>
      </c>
      <c r="B2458" t="s">
        <v>353</v>
      </c>
      <c r="C2458" t="s">
        <v>94</v>
      </c>
      <c r="D2458" t="s">
        <v>11</v>
      </c>
      <c r="E2458" t="s">
        <v>1627</v>
      </c>
      <c r="F2458" t="s">
        <v>1628</v>
      </c>
      <c r="G2458">
        <v>10</v>
      </c>
      <c r="H2458">
        <v>10</v>
      </c>
    </row>
    <row r="2459" spans="1:8" x14ac:dyDescent="0.25">
      <c r="A2459">
        <v>164152</v>
      </c>
      <c r="B2459" t="s">
        <v>353</v>
      </c>
      <c r="C2459" t="s">
        <v>94</v>
      </c>
      <c r="D2459" t="s">
        <v>14</v>
      </c>
      <c r="E2459" t="s">
        <v>1623</v>
      </c>
      <c r="F2459" t="s">
        <v>1677</v>
      </c>
      <c r="G2459">
        <v>10</v>
      </c>
      <c r="H2459">
        <v>10</v>
      </c>
    </row>
    <row r="2460" spans="1:8" x14ac:dyDescent="0.25">
      <c r="A2460">
        <v>164152</v>
      </c>
      <c r="B2460" t="s">
        <v>353</v>
      </c>
      <c r="C2460" t="s">
        <v>94</v>
      </c>
      <c r="D2460" t="s">
        <v>17</v>
      </c>
      <c r="E2460" t="s">
        <v>1631</v>
      </c>
      <c r="F2460" t="s">
        <v>1674</v>
      </c>
      <c r="G2460">
        <v>10</v>
      </c>
      <c r="H2460">
        <v>0</v>
      </c>
    </row>
    <row r="2461" spans="1:8" x14ac:dyDescent="0.25">
      <c r="A2461">
        <v>164152</v>
      </c>
      <c r="B2461" t="s">
        <v>353</v>
      </c>
      <c r="C2461" t="s">
        <v>94</v>
      </c>
      <c r="D2461" t="s">
        <v>20</v>
      </c>
      <c r="E2461" t="s">
        <v>1625</v>
      </c>
      <c r="F2461" t="s">
        <v>1630</v>
      </c>
      <c r="G2461">
        <v>10</v>
      </c>
      <c r="H2461">
        <v>0</v>
      </c>
    </row>
    <row r="2462" spans="1:8" x14ac:dyDescent="0.25">
      <c r="A2462">
        <v>164154</v>
      </c>
      <c r="B2462" t="s">
        <v>804</v>
      </c>
      <c r="C2462" t="s">
        <v>805</v>
      </c>
      <c r="D2462" t="s">
        <v>11</v>
      </c>
      <c r="E2462" t="s">
        <v>1631</v>
      </c>
      <c r="F2462" t="s">
        <v>1632</v>
      </c>
      <c r="G2462">
        <v>10</v>
      </c>
      <c r="H2462">
        <v>10</v>
      </c>
    </row>
    <row r="2463" spans="1:8" x14ac:dyDescent="0.25">
      <c r="A2463">
        <v>164154</v>
      </c>
      <c r="B2463" t="s">
        <v>804</v>
      </c>
      <c r="C2463" t="s">
        <v>805</v>
      </c>
      <c r="D2463" t="s">
        <v>14</v>
      </c>
      <c r="E2463" t="s">
        <v>1627</v>
      </c>
      <c r="F2463" t="s">
        <v>1667</v>
      </c>
      <c r="G2463">
        <v>10</v>
      </c>
      <c r="H2463">
        <v>0</v>
      </c>
    </row>
    <row r="2464" spans="1:8" x14ac:dyDescent="0.25">
      <c r="A2464">
        <v>164154</v>
      </c>
      <c r="B2464" t="s">
        <v>804</v>
      </c>
      <c r="C2464" t="s">
        <v>805</v>
      </c>
      <c r="D2464" t="s">
        <v>17</v>
      </c>
      <c r="E2464" t="s">
        <v>1639</v>
      </c>
      <c r="F2464" t="s">
        <v>1646</v>
      </c>
      <c r="G2464">
        <v>10</v>
      </c>
      <c r="H2464">
        <v>10</v>
      </c>
    </row>
    <row r="2465" spans="1:8" x14ac:dyDescent="0.25">
      <c r="A2465">
        <v>164154</v>
      </c>
      <c r="B2465" t="s">
        <v>804</v>
      </c>
      <c r="C2465" t="s">
        <v>805</v>
      </c>
      <c r="D2465" t="s">
        <v>20</v>
      </c>
      <c r="E2465" t="s">
        <v>1625</v>
      </c>
      <c r="F2465" s="10">
        <v>43497</v>
      </c>
      <c r="G2465">
        <v>10</v>
      </c>
      <c r="H2465">
        <v>10</v>
      </c>
    </row>
    <row r="2466" spans="1:8" x14ac:dyDescent="0.25">
      <c r="A2466">
        <v>164160</v>
      </c>
      <c r="B2466" t="s">
        <v>557</v>
      </c>
      <c r="C2466" t="s">
        <v>442</v>
      </c>
      <c r="D2466" t="s">
        <v>11</v>
      </c>
      <c r="E2466" t="s">
        <v>1627</v>
      </c>
      <c r="F2466" t="s">
        <v>1668</v>
      </c>
      <c r="G2466">
        <v>10</v>
      </c>
      <c r="H2466">
        <v>0</v>
      </c>
    </row>
    <row r="2467" spans="1:8" x14ac:dyDescent="0.25">
      <c r="A2467">
        <v>164160</v>
      </c>
      <c r="B2467" t="s">
        <v>557</v>
      </c>
      <c r="C2467" t="s">
        <v>442</v>
      </c>
      <c r="D2467" t="s">
        <v>14</v>
      </c>
      <c r="E2467" t="s">
        <v>1623</v>
      </c>
      <c r="F2467" t="s">
        <v>1636</v>
      </c>
      <c r="G2467">
        <v>10</v>
      </c>
      <c r="H2467">
        <v>0</v>
      </c>
    </row>
    <row r="2468" spans="1:8" x14ac:dyDescent="0.25">
      <c r="A2468">
        <v>164160</v>
      </c>
      <c r="B2468" t="s">
        <v>557</v>
      </c>
      <c r="C2468" t="s">
        <v>442</v>
      </c>
      <c r="D2468" t="s">
        <v>17</v>
      </c>
      <c r="E2468" t="s">
        <v>1625</v>
      </c>
      <c r="F2468" s="10">
        <v>43497</v>
      </c>
      <c r="G2468">
        <v>10</v>
      </c>
      <c r="H2468">
        <v>10</v>
      </c>
    </row>
    <row r="2469" spans="1:8" x14ac:dyDescent="0.25">
      <c r="A2469">
        <v>164160</v>
      </c>
      <c r="B2469" t="s">
        <v>557</v>
      </c>
      <c r="C2469" t="s">
        <v>442</v>
      </c>
      <c r="D2469" t="s">
        <v>20</v>
      </c>
      <c r="E2469" t="s">
        <v>1631</v>
      </c>
      <c r="F2469" t="s">
        <v>1674</v>
      </c>
      <c r="G2469">
        <v>10</v>
      </c>
      <c r="H2469">
        <v>0</v>
      </c>
    </row>
    <row r="2470" spans="1:8" x14ac:dyDescent="0.25">
      <c r="A2470">
        <v>164162</v>
      </c>
      <c r="B2470" t="s">
        <v>668</v>
      </c>
      <c r="C2470" t="s">
        <v>669</v>
      </c>
      <c r="D2470" t="s">
        <v>11</v>
      </c>
      <c r="E2470" t="s">
        <v>1623</v>
      </c>
      <c r="F2470" t="s">
        <v>1677</v>
      </c>
      <c r="G2470">
        <v>10</v>
      </c>
      <c r="H2470">
        <v>10</v>
      </c>
    </row>
    <row r="2471" spans="1:8" x14ac:dyDescent="0.25">
      <c r="A2471">
        <v>164162</v>
      </c>
      <c r="B2471" t="s">
        <v>668</v>
      </c>
      <c r="C2471" t="s">
        <v>669</v>
      </c>
      <c r="D2471" t="s">
        <v>14</v>
      </c>
      <c r="E2471" t="s">
        <v>1627</v>
      </c>
      <c r="F2471" t="s">
        <v>1676</v>
      </c>
      <c r="G2471">
        <v>10</v>
      </c>
      <c r="H2471">
        <v>0</v>
      </c>
    </row>
    <row r="2472" spans="1:8" x14ac:dyDescent="0.25">
      <c r="A2472">
        <v>164162</v>
      </c>
      <c r="B2472" t="s">
        <v>668</v>
      </c>
      <c r="C2472" t="s">
        <v>669</v>
      </c>
      <c r="D2472" t="s">
        <v>17</v>
      </c>
      <c r="E2472" t="s">
        <v>1631</v>
      </c>
      <c r="F2472" t="s">
        <v>1645</v>
      </c>
      <c r="G2472">
        <v>10</v>
      </c>
      <c r="H2472">
        <v>10</v>
      </c>
    </row>
    <row r="2473" spans="1:8" x14ac:dyDescent="0.25">
      <c r="A2473">
        <v>164162</v>
      </c>
      <c r="B2473" t="s">
        <v>668</v>
      </c>
      <c r="C2473" t="s">
        <v>669</v>
      </c>
      <c r="D2473" t="s">
        <v>20</v>
      </c>
      <c r="E2473" t="s">
        <v>1625</v>
      </c>
      <c r="F2473" t="s">
        <v>1648</v>
      </c>
      <c r="G2473">
        <v>10</v>
      </c>
      <c r="H2473">
        <v>10</v>
      </c>
    </row>
    <row r="2474" spans="1:8" x14ac:dyDescent="0.25">
      <c r="A2474">
        <v>164167</v>
      </c>
      <c r="B2474" t="s">
        <v>929</v>
      </c>
      <c r="C2474" t="s">
        <v>238</v>
      </c>
      <c r="D2474" t="s">
        <v>11</v>
      </c>
      <c r="E2474" t="s">
        <v>1631</v>
      </c>
      <c r="F2474" t="s">
        <v>1645</v>
      </c>
      <c r="G2474">
        <v>10</v>
      </c>
      <c r="H2474">
        <v>10</v>
      </c>
    </row>
    <row r="2475" spans="1:8" x14ac:dyDescent="0.25">
      <c r="A2475">
        <v>164167</v>
      </c>
      <c r="B2475" t="s">
        <v>929</v>
      </c>
      <c r="C2475" t="s">
        <v>238</v>
      </c>
      <c r="D2475" t="s">
        <v>14</v>
      </c>
      <c r="E2475" t="s">
        <v>1639</v>
      </c>
      <c r="F2475" t="s">
        <v>1640</v>
      </c>
      <c r="G2475">
        <v>10</v>
      </c>
      <c r="H2475">
        <v>10</v>
      </c>
    </row>
    <row r="2476" spans="1:8" x14ac:dyDescent="0.25">
      <c r="A2476">
        <v>164167</v>
      </c>
      <c r="B2476" t="s">
        <v>929</v>
      </c>
      <c r="C2476" t="s">
        <v>238</v>
      </c>
      <c r="D2476" t="s">
        <v>17</v>
      </c>
      <c r="E2476" t="s">
        <v>1627</v>
      </c>
      <c r="F2476" t="s">
        <v>1660</v>
      </c>
      <c r="G2476">
        <v>10</v>
      </c>
      <c r="H2476">
        <v>10</v>
      </c>
    </row>
    <row r="2477" spans="1:8" x14ac:dyDescent="0.25">
      <c r="A2477">
        <v>164167</v>
      </c>
      <c r="B2477" t="s">
        <v>929</v>
      </c>
      <c r="C2477" t="s">
        <v>238</v>
      </c>
      <c r="D2477" t="s">
        <v>20</v>
      </c>
      <c r="E2477" t="s">
        <v>1625</v>
      </c>
      <c r="F2477" t="s">
        <v>1650</v>
      </c>
      <c r="G2477">
        <v>10</v>
      </c>
      <c r="H2477">
        <v>0</v>
      </c>
    </row>
    <row r="2478" spans="1:8" x14ac:dyDescent="0.25">
      <c r="A2478">
        <v>164169</v>
      </c>
      <c r="B2478" t="s">
        <v>1327</v>
      </c>
      <c r="C2478" t="s">
        <v>1328</v>
      </c>
      <c r="D2478" t="s">
        <v>11</v>
      </c>
      <c r="E2478" t="s">
        <v>1639</v>
      </c>
      <c r="F2478" t="s">
        <v>1640</v>
      </c>
      <c r="G2478">
        <v>10</v>
      </c>
      <c r="H2478">
        <v>10</v>
      </c>
    </row>
    <row r="2479" spans="1:8" x14ac:dyDescent="0.25">
      <c r="A2479">
        <v>164169</v>
      </c>
      <c r="B2479" t="s">
        <v>1327</v>
      </c>
      <c r="C2479" t="s">
        <v>1328</v>
      </c>
      <c r="D2479" t="s">
        <v>14</v>
      </c>
      <c r="E2479" t="s">
        <v>1625</v>
      </c>
      <c r="F2479" t="s">
        <v>1634</v>
      </c>
      <c r="G2479">
        <v>10</v>
      </c>
      <c r="H2479">
        <v>0</v>
      </c>
    </row>
    <row r="2480" spans="1:8" x14ac:dyDescent="0.25">
      <c r="A2480">
        <v>164169</v>
      </c>
      <c r="B2480" t="s">
        <v>1327</v>
      </c>
      <c r="C2480" t="s">
        <v>1328</v>
      </c>
      <c r="D2480" t="s">
        <v>17</v>
      </c>
      <c r="E2480" t="s">
        <v>1631</v>
      </c>
      <c r="F2480" t="s">
        <v>1669</v>
      </c>
      <c r="G2480">
        <v>10</v>
      </c>
      <c r="H2480">
        <v>0</v>
      </c>
    </row>
    <row r="2481" spans="1:8" x14ac:dyDescent="0.25">
      <c r="A2481">
        <v>164169</v>
      </c>
      <c r="B2481" t="s">
        <v>1327</v>
      </c>
      <c r="C2481" t="s">
        <v>1328</v>
      </c>
      <c r="D2481" t="s">
        <v>20</v>
      </c>
      <c r="E2481" t="s">
        <v>1627</v>
      </c>
      <c r="F2481" t="s">
        <v>1660</v>
      </c>
      <c r="G2481">
        <v>10</v>
      </c>
      <c r="H2481">
        <v>10</v>
      </c>
    </row>
    <row r="2482" spans="1:8" x14ac:dyDescent="0.25">
      <c r="A2482">
        <v>164171</v>
      </c>
      <c r="B2482" t="s">
        <v>306</v>
      </c>
      <c r="C2482" t="s">
        <v>307</v>
      </c>
      <c r="D2482" t="s">
        <v>11</v>
      </c>
      <c r="E2482" t="s">
        <v>1625</v>
      </c>
      <c r="F2482" t="s">
        <v>1648</v>
      </c>
      <c r="G2482">
        <v>10</v>
      </c>
      <c r="H2482">
        <v>10</v>
      </c>
    </row>
    <row r="2483" spans="1:8" x14ac:dyDescent="0.25">
      <c r="A2483">
        <v>164171</v>
      </c>
      <c r="B2483" t="s">
        <v>306</v>
      </c>
      <c r="C2483" t="s">
        <v>307</v>
      </c>
      <c r="D2483" t="s">
        <v>14</v>
      </c>
      <c r="E2483" t="s">
        <v>1627</v>
      </c>
      <c r="F2483" t="s">
        <v>1655</v>
      </c>
      <c r="G2483">
        <v>10</v>
      </c>
      <c r="H2483">
        <v>10</v>
      </c>
    </row>
    <row r="2484" spans="1:8" x14ac:dyDescent="0.25">
      <c r="A2484">
        <v>164171</v>
      </c>
      <c r="B2484" t="s">
        <v>306</v>
      </c>
      <c r="C2484" t="s">
        <v>307</v>
      </c>
      <c r="D2484" t="s">
        <v>17</v>
      </c>
      <c r="E2484" t="s">
        <v>1631</v>
      </c>
      <c r="F2484" t="s">
        <v>1665</v>
      </c>
      <c r="G2484">
        <v>10</v>
      </c>
      <c r="H2484">
        <v>0</v>
      </c>
    </row>
    <row r="2485" spans="1:8" x14ac:dyDescent="0.25">
      <c r="A2485">
        <v>164171</v>
      </c>
      <c r="B2485" t="s">
        <v>306</v>
      </c>
      <c r="C2485" t="s">
        <v>307</v>
      </c>
      <c r="D2485" t="s">
        <v>20</v>
      </c>
      <c r="E2485" t="s">
        <v>1623</v>
      </c>
      <c r="F2485" t="s">
        <v>1624</v>
      </c>
      <c r="G2485">
        <v>10</v>
      </c>
      <c r="H2485">
        <v>0</v>
      </c>
    </row>
    <row r="2486" spans="1:8" x14ac:dyDescent="0.25">
      <c r="A2486">
        <v>164173</v>
      </c>
      <c r="B2486" t="s">
        <v>476</v>
      </c>
      <c r="C2486" t="s">
        <v>477</v>
      </c>
      <c r="D2486" t="s">
        <v>11</v>
      </c>
      <c r="E2486" t="s">
        <v>1625</v>
      </c>
      <c r="F2486" s="10">
        <v>43497</v>
      </c>
      <c r="G2486">
        <v>10</v>
      </c>
      <c r="H2486">
        <v>10</v>
      </c>
    </row>
    <row r="2487" spans="1:8" x14ac:dyDescent="0.25">
      <c r="A2487">
        <v>164173</v>
      </c>
      <c r="B2487" t="s">
        <v>476</v>
      </c>
      <c r="C2487" t="s">
        <v>477</v>
      </c>
      <c r="D2487" t="s">
        <v>14</v>
      </c>
      <c r="E2487" t="s">
        <v>1627</v>
      </c>
      <c r="F2487" t="s">
        <v>1670</v>
      </c>
      <c r="G2487">
        <v>10</v>
      </c>
      <c r="H2487">
        <v>10</v>
      </c>
    </row>
    <row r="2488" spans="1:8" x14ac:dyDescent="0.25">
      <c r="A2488">
        <v>164173</v>
      </c>
      <c r="B2488" t="s">
        <v>476</v>
      </c>
      <c r="C2488" t="s">
        <v>477</v>
      </c>
      <c r="D2488" t="s">
        <v>17</v>
      </c>
      <c r="E2488" t="s">
        <v>1631</v>
      </c>
      <c r="F2488" t="s">
        <v>1651</v>
      </c>
      <c r="G2488">
        <v>10</v>
      </c>
      <c r="H2488">
        <v>0</v>
      </c>
    </row>
    <row r="2489" spans="1:8" x14ac:dyDescent="0.25">
      <c r="A2489">
        <v>164173</v>
      </c>
      <c r="B2489" t="s">
        <v>476</v>
      </c>
      <c r="C2489" t="s">
        <v>477</v>
      </c>
      <c r="D2489" t="s">
        <v>20</v>
      </c>
      <c r="E2489" t="s">
        <v>1623</v>
      </c>
      <c r="F2489" t="s">
        <v>1654</v>
      </c>
      <c r="G2489">
        <v>10</v>
      </c>
      <c r="H2489">
        <v>10</v>
      </c>
    </row>
    <row r="2490" spans="1:8" x14ac:dyDescent="0.25">
      <c r="A2490">
        <v>164175</v>
      </c>
      <c r="B2490" t="s">
        <v>653</v>
      </c>
      <c r="C2490" t="s">
        <v>423</v>
      </c>
      <c r="D2490" t="s">
        <v>11</v>
      </c>
      <c r="E2490" t="s">
        <v>1627</v>
      </c>
      <c r="F2490" t="s">
        <v>1670</v>
      </c>
      <c r="G2490">
        <v>10</v>
      </c>
      <c r="H2490">
        <v>10</v>
      </c>
    </row>
    <row r="2491" spans="1:8" x14ac:dyDescent="0.25">
      <c r="A2491">
        <v>164175</v>
      </c>
      <c r="B2491" t="s">
        <v>653</v>
      </c>
      <c r="C2491" t="s">
        <v>423</v>
      </c>
      <c r="D2491" t="s">
        <v>14</v>
      </c>
      <c r="E2491" t="s">
        <v>1625</v>
      </c>
      <c r="F2491" s="10">
        <v>43497</v>
      </c>
      <c r="G2491">
        <v>10</v>
      </c>
      <c r="H2491">
        <v>10</v>
      </c>
    </row>
    <row r="2492" spans="1:8" x14ac:dyDescent="0.25">
      <c r="A2492">
        <v>164175</v>
      </c>
      <c r="B2492" t="s">
        <v>653</v>
      </c>
      <c r="C2492" t="s">
        <v>423</v>
      </c>
      <c r="D2492" t="s">
        <v>17</v>
      </c>
      <c r="E2492" t="s">
        <v>1621</v>
      </c>
      <c r="F2492" t="s">
        <v>1622</v>
      </c>
      <c r="G2492">
        <v>10</v>
      </c>
      <c r="H2492">
        <v>0</v>
      </c>
    </row>
    <row r="2493" spans="1:8" x14ac:dyDescent="0.25">
      <c r="A2493">
        <v>164175</v>
      </c>
      <c r="B2493" t="s">
        <v>653</v>
      </c>
      <c r="C2493" t="s">
        <v>423</v>
      </c>
      <c r="D2493" t="s">
        <v>20</v>
      </c>
      <c r="E2493" t="s">
        <v>1623</v>
      </c>
      <c r="F2493" t="s">
        <v>1641</v>
      </c>
      <c r="G2493">
        <v>10</v>
      </c>
      <c r="H2493">
        <v>10</v>
      </c>
    </row>
    <row r="2494" spans="1:8" x14ac:dyDescent="0.25">
      <c r="A2494">
        <v>164182</v>
      </c>
      <c r="B2494" t="s">
        <v>737</v>
      </c>
      <c r="C2494" t="s">
        <v>738</v>
      </c>
      <c r="D2494" t="s">
        <v>11</v>
      </c>
      <c r="E2494" t="s">
        <v>1639</v>
      </c>
      <c r="F2494" t="s">
        <v>1640</v>
      </c>
      <c r="G2494">
        <v>10</v>
      </c>
      <c r="H2494">
        <v>10</v>
      </c>
    </row>
    <row r="2495" spans="1:8" x14ac:dyDescent="0.25">
      <c r="A2495">
        <v>164182</v>
      </c>
      <c r="B2495" t="s">
        <v>737</v>
      </c>
      <c r="C2495" t="s">
        <v>738</v>
      </c>
      <c r="D2495" t="s">
        <v>14</v>
      </c>
      <c r="E2495" t="s">
        <v>1627</v>
      </c>
      <c r="F2495" t="s">
        <v>1628</v>
      </c>
      <c r="G2495">
        <v>10</v>
      </c>
      <c r="H2495">
        <v>10</v>
      </c>
    </row>
    <row r="2496" spans="1:8" x14ac:dyDescent="0.25">
      <c r="A2496">
        <v>164182</v>
      </c>
      <c r="B2496" t="s">
        <v>737</v>
      </c>
      <c r="C2496" t="s">
        <v>738</v>
      </c>
      <c r="D2496" t="s">
        <v>17</v>
      </c>
      <c r="E2496" t="s">
        <v>1631</v>
      </c>
      <c r="F2496" t="s">
        <v>1671</v>
      </c>
      <c r="G2496">
        <v>10</v>
      </c>
      <c r="H2496">
        <v>10</v>
      </c>
    </row>
    <row r="2497" spans="1:8" x14ac:dyDescent="0.25">
      <c r="A2497">
        <v>164182</v>
      </c>
      <c r="B2497" t="s">
        <v>737</v>
      </c>
      <c r="C2497" t="s">
        <v>738</v>
      </c>
      <c r="D2497" t="s">
        <v>20</v>
      </c>
      <c r="E2497" t="s">
        <v>1625</v>
      </c>
      <c r="F2497" t="s">
        <v>1648</v>
      </c>
      <c r="G2497">
        <v>10</v>
      </c>
      <c r="H2497">
        <v>10</v>
      </c>
    </row>
    <row r="2498" spans="1:8" x14ac:dyDescent="0.25">
      <c r="A2498">
        <v>164190</v>
      </c>
      <c r="B2498" t="s">
        <v>1385</v>
      </c>
      <c r="C2498" t="s">
        <v>122</v>
      </c>
      <c r="D2498" t="s">
        <v>11</v>
      </c>
      <c r="E2498" t="s">
        <v>1637</v>
      </c>
      <c r="F2498" t="s">
        <v>1638</v>
      </c>
      <c r="G2498">
        <v>10</v>
      </c>
      <c r="H2498">
        <v>10</v>
      </c>
    </row>
    <row r="2499" spans="1:8" x14ac:dyDescent="0.25">
      <c r="A2499">
        <v>164190</v>
      </c>
      <c r="B2499" t="s">
        <v>1385</v>
      </c>
      <c r="C2499" t="s">
        <v>122</v>
      </c>
      <c r="D2499" t="s">
        <v>14</v>
      </c>
      <c r="E2499" t="s">
        <v>1625</v>
      </c>
      <c r="F2499" t="s">
        <v>1626</v>
      </c>
      <c r="G2499">
        <v>10</v>
      </c>
      <c r="H2499">
        <v>10</v>
      </c>
    </row>
    <row r="2500" spans="1:8" x14ac:dyDescent="0.25">
      <c r="A2500">
        <v>164190</v>
      </c>
      <c r="B2500" t="s">
        <v>1385</v>
      </c>
      <c r="C2500" t="s">
        <v>122</v>
      </c>
      <c r="D2500" t="s">
        <v>17</v>
      </c>
      <c r="E2500" t="s">
        <v>1621</v>
      </c>
      <c r="F2500" t="s">
        <v>1672</v>
      </c>
      <c r="G2500">
        <v>10</v>
      </c>
      <c r="H2500">
        <v>0</v>
      </c>
    </row>
    <row r="2501" spans="1:8" x14ac:dyDescent="0.25">
      <c r="A2501">
        <v>164190</v>
      </c>
      <c r="B2501" t="s">
        <v>1385</v>
      </c>
      <c r="C2501" t="s">
        <v>122</v>
      </c>
      <c r="D2501" t="s">
        <v>20</v>
      </c>
      <c r="E2501" t="s">
        <v>1639</v>
      </c>
      <c r="F2501" t="s">
        <v>1646</v>
      </c>
      <c r="G2501">
        <v>10</v>
      </c>
      <c r="H2501">
        <v>10</v>
      </c>
    </row>
    <row r="2502" spans="1:8" x14ac:dyDescent="0.25">
      <c r="A2502">
        <v>164191</v>
      </c>
      <c r="B2502" t="s">
        <v>1175</v>
      </c>
      <c r="C2502" t="s">
        <v>1122</v>
      </c>
      <c r="D2502" t="s">
        <v>11</v>
      </c>
      <c r="E2502" t="s">
        <v>1631</v>
      </c>
      <c r="F2502" t="s">
        <v>1647</v>
      </c>
      <c r="G2502">
        <v>10</v>
      </c>
      <c r="H2502">
        <v>0</v>
      </c>
    </row>
    <row r="2503" spans="1:8" x14ac:dyDescent="0.25">
      <c r="A2503">
        <v>164191</v>
      </c>
      <c r="B2503" t="s">
        <v>1175</v>
      </c>
      <c r="C2503" t="s">
        <v>1122</v>
      </c>
      <c r="D2503" t="s">
        <v>14</v>
      </c>
      <c r="E2503" t="s">
        <v>1625</v>
      </c>
      <c r="F2503" t="s">
        <v>1650</v>
      </c>
      <c r="G2503">
        <v>10</v>
      </c>
      <c r="H2503">
        <v>0</v>
      </c>
    </row>
    <row r="2504" spans="1:8" x14ac:dyDescent="0.25">
      <c r="A2504">
        <v>164191</v>
      </c>
      <c r="B2504" t="s">
        <v>1175</v>
      </c>
      <c r="C2504" t="s">
        <v>1122</v>
      </c>
      <c r="D2504" t="s">
        <v>17</v>
      </c>
      <c r="E2504" t="s">
        <v>1627</v>
      </c>
      <c r="F2504" t="s">
        <v>1655</v>
      </c>
      <c r="G2504">
        <v>10</v>
      </c>
      <c r="H2504">
        <v>10</v>
      </c>
    </row>
    <row r="2505" spans="1:8" x14ac:dyDescent="0.25">
      <c r="A2505">
        <v>164191</v>
      </c>
      <c r="B2505" t="s">
        <v>1175</v>
      </c>
      <c r="C2505" t="s">
        <v>1122</v>
      </c>
      <c r="D2505" t="s">
        <v>20</v>
      </c>
      <c r="E2505" t="s">
        <v>1639</v>
      </c>
      <c r="F2505" t="s">
        <v>1664</v>
      </c>
      <c r="G2505">
        <v>10</v>
      </c>
      <c r="H2505">
        <v>0</v>
      </c>
    </row>
    <row r="2506" spans="1:8" x14ac:dyDescent="0.25">
      <c r="A2506">
        <v>164197</v>
      </c>
      <c r="B2506" t="s">
        <v>649</v>
      </c>
      <c r="C2506" t="s">
        <v>650</v>
      </c>
      <c r="D2506" t="s">
        <v>11</v>
      </c>
      <c r="E2506" t="s">
        <v>1625</v>
      </c>
      <c r="F2506" t="s">
        <v>1650</v>
      </c>
      <c r="G2506">
        <v>10</v>
      </c>
      <c r="H2506">
        <v>0</v>
      </c>
    </row>
    <row r="2507" spans="1:8" x14ac:dyDescent="0.25">
      <c r="A2507">
        <v>164197</v>
      </c>
      <c r="B2507" t="s">
        <v>649</v>
      </c>
      <c r="C2507" t="s">
        <v>650</v>
      </c>
      <c r="D2507" t="s">
        <v>14</v>
      </c>
      <c r="E2507" t="s">
        <v>1631</v>
      </c>
      <c r="F2507" t="s">
        <v>1649</v>
      </c>
      <c r="G2507">
        <v>10</v>
      </c>
      <c r="H2507">
        <v>0</v>
      </c>
    </row>
    <row r="2508" spans="1:8" x14ac:dyDescent="0.25">
      <c r="A2508">
        <v>164197</v>
      </c>
      <c r="B2508" t="s">
        <v>649</v>
      </c>
      <c r="C2508" t="s">
        <v>650</v>
      </c>
      <c r="D2508" t="s">
        <v>17</v>
      </c>
      <c r="E2508" t="s">
        <v>1637</v>
      </c>
      <c r="F2508" t="s">
        <v>1658</v>
      </c>
      <c r="G2508">
        <v>10</v>
      </c>
      <c r="H2508">
        <v>0</v>
      </c>
    </row>
    <row r="2509" spans="1:8" x14ac:dyDescent="0.25">
      <c r="A2509">
        <v>164197</v>
      </c>
      <c r="B2509" t="s">
        <v>649</v>
      </c>
      <c r="C2509" t="s">
        <v>650</v>
      </c>
      <c r="D2509" t="s">
        <v>20</v>
      </c>
      <c r="E2509" t="s">
        <v>1623</v>
      </c>
      <c r="F2509" t="s">
        <v>1636</v>
      </c>
      <c r="G2509">
        <v>10</v>
      </c>
      <c r="H2509">
        <v>0</v>
      </c>
    </row>
    <row r="2510" spans="1:8" x14ac:dyDescent="0.25">
      <c r="A2510">
        <v>164199</v>
      </c>
      <c r="B2510" t="s">
        <v>731</v>
      </c>
      <c r="C2510" t="s">
        <v>323</v>
      </c>
      <c r="D2510" t="s">
        <v>11</v>
      </c>
      <c r="E2510" t="s">
        <v>1625</v>
      </c>
      <c r="F2510" t="s">
        <v>1666</v>
      </c>
      <c r="G2510">
        <v>10</v>
      </c>
      <c r="H2510">
        <v>0</v>
      </c>
    </row>
    <row r="2511" spans="1:8" x14ac:dyDescent="0.25">
      <c r="A2511">
        <v>164199</v>
      </c>
      <c r="B2511" t="s">
        <v>731</v>
      </c>
      <c r="C2511" t="s">
        <v>323</v>
      </c>
      <c r="D2511" t="s">
        <v>14</v>
      </c>
      <c r="E2511" t="s">
        <v>1631</v>
      </c>
      <c r="F2511" t="s">
        <v>1647</v>
      </c>
      <c r="G2511">
        <v>10</v>
      </c>
      <c r="H2511">
        <v>0</v>
      </c>
    </row>
    <row r="2512" spans="1:8" x14ac:dyDescent="0.25">
      <c r="A2512">
        <v>164199</v>
      </c>
      <c r="B2512" t="s">
        <v>731</v>
      </c>
      <c r="C2512" t="s">
        <v>323</v>
      </c>
      <c r="D2512" t="s">
        <v>17</v>
      </c>
      <c r="E2512" t="s">
        <v>1639</v>
      </c>
      <c r="F2512" t="s">
        <v>1675</v>
      </c>
      <c r="G2512">
        <v>10</v>
      </c>
      <c r="H2512">
        <v>0</v>
      </c>
    </row>
    <row r="2513" spans="1:8" x14ac:dyDescent="0.25">
      <c r="A2513">
        <v>164199</v>
      </c>
      <c r="B2513" t="s">
        <v>731</v>
      </c>
      <c r="C2513" t="s">
        <v>323</v>
      </c>
      <c r="D2513" t="s">
        <v>20</v>
      </c>
      <c r="E2513" t="s">
        <v>1627</v>
      </c>
      <c r="F2513" t="s">
        <v>1628</v>
      </c>
      <c r="G2513">
        <v>10</v>
      </c>
      <c r="H2513">
        <v>10</v>
      </c>
    </row>
    <row r="2514" spans="1:8" x14ac:dyDescent="0.25">
      <c r="A2514">
        <v>164201</v>
      </c>
      <c r="B2514" t="s">
        <v>496</v>
      </c>
      <c r="C2514" t="s">
        <v>497</v>
      </c>
      <c r="D2514" t="s">
        <v>11</v>
      </c>
      <c r="E2514" t="s">
        <v>1639</v>
      </c>
      <c r="F2514" t="s">
        <v>1681</v>
      </c>
      <c r="G2514">
        <v>10</v>
      </c>
      <c r="H2514">
        <v>0</v>
      </c>
    </row>
    <row r="2515" spans="1:8" x14ac:dyDescent="0.25">
      <c r="A2515">
        <v>164201</v>
      </c>
      <c r="B2515" t="s">
        <v>496</v>
      </c>
      <c r="C2515" t="s">
        <v>497</v>
      </c>
      <c r="D2515" t="s">
        <v>14</v>
      </c>
      <c r="E2515" t="s">
        <v>1631</v>
      </c>
      <c r="F2515" t="s">
        <v>1632</v>
      </c>
      <c r="G2515">
        <v>10</v>
      </c>
      <c r="H2515">
        <v>10</v>
      </c>
    </row>
    <row r="2516" spans="1:8" x14ac:dyDescent="0.25">
      <c r="A2516">
        <v>164201</v>
      </c>
      <c r="B2516" t="s">
        <v>496</v>
      </c>
      <c r="C2516" t="s">
        <v>497</v>
      </c>
      <c r="D2516" t="s">
        <v>17</v>
      </c>
      <c r="E2516" t="s">
        <v>1627</v>
      </c>
      <c r="F2516" t="s">
        <v>1655</v>
      </c>
      <c r="G2516">
        <v>10</v>
      </c>
      <c r="H2516">
        <v>10</v>
      </c>
    </row>
    <row r="2517" spans="1:8" x14ac:dyDescent="0.25">
      <c r="A2517">
        <v>164201</v>
      </c>
      <c r="B2517" t="s">
        <v>496</v>
      </c>
      <c r="C2517" t="s">
        <v>497</v>
      </c>
      <c r="D2517" t="s">
        <v>20</v>
      </c>
      <c r="E2517" t="s">
        <v>1625</v>
      </c>
      <c r="F2517">
        <v>0</v>
      </c>
      <c r="G2517">
        <v>10</v>
      </c>
      <c r="H2517">
        <v>10</v>
      </c>
    </row>
    <row r="2518" spans="1:8" x14ac:dyDescent="0.25">
      <c r="A2518">
        <v>164242</v>
      </c>
      <c r="B2518" t="s">
        <v>358</v>
      </c>
      <c r="C2518" t="s">
        <v>192</v>
      </c>
      <c r="D2518" t="s">
        <v>11</v>
      </c>
      <c r="E2518" t="s">
        <v>1631</v>
      </c>
      <c r="F2518" t="s">
        <v>1671</v>
      </c>
      <c r="G2518">
        <v>10</v>
      </c>
      <c r="H2518">
        <v>10</v>
      </c>
    </row>
    <row r="2519" spans="1:8" x14ac:dyDescent="0.25">
      <c r="A2519">
        <v>164242</v>
      </c>
      <c r="B2519" t="s">
        <v>358</v>
      </c>
      <c r="C2519" t="s">
        <v>192</v>
      </c>
      <c r="D2519" t="s">
        <v>14</v>
      </c>
      <c r="E2519" t="s">
        <v>1625</v>
      </c>
      <c r="F2519" t="s">
        <v>1650</v>
      </c>
      <c r="G2519">
        <v>10</v>
      </c>
      <c r="H2519">
        <v>0</v>
      </c>
    </row>
    <row r="2520" spans="1:8" x14ac:dyDescent="0.25">
      <c r="A2520">
        <v>164242</v>
      </c>
      <c r="B2520" t="s">
        <v>358</v>
      </c>
      <c r="C2520" t="s">
        <v>192</v>
      </c>
      <c r="D2520" t="s">
        <v>17</v>
      </c>
      <c r="E2520" t="s">
        <v>1639</v>
      </c>
      <c r="F2520" t="s">
        <v>1640</v>
      </c>
      <c r="G2520">
        <v>10</v>
      </c>
      <c r="H2520">
        <v>10</v>
      </c>
    </row>
    <row r="2521" spans="1:8" x14ac:dyDescent="0.25">
      <c r="A2521">
        <v>164242</v>
      </c>
      <c r="B2521" t="s">
        <v>358</v>
      </c>
      <c r="C2521" t="s">
        <v>192</v>
      </c>
      <c r="D2521" t="s">
        <v>20</v>
      </c>
      <c r="E2521" t="s">
        <v>1627</v>
      </c>
      <c r="F2521" t="s">
        <v>1667</v>
      </c>
      <c r="G2521">
        <v>10</v>
      </c>
      <c r="H2521">
        <v>0</v>
      </c>
    </row>
    <row r="2522" spans="1:8" x14ac:dyDescent="0.25">
      <c r="A2522">
        <v>164245</v>
      </c>
      <c r="B2522" t="s">
        <v>585</v>
      </c>
      <c r="C2522" t="s">
        <v>586</v>
      </c>
      <c r="D2522" t="s">
        <v>11</v>
      </c>
      <c r="E2522" t="s">
        <v>1621</v>
      </c>
      <c r="F2522" t="s">
        <v>1643</v>
      </c>
      <c r="G2522">
        <v>10</v>
      </c>
      <c r="H2522">
        <v>10</v>
      </c>
    </row>
    <row r="2523" spans="1:8" x14ac:dyDescent="0.25">
      <c r="A2523">
        <v>164245</v>
      </c>
      <c r="B2523" t="s">
        <v>585</v>
      </c>
      <c r="C2523" t="s">
        <v>586</v>
      </c>
      <c r="D2523" t="s">
        <v>14</v>
      </c>
      <c r="E2523" t="s">
        <v>1627</v>
      </c>
      <c r="F2523" t="s">
        <v>1655</v>
      </c>
      <c r="G2523">
        <v>10</v>
      </c>
      <c r="H2523">
        <v>10</v>
      </c>
    </row>
    <row r="2524" spans="1:8" x14ac:dyDescent="0.25">
      <c r="A2524">
        <v>164245</v>
      </c>
      <c r="B2524" t="s">
        <v>585</v>
      </c>
      <c r="C2524" t="s">
        <v>586</v>
      </c>
      <c r="D2524" t="s">
        <v>17</v>
      </c>
      <c r="E2524" t="s">
        <v>1639</v>
      </c>
      <c r="F2524" t="s">
        <v>1640</v>
      </c>
      <c r="G2524">
        <v>10</v>
      </c>
      <c r="H2524">
        <v>10</v>
      </c>
    </row>
    <row r="2525" spans="1:8" x14ac:dyDescent="0.25">
      <c r="A2525">
        <v>164245</v>
      </c>
      <c r="B2525" t="s">
        <v>585</v>
      </c>
      <c r="C2525" t="s">
        <v>586</v>
      </c>
      <c r="D2525" t="s">
        <v>20</v>
      </c>
      <c r="E2525" t="s">
        <v>1625</v>
      </c>
      <c r="F2525" t="s">
        <v>1630</v>
      </c>
      <c r="G2525">
        <v>10</v>
      </c>
      <c r="H2525">
        <v>0</v>
      </c>
    </row>
    <row r="2526" spans="1:8" x14ac:dyDescent="0.25">
      <c r="A2526">
        <v>164249</v>
      </c>
      <c r="B2526" t="s">
        <v>1344</v>
      </c>
      <c r="C2526" t="s">
        <v>879</v>
      </c>
      <c r="D2526" t="s">
        <v>11</v>
      </c>
      <c r="E2526" t="s">
        <v>1623</v>
      </c>
      <c r="F2526" t="s">
        <v>1624</v>
      </c>
      <c r="G2526">
        <v>10</v>
      </c>
      <c r="H2526">
        <v>0</v>
      </c>
    </row>
    <row r="2527" spans="1:8" x14ac:dyDescent="0.25">
      <c r="A2527">
        <v>164249</v>
      </c>
      <c r="B2527" t="s">
        <v>1344</v>
      </c>
      <c r="C2527" t="s">
        <v>879</v>
      </c>
      <c r="D2527" t="s">
        <v>14</v>
      </c>
      <c r="E2527" t="s">
        <v>1627</v>
      </c>
      <c r="F2527" t="s">
        <v>1676</v>
      </c>
      <c r="G2527">
        <v>10</v>
      </c>
      <c r="H2527">
        <v>0</v>
      </c>
    </row>
    <row r="2528" spans="1:8" x14ac:dyDescent="0.25">
      <c r="A2528">
        <v>164249</v>
      </c>
      <c r="B2528" t="s">
        <v>1344</v>
      </c>
      <c r="C2528" t="s">
        <v>879</v>
      </c>
      <c r="D2528" t="s">
        <v>17</v>
      </c>
      <c r="E2528" t="s">
        <v>1625</v>
      </c>
      <c r="F2528" s="10">
        <v>43497</v>
      </c>
      <c r="G2528">
        <v>10</v>
      </c>
      <c r="H2528">
        <v>10</v>
      </c>
    </row>
    <row r="2529" spans="1:8" x14ac:dyDescent="0.25">
      <c r="A2529">
        <v>164249</v>
      </c>
      <c r="B2529" t="s">
        <v>1344</v>
      </c>
      <c r="C2529" t="s">
        <v>879</v>
      </c>
      <c r="D2529" t="s">
        <v>20</v>
      </c>
      <c r="E2529" t="s">
        <v>1621</v>
      </c>
      <c r="F2529" t="s">
        <v>1643</v>
      </c>
      <c r="G2529">
        <v>10</v>
      </c>
      <c r="H2529">
        <v>10</v>
      </c>
    </row>
    <row r="2530" spans="1:8" x14ac:dyDescent="0.25">
      <c r="A2530">
        <v>164251</v>
      </c>
      <c r="B2530" t="s">
        <v>907</v>
      </c>
      <c r="C2530" t="s">
        <v>286</v>
      </c>
      <c r="D2530" t="s">
        <v>11</v>
      </c>
      <c r="E2530" t="s">
        <v>1627</v>
      </c>
      <c r="F2530" t="s">
        <v>1628</v>
      </c>
      <c r="G2530">
        <v>10</v>
      </c>
      <c r="H2530">
        <v>10</v>
      </c>
    </row>
    <row r="2531" spans="1:8" x14ac:dyDescent="0.25">
      <c r="A2531">
        <v>164251</v>
      </c>
      <c r="B2531" t="s">
        <v>907</v>
      </c>
      <c r="C2531" t="s">
        <v>286</v>
      </c>
      <c r="D2531" t="s">
        <v>14</v>
      </c>
      <c r="E2531" t="s">
        <v>1625</v>
      </c>
      <c r="F2531" t="s">
        <v>1650</v>
      </c>
      <c r="G2531">
        <v>10</v>
      </c>
      <c r="H2531">
        <v>0</v>
      </c>
    </row>
    <row r="2532" spans="1:8" x14ac:dyDescent="0.25">
      <c r="A2532">
        <v>164251</v>
      </c>
      <c r="B2532" t="s">
        <v>907</v>
      </c>
      <c r="C2532" t="s">
        <v>286</v>
      </c>
      <c r="D2532" t="s">
        <v>17</v>
      </c>
      <c r="E2532" t="s">
        <v>1623</v>
      </c>
      <c r="F2532" t="s">
        <v>1641</v>
      </c>
      <c r="G2532">
        <v>10</v>
      </c>
      <c r="H2532">
        <v>10</v>
      </c>
    </row>
    <row r="2533" spans="1:8" x14ac:dyDescent="0.25">
      <c r="A2533">
        <v>164251</v>
      </c>
      <c r="B2533" t="s">
        <v>907</v>
      </c>
      <c r="C2533" t="s">
        <v>286</v>
      </c>
      <c r="D2533" t="s">
        <v>20</v>
      </c>
      <c r="E2533" t="s">
        <v>1631</v>
      </c>
      <c r="F2533" t="s">
        <v>1665</v>
      </c>
      <c r="G2533">
        <v>10</v>
      </c>
      <c r="H2533">
        <v>0</v>
      </c>
    </row>
    <row r="2534" spans="1:8" x14ac:dyDescent="0.25">
      <c r="A2534">
        <v>164258</v>
      </c>
      <c r="B2534" t="s">
        <v>400</v>
      </c>
      <c r="C2534" t="s">
        <v>401</v>
      </c>
      <c r="D2534" t="s">
        <v>11</v>
      </c>
      <c r="E2534" t="s">
        <v>1627</v>
      </c>
      <c r="F2534" t="s">
        <v>1670</v>
      </c>
      <c r="G2534">
        <v>10</v>
      </c>
      <c r="H2534">
        <v>10</v>
      </c>
    </row>
    <row r="2535" spans="1:8" x14ac:dyDescent="0.25">
      <c r="A2535">
        <v>164258</v>
      </c>
      <c r="B2535" t="s">
        <v>400</v>
      </c>
      <c r="C2535" t="s">
        <v>401</v>
      </c>
      <c r="D2535" t="s">
        <v>14</v>
      </c>
      <c r="E2535" t="s">
        <v>1621</v>
      </c>
      <c r="F2535" t="s">
        <v>1643</v>
      </c>
      <c r="G2535">
        <v>10</v>
      </c>
      <c r="H2535">
        <v>10</v>
      </c>
    </row>
    <row r="2536" spans="1:8" x14ac:dyDescent="0.25">
      <c r="A2536">
        <v>164258</v>
      </c>
      <c r="B2536" t="s">
        <v>400</v>
      </c>
      <c r="C2536" t="s">
        <v>401</v>
      </c>
      <c r="D2536" t="s">
        <v>17</v>
      </c>
      <c r="E2536" t="s">
        <v>1639</v>
      </c>
      <c r="F2536" t="s">
        <v>1640</v>
      </c>
      <c r="G2536">
        <v>10</v>
      </c>
      <c r="H2536">
        <v>10</v>
      </c>
    </row>
    <row r="2537" spans="1:8" x14ac:dyDescent="0.25">
      <c r="A2537">
        <v>164258</v>
      </c>
      <c r="B2537" t="s">
        <v>400</v>
      </c>
      <c r="C2537" t="s">
        <v>401</v>
      </c>
      <c r="D2537" t="s">
        <v>20</v>
      </c>
      <c r="E2537" t="s">
        <v>1625</v>
      </c>
      <c r="F2537" t="s">
        <v>1626</v>
      </c>
      <c r="G2537">
        <v>10</v>
      </c>
      <c r="H2537">
        <v>10</v>
      </c>
    </row>
    <row r="2538" spans="1:8" x14ac:dyDescent="0.25">
      <c r="A2538">
        <v>164259</v>
      </c>
      <c r="B2538" t="s">
        <v>953</v>
      </c>
      <c r="C2538" t="s">
        <v>954</v>
      </c>
      <c r="D2538" t="s">
        <v>11</v>
      </c>
      <c r="E2538" t="s">
        <v>1625</v>
      </c>
      <c r="F2538">
        <v>0</v>
      </c>
      <c r="G2538">
        <v>10</v>
      </c>
      <c r="H2538">
        <v>10</v>
      </c>
    </row>
    <row r="2539" spans="1:8" x14ac:dyDescent="0.25">
      <c r="A2539">
        <v>164259</v>
      </c>
      <c r="B2539" t="s">
        <v>953</v>
      </c>
      <c r="C2539" t="s">
        <v>954</v>
      </c>
      <c r="D2539" t="s">
        <v>14</v>
      </c>
      <c r="E2539" t="s">
        <v>1627</v>
      </c>
      <c r="F2539" t="s">
        <v>1642</v>
      </c>
      <c r="G2539">
        <v>10</v>
      </c>
      <c r="H2539">
        <v>0</v>
      </c>
    </row>
    <row r="2540" spans="1:8" x14ac:dyDescent="0.25">
      <c r="A2540">
        <v>164259</v>
      </c>
      <c r="B2540" t="s">
        <v>953</v>
      </c>
      <c r="C2540" t="s">
        <v>954</v>
      </c>
      <c r="D2540" t="s">
        <v>17</v>
      </c>
      <c r="E2540" t="s">
        <v>1631</v>
      </c>
      <c r="F2540" t="s">
        <v>1632</v>
      </c>
      <c r="G2540">
        <v>10</v>
      </c>
      <c r="H2540">
        <v>10</v>
      </c>
    </row>
    <row r="2541" spans="1:8" x14ac:dyDescent="0.25">
      <c r="A2541">
        <v>164259</v>
      </c>
      <c r="B2541" t="s">
        <v>953</v>
      </c>
      <c r="C2541" t="s">
        <v>954</v>
      </c>
      <c r="D2541" t="s">
        <v>20</v>
      </c>
      <c r="E2541" t="s">
        <v>1623</v>
      </c>
      <c r="F2541" t="s">
        <v>1624</v>
      </c>
      <c r="G2541">
        <v>10</v>
      </c>
      <c r="H2541">
        <v>0</v>
      </c>
    </row>
    <row r="2542" spans="1:8" x14ac:dyDescent="0.25">
      <c r="A2542">
        <v>164260</v>
      </c>
      <c r="B2542" t="s">
        <v>1380</v>
      </c>
      <c r="C2542" t="s">
        <v>1381</v>
      </c>
      <c r="D2542" t="s">
        <v>11</v>
      </c>
      <c r="E2542" t="s">
        <v>1631</v>
      </c>
      <c r="F2542" t="s">
        <v>1652</v>
      </c>
      <c r="G2542">
        <v>10</v>
      </c>
      <c r="H2542">
        <v>0</v>
      </c>
    </row>
    <row r="2543" spans="1:8" x14ac:dyDescent="0.25">
      <c r="A2543">
        <v>164260</v>
      </c>
      <c r="B2543" t="s">
        <v>1380</v>
      </c>
      <c r="C2543" t="s">
        <v>1381</v>
      </c>
      <c r="D2543" t="s">
        <v>14</v>
      </c>
      <c r="E2543" t="s">
        <v>1637</v>
      </c>
      <c r="F2543" t="s">
        <v>1658</v>
      </c>
      <c r="G2543">
        <v>10</v>
      </c>
      <c r="H2543">
        <v>0</v>
      </c>
    </row>
    <row r="2544" spans="1:8" x14ac:dyDescent="0.25">
      <c r="A2544">
        <v>164260</v>
      </c>
      <c r="B2544" t="s">
        <v>1380</v>
      </c>
      <c r="C2544" t="s">
        <v>1381</v>
      </c>
      <c r="D2544" t="s">
        <v>17</v>
      </c>
      <c r="E2544" t="s">
        <v>1625</v>
      </c>
      <c r="F2544" t="s">
        <v>1680</v>
      </c>
      <c r="G2544">
        <v>10</v>
      </c>
      <c r="H2544">
        <v>0</v>
      </c>
    </row>
    <row r="2545" spans="1:8" x14ac:dyDescent="0.25">
      <c r="A2545">
        <v>164260</v>
      </c>
      <c r="B2545" t="s">
        <v>1380</v>
      </c>
      <c r="C2545" t="s">
        <v>1381</v>
      </c>
      <c r="D2545" t="s">
        <v>20</v>
      </c>
      <c r="E2545" t="s">
        <v>1623</v>
      </c>
      <c r="F2545" t="s">
        <v>1656</v>
      </c>
      <c r="G2545">
        <v>10</v>
      </c>
      <c r="H2545">
        <v>0</v>
      </c>
    </row>
    <row r="2546" spans="1:8" x14ac:dyDescent="0.25">
      <c r="A2546">
        <v>164261</v>
      </c>
      <c r="B2546" t="s">
        <v>1140</v>
      </c>
      <c r="C2546" t="s">
        <v>1141</v>
      </c>
      <c r="D2546" t="s">
        <v>11</v>
      </c>
      <c r="E2546" t="s">
        <v>1623</v>
      </c>
      <c r="F2546" t="s">
        <v>1641</v>
      </c>
      <c r="G2546">
        <v>10</v>
      </c>
      <c r="H2546">
        <v>10</v>
      </c>
    </row>
    <row r="2547" spans="1:8" x14ac:dyDescent="0.25">
      <c r="A2547">
        <v>164261</v>
      </c>
      <c r="B2547" t="s">
        <v>1140</v>
      </c>
      <c r="C2547" t="s">
        <v>1141</v>
      </c>
      <c r="D2547" t="s">
        <v>14</v>
      </c>
      <c r="E2547" t="s">
        <v>1637</v>
      </c>
      <c r="F2547" t="s">
        <v>1638</v>
      </c>
      <c r="G2547">
        <v>10</v>
      </c>
      <c r="H2547">
        <v>10</v>
      </c>
    </row>
    <row r="2548" spans="1:8" x14ac:dyDescent="0.25">
      <c r="A2548">
        <v>164261</v>
      </c>
      <c r="B2548" t="s">
        <v>1140</v>
      </c>
      <c r="C2548" t="s">
        <v>1141</v>
      </c>
      <c r="D2548" t="s">
        <v>17</v>
      </c>
      <c r="E2548" t="s">
        <v>1625</v>
      </c>
      <c r="F2548" t="s">
        <v>1650</v>
      </c>
      <c r="G2548">
        <v>10</v>
      </c>
      <c r="H2548">
        <v>0</v>
      </c>
    </row>
    <row r="2549" spans="1:8" x14ac:dyDescent="0.25">
      <c r="A2549">
        <v>164261</v>
      </c>
      <c r="B2549" t="s">
        <v>1140</v>
      </c>
      <c r="C2549" t="s">
        <v>1141</v>
      </c>
      <c r="D2549" t="s">
        <v>20</v>
      </c>
      <c r="E2549" t="s">
        <v>1621</v>
      </c>
      <c r="F2549" t="s">
        <v>1622</v>
      </c>
      <c r="G2549">
        <v>10</v>
      </c>
      <c r="H2549">
        <v>0</v>
      </c>
    </row>
    <row r="2550" spans="1:8" x14ac:dyDescent="0.25">
      <c r="A2550">
        <v>164265</v>
      </c>
      <c r="B2550" t="s">
        <v>1123</v>
      </c>
      <c r="C2550" t="s">
        <v>1124</v>
      </c>
      <c r="D2550" t="s">
        <v>11</v>
      </c>
      <c r="E2550" t="s">
        <v>1625</v>
      </c>
      <c r="F2550" t="s">
        <v>1662</v>
      </c>
      <c r="G2550">
        <v>10</v>
      </c>
      <c r="H2550">
        <v>0</v>
      </c>
    </row>
    <row r="2551" spans="1:8" x14ac:dyDescent="0.25">
      <c r="A2551">
        <v>164265</v>
      </c>
      <c r="B2551" t="s">
        <v>1123</v>
      </c>
      <c r="C2551" t="s">
        <v>1124</v>
      </c>
      <c r="D2551" t="s">
        <v>14</v>
      </c>
      <c r="E2551" t="s">
        <v>1631</v>
      </c>
      <c r="F2551" t="s">
        <v>1669</v>
      </c>
      <c r="G2551">
        <v>10</v>
      </c>
      <c r="H2551">
        <v>0</v>
      </c>
    </row>
    <row r="2552" spans="1:8" x14ac:dyDescent="0.25">
      <c r="A2552">
        <v>164265</v>
      </c>
      <c r="B2552" t="s">
        <v>1123</v>
      </c>
      <c r="C2552" t="s">
        <v>1124</v>
      </c>
      <c r="D2552" t="s">
        <v>17</v>
      </c>
      <c r="E2552" t="s">
        <v>1623</v>
      </c>
      <c r="F2552" t="s">
        <v>1624</v>
      </c>
      <c r="G2552">
        <v>10</v>
      </c>
      <c r="H2552">
        <v>0</v>
      </c>
    </row>
    <row r="2553" spans="1:8" x14ac:dyDescent="0.25">
      <c r="A2553">
        <v>164265</v>
      </c>
      <c r="B2553" t="s">
        <v>1123</v>
      </c>
      <c r="C2553" t="s">
        <v>1124</v>
      </c>
      <c r="D2553" t="s">
        <v>20</v>
      </c>
      <c r="E2553" t="s">
        <v>1627</v>
      </c>
      <c r="F2553" t="s">
        <v>1655</v>
      </c>
      <c r="G2553">
        <v>10</v>
      </c>
      <c r="H2553">
        <v>10</v>
      </c>
    </row>
    <row r="2554" spans="1:8" x14ac:dyDescent="0.25">
      <c r="A2554">
        <v>164270</v>
      </c>
      <c r="B2554" t="s">
        <v>851</v>
      </c>
      <c r="C2554" t="s">
        <v>233</v>
      </c>
      <c r="D2554" t="s">
        <v>11</v>
      </c>
      <c r="E2554" t="s">
        <v>1627</v>
      </c>
      <c r="F2554" t="s">
        <v>1668</v>
      </c>
      <c r="G2554">
        <v>10</v>
      </c>
      <c r="H2554">
        <v>0</v>
      </c>
    </row>
    <row r="2555" spans="1:8" x14ac:dyDescent="0.25">
      <c r="A2555">
        <v>164270</v>
      </c>
      <c r="B2555" t="s">
        <v>851</v>
      </c>
      <c r="C2555" t="s">
        <v>233</v>
      </c>
      <c r="D2555" t="s">
        <v>14</v>
      </c>
      <c r="E2555" t="s">
        <v>1623</v>
      </c>
      <c r="F2555" t="s">
        <v>1653</v>
      </c>
      <c r="G2555">
        <v>10</v>
      </c>
      <c r="H2555">
        <v>0</v>
      </c>
    </row>
    <row r="2556" spans="1:8" x14ac:dyDescent="0.25">
      <c r="A2556">
        <v>164270</v>
      </c>
      <c r="B2556" t="s">
        <v>851</v>
      </c>
      <c r="C2556" t="s">
        <v>233</v>
      </c>
      <c r="D2556" t="s">
        <v>17</v>
      </c>
      <c r="E2556" t="s">
        <v>1625</v>
      </c>
      <c r="F2556" t="s">
        <v>1630</v>
      </c>
      <c r="G2556">
        <v>10</v>
      </c>
      <c r="H2556">
        <v>0</v>
      </c>
    </row>
    <row r="2557" spans="1:8" x14ac:dyDescent="0.25">
      <c r="A2557">
        <v>164270</v>
      </c>
      <c r="B2557" t="s">
        <v>851</v>
      </c>
      <c r="C2557" t="s">
        <v>233</v>
      </c>
      <c r="D2557" t="s">
        <v>20</v>
      </c>
      <c r="E2557" t="s">
        <v>1631</v>
      </c>
      <c r="F2557" t="s">
        <v>1671</v>
      </c>
      <c r="G2557">
        <v>10</v>
      </c>
      <c r="H2557">
        <v>10</v>
      </c>
    </row>
    <row r="2558" spans="1:8" x14ac:dyDescent="0.25">
      <c r="A2558">
        <v>164276</v>
      </c>
      <c r="B2558" t="s">
        <v>428</v>
      </c>
      <c r="C2558" t="s">
        <v>429</v>
      </c>
      <c r="D2558" t="s">
        <v>11</v>
      </c>
      <c r="E2558" t="s">
        <v>1625</v>
      </c>
      <c r="F2558" t="s">
        <v>1650</v>
      </c>
      <c r="G2558">
        <v>10</v>
      </c>
      <c r="H2558">
        <v>0</v>
      </c>
    </row>
    <row r="2559" spans="1:8" x14ac:dyDescent="0.25">
      <c r="A2559">
        <v>164276</v>
      </c>
      <c r="B2559" t="s">
        <v>428</v>
      </c>
      <c r="C2559" t="s">
        <v>429</v>
      </c>
      <c r="D2559" t="s">
        <v>14</v>
      </c>
      <c r="E2559" t="s">
        <v>1637</v>
      </c>
      <c r="F2559" t="s">
        <v>1638</v>
      </c>
      <c r="G2559">
        <v>10</v>
      </c>
      <c r="H2559">
        <v>10</v>
      </c>
    </row>
    <row r="2560" spans="1:8" x14ac:dyDescent="0.25">
      <c r="A2560">
        <v>164276</v>
      </c>
      <c r="B2560" t="s">
        <v>428</v>
      </c>
      <c r="C2560" t="s">
        <v>429</v>
      </c>
      <c r="D2560" t="s">
        <v>17</v>
      </c>
      <c r="E2560" t="s">
        <v>1621</v>
      </c>
      <c r="F2560" t="s">
        <v>1622</v>
      </c>
      <c r="G2560">
        <v>10</v>
      </c>
      <c r="H2560">
        <v>0</v>
      </c>
    </row>
    <row r="2561" spans="1:8" x14ac:dyDescent="0.25">
      <c r="A2561">
        <v>164276</v>
      </c>
      <c r="B2561" t="s">
        <v>428</v>
      </c>
      <c r="C2561" t="s">
        <v>429</v>
      </c>
      <c r="D2561" t="s">
        <v>20</v>
      </c>
      <c r="E2561" t="s">
        <v>1639</v>
      </c>
      <c r="F2561" t="s">
        <v>1646</v>
      </c>
      <c r="G2561">
        <v>10</v>
      </c>
      <c r="H2561">
        <v>10</v>
      </c>
    </row>
    <row r="2562" spans="1:8" x14ac:dyDescent="0.25">
      <c r="A2562">
        <v>164278</v>
      </c>
      <c r="B2562" t="s">
        <v>959</v>
      </c>
      <c r="C2562" t="s">
        <v>960</v>
      </c>
      <c r="D2562" t="s">
        <v>11</v>
      </c>
      <c r="E2562" t="s">
        <v>1631</v>
      </c>
      <c r="F2562" t="s">
        <v>1649</v>
      </c>
      <c r="G2562">
        <v>10</v>
      </c>
      <c r="H2562">
        <v>0</v>
      </c>
    </row>
    <row r="2563" spans="1:8" x14ac:dyDescent="0.25">
      <c r="A2563">
        <v>164278</v>
      </c>
      <c r="B2563" t="s">
        <v>959</v>
      </c>
      <c r="C2563" t="s">
        <v>960</v>
      </c>
      <c r="D2563" t="s">
        <v>14</v>
      </c>
      <c r="E2563" t="s">
        <v>1625</v>
      </c>
      <c r="F2563" t="s">
        <v>1626</v>
      </c>
      <c r="G2563">
        <v>10</v>
      </c>
      <c r="H2563">
        <v>10</v>
      </c>
    </row>
    <row r="2564" spans="1:8" x14ac:dyDescent="0.25">
      <c r="A2564">
        <v>164278</v>
      </c>
      <c r="B2564" t="s">
        <v>959</v>
      </c>
      <c r="C2564" t="s">
        <v>960</v>
      </c>
      <c r="D2564" t="s">
        <v>17</v>
      </c>
      <c r="E2564" t="s">
        <v>1623</v>
      </c>
      <c r="F2564" t="s">
        <v>1636</v>
      </c>
      <c r="G2564">
        <v>10</v>
      </c>
      <c r="H2564">
        <v>0</v>
      </c>
    </row>
    <row r="2565" spans="1:8" x14ac:dyDescent="0.25">
      <c r="A2565">
        <v>164278</v>
      </c>
      <c r="B2565" t="s">
        <v>959</v>
      </c>
      <c r="C2565" t="s">
        <v>960</v>
      </c>
      <c r="D2565" t="s">
        <v>20</v>
      </c>
      <c r="E2565" t="s">
        <v>1627</v>
      </c>
      <c r="F2565" t="s">
        <v>1661</v>
      </c>
      <c r="G2565">
        <v>10</v>
      </c>
      <c r="H2565">
        <v>0</v>
      </c>
    </row>
    <row r="2566" spans="1:8" x14ac:dyDescent="0.25">
      <c r="A2566">
        <v>164282</v>
      </c>
      <c r="B2566" t="s">
        <v>485</v>
      </c>
      <c r="C2566" t="s">
        <v>486</v>
      </c>
      <c r="D2566" t="s">
        <v>11</v>
      </c>
      <c r="E2566" t="s">
        <v>1627</v>
      </c>
      <c r="F2566" t="s">
        <v>1629</v>
      </c>
      <c r="G2566">
        <v>10</v>
      </c>
      <c r="H2566">
        <v>0</v>
      </c>
    </row>
    <row r="2567" spans="1:8" x14ac:dyDescent="0.25">
      <c r="A2567">
        <v>164282</v>
      </c>
      <c r="B2567" t="s">
        <v>485</v>
      </c>
      <c r="C2567" t="s">
        <v>486</v>
      </c>
      <c r="D2567" t="s">
        <v>14</v>
      </c>
      <c r="E2567" t="s">
        <v>1631</v>
      </c>
      <c r="F2567" t="s">
        <v>1635</v>
      </c>
      <c r="G2567">
        <v>10</v>
      </c>
      <c r="H2567">
        <v>10</v>
      </c>
    </row>
    <row r="2568" spans="1:8" x14ac:dyDescent="0.25">
      <c r="A2568">
        <v>164282</v>
      </c>
      <c r="B2568" t="s">
        <v>485</v>
      </c>
      <c r="C2568" t="s">
        <v>486</v>
      </c>
      <c r="D2568" t="s">
        <v>17</v>
      </c>
      <c r="E2568" t="s">
        <v>1623</v>
      </c>
      <c r="F2568" t="s">
        <v>1636</v>
      </c>
      <c r="G2568">
        <v>10</v>
      </c>
      <c r="H2568">
        <v>0</v>
      </c>
    </row>
    <row r="2569" spans="1:8" x14ac:dyDescent="0.25">
      <c r="A2569">
        <v>164282</v>
      </c>
      <c r="B2569" t="s">
        <v>485</v>
      </c>
      <c r="C2569" t="s">
        <v>486</v>
      </c>
      <c r="D2569" t="s">
        <v>20</v>
      </c>
      <c r="E2569" t="s">
        <v>1625</v>
      </c>
      <c r="F2569" t="s">
        <v>1666</v>
      </c>
      <c r="G2569">
        <v>10</v>
      </c>
      <c r="H2569">
        <v>0</v>
      </c>
    </row>
    <row r="2570" spans="1:8" x14ac:dyDescent="0.25">
      <c r="A2570">
        <v>164283</v>
      </c>
      <c r="B2570" t="s">
        <v>645</v>
      </c>
      <c r="C2570" t="s">
        <v>646</v>
      </c>
      <c r="D2570" t="s">
        <v>11</v>
      </c>
      <c r="E2570" t="s">
        <v>1627</v>
      </c>
      <c r="F2570" t="s">
        <v>1655</v>
      </c>
      <c r="G2570">
        <v>10</v>
      </c>
      <c r="H2570">
        <v>10</v>
      </c>
    </row>
    <row r="2571" spans="1:8" x14ac:dyDescent="0.25">
      <c r="A2571">
        <v>164283</v>
      </c>
      <c r="B2571" t="s">
        <v>645</v>
      </c>
      <c r="C2571" t="s">
        <v>646</v>
      </c>
      <c r="D2571" t="s">
        <v>14</v>
      </c>
      <c r="E2571" t="s">
        <v>1623</v>
      </c>
      <c r="F2571" t="s">
        <v>1641</v>
      </c>
      <c r="G2571">
        <v>10</v>
      </c>
      <c r="H2571">
        <v>10</v>
      </c>
    </row>
    <row r="2572" spans="1:8" x14ac:dyDescent="0.25">
      <c r="A2572">
        <v>164283</v>
      </c>
      <c r="B2572" t="s">
        <v>645</v>
      </c>
      <c r="C2572" t="s">
        <v>646</v>
      </c>
      <c r="D2572" t="s">
        <v>17</v>
      </c>
      <c r="E2572" t="s">
        <v>1631</v>
      </c>
      <c r="F2572" t="s">
        <v>1632</v>
      </c>
      <c r="G2572">
        <v>10</v>
      </c>
      <c r="H2572">
        <v>10</v>
      </c>
    </row>
    <row r="2573" spans="1:8" x14ac:dyDescent="0.25">
      <c r="A2573">
        <v>164283</v>
      </c>
      <c r="B2573" t="s">
        <v>645</v>
      </c>
      <c r="C2573" t="s">
        <v>646</v>
      </c>
      <c r="D2573" t="s">
        <v>20</v>
      </c>
      <c r="E2573" t="s">
        <v>1625</v>
      </c>
      <c r="F2573" s="10">
        <v>43497</v>
      </c>
      <c r="G2573">
        <v>10</v>
      </c>
      <c r="H2573">
        <v>10</v>
      </c>
    </row>
    <row r="2574" spans="1:8" x14ac:dyDescent="0.25">
      <c r="A2574">
        <v>164285</v>
      </c>
      <c r="B2574" t="s">
        <v>627</v>
      </c>
      <c r="C2574" t="s">
        <v>507</v>
      </c>
      <c r="D2574" t="s">
        <v>11</v>
      </c>
      <c r="E2574" t="s">
        <v>1625</v>
      </c>
      <c r="F2574" t="s">
        <v>1650</v>
      </c>
      <c r="G2574">
        <v>10</v>
      </c>
      <c r="H2574">
        <v>0</v>
      </c>
    </row>
    <row r="2575" spans="1:8" x14ac:dyDescent="0.25">
      <c r="A2575">
        <v>164285</v>
      </c>
      <c r="B2575" t="s">
        <v>627</v>
      </c>
      <c r="C2575" t="s">
        <v>507</v>
      </c>
      <c r="D2575" t="s">
        <v>14</v>
      </c>
      <c r="E2575" t="s">
        <v>1627</v>
      </c>
      <c r="F2575" t="s">
        <v>1667</v>
      </c>
      <c r="G2575">
        <v>10</v>
      </c>
      <c r="H2575">
        <v>0</v>
      </c>
    </row>
    <row r="2576" spans="1:8" x14ac:dyDescent="0.25">
      <c r="A2576">
        <v>164285</v>
      </c>
      <c r="B2576" t="s">
        <v>627</v>
      </c>
      <c r="C2576" t="s">
        <v>507</v>
      </c>
      <c r="D2576" t="s">
        <v>17</v>
      </c>
      <c r="E2576" t="s">
        <v>1631</v>
      </c>
      <c r="F2576" t="s">
        <v>1632</v>
      </c>
      <c r="G2576">
        <v>10</v>
      </c>
      <c r="H2576">
        <v>10</v>
      </c>
    </row>
    <row r="2577" spans="1:8" x14ac:dyDescent="0.25">
      <c r="A2577">
        <v>164285</v>
      </c>
      <c r="B2577" t="s">
        <v>627</v>
      </c>
      <c r="C2577" t="s">
        <v>507</v>
      </c>
      <c r="D2577" t="s">
        <v>20</v>
      </c>
      <c r="E2577" t="s">
        <v>1623</v>
      </c>
      <c r="F2577" t="s">
        <v>1654</v>
      </c>
      <c r="G2577">
        <v>10</v>
      </c>
      <c r="H2577">
        <v>10</v>
      </c>
    </row>
    <row r="2578" spans="1:8" x14ac:dyDescent="0.25">
      <c r="A2578">
        <v>164287</v>
      </c>
      <c r="B2578" t="s">
        <v>1412</v>
      </c>
      <c r="C2578" t="s">
        <v>1413</v>
      </c>
      <c r="D2578" t="s">
        <v>11</v>
      </c>
      <c r="E2578" t="s">
        <v>1625</v>
      </c>
      <c r="F2578" s="10">
        <v>43497</v>
      </c>
      <c r="G2578">
        <v>10</v>
      </c>
      <c r="H2578">
        <v>10</v>
      </c>
    </row>
    <row r="2579" spans="1:8" x14ac:dyDescent="0.25">
      <c r="A2579">
        <v>164287</v>
      </c>
      <c r="B2579" t="s">
        <v>1412</v>
      </c>
      <c r="C2579" t="s">
        <v>1413</v>
      </c>
      <c r="D2579" t="s">
        <v>14</v>
      </c>
      <c r="E2579" t="s">
        <v>1627</v>
      </c>
      <c r="F2579" t="s">
        <v>1660</v>
      </c>
      <c r="G2579">
        <v>10</v>
      </c>
      <c r="H2579">
        <v>10</v>
      </c>
    </row>
    <row r="2580" spans="1:8" x14ac:dyDescent="0.25">
      <c r="A2580">
        <v>164287</v>
      </c>
      <c r="B2580" t="s">
        <v>1412</v>
      </c>
      <c r="C2580" t="s">
        <v>1413</v>
      </c>
      <c r="D2580" t="s">
        <v>17</v>
      </c>
      <c r="E2580" t="s">
        <v>1623</v>
      </c>
      <c r="F2580" t="s">
        <v>1677</v>
      </c>
      <c r="G2580">
        <v>10</v>
      </c>
      <c r="H2580">
        <v>10</v>
      </c>
    </row>
    <row r="2581" spans="1:8" x14ac:dyDescent="0.25">
      <c r="A2581">
        <v>164287</v>
      </c>
      <c r="B2581" t="s">
        <v>1412</v>
      </c>
      <c r="C2581" t="s">
        <v>1413</v>
      </c>
      <c r="D2581" t="s">
        <v>20</v>
      </c>
      <c r="E2581" t="s">
        <v>1631</v>
      </c>
      <c r="F2581" t="s">
        <v>1671</v>
      </c>
      <c r="G2581">
        <v>10</v>
      </c>
      <c r="H2581">
        <v>10</v>
      </c>
    </row>
    <row r="2582" spans="1:8" x14ac:dyDescent="0.25">
      <c r="A2582">
        <v>164294</v>
      </c>
      <c r="B2582" t="s">
        <v>562</v>
      </c>
      <c r="C2582" t="s">
        <v>563</v>
      </c>
      <c r="D2582" t="s">
        <v>11</v>
      </c>
      <c r="E2582" t="s">
        <v>1627</v>
      </c>
      <c r="F2582" t="s">
        <v>1670</v>
      </c>
      <c r="G2582">
        <v>10</v>
      </c>
      <c r="H2582">
        <v>10</v>
      </c>
    </row>
    <row r="2583" spans="1:8" x14ac:dyDescent="0.25">
      <c r="A2583">
        <v>164294</v>
      </c>
      <c r="B2583" t="s">
        <v>562</v>
      </c>
      <c r="C2583" t="s">
        <v>563</v>
      </c>
      <c r="D2583" t="s">
        <v>14</v>
      </c>
      <c r="E2583" t="s">
        <v>1639</v>
      </c>
      <c r="F2583" t="s">
        <v>1646</v>
      </c>
      <c r="G2583">
        <v>10</v>
      </c>
      <c r="H2583">
        <v>10</v>
      </c>
    </row>
    <row r="2584" spans="1:8" x14ac:dyDescent="0.25">
      <c r="A2584">
        <v>164294</v>
      </c>
      <c r="B2584" t="s">
        <v>562</v>
      </c>
      <c r="C2584" t="s">
        <v>563</v>
      </c>
      <c r="D2584" t="s">
        <v>17</v>
      </c>
      <c r="E2584" t="s">
        <v>1625</v>
      </c>
      <c r="F2584" t="s">
        <v>1626</v>
      </c>
      <c r="G2584">
        <v>10</v>
      </c>
      <c r="H2584">
        <v>10</v>
      </c>
    </row>
    <row r="2585" spans="1:8" x14ac:dyDescent="0.25">
      <c r="A2585">
        <v>164294</v>
      </c>
      <c r="B2585" t="s">
        <v>562</v>
      </c>
      <c r="C2585" t="s">
        <v>563</v>
      </c>
      <c r="D2585" t="s">
        <v>20</v>
      </c>
      <c r="E2585" t="s">
        <v>1621</v>
      </c>
      <c r="F2585" t="s">
        <v>1643</v>
      </c>
      <c r="G2585">
        <v>10</v>
      </c>
      <c r="H2585">
        <v>10</v>
      </c>
    </row>
    <row r="2586" spans="1:8" x14ac:dyDescent="0.25">
      <c r="A2586">
        <v>164299</v>
      </c>
      <c r="B2586" t="s">
        <v>1432</v>
      </c>
      <c r="C2586" t="s">
        <v>1433</v>
      </c>
      <c r="D2586" t="s">
        <v>11</v>
      </c>
      <c r="E2586" t="s">
        <v>1627</v>
      </c>
      <c r="F2586" t="s">
        <v>1628</v>
      </c>
      <c r="G2586">
        <v>10</v>
      </c>
      <c r="H2586">
        <v>10</v>
      </c>
    </row>
    <row r="2587" spans="1:8" x14ac:dyDescent="0.25">
      <c r="A2587">
        <v>164299</v>
      </c>
      <c r="B2587" t="s">
        <v>1432</v>
      </c>
      <c r="C2587" t="s">
        <v>1433</v>
      </c>
      <c r="D2587" t="s">
        <v>14</v>
      </c>
      <c r="E2587" t="s">
        <v>1631</v>
      </c>
      <c r="F2587" t="s">
        <v>34</v>
      </c>
      <c r="G2587">
        <v>10</v>
      </c>
      <c r="H2587">
        <v>0</v>
      </c>
    </row>
    <row r="2588" spans="1:8" x14ac:dyDescent="0.25">
      <c r="A2588">
        <v>164299</v>
      </c>
      <c r="B2588" t="s">
        <v>1432</v>
      </c>
      <c r="C2588" t="s">
        <v>1433</v>
      </c>
      <c r="D2588" t="s">
        <v>17</v>
      </c>
      <c r="E2588" t="s">
        <v>1623</v>
      </c>
      <c r="F2588" t="s">
        <v>1636</v>
      </c>
      <c r="G2588">
        <v>10</v>
      </c>
      <c r="H2588">
        <v>0</v>
      </c>
    </row>
    <row r="2589" spans="1:8" x14ac:dyDescent="0.25">
      <c r="A2589">
        <v>164299</v>
      </c>
      <c r="B2589" t="s">
        <v>1432</v>
      </c>
      <c r="C2589" t="s">
        <v>1433</v>
      </c>
      <c r="D2589" t="s">
        <v>20</v>
      </c>
      <c r="E2589" t="s">
        <v>1625</v>
      </c>
      <c r="F2589" s="10">
        <v>43497</v>
      </c>
      <c r="G2589">
        <v>10</v>
      </c>
      <c r="H2589">
        <v>10</v>
      </c>
    </row>
    <row r="2590" spans="1:8" x14ac:dyDescent="0.25">
      <c r="A2590">
        <v>164301</v>
      </c>
      <c r="B2590" t="s">
        <v>895</v>
      </c>
      <c r="C2590" t="s">
        <v>896</v>
      </c>
      <c r="D2590" t="s">
        <v>11</v>
      </c>
      <c r="E2590" t="s">
        <v>1639</v>
      </c>
      <c r="F2590" t="s">
        <v>1681</v>
      </c>
      <c r="G2590">
        <v>10</v>
      </c>
      <c r="H2590">
        <v>0</v>
      </c>
    </row>
    <row r="2591" spans="1:8" x14ac:dyDescent="0.25">
      <c r="A2591">
        <v>164301</v>
      </c>
      <c r="B2591" t="s">
        <v>895</v>
      </c>
      <c r="C2591" t="s">
        <v>896</v>
      </c>
      <c r="D2591" t="s">
        <v>14</v>
      </c>
      <c r="E2591" t="s">
        <v>1637</v>
      </c>
      <c r="F2591" t="s">
        <v>1658</v>
      </c>
      <c r="G2591">
        <v>10</v>
      </c>
      <c r="H2591">
        <v>0</v>
      </c>
    </row>
    <row r="2592" spans="1:8" x14ac:dyDescent="0.25">
      <c r="A2592">
        <v>164301</v>
      </c>
      <c r="B2592" t="s">
        <v>895</v>
      </c>
      <c r="C2592" t="s">
        <v>896</v>
      </c>
      <c r="D2592" t="s">
        <v>17</v>
      </c>
      <c r="E2592" t="s">
        <v>1631</v>
      </c>
      <c r="F2592" t="s">
        <v>1635</v>
      </c>
      <c r="G2592">
        <v>10</v>
      </c>
      <c r="H2592">
        <v>10</v>
      </c>
    </row>
    <row r="2593" spans="1:8" x14ac:dyDescent="0.25">
      <c r="A2593">
        <v>164301</v>
      </c>
      <c r="B2593" t="s">
        <v>895</v>
      </c>
      <c r="C2593" t="s">
        <v>896</v>
      </c>
      <c r="D2593" t="s">
        <v>20</v>
      </c>
      <c r="E2593" t="s">
        <v>1625</v>
      </c>
      <c r="F2593" t="s">
        <v>1644</v>
      </c>
      <c r="G2593">
        <v>10</v>
      </c>
      <c r="H2593">
        <v>0</v>
      </c>
    </row>
    <row r="2594" spans="1:8" x14ac:dyDescent="0.25">
      <c r="A2594">
        <v>164305</v>
      </c>
      <c r="B2594" t="s">
        <v>1150</v>
      </c>
      <c r="C2594" t="s">
        <v>1151</v>
      </c>
      <c r="D2594" t="s">
        <v>11</v>
      </c>
      <c r="E2594" t="s">
        <v>1625</v>
      </c>
      <c r="F2594" t="s">
        <v>1626</v>
      </c>
      <c r="G2594">
        <v>10</v>
      </c>
      <c r="H2594">
        <v>10</v>
      </c>
    </row>
    <row r="2595" spans="1:8" x14ac:dyDescent="0.25">
      <c r="A2595">
        <v>164305</v>
      </c>
      <c r="B2595" t="s">
        <v>1150</v>
      </c>
      <c r="C2595" t="s">
        <v>1151</v>
      </c>
      <c r="D2595" t="s">
        <v>14</v>
      </c>
      <c r="E2595" t="s">
        <v>1627</v>
      </c>
      <c r="F2595" t="s">
        <v>1628</v>
      </c>
      <c r="G2595">
        <v>10</v>
      </c>
      <c r="H2595">
        <v>10</v>
      </c>
    </row>
    <row r="2596" spans="1:8" x14ac:dyDescent="0.25">
      <c r="A2596">
        <v>164305</v>
      </c>
      <c r="B2596" t="s">
        <v>1150</v>
      </c>
      <c r="C2596" t="s">
        <v>1151</v>
      </c>
      <c r="D2596" t="s">
        <v>17</v>
      </c>
      <c r="E2596" t="s">
        <v>1623</v>
      </c>
      <c r="F2596" t="s">
        <v>1653</v>
      </c>
      <c r="G2596">
        <v>10</v>
      </c>
      <c r="H2596">
        <v>0</v>
      </c>
    </row>
    <row r="2597" spans="1:8" x14ac:dyDescent="0.25">
      <c r="A2597">
        <v>164305</v>
      </c>
      <c r="B2597" t="s">
        <v>1150</v>
      </c>
      <c r="C2597" t="s">
        <v>1151</v>
      </c>
      <c r="D2597" t="s">
        <v>20</v>
      </c>
      <c r="E2597" t="s">
        <v>1631</v>
      </c>
      <c r="F2597" t="s">
        <v>1645</v>
      </c>
      <c r="G2597">
        <v>10</v>
      </c>
      <c r="H2597">
        <v>10</v>
      </c>
    </row>
    <row r="2598" spans="1:8" x14ac:dyDescent="0.25">
      <c r="A2598">
        <v>164306</v>
      </c>
      <c r="B2598" t="s">
        <v>911</v>
      </c>
      <c r="C2598" t="s">
        <v>912</v>
      </c>
      <c r="D2598" t="s">
        <v>11</v>
      </c>
      <c r="E2598" t="s">
        <v>1639</v>
      </c>
      <c r="F2598" t="s">
        <v>1640</v>
      </c>
      <c r="G2598">
        <v>10</v>
      </c>
      <c r="H2598">
        <v>10</v>
      </c>
    </row>
    <row r="2599" spans="1:8" x14ac:dyDescent="0.25">
      <c r="A2599">
        <v>164306</v>
      </c>
      <c r="B2599" t="s">
        <v>911</v>
      </c>
      <c r="C2599" t="s">
        <v>912</v>
      </c>
      <c r="D2599" t="s">
        <v>14</v>
      </c>
      <c r="E2599" t="s">
        <v>1625</v>
      </c>
      <c r="F2599">
        <v>1</v>
      </c>
      <c r="G2599">
        <v>10</v>
      </c>
      <c r="H2599">
        <v>0</v>
      </c>
    </row>
    <row r="2600" spans="1:8" x14ac:dyDescent="0.25">
      <c r="A2600">
        <v>164306</v>
      </c>
      <c r="B2600" t="s">
        <v>911</v>
      </c>
      <c r="C2600" t="s">
        <v>912</v>
      </c>
      <c r="D2600" t="s">
        <v>17</v>
      </c>
      <c r="E2600" t="s">
        <v>1627</v>
      </c>
      <c r="F2600" t="s">
        <v>1670</v>
      </c>
      <c r="G2600">
        <v>10</v>
      </c>
      <c r="H2600">
        <v>10</v>
      </c>
    </row>
    <row r="2601" spans="1:8" x14ac:dyDescent="0.25">
      <c r="A2601">
        <v>164306</v>
      </c>
      <c r="B2601" t="s">
        <v>911</v>
      </c>
      <c r="C2601" t="s">
        <v>912</v>
      </c>
      <c r="D2601" t="s">
        <v>20</v>
      </c>
      <c r="E2601" t="s">
        <v>1631</v>
      </c>
      <c r="F2601" t="s">
        <v>1635</v>
      </c>
      <c r="G2601">
        <v>10</v>
      </c>
      <c r="H2601">
        <v>10</v>
      </c>
    </row>
    <row r="2602" spans="1:8" x14ac:dyDescent="0.25">
      <c r="A2602">
        <v>164311</v>
      </c>
      <c r="B2602" t="s">
        <v>609</v>
      </c>
      <c r="C2602" t="s">
        <v>610</v>
      </c>
      <c r="D2602" t="s">
        <v>11</v>
      </c>
      <c r="E2602" t="s">
        <v>1639</v>
      </c>
      <c r="F2602" t="s">
        <v>1640</v>
      </c>
      <c r="G2602">
        <v>10</v>
      </c>
      <c r="H2602">
        <v>10</v>
      </c>
    </row>
    <row r="2603" spans="1:8" x14ac:dyDescent="0.25">
      <c r="A2603">
        <v>164311</v>
      </c>
      <c r="B2603" t="s">
        <v>609</v>
      </c>
      <c r="C2603" t="s">
        <v>610</v>
      </c>
      <c r="D2603" t="s">
        <v>14</v>
      </c>
      <c r="E2603" t="s">
        <v>1621</v>
      </c>
      <c r="F2603" t="s">
        <v>1643</v>
      </c>
      <c r="G2603">
        <v>10</v>
      </c>
      <c r="H2603">
        <v>10</v>
      </c>
    </row>
    <row r="2604" spans="1:8" x14ac:dyDescent="0.25">
      <c r="A2604">
        <v>164311</v>
      </c>
      <c r="B2604" t="s">
        <v>609</v>
      </c>
      <c r="C2604" t="s">
        <v>610</v>
      </c>
      <c r="D2604" t="s">
        <v>17</v>
      </c>
      <c r="E2604" t="s">
        <v>1627</v>
      </c>
      <c r="F2604" t="s">
        <v>1668</v>
      </c>
      <c r="G2604">
        <v>10</v>
      </c>
      <c r="H2604">
        <v>0</v>
      </c>
    </row>
    <row r="2605" spans="1:8" x14ac:dyDescent="0.25">
      <c r="A2605">
        <v>164311</v>
      </c>
      <c r="B2605" t="s">
        <v>609</v>
      </c>
      <c r="C2605" t="s">
        <v>610</v>
      </c>
      <c r="D2605" t="s">
        <v>20</v>
      </c>
      <c r="E2605" t="s">
        <v>1625</v>
      </c>
      <c r="F2605">
        <v>1</v>
      </c>
      <c r="G2605">
        <v>10</v>
      </c>
      <c r="H2605">
        <v>0</v>
      </c>
    </row>
    <row r="2606" spans="1:8" x14ac:dyDescent="0.25">
      <c r="A2606">
        <v>164317</v>
      </c>
      <c r="B2606" t="s">
        <v>480</v>
      </c>
      <c r="C2606" t="s">
        <v>481</v>
      </c>
      <c r="D2606" t="s">
        <v>11</v>
      </c>
      <c r="E2606" t="s">
        <v>1631</v>
      </c>
      <c r="F2606" t="s">
        <v>1652</v>
      </c>
      <c r="G2606">
        <v>10</v>
      </c>
      <c r="H2606">
        <v>0</v>
      </c>
    </row>
    <row r="2607" spans="1:8" x14ac:dyDescent="0.25">
      <c r="A2607">
        <v>164317</v>
      </c>
      <c r="B2607" t="s">
        <v>480</v>
      </c>
      <c r="C2607" t="s">
        <v>481</v>
      </c>
      <c r="D2607" t="s">
        <v>14</v>
      </c>
      <c r="E2607" t="s">
        <v>1623</v>
      </c>
      <c r="F2607" t="s">
        <v>1641</v>
      </c>
      <c r="G2607">
        <v>10</v>
      </c>
      <c r="H2607">
        <v>10</v>
      </c>
    </row>
    <row r="2608" spans="1:8" x14ac:dyDescent="0.25">
      <c r="A2608">
        <v>164317</v>
      </c>
      <c r="B2608" t="s">
        <v>480</v>
      </c>
      <c r="C2608" t="s">
        <v>481</v>
      </c>
      <c r="D2608" t="s">
        <v>17</v>
      </c>
      <c r="E2608" t="s">
        <v>1625</v>
      </c>
      <c r="F2608" t="s">
        <v>1663</v>
      </c>
      <c r="G2608">
        <v>10</v>
      </c>
      <c r="H2608">
        <v>0</v>
      </c>
    </row>
    <row r="2609" spans="1:8" x14ac:dyDescent="0.25">
      <c r="A2609">
        <v>164317</v>
      </c>
      <c r="B2609" t="s">
        <v>480</v>
      </c>
      <c r="C2609" t="s">
        <v>481</v>
      </c>
      <c r="D2609" t="s">
        <v>20</v>
      </c>
      <c r="E2609" t="s">
        <v>1627</v>
      </c>
      <c r="F2609" t="s">
        <v>1668</v>
      </c>
      <c r="G2609">
        <v>10</v>
      </c>
      <c r="H2609">
        <v>0</v>
      </c>
    </row>
    <row r="2610" spans="1:8" x14ac:dyDescent="0.25">
      <c r="A2610">
        <v>164321</v>
      </c>
      <c r="B2610" t="s">
        <v>1427</v>
      </c>
      <c r="C2610" t="s">
        <v>1023</v>
      </c>
      <c r="D2610" t="s">
        <v>11</v>
      </c>
      <c r="E2610" t="s">
        <v>1639</v>
      </c>
      <c r="F2610" t="s">
        <v>1640</v>
      </c>
      <c r="G2610">
        <v>10</v>
      </c>
      <c r="H2610">
        <v>10</v>
      </c>
    </row>
    <row r="2611" spans="1:8" x14ac:dyDescent="0.25">
      <c r="A2611">
        <v>164321</v>
      </c>
      <c r="B2611" t="s">
        <v>1427</v>
      </c>
      <c r="C2611" t="s">
        <v>1023</v>
      </c>
      <c r="D2611" t="s">
        <v>14</v>
      </c>
      <c r="E2611" t="s">
        <v>1631</v>
      </c>
      <c r="F2611" t="s">
        <v>1671</v>
      </c>
      <c r="G2611">
        <v>10</v>
      </c>
      <c r="H2611">
        <v>10</v>
      </c>
    </row>
    <row r="2612" spans="1:8" x14ac:dyDescent="0.25">
      <c r="A2612">
        <v>164321</v>
      </c>
      <c r="B2612" t="s">
        <v>1427</v>
      </c>
      <c r="C2612" t="s">
        <v>1023</v>
      </c>
      <c r="D2612" t="s">
        <v>17</v>
      </c>
      <c r="E2612" t="s">
        <v>1625</v>
      </c>
      <c r="F2612" t="s">
        <v>1650</v>
      </c>
      <c r="G2612">
        <v>10</v>
      </c>
      <c r="H2612">
        <v>0</v>
      </c>
    </row>
    <row r="2613" spans="1:8" x14ac:dyDescent="0.25">
      <c r="A2613">
        <v>164321</v>
      </c>
      <c r="B2613" t="s">
        <v>1427</v>
      </c>
      <c r="C2613" t="s">
        <v>1023</v>
      </c>
      <c r="D2613" t="s">
        <v>20</v>
      </c>
      <c r="E2613" t="s">
        <v>1637</v>
      </c>
      <c r="F2613" t="s">
        <v>1658</v>
      </c>
      <c r="G2613">
        <v>10</v>
      </c>
      <c r="H2613">
        <v>0</v>
      </c>
    </row>
    <row r="2614" spans="1:8" x14ac:dyDescent="0.25">
      <c r="A2614">
        <v>164325</v>
      </c>
      <c r="B2614" t="s">
        <v>1288</v>
      </c>
      <c r="C2614" t="s">
        <v>1289</v>
      </c>
      <c r="D2614" t="s">
        <v>11</v>
      </c>
      <c r="E2614" t="s">
        <v>1627</v>
      </c>
      <c r="F2614" t="s">
        <v>1661</v>
      </c>
      <c r="G2614">
        <v>10</v>
      </c>
      <c r="H2614">
        <v>0</v>
      </c>
    </row>
    <row r="2615" spans="1:8" x14ac:dyDescent="0.25">
      <c r="A2615">
        <v>164325</v>
      </c>
      <c r="B2615" t="s">
        <v>1288</v>
      </c>
      <c r="C2615" t="s">
        <v>1289</v>
      </c>
      <c r="D2615" t="s">
        <v>14</v>
      </c>
      <c r="E2615" t="s">
        <v>1625</v>
      </c>
      <c r="F2615" t="s">
        <v>1630</v>
      </c>
      <c r="G2615">
        <v>10</v>
      </c>
      <c r="H2615">
        <v>0</v>
      </c>
    </row>
    <row r="2616" spans="1:8" x14ac:dyDescent="0.25">
      <c r="A2616">
        <v>164325</v>
      </c>
      <c r="B2616" t="s">
        <v>1288</v>
      </c>
      <c r="C2616" t="s">
        <v>1289</v>
      </c>
      <c r="D2616" t="s">
        <v>17</v>
      </c>
      <c r="E2616" t="s">
        <v>1623</v>
      </c>
      <c r="F2616" t="s">
        <v>1682</v>
      </c>
      <c r="G2616">
        <v>10</v>
      </c>
      <c r="H2616">
        <v>0</v>
      </c>
    </row>
    <row r="2617" spans="1:8" x14ac:dyDescent="0.25">
      <c r="A2617">
        <v>164325</v>
      </c>
      <c r="B2617" t="s">
        <v>1288</v>
      </c>
      <c r="C2617" t="s">
        <v>1289</v>
      </c>
      <c r="D2617" t="s">
        <v>20</v>
      </c>
      <c r="E2617" t="s">
        <v>1631</v>
      </c>
      <c r="F2617" t="s">
        <v>1632</v>
      </c>
      <c r="G2617">
        <v>10</v>
      </c>
      <c r="H2617">
        <v>10</v>
      </c>
    </row>
    <row r="2618" spans="1:8" x14ac:dyDescent="0.25">
      <c r="A2618">
        <v>164326</v>
      </c>
      <c r="B2618" t="s">
        <v>885</v>
      </c>
      <c r="C2618" t="s">
        <v>886</v>
      </c>
      <c r="D2618" t="s">
        <v>11</v>
      </c>
      <c r="E2618" t="s">
        <v>1627</v>
      </c>
      <c r="F2618" t="s">
        <v>1628</v>
      </c>
      <c r="G2618">
        <v>10</v>
      </c>
      <c r="H2618">
        <v>10</v>
      </c>
    </row>
    <row r="2619" spans="1:8" x14ac:dyDescent="0.25">
      <c r="A2619">
        <v>164326</v>
      </c>
      <c r="B2619" t="s">
        <v>885</v>
      </c>
      <c r="C2619" t="s">
        <v>886</v>
      </c>
      <c r="D2619" t="s">
        <v>14</v>
      </c>
      <c r="E2619" t="s">
        <v>1623</v>
      </c>
      <c r="F2619" t="s">
        <v>1636</v>
      </c>
      <c r="G2619">
        <v>10</v>
      </c>
      <c r="H2619">
        <v>0</v>
      </c>
    </row>
    <row r="2620" spans="1:8" x14ac:dyDescent="0.25">
      <c r="A2620">
        <v>164326</v>
      </c>
      <c r="B2620" t="s">
        <v>885</v>
      </c>
      <c r="C2620" t="s">
        <v>886</v>
      </c>
      <c r="D2620" t="s">
        <v>17</v>
      </c>
      <c r="E2620" t="s">
        <v>1625</v>
      </c>
      <c r="F2620" t="s">
        <v>1626</v>
      </c>
      <c r="G2620">
        <v>10</v>
      </c>
      <c r="H2620">
        <v>10</v>
      </c>
    </row>
    <row r="2621" spans="1:8" x14ac:dyDescent="0.25">
      <c r="A2621">
        <v>164326</v>
      </c>
      <c r="B2621" t="s">
        <v>885</v>
      </c>
      <c r="C2621" t="s">
        <v>886</v>
      </c>
      <c r="D2621" t="s">
        <v>20</v>
      </c>
      <c r="E2621" t="s">
        <v>1631</v>
      </c>
      <c r="F2621" t="s">
        <v>1665</v>
      </c>
      <c r="G2621">
        <v>10</v>
      </c>
      <c r="H2621">
        <v>0</v>
      </c>
    </row>
    <row r="2622" spans="1:8" x14ac:dyDescent="0.25">
      <c r="A2622">
        <v>164328</v>
      </c>
      <c r="B2622" t="s">
        <v>359</v>
      </c>
      <c r="C2622" t="s">
        <v>238</v>
      </c>
      <c r="D2622" t="s">
        <v>11</v>
      </c>
      <c r="E2622" t="s">
        <v>1621</v>
      </c>
      <c r="F2622" t="s">
        <v>1622</v>
      </c>
      <c r="G2622">
        <v>10</v>
      </c>
      <c r="H2622">
        <v>0</v>
      </c>
    </row>
    <row r="2623" spans="1:8" x14ac:dyDescent="0.25">
      <c r="A2623">
        <v>164328</v>
      </c>
      <c r="B2623" t="s">
        <v>359</v>
      </c>
      <c r="C2623" t="s">
        <v>238</v>
      </c>
      <c r="D2623" t="s">
        <v>14</v>
      </c>
      <c r="E2623" t="s">
        <v>1623</v>
      </c>
      <c r="F2623" t="s">
        <v>1654</v>
      </c>
      <c r="G2623">
        <v>10</v>
      </c>
      <c r="H2623">
        <v>10</v>
      </c>
    </row>
    <row r="2624" spans="1:8" x14ac:dyDescent="0.25">
      <c r="A2624">
        <v>164328</v>
      </c>
      <c r="B2624" t="s">
        <v>359</v>
      </c>
      <c r="C2624" t="s">
        <v>238</v>
      </c>
      <c r="D2624" t="s">
        <v>17</v>
      </c>
      <c r="E2624" t="s">
        <v>1627</v>
      </c>
      <c r="F2624" t="s">
        <v>1668</v>
      </c>
      <c r="G2624">
        <v>10</v>
      </c>
      <c r="H2624">
        <v>0</v>
      </c>
    </row>
    <row r="2625" spans="1:8" x14ac:dyDescent="0.25">
      <c r="A2625">
        <v>164328</v>
      </c>
      <c r="B2625" t="s">
        <v>359</v>
      </c>
      <c r="C2625" t="s">
        <v>238</v>
      </c>
      <c r="D2625" t="s">
        <v>20</v>
      </c>
      <c r="E2625" t="s">
        <v>1625</v>
      </c>
      <c r="F2625">
        <v>0</v>
      </c>
      <c r="G2625">
        <v>10</v>
      </c>
      <c r="H2625">
        <v>10</v>
      </c>
    </row>
    <row r="2626" spans="1:8" x14ac:dyDescent="0.25">
      <c r="A2626">
        <v>164334</v>
      </c>
      <c r="B2626" t="s">
        <v>800</v>
      </c>
      <c r="C2626" t="s">
        <v>801</v>
      </c>
      <c r="D2626" t="s">
        <v>11</v>
      </c>
      <c r="E2626" t="s">
        <v>1625</v>
      </c>
      <c r="F2626" s="10">
        <v>43497</v>
      </c>
      <c r="G2626">
        <v>10</v>
      </c>
      <c r="H2626">
        <v>10</v>
      </c>
    </row>
    <row r="2627" spans="1:8" x14ac:dyDescent="0.25">
      <c r="A2627">
        <v>164334</v>
      </c>
      <c r="B2627" t="s">
        <v>800</v>
      </c>
      <c r="C2627" t="s">
        <v>801</v>
      </c>
      <c r="D2627" t="s">
        <v>14</v>
      </c>
      <c r="E2627" t="s">
        <v>1623</v>
      </c>
      <c r="F2627" t="s">
        <v>1641</v>
      </c>
      <c r="G2627">
        <v>10</v>
      </c>
      <c r="H2627">
        <v>10</v>
      </c>
    </row>
    <row r="2628" spans="1:8" x14ac:dyDescent="0.25">
      <c r="A2628">
        <v>164334</v>
      </c>
      <c r="B2628" t="s">
        <v>800</v>
      </c>
      <c r="C2628" t="s">
        <v>801</v>
      </c>
      <c r="D2628" t="s">
        <v>17</v>
      </c>
      <c r="E2628" t="s">
        <v>1631</v>
      </c>
      <c r="F2628" t="s">
        <v>1651</v>
      </c>
      <c r="G2628">
        <v>10</v>
      </c>
      <c r="H2628">
        <v>0</v>
      </c>
    </row>
    <row r="2629" spans="1:8" x14ac:dyDescent="0.25">
      <c r="A2629">
        <v>164334</v>
      </c>
      <c r="B2629" t="s">
        <v>800</v>
      </c>
      <c r="C2629" t="s">
        <v>801</v>
      </c>
      <c r="D2629" t="s">
        <v>20</v>
      </c>
      <c r="E2629" t="s">
        <v>1627</v>
      </c>
      <c r="F2629" t="s">
        <v>1668</v>
      </c>
      <c r="G2629">
        <v>10</v>
      </c>
      <c r="H2629">
        <v>0</v>
      </c>
    </row>
    <row r="2630" spans="1:8" x14ac:dyDescent="0.25">
      <c r="A2630">
        <v>164336</v>
      </c>
      <c r="B2630" t="s">
        <v>1424</v>
      </c>
      <c r="C2630" t="s">
        <v>192</v>
      </c>
      <c r="D2630" t="s">
        <v>11</v>
      </c>
      <c r="E2630" t="s">
        <v>1631</v>
      </c>
      <c r="F2630" t="s">
        <v>1673</v>
      </c>
      <c r="G2630">
        <v>10</v>
      </c>
      <c r="H2630">
        <v>0</v>
      </c>
    </row>
    <row r="2631" spans="1:8" x14ac:dyDescent="0.25">
      <c r="A2631">
        <v>164336</v>
      </c>
      <c r="B2631" t="s">
        <v>1424</v>
      </c>
      <c r="C2631" t="s">
        <v>192</v>
      </c>
      <c r="D2631" t="s">
        <v>14</v>
      </c>
      <c r="E2631" t="s">
        <v>1625</v>
      </c>
      <c r="F2631" t="s">
        <v>1650</v>
      </c>
      <c r="G2631">
        <v>10</v>
      </c>
      <c r="H2631">
        <v>0</v>
      </c>
    </row>
    <row r="2632" spans="1:8" x14ac:dyDescent="0.25">
      <c r="A2632">
        <v>164336</v>
      </c>
      <c r="B2632" t="s">
        <v>1424</v>
      </c>
      <c r="C2632" t="s">
        <v>192</v>
      </c>
      <c r="D2632" t="s">
        <v>17</v>
      </c>
      <c r="E2632" t="s">
        <v>1627</v>
      </c>
      <c r="F2632" t="s">
        <v>1657</v>
      </c>
      <c r="G2632">
        <v>10</v>
      </c>
      <c r="H2632">
        <v>0</v>
      </c>
    </row>
    <row r="2633" spans="1:8" x14ac:dyDescent="0.25">
      <c r="A2633">
        <v>164336</v>
      </c>
      <c r="B2633" t="s">
        <v>1424</v>
      </c>
      <c r="C2633" t="s">
        <v>192</v>
      </c>
      <c r="D2633" t="s">
        <v>20</v>
      </c>
      <c r="E2633" t="s">
        <v>1623</v>
      </c>
      <c r="F2633" t="s">
        <v>1624</v>
      </c>
      <c r="G2633">
        <v>10</v>
      </c>
      <c r="H2633">
        <v>0</v>
      </c>
    </row>
    <row r="2634" spans="1:8" x14ac:dyDescent="0.25">
      <c r="A2634">
        <v>164338</v>
      </c>
      <c r="B2634" t="s">
        <v>826</v>
      </c>
      <c r="C2634" t="s">
        <v>827</v>
      </c>
      <c r="D2634" t="s">
        <v>11</v>
      </c>
      <c r="E2634" t="s">
        <v>1625</v>
      </c>
      <c r="F2634" t="s">
        <v>1662</v>
      </c>
      <c r="G2634">
        <v>10</v>
      </c>
      <c r="H2634">
        <v>0</v>
      </c>
    </row>
    <row r="2635" spans="1:8" x14ac:dyDescent="0.25">
      <c r="A2635">
        <v>164338</v>
      </c>
      <c r="B2635" t="s">
        <v>826</v>
      </c>
      <c r="C2635" t="s">
        <v>827</v>
      </c>
      <c r="D2635" t="s">
        <v>14</v>
      </c>
      <c r="E2635" t="s">
        <v>1639</v>
      </c>
      <c r="F2635" t="s">
        <v>1646</v>
      </c>
      <c r="G2635">
        <v>10</v>
      </c>
      <c r="H2635">
        <v>10</v>
      </c>
    </row>
    <row r="2636" spans="1:8" x14ac:dyDescent="0.25">
      <c r="A2636">
        <v>164338</v>
      </c>
      <c r="B2636" t="s">
        <v>826</v>
      </c>
      <c r="C2636" t="s">
        <v>827</v>
      </c>
      <c r="D2636" t="s">
        <v>17</v>
      </c>
      <c r="E2636" t="s">
        <v>1627</v>
      </c>
      <c r="F2636" t="s">
        <v>1660</v>
      </c>
      <c r="G2636">
        <v>10</v>
      </c>
      <c r="H2636">
        <v>10</v>
      </c>
    </row>
    <row r="2637" spans="1:8" x14ac:dyDescent="0.25">
      <c r="A2637">
        <v>164338</v>
      </c>
      <c r="B2637" t="s">
        <v>826</v>
      </c>
      <c r="C2637" t="s">
        <v>827</v>
      </c>
      <c r="D2637" t="s">
        <v>20</v>
      </c>
      <c r="E2637" t="s">
        <v>1631</v>
      </c>
      <c r="F2637" t="s">
        <v>1632</v>
      </c>
      <c r="G2637">
        <v>10</v>
      </c>
      <c r="H2637">
        <v>10</v>
      </c>
    </row>
    <row r="2638" spans="1:8" x14ac:dyDescent="0.25">
      <c r="A2638">
        <v>164341</v>
      </c>
      <c r="B2638" t="s">
        <v>1370</v>
      </c>
      <c r="C2638" t="s">
        <v>505</v>
      </c>
      <c r="D2638" t="s">
        <v>11</v>
      </c>
      <c r="E2638" t="s">
        <v>1631</v>
      </c>
      <c r="F2638" t="s">
        <v>1652</v>
      </c>
      <c r="G2638">
        <v>10</v>
      </c>
      <c r="H2638">
        <v>0</v>
      </c>
    </row>
    <row r="2639" spans="1:8" x14ac:dyDescent="0.25">
      <c r="A2639">
        <v>164341</v>
      </c>
      <c r="B2639" t="s">
        <v>1370</v>
      </c>
      <c r="C2639" t="s">
        <v>505</v>
      </c>
      <c r="D2639" t="s">
        <v>14</v>
      </c>
      <c r="E2639" t="s">
        <v>1625</v>
      </c>
      <c r="F2639">
        <v>-1</v>
      </c>
      <c r="G2639">
        <v>10</v>
      </c>
      <c r="H2639">
        <v>0</v>
      </c>
    </row>
    <row r="2640" spans="1:8" x14ac:dyDescent="0.25">
      <c r="A2640">
        <v>164341</v>
      </c>
      <c r="B2640" t="s">
        <v>1370</v>
      </c>
      <c r="C2640" t="s">
        <v>505</v>
      </c>
      <c r="D2640" t="s">
        <v>17</v>
      </c>
      <c r="E2640" t="s">
        <v>1627</v>
      </c>
      <c r="F2640" t="s">
        <v>1633</v>
      </c>
      <c r="G2640">
        <v>10</v>
      </c>
      <c r="H2640">
        <v>0</v>
      </c>
    </row>
    <row r="2641" spans="1:8" x14ac:dyDescent="0.25">
      <c r="A2641">
        <v>164341</v>
      </c>
      <c r="B2641" t="s">
        <v>1370</v>
      </c>
      <c r="C2641" t="s">
        <v>505</v>
      </c>
      <c r="D2641" t="s">
        <v>20</v>
      </c>
      <c r="E2641" t="s">
        <v>1623</v>
      </c>
      <c r="F2641" t="s">
        <v>1641</v>
      </c>
      <c r="G2641">
        <v>10</v>
      </c>
      <c r="H2641">
        <v>10</v>
      </c>
    </row>
    <row r="2642" spans="1:8" x14ac:dyDescent="0.25">
      <c r="A2642">
        <v>164342</v>
      </c>
      <c r="B2642" t="s">
        <v>364</v>
      </c>
      <c r="C2642" t="s">
        <v>281</v>
      </c>
      <c r="D2642" t="s">
        <v>11</v>
      </c>
      <c r="E2642" t="s">
        <v>1631</v>
      </c>
      <c r="F2642" t="s">
        <v>1632</v>
      </c>
      <c r="G2642">
        <v>10</v>
      </c>
      <c r="H2642">
        <v>10</v>
      </c>
    </row>
    <row r="2643" spans="1:8" x14ac:dyDescent="0.25">
      <c r="A2643">
        <v>164342</v>
      </c>
      <c r="B2643" t="s">
        <v>364</v>
      </c>
      <c r="C2643" t="s">
        <v>281</v>
      </c>
      <c r="D2643" t="s">
        <v>14</v>
      </c>
      <c r="E2643" t="s">
        <v>1627</v>
      </c>
      <c r="F2643" t="s">
        <v>1670</v>
      </c>
      <c r="G2643">
        <v>10</v>
      </c>
      <c r="H2643">
        <v>10</v>
      </c>
    </row>
    <row r="2644" spans="1:8" x14ac:dyDescent="0.25">
      <c r="A2644">
        <v>164342</v>
      </c>
      <c r="B2644" t="s">
        <v>364</v>
      </c>
      <c r="C2644" t="s">
        <v>281</v>
      </c>
      <c r="D2644" t="s">
        <v>17</v>
      </c>
      <c r="E2644" t="s">
        <v>1639</v>
      </c>
      <c r="F2644" t="s">
        <v>1640</v>
      </c>
      <c r="G2644">
        <v>10</v>
      </c>
      <c r="H2644">
        <v>10</v>
      </c>
    </row>
    <row r="2645" spans="1:8" x14ac:dyDescent="0.25">
      <c r="A2645">
        <v>164342</v>
      </c>
      <c r="B2645" t="s">
        <v>364</v>
      </c>
      <c r="C2645" t="s">
        <v>281</v>
      </c>
      <c r="D2645" t="s">
        <v>20</v>
      </c>
      <c r="E2645" t="s">
        <v>1625</v>
      </c>
      <c r="F2645">
        <v>0</v>
      </c>
      <c r="G2645">
        <v>10</v>
      </c>
      <c r="H2645">
        <v>10</v>
      </c>
    </row>
    <row r="2646" spans="1:8" x14ac:dyDescent="0.25">
      <c r="A2646">
        <v>164353</v>
      </c>
      <c r="B2646" t="s">
        <v>1395</v>
      </c>
      <c r="C2646" t="s">
        <v>1396</v>
      </c>
      <c r="D2646" t="s">
        <v>11</v>
      </c>
      <c r="E2646" t="s">
        <v>1627</v>
      </c>
      <c r="F2646" t="s">
        <v>1667</v>
      </c>
      <c r="G2646">
        <v>10</v>
      </c>
      <c r="H2646">
        <v>0</v>
      </c>
    </row>
    <row r="2647" spans="1:8" x14ac:dyDescent="0.25">
      <c r="A2647">
        <v>164353</v>
      </c>
      <c r="B2647" t="s">
        <v>1395</v>
      </c>
      <c r="C2647" t="s">
        <v>1396</v>
      </c>
      <c r="D2647" t="s">
        <v>14</v>
      </c>
      <c r="E2647" t="s">
        <v>1623</v>
      </c>
      <c r="F2647" t="s">
        <v>1636</v>
      </c>
      <c r="G2647">
        <v>10</v>
      </c>
      <c r="H2647">
        <v>0</v>
      </c>
    </row>
    <row r="2648" spans="1:8" x14ac:dyDescent="0.25">
      <c r="A2648">
        <v>164353</v>
      </c>
      <c r="B2648" t="s">
        <v>1395</v>
      </c>
      <c r="C2648" t="s">
        <v>1396</v>
      </c>
      <c r="D2648" t="s">
        <v>17</v>
      </c>
      <c r="E2648" t="s">
        <v>1625</v>
      </c>
      <c r="F2648">
        <v>-1</v>
      </c>
      <c r="G2648">
        <v>10</v>
      </c>
      <c r="H2648">
        <v>0</v>
      </c>
    </row>
    <row r="2649" spans="1:8" x14ac:dyDescent="0.25">
      <c r="A2649">
        <v>164353</v>
      </c>
      <c r="B2649" t="s">
        <v>1395</v>
      </c>
      <c r="C2649" t="s">
        <v>1396</v>
      </c>
      <c r="D2649" t="s">
        <v>20</v>
      </c>
      <c r="E2649" t="s">
        <v>1621</v>
      </c>
      <c r="F2649" t="s">
        <v>1622</v>
      </c>
      <c r="G2649">
        <v>10</v>
      </c>
      <c r="H2649">
        <v>0</v>
      </c>
    </row>
    <row r="2650" spans="1:8" x14ac:dyDescent="0.25">
      <c r="A2650">
        <v>164356</v>
      </c>
      <c r="B2650" t="s">
        <v>666</v>
      </c>
      <c r="C2650" t="s">
        <v>667</v>
      </c>
      <c r="D2650" t="s">
        <v>11</v>
      </c>
      <c r="E2650" t="s">
        <v>1639</v>
      </c>
      <c r="F2650" t="s">
        <v>1640</v>
      </c>
      <c r="G2650">
        <v>10</v>
      </c>
      <c r="H2650">
        <v>10</v>
      </c>
    </row>
    <row r="2651" spans="1:8" x14ac:dyDescent="0.25">
      <c r="A2651">
        <v>164356</v>
      </c>
      <c r="B2651" t="s">
        <v>666</v>
      </c>
      <c r="C2651" t="s">
        <v>667</v>
      </c>
      <c r="D2651" t="s">
        <v>14</v>
      </c>
      <c r="E2651" t="s">
        <v>1621</v>
      </c>
      <c r="F2651" t="s">
        <v>1643</v>
      </c>
      <c r="G2651">
        <v>10</v>
      </c>
      <c r="H2651">
        <v>10</v>
      </c>
    </row>
    <row r="2652" spans="1:8" x14ac:dyDescent="0.25">
      <c r="A2652">
        <v>164356</v>
      </c>
      <c r="B2652" t="s">
        <v>666</v>
      </c>
      <c r="C2652" t="s">
        <v>667</v>
      </c>
      <c r="D2652" t="s">
        <v>17</v>
      </c>
      <c r="E2652" t="s">
        <v>1625</v>
      </c>
      <c r="F2652" s="10">
        <v>43497</v>
      </c>
      <c r="G2652">
        <v>10</v>
      </c>
      <c r="H2652">
        <v>10</v>
      </c>
    </row>
    <row r="2653" spans="1:8" x14ac:dyDescent="0.25">
      <c r="A2653">
        <v>164356</v>
      </c>
      <c r="B2653" t="s">
        <v>666</v>
      </c>
      <c r="C2653" t="s">
        <v>667</v>
      </c>
      <c r="D2653" t="s">
        <v>20</v>
      </c>
      <c r="E2653" t="s">
        <v>1637</v>
      </c>
      <c r="F2653" t="s">
        <v>1638</v>
      </c>
      <c r="G2653">
        <v>10</v>
      </c>
      <c r="H2653">
        <v>10</v>
      </c>
    </row>
    <row r="2654" spans="1:8" x14ac:dyDescent="0.25">
      <c r="A2654">
        <v>164362</v>
      </c>
      <c r="B2654" t="s">
        <v>1213</v>
      </c>
      <c r="C2654" t="s">
        <v>1214</v>
      </c>
      <c r="D2654" t="s">
        <v>11</v>
      </c>
      <c r="E2654" t="s">
        <v>1631</v>
      </c>
      <c r="F2654" t="s">
        <v>1649</v>
      </c>
      <c r="G2654">
        <v>10</v>
      </c>
      <c r="H2654">
        <v>0</v>
      </c>
    </row>
    <row r="2655" spans="1:8" x14ac:dyDescent="0.25">
      <c r="A2655">
        <v>164362</v>
      </c>
      <c r="B2655" t="s">
        <v>1213</v>
      </c>
      <c r="C2655" t="s">
        <v>1214</v>
      </c>
      <c r="D2655" t="s">
        <v>14</v>
      </c>
      <c r="E2655" t="s">
        <v>1627</v>
      </c>
      <c r="F2655" t="s">
        <v>1629</v>
      </c>
      <c r="G2655">
        <v>10</v>
      </c>
      <c r="H2655">
        <v>0</v>
      </c>
    </row>
    <row r="2656" spans="1:8" x14ac:dyDescent="0.25">
      <c r="A2656">
        <v>164362</v>
      </c>
      <c r="B2656" t="s">
        <v>1213</v>
      </c>
      <c r="C2656" t="s">
        <v>1214</v>
      </c>
      <c r="D2656" t="s">
        <v>17</v>
      </c>
      <c r="E2656" t="s">
        <v>1623</v>
      </c>
      <c r="F2656" t="s">
        <v>1636</v>
      </c>
      <c r="G2656">
        <v>10</v>
      </c>
      <c r="H2656">
        <v>0</v>
      </c>
    </row>
    <row r="2657" spans="1:8" x14ac:dyDescent="0.25">
      <c r="A2657">
        <v>164362</v>
      </c>
      <c r="B2657" t="s">
        <v>1213</v>
      </c>
      <c r="C2657" t="s">
        <v>1214</v>
      </c>
      <c r="D2657" t="s">
        <v>20</v>
      </c>
      <c r="E2657" t="s">
        <v>1625</v>
      </c>
      <c r="F2657" t="s">
        <v>1662</v>
      </c>
      <c r="G2657">
        <v>10</v>
      </c>
      <c r="H2657">
        <v>0</v>
      </c>
    </row>
    <row r="2658" spans="1:8" x14ac:dyDescent="0.25">
      <c r="A2658">
        <v>164370</v>
      </c>
      <c r="B2658" t="s">
        <v>1283</v>
      </c>
      <c r="C2658" t="s">
        <v>1284</v>
      </c>
      <c r="D2658" t="s">
        <v>11</v>
      </c>
      <c r="E2658" t="s">
        <v>1625</v>
      </c>
      <c r="F2658" t="s">
        <v>1650</v>
      </c>
      <c r="G2658">
        <v>10</v>
      </c>
      <c r="H2658">
        <v>0</v>
      </c>
    </row>
    <row r="2659" spans="1:8" x14ac:dyDescent="0.25">
      <c r="A2659">
        <v>164370</v>
      </c>
      <c r="B2659" t="s">
        <v>1283</v>
      </c>
      <c r="C2659" t="s">
        <v>1284</v>
      </c>
      <c r="D2659" t="s">
        <v>14</v>
      </c>
      <c r="E2659" t="s">
        <v>1639</v>
      </c>
      <c r="F2659" t="s">
        <v>1640</v>
      </c>
      <c r="G2659">
        <v>10</v>
      </c>
      <c r="H2659">
        <v>10</v>
      </c>
    </row>
    <row r="2660" spans="1:8" x14ac:dyDescent="0.25">
      <c r="A2660">
        <v>164370</v>
      </c>
      <c r="B2660" t="s">
        <v>1283</v>
      </c>
      <c r="C2660" t="s">
        <v>1284</v>
      </c>
      <c r="D2660" t="s">
        <v>17</v>
      </c>
      <c r="E2660" t="s">
        <v>1637</v>
      </c>
      <c r="F2660" t="s">
        <v>1658</v>
      </c>
      <c r="G2660">
        <v>10</v>
      </c>
      <c r="H2660">
        <v>0</v>
      </c>
    </row>
    <row r="2661" spans="1:8" x14ac:dyDescent="0.25">
      <c r="A2661">
        <v>164370</v>
      </c>
      <c r="B2661" t="s">
        <v>1283</v>
      </c>
      <c r="C2661" t="s">
        <v>1284</v>
      </c>
      <c r="D2661" t="s">
        <v>20</v>
      </c>
      <c r="E2661" t="s">
        <v>1631</v>
      </c>
      <c r="F2661" t="s">
        <v>1632</v>
      </c>
      <c r="G2661">
        <v>10</v>
      </c>
      <c r="H2661">
        <v>10</v>
      </c>
    </row>
    <row r="2662" spans="1:8" x14ac:dyDescent="0.25">
      <c r="A2662">
        <v>164372</v>
      </c>
      <c r="B2662" t="s">
        <v>685</v>
      </c>
      <c r="C2662" t="s">
        <v>686</v>
      </c>
      <c r="D2662" t="s">
        <v>11</v>
      </c>
      <c r="E2662" t="s">
        <v>1621</v>
      </c>
      <c r="F2662" t="s">
        <v>1643</v>
      </c>
      <c r="G2662">
        <v>10</v>
      </c>
      <c r="H2662">
        <v>10</v>
      </c>
    </row>
    <row r="2663" spans="1:8" x14ac:dyDescent="0.25">
      <c r="A2663">
        <v>164372</v>
      </c>
      <c r="B2663" t="s">
        <v>685</v>
      </c>
      <c r="C2663" t="s">
        <v>686</v>
      </c>
      <c r="D2663" t="s">
        <v>14</v>
      </c>
      <c r="E2663" t="s">
        <v>1637</v>
      </c>
      <c r="F2663" t="s">
        <v>1638</v>
      </c>
      <c r="G2663">
        <v>10</v>
      </c>
      <c r="H2663">
        <v>10</v>
      </c>
    </row>
    <row r="2664" spans="1:8" x14ac:dyDescent="0.25">
      <c r="A2664">
        <v>164372</v>
      </c>
      <c r="B2664" t="s">
        <v>685</v>
      </c>
      <c r="C2664" t="s">
        <v>686</v>
      </c>
      <c r="D2664" t="s">
        <v>17</v>
      </c>
      <c r="E2664" t="s">
        <v>1625</v>
      </c>
      <c r="F2664" t="s">
        <v>1626</v>
      </c>
      <c r="G2664">
        <v>10</v>
      </c>
      <c r="H2664">
        <v>10</v>
      </c>
    </row>
    <row r="2665" spans="1:8" x14ac:dyDescent="0.25">
      <c r="A2665">
        <v>164372</v>
      </c>
      <c r="B2665" t="s">
        <v>685</v>
      </c>
      <c r="C2665" t="s">
        <v>686</v>
      </c>
      <c r="D2665" t="s">
        <v>20</v>
      </c>
      <c r="E2665" t="s">
        <v>1623</v>
      </c>
      <c r="F2665" t="s">
        <v>1677</v>
      </c>
      <c r="G2665">
        <v>10</v>
      </c>
      <c r="H2665">
        <v>10</v>
      </c>
    </row>
    <row r="2666" spans="1:8" x14ac:dyDescent="0.25">
      <c r="A2666">
        <v>164373</v>
      </c>
      <c r="B2666" t="s">
        <v>317</v>
      </c>
      <c r="C2666" t="s">
        <v>318</v>
      </c>
      <c r="D2666" t="s">
        <v>11</v>
      </c>
      <c r="E2666" t="s">
        <v>1625</v>
      </c>
      <c r="F2666" t="s">
        <v>1644</v>
      </c>
      <c r="G2666">
        <v>10</v>
      </c>
      <c r="H2666">
        <v>0</v>
      </c>
    </row>
    <row r="2667" spans="1:8" x14ac:dyDescent="0.25">
      <c r="A2667">
        <v>164373</v>
      </c>
      <c r="B2667" t="s">
        <v>317</v>
      </c>
      <c r="C2667" t="s">
        <v>318</v>
      </c>
      <c r="D2667" t="s">
        <v>14</v>
      </c>
      <c r="E2667" t="s">
        <v>1627</v>
      </c>
      <c r="F2667" t="s">
        <v>1628</v>
      </c>
      <c r="G2667">
        <v>10</v>
      </c>
      <c r="H2667">
        <v>10</v>
      </c>
    </row>
    <row r="2668" spans="1:8" x14ac:dyDescent="0.25">
      <c r="A2668">
        <v>164373</v>
      </c>
      <c r="B2668" t="s">
        <v>317</v>
      </c>
      <c r="C2668" t="s">
        <v>318</v>
      </c>
      <c r="D2668" t="s">
        <v>17</v>
      </c>
      <c r="E2668" t="s">
        <v>1639</v>
      </c>
      <c r="F2668" t="s">
        <v>1664</v>
      </c>
      <c r="G2668">
        <v>10</v>
      </c>
      <c r="H2668">
        <v>0</v>
      </c>
    </row>
    <row r="2669" spans="1:8" x14ac:dyDescent="0.25">
      <c r="A2669">
        <v>164373</v>
      </c>
      <c r="B2669" t="s">
        <v>317</v>
      </c>
      <c r="C2669" t="s">
        <v>318</v>
      </c>
      <c r="D2669" t="s">
        <v>20</v>
      </c>
      <c r="E2669" t="s">
        <v>1631</v>
      </c>
      <c r="F2669" t="s">
        <v>1665</v>
      </c>
      <c r="G2669">
        <v>10</v>
      </c>
      <c r="H2669">
        <v>0</v>
      </c>
    </row>
    <row r="2670" spans="1:8" x14ac:dyDescent="0.25">
      <c r="A2670">
        <v>164374</v>
      </c>
      <c r="B2670" t="s">
        <v>1271</v>
      </c>
      <c r="C2670" t="s">
        <v>1272</v>
      </c>
      <c r="D2670" t="s">
        <v>11</v>
      </c>
      <c r="E2670" t="s">
        <v>1625</v>
      </c>
      <c r="F2670" t="s">
        <v>1666</v>
      </c>
      <c r="G2670">
        <v>10</v>
      </c>
      <c r="H2670">
        <v>0</v>
      </c>
    </row>
    <row r="2671" spans="1:8" x14ac:dyDescent="0.25">
      <c r="A2671">
        <v>164374</v>
      </c>
      <c r="B2671" t="s">
        <v>1271</v>
      </c>
      <c r="C2671" t="s">
        <v>1272</v>
      </c>
      <c r="D2671" t="s">
        <v>14</v>
      </c>
      <c r="E2671" t="s">
        <v>1631</v>
      </c>
      <c r="F2671" t="s">
        <v>1647</v>
      </c>
      <c r="G2671">
        <v>10</v>
      </c>
      <c r="H2671">
        <v>0</v>
      </c>
    </row>
    <row r="2672" spans="1:8" x14ac:dyDescent="0.25">
      <c r="A2672">
        <v>164374</v>
      </c>
      <c r="B2672" t="s">
        <v>1271</v>
      </c>
      <c r="C2672" t="s">
        <v>1272</v>
      </c>
      <c r="D2672" t="s">
        <v>17</v>
      </c>
      <c r="E2672" t="s">
        <v>1637</v>
      </c>
      <c r="F2672" t="s">
        <v>1658</v>
      </c>
      <c r="G2672">
        <v>10</v>
      </c>
      <c r="H2672">
        <v>0</v>
      </c>
    </row>
    <row r="2673" spans="1:8" x14ac:dyDescent="0.25">
      <c r="A2673">
        <v>164374</v>
      </c>
      <c r="B2673" t="s">
        <v>1271</v>
      </c>
      <c r="C2673" t="s">
        <v>1272</v>
      </c>
      <c r="D2673" t="s">
        <v>20</v>
      </c>
      <c r="E2673" t="s">
        <v>1623</v>
      </c>
      <c r="F2673" t="s">
        <v>1624</v>
      </c>
      <c r="G2673">
        <v>10</v>
      </c>
      <c r="H2673">
        <v>0</v>
      </c>
    </row>
    <row r="2674" spans="1:8" x14ac:dyDescent="0.25">
      <c r="A2674">
        <v>164375</v>
      </c>
      <c r="B2674" t="s">
        <v>674</v>
      </c>
      <c r="C2674" t="s">
        <v>675</v>
      </c>
      <c r="D2674" t="s">
        <v>11</v>
      </c>
      <c r="E2674" t="s">
        <v>1627</v>
      </c>
      <c r="F2674" t="s">
        <v>1655</v>
      </c>
      <c r="G2674">
        <v>10</v>
      </c>
      <c r="H2674">
        <v>10</v>
      </c>
    </row>
    <row r="2675" spans="1:8" x14ac:dyDescent="0.25">
      <c r="A2675">
        <v>164375</v>
      </c>
      <c r="B2675" t="s">
        <v>674</v>
      </c>
      <c r="C2675" t="s">
        <v>675</v>
      </c>
      <c r="D2675" t="s">
        <v>14</v>
      </c>
      <c r="E2675" t="s">
        <v>1623</v>
      </c>
      <c r="F2675" t="s">
        <v>34</v>
      </c>
      <c r="G2675">
        <v>10</v>
      </c>
      <c r="H2675">
        <v>0</v>
      </c>
    </row>
    <row r="2676" spans="1:8" x14ac:dyDescent="0.25">
      <c r="A2676">
        <v>164375</v>
      </c>
      <c r="B2676" t="s">
        <v>674</v>
      </c>
      <c r="C2676" t="s">
        <v>675</v>
      </c>
      <c r="D2676" t="s">
        <v>17</v>
      </c>
      <c r="E2676" t="s">
        <v>1621</v>
      </c>
      <c r="F2676" t="s">
        <v>1622</v>
      </c>
      <c r="G2676">
        <v>10</v>
      </c>
      <c r="H2676">
        <v>0</v>
      </c>
    </row>
    <row r="2677" spans="1:8" x14ac:dyDescent="0.25">
      <c r="A2677">
        <v>164375</v>
      </c>
      <c r="B2677" t="s">
        <v>674</v>
      </c>
      <c r="C2677" t="s">
        <v>675</v>
      </c>
      <c r="D2677" t="s">
        <v>20</v>
      </c>
      <c r="E2677" t="s">
        <v>1625</v>
      </c>
      <c r="F2677" t="s">
        <v>1648</v>
      </c>
      <c r="G2677">
        <v>10</v>
      </c>
      <c r="H2677">
        <v>10</v>
      </c>
    </row>
    <row r="2678" spans="1:8" x14ac:dyDescent="0.25">
      <c r="A2678">
        <v>164377</v>
      </c>
      <c r="B2678" t="s">
        <v>1351</v>
      </c>
      <c r="C2678" t="s">
        <v>1352</v>
      </c>
      <c r="D2678" t="s">
        <v>11</v>
      </c>
      <c r="E2678" t="s">
        <v>1625</v>
      </c>
      <c r="F2678" s="10">
        <v>43497</v>
      </c>
      <c r="G2678">
        <v>10</v>
      </c>
      <c r="H2678">
        <v>10</v>
      </c>
    </row>
    <row r="2679" spans="1:8" x14ac:dyDescent="0.25">
      <c r="A2679">
        <v>164377</v>
      </c>
      <c r="B2679" t="s">
        <v>1351</v>
      </c>
      <c r="C2679" t="s">
        <v>1352</v>
      </c>
      <c r="D2679" t="s">
        <v>14</v>
      </c>
      <c r="E2679" t="s">
        <v>1621</v>
      </c>
      <c r="F2679" t="s">
        <v>1643</v>
      </c>
      <c r="G2679">
        <v>10</v>
      </c>
      <c r="H2679">
        <v>10</v>
      </c>
    </row>
    <row r="2680" spans="1:8" x14ac:dyDescent="0.25">
      <c r="A2680">
        <v>164377</v>
      </c>
      <c r="B2680" t="s">
        <v>1351</v>
      </c>
      <c r="C2680" t="s">
        <v>1352</v>
      </c>
      <c r="D2680" t="s">
        <v>17</v>
      </c>
      <c r="E2680" t="s">
        <v>1639</v>
      </c>
      <c r="F2680" t="s">
        <v>1646</v>
      </c>
      <c r="G2680">
        <v>10</v>
      </c>
      <c r="H2680">
        <v>10</v>
      </c>
    </row>
    <row r="2681" spans="1:8" x14ac:dyDescent="0.25">
      <c r="A2681">
        <v>164377</v>
      </c>
      <c r="B2681" t="s">
        <v>1351</v>
      </c>
      <c r="C2681" t="s">
        <v>1352</v>
      </c>
      <c r="D2681" t="s">
        <v>20</v>
      </c>
      <c r="E2681" t="s">
        <v>1627</v>
      </c>
      <c r="F2681" t="s">
        <v>1670</v>
      </c>
      <c r="G2681">
        <v>10</v>
      </c>
      <c r="H2681">
        <v>10</v>
      </c>
    </row>
    <row r="2682" spans="1:8" x14ac:dyDescent="0.25">
      <c r="A2682">
        <v>164378</v>
      </c>
      <c r="B2682" t="s">
        <v>640</v>
      </c>
      <c r="C2682" t="s">
        <v>641</v>
      </c>
      <c r="D2682" t="s">
        <v>11</v>
      </c>
      <c r="E2682" t="s">
        <v>1627</v>
      </c>
      <c r="F2682" t="s">
        <v>1628</v>
      </c>
      <c r="G2682">
        <v>10</v>
      </c>
      <c r="H2682">
        <v>10</v>
      </c>
    </row>
    <row r="2683" spans="1:8" x14ac:dyDescent="0.25">
      <c r="A2683">
        <v>164378</v>
      </c>
      <c r="B2683" t="s">
        <v>640</v>
      </c>
      <c r="C2683" t="s">
        <v>641</v>
      </c>
      <c r="D2683" t="s">
        <v>14</v>
      </c>
      <c r="E2683" t="s">
        <v>1631</v>
      </c>
      <c r="F2683" t="s">
        <v>1632</v>
      </c>
      <c r="G2683">
        <v>10</v>
      </c>
      <c r="H2683">
        <v>10</v>
      </c>
    </row>
    <row r="2684" spans="1:8" x14ac:dyDescent="0.25">
      <c r="A2684">
        <v>164378</v>
      </c>
      <c r="B2684" t="s">
        <v>640</v>
      </c>
      <c r="C2684" t="s">
        <v>641</v>
      </c>
      <c r="D2684" t="s">
        <v>17</v>
      </c>
      <c r="E2684" t="s">
        <v>1623</v>
      </c>
      <c r="F2684" t="s">
        <v>1677</v>
      </c>
      <c r="G2684">
        <v>10</v>
      </c>
      <c r="H2684">
        <v>10</v>
      </c>
    </row>
    <row r="2685" spans="1:8" x14ac:dyDescent="0.25">
      <c r="A2685">
        <v>164378</v>
      </c>
      <c r="B2685" t="s">
        <v>640</v>
      </c>
      <c r="C2685" t="s">
        <v>641</v>
      </c>
      <c r="D2685" t="s">
        <v>20</v>
      </c>
      <c r="E2685" t="s">
        <v>1625</v>
      </c>
      <c r="F2685" t="s">
        <v>1630</v>
      </c>
      <c r="G2685">
        <v>10</v>
      </c>
      <c r="H2685">
        <v>0</v>
      </c>
    </row>
    <row r="2686" spans="1:8" x14ac:dyDescent="0.25">
      <c r="A2686">
        <v>164383</v>
      </c>
      <c r="B2686" t="s">
        <v>1134</v>
      </c>
      <c r="C2686" t="s">
        <v>1135</v>
      </c>
      <c r="D2686" t="s">
        <v>11</v>
      </c>
      <c r="E2686" t="s">
        <v>1621</v>
      </c>
      <c r="F2686" t="s">
        <v>1672</v>
      </c>
      <c r="G2686">
        <v>10</v>
      </c>
      <c r="H2686">
        <v>0</v>
      </c>
    </row>
    <row r="2687" spans="1:8" x14ac:dyDescent="0.25">
      <c r="A2687">
        <v>164383</v>
      </c>
      <c r="B2687" t="s">
        <v>1134</v>
      </c>
      <c r="C2687" t="s">
        <v>1135</v>
      </c>
      <c r="D2687" t="s">
        <v>14</v>
      </c>
      <c r="E2687" t="s">
        <v>1627</v>
      </c>
      <c r="F2687" t="s">
        <v>1667</v>
      </c>
      <c r="G2687">
        <v>10</v>
      </c>
      <c r="H2687">
        <v>0</v>
      </c>
    </row>
    <row r="2688" spans="1:8" x14ac:dyDescent="0.25">
      <c r="A2688">
        <v>164383</v>
      </c>
      <c r="B2688" t="s">
        <v>1134</v>
      </c>
      <c r="C2688" t="s">
        <v>1135</v>
      </c>
      <c r="D2688" t="s">
        <v>17</v>
      </c>
      <c r="E2688" t="s">
        <v>1639</v>
      </c>
      <c r="F2688" t="s">
        <v>1640</v>
      </c>
      <c r="G2688">
        <v>10</v>
      </c>
      <c r="H2688">
        <v>10</v>
      </c>
    </row>
    <row r="2689" spans="1:8" x14ac:dyDescent="0.25">
      <c r="A2689">
        <v>164383</v>
      </c>
      <c r="B2689" t="s">
        <v>1134</v>
      </c>
      <c r="C2689" t="s">
        <v>1135</v>
      </c>
      <c r="D2689" t="s">
        <v>20</v>
      </c>
      <c r="E2689" t="s">
        <v>1625</v>
      </c>
      <c r="F2689" t="s">
        <v>1666</v>
      </c>
      <c r="G2689">
        <v>10</v>
      </c>
      <c r="H2689">
        <v>0</v>
      </c>
    </row>
    <row r="2690" spans="1:8" x14ac:dyDescent="0.25">
      <c r="A2690">
        <v>164399</v>
      </c>
      <c r="B2690" t="s">
        <v>880</v>
      </c>
      <c r="C2690" t="s">
        <v>97</v>
      </c>
      <c r="D2690" t="s">
        <v>11</v>
      </c>
      <c r="E2690" t="s">
        <v>1627</v>
      </c>
      <c r="F2690" t="s">
        <v>1660</v>
      </c>
      <c r="G2690">
        <v>10</v>
      </c>
      <c r="H2690">
        <v>10</v>
      </c>
    </row>
    <row r="2691" spans="1:8" x14ac:dyDescent="0.25">
      <c r="A2691">
        <v>164399</v>
      </c>
      <c r="B2691" t="s">
        <v>880</v>
      </c>
      <c r="C2691" t="s">
        <v>97</v>
      </c>
      <c r="D2691" t="s">
        <v>14</v>
      </c>
      <c r="E2691" t="s">
        <v>1623</v>
      </c>
      <c r="F2691" t="s">
        <v>1636</v>
      </c>
      <c r="G2691">
        <v>10</v>
      </c>
      <c r="H2691">
        <v>0</v>
      </c>
    </row>
    <row r="2692" spans="1:8" x14ac:dyDescent="0.25">
      <c r="A2692">
        <v>164399</v>
      </c>
      <c r="B2692" t="s">
        <v>880</v>
      </c>
      <c r="C2692" t="s">
        <v>97</v>
      </c>
      <c r="D2692" t="s">
        <v>17</v>
      </c>
      <c r="E2692" t="s">
        <v>1631</v>
      </c>
      <c r="F2692" t="s">
        <v>1635</v>
      </c>
      <c r="G2692">
        <v>10</v>
      </c>
      <c r="H2692">
        <v>10</v>
      </c>
    </row>
    <row r="2693" spans="1:8" x14ac:dyDescent="0.25">
      <c r="A2693">
        <v>164399</v>
      </c>
      <c r="B2693" t="s">
        <v>880</v>
      </c>
      <c r="C2693" t="s">
        <v>97</v>
      </c>
      <c r="D2693" t="s">
        <v>20</v>
      </c>
      <c r="E2693" t="s">
        <v>1625</v>
      </c>
      <c r="F2693" t="s">
        <v>1648</v>
      </c>
      <c r="G2693">
        <v>10</v>
      </c>
      <c r="H2693">
        <v>10</v>
      </c>
    </row>
    <row r="2694" spans="1:8" x14ac:dyDescent="0.25">
      <c r="A2694">
        <v>164402</v>
      </c>
      <c r="B2694" t="s">
        <v>568</v>
      </c>
      <c r="C2694" t="s">
        <v>569</v>
      </c>
      <c r="D2694" t="s">
        <v>11</v>
      </c>
      <c r="E2694" t="s">
        <v>1625</v>
      </c>
      <c r="F2694">
        <v>1</v>
      </c>
      <c r="G2694">
        <v>10</v>
      </c>
      <c r="H2694">
        <v>0</v>
      </c>
    </row>
    <row r="2695" spans="1:8" x14ac:dyDescent="0.25">
      <c r="A2695">
        <v>164402</v>
      </c>
      <c r="B2695" t="s">
        <v>568</v>
      </c>
      <c r="C2695" t="s">
        <v>569</v>
      </c>
      <c r="D2695" t="s">
        <v>14</v>
      </c>
      <c r="E2695" t="s">
        <v>1627</v>
      </c>
      <c r="F2695" t="s">
        <v>1667</v>
      </c>
      <c r="G2695">
        <v>10</v>
      </c>
      <c r="H2695">
        <v>0</v>
      </c>
    </row>
    <row r="2696" spans="1:8" x14ac:dyDescent="0.25">
      <c r="A2696">
        <v>164402</v>
      </c>
      <c r="B2696" t="s">
        <v>568</v>
      </c>
      <c r="C2696" t="s">
        <v>569</v>
      </c>
      <c r="D2696" t="s">
        <v>17</v>
      </c>
      <c r="E2696" t="s">
        <v>1621</v>
      </c>
      <c r="F2696" t="s">
        <v>1672</v>
      </c>
      <c r="G2696">
        <v>10</v>
      </c>
      <c r="H2696">
        <v>0</v>
      </c>
    </row>
    <row r="2697" spans="1:8" x14ac:dyDescent="0.25">
      <c r="A2697">
        <v>164402</v>
      </c>
      <c r="B2697" t="s">
        <v>568</v>
      </c>
      <c r="C2697" t="s">
        <v>569</v>
      </c>
      <c r="D2697" t="s">
        <v>20</v>
      </c>
      <c r="E2697" t="s">
        <v>1623</v>
      </c>
      <c r="F2697" t="s">
        <v>1682</v>
      </c>
      <c r="G2697">
        <v>10</v>
      </c>
      <c r="H2697">
        <v>0</v>
      </c>
    </row>
    <row r="2698" spans="1:8" x14ac:dyDescent="0.25">
      <c r="A2698">
        <v>164403</v>
      </c>
      <c r="B2698" t="s">
        <v>285</v>
      </c>
      <c r="C2698" t="s">
        <v>286</v>
      </c>
      <c r="D2698" t="s">
        <v>11</v>
      </c>
      <c r="E2698" t="s">
        <v>1631</v>
      </c>
      <c r="F2698" t="s">
        <v>1647</v>
      </c>
      <c r="G2698">
        <v>10</v>
      </c>
      <c r="H2698">
        <v>0</v>
      </c>
    </row>
    <row r="2699" spans="1:8" x14ac:dyDescent="0.25">
      <c r="A2699">
        <v>164403</v>
      </c>
      <c r="B2699" t="s">
        <v>285</v>
      </c>
      <c r="C2699" t="s">
        <v>286</v>
      </c>
      <c r="D2699" t="s">
        <v>14</v>
      </c>
      <c r="E2699" t="s">
        <v>1625</v>
      </c>
      <c r="F2699" t="s">
        <v>1650</v>
      </c>
      <c r="G2699">
        <v>10</v>
      </c>
      <c r="H2699">
        <v>0</v>
      </c>
    </row>
    <row r="2700" spans="1:8" x14ac:dyDescent="0.25">
      <c r="A2700">
        <v>164403</v>
      </c>
      <c r="B2700" t="s">
        <v>285</v>
      </c>
      <c r="C2700" t="s">
        <v>286</v>
      </c>
      <c r="D2700" t="s">
        <v>17</v>
      </c>
      <c r="E2700" t="s">
        <v>1627</v>
      </c>
      <c r="F2700" t="s">
        <v>1660</v>
      </c>
      <c r="G2700">
        <v>10</v>
      </c>
      <c r="H2700">
        <v>10</v>
      </c>
    </row>
    <row r="2701" spans="1:8" x14ac:dyDescent="0.25">
      <c r="A2701">
        <v>164403</v>
      </c>
      <c r="B2701" t="s">
        <v>285</v>
      </c>
      <c r="C2701" t="s">
        <v>286</v>
      </c>
      <c r="D2701" t="s">
        <v>20</v>
      </c>
      <c r="E2701" t="s">
        <v>1623</v>
      </c>
      <c r="F2701" t="s">
        <v>1641</v>
      </c>
      <c r="G2701">
        <v>10</v>
      </c>
      <c r="H2701">
        <v>10</v>
      </c>
    </row>
    <row r="2702" spans="1:8" x14ac:dyDescent="0.25">
      <c r="A2702">
        <v>164405</v>
      </c>
      <c r="B2702" t="s">
        <v>1190</v>
      </c>
      <c r="C2702" t="s">
        <v>1191</v>
      </c>
      <c r="D2702" t="s">
        <v>11</v>
      </c>
      <c r="E2702" t="s">
        <v>1623</v>
      </c>
      <c r="F2702" t="s">
        <v>1624</v>
      </c>
      <c r="G2702">
        <v>10</v>
      </c>
      <c r="H2702">
        <v>0</v>
      </c>
    </row>
    <row r="2703" spans="1:8" x14ac:dyDescent="0.25">
      <c r="A2703">
        <v>164405</v>
      </c>
      <c r="B2703" t="s">
        <v>1190</v>
      </c>
      <c r="C2703" t="s">
        <v>1191</v>
      </c>
      <c r="D2703" t="s">
        <v>14</v>
      </c>
      <c r="E2703" t="s">
        <v>1625</v>
      </c>
      <c r="F2703" t="s">
        <v>1634</v>
      </c>
      <c r="G2703">
        <v>10</v>
      </c>
      <c r="H2703">
        <v>0</v>
      </c>
    </row>
    <row r="2704" spans="1:8" x14ac:dyDescent="0.25">
      <c r="A2704">
        <v>164405</v>
      </c>
      <c r="B2704" t="s">
        <v>1190</v>
      </c>
      <c r="C2704" t="s">
        <v>1191</v>
      </c>
      <c r="D2704" t="s">
        <v>17</v>
      </c>
      <c r="E2704" t="s">
        <v>1631</v>
      </c>
      <c r="F2704" t="s">
        <v>1635</v>
      </c>
      <c r="G2704">
        <v>10</v>
      </c>
      <c r="H2704">
        <v>10</v>
      </c>
    </row>
    <row r="2705" spans="1:8" x14ac:dyDescent="0.25">
      <c r="A2705">
        <v>164405</v>
      </c>
      <c r="B2705" t="s">
        <v>1190</v>
      </c>
      <c r="C2705" t="s">
        <v>1191</v>
      </c>
      <c r="D2705" t="s">
        <v>20</v>
      </c>
      <c r="E2705" t="s">
        <v>1627</v>
      </c>
      <c r="F2705" t="s">
        <v>1628</v>
      </c>
      <c r="G2705">
        <v>10</v>
      </c>
      <c r="H2705">
        <v>10</v>
      </c>
    </row>
    <row r="2706" spans="1:8" x14ac:dyDescent="0.25">
      <c r="A2706">
        <v>164416</v>
      </c>
      <c r="B2706" t="s">
        <v>580</v>
      </c>
      <c r="C2706" t="s">
        <v>581</v>
      </c>
      <c r="D2706" t="s">
        <v>11</v>
      </c>
      <c r="E2706" t="s">
        <v>1623</v>
      </c>
      <c r="F2706" t="s">
        <v>1682</v>
      </c>
      <c r="G2706">
        <v>10</v>
      </c>
      <c r="H2706">
        <v>0</v>
      </c>
    </row>
    <row r="2707" spans="1:8" x14ac:dyDescent="0.25">
      <c r="A2707">
        <v>164416</v>
      </c>
      <c r="B2707" t="s">
        <v>580</v>
      </c>
      <c r="C2707" t="s">
        <v>581</v>
      </c>
      <c r="D2707" t="s">
        <v>14</v>
      </c>
      <c r="E2707" t="s">
        <v>1627</v>
      </c>
      <c r="F2707" t="s">
        <v>1660</v>
      </c>
      <c r="G2707">
        <v>10</v>
      </c>
      <c r="H2707">
        <v>10</v>
      </c>
    </row>
    <row r="2708" spans="1:8" x14ac:dyDescent="0.25">
      <c r="A2708">
        <v>164416</v>
      </c>
      <c r="B2708" t="s">
        <v>580</v>
      </c>
      <c r="C2708" t="s">
        <v>581</v>
      </c>
      <c r="D2708" t="s">
        <v>17</v>
      </c>
      <c r="E2708" t="s">
        <v>1631</v>
      </c>
      <c r="F2708" t="s">
        <v>1671</v>
      </c>
      <c r="G2708">
        <v>10</v>
      </c>
      <c r="H2708">
        <v>10</v>
      </c>
    </row>
    <row r="2709" spans="1:8" x14ac:dyDescent="0.25">
      <c r="A2709">
        <v>164416</v>
      </c>
      <c r="B2709" t="s">
        <v>580</v>
      </c>
      <c r="C2709" t="s">
        <v>581</v>
      </c>
      <c r="D2709" t="s">
        <v>20</v>
      </c>
      <c r="E2709" t="s">
        <v>1625</v>
      </c>
      <c r="F2709" s="10">
        <v>43497</v>
      </c>
      <c r="G2709">
        <v>10</v>
      </c>
      <c r="H2709">
        <v>10</v>
      </c>
    </row>
    <row r="2710" spans="1:8" x14ac:dyDescent="0.25">
      <c r="A2710">
        <v>164419</v>
      </c>
      <c r="B2710" t="s">
        <v>1078</v>
      </c>
      <c r="C2710" t="s">
        <v>1079</v>
      </c>
      <c r="D2710" t="s">
        <v>11</v>
      </c>
      <c r="E2710" t="s">
        <v>1621</v>
      </c>
      <c r="F2710" t="s">
        <v>1622</v>
      </c>
      <c r="G2710">
        <v>10</v>
      </c>
      <c r="H2710">
        <v>0</v>
      </c>
    </row>
    <row r="2711" spans="1:8" x14ac:dyDescent="0.25">
      <c r="A2711">
        <v>164419</v>
      </c>
      <c r="B2711" t="s">
        <v>1078</v>
      </c>
      <c r="C2711" t="s">
        <v>1079</v>
      </c>
      <c r="D2711" t="s">
        <v>14</v>
      </c>
      <c r="E2711" t="s">
        <v>1625</v>
      </c>
      <c r="F2711" t="s">
        <v>1650</v>
      </c>
      <c r="G2711">
        <v>10</v>
      </c>
      <c r="H2711">
        <v>0</v>
      </c>
    </row>
    <row r="2712" spans="1:8" x14ac:dyDescent="0.25">
      <c r="A2712">
        <v>164419</v>
      </c>
      <c r="B2712" t="s">
        <v>1078</v>
      </c>
      <c r="C2712" t="s">
        <v>1079</v>
      </c>
      <c r="D2712" t="s">
        <v>17</v>
      </c>
      <c r="E2712" t="s">
        <v>1639</v>
      </c>
      <c r="F2712" t="s">
        <v>1640</v>
      </c>
      <c r="G2712">
        <v>10</v>
      </c>
      <c r="H2712">
        <v>10</v>
      </c>
    </row>
    <row r="2713" spans="1:8" x14ac:dyDescent="0.25">
      <c r="A2713">
        <v>164419</v>
      </c>
      <c r="B2713" t="s">
        <v>1078</v>
      </c>
      <c r="C2713" t="s">
        <v>1079</v>
      </c>
      <c r="D2713" t="s">
        <v>20</v>
      </c>
      <c r="E2713" t="s">
        <v>1627</v>
      </c>
      <c r="F2713" t="s">
        <v>1657</v>
      </c>
      <c r="G2713">
        <v>10</v>
      </c>
      <c r="H2713">
        <v>0</v>
      </c>
    </row>
    <row r="2714" spans="1:8" x14ac:dyDescent="0.25">
      <c r="A2714">
        <v>164422</v>
      </c>
      <c r="B2714" t="s">
        <v>310</v>
      </c>
      <c r="C2714" t="s">
        <v>311</v>
      </c>
      <c r="D2714" t="s">
        <v>11</v>
      </c>
      <c r="E2714" t="s">
        <v>1625</v>
      </c>
      <c r="F2714" t="s">
        <v>1663</v>
      </c>
      <c r="G2714">
        <v>10</v>
      </c>
      <c r="H2714">
        <v>0</v>
      </c>
    </row>
    <row r="2715" spans="1:8" x14ac:dyDescent="0.25">
      <c r="A2715">
        <v>164422</v>
      </c>
      <c r="B2715" t="s">
        <v>310</v>
      </c>
      <c r="C2715" t="s">
        <v>311</v>
      </c>
      <c r="D2715" t="s">
        <v>14</v>
      </c>
      <c r="E2715" t="s">
        <v>1631</v>
      </c>
      <c r="F2715" t="s">
        <v>1673</v>
      </c>
      <c r="G2715">
        <v>10</v>
      </c>
      <c r="H2715">
        <v>0</v>
      </c>
    </row>
    <row r="2716" spans="1:8" x14ac:dyDescent="0.25">
      <c r="A2716">
        <v>164422</v>
      </c>
      <c r="B2716" t="s">
        <v>310</v>
      </c>
      <c r="C2716" t="s">
        <v>311</v>
      </c>
      <c r="D2716" t="s">
        <v>17</v>
      </c>
      <c r="E2716" t="s">
        <v>1639</v>
      </c>
      <c r="F2716" t="s">
        <v>1640</v>
      </c>
      <c r="G2716">
        <v>10</v>
      </c>
      <c r="H2716">
        <v>10</v>
      </c>
    </row>
    <row r="2717" spans="1:8" x14ac:dyDescent="0.25">
      <c r="A2717">
        <v>164422</v>
      </c>
      <c r="B2717" t="s">
        <v>310</v>
      </c>
      <c r="C2717" t="s">
        <v>311</v>
      </c>
      <c r="D2717" t="s">
        <v>20</v>
      </c>
      <c r="E2717" t="s">
        <v>1627</v>
      </c>
      <c r="F2717" t="s">
        <v>1660</v>
      </c>
      <c r="G2717">
        <v>10</v>
      </c>
      <c r="H2717">
        <v>10</v>
      </c>
    </row>
    <row r="2718" spans="1:8" x14ac:dyDescent="0.25">
      <c r="A2718">
        <v>164425</v>
      </c>
      <c r="B2718" t="s">
        <v>1365</v>
      </c>
      <c r="C2718" t="s">
        <v>413</v>
      </c>
      <c r="D2718" t="s">
        <v>11</v>
      </c>
      <c r="E2718" t="s">
        <v>1639</v>
      </c>
      <c r="F2718" t="s">
        <v>1640</v>
      </c>
      <c r="G2718">
        <v>10</v>
      </c>
      <c r="H2718">
        <v>10</v>
      </c>
    </row>
    <row r="2719" spans="1:8" x14ac:dyDescent="0.25">
      <c r="A2719">
        <v>164425</v>
      </c>
      <c r="B2719" t="s">
        <v>1365</v>
      </c>
      <c r="C2719" t="s">
        <v>413</v>
      </c>
      <c r="D2719" t="s">
        <v>14</v>
      </c>
      <c r="E2719" t="s">
        <v>1625</v>
      </c>
      <c r="F2719" t="s">
        <v>1662</v>
      </c>
      <c r="G2719">
        <v>10</v>
      </c>
      <c r="H2719">
        <v>0</v>
      </c>
    </row>
    <row r="2720" spans="1:8" x14ac:dyDescent="0.25">
      <c r="A2720">
        <v>164425</v>
      </c>
      <c r="B2720" t="s">
        <v>1365</v>
      </c>
      <c r="C2720" t="s">
        <v>413</v>
      </c>
      <c r="D2720" t="s">
        <v>17</v>
      </c>
      <c r="E2720" t="s">
        <v>1627</v>
      </c>
      <c r="F2720" t="s">
        <v>1655</v>
      </c>
      <c r="G2720">
        <v>10</v>
      </c>
      <c r="H2720">
        <v>10</v>
      </c>
    </row>
    <row r="2721" spans="1:8" x14ac:dyDescent="0.25">
      <c r="A2721">
        <v>164425</v>
      </c>
      <c r="B2721" t="s">
        <v>1365</v>
      </c>
      <c r="C2721" t="s">
        <v>413</v>
      </c>
      <c r="D2721" t="s">
        <v>20</v>
      </c>
      <c r="E2721" t="s">
        <v>1631</v>
      </c>
      <c r="F2721" t="s">
        <v>1647</v>
      </c>
      <c r="G2721">
        <v>10</v>
      </c>
      <c r="H2721">
        <v>0</v>
      </c>
    </row>
    <row r="2722" spans="1:8" x14ac:dyDescent="0.25">
      <c r="A2722">
        <v>164426</v>
      </c>
      <c r="B2722" t="s">
        <v>707</v>
      </c>
      <c r="C2722" t="s">
        <v>708</v>
      </c>
      <c r="D2722" t="s">
        <v>11</v>
      </c>
      <c r="E2722" t="s">
        <v>1627</v>
      </c>
      <c r="F2722" t="s">
        <v>1655</v>
      </c>
      <c r="G2722">
        <v>10</v>
      </c>
      <c r="H2722">
        <v>10</v>
      </c>
    </row>
    <row r="2723" spans="1:8" x14ac:dyDescent="0.25">
      <c r="A2723">
        <v>164426</v>
      </c>
      <c r="B2723" t="s">
        <v>707</v>
      </c>
      <c r="C2723" t="s">
        <v>708</v>
      </c>
      <c r="D2723" t="s">
        <v>14</v>
      </c>
      <c r="E2723" t="s">
        <v>1631</v>
      </c>
      <c r="F2723" t="s">
        <v>1632</v>
      </c>
      <c r="G2723">
        <v>10</v>
      </c>
      <c r="H2723">
        <v>10</v>
      </c>
    </row>
    <row r="2724" spans="1:8" x14ac:dyDescent="0.25">
      <c r="A2724">
        <v>164426</v>
      </c>
      <c r="B2724" t="s">
        <v>707</v>
      </c>
      <c r="C2724" t="s">
        <v>708</v>
      </c>
      <c r="D2724" t="s">
        <v>17</v>
      </c>
      <c r="E2724" t="s">
        <v>1625</v>
      </c>
      <c r="F2724" t="s">
        <v>1648</v>
      </c>
      <c r="G2724">
        <v>10</v>
      </c>
      <c r="H2724">
        <v>10</v>
      </c>
    </row>
    <row r="2725" spans="1:8" x14ac:dyDescent="0.25">
      <c r="A2725">
        <v>164426</v>
      </c>
      <c r="B2725" t="s">
        <v>707</v>
      </c>
      <c r="C2725" t="s">
        <v>708</v>
      </c>
      <c r="D2725" t="s">
        <v>20</v>
      </c>
      <c r="E2725" t="s">
        <v>1623</v>
      </c>
      <c r="F2725" t="s">
        <v>1659</v>
      </c>
      <c r="G2725">
        <v>10</v>
      </c>
      <c r="H2725">
        <v>0</v>
      </c>
    </row>
    <row r="2726" spans="1:8" x14ac:dyDescent="0.25">
      <c r="A2726">
        <v>164436</v>
      </c>
      <c r="B2726" t="s">
        <v>345</v>
      </c>
      <c r="C2726" t="s">
        <v>323</v>
      </c>
      <c r="D2726" t="s">
        <v>11</v>
      </c>
      <c r="E2726" t="s">
        <v>1621</v>
      </c>
      <c r="F2726" t="s">
        <v>1643</v>
      </c>
      <c r="G2726">
        <v>10</v>
      </c>
      <c r="H2726">
        <v>10</v>
      </c>
    </row>
    <row r="2727" spans="1:8" x14ac:dyDescent="0.25">
      <c r="A2727">
        <v>164436</v>
      </c>
      <c r="B2727" t="s">
        <v>345</v>
      </c>
      <c r="C2727" t="s">
        <v>323</v>
      </c>
      <c r="D2727" t="s">
        <v>14</v>
      </c>
      <c r="E2727" t="s">
        <v>1623</v>
      </c>
      <c r="F2727" t="s">
        <v>1641</v>
      </c>
      <c r="G2727">
        <v>10</v>
      </c>
      <c r="H2727">
        <v>10</v>
      </c>
    </row>
    <row r="2728" spans="1:8" x14ac:dyDescent="0.25">
      <c r="A2728">
        <v>164436</v>
      </c>
      <c r="B2728" t="s">
        <v>345</v>
      </c>
      <c r="C2728" t="s">
        <v>323</v>
      </c>
      <c r="D2728" t="s">
        <v>17</v>
      </c>
      <c r="E2728" t="s">
        <v>1627</v>
      </c>
      <c r="F2728" t="s">
        <v>1655</v>
      </c>
      <c r="G2728">
        <v>10</v>
      </c>
      <c r="H2728">
        <v>10</v>
      </c>
    </row>
    <row r="2729" spans="1:8" x14ac:dyDescent="0.25">
      <c r="A2729">
        <v>164436</v>
      </c>
      <c r="B2729" t="s">
        <v>345</v>
      </c>
      <c r="C2729" t="s">
        <v>323</v>
      </c>
      <c r="D2729" t="s">
        <v>20</v>
      </c>
      <c r="E2729" t="s">
        <v>1625</v>
      </c>
      <c r="F2729" t="s">
        <v>1666</v>
      </c>
      <c r="G2729">
        <v>10</v>
      </c>
      <c r="H2729">
        <v>0</v>
      </c>
    </row>
    <row r="2730" spans="1:8" x14ac:dyDescent="0.25">
      <c r="A2730">
        <v>164437</v>
      </c>
      <c r="B2730" t="s">
        <v>1387</v>
      </c>
      <c r="C2730" t="s">
        <v>1388</v>
      </c>
      <c r="D2730" t="s">
        <v>11</v>
      </c>
      <c r="E2730" t="s">
        <v>1631</v>
      </c>
      <c r="F2730" t="s">
        <v>1671</v>
      </c>
      <c r="G2730">
        <v>10</v>
      </c>
      <c r="H2730">
        <v>10</v>
      </c>
    </row>
    <row r="2731" spans="1:8" x14ac:dyDescent="0.25">
      <c r="A2731">
        <v>164437</v>
      </c>
      <c r="B2731" t="s">
        <v>1387</v>
      </c>
      <c r="C2731" t="s">
        <v>1388</v>
      </c>
      <c r="D2731" t="s">
        <v>14</v>
      </c>
      <c r="E2731" t="s">
        <v>1627</v>
      </c>
      <c r="F2731" t="s">
        <v>1667</v>
      </c>
      <c r="G2731">
        <v>10</v>
      </c>
      <c r="H2731">
        <v>0</v>
      </c>
    </row>
    <row r="2732" spans="1:8" x14ac:dyDescent="0.25">
      <c r="A2732">
        <v>164437</v>
      </c>
      <c r="B2732" t="s">
        <v>1387</v>
      </c>
      <c r="C2732" t="s">
        <v>1388</v>
      </c>
      <c r="D2732" t="s">
        <v>17</v>
      </c>
      <c r="E2732" t="s">
        <v>1625</v>
      </c>
      <c r="F2732" t="s">
        <v>1650</v>
      </c>
      <c r="G2732">
        <v>10</v>
      </c>
      <c r="H2732">
        <v>0</v>
      </c>
    </row>
    <row r="2733" spans="1:8" x14ac:dyDescent="0.25">
      <c r="A2733">
        <v>164437</v>
      </c>
      <c r="B2733" t="s">
        <v>1387</v>
      </c>
      <c r="C2733" t="s">
        <v>1388</v>
      </c>
      <c r="D2733" t="s">
        <v>20</v>
      </c>
      <c r="E2733" t="s">
        <v>1623</v>
      </c>
      <c r="F2733" t="s">
        <v>1636</v>
      </c>
      <c r="G2733">
        <v>10</v>
      </c>
      <c r="H2733">
        <v>0</v>
      </c>
    </row>
    <row r="2734" spans="1:8" x14ac:dyDescent="0.25">
      <c r="A2734">
        <v>164442</v>
      </c>
      <c r="B2734" t="s">
        <v>350</v>
      </c>
      <c r="C2734" t="s">
        <v>314</v>
      </c>
      <c r="D2734" t="s">
        <v>11</v>
      </c>
      <c r="E2734" t="s">
        <v>1625</v>
      </c>
      <c r="F2734" t="s">
        <v>1662</v>
      </c>
      <c r="G2734">
        <v>10</v>
      </c>
      <c r="H2734">
        <v>0</v>
      </c>
    </row>
    <row r="2735" spans="1:8" x14ac:dyDescent="0.25">
      <c r="A2735">
        <v>164442</v>
      </c>
      <c r="B2735" t="s">
        <v>350</v>
      </c>
      <c r="C2735" t="s">
        <v>314</v>
      </c>
      <c r="D2735" t="s">
        <v>14</v>
      </c>
      <c r="E2735" t="s">
        <v>1637</v>
      </c>
      <c r="F2735" t="s">
        <v>1658</v>
      </c>
      <c r="G2735">
        <v>10</v>
      </c>
      <c r="H2735">
        <v>0</v>
      </c>
    </row>
    <row r="2736" spans="1:8" x14ac:dyDescent="0.25">
      <c r="A2736">
        <v>164442</v>
      </c>
      <c r="B2736" t="s">
        <v>350</v>
      </c>
      <c r="C2736" t="s">
        <v>314</v>
      </c>
      <c r="D2736" t="s">
        <v>17</v>
      </c>
      <c r="E2736" t="s">
        <v>1631</v>
      </c>
      <c r="F2736" t="s">
        <v>1651</v>
      </c>
      <c r="G2736">
        <v>10</v>
      </c>
      <c r="H2736">
        <v>0</v>
      </c>
    </row>
    <row r="2737" spans="1:8" x14ac:dyDescent="0.25">
      <c r="A2737">
        <v>164442</v>
      </c>
      <c r="B2737" t="s">
        <v>350</v>
      </c>
      <c r="C2737" t="s">
        <v>314</v>
      </c>
      <c r="D2737" t="s">
        <v>20</v>
      </c>
      <c r="E2737" t="s">
        <v>1623</v>
      </c>
      <c r="F2737" t="s">
        <v>1641</v>
      </c>
      <c r="G2737">
        <v>10</v>
      </c>
      <c r="H2737">
        <v>10</v>
      </c>
    </row>
    <row r="2738" spans="1:8" x14ac:dyDescent="0.25">
      <c r="A2738">
        <v>164446</v>
      </c>
      <c r="B2738" t="s">
        <v>1223</v>
      </c>
      <c r="C2738" t="s">
        <v>1224</v>
      </c>
      <c r="D2738" t="s">
        <v>11</v>
      </c>
      <c r="E2738" t="s">
        <v>1631</v>
      </c>
      <c r="F2738" t="s">
        <v>1651</v>
      </c>
      <c r="G2738">
        <v>10</v>
      </c>
      <c r="H2738">
        <v>0</v>
      </c>
    </row>
    <row r="2739" spans="1:8" x14ac:dyDescent="0.25">
      <c r="A2739">
        <v>164446</v>
      </c>
      <c r="B2739" t="s">
        <v>1223</v>
      </c>
      <c r="C2739" t="s">
        <v>1224</v>
      </c>
      <c r="D2739" t="s">
        <v>14</v>
      </c>
      <c r="E2739" t="s">
        <v>1639</v>
      </c>
      <c r="F2739" t="s">
        <v>1640</v>
      </c>
      <c r="G2739">
        <v>10</v>
      </c>
      <c r="H2739">
        <v>10</v>
      </c>
    </row>
    <row r="2740" spans="1:8" x14ac:dyDescent="0.25">
      <c r="A2740">
        <v>164446</v>
      </c>
      <c r="B2740" t="s">
        <v>1223</v>
      </c>
      <c r="C2740" t="s">
        <v>1224</v>
      </c>
      <c r="D2740" t="s">
        <v>17</v>
      </c>
      <c r="E2740" t="s">
        <v>1625</v>
      </c>
      <c r="F2740">
        <v>-1</v>
      </c>
      <c r="G2740">
        <v>10</v>
      </c>
      <c r="H2740">
        <v>0</v>
      </c>
    </row>
    <row r="2741" spans="1:8" x14ac:dyDescent="0.25">
      <c r="A2741">
        <v>164446</v>
      </c>
      <c r="B2741" t="s">
        <v>1223</v>
      </c>
      <c r="C2741" t="s">
        <v>1224</v>
      </c>
      <c r="D2741" t="s">
        <v>20</v>
      </c>
      <c r="E2741" t="s">
        <v>1627</v>
      </c>
      <c r="F2741" t="s">
        <v>1655</v>
      </c>
      <c r="G2741">
        <v>10</v>
      </c>
      <c r="H2741">
        <v>10</v>
      </c>
    </row>
    <row r="2742" spans="1:8" x14ac:dyDescent="0.25">
      <c r="A2742">
        <v>164454</v>
      </c>
      <c r="B2742" t="s">
        <v>564</v>
      </c>
      <c r="C2742" t="s">
        <v>565</v>
      </c>
      <c r="D2742" t="s">
        <v>11</v>
      </c>
      <c r="E2742" t="s">
        <v>1623</v>
      </c>
      <c r="F2742" t="s">
        <v>1654</v>
      </c>
      <c r="G2742">
        <v>10</v>
      </c>
      <c r="H2742">
        <v>10</v>
      </c>
    </row>
    <row r="2743" spans="1:8" x14ac:dyDescent="0.25">
      <c r="A2743">
        <v>164454</v>
      </c>
      <c r="B2743" t="s">
        <v>564</v>
      </c>
      <c r="C2743" t="s">
        <v>565</v>
      </c>
      <c r="D2743" t="s">
        <v>14</v>
      </c>
      <c r="E2743" t="s">
        <v>1625</v>
      </c>
      <c r="F2743" t="s">
        <v>1626</v>
      </c>
      <c r="G2743">
        <v>10</v>
      </c>
      <c r="H2743">
        <v>10</v>
      </c>
    </row>
    <row r="2744" spans="1:8" x14ac:dyDescent="0.25">
      <c r="A2744">
        <v>164454</v>
      </c>
      <c r="B2744" t="s">
        <v>564</v>
      </c>
      <c r="C2744" t="s">
        <v>565</v>
      </c>
      <c r="D2744" t="s">
        <v>17</v>
      </c>
      <c r="E2744" t="s">
        <v>1631</v>
      </c>
      <c r="F2744" t="s">
        <v>1647</v>
      </c>
      <c r="G2744">
        <v>10</v>
      </c>
      <c r="H2744">
        <v>0</v>
      </c>
    </row>
    <row r="2745" spans="1:8" x14ac:dyDescent="0.25">
      <c r="A2745">
        <v>164454</v>
      </c>
      <c r="B2745" t="s">
        <v>564</v>
      </c>
      <c r="C2745" t="s">
        <v>565</v>
      </c>
      <c r="D2745" t="s">
        <v>20</v>
      </c>
      <c r="E2745" t="s">
        <v>1627</v>
      </c>
      <c r="F2745" t="s">
        <v>1629</v>
      </c>
      <c r="G2745">
        <v>10</v>
      </c>
      <c r="H2745">
        <v>0</v>
      </c>
    </row>
    <row r="2746" spans="1:8" x14ac:dyDescent="0.25">
      <c r="A2746">
        <v>164457</v>
      </c>
      <c r="B2746" t="s">
        <v>949</v>
      </c>
      <c r="C2746" t="s">
        <v>950</v>
      </c>
      <c r="D2746" t="s">
        <v>11</v>
      </c>
      <c r="E2746" t="s">
        <v>1631</v>
      </c>
      <c r="F2746" t="s">
        <v>1652</v>
      </c>
      <c r="G2746">
        <v>10</v>
      </c>
      <c r="H2746">
        <v>0</v>
      </c>
    </row>
    <row r="2747" spans="1:8" x14ac:dyDescent="0.25">
      <c r="A2747">
        <v>164457</v>
      </c>
      <c r="B2747" t="s">
        <v>949</v>
      </c>
      <c r="C2747" t="s">
        <v>950</v>
      </c>
      <c r="D2747" t="s">
        <v>14</v>
      </c>
      <c r="E2747" t="s">
        <v>1627</v>
      </c>
      <c r="F2747" t="s">
        <v>1655</v>
      </c>
      <c r="G2747">
        <v>10</v>
      </c>
      <c r="H2747">
        <v>10</v>
      </c>
    </row>
    <row r="2748" spans="1:8" x14ac:dyDescent="0.25">
      <c r="A2748">
        <v>164457</v>
      </c>
      <c r="B2748" t="s">
        <v>949</v>
      </c>
      <c r="C2748" t="s">
        <v>950</v>
      </c>
      <c r="D2748" t="s">
        <v>17</v>
      </c>
      <c r="E2748" t="s">
        <v>1625</v>
      </c>
      <c r="F2748" s="10">
        <v>43497</v>
      </c>
      <c r="G2748">
        <v>10</v>
      </c>
      <c r="H2748">
        <v>10</v>
      </c>
    </row>
    <row r="2749" spans="1:8" x14ac:dyDescent="0.25">
      <c r="A2749">
        <v>164457</v>
      </c>
      <c r="B2749" t="s">
        <v>949</v>
      </c>
      <c r="C2749" t="s">
        <v>950</v>
      </c>
      <c r="D2749" t="s">
        <v>20</v>
      </c>
      <c r="E2749" t="s">
        <v>1623</v>
      </c>
      <c r="F2749" t="s">
        <v>1641</v>
      </c>
      <c r="G2749">
        <v>10</v>
      </c>
      <c r="H2749">
        <v>10</v>
      </c>
    </row>
    <row r="2750" spans="1:8" x14ac:dyDescent="0.25">
      <c r="A2750">
        <v>164464</v>
      </c>
      <c r="B2750" t="s">
        <v>811</v>
      </c>
      <c r="C2750" t="s">
        <v>272</v>
      </c>
      <c r="D2750" t="s">
        <v>11</v>
      </c>
      <c r="E2750" t="s">
        <v>1621</v>
      </c>
      <c r="F2750" t="s">
        <v>1643</v>
      </c>
      <c r="G2750">
        <v>10</v>
      </c>
      <c r="H2750">
        <v>10</v>
      </c>
    </row>
    <row r="2751" spans="1:8" x14ac:dyDescent="0.25">
      <c r="A2751">
        <v>164464</v>
      </c>
      <c r="B2751" t="s">
        <v>811</v>
      </c>
      <c r="C2751" t="s">
        <v>272</v>
      </c>
      <c r="D2751" t="s">
        <v>14</v>
      </c>
      <c r="E2751" t="s">
        <v>1625</v>
      </c>
      <c r="F2751" t="s">
        <v>1666</v>
      </c>
      <c r="G2751">
        <v>10</v>
      </c>
      <c r="H2751">
        <v>0</v>
      </c>
    </row>
    <row r="2752" spans="1:8" x14ac:dyDescent="0.25">
      <c r="A2752">
        <v>164464</v>
      </c>
      <c r="B2752" t="s">
        <v>811</v>
      </c>
      <c r="C2752" t="s">
        <v>272</v>
      </c>
      <c r="D2752" t="s">
        <v>17</v>
      </c>
      <c r="E2752" t="s">
        <v>1623</v>
      </c>
      <c r="F2752" t="s">
        <v>1656</v>
      </c>
      <c r="G2752">
        <v>10</v>
      </c>
      <c r="H2752">
        <v>0</v>
      </c>
    </row>
    <row r="2753" spans="1:8" x14ac:dyDescent="0.25">
      <c r="A2753">
        <v>164464</v>
      </c>
      <c r="B2753" t="s">
        <v>811</v>
      </c>
      <c r="C2753" t="s">
        <v>272</v>
      </c>
      <c r="D2753" t="s">
        <v>20</v>
      </c>
      <c r="E2753" t="s">
        <v>1627</v>
      </c>
      <c r="F2753" t="s">
        <v>1629</v>
      </c>
      <c r="G2753">
        <v>10</v>
      </c>
      <c r="H2753">
        <v>0</v>
      </c>
    </row>
    <row r="2754" spans="1:8" x14ac:dyDescent="0.25">
      <c r="A2754">
        <v>164466</v>
      </c>
      <c r="B2754" t="s">
        <v>289</v>
      </c>
      <c r="C2754" t="s">
        <v>290</v>
      </c>
      <c r="D2754" t="s">
        <v>11</v>
      </c>
      <c r="E2754" t="s">
        <v>1627</v>
      </c>
      <c r="F2754" t="s">
        <v>1660</v>
      </c>
      <c r="G2754">
        <v>10</v>
      </c>
      <c r="H2754">
        <v>10</v>
      </c>
    </row>
    <row r="2755" spans="1:8" x14ac:dyDescent="0.25">
      <c r="A2755">
        <v>164466</v>
      </c>
      <c r="B2755" t="s">
        <v>289</v>
      </c>
      <c r="C2755" t="s">
        <v>290</v>
      </c>
      <c r="D2755" t="s">
        <v>14</v>
      </c>
      <c r="E2755" t="s">
        <v>1631</v>
      </c>
      <c r="F2755" t="s">
        <v>1645</v>
      </c>
      <c r="G2755">
        <v>10</v>
      </c>
      <c r="H2755">
        <v>10</v>
      </c>
    </row>
    <row r="2756" spans="1:8" x14ac:dyDescent="0.25">
      <c r="A2756">
        <v>164466</v>
      </c>
      <c r="B2756" t="s">
        <v>289</v>
      </c>
      <c r="C2756" t="s">
        <v>290</v>
      </c>
      <c r="D2756" t="s">
        <v>17</v>
      </c>
      <c r="E2756" t="s">
        <v>1623</v>
      </c>
      <c r="F2756" t="s">
        <v>1636</v>
      </c>
      <c r="G2756">
        <v>10</v>
      </c>
      <c r="H2756">
        <v>0</v>
      </c>
    </row>
    <row r="2757" spans="1:8" x14ac:dyDescent="0.25">
      <c r="A2757">
        <v>164466</v>
      </c>
      <c r="B2757" t="s">
        <v>289</v>
      </c>
      <c r="C2757" t="s">
        <v>290</v>
      </c>
      <c r="D2757" t="s">
        <v>20</v>
      </c>
      <c r="E2757" t="s">
        <v>1625</v>
      </c>
      <c r="F2757" t="s">
        <v>1663</v>
      </c>
      <c r="G2757">
        <v>10</v>
      </c>
      <c r="H2757">
        <v>0</v>
      </c>
    </row>
    <row r="2758" spans="1:8" x14ac:dyDescent="0.25">
      <c r="A2758">
        <v>164470</v>
      </c>
      <c r="B2758" t="s">
        <v>1201</v>
      </c>
      <c r="C2758" t="s">
        <v>1179</v>
      </c>
      <c r="D2758" t="s">
        <v>11</v>
      </c>
      <c r="E2758" t="s">
        <v>1625</v>
      </c>
      <c r="F2758">
        <v>1</v>
      </c>
      <c r="G2758">
        <v>10</v>
      </c>
      <c r="H2758">
        <v>0</v>
      </c>
    </row>
    <row r="2759" spans="1:8" x14ac:dyDescent="0.25">
      <c r="A2759">
        <v>164470</v>
      </c>
      <c r="B2759" t="s">
        <v>1201</v>
      </c>
      <c r="C2759" t="s">
        <v>1179</v>
      </c>
      <c r="D2759" t="s">
        <v>14</v>
      </c>
      <c r="E2759" t="s">
        <v>1639</v>
      </c>
      <c r="F2759" t="s">
        <v>1640</v>
      </c>
      <c r="G2759">
        <v>10</v>
      </c>
      <c r="H2759">
        <v>10</v>
      </c>
    </row>
    <row r="2760" spans="1:8" x14ac:dyDescent="0.25">
      <c r="A2760">
        <v>164470</v>
      </c>
      <c r="B2760" t="s">
        <v>1201</v>
      </c>
      <c r="C2760" t="s">
        <v>1179</v>
      </c>
      <c r="D2760" t="s">
        <v>17</v>
      </c>
      <c r="E2760" t="s">
        <v>1621</v>
      </c>
      <c r="F2760" t="s">
        <v>1622</v>
      </c>
      <c r="G2760">
        <v>10</v>
      </c>
      <c r="H2760">
        <v>0</v>
      </c>
    </row>
    <row r="2761" spans="1:8" x14ac:dyDescent="0.25">
      <c r="A2761">
        <v>164470</v>
      </c>
      <c r="B2761" t="s">
        <v>1201</v>
      </c>
      <c r="C2761" t="s">
        <v>1179</v>
      </c>
      <c r="D2761" t="s">
        <v>20</v>
      </c>
      <c r="E2761" t="s">
        <v>1627</v>
      </c>
      <c r="F2761" t="s">
        <v>1628</v>
      </c>
      <c r="G2761">
        <v>10</v>
      </c>
      <c r="H2761">
        <v>10</v>
      </c>
    </row>
    <row r="2762" spans="1:8" x14ac:dyDescent="0.25">
      <c r="A2762">
        <v>164471</v>
      </c>
      <c r="B2762" t="s">
        <v>734</v>
      </c>
      <c r="C2762" t="s">
        <v>735</v>
      </c>
      <c r="D2762" t="s">
        <v>11</v>
      </c>
      <c r="E2762" t="s">
        <v>1631</v>
      </c>
      <c r="F2762" t="s">
        <v>1651</v>
      </c>
      <c r="G2762">
        <v>10</v>
      </c>
      <c r="H2762">
        <v>0</v>
      </c>
    </row>
    <row r="2763" spans="1:8" x14ac:dyDescent="0.25">
      <c r="A2763">
        <v>164471</v>
      </c>
      <c r="B2763" t="s">
        <v>734</v>
      </c>
      <c r="C2763" t="s">
        <v>735</v>
      </c>
      <c r="D2763" t="s">
        <v>14</v>
      </c>
      <c r="E2763" t="s">
        <v>1625</v>
      </c>
      <c r="F2763" t="s">
        <v>1648</v>
      </c>
      <c r="G2763">
        <v>10</v>
      </c>
      <c r="H2763">
        <v>10</v>
      </c>
    </row>
    <row r="2764" spans="1:8" x14ac:dyDescent="0.25">
      <c r="A2764">
        <v>164471</v>
      </c>
      <c r="B2764" t="s">
        <v>734</v>
      </c>
      <c r="C2764" t="s">
        <v>735</v>
      </c>
      <c r="D2764" t="s">
        <v>17</v>
      </c>
      <c r="E2764" t="s">
        <v>1623</v>
      </c>
      <c r="F2764" t="s">
        <v>1624</v>
      </c>
      <c r="G2764">
        <v>10</v>
      </c>
      <c r="H2764">
        <v>0</v>
      </c>
    </row>
    <row r="2765" spans="1:8" x14ac:dyDescent="0.25">
      <c r="A2765">
        <v>164471</v>
      </c>
      <c r="B2765" t="s">
        <v>734</v>
      </c>
      <c r="C2765" t="s">
        <v>735</v>
      </c>
      <c r="D2765" t="s">
        <v>20</v>
      </c>
      <c r="E2765" t="s">
        <v>1637</v>
      </c>
      <c r="F2765" t="s">
        <v>1638</v>
      </c>
      <c r="G2765">
        <v>10</v>
      </c>
      <c r="H2765">
        <v>10</v>
      </c>
    </row>
    <row r="2766" spans="1:8" x14ac:dyDescent="0.25">
      <c r="A2766">
        <v>164474</v>
      </c>
      <c r="B2766" t="s">
        <v>988</v>
      </c>
      <c r="C2766" t="s">
        <v>989</v>
      </c>
      <c r="D2766" t="s">
        <v>11</v>
      </c>
      <c r="E2766" t="s">
        <v>1639</v>
      </c>
      <c r="F2766" t="s">
        <v>1646</v>
      </c>
      <c r="G2766">
        <v>10</v>
      </c>
      <c r="H2766">
        <v>10</v>
      </c>
    </row>
    <row r="2767" spans="1:8" x14ac:dyDescent="0.25">
      <c r="A2767">
        <v>164474</v>
      </c>
      <c r="B2767" t="s">
        <v>988</v>
      </c>
      <c r="C2767" t="s">
        <v>989</v>
      </c>
      <c r="D2767" t="s">
        <v>14</v>
      </c>
      <c r="E2767" t="s">
        <v>1625</v>
      </c>
      <c r="F2767" t="s">
        <v>1662</v>
      </c>
      <c r="G2767">
        <v>10</v>
      </c>
      <c r="H2767">
        <v>0</v>
      </c>
    </row>
    <row r="2768" spans="1:8" x14ac:dyDescent="0.25">
      <c r="A2768">
        <v>164474</v>
      </c>
      <c r="B2768" t="s">
        <v>988</v>
      </c>
      <c r="C2768" t="s">
        <v>989</v>
      </c>
      <c r="D2768" t="s">
        <v>17</v>
      </c>
      <c r="E2768" t="s">
        <v>1627</v>
      </c>
      <c r="F2768" t="s">
        <v>1660</v>
      </c>
      <c r="G2768">
        <v>10</v>
      </c>
      <c r="H2768">
        <v>10</v>
      </c>
    </row>
    <row r="2769" spans="1:8" x14ac:dyDescent="0.25">
      <c r="A2769">
        <v>164474</v>
      </c>
      <c r="B2769" t="s">
        <v>988</v>
      </c>
      <c r="C2769" t="s">
        <v>989</v>
      </c>
      <c r="D2769" t="s">
        <v>20</v>
      </c>
      <c r="E2769" t="s">
        <v>1631</v>
      </c>
      <c r="F2769" t="s">
        <v>1649</v>
      </c>
      <c r="G2769">
        <v>10</v>
      </c>
      <c r="H2769">
        <v>0</v>
      </c>
    </row>
    <row r="2770" spans="1:8" x14ac:dyDescent="0.25">
      <c r="A2770">
        <v>164478</v>
      </c>
      <c r="B2770" t="s">
        <v>337</v>
      </c>
      <c r="C2770" t="s">
        <v>338</v>
      </c>
      <c r="D2770" t="s">
        <v>11</v>
      </c>
      <c r="E2770" t="s">
        <v>1627</v>
      </c>
      <c r="F2770" t="s">
        <v>1655</v>
      </c>
      <c r="G2770">
        <v>10</v>
      </c>
      <c r="H2770">
        <v>10</v>
      </c>
    </row>
    <row r="2771" spans="1:8" x14ac:dyDescent="0.25">
      <c r="A2771">
        <v>164478</v>
      </c>
      <c r="B2771" t="s">
        <v>337</v>
      </c>
      <c r="C2771" t="s">
        <v>338</v>
      </c>
      <c r="D2771" t="s">
        <v>14</v>
      </c>
      <c r="E2771" t="s">
        <v>1631</v>
      </c>
      <c r="F2771" t="s">
        <v>1635</v>
      </c>
      <c r="G2771">
        <v>10</v>
      </c>
      <c r="H2771">
        <v>10</v>
      </c>
    </row>
    <row r="2772" spans="1:8" x14ac:dyDescent="0.25">
      <c r="A2772">
        <v>164478</v>
      </c>
      <c r="B2772" t="s">
        <v>337</v>
      </c>
      <c r="C2772" t="s">
        <v>338</v>
      </c>
      <c r="D2772" t="s">
        <v>17</v>
      </c>
      <c r="E2772" t="s">
        <v>1639</v>
      </c>
      <c r="F2772" t="s">
        <v>1678</v>
      </c>
      <c r="G2772">
        <v>10</v>
      </c>
      <c r="H2772">
        <v>0</v>
      </c>
    </row>
    <row r="2773" spans="1:8" x14ac:dyDescent="0.25">
      <c r="A2773">
        <v>164478</v>
      </c>
      <c r="B2773" t="s">
        <v>337</v>
      </c>
      <c r="C2773" t="s">
        <v>338</v>
      </c>
      <c r="D2773" t="s">
        <v>20</v>
      </c>
      <c r="E2773" t="s">
        <v>1625</v>
      </c>
      <c r="F2773">
        <v>0</v>
      </c>
      <c r="G2773">
        <v>10</v>
      </c>
      <c r="H2773">
        <v>10</v>
      </c>
    </row>
    <row r="2774" spans="1:8" x14ac:dyDescent="0.25">
      <c r="A2774">
        <v>164485</v>
      </c>
      <c r="B2774" t="s">
        <v>291</v>
      </c>
      <c r="C2774" t="s">
        <v>292</v>
      </c>
      <c r="D2774" t="s">
        <v>11</v>
      </c>
      <c r="E2774" t="s">
        <v>1627</v>
      </c>
      <c r="F2774" t="s">
        <v>1668</v>
      </c>
      <c r="G2774">
        <v>10</v>
      </c>
      <c r="H2774">
        <v>0</v>
      </c>
    </row>
    <row r="2775" spans="1:8" x14ac:dyDescent="0.25">
      <c r="A2775">
        <v>164485</v>
      </c>
      <c r="B2775" t="s">
        <v>291</v>
      </c>
      <c r="C2775" t="s">
        <v>292</v>
      </c>
      <c r="D2775" t="s">
        <v>14</v>
      </c>
      <c r="E2775" t="s">
        <v>1625</v>
      </c>
      <c r="F2775" t="s">
        <v>1644</v>
      </c>
      <c r="G2775">
        <v>10</v>
      </c>
      <c r="H2775">
        <v>0</v>
      </c>
    </row>
    <row r="2776" spans="1:8" x14ac:dyDescent="0.25">
      <c r="A2776">
        <v>164485</v>
      </c>
      <c r="B2776" t="s">
        <v>291</v>
      </c>
      <c r="C2776" t="s">
        <v>292</v>
      </c>
      <c r="D2776" t="s">
        <v>17</v>
      </c>
      <c r="E2776" t="s">
        <v>1631</v>
      </c>
      <c r="F2776" t="s">
        <v>1649</v>
      </c>
      <c r="G2776">
        <v>10</v>
      </c>
      <c r="H2776">
        <v>0</v>
      </c>
    </row>
    <row r="2777" spans="1:8" x14ac:dyDescent="0.25">
      <c r="A2777">
        <v>164485</v>
      </c>
      <c r="B2777" t="s">
        <v>291</v>
      </c>
      <c r="C2777" t="s">
        <v>292</v>
      </c>
      <c r="D2777" t="s">
        <v>20</v>
      </c>
      <c r="E2777" t="s">
        <v>1623</v>
      </c>
      <c r="F2777" t="s">
        <v>1654</v>
      </c>
      <c r="G2777">
        <v>10</v>
      </c>
      <c r="H2777">
        <v>10</v>
      </c>
    </row>
    <row r="2778" spans="1:8" x14ac:dyDescent="0.25">
      <c r="A2778">
        <v>164487</v>
      </c>
      <c r="B2778" t="s">
        <v>1193</v>
      </c>
      <c r="C2778" t="s">
        <v>1194</v>
      </c>
      <c r="D2778" t="s">
        <v>11</v>
      </c>
      <c r="E2778" t="s">
        <v>1625</v>
      </c>
      <c r="F2778" t="s">
        <v>1663</v>
      </c>
      <c r="G2778">
        <v>10</v>
      </c>
      <c r="H2778">
        <v>0</v>
      </c>
    </row>
    <row r="2779" spans="1:8" x14ac:dyDescent="0.25">
      <c r="A2779">
        <v>164487</v>
      </c>
      <c r="B2779" t="s">
        <v>1193</v>
      </c>
      <c r="C2779" t="s">
        <v>1194</v>
      </c>
      <c r="D2779" t="s">
        <v>14</v>
      </c>
      <c r="E2779" t="s">
        <v>1627</v>
      </c>
      <c r="F2779" t="s">
        <v>1655</v>
      </c>
      <c r="G2779">
        <v>10</v>
      </c>
      <c r="H2779">
        <v>10</v>
      </c>
    </row>
    <row r="2780" spans="1:8" x14ac:dyDescent="0.25">
      <c r="A2780">
        <v>164487</v>
      </c>
      <c r="B2780" t="s">
        <v>1193</v>
      </c>
      <c r="C2780" t="s">
        <v>1194</v>
      </c>
      <c r="D2780" t="s">
        <v>17</v>
      </c>
      <c r="E2780" t="s">
        <v>1631</v>
      </c>
      <c r="F2780" t="s">
        <v>1652</v>
      </c>
      <c r="G2780">
        <v>10</v>
      </c>
      <c r="H2780">
        <v>0</v>
      </c>
    </row>
    <row r="2781" spans="1:8" x14ac:dyDescent="0.25">
      <c r="A2781">
        <v>164487</v>
      </c>
      <c r="B2781" t="s">
        <v>1193</v>
      </c>
      <c r="C2781" t="s">
        <v>1194</v>
      </c>
      <c r="D2781" t="s">
        <v>20</v>
      </c>
      <c r="E2781" t="s">
        <v>1639</v>
      </c>
      <c r="F2781" t="s">
        <v>1640</v>
      </c>
      <c r="G2781">
        <v>10</v>
      </c>
      <c r="H2781">
        <v>10</v>
      </c>
    </row>
    <row r="2782" spans="1:8" x14ac:dyDescent="0.25">
      <c r="A2782">
        <v>164501</v>
      </c>
      <c r="B2782" t="s">
        <v>815</v>
      </c>
      <c r="C2782" t="s">
        <v>816</v>
      </c>
      <c r="D2782" t="s">
        <v>11</v>
      </c>
      <c r="E2782" t="s">
        <v>1625</v>
      </c>
      <c r="F2782" t="s">
        <v>1650</v>
      </c>
      <c r="G2782">
        <v>10</v>
      </c>
      <c r="H2782">
        <v>0</v>
      </c>
    </row>
    <row r="2783" spans="1:8" x14ac:dyDescent="0.25">
      <c r="A2783">
        <v>164501</v>
      </c>
      <c r="B2783" t="s">
        <v>815</v>
      </c>
      <c r="C2783" t="s">
        <v>816</v>
      </c>
      <c r="D2783" t="s">
        <v>14</v>
      </c>
      <c r="E2783" t="s">
        <v>1627</v>
      </c>
      <c r="F2783" t="s">
        <v>1660</v>
      </c>
      <c r="G2783">
        <v>10</v>
      </c>
      <c r="H2783">
        <v>10</v>
      </c>
    </row>
    <row r="2784" spans="1:8" x14ac:dyDescent="0.25">
      <c r="A2784">
        <v>164501</v>
      </c>
      <c r="B2784" t="s">
        <v>815</v>
      </c>
      <c r="C2784" t="s">
        <v>816</v>
      </c>
      <c r="D2784" t="s">
        <v>17</v>
      </c>
      <c r="E2784" t="s">
        <v>1621</v>
      </c>
      <c r="F2784" t="s">
        <v>1643</v>
      </c>
      <c r="G2784">
        <v>10</v>
      </c>
      <c r="H2784">
        <v>10</v>
      </c>
    </row>
    <row r="2785" spans="1:8" x14ac:dyDescent="0.25">
      <c r="A2785">
        <v>164501</v>
      </c>
      <c r="B2785" t="s">
        <v>815</v>
      </c>
      <c r="C2785" t="s">
        <v>816</v>
      </c>
      <c r="D2785" t="s">
        <v>20</v>
      </c>
      <c r="E2785" t="s">
        <v>1623</v>
      </c>
      <c r="F2785" t="s">
        <v>1636</v>
      </c>
      <c r="G2785">
        <v>10</v>
      </c>
      <c r="H2785">
        <v>0</v>
      </c>
    </row>
    <row r="2786" spans="1:8" x14ac:dyDescent="0.25">
      <c r="A2786">
        <v>164504</v>
      </c>
      <c r="B2786" t="s">
        <v>1182</v>
      </c>
      <c r="C2786" t="s">
        <v>738</v>
      </c>
      <c r="D2786" t="s">
        <v>11</v>
      </c>
      <c r="E2786" t="s">
        <v>1625</v>
      </c>
      <c r="F2786" t="s">
        <v>1626</v>
      </c>
      <c r="G2786">
        <v>10</v>
      </c>
      <c r="H2786">
        <v>10</v>
      </c>
    </row>
    <row r="2787" spans="1:8" x14ac:dyDescent="0.25">
      <c r="A2787">
        <v>164504</v>
      </c>
      <c r="B2787" t="s">
        <v>1182</v>
      </c>
      <c r="C2787" t="s">
        <v>738</v>
      </c>
      <c r="D2787" t="s">
        <v>14</v>
      </c>
      <c r="E2787" t="s">
        <v>1627</v>
      </c>
      <c r="F2787" t="s">
        <v>1633</v>
      </c>
      <c r="G2787">
        <v>10</v>
      </c>
      <c r="H2787">
        <v>0</v>
      </c>
    </row>
    <row r="2788" spans="1:8" x14ac:dyDescent="0.25">
      <c r="A2788">
        <v>164504</v>
      </c>
      <c r="B2788" t="s">
        <v>1182</v>
      </c>
      <c r="C2788" t="s">
        <v>738</v>
      </c>
      <c r="D2788" t="s">
        <v>17</v>
      </c>
      <c r="E2788" t="s">
        <v>1631</v>
      </c>
      <c r="F2788" t="s">
        <v>1645</v>
      </c>
      <c r="G2788">
        <v>10</v>
      </c>
      <c r="H2788">
        <v>10</v>
      </c>
    </row>
    <row r="2789" spans="1:8" x14ac:dyDescent="0.25">
      <c r="A2789">
        <v>164504</v>
      </c>
      <c r="B2789" t="s">
        <v>1182</v>
      </c>
      <c r="C2789" t="s">
        <v>738</v>
      </c>
      <c r="D2789" t="s">
        <v>20</v>
      </c>
      <c r="E2789" t="s">
        <v>1639</v>
      </c>
      <c r="F2789" t="s">
        <v>1640</v>
      </c>
      <c r="G2789">
        <v>10</v>
      </c>
      <c r="H2789">
        <v>10</v>
      </c>
    </row>
    <row r="2790" spans="1:8" x14ac:dyDescent="0.25">
      <c r="A2790">
        <v>164505</v>
      </c>
      <c r="B2790" t="s">
        <v>346</v>
      </c>
      <c r="C2790" t="s">
        <v>347</v>
      </c>
      <c r="D2790" t="s">
        <v>11</v>
      </c>
      <c r="E2790" t="s">
        <v>1623</v>
      </c>
      <c r="F2790" t="s">
        <v>1654</v>
      </c>
      <c r="G2790">
        <v>10</v>
      </c>
      <c r="H2790">
        <v>10</v>
      </c>
    </row>
    <row r="2791" spans="1:8" x14ac:dyDescent="0.25">
      <c r="A2791">
        <v>164505</v>
      </c>
      <c r="B2791" t="s">
        <v>346</v>
      </c>
      <c r="C2791" t="s">
        <v>347</v>
      </c>
      <c r="D2791" t="s">
        <v>14</v>
      </c>
      <c r="E2791" t="s">
        <v>1627</v>
      </c>
      <c r="F2791" t="s">
        <v>1633</v>
      </c>
      <c r="G2791">
        <v>10</v>
      </c>
      <c r="H2791">
        <v>0</v>
      </c>
    </row>
    <row r="2792" spans="1:8" x14ac:dyDescent="0.25">
      <c r="A2792">
        <v>164505</v>
      </c>
      <c r="B2792" t="s">
        <v>346</v>
      </c>
      <c r="C2792" t="s">
        <v>347</v>
      </c>
      <c r="D2792" t="s">
        <v>17</v>
      </c>
      <c r="E2792" t="s">
        <v>1625</v>
      </c>
      <c r="F2792" s="10">
        <v>43497</v>
      </c>
      <c r="G2792">
        <v>10</v>
      </c>
      <c r="H2792">
        <v>10</v>
      </c>
    </row>
    <row r="2793" spans="1:8" x14ac:dyDescent="0.25">
      <c r="A2793">
        <v>164505</v>
      </c>
      <c r="B2793" t="s">
        <v>346</v>
      </c>
      <c r="C2793" t="s">
        <v>347</v>
      </c>
      <c r="D2793" t="s">
        <v>20</v>
      </c>
      <c r="E2793" t="s">
        <v>1631</v>
      </c>
      <c r="F2793" t="s">
        <v>1632</v>
      </c>
      <c r="G2793">
        <v>10</v>
      </c>
      <c r="H2793">
        <v>10</v>
      </c>
    </row>
    <row r="2794" spans="1:8" x14ac:dyDescent="0.25">
      <c r="A2794">
        <v>164507</v>
      </c>
      <c r="B2794" t="s">
        <v>287</v>
      </c>
      <c r="C2794" t="s">
        <v>288</v>
      </c>
      <c r="D2794" t="s">
        <v>11</v>
      </c>
      <c r="E2794" t="s">
        <v>1621</v>
      </c>
      <c r="F2794" t="s">
        <v>1643</v>
      </c>
      <c r="G2794">
        <v>10</v>
      </c>
      <c r="H2794">
        <v>10</v>
      </c>
    </row>
    <row r="2795" spans="1:8" x14ac:dyDescent="0.25">
      <c r="A2795">
        <v>164507</v>
      </c>
      <c r="B2795" t="s">
        <v>287</v>
      </c>
      <c r="C2795" t="s">
        <v>288</v>
      </c>
      <c r="D2795" t="s">
        <v>14</v>
      </c>
      <c r="E2795" t="s">
        <v>1625</v>
      </c>
      <c r="F2795" t="s">
        <v>1626</v>
      </c>
      <c r="G2795">
        <v>10</v>
      </c>
      <c r="H2795">
        <v>10</v>
      </c>
    </row>
    <row r="2796" spans="1:8" x14ac:dyDescent="0.25">
      <c r="A2796">
        <v>164507</v>
      </c>
      <c r="B2796" t="s">
        <v>287</v>
      </c>
      <c r="C2796" t="s">
        <v>288</v>
      </c>
      <c r="D2796" t="s">
        <v>17</v>
      </c>
      <c r="E2796" t="s">
        <v>1627</v>
      </c>
      <c r="F2796" t="s">
        <v>1655</v>
      </c>
      <c r="G2796">
        <v>10</v>
      </c>
      <c r="H2796">
        <v>10</v>
      </c>
    </row>
    <row r="2797" spans="1:8" x14ac:dyDescent="0.25">
      <c r="A2797">
        <v>164507</v>
      </c>
      <c r="B2797" t="s">
        <v>287</v>
      </c>
      <c r="C2797" t="s">
        <v>288</v>
      </c>
      <c r="D2797" t="s">
        <v>20</v>
      </c>
      <c r="E2797" t="s">
        <v>1623</v>
      </c>
      <c r="F2797" t="s">
        <v>1636</v>
      </c>
      <c r="G2797">
        <v>10</v>
      </c>
      <c r="H2797">
        <v>0</v>
      </c>
    </row>
    <row r="2798" spans="1:8" x14ac:dyDescent="0.25">
      <c r="A2798">
        <v>164509</v>
      </c>
      <c r="B2798" t="s">
        <v>883</v>
      </c>
      <c r="C2798" t="s">
        <v>330</v>
      </c>
      <c r="D2798" t="s">
        <v>11</v>
      </c>
      <c r="E2798" t="s">
        <v>1637</v>
      </c>
      <c r="F2798" t="s">
        <v>1638</v>
      </c>
      <c r="G2798">
        <v>10</v>
      </c>
      <c r="H2798">
        <v>10</v>
      </c>
    </row>
    <row r="2799" spans="1:8" x14ac:dyDescent="0.25">
      <c r="A2799">
        <v>164509</v>
      </c>
      <c r="B2799" t="s">
        <v>883</v>
      </c>
      <c r="C2799" t="s">
        <v>330</v>
      </c>
      <c r="D2799" t="s">
        <v>14</v>
      </c>
      <c r="E2799" t="s">
        <v>1625</v>
      </c>
      <c r="F2799" t="s">
        <v>1626</v>
      </c>
      <c r="G2799">
        <v>10</v>
      </c>
      <c r="H2799">
        <v>10</v>
      </c>
    </row>
    <row r="2800" spans="1:8" x14ac:dyDescent="0.25">
      <c r="A2800">
        <v>164509</v>
      </c>
      <c r="B2800" t="s">
        <v>883</v>
      </c>
      <c r="C2800" t="s">
        <v>330</v>
      </c>
      <c r="D2800" t="s">
        <v>17</v>
      </c>
      <c r="E2800" t="s">
        <v>1631</v>
      </c>
      <c r="F2800" t="s">
        <v>1632</v>
      </c>
      <c r="G2800">
        <v>10</v>
      </c>
      <c r="H2800">
        <v>10</v>
      </c>
    </row>
    <row r="2801" spans="1:8" x14ac:dyDescent="0.25">
      <c r="A2801">
        <v>164509</v>
      </c>
      <c r="B2801" t="s">
        <v>883</v>
      </c>
      <c r="C2801" t="s">
        <v>330</v>
      </c>
      <c r="D2801" t="s">
        <v>20</v>
      </c>
      <c r="E2801" t="s">
        <v>1639</v>
      </c>
      <c r="F2801" t="s">
        <v>1681</v>
      </c>
      <c r="G2801">
        <v>10</v>
      </c>
      <c r="H2801">
        <v>0</v>
      </c>
    </row>
    <row r="2802" spans="1:8" x14ac:dyDescent="0.25">
      <c r="A2802">
        <v>164524</v>
      </c>
      <c r="B2802" t="s">
        <v>1397</v>
      </c>
      <c r="C2802" t="s">
        <v>1398</v>
      </c>
      <c r="D2802" t="s">
        <v>11</v>
      </c>
      <c r="E2802" t="s">
        <v>1631</v>
      </c>
      <c r="F2802" t="s">
        <v>1645</v>
      </c>
      <c r="G2802">
        <v>10</v>
      </c>
      <c r="H2802">
        <v>10</v>
      </c>
    </row>
    <row r="2803" spans="1:8" x14ac:dyDescent="0.25">
      <c r="A2803">
        <v>164524</v>
      </c>
      <c r="B2803" t="s">
        <v>1397</v>
      </c>
      <c r="C2803" t="s">
        <v>1398</v>
      </c>
      <c r="D2803" t="s">
        <v>14</v>
      </c>
      <c r="E2803" t="s">
        <v>1623</v>
      </c>
      <c r="F2803" t="s">
        <v>1636</v>
      </c>
      <c r="G2803">
        <v>10</v>
      </c>
      <c r="H2803">
        <v>0</v>
      </c>
    </row>
    <row r="2804" spans="1:8" x14ac:dyDescent="0.25">
      <c r="A2804">
        <v>164524</v>
      </c>
      <c r="B2804" t="s">
        <v>1397</v>
      </c>
      <c r="C2804" t="s">
        <v>1398</v>
      </c>
      <c r="D2804" t="s">
        <v>17</v>
      </c>
      <c r="E2804" t="s">
        <v>1625</v>
      </c>
      <c r="F2804">
        <v>0</v>
      </c>
      <c r="G2804">
        <v>10</v>
      </c>
      <c r="H2804">
        <v>10</v>
      </c>
    </row>
    <row r="2805" spans="1:8" x14ac:dyDescent="0.25">
      <c r="A2805">
        <v>164524</v>
      </c>
      <c r="B2805" t="s">
        <v>1397</v>
      </c>
      <c r="C2805" t="s">
        <v>1398</v>
      </c>
      <c r="D2805" t="s">
        <v>20</v>
      </c>
      <c r="E2805" t="s">
        <v>1627</v>
      </c>
      <c r="F2805" t="s">
        <v>1628</v>
      </c>
      <c r="G2805">
        <v>10</v>
      </c>
      <c r="H2805">
        <v>10</v>
      </c>
    </row>
    <row r="2806" spans="1:8" x14ac:dyDescent="0.25">
      <c r="A2806">
        <v>164533</v>
      </c>
      <c r="B2806" t="s">
        <v>1225</v>
      </c>
      <c r="C2806" t="s">
        <v>1226</v>
      </c>
      <c r="D2806" t="s">
        <v>11</v>
      </c>
      <c r="E2806" t="s">
        <v>1623</v>
      </c>
      <c r="F2806" t="s">
        <v>1641</v>
      </c>
      <c r="G2806">
        <v>10</v>
      </c>
      <c r="H2806">
        <v>10</v>
      </c>
    </row>
    <row r="2807" spans="1:8" x14ac:dyDescent="0.25">
      <c r="A2807">
        <v>164533</v>
      </c>
      <c r="B2807" t="s">
        <v>1225</v>
      </c>
      <c r="C2807" t="s">
        <v>1226</v>
      </c>
      <c r="D2807" t="s">
        <v>14</v>
      </c>
      <c r="E2807" t="s">
        <v>1631</v>
      </c>
      <c r="F2807" t="s">
        <v>1674</v>
      </c>
      <c r="G2807">
        <v>10</v>
      </c>
      <c r="H2807">
        <v>0</v>
      </c>
    </row>
    <row r="2808" spans="1:8" x14ac:dyDescent="0.25">
      <c r="A2808">
        <v>164533</v>
      </c>
      <c r="B2808" t="s">
        <v>1225</v>
      </c>
      <c r="C2808" t="s">
        <v>1226</v>
      </c>
      <c r="D2808" t="s">
        <v>17</v>
      </c>
      <c r="E2808" t="s">
        <v>1627</v>
      </c>
      <c r="F2808" t="s">
        <v>1628</v>
      </c>
      <c r="G2808">
        <v>10</v>
      </c>
      <c r="H2808">
        <v>10</v>
      </c>
    </row>
    <row r="2809" spans="1:8" x14ac:dyDescent="0.25">
      <c r="A2809">
        <v>164533</v>
      </c>
      <c r="B2809" t="s">
        <v>1225</v>
      </c>
      <c r="C2809" t="s">
        <v>1226</v>
      </c>
      <c r="D2809" t="s">
        <v>20</v>
      </c>
      <c r="E2809" t="s">
        <v>1625</v>
      </c>
      <c r="F2809" t="s">
        <v>1662</v>
      </c>
      <c r="G2809">
        <v>10</v>
      </c>
      <c r="H2809">
        <v>0</v>
      </c>
    </row>
    <row r="2810" spans="1:8" x14ac:dyDescent="0.25">
      <c r="A2810">
        <v>164534</v>
      </c>
      <c r="B2810" t="s">
        <v>1125</v>
      </c>
      <c r="C2810" t="s">
        <v>384</v>
      </c>
      <c r="D2810" t="s">
        <v>11</v>
      </c>
      <c r="E2810" t="s">
        <v>1631</v>
      </c>
      <c r="F2810" t="s">
        <v>1635</v>
      </c>
      <c r="G2810">
        <v>10</v>
      </c>
      <c r="H2810">
        <v>10</v>
      </c>
    </row>
    <row r="2811" spans="1:8" x14ac:dyDescent="0.25">
      <c r="A2811">
        <v>164534</v>
      </c>
      <c r="B2811" t="s">
        <v>1125</v>
      </c>
      <c r="C2811" t="s">
        <v>384</v>
      </c>
      <c r="D2811" t="s">
        <v>14</v>
      </c>
      <c r="E2811" t="s">
        <v>1627</v>
      </c>
      <c r="F2811" t="s">
        <v>1660</v>
      </c>
      <c r="G2811">
        <v>10</v>
      </c>
      <c r="H2811">
        <v>10</v>
      </c>
    </row>
    <row r="2812" spans="1:8" x14ac:dyDescent="0.25">
      <c r="A2812">
        <v>164534</v>
      </c>
      <c r="B2812" t="s">
        <v>1125</v>
      </c>
      <c r="C2812" t="s">
        <v>384</v>
      </c>
      <c r="D2812" t="s">
        <v>17</v>
      </c>
      <c r="E2812" t="s">
        <v>1625</v>
      </c>
      <c r="F2812" t="s">
        <v>1626</v>
      </c>
      <c r="G2812">
        <v>10</v>
      </c>
      <c r="H2812">
        <v>10</v>
      </c>
    </row>
    <row r="2813" spans="1:8" x14ac:dyDescent="0.25">
      <c r="A2813">
        <v>164534</v>
      </c>
      <c r="B2813" t="s">
        <v>1125</v>
      </c>
      <c r="C2813" t="s">
        <v>384</v>
      </c>
      <c r="D2813" t="s">
        <v>20</v>
      </c>
      <c r="E2813" t="s">
        <v>1639</v>
      </c>
      <c r="F2813" t="s">
        <v>1681</v>
      </c>
      <c r="G2813">
        <v>10</v>
      </c>
      <c r="H2813">
        <v>0</v>
      </c>
    </row>
    <row r="2814" spans="1:8" x14ac:dyDescent="0.25">
      <c r="A2814">
        <v>164540</v>
      </c>
      <c r="B2814" t="s">
        <v>474</v>
      </c>
      <c r="C2814" t="s">
        <v>475</v>
      </c>
      <c r="D2814" t="s">
        <v>11</v>
      </c>
      <c r="E2814" t="s">
        <v>1623</v>
      </c>
      <c r="F2814" t="s">
        <v>1636</v>
      </c>
      <c r="G2814">
        <v>10</v>
      </c>
      <c r="H2814">
        <v>0</v>
      </c>
    </row>
    <row r="2815" spans="1:8" x14ac:dyDescent="0.25">
      <c r="A2815">
        <v>164540</v>
      </c>
      <c r="B2815" t="s">
        <v>474</v>
      </c>
      <c r="C2815" t="s">
        <v>475</v>
      </c>
      <c r="D2815" t="s">
        <v>14</v>
      </c>
      <c r="E2815" t="s">
        <v>1625</v>
      </c>
      <c r="F2815">
        <v>-1</v>
      </c>
      <c r="G2815">
        <v>10</v>
      </c>
      <c r="H2815">
        <v>0</v>
      </c>
    </row>
    <row r="2816" spans="1:8" x14ac:dyDescent="0.25">
      <c r="A2816">
        <v>164540</v>
      </c>
      <c r="B2816" t="s">
        <v>474</v>
      </c>
      <c r="C2816" t="s">
        <v>475</v>
      </c>
      <c r="D2816" t="s">
        <v>17</v>
      </c>
      <c r="E2816" t="s">
        <v>1631</v>
      </c>
      <c r="F2816" t="s">
        <v>1665</v>
      </c>
      <c r="G2816">
        <v>10</v>
      </c>
      <c r="H2816">
        <v>0</v>
      </c>
    </row>
    <row r="2817" spans="1:8" x14ac:dyDescent="0.25">
      <c r="A2817">
        <v>164540</v>
      </c>
      <c r="B2817" t="s">
        <v>474</v>
      </c>
      <c r="C2817" t="s">
        <v>475</v>
      </c>
      <c r="D2817" t="s">
        <v>20</v>
      </c>
      <c r="E2817" t="s">
        <v>1637</v>
      </c>
      <c r="F2817" t="s">
        <v>1658</v>
      </c>
      <c r="G2817">
        <v>10</v>
      </c>
      <c r="H2817">
        <v>0</v>
      </c>
    </row>
    <row r="2818" spans="1:8" x14ac:dyDescent="0.25">
      <c r="A2818">
        <v>164544</v>
      </c>
      <c r="B2818" t="s">
        <v>903</v>
      </c>
      <c r="C2818" t="s">
        <v>722</v>
      </c>
      <c r="D2818" t="s">
        <v>11</v>
      </c>
      <c r="E2818" t="s">
        <v>1627</v>
      </c>
      <c r="F2818" t="s">
        <v>1629</v>
      </c>
      <c r="G2818">
        <v>10</v>
      </c>
      <c r="H2818">
        <v>0</v>
      </c>
    </row>
    <row r="2819" spans="1:8" x14ac:dyDescent="0.25">
      <c r="A2819">
        <v>164544</v>
      </c>
      <c r="B2819" t="s">
        <v>903</v>
      </c>
      <c r="C2819" t="s">
        <v>722</v>
      </c>
      <c r="D2819" t="s">
        <v>14</v>
      </c>
      <c r="E2819" t="s">
        <v>1625</v>
      </c>
      <c r="F2819" t="s">
        <v>1626</v>
      </c>
      <c r="G2819">
        <v>10</v>
      </c>
      <c r="H2819">
        <v>10</v>
      </c>
    </row>
    <row r="2820" spans="1:8" x14ac:dyDescent="0.25">
      <c r="A2820">
        <v>164544</v>
      </c>
      <c r="B2820" t="s">
        <v>903</v>
      </c>
      <c r="C2820" t="s">
        <v>722</v>
      </c>
      <c r="D2820" t="s">
        <v>17</v>
      </c>
      <c r="E2820" t="s">
        <v>1623</v>
      </c>
      <c r="F2820" t="s">
        <v>1636</v>
      </c>
      <c r="G2820">
        <v>10</v>
      </c>
      <c r="H2820">
        <v>0</v>
      </c>
    </row>
    <row r="2821" spans="1:8" x14ac:dyDescent="0.25">
      <c r="A2821">
        <v>164544</v>
      </c>
      <c r="B2821" t="s">
        <v>903</v>
      </c>
      <c r="C2821" t="s">
        <v>722</v>
      </c>
      <c r="D2821" t="s">
        <v>20</v>
      </c>
      <c r="E2821" t="s">
        <v>1631</v>
      </c>
      <c r="F2821" t="s">
        <v>1652</v>
      </c>
      <c r="G2821">
        <v>10</v>
      </c>
      <c r="H2821">
        <v>0</v>
      </c>
    </row>
    <row r="2822" spans="1:8" x14ac:dyDescent="0.25">
      <c r="A2822">
        <v>164545</v>
      </c>
      <c r="B2822" t="s">
        <v>1322</v>
      </c>
      <c r="C2822" t="s">
        <v>161</v>
      </c>
      <c r="D2822" t="s">
        <v>11</v>
      </c>
      <c r="E2822" t="s">
        <v>1625</v>
      </c>
      <c r="F2822">
        <v>0</v>
      </c>
      <c r="G2822">
        <v>10</v>
      </c>
      <c r="H2822">
        <v>10</v>
      </c>
    </row>
    <row r="2823" spans="1:8" x14ac:dyDescent="0.25">
      <c r="A2823">
        <v>164545</v>
      </c>
      <c r="B2823" t="s">
        <v>1322</v>
      </c>
      <c r="C2823" t="s">
        <v>161</v>
      </c>
      <c r="D2823" t="s">
        <v>14</v>
      </c>
      <c r="E2823" t="s">
        <v>1627</v>
      </c>
      <c r="F2823" t="s">
        <v>1655</v>
      </c>
      <c r="G2823">
        <v>10</v>
      </c>
      <c r="H2823">
        <v>10</v>
      </c>
    </row>
    <row r="2824" spans="1:8" x14ac:dyDescent="0.25">
      <c r="A2824">
        <v>164545</v>
      </c>
      <c r="B2824" t="s">
        <v>1322</v>
      </c>
      <c r="C2824" t="s">
        <v>161</v>
      </c>
      <c r="D2824" t="s">
        <v>17</v>
      </c>
      <c r="E2824" t="s">
        <v>1621</v>
      </c>
      <c r="F2824" t="s">
        <v>1643</v>
      </c>
      <c r="G2824">
        <v>10</v>
      </c>
      <c r="H2824">
        <v>10</v>
      </c>
    </row>
    <row r="2825" spans="1:8" x14ac:dyDescent="0.25">
      <c r="A2825">
        <v>164545</v>
      </c>
      <c r="B2825" t="s">
        <v>1322</v>
      </c>
      <c r="C2825" t="s">
        <v>161</v>
      </c>
      <c r="D2825" t="s">
        <v>20</v>
      </c>
      <c r="E2825" t="s">
        <v>1623</v>
      </c>
      <c r="F2825" t="s">
        <v>1654</v>
      </c>
      <c r="G2825">
        <v>10</v>
      </c>
      <c r="H2825">
        <v>10</v>
      </c>
    </row>
    <row r="2826" spans="1:8" x14ac:dyDescent="0.25">
      <c r="A2826">
        <v>164564</v>
      </c>
      <c r="B2826" t="s">
        <v>600</v>
      </c>
      <c r="C2826" t="s">
        <v>601</v>
      </c>
      <c r="D2826" t="s">
        <v>11</v>
      </c>
      <c r="E2826" t="s">
        <v>1623</v>
      </c>
      <c r="F2826" t="s">
        <v>1677</v>
      </c>
      <c r="G2826">
        <v>10</v>
      </c>
      <c r="H2826">
        <v>10</v>
      </c>
    </row>
    <row r="2827" spans="1:8" x14ac:dyDescent="0.25">
      <c r="A2827">
        <v>164564</v>
      </c>
      <c r="B2827" t="s">
        <v>600</v>
      </c>
      <c r="C2827" t="s">
        <v>601</v>
      </c>
      <c r="D2827" t="s">
        <v>14</v>
      </c>
      <c r="E2827" t="s">
        <v>1631</v>
      </c>
      <c r="F2827" t="s">
        <v>1645</v>
      </c>
      <c r="G2827">
        <v>10</v>
      </c>
      <c r="H2827">
        <v>10</v>
      </c>
    </row>
    <row r="2828" spans="1:8" x14ac:dyDescent="0.25">
      <c r="A2828">
        <v>164564</v>
      </c>
      <c r="B2828" t="s">
        <v>600</v>
      </c>
      <c r="C2828" t="s">
        <v>601</v>
      </c>
      <c r="D2828" t="s">
        <v>17</v>
      </c>
      <c r="E2828" t="s">
        <v>1625</v>
      </c>
      <c r="F2828">
        <v>1</v>
      </c>
      <c r="G2828">
        <v>10</v>
      </c>
      <c r="H2828">
        <v>0</v>
      </c>
    </row>
    <row r="2829" spans="1:8" x14ac:dyDescent="0.25">
      <c r="A2829">
        <v>164564</v>
      </c>
      <c r="B2829" t="s">
        <v>600</v>
      </c>
      <c r="C2829" t="s">
        <v>601</v>
      </c>
      <c r="D2829" t="s">
        <v>20</v>
      </c>
      <c r="E2829" t="s">
        <v>1627</v>
      </c>
      <c r="F2829" t="s">
        <v>1629</v>
      </c>
      <c r="G2829">
        <v>10</v>
      </c>
      <c r="H2829">
        <v>0</v>
      </c>
    </row>
    <row r="2830" spans="1:8" x14ac:dyDescent="0.25">
      <c r="A2830">
        <v>164573</v>
      </c>
      <c r="B2830" t="s">
        <v>1403</v>
      </c>
      <c r="C2830" t="s">
        <v>542</v>
      </c>
      <c r="D2830" t="s">
        <v>11</v>
      </c>
      <c r="E2830" t="s">
        <v>1631</v>
      </c>
      <c r="F2830" t="s">
        <v>1645</v>
      </c>
      <c r="G2830">
        <v>10</v>
      </c>
      <c r="H2830">
        <v>10</v>
      </c>
    </row>
    <row r="2831" spans="1:8" x14ac:dyDescent="0.25">
      <c r="A2831">
        <v>164573</v>
      </c>
      <c r="B2831" t="s">
        <v>1403</v>
      </c>
      <c r="C2831" t="s">
        <v>542</v>
      </c>
      <c r="D2831" t="s">
        <v>14</v>
      </c>
      <c r="E2831" t="s">
        <v>1625</v>
      </c>
      <c r="F2831">
        <v>-1</v>
      </c>
      <c r="G2831">
        <v>10</v>
      </c>
      <c r="H2831">
        <v>0</v>
      </c>
    </row>
    <row r="2832" spans="1:8" x14ac:dyDescent="0.25">
      <c r="A2832">
        <v>164573</v>
      </c>
      <c r="B2832" t="s">
        <v>1403</v>
      </c>
      <c r="C2832" t="s">
        <v>542</v>
      </c>
      <c r="D2832" t="s">
        <v>17</v>
      </c>
      <c r="E2832" t="s">
        <v>1639</v>
      </c>
      <c r="F2832" t="s">
        <v>1646</v>
      </c>
      <c r="G2832">
        <v>10</v>
      </c>
      <c r="H2832">
        <v>10</v>
      </c>
    </row>
    <row r="2833" spans="1:8" x14ac:dyDescent="0.25">
      <c r="A2833">
        <v>164573</v>
      </c>
      <c r="B2833" t="s">
        <v>1403</v>
      </c>
      <c r="C2833" t="s">
        <v>542</v>
      </c>
      <c r="D2833" t="s">
        <v>20</v>
      </c>
      <c r="E2833" t="s">
        <v>1627</v>
      </c>
      <c r="F2833" t="s">
        <v>1629</v>
      </c>
      <c r="G2833">
        <v>10</v>
      </c>
      <c r="H2833">
        <v>0</v>
      </c>
    </row>
    <row r="2834" spans="1:8" x14ac:dyDescent="0.25">
      <c r="A2834">
        <v>164574</v>
      </c>
      <c r="B2834" t="s">
        <v>966</v>
      </c>
      <c r="C2834" t="s">
        <v>967</v>
      </c>
      <c r="D2834" t="s">
        <v>11</v>
      </c>
      <c r="E2834" t="s">
        <v>1631</v>
      </c>
      <c r="F2834" t="s">
        <v>1649</v>
      </c>
      <c r="G2834">
        <v>10</v>
      </c>
      <c r="H2834">
        <v>0</v>
      </c>
    </row>
    <row r="2835" spans="1:8" x14ac:dyDescent="0.25">
      <c r="A2835">
        <v>164574</v>
      </c>
      <c r="B2835" t="s">
        <v>966</v>
      </c>
      <c r="C2835" t="s">
        <v>967</v>
      </c>
      <c r="D2835" t="s">
        <v>14</v>
      </c>
      <c r="E2835" t="s">
        <v>1625</v>
      </c>
      <c r="F2835" t="s">
        <v>1648</v>
      </c>
      <c r="G2835">
        <v>10</v>
      </c>
      <c r="H2835">
        <v>10</v>
      </c>
    </row>
    <row r="2836" spans="1:8" x14ac:dyDescent="0.25">
      <c r="A2836">
        <v>164574</v>
      </c>
      <c r="B2836" t="s">
        <v>966</v>
      </c>
      <c r="C2836" t="s">
        <v>967</v>
      </c>
      <c r="D2836" t="s">
        <v>17</v>
      </c>
      <c r="E2836" t="s">
        <v>1637</v>
      </c>
      <c r="F2836" t="s">
        <v>1658</v>
      </c>
      <c r="G2836">
        <v>10</v>
      </c>
      <c r="H2836">
        <v>0</v>
      </c>
    </row>
    <row r="2837" spans="1:8" x14ac:dyDescent="0.25">
      <c r="A2837">
        <v>164574</v>
      </c>
      <c r="B2837" t="s">
        <v>966</v>
      </c>
      <c r="C2837" t="s">
        <v>967</v>
      </c>
      <c r="D2837" t="s">
        <v>20</v>
      </c>
      <c r="E2837" t="s">
        <v>1623</v>
      </c>
      <c r="F2837" t="s">
        <v>1659</v>
      </c>
      <c r="G2837">
        <v>10</v>
      </c>
      <c r="H2837">
        <v>0</v>
      </c>
    </row>
    <row r="2838" spans="1:8" x14ac:dyDescent="0.25">
      <c r="A2838">
        <v>164588</v>
      </c>
      <c r="B2838" t="s">
        <v>969</v>
      </c>
      <c r="C2838" t="s">
        <v>268</v>
      </c>
      <c r="D2838" t="s">
        <v>11</v>
      </c>
      <c r="E2838" t="s">
        <v>1623</v>
      </c>
      <c r="F2838" t="s">
        <v>1654</v>
      </c>
      <c r="G2838">
        <v>10</v>
      </c>
      <c r="H2838">
        <v>10</v>
      </c>
    </row>
    <row r="2839" spans="1:8" x14ac:dyDescent="0.25">
      <c r="A2839">
        <v>164588</v>
      </c>
      <c r="B2839" t="s">
        <v>969</v>
      </c>
      <c r="C2839" t="s">
        <v>268</v>
      </c>
      <c r="D2839" t="s">
        <v>14</v>
      </c>
      <c r="E2839" t="s">
        <v>1631</v>
      </c>
      <c r="F2839" t="s">
        <v>1635</v>
      </c>
      <c r="G2839">
        <v>10</v>
      </c>
      <c r="H2839">
        <v>10</v>
      </c>
    </row>
    <row r="2840" spans="1:8" x14ac:dyDescent="0.25">
      <c r="A2840">
        <v>164588</v>
      </c>
      <c r="B2840" t="s">
        <v>969</v>
      </c>
      <c r="C2840" t="s">
        <v>268</v>
      </c>
      <c r="D2840" t="s">
        <v>17</v>
      </c>
      <c r="E2840" t="s">
        <v>1625</v>
      </c>
      <c r="F2840" t="s">
        <v>1650</v>
      </c>
      <c r="G2840">
        <v>10</v>
      </c>
      <c r="H2840">
        <v>0</v>
      </c>
    </row>
    <row r="2841" spans="1:8" x14ac:dyDescent="0.25">
      <c r="A2841">
        <v>164588</v>
      </c>
      <c r="B2841" t="s">
        <v>969</v>
      </c>
      <c r="C2841" t="s">
        <v>268</v>
      </c>
      <c r="D2841" t="s">
        <v>20</v>
      </c>
      <c r="E2841" t="s">
        <v>1627</v>
      </c>
      <c r="F2841" t="s">
        <v>1668</v>
      </c>
      <c r="G2841">
        <v>10</v>
      </c>
      <c r="H2841">
        <v>0</v>
      </c>
    </row>
    <row r="2842" spans="1:8" x14ac:dyDescent="0.25">
      <c r="A2842">
        <v>164592</v>
      </c>
      <c r="B2842" t="s">
        <v>796</v>
      </c>
      <c r="C2842" t="s">
        <v>797</v>
      </c>
      <c r="D2842" t="s">
        <v>11</v>
      </c>
      <c r="E2842" t="s">
        <v>1627</v>
      </c>
      <c r="F2842" t="s">
        <v>1660</v>
      </c>
      <c r="G2842">
        <v>10</v>
      </c>
      <c r="H2842">
        <v>10</v>
      </c>
    </row>
    <row r="2843" spans="1:8" x14ac:dyDescent="0.25">
      <c r="A2843">
        <v>164592</v>
      </c>
      <c r="B2843" t="s">
        <v>796</v>
      </c>
      <c r="C2843" t="s">
        <v>797</v>
      </c>
      <c r="D2843" t="s">
        <v>14</v>
      </c>
      <c r="E2843" t="s">
        <v>1625</v>
      </c>
      <c r="F2843" t="s">
        <v>1662</v>
      </c>
      <c r="G2843">
        <v>10</v>
      </c>
      <c r="H2843">
        <v>0</v>
      </c>
    </row>
    <row r="2844" spans="1:8" x14ac:dyDescent="0.25">
      <c r="A2844">
        <v>164592</v>
      </c>
      <c r="B2844" t="s">
        <v>796</v>
      </c>
      <c r="C2844" t="s">
        <v>797</v>
      </c>
      <c r="D2844" t="s">
        <v>17</v>
      </c>
      <c r="E2844" t="s">
        <v>1631</v>
      </c>
      <c r="F2844" t="s">
        <v>1651</v>
      </c>
      <c r="G2844">
        <v>10</v>
      </c>
      <c r="H2844">
        <v>0</v>
      </c>
    </row>
    <row r="2845" spans="1:8" x14ac:dyDescent="0.25">
      <c r="A2845">
        <v>164592</v>
      </c>
      <c r="B2845" t="s">
        <v>796</v>
      </c>
      <c r="C2845" t="s">
        <v>797</v>
      </c>
      <c r="D2845" t="s">
        <v>20</v>
      </c>
      <c r="E2845" t="s">
        <v>1623</v>
      </c>
      <c r="F2845" t="s">
        <v>1641</v>
      </c>
      <c r="G2845">
        <v>10</v>
      </c>
      <c r="H2845">
        <v>10</v>
      </c>
    </row>
    <row r="2846" spans="1:8" x14ac:dyDescent="0.25">
      <c r="A2846">
        <v>164596</v>
      </c>
      <c r="B2846" t="s">
        <v>596</v>
      </c>
      <c r="C2846" t="s">
        <v>597</v>
      </c>
      <c r="D2846" t="s">
        <v>11</v>
      </c>
      <c r="E2846" t="s">
        <v>1639</v>
      </c>
      <c r="F2846" t="s">
        <v>1640</v>
      </c>
      <c r="G2846">
        <v>10</v>
      </c>
      <c r="H2846">
        <v>10</v>
      </c>
    </row>
    <row r="2847" spans="1:8" x14ac:dyDescent="0.25">
      <c r="A2847">
        <v>164596</v>
      </c>
      <c r="B2847" t="s">
        <v>596</v>
      </c>
      <c r="C2847" t="s">
        <v>597</v>
      </c>
      <c r="D2847" t="s">
        <v>14</v>
      </c>
      <c r="E2847" t="s">
        <v>1637</v>
      </c>
      <c r="F2847" t="s">
        <v>1658</v>
      </c>
      <c r="G2847">
        <v>10</v>
      </c>
      <c r="H2847">
        <v>0</v>
      </c>
    </row>
    <row r="2848" spans="1:8" x14ac:dyDescent="0.25">
      <c r="A2848">
        <v>164596</v>
      </c>
      <c r="B2848" t="s">
        <v>596</v>
      </c>
      <c r="C2848" t="s">
        <v>597</v>
      </c>
      <c r="D2848" t="s">
        <v>17</v>
      </c>
      <c r="E2848" t="s">
        <v>1631</v>
      </c>
      <c r="F2848" t="s">
        <v>1652</v>
      </c>
      <c r="G2848">
        <v>10</v>
      </c>
      <c r="H2848">
        <v>0</v>
      </c>
    </row>
    <row r="2849" spans="1:8" x14ac:dyDescent="0.25">
      <c r="A2849">
        <v>164596</v>
      </c>
      <c r="B2849" t="s">
        <v>596</v>
      </c>
      <c r="C2849" t="s">
        <v>597</v>
      </c>
      <c r="D2849" t="s">
        <v>20</v>
      </c>
      <c r="E2849" t="s">
        <v>1625</v>
      </c>
      <c r="F2849" t="s">
        <v>1650</v>
      </c>
      <c r="G2849">
        <v>10</v>
      </c>
      <c r="H2849">
        <v>0</v>
      </c>
    </row>
    <row r="2850" spans="1:8" x14ac:dyDescent="0.25">
      <c r="A2850">
        <v>164601</v>
      </c>
      <c r="B2850" t="s">
        <v>913</v>
      </c>
      <c r="C2850" t="s">
        <v>171</v>
      </c>
      <c r="D2850" t="s">
        <v>11</v>
      </c>
      <c r="E2850" t="s">
        <v>1631</v>
      </c>
      <c r="F2850" t="s">
        <v>1632</v>
      </c>
      <c r="G2850">
        <v>10</v>
      </c>
      <c r="H2850">
        <v>10</v>
      </c>
    </row>
    <row r="2851" spans="1:8" x14ac:dyDescent="0.25">
      <c r="A2851">
        <v>164601</v>
      </c>
      <c r="B2851" t="s">
        <v>913</v>
      </c>
      <c r="C2851" t="s">
        <v>171</v>
      </c>
      <c r="D2851" t="s">
        <v>14</v>
      </c>
      <c r="E2851" t="s">
        <v>1627</v>
      </c>
      <c r="F2851" t="s">
        <v>1668</v>
      </c>
      <c r="G2851">
        <v>10</v>
      </c>
      <c r="H2851">
        <v>0</v>
      </c>
    </row>
    <row r="2852" spans="1:8" x14ac:dyDescent="0.25">
      <c r="A2852">
        <v>164601</v>
      </c>
      <c r="B2852" t="s">
        <v>913</v>
      </c>
      <c r="C2852" t="s">
        <v>171</v>
      </c>
      <c r="D2852" t="s">
        <v>17</v>
      </c>
      <c r="E2852" t="s">
        <v>1625</v>
      </c>
      <c r="F2852" s="10">
        <v>43497</v>
      </c>
      <c r="G2852">
        <v>10</v>
      </c>
      <c r="H2852">
        <v>10</v>
      </c>
    </row>
    <row r="2853" spans="1:8" x14ac:dyDescent="0.25">
      <c r="A2853">
        <v>164601</v>
      </c>
      <c r="B2853" t="s">
        <v>913</v>
      </c>
      <c r="C2853" t="s">
        <v>171</v>
      </c>
      <c r="D2853" t="s">
        <v>20</v>
      </c>
      <c r="E2853" t="s">
        <v>1639</v>
      </c>
      <c r="F2853" t="s">
        <v>1664</v>
      </c>
      <c r="G2853">
        <v>10</v>
      </c>
      <c r="H2853">
        <v>0</v>
      </c>
    </row>
    <row r="2854" spans="1:8" x14ac:dyDescent="0.25">
      <c r="A2854">
        <v>164604</v>
      </c>
      <c r="B2854" t="s">
        <v>1339</v>
      </c>
      <c r="C2854" t="s">
        <v>751</v>
      </c>
      <c r="D2854" t="s">
        <v>11</v>
      </c>
      <c r="E2854" t="s">
        <v>1621</v>
      </c>
      <c r="F2854" t="s">
        <v>1643</v>
      </c>
      <c r="G2854">
        <v>10</v>
      </c>
      <c r="H2854">
        <v>10</v>
      </c>
    </row>
    <row r="2855" spans="1:8" x14ac:dyDescent="0.25">
      <c r="A2855">
        <v>164604</v>
      </c>
      <c r="B2855" t="s">
        <v>1339</v>
      </c>
      <c r="C2855" t="s">
        <v>751</v>
      </c>
      <c r="D2855" t="s">
        <v>14</v>
      </c>
      <c r="E2855" t="s">
        <v>1625</v>
      </c>
      <c r="F2855">
        <v>1</v>
      </c>
      <c r="G2855">
        <v>10</v>
      </c>
      <c r="H2855">
        <v>0</v>
      </c>
    </row>
    <row r="2856" spans="1:8" x14ac:dyDescent="0.25">
      <c r="A2856">
        <v>164604</v>
      </c>
      <c r="B2856" t="s">
        <v>1339</v>
      </c>
      <c r="C2856" t="s">
        <v>751</v>
      </c>
      <c r="D2856" t="s">
        <v>17</v>
      </c>
      <c r="E2856" t="s">
        <v>1639</v>
      </c>
      <c r="F2856" t="s">
        <v>1664</v>
      </c>
      <c r="G2856">
        <v>10</v>
      </c>
      <c r="H2856">
        <v>0</v>
      </c>
    </row>
    <row r="2857" spans="1:8" x14ac:dyDescent="0.25">
      <c r="A2857">
        <v>164604</v>
      </c>
      <c r="B2857" t="s">
        <v>1339</v>
      </c>
      <c r="C2857" t="s">
        <v>751</v>
      </c>
      <c r="D2857" t="s">
        <v>20</v>
      </c>
      <c r="E2857" t="s">
        <v>1627</v>
      </c>
      <c r="F2857" t="s">
        <v>1670</v>
      </c>
      <c r="G2857">
        <v>10</v>
      </c>
      <c r="H2857">
        <v>10</v>
      </c>
    </row>
    <row r="2858" spans="1:8" x14ac:dyDescent="0.25">
      <c r="A2858">
        <v>164613</v>
      </c>
      <c r="B2858" t="s">
        <v>642</v>
      </c>
      <c r="C2858" t="s">
        <v>643</v>
      </c>
      <c r="D2858" t="s">
        <v>11</v>
      </c>
      <c r="E2858" t="s">
        <v>1625</v>
      </c>
      <c r="F2858" t="s">
        <v>1644</v>
      </c>
      <c r="G2858">
        <v>10</v>
      </c>
      <c r="H2858">
        <v>0</v>
      </c>
    </row>
    <row r="2859" spans="1:8" x14ac:dyDescent="0.25">
      <c r="A2859">
        <v>164613</v>
      </c>
      <c r="B2859" t="s">
        <v>642</v>
      </c>
      <c r="C2859" t="s">
        <v>643</v>
      </c>
      <c r="D2859" t="s">
        <v>14</v>
      </c>
      <c r="E2859" t="s">
        <v>1631</v>
      </c>
      <c r="F2859" t="s">
        <v>1645</v>
      </c>
      <c r="G2859">
        <v>10</v>
      </c>
      <c r="H2859">
        <v>10</v>
      </c>
    </row>
    <row r="2860" spans="1:8" x14ac:dyDescent="0.25">
      <c r="A2860">
        <v>164613</v>
      </c>
      <c r="B2860" t="s">
        <v>642</v>
      </c>
      <c r="C2860" t="s">
        <v>643</v>
      </c>
      <c r="D2860" t="s">
        <v>17</v>
      </c>
      <c r="E2860" t="s">
        <v>1627</v>
      </c>
      <c r="F2860" t="s">
        <v>1667</v>
      </c>
      <c r="G2860">
        <v>10</v>
      </c>
      <c r="H2860">
        <v>0</v>
      </c>
    </row>
    <row r="2861" spans="1:8" x14ac:dyDescent="0.25">
      <c r="A2861">
        <v>164613</v>
      </c>
      <c r="B2861" t="s">
        <v>642</v>
      </c>
      <c r="C2861" t="s">
        <v>643</v>
      </c>
      <c r="D2861" t="s">
        <v>20</v>
      </c>
      <c r="E2861" t="s">
        <v>1623</v>
      </c>
      <c r="F2861" t="s">
        <v>1656</v>
      </c>
      <c r="G2861">
        <v>10</v>
      </c>
      <c r="H2861">
        <v>0</v>
      </c>
    </row>
    <row r="2862" spans="1:8" x14ac:dyDescent="0.25">
      <c r="A2862">
        <v>164617</v>
      </c>
      <c r="B2862" t="s">
        <v>1420</v>
      </c>
      <c r="C2862" t="s">
        <v>1421</v>
      </c>
      <c r="D2862" t="s">
        <v>11</v>
      </c>
      <c r="E2862" t="s">
        <v>1639</v>
      </c>
      <c r="F2862" t="s">
        <v>1646</v>
      </c>
      <c r="G2862">
        <v>10</v>
      </c>
      <c r="H2862">
        <v>10</v>
      </c>
    </row>
    <row r="2863" spans="1:8" x14ac:dyDescent="0.25">
      <c r="A2863">
        <v>164617</v>
      </c>
      <c r="B2863" t="s">
        <v>1420</v>
      </c>
      <c r="C2863" t="s">
        <v>1421</v>
      </c>
      <c r="D2863" t="s">
        <v>14</v>
      </c>
      <c r="E2863" t="s">
        <v>1637</v>
      </c>
      <c r="F2863" t="s">
        <v>1638</v>
      </c>
      <c r="G2863">
        <v>10</v>
      </c>
      <c r="H2863">
        <v>10</v>
      </c>
    </row>
    <row r="2864" spans="1:8" x14ac:dyDescent="0.25">
      <c r="A2864">
        <v>164617</v>
      </c>
      <c r="B2864" t="s">
        <v>1420</v>
      </c>
      <c r="C2864" t="s">
        <v>1421</v>
      </c>
      <c r="D2864" t="s">
        <v>17</v>
      </c>
      <c r="E2864" t="s">
        <v>1625</v>
      </c>
      <c r="F2864" t="s">
        <v>34</v>
      </c>
      <c r="G2864">
        <v>10</v>
      </c>
      <c r="H2864">
        <v>0</v>
      </c>
    </row>
    <row r="2865" spans="1:8" x14ac:dyDescent="0.25">
      <c r="A2865">
        <v>164617</v>
      </c>
      <c r="B2865" t="s">
        <v>1420</v>
      </c>
      <c r="C2865" t="s">
        <v>1421</v>
      </c>
      <c r="D2865" t="s">
        <v>20</v>
      </c>
      <c r="E2865" t="s">
        <v>1621</v>
      </c>
      <c r="F2865" t="s">
        <v>1643</v>
      </c>
      <c r="G2865">
        <v>10</v>
      </c>
      <c r="H2865">
        <v>10</v>
      </c>
    </row>
    <row r="2866" spans="1:8" x14ac:dyDescent="0.25">
      <c r="A2866">
        <v>164624</v>
      </c>
      <c r="B2866" t="s">
        <v>459</v>
      </c>
      <c r="C2866" t="s">
        <v>460</v>
      </c>
      <c r="D2866" t="s">
        <v>11</v>
      </c>
      <c r="E2866" t="s">
        <v>1631</v>
      </c>
      <c r="F2866" t="s">
        <v>1649</v>
      </c>
      <c r="G2866">
        <v>10</v>
      </c>
      <c r="H2866">
        <v>0</v>
      </c>
    </row>
    <row r="2867" spans="1:8" x14ac:dyDescent="0.25">
      <c r="A2867">
        <v>164624</v>
      </c>
      <c r="B2867" t="s">
        <v>459</v>
      </c>
      <c r="C2867" t="s">
        <v>460</v>
      </c>
      <c r="D2867" t="s">
        <v>14</v>
      </c>
      <c r="E2867" t="s">
        <v>1625</v>
      </c>
      <c r="F2867" t="s">
        <v>1650</v>
      </c>
      <c r="G2867">
        <v>10</v>
      </c>
      <c r="H2867">
        <v>0</v>
      </c>
    </row>
    <row r="2868" spans="1:8" x14ac:dyDescent="0.25">
      <c r="A2868">
        <v>164624</v>
      </c>
      <c r="B2868" t="s">
        <v>459</v>
      </c>
      <c r="C2868" t="s">
        <v>460</v>
      </c>
      <c r="D2868" t="s">
        <v>17</v>
      </c>
      <c r="E2868" t="s">
        <v>1627</v>
      </c>
      <c r="F2868" t="s">
        <v>1633</v>
      </c>
      <c r="G2868">
        <v>10</v>
      </c>
      <c r="H2868">
        <v>0</v>
      </c>
    </row>
    <row r="2869" spans="1:8" x14ac:dyDescent="0.25">
      <c r="A2869">
        <v>164624</v>
      </c>
      <c r="B2869" t="s">
        <v>459</v>
      </c>
      <c r="C2869" t="s">
        <v>460</v>
      </c>
      <c r="D2869" t="s">
        <v>20</v>
      </c>
      <c r="E2869" t="s">
        <v>1639</v>
      </c>
      <c r="F2869" t="s">
        <v>1640</v>
      </c>
      <c r="G2869">
        <v>10</v>
      </c>
      <c r="H2869">
        <v>10</v>
      </c>
    </row>
    <row r="2870" spans="1:8" x14ac:dyDescent="0.25">
      <c r="A2870">
        <v>164633</v>
      </c>
      <c r="B2870" t="s">
        <v>832</v>
      </c>
      <c r="C2870" t="s">
        <v>833</v>
      </c>
      <c r="D2870" t="s">
        <v>11</v>
      </c>
      <c r="E2870" t="s">
        <v>1631</v>
      </c>
      <c r="F2870" t="s">
        <v>1652</v>
      </c>
      <c r="G2870">
        <v>10</v>
      </c>
      <c r="H2870">
        <v>0</v>
      </c>
    </row>
    <row r="2871" spans="1:8" x14ac:dyDescent="0.25">
      <c r="A2871">
        <v>164633</v>
      </c>
      <c r="B2871" t="s">
        <v>832</v>
      </c>
      <c r="C2871" t="s">
        <v>833</v>
      </c>
      <c r="D2871" t="s">
        <v>14</v>
      </c>
      <c r="E2871" t="s">
        <v>1625</v>
      </c>
      <c r="F2871" t="s">
        <v>1650</v>
      </c>
      <c r="G2871">
        <v>10</v>
      </c>
      <c r="H2871">
        <v>0</v>
      </c>
    </row>
    <row r="2872" spans="1:8" x14ac:dyDescent="0.25">
      <c r="A2872">
        <v>164633</v>
      </c>
      <c r="B2872" t="s">
        <v>832</v>
      </c>
      <c r="C2872" t="s">
        <v>833</v>
      </c>
      <c r="D2872" t="s">
        <v>17</v>
      </c>
      <c r="E2872" t="s">
        <v>1627</v>
      </c>
      <c r="F2872" t="s">
        <v>1628</v>
      </c>
      <c r="G2872">
        <v>10</v>
      </c>
      <c r="H2872">
        <v>10</v>
      </c>
    </row>
    <row r="2873" spans="1:8" x14ac:dyDescent="0.25">
      <c r="A2873">
        <v>164633</v>
      </c>
      <c r="B2873" t="s">
        <v>832</v>
      </c>
      <c r="C2873" t="s">
        <v>833</v>
      </c>
      <c r="D2873" t="s">
        <v>20</v>
      </c>
      <c r="E2873" t="s">
        <v>1639</v>
      </c>
      <c r="F2873" t="s">
        <v>1681</v>
      </c>
      <c r="G2873">
        <v>10</v>
      </c>
      <c r="H2873">
        <v>0</v>
      </c>
    </row>
    <row r="2874" spans="1:8" x14ac:dyDescent="0.25">
      <c r="A2874">
        <v>164646</v>
      </c>
      <c r="B2874" t="s">
        <v>678</v>
      </c>
      <c r="C2874" t="s">
        <v>679</v>
      </c>
      <c r="D2874" t="s">
        <v>11</v>
      </c>
      <c r="E2874" t="s">
        <v>1627</v>
      </c>
      <c r="F2874" t="s">
        <v>34</v>
      </c>
      <c r="G2874">
        <v>10</v>
      </c>
      <c r="H2874">
        <v>0</v>
      </c>
    </row>
    <row r="2875" spans="1:8" x14ac:dyDescent="0.25">
      <c r="A2875">
        <v>164646</v>
      </c>
      <c r="B2875" t="s">
        <v>678</v>
      </c>
      <c r="C2875" t="s">
        <v>679</v>
      </c>
      <c r="D2875" t="s">
        <v>14</v>
      </c>
      <c r="E2875" t="s">
        <v>1623</v>
      </c>
      <c r="F2875" t="s">
        <v>1677</v>
      </c>
      <c r="G2875">
        <v>10</v>
      </c>
      <c r="H2875">
        <v>10</v>
      </c>
    </row>
    <row r="2876" spans="1:8" x14ac:dyDescent="0.25">
      <c r="A2876">
        <v>164646</v>
      </c>
      <c r="B2876" t="s">
        <v>678</v>
      </c>
      <c r="C2876" t="s">
        <v>679</v>
      </c>
      <c r="D2876" t="s">
        <v>17</v>
      </c>
      <c r="E2876" t="s">
        <v>1625</v>
      </c>
      <c r="F2876" t="s">
        <v>1630</v>
      </c>
      <c r="G2876">
        <v>10</v>
      </c>
      <c r="H2876">
        <v>0</v>
      </c>
    </row>
    <row r="2877" spans="1:8" x14ac:dyDescent="0.25">
      <c r="A2877">
        <v>164646</v>
      </c>
      <c r="B2877" t="s">
        <v>678</v>
      </c>
      <c r="C2877" t="s">
        <v>679</v>
      </c>
      <c r="D2877" t="s">
        <v>20</v>
      </c>
      <c r="E2877" t="s">
        <v>1631</v>
      </c>
      <c r="F2877" t="s">
        <v>1647</v>
      </c>
      <c r="G2877">
        <v>10</v>
      </c>
      <c r="H2877">
        <v>0</v>
      </c>
    </row>
    <row r="2878" spans="1:8" x14ac:dyDescent="0.25">
      <c r="A2878">
        <v>164657</v>
      </c>
      <c r="B2878" t="s">
        <v>743</v>
      </c>
      <c r="C2878" t="s">
        <v>744</v>
      </c>
      <c r="D2878" t="s">
        <v>11</v>
      </c>
      <c r="E2878" t="s">
        <v>1639</v>
      </c>
      <c r="F2878" t="s">
        <v>1678</v>
      </c>
      <c r="G2878">
        <v>10</v>
      </c>
      <c r="H2878">
        <v>0</v>
      </c>
    </row>
    <row r="2879" spans="1:8" x14ac:dyDescent="0.25">
      <c r="A2879">
        <v>164657</v>
      </c>
      <c r="B2879" t="s">
        <v>743</v>
      </c>
      <c r="C2879" t="s">
        <v>744</v>
      </c>
      <c r="D2879" t="s">
        <v>14</v>
      </c>
      <c r="E2879" t="s">
        <v>1625</v>
      </c>
      <c r="F2879" s="10">
        <v>43497</v>
      </c>
      <c r="G2879">
        <v>10</v>
      </c>
      <c r="H2879">
        <v>10</v>
      </c>
    </row>
    <row r="2880" spans="1:8" x14ac:dyDescent="0.25">
      <c r="A2880">
        <v>164657</v>
      </c>
      <c r="B2880" t="s">
        <v>743</v>
      </c>
      <c r="C2880" t="s">
        <v>744</v>
      </c>
      <c r="D2880" t="s">
        <v>17</v>
      </c>
      <c r="E2880" t="s">
        <v>1637</v>
      </c>
      <c r="F2880" t="s">
        <v>1658</v>
      </c>
      <c r="G2880">
        <v>10</v>
      </c>
      <c r="H2880">
        <v>0</v>
      </c>
    </row>
    <row r="2881" spans="1:8" x14ac:dyDescent="0.25">
      <c r="A2881">
        <v>164657</v>
      </c>
      <c r="B2881" t="s">
        <v>743</v>
      </c>
      <c r="C2881" t="s">
        <v>744</v>
      </c>
      <c r="D2881" t="s">
        <v>20</v>
      </c>
      <c r="E2881" t="s">
        <v>1631</v>
      </c>
      <c r="F2881" t="s">
        <v>1669</v>
      </c>
      <c r="G2881">
        <v>10</v>
      </c>
      <c r="H2881">
        <v>0</v>
      </c>
    </row>
    <row r="2882" spans="1:8" x14ac:dyDescent="0.25">
      <c r="A2882">
        <v>164687</v>
      </c>
      <c r="B2882" t="s">
        <v>1305</v>
      </c>
      <c r="C2882" t="s">
        <v>1306</v>
      </c>
      <c r="D2882" t="s">
        <v>11</v>
      </c>
      <c r="E2882" t="s">
        <v>1625</v>
      </c>
      <c r="F2882" t="s">
        <v>1644</v>
      </c>
      <c r="G2882">
        <v>10</v>
      </c>
      <c r="H2882">
        <v>0</v>
      </c>
    </row>
    <row r="2883" spans="1:8" x14ac:dyDescent="0.25">
      <c r="A2883">
        <v>164687</v>
      </c>
      <c r="B2883" t="s">
        <v>1305</v>
      </c>
      <c r="C2883" t="s">
        <v>1306</v>
      </c>
      <c r="D2883" t="s">
        <v>14</v>
      </c>
      <c r="E2883" t="s">
        <v>1627</v>
      </c>
      <c r="F2883" t="s">
        <v>1655</v>
      </c>
      <c r="G2883">
        <v>10</v>
      </c>
      <c r="H2883">
        <v>10</v>
      </c>
    </row>
    <row r="2884" spans="1:8" x14ac:dyDescent="0.25">
      <c r="A2884">
        <v>164687</v>
      </c>
      <c r="B2884" t="s">
        <v>1305</v>
      </c>
      <c r="C2884" t="s">
        <v>1306</v>
      </c>
      <c r="D2884" t="s">
        <v>17</v>
      </c>
      <c r="E2884" t="s">
        <v>1631</v>
      </c>
      <c r="F2884" t="s">
        <v>1669</v>
      </c>
      <c r="G2884">
        <v>10</v>
      </c>
      <c r="H2884">
        <v>0</v>
      </c>
    </row>
    <row r="2885" spans="1:8" x14ac:dyDescent="0.25">
      <c r="A2885">
        <v>164687</v>
      </c>
      <c r="B2885" t="s">
        <v>1305</v>
      </c>
      <c r="C2885" t="s">
        <v>1306</v>
      </c>
      <c r="D2885" t="s">
        <v>20</v>
      </c>
      <c r="E2885" t="s">
        <v>1639</v>
      </c>
      <c r="F2885" t="s">
        <v>1646</v>
      </c>
      <c r="G2885">
        <v>10</v>
      </c>
      <c r="H2885">
        <v>10</v>
      </c>
    </row>
    <row r="2886" spans="1:8" x14ac:dyDescent="0.25">
      <c r="A2886">
        <v>164695</v>
      </c>
      <c r="B2886" t="s">
        <v>793</v>
      </c>
      <c r="C2886" t="s">
        <v>224</v>
      </c>
      <c r="D2886" t="s">
        <v>11</v>
      </c>
      <c r="E2886" t="s">
        <v>1639</v>
      </c>
      <c r="F2886" t="s">
        <v>1675</v>
      </c>
      <c r="G2886">
        <v>10</v>
      </c>
      <c r="H2886">
        <v>0</v>
      </c>
    </row>
    <row r="2887" spans="1:8" x14ac:dyDescent="0.25">
      <c r="A2887">
        <v>164695</v>
      </c>
      <c r="B2887" t="s">
        <v>793</v>
      </c>
      <c r="C2887" t="s">
        <v>224</v>
      </c>
      <c r="D2887" t="s">
        <v>14</v>
      </c>
      <c r="E2887" t="s">
        <v>1627</v>
      </c>
      <c r="F2887" t="s">
        <v>1657</v>
      </c>
      <c r="G2887">
        <v>10</v>
      </c>
      <c r="H2887">
        <v>0</v>
      </c>
    </row>
    <row r="2888" spans="1:8" x14ac:dyDescent="0.25">
      <c r="A2888">
        <v>164695</v>
      </c>
      <c r="B2888" t="s">
        <v>793</v>
      </c>
      <c r="C2888" t="s">
        <v>224</v>
      </c>
      <c r="D2888" t="s">
        <v>17</v>
      </c>
      <c r="E2888" t="s">
        <v>1625</v>
      </c>
      <c r="F2888" t="s">
        <v>1630</v>
      </c>
      <c r="G2888">
        <v>10</v>
      </c>
      <c r="H2888">
        <v>0</v>
      </c>
    </row>
    <row r="2889" spans="1:8" x14ac:dyDescent="0.25">
      <c r="A2889">
        <v>164695</v>
      </c>
      <c r="B2889" t="s">
        <v>793</v>
      </c>
      <c r="C2889" t="s">
        <v>224</v>
      </c>
      <c r="D2889" t="s">
        <v>20</v>
      </c>
      <c r="E2889" t="s">
        <v>1621</v>
      </c>
      <c r="F2889" t="s">
        <v>1672</v>
      </c>
      <c r="G2889">
        <v>10</v>
      </c>
      <c r="H2889">
        <v>0</v>
      </c>
    </row>
    <row r="2890" spans="1:8" x14ac:dyDescent="0.25">
      <c r="A2890">
        <v>164698</v>
      </c>
      <c r="B2890" t="s">
        <v>889</v>
      </c>
      <c r="C2890" t="s">
        <v>890</v>
      </c>
      <c r="D2890" t="s">
        <v>11</v>
      </c>
      <c r="E2890" t="s">
        <v>1627</v>
      </c>
      <c r="F2890" t="s">
        <v>1660</v>
      </c>
      <c r="G2890">
        <v>10</v>
      </c>
      <c r="H2890">
        <v>10</v>
      </c>
    </row>
    <row r="2891" spans="1:8" x14ac:dyDescent="0.25">
      <c r="A2891">
        <v>164698</v>
      </c>
      <c r="B2891" t="s">
        <v>889</v>
      </c>
      <c r="C2891" t="s">
        <v>890</v>
      </c>
      <c r="D2891" t="s">
        <v>14</v>
      </c>
      <c r="E2891" t="s">
        <v>1621</v>
      </c>
      <c r="F2891" t="s">
        <v>1672</v>
      </c>
      <c r="G2891">
        <v>10</v>
      </c>
      <c r="H2891">
        <v>0</v>
      </c>
    </row>
    <row r="2892" spans="1:8" x14ac:dyDescent="0.25">
      <c r="A2892">
        <v>164698</v>
      </c>
      <c r="B2892" t="s">
        <v>889</v>
      </c>
      <c r="C2892" t="s">
        <v>890</v>
      </c>
      <c r="D2892" t="s">
        <v>17</v>
      </c>
      <c r="E2892" t="s">
        <v>1639</v>
      </c>
      <c r="F2892" t="s">
        <v>1675</v>
      </c>
      <c r="G2892">
        <v>10</v>
      </c>
      <c r="H2892">
        <v>0</v>
      </c>
    </row>
    <row r="2893" spans="1:8" x14ac:dyDescent="0.25">
      <c r="A2893">
        <v>164698</v>
      </c>
      <c r="B2893" t="s">
        <v>889</v>
      </c>
      <c r="C2893" t="s">
        <v>890</v>
      </c>
      <c r="D2893" t="s">
        <v>20</v>
      </c>
      <c r="E2893" t="s">
        <v>1625</v>
      </c>
      <c r="F2893" t="s">
        <v>1680</v>
      </c>
      <c r="G2893">
        <v>10</v>
      </c>
      <c r="H2893">
        <v>0</v>
      </c>
    </row>
    <row r="2894" spans="1:8" x14ac:dyDescent="0.25">
      <c r="A2894">
        <v>164699</v>
      </c>
      <c r="B2894" t="s">
        <v>1049</v>
      </c>
      <c r="C2894" t="s">
        <v>735</v>
      </c>
      <c r="D2894" t="s">
        <v>11</v>
      </c>
      <c r="E2894" t="s">
        <v>1623</v>
      </c>
      <c r="F2894" t="s">
        <v>1682</v>
      </c>
      <c r="G2894">
        <v>10</v>
      </c>
      <c r="H2894">
        <v>0</v>
      </c>
    </row>
    <row r="2895" spans="1:8" x14ac:dyDescent="0.25">
      <c r="A2895">
        <v>164699</v>
      </c>
      <c r="B2895" t="s">
        <v>1049</v>
      </c>
      <c r="C2895" t="s">
        <v>735</v>
      </c>
      <c r="D2895" t="s">
        <v>14</v>
      </c>
      <c r="E2895" t="s">
        <v>1631</v>
      </c>
      <c r="F2895" t="s">
        <v>1665</v>
      </c>
      <c r="G2895">
        <v>10</v>
      </c>
      <c r="H2895">
        <v>0</v>
      </c>
    </row>
    <row r="2896" spans="1:8" x14ac:dyDescent="0.25">
      <c r="A2896">
        <v>164699</v>
      </c>
      <c r="B2896" t="s">
        <v>1049</v>
      </c>
      <c r="C2896" t="s">
        <v>735</v>
      </c>
      <c r="D2896" t="s">
        <v>17</v>
      </c>
      <c r="E2896" t="s">
        <v>1625</v>
      </c>
      <c r="F2896" t="s">
        <v>1680</v>
      </c>
      <c r="G2896">
        <v>10</v>
      </c>
      <c r="H2896">
        <v>0</v>
      </c>
    </row>
    <row r="2897" spans="1:8" x14ac:dyDescent="0.25">
      <c r="A2897">
        <v>164699</v>
      </c>
      <c r="B2897" t="s">
        <v>1049</v>
      </c>
      <c r="C2897" t="s">
        <v>735</v>
      </c>
      <c r="D2897" t="s">
        <v>20</v>
      </c>
      <c r="E2897" t="s">
        <v>1627</v>
      </c>
      <c r="F2897" t="s">
        <v>1629</v>
      </c>
      <c r="G2897">
        <v>10</v>
      </c>
      <c r="H2897">
        <v>0</v>
      </c>
    </row>
    <row r="2898" spans="1:8" x14ac:dyDescent="0.25">
      <c r="A2898">
        <v>164709</v>
      </c>
      <c r="B2898" t="s">
        <v>1121</v>
      </c>
      <c r="C2898" t="s">
        <v>1122</v>
      </c>
      <c r="D2898" t="s">
        <v>11</v>
      </c>
      <c r="E2898" t="s">
        <v>1623</v>
      </c>
      <c r="F2898" t="s">
        <v>1636</v>
      </c>
      <c r="G2898">
        <v>10</v>
      </c>
      <c r="H2898">
        <v>0</v>
      </c>
    </row>
    <row r="2899" spans="1:8" x14ac:dyDescent="0.25">
      <c r="A2899">
        <v>164709</v>
      </c>
      <c r="B2899" t="s">
        <v>1121</v>
      </c>
      <c r="C2899" t="s">
        <v>1122</v>
      </c>
      <c r="D2899" t="s">
        <v>14</v>
      </c>
      <c r="E2899" t="s">
        <v>1631</v>
      </c>
      <c r="F2899" t="s">
        <v>1649</v>
      </c>
      <c r="G2899">
        <v>10</v>
      </c>
      <c r="H2899">
        <v>0</v>
      </c>
    </row>
    <row r="2900" spans="1:8" x14ac:dyDescent="0.25">
      <c r="A2900">
        <v>164709</v>
      </c>
      <c r="B2900" t="s">
        <v>1121</v>
      </c>
      <c r="C2900" t="s">
        <v>1122</v>
      </c>
      <c r="D2900" t="s">
        <v>17</v>
      </c>
      <c r="E2900" t="s">
        <v>1627</v>
      </c>
      <c r="F2900" t="s">
        <v>1668</v>
      </c>
      <c r="G2900">
        <v>10</v>
      </c>
      <c r="H2900">
        <v>0</v>
      </c>
    </row>
    <row r="2901" spans="1:8" x14ac:dyDescent="0.25">
      <c r="A2901">
        <v>164709</v>
      </c>
      <c r="B2901" t="s">
        <v>1121</v>
      </c>
      <c r="C2901" t="s">
        <v>1122</v>
      </c>
      <c r="D2901" t="s">
        <v>20</v>
      </c>
      <c r="E2901" t="s">
        <v>1625</v>
      </c>
      <c r="F2901">
        <v>1</v>
      </c>
      <c r="G2901">
        <v>10</v>
      </c>
      <c r="H2901">
        <v>0</v>
      </c>
    </row>
    <row r="2902" spans="1:8" x14ac:dyDescent="0.25">
      <c r="A2902">
        <v>164719</v>
      </c>
      <c r="B2902" t="s">
        <v>739</v>
      </c>
      <c r="C2902" t="s">
        <v>740</v>
      </c>
      <c r="D2902" t="s">
        <v>11</v>
      </c>
      <c r="E2902" t="s">
        <v>1621</v>
      </c>
      <c r="F2902" t="s">
        <v>1622</v>
      </c>
      <c r="G2902">
        <v>10</v>
      </c>
      <c r="H2902">
        <v>0</v>
      </c>
    </row>
    <row r="2903" spans="1:8" x14ac:dyDescent="0.25">
      <c r="A2903">
        <v>164719</v>
      </c>
      <c r="B2903" t="s">
        <v>739</v>
      </c>
      <c r="C2903" t="s">
        <v>740</v>
      </c>
      <c r="D2903" t="s">
        <v>14</v>
      </c>
      <c r="E2903" t="s">
        <v>1623</v>
      </c>
      <c r="F2903" t="s">
        <v>1641</v>
      </c>
      <c r="G2903">
        <v>10</v>
      </c>
      <c r="H2903">
        <v>10</v>
      </c>
    </row>
    <row r="2904" spans="1:8" x14ac:dyDescent="0.25">
      <c r="A2904">
        <v>164719</v>
      </c>
      <c r="B2904" t="s">
        <v>739</v>
      </c>
      <c r="C2904" t="s">
        <v>740</v>
      </c>
      <c r="D2904" t="s">
        <v>17</v>
      </c>
      <c r="E2904" t="s">
        <v>1627</v>
      </c>
      <c r="F2904" t="s">
        <v>1629</v>
      </c>
      <c r="G2904">
        <v>10</v>
      </c>
      <c r="H2904">
        <v>0</v>
      </c>
    </row>
    <row r="2905" spans="1:8" x14ac:dyDescent="0.25">
      <c r="A2905">
        <v>164719</v>
      </c>
      <c r="B2905" t="s">
        <v>739</v>
      </c>
      <c r="C2905" t="s">
        <v>740</v>
      </c>
      <c r="D2905" t="s">
        <v>20</v>
      </c>
      <c r="E2905" t="s">
        <v>1625</v>
      </c>
      <c r="F2905" t="s">
        <v>1650</v>
      </c>
      <c r="G2905">
        <v>10</v>
      </c>
      <c r="H2905">
        <v>0</v>
      </c>
    </row>
    <row r="2906" spans="1:8" x14ac:dyDescent="0.25">
      <c r="A2906">
        <v>164720</v>
      </c>
      <c r="B2906" t="s">
        <v>891</v>
      </c>
      <c r="C2906" t="s">
        <v>892</v>
      </c>
      <c r="D2906" t="s">
        <v>11</v>
      </c>
      <c r="E2906" t="s">
        <v>1625</v>
      </c>
      <c r="F2906" s="10">
        <v>43497</v>
      </c>
      <c r="G2906">
        <v>10</v>
      </c>
      <c r="H2906">
        <v>10</v>
      </c>
    </row>
    <row r="2907" spans="1:8" x14ac:dyDescent="0.25">
      <c r="A2907">
        <v>164720</v>
      </c>
      <c r="B2907" t="s">
        <v>891</v>
      </c>
      <c r="C2907" t="s">
        <v>892</v>
      </c>
      <c r="D2907" t="s">
        <v>14</v>
      </c>
      <c r="E2907" t="s">
        <v>1639</v>
      </c>
      <c r="F2907" t="s">
        <v>1640</v>
      </c>
      <c r="G2907">
        <v>10</v>
      </c>
      <c r="H2907">
        <v>10</v>
      </c>
    </row>
    <row r="2908" spans="1:8" x14ac:dyDescent="0.25">
      <c r="A2908">
        <v>164720</v>
      </c>
      <c r="B2908" t="s">
        <v>891</v>
      </c>
      <c r="C2908" t="s">
        <v>892</v>
      </c>
      <c r="D2908" t="s">
        <v>17</v>
      </c>
      <c r="E2908" t="s">
        <v>1631</v>
      </c>
      <c r="F2908" t="s">
        <v>1671</v>
      </c>
      <c r="G2908">
        <v>10</v>
      </c>
      <c r="H2908">
        <v>10</v>
      </c>
    </row>
    <row r="2909" spans="1:8" x14ac:dyDescent="0.25">
      <c r="A2909">
        <v>164720</v>
      </c>
      <c r="B2909" t="s">
        <v>891</v>
      </c>
      <c r="C2909" t="s">
        <v>892</v>
      </c>
      <c r="D2909" t="s">
        <v>20</v>
      </c>
      <c r="E2909" t="s">
        <v>1627</v>
      </c>
      <c r="F2909" t="s">
        <v>1655</v>
      </c>
      <c r="G2909">
        <v>10</v>
      </c>
      <c r="H2909">
        <v>10</v>
      </c>
    </row>
    <row r="2910" spans="1:8" x14ac:dyDescent="0.25">
      <c r="A2910">
        <v>164721</v>
      </c>
      <c r="B2910" t="s">
        <v>1036</v>
      </c>
      <c r="C2910" t="s">
        <v>509</v>
      </c>
      <c r="D2910" t="s">
        <v>11</v>
      </c>
      <c r="E2910" t="s">
        <v>1623</v>
      </c>
      <c r="F2910" t="s">
        <v>1654</v>
      </c>
      <c r="G2910">
        <v>10</v>
      </c>
      <c r="H2910">
        <v>10</v>
      </c>
    </row>
    <row r="2911" spans="1:8" x14ac:dyDescent="0.25">
      <c r="A2911">
        <v>164721</v>
      </c>
      <c r="B2911" t="s">
        <v>1036</v>
      </c>
      <c r="C2911" t="s">
        <v>509</v>
      </c>
      <c r="D2911" t="s">
        <v>14</v>
      </c>
      <c r="E2911" t="s">
        <v>1627</v>
      </c>
      <c r="F2911" t="s">
        <v>1670</v>
      </c>
      <c r="G2911">
        <v>10</v>
      </c>
      <c r="H2911">
        <v>10</v>
      </c>
    </row>
    <row r="2912" spans="1:8" x14ac:dyDescent="0.25">
      <c r="A2912">
        <v>164721</v>
      </c>
      <c r="B2912" t="s">
        <v>1036</v>
      </c>
      <c r="C2912" t="s">
        <v>509</v>
      </c>
      <c r="D2912" t="s">
        <v>17</v>
      </c>
      <c r="E2912" t="s">
        <v>1625</v>
      </c>
      <c r="F2912">
        <v>1</v>
      </c>
      <c r="G2912">
        <v>10</v>
      </c>
      <c r="H2912">
        <v>0</v>
      </c>
    </row>
    <row r="2913" spans="1:8" x14ac:dyDescent="0.25">
      <c r="A2913">
        <v>164721</v>
      </c>
      <c r="B2913" t="s">
        <v>1036</v>
      </c>
      <c r="C2913" t="s">
        <v>509</v>
      </c>
      <c r="D2913" t="s">
        <v>20</v>
      </c>
      <c r="E2913" t="s">
        <v>1631</v>
      </c>
      <c r="F2913" t="s">
        <v>1651</v>
      </c>
      <c r="G2913">
        <v>10</v>
      </c>
      <c r="H2913">
        <v>0</v>
      </c>
    </row>
    <row r="2914" spans="1:8" x14ac:dyDescent="0.25">
      <c r="A2914">
        <v>164735</v>
      </c>
      <c r="B2914" t="s">
        <v>1245</v>
      </c>
      <c r="C2914" t="s">
        <v>1246</v>
      </c>
      <c r="D2914" t="s">
        <v>11</v>
      </c>
      <c r="E2914" t="s">
        <v>1631</v>
      </c>
      <c r="F2914" t="s">
        <v>1645</v>
      </c>
      <c r="G2914">
        <v>10</v>
      </c>
      <c r="H2914">
        <v>10</v>
      </c>
    </row>
    <row r="2915" spans="1:8" x14ac:dyDescent="0.25">
      <c r="A2915">
        <v>164735</v>
      </c>
      <c r="B2915" t="s">
        <v>1245</v>
      </c>
      <c r="C2915" t="s">
        <v>1246</v>
      </c>
      <c r="D2915" t="s">
        <v>14</v>
      </c>
      <c r="E2915" t="s">
        <v>1625</v>
      </c>
      <c r="F2915" t="s">
        <v>1648</v>
      </c>
      <c r="G2915">
        <v>10</v>
      </c>
      <c r="H2915">
        <v>10</v>
      </c>
    </row>
    <row r="2916" spans="1:8" x14ac:dyDescent="0.25">
      <c r="A2916">
        <v>164735</v>
      </c>
      <c r="B2916" t="s">
        <v>1245</v>
      </c>
      <c r="C2916" t="s">
        <v>1246</v>
      </c>
      <c r="D2916" t="s">
        <v>17</v>
      </c>
      <c r="E2916" t="s">
        <v>1627</v>
      </c>
      <c r="F2916" t="s">
        <v>1642</v>
      </c>
      <c r="G2916">
        <v>10</v>
      </c>
      <c r="H2916">
        <v>0</v>
      </c>
    </row>
    <row r="2917" spans="1:8" x14ac:dyDescent="0.25">
      <c r="A2917">
        <v>164735</v>
      </c>
      <c r="B2917" t="s">
        <v>1245</v>
      </c>
      <c r="C2917" t="s">
        <v>1246</v>
      </c>
      <c r="D2917" t="s">
        <v>20</v>
      </c>
      <c r="E2917" t="s">
        <v>1639</v>
      </c>
      <c r="F2917" t="s">
        <v>1646</v>
      </c>
      <c r="G2917">
        <v>10</v>
      </c>
      <c r="H2917">
        <v>10</v>
      </c>
    </row>
    <row r="2918" spans="1:8" x14ac:dyDescent="0.25">
      <c r="A2918">
        <v>164789</v>
      </c>
      <c r="B2918" t="s">
        <v>594</v>
      </c>
      <c r="C2918" t="s">
        <v>595</v>
      </c>
      <c r="D2918" t="s">
        <v>11</v>
      </c>
      <c r="E2918" t="s">
        <v>1623</v>
      </c>
      <c r="F2918" t="s">
        <v>1624</v>
      </c>
      <c r="G2918">
        <v>10</v>
      </c>
      <c r="H2918">
        <v>0</v>
      </c>
    </row>
    <row r="2919" spans="1:8" x14ac:dyDescent="0.25">
      <c r="A2919">
        <v>164789</v>
      </c>
      <c r="B2919" t="s">
        <v>594</v>
      </c>
      <c r="C2919" t="s">
        <v>595</v>
      </c>
      <c r="D2919" t="s">
        <v>14</v>
      </c>
      <c r="E2919" t="s">
        <v>1625</v>
      </c>
      <c r="F2919" t="s">
        <v>1662</v>
      </c>
      <c r="G2919">
        <v>10</v>
      </c>
      <c r="H2919">
        <v>0</v>
      </c>
    </row>
    <row r="2920" spans="1:8" x14ac:dyDescent="0.25">
      <c r="A2920">
        <v>164789</v>
      </c>
      <c r="B2920" t="s">
        <v>594</v>
      </c>
      <c r="C2920" t="s">
        <v>595</v>
      </c>
      <c r="D2920" t="s">
        <v>17</v>
      </c>
      <c r="E2920" t="s">
        <v>1627</v>
      </c>
      <c r="F2920" t="s">
        <v>1660</v>
      </c>
      <c r="G2920">
        <v>10</v>
      </c>
      <c r="H2920">
        <v>10</v>
      </c>
    </row>
    <row r="2921" spans="1:8" x14ac:dyDescent="0.25">
      <c r="A2921">
        <v>164789</v>
      </c>
      <c r="B2921" t="s">
        <v>594</v>
      </c>
      <c r="C2921" t="s">
        <v>595</v>
      </c>
      <c r="D2921" t="s">
        <v>20</v>
      </c>
      <c r="E2921" t="s">
        <v>1631</v>
      </c>
      <c r="F2921" t="s">
        <v>1671</v>
      </c>
      <c r="G2921">
        <v>10</v>
      </c>
      <c r="H2921">
        <v>10</v>
      </c>
    </row>
    <row r="2922" spans="1:8" x14ac:dyDescent="0.25">
      <c r="A2922">
        <v>164799</v>
      </c>
      <c r="B2922" t="s">
        <v>1003</v>
      </c>
      <c r="C2922" t="s">
        <v>1004</v>
      </c>
      <c r="D2922" t="s">
        <v>11</v>
      </c>
      <c r="E2922" t="s">
        <v>1625</v>
      </c>
      <c r="F2922" t="s">
        <v>1634</v>
      </c>
      <c r="G2922">
        <v>10</v>
      </c>
      <c r="H2922">
        <v>0</v>
      </c>
    </row>
    <row r="2923" spans="1:8" x14ac:dyDescent="0.25">
      <c r="A2923">
        <v>164799</v>
      </c>
      <c r="B2923" t="s">
        <v>1003</v>
      </c>
      <c r="C2923" t="s">
        <v>1004</v>
      </c>
      <c r="D2923" t="s">
        <v>14</v>
      </c>
      <c r="E2923" t="s">
        <v>1627</v>
      </c>
      <c r="F2923" t="s">
        <v>1668</v>
      </c>
      <c r="G2923">
        <v>10</v>
      </c>
      <c r="H2923">
        <v>0</v>
      </c>
    </row>
    <row r="2924" spans="1:8" x14ac:dyDescent="0.25">
      <c r="A2924">
        <v>164799</v>
      </c>
      <c r="B2924" t="s">
        <v>1003</v>
      </c>
      <c r="C2924" t="s">
        <v>1004</v>
      </c>
      <c r="D2924" t="s">
        <v>17</v>
      </c>
      <c r="E2924" t="s">
        <v>1623</v>
      </c>
      <c r="F2924" t="s">
        <v>1636</v>
      </c>
      <c r="G2924">
        <v>10</v>
      </c>
      <c r="H2924">
        <v>0</v>
      </c>
    </row>
    <row r="2925" spans="1:8" x14ac:dyDescent="0.25">
      <c r="A2925">
        <v>164799</v>
      </c>
      <c r="B2925" t="s">
        <v>1003</v>
      </c>
      <c r="C2925" t="s">
        <v>1004</v>
      </c>
      <c r="D2925" t="s">
        <v>20</v>
      </c>
      <c r="E2925" t="s">
        <v>1631</v>
      </c>
      <c r="F2925" t="s">
        <v>1632</v>
      </c>
      <c r="G2925">
        <v>10</v>
      </c>
      <c r="H2925">
        <v>10</v>
      </c>
    </row>
    <row r="2926" spans="1:8" x14ac:dyDescent="0.25">
      <c r="A2926">
        <v>164800</v>
      </c>
      <c r="B2926" t="s">
        <v>1242</v>
      </c>
      <c r="C2926" t="s">
        <v>625</v>
      </c>
      <c r="D2926" t="s">
        <v>11</v>
      </c>
      <c r="E2926" t="s">
        <v>1627</v>
      </c>
      <c r="F2926" t="s">
        <v>1629</v>
      </c>
      <c r="G2926">
        <v>10</v>
      </c>
      <c r="H2926">
        <v>0</v>
      </c>
    </row>
    <row r="2927" spans="1:8" x14ac:dyDescent="0.25">
      <c r="A2927">
        <v>164800</v>
      </c>
      <c r="B2927" t="s">
        <v>1242</v>
      </c>
      <c r="C2927" t="s">
        <v>625</v>
      </c>
      <c r="D2927" t="s">
        <v>14</v>
      </c>
      <c r="E2927" t="s">
        <v>1623</v>
      </c>
      <c r="F2927" t="s">
        <v>1641</v>
      </c>
      <c r="G2927">
        <v>10</v>
      </c>
      <c r="H2927">
        <v>10</v>
      </c>
    </row>
    <row r="2928" spans="1:8" x14ac:dyDescent="0.25">
      <c r="A2928">
        <v>164800</v>
      </c>
      <c r="B2928" t="s">
        <v>1242</v>
      </c>
      <c r="C2928" t="s">
        <v>625</v>
      </c>
      <c r="D2928" t="s">
        <v>17</v>
      </c>
      <c r="E2928" t="s">
        <v>1625</v>
      </c>
      <c r="F2928" t="s">
        <v>1650</v>
      </c>
      <c r="G2928">
        <v>10</v>
      </c>
      <c r="H2928">
        <v>0</v>
      </c>
    </row>
    <row r="2929" spans="1:8" x14ac:dyDescent="0.25">
      <c r="A2929">
        <v>164800</v>
      </c>
      <c r="B2929" t="s">
        <v>1242</v>
      </c>
      <c r="C2929" t="s">
        <v>625</v>
      </c>
      <c r="D2929" t="s">
        <v>20</v>
      </c>
      <c r="E2929" t="s">
        <v>1631</v>
      </c>
      <c r="F2929" t="s">
        <v>1674</v>
      </c>
      <c r="G2929">
        <v>10</v>
      </c>
      <c r="H2929">
        <v>0</v>
      </c>
    </row>
    <row r="2930" spans="1:8" x14ac:dyDescent="0.25">
      <c r="A2930">
        <v>164802</v>
      </c>
      <c r="B2930" t="s">
        <v>821</v>
      </c>
      <c r="C2930" t="s">
        <v>822</v>
      </c>
      <c r="D2930" t="s">
        <v>11</v>
      </c>
      <c r="E2930" t="s">
        <v>1627</v>
      </c>
      <c r="F2930" t="s">
        <v>1628</v>
      </c>
      <c r="G2930">
        <v>10</v>
      </c>
      <c r="H2930">
        <v>10</v>
      </c>
    </row>
    <row r="2931" spans="1:8" x14ac:dyDescent="0.25">
      <c r="A2931">
        <v>164802</v>
      </c>
      <c r="B2931" t="s">
        <v>821</v>
      </c>
      <c r="C2931" t="s">
        <v>822</v>
      </c>
      <c r="D2931" t="s">
        <v>14</v>
      </c>
      <c r="E2931" t="s">
        <v>1631</v>
      </c>
      <c r="F2931" t="s">
        <v>1647</v>
      </c>
      <c r="G2931">
        <v>10</v>
      </c>
      <c r="H2931">
        <v>0</v>
      </c>
    </row>
    <row r="2932" spans="1:8" x14ac:dyDescent="0.25">
      <c r="A2932">
        <v>164802</v>
      </c>
      <c r="B2932" t="s">
        <v>821</v>
      </c>
      <c r="C2932" t="s">
        <v>822</v>
      </c>
      <c r="D2932" t="s">
        <v>17</v>
      </c>
      <c r="E2932" t="s">
        <v>1625</v>
      </c>
      <c r="F2932" s="10">
        <v>43497</v>
      </c>
      <c r="G2932">
        <v>10</v>
      </c>
      <c r="H2932">
        <v>10</v>
      </c>
    </row>
    <row r="2933" spans="1:8" x14ac:dyDescent="0.25">
      <c r="A2933">
        <v>164802</v>
      </c>
      <c r="B2933" t="s">
        <v>821</v>
      </c>
      <c r="C2933" t="s">
        <v>822</v>
      </c>
      <c r="D2933" t="s">
        <v>20</v>
      </c>
      <c r="E2933" t="s">
        <v>1623</v>
      </c>
      <c r="F2933" t="s">
        <v>1677</v>
      </c>
      <c r="G2933">
        <v>10</v>
      </c>
      <c r="H2933">
        <v>10</v>
      </c>
    </row>
    <row r="2934" spans="1:8" x14ac:dyDescent="0.25">
      <c r="A2934">
        <v>164803</v>
      </c>
      <c r="B2934" t="s">
        <v>619</v>
      </c>
      <c r="C2934" t="s">
        <v>378</v>
      </c>
      <c r="D2934" t="s">
        <v>11</v>
      </c>
      <c r="E2934" t="s">
        <v>1627</v>
      </c>
      <c r="F2934" t="s">
        <v>1668</v>
      </c>
      <c r="G2934">
        <v>10</v>
      </c>
      <c r="H2934">
        <v>0</v>
      </c>
    </row>
    <row r="2935" spans="1:8" x14ac:dyDescent="0.25">
      <c r="A2935">
        <v>164803</v>
      </c>
      <c r="B2935" t="s">
        <v>619</v>
      </c>
      <c r="C2935" t="s">
        <v>378</v>
      </c>
      <c r="D2935" t="s">
        <v>14</v>
      </c>
      <c r="E2935" t="s">
        <v>1631</v>
      </c>
      <c r="F2935" t="s">
        <v>1649</v>
      </c>
      <c r="G2935">
        <v>10</v>
      </c>
      <c r="H2935">
        <v>0</v>
      </c>
    </row>
    <row r="2936" spans="1:8" x14ac:dyDescent="0.25">
      <c r="A2936">
        <v>164803</v>
      </c>
      <c r="B2936" t="s">
        <v>619</v>
      </c>
      <c r="C2936" t="s">
        <v>378</v>
      </c>
      <c r="D2936" t="s">
        <v>17</v>
      </c>
      <c r="E2936" t="s">
        <v>1625</v>
      </c>
      <c r="F2936" t="s">
        <v>1650</v>
      </c>
      <c r="G2936">
        <v>10</v>
      </c>
      <c r="H2936">
        <v>0</v>
      </c>
    </row>
    <row r="2937" spans="1:8" x14ac:dyDescent="0.25">
      <c r="A2937">
        <v>164803</v>
      </c>
      <c r="B2937" t="s">
        <v>619</v>
      </c>
      <c r="C2937" t="s">
        <v>378</v>
      </c>
      <c r="D2937" t="s">
        <v>20</v>
      </c>
      <c r="E2937" t="s">
        <v>1639</v>
      </c>
      <c r="F2937" t="s">
        <v>1646</v>
      </c>
      <c r="G2937">
        <v>10</v>
      </c>
      <c r="H2937">
        <v>10</v>
      </c>
    </row>
    <row r="2938" spans="1:8" x14ac:dyDescent="0.25">
      <c r="A2938">
        <v>164804</v>
      </c>
      <c r="B2938" t="s">
        <v>598</v>
      </c>
      <c r="C2938" t="s">
        <v>599</v>
      </c>
      <c r="D2938" t="s">
        <v>11</v>
      </c>
      <c r="E2938" t="s">
        <v>1625</v>
      </c>
      <c r="F2938" s="10">
        <v>43497</v>
      </c>
      <c r="G2938">
        <v>10</v>
      </c>
      <c r="H2938">
        <v>10</v>
      </c>
    </row>
    <row r="2939" spans="1:8" x14ac:dyDescent="0.25">
      <c r="A2939">
        <v>164804</v>
      </c>
      <c r="B2939" t="s">
        <v>598</v>
      </c>
      <c r="C2939" t="s">
        <v>599</v>
      </c>
      <c r="D2939" t="s">
        <v>14</v>
      </c>
      <c r="E2939" t="s">
        <v>1623</v>
      </c>
      <c r="F2939" t="s">
        <v>1636</v>
      </c>
      <c r="G2939">
        <v>10</v>
      </c>
      <c r="H2939">
        <v>0</v>
      </c>
    </row>
    <row r="2940" spans="1:8" x14ac:dyDescent="0.25">
      <c r="A2940">
        <v>164804</v>
      </c>
      <c r="B2940" t="s">
        <v>598</v>
      </c>
      <c r="C2940" t="s">
        <v>599</v>
      </c>
      <c r="D2940" t="s">
        <v>17</v>
      </c>
      <c r="E2940" t="s">
        <v>1627</v>
      </c>
      <c r="F2940" t="s">
        <v>1629</v>
      </c>
      <c r="G2940">
        <v>10</v>
      </c>
      <c r="H2940">
        <v>0</v>
      </c>
    </row>
    <row r="2941" spans="1:8" x14ac:dyDescent="0.25">
      <c r="A2941">
        <v>164804</v>
      </c>
      <c r="B2941" t="s">
        <v>598</v>
      </c>
      <c r="C2941" t="s">
        <v>599</v>
      </c>
      <c r="D2941" t="s">
        <v>20</v>
      </c>
      <c r="E2941" t="s">
        <v>1631</v>
      </c>
      <c r="F2941" t="s">
        <v>1669</v>
      </c>
      <c r="G2941">
        <v>10</v>
      </c>
      <c r="H2941">
        <v>0</v>
      </c>
    </row>
    <row r="2942" spans="1:8" x14ac:dyDescent="0.25">
      <c r="A2942">
        <v>164817</v>
      </c>
      <c r="B2942" t="s">
        <v>1040</v>
      </c>
      <c r="C2942" t="s">
        <v>1041</v>
      </c>
      <c r="D2942" t="s">
        <v>11</v>
      </c>
      <c r="E2942" t="s">
        <v>1623</v>
      </c>
      <c r="F2942" t="s">
        <v>1656</v>
      </c>
      <c r="G2942">
        <v>10</v>
      </c>
      <c r="H2942">
        <v>0</v>
      </c>
    </row>
    <row r="2943" spans="1:8" x14ac:dyDescent="0.25">
      <c r="A2943">
        <v>164817</v>
      </c>
      <c r="B2943" t="s">
        <v>1040</v>
      </c>
      <c r="C2943" t="s">
        <v>1041</v>
      </c>
      <c r="D2943" t="s">
        <v>14</v>
      </c>
      <c r="E2943" t="s">
        <v>1621</v>
      </c>
      <c r="F2943" t="s">
        <v>1643</v>
      </c>
      <c r="G2943">
        <v>10</v>
      </c>
      <c r="H2943">
        <v>10</v>
      </c>
    </row>
    <row r="2944" spans="1:8" x14ac:dyDescent="0.25">
      <c r="A2944">
        <v>164817</v>
      </c>
      <c r="B2944" t="s">
        <v>1040</v>
      </c>
      <c r="C2944" t="s">
        <v>1041</v>
      </c>
      <c r="D2944" t="s">
        <v>17</v>
      </c>
      <c r="E2944" t="s">
        <v>1625</v>
      </c>
      <c r="F2944" t="s">
        <v>1648</v>
      </c>
      <c r="G2944">
        <v>10</v>
      </c>
      <c r="H2944">
        <v>10</v>
      </c>
    </row>
    <row r="2945" spans="1:8" x14ac:dyDescent="0.25">
      <c r="A2945">
        <v>164817</v>
      </c>
      <c r="B2945" t="s">
        <v>1040</v>
      </c>
      <c r="C2945" t="s">
        <v>1041</v>
      </c>
      <c r="D2945" t="s">
        <v>20</v>
      </c>
      <c r="E2945" t="s">
        <v>1627</v>
      </c>
      <c r="F2945" t="s">
        <v>1655</v>
      </c>
      <c r="G2945">
        <v>10</v>
      </c>
      <c r="H2945">
        <v>10</v>
      </c>
    </row>
    <row r="2946" spans="1:8" x14ac:dyDescent="0.25">
      <c r="A2946">
        <v>164819</v>
      </c>
      <c r="B2946" t="s">
        <v>1095</v>
      </c>
      <c r="C2946" t="s">
        <v>1096</v>
      </c>
      <c r="D2946" t="s">
        <v>11</v>
      </c>
      <c r="E2946" t="s">
        <v>1627</v>
      </c>
      <c r="F2946" t="s">
        <v>1670</v>
      </c>
      <c r="G2946">
        <v>10</v>
      </c>
      <c r="H2946">
        <v>10</v>
      </c>
    </row>
    <row r="2947" spans="1:8" x14ac:dyDescent="0.25">
      <c r="A2947">
        <v>164819</v>
      </c>
      <c r="B2947" t="s">
        <v>1095</v>
      </c>
      <c r="C2947" t="s">
        <v>1096</v>
      </c>
      <c r="D2947" t="s">
        <v>14</v>
      </c>
      <c r="E2947" t="s">
        <v>1623</v>
      </c>
      <c r="F2947" t="s">
        <v>1636</v>
      </c>
      <c r="G2947">
        <v>10</v>
      </c>
      <c r="H2947">
        <v>0</v>
      </c>
    </row>
    <row r="2948" spans="1:8" x14ac:dyDescent="0.25">
      <c r="A2948">
        <v>164819</v>
      </c>
      <c r="B2948" t="s">
        <v>1095</v>
      </c>
      <c r="C2948" t="s">
        <v>1096</v>
      </c>
      <c r="D2948" t="s">
        <v>17</v>
      </c>
      <c r="E2948" t="s">
        <v>1621</v>
      </c>
      <c r="F2948" t="s">
        <v>1643</v>
      </c>
      <c r="G2948">
        <v>10</v>
      </c>
      <c r="H2948">
        <v>10</v>
      </c>
    </row>
    <row r="2949" spans="1:8" x14ac:dyDescent="0.25">
      <c r="A2949">
        <v>164819</v>
      </c>
      <c r="B2949" t="s">
        <v>1095</v>
      </c>
      <c r="C2949" t="s">
        <v>1096</v>
      </c>
      <c r="D2949" t="s">
        <v>20</v>
      </c>
      <c r="E2949" t="s">
        <v>1625</v>
      </c>
      <c r="F2949" s="10">
        <v>43497</v>
      </c>
      <c r="G2949">
        <v>10</v>
      </c>
      <c r="H2949">
        <v>10</v>
      </c>
    </row>
    <row r="2950" spans="1:8" x14ac:dyDescent="0.25">
      <c r="A2950">
        <v>164825</v>
      </c>
      <c r="B2950" t="s">
        <v>956</v>
      </c>
      <c r="C2950" t="s">
        <v>957</v>
      </c>
      <c r="D2950" t="s">
        <v>11</v>
      </c>
      <c r="E2950" t="s">
        <v>1639</v>
      </c>
      <c r="F2950" t="s">
        <v>1640</v>
      </c>
      <c r="G2950">
        <v>10</v>
      </c>
      <c r="H2950">
        <v>10</v>
      </c>
    </row>
    <row r="2951" spans="1:8" x14ac:dyDescent="0.25">
      <c r="A2951">
        <v>164825</v>
      </c>
      <c r="B2951" t="s">
        <v>956</v>
      </c>
      <c r="C2951" t="s">
        <v>957</v>
      </c>
      <c r="D2951" t="s">
        <v>14</v>
      </c>
      <c r="E2951" t="s">
        <v>1625</v>
      </c>
      <c r="F2951" s="10">
        <v>43497</v>
      </c>
      <c r="G2951">
        <v>10</v>
      </c>
      <c r="H2951">
        <v>10</v>
      </c>
    </row>
    <row r="2952" spans="1:8" x14ac:dyDescent="0.25">
      <c r="A2952">
        <v>164825</v>
      </c>
      <c r="B2952" t="s">
        <v>956</v>
      </c>
      <c r="C2952" t="s">
        <v>957</v>
      </c>
      <c r="D2952" t="s">
        <v>17</v>
      </c>
      <c r="E2952" t="s">
        <v>1627</v>
      </c>
      <c r="F2952" t="s">
        <v>1660</v>
      </c>
      <c r="G2952">
        <v>10</v>
      </c>
      <c r="H2952">
        <v>10</v>
      </c>
    </row>
    <row r="2953" spans="1:8" x14ac:dyDescent="0.25">
      <c r="A2953">
        <v>164825</v>
      </c>
      <c r="B2953" t="s">
        <v>956</v>
      </c>
      <c r="C2953" t="s">
        <v>957</v>
      </c>
      <c r="D2953" t="s">
        <v>20</v>
      </c>
      <c r="E2953" t="s">
        <v>1631</v>
      </c>
      <c r="F2953" t="s">
        <v>1635</v>
      </c>
      <c r="G2953">
        <v>10</v>
      </c>
      <c r="H2953">
        <v>10</v>
      </c>
    </row>
    <row r="2954" spans="1:8" x14ac:dyDescent="0.25">
      <c r="A2954">
        <v>164827</v>
      </c>
      <c r="B2954" t="s">
        <v>1208</v>
      </c>
      <c r="C2954" t="s">
        <v>1209</v>
      </c>
      <c r="D2954" t="s">
        <v>11</v>
      </c>
      <c r="E2954" t="s">
        <v>1631</v>
      </c>
      <c r="F2954" t="s">
        <v>1649</v>
      </c>
      <c r="G2954">
        <v>10</v>
      </c>
      <c r="H2954">
        <v>0</v>
      </c>
    </row>
    <row r="2955" spans="1:8" x14ac:dyDescent="0.25">
      <c r="A2955">
        <v>164827</v>
      </c>
      <c r="B2955" t="s">
        <v>1208</v>
      </c>
      <c r="C2955" t="s">
        <v>1209</v>
      </c>
      <c r="D2955" t="s">
        <v>14</v>
      </c>
      <c r="E2955" t="s">
        <v>1627</v>
      </c>
      <c r="F2955" t="s">
        <v>1657</v>
      </c>
      <c r="G2955">
        <v>10</v>
      </c>
      <c r="H2955">
        <v>0</v>
      </c>
    </row>
    <row r="2956" spans="1:8" x14ac:dyDescent="0.25">
      <c r="A2956">
        <v>164827</v>
      </c>
      <c r="B2956" t="s">
        <v>1208</v>
      </c>
      <c r="C2956" t="s">
        <v>1209</v>
      </c>
      <c r="D2956" t="s">
        <v>17</v>
      </c>
      <c r="E2956" t="s">
        <v>1625</v>
      </c>
      <c r="F2956">
        <v>1</v>
      </c>
      <c r="G2956">
        <v>10</v>
      </c>
      <c r="H2956">
        <v>0</v>
      </c>
    </row>
    <row r="2957" spans="1:8" x14ac:dyDescent="0.25">
      <c r="A2957">
        <v>164827</v>
      </c>
      <c r="B2957" t="s">
        <v>1208</v>
      </c>
      <c r="C2957" t="s">
        <v>1209</v>
      </c>
      <c r="D2957" t="s">
        <v>20</v>
      </c>
      <c r="E2957" t="s">
        <v>1623</v>
      </c>
      <c r="F2957" t="s">
        <v>1641</v>
      </c>
      <c r="G2957">
        <v>10</v>
      </c>
      <c r="H2957">
        <v>10</v>
      </c>
    </row>
    <row r="2958" spans="1:8" x14ac:dyDescent="0.25">
      <c r="A2958">
        <v>164832</v>
      </c>
      <c r="B2958" t="s">
        <v>750</v>
      </c>
      <c r="C2958" t="s">
        <v>751</v>
      </c>
      <c r="D2958" t="s">
        <v>11</v>
      </c>
      <c r="E2958" t="s">
        <v>1621</v>
      </c>
      <c r="F2958" t="s">
        <v>1643</v>
      </c>
      <c r="G2958">
        <v>10</v>
      </c>
      <c r="H2958">
        <v>10</v>
      </c>
    </row>
    <row r="2959" spans="1:8" x14ac:dyDescent="0.25">
      <c r="A2959">
        <v>164832</v>
      </c>
      <c r="B2959" t="s">
        <v>750</v>
      </c>
      <c r="C2959" t="s">
        <v>751</v>
      </c>
      <c r="D2959" t="s">
        <v>14</v>
      </c>
      <c r="E2959" t="s">
        <v>1625</v>
      </c>
      <c r="F2959" t="s">
        <v>1648</v>
      </c>
      <c r="G2959">
        <v>10</v>
      </c>
      <c r="H2959">
        <v>10</v>
      </c>
    </row>
    <row r="2960" spans="1:8" x14ac:dyDescent="0.25">
      <c r="A2960">
        <v>164832</v>
      </c>
      <c r="B2960" t="s">
        <v>750</v>
      </c>
      <c r="C2960" t="s">
        <v>751</v>
      </c>
      <c r="D2960" t="s">
        <v>17</v>
      </c>
      <c r="E2960" t="s">
        <v>1639</v>
      </c>
      <c r="F2960" t="s">
        <v>1640</v>
      </c>
      <c r="G2960">
        <v>10</v>
      </c>
      <c r="H2960">
        <v>10</v>
      </c>
    </row>
    <row r="2961" spans="1:8" x14ac:dyDescent="0.25">
      <c r="A2961">
        <v>164832</v>
      </c>
      <c r="B2961" t="s">
        <v>750</v>
      </c>
      <c r="C2961" t="s">
        <v>751</v>
      </c>
      <c r="D2961" t="s">
        <v>20</v>
      </c>
      <c r="E2961" t="s">
        <v>1627</v>
      </c>
      <c r="F2961" t="s">
        <v>1657</v>
      </c>
      <c r="G2961">
        <v>10</v>
      </c>
      <c r="H2961">
        <v>0</v>
      </c>
    </row>
    <row r="2962" spans="1:8" x14ac:dyDescent="0.25">
      <c r="A2962">
        <v>164833</v>
      </c>
      <c r="B2962" t="s">
        <v>798</v>
      </c>
      <c r="C2962" t="s">
        <v>799</v>
      </c>
      <c r="D2962" t="s">
        <v>11</v>
      </c>
      <c r="E2962" t="s">
        <v>1639</v>
      </c>
      <c r="F2962" t="s">
        <v>1640</v>
      </c>
      <c r="G2962">
        <v>10</v>
      </c>
      <c r="H2962">
        <v>10</v>
      </c>
    </row>
    <row r="2963" spans="1:8" x14ac:dyDescent="0.25">
      <c r="A2963">
        <v>164833</v>
      </c>
      <c r="B2963" t="s">
        <v>798</v>
      </c>
      <c r="C2963" t="s">
        <v>799</v>
      </c>
      <c r="D2963" t="s">
        <v>14</v>
      </c>
      <c r="E2963" t="s">
        <v>1627</v>
      </c>
      <c r="F2963" t="s">
        <v>1661</v>
      </c>
      <c r="G2963">
        <v>10</v>
      </c>
      <c r="H2963">
        <v>0</v>
      </c>
    </row>
    <row r="2964" spans="1:8" x14ac:dyDescent="0.25">
      <c r="A2964">
        <v>164833</v>
      </c>
      <c r="B2964" t="s">
        <v>798</v>
      </c>
      <c r="C2964" t="s">
        <v>799</v>
      </c>
      <c r="D2964" t="s">
        <v>17</v>
      </c>
      <c r="E2964" t="s">
        <v>1625</v>
      </c>
      <c r="F2964" s="10">
        <v>43497</v>
      </c>
      <c r="G2964">
        <v>10</v>
      </c>
      <c r="H2964">
        <v>10</v>
      </c>
    </row>
    <row r="2965" spans="1:8" x14ac:dyDescent="0.25">
      <c r="A2965">
        <v>164833</v>
      </c>
      <c r="B2965" t="s">
        <v>798</v>
      </c>
      <c r="C2965" t="s">
        <v>799</v>
      </c>
      <c r="D2965" t="s">
        <v>20</v>
      </c>
      <c r="E2965" t="s">
        <v>1631</v>
      </c>
      <c r="F2965" t="s">
        <v>1671</v>
      </c>
      <c r="G2965">
        <v>10</v>
      </c>
      <c r="H2965">
        <v>10</v>
      </c>
    </row>
    <row r="2966" spans="1:8" x14ac:dyDescent="0.25">
      <c r="A2966">
        <v>164841</v>
      </c>
      <c r="B2966" t="s">
        <v>620</v>
      </c>
      <c r="C2966" t="s">
        <v>610</v>
      </c>
      <c r="D2966" t="s">
        <v>11</v>
      </c>
      <c r="E2966" t="s">
        <v>1623</v>
      </c>
      <c r="F2966" t="s">
        <v>1682</v>
      </c>
      <c r="G2966">
        <v>10</v>
      </c>
      <c r="H2966">
        <v>0</v>
      </c>
    </row>
    <row r="2967" spans="1:8" x14ac:dyDescent="0.25">
      <c r="A2967">
        <v>164841</v>
      </c>
      <c r="B2967" t="s">
        <v>620</v>
      </c>
      <c r="C2967" t="s">
        <v>610</v>
      </c>
      <c r="D2967" t="s">
        <v>14</v>
      </c>
      <c r="E2967" t="s">
        <v>1637</v>
      </c>
      <c r="F2967" t="s">
        <v>1658</v>
      </c>
      <c r="G2967">
        <v>10</v>
      </c>
      <c r="H2967">
        <v>0</v>
      </c>
    </row>
    <row r="2968" spans="1:8" x14ac:dyDescent="0.25">
      <c r="A2968">
        <v>164841</v>
      </c>
      <c r="B2968" t="s">
        <v>620</v>
      </c>
      <c r="C2968" t="s">
        <v>610</v>
      </c>
      <c r="D2968" t="s">
        <v>17</v>
      </c>
      <c r="E2968" t="s">
        <v>1621</v>
      </c>
      <c r="F2968" t="s">
        <v>1672</v>
      </c>
      <c r="G2968">
        <v>10</v>
      </c>
      <c r="H2968">
        <v>0</v>
      </c>
    </row>
    <row r="2969" spans="1:8" x14ac:dyDescent="0.25">
      <c r="A2969">
        <v>164841</v>
      </c>
      <c r="B2969" t="s">
        <v>620</v>
      </c>
      <c r="C2969" t="s">
        <v>610</v>
      </c>
      <c r="D2969" t="s">
        <v>20</v>
      </c>
      <c r="E2969" t="s">
        <v>1625</v>
      </c>
      <c r="F2969">
        <v>1</v>
      </c>
      <c r="G2969">
        <v>10</v>
      </c>
      <c r="H2969">
        <v>0</v>
      </c>
    </row>
    <row r="2970" spans="1:8" x14ac:dyDescent="0.25">
      <c r="A2970">
        <v>164842</v>
      </c>
      <c r="B2970" t="s">
        <v>745</v>
      </c>
      <c r="C2970" t="s">
        <v>746</v>
      </c>
      <c r="D2970" t="s">
        <v>11</v>
      </c>
      <c r="E2970" t="s">
        <v>1627</v>
      </c>
      <c r="F2970" t="s">
        <v>1655</v>
      </c>
      <c r="G2970">
        <v>10</v>
      </c>
      <c r="H2970">
        <v>10</v>
      </c>
    </row>
    <row r="2971" spans="1:8" x14ac:dyDescent="0.25">
      <c r="A2971">
        <v>164842</v>
      </c>
      <c r="B2971" t="s">
        <v>745</v>
      </c>
      <c r="C2971" t="s">
        <v>746</v>
      </c>
      <c r="D2971" t="s">
        <v>14</v>
      </c>
      <c r="E2971" t="s">
        <v>1639</v>
      </c>
      <c r="F2971" t="s">
        <v>1640</v>
      </c>
      <c r="G2971">
        <v>10</v>
      </c>
      <c r="H2971">
        <v>10</v>
      </c>
    </row>
    <row r="2972" spans="1:8" x14ac:dyDescent="0.25">
      <c r="A2972">
        <v>164842</v>
      </c>
      <c r="B2972" t="s">
        <v>745</v>
      </c>
      <c r="C2972" t="s">
        <v>746</v>
      </c>
      <c r="D2972" t="s">
        <v>17</v>
      </c>
      <c r="E2972" t="s">
        <v>1621</v>
      </c>
      <c r="F2972" t="s">
        <v>1622</v>
      </c>
      <c r="G2972">
        <v>10</v>
      </c>
      <c r="H2972">
        <v>0</v>
      </c>
    </row>
    <row r="2973" spans="1:8" x14ac:dyDescent="0.25">
      <c r="A2973">
        <v>164842</v>
      </c>
      <c r="B2973" t="s">
        <v>745</v>
      </c>
      <c r="C2973" t="s">
        <v>746</v>
      </c>
      <c r="D2973" t="s">
        <v>20</v>
      </c>
      <c r="E2973" t="s">
        <v>1625</v>
      </c>
      <c r="F2973" s="10">
        <v>43497</v>
      </c>
      <c r="G2973">
        <v>10</v>
      </c>
      <c r="H2973">
        <v>10</v>
      </c>
    </row>
    <row r="2974" spans="1:8" x14ac:dyDescent="0.25">
      <c r="A2974">
        <v>164850</v>
      </c>
      <c r="B2974" t="s">
        <v>778</v>
      </c>
      <c r="C2974" t="s">
        <v>779</v>
      </c>
      <c r="D2974" t="s">
        <v>11</v>
      </c>
      <c r="E2974" t="s">
        <v>1637</v>
      </c>
      <c r="F2974" t="s">
        <v>1638</v>
      </c>
      <c r="G2974">
        <v>10</v>
      </c>
      <c r="H2974">
        <v>10</v>
      </c>
    </row>
    <row r="2975" spans="1:8" x14ac:dyDescent="0.25">
      <c r="A2975">
        <v>164850</v>
      </c>
      <c r="B2975" t="s">
        <v>778</v>
      </c>
      <c r="C2975" t="s">
        <v>779</v>
      </c>
      <c r="D2975" t="s">
        <v>14</v>
      </c>
      <c r="E2975" t="s">
        <v>1639</v>
      </c>
      <c r="F2975" t="s">
        <v>1646</v>
      </c>
      <c r="G2975">
        <v>10</v>
      </c>
      <c r="H2975">
        <v>10</v>
      </c>
    </row>
    <row r="2976" spans="1:8" x14ac:dyDescent="0.25">
      <c r="A2976">
        <v>164850</v>
      </c>
      <c r="B2976" t="s">
        <v>778</v>
      </c>
      <c r="C2976" t="s">
        <v>779</v>
      </c>
      <c r="D2976" t="s">
        <v>17</v>
      </c>
      <c r="E2976" t="s">
        <v>1631</v>
      </c>
      <c r="F2976" t="s">
        <v>1671</v>
      </c>
      <c r="G2976">
        <v>10</v>
      </c>
      <c r="H2976">
        <v>10</v>
      </c>
    </row>
    <row r="2977" spans="1:8" x14ac:dyDescent="0.25">
      <c r="A2977">
        <v>164850</v>
      </c>
      <c r="B2977" t="s">
        <v>778</v>
      </c>
      <c r="C2977" t="s">
        <v>779</v>
      </c>
      <c r="D2977" t="s">
        <v>20</v>
      </c>
      <c r="E2977" t="s">
        <v>1625</v>
      </c>
      <c r="F2977" t="s">
        <v>1650</v>
      </c>
      <c r="G2977">
        <v>10</v>
      </c>
      <c r="H2977">
        <v>0</v>
      </c>
    </row>
    <row r="2978" spans="1:8" x14ac:dyDescent="0.25">
      <c r="A2978">
        <v>164853</v>
      </c>
      <c r="B2978" t="s">
        <v>946</v>
      </c>
      <c r="C2978" t="s">
        <v>947</v>
      </c>
      <c r="D2978" t="s">
        <v>11</v>
      </c>
      <c r="E2978" t="s">
        <v>1631</v>
      </c>
      <c r="F2978" t="s">
        <v>1645</v>
      </c>
      <c r="G2978">
        <v>10</v>
      </c>
      <c r="H2978">
        <v>10</v>
      </c>
    </row>
    <row r="2979" spans="1:8" x14ac:dyDescent="0.25">
      <c r="A2979">
        <v>164853</v>
      </c>
      <c r="B2979" t="s">
        <v>946</v>
      </c>
      <c r="C2979" t="s">
        <v>947</v>
      </c>
      <c r="D2979" t="s">
        <v>14</v>
      </c>
      <c r="E2979" t="s">
        <v>1623</v>
      </c>
      <c r="F2979" t="s">
        <v>1654</v>
      </c>
      <c r="G2979">
        <v>10</v>
      </c>
      <c r="H2979">
        <v>10</v>
      </c>
    </row>
    <row r="2980" spans="1:8" x14ac:dyDescent="0.25">
      <c r="A2980">
        <v>164853</v>
      </c>
      <c r="B2980" t="s">
        <v>946</v>
      </c>
      <c r="C2980" t="s">
        <v>947</v>
      </c>
      <c r="D2980" t="s">
        <v>17</v>
      </c>
      <c r="E2980" t="s">
        <v>1637</v>
      </c>
      <c r="F2980" t="s">
        <v>1638</v>
      </c>
      <c r="G2980">
        <v>10</v>
      </c>
      <c r="H2980">
        <v>10</v>
      </c>
    </row>
    <row r="2981" spans="1:8" x14ac:dyDescent="0.25">
      <c r="A2981">
        <v>164853</v>
      </c>
      <c r="B2981" t="s">
        <v>946</v>
      </c>
      <c r="C2981" t="s">
        <v>947</v>
      </c>
      <c r="D2981" t="s">
        <v>20</v>
      </c>
      <c r="E2981" t="s">
        <v>1625</v>
      </c>
      <c r="F2981" t="s">
        <v>1650</v>
      </c>
      <c r="G2981">
        <v>10</v>
      </c>
      <c r="H2981">
        <v>0</v>
      </c>
    </row>
    <row r="2982" spans="1:8" x14ac:dyDescent="0.25">
      <c r="A2982">
        <v>164854</v>
      </c>
      <c r="B2982" t="s">
        <v>630</v>
      </c>
      <c r="C2982" t="s">
        <v>631</v>
      </c>
      <c r="D2982" t="s">
        <v>11</v>
      </c>
      <c r="E2982" t="s">
        <v>1625</v>
      </c>
      <c r="F2982">
        <v>1</v>
      </c>
      <c r="G2982">
        <v>10</v>
      </c>
      <c r="H2982">
        <v>0</v>
      </c>
    </row>
    <row r="2983" spans="1:8" x14ac:dyDescent="0.25">
      <c r="A2983">
        <v>164854</v>
      </c>
      <c r="B2983" t="s">
        <v>630</v>
      </c>
      <c r="C2983" t="s">
        <v>631</v>
      </c>
      <c r="D2983" t="s">
        <v>14</v>
      </c>
      <c r="E2983" t="s">
        <v>1631</v>
      </c>
      <c r="F2983" t="s">
        <v>1649</v>
      </c>
      <c r="G2983">
        <v>10</v>
      </c>
      <c r="H2983">
        <v>0</v>
      </c>
    </row>
    <row r="2984" spans="1:8" x14ac:dyDescent="0.25">
      <c r="A2984">
        <v>164854</v>
      </c>
      <c r="B2984" t="s">
        <v>630</v>
      </c>
      <c r="C2984" t="s">
        <v>631</v>
      </c>
      <c r="D2984" t="s">
        <v>17</v>
      </c>
      <c r="E2984" t="s">
        <v>1637</v>
      </c>
      <c r="F2984" t="s">
        <v>1658</v>
      </c>
      <c r="G2984">
        <v>10</v>
      </c>
      <c r="H2984">
        <v>0</v>
      </c>
    </row>
    <row r="2985" spans="1:8" x14ac:dyDescent="0.25">
      <c r="A2985">
        <v>164854</v>
      </c>
      <c r="B2985" t="s">
        <v>630</v>
      </c>
      <c r="C2985" t="s">
        <v>631</v>
      </c>
      <c r="D2985" t="s">
        <v>20</v>
      </c>
      <c r="E2985" t="s">
        <v>1623</v>
      </c>
      <c r="F2985" t="s">
        <v>1653</v>
      </c>
      <c r="G2985">
        <v>10</v>
      </c>
      <c r="H2985">
        <v>0</v>
      </c>
    </row>
    <row r="2986" spans="1:8" x14ac:dyDescent="0.25">
      <c r="A2986">
        <v>164861</v>
      </c>
      <c r="B2986" t="s">
        <v>979</v>
      </c>
      <c r="C2986" t="s">
        <v>336</v>
      </c>
      <c r="D2986" t="s">
        <v>11</v>
      </c>
      <c r="E2986" t="s">
        <v>1625</v>
      </c>
      <c r="F2986" t="s">
        <v>1634</v>
      </c>
      <c r="G2986">
        <v>10</v>
      </c>
      <c r="H2986">
        <v>0</v>
      </c>
    </row>
    <row r="2987" spans="1:8" x14ac:dyDescent="0.25">
      <c r="A2987">
        <v>164861</v>
      </c>
      <c r="B2987" t="s">
        <v>979</v>
      </c>
      <c r="C2987" t="s">
        <v>336</v>
      </c>
      <c r="D2987" t="s">
        <v>14</v>
      </c>
      <c r="E2987" t="s">
        <v>1631</v>
      </c>
      <c r="F2987" t="s">
        <v>1645</v>
      </c>
      <c r="G2987">
        <v>10</v>
      </c>
      <c r="H2987">
        <v>10</v>
      </c>
    </row>
    <row r="2988" spans="1:8" x14ac:dyDescent="0.25">
      <c r="A2988">
        <v>164861</v>
      </c>
      <c r="B2988" t="s">
        <v>979</v>
      </c>
      <c r="C2988" t="s">
        <v>336</v>
      </c>
      <c r="D2988" t="s">
        <v>17</v>
      </c>
      <c r="E2988" t="s">
        <v>1623</v>
      </c>
      <c r="F2988" t="s">
        <v>1636</v>
      </c>
      <c r="G2988">
        <v>10</v>
      </c>
      <c r="H2988">
        <v>0</v>
      </c>
    </row>
    <row r="2989" spans="1:8" x14ac:dyDescent="0.25">
      <c r="A2989">
        <v>164861</v>
      </c>
      <c r="B2989" t="s">
        <v>979</v>
      </c>
      <c r="C2989" t="s">
        <v>336</v>
      </c>
      <c r="D2989" t="s">
        <v>20</v>
      </c>
      <c r="E2989" t="s">
        <v>1627</v>
      </c>
      <c r="F2989" t="s">
        <v>1667</v>
      </c>
      <c r="G2989">
        <v>10</v>
      </c>
      <c r="H2989">
        <v>0</v>
      </c>
    </row>
    <row r="2990" spans="1:8" x14ac:dyDescent="0.25">
      <c r="A2990">
        <v>164864</v>
      </c>
      <c r="B2990" t="s">
        <v>1273</v>
      </c>
      <c r="C2990" t="s">
        <v>932</v>
      </c>
      <c r="D2990" t="s">
        <v>11</v>
      </c>
      <c r="E2990" t="s">
        <v>1625</v>
      </c>
      <c r="F2990">
        <v>0</v>
      </c>
      <c r="G2990">
        <v>10</v>
      </c>
      <c r="H2990">
        <v>10</v>
      </c>
    </row>
    <row r="2991" spans="1:8" x14ac:dyDescent="0.25">
      <c r="A2991">
        <v>164864</v>
      </c>
      <c r="B2991" t="s">
        <v>1273</v>
      </c>
      <c r="C2991" t="s">
        <v>932</v>
      </c>
      <c r="D2991" t="s">
        <v>14</v>
      </c>
      <c r="E2991" t="s">
        <v>1639</v>
      </c>
      <c r="F2991" t="s">
        <v>1646</v>
      </c>
      <c r="G2991">
        <v>10</v>
      </c>
      <c r="H2991">
        <v>10</v>
      </c>
    </row>
    <row r="2992" spans="1:8" x14ac:dyDescent="0.25">
      <c r="A2992">
        <v>164864</v>
      </c>
      <c r="B2992" t="s">
        <v>1273</v>
      </c>
      <c r="C2992" t="s">
        <v>932</v>
      </c>
      <c r="D2992" t="s">
        <v>17</v>
      </c>
      <c r="E2992" t="s">
        <v>1627</v>
      </c>
      <c r="F2992" t="s">
        <v>1628</v>
      </c>
      <c r="G2992">
        <v>10</v>
      </c>
      <c r="H2992">
        <v>10</v>
      </c>
    </row>
    <row r="2993" spans="1:8" x14ac:dyDescent="0.25">
      <c r="A2993">
        <v>164864</v>
      </c>
      <c r="B2993" t="s">
        <v>1273</v>
      </c>
      <c r="C2993" t="s">
        <v>932</v>
      </c>
      <c r="D2993" t="s">
        <v>20</v>
      </c>
      <c r="E2993" t="s">
        <v>1621</v>
      </c>
      <c r="F2993" t="s">
        <v>1643</v>
      </c>
      <c r="G2993">
        <v>10</v>
      </c>
      <c r="H2993">
        <v>10</v>
      </c>
    </row>
    <row r="2994" spans="1:8" x14ac:dyDescent="0.25">
      <c r="A2994">
        <v>164869</v>
      </c>
      <c r="B2994" t="s">
        <v>948</v>
      </c>
      <c r="C2994" t="s">
        <v>505</v>
      </c>
      <c r="D2994" t="s">
        <v>11</v>
      </c>
      <c r="E2994" t="s">
        <v>1627</v>
      </c>
      <c r="F2994" t="s">
        <v>1628</v>
      </c>
      <c r="G2994">
        <v>10</v>
      </c>
      <c r="H2994">
        <v>10</v>
      </c>
    </row>
    <row r="2995" spans="1:8" x14ac:dyDescent="0.25">
      <c r="A2995">
        <v>164869</v>
      </c>
      <c r="B2995" t="s">
        <v>948</v>
      </c>
      <c r="C2995" t="s">
        <v>505</v>
      </c>
      <c r="D2995" t="s">
        <v>14</v>
      </c>
      <c r="E2995" t="s">
        <v>1621</v>
      </c>
      <c r="F2995" t="s">
        <v>1643</v>
      </c>
      <c r="G2995">
        <v>10</v>
      </c>
      <c r="H2995">
        <v>10</v>
      </c>
    </row>
    <row r="2996" spans="1:8" x14ac:dyDescent="0.25">
      <c r="A2996">
        <v>164869</v>
      </c>
      <c r="B2996" t="s">
        <v>948</v>
      </c>
      <c r="C2996" t="s">
        <v>505</v>
      </c>
      <c r="D2996" t="s">
        <v>17</v>
      </c>
      <c r="E2996" t="s">
        <v>1623</v>
      </c>
      <c r="F2996" t="s">
        <v>1677</v>
      </c>
      <c r="G2996">
        <v>10</v>
      </c>
      <c r="H2996">
        <v>10</v>
      </c>
    </row>
    <row r="2997" spans="1:8" x14ac:dyDescent="0.25">
      <c r="A2997">
        <v>164869</v>
      </c>
      <c r="B2997" t="s">
        <v>948</v>
      </c>
      <c r="C2997" t="s">
        <v>505</v>
      </c>
      <c r="D2997" t="s">
        <v>20</v>
      </c>
      <c r="E2997" t="s">
        <v>1625</v>
      </c>
      <c r="F2997" s="10">
        <v>43497</v>
      </c>
      <c r="G2997">
        <v>10</v>
      </c>
      <c r="H2997">
        <v>10</v>
      </c>
    </row>
    <row r="2998" spans="1:8" x14ac:dyDescent="0.25">
      <c r="A2998">
        <v>164872</v>
      </c>
      <c r="B2998" t="s">
        <v>944</v>
      </c>
      <c r="C2998" t="s">
        <v>945</v>
      </c>
      <c r="D2998" t="s">
        <v>11</v>
      </c>
      <c r="E2998" t="s">
        <v>1623</v>
      </c>
      <c r="F2998" t="s">
        <v>1641</v>
      </c>
      <c r="G2998">
        <v>10</v>
      </c>
      <c r="H2998">
        <v>10</v>
      </c>
    </row>
    <row r="2999" spans="1:8" x14ac:dyDescent="0.25">
      <c r="A2999">
        <v>164872</v>
      </c>
      <c r="B2999" t="s">
        <v>944</v>
      </c>
      <c r="C2999" t="s">
        <v>945</v>
      </c>
      <c r="D2999" t="s">
        <v>14</v>
      </c>
      <c r="E2999" t="s">
        <v>1625</v>
      </c>
      <c r="F2999" t="s">
        <v>1648</v>
      </c>
      <c r="G2999">
        <v>10</v>
      </c>
      <c r="H2999">
        <v>10</v>
      </c>
    </row>
    <row r="3000" spans="1:8" x14ac:dyDescent="0.25">
      <c r="A3000">
        <v>164872</v>
      </c>
      <c r="B3000" t="s">
        <v>944</v>
      </c>
      <c r="C3000" t="s">
        <v>945</v>
      </c>
      <c r="D3000" t="s">
        <v>17</v>
      </c>
      <c r="E3000" t="s">
        <v>1627</v>
      </c>
      <c r="F3000" t="s">
        <v>1628</v>
      </c>
      <c r="G3000">
        <v>10</v>
      </c>
      <c r="H3000">
        <v>10</v>
      </c>
    </row>
    <row r="3001" spans="1:8" x14ac:dyDescent="0.25">
      <c r="A3001">
        <v>164872</v>
      </c>
      <c r="B3001" t="s">
        <v>944</v>
      </c>
      <c r="C3001" t="s">
        <v>945</v>
      </c>
      <c r="D3001" t="s">
        <v>20</v>
      </c>
      <c r="E3001" t="s">
        <v>1631</v>
      </c>
      <c r="F3001" t="s">
        <v>1671</v>
      </c>
      <c r="G3001">
        <v>10</v>
      </c>
      <c r="H3001">
        <v>10</v>
      </c>
    </row>
    <row r="3002" spans="1:8" x14ac:dyDescent="0.25">
      <c r="A3002">
        <v>164873</v>
      </c>
      <c r="B3002" t="s">
        <v>1128</v>
      </c>
      <c r="C3002" t="s">
        <v>1129</v>
      </c>
      <c r="D3002" t="s">
        <v>11</v>
      </c>
      <c r="E3002" t="s">
        <v>1639</v>
      </c>
      <c r="F3002" t="s">
        <v>1646</v>
      </c>
      <c r="G3002">
        <v>10</v>
      </c>
      <c r="H3002">
        <v>10</v>
      </c>
    </row>
    <row r="3003" spans="1:8" x14ac:dyDescent="0.25">
      <c r="A3003">
        <v>164873</v>
      </c>
      <c r="B3003" t="s">
        <v>1128</v>
      </c>
      <c r="C3003" t="s">
        <v>1129</v>
      </c>
      <c r="D3003" t="s">
        <v>14</v>
      </c>
      <c r="E3003" t="s">
        <v>1625</v>
      </c>
      <c r="F3003" t="s">
        <v>1662</v>
      </c>
      <c r="G3003">
        <v>10</v>
      </c>
      <c r="H3003">
        <v>0</v>
      </c>
    </row>
    <row r="3004" spans="1:8" x14ac:dyDescent="0.25">
      <c r="A3004">
        <v>164873</v>
      </c>
      <c r="B3004" t="s">
        <v>1128</v>
      </c>
      <c r="C3004" t="s">
        <v>1129</v>
      </c>
      <c r="D3004" t="s">
        <v>17</v>
      </c>
      <c r="E3004" t="s">
        <v>1631</v>
      </c>
      <c r="F3004" t="s">
        <v>1669</v>
      </c>
      <c r="G3004">
        <v>10</v>
      </c>
      <c r="H3004">
        <v>0</v>
      </c>
    </row>
    <row r="3005" spans="1:8" x14ac:dyDescent="0.25">
      <c r="A3005">
        <v>164873</v>
      </c>
      <c r="B3005" t="s">
        <v>1128</v>
      </c>
      <c r="C3005" t="s">
        <v>1129</v>
      </c>
      <c r="D3005" t="s">
        <v>20</v>
      </c>
      <c r="E3005" t="s">
        <v>1627</v>
      </c>
      <c r="F3005" t="s">
        <v>1629</v>
      </c>
      <c r="G3005">
        <v>10</v>
      </c>
      <c r="H3005">
        <v>0</v>
      </c>
    </row>
    <row r="3006" spans="1:8" x14ac:dyDescent="0.25">
      <c r="A3006">
        <v>164880</v>
      </c>
      <c r="B3006" t="s">
        <v>561</v>
      </c>
      <c r="C3006" t="s">
        <v>90</v>
      </c>
      <c r="D3006" t="s">
        <v>11</v>
      </c>
      <c r="E3006" t="s">
        <v>1627</v>
      </c>
      <c r="F3006" t="s">
        <v>1660</v>
      </c>
      <c r="G3006">
        <v>10</v>
      </c>
      <c r="H3006">
        <v>10</v>
      </c>
    </row>
    <row r="3007" spans="1:8" x14ac:dyDescent="0.25">
      <c r="A3007">
        <v>164880</v>
      </c>
      <c r="B3007" t="s">
        <v>561</v>
      </c>
      <c r="C3007" t="s">
        <v>90</v>
      </c>
      <c r="D3007" t="s">
        <v>14</v>
      </c>
      <c r="E3007" t="s">
        <v>1631</v>
      </c>
      <c r="F3007" t="s">
        <v>1669</v>
      </c>
      <c r="G3007">
        <v>10</v>
      </c>
      <c r="H3007">
        <v>0</v>
      </c>
    </row>
    <row r="3008" spans="1:8" x14ac:dyDescent="0.25">
      <c r="A3008">
        <v>164880</v>
      </c>
      <c r="B3008" t="s">
        <v>561</v>
      </c>
      <c r="C3008" t="s">
        <v>90</v>
      </c>
      <c r="D3008" t="s">
        <v>17</v>
      </c>
      <c r="E3008" t="s">
        <v>1623</v>
      </c>
      <c r="F3008" t="s">
        <v>1682</v>
      </c>
      <c r="G3008">
        <v>10</v>
      </c>
      <c r="H3008">
        <v>0</v>
      </c>
    </row>
    <row r="3009" spans="1:8" x14ac:dyDescent="0.25">
      <c r="A3009">
        <v>164880</v>
      </c>
      <c r="B3009" t="s">
        <v>561</v>
      </c>
      <c r="C3009" t="s">
        <v>90</v>
      </c>
      <c r="D3009" t="s">
        <v>20</v>
      </c>
      <c r="E3009" t="s">
        <v>1625</v>
      </c>
      <c r="F3009" t="s">
        <v>1663</v>
      </c>
      <c r="G3009">
        <v>10</v>
      </c>
      <c r="H3009">
        <v>0</v>
      </c>
    </row>
    <row r="3010" spans="1:8" x14ac:dyDescent="0.25">
      <c r="A3010">
        <v>164883</v>
      </c>
      <c r="B3010" t="s">
        <v>1266</v>
      </c>
      <c r="C3010" t="s">
        <v>1267</v>
      </c>
      <c r="D3010" t="s">
        <v>11</v>
      </c>
      <c r="E3010" t="s">
        <v>1637</v>
      </c>
      <c r="F3010" t="s">
        <v>1658</v>
      </c>
      <c r="G3010">
        <v>10</v>
      </c>
      <c r="H3010">
        <v>0</v>
      </c>
    </row>
    <row r="3011" spans="1:8" x14ac:dyDescent="0.25">
      <c r="A3011">
        <v>164883</v>
      </c>
      <c r="B3011" t="s">
        <v>1266</v>
      </c>
      <c r="C3011" t="s">
        <v>1267</v>
      </c>
      <c r="D3011" t="s">
        <v>14</v>
      </c>
      <c r="E3011" t="s">
        <v>1639</v>
      </c>
      <c r="F3011" t="s">
        <v>1681</v>
      </c>
      <c r="G3011">
        <v>10</v>
      </c>
      <c r="H3011">
        <v>0</v>
      </c>
    </row>
    <row r="3012" spans="1:8" x14ac:dyDescent="0.25">
      <c r="A3012">
        <v>164883</v>
      </c>
      <c r="B3012" t="s">
        <v>1266</v>
      </c>
      <c r="C3012" t="s">
        <v>1267</v>
      </c>
      <c r="D3012" t="s">
        <v>17</v>
      </c>
      <c r="E3012" t="s">
        <v>1631</v>
      </c>
      <c r="F3012" t="s">
        <v>1649</v>
      </c>
      <c r="G3012">
        <v>10</v>
      </c>
      <c r="H3012">
        <v>0</v>
      </c>
    </row>
    <row r="3013" spans="1:8" x14ac:dyDescent="0.25">
      <c r="A3013">
        <v>164883</v>
      </c>
      <c r="B3013" t="s">
        <v>1266</v>
      </c>
      <c r="C3013" t="s">
        <v>1267</v>
      </c>
      <c r="D3013" t="s">
        <v>20</v>
      </c>
      <c r="E3013" t="s">
        <v>1625</v>
      </c>
      <c r="F3013" t="s">
        <v>1662</v>
      </c>
      <c r="G3013">
        <v>10</v>
      </c>
      <c r="H3013">
        <v>0</v>
      </c>
    </row>
    <row r="3014" spans="1:8" x14ac:dyDescent="0.25">
      <c r="A3014">
        <v>164884</v>
      </c>
      <c r="B3014" t="s">
        <v>714</v>
      </c>
      <c r="C3014" t="s">
        <v>715</v>
      </c>
      <c r="D3014" t="s">
        <v>11</v>
      </c>
      <c r="E3014" t="s">
        <v>1631</v>
      </c>
      <c r="F3014" t="s">
        <v>1632</v>
      </c>
      <c r="G3014">
        <v>10</v>
      </c>
      <c r="H3014">
        <v>10</v>
      </c>
    </row>
    <row r="3015" spans="1:8" x14ac:dyDescent="0.25">
      <c r="A3015">
        <v>164884</v>
      </c>
      <c r="B3015" t="s">
        <v>714</v>
      </c>
      <c r="C3015" t="s">
        <v>715</v>
      </c>
      <c r="D3015" t="s">
        <v>14</v>
      </c>
      <c r="E3015" t="s">
        <v>1627</v>
      </c>
      <c r="F3015" t="s">
        <v>1670</v>
      </c>
      <c r="G3015">
        <v>10</v>
      </c>
      <c r="H3015">
        <v>10</v>
      </c>
    </row>
    <row r="3016" spans="1:8" x14ac:dyDescent="0.25">
      <c r="A3016">
        <v>164884</v>
      </c>
      <c r="B3016" t="s">
        <v>714</v>
      </c>
      <c r="C3016" t="s">
        <v>715</v>
      </c>
      <c r="D3016" t="s">
        <v>17</v>
      </c>
      <c r="E3016" t="s">
        <v>1623</v>
      </c>
      <c r="F3016" t="s">
        <v>1636</v>
      </c>
      <c r="G3016">
        <v>10</v>
      </c>
      <c r="H3016">
        <v>0</v>
      </c>
    </row>
    <row r="3017" spans="1:8" x14ac:dyDescent="0.25">
      <c r="A3017">
        <v>164884</v>
      </c>
      <c r="B3017" t="s">
        <v>714</v>
      </c>
      <c r="C3017" t="s">
        <v>715</v>
      </c>
      <c r="D3017" t="s">
        <v>20</v>
      </c>
      <c r="E3017" t="s">
        <v>1625</v>
      </c>
      <c r="F3017" t="s">
        <v>1666</v>
      </c>
      <c r="G3017">
        <v>10</v>
      </c>
      <c r="H3017">
        <v>0</v>
      </c>
    </row>
    <row r="3018" spans="1:8" x14ac:dyDescent="0.25">
      <c r="A3018">
        <v>164890</v>
      </c>
      <c r="B3018" t="s">
        <v>709</v>
      </c>
      <c r="C3018" t="s">
        <v>710</v>
      </c>
      <c r="D3018" t="s">
        <v>11</v>
      </c>
      <c r="E3018" t="s">
        <v>1625</v>
      </c>
      <c r="F3018" t="s">
        <v>1630</v>
      </c>
      <c r="G3018">
        <v>10</v>
      </c>
      <c r="H3018">
        <v>0</v>
      </c>
    </row>
    <row r="3019" spans="1:8" x14ac:dyDescent="0.25">
      <c r="A3019">
        <v>164890</v>
      </c>
      <c r="B3019" t="s">
        <v>709</v>
      </c>
      <c r="C3019" t="s">
        <v>710</v>
      </c>
      <c r="D3019" t="s">
        <v>14</v>
      </c>
      <c r="E3019" t="s">
        <v>1631</v>
      </c>
      <c r="F3019" t="s">
        <v>1669</v>
      </c>
      <c r="G3019">
        <v>10</v>
      </c>
      <c r="H3019">
        <v>0</v>
      </c>
    </row>
    <row r="3020" spans="1:8" x14ac:dyDescent="0.25">
      <c r="A3020">
        <v>164890</v>
      </c>
      <c r="B3020" t="s">
        <v>709</v>
      </c>
      <c r="C3020" t="s">
        <v>710</v>
      </c>
      <c r="D3020" t="s">
        <v>17</v>
      </c>
      <c r="E3020" t="s">
        <v>1627</v>
      </c>
      <c r="F3020" t="s">
        <v>1657</v>
      </c>
      <c r="G3020">
        <v>10</v>
      </c>
      <c r="H3020">
        <v>0</v>
      </c>
    </row>
    <row r="3021" spans="1:8" x14ac:dyDescent="0.25">
      <c r="A3021">
        <v>164890</v>
      </c>
      <c r="B3021" t="s">
        <v>709</v>
      </c>
      <c r="C3021" t="s">
        <v>710</v>
      </c>
      <c r="D3021" t="s">
        <v>20</v>
      </c>
      <c r="E3021" t="s">
        <v>1623</v>
      </c>
      <c r="F3021" t="s">
        <v>1641</v>
      </c>
      <c r="G3021">
        <v>10</v>
      </c>
      <c r="H3021">
        <v>10</v>
      </c>
    </row>
    <row r="3022" spans="1:8" x14ac:dyDescent="0.25">
      <c r="A3022">
        <v>164894</v>
      </c>
      <c r="B3022" t="s">
        <v>1038</v>
      </c>
      <c r="C3022" t="s">
        <v>1039</v>
      </c>
      <c r="D3022" t="s">
        <v>11</v>
      </c>
      <c r="E3022" t="s">
        <v>1623</v>
      </c>
      <c r="F3022" t="s">
        <v>1677</v>
      </c>
      <c r="G3022">
        <v>10</v>
      </c>
      <c r="H3022">
        <v>10</v>
      </c>
    </row>
    <row r="3023" spans="1:8" x14ac:dyDescent="0.25">
      <c r="A3023">
        <v>164894</v>
      </c>
      <c r="B3023" t="s">
        <v>1038</v>
      </c>
      <c r="C3023" t="s">
        <v>1039</v>
      </c>
      <c r="D3023" t="s">
        <v>14</v>
      </c>
      <c r="E3023" t="s">
        <v>1631</v>
      </c>
      <c r="F3023" t="s">
        <v>1632</v>
      </c>
      <c r="G3023">
        <v>10</v>
      </c>
      <c r="H3023">
        <v>10</v>
      </c>
    </row>
    <row r="3024" spans="1:8" x14ac:dyDescent="0.25">
      <c r="A3024">
        <v>164894</v>
      </c>
      <c r="B3024" t="s">
        <v>1038</v>
      </c>
      <c r="C3024" t="s">
        <v>1039</v>
      </c>
      <c r="D3024" t="s">
        <v>17</v>
      </c>
      <c r="E3024" t="s">
        <v>1637</v>
      </c>
      <c r="F3024" t="s">
        <v>1638</v>
      </c>
      <c r="G3024">
        <v>10</v>
      </c>
      <c r="H3024">
        <v>10</v>
      </c>
    </row>
    <row r="3025" spans="1:8" x14ac:dyDescent="0.25">
      <c r="A3025">
        <v>164894</v>
      </c>
      <c r="B3025" t="s">
        <v>1038</v>
      </c>
      <c r="C3025" t="s">
        <v>1039</v>
      </c>
      <c r="D3025" t="s">
        <v>20</v>
      </c>
      <c r="E3025" t="s">
        <v>1625</v>
      </c>
      <c r="F3025" s="10">
        <v>43497</v>
      </c>
      <c r="G3025">
        <v>10</v>
      </c>
      <c r="H3025">
        <v>10</v>
      </c>
    </row>
    <row r="3026" spans="1:8" x14ac:dyDescent="0.25">
      <c r="A3026">
        <v>164896</v>
      </c>
      <c r="B3026" t="s">
        <v>1204</v>
      </c>
      <c r="C3026" t="s">
        <v>1205</v>
      </c>
      <c r="D3026" t="s">
        <v>11</v>
      </c>
      <c r="E3026" t="s">
        <v>1625</v>
      </c>
      <c r="F3026" s="10">
        <v>43497</v>
      </c>
      <c r="G3026">
        <v>10</v>
      </c>
      <c r="H3026">
        <v>10</v>
      </c>
    </row>
    <row r="3027" spans="1:8" x14ac:dyDescent="0.25">
      <c r="A3027">
        <v>164896</v>
      </c>
      <c r="B3027" t="s">
        <v>1204</v>
      </c>
      <c r="C3027" t="s">
        <v>1205</v>
      </c>
      <c r="D3027" t="s">
        <v>14</v>
      </c>
      <c r="E3027" t="s">
        <v>1631</v>
      </c>
      <c r="F3027" t="s">
        <v>1635</v>
      </c>
      <c r="G3027">
        <v>10</v>
      </c>
      <c r="H3027">
        <v>10</v>
      </c>
    </row>
    <row r="3028" spans="1:8" x14ac:dyDescent="0.25">
      <c r="A3028">
        <v>164896</v>
      </c>
      <c r="B3028" t="s">
        <v>1204</v>
      </c>
      <c r="C3028" t="s">
        <v>1205</v>
      </c>
      <c r="D3028" t="s">
        <v>17</v>
      </c>
      <c r="E3028" t="s">
        <v>1627</v>
      </c>
      <c r="F3028" t="s">
        <v>1628</v>
      </c>
      <c r="G3028">
        <v>10</v>
      </c>
      <c r="H3028">
        <v>10</v>
      </c>
    </row>
    <row r="3029" spans="1:8" x14ac:dyDescent="0.25">
      <c r="A3029">
        <v>164896</v>
      </c>
      <c r="B3029" t="s">
        <v>1204</v>
      </c>
      <c r="C3029" t="s">
        <v>1205</v>
      </c>
      <c r="D3029" t="s">
        <v>20</v>
      </c>
      <c r="E3029" t="s">
        <v>1639</v>
      </c>
      <c r="F3029" t="s">
        <v>1664</v>
      </c>
      <c r="G3029">
        <v>10</v>
      </c>
      <c r="H3029">
        <v>0</v>
      </c>
    </row>
    <row r="3030" spans="1:8" x14ac:dyDescent="0.25">
      <c r="A3030">
        <v>164904</v>
      </c>
      <c r="B3030" t="s">
        <v>720</v>
      </c>
      <c r="C3030" t="s">
        <v>202</v>
      </c>
      <c r="D3030" t="s">
        <v>11</v>
      </c>
      <c r="E3030" t="s">
        <v>1637</v>
      </c>
      <c r="F3030" t="s">
        <v>1658</v>
      </c>
      <c r="G3030">
        <v>10</v>
      </c>
      <c r="H3030">
        <v>0</v>
      </c>
    </row>
    <row r="3031" spans="1:8" x14ac:dyDescent="0.25">
      <c r="A3031">
        <v>164904</v>
      </c>
      <c r="B3031" t="s">
        <v>720</v>
      </c>
      <c r="C3031" t="s">
        <v>202</v>
      </c>
      <c r="D3031" t="s">
        <v>14</v>
      </c>
      <c r="E3031" t="s">
        <v>1639</v>
      </c>
      <c r="F3031" t="s">
        <v>1646</v>
      </c>
      <c r="G3031">
        <v>10</v>
      </c>
      <c r="H3031">
        <v>10</v>
      </c>
    </row>
    <row r="3032" spans="1:8" x14ac:dyDescent="0.25">
      <c r="A3032">
        <v>164904</v>
      </c>
      <c r="B3032" t="s">
        <v>720</v>
      </c>
      <c r="C3032" t="s">
        <v>202</v>
      </c>
      <c r="D3032" t="s">
        <v>17</v>
      </c>
      <c r="E3032" t="s">
        <v>1625</v>
      </c>
      <c r="F3032" t="s">
        <v>1630</v>
      </c>
      <c r="G3032">
        <v>10</v>
      </c>
      <c r="H3032">
        <v>0</v>
      </c>
    </row>
    <row r="3033" spans="1:8" x14ac:dyDescent="0.25">
      <c r="A3033">
        <v>164904</v>
      </c>
      <c r="B3033" t="s">
        <v>720</v>
      </c>
      <c r="C3033" t="s">
        <v>202</v>
      </c>
      <c r="D3033" t="s">
        <v>20</v>
      </c>
      <c r="E3033" t="s">
        <v>1631</v>
      </c>
      <c r="F3033" t="s">
        <v>1665</v>
      </c>
      <c r="G3033">
        <v>10</v>
      </c>
      <c r="H3033">
        <v>0</v>
      </c>
    </row>
    <row r="3034" spans="1:8" x14ac:dyDescent="0.25">
      <c r="A3034">
        <v>164908</v>
      </c>
      <c r="B3034" t="s">
        <v>1114</v>
      </c>
      <c r="C3034" t="s">
        <v>90</v>
      </c>
      <c r="D3034" t="s">
        <v>11</v>
      </c>
      <c r="E3034" t="s">
        <v>1625</v>
      </c>
      <c r="F3034" t="s">
        <v>1648</v>
      </c>
      <c r="G3034">
        <v>10</v>
      </c>
      <c r="H3034">
        <v>10</v>
      </c>
    </row>
    <row r="3035" spans="1:8" x14ac:dyDescent="0.25">
      <c r="A3035">
        <v>164908</v>
      </c>
      <c r="B3035" t="s">
        <v>1114</v>
      </c>
      <c r="C3035" t="s">
        <v>90</v>
      </c>
      <c r="D3035" t="s">
        <v>14</v>
      </c>
      <c r="E3035" t="s">
        <v>1627</v>
      </c>
      <c r="F3035" t="s">
        <v>1670</v>
      </c>
      <c r="G3035">
        <v>10</v>
      </c>
      <c r="H3035">
        <v>10</v>
      </c>
    </row>
    <row r="3036" spans="1:8" x14ac:dyDescent="0.25">
      <c r="A3036">
        <v>164908</v>
      </c>
      <c r="B3036" t="s">
        <v>1114</v>
      </c>
      <c r="C3036" t="s">
        <v>90</v>
      </c>
      <c r="D3036" t="s">
        <v>17</v>
      </c>
      <c r="E3036" t="s">
        <v>1639</v>
      </c>
      <c r="F3036" t="s">
        <v>1640</v>
      </c>
      <c r="G3036">
        <v>10</v>
      </c>
      <c r="H3036">
        <v>10</v>
      </c>
    </row>
    <row r="3037" spans="1:8" x14ac:dyDescent="0.25">
      <c r="A3037">
        <v>164908</v>
      </c>
      <c r="B3037" t="s">
        <v>1114</v>
      </c>
      <c r="C3037" t="s">
        <v>90</v>
      </c>
      <c r="D3037" t="s">
        <v>20</v>
      </c>
      <c r="E3037" t="s">
        <v>1621</v>
      </c>
      <c r="F3037" t="s">
        <v>1643</v>
      </c>
      <c r="G3037">
        <v>10</v>
      </c>
      <c r="H3037">
        <v>10</v>
      </c>
    </row>
    <row r="3038" spans="1:8" x14ac:dyDescent="0.25">
      <c r="A3038">
        <v>164910</v>
      </c>
      <c r="B3038" t="s">
        <v>1254</v>
      </c>
      <c r="C3038" t="s">
        <v>722</v>
      </c>
      <c r="D3038" t="s">
        <v>11</v>
      </c>
      <c r="E3038" t="s">
        <v>1637</v>
      </c>
      <c r="F3038" t="s">
        <v>1658</v>
      </c>
      <c r="G3038">
        <v>10</v>
      </c>
      <c r="H3038">
        <v>0</v>
      </c>
    </row>
    <row r="3039" spans="1:8" x14ac:dyDescent="0.25">
      <c r="A3039">
        <v>164910</v>
      </c>
      <c r="B3039" t="s">
        <v>1254</v>
      </c>
      <c r="C3039" t="s">
        <v>722</v>
      </c>
      <c r="D3039" t="s">
        <v>14</v>
      </c>
      <c r="E3039" t="s">
        <v>1625</v>
      </c>
      <c r="F3039" s="10">
        <v>43497</v>
      </c>
      <c r="G3039">
        <v>10</v>
      </c>
      <c r="H3039">
        <v>10</v>
      </c>
    </row>
    <row r="3040" spans="1:8" x14ac:dyDescent="0.25">
      <c r="A3040">
        <v>164910</v>
      </c>
      <c r="B3040" t="s">
        <v>1254</v>
      </c>
      <c r="C3040" t="s">
        <v>722</v>
      </c>
      <c r="D3040" t="s">
        <v>17</v>
      </c>
      <c r="E3040" t="s">
        <v>1631</v>
      </c>
      <c r="F3040" t="s">
        <v>1671</v>
      </c>
      <c r="G3040">
        <v>10</v>
      </c>
      <c r="H3040">
        <v>10</v>
      </c>
    </row>
    <row r="3041" spans="1:8" x14ac:dyDescent="0.25">
      <c r="A3041">
        <v>164910</v>
      </c>
      <c r="B3041" t="s">
        <v>1254</v>
      </c>
      <c r="C3041" t="s">
        <v>722</v>
      </c>
      <c r="D3041" t="s">
        <v>20</v>
      </c>
      <c r="E3041" t="s">
        <v>1639</v>
      </c>
      <c r="F3041" t="s">
        <v>1675</v>
      </c>
      <c r="G3041">
        <v>10</v>
      </c>
      <c r="H3041">
        <v>0</v>
      </c>
    </row>
    <row r="3042" spans="1:8" x14ac:dyDescent="0.25">
      <c r="A3042">
        <v>164916</v>
      </c>
      <c r="B3042" t="s">
        <v>1220</v>
      </c>
      <c r="C3042" t="s">
        <v>202</v>
      </c>
      <c r="D3042" t="s">
        <v>11</v>
      </c>
      <c r="E3042" t="s">
        <v>1623</v>
      </c>
      <c r="F3042" t="s">
        <v>1677</v>
      </c>
      <c r="G3042">
        <v>10</v>
      </c>
      <c r="H3042">
        <v>10</v>
      </c>
    </row>
    <row r="3043" spans="1:8" x14ac:dyDescent="0.25">
      <c r="A3043">
        <v>164916</v>
      </c>
      <c r="B3043" t="s">
        <v>1220</v>
      </c>
      <c r="C3043" t="s">
        <v>202</v>
      </c>
      <c r="D3043" t="s">
        <v>14</v>
      </c>
      <c r="E3043" t="s">
        <v>1631</v>
      </c>
      <c r="F3043" t="s">
        <v>1635</v>
      </c>
      <c r="G3043">
        <v>10</v>
      </c>
      <c r="H3043">
        <v>10</v>
      </c>
    </row>
    <row r="3044" spans="1:8" x14ac:dyDescent="0.25">
      <c r="A3044">
        <v>164916</v>
      </c>
      <c r="B3044" t="s">
        <v>1220</v>
      </c>
      <c r="C3044" t="s">
        <v>202</v>
      </c>
      <c r="D3044" t="s">
        <v>17</v>
      </c>
      <c r="E3044" t="s">
        <v>1627</v>
      </c>
      <c r="F3044" t="s">
        <v>1628</v>
      </c>
      <c r="G3044">
        <v>10</v>
      </c>
      <c r="H3044">
        <v>10</v>
      </c>
    </row>
    <row r="3045" spans="1:8" x14ac:dyDescent="0.25">
      <c r="A3045">
        <v>164916</v>
      </c>
      <c r="B3045" t="s">
        <v>1220</v>
      </c>
      <c r="C3045" t="s">
        <v>202</v>
      </c>
      <c r="D3045" t="s">
        <v>20</v>
      </c>
      <c r="E3045" t="s">
        <v>1625</v>
      </c>
      <c r="F3045" s="10">
        <v>43497</v>
      </c>
      <c r="G3045">
        <v>10</v>
      </c>
      <c r="H3045">
        <v>10</v>
      </c>
    </row>
    <row r="3046" spans="1:8" x14ac:dyDescent="0.25">
      <c r="A3046">
        <v>164917</v>
      </c>
      <c r="B3046" t="s">
        <v>1418</v>
      </c>
      <c r="C3046" t="s">
        <v>1419</v>
      </c>
      <c r="D3046" t="s">
        <v>11</v>
      </c>
      <c r="E3046" t="s">
        <v>1625</v>
      </c>
      <c r="F3046" t="s">
        <v>1648</v>
      </c>
      <c r="G3046">
        <v>10</v>
      </c>
      <c r="H3046">
        <v>10</v>
      </c>
    </row>
    <row r="3047" spans="1:8" x14ac:dyDescent="0.25">
      <c r="A3047">
        <v>164917</v>
      </c>
      <c r="B3047" t="s">
        <v>1418</v>
      </c>
      <c r="C3047" t="s">
        <v>1419</v>
      </c>
      <c r="D3047" t="s">
        <v>14</v>
      </c>
      <c r="E3047" t="s">
        <v>1631</v>
      </c>
      <c r="F3047" t="s">
        <v>1632</v>
      </c>
      <c r="G3047">
        <v>10</v>
      </c>
      <c r="H3047">
        <v>10</v>
      </c>
    </row>
    <row r="3048" spans="1:8" x14ac:dyDescent="0.25">
      <c r="A3048">
        <v>164917</v>
      </c>
      <c r="B3048" t="s">
        <v>1418</v>
      </c>
      <c r="C3048" t="s">
        <v>1419</v>
      </c>
      <c r="D3048" t="s">
        <v>17</v>
      </c>
      <c r="E3048" t="s">
        <v>1639</v>
      </c>
      <c r="F3048" t="s">
        <v>1646</v>
      </c>
      <c r="G3048">
        <v>10</v>
      </c>
      <c r="H3048">
        <v>10</v>
      </c>
    </row>
    <row r="3049" spans="1:8" x14ac:dyDescent="0.25">
      <c r="A3049">
        <v>164917</v>
      </c>
      <c r="B3049" t="s">
        <v>1418</v>
      </c>
      <c r="C3049" t="s">
        <v>1419</v>
      </c>
      <c r="D3049" t="s">
        <v>20</v>
      </c>
      <c r="E3049" t="s">
        <v>1627</v>
      </c>
      <c r="F3049" t="s">
        <v>1655</v>
      </c>
      <c r="G3049">
        <v>10</v>
      </c>
      <c r="H3049">
        <v>10</v>
      </c>
    </row>
    <row r="3050" spans="1:8" x14ac:dyDescent="0.25">
      <c r="A3050">
        <v>164924</v>
      </c>
      <c r="B3050" t="s">
        <v>1136</v>
      </c>
      <c r="C3050" t="s">
        <v>1137</v>
      </c>
      <c r="D3050" t="s">
        <v>11</v>
      </c>
      <c r="E3050" t="s">
        <v>1623</v>
      </c>
      <c r="F3050" t="s">
        <v>1636</v>
      </c>
      <c r="G3050">
        <v>10</v>
      </c>
      <c r="H3050">
        <v>0</v>
      </c>
    </row>
    <row r="3051" spans="1:8" x14ac:dyDescent="0.25">
      <c r="A3051">
        <v>164924</v>
      </c>
      <c r="B3051" t="s">
        <v>1136</v>
      </c>
      <c r="C3051" t="s">
        <v>1137</v>
      </c>
      <c r="D3051" t="s">
        <v>14</v>
      </c>
      <c r="E3051" t="s">
        <v>1625</v>
      </c>
      <c r="F3051" t="s">
        <v>1680</v>
      </c>
      <c r="G3051">
        <v>10</v>
      </c>
      <c r="H3051">
        <v>0</v>
      </c>
    </row>
    <row r="3052" spans="1:8" x14ac:dyDescent="0.25">
      <c r="A3052">
        <v>164924</v>
      </c>
      <c r="B3052" t="s">
        <v>1136</v>
      </c>
      <c r="C3052" t="s">
        <v>1137</v>
      </c>
      <c r="D3052" t="s">
        <v>17</v>
      </c>
      <c r="E3052" t="s">
        <v>1637</v>
      </c>
      <c r="F3052" t="s">
        <v>1658</v>
      </c>
      <c r="G3052">
        <v>10</v>
      </c>
      <c r="H3052">
        <v>0</v>
      </c>
    </row>
    <row r="3053" spans="1:8" x14ac:dyDescent="0.25">
      <c r="A3053">
        <v>164924</v>
      </c>
      <c r="B3053" t="s">
        <v>1136</v>
      </c>
      <c r="C3053" t="s">
        <v>1137</v>
      </c>
      <c r="D3053" t="s">
        <v>20</v>
      </c>
      <c r="E3053" t="s">
        <v>1631</v>
      </c>
      <c r="F3053" t="s">
        <v>1647</v>
      </c>
      <c r="G3053">
        <v>10</v>
      </c>
      <c r="H3053">
        <v>0</v>
      </c>
    </row>
    <row r="3054" spans="1:8" x14ac:dyDescent="0.25">
      <c r="A3054">
        <v>165114</v>
      </c>
      <c r="B3054" t="s">
        <v>1443</v>
      </c>
      <c r="C3054" t="s">
        <v>114</v>
      </c>
      <c r="D3054" t="s">
        <v>11</v>
      </c>
      <c r="E3054" t="s">
        <v>1623</v>
      </c>
      <c r="F3054" t="s">
        <v>1641</v>
      </c>
      <c r="G3054">
        <v>10</v>
      </c>
      <c r="H3054">
        <v>10</v>
      </c>
    </row>
    <row r="3055" spans="1:8" x14ac:dyDescent="0.25">
      <c r="A3055">
        <v>165114</v>
      </c>
      <c r="B3055" t="s">
        <v>1443</v>
      </c>
      <c r="C3055" t="s">
        <v>114</v>
      </c>
      <c r="D3055" t="s">
        <v>14</v>
      </c>
      <c r="E3055" t="s">
        <v>1627</v>
      </c>
      <c r="F3055" t="s">
        <v>1655</v>
      </c>
      <c r="G3055">
        <v>10</v>
      </c>
      <c r="H3055">
        <v>10</v>
      </c>
    </row>
    <row r="3056" spans="1:8" x14ac:dyDescent="0.25">
      <c r="A3056">
        <v>165114</v>
      </c>
      <c r="B3056" t="s">
        <v>1443</v>
      </c>
      <c r="C3056" t="s">
        <v>114</v>
      </c>
      <c r="D3056" t="s">
        <v>17</v>
      </c>
      <c r="E3056" t="s">
        <v>1631</v>
      </c>
      <c r="F3056" t="s">
        <v>1669</v>
      </c>
      <c r="G3056">
        <v>10</v>
      </c>
      <c r="H3056">
        <v>0</v>
      </c>
    </row>
    <row r="3057" spans="1:8" x14ac:dyDescent="0.25">
      <c r="A3057">
        <v>165114</v>
      </c>
      <c r="B3057" t="s">
        <v>1443</v>
      </c>
      <c r="C3057" t="s">
        <v>114</v>
      </c>
      <c r="D3057" t="s">
        <v>20</v>
      </c>
      <c r="E3057" t="s">
        <v>1625</v>
      </c>
      <c r="F3057" t="s">
        <v>1648</v>
      </c>
      <c r="G3057">
        <v>10</v>
      </c>
      <c r="H3057">
        <v>10</v>
      </c>
    </row>
  </sheetData>
  <autoFilter ref="A1:H1" xr:uid="{00000000-0009-0000-0000-000008000000}">
    <sortState xmlns:xlrd2="http://schemas.microsoft.com/office/spreadsheetml/2017/richdata2" ref="A2:H3057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G761"/>
  <sheetViews>
    <sheetView topLeftCell="A678" workbookViewId="0">
      <selection activeCell="B4" sqref="B4:F4"/>
    </sheetView>
  </sheetViews>
  <sheetFormatPr baseColWidth="10" defaultColWidth="11.42578125" defaultRowHeight="15" x14ac:dyDescent="0.25"/>
  <cols>
    <col min="1" max="7" width="11.42578125" style="1" customWidth="1"/>
    <col min="8" max="16384" width="11.42578125" style="1"/>
  </cols>
  <sheetData>
    <row r="3" spans="1:7" x14ac:dyDescent="0.25">
      <c r="A3" s="2" t="s">
        <v>1446</v>
      </c>
      <c r="B3" s="2" t="s">
        <v>1447</v>
      </c>
    </row>
    <row r="4" spans="1:7" x14ac:dyDescent="0.25">
      <c r="A4" s="2" t="s">
        <v>1444</v>
      </c>
      <c r="B4" s="1" t="s">
        <v>1693</v>
      </c>
      <c r="C4" s="1" t="s">
        <v>1684</v>
      </c>
      <c r="D4" s="1" t="s">
        <v>1691</v>
      </c>
      <c r="E4" s="1" t="s">
        <v>1686</v>
      </c>
      <c r="F4" s="1" t="s">
        <v>1688</v>
      </c>
      <c r="G4" s="1" t="s">
        <v>1445</v>
      </c>
    </row>
    <row r="5" spans="1:7" x14ac:dyDescent="0.25">
      <c r="A5" s="3">
        <v>141549</v>
      </c>
      <c r="C5" s="1">
        <v>10</v>
      </c>
      <c r="E5" s="1">
        <v>10</v>
      </c>
      <c r="F5" s="1">
        <v>0</v>
      </c>
      <c r="G5" s="1">
        <v>20</v>
      </c>
    </row>
    <row r="6" spans="1:7" x14ac:dyDescent="0.25">
      <c r="A6" s="3">
        <v>142818</v>
      </c>
      <c r="C6" s="1">
        <v>10</v>
      </c>
      <c r="E6" s="1">
        <v>10</v>
      </c>
      <c r="F6" s="1">
        <v>10</v>
      </c>
      <c r="G6" s="1">
        <v>30</v>
      </c>
    </row>
    <row r="7" spans="1:7" x14ac:dyDescent="0.25">
      <c r="A7" s="3">
        <v>148620</v>
      </c>
      <c r="D7" s="1">
        <v>0</v>
      </c>
      <c r="E7" s="1">
        <v>10</v>
      </c>
      <c r="F7" s="1">
        <v>10</v>
      </c>
      <c r="G7" s="1">
        <v>20</v>
      </c>
    </row>
    <row r="8" spans="1:7" x14ac:dyDescent="0.25">
      <c r="A8" s="3">
        <v>153741</v>
      </c>
      <c r="C8" s="1">
        <v>10</v>
      </c>
      <c r="E8" s="1">
        <v>0</v>
      </c>
      <c r="F8" s="1">
        <v>0</v>
      </c>
      <c r="G8" s="1">
        <v>10</v>
      </c>
    </row>
    <row r="9" spans="1:7" x14ac:dyDescent="0.25">
      <c r="A9" s="3">
        <v>153844</v>
      </c>
      <c r="B9" s="1">
        <v>10</v>
      </c>
      <c r="D9" s="1">
        <v>10</v>
      </c>
      <c r="E9" s="1">
        <v>0</v>
      </c>
      <c r="G9" s="1">
        <v>20</v>
      </c>
    </row>
    <row r="10" spans="1:7" x14ac:dyDescent="0.25">
      <c r="A10" s="3">
        <v>155048</v>
      </c>
      <c r="C10" s="1">
        <v>10</v>
      </c>
      <c r="E10" s="1">
        <v>0</v>
      </c>
      <c r="F10" s="1">
        <v>10</v>
      </c>
      <c r="G10" s="1">
        <v>20</v>
      </c>
    </row>
    <row r="11" spans="1:7" x14ac:dyDescent="0.25">
      <c r="A11" s="3">
        <v>155732</v>
      </c>
      <c r="D11" s="1">
        <v>0</v>
      </c>
      <c r="E11" s="1">
        <v>0</v>
      </c>
      <c r="F11" s="1">
        <v>10</v>
      </c>
      <c r="G11" s="1">
        <v>10</v>
      </c>
    </row>
    <row r="12" spans="1:7" x14ac:dyDescent="0.25">
      <c r="A12" s="3">
        <v>155799</v>
      </c>
      <c r="D12" s="1">
        <v>0</v>
      </c>
      <c r="E12" s="1">
        <v>0</v>
      </c>
      <c r="F12" s="1">
        <v>10</v>
      </c>
      <c r="G12" s="1">
        <v>10</v>
      </c>
    </row>
    <row r="13" spans="1:7" x14ac:dyDescent="0.25">
      <c r="A13" s="3">
        <v>155839</v>
      </c>
      <c r="D13" s="1">
        <v>0</v>
      </c>
      <c r="E13" s="1">
        <v>10</v>
      </c>
      <c r="F13" s="1">
        <v>10</v>
      </c>
      <c r="G13" s="1">
        <v>20</v>
      </c>
    </row>
    <row r="14" spans="1:7" x14ac:dyDescent="0.25">
      <c r="A14" s="3">
        <v>156196</v>
      </c>
      <c r="D14" s="1">
        <v>0</v>
      </c>
      <c r="E14" s="1">
        <v>10</v>
      </c>
      <c r="F14" s="1">
        <v>0</v>
      </c>
      <c r="G14" s="1">
        <v>10</v>
      </c>
    </row>
    <row r="15" spans="1:7" x14ac:dyDescent="0.25">
      <c r="A15" s="3">
        <v>156738</v>
      </c>
      <c r="D15" s="1">
        <v>0</v>
      </c>
      <c r="E15" s="1">
        <v>0</v>
      </c>
      <c r="F15" s="1">
        <v>10</v>
      </c>
      <c r="G15" s="1">
        <v>10</v>
      </c>
    </row>
    <row r="16" spans="1:7" x14ac:dyDescent="0.25">
      <c r="A16" s="3">
        <v>157066</v>
      </c>
      <c r="C16" s="1">
        <v>0</v>
      </c>
      <c r="E16" s="1">
        <v>10</v>
      </c>
      <c r="F16" s="1">
        <v>10</v>
      </c>
      <c r="G16" s="1">
        <v>20</v>
      </c>
    </row>
    <row r="17" spans="1:7" x14ac:dyDescent="0.25">
      <c r="A17" s="3">
        <v>157533</v>
      </c>
      <c r="C17" s="1">
        <v>0</v>
      </c>
      <c r="E17" s="1">
        <v>0</v>
      </c>
      <c r="F17" s="1">
        <v>0</v>
      </c>
      <c r="G17" s="1">
        <v>0</v>
      </c>
    </row>
    <row r="18" spans="1:7" x14ac:dyDescent="0.25">
      <c r="A18" s="3">
        <v>157542</v>
      </c>
      <c r="B18" s="1">
        <v>0</v>
      </c>
      <c r="C18" s="1">
        <v>0</v>
      </c>
      <c r="E18" s="1">
        <v>0</v>
      </c>
      <c r="G18" s="1">
        <v>0</v>
      </c>
    </row>
    <row r="19" spans="1:7" x14ac:dyDescent="0.25">
      <c r="A19" s="3">
        <v>157796</v>
      </c>
      <c r="B19" s="1">
        <v>0</v>
      </c>
      <c r="C19" s="1">
        <v>0</v>
      </c>
      <c r="E19" s="1">
        <v>0</v>
      </c>
      <c r="G19" s="1">
        <v>0</v>
      </c>
    </row>
    <row r="20" spans="1:7" x14ac:dyDescent="0.25">
      <c r="A20" s="3">
        <v>157880</v>
      </c>
      <c r="B20" s="1">
        <v>0</v>
      </c>
      <c r="D20" s="1">
        <v>0</v>
      </c>
      <c r="E20" s="1">
        <v>0</v>
      </c>
      <c r="G20" s="1">
        <v>0</v>
      </c>
    </row>
    <row r="21" spans="1:7" x14ac:dyDescent="0.25">
      <c r="A21" s="3">
        <v>158432</v>
      </c>
      <c r="B21" s="1">
        <v>0</v>
      </c>
      <c r="C21" s="1">
        <v>0</v>
      </c>
      <c r="E21" s="1">
        <v>0</v>
      </c>
      <c r="G21" s="1">
        <v>0</v>
      </c>
    </row>
    <row r="22" spans="1:7" x14ac:dyDescent="0.25">
      <c r="A22" s="3">
        <v>158730</v>
      </c>
      <c r="C22" s="1">
        <v>0</v>
      </c>
      <c r="E22" s="1">
        <v>0</v>
      </c>
      <c r="F22" s="1">
        <v>10</v>
      </c>
      <c r="G22" s="1">
        <v>10</v>
      </c>
    </row>
    <row r="23" spans="1:7" x14ac:dyDescent="0.25">
      <c r="A23" s="3">
        <v>158824</v>
      </c>
      <c r="D23" s="1">
        <v>10</v>
      </c>
      <c r="E23" s="1">
        <v>10</v>
      </c>
      <c r="F23" s="1">
        <v>0</v>
      </c>
      <c r="G23" s="1">
        <v>20</v>
      </c>
    </row>
    <row r="24" spans="1:7" x14ac:dyDescent="0.25">
      <c r="A24" s="3">
        <v>158874</v>
      </c>
      <c r="B24" s="1">
        <v>0</v>
      </c>
      <c r="C24" s="1">
        <v>0</v>
      </c>
      <c r="E24" s="1">
        <v>0</v>
      </c>
      <c r="G24" s="1">
        <v>0</v>
      </c>
    </row>
    <row r="25" spans="1:7" x14ac:dyDescent="0.25">
      <c r="A25" s="3">
        <v>158906</v>
      </c>
      <c r="B25" s="1">
        <v>0</v>
      </c>
      <c r="D25" s="1">
        <v>0</v>
      </c>
      <c r="E25" s="1">
        <v>0</v>
      </c>
      <c r="G25" s="1">
        <v>0</v>
      </c>
    </row>
    <row r="26" spans="1:7" x14ac:dyDescent="0.25">
      <c r="A26" s="3">
        <v>158930</v>
      </c>
      <c r="B26" s="1">
        <v>10</v>
      </c>
      <c r="C26" s="1">
        <v>0</v>
      </c>
      <c r="E26" s="1">
        <v>0</v>
      </c>
      <c r="G26" s="1">
        <v>10</v>
      </c>
    </row>
    <row r="27" spans="1:7" x14ac:dyDescent="0.25">
      <c r="A27" s="3">
        <v>159054</v>
      </c>
      <c r="C27" s="1">
        <v>10</v>
      </c>
      <c r="E27" s="1">
        <v>0</v>
      </c>
      <c r="F27" s="1">
        <v>0</v>
      </c>
      <c r="G27" s="1">
        <v>10</v>
      </c>
    </row>
    <row r="28" spans="1:7" x14ac:dyDescent="0.25">
      <c r="A28" s="3">
        <v>159103</v>
      </c>
      <c r="D28" s="1">
        <v>10</v>
      </c>
      <c r="E28" s="1">
        <v>0</v>
      </c>
      <c r="F28" s="1">
        <v>10</v>
      </c>
      <c r="G28" s="1">
        <v>20</v>
      </c>
    </row>
    <row r="29" spans="1:7" x14ac:dyDescent="0.25">
      <c r="A29" s="3">
        <v>159115</v>
      </c>
      <c r="B29" s="1">
        <v>0</v>
      </c>
      <c r="D29" s="1">
        <v>10</v>
      </c>
      <c r="E29" s="1">
        <v>0</v>
      </c>
      <c r="G29" s="1">
        <v>10</v>
      </c>
    </row>
    <row r="30" spans="1:7" x14ac:dyDescent="0.25">
      <c r="A30" s="3">
        <v>159224</v>
      </c>
      <c r="B30" s="1">
        <v>0</v>
      </c>
      <c r="C30" s="1">
        <v>0</v>
      </c>
      <c r="E30" s="1">
        <v>0</v>
      </c>
      <c r="G30" s="1">
        <v>0</v>
      </c>
    </row>
    <row r="31" spans="1:7" x14ac:dyDescent="0.25">
      <c r="A31" s="3">
        <v>159233</v>
      </c>
      <c r="D31" s="1">
        <v>0</v>
      </c>
      <c r="E31" s="1">
        <v>10</v>
      </c>
      <c r="F31" s="1">
        <v>0</v>
      </c>
      <c r="G31" s="1">
        <v>10</v>
      </c>
    </row>
    <row r="32" spans="1:7" x14ac:dyDescent="0.25">
      <c r="A32" s="3">
        <v>159240</v>
      </c>
      <c r="D32" s="1">
        <v>0</v>
      </c>
      <c r="E32" s="1">
        <v>0</v>
      </c>
      <c r="F32" s="1">
        <v>10</v>
      </c>
      <c r="G32" s="1">
        <v>10</v>
      </c>
    </row>
    <row r="33" spans="1:7" x14ac:dyDescent="0.25">
      <c r="A33" s="3">
        <v>159358</v>
      </c>
      <c r="C33" s="1">
        <v>0</v>
      </c>
      <c r="E33" s="1">
        <v>0</v>
      </c>
      <c r="F33" s="1">
        <v>10</v>
      </c>
      <c r="G33" s="1">
        <v>10</v>
      </c>
    </row>
    <row r="34" spans="1:7" x14ac:dyDescent="0.25">
      <c r="A34" s="3">
        <v>159385</v>
      </c>
      <c r="C34" s="1">
        <v>0</v>
      </c>
      <c r="E34" s="1">
        <v>0</v>
      </c>
      <c r="F34" s="1">
        <v>10</v>
      </c>
      <c r="G34" s="1">
        <v>10</v>
      </c>
    </row>
    <row r="35" spans="1:7" x14ac:dyDescent="0.25">
      <c r="A35" s="3">
        <v>159522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25">
      <c r="A36" s="3">
        <v>159605</v>
      </c>
      <c r="C36" s="1">
        <v>0</v>
      </c>
      <c r="E36" s="1">
        <v>0</v>
      </c>
      <c r="F36" s="1">
        <v>0</v>
      </c>
      <c r="G36" s="1">
        <v>0</v>
      </c>
    </row>
    <row r="37" spans="1:7" x14ac:dyDescent="0.25">
      <c r="A37" s="3">
        <v>159612</v>
      </c>
      <c r="D37" s="1">
        <v>0</v>
      </c>
      <c r="E37" s="1">
        <v>0</v>
      </c>
      <c r="F37" s="1">
        <v>10</v>
      </c>
      <c r="G37" s="1">
        <v>10</v>
      </c>
    </row>
    <row r="38" spans="1:7" x14ac:dyDescent="0.25">
      <c r="A38" s="3">
        <v>159629</v>
      </c>
      <c r="C38" s="1">
        <v>0</v>
      </c>
      <c r="E38" s="1">
        <v>0</v>
      </c>
      <c r="F38" s="1">
        <v>10</v>
      </c>
      <c r="G38" s="1">
        <v>10</v>
      </c>
    </row>
    <row r="39" spans="1:7" x14ac:dyDescent="0.25">
      <c r="A39" s="3">
        <v>159667</v>
      </c>
      <c r="B39" s="1">
        <v>0</v>
      </c>
      <c r="D39" s="1">
        <v>0</v>
      </c>
      <c r="E39" s="1">
        <v>10</v>
      </c>
      <c r="G39" s="1">
        <v>10</v>
      </c>
    </row>
    <row r="40" spans="1:7" x14ac:dyDescent="0.25">
      <c r="A40" s="3">
        <v>159723</v>
      </c>
      <c r="B40" s="1">
        <v>0</v>
      </c>
      <c r="D40" s="1">
        <v>10</v>
      </c>
      <c r="E40" s="1">
        <v>0</v>
      </c>
      <c r="G40" s="1">
        <v>10</v>
      </c>
    </row>
    <row r="41" spans="1:7" x14ac:dyDescent="0.25">
      <c r="A41" s="3">
        <v>159807</v>
      </c>
      <c r="B41" s="1">
        <v>10</v>
      </c>
      <c r="D41" s="1">
        <v>0</v>
      </c>
      <c r="E41" s="1">
        <v>0</v>
      </c>
      <c r="G41" s="1">
        <v>10</v>
      </c>
    </row>
    <row r="42" spans="1:7" x14ac:dyDescent="0.25">
      <c r="A42" s="3">
        <v>159868</v>
      </c>
      <c r="B42" s="1">
        <v>10</v>
      </c>
      <c r="C42" s="1">
        <v>0</v>
      </c>
      <c r="E42" s="1">
        <v>10</v>
      </c>
      <c r="G42" s="1">
        <v>20</v>
      </c>
    </row>
    <row r="43" spans="1:7" x14ac:dyDescent="0.25">
      <c r="A43" s="3">
        <v>160003</v>
      </c>
      <c r="B43" s="1">
        <v>10</v>
      </c>
      <c r="D43" s="1">
        <v>0</v>
      </c>
      <c r="E43" s="1">
        <v>0</v>
      </c>
      <c r="G43" s="1">
        <v>10</v>
      </c>
    </row>
    <row r="44" spans="1:7" x14ac:dyDescent="0.25">
      <c r="A44" s="3">
        <v>160041</v>
      </c>
      <c r="B44" s="1">
        <v>0</v>
      </c>
      <c r="C44" s="1">
        <v>0</v>
      </c>
      <c r="E44" s="1">
        <v>10</v>
      </c>
      <c r="G44" s="1">
        <v>10</v>
      </c>
    </row>
    <row r="45" spans="1:7" x14ac:dyDescent="0.25">
      <c r="A45" s="3">
        <v>160069</v>
      </c>
      <c r="B45" s="1">
        <v>10</v>
      </c>
      <c r="C45" s="1">
        <v>0</v>
      </c>
      <c r="E45" s="1">
        <v>0</v>
      </c>
      <c r="G45" s="1">
        <v>10</v>
      </c>
    </row>
    <row r="46" spans="1:7" x14ac:dyDescent="0.25">
      <c r="A46" s="3">
        <v>160076</v>
      </c>
      <c r="B46" s="1">
        <v>0</v>
      </c>
      <c r="D46" s="1">
        <v>0</v>
      </c>
      <c r="E46" s="1">
        <v>10</v>
      </c>
      <c r="G46" s="1">
        <v>10</v>
      </c>
    </row>
    <row r="47" spans="1:7" x14ac:dyDescent="0.25">
      <c r="A47" s="3">
        <v>160190</v>
      </c>
      <c r="B47" s="1">
        <v>0</v>
      </c>
      <c r="C47" s="1">
        <v>10</v>
      </c>
      <c r="E47" s="1">
        <v>0</v>
      </c>
      <c r="G47" s="1">
        <v>10</v>
      </c>
    </row>
    <row r="48" spans="1:7" x14ac:dyDescent="0.25">
      <c r="A48" s="3">
        <v>160192</v>
      </c>
      <c r="B48" s="1">
        <v>10</v>
      </c>
      <c r="C48" s="1">
        <v>10</v>
      </c>
      <c r="E48" s="1">
        <v>10</v>
      </c>
      <c r="G48" s="1">
        <v>30</v>
      </c>
    </row>
    <row r="49" spans="1:7" x14ac:dyDescent="0.25">
      <c r="A49" s="3">
        <v>160261</v>
      </c>
      <c r="D49" s="1">
        <v>0</v>
      </c>
      <c r="E49" s="1">
        <v>0</v>
      </c>
      <c r="F49" s="1">
        <v>0</v>
      </c>
      <c r="G49" s="1">
        <v>0</v>
      </c>
    </row>
    <row r="50" spans="1:7" x14ac:dyDescent="0.25">
      <c r="A50" s="3">
        <v>160271</v>
      </c>
      <c r="B50" s="1">
        <v>0</v>
      </c>
      <c r="D50" s="1">
        <v>10</v>
      </c>
      <c r="E50" s="1">
        <v>10</v>
      </c>
      <c r="G50" s="1">
        <v>20</v>
      </c>
    </row>
    <row r="51" spans="1:7" x14ac:dyDescent="0.25">
      <c r="A51" s="3">
        <v>160273</v>
      </c>
      <c r="C51" s="1">
        <v>10</v>
      </c>
      <c r="E51" s="1">
        <v>10</v>
      </c>
      <c r="F51" s="1">
        <v>0</v>
      </c>
      <c r="G51" s="1">
        <v>20</v>
      </c>
    </row>
    <row r="52" spans="1:7" x14ac:dyDescent="0.25">
      <c r="A52" s="3">
        <v>160279</v>
      </c>
      <c r="B52" s="1">
        <v>0</v>
      </c>
      <c r="C52" s="1">
        <v>0</v>
      </c>
      <c r="E52" s="1">
        <v>10</v>
      </c>
      <c r="G52" s="1">
        <v>10</v>
      </c>
    </row>
    <row r="53" spans="1:7" x14ac:dyDescent="0.25">
      <c r="A53" s="3">
        <v>160330</v>
      </c>
      <c r="B53" s="1">
        <v>0</v>
      </c>
      <c r="C53" s="1">
        <v>0</v>
      </c>
      <c r="E53" s="1">
        <v>10</v>
      </c>
      <c r="G53" s="1">
        <v>10</v>
      </c>
    </row>
    <row r="54" spans="1:7" x14ac:dyDescent="0.25">
      <c r="A54" s="3">
        <v>160506</v>
      </c>
      <c r="B54" s="1">
        <v>0</v>
      </c>
      <c r="C54" s="1">
        <v>10</v>
      </c>
      <c r="E54" s="1">
        <v>10</v>
      </c>
      <c r="G54" s="1">
        <v>20</v>
      </c>
    </row>
    <row r="55" spans="1:7" x14ac:dyDescent="0.25">
      <c r="A55" s="3">
        <v>160554</v>
      </c>
      <c r="D55" s="1">
        <v>10</v>
      </c>
      <c r="E55" s="1">
        <v>10</v>
      </c>
      <c r="F55" s="1">
        <v>0</v>
      </c>
      <c r="G55" s="1">
        <v>20</v>
      </c>
    </row>
    <row r="56" spans="1:7" x14ac:dyDescent="0.25">
      <c r="A56" s="3">
        <v>160613</v>
      </c>
      <c r="C56" s="1">
        <v>10</v>
      </c>
      <c r="E56" s="1">
        <v>10</v>
      </c>
      <c r="F56" s="1">
        <v>0</v>
      </c>
      <c r="G56" s="1">
        <v>20</v>
      </c>
    </row>
    <row r="57" spans="1:7" x14ac:dyDescent="0.25">
      <c r="A57" s="3">
        <v>160628</v>
      </c>
      <c r="D57" s="1">
        <v>0</v>
      </c>
      <c r="E57" s="1">
        <v>10</v>
      </c>
      <c r="F57" s="1">
        <v>10</v>
      </c>
      <c r="G57" s="1">
        <v>20</v>
      </c>
    </row>
    <row r="58" spans="1:7" x14ac:dyDescent="0.25">
      <c r="A58" s="3">
        <v>160646</v>
      </c>
      <c r="D58" s="1">
        <v>0</v>
      </c>
      <c r="E58" s="1">
        <v>0</v>
      </c>
      <c r="F58" s="1">
        <v>10</v>
      </c>
      <c r="G58" s="1">
        <v>10</v>
      </c>
    </row>
    <row r="59" spans="1:7" x14ac:dyDescent="0.25">
      <c r="A59" s="3">
        <v>160743</v>
      </c>
      <c r="C59" s="1">
        <v>0</v>
      </c>
      <c r="E59" s="1">
        <v>10</v>
      </c>
      <c r="F59" s="1">
        <v>0</v>
      </c>
      <c r="G59" s="1">
        <v>10</v>
      </c>
    </row>
    <row r="60" spans="1:7" x14ac:dyDescent="0.25">
      <c r="A60" s="3">
        <v>160942</v>
      </c>
      <c r="B60" s="1">
        <v>0</v>
      </c>
      <c r="C60" s="1">
        <v>0</v>
      </c>
      <c r="E60" s="1">
        <v>0</v>
      </c>
      <c r="G60" s="1">
        <v>0</v>
      </c>
    </row>
    <row r="61" spans="1:7" x14ac:dyDescent="0.25">
      <c r="A61" s="3">
        <v>160982</v>
      </c>
      <c r="C61" s="1">
        <v>10</v>
      </c>
      <c r="E61" s="1">
        <v>10</v>
      </c>
      <c r="F61" s="1">
        <v>10</v>
      </c>
      <c r="G61" s="1">
        <v>30</v>
      </c>
    </row>
    <row r="62" spans="1:7" x14ac:dyDescent="0.25">
      <c r="A62" s="3">
        <v>160996</v>
      </c>
      <c r="B62" s="1">
        <v>0</v>
      </c>
      <c r="D62" s="1">
        <v>0</v>
      </c>
      <c r="E62" s="1">
        <v>10</v>
      </c>
      <c r="G62" s="1">
        <v>10</v>
      </c>
    </row>
    <row r="63" spans="1:7" x14ac:dyDescent="0.25">
      <c r="A63" s="3">
        <v>161044</v>
      </c>
      <c r="D63" s="1">
        <v>0</v>
      </c>
      <c r="E63" s="1">
        <v>0</v>
      </c>
      <c r="F63" s="1">
        <v>0</v>
      </c>
      <c r="G63" s="1">
        <v>0</v>
      </c>
    </row>
    <row r="64" spans="1:7" x14ac:dyDescent="0.25">
      <c r="A64" s="3">
        <v>161068</v>
      </c>
      <c r="D64" s="1">
        <v>10</v>
      </c>
      <c r="E64" s="1">
        <v>0</v>
      </c>
      <c r="F64" s="1">
        <v>0</v>
      </c>
      <c r="G64" s="1">
        <v>10</v>
      </c>
    </row>
    <row r="65" spans="1:7" x14ac:dyDescent="0.25">
      <c r="A65" s="3">
        <v>161072</v>
      </c>
      <c r="D65" s="1">
        <v>0</v>
      </c>
      <c r="E65" s="1">
        <v>0</v>
      </c>
      <c r="F65" s="1">
        <v>0</v>
      </c>
      <c r="G65" s="1">
        <v>0</v>
      </c>
    </row>
    <row r="66" spans="1:7" x14ac:dyDescent="0.25">
      <c r="A66" s="3">
        <v>161143</v>
      </c>
      <c r="B66" s="1">
        <v>0</v>
      </c>
      <c r="D66" s="1">
        <v>10</v>
      </c>
      <c r="E66" s="1">
        <v>10</v>
      </c>
      <c r="G66" s="1">
        <v>20</v>
      </c>
    </row>
    <row r="67" spans="1:7" x14ac:dyDescent="0.25">
      <c r="A67" s="3">
        <v>161148</v>
      </c>
      <c r="C67" s="1">
        <v>0</v>
      </c>
      <c r="E67" s="1">
        <v>0</v>
      </c>
      <c r="F67" s="1">
        <v>10</v>
      </c>
      <c r="G67" s="1">
        <v>10</v>
      </c>
    </row>
    <row r="68" spans="1:7" x14ac:dyDescent="0.25">
      <c r="A68" s="3">
        <v>161150</v>
      </c>
      <c r="B68" s="1">
        <v>0</v>
      </c>
      <c r="D68" s="1">
        <v>0</v>
      </c>
      <c r="E68" s="1">
        <v>0</v>
      </c>
      <c r="G68" s="1">
        <v>0</v>
      </c>
    </row>
    <row r="69" spans="1:7" x14ac:dyDescent="0.25">
      <c r="A69" s="3">
        <v>161244</v>
      </c>
      <c r="D69" s="1">
        <v>10</v>
      </c>
      <c r="E69" s="1">
        <v>0</v>
      </c>
      <c r="F69" s="1">
        <v>0</v>
      </c>
      <c r="G69" s="1">
        <v>10</v>
      </c>
    </row>
    <row r="70" spans="1:7" x14ac:dyDescent="0.25">
      <c r="A70" s="3">
        <v>161255</v>
      </c>
      <c r="B70" s="1">
        <v>0</v>
      </c>
      <c r="C70" s="1">
        <v>0</v>
      </c>
      <c r="E70" s="1">
        <v>0</v>
      </c>
      <c r="G70" s="1">
        <v>0</v>
      </c>
    </row>
    <row r="71" spans="1:7" x14ac:dyDescent="0.25">
      <c r="A71" s="3">
        <v>161272</v>
      </c>
      <c r="C71" s="1">
        <v>0</v>
      </c>
      <c r="E71" s="1">
        <v>10</v>
      </c>
      <c r="F71" s="1">
        <v>0</v>
      </c>
      <c r="G71" s="1">
        <v>10</v>
      </c>
    </row>
    <row r="72" spans="1:7" x14ac:dyDescent="0.25">
      <c r="A72" s="3">
        <v>161454</v>
      </c>
      <c r="B72" s="1">
        <v>0</v>
      </c>
      <c r="C72" s="1">
        <v>0</v>
      </c>
      <c r="E72" s="1">
        <v>0</v>
      </c>
      <c r="G72" s="1">
        <v>0</v>
      </c>
    </row>
    <row r="73" spans="1:7" x14ac:dyDescent="0.25">
      <c r="A73" s="3">
        <v>161514</v>
      </c>
      <c r="B73" s="1">
        <v>10</v>
      </c>
      <c r="C73" s="1">
        <v>10</v>
      </c>
      <c r="E73" s="1">
        <v>10</v>
      </c>
      <c r="G73" s="1">
        <v>30</v>
      </c>
    </row>
    <row r="74" spans="1:7" x14ac:dyDescent="0.25">
      <c r="A74" s="3">
        <v>161635</v>
      </c>
      <c r="B74" s="1">
        <v>10</v>
      </c>
      <c r="C74" s="1">
        <v>0</v>
      </c>
      <c r="E74" s="1">
        <v>0</v>
      </c>
      <c r="G74" s="1">
        <v>10</v>
      </c>
    </row>
    <row r="75" spans="1:7" x14ac:dyDescent="0.25">
      <c r="A75" s="3">
        <v>161645</v>
      </c>
      <c r="C75" s="1">
        <v>0</v>
      </c>
      <c r="E75" s="1">
        <v>10</v>
      </c>
      <c r="F75" s="1">
        <v>0</v>
      </c>
      <c r="G75" s="1">
        <v>10</v>
      </c>
    </row>
    <row r="76" spans="1:7" x14ac:dyDescent="0.25">
      <c r="A76" s="3">
        <v>161671</v>
      </c>
      <c r="D76" s="1">
        <v>0</v>
      </c>
      <c r="E76" s="1">
        <v>0</v>
      </c>
      <c r="F76" s="1">
        <v>10</v>
      </c>
      <c r="G76" s="1">
        <v>10</v>
      </c>
    </row>
    <row r="77" spans="1:7" x14ac:dyDescent="0.25">
      <c r="A77" s="3">
        <v>161672</v>
      </c>
      <c r="D77" s="1">
        <v>10</v>
      </c>
      <c r="E77" s="1">
        <v>10</v>
      </c>
      <c r="F77" s="1">
        <v>10</v>
      </c>
      <c r="G77" s="1">
        <v>30</v>
      </c>
    </row>
    <row r="78" spans="1:7" x14ac:dyDescent="0.25">
      <c r="A78" s="3">
        <v>161673</v>
      </c>
      <c r="B78" s="1">
        <v>0</v>
      </c>
      <c r="C78" s="1">
        <v>10</v>
      </c>
      <c r="E78" s="1">
        <v>10</v>
      </c>
      <c r="G78" s="1">
        <v>20</v>
      </c>
    </row>
    <row r="79" spans="1:7" x14ac:dyDescent="0.25">
      <c r="A79" s="3">
        <v>161679</v>
      </c>
      <c r="B79" s="1">
        <v>0</v>
      </c>
      <c r="C79" s="1">
        <v>0</v>
      </c>
      <c r="E79" s="1">
        <v>0</v>
      </c>
      <c r="G79" s="1">
        <v>0</v>
      </c>
    </row>
    <row r="80" spans="1:7" x14ac:dyDescent="0.25">
      <c r="A80" s="3">
        <v>161681</v>
      </c>
      <c r="C80" s="1">
        <v>0</v>
      </c>
      <c r="E80" s="1">
        <v>0</v>
      </c>
      <c r="F80" s="1">
        <v>0</v>
      </c>
      <c r="G80" s="1">
        <v>0</v>
      </c>
    </row>
    <row r="81" spans="1:7" x14ac:dyDescent="0.25">
      <c r="A81" s="3">
        <v>161683</v>
      </c>
      <c r="B81" s="1">
        <v>10</v>
      </c>
      <c r="C81" s="1">
        <v>0</v>
      </c>
      <c r="E81" s="1">
        <v>0</v>
      </c>
      <c r="G81" s="1">
        <v>10</v>
      </c>
    </row>
    <row r="82" spans="1:7" x14ac:dyDescent="0.25">
      <c r="A82" s="3">
        <v>161698</v>
      </c>
      <c r="D82" s="1">
        <v>10</v>
      </c>
      <c r="E82" s="1">
        <v>0</v>
      </c>
      <c r="F82" s="1">
        <v>0</v>
      </c>
      <c r="G82" s="1">
        <v>10</v>
      </c>
    </row>
    <row r="83" spans="1:7" x14ac:dyDescent="0.25">
      <c r="A83" s="3">
        <v>161722</v>
      </c>
      <c r="B83" s="1">
        <v>0</v>
      </c>
      <c r="C83" s="1">
        <v>10</v>
      </c>
      <c r="E83" s="1">
        <v>10</v>
      </c>
      <c r="G83" s="1">
        <v>20</v>
      </c>
    </row>
    <row r="84" spans="1:7" x14ac:dyDescent="0.25">
      <c r="A84" s="3">
        <v>161799</v>
      </c>
      <c r="D84" s="1">
        <v>0</v>
      </c>
      <c r="E84" s="1">
        <v>10</v>
      </c>
      <c r="F84" s="1">
        <v>0</v>
      </c>
      <c r="G84" s="1">
        <v>10</v>
      </c>
    </row>
    <row r="85" spans="1:7" x14ac:dyDescent="0.25">
      <c r="A85" s="3">
        <v>161803</v>
      </c>
      <c r="C85" s="1">
        <v>0</v>
      </c>
      <c r="E85" s="1">
        <v>0</v>
      </c>
      <c r="F85" s="1">
        <v>10</v>
      </c>
      <c r="G85" s="1">
        <v>10</v>
      </c>
    </row>
    <row r="86" spans="1:7" x14ac:dyDescent="0.25">
      <c r="A86" s="3">
        <v>161806</v>
      </c>
      <c r="C86" s="1">
        <v>0</v>
      </c>
      <c r="E86" s="1">
        <v>0</v>
      </c>
      <c r="F86" s="1">
        <v>10</v>
      </c>
      <c r="G86" s="1">
        <v>10</v>
      </c>
    </row>
    <row r="87" spans="1:7" x14ac:dyDescent="0.25">
      <c r="A87" s="3">
        <v>161816</v>
      </c>
      <c r="B87" s="1">
        <v>0</v>
      </c>
      <c r="C87" s="1">
        <v>10</v>
      </c>
      <c r="E87" s="1">
        <v>0</v>
      </c>
      <c r="G87" s="1">
        <v>10</v>
      </c>
    </row>
    <row r="88" spans="1:7" x14ac:dyDescent="0.25">
      <c r="A88" s="3">
        <v>161819</v>
      </c>
      <c r="C88" s="1">
        <v>0</v>
      </c>
      <c r="E88" s="1">
        <v>0</v>
      </c>
      <c r="F88" s="1">
        <v>10</v>
      </c>
      <c r="G88" s="1">
        <v>10</v>
      </c>
    </row>
    <row r="89" spans="1:7" x14ac:dyDescent="0.25">
      <c r="A89" s="3">
        <v>161821</v>
      </c>
      <c r="C89" s="1">
        <v>0</v>
      </c>
      <c r="E89" s="1">
        <v>0</v>
      </c>
      <c r="F89" s="1">
        <v>0</v>
      </c>
      <c r="G89" s="1">
        <v>0</v>
      </c>
    </row>
    <row r="90" spans="1:7" x14ac:dyDescent="0.25">
      <c r="A90" s="3">
        <v>161823</v>
      </c>
      <c r="B90" s="1">
        <v>0</v>
      </c>
      <c r="D90" s="1">
        <v>0</v>
      </c>
      <c r="E90" s="1">
        <v>0</v>
      </c>
      <c r="G90" s="1">
        <v>0</v>
      </c>
    </row>
    <row r="91" spans="1:7" x14ac:dyDescent="0.25">
      <c r="A91" s="3">
        <v>161826</v>
      </c>
      <c r="D91" s="1">
        <v>0</v>
      </c>
      <c r="E91" s="1">
        <v>0</v>
      </c>
      <c r="F91" s="1">
        <v>10</v>
      </c>
      <c r="G91" s="1">
        <v>10</v>
      </c>
    </row>
    <row r="92" spans="1:7" x14ac:dyDescent="0.25">
      <c r="A92" s="3">
        <v>161829</v>
      </c>
      <c r="D92" s="1">
        <v>10</v>
      </c>
      <c r="E92" s="1">
        <v>0</v>
      </c>
      <c r="F92" s="1">
        <v>10</v>
      </c>
      <c r="G92" s="1">
        <v>20</v>
      </c>
    </row>
    <row r="93" spans="1:7" x14ac:dyDescent="0.25">
      <c r="A93" s="3">
        <v>161830</v>
      </c>
      <c r="C93" s="1">
        <v>0</v>
      </c>
      <c r="E93" s="1">
        <v>10</v>
      </c>
      <c r="F93" s="1">
        <v>10</v>
      </c>
      <c r="G93" s="1">
        <v>20</v>
      </c>
    </row>
    <row r="94" spans="1:7" x14ac:dyDescent="0.25">
      <c r="A94" s="3">
        <v>161834</v>
      </c>
      <c r="C94" s="1">
        <v>10</v>
      </c>
      <c r="E94" s="1">
        <v>0</v>
      </c>
      <c r="F94" s="1">
        <v>10</v>
      </c>
      <c r="G94" s="1">
        <v>20</v>
      </c>
    </row>
    <row r="95" spans="1:7" x14ac:dyDescent="0.25">
      <c r="A95" s="3">
        <v>161835</v>
      </c>
      <c r="C95" s="1">
        <v>10</v>
      </c>
      <c r="E95" s="1">
        <v>0</v>
      </c>
      <c r="F95" s="1">
        <v>10</v>
      </c>
      <c r="G95" s="1">
        <v>20</v>
      </c>
    </row>
    <row r="96" spans="1:7" x14ac:dyDescent="0.25">
      <c r="A96" s="3">
        <v>161857</v>
      </c>
      <c r="C96" s="1">
        <v>10</v>
      </c>
      <c r="E96" s="1">
        <v>0</v>
      </c>
      <c r="F96" s="1">
        <v>0</v>
      </c>
      <c r="G96" s="1">
        <v>10</v>
      </c>
    </row>
    <row r="97" spans="1:7" x14ac:dyDescent="0.25">
      <c r="A97" s="3">
        <v>161875</v>
      </c>
      <c r="D97" s="1">
        <v>10</v>
      </c>
      <c r="E97" s="1">
        <v>0</v>
      </c>
      <c r="F97" s="1">
        <v>10</v>
      </c>
      <c r="G97" s="1">
        <v>20</v>
      </c>
    </row>
    <row r="98" spans="1:7" x14ac:dyDescent="0.25">
      <c r="A98" s="3">
        <v>161878</v>
      </c>
      <c r="B98" s="1">
        <v>0</v>
      </c>
      <c r="C98" s="1">
        <v>0</v>
      </c>
      <c r="E98" s="1">
        <v>0</v>
      </c>
      <c r="G98" s="1">
        <v>0</v>
      </c>
    </row>
    <row r="99" spans="1:7" x14ac:dyDescent="0.25">
      <c r="A99" s="3">
        <v>161891</v>
      </c>
      <c r="C99" s="1">
        <v>10</v>
      </c>
      <c r="E99" s="1">
        <v>0</v>
      </c>
      <c r="F99" s="1">
        <v>0</v>
      </c>
      <c r="G99" s="1">
        <v>10</v>
      </c>
    </row>
    <row r="100" spans="1:7" x14ac:dyDescent="0.25">
      <c r="A100" s="3">
        <v>161896</v>
      </c>
      <c r="D100" s="1">
        <v>10</v>
      </c>
      <c r="E100" s="1">
        <v>0</v>
      </c>
      <c r="F100" s="1">
        <v>0</v>
      </c>
      <c r="G100" s="1">
        <v>10</v>
      </c>
    </row>
    <row r="101" spans="1:7" x14ac:dyDescent="0.25">
      <c r="A101" s="3">
        <v>161898</v>
      </c>
      <c r="B101" s="1">
        <v>0</v>
      </c>
      <c r="C101" s="1">
        <v>0</v>
      </c>
      <c r="E101" s="1">
        <v>0</v>
      </c>
      <c r="G101" s="1">
        <v>0</v>
      </c>
    </row>
    <row r="102" spans="1:7" x14ac:dyDescent="0.25">
      <c r="A102" s="3">
        <v>161920</v>
      </c>
      <c r="D102" s="1">
        <v>10</v>
      </c>
      <c r="E102" s="1">
        <v>10</v>
      </c>
      <c r="F102" s="1">
        <v>0</v>
      </c>
      <c r="G102" s="1">
        <v>20</v>
      </c>
    </row>
    <row r="103" spans="1:7" x14ac:dyDescent="0.25">
      <c r="A103" s="3">
        <v>161921</v>
      </c>
      <c r="D103" s="1">
        <v>10</v>
      </c>
      <c r="E103" s="1">
        <v>10</v>
      </c>
      <c r="F103" s="1">
        <v>10</v>
      </c>
      <c r="G103" s="1">
        <v>30</v>
      </c>
    </row>
    <row r="104" spans="1:7" x14ac:dyDescent="0.25">
      <c r="A104" s="3">
        <v>161924</v>
      </c>
      <c r="B104" s="1">
        <v>10</v>
      </c>
      <c r="C104" s="1">
        <v>0</v>
      </c>
      <c r="E104" s="1">
        <v>0</v>
      </c>
      <c r="G104" s="1">
        <v>10</v>
      </c>
    </row>
    <row r="105" spans="1:7" x14ac:dyDescent="0.25">
      <c r="A105" s="3">
        <v>161926</v>
      </c>
      <c r="C105" s="1">
        <v>0</v>
      </c>
      <c r="E105" s="1">
        <v>10</v>
      </c>
      <c r="F105" s="1">
        <v>10</v>
      </c>
      <c r="G105" s="1">
        <v>20</v>
      </c>
    </row>
    <row r="106" spans="1:7" x14ac:dyDescent="0.25">
      <c r="A106" s="3">
        <v>161927</v>
      </c>
      <c r="C106" s="1">
        <v>0</v>
      </c>
      <c r="E106" s="1">
        <v>0</v>
      </c>
      <c r="F106" s="1">
        <v>10</v>
      </c>
      <c r="G106" s="1">
        <v>10</v>
      </c>
    </row>
    <row r="107" spans="1:7" x14ac:dyDescent="0.25">
      <c r="A107" s="3">
        <v>161929</v>
      </c>
      <c r="B107" s="1">
        <v>0</v>
      </c>
      <c r="C107" s="1">
        <v>0</v>
      </c>
      <c r="E107" s="1">
        <v>0</v>
      </c>
      <c r="G107" s="1">
        <v>0</v>
      </c>
    </row>
    <row r="108" spans="1:7" x14ac:dyDescent="0.25">
      <c r="A108" s="3">
        <v>161940</v>
      </c>
      <c r="D108" s="1">
        <v>10</v>
      </c>
      <c r="E108" s="1">
        <v>0</v>
      </c>
      <c r="F108" s="1">
        <v>10</v>
      </c>
      <c r="G108" s="1">
        <v>20</v>
      </c>
    </row>
    <row r="109" spans="1:7" x14ac:dyDescent="0.25">
      <c r="A109" s="3">
        <v>161954</v>
      </c>
      <c r="B109" s="1">
        <v>0</v>
      </c>
      <c r="D109" s="1">
        <v>0</v>
      </c>
      <c r="E109" s="1">
        <v>10</v>
      </c>
      <c r="G109" s="1">
        <v>10</v>
      </c>
    </row>
    <row r="110" spans="1:7" x14ac:dyDescent="0.25">
      <c r="A110" s="3">
        <v>161964</v>
      </c>
      <c r="D110" s="1">
        <v>10</v>
      </c>
      <c r="E110" s="1">
        <v>10</v>
      </c>
      <c r="F110" s="1">
        <v>10</v>
      </c>
      <c r="G110" s="1">
        <v>30</v>
      </c>
    </row>
    <row r="111" spans="1:7" x14ac:dyDescent="0.25">
      <c r="A111" s="3">
        <v>161970</v>
      </c>
      <c r="D111" s="1">
        <v>0</v>
      </c>
      <c r="E111" s="1">
        <v>10</v>
      </c>
      <c r="F111" s="1">
        <v>10</v>
      </c>
      <c r="G111" s="1">
        <v>20</v>
      </c>
    </row>
    <row r="112" spans="1:7" x14ac:dyDescent="0.25">
      <c r="A112" s="3">
        <v>161972</v>
      </c>
      <c r="C112" s="1">
        <v>0</v>
      </c>
      <c r="E112" s="1">
        <v>0</v>
      </c>
      <c r="F112" s="1">
        <v>10</v>
      </c>
      <c r="G112" s="1">
        <v>10</v>
      </c>
    </row>
    <row r="113" spans="1:7" x14ac:dyDescent="0.25">
      <c r="A113" s="3">
        <v>161981</v>
      </c>
      <c r="B113" s="1">
        <v>0</v>
      </c>
      <c r="C113" s="1">
        <v>0</v>
      </c>
      <c r="E113" s="1">
        <v>10</v>
      </c>
      <c r="G113" s="1">
        <v>10</v>
      </c>
    </row>
    <row r="114" spans="1:7" x14ac:dyDescent="0.25">
      <c r="A114" s="3">
        <v>161982</v>
      </c>
      <c r="D114" s="1">
        <v>0</v>
      </c>
      <c r="E114" s="1">
        <v>10</v>
      </c>
      <c r="F114" s="1">
        <v>0</v>
      </c>
      <c r="G114" s="1">
        <v>10</v>
      </c>
    </row>
    <row r="115" spans="1:7" x14ac:dyDescent="0.25">
      <c r="A115" s="3">
        <v>161989</v>
      </c>
      <c r="C115" s="1">
        <v>0</v>
      </c>
      <c r="E115" s="1">
        <v>0</v>
      </c>
      <c r="F115" s="1">
        <v>0</v>
      </c>
      <c r="G115" s="1">
        <v>0</v>
      </c>
    </row>
    <row r="116" spans="1:7" x14ac:dyDescent="0.25">
      <c r="A116" s="3">
        <v>161992</v>
      </c>
      <c r="C116" s="1">
        <v>0</v>
      </c>
      <c r="E116" s="1">
        <v>0</v>
      </c>
      <c r="F116" s="1">
        <v>10</v>
      </c>
      <c r="G116" s="1">
        <v>10</v>
      </c>
    </row>
    <row r="117" spans="1:7" x14ac:dyDescent="0.25">
      <c r="A117" s="3">
        <v>161993</v>
      </c>
      <c r="D117" s="1">
        <v>0</v>
      </c>
      <c r="E117" s="1">
        <v>10</v>
      </c>
      <c r="F117" s="1">
        <v>10</v>
      </c>
      <c r="G117" s="1">
        <v>20</v>
      </c>
    </row>
    <row r="118" spans="1:7" x14ac:dyDescent="0.25">
      <c r="A118" s="3">
        <v>162009</v>
      </c>
      <c r="C118" s="1">
        <v>10</v>
      </c>
      <c r="E118" s="1">
        <v>0</v>
      </c>
      <c r="F118" s="1">
        <v>10</v>
      </c>
      <c r="G118" s="1">
        <v>20</v>
      </c>
    </row>
    <row r="119" spans="1:7" x14ac:dyDescent="0.25">
      <c r="A119" s="3">
        <v>162010</v>
      </c>
      <c r="D119" s="1">
        <v>10</v>
      </c>
      <c r="E119" s="1">
        <v>10</v>
      </c>
      <c r="F119" s="1">
        <v>0</v>
      </c>
      <c r="G119" s="1">
        <v>20</v>
      </c>
    </row>
    <row r="120" spans="1:7" x14ac:dyDescent="0.25">
      <c r="A120" s="3">
        <v>162017</v>
      </c>
      <c r="D120" s="1">
        <v>0</v>
      </c>
      <c r="E120" s="1">
        <v>0</v>
      </c>
      <c r="F120" s="1">
        <v>0</v>
      </c>
      <c r="G120" s="1">
        <v>0</v>
      </c>
    </row>
    <row r="121" spans="1:7" x14ac:dyDescent="0.25">
      <c r="A121" s="3">
        <v>162021</v>
      </c>
      <c r="B121" s="1">
        <v>10</v>
      </c>
      <c r="D121" s="1">
        <v>0</v>
      </c>
      <c r="E121" s="1">
        <v>10</v>
      </c>
      <c r="G121" s="1">
        <v>20</v>
      </c>
    </row>
    <row r="122" spans="1:7" x14ac:dyDescent="0.25">
      <c r="A122" s="3">
        <v>162022</v>
      </c>
      <c r="B122" s="1">
        <v>10</v>
      </c>
      <c r="C122" s="1">
        <v>0</v>
      </c>
      <c r="E122" s="1">
        <v>0</v>
      </c>
      <c r="G122" s="1">
        <v>10</v>
      </c>
    </row>
    <row r="123" spans="1:7" x14ac:dyDescent="0.25">
      <c r="A123" s="3">
        <v>162025</v>
      </c>
      <c r="C123" s="1">
        <v>10</v>
      </c>
      <c r="E123" s="1">
        <v>10</v>
      </c>
      <c r="F123" s="1">
        <v>10</v>
      </c>
      <c r="G123" s="1">
        <v>30</v>
      </c>
    </row>
    <row r="124" spans="1:7" x14ac:dyDescent="0.25">
      <c r="A124" s="3">
        <v>162026</v>
      </c>
      <c r="D124" s="1">
        <v>0</v>
      </c>
      <c r="E124" s="1">
        <v>0</v>
      </c>
      <c r="F124" s="1">
        <v>10</v>
      </c>
      <c r="G124" s="1">
        <v>10</v>
      </c>
    </row>
    <row r="125" spans="1:7" x14ac:dyDescent="0.25">
      <c r="A125" s="3">
        <v>162030</v>
      </c>
      <c r="C125" s="1">
        <v>10</v>
      </c>
      <c r="E125" s="1">
        <v>10</v>
      </c>
      <c r="F125" s="1">
        <v>0</v>
      </c>
      <c r="G125" s="1">
        <v>20</v>
      </c>
    </row>
    <row r="126" spans="1:7" x14ac:dyDescent="0.25">
      <c r="A126" s="3">
        <v>162064</v>
      </c>
      <c r="B126" s="1">
        <v>10</v>
      </c>
      <c r="D126" s="1">
        <v>10</v>
      </c>
      <c r="E126" s="1">
        <v>0</v>
      </c>
      <c r="G126" s="1">
        <v>20</v>
      </c>
    </row>
    <row r="127" spans="1:7" x14ac:dyDescent="0.25">
      <c r="A127" s="3">
        <v>162066</v>
      </c>
      <c r="B127" s="1">
        <v>10</v>
      </c>
      <c r="C127" s="1">
        <v>0</v>
      </c>
      <c r="E127" s="1">
        <v>10</v>
      </c>
      <c r="G127" s="1">
        <v>20</v>
      </c>
    </row>
    <row r="128" spans="1:7" x14ac:dyDescent="0.25">
      <c r="A128" s="3">
        <v>162067</v>
      </c>
      <c r="C128" s="1">
        <v>10</v>
      </c>
      <c r="E128" s="1">
        <v>0</v>
      </c>
      <c r="F128" s="1">
        <v>10</v>
      </c>
      <c r="G128" s="1">
        <v>20</v>
      </c>
    </row>
    <row r="129" spans="1:7" x14ac:dyDescent="0.25">
      <c r="A129" s="3">
        <v>162072</v>
      </c>
      <c r="D129" s="1">
        <v>0</v>
      </c>
      <c r="E129" s="1">
        <v>10</v>
      </c>
      <c r="F129" s="1">
        <v>0</v>
      </c>
      <c r="G129" s="1">
        <v>10</v>
      </c>
    </row>
    <row r="130" spans="1:7" x14ac:dyDescent="0.25">
      <c r="A130" s="3">
        <v>162078</v>
      </c>
      <c r="C130" s="1">
        <v>0</v>
      </c>
      <c r="E130" s="1">
        <v>0</v>
      </c>
      <c r="F130" s="1">
        <v>0</v>
      </c>
      <c r="G130" s="1">
        <v>0</v>
      </c>
    </row>
    <row r="131" spans="1:7" x14ac:dyDescent="0.25">
      <c r="A131" s="3">
        <v>162082</v>
      </c>
      <c r="B131" s="1">
        <v>0</v>
      </c>
      <c r="D131" s="1">
        <v>10</v>
      </c>
      <c r="E131" s="1">
        <v>0</v>
      </c>
      <c r="G131" s="1">
        <v>10</v>
      </c>
    </row>
    <row r="132" spans="1:7" x14ac:dyDescent="0.25">
      <c r="A132" s="3">
        <v>162094</v>
      </c>
      <c r="D132" s="1">
        <v>10</v>
      </c>
      <c r="E132" s="1">
        <v>10</v>
      </c>
      <c r="F132" s="1">
        <v>0</v>
      </c>
      <c r="G132" s="1">
        <v>20</v>
      </c>
    </row>
    <row r="133" spans="1:7" x14ac:dyDescent="0.25">
      <c r="A133" s="3">
        <v>162100</v>
      </c>
      <c r="C133" s="1">
        <v>0</v>
      </c>
      <c r="E133" s="1">
        <v>10</v>
      </c>
      <c r="F133" s="1">
        <v>0</v>
      </c>
      <c r="G133" s="1">
        <v>10</v>
      </c>
    </row>
    <row r="134" spans="1:7" x14ac:dyDescent="0.25">
      <c r="A134" s="3">
        <v>162104</v>
      </c>
      <c r="B134" s="1">
        <v>0</v>
      </c>
      <c r="D134" s="1">
        <v>0</v>
      </c>
      <c r="E134" s="1">
        <v>0</v>
      </c>
      <c r="G134" s="1">
        <v>0</v>
      </c>
    </row>
    <row r="135" spans="1:7" x14ac:dyDescent="0.25">
      <c r="A135" s="3">
        <v>162106</v>
      </c>
      <c r="C135" s="1">
        <v>0</v>
      </c>
      <c r="E135" s="1">
        <v>10</v>
      </c>
      <c r="F135" s="1">
        <v>0</v>
      </c>
      <c r="G135" s="1">
        <v>10</v>
      </c>
    </row>
    <row r="136" spans="1:7" x14ac:dyDescent="0.25">
      <c r="A136" s="3">
        <v>162107</v>
      </c>
      <c r="D136" s="1">
        <v>0</v>
      </c>
      <c r="E136" s="1">
        <v>0</v>
      </c>
      <c r="F136" s="1">
        <v>0</v>
      </c>
      <c r="G136" s="1">
        <v>0</v>
      </c>
    </row>
    <row r="137" spans="1:7" x14ac:dyDescent="0.25">
      <c r="A137" s="3">
        <v>162112</v>
      </c>
      <c r="C137" s="1">
        <v>0</v>
      </c>
      <c r="E137" s="1">
        <v>10</v>
      </c>
      <c r="F137" s="1">
        <v>10</v>
      </c>
      <c r="G137" s="1">
        <v>20</v>
      </c>
    </row>
    <row r="138" spans="1:7" x14ac:dyDescent="0.25">
      <c r="A138" s="3">
        <v>162128</v>
      </c>
      <c r="C138" s="1">
        <v>10</v>
      </c>
      <c r="E138" s="1">
        <v>10</v>
      </c>
      <c r="F138" s="1">
        <v>0</v>
      </c>
      <c r="G138" s="1">
        <v>20</v>
      </c>
    </row>
    <row r="139" spans="1:7" x14ac:dyDescent="0.25">
      <c r="A139" s="3">
        <v>162129</v>
      </c>
      <c r="C139" s="1">
        <v>0</v>
      </c>
      <c r="E139" s="1">
        <v>0</v>
      </c>
      <c r="F139" s="1">
        <v>10</v>
      </c>
      <c r="G139" s="1">
        <v>10</v>
      </c>
    </row>
    <row r="140" spans="1:7" x14ac:dyDescent="0.25">
      <c r="A140" s="3">
        <v>162130</v>
      </c>
      <c r="C140" s="1">
        <v>10</v>
      </c>
      <c r="E140" s="1">
        <v>10</v>
      </c>
      <c r="F140" s="1">
        <v>0</v>
      </c>
      <c r="G140" s="1">
        <v>20</v>
      </c>
    </row>
    <row r="141" spans="1:7" x14ac:dyDescent="0.25">
      <c r="A141" s="3">
        <v>162136</v>
      </c>
      <c r="B141" s="1">
        <v>0</v>
      </c>
      <c r="D141" s="1">
        <v>0</v>
      </c>
      <c r="E141" s="1">
        <v>10</v>
      </c>
      <c r="G141" s="1">
        <v>10</v>
      </c>
    </row>
    <row r="142" spans="1:7" x14ac:dyDescent="0.25">
      <c r="A142" s="3">
        <v>162137</v>
      </c>
      <c r="C142" s="1">
        <v>10</v>
      </c>
      <c r="E142" s="1">
        <v>10</v>
      </c>
      <c r="F142" s="1">
        <v>10</v>
      </c>
      <c r="G142" s="1">
        <v>30</v>
      </c>
    </row>
    <row r="143" spans="1:7" x14ac:dyDescent="0.25">
      <c r="A143" s="3">
        <v>162143</v>
      </c>
      <c r="B143" s="1">
        <v>0</v>
      </c>
      <c r="C143" s="1">
        <v>10</v>
      </c>
      <c r="E143" s="1">
        <v>10</v>
      </c>
      <c r="G143" s="1">
        <v>20</v>
      </c>
    </row>
    <row r="144" spans="1:7" x14ac:dyDescent="0.25">
      <c r="A144" s="3">
        <v>162158</v>
      </c>
      <c r="B144" s="1">
        <v>0</v>
      </c>
      <c r="D144" s="1">
        <v>10</v>
      </c>
      <c r="E144" s="1">
        <v>0</v>
      </c>
      <c r="G144" s="1">
        <v>10</v>
      </c>
    </row>
    <row r="145" spans="1:7" x14ac:dyDescent="0.25">
      <c r="A145" s="3">
        <v>162159</v>
      </c>
      <c r="D145" s="1">
        <v>0</v>
      </c>
      <c r="E145" s="1">
        <v>0</v>
      </c>
      <c r="F145" s="1">
        <v>0</v>
      </c>
      <c r="G145" s="1">
        <v>0</v>
      </c>
    </row>
    <row r="146" spans="1:7" x14ac:dyDescent="0.25">
      <c r="A146" s="3">
        <v>162162</v>
      </c>
      <c r="C146" s="1">
        <v>10</v>
      </c>
      <c r="E146" s="1">
        <v>0</v>
      </c>
      <c r="F146" s="1">
        <v>0</v>
      </c>
      <c r="G146" s="1">
        <v>10</v>
      </c>
    </row>
    <row r="147" spans="1:7" x14ac:dyDescent="0.25">
      <c r="A147" s="3">
        <v>162168</v>
      </c>
      <c r="D147" s="1">
        <v>10</v>
      </c>
      <c r="E147" s="1">
        <v>10</v>
      </c>
      <c r="F147" s="1">
        <v>10</v>
      </c>
      <c r="G147" s="1">
        <v>30</v>
      </c>
    </row>
    <row r="148" spans="1:7" x14ac:dyDescent="0.25">
      <c r="A148" s="3">
        <v>162176</v>
      </c>
      <c r="B148" s="1">
        <v>0</v>
      </c>
      <c r="C148" s="1">
        <v>0</v>
      </c>
      <c r="E148" s="1">
        <v>10</v>
      </c>
      <c r="G148" s="1">
        <v>10</v>
      </c>
    </row>
    <row r="149" spans="1:7" x14ac:dyDescent="0.25">
      <c r="A149" s="3">
        <v>162180</v>
      </c>
      <c r="C149" s="1">
        <v>10</v>
      </c>
      <c r="E149" s="1">
        <v>0</v>
      </c>
      <c r="F149" s="1">
        <v>0</v>
      </c>
      <c r="G149" s="1">
        <v>10</v>
      </c>
    </row>
    <row r="150" spans="1:7" x14ac:dyDescent="0.25">
      <c r="A150" s="3">
        <v>162193</v>
      </c>
      <c r="D150" s="1">
        <v>0</v>
      </c>
      <c r="E150" s="1">
        <v>0</v>
      </c>
      <c r="F150" s="1">
        <v>10</v>
      </c>
      <c r="G150" s="1">
        <v>10</v>
      </c>
    </row>
    <row r="151" spans="1:7" x14ac:dyDescent="0.25">
      <c r="A151" s="3">
        <v>162196</v>
      </c>
      <c r="C151" s="1">
        <v>10</v>
      </c>
      <c r="E151" s="1">
        <v>0</v>
      </c>
      <c r="F151" s="1">
        <v>0</v>
      </c>
      <c r="G151" s="1">
        <v>10</v>
      </c>
    </row>
    <row r="152" spans="1:7" x14ac:dyDescent="0.25">
      <c r="A152" s="3">
        <v>162199</v>
      </c>
      <c r="D152" s="1">
        <v>10</v>
      </c>
      <c r="E152" s="1">
        <v>10</v>
      </c>
      <c r="F152" s="1">
        <v>0</v>
      </c>
      <c r="G152" s="1">
        <v>20</v>
      </c>
    </row>
    <row r="153" spans="1:7" x14ac:dyDescent="0.25">
      <c r="A153" s="3">
        <v>162205</v>
      </c>
      <c r="C153" s="1">
        <v>10</v>
      </c>
      <c r="E153" s="1">
        <v>0</v>
      </c>
      <c r="F153" s="1">
        <v>10</v>
      </c>
      <c r="G153" s="1">
        <v>20</v>
      </c>
    </row>
    <row r="154" spans="1:7" x14ac:dyDescent="0.25">
      <c r="A154" s="3">
        <v>162213</v>
      </c>
      <c r="D154" s="1">
        <v>0</v>
      </c>
      <c r="E154" s="1">
        <v>0</v>
      </c>
      <c r="F154" s="1">
        <v>10</v>
      </c>
      <c r="G154" s="1">
        <v>10</v>
      </c>
    </row>
    <row r="155" spans="1:7" x14ac:dyDescent="0.25">
      <c r="A155" s="3">
        <v>162228</v>
      </c>
      <c r="B155" s="1">
        <v>0</v>
      </c>
      <c r="D155" s="1">
        <v>10</v>
      </c>
      <c r="E155" s="1">
        <v>0</v>
      </c>
      <c r="G155" s="1">
        <v>10</v>
      </c>
    </row>
    <row r="156" spans="1:7" x14ac:dyDescent="0.25">
      <c r="A156" s="3">
        <v>162229</v>
      </c>
      <c r="D156" s="1">
        <v>10</v>
      </c>
      <c r="E156" s="1">
        <v>0</v>
      </c>
      <c r="F156" s="1">
        <v>10</v>
      </c>
      <c r="G156" s="1">
        <v>20</v>
      </c>
    </row>
    <row r="157" spans="1:7" x14ac:dyDescent="0.25">
      <c r="A157" s="3">
        <v>162237</v>
      </c>
      <c r="B157" s="1">
        <v>0</v>
      </c>
      <c r="C157" s="1">
        <v>10</v>
      </c>
      <c r="E157" s="1">
        <v>0</v>
      </c>
      <c r="G157" s="1">
        <v>10</v>
      </c>
    </row>
    <row r="158" spans="1:7" x14ac:dyDescent="0.25">
      <c r="A158" s="3">
        <v>162239</v>
      </c>
      <c r="C158" s="1">
        <v>10</v>
      </c>
      <c r="E158" s="1">
        <v>0</v>
      </c>
      <c r="F158" s="1">
        <v>10</v>
      </c>
      <c r="G158" s="1">
        <v>20</v>
      </c>
    </row>
    <row r="159" spans="1:7" x14ac:dyDescent="0.25">
      <c r="A159" s="3">
        <v>162242</v>
      </c>
      <c r="C159" s="1">
        <v>10</v>
      </c>
      <c r="E159" s="1">
        <v>0</v>
      </c>
      <c r="F159" s="1">
        <v>10</v>
      </c>
      <c r="G159" s="1">
        <v>20</v>
      </c>
    </row>
    <row r="160" spans="1:7" x14ac:dyDescent="0.25">
      <c r="A160" s="3">
        <v>162246</v>
      </c>
      <c r="C160" s="1">
        <v>0</v>
      </c>
      <c r="E160" s="1">
        <v>0</v>
      </c>
      <c r="F160" s="1">
        <v>0</v>
      </c>
      <c r="G160" s="1">
        <v>0</v>
      </c>
    </row>
    <row r="161" spans="1:7" x14ac:dyDescent="0.25">
      <c r="A161" s="3">
        <v>162263</v>
      </c>
      <c r="B161" s="1">
        <v>0</v>
      </c>
      <c r="D161" s="1">
        <v>10</v>
      </c>
      <c r="E161" s="1">
        <v>10</v>
      </c>
      <c r="G161" s="1">
        <v>20</v>
      </c>
    </row>
    <row r="162" spans="1:7" x14ac:dyDescent="0.25">
      <c r="A162" s="3">
        <v>162278</v>
      </c>
      <c r="C162" s="1">
        <v>0</v>
      </c>
      <c r="E162" s="1">
        <v>0</v>
      </c>
      <c r="F162" s="1">
        <v>10</v>
      </c>
      <c r="G162" s="1">
        <v>10</v>
      </c>
    </row>
    <row r="163" spans="1:7" x14ac:dyDescent="0.25">
      <c r="A163" s="3">
        <v>162291</v>
      </c>
      <c r="B163" s="1">
        <v>0</v>
      </c>
      <c r="D163" s="1">
        <v>0</v>
      </c>
      <c r="E163" s="1">
        <v>0</v>
      </c>
      <c r="G163" s="1">
        <v>0</v>
      </c>
    </row>
    <row r="164" spans="1:7" x14ac:dyDescent="0.25">
      <c r="A164" s="3">
        <v>162304</v>
      </c>
      <c r="B164" s="1">
        <v>0</v>
      </c>
      <c r="C164" s="1">
        <v>10</v>
      </c>
      <c r="E164" s="1">
        <v>0</v>
      </c>
      <c r="G164" s="1">
        <v>10</v>
      </c>
    </row>
    <row r="165" spans="1:7" x14ac:dyDescent="0.25">
      <c r="A165" s="3">
        <v>162309</v>
      </c>
      <c r="B165" s="1">
        <v>0</v>
      </c>
      <c r="D165" s="1">
        <v>10</v>
      </c>
      <c r="E165" s="1">
        <v>0</v>
      </c>
      <c r="G165" s="1">
        <v>10</v>
      </c>
    </row>
    <row r="166" spans="1:7" x14ac:dyDescent="0.25">
      <c r="A166" s="3">
        <v>162313</v>
      </c>
      <c r="B166" s="1">
        <v>0</v>
      </c>
      <c r="C166" s="1">
        <v>0</v>
      </c>
      <c r="E166" s="1">
        <v>0</v>
      </c>
      <c r="G166" s="1">
        <v>0</v>
      </c>
    </row>
    <row r="167" spans="1:7" x14ac:dyDescent="0.25">
      <c r="A167" s="3">
        <v>162328</v>
      </c>
      <c r="C167" s="1">
        <v>10</v>
      </c>
      <c r="E167" s="1">
        <v>0</v>
      </c>
      <c r="F167" s="1">
        <v>10</v>
      </c>
      <c r="G167" s="1">
        <v>20</v>
      </c>
    </row>
    <row r="168" spans="1:7" x14ac:dyDescent="0.25">
      <c r="A168" s="3">
        <v>162333</v>
      </c>
      <c r="D168" s="1">
        <v>0</v>
      </c>
      <c r="E168" s="1">
        <v>0</v>
      </c>
      <c r="F168" s="1">
        <v>0</v>
      </c>
      <c r="G168" s="1">
        <v>0</v>
      </c>
    </row>
    <row r="169" spans="1:7" x14ac:dyDescent="0.25">
      <c r="A169" s="3">
        <v>162334</v>
      </c>
      <c r="D169" s="1">
        <v>0</v>
      </c>
      <c r="E169" s="1">
        <v>10</v>
      </c>
      <c r="F169" s="1">
        <v>10</v>
      </c>
      <c r="G169" s="1">
        <v>20</v>
      </c>
    </row>
    <row r="170" spans="1:7" x14ac:dyDescent="0.25">
      <c r="A170" s="3">
        <v>162350</v>
      </c>
      <c r="C170" s="1">
        <v>0</v>
      </c>
      <c r="E170" s="1">
        <v>0</v>
      </c>
      <c r="F170" s="1">
        <v>0</v>
      </c>
      <c r="G170" s="1">
        <v>0</v>
      </c>
    </row>
    <row r="171" spans="1:7" x14ac:dyDescent="0.25">
      <c r="A171" s="3">
        <v>162356</v>
      </c>
      <c r="B171" s="1">
        <v>0</v>
      </c>
      <c r="D171" s="1">
        <v>0</v>
      </c>
      <c r="E171" s="1">
        <v>0</v>
      </c>
      <c r="G171" s="1">
        <v>0</v>
      </c>
    </row>
    <row r="172" spans="1:7" x14ac:dyDescent="0.25">
      <c r="A172" s="3">
        <v>162360</v>
      </c>
      <c r="D172" s="1">
        <v>0</v>
      </c>
      <c r="E172" s="1">
        <v>10</v>
      </c>
      <c r="F172" s="1">
        <v>0</v>
      </c>
      <c r="G172" s="1">
        <v>10</v>
      </c>
    </row>
    <row r="173" spans="1:7" x14ac:dyDescent="0.25">
      <c r="A173" s="3">
        <v>162361</v>
      </c>
      <c r="C173" s="1">
        <v>0</v>
      </c>
      <c r="E173" s="1">
        <v>10</v>
      </c>
      <c r="F173" s="1">
        <v>0</v>
      </c>
      <c r="G173" s="1">
        <v>10</v>
      </c>
    </row>
    <row r="174" spans="1:7" x14ac:dyDescent="0.25">
      <c r="A174" s="3">
        <v>162362</v>
      </c>
      <c r="D174" s="1">
        <v>0</v>
      </c>
      <c r="E174" s="1">
        <v>10</v>
      </c>
      <c r="F174" s="1">
        <v>0</v>
      </c>
      <c r="G174" s="1">
        <v>10</v>
      </c>
    </row>
    <row r="175" spans="1:7" x14ac:dyDescent="0.25">
      <c r="A175" s="3">
        <v>162375</v>
      </c>
      <c r="B175" s="1">
        <v>0</v>
      </c>
      <c r="C175" s="1">
        <v>0</v>
      </c>
      <c r="E175" s="1">
        <v>10</v>
      </c>
      <c r="G175" s="1">
        <v>10</v>
      </c>
    </row>
    <row r="176" spans="1:7" x14ac:dyDescent="0.25">
      <c r="A176" s="3">
        <v>162376</v>
      </c>
      <c r="C176" s="1">
        <v>0</v>
      </c>
      <c r="E176" s="1">
        <v>10</v>
      </c>
      <c r="F176" s="1">
        <v>0</v>
      </c>
      <c r="G176" s="1">
        <v>10</v>
      </c>
    </row>
    <row r="177" spans="1:7" x14ac:dyDescent="0.25">
      <c r="A177" s="3">
        <v>162384</v>
      </c>
      <c r="B177" s="1">
        <v>0</v>
      </c>
      <c r="D177" s="1">
        <v>10</v>
      </c>
      <c r="E177" s="1">
        <v>10</v>
      </c>
      <c r="G177" s="1">
        <v>20</v>
      </c>
    </row>
    <row r="178" spans="1:7" x14ac:dyDescent="0.25">
      <c r="A178" s="3">
        <v>162389</v>
      </c>
      <c r="D178" s="1">
        <v>10</v>
      </c>
      <c r="E178" s="1">
        <v>0</v>
      </c>
      <c r="F178" s="1">
        <v>0</v>
      </c>
      <c r="G178" s="1">
        <v>10</v>
      </c>
    </row>
    <row r="179" spans="1:7" x14ac:dyDescent="0.25">
      <c r="A179" s="3">
        <v>162391</v>
      </c>
      <c r="D179" s="1">
        <v>10</v>
      </c>
      <c r="E179" s="1">
        <v>0</v>
      </c>
      <c r="F179" s="1">
        <v>10</v>
      </c>
      <c r="G179" s="1">
        <v>20</v>
      </c>
    </row>
    <row r="180" spans="1:7" x14ac:dyDescent="0.25">
      <c r="A180" s="3">
        <v>162395</v>
      </c>
      <c r="D180" s="1">
        <v>0</v>
      </c>
      <c r="E180" s="1">
        <v>10</v>
      </c>
      <c r="F180" s="1">
        <v>10</v>
      </c>
      <c r="G180" s="1">
        <v>20</v>
      </c>
    </row>
    <row r="181" spans="1:7" x14ac:dyDescent="0.25">
      <c r="A181" s="3">
        <v>162404</v>
      </c>
      <c r="C181" s="1">
        <v>0</v>
      </c>
      <c r="E181" s="1">
        <v>0</v>
      </c>
      <c r="F181" s="1">
        <v>0</v>
      </c>
      <c r="G181" s="1">
        <v>0</v>
      </c>
    </row>
    <row r="182" spans="1:7" x14ac:dyDescent="0.25">
      <c r="A182" s="3">
        <v>162406</v>
      </c>
      <c r="C182" s="1">
        <v>10</v>
      </c>
      <c r="E182" s="1">
        <v>0</v>
      </c>
      <c r="F182" s="1">
        <v>0</v>
      </c>
      <c r="G182" s="1">
        <v>10</v>
      </c>
    </row>
    <row r="183" spans="1:7" x14ac:dyDescent="0.25">
      <c r="A183" s="3">
        <v>162408</v>
      </c>
      <c r="C183" s="1">
        <v>0</v>
      </c>
      <c r="E183" s="1">
        <v>0</v>
      </c>
      <c r="F183" s="1">
        <v>10</v>
      </c>
      <c r="G183" s="1">
        <v>10</v>
      </c>
    </row>
    <row r="184" spans="1:7" x14ac:dyDescent="0.25">
      <c r="A184" s="3">
        <v>162416</v>
      </c>
      <c r="B184" s="1">
        <v>0</v>
      </c>
      <c r="C184" s="1">
        <v>10</v>
      </c>
      <c r="E184" s="1">
        <v>0</v>
      </c>
      <c r="G184" s="1">
        <v>10</v>
      </c>
    </row>
    <row r="185" spans="1:7" x14ac:dyDescent="0.25">
      <c r="A185" s="3">
        <v>162421</v>
      </c>
      <c r="D185" s="1">
        <v>10</v>
      </c>
      <c r="E185" s="1">
        <v>0</v>
      </c>
      <c r="F185" s="1">
        <v>0</v>
      </c>
      <c r="G185" s="1">
        <v>10</v>
      </c>
    </row>
    <row r="186" spans="1:7" x14ac:dyDescent="0.25">
      <c r="A186" s="3">
        <v>162425</v>
      </c>
      <c r="C186" s="1">
        <v>0</v>
      </c>
      <c r="E186" s="1">
        <v>0</v>
      </c>
      <c r="F186" s="1">
        <v>0</v>
      </c>
      <c r="G186" s="1">
        <v>0</v>
      </c>
    </row>
    <row r="187" spans="1:7" x14ac:dyDescent="0.25">
      <c r="A187" s="3">
        <v>162427</v>
      </c>
      <c r="D187" s="1">
        <v>0</v>
      </c>
      <c r="E187" s="1">
        <v>10</v>
      </c>
      <c r="F187" s="1">
        <v>10</v>
      </c>
      <c r="G187" s="1">
        <v>20</v>
      </c>
    </row>
    <row r="188" spans="1:7" x14ac:dyDescent="0.25">
      <c r="A188" s="3">
        <v>162438</v>
      </c>
      <c r="C188" s="1">
        <v>0</v>
      </c>
      <c r="E188" s="1">
        <v>0</v>
      </c>
      <c r="F188" s="1">
        <v>10</v>
      </c>
      <c r="G188" s="1">
        <v>10</v>
      </c>
    </row>
    <row r="189" spans="1:7" x14ac:dyDescent="0.25">
      <c r="A189" s="3">
        <v>162440</v>
      </c>
      <c r="D189" s="1">
        <v>0</v>
      </c>
      <c r="E189" s="1">
        <v>10</v>
      </c>
      <c r="F189" s="1">
        <v>0</v>
      </c>
      <c r="G189" s="1">
        <v>10</v>
      </c>
    </row>
    <row r="190" spans="1:7" x14ac:dyDescent="0.25">
      <c r="A190" s="3">
        <v>162441</v>
      </c>
      <c r="B190" s="1">
        <v>10</v>
      </c>
      <c r="C190" s="1">
        <v>10</v>
      </c>
      <c r="E190" s="1">
        <v>0</v>
      </c>
      <c r="G190" s="1">
        <v>20</v>
      </c>
    </row>
    <row r="191" spans="1:7" x14ac:dyDescent="0.25">
      <c r="A191" s="3">
        <v>162442</v>
      </c>
      <c r="B191" s="1">
        <v>0</v>
      </c>
      <c r="C191" s="1">
        <v>0</v>
      </c>
      <c r="E191" s="1">
        <v>0</v>
      </c>
      <c r="G191" s="1">
        <v>0</v>
      </c>
    </row>
    <row r="192" spans="1:7" x14ac:dyDescent="0.25">
      <c r="A192" s="3">
        <v>162444</v>
      </c>
      <c r="B192" s="1">
        <v>0</v>
      </c>
      <c r="C192" s="1">
        <v>0</v>
      </c>
      <c r="E192" s="1">
        <v>0</v>
      </c>
      <c r="G192" s="1">
        <v>0</v>
      </c>
    </row>
    <row r="193" spans="1:7" x14ac:dyDescent="0.25">
      <c r="A193" s="3">
        <v>162447</v>
      </c>
      <c r="C193" s="1">
        <v>0</v>
      </c>
      <c r="E193" s="1">
        <v>10</v>
      </c>
      <c r="F193" s="1">
        <v>0</v>
      </c>
      <c r="G193" s="1">
        <v>10</v>
      </c>
    </row>
    <row r="194" spans="1:7" x14ac:dyDescent="0.25">
      <c r="A194" s="3">
        <v>162451</v>
      </c>
      <c r="B194" s="1">
        <v>0</v>
      </c>
      <c r="C194" s="1">
        <v>10</v>
      </c>
      <c r="E194" s="1">
        <v>10</v>
      </c>
      <c r="G194" s="1">
        <v>20</v>
      </c>
    </row>
    <row r="195" spans="1:7" x14ac:dyDescent="0.25">
      <c r="A195" s="3">
        <v>162453</v>
      </c>
      <c r="B195" s="1">
        <v>0</v>
      </c>
      <c r="C195" s="1">
        <v>10</v>
      </c>
      <c r="E195" s="1">
        <v>0</v>
      </c>
      <c r="G195" s="1">
        <v>10</v>
      </c>
    </row>
    <row r="196" spans="1:7" x14ac:dyDescent="0.25">
      <c r="A196" s="3">
        <v>162454</v>
      </c>
      <c r="D196" s="1">
        <v>0</v>
      </c>
      <c r="E196" s="1">
        <v>0</v>
      </c>
      <c r="F196" s="1">
        <v>0</v>
      </c>
      <c r="G196" s="1">
        <v>0</v>
      </c>
    </row>
    <row r="197" spans="1:7" x14ac:dyDescent="0.25">
      <c r="A197" s="3">
        <v>162455</v>
      </c>
      <c r="B197" s="1">
        <v>10</v>
      </c>
      <c r="C197" s="1">
        <v>10</v>
      </c>
      <c r="E197" s="1">
        <v>10</v>
      </c>
      <c r="G197" s="1">
        <v>30</v>
      </c>
    </row>
    <row r="198" spans="1:7" x14ac:dyDescent="0.25">
      <c r="A198" s="3">
        <v>162457</v>
      </c>
      <c r="D198" s="1">
        <v>10</v>
      </c>
      <c r="E198" s="1">
        <v>0</v>
      </c>
      <c r="F198" s="1">
        <v>10</v>
      </c>
      <c r="G198" s="1">
        <v>20</v>
      </c>
    </row>
    <row r="199" spans="1:7" x14ac:dyDescent="0.25">
      <c r="A199" s="3">
        <v>162462</v>
      </c>
      <c r="B199" s="1">
        <v>0</v>
      </c>
      <c r="C199" s="1">
        <v>0</v>
      </c>
      <c r="E199" s="1">
        <v>0</v>
      </c>
      <c r="G199" s="1">
        <v>0</v>
      </c>
    </row>
    <row r="200" spans="1:7" x14ac:dyDescent="0.25">
      <c r="A200" s="3">
        <v>162466</v>
      </c>
      <c r="C200" s="1">
        <v>0</v>
      </c>
      <c r="E200" s="1">
        <v>10</v>
      </c>
      <c r="F200" s="1">
        <v>10</v>
      </c>
      <c r="G200" s="1">
        <v>20</v>
      </c>
    </row>
    <row r="201" spans="1:7" x14ac:dyDescent="0.25">
      <c r="A201" s="3">
        <v>162470</v>
      </c>
      <c r="C201" s="1">
        <v>0</v>
      </c>
      <c r="E201" s="1">
        <v>0</v>
      </c>
      <c r="F201" s="1">
        <v>0</v>
      </c>
      <c r="G201" s="1">
        <v>0</v>
      </c>
    </row>
    <row r="202" spans="1:7" x14ac:dyDescent="0.25">
      <c r="A202" s="3">
        <v>162480</v>
      </c>
      <c r="D202" s="1">
        <v>0</v>
      </c>
      <c r="E202" s="1">
        <v>0</v>
      </c>
      <c r="F202" s="1">
        <v>10</v>
      </c>
      <c r="G202" s="1">
        <v>10</v>
      </c>
    </row>
    <row r="203" spans="1:7" x14ac:dyDescent="0.25">
      <c r="A203" s="3">
        <v>162485</v>
      </c>
      <c r="C203" s="1">
        <v>10</v>
      </c>
      <c r="E203" s="1">
        <v>0</v>
      </c>
      <c r="F203" s="1">
        <v>10</v>
      </c>
      <c r="G203" s="1">
        <v>20</v>
      </c>
    </row>
    <row r="204" spans="1:7" x14ac:dyDescent="0.25">
      <c r="A204" s="3">
        <v>162487</v>
      </c>
      <c r="C204" s="1">
        <v>10</v>
      </c>
      <c r="E204" s="1">
        <v>10</v>
      </c>
      <c r="F204" s="1">
        <v>10</v>
      </c>
      <c r="G204" s="1">
        <v>30</v>
      </c>
    </row>
    <row r="205" spans="1:7" x14ac:dyDescent="0.25">
      <c r="A205" s="3">
        <v>162488</v>
      </c>
      <c r="C205" s="1">
        <v>10</v>
      </c>
      <c r="E205" s="1">
        <v>10</v>
      </c>
      <c r="F205" s="1">
        <v>10</v>
      </c>
      <c r="G205" s="1">
        <v>30</v>
      </c>
    </row>
    <row r="206" spans="1:7" x14ac:dyDescent="0.25">
      <c r="A206" s="3">
        <v>162490</v>
      </c>
      <c r="B206" s="1">
        <v>0</v>
      </c>
      <c r="C206" s="1">
        <v>0</v>
      </c>
      <c r="E206" s="1">
        <v>10</v>
      </c>
      <c r="G206" s="1">
        <v>10</v>
      </c>
    </row>
    <row r="207" spans="1:7" x14ac:dyDescent="0.25">
      <c r="A207" s="3">
        <v>162495</v>
      </c>
      <c r="B207" s="1">
        <v>10</v>
      </c>
      <c r="D207" s="1">
        <v>0</v>
      </c>
      <c r="E207" s="1">
        <v>10</v>
      </c>
      <c r="G207" s="1">
        <v>20</v>
      </c>
    </row>
    <row r="208" spans="1:7" x14ac:dyDescent="0.25">
      <c r="A208" s="3">
        <v>162496</v>
      </c>
      <c r="C208" s="1">
        <v>0</v>
      </c>
      <c r="E208" s="1">
        <v>0</v>
      </c>
      <c r="F208" s="1">
        <v>10</v>
      </c>
      <c r="G208" s="1">
        <v>10</v>
      </c>
    </row>
    <row r="209" spans="1:7" x14ac:dyDescent="0.25">
      <c r="A209" s="3">
        <v>162500</v>
      </c>
      <c r="D209" s="1">
        <v>10</v>
      </c>
      <c r="E209" s="1">
        <v>0</v>
      </c>
      <c r="F209" s="1">
        <v>0</v>
      </c>
      <c r="G209" s="1">
        <v>10</v>
      </c>
    </row>
    <row r="210" spans="1:7" x14ac:dyDescent="0.25">
      <c r="A210" s="3">
        <v>162506</v>
      </c>
      <c r="B210" s="1">
        <v>10</v>
      </c>
      <c r="D210" s="1">
        <v>0</v>
      </c>
      <c r="E210" s="1">
        <v>10</v>
      </c>
      <c r="G210" s="1">
        <v>20</v>
      </c>
    </row>
    <row r="211" spans="1:7" x14ac:dyDescent="0.25">
      <c r="A211" s="3">
        <v>162509</v>
      </c>
      <c r="D211" s="1">
        <v>0</v>
      </c>
      <c r="E211" s="1">
        <v>10</v>
      </c>
      <c r="F211" s="1">
        <v>0</v>
      </c>
      <c r="G211" s="1">
        <v>10</v>
      </c>
    </row>
    <row r="212" spans="1:7" x14ac:dyDescent="0.25">
      <c r="A212" s="3">
        <v>162514</v>
      </c>
      <c r="C212" s="1">
        <v>10</v>
      </c>
      <c r="E212" s="1">
        <v>10</v>
      </c>
      <c r="F212" s="1">
        <v>10</v>
      </c>
      <c r="G212" s="1">
        <v>30</v>
      </c>
    </row>
    <row r="213" spans="1:7" x14ac:dyDescent="0.25">
      <c r="A213" s="3">
        <v>162517</v>
      </c>
      <c r="C213" s="1">
        <v>10</v>
      </c>
      <c r="E213" s="1">
        <v>0</v>
      </c>
      <c r="F213" s="1">
        <v>0</v>
      </c>
      <c r="G213" s="1">
        <v>10</v>
      </c>
    </row>
    <row r="214" spans="1:7" x14ac:dyDescent="0.25">
      <c r="A214" s="3">
        <v>162523</v>
      </c>
      <c r="C214" s="1">
        <v>10</v>
      </c>
      <c r="E214" s="1">
        <v>0</v>
      </c>
      <c r="F214" s="1">
        <v>10</v>
      </c>
      <c r="G214" s="1">
        <v>20</v>
      </c>
    </row>
    <row r="215" spans="1:7" x14ac:dyDescent="0.25">
      <c r="A215" s="3">
        <v>162524</v>
      </c>
      <c r="B215" s="1">
        <v>0</v>
      </c>
      <c r="C215" s="1">
        <v>10</v>
      </c>
      <c r="E215" s="1">
        <v>10</v>
      </c>
      <c r="G215" s="1">
        <v>20</v>
      </c>
    </row>
    <row r="216" spans="1:7" x14ac:dyDescent="0.25">
      <c r="A216" s="3">
        <v>162541</v>
      </c>
      <c r="B216" s="1">
        <v>0</v>
      </c>
      <c r="C216" s="1">
        <v>0</v>
      </c>
      <c r="E216" s="1">
        <v>10</v>
      </c>
      <c r="G216" s="1">
        <v>10</v>
      </c>
    </row>
    <row r="217" spans="1:7" x14ac:dyDescent="0.25">
      <c r="A217" s="3">
        <v>162546</v>
      </c>
      <c r="C217" s="1">
        <v>10</v>
      </c>
      <c r="E217" s="1">
        <v>10</v>
      </c>
      <c r="F217" s="1">
        <v>10</v>
      </c>
      <c r="G217" s="1">
        <v>30</v>
      </c>
    </row>
    <row r="218" spans="1:7" x14ac:dyDescent="0.25">
      <c r="A218" s="3">
        <v>162552</v>
      </c>
      <c r="B218" s="1">
        <v>0</v>
      </c>
      <c r="C218" s="1">
        <v>10</v>
      </c>
      <c r="E218" s="1">
        <v>0</v>
      </c>
      <c r="G218" s="1">
        <v>10</v>
      </c>
    </row>
    <row r="219" spans="1:7" x14ac:dyDescent="0.25">
      <c r="A219" s="3">
        <v>162555</v>
      </c>
      <c r="B219" s="1">
        <v>0</v>
      </c>
      <c r="D219" s="1">
        <v>10</v>
      </c>
      <c r="E219" s="1">
        <v>0</v>
      </c>
      <c r="G219" s="1">
        <v>10</v>
      </c>
    </row>
    <row r="220" spans="1:7" x14ac:dyDescent="0.25">
      <c r="A220" s="3">
        <v>162556</v>
      </c>
      <c r="B220" s="1">
        <v>10</v>
      </c>
      <c r="C220" s="1">
        <v>0</v>
      </c>
      <c r="E220" s="1">
        <v>10</v>
      </c>
      <c r="G220" s="1">
        <v>20</v>
      </c>
    </row>
    <row r="221" spans="1:7" x14ac:dyDescent="0.25">
      <c r="A221" s="3">
        <v>162557</v>
      </c>
      <c r="B221" s="1">
        <v>10</v>
      </c>
      <c r="D221" s="1">
        <v>0</v>
      </c>
      <c r="E221" s="1">
        <v>10</v>
      </c>
      <c r="G221" s="1">
        <v>20</v>
      </c>
    </row>
    <row r="222" spans="1:7" x14ac:dyDescent="0.25">
      <c r="A222" s="3">
        <v>162560</v>
      </c>
      <c r="C222" s="1">
        <v>0</v>
      </c>
      <c r="E222" s="1">
        <v>0</v>
      </c>
      <c r="F222" s="1">
        <v>10</v>
      </c>
      <c r="G222" s="1">
        <v>10</v>
      </c>
    </row>
    <row r="223" spans="1:7" x14ac:dyDescent="0.25">
      <c r="A223" s="3">
        <v>162569</v>
      </c>
      <c r="C223" s="1">
        <v>0</v>
      </c>
      <c r="E223" s="1">
        <v>10</v>
      </c>
      <c r="F223" s="1">
        <v>10</v>
      </c>
      <c r="G223" s="1">
        <v>20</v>
      </c>
    </row>
    <row r="224" spans="1:7" x14ac:dyDescent="0.25">
      <c r="A224" s="3">
        <v>162571</v>
      </c>
      <c r="D224" s="1">
        <v>0</v>
      </c>
      <c r="E224" s="1">
        <v>0</v>
      </c>
      <c r="F224" s="1">
        <v>0</v>
      </c>
      <c r="G224" s="1">
        <v>0</v>
      </c>
    </row>
    <row r="225" spans="1:7" x14ac:dyDescent="0.25">
      <c r="A225" s="3">
        <v>162574</v>
      </c>
      <c r="B225" s="1">
        <v>0</v>
      </c>
      <c r="D225" s="1">
        <v>0</v>
      </c>
      <c r="E225" s="1">
        <v>0</v>
      </c>
      <c r="G225" s="1">
        <v>0</v>
      </c>
    </row>
    <row r="226" spans="1:7" x14ac:dyDescent="0.25">
      <c r="A226" s="3">
        <v>162578</v>
      </c>
      <c r="B226" s="1">
        <v>10</v>
      </c>
      <c r="D226" s="1">
        <v>0</v>
      </c>
      <c r="E226" s="1">
        <v>10</v>
      </c>
      <c r="G226" s="1">
        <v>20</v>
      </c>
    </row>
    <row r="227" spans="1:7" x14ac:dyDescent="0.25">
      <c r="A227" s="3">
        <v>162584</v>
      </c>
      <c r="B227" s="1">
        <v>0</v>
      </c>
      <c r="C227" s="1">
        <v>10</v>
      </c>
      <c r="E227" s="1">
        <v>0</v>
      </c>
      <c r="G227" s="1">
        <v>10</v>
      </c>
    </row>
    <row r="228" spans="1:7" x14ac:dyDescent="0.25">
      <c r="A228" s="3">
        <v>162586</v>
      </c>
      <c r="C228" s="1">
        <v>0</v>
      </c>
      <c r="E228" s="1">
        <v>0</v>
      </c>
      <c r="F228" s="1">
        <v>10</v>
      </c>
      <c r="G228" s="1">
        <v>10</v>
      </c>
    </row>
    <row r="229" spans="1:7" x14ac:dyDescent="0.25">
      <c r="A229" s="3">
        <v>162587</v>
      </c>
      <c r="B229" s="1">
        <v>0</v>
      </c>
      <c r="C229" s="1">
        <v>10</v>
      </c>
      <c r="E229" s="1">
        <v>0</v>
      </c>
      <c r="G229" s="1">
        <v>10</v>
      </c>
    </row>
    <row r="230" spans="1:7" x14ac:dyDescent="0.25">
      <c r="A230" s="3">
        <v>162591</v>
      </c>
      <c r="D230" s="1">
        <v>10</v>
      </c>
      <c r="E230" s="1">
        <v>10</v>
      </c>
      <c r="F230" s="1">
        <v>10</v>
      </c>
      <c r="G230" s="1">
        <v>30</v>
      </c>
    </row>
    <row r="231" spans="1:7" x14ac:dyDescent="0.25">
      <c r="A231" s="3">
        <v>162592</v>
      </c>
      <c r="B231" s="1">
        <v>0</v>
      </c>
      <c r="C231" s="1">
        <v>0</v>
      </c>
      <c r="E231" s="1">
        <v>0</v>
      </c>
      <c r="G231" s="1">
        <v>0</v>
      </c>
    </row>
    <row r="232" spans="1:7" x14ac:dyDescent="0.25">
      <c r="A232" s="3">
        <v>162593</v>
      </c>
      <c r="C232" s="1">
        <v>10</v>
      </c>
      <c r="E232" s="1">
        <v>10</v>
      </c>
      <c r="F232" s="1">
        <v>0</v>
      </c>
      <c r="G232" s="1">
        <v>20</v>
      </c>
    </row>
    <row r="233" spans="1:7" x14ac:dyDescent="0.25">
      <c r="A233" s="3">
        <v>162632</v>
      </c>
      <c r="D233" s="1">
        <v>10</v>
      </c>
      <c r="E233" s="1">
        <v>10</v>
      </c>
      <c r="F233" s="1">
        <v>10</v>
      </c>
      <c r="G233" s="1">
        <v>30</v>
      </c>
    </row>
    <row r="234" spans="1:7" x14ac:dyDescent="0.25">
      <c r="A234" s="3">
        <v>162637</v>
      </c>
      <c r="D234" s="1">
        <v>0</v>
      </c>
      <c r="E234" s="1">
        <v>0</v>
      </c>
      <c r="F234" s="1">
        <v>0</v>
      </c>
      <c r="G234" s="1">
        <v>0</v>
      </c>
    </row>
    <row r="235" spans="1:7" x14ac:dyDescent="0.25">
      <c r="A235" s="3">
        <v>162639</v>
      </c>
      <c r="C235" s="1">
        <v>10</v>
      </c>
      <c r="E235" s="1">
        <v>10</v>
      </c>
      <c r="F235" s="1">
        <v>10</v>
      </c>
      <c r="G235" s="1">
        <v>30</v>
      </c>
    </row>
    <row r="236" spans="1:7" x14ac:dyDescent="0.25">
      <c r="A236" s="3">
        <v>162640</v>
      </c>
      <c r="C236" s="1">
        <v>0</v>
      </c>
      <c r="E236" s="1">
        <v>10</v>
      </c>
      <c r="F236" s="1">
        <v>0</v>
      </c>
      <c r="G236" s="1">
        <v>10</v>
      </c>
    </row>
    <row r="237" spans="1:7" x14ac:dyDescent="0.25">
      <c r="A237" s="3">
        <v>162642</v>
      </c>
      <c r="B237" s="1">
        <v>0</v>
      </c>
      <c r="D237" s="1">
        <v>0</v>
      </c>
      <c r="E237" s="1">
        <v>0</v>
      </c>
      <c r="G237" s="1">
        <v>0</v>
      </c>
    </row>
    <row r="238" spans="1:7" x14ac:dyDescent="0.25">
      <c r="A238" s="3">
        <v>162644</v>
      </c>
      <c r="B238" s="1">
        <v>0</v>
      </c>
      <c r="D238" s="1">
        <v>0</v>
      </c>
      <c r="E238" s="1">
        <v>0</v>
      </c>
      <c r="G238" s="1">
        <v>0</v>
      </c>
    </row>
    <row r="239" spans="1:7" x14ac:dyDescent="0.25">
      <c r="A239" s="3">
        <v>162649</v>
      </c>
      <c r="B239" s="1">
        <v>10</v>
      </c>
      <c r="C239" s="1">
        <v>10</v>
      </c>
      <c r="E239" s="1">
        <v>10</v>
      </c>
      <c r="G239" s="1">
        <v>30</v>
      </c>
    </row>
    <row r="240" spans="1:7" x14ac:dyDescent="0.25">
      <c r="A240" s="3">
        <v>162658</v>
      </c>
      <c r="D240" s="1">
        <v>0</v>
      </c>
      <c r="E240" s="1">
        <v>0</v>
      </c>
      <c r="F240" s="1">
        <v>10</v>
      </c>
      <c r="G240" s="1">
        <v>10</v>
      </c>
    </row>
    <row r="241" spans="1:7" x14ac:dyDescent="0.25">
      <c r="A241" s="3">
        <v>162659</v>
      </c>
      <c r="C241" s="1">
        <v>10</v>
      </c>
      <c r="E241" s="1">
        <v>0</v>
      </c>
      <c r="F241" s="1">
        <v>10</v>
      </c>
      <c r="G241" s="1">
        <v>20</v>
      </c>
    </row>
    <row r="242" spans="1:7" x14ac:dyDescent="0.25">
      <c r="A242" s="3">
        <v>162667</v>
      </c>
      <c r="C242" s="1">
        <v>0</v>
      </c>
      <c r="E242" s="1">
        <v>0</v>
      </c>
      <c r="F242" s="1">
        <v>0</v>
      </c>
      <c r="G242" s="1">
        <v>0</v>
      </c>
    </row>
    <row r="243" spans="1:7" x14ac:dyDescent="0.25">
      <c r="A243" s="3">
        <v>162675</v>
      </c>
      <c r="B243" s="1">
        <v>0</v>
      </c>
      <c r="C243" s="1">
        <v>0</v>
      </c>
      <c r="E243" s="1">
        <v>10</v>
      </c>
      <c r="G243" s="1">
        <v>10</v>
      </c>
    </row>
    <row r="244" spans="1:7" x14ac:dyDescent="0.25">
      <c r="A244" s="3">
        <v>162681</v>
      </c>
      <c r="D244" s="1">
        <v>10</v>
      </c>
      <c r="E244" s="1">
        <v>0</v>
      </c>
      <c r="F244" s="1">
        <v>0</v>
      </c>
      <c r="G244" s="1">
        <v>10</v>
      </c>
    </row>
    <row r="245" spans="1:7" x14ac:dyDescent="0.25">
      <c r="A245" s="3">
        <v>162684</v>
      </c>
      <c r="B245" s="1">
        <v>0</v>
      </c>
      <c r="C245" s="1">
        <v>0</v>
      </c>
      <c r="E245" s="1">
        <v>0</v>
      </c>
      <c r="G245" s="1">
        <v>0</v>
      </c>
    </row>
    <row r="246" spans="1:7" x14ac:dyDescent="0.25">
      <c r="A246" s="3">
        <v>162692</v>
      </c>
      <c r="C246" s="1">
        <v>10</v>
      </c>
      <c r="E246" s="1">
        <v>0</v>
      </c>
      <c r="F246" s="1">
        <v>0</v>
      </c>
      <c r="G246" s="1">
        <v>10</v>
      </c>
    </row>
    <row r="247" spans="1:7" x14ac:dyDescent="0.25">
      <c r="A247" s="3">
        <v>162700</v>
      </c>
      <c r="D247" s="1">
        <v>0</v>
      </c>
      <c r="E247" s="1">
        <v>0</v>
      </c>
      <c r="F247" s="1">
        <v>10</v>
      </c>
      <c r="G247" s="1">
        <v>10</v>
      </c>
    </row>
    <row r="248" spans="1:7" x14ac:dyDescent="0.25">
      <c r="A248" s="3">
        <v>162708</v>
      </c>
      <c r="D248" s="1">
        <v>0</v>
      </c>
      <c r="E248" s="1">
        <v>0</v>
      </c>
      <c r="F248" s="1">
        <v>10</v>
      </c>
      <c r="G248" s="1">
        <v>10</v>
      </c>
    </row>
    <row r="249" spans="1:7" x14ac:dyDescent="0.25">
      <c r="A249" s="3">
        <v>162710</v>
      </c>
      <c r="B249" s="1">
        <v>0</v>
      </c>
      <c r="C249" s="1">
        <v>0</v>
      </c>
      <c r="E249" s="1">
        <v>10</v>
      </c>
      <c r="G249" s="1">
        <v>10</v>
      </c>
    </row>
    <row r="250" spans="1:7" x14ac:dyDescent="0.25">
      <c r="A250" s="3">
        <v>162714</v>
      </c>
      <c r="C250" s="1">
        <v>0</v>
      </c>
      <c r="E250" s="1">
        <v>10</v>
      </c>
      <c r="F250" s="1">
        <v>0</v>
      </c>
      <c r="G250" s="1">
        <v>10</v>
      </c>
    </row>
    <row r="251" spans="1:7" x14ac:dyDescent="0.25">
      <c r="A251" s="3">
        <v>162718</v>
      </c>
      <c r="B251" s="1">
        <v>0</v>
      </c>
      <c r="D251" s="1">
        <v>10</v>
      </c>
      <c r="E251" s="1">
        <v>10</v>
      </c>
      <c r="G251" s="1">
        <v>20</v>
      </c>
    </row>
    <row r="252" spans="1:7" x14ac:dyDescent="0.25">
      <c r="A252" s="3">
        <v>162719</v>
      </c>
      <c r="C252" s="1">
        <v>0</v>
      </c>
      <c r="E252" s="1">
        <v>10</v>
      </c>
      <c r="F252" s="1">
        <v>10</v>
      </c>
      <c r="G252" s="1">
        <v>20</v>
      </c>
    </row>
    <row r="253" spans="1:7" x14ac:dyDescent="0.25">
      <c r="A253" s="3">
        <v>162723</v>
      </c>
      <c r="B253" s="1">
        <v>0</v>
      </c>
      <c r="C253" s="1">
        <v>0</v>
      </c>
      <c r="E253" s="1">
        <v>0</v>
      </c>
      <c r="G253" s="1">
        <v>0</v>
      </c>
    </row>
    <row r="254" spans="1:7" x14ac:dyDescent="0.25">
      <c r="A254" s="3">
        <v>162724</v>
      </c>
      <c r="C254" s="1">
        <v>0</v>
      </c>
      <c r="E254" s="1">
        <v>0</v>
      </c>
      <c r="F254" s="1">
        <v>0</v>
      </c>
      <c r="G254" s="1">
        <v>0</v>
      </c>
    </row>
    <row r="255" spans="1:7" x14ac:dyDescent="0.25">
      <c r="A255" s="3">
        <v>162726</v>
      </c>
      <c r="D255" s="1">
        <v>0</v>
      </c>
      <c r="E255" s="1">
        <v>0</v>
      </c>
      <c r="F255" s="1">
        <v>0</v>
      </c>
      <c r="G255" s="1">
        <v>0</v>
      </c>
    </row>
    <row r="256" spans="1:7" x14ac:dyDescent="0.25">
      <c r="A256" s="3">
        <v>162734</v>
      </c>
      <c r="B256" s="1">
        <v>0</v>
      </c>
      <c r="C256" s="1">
        <v>10</v>
      </c>
      <c r="E256" s="1">
        <v>10</v>
      </c>
      <c r="G256" s="1">
        <v>20</v>
      </c>
    </row>
    <row r="257" spans="1:7" x14ac:dyDescent="0.25">
      <c r="A257" s="3">
        <v>162750</v>
      </c>
      <c r="C257" s="1">
        <v>10</v>
      </c>
      <c r="E257" s="1">
        <v>0</v>
      </c>
      <c r="F257" s="1">
        <v>10</v>
      </c>
      <c r="G257" s="1">
        <v>20</v>
      </c>
    </row>
    <row r="258" spans="1:7" x14ac:dyDescent="0.25">
      <c r="A258" s="3">
        <v>162754</v>
      </c>
      <c r="C258" s="1">
        <v>0</v>
      </c>
      <c r="E258" s="1">
        <v>0</v>
      </c>
      <c r="F258" s="1">
        <v>0</v>
      </c>
      <c r="G258" s="1">
        <v>0</v>
      </c>
    </row>
    <row r="259" spans="1:7" x14ac:dyDescent="0.25">
      <c r="A259" s="3">
        <v>162755</v>
      </c>
      <c r="B259" s="1">
        <v>10</v>
      </c>
      <c r="D259" s="1">
        <v>10</v>
      </c>
      <c r="E259" s="1">
        <v>0</v>
      </c>
      <c r="G259" s="1">
        <v>20</v>
      </c>
    </row>
    <row r="260" spans="1:7" x14ac:dyDescent="0.25">
      <c r="A260" s="3">
        <v>162762</v>
      </c>
      <c r="D260" s="1">
        <v>0</v>
      </c>
      <c r="E260" s="1">
        <v>10</v>
      </c>
      <c r="F260" s="1">
        <v>0</v>
      </c>
      <c r="G260" s="1">
        <v>10</v>
      </c>
    </row>
    <row r="261" spans="1:7" x14ac:dyDescent="0.25">
      <c r="A261" s="3">
        <v>162764</v>
      </c>
      <c r="B261" s="1">
        <v>10</v>
      </c>
      <c r="D261" s="1">
        <v>0</v>
      </c>
      <c r="E261" s="1">
        <v>0</v>
      </c>
      <c r="G261" s="1">
        <v>10</v>
      </c>
    </row>
    <row r="262" spans="1:7" x14ac:dyDescent="0.25">
      <c r="A262" s="3">
        <v>162767</v>
      </c>
      <c r="C262" s="1">
        <v>0</v>
      </c>
      <c r="E262" s="1">
        <v>0</v>
      </c>
      <c r="F262" s="1">
        <v>10</v>
      </c>
      <c r="G262" s="1">
        <v>10</v>
      </c>
    </row>
    <row r="263" spans="1:7" x14ac:dyDescent="0.25">
      <c r="A263" s="3">
        <v>162774</v>
      </c>
      <c r="B263" s="1">
        <v>10</v>
      </c>
      <c r="D263" s="1">
        <v>0</v>
      </c>
      <c r="E263" s="1">
        <v>10</v>
      </c>
      <c r="G263" s="1">
        <v>20</v>
      </c>
    </row>
    <row r="264" spans="1:7" x14ac:dyDescent="0.25">
      <c r="A264" s="3">
        <v>162776</v>
      </c>
      <c r="B264" s="1">
        <v>0</v>
      </c>
      <c r="C264" s="1">
        <v>10</v>
      </c>
      <c r="E264" s="1">
        <v>0</v>
      </c>
      <c r="G264" s="1">
        <v>10</v>
      </c>
    </row>
    <row r="265" spans="1:7" x14ac:dyDescent="0.25">
      <c r="A265" s="3">
        <v>162777</v>
      </c>
      <c r="C265" s="1">
        <v>10</v>
      </c>
      <c r="E265" s="1">
        <v>0</v>
      </c>
      <c r="F265" s="1">
        <v>0</v>
      </c>
      <c r="G265" s="1">
        <v>10</v>
      </c>
    </row>
    <row r="266" spans="1:7" x14ac:dyDescent="0.25">
      <c r="A266" s="3">
        <v>162780</v>
      </c>
      <c r="B266" s="1">
        <v>0</v>
      </c>
      <c r="D266" s="1">
        <v>0</v>
      </c>
      <c r="E266" s="1">
        <v>0</v>
      </c>
      <c r="G266" s="1">
        <v>0</v>
      </c>
    </row>
    <row r="267" spans="1:7" x14ac:dyDescent="0.25">
      <c r="A267" s="3">
        <v>162782</v>
      </c>
      <c r="B267" s="1">
        <v>0</v>
      </c>
      <c r="C267" s="1">
        <v>0</v>
      </c>
      <c r="E267" s="1">
        <v>0</v>
      </c>
      <c r="G267" s="1">
        <v>0</v>
      </c>
    </row>
    <row r="268" spans="1:7" x14ac:dyDescent="0.25">
      <c r="A268" s="3">
        <v>162783</v>
      </c>
      <c r="D268" s="1">
        <v>0</v>
      </c>
      <c r="E268" s="1">
        <v>0</v>
      </c>
      <c r="F268" s="1">
        <v>0</v>
      </c>
      <c r="G268" s="1">
        <v>0</v>
      </c>
    </row>
    <row r="269" spans="1:7" x14ac:dyDescent="0.25">
      <c r="A269" s="3">
        <v>162784</v>
      </c>
      <c r="B269" s="1">
        <v>0</v>
      </c>
      <c r="C269" s="1">
        <v>0</v>
      </c>
      <c r="E269" s="1">
        <v>10</v>
      </c>
      <c r="G269" s="1">
        <v>10</v>
      </c>
    </row>
    <row r="270" spans="1:7" x14ac:dyDescent="0.25">
      <c r="A270" s="3">
        <v>162789</v>
      </c>
      <c r="B270" s="1">
        <v>0</v>
      </c>
      <c r="C270" s="1">
        <v>0</v>
      </c>
      <c r="E270" s="1">
        <v>10</v>
      </c>
      <c r="G270" s="1">
        <v>10</v>
      </c>
    </row>
    <row r="271" spans="1:7" x14ac:dyDescent="0.25">
      <c r="A271" s="3">
        <v>162791</v>
      </c>
      <c r="C271" s="1">
        <v>0</v>
      </c>
      <c r="E271" s="1">
        <v>10</v>
      </c>
      <c r="F271" s="1">
        <v>10</v>
      </c>
      <c r="G271" s="1">
        <v>20</v>
      </c>
    </row>
    <row r="272" spans="1:7" x14ac:dyDescent="0.25">
      <c r="A272" s="3">
        <v>162792</v>
      </c>
      <c r="B272" s="1">
        <v>0</v>
      </c>
      <c r="C272" s="1">
        <v>0</v>
      </c>
      <c r="E272" s="1">
        <v>0</v>
      </c>
      <c r="G272" s="1">
        <v>0</v>
      </c>
    </row>
    <row r="273" spans="1:7" x14ac:dyDescent="0.25">
      <c r="A273" s="3">
        <v>162796</v>
      </c>
      <c r="B273" s="1">
        <v>10</v>
      </c>
      <c r="C273" s="1">
        <v>10</v>
      </c>
      <c r="E273" s="1">
        <v>10</v>
      </c>
      <c r="G273" s="1">
        <v>30</v>
      </c>
    </row>
    <row r="274" spans="1:7" x14ac:dyDescent="0.25">
      <c r="A274" s="3">
        <v>162797</v>
      </c>
      <c r="B274" s="1">
        <v>0</v>
      </c>
      <c r="D274" s="1">
        <v>0</v>
      </c>
      <c r="E274" s="1">
        <v>0</v>
      </c>
      <c r="G274" s="1">
        <v>0</v>
      </c>
    </row>
    <row r="275" spans="1:7" x14ac:dyDescent="0.25">
      <c r="A275" s="3">
        <v>162798</v>
      </c>
      <c r="C275" s="1">
        <v>10</v>
      </c>
      <c r="E275" s="1">
        <v>0</v>
      </c>
      <c r="F275" s="1">
        <v>0</v>
      </c>
      <c r="G275" s="1">
        <v>10</v>
      </c>
    </row>
    <row r="276" spans="1:7" x14ac:dyDescent="0.25">
      <c r="A276" s="3">
        <v>162799</v>
      </c>
      <c r="C276" s="1">
        <v>10</v>
      </c>
      <c r="E276" s="1">
        <v>10</v>
      </c>
      <c r="F276" s="1">
        <v>0</v>
      </c>
      <c r="G276" s="1">
        <v>20</v>
      </c>
    </row>
    <row r="277" spans="1:7" x14ac:dyDescent="0.25">
      <c r="A277" s="3">
        <v>162800</v>
      </c>
      <c r="C277" s="1">
        <v>0</v>
      </c>
      <c r="E277" s="1">
        <v>0</v>
      </c>
      <c r="F277" s="1">
        <v>10</v>
      </c>
      <c r="G277" s="1">
        <v>10</v>
      </c>
    </row>
    <row r="278" spans="1:7" x14ac:dyDescent="0.25">
      <c r="A278" s="3">
        <v>162803</v>
      </c>
      <c r="B278" s="1">
        <v>0</v>
      </c>
      <c r="D278" s="1">
        <v>10</v>
      </c>
      <c r="E278" s="1">
        <v>10</v>
      </c>
      <c r="G278" s="1">
        <v>20</v>
      </c>
    </row>
    <row r="279" spans="1:7" x14ac:dyDescent="0.25">
      <c r="A279" s="3">
        <v>162807</v>
      </c>
      <c r="C279" s="1">
        <v>10</v>
      </c>
      <c r="E279" s="1">
        <v>10</v>
      </c>
      <c r="F279" s="1">
        <v>10</v>
      </c>
      <c r="G279" s="1">
        <v>30</v>
      </c>
    </row>
    <row r="280" spans="1:7" x14ac:dyDescent="0.25">
      <c r="A280" s="3">
        <v>162811</v>
      </c>
      <c r="D280" s="1">
        <v>10</v>
      </c>
      <c r="E280" s="1">
        <v>10</v>
      </c>
      <c r="F280" s="1">
        <v>10</v>
      </c>
      <c r="G280" s="1">
        <v>30</v>
      </c>
    </row>
    <row r="281" spans="1:7" x14ac:dyDescent="0.25">
      <c r="A281" s="3">
        <v>162817</v>
      </c>
      <c r="D281" s="1">
        <v>10</v>
      </c>
      <c r="E281" s="1">
        <v>10</v>
      </c>
      <c r="F281" s="1">
        <v>10</v>
      </c>
      <c r="G281" s="1">
        <v>30</v>
      </c>
    </row>
    <row r="282" spans="1:7" x14ac:dyDescent="0.25">
      <c r="A282" s="3">
        <v>162822</v>
      </c>
      <c r="C282" s="1">
        <v>10</v>
      </c>
      <c r="E282" s="1">
        <v>10</v>
      </c>
      <c r="F282" s="1">
        <v>0</v>
      </c>
      <c r="G282" s="1">
        <v>20</v>
      </c>
    </row>
    <row r="283" spans="1:7" x14ac:dyDescent="0.25">
      <c r="A283" s="3">
        <v>162823</v>
      </c>
      <c r="B283" s="1">
        <v>10</v>
      </c>
      <c r="C283" s="1">
        <v>10</v>
      </c>
      <c r="E283" s="1">
        <v>10</v>
      </c>
      <c r="G283" s="1">
        <v>30</v>
      </c>
    </row>
    <row r="284" spans="1:7" x14ac:dyDescent="0.25">
      <c r="A284" s="3">
        <v>162824</v>
      </c>
      <c r="B284" s="1">
        <v>0</v>
      </c>
      <c r="C284" s="1">
        <v>10</v>
      </c>
      <c r="E284" s="1">
        <v>10</v>
      </c>
      <c r="G284" s="1">
        <v>20</v>
      </c>
    </row>
    <row r="285" spans="1:7" x14ac:dyDescent="0.25">
      <c r="A285" s="3">
        <v>162826</v>
      </c>
      <c r="B285" s="1">
        <v>10</v>
      </c>
      <c r="C285" s="1">
        <v>0</v>
      </c>
      <c r="E285" s="1">
        <v>10</v>
      </c>
      <c r="G285" s="1">
        <v>20</v>
      </c>
    </row>
    <row r="286" spans="1:7" x14ac:dyDescent="0.25">
      <c r="A286" s="3">
        <v>162836</v>
      </c>
      <c r="C286" s="1">
        <v>0</v>
      </c>
      <c r="E286" s="1">
        <v>0</v>
      </c>
      <c r="F286" s="1">
        <v>0</v>
      </c>
      <c r="G286" s="1">
        <v>0</v>
      </c>
    </row>
    <row r="287" spans="1:7" x14ac:dyDescent="0.25">
      <c r="A287" s="3">
        <v>162845</v>
      </c>
      <c r="B287" s="1">
        <v>0</v>
      </c>
      <c r="D287" s="1">
        <v>10</v>
      </c>
      <c r="E287" s="1">
        <v>0</v>
      </c>
      <c r="G287" s="1">
        <v>10</v>
      </c>
    </row>
    <row r="288" spans="1:7" x14ac:dyDescent="0.25">
      <c r="A288" s="3">
        <v>162846</v>
      </c>
      <c r="B288" s="1">
        <v>0</v>
      </c>
      <c r="D288" s="1">
        <v>10</v>
      </c>
      <c r="E288" s="1">
        <v>0</v>
      </c>
      <c r="G288" s="1">
        <v>10</v>
      </c>
    </row>
    <row r="289" spans="1:7" x14ac:dyDescent="0.25">
      <c r="A289" s="3">
        <v>162847</v>
      </c>
      <c r="B289" s="1">
        <v>0</v>
      </c>
      <c r="D289" s="1">
        <v>0</v>
      </c>
      <c r="E289" s="1">
        <v>0</v>
      </c>
      <c r="G289" s="1">
        <v>0</v>
      </c>
    </row>
    <row r="290" spans="1:7" x14ac:dyDescent="0.25">
      <c r="A290" s="3">
        <v>162850</v>
      </c>
      <c r="C290" s="1">
        <v>0</v>
      </c>
      <c r="E290" s="1">
        <v>10</v>
      </c>
      <c r="F290" s="1">
        <v>10</v>
      </c>
      <c r="G290" s="1">
        <v>20</v>
      </c>
    </row>
    <row r="291" spans="1:7" x14ac:dyDescent="0.25">
      <c r="A291" s="3">
        <v>162851</v>
      </c>
      <c r="B291" s="1">
        <v>0</v>
      </c>
      <c r="C291" s="1">
        <v>10</v>
      </c>
      <c r="E291" s="1">
        <v>10</v>
      </c>
      <c r="G291" s="1">
        <v>20</v>
      </c>
    </row>
    <row r="292" spans="1:7" x14ac:dyDescent="0.25">
      <c r="A292" s="3">
        <v>162857</v>
      </c>
      <c r="C292" s="1">
        <v>0</v>
      </c>
      <c r="E292" s="1">
        <v>0</v>
      </c>
      <c r="F292" s="1">
        <v>0</v>
      </c>
      <c r="G292" s="1">
        <v>0</v>
      </c>
    </row>
    <row r="293" spans="1:7" x14ac:dyDescent="0.25">
      <c r="A293" s="3">
        <v>162861</v>
      </c>
      <c r="B293" s="1">
        <v>0</v>
      </c>
      <c r="C293" s="1">
        <v>10</v>
      </c>
      <c r="E293" s="1">
        <v>0</v>
      </c>
      <c r="G293" s="1">
        <v>10</v>
      </c>
    </row>
    <row r="294" spans="1:7" x14ac:dyDescent="0.25">
      <c r="A294" s="3">
        <v>162862</v>
      </c>
      <c r="D294" s="1">
        <v>0</v>
      </c>
      <c r="E294" s="1">
        <v>10</v>
      </c>
      <c r="F294" s="1">
        <v>0</v>
      </c>
      <c r="G294" s="1">
        <v>10</v>
      </c>
    </row>
    <row r="295" spans="1:7" x14ac:dyDescent="0.25">
      <c r="A295" s="3">
        <v>162863</v>
      </c>
      <c r="C295" s="1">
        <v>0</v>
      </c>
      <c r="E295" s="1">
        <v>10</v>
      </c>
      <c r="F295" s="1">
        <v>0</v>
      </c>
      <c r="G295" s="1">
        <v>10</v>
      </c>
    </row>
    <row r="296" spans="1:7" x14ac:dyDescent="0.25">
      <c r="A296" s="3">
        <v>162867</v>
      </c>
      <c r="C296" s="1">
        <v>0</v>
      </c>
      <c r="E296" s="1">
        <v>0</v>
      </c>
      <c r="F296" s="1">
        <v>0</v>
      </c>
      <c r="G296" s="1">
        <v>0</v>
      </c>
    </row>
    <row r="297" spans="1:7" x14ac:dyDescent="0.25">
      <c r="A297" s="3">
        <v>162869</v>
      </c>
      <c r="B297" s="1">
        <v>10</v>
      </c>
      <c r="C297" s="1">
        <v>10</v>
      </c>
      <c r="E297" s="1">
        <v>10</v>
      </c>
      <c r="G297" s="1">
        <v>30</v>
      </c>
    </row>
    <row r="298" spans="1:7" x14ac:dyDescent="0.25">
      <c r="A298" s="3">
        <v>162875</v>
      </c>
      <c r="B298" s="1">
        <v>0</v>
      </c>
      <c r="C298" s="1">
        <v>10</v>
      </c>
      <c r="E298" s="1">
        <v>10</v>
      </c>
      <c r="G298" s="1">
        <v>20</v>
      </c>
    </row>
    <row r="299" spans="1:7" x14ac:dyDescent="0.25">
      <c r="A299" s="3">
        <v>162886</v>
      </c>
      <c r="C299" s="1">
        <v>10</v>
      </c>
      <c r="E299" s="1">
        <v>0</v>
      </c>
      <c r="F299" s="1">
        <v>0</v>
      </c>
      <c r="G299" s="1">
        <v>10</v>
      </c>
    </row>
    <row r="300" spans="1:7" x14ac:dyDescent="0.25">
      <c r="A300" s="3">
        <v>162889</v>
      </c>
      <c r="B300" s="1">
        <v>10</v>
      </c>
      <c r="D300" s="1">
        <v>0</v>
      </c>
      <c r="E300" s="1">
        <v>0</v>
      </c>
      <c r="G300" s="1">
        <v>10</v>
      </c>
    </row>
    <row r="301" spans="1:7" x14ac:dyDescent="0.25">
      <c r="A301" s="3">
        <v>162891</v>
      </c>
      <c r="D301" s="1">
        <v>10</v>
      </c>
      <c r="E301" s="1">
        <v>10</v>
      </c>
      <c r="F301" s="1">
        <v>10</v>
      </c>
      <c r="G301" s="1">
        <v>30</v>
      </c>
    </row>
    <row r="302" spans="1:7" x14ac:dyDescent="0.25">
      <c r="A302" s="3">
        <v>162901</v>
      </c>
      <c r="D302" s="1">
        <v>10</v>
      </c>
      <c r="E302" s="1">
        <v>10</v>
      </c>
      <c r="F302" s="1">
        <v>0</v>
      </c>
      <c r="G302" s="1">
        <v>20</v>
      </c>
    </row>
    <row r="303" spans="1:7" x14ac:dyDescent="0.25">
      <c r="A303" s="3">
        <v>162902</v>
      </c>
      <c r="B303" s="1">
        <v>0</v>
      </c>
      <c r="C303" s="1">
        <v>10</v>
      </c>
      <c r="E303" s="1">
        <v>10</v>
      </c>
      <c r="G303" s="1">
        <v>20</v>
      </c>
    </row>
    <row r="304" spans="1:7" x14ac:dyDescent="0.25">
      <c r="A304" s="3">
        <v>162903</v>
      </c>
      <c r="D304" s="1">
        <v>10</v>
      </c>
      <c r="E304" s="1">
        <v>0</v>
      </c>
      <c r="F304" s="1">
        <v>10</v>
      </c>
      <c r="G304" s="1">
        <v>20</v>
      </c>
    </row>
    <row r="305" spans="1:7" x14ac:dyDescent="0.25">
      <c r="A305" s="3">
        <v>162909</v>
      </c>
      <c r="B305" s="1">
        <v>0</v>
      </c>
      <c r="D305" s="1">
        <v>0</v>
      </c>
      <c r="E305" s="1">
        <v>0</v>
      </c>
      <c r="G305" s="1">
        <v>0</v>
      </c>
    </row>
    <row r="306" spans="1:7" x14ac:dyDescent="0.25">
      <c r="A306" s="3">
        <v>162917</v>
      </c>
      <c r="B306" s="1">
        <v>0</v>
      </c>
      <c r="C306" s="1">
        <v>0</v>
      </c>
      <c r="E306" s="1">
        <v>0</v>
      </c>
      <c r="G306" s="1">
        <v>0</v>
      </c>
    </row>
    <row r="307" spans="1:7" x14ac:dyDescent="0.25">
      <c r="A307" s="3">
        <v>162918</v>
      </c>
      <c r="B307" s="1">
        <v>10</v>
      </c>
      <c r="D307" s="1">
        <v>0</v>
      </c>
      <c r="E307" s="1">
        <v>0</v>
      </c>
      <c r="G307" s="1">
        <v>10</v>
      </c>
    </row>
    <row r="308" spans="1:7" x14ac:dyDescent="0.25">
      <c r="A308" s="3">
        <v>162921</v>
      </c>
      <c r="B308" s="1">
        <v>0</v>
      </c>
      <c r="C308" s="1">
        <v>0</v>
      </c>
      <c r="E308" s="1">
        <v>10</v>
      </c>
      <c r="G308" s="1">
        <v>10</v>
      </c>
    </row>
    <row r="309" spans="1:7" x14ac:dyDescent="0.25">
      <c r="A309" s="3">
        <v>162922</v>
      </c>
      <c r="D309" s="1">
        <v>0</v>
      </c>
      <c r="E309" s="1">
        <v>0</v>
      </c>
      <c r="F309" s="1">
        <v>10</v>
      </c>
      <c r="G309" s="1">
        <v>10</v>
      </c>
    </row>
    <row r="310" spans="1:7" x14ac:dyDescent="0.25">
      <c r="A310" s="3">
        <v>162924</v>
      </c>
      <c r="D310" s="1">
        <v>10</v>
      </c>
      <c r="E310" s="1">
        <v>10</v>
      </c>
      <c r="F310" s="1">
        <v>0</v>
      </c>
      <c r="G310" s="1">
        <v>20</v>
      </c>
    </row>
    <row r="311" spans="1:7" x14ac:dyDescent="0.25">
      <c r="A311" s="3">
        <v>162925</v>
      </c>
      <c r="B311" s="1">
        <v>0</v>
      </c>
      <c r="D311" s="1">
        <v>0</v>
      </c>
      <c r="E311" s="1">
        <v>0</v>
      </c>
      <c r="G311" s="1">
        <v>0</v>
      </c>
    </row>
    <row r="312" spans="1:7" x14ac:dyDescent="0.25">
      <c r="A312" s="3">
        <v>162928</v>
      </c>
      <c r="D312" s="1">
        <v>10</v>
      </c>
      <c r="E312" s="1">
        <v>0</v>
      </c>
      <c r="F312" s="1">
        <v>0</v>
      </c>
      <c r="G312" s="1">
        <v>10</v>
      </c>
    </row>
    <row r="313" spans="1:7" x14ac:dyDescent="0.25">
      <c r="A313" s="3">
        <v>162932</v>
      </c>
      <c r="D313" s="1">
        <v>0</v>
      </c>
      <c r="E313" s="1">
        <v>10</v>
      </c>
      <c r="F313" s="1">
        <v>0</v>
      </c>
      <c r="G313" s="1">
        <v>10</v>
      </c>
    </row>
    <row r="314" spans="1:7" x14ac:dyDescent="0.25">
      <c r="A314" s="3">
        <v>162933</v>
      </c>
      <c r="B314" s="1">
        <v>10</v>
      </c>
      <c r="C314" s="1">
        <v>10</v>
      </c>
      <c r="E314" s="1">
        <v>10</v>
      </c>
      <c r="G314" s="1">
        <v>30</v>
      </c>
    </row>
    <row r="315" spans="1:7" x14ac:dyDescent="0.25">
      <c r="A315" s="3">
        <v>162934</v>
      </c>
      <c r="C315" s="1">
        <v>10</v>
      </c>
      <c r="E315" s="1">
        <v>0</v>
      </c>
      <c r="F315" s="1">
        <v>0</v>
      </c>
      <c r="G315" s="1">
        <v>10</v>
      </c>
    </row>
    <row r="316" spans="1:7" x14ac:dyDescent="0.25">
      <c r="A316" s="3">
        <v>162939</v>
      </c>
      <c r="B316" s="1">
        <v>10</v>
      </c>
      <c r="C316" s="1">
        <v>0</v>
      </c>
      <c r="E316" s="1">
        <v>10</v>
      </c>
      <c r="G316" s="1">
        <v>20</v>
      </c>
    </row>
    <row r="317" spans="1:7" x14ac:dyDescent="0.25">
      <c r="A317" s="3">
        <v>162950</v>
      </c>
      <c r="C317" s="1">
        <v>0</v>
      </c>
      <c r="E317" s="1">
        <v>10</v>
      </c>
      <c r="F317" s="1">
        <v>0</v>
      </c>
      <c r="G317" s="1">
        <v>10</v>
      </c>
    </row>
    <row r="318" spans="1:7" x14ac:dyDescent="0.25">
      <c r="A318" s="3">
        <v>162951</v>
      </c>
      <c r="C318" s="1">
        <v>0</v>
      </c>
      <c r="E318" s="1">
        <v>0</v>
      </c>
      <c r="F318" s="1">
        <v>10</v>
      </c>
      <c r="G318" s="1">
        <v>10</v>
      </c>
    </row>
    <row r="319" spans="1:7" x14ac:dyDescent="0.25">
      <c r="A319" s="3">
        <v>162952</v>
      </c>
      <c r="D319" s="1">
        <v>10</v>
      </c>
      <c r="E319" s="1">
        <v>0</v>
      </c>
      <c r="F319" s="1">
        <v>10</v>
      </c>
      <c r="G319" s="1">
        <v>20</v>
      </c>
    </row>
    <row r="320" spans="1:7" x14ac:dyDescent="0.25">
      <c r="A320" s="3">
        <v>162955</v>
      </c>
      <c r="B320" s="1">
        <v>10</v>
      </c>
      <c r="D320" s="1">
        <v>0</v>
      </c>
      <c r="E320" s="1">
        <v>10</v>
      </c>
      <c r="G320" s="1">
        <v>20</v>
      </c>
    </row>
    <row r="321" spans="1:7" x14ac:dyDescent="0.25">
      <c r="A321" s="3">
        <v>162960</v>
      </c>
      <c r="B321" s="1">
        <v>0</v>
      </c>
      <c r="D321" s="1">
        <v>10</v>
      </c>
      <c r="E321" s="1">
        <v>10</v>
      </c>
      <c r="G321" s="1">
        <v>20</v>
      </c>
    </row>
    <row r="322" spans="1:7" x14ac:dyDescent="0.25">
      <c r="A322" s="3">
        <v>162961</v>
      </c>
      <c r="D322" s="1">
        <v>10</v>
      </c>
      <c r="E322" s="1">
        <v>0</v>
      </c>
      <c r="F322" s="1">
        <v>0</v>
      </c>
      <c r="G322" s="1">
        <v>10</v>
      </c>
    </row>
    <row r="323" spans="1:7" x14ac:dyDescent="0.25">
      <c r="A323" s="3">
        <v>162963</v>
      </c>
      <c r="C323" s="1">
        <v>0</v>
      </c>
      <c r="E323" s="1">
        <v>10</v>
      </c>
      <c r="F323" s="1">
        <v>0</v>
      </c>
      <c r="G323" s="1">
        <v>10</v>
      </c>
    </row>
    <row r="324" spans="1:7" x14ac:dyDescent="0.25">
      <c r="A324" s="3">
        <v>162966</v>
      </c>
      <c r="C324" s="1">
        <v>10</v>
      </c>
      <c r="E324" s="1">
        <v>10</v>
      </c>
      <c r="F324" s="1">
        <v>10</v>
      </c>
      <c r="G324" s="1">
        <v>30</v>
      </c>
    </row>
    <row r="325" spans="1:7" x14ac:dyDescent="0.25">
      <c r="A325" s="3">
        <v>162972</v>
      </c>
      <c r="D325" s="1">
        <v>0</v>
      </c>
      <c r="E325" s="1">
        <v>0</v>
      </c>
      <c r="F325" s="1">
        <v>0</v>
      </c>
      <c r="G325" s="1">
        <v>0</v>
      </c>
    </row>
    <row r="326" spans="1:7" x14ac:dyDescent="0.25">
      <c r="A326" s="3">
        <v>162975</v>
      </c>
      <c r="D326" s="1">
        <v>0</v>
      </c>
      <c r="E326" s="1">
        <v>10</v>
      </c>
      <c r="F326" s="1">
        <v>0</v>
      </c>
      <c r="G326" s="1">
        <v>10</v>
      </c>
    </row>
    <row r="327" spans="1:7" x14ac:dyDescent="0.25">
      <c r="A327" s="3">
        <v>162978</v>
      </c>
      <c r="D327" s="1">
        <v>0</v>
      </c>
      <c r="E327" s="1">
        <v>10</v>
      </c>
      <c r="F327" s="1">
        <v>0</v>
      </c>
      <c r="G327" s="1">
        <v>10</v>
      </c>
    </row>
    <row r="328" spans="1:7" x14ac:dyDescent="0.25">
      <c r="A328" s="3">
        <v>162981</v>
      </c>
      <c r="B328" s="1">
        <v>0</v>
      </c>
      <c r="C328" s="1">
        <v>10</v>
      </c>
      <c r="E328" s="1">
        <v>0</v>
      </c>
      <c r="G328" s="1">
        <v>10</v>
      </c>
    </row>
    <row r="329" spans="1:7" x14ac:dyDescent="0.25">
      <c r="A329" s="3">
        <v>162993</v>
      </c>
      <c r="B329" s="1">
        <v>10</v>
      </c>
      <c r="D329" s="1">
        <v>10</v>
      </c>
      <c r="E329" s="1">
        <v>0</v>
      </c>
      <c r="G329" s="1">
        <v>20</v>
      </c>
    </row>
    <row r="330" spans="1:7" x14ac:dyDescent="0.25">
      <c r="A330" s="3">
        <v>162995</v>
      </c>
      <c r="C330" s="1">
        <v>10</v>
      </c>
      <c r="E330" s="1">
        <v>0</v>
      </c>
      <c r="F330" s="1">
        <v>0</v>
      </c>
      <c r="G330" s="1">
        <v>10</v>
      </c>
    </row>
    <row r="331" spans="1:7" x14ac:dyDescent="0.25">
      <c r="A331" s="3">
        <v>162998</v>
      </c>
      <c r="B331" s="1">
        <v>0</v>
      </c>
      <c r="D331" s="1">
        <v>0</v>
      </c>
      <c r="E331" s="1">
        <v>0</v>
      </c>
      <c r="G331" s="1">
        <v>0</v>
      </c>
    </row>
    <row r="332" spans="1:7" x14ac:dyDescent="0.25">
      <c r="A332" s="3">
        <v>163003</v>
      </c>
      <c r="D332" s="1">
        <v>10</v>
      </c>
      <c r="E332" s="1">
        <v>0</v>
      </c>
      <c r="F332" s="1">
        <v>0</v>
      </c>
      <c r="G332" s="1">
        <v>10</v>
      </c>
    </row>
    <row r="333" spans="1:7" x14ac:dyDescent="0.25">
      <c r="A333" s="3">
        <v>163008</v>
      </c>
      <c r="D333" s="1">
        <v>0</v>
      </c>
      <c r="E333" s="1">
        <v>0</v>
      </c>
      <c r="F333" s="1">
        <v>10</v>
      </c>
      <c r="G333" s="1">
        <v>10</v>
      </c>
    </row>
    <row r="334" spans="1:7" x14ac:dyDescent="0.25">
      <c r="A334" s="3">
        <v>163009</v>
      </c>
      <c r="C334" s="1">
        <v>10</v>
      </c>
      <c r="E334" s="1">
        <v>10</v>
      </c>
      <c r="F334" s="1">
        <v>10</v>
      </c>
      <c r="G334" s="1">
        <v>30</v>
      </c>
    </row>
    <row r="335" spans="1:7" x14ac:dyDescent="0.25">
      <c r="A335" s="3">
        <v>163016</v>
      </c>
      <c r="C335" s="1">
        <v>10</v>
      </c>
      <c r="E335" s="1">
        <v>10</v>
      </c>
      <c r="F335" s="1">
        <v>0</v>
      </c>
      <c r="G335" s="1">
        <v>20</v>
      </c>
    </row>
    <row r="336" spans="1:7" x14ac:dyDescent="0.25">
      <c r="A336" s="3">
        <v>163018</v>
      </c>
      <c r="B336" s="1">
        <v>0</v>
      </c>
      <c r="C336" s="1">
        <v>10</v>
      </c>
      <c r="E336" s="1">
        <v>10</v>
      </c>
      <c r="G336" s="1">
        <v>20</v>
      </c>
    </row>
    <row r="337" spans="1:7" x14ac:dyDescent="0.25">
      <c r="A337" s="3">
        <v>163020</v>
      </c>
      <c r="B337" s="1">
        <v>0</v>
      </c>
      <c r="D337" s="1">
        <v>0</v>
      </c>
      <c r="E337" s="1">
        <v>10</v>
      </c>
      <c r="G337" s="1">
        <v>10</v>
      </c>
    </row>
    <row r="338" spans="1:7" x14ac:dyDescent="0.25">
      <c r="A338" s="3">
        <v>163022</v>
      </c>
      <c r="C338" s="1">
        <v>0</v>
      </c>
      <c r="E338" s="1">
        <v>0</v>
      </c>
      <c r="F338" s="1">
        <v>10</v>
      </c>
      <c r="G338" s="1">
        <v>10</v>
      </c>
    </row>
    <row r="339" spans="1:7" x14ac:dyDescent="0.25">
      <c r="A339" s="3">
        <v>163023</v>
      </c>
      <c r="D339" s="1">
        <v>0</v>
      </c>
      <c r="E339" s="1">
        <v>0</v>
      </c>
      <c r="F339" s="1">
        <v>0</v>
      </c>
      <c r="G339" s="1">
        <v>0</v>
      </c>
    </row>
    <row r="340" spans="1:7" x14ac:dyDescent="0.25">
      <c r="A340" s="3">
        <v>163024</v>
      </c>
      <c r="B340" s="1">
        <v>10</v>
      </c>
      <c r="D340" s="1">
        <v>0</v>
      </c>
      <c r="E340" s="1">
        <v>10</v>
      </c>
      <c r="G340" s="1">
        <v>20</v>
      </c>
    </row>
    <row r="341" spans="1:7" x14ac:dyDescent="0.25">
      <c r="A341" s="3">
        <v>163026</v>
      </c>
      <c r="C341" s="1">
        <v>0</v>
      </c>
      <c r="E341" s="1">
        <v>0</v>
      </c>
      <c r="F341" s="1">
        <v>10</v>
      </c>
      <c r="G341" s="1">
        <v>10</v>
      </c>
    </row>
    <row r="342" spans="1:7" x14ac:dyDescent="0.25">
      <c r="A342" s="3">
        <v>163030</v>
      </c>
      <c r="D342" s="1">
        <v>0</v>
      </c>
      <c r="E342" s="1">
        <v>0</v>
      </c>
      <c r="F342" s="1">
        <v>0</v>
      </c>
      <c r="G342" s="1">
        <v>0</v>
      </c>
    </row>
    <row r="343" spans="1:7" x14ac:dyDescent="0.25">
      <c r="A343" s="3">
        <v>163031</v>
      </c>
      <c r="C343" s="1">
        <v>0</v>
      </c>
      <c r="E343" s="1">
        <v>0</v>
      </c>
      <c r="F343" s="1">
        <v>10</v>
      </c>
      <c r="G343" s="1">
        <v>10</v>
      </c>
    </row>
    <row r="344" spans="1:7" x14ac:dyDescent="0.25">
      <c r="A344" s="3">
        <v>163037</v>
      </c>
      <c r="B344" s="1">
        <v>10</v>
      </c>
      <c r="C344" s="1">
        <v>10</v>
      </c>
      <c r="E344" s="1">
        <v>0</v>
      </c>
      <c r="G344" s="1">
        <v>20</v>
      </c>
    </row>
    <row r="345" spans="1:7" x14ac:dyDescent="0.25">
      <c r="A345" s="3">
        <v>163040</v>
      </c>
      <c r="B345" s="1">
        <v>0</v>
      </c>
      <c r="C345" s="1">
        <v>10</v>
      </c>
      <c r="E345" s="1">
        <v>0</v>
      </c>
      <c r="G345" s="1">
        <v>10</v>
      </c>
    </row>
    <row r="346" spans="1:7" x14ac:dyDescent="0.25">
      <c r="A346" s="3">
        <v>163041</v>
      </c>
      <c r="C346" s="1">
        <v>0</v>
      </c>
      <c r="E346" s="1">
        <v>0</v>
      </c>
      <c r="F346" s="1">
        <v>0</v>
      </c>
      <c r="G346" s="1">
        <v>0</v>
      </c>
    </row>
    <row r="347" spans="1:7" x14ac:dyDescent="0.25">
      <c r="A347" s="3">
        <v>163042</v>
      </c>
      <c r="B347" s="1">
        <v>0</v>
      </c>
      <c r="C347" s="1">
        <v>0</v>
      </c>
      <c r="E347" s="1">
        <v>0</v>
      </c>
      <c r="G347" s="1">
        <v>0</v>
      </c>
    </row>
    <row r="348" spans="1:7" x14ac:dyDescent="0.25">
      <c r="A348" s="3">
        <v>163044</v>
      </c>
      <c r="B348" s="1">
        <v>0</v>
      </c>
      <c r="D348" s="1">
        <v>0</v>
      </c>
      <c r="E348" s="1">
        <v>0</v>
      </c>
      <c r="G348" s="1">
        <v>0</v>
      </c>
    </row>
    <row r="349" spans="1:7" x14ac:dyDescent="0.25">
      <c r="A349" s="3">
        <v>163049</v>
      </c>
      <c r="B349" s="1">
        <v>10</v>
      </c>
      <c r="D349" s="1">
        <v>10</v>
      </c>
      <c r="E349" s="1">
        <v>10</v>
      </c>
      <c r="G349" s="1">
        <v>30</v>
      </c>
    </row>
    <row r="350" spans="1:7" x14ac:dyDescent="0.25">
      <c r="A350" s="3">
        <v>163052</v>
      </c>
      <c r="D350" s="1">
        <v>0</v>
      </c>
      <c r="E350" s="1">
        <v>10</v>
      </c>
      <c r="F350" s="1">
        <v>0</v>
      </c>
      <c r="G350" s="1">
        <v>10</v>
      </c>
    </row>
    <row r="351" spans="1:7" x14ac:dyDescent="0.25">
      <c r="A351" s="3">
        <v>163053</v>
      </c>
      <c r="C351" s="1">
        <v>10</v>
      </c>
      <c r="E351" s="1">
        <v>0</v>
      </c>
      <c r="F351" s="1">
        <v>0</v>
      </c>
      <c r="G351" s="1">
        <v>10</v>
      </c>
    </row>
    <row r="352" spans="1:7" x14ac:dyDescent="0.25">
      <c r="A352" s="3">
        <v>163054</v>
      </c>
      <c r="C352" s="1">
        <v>0</v>
      </c>
      <c r="E352" s="1">
        <v>0</v>
      </c>
      <c r="F352" s="1">
        <v>10</v>
      </c>
      <c r="G352" s="1">
        <v>10</v>
      </c>
    </row>
    <row r="353" spans="1:7" x14ac:dyDescent="0.25">
      <c r="A353" s="3">
        <v>163061</v>
      </c>
      <c r="C353" s="1">
        <v>0</v>
      </c>
      <c r="E353" s="1">
        <v>0</v>
      </c>
      <c r="F353" s="1">
        <v>0</v>
      </c>
      <c r="G353" s="1">
        <v>0</v>
      </c>
    </row>
    <row r="354" spans="1:7" x14ac:dyDescent="0.25">
      <c r="A354" s="3">
        <v>163063</v>
      </c>
      <c r="C354" s="1">
        <v>0</v>
      </c>
      <c r="E354" s="1">
        <v>0</v>
      </c>
      <c r="F354" s="1">
        <v>10</v>
      </c>
      <c r="G354" s="1">
        <v>10</v>
      </c>
    </row>
    <row r="355" spans="1:7" x14ac:dyDescent="0.25">
      <c r="A355" s="3">
        <v>163068</v>
      </c>
      <c r="D355" s="1">
        <v>10</v>
      </c>
      <c r="E355" s="1">
        <v>10</v>
      </c>
      <c r="F355" s="1">
        <v>0</v>
      </c>
      <c r="G355" s="1">
        <v>20</v>
      </c>
    </row>
    <row r="356" spans="1:7" x14ac:dyDescent="0.25">
      <c r="A356" s="3">
        <v>163069</v>
      </c>
      <c r="B356" s="1">
        <v>0</v>
      </c>
      <c r="D356" s="1">
        <v>10</v>
      </c>
      <c r="E356" s="1">
        <v>0</v>
      </c>
      <c r="G356" s="1">
        <v>10</v>
      </c>
    </row>
    <row r="357" spans="1:7" x14ac:dyDescent="0.25">
      <c r="A357" s="3">
        <v>163074</v>
      </c>
      <c r="B357" s="1">
        <v>0</v>
      </c>
      <c r="C357" s="1">
        <v>10</v>
      </c>
      <c r="E357" s="1">
        <v>0</v>
      </c>
      <c r="G357" s="1">
        <v>10</v>
      </c>
    </row>
    <row r="358" spans="1:7" x14ac:dyDescent="0.25">
      <c r="A358" s="3">
        <v>163081</v>
      </c>
      <c r="B358" s="1">
        <v>0</v>
      </c>
      <c r="C358" s="1">
        <v>10</v>
      </c>
      <c r="E358" s="1">
        <v>10</v>
      </c>
      <c r="G358" s="1">
        <v>20</v>
      </c>
    </row>
    <row r="359" spans="1:7" x14ac:dyDescent="0.25">
      <c r="A359" s="3">
        <v>163094</v>
      </c>
      <c r="C359" s="1">
        <v>0</v>
      </c>
      <c r="E359" s="1">
        <v>10</v>
      </c>
      <c r="F359" s="1">
        <v>0</v>
      </c>
      <c r="G359" s="1">
        <v>10</v>
      </c>
    </row>
    <row r="360" spans="1:7" x14ac:dyDescent="0.25">
      <c r="A360" s="3">
        <v>163096</v>
      </c>
      <c r="D360" s="1">
        <v>0</v>
      </c>
      <c r="E360" s="1">
        <v>0</v>
      </c>
      <c r="F360" s="1">
        <v>10</v>
      </c>
      <c r="G360" s="1">
        <v>10</v>
      </c>
    </row>
    <row r="361" spans="1:7" x14ac:dyDescent="0.25">
      <c r="A361" s="3">
        <v>163134</v>
      </c>
      <c r="B361" s="1">
        <v>10</v>
      </c>
      <c r="C361" s="1">
        <v>0</v>
      </c>
      <c r="E361" s="1">
        <v>10</v>
      </c>
      <c r="G361" s="1">
        <v>20</v>
      </c>
    </row>
    <row r="362" spans="1:7" x14ac:dyDescent="0.25">
      <c r="A362" s="3">
        <v>163140</v>
      </c>
      <c r="B362" s="1">
        <v>0</v>
      </c>
      <c r="D362" s="1">
        <v>10</v>
      </c>
      <c r="E362" s="1">
        <v>0</v>
      </c>
      <c r="G362" s="1">
        <v>10</v>
      </c>
    </row>
    <row r="363" spans="1:7" x14ac:dyDescent="0.25">
      <c r="A363" s="3">
        <v>163152</v>
      </c>
      <c r="B363" s="1">
        <v>0</v>
      </c>
      <c r="D363" s="1">
        <v>0</v>
      </c>
      <c r="E363" s="1">
        <v>0</v>
      </c>
      <c r="G363" s="1">
        <v>0</v>
      </c>
    </row>
    <row r="364" spans="1:7" x14ac:dyDescent="0.25">
      <c r="A364" s="3">
        <v>163155</v>
      </c>
      <c r="B364" s="1">
        <v>10</v>
      </c>
      <c r="D364" s="1">
        <v>0</v>
      </c>
      <c r="E364" s="1">
        <v>10</v>
      </c>
      <c r="G364" s="1">
        <v>20</v>
      </c>
    </row>
    <row r="365" spans="1:7" x14ac:dyDescent="0.25">
      <c r="A365" s="3">
        <v>163156</v>
      </c>
      <c r="B365" s="1">
        <v>0</v>
      </c>
      <c r="D365" s="1">
        <v>10</v>
      </c>
      <c r="E365" s="1">
        <v>0</v>
      </c>
      <c r="G365" s="1">
        <v>10</v>
      </c>
    </row>
    <row r="366" spans="1:7" x14ac:dyDescent="0.25">
      <c r="A366" s="3">
        <v>163158</v>
      </c>
      <c r="C366" s="1">
        <v>10</v>
      </c>
      <c r="E366" s="1">
        <v>0</v>
      </c>
      <c r="F366" s="1">
        <v>0</v>
      </c>
      <c r="G366" s="1">
        <v>10</v>
      </c>
    </row>
    <row r="367" spans="1:7" x14ac:dyDescent="0.25">
      <c r="A367" s="3">
        <v>163159</v>
      </c>
      <c r="B367" s="1">
        <v>0</v>
      </c>
      <c r="D367" s="1">
        <v>0</v>
      </c>
      <c r="E367" s="1">
        <v>10</v>
      </c>
      <c r="G367" s="1">
        <v>10</v>
      </c>
    </row>
    <row r="368" spans="1:7" x14ac:dyDescent="0.25">
      <c r="A368" s="3">
        <v>163162</v>
      </c>
      <c r="C368" s="1">
        <v>0</v>
      </c>
      <c r="E368" s="1">
        <v>0</v>
      </c>
      <c r="F368" s="1">
        <v>0</v>
      </c>
      <c r="G368" s="1">
        <v>0</v>
      </c>
    </row>
    <row r="369" spans="1:7" x14ac:dyDescent="0.25">
      <c r="A369" s="3">
        <v>163164</v>
      </c>
      <c r="C369" s="1">
        <v>0</v>
      </c>
      <c r="E369" s="1">
        <v>0</v>
      </c>
      <c r="F369" s="1">
        <v>10</v>
      </c>
      <c r="G369" s="1">
        <v>10</v>
      </c>
    </row>
    <row r="370" spans="1:7" x14ac:dyDescent="0.25">
      <c r="A370" s="3">
        <v>163167</v>
      </c>
      <c r="C370" s="1">
        <v>10</v>
      </c>
      <c r="E370" s="1">
        <v>10</v>
      </c>
      <c r="F370" s="1">
        <v>10</v>
      </c>
      <c r="G370" s="1">
        <v>30</v>
      </c>
    </row>
    <row r="371" spans="1:7" x14ac:dyDescent="0.25">
      <c r="A371" s="3">
        <v>163169</v>
      </c>
      <c r="C371" s="1">
        <v>10</v>
      </c>
      <c r="E371" s="1">
        <v>0</v>
      </c>
      <c r="F371" s="1">
        <v>0</v>
      </c>
      <c r="G371" s="1">
        <v>10</v>
      </c>
    </row>
    <row r="372" spans="1:7" x14ac:dyDescent="0.25">
      <c r="A372" s="3">
        <v>163170</v>
      </c>
      <c r="D372" s="1">
        <v>0</v>
      </c>
      <c r="E372" s="1">
        <v>10</v>
      </c>
      <c r="F372" s="1">
        <v>10</v>
      </c>
      <c r="G372" s="1">
        <v>20</v>
      </c>
    </row>
    <row r="373" spans="1:7" x14ac:dyDescent="0.25">
      <c r="A373" s="3">
        <v>163172</v>
      </c>
      <c r="C373" s="1">
        <v>0</v>
      </c>
      <c r="E373" s="1">
        <v>0</v>
      </c>
      <c r="F373" s="1">
        <v>10</v>
      </c>
      <c r="G373" s="1">
        <v>10</v>
      </c>
    </row>
    <row r="374" spans="1:7" x14ac:dyDescent="0.25">
      <c r="A374" s="3">
        <v>163173</v>
      </c>
      <c r="D374" s="1">
        <v>0</v>
      </c>
      <c r="E374" s="1">
        <v>0</v>
      </c>
      <c r="F374" s="1">
        <v>10</v>
      </c>
      <c r="G374" s="1">
        <v>10</v>
      </c>
    </row>
    <row r="375" spans="1:7" x14ac:dyDescent="0.25">
      <c r="A375" s="3">
        <v>163174</v>
      </c>
      <c r="B375" s="1">
        <v>10</v>
      </c>
      <c r="C375" s="1">
        <v>0</v>
      </c>
      <c r="E375" s="1">
        <v>0</v>
      </c>
      <c r="G375" s="1">
        <v>10</v>
      </c>
    </row>
    <row r="376" spans="1:7" x14ac:dyDescent="0.25">
      <c r="A376" s="3">
        <v>163177</v>
      </c>
      <c r="D376" s="1">
        <v>10</v>
      </c>
      <c r="E376" s="1">
        <v>0</v>
      </c>
      <c r="F376" s="1">
        <v>10</v>
      </c>
      <c r="G376" s="1">
        <v>20</v>
      </c>
    </row>
    <row r="377" spans="1:7" x14ac:dyDescent="0.25">
      <c r="A377" s="3">
        <v>163189</v>
      </c>
      <c r="B377" s="1">
        <v>10</v>
      </c>
      <c r="C377" s="1">
        <v>0</v>
      </c>
      <c r="E377" s="1">
        <v>0</v>
      </c>
      <c r="G377" s="1">
        <v>10</v>
      </c>
    </row>
    <row r="378" spans="1:7" x14ac:dyDescent="0.25">
      <c r="A378" s="3">
        <v>163192</v>
      </c>
      <c r="C378" s="1">
        <v>10</v>
      </c>
      <c r="E378" s="1">
        <v>0</v>
      </c>
      <c r="F378" s="1">
        <v>0</v>
      </c>
      <c r="G378" s="1">
        <v>10</v>
      </c>
    </row>
    <row r="379" spans="1:7" x14ac:dyDescent="0.25">
      <c r="A379" s="3">
        <v>163202</v>
      </c>
      <c r="D379" s="1">
        <v>10</v>
      </c>
      <c r="E379" s="1">
        <v>10</v>
      </c>
      <c r="F379" s="1">
        <v>10</v>
      </c>
      <c r="G379" s="1">
        <v>30</v>
      </c>
    </row>
    <row r="380" spans="1:7" x14ac:dyDescent="0.25">
      <c r="A380" s="3">
        <v>163205</v>
      </c>
      <c r="C380" s="1">
        <v>10</v>
      </c>
      <c r="E380" s="1">
        <v>10</v>
      </c>
      <c r="F380" s="1">
        <v>0</v>
      </c>
      <c r="G380" s="1">
        <v>20</v>
      </c>
    </row>
    <row r="381" spans="1:7" x14ac:dyDescent="0.25">
      <c r="A381" s="3">
        <v>163206</v>
      </c>
      <c r="C381" s="1">
        <v>10</v>
      </c>
      <c r="E381" s="1">
        <v>10</v>
      </c>
      <c r="F381" s="1">
        <v>10</v>
      </c>
      <c r="G381" s="1">
        <v>30</v>
      </c>
    </row>
    <row r="382" spans="1:7" x14ac:dyDescent="0.25">
      <c r="A382" s="3">
        <v>163208</v>
      </c>
      <c r="C382" s="1">
        <v>0</v>
      </c>
      <c r="E382" s="1">
        <v>0</v>
      </c>
      <c r="F382" s="1">
        <v>0</v>
      </c>
      <c r="G382" s="1">
        <v>0</v>
      </c>
    </row>
    <row r="383" spans="1:7" x14ac:dyDescent="0.25">
      <c r="A383" s="3">
        <v>163209</v>
      </c>
      <c r="B383" s="1">
        <v>0</v>
      </c>
      <c r="D383" s="1">
        <v>0</v>
      </c>
      <c r="E383" s="1">
        <v>0</v>
      </c>
      <c r="G383" s="1">
        <v>0</v>
      </c>
    </row>
    <row r="384" spans="1:7" x14ac:dyDescent="0.25">
      <c r="A384" s="3">
        <v>163210</v>
      </c>
      <c r="C384" s="1">
        <v>0</v>
      </c>
      <c r="E384" s="1">
        <v>10</v>
      </c>
      <c r="F384" s="1">
        <v>0</v>
      </c>
      <c r="G384" s="1">
        <v>10</v>
      </c>
    </row>
    <row r="385" spans="1:7" x14ac:dyDescent="0.25">
      <c r="A385" s="3">
        <v>163219</v>
      </c>
      <c r="D385" s="1">
        <v>10</v>
      </c>
      <c r="E385" s="1">
        <v>10</v>
      </c>
      <c r="F385" s="1">
        <v>10</v>
      </c>
      <c r="G385" s="1">
        <v>30</v>
      </c>
    </row>
    <row r="386" spans="1:7" x14ac:dyDescent="0.25">
      <c r="A386" s="3">
        <v>163221</v>
      </c>
      <c r="C386" s="1">
        <v>10</v>
      </c>
      <c r="E386" s="1">
        <v>10</v>
      </c>
      <c r="F386" s="1">
        <v>10</v>
      </c>
      <c r="G386" s="1">
        <v>30</v>
      </c>
    </row>
    <row r="387" spans="1:7" x14ac:dyDescent="0.25">
      <c r="A387" s="3">
        <v>163231</v>
      </c>
      <c r="B387" s="1">
        <v>10</v>
      </c>
      <c r="C387" s="1">
        <v>0</v>
      </c>
      <c r="E387" s="1">
        <v>0</v>
      </c>
      <c r="G387" s="1">
        <v>10</v>
      </c>
    </row>
    <row r="388" spans="1:7" x14ac:dyDescent="0.25">
      <c r="A388" s="3">
        <v>163233</v>
      </c>
      <c r="C388" s="1">
        <v>0</v>
      </c>
      <c r="E388" s="1">
        <v>10</v>
      </c>
      <c r="F388" s="1">
        <v>0</v>
      </c>
      <c r="G388" s="1">
        <v>10</v>
      </c>
    </row>
    <row r="389" spans="1:7" x14ac:dyDescent="0.25">
      <c r="A389" s="3">
        <v>163234</v>
      </c>
      <c r="D389" s="1">
        <v>0</v>
      </c>
      <c r="E389" s="1">
        <v>10</v>
      </c>
      <c r="F389" s="1">
        <v>10</v>
      </c>
      <c r="G389" s="1">
        <v>20</v>
      </c>
    </row>
    <row r="390" spans="1:7" x14ac:dyDescent="0.25">
      <c r="A390" s="3">
        <v>163236</v>
      </c>
      <c r="C390" s="1">
        <v>10</v>
      </c>
      <c r="E390" s="1">
        <v>0</v>
      </c>
      <c r="F390" s="1">
        <v>0</v>
      </c>
      <c r="G390" s="1">
        <v>10</v>
      </c>
    </row>
    <row r="391" spans="1:7" x14ac:dyDescent="0.25">
      <c r="A391" s="3">
        <v>163237</v>
      </c>
      <c r="B391" s="1">
        <v>0</v>
      </c>
      <c r="C391" s="1">
        <v>0</v>
      </c>
      <c r="E391" s="1">
        <v>0</v>
      </c>
      <c r="G391" s="1">
        <v>0</v>
      </c>
    </row>
    <row r="392" spans="1:7" x14ac:dyDescent="0.25">
      <c r="A392" s="3">
        <v>163241</v>
      </c>
      <c r="C392" s="1">
        <v>10</v>
      </c>
      <c r="E392" s="1">
        <v>0</v>
      </c>
      <c r="F392" s="1">
        <v>0</v>
      </c>
      <c r="G392" s="1">
        <v>10</v>
      </c>
    </row>
    <row r="393" spans="1:7" x14ac:dyDescent="0.25">
      <c r="A393" s="3">
        <v>163244</v>
      </c>
      <c r="D393" s="1">
        <v>10</v>
      </c>
      <c r="E393" s="1">
        <v>0</v>
      </c>
      <c r="F393" s="1">
        <v>10</v>
      </c>
      <c r="G393" s="1">
        <v>20</v>
      </c>
    </row>
    <row r="394" spans="1:7" x14ac:dyDescent="0.25">
      <c r="A394" s="3">
        <v>163246</v>
      </c>
      <c r="C394" s="1">
        <v>10</v>
      </c>
      <c r="E394" s="1">
        <v>0</v>
      </c>
      <c r="F394" s="1">
        <v>0</v>
      </c>
      <c r="G394" s="1">
        <v>10</v>
      </c>
    </row>
    <row r="395" spans="1:7" x14ac:dyDescent="0.25">
      <c r="A395" s="3">
        <v>163247</v>
      </c>
      <c r="D395" s="1">
        <v>0</v>
      </c>
      <c r="E395" s="1">
        <v>10</v>
      </c>
      <c r="F395" s="1">
        <v>10</v>
      </c>
      <c r="G395" s="1">
        <v>20</v>
      </c>
    </row>
    <row r="396" spans="1:7" x14ac:dyDescent="0.25">
      <c r="A396" s="3">
        <v>163254</v>
      </c>
      <c r="B396" s="1">
        <v>0</v>
      </c>
      <c r="C396" s="1">
        <v>0</v>
      </c>
      <c r="E396" s="1">
        <v>0</v>
      </c>
      <c r="G396" s="1">
        <v>0</v>
      </c>
    </row>
    <row r="397" spans="1:7" x14ac:dyDescent="0.25">
      <c r="A397" s="3">
        <v>163255</v>
      </c>
      <c r="D397" s="1">
        <v>0</v>
      </c>
      <c r="E397" s="1">
        <v>0</v>
      </c>
      <c r="F397" s="1">
        <v>0</v>
      </c>
      <c r="G397" s="1">
        <v>0</v>
      </c>
    </row>
    <row r="398" spans="1:7" x14ac:dyDescent="0.25">
      <c r="A398" s="3">
        <v>163256</v>
      </c>
      <c r="B398" s="1">
        <v>0</v>
      </c>
      <c r="D398" s="1">
        <v>0</v>
      </c>
      <c r="E398" s="1">
        <v>0</v>
      </c>
      <c r="G398" s="1">
        <v>0</v>
      </c>
    </row>
    <row r="399" spans="1:7" x14ac:dyDescent="0.25">
      <c r="A399" s="3">
        <v>163259</v>
      </c>
      <c r="D399" s="1">
        <v>10</v>
      </c>
      <c r="E399" s="1">
        <v>0</v>
      </c>
      <c r="F399" s="1">
        <v>10</v>
      </c>
      <c r="G399" s="1">
        <v>20</v>
      </c>
    </row>
    <row r="400" spans="1:7" x14ac:dyDescent="0.25">
      <c r="A400" s="3">
        <v>163261</v>
      </c>
      <c r="D400" s="1">
        <v>0</v>
      </c>
      <c r="E400" s="1">
        <v>0</v>
      </c>
      <c r="F400" s="1">
        <v>0</v>
      </c>
      <c r="G400" s="1">
        <v>0</v>
      </c>
    </row>
    <row r="401" spans="1:7" x14ac:dyDescent="0.25">
      <c r="A401" s="3">
        <v>163264</v>
      </c>
      <c r="C401" s="1">
        <v>0</v>
      </c>
      <c r="E401" s="1">
        <v>10</v>
      </c>
      <c r="F401" s="1">
        <v>0</v>
      </c>
      <c r="G401" s="1">
        <v>10</v>
      </c>
    </row>
    <row r="402" spans="1:7" x14ac:dyDescent="0.25">
      <c r="A402" s="3">
        <v>163272</v>
      </c>
      <c r="B402" s="1">
        <v>0</v>
      </c>
      <c r="C402" s="1">
        <v>0</v>
      </c>
      <c r="E402" s="1">
        <v>0</v>
      </c>
      <c r="G402" s="1">
        <v>0</v>
      </c>
    </row>
    <row r="403" spans="1:7" x14ac:dyDescent="0.25">
      <c r="A403" s="3">
        <v>163275</v>
      </c>
      <c r="B403" s="1">
        <v>0</v>
      </c>
      <c r="D403" s="1">
        <v>0</v>
      </c>
      <c r="E403" s="1">
        <v>10</v>
      </c>
      <c r="G403" s="1">
        <v>10</v>
      </c>
    </row>
    <row r="404" spans="1:7" x14ac:dyDescent="0.25">
      <c r="A404" s="3">
        <v>163276</v>
      </c>
      <c r="B404" s="1">
        <v>0</v>
      </c>
      <c r="C404" s="1">
        <v>0</v>
      </c>
      <c r="E404" s="1">
        <v>10</v>
      </c>
      <c r="G404" s="1">
        <v>10</v>
      </c>
    </row>
    <row r="405" spans="1:7" x14ac:dyDescent="0.25">
      <c r="A405" s="3">
        <v>163284</v>
      </c>
      <c r="B405" s="1">
        <v>10</v>
      </c>
      <c r="C405" s="1">
        <v>10</v>
      </c>
      <c r="E405" s="1">
        <v>10</v>
      </c>
      <c r="G405" s="1">
        <v>30</v>
      </c>
    </row>
    <row r="406" spans="1:7" x14ac:dyDescent="0.25">
      <c r="A406" s="3">
        <v>163285</v>
      </c>
      <c r="B406" s="1">
        <v>10</v>
      </c>
      <c r="D406" s="1">
        <v>10</v>
      </c>
      <c r="E406" s="1">
        <v>0</v>
      </c>
      <c r="G406" s="1">
        <v>20</v>
      </c>
    </row>
    <row r="407" spans="1:7" x14ac:dyDescent="0.25">
      <c r="A407" s="3">
        <v>163293</v>
      </c>
      <c r="B407" s="1">
        <v>10</v>
      </c>
      <c r="D407" s="1">
        <v>0</v>
      </c>
      <c r="E407" s="1">
        <v>10</v>
      </c>
      <c r="G407" s="1">
        <v>20</v>
      </c>
    </row>
    <row r="408" spans="1:7" x14ac:dyDescent="0.25">
      <c r="A408" s="3">
        <v>163297</v>
      </c>
      <c r="C408" s="1">
        <v>0</v>
      </c>
      <c r="E408" s="1">
        <v>0</v>
      </c>
      <c r="F408" s="1">
        <v>10</v>
      </c>
      <c r="G408" s="1">
        <v>10</v>
      </c>
    </row>
    <row r="409" spans="1:7" x14ac:dyDescent="0.25">
      <c r="A409" s="3">
        <v>163302</v>
      </c>
      <c r="D409" s="1">
        <v>0</v>
      </c>
      <c r="E409" s="1">
        <v>0</v>
      </c>
      <c r="F409" s="1">
        <v>0</v>
      </c>
      <c r="G409" s="1">
        <v>0</v>
      </c>
    </row>
    <row r="410" spans="1:7" x14ac:dyDescent="0.25">
      <c r="A410" s="3">
        <v>163304</v>
      </c>
      <c r="D410" s="1">
        <v>0</v>
      </c>
      <c r="E410" s="1">
        <v>0</v>
      </c>
      <c r="F410" s="1">
        <v>10</v>
      </c>
      <c r="G410" s="1">
        <v>10</v>
      </c>
    </row>
    <row r="411" spans="1:7" x14ac:dyDescent="0.25">
      <c r="A411" s="3">
        <v>163305</v>
      </c>
      <c r="D411" s="1">
        <v>10</v>
      </c>
      <c r="E411" s="1">
        <v>0</v>
      </c>
      <c r="F411" s="1">
        <v>0</v>
      </c>
      <c r="G411" s="1">
        <v>10</v>
      </c>
    </row>
    <row r="412" spans="1:7" x14ac:dyDescent="0.25">
      <c r="A412" s="3">
        <v>163314</v>
      </c>
      <c r="B412" s="1">
        <v>10</v>
      </c>
      <c r="C412" s="1">
        <v>10</v>
      </c>
      <c r="E412" s="1">
        <v>10</v>
      </c>
      <c r="G412" s="1">
        <v>30</v>
      </c>
    </row>
    <row r="413" spans="1:7" x14ac:dyDescent="0.25">
      <c r="A413" s="3">
        <v>163318</v>
      </c>
      <c r="C413" s="1">
        <v>0</v>
      </c>
      <c r="E413" s="1">
        <v>0</v>
      </c>
      <c r="F413" s="1">
        <v>0</v>
      </c>
      <c r="G413" s="1">
        <v>0</v>
      </c>
    </row>
    <row r="414" spans="1:7" x14ac:dyDescent="0.25">
      <c r="A414" s="3">
        <v>163319</v>
      </c>
      <c r="B414" s="1">
        <v>10</v>
      </c>
      <c r="D414" s="1">
        <v>0</v>
      </c>
      <c r="E414" s="1">
        <v>0</v>
      </c>
      <c r="G414" s="1">
        <v>10</v>
      </c>
    </row>
    <row r="415" spans="1:7" x14ac:dyDescent="0.25">
      <c r="A415" s="3">
        <v>163329</v>
      </c>
      <c r="D415" s="1">
        <v>0</v>
      </c>
      <c r="E415" s="1">
        <v>0</v>
      </c>
      <c r="F415" s="1">
        <v>10</v>
      </c>
      <c r="G415" s="1">
        <v>10</v>
      </c>
    </row>
    <row r="416" spans="1:7" x14ac:dyDescent="0.25">
      <c r="A416" s="3">
        <v>163335</v>
      </c>
      <c r="C416" s="1">
        <v>0</v>
      </c>
      <c r="E416" s="1">
        <v>10</v>
      </c>
      <c r="F416" s="1">
        <v>10</v>
      </c>
      <c r="G416" s="1">
        <v>20</v>
      </c>
    </row>
    <row r="417" spans="1:7" x14ac:dyDescent="0.25">
      <c r="A417" s="3">
        <v>163338</v>
      </c>
      <c r="C417" s="1">
        <v>10</v>
      </c>
      <c r="E417" s="1">
        <v>0</v>
      </c>
      <c r="F417" s="1">
        <v>0</v>
      </c>
      <c r="G417" s="1">
        <v>10</v>
      </c>
    </row>
    <row r="418" spans="1:7" x14ac:dyDescent="0.25">
      <c r="A418" s="3">
        <v>163342</v>
      </c>
      <c r="B418" s="1">
        <v>10</v>
      </c>
      <c r="D418" s="1">
        <v>0</v>
      </c>
      <c r="E418" s="1">
        <v>0</v>
      </c>
      <c r="G418" s="1">
        <v>10</v>
      </c>
    </row>
    <row r="419" spans="1:7" x14ac:dyDescent="0.25">
      <c r="A419" s="3">
        <v>163345</v>
      </c>
      <c r="B419" s="1">
        <v>10</v>
      </c>
      <c r="C419" s="1">
        <v>0</v>
      </c>
      <c r="E419" s="1">
        <v>10</v>
      </c>
      <c r="G419" s="1">
        <v>20</v>
      </c>
    </row>
    <row r="420" spans="1:7" x14ac:dyDescent="0.25">
      <c r="A420" s="3">
        <v>163350</v>
      </c>
      <c r="B420" s="1">
        <v>10</v>
      </c>
      <c r="C420" s="1">
        <v>0</v>
      </c>
      <c r="E420" s="1">
        <v>0</v>
      </c>
      <c r="G420" s="1">
        <v>10</v>
      </c>
    </row>
    <row r="421" spans="1:7" x14ac:dyDescent="0.25">
      <c r="A421" s="3">
        <v>163363</v>
      </c>
      <c r="C421" s="1">
        <v>10</v>
      </c>
      <c r="E421" s="1">
        <v>0</v>
      </c>
      <c r="F421" s="1">
        <v>0</v>
      </c>
      <c r="G421" s="1">
        <v>10</v>
      </c>
    </row>
    <row r="422" spans="1:7" x14ac:dyDescent="0.25">
      <c r="A422" s="3">
        <v>163369</v>
      </c>
      <c r="B422" s="1">
        <v>0</v>
      </c>
      <c r="C422" s="1">
        <v>0</v>
      </c>
      <c r="E422" s="1">
        <v>10</v>
      </c>
      <c r="G422" s="1">
        <v>10</v>
      </c>
    </row>
    <row r="423" spans="1:7" x14ac:dyDescent="0.25">
      <c r="A423" s="3">
        <v>163370</v>
      </c>
      <c r="C423" s="1">
        <v>10</v>
      </c>
      <c r="E423" s="1">
        <v>0</v>
      </c>
      <c r="F423" s="1">
        <v>0</v>
      </c>
      <c r="G423" s="1">
        <v>10</v>
      </c>
    </row>
    <row r="424" spans="1:7" x14ac:dyDescent="0.25">
      <c r="A424" s="3">
        <v>163372</v>
      </c>
      <c r="B424" s="1">
        <v>0</v>
      </c>
      <c r="D424" s="1">
        <v>0</v>
      </c>
      <c r="E424" s="1">
        <v>10</v>
      </c>
      <c r="G424" s="1">
        <v>10</v>
      </c>
    </row>
    <row r="425" spans="1:7" x14ac:dyDescent="0.25">
      <c r="A425" s="3">
        <v>163373</v>
      </c>
      <c r="C425" s="1">
        <v>0</v>
      </c>
      <c r="E425" s="1">
        <v>10</v>
      </c>
      <c r="F425" s="1">
        <v>0</v>
      </c>
      <c r="G425" s="1">
        <v>10</v>
      </c>
    </row>
    <row r="426" spans="1:7" x14ac:dyDescent="0.25">
      <c r="A426" s="3">
        <v>163374</v>
      </c>
      <c r="B426" s="1">
        <v>0</v>
      </c>
      <c r="C426" s="1">
        <v>0</v>
      </c>
      <c r="E426" s="1">
        <v>0</v>
      </c>
      <c r="G426" s="1">
        <v>0</v>
      </c>
    </row>
    <row r="427" spans="1:7" x14ac:dyDescent="0.25">
      <c r="A427" s="3">
        <v>163378</v>
      </c>
      <c r="C427" s="1">
        <v>0</v>
      </c>
      <c r="E427" s="1">
        <v>0</v>
      </c>
      <c r="F427" s="1">
        <v>0</v>
      </c>
      <c r="G427" s="1">
        <v>0</v>
      </c>
    </row>
    <row r="428" spans="1:7" x14ac:dyDescent="0.25">
      <c r="A428" s="3">
        <v>163379</v>
      </c>
      <c r="C428" s="1">
        <v>10</v>
      </c>
      <c r="E428" s="1">
        <v>0</v>
      </c>
      <c r="F428" s="1">
        <v>10</v>
      </c>
      <c r="G428" s="1">
        <v>20</v>
      </c>
    </row>
    <row r="429" spans="1:7" x14ac:dyDescent="0.25">
      <c r="A429" s="3">
        <v>163380</v>
      </c>
      <c r="C429" s="1">
        <v>10</v>
      </c>
      <c r="E429" s="1">
        <v>10</v>
      </c>
      <c r="F429" s="1">
        <v>10</v>
      </c>
      <c r="G429" s="1">
        <v>30</v>
      </c>
    </row>
    <row r="430" spans="1:7" x14ac:dyDescent="0.25">
      <c r="A430" s="3">
        <v>163384</v>
      </c>
      <c r="B430" s="1">
        <v>0</v>
      </c>
      <c r="C430" s="1">
        <v>0</v>
      </c>
      <c r="E430" s="1">
        <v>0</v>
      </c>
      <c r="G430" s="1">
        <v>0</v>
      </c>
    </row>
    <row r="431" spans="1:7" x14ac:dyDescent="0.25">
      <c r="A431" s="3">
        <v>163385</v>
      </c>
      <c r="B431" s="1">
        <v>0</v>
      </c>
      <c r="C431" s="1">
        <v>0</v>
      </c>
      <c r="E431" s="1">
        <v>10</v>
      </c>
      <c r="G431" s="1">
        <v>10</v>
      </c>
    </row>
    <row r="432" spans="1:7" x14ac:dyDescent="0.25">
      <c r="A432" s="3">
        <v>163388</v>
      </c>
      <c r="B432" s="1">
        <v>0</v>
      </c>
      <c r="D432" s="1">
        <v>0</v>
      </c>
      <c r="E432" s="1">
        <v>0</v>
      </c>
      <c r="G432" s="1">
        <v>0</v>
      </c>
    </row>
    <row r="433" spans="1:7" x14ac:dyDescent="0.25">
      <c r="A433" s="3">
        <v>163389</v>
      </c>
      <c r="D433" s="1">
        <v>0</v>
      </c>
      <c r="E433" s="1">
        <v>0</v>
      </c>
      <c r="F433" s="1">
        <v>10</v>
      </c>
      <c r="G433" s="1">
        <v>10</v>
      </c>
    </row>
    <row r="434" spans="1:7" x14ac:dyDescent="0.25">
      <c r="A434" s="3">
        <v>163390</v>
      </c>
      <c r="B434" s="1">
        <v>10</v>
      </c>
      <c r="C434" s="1">
        <v>10</v>
      </c>
      <c r="E434" s="1">
        <v>0</v>
      </c>
      <c r="G434" s="1">
        <v>20</v>
      </c>
    </row>
    <row r="435" spans="1:7" x14ac:dyDescent="0.25">
      <c r="A435" s="3">
        <v>163391</v>
      </c>
      <c r="D435" s="1">
        <v>0</v>
      </c>
      <c r="E435" s="1">
        <v>0</v>
      </c>
      <c r="F435" s="1">
        <v>0</v>
      </c>
      <c r="G435" s="1">
        <v>0</v>
      </c>
    </row>
    <row r="436" spans="1:7" x14ac:dyDescent="0.25">
      <c r="A436" s="3">
        <v>163393</v>
      </c>
      <c r="B436" s="1">
        <v>0</v>
      </c>
      <c r="C436" s="1">
        <v>0</v>
      </c>
      <c r="E436" s="1">
        <v>0</v>
      </c>
      <c r="G436" s="1">
        <v>0</v>
      </c>
    </row>
    <row r="437" spans="1:7" x14ac:dyDescent="0.25">
      <c r="A437" s="3">
        <v>163408</v>
      </c>
      <c r="C437" s="1">
        <v>0</v>
      </c>
      <c r="E437" s="1">
        <v>0</v>
      </c>
      <c r="F437" s="1">
        <v>10</v>
      </c>
      <c r="G437" s="1">
        <v>10</v>
      </c>
    </row>
    <row r="438" spans="1:7" x14ac:dyDescent="0.25">
      <c r="A438" s="3">
        <v>163411</v>
      </c>
      <c r="C438" s="1">
        <v>10</v>
      </c>
      <c r="E438" s="1">
        <v>10</v>
      </c>
      <c r="F438" s="1">
        <v>0</v>
      </c>
      <c r="G438" s="1">
        <v>20</v>
      </c>
    </row>
    <row r="439" spans="1:7" x14ac:dyDescent="0.25">
      <c r="A439" s="3">
        <v>163412</v>
      </c>
      <c r="C439" s="1">
        <v>0</v>
      </c>
      <c r="E439" s="1">
        <v>0</v>
      </c>
      <c r="F439" s="1">
        <v>10</v>
      </c>
      <c r="G439" s="1">
        <v>10</v>
      </c>
    </row>
    <row r="440" spans="1:7" x14ac:dyDescent="0.25">
      <c r="A440" s="3">
        <v>163413</v>
      </c>
      <c r="C440" s="1">
        <v>0</v>
      </c>
      <c r="E440" s="1">
        <v>0</v>
      </c>
      <c r="F440" s="1">
        <v>10</v>
      </c>
      <c r="G440" s="1">
        <v>10</v>
      </c>
    </row>
    <row r="441" spans="1:7" x14ac:dyDescent="0.25">
      <c r="A441" s="3">
        <v>163414</v>
      </c>
      <c r="C441" s="1">
        <v>0</v>
      </c>
      <c r="E441" s="1">
        <v>10</v>
      </c>
      <c r="F441" s="1">
        <v>10</v>
      </c>
      <c r="G441" s="1">
        <v>20</v>
      </c>
    </row>
    <row r="442" spans="1:7" x14ac:dyDescent="0.25">
      <c r="A442" s="3">
        <v>163415</v>
      </c>
      <c r="C442" s="1">
        <v>10</v>
      </c>
      <c r="E442" s="1">
        <v>0</v>
      </c>
      <c r="F442" s="1">
        <v>10</v>
      </c>
      <c r="G442" s="1">
        <v>20</v>
      </c>
    </row>
    <row r="443" spans="1:7" x14ac:dyDescent="0.25">
      <c r="A443" s="3">
        <v>163417</v>
      </c>
      <c r="B443" s="1">
        <v>10</v>
      </c>
      <c r="C443" s="1">
        <v>10</v>
      </c>
      <c r="E443" s="1">
        <v>0</v>
      </c>
      <c r="G443" s="1">
        <v>20</v>
      </c>
    </row>
    <row r="444" spans="1:7" x14ac:dyDescent="0.25">
      <c r="A444" s="3">
        <v>163419</v>
      </c>
      <c r="B444" s="1">
        <v>0</v>
      </c>
      <c r="C444" s="1">
        <v>0</v>
      </c>
      <c r="E444" s="1">
        <v>0</v>
      </c>
      <c r="G444" s="1">
        <v>0</v>
      </c>
    </row>
    <row r="445" spans="1:7" x14ac:dyDescent="0.25">
      <c r="A445" s="3">
        <v>163422</v>
      </c>
      <c r="D445" s="1">
        <v>0</v>
      </c>
      <c r="E445" s="1">
        <v>10</v>
      </c>
      <c r="F445" s="1">
        <v>0</v>
      </c>
      <c r="G445" s="1">
        <v>10</v>
      </c>
    </row>
    <row r="446" spans="1:7" x14ac:dyDescent="0.25">
      <c r="A446" s="3">
        <v>163424</v>
      </c>
      <c r="C446" s="1">
        <v>0</v>
      </c>
      <c r="E446" s="1">
        <v>0</v>
      </c>
      <c r="F446" s="1">
        <v>0</v>
      </c>
      <c r="G446" s="1">
        <v>0</v>
      </c>
    </row>
    <row r="447" spans="1:7" x14ac:dyDescent="0.25">
      <c r="A447" s="3">
        <v>163425</v>
      </c>
      <c r="B447" s="1">
        <v>0</v>
      </c>
      <c r="C447" s="1">
        <v>10</v>
      </c>
      <c r="E447" s="1">
        <v>0</v>
      </c>
      <c r="G447" s="1">
        <v>10</v>
      </c>
    </row>
    <row r="448" spans="1:7" x14ac:dyDescent="0.25">
      <c r="A448" s="3">
        <v>163428</v>
      </c>
      <c r="D448" s="1">
        <v>0</v>
      </c>
      <c r="E448" s="1">
        <v>10</v>
      </c>
      <c r="F448" s="1">
        <v>10</v>
      </c>
      <c r="G448" s="1">
        <v>20</v>
      </c>
    </row>
    <row r="449" spans="1:7" x14ac:dyDescent="0.25">
      <c r="A449" s="3">
        <v>163429</v>
      </c>
      <c r="D449" s="1">
        <v>0</v>
      </c>
      <c r="E449" s="1">
        <v>0</v>
      </c>
      <c r="F449" s="1">
        <v>10</v>
      </c>
      <c r="G449" s="1">
        <v>10</v>
      </c>
    </row>
    <row r="450" spans="1:7" x14ac:dyDescent="0.25">
      <c r="A450" s="3">
        <v>163430</v>
      </c>
      <c r="B450" s="1">
        <v>0</v>
      </c>
      <c r="C450" s="1">
        <v>0</v>
      </c>
      <c r="E450" s="1">
        <v>0</v>
      </c>
      <c r="G450" s="1">
        <v>0</v>
      </c>
    </row>
    <row r="451" spans="1:7" x14ac:dyDescent="0.25">
      <c r="A451" s="3">
        <v>163433</v>
      </c>
      <c r="B451" s="1">
        <v>10</v>
      </c>
      <c r="C451" s="1">
        <v>0</v>
      </c>
      <c r="E451" s="1">
        <v>10</v>
      </c>
      <c r="G451" s="1">
        <v>20</v>
      </c>
    </row>
    <row r="452" spans="1:7" x14ac:dyDescent="0.25">
      <c r="A452" s="3">
        <v>163434</v>
      </c>
      <c r="C452" s="1">
        <v>10</v>
      </c>
      <c r="E452" s="1">
        <v>0</v>
      </c>
      <c r="F452" s="1">
        <v>10</v>
      </c>
      <c r="G452" s="1">
        <v>20</v>
      </c>
    </row>
    <row r="453" spans="1:7" x14ac:dyDescent="0.25">
      <c r="A453" s="3">
        <v>163435</v>
      </c>
      <c r="C453" s="1">
        <v>10</v>
      </c>
      <c r="E453" s="1">
        <v>10</v>
      </c>
      <c r="F453" s="1">
        <v>0</v>
      </c>
      <c r="G453" s="1">
        <v>20</v>
      </c>
    </row>
    <row r="454" spans="1:7" x14ac:dyDescent="0.25">
      <c r="A454" s="3">
        <v>163438</v>
      </c>
      <c r="C454" s="1">
        <v>10</v>
      </c>
      <c r="E454" s="1">
        <v>10</v>
      </c>
      <c r="F454" s="1">
        <v>0</v>
      </c>
      <c r="G454" s="1">
        <v>20</v>
      </c>
    </row>
    <row r="455" spans="1:7" x14ac:dyDescent="0.25">
      <c r="A455" s="3">
        <v>163448</v>
      </c>
      <c r="B455" s="1">
        <v>0</v>
      </c>
      <c r="D455" s="1">
        <v>0</v>
      </c>
      <c r="E455" s="1">
        <v>10</v>
      </c>
      <c r="G455" s="1">
        <v>10</v>
      </c>
    </row>
    <row r="456" spans="1:7" x14ac:dyDescent="0.25">
      <c r="A456" s="3">
        <v>163449</v>
      </c>
      <c r="C456" s="1">
        <v>0</v>
      </c>
      <c r="E456" s="1">
        <v>0</v>
      </c>
      <c r="F456" s="1">
        <v>0</v>
      </c>
      <c r="G456" s="1">
        <v>0</v>
      </c>
    </row>
    <row r="457" spans="1:7" x14ac:dyDescent="0.25">
      <c r="A457" s="3">
        <v>163451</v>
      </c>
      <c r="C457" s="1">
        <v>0</v>
      </c>
      <c r="E457" s="1">
        <v>0</v>
      </c>
      <c r="F457" s="1">
        <v>10</v>
      </c>
      <c r="G457" s="1">
        <v>10</v>
      </c>
    </row>
    <row r="458" spans="1:7" x14ac:dyDescent="0.25">
      <c r="A458" s="3">
        <v>163452</v>
      </c>
      <c r="B458" s="1">
        <v>10</v>
      </c>
      <c r="C458" s="1">
        <v>0</v>
      </c>
      <c r="E458" s="1">
        <v>0</v>
      </c>
      <c r="G458" s="1">
        <v>10</v>
      </c>
    </row>
    <row r="459" spans="1:7" x14ac:dyDescent="0.25">
      <c r="A459" s="3">
        <v>163454</v>
      </c>
      <c r="C459" s="1">
        <v>10</v>
      </c>
      <c r="E459" s="1">
        <v>10</v>
      </c>
      <c r="F459" s="1">
        <v>10</v>
      </c>
      <c r="G459" s="1">
        <v>30</v>
      </c>
    </row>
    <row r="460" spans="1:7" x14ac:dyDescent="0.25">
      <c r="A460" s="3">
        <v>163456</v>
      </c>
      <c r="C460" s="1">
        <v>10</v>
      </c>
      <c r="E460" s="1">
        <v>0</v>
      </c>
      <c r="F460" s="1">
        <v>10</v>
      </c>
      <c r="G460" s="1">
        <v>20</v>
      </c>
    </row>
    <row r="461" spans="1:7" x14ac:dyDescent="0.25">
      <c r="A461" s="3">
        <v>163457</v>
      </c>
      <c r="B461" s="1">
        <v>0</v>
      </c>
      <c r="C461" s="1">
        <v>10</v>
      </c>
      <c r="E461" s="1">
        <v>0</v>
      </c>
      <c r="G461" s="1">
        <v>10</v>
      </c>
    </row>
    <row r="462" spans="1:7" x14ac:dyDescent="0.25">
      <c r="A462" s="3">
        <v>163463</v>
      </c>
      <c r="C462" s="1">
        <v>10</v>
      </c>
      <c r="E462" s="1">
        <v>10</v>
      </c>
      <c r="F462" s="1">
        <v>10</v>
      </c>
      <c r="G462" s="1">
        <v>30</v>
      </c>
    </row>
    <row r="463" spans="1:7" x14ac:dyDescent="0.25">
      <c r="A463" s="3">
        <v>163466</v>
      </c>
      <c r="C463" s="1">
        <v>0</v>
      </c>
      <c r="E463" s="1">
        <v>0</v>
      </c>
      <c r="F463" s="1">
        <v>0</v>
      </c>
      <c r="G463" s="1">
        <v>0</v>
      </c>
    </row>
    <row r="464" spans="1:7" x14ac:dyDescent="0.25">
      <c r="A464" s="3">
        <v>163478</v>
      </c>
      <c r="D464" s="1">
        <v>10</v>
      </c>
      <c r="E464" s="1">
        <v>0</v>
      </c>
      <c r="F464" s="1">
        <v>0</v>
      </c>
      <c r="G464" s="1">
        <v>10</v>
      </c>
    </row>
    <row r="465" spans="1:7" x14ac:dyDescent="0.25">
      <c r="A465" s="3">
        <v>163481</v>
      </c>
      <c r="C465" s="1">
        <v>0</v>
      </c>
      <c r="E465" s="1">
        <v>0</v>
      </c>
      <c r="F465" s="1">
        <v>0</v>
      </c>
      <c r="G465" s="1">
        <v>0</v>
      </c>
    </row>
    <row r="466" spans="1:7" x14ac:dyDescent="0.25">
      <c r="A466" s="3">
        <v>163483</v>
      </c>
      <c r="B466" s="1">
        <v>0</v>
      </c>
      <c r="D466" s="1">
        <v>10</v>
      </c>
      <c r="E466" s="1">
        <v>10</v>
      </c>
      <c r="G466" s="1">
        <v>20</v>
      </c>
    </row>
    <row r="467" spans="1:7" x14ac:dyDescent="0.25">
      <c r="A467" s="3">
        <v>163488</v>
      </c>
      <c r="C467" s="1">
        <v>0</v>
      </c>
      <c r="E467" s="1">
        <v>0</v>
      </c>
      <c r="F467" s="1">
        <v>0</v>
      </c>
      <c r="G467" s="1">
        <v>0</v>
      </c>
    </row>
    <row r="468" spans="1:7" x14ac:dyDescent="0.25">
      <c r="A468" s="3">
        <v>163499</v>
      </c>
      <c r="D468" s="1">
        <v>0</v>
      </c>
      <c r="E468" s="1">
        <v>0</v>
      </c>
      <c r="F468" s="1">
        <v>0</v>
      </c>
      <c r="G468" s="1">
        <v>0</v>
      </c>
    </row>
    <row r="469" spans="1:7" x14ac:dyDescent="0.25">
      <c r="A469" s="3">
        <v>163507</v>
      </c>
      <c r="B469" s="1">
        <v>10</v>
      </c>
      <c r="D469" s="1">
        <v>10</v>
      </c>
      <c r="E469" s="1">
        <v>10</v>
      </c>
      <c r="G469" s="1">
        <v>30</v>
      </c>
    </row>
    <row r="470" spans="1:7" x14ac:dyDescent="0.25">
      <c r="A470" s="3">
        <v>163510</v>
      </c>
      <c r="B470" s="1">
        <v>0</v>
      </c>
      <c r="D470" s="1">
        <v>0</v>
      </c>
      <c r="E470" s="1">
        <v>0</v>
      </c>
      <c r="G470" s="1">
        <v>0</v>
      </c>
    </row>
    <row r="471" spans="1:7" x14ac:dyDescent="0.25">
      <c r="A471" s="3">
        <v>163514</v>
      </c>
      <c r="C471" s="1">
        <v>10</v>
      </c>
      <c r="E471" s="1">
        <v>0</v>
      </c>
      <c r="F471" s="1">
        <v>0</v>
      </c>
      <c r="G471" s="1">
        <v>10</v>
      </c>
    </row>
    <row r="472" spans="1:7" x14ac:dyDescent="0.25">
      <c r="A472" s="3">
        <v>163518</v>
      </c>
      <c r="C472" s="1">
        <v>0</v>
      </c>
      <c r="E472" s="1">
        <v>0</v>
      </c>
      <c r="F472" s="1">
        <v>10</v>
      </c>
      <c r="G472" s="1">
        <v>10</v>
      </c>
    </row>
    <row r="473" spans="1:7" x14ac:dyDescent="0.25">
      <c r="A473" s="3">
        <v>163530</v>
      </c>
      <c r="C473" s="1">
        <v>10</v>
      </c>
      <c r="E473" s="1">
        <v>0</v>
      </c>
      <c r="F473" s="1">
        <v>10</v>
      </c>
      <c r="G473" s="1">
        <v>20</v>
      </c>
    </row>
    <row r="474" spans="1:7" x14ac:dyDescent="0.25">
      <c r="A474" s="3">
        <v>163533</v>
      </c>
      <c r="C474" s="1">
        <v>0</v>
      </c>
      <c r="E474" s="1">
        <v>10</v>
      </c>
      <c r="F474" s="1">
        <v>0</v>
      </c>
      <c r="G474" s="1">
        <v>10</v>
      </c>
    </row>
    <row r="475" spans="1:7" x14ac:dyDescent="0.25">
      <c r="A475" s="3">
        <v>163539</v>
      </c>
      <c r="B475" s="1">
        <v>10</v>
      </c>
      <c r="C475" s="1">
        <v>0</v>
      </c>
      <c r="E475" s="1">
        <v>0</v>
      </c>
      <c r="G475" s="1">
        <v>10</v>
      </c>
    </row>
    <row r="476" spans="1:7" x14ac:dyDescent="0.25">
      <c r="A476" s="3">
        <v>163540</v>
      </c>
      <c r="C476" s="1">
        <v>10</v>
      </c>
      <c r="E476" s="1">
        <v>10</v>
      </c>
      <c r="F476" s="1">
        <v>0</v>
      </c>
      <c r="G476" s="1">
        <v>20</v>
      </c>
    </row>
    <row r="477" spans="1:7" x14ac:dyDescent="0.25">
      <c r="A477" s="3">
        <v>163543</v>
      </c>
      <c r="C477" s="1">
        <v>0</v>
      </c>
      <c r="E477" s="1">
        <v>0</v>
      </c>
      <c r="F477" s="1">
        <v>0</v>
      </c>
      <c r="G477" s="1">
        <v>0</v>
      </c>
    </row>
    <row r="478" spans="1:7" x14ac:dyDescent="0.25">
      <c r="A478" s="3">
        <v>163547</v>
      </c>
      <c r="B478" s="1">
        <v>10</v>
      </c>
      <c r="D478" s="1">
        <v>0</v>
      </c>
      <c r="E478" s="1">
        <v>10</v>
      </c>
      <c r="G478" s="1">
        <v>20</v>
      </c>
    </row>
    <row r="479" spans="1:7" x14ac:dyDescent="0.25">
      <c r="A479" s="3">
        <v>163549</v>
      </c>
      <c r="C479" s="1">
        <v>10</v>
      </c>
      <c r="E479" s="1">
        <v>10</v>
      </c>
      <c r="F479" s="1">
        <v>0</v>
      </c>
      <c r="G479" s="1">
        <v>20</v>
      </c>
    </row>
    <row r="480" spans="1:7" x14ac:dyDescent="0.25">
      <c r="A480" s="3">
        <v>163550</v>
      </c>
      <c r="C480" s="1">
        <v>0</v>
      </c>
      <c r="E480" s="1">
        <v>10</v>
      </c>
      <c r="F480" s="1">
        <v>10</v>
      </c>
      <c r="G480" s="1">
        <v>20</v>
      </c>
    </row>
    <row r="481" spans="1:7" x14ac:dyDescent="0.25">
      <c r="A481" s="3">
        <v>163551</v>
      </c>
      <c r="B481" s="1">
        <v>0</v>
      </c>
      <c r="C481" s="1">
        <v>0</v>
      </c>
      <c r="E481" s="1">
        <v>0</v>
      </c>
      <c r="G481" s="1">
        <v>0</v>
      </c>
    </row>
    <row r="482" spans="1:7" x14ac:dyDescent="0.25">
      <c r="A482" s="3">
        <v>163552</v>
      </c>
      <c r="C482" s="1">
        <v>0</v>
      </c>
      <c r="E482" s="1">
        <v>0</v>
      </c>
      <c r="F482" s="1">
        <v>0</v>
      </c>
      <c r="G482" s="1">
        <v>0</v>
      </c>
    </row>
    <row r="483" spans="1:7" x14ac:dyDescent="0.25">
      <c r="A483" s="3">
        <v>163553</v>
      </c>
      <c r="B483" s="1">
        <v>0</v>
      </c>
      <c r="C483" s="1">
        <v>0</v>
      </c>
      <c r="E483" s="1">
        <v>0</v>
      </c>
      <c r="G483" s="1">
        <v>0</v>
      </c>
    </row>
    <row r="484" spans="1:7" x14ac:dyDescent="0.25">
      <c r="A484" s="3">
        <v>163560</v>
      </c>
      <c r="B484" s="1">
        <v>10</v>
      </c>
      <c r="D484" s="1">
        <v>0</v>
      </c>
      <c r="E484" s="1">
        <v>0</v>
      </c>
      <c r="G484" s="1">
        <v>10</v>
      </c>
    </row>
    <row r="485" spans="1:7" x14ac:dyDescent="0.25">
      <c r="A485" s="3">
        <v>163561</v>
      </c>
      <c r="B485" s="1">
        <v>0</v>
      </c>
      <c r="D485" s="1">
        <v>10</v>
      </c>
      <c r="E485" s="1">
        <v>0</v>
      </c>
      <c r="G485" s="1">
        <v>10</v>
      </c>
    </row>
    <row r="486" spans="1:7" x14ac:dyDescent="0.25">
      <c r="A486" s="3">
        <v>163564</v>
      </c>
      <c r="B486" s="1">
        <v>0</v>
      </c>
      <c r="D486" s="1">
        <v>10</v>
      </c>
      <c r="E486" s="1">
        <v>0</v>
      </c>
      <c r="G486" s="1">
        <v>10</v>
      </c>
    </row>
    <row r="487" spans="1:7" x14ac:dyDescent="0.25">
      <c r="A487" s="3">
        <v>163579</v>
      </c>
      <c r="D487" s="1">
        <v>10</v>
      </c>
      <c r="E487" s="1">
        <v>0</v>
      </c>
      <c r="F487" s="1">
        <v>10</v>
      </c>
      <c r="G487" s="1">
        <v>20</v>
      </c>
    </row>
    <row r="488" spans="1:7" x14ac:dyDescent="0.25">
      <c r="A488" s="3">
        <v>163584</v>
      </c>
      <c r="C488" s="1">
        <v>10</v>
      </c>
      <c r="E488" s="1">
        <v>0</v>
      </c>
      <c r="F488" s="1">
        <v>10</v>
      </c>
      <c r="G488" s="1">
        <v>20</v>
      </c>
    </row>
    <row r="489" spans="1:7" x14ac:dyDescent="0.25">
      <c r="A489" s="3">
        <v>163586</v>
      </c>
      <c r="D489" s="1">
        <v>10</v>
      </c>
      <c r="E489" s="1">
        <v>0</v>
      </c>
      <c r="F489" s="1">
        <v>0</v>
      </c>
      <c r="G489" s="1">
        <v>10</v>
      </c>
    </row>
    <row r="490" spans="1:7" x14ac:dyDescent="0.25">
      <c r="A490" s="3">
        <v>163590</v>
      </c>
      <c r="B490" s="1">
        <v>0</v>
      </c>
      <c r="D490" s="1">
        <v>0</v>
      </c>
      <c r="E490" s="1">
        <v>10</v>
      </c>
      <c r="G490" s="1">
        <v>10</v>
      </c>
    </row>
    <row r="491" spans="1:7" x14ac:dyDescent="0.25">
      <c r="A491" s="3">
        <v>163593</v>
      </c>
      <c r="C491" s="1">
        <v>0</v>
      </c>
      <c r="E491" s="1">
        <v>0</v>
      </c>
      <c r="F491" s="1">
        <v>0</v>
      </c>
      <c r="G491" s="1">
        <v>0</v>
      </c>
    </row>
    <row r="492" spans="1:7" x14ac:dyDescent="0.25">
      <c r="A492" s="3">
        <v>163598</v>
      </c>
      <c r="C492" s="1">
        <v>0</v>
      </c>
      <c r="E492" s="1">
        <v>0</v>
      </c>
      <c r="F492" s="1">
        <v>10</v>
      </c>
      <c r="G492" s="1">
        <v>10</v>
      </c>
    </row>
    <row r="493" spans="1:7" x14ac:dyDescent="0.25">
      <c r="A493" s="3">
        <v>163599</v>
      </c>
      <c r="D493" s="1">
        <v>10</v>
      </c>
      <c r="E493" s="1">
        <v>10</v>
      </c>
      <c r="F493" s="1">
        <v>10</v>
      </c>
      <c r="G493" s="1">
        <v>30</v>
      </c>
    </row>
    <row r="494" spans="1:7" x14ac:dyDescent="0.25">
      <c r="A494" s="3">
        <v>163604</v>
      </c>
      <c r="C494" s="1">
        <v>10</v>
      </c>
      <c r="E494" s="1">
        <v>10</v>
      </c>
      <c r="F494" s="1">
        <v>0</v>
      </c>
      <c r="G494" s="1">
        <v>20</v>
      </c>
    </row>
    <row r="495" spans="1:7" x14ac:dyDescent="0.25">
      <c r="A495" s="3">
        <v>163607</v>
      </c>
      <c r="B495" s="1">
        <v>0</v>
      </c>
      <c r="C495" s="1">
        <v>0</v>
      </c>
      <c r="E495" s="1">
        <v>0</v>
      </c>
      <c r="G495" s="1">
        <v>0</v>
      </c>
    </row>
    <row r="496" spans="1:7" x14ac:dyDescent="0.25">
      <c r="A496" s="3">
        <v>163609</v>
      </c>
      <c r="D496" s="1">
        <v>0</v>
      </c>
      <c r="E496" s="1">
        <v>10</v>
      </c>
      <c r="F496" s="1">
        <v>10</v>
      </c>
      <c r="G496" s="1">
        <v>20</v>
      </c>
    </row>
    <row r="497" spans="1:7" x14ac:dyDescent="0.25">
      <c r="A497" s="3">
        <v>163613</v>
      </c>
      <c r="C497" s="1">
        <v>0</v>
      </c>
      <c r="E497" s="1">
        <v>0</v>
      </c>
      <c r="F497" s="1">
        <v>0</v>
      </c>
      <c r="G497" s="1">
        <v>0</v>
      </c>
    </row>
    <row r="498" spans="1:7" x14ac:dyDescent="0.25">
      <c r="A498" s="3">
        <v>163615</v>
      </c>
      <c r="C498" s="1">
        <v>0</v>
      </c>
      <c r="E498" s="1">
        <v>10</v>
      </c>
      <c r="F498" s="1">
        <v>10</v>
      </c>
      <c r="G498" s="1">
        <v>20</v>
      </c>
    </row>
    <row r="499" spans="1:7" x14ac:dyDescent="0.25">
      <c r="A499" s="3">
        <v>163617</v>
      </c>
      <c r="D499" s="1">
        <v>0</v>
      </c>
      <c r="E499" s="1">
        <v>10</v>
      </c>
      <c r="F499" s="1">
        <v>10</v>
      </c>
      <c r="G499" s="1">
        <v>20</v>
      </c>
    </row>
    <row r="500" spans="1:7" x14ac:dyDescent="0.25">
      <c r="A500" s="3">
        <v>163620</v>
      </c>
      <c r="B500" s="1">
        <v>10</v>
      </c>
      <c r="C500" s="1">
        <v>10</v>
      </c>
      <c r="E500" s="1">
        <v>0</v>
      </c>
      <c r="G500" s="1">
        <v>20</v>
      </c>
    </row>
    <row r="501" spans="1:7" x14ac:dyDescent="0.25">
      <c r="A501" s="3">
        <v>163621</v>
      </c>
      <c r="B501" s="1">
        <v>0</v>
      </c>
      <c r="D501" s="1">
        <v>10</v>
      </c>
      <c r="E501" s="1">
        <v>0</v>
      </c>
      <c r="G501" s="1">
        <v>10</v>
      </c>
    </row>
    <row r="502" spans="1:7" x14ac:dyDescent="0.25">
      <c r="A502" s="3">
        <v>163622</v>
      </c>
      <c r="C502" s="1">
        <v>10</v>
      </c>
      <c r="E502" s="1">
        <v>10</v>
      </c>
      <c r="F502" s="1">
        <v>0</v>
      </c>
      <c r="G502" s="1">
        <v>20</v>
      </c>
    </row>
    <row r="503" spans="1:7" x14ac:dyDescent="0.25">
      <c r="A503" s="3">
        <v>163639</v>
      </c>
      <c r="B503" s="1">
        <v>10</v>
      </c>
      <c r="D503" s="1">
        <v>0</v>
      </c>
      <c r="E503" s="1">
        <v>0</v>
      </c>
      <c r="G503" s="1">
        <v>10</v>
      </c>
    </row>
    <row r="504" spans="1:7" x14ac:dyDescent="0.25">
      <c r="A504" s="3">
        <v>163643</v>
      </c>
      <c r="C504" s="1">
        <v>0</v>
      </c>
      <c r="E504" s="1">
        <v>0</v>
      </c>
      <c r="F504" s="1">
        <v>0</v>
      </c>
      <c r="G504" s="1">
        <v>0</v>
      </c>
    </row>
    <row r="505" spans="1:7" x14ac:dyDescent="0.25">
      <c r="A505" s="3">
        <v>163648</v>
      </c>
      <c r="D505" s="1">
        <v>10</v>
      </c>
      <c r="E505" s="1">
        <v>0</v>
      </c>
      <c r="F505" s="1">
        <v>10</v>
      </c>
      <c r="G505" s="1">
        <v>20</v>
      </c>
    </row>
    <row r="506" spans="1:7" x14ac:dyDescent="0.25">
      <c r="A506" s="3">
        <v>163685</v>
      </c>
      <c r="B506" s="1">
        <v>10</v>
      </c>
      <c r="C506" s="1">
        <v>0</v>
      </c>
      <c r="E506" s="1">
        <v>0</v>
      </c>
      <c r="G506" s="1">
        <v>10</v>
      </c>
    </row>
    <row r="507" spans="1:7" x14ac:dyDescent="0.25">
      <c r="A507" s="3">
        <v>163688</v>
      </c>
      <c r="B507" s="1">
        <v>0</v>
      </c>
      <c r="D507" s="1">
        <v>0</v>
      </c>
      <c r="E507" s="1">
        <v>10</v>
      </c>
      <c r="G507" s="1">
        <v>10</v>
      </c>
    </row>
    <row r="508" spans="1:7" x14ac:dyDescent="0.25">
      <c r="A508" s="3">
        <v>163693</v>
      </c>
      <c r="B508" s="1">
        <v>10</v>
      </c>
      <c r="C508" s="1">
        <v>0</v>
      </c>
      <c r="E508" s="1">
        <v>0</v>
      </c>
      <c r="G508" s="1">
        <v>10</v>
      </c>
    </row>
    <row r="509" spans="1:7" x14ac:dyDescent="0.25">
      <c r="A509" s="3">
        <v>163695</v>
      </c>
      <c r="C509" s="1">
        <v>0</v>
      </c>
      <c r="E509" s="1">
        <v>10</v>
      </c>
      <c r="F509" s="1">
        <v>0</v>
      </c>
      <c r="G509" s="1">
        <v>10</v>
      </c>
    </row>
    <row r="510" spans="1:7" x14ac:dyDescent="0.25">
      <c r="A510" s="3">
        <v>163701</v>
      </c>
      <c r="D510" s="1">
        <v>0</v>
      </c>
      <c r="E510" s="1">
        <v>10</v>
      </c>
      <c r="F510" s="1">
        <v>10</v>
      </c>
      <c r="G510" s="1">
        <v>20</v>
      </c>
    </row>
    <row r="511" spans="1:7" x14ac:dyDescent="0.25">
      <c r="A511" s="3">
        <v>163703</v>
      </c>
      <c r="B511" s="1">
        <v>10</v>
      </c>
      <c r="C511" s="1">
        <v>10</v>
      </c>
      <c r="E511" s="1">
        <v>10</v>
      </c>
      <c r="G511" s="1">
        <v>30</v>
      </c>
    </row>
    <row r="512" spans="1:7" x14ac:dyDescent="0.25">
      <c r="A512" s="3">
        <v>163709</v>
      </c>
      <c r="B512" s="1">
        <v>10</v>
      </c>
      <c r="C512" s="1">
        <v>10</v>
      </c>
      <c r="E512" s="1">
        <v>10</v>
      </c>
      <c r="G512" s="1">
        <v>30</v>
      </c>
    </row>
    <row r="513" spans="1:7" x14ac:dyDescent="0.25">
      <c r="A513" s="3">
        <v>163713</v>
      </c>
      <c r="C513" s="1">
        <v>10</v>
      </c>
      <c r="E513" s="1">
        <v>10</v>
      </c>
      <c r="F513" s="1">
        <v>10</v>
      </c>
      <c r="G513" s="1">
        <v>30</v>
      </c>
    </row>
    <row r="514" spans="1:7" x14ac:dyDescent="0.25">
      <c r="A514" s="3">
        <v>163715</v>
      </c>
      <c r="C514" s="1">
        <v>0</v>
      </c>
      <c r="E514" s="1">
        <v>10</v>
      </c>
      <c r="F514" s="1">
        <v>10</v>
      </c>
      <c r="G514" s="1">
        <v>20</v>
      </c>
    </row>
    <row r="515" spans="1:7" x14ac:dyDescent="0.25">
      <c r="A515" s="3">
        <v>163716</v>
      </c>
      <c r="B515" s="1">
        <v>0</v>
      </c>
      <c r="D515" s="1">
        <v>0</v>
      </c>
      <c r="E515" s="1">
        <v>0</v>
      </c>
      <c r="G515" s="1">
        <v>0</v>
      </c>
    </row>
    <row r="516" spans="1:7" x14ac:dyDescent="0.25">
      <c r="A516" s="3">
        <v>163726</v>
      </c>
      <c r="C516" s="1">
        <v>0</v>
      </c>
      <c r="E516" s="1">
        <v>0</v>
      </c>
      <c r="F516" s="1">
        <v>10</v>
      </c>
      <c r="G516" s="1">
        <v>10</v>
      </c>
    </row>
    <row r="517" spans="1:7" x14ac:dyDescent="0.25">
      <c r="A517" s="3">
        <v>163729</v>
      </c>
      <c r="B517" s="1">
        <v>10</v>
      </c>
      <c r="C517" s="1">
        <v>0</v>
      </c>
      <c r="E517" s="1">
        <v>10</v>
      </c>
      <c r="G517" s="1">
        <v>20</v>
      </c>
    </row>
    <row r="518" spans="1:7" x14ac:dyDescent="0.25">
      <c r="A518" s="3">
        <v>163730</v>
      </c>
      <c r="B518" s="1">
        <v>0</v>
      </c>
      <c r="D518" s="1">
        <v>0</v>
      </c>
      <c r="E518" s="1">
        <v>0</v>
      </c>
      <c r="G518" s="1">
        <v>0</v>
      </c>
    </row>
    <row r="519" spans="1:7" x14ac:dyDescent="0.25">
      <c r="A519" s="3">
        <v>163731</v>
      </c>
      <c r="C519" s="1">
        <v>10</v>
      </c>
      <c r="E519" s="1">
        <v>0</v>
      </c>
      <c r="F519" s="1">
        <v>0</v>
      </c>
      <c r="G519" s="1">
        <v>10</v>
      </c>
    </row>
    <row r="520" spans="1:7" x14ac:dyDescent="0.25">
      <c r="A520" s="3">
        <v>163732</v>
      </c>
      <c r="B520" s="1">
        <v>0</v>
      </c>
      <c r="D520" s="1">
        <v>0</v>
      </c>
      <c r="E520" s="1">
        <v>0</v>
      </c>
      <c r="G520" s="1">
        <v>0</v>
      </c>
    </row>
    <row r="521" spans="1:7" x14ac:dyDescent="0.25">
      <c r="A521" s="3">
        <v>163742</v>
      </c>
      <c r="D521" s="1">
        <v>10</v>
      </c>
      <c r="E521" s="1">
        <v>0</v>
      </c>
      <c r="F521" s="1">
        <v>10</v>
      </c>
      <c r="G521" s="1">
        <v>20</v>
      </c>
    </row>
    <row r="522" spans="1:7" x14ac:dyDescent="0.25">
      <c r="A522" s="3">
        <v>163745</v>
      </c>
      <c r="B522" s="1">
        <v>10</v>
      </c>
      <c r="C522" s="1">
        <v>0</v>
      </c>
      <c r="E522" s="1">
        <v>10</v>
      </c>
      <c r="G522" s="1">
        <v>20</v>
      </c>
    </row>
    <row r="523" spans="1:7" x14ac:dyDescent="0.25">
      <c r="A523" s="3">
        <v>163746</v>
      </c>
      <c r="B523" s="1">
        <v>0</v>
      </c>
      <c r="D523" s="1">
        <v>0</v>
      </c>
      <c r="E523" s="1">
        <v>0</v>
      </c>
      <c r="G523" s="1">
        <v>0</v>
      </c>
    </row>
    <row r="524" spans="1:7" x14ac:dyDescent="0.25">
      <c r="A524" s="3">
        <v>163749</v>
      </c>
      <c r="B524" s="1">
        <v>10</v>
      </c>
      <c r="D524" s="1">
        <v>10</v>
      </c>
      <c r="E524" s="1">
        <v>10</v>
      </c>
      <c r="G524" s="1">
        <v>30</v>
      </c>
    </row>
    <row r="525" spans="1:7" x14ac:dyDescent="0.25">
      <c r="A525" s="3">
        <v>163753</v>
      </c>
      <c r="C525" s="1">
        <v>10</v>
      </c>
      <c r="E525" s="1">
        <v>10</v>
      </c>
      <c r="F525" s="1">
        <v>10</v>
      </c>
      <c r="G525" s="1">
        <v>30</v>
      </c>
    </row>
    <row r="526" spans="1:7" x14ac:dyDescent="0.25">
      <c r="A526" s="3">
        <v>163758</v>
      </c>
      <c r="B526" s="1">
        <v>0</v>
      </c>
      <c r="C526" s="1">
        <v>0</v>
      </c>
      <c r="E526" s="1">
        <v>0</v>
      </c>
      <c r="G526" s="1">
        <v>0</v>
      </c>
    </row>
    <row r="527" spans="1:7" x14ac:dyDescent="0.25">
      <c r="A527" s="3">
        <v>163760</v>
      </c>
      <c r="B527" s="1">
        <v>0</v>
      </c>
      <c r="C527" s="1">
        <v>10</v>
      </c>
      <c r="E527" s="1">
        <v>10</v>
      </c>
      <c r="G527" s="1">
        <v>20</v>
      </c>
    </row>
    <row r="528" spans="1:7" x14ac:dyDescent="0.25">
      <c r="A528" s="3">
        <v>163765</v>
      </c>
      <c r="B528" s="1">
        <v>10</v>
      </c>
      <c r="C528" s="1">
        <v>0</v>
      </c>
      <c r="E528" s="1">
        <v>10</v>
      </c>
      <c r="G528" s="1">
        <v>20</v>
      </c>
    </row>
    <row r="529" spans="1:7" x14ac:dyDescent="0.25">
      <c r="A529" s="3">
        <v>163782</v>
      </c>
      <c r="D529" s="1">
        <v>10</v>
      </c>
      <c r="E529" s="1">
        <v>10</v>
      </c>
      <c r="F529" s="1">
        <v>10</v>
      </c>
      <c r="G529" s="1">
        <v>30</v>
      </c>
    </row>
    <row r="530" spans="1:7" x14ac:dyDescent="0.25">
      <c r="A530" s="3">
        <v>163784</v>
      </c>
      <c r="D530" s="1">
        <v>0</v>
      </c>
      <c r="E530" s="1">
        <v>0</v>
      </c>
      <c r="F530" s="1">
        <v>0</v>
      </c>
      <c r="G530" s="1">
        <v>0</v>
      </c>
    </row>
    <row r="531" spans="1:7" x14ac:dyDescent="0.25">
      <c r="A531" s="3">
        <v>163790</v>
      </c>
      <c r="D531" s="1">
        <v>0</v>
      </c>
      <c r="E531" s="1">
        <v>0</v>
      </c>
      <c r="F531" s="1">
        <v>0</v>
      </c>
      <c r="G531" s="1">
        <v>0</v>
      </c>
    </row>
    <row r="532" spans="1:7" x14ac:dyDescent="0.25">
      <c r="A532" s="3">
        <v>163796</v>
      </c>
      <c r="B532" s="1">
        <v>0</v>
      </c>
      <c r="C532" s="1">
        <v>0</v>
      </c>
      <c r="E532" s="1">
        <v>0</v>
      </c>
      <c r="G532" s="1">
        <v>0</v>
      </c>
    </row>
    <row r="533" spans="1:7" x14ac:dyDescent="0.25">
      <c r="A533" s="3">
        <v>163797</v>
      </c>
      <c r="D533" s="1">
        <v>10</v>
      </c>
      <c r="E533" s="1">
        <v>10</v>
      </c>
      <c r="F533" s="1">
        <v>10</v>
      </c>
      <c r="G533" s="1">
        <v>30</v>
      </c>
    </row>
    <row r="534" spans="1:7" x14ac:dyDescent="0.25">
      <c r="A534" s="3">
        <v>163802</v>
      </c>
      <c r="C534" s="1">
        <v>0</v>
      </c>
      <c r="E534" s="1">
        <v>10</v>
      </c>
      <c r="F534" s="1">
        <v>10</v>
      </c>
      <c r="G534" s="1">
        <v>20</v>
      </c>
    </row>
    <row r="535" spans="1:7" x14ac:dyDescent="0.25">
      <c r="A535" s="3">
        <v>163811</v>
      </c>
      <c r="D535" s="1">
        <v>0</v>
      </c>
      <c r="E535" s="1">
        <v>10</v>
      </c>
      <c r="F535" s="1">
        <v>10</v>
      </c>
      <c r="G535" s="1">
        <v>20</v>
      </c>
    </row>
    <row r="536" spans="1:7" x14ac:dyDescent="0.25">
      <c r="A536" s="3">
        <v>163836</v>
      </c>
      <c r="C536" s="1">
        <v>10</v>
      </c>
      <c r="E536" s="1">
        <v>10</v>
      </c>
      <c r="F536" s="1">
        <v>10</v>
      </c>
      <c r="G536" s="1">
        <v>30</v>
      </c>
    </row>
    <row r="537" spans="1:7" x14ac:dyDescent="0.25">
      <c r="A537" s="3">
        <v>163838</v>
      </c>
      <c r="D537" s="1">
        <v>0</v>
      </c>
      <c r="E537" s="1">
        <v>10</v>
      </c>
      <c r="F537" s="1">
        <v>10</v>
      </c>
      <c r="G537" s="1">
        <v>20</v>
      </c>
    </row>
    <row r="538" spans="1:7" x14ac:dyDescent="0.25">
      <c r="A538" s="3">
        <v>163848</v>
      </c>
      <c r="D538" s="1">
        <v>10</v>
      </c>
      <c r="E538" s="1">
        <v>10</v>
      </c>
      <c r="F538" s="1">
        <v>0</v>
      </c>
      <c r="G538" s="1">
        <v>20</v>
      </c>
    </row>
    <row r="539" spans="1:7" x14ac:dyDescent="0.25">
      <c r="A539" s="3">
        <v>163854</v>
      </c>
      <c r="B539" s="1">
        <v>0</v>
      </c>
      <c r="C539" s="1">
        <v>0</v>
      </c>
      <c r="E539" s="1">
        <v>10</v>
      </c>
      <c r="G539" s="1">
        <v>10</v>
      </c>
    </row>
    <row r="540" spans="1:7" x14ac:dyDescent="0.25">
      <c r="A540" s="3">
        <v>163855</v>
      </c>
      <c r="C540" s="1">
        <v>0</v>
      </c>
      <c r="E540" s="1">
        <v>0</v>
      </c>
      <c r="F540" s="1">
        <v>10</v>
      </c>
      <c r="G540" s="1">
        <v>10</v>
      </c>
    </row>
    <row r="541" spans="1:7" x14ac:dyDescent="0.25">
      <c r="A541" s="3">
        <v>163869</v>
      </c>
      <c r="C541" s="1">
        <v>0</v>
      </c>
      <c r="E541" s="1">
        <v>10</v>
      </c>
      <c r="F541" s="1">
        <v>10</v>
      </c>
      <c r="G541" s="1">
        <v>20</v>
      </c>
    </row>
    <row r="542" spans="1:7" x14ac:dyDescent="0.25">
      <c r="A542" s="3">
        <v>163870</v>
      </c>
      <c r="B542" s="1">
        <v>0</v>
      </c>
      <c r="C542" s="1">
        <v>10</v>
      </c>
      <c r="E542" s="1">
        <v>10</v>
      </c>
      <c r="G542" s="1">
        <v>20</v>
      </c>
    </row>
    <row r="543" spans="1:7" x14ac:dyDescent="0.25">
      <c r="A543" s="3">
        <v>163889</v>
      </c>
      <c r="D543" s="1">
        <v>0</v>
      </c>
      <c r="E543" s="1">
        <v>10</v>
      </c>
      <c r="F543" s="1">
        <v>0</v>
      </c>
      <c r="G543" s="1">
        <v>10</v>
      </c>
    </row>
    <row r="544" spans="1:7" x14ac:dyDescent="0.25">
      <c r="A544" s="3">
        <v>163900</v>
      </c>
      <c r="B544" s="1">
        <v>0</v>
      </c>
      <c r="D544" s="1">
        <v>10</v>
      </c>
      <c r="E544" s="1">
        <v>0</v>
      </c>
      <c r="G544" s="1">
        <v>10</v>
      </c>
    </row>
    <row r="545" spans="1:7" x14ac:dyDescent="0.25">
      <c r="A545" s="3">
        <v>163901</v>
      </c>
      <c r="C545" s="1">
        <v>10</v>
      </c>
      <c r="E545" s="1">
        <v>10</v>
      </c>
      <c r="F545" s="1">
        <v>0</v>
      </c>
      <c r="G545" s="1">
        <v>20</v>
      </c>
    </row>
    <row r="546" spans="1:7" x14ac:dyDescent="0.25">
      <c r="A546" s="3">
        <v>163902</v>
      </c>
      <c r="C546" s="1">
        <v>0</v>
      </c>
      <c r="E546" s="1">
        <v>0</v>
      </c>
      <c r="F546" s="1">
        <v>0</v>
      </c>
      <c r="G546" s="1">
        <v>0</v>
      </c>
    </row>
    <row r="547" spans="1:7" x14ac:dyDescent="0.25">
      <c r="A547" s="3">
        <v>163904</v>
      </c>
      <c r="D547" s="1">
        <v>0</v>
      </c>
      <c r="E547" s="1">
        <v>0</v>
      </c>
      <c r="F547" s="1">
        <v>0</v>
      </c>
      <c r="G547" s="1">
        <v>0</v>
      </c>
    </row>
    <row r="548" spans="1:7" x14ac:dyDescent="0.25">
      <c r="A548" s="3">
        <v>163905</v>
      </c>
      <c r="C548" s="1">
        <v>10</v>
      </c>
      <c r="E548" s="1">
        <v>0</v>
      </c>
      <c r="F548" s="1">
        <v>10</v>
      </c>
      <c r="G548" s="1">
        <v>20</v>
      </c>
    </row>
    <row r="549" spans="1:7" x14ac:dyDescent="0.25">
      <c r="A549" s="3">
        <v>163909</v>
      </c>
      <c r="B549" s="1">
        <v>0</v>
      </c>
      <c r="C549" s="1">
        <v>10</v>
      </c>
      <c r="E549" s="1">
        <v>0</v>
      </c>
      <c r="G549" s="1">
        <v>10</v>
      </c>
    </row>
    <row r="550" spans="1:7" x14ac:dyDescent="0.25">
      <c r="A550" s="3">
        <v>163910</v>
      </c>
      <c r="B550" s="1">
        <v>0</v>
      </c>
      <c r="D550" s="1">
        <v>0</v>
      </c>
      <c r="E550" s="1">
        <v>0</v>
      </c>
      <c r="G550" s="1">
        <v>0</v>
      </c>
    </row>
    <row r="551" spans="1:7" x14ac:dyDescent="0.25">
      <c r="A551" s="3">
        <v>163920</v>
      </c>
      <c r="C551" s="1">
        <v>10</v>
      </c>
      <c r="E551" s="1">
        <v>0</v>
      </c>
      <c r="F551" s="1">
        <v>10</v>
      </c>
      <c r="G551" s="1">
        <v>20</v>
      </c>
    </row>
    <row r="552" spans="1:7" x14ac:dyDescent="0.25">
      <c r="A552" s="3">
        <v>163921</v>
      </c>
      <c r="B552" s="1">
        <v>0</v>
      </c>
      <c r="C552" s="1">
        <v>10</v>
      </c>
      <c r="E552" s="1">
        <v>0</v>
      </c>
      <c r="G552" s="1">
        <v>10</v>
      </c>
    </row>
    <row r="553" spans="1:7" x14ac:dyDescent="0.25">
      <c r="A553" s="3">
        <v>163922</v>
      </c>
      <c r="C553" s="1">
        <v>0</v>
      </c>
      <c r="E553" s="1">
        <v>0</v>
      </c>
      <c r="F553" s="1">
        <v>0</v>
      </c>
      <c r="G553" s="1">
        <v>0</v>
      </c>
    </row>
    <row r="554" spans="1:7" x14ac:dyDescent="0.25">
      <c r="A554" s="3">
        <v>163929</v>
      </c>
      <c r="C554" s="1">
        <v>0</v>
      </c>
      <c r="E554" s="1">
        <v>10</v>
      </c>
      <c r="F554" s="1">
        <v>0</v>
      </c>
      <c r="G554" s="1">
        <v>10</v>
      </c>
    </row>
    <row r="555" spans="1:7" x14ac:dyDescent="0.25">
      <c r="A555" s="3">
        <v>163930</v>
      </c>
      <c r="C555" s="1">
        <v>0</v>
      </c>
      <c r="E555" s="1">
        <v>0</v>
      </c>
      <c r="F555" s="1">
        <v>10</v>
      </c>
      <c r="G555" s="1">
        <v>10</v>
      </c>
    </row>
    <row r="556" spans="1:7" x14ac:dyDescent="0.25">
      <c r="A556" s="3">
        <v>163931</v>
      </c>
      <c r="B556" s="1">
        <v>0</v>
      </c>
      <c r="D556" s="1">
        <v>10</v>
      </c>
      <c r="E556" s="1">
        <v>0</v>
      </c>
      <c r="G556" s="1">
        <v>10</v>
      </c>
    </row>
    <row r="557" spans="1:7" x14ac:dyDescent="0.25">
      <c r="A557" s="3">
        <v>163932</v>
      </c>
      <c r="D557" s="1">
        <v>0</v>
      </c>
      <c r="E557" s="1">
        <v>10</v>
      </c>
      <c r="F557" s="1">
        <v>10</v>
      </c>
      <c r="G557" s="1">
        <v>20</v>
      </c>
    </row>
    <row r="558" spans="1:7" x14ac:dyDescent="0.25">
      <c r="A558" s="3">
        <v>163934</v>
      </c>
      <c r="B558" s="1">
        <v>0</v>
      </c>
      <c r="D558" s="1">
        <v>0</v>
      </c>
      <c r="E558" s="1">
        <v>0</v>
      </c>
      <c r="G558" s="1">
        <v>0</v>
      </c>
    </row>
    <row r="559" spans="1:7" x14ac:dyDescent="0.25">
      <c r="A559" s="3">
        <v>163939</v>
      </c>
      <c r="C559" s="1">
        <v>0</v>
      </c>
      <c r="E559" s="1">
        <v>10</v>
      </c>
      <c r="F559" s="1">
        <v>0</v>
      </c>
      <c r="G559" s="1">
        <v>10</v>
      </c>
    </row>
    <row r="560" spans="1:7" x14ac:dyDescent="0.25">
      <c r="A560" s="3">
        <v>163945</v>
      </c>
      <c r="B560" s="1">
        <v>0</v>
      </c>
      <c r="C560" s="1">
        <v>0</v>
      </c>
      <c r="E560" s="1">
        <v>10</v>
      </c>
      <c r="G560" s="1">
        <v>10</v>
      </c>
    </row>
    <row r="561" spans="1:7" x14ac:dyDescent="0.25">
      <c r="A561" s="3">
        <v>163951</v>
      </c>
      <c r="B561" s="1">
        <v>10</v>
      </c>
      <c r="C561" s="1">
        <v>0</v>
      </c>
      <c r="E561" s="1">
        <v>10</v>
      </c>
      <c r="G561" s="1">
        <v>20</v>
      </c>
    </row>
    <row r="562" spans="1:7" x14ac:dyDescent="0.25">
      <c r="A562" s="3">
        <v>163956</v>
      </c>
      <c r="D562" s="1">
        <v>0</v>
      </c>
      <c r="E562" s="1">
        <v>10</v>
      </c>
      <c r="F562" s="1">
        <v>10</v>
      </c>
      <c r="G562" s="1">
        <v>20</v>
      </c>
    </row>
    <row r="563" spans="1:7" x14ac:dyDescent="0.25">
      <c r="A563" s="3">
        <v>163962</v>
      </c>
      <c r="C563" s="1">
        <v>0</v>
      </c>
      <c r="E563" s="1">
        <v>0</v>
      </c>
      <c r="F563" s="1">
        <v>0</v>
      </c>
      <c r="G563" s="1">
        <v>0</v>
      </c>
    </row>
    <row r="564" spans="1:7" x14ac:dyDescent="0.25">
      <c r="A564" s="3">
        <v>163973</v>
      </c>
      <c r="B564" s="1">
        <v>0</v>
      </c>
      <c r="C564" s="1">
        <v>10</v>
      </c>
      <c r="E564" s="1">
        <v>0</v>
      </c>
      <c r="G564" s="1">
        <v>10</v>
      </c>
    </row>
    <row r="565" spans="1:7" x14ac:dyDescent="0.25">
      <c r="A565" s="3">
        <v>163976</v>
      </c>
      <c r="C565" s="1">
        <v>0</v>
      </c>
      <c r="E565" s="1">
        <v>0</v>
      </c>
      <c r="F565" s="1">
        <v>10</v>
      </c>
      <c r="G565" s="1">
        <v>10</v>
      </c>
    </row>
    <row r="566" spans="1:7" x14ac:dyDescent="0.25">
      <c r="A566" s="3">
        <v>163977</v>
      </c>
      <c r="C566" s="1">
        <v>0</v>
      </c>
      <c r="E566" s="1">
        <v>10</v>
      </c>
      <c r="F566" s="1">
        <v>10</v>
      </c>
      <c r="G566" s="1">
        <v>20</v>
      </c>
    </row>
    <row r="567" spans="1:7" x14ac:dyDescent="0.25">
      <c r="A567" s="3">
        <v>163983</v>
      </c>
      <c r="B567" s="1">
        <v>0</v>
      </c>
      <c r="C567" s="1">
        <v>10</v>
      </c>
      <c r="E567" s="1">
        <v>0</v>
      </c>
      <c r="G567" s="1">
        <v>10</v>
      </c>
    </row>
    <row r="568" spans="1:7" x14ac:dyDescent="0.25">
      <c r="A568" s="3">
        <v>163986</v>
      </c>
      <c r="C568" s="1">
        <v>10</v>
      </c>
      <c r="E568" s="1">
        <v>0</v>
      </c>
      <c r="F568" s="1">
        <v>0</v>
      </c>
      <c r="G568" s="1">
        <v>10</v>
      </c>
    </row>
    <row r="569" spans="1:7" x14ac:dyDescent="0.25">
      <c r="A569" s="3">
        <v>163994</v>
      </c>
      <c r="C569" s="1">
        <v>0</v>
      </c>
      <c r="E569" s="1">
        <v>10</v>
      </c>
      <c r="F569" s="1">
        <v>10</v>
      </c>
      <c r="G569" s="1">
        <v>20</v>
      </c>
    </row>
    <row r="570" spans="1:7" x14ac:dyDescent="0.25">
      <c r="A570" s="3">
        <v>163995</v>
      </c>
      <c r="D570" s="1">
        <v>0</v>
      </c>
      <c r="E570" s="1">
        <v>10</v>
      </c>
      <c r="F570" s="1">
        <v>10</v>
      </c>
      <c r="G570" s="1">
        <v>20</v>
      </c>
    </row>
    <row r="571" spans="1:7" x14ac:dyDescent="0.25">
      <c r="A571" s="3">
        <v>164002</v>
      </c>
      <c r="C571" s="1">
        <v>10</v>
      </c>
      <c r="E571" s="1">
        <v>10</v>
      </c>
      <c r="F571" s="1">
        <v>0</v>
      </c>
      <c r="G571" s="1">
        <v>20</v>
      </c>
    </row>
    <row r="572" spans="1:7" x14ac:dyDescent="0.25">
      <c r="A572" s="3">
        <v>164004</v>
      </c>
      <c r="C572" s="1">
        <v>10</v>
      </c>
      <c r="E572" s="1">
        <v>0</v>
      </c>
      <c r="F572" s="1">
        <v>10</v>
      </c>
      <c r="G572" s="1">
        <v>20</v>
      </c>
    </row>
    <row r="573" spans="1:7" x14ac:dyDescent="0.25">
      <c r="A573" s="3">
        <v>164027</v>
      </c>
      <c r="C573" s="1">
        <v>10</v>
      </c>
      <c r="E573" s="1">
        <v>0</v>
      </c>
      <c r="F573" s="1">
        <v>10</v>
      </c>
      <c r="G573" s="1">
        <v>20</v>
      </c>
    </row>
    <row r="574" spans="1:7" x14ac:dyDescent="0.25">
      <c r="A574" s="3">
        <v>164031</v>
      </c>
      <c r="C574" s="1">
        <v>0</v>
      </c>
      <c r="E574" s="1">
        <v>10</v>
      </c>
      <c r="F574" s="1">
        <v>0</v>
      </c>
      <c r="G574" s="1">
        <v>10</v>
      </c>
    </row>
    <row r="575" spans="1:7" x14ac:dyDescent="0.25">
      <c r="A575" s="3">
        <v>164043</v>
      </c>
      <c r="C575" s="1">
        <v>10</v>
      </c>
      <c r="E575" s="1">
        <v>10</v>
      </c>
      <c r="F575" s="1">
        <v>0</v>
      </c>
      <c r="G575" s="1">
        <v>20</v>
      </c>
    </row>
    <row r="576" spans="1:7" x14ac:dyDescent="0.25">
      <c r="A576" s="3">
        <v>164050</v>
      </c>
      <c r="C576" s="1">
        <v>10</v>
      </c>
      <c r="E576" s="1">
        <v>0</v>
      </c>
      <c r="F576" s="1">
        <v>10</v>
      </c>
      <c r="G576" s="1">
        <v>20</v>
      </c>
    </row>
    <row r="577" spans="1:7" x14ac:dyDescent="0.25">
      <c r="A577" s="3">
        <v>164052</v>
      </c>
      <c r="B577" s="1">
        <v>0</v>
      </c>
      <c r="D577" s="1">
        <v>10</v>
      </c>
      <c r="E577" s="1">
        <v>0</v>
      </c>
      <c r="G577" s="1">
        <v>10</v>
      </c>
    </row>
    <row r="578" spans="1:7" x14ac:dyDescent="0.25">
      <c r="A578" s="3">
        <v>164067</v>
      </c>
      <c r="B578" s="1">
        <v>0</v>
      </c>
      <c r="C578" s="1">
        <v>0</v>
      </c>
      <c r="E578" s="1">
        <v>0</v>
      </c>
      <c r="G578" s="1">
        <v>0</v>
      </c>
    </row>
    <row r="579" spans="1:7" x14ac:dyDescent="0.25">
      <c r="A579" s="3">
        <v>164069</v>
      </c>
      <c r="C579" s="1">
        <v>10</v>
      </c>
      <c r="E579" s="1">
        <v>0</v>
      </c>
      <c r="F579" s="1">
        <v>10</v>
      </c>
      <c r="G579" s="1">
        <v>20</v>
      </c>
    </row>
    <row r="580" spans="1:7" x14ac:dyDescent="0.25">
      <c r="A580" s="3">
        <v>164070</v>
      </c>
      <c r="D580" s="1">
        <v>10</v>
      </c>
      <c r="E580" s="1">
        <v>10</v>
      </c>
      <c r="F580" s="1">
        <v>0</v>
      </c>
      <c r="G580" s="1">
        <v>20</v>
      </c>
    </row>
    <row r="581" spans="1:7" x14ac:dyDescent="0.25">
      <c r="A581" s="3">
        <v>164074</v>
      </c>
      <c r="B581" s="1">
        <v>10</v>
      </c>
      <c r="C581" s="1">
        <v>0</v>
      </c>
      <c r="E581" s="1">
        <v>0</v>
      </c>
      <c r="G581" s="1">
        <v>10</v>
      </c>
    </row>
    <row r="582" spans="1:7" x14ac:dyDescent="0.25">
      <c r="A582" s="3">
        <v>164080</v>
      </c>
      <c r="B582" s="1">
        <v>0</v>
      </c>
      <c r="D582" s="1">
        <v>0</v>
      </c>
      <c r="E582" s="1">
        <v>0</v>
      </c>
      <c r="G582" s="1">
        <v>0</v>
      </c>
    </row>
    <row r="583" spans="1:7" x14ac:dyDescent="0.25">
      <c r="A583" s="3">
        <v>164086</v>
      </c>
      <c r="C583" s="1">
        <v>0</v>
      </c>
      <c r="E583" s="1">
        <v>10</v>
      </c>
      <c r="F583" s="1">
        <v>0</v>
      </c>
      <c r="G583" s="1">
        <v>10</v>
      </c>
    </row>
    <row r="584" spans="1:7" x14ac:dyDescent="0.25">
      <c r="A584" s="3">
        <v>164087</v>
      </c>
      <c r="D584" s="1">
        <v>0</v>
      </c>
      <c r="E584" s="1">
        <v>0</v>
      </c>
      <c r="F584" s="1">
        <v>0</v>
      </c>
      <c r="G584" s="1">
        <v>0</v>
      </c>
    </row>
    <row r="585" spans="1:7" x14ac:dyDescent="0.25">
      <c r="A585" s="3">
        <v>164089</v>
      </c>
      <c r="B585" s="1">
        <v>0</v>
      </c>
      <c r="D585" s="1">
        <v>0</v>
      </c>
      <c r="E585" s="1">
        <v>0</v>
      </c>
      <c r="G585" s="1">
        <v>0</v>
      </c>
    </row>
    <row r="586" spans="1:7" x14ac:dyDescent="0.25">
      <c r="A586" s="3">
        <v>164092</v>
      </c>
      <c r="C586" s="1">
        <v>10</v>
      </c>
      <c r="E586" s="1">
        <v>0</v>
      </c>
      <c r="F586" s="1">
        <v>0</v>
      </c>
      <c r="G586" s="1">
        <v>10</v>
      </c>
    </row>
    <row r="587" spans="1:7" x14ac:dyDescent="0.25">
      <c r="A587" s="3">
        <v>164094</v>
      </c>
      <c r="D587" s="1">
        <v>10</v>
      </c>
      <c r="E587" s="1">
        <v>0</v>
      </c>
      <c r="F587" s="1">
        <v>0</v>
      </c>
      <c r="G587" s="1">
        <v>10</v>
      </c>
    </row>
    <row r="588" spans="1:7" x14ac:dyDescent="0.25">
      <c r="A588" s="3">
        <v>164095</v>
      </c>
      <c r="B588" s="1">
        <v>10</v>
      </c>
      <c r="C588" s="1">
        <v>0</v>
      </c>
      <c r="E588" s="1">
        <v>0</v>
      </c>
      <c r="G588" s="1">
        <v>10</v>
      </c>
    </row>
    <row r="589" spans="1:7" x14ac:dyDescent="0.25">
      <c r="A589" s="3">
        <v>164098</v>
      </c>
      <c r="C589" s="1">
        <v>0</v>
      </c>
      <c r="E589" s="1">
        <v>10</v>
      </c>
      <c r="F589" s="1">
        <v>0</v>
      </c>
      <c r="G589" s="1">
        <v>10</v>
      </c>
    </row>
    <row r="590" spans="1:7" x14ac:dyDescent="0.25">
      <c r="A590" s="3">
        <v>164099</v>
      </c>
      <c r="B590" s="1">
        <v>0</v>
      </c>
      <c r="C590" s="1">
        <v>0</v>
      </c>
      <c r="E590" s="1">
        <v>0</v>
      </c>
      <c r="G590" s="1">
        <v>0</v>
      </c>
    </row>
    <row r="591" spans="1:7" x14ac:dyDescent="0.25">
      <c r="A591" s="3">
        <v>164103</v>
      </c>
      <c r="C591" s="1">
        <v>0</v>
      </c>
      <c r="E591" s="1">
        <v>10</v>
      </c>
      <c r="F591" s="1">
        <v>0</v>
      </c>
      <c r="G591" s="1">
        <v>10</v>
      </c>
    </row>
    <row r="592" spans="1:7" x14ac:dyDescent="0.25">
      <c r="A592" s="3">
        <v>164106</v>
      </c>
      <c r="C592" s="1">
        <v>0</v>
      </c>
      <c r="E592" s="1">
        <v>0</v>
      </c>
      <c r="F592" s="1">
        <v>0</v>
      </c>
      <c r="G592" s="1">
        <v>0</v>
      </c>
    </row>
    <row r="593" spans="1:7" x14ac:dyDescent="0.25">
      <c r="A593" s="3">
        <v>164110</v>
      </c>
      <c r="B593" s="1">
        <v>10</v>
      </c>
      <c r="C593" s="1">
        <v>0</v>
      </c>
      <c r="E593" s="1">
        <v>10</v>
      </c>
      <c r="G593" s="1">
        <v>20</v>
      </c>
    </row>
    <row r="594" spans="1:7" x14ac:dyDescent="0.25">
      <c r="A594" s="3">
        <v>164111</v>
      </c>
      <c r="B594" s="1">
        <v>10</v>
      </c>
      <c r="D594" s="1">
        <v>0</v>
      </c>
      <c r="E594" s="1">
        <v>0</v>
      </c>
      <c r="G594" s="1">
        <v>10</v>
      </c>
    </row>
    <row r="595" spans="1:7" x14ac:dyDescent="0.25">
      <c r="A595" s="3">
        <v>164112</v>
      </c>
      <c r="C595" s="1">
        <v>0</v>
      </c>
      <c r="E595" s="1">
        <v>0</v>
      </c>
      <c r="F595" s="1">
        <v>10</v>
      </c>
      <c r="G595" s="1">
        <v>10</v>
      </c>
    </row>
    <row r="596" spans="1:7" x14ac:dyDescent="0.25">
      <c r="A596" s="3">
        <v>164113</v>
      </c>
      <c r="B596" s="1">
        <v>0</v>
      </c>
      <c r="D596" s="1">
        <v>0</v>
      </c>
      <c r="E596" s="1">
        <v>0</v>
      </c>
      <c r="G596" s="1">
        <v>0</v>
      </c>
    </row>
    <row r="597" spans="1:7" x14ac:dyDescent="0.25">
      <c r="A597" s="3">
        <v>164114</v>
      </c>
      <c r="D597" s="1">
        <v>10</v>
      </c>
      <c r="E597" s="1">
        <v>0</v>
      </c>
      <c r="F597" s="1">
        <v>0</v>
      </c>
      <c r="G597" s="1">
        <v>10</v>
      </c>
    </row>
    <row r="598" spans="1:7" x14ac:dyDescent="0.25">
      <c r="A598" s="3">
        <v>164116</v>
      </c>
      <c r="B598" s="1">
        <v>0</v>
      </c>
      <c r="C598" s="1">
        <v>10</v>
      </c>
      <c r="E598" s="1">
        <v>10</v>
      </c>
      <c r="G598" s="1">
        <v>20</v>
      </c>
    </row>
    <row r="599" spans="1:7" x14ac:dyDescent="0.25">
      <c r="A599" s="3">
        <v>164117</v>
      </c>
      <c r="B599" s="1">
        <v>10</v>
      </c>
      <c r="C599" s="1">
        <v>0</v>
      </c>
      <c r="E599" s="1">
        <v>0</v>
      </c>
      <c r="G599" s="1">
        <v>10</v>
      </c>
    </row>
    <row r="600" spans="1:7" x14ac:dyDescent="0.25">
      <c r="A600" s="3">
        <v>164118</v>
      </c>
      <c r="D600" s="1">
        <v>10</v>
      </c>
      <c r="E600" s="1">
        <v>0</v>
      </c>
      <c r="F600" s="1">
        <v>0</v>
      </c>
      <c r="G600" s="1">
        <v>10</v>
      </c>
    </row>
    <row r="601" spans="1:7" x14ac:dyDescent="0.25">
      <c r="A601" s="3">
        <v>164119</v>
      </c>
      <c r="C601" s="1">
        <v>10</v>
      </c>
      <c r="E601" s="1">
        <v>0</v>
      </c>
      <c r="F601" s="1">
        <v>10</v>
      </c>
      <c r="G601" s="1">
        <v>20</v>
      </c>
    </row>
    <row r="602" spans="1:7" x14ac:dyDescent="0.25">
      <c r="A602" s="3">
        <v>164122</v>
      </c>
      <c r="C602" s="1">
        <v>0</v>
      </c>
      <c r="E602" s="1">
        <v>0</v>
      </c>
      <c r="F602" s="1">
        <v>0</v>
      </c>
      <c r="G602" s="1">
        <v>0</v>
      </c>
    </row>
    <row r="603" spans="1:7" x14ac:dyDescent="0.25">
      <c r="A603" s="3">
        <v>164124</v>
      </c>
      <c r="B603" s="1">
        <v>0</v>
      </c>
      <c r="C603" s="1">
        <v>10</v>
      </c>
      <c r="E603" s="1">
        <v>10</v>
      </c>
      <c r="G603" s="1">
        <v>20</v>
      </c>
    </row>
    <row r="604" spans="1:7" x14ac:dyDescent="0.25">
      <c r="A604" s="3">
        <v>164127</v>
      </c>
      <c r="B604" s="1">
        <v>0</v>
      </c>
      <c r="C604" s="1">
        <v>10</v>
      </c>
      <c r="E604" s="1">
        <v>10</v>
      </c>
      <c r="G604" s="1">
        <v>20</v>
      </c>
    </row>
    <row r="605" spans="1:7" x14ac:dyDescent="0.25">
      <c r="A605" s="3">
        <v>164128</v>
      </c>
      <c r="B605" s="1">
        <v>10</v>
      </c>
      <c r="D605" s="1">
        <v>10</v>
      </c>
      <c r="E605" s="1">
        <v>0</v>
      </c>
      <c r="G605" s="1">
        <v>20</v>
      </c>
    </row>
    <row r="606" spans="1:7" x14ac:dyDescent="0.25">
      <c r="A606" s="3">
        <v>164129</v>
      </c>
      <c r="C606" s="1">
        <v>10</v>
      </c>
      <c r="E606" s="1">
        <v>0</v>
      </c>
      <c r="F606" s="1">
        <v>0</v>
      </c>
      <c r="G606" s="1">
        <v>10</v>
      </c>
    </row>
    <row r="607" spans="1:7" x14ac:dyDescent="0.25">
      <c r="A607" s="3">
        <v>164130</v>
      </c>
      <c r="D607" s="1">
        <v>0</v>
      </c>
      <c r="E607" s="1">
        <v>0</v>
      </c>
      <c r="F607" s="1">
        <v>0</v>
      </c>
      <c r="G607" s="1">
        <v>0</v>
      </c>
    </row>
    <row r="608" spans="1:7" x14ac:dyDescent="0.25">
      <c r="A608" s="3">
        <v>164131</v>
      </c>
      <c r="D608" s="1">
        <v>0</v>
      </c>
      <c r="E608" s="1">
        <v>0</v>
      </c>
      <c r="F608" s="1">
        <v>10</v>
      </c>
      <c r="G608" s="1">
        <v>10</v>
      </c>
    </row>
    <row r="609" spans="1:7" x14ac:dyDescent="0.25">
      <c r="A609" s="3">
        <v>164133</v>
      </c>
      <c r="B609" s="1">
        <v>0</v>
      </c>
      <c r="C609" s="1">
        <v>10</v>
      </c>
      <c r="E609" s="1">
        <v>0</v>
      </c>
      <c r="G609" s="1">
        <v>10</v>
      </c>
    </row>
    <row r="610" spans="1:7" x14ac:dyDescent="0.25">
      <c r="A610" s="3">
        <v>164134</v>
      </c>
      <c r="B610" s="1">
        <v>0</v>
      </c>
      <c r="C610" s="1">
        <v>10</v>
      </c>
      <c r="E610" s="1">
        <v>0</v>
      </c>
      <c r="G610" s="1">
        <v>10</v>
      </c>
    </row>
    <row r="611" spans="1:7" x14ac:dyDescent="0.25">
      <c r="A611" s="3">
        <v>164139</v>
      </c>
      <c r="C611" s="1">
        <v>0</v>
      </c>
      <c r="E611" s="1">
        <v>0</v>
      </c>
      <c r="F611" s="1">
        <v>0</v>
      </c>
      <c r="G611" s="1">
        <v>0</v>
      </c>
    </row>
    <row r="612" spans="1:7" x14ac:dyDescent="0.25">
      <c r="A612" s="3">
        <v>164141</v>
      </c>
      <c r="C612" s="1">
        <v>0</v>
      </c>
      <c r="E612" s="1">
        <v>0</v>
      </c>
      <c r="F612" s="1">
        <v>10</v>
      </c>
      <c r="G612" s="1">
        <v>10</v>
      </c>
    </row>
    <row r="613" spans="1:7" x14ac:dyDescent="0.25">
      <c r="A613" s="3">
        <v>164145</v>
      </c>
      <c r="B613" s="1">
        <v>0</v>
      </c>
      <c r="D613" s="1">
        <v>0</v>
      </c>
      <c r="E613" s="1">
        <v>0</v>
      </c>
      <c r="G613" s="1">
        <v>0</v>
      </c>
    </row>
    <row r="614" spans="1:7" x14ac:dyDescent="0.25">
      <c r="A614" s="3">
        <v>164152</v>
      </c>
      <c r="D614" s="1">
        <v>0</v>
      </c>
      <c r="E614" s="1">
        <v>0</v>
      </c>
      <c r="F614" s="1">
        <v>0</v>
      </c>
      <c r="G614" s="1">
        <v>0</v>
      </c>
    </row>
    <row r="615" spans="1:7" x14ac:dyDescent="0.25">
      <c r="A615" s="3">
        <v>164154</v>
      </c>
      <c r="D615" s="1">
        <v>0</v>
      </c>
      <c r="E615" s="1">
        <v>10</v>
      </c>
      <c r="F615" s="1">
        <v>0</v>
      </c>
      <c r="G615" s="1">
        <v>10</v>
      </c>
    </row>
    <row r="616" spans="1:7" x14ac:dyDescent="0.25">
      <c r="A616" s="3">
        <v>164160</v>
      </c>
      <c r="B616" s="1">
        <v>0</v>
      </c>
      <c r="C616" s="1">
        <v>10</v>
      </c>
      <c r="E616" s="1">
        <v>0</v>
      </c>
      <c r="G616" s="1">
        <v>10</v>
      </c>
    </row>
    <row r="617" spans="1:7" x14ac:dyDescent="0.25">
      <c r="A617" s="3">
        <v>164162</v>
      </c>
      <c r="B617" s="1">
        <v>10</v>
      </c>
      <c r="C617" s="1">
        <v>10</v>
      </c>
      <c r="E617" s="1">
        <v>10</v>
      </c>
      <c r="G617" s="1">
        <v>30</v>
      </c>
    </row>
    <row r="618" spans="1:7" x14ac:dyDescent="0.25">
      <c r="A618" s="3">
        <v>164167</v>
      </c>
      <c r="C618" s="1">
        <v>0</v>
      </c>
      <c r="E618" s="1">
        <v>0</v>
      </c>
      <c r="F618" s="1">
        <v>0</v>
      </c>
      <c r="G618" s="1">
        <v>0</v>
      </c>
    </row>
    <row r="619" spans="1:7" x14ac:dyDescent="0.25">
      <c r="A619" s="3">
        <v>164169</v>
      </c>
      <c r="B619" s="1">
        <v>10</v>
      </c>
      <c r="D619" s="1">
        <v>0</v>
      </c>
      <c r="E619" s="1">
        <v>0</v>
      </c>
      <c r="G619" s="1">
        <v>10</v>
      </c>
    </row>
    <row r="620" spans="1:7" x14ac:dyDescent="0.25">
      <c r="A620" s="3">
        <v>164171</v>
      </c>
      <c r="B620" s="1">
        <v>0</v>
      </c>
      <c r="C620" s="1">
        <v>10</v>
      </c>
      <c r="E620" s="1">
        <v>10</v>
      </c>
      <c r="G620" s="1">
        <v>20</v>
      </c>
    </row>
    <row r="621" spans="1:7" x14ac:dyDescent="0.25">
      <c r="A621" s="3">
        <v>164173</v>
      </c>
      <c r="C621" s="1">
        <v>0</v>
      </c>
      <c r="E621" s="1">
        <v>0</v>
      </c>
      <c r="F621" s="1">
        <v>0</v>
      </c>
      <c r="G621" s="1">
        <v>0</v>
      </c>
    </row>
    <row r="622" spans="1:7" x14ac:dyDescent="0.25">
      <c r="A622" s="3">
        <v>164175</v>
      </c>
      <c r="B622" s="1">
        <v>0</v>
      </c>
      <c r="D622" s="1">
        <v>0</v>
      </c>
      <c r="E622" s="1">
        <v>0</v>
      </c>
      <c r="G622" s="1">
        <v>0</v>
      </c>
    </row>
    <row r="623" spans="1:7" x14ac:dyDescent="0.25">
      <c r="A623" s="3">
        <v>164182</v>
      </c>
      <c r="B623" s="1">
        <v>10</v>
      </c>
      <c r="C623" s="1">
        <v>0</v>
      </c>
      <c r="E623" s="1">
        <v>0</v>
      </c>
      <c r="G623" s="1">
        <v>10</v>
      </c>
    </row>
    <row r="624" spans="1:7" x14ac:dyDescent="0.25">
      <c r="A624" s="3">
        <v>164190</v>
      </c>
      <c r="D624" s="1">
        <v>0</v>
      </c>
      <c r="E624" s="1">
        <v>10</v>
      </c>
      <c r="F624" s="1">
        <v>10</v>
      </c>
      <c r="G624" s="1">
        <v>20</v>
      </c>
    </row>
    <row r="625" spans="1:7" x14ac:dyDescent="0.25">
      <c r="A625" s="3">
        <v>164191</v>
      </c>
      <c r="C625" s="1">
        <v>0</v>
      </c>
      <c r="E625" s="1">
        <v>0</v>
      </c>
      <c r="F625" s="1">
        <v>10</v>
      </c>
      <c r="G625" s="1">
        <v>10</v>
      </c>
    </row>
    <row r="626" spans="1:7" x14ac:dyDescent="0.25">
      <c r="A626" s="3">
        <v>164197</v>
      </c>
      <c r="B626" s="1">
        <v>0</v>
      </c>
      <c r="D626" s="1">
        <v>0</v>
      </c>
      <c r="E626" s="1">
        <v>0</v>
      </c>
      <c r="G626" s="1">
        <v>0</v>
      </c>
    </row>
    <row r="627" spans="1:7" x14ac:dyDescent="0.25">
      <c r="A627" s="3">
        <v>164199</v>
      </c>
      <c r="C627" s="1">
        <v>0</v>
      </c>
      <c r="E627" s="1">
        <v>0</v>
      </c>
      <c r="F627" s="1">
        <v>0</v>
      </c>
      <c r="G627" s="1">
        <v>0</v>
      </c>
    </row>
    <row r="628" spans="1:7" x14ac:dyDescent="0.25">
      <c r="A628" s="3">
        <v>164201</v>
      </c>
      <c r="D628" s="1">
        <v>10</v>
      </c>
      <c r="E628" s="1">
        <v>10</v>
      </c>
      <c r="F628" s="1">
        <v>0</v>
      </c>
      <c r="G628" s="1">
        <v>20</v>
      </c>
    </row>
    <row r="629" spans="1:7" x14ac:dyDescent="0.25">
      <c r="A629" s="3">
        <v>164242</v>
      </c>
      <c r="C629" s="1">
        <v>0</v>
      </c>
      <c r="E629" s="1">
        <v>0</v>
      </c>
      <c r="F629" s="1">
        <v>0</v>
      </c>
      <c r="G629" s="1">
        <v>0</v>
      </c>
    </row>
    <row r="630" spans="1:7" x14ac:dyDescent="0.25">
      <c r="A630" s="3">
        <v>164245</v>
      </c>
      <c r="B630" s="1">
        <v>0</v>
      </c>
      <c r="C630" s="1">
        <v>0</v>
      </c>
      <c r="E630" s="1">
        <v>0</v>
      </c>
      <c r="G630" s="1">
        <v>0</v>
      </c>
    </row>
    <row r="631" spans="1:7" x14ac:dyDescent="0.25">
      <c r="A631" s="3">
        <v>164249</v>
      </c>
      <c r="B631" s="1">
        <v>0</v>
      </c>
      <c r="C631" s="1">
        <v>10</v>
      </c>
      <c r="E631" s="1">
        <v>10</v>
      </c>
      <c r="G631" s="1">
        <v>20</v>
      </c>
    </row>
    <row r="632" spans="1:7" x14ac:dyDescent="0.25">
      <c r="A632" s="3">
        <v>164251</v>
      </c>
      <c r="B632" s="1">
        <v>0</v>
      </c>
      <c r="C632" s="1">
        <v>10</v>
      </c>
      <c r="E632" s="1">
        <v>10</v>
      </c>
      <c r="G632" s="1">
        <v>20</v>
      </c>
    </row>
    <row r="633" spans="1:7" x14ac:dyDescent="0.25">
      <c r="A633" s="3">
        <v>164258</v>
      </c>
      <c r="C633" s="1">
        <v>0</v>
      </c>
      <c r="E633" s="1">
        <v>0</v>
      </c>
      <c r="F633" s="1">
        <v>0</v>
      </c>
      <c r="G633" s="1">
        <v>0</v>
      </c>
    </row>
    <row r="634" spans="1:7" x14ac:dyDescent="0.25">
      <c r="A634" s="3">
        <v>164259</v>
      </c>
      <c r="B634" s="1">
        <v>0</v>
      </c>
      <c r="D634" s="1">
        <v>0</v>
      </c>
      <c r="E634" s="1">
        <v>0</v>
      </c>
      <c r="G634" s="1">
        <v>0</v>
      </c>
    </row>
    <row r="635" spans="1:7" x14ac:dyDescent="0.25">
      <c r="A635" s="3">
        <v>164260</v>
      </c>
      <c r="D635" s="1">
        <v>0</v>
      </c>
      <c r="E635" s="1">
        <v>0</v>
      </c>
      <c r="F635" s="1">
        <v>0</v>
      </c>
      <c r="G635" s="1">
        <v>0</v>
      </c>
    </row>
    <row r="636" spans="1:7" x14ac:dyDescent="0.25">
      <c r="A636" s="3">
        <v>164261</v>
      </c>
      <c r="B636" s="1">
        <v>0</v>
      </c>
      <c r="C636" s="1">
        <v>0</v>
      </c>
      <c r="E636" s="1">
        <v>10</v>
      </c>
      <c r="G636" s="1">
        <v>10</v>
      </c>
    </row>
    <row r="637" spans="1:7" x14ac:dyDescent="0.25">
      <c r="A637" s="3">
        <v>164265</v>
      </c>
      <c r="B637" s="1">
        <v>10</v>
      </c>
      <c r="D637" s="1">
        <v>0</v>
      </c>
      <c r="E637" s="1">
        <v>0</v>
      </c>
      <c r="G637" s="1">
        <v>10</v>
      </c>
    </row>
    <row r="638" spans="1:7" x14ac:dyDescent="0.25">
      <c r="A638" s="3">
        <v>164270</v>
      </c>
      <c r="B638" s="1">
        <v>0</v>
      </c>
      <c r="D638" s="1">
        <v>0</v>
      </c>
      <c r="E638" s="1">
        <v>10</v>
      </c>
      <c r="G638" s="1">
        <v>10</v>
      </c>
    </row>
    <row r="639" spans="1:7" x14ac:dyDescent="0.25">
      <c r="A639" s="3">
        <v>164276</v>
      </c>
      <c r="C639" s="1">
        <v>0</v>
      </c>
      <c r="E639" s="1">
        <v>0</v>
      </c>
      <c r="F639" s="1">
        <v>0</v>
      </c>
      <c r="G639" s="1">
        <v>0</v>
      </c>
    </row>
    <row r="640" spans="1:7" x14ac:dyDescent="0.25">
      <c r="A640" s="3">
        <v>164278</v>
      </c>
      <c r="B640" s="1">
        <v>0</v>
      </c>
      <c r="C640" s="1">
        <v>10</v>
      </c>
      <c r="E640" s="1">
        <v>10</v>
      </c>
      <c r="G640" s="1">
        <v>20</v>
      </c>
    </row>
    <row r="641" spans="1:7" x14ac:dyDescent="0.25">
      <c r="A641" s="3">
        <v>164282</v>
      </c>
      <c r="C641" s="1">
        <v>0</v>
      </c>
      <c r="E641" s="1">
        <v>10</v>
      </c>
      <c r="F641" s="1">
        <v>10</v>
      </c>
      <c r="G641" s="1">
        <v>20</v>
      </c>
    </row>
    <row r="642" spans="1:7" x14ac:dyDescent="0.25">
      <c r="A642" s="3">
        <v>164283</v>
      </c>
      <c r="B642" s="1">
        <v>10</v>
      </c>
      <c r="C642" s="1">
        <v>10</v>
      </c>
      <c r="E642" s="1">
        <v>0</v>
      </c>
      <c r="G642" s="1">
        <v>20</v>
      </c>
    </row>
    <row r="643" spans="1:7" x14ac:dyDescent="0.25">
      <c r="A643" s="3">
        <v>164287</v>
      </c>
      <c r="D643" s="1">
        <v>0</v>
      </c>
      <c r="E643" s="1">
        <v>0</v>
      </c>
      <c r="F643" s="1">
        <v>0</v>
      </c>
      <c r="G643" s="1">
        <v>0</v>
      </c>
    </row>
    <row r="644" spans="1:7" x14ac:dyDescent="0.25">
      <c r="A644" s="3">
        <v>164294</v>
      </c>
      <c r="B644" s="1">
        <v>10</v>
      </c>
      <c r="C644" s="1">
        <v>10</v>
      </c>
      <c r="E644" s="1">
        <v>10</v>
      </c>
      <c r="G644" s="1">
        <v>30</v>
      </c>
    </row>
    <row r="645" spans="1:7" x14ac:dyDescent="0.25">
      <c r="A645" s="3">
        <v>164299</v>
      </c>
      <c r="C645" s="1">
        <v>0</v>
      </c>
      <c r="E645" s="1">
        <v>10</v>
      </c>
      <c r="F645" s="1">
        <v>0</v>
      </c>
      <c r="G645" s="1">
        <v>10</v>
      </c>
    </row>
    <row r="646" spans="1:7" x14ac:dyDescent="0.25">
      <c r="A646" s="3">
        <v>164301</v>
      </c>
      <c r="B646" s="1">
        <v>0</v>
      </c>
      <c r="C646" s="1">
        <v>10</v>
      </c>
      <c r="E646" s="1">
        <v>0</v>
      </c>
      <c r="G646" s="1">
        <v>10</v>
      </c>
    </row>
    <row r="647" spans="1:7" x14ac:dyDescent="0.25">
      <c r="A647" s="3">
        <v>164305</v>
      </c>
      <c r="C647" s="1">
        <v>0</v>
      </c>
      <c r="E647" s="1">
        <v>0</v>
      </c>
      <c r="F647" s="1">
        <v>10</v>
      </c>
      <c r="G647" s="1">
        <v>10</v>
      </c>
    </row>
    <row r="648" spans="1:7" x14ac:dyDescent="0.25">
      <c r="A648" s="3">
        <v>164306</v>
      </c>
      <c r="B648" s="1">
        <v>10</v>
      </c>
      <c r="C648" s="1">
        <v>0</v>
      </c>
      <c r="E648" s="1">
        <v>0</v>
      </c>
      <c r="G648" s="1">
        <v>10</v>
      </c>
    </row>
    <row r="649" spans="1:7" x14ac:dyDescent="0.25">
      <c r="A649" s="3">
        <v>164311</v>
      </c>
      <c r="B649" s="1">
        <v>0</v>
      </c>
      <c r="C649" s="1">
        <v>0</v>
      </c>
      <c r="E649" s="1">
        <v>0</v>
      </c>
      <c r="G649" s="1">
        <v>0</v>
      </c>
    </row>
    <row r="650" spans="1:7" x14ac:dyDescent="0.25">
      <c r="A650" s="3">
        <v>164317</v>
      </c>
      <c r="B650" s="1">
        <v>0</v>
      </c>
      <c r="D650" s="1">
        <v>0</v>
      </c>
      <c r="E650" s="1">
        <v>0</v>
      </c>
      <c r="G650" s="1">
        <v>0</v>
      </c>
    </row>
    <row r="651" spans="1:7" x14ac:dyDescent="0.25">
      <c r="A651" s="3">
        <v>164321</v>
      </c>
      <c r="B651" s="1">
        <v>0</v>
      </c>
      <c r="D651" s="1">
        <v>0</v>
      </c>
      <c r="E651" s="1">
        <v>0</v>
      </c>
      <c r="G651" s="1">
        <v>0</v>
      </c>
    </row>
    <row r="652" spans="1:7" x14ac:dyDescent="0.25">
      <c r="A652" s="3">
        <v>164325</v>
      </c>
      <c r="D652" s="1">
        <v>0</v>
      </c>
      <c r="E652" s="1">
        <v>0</v>
      </c>
      <c r="F652" s="1">
        <v>10</v>
      </c>
      <c r="G652" s="1">
        <v>10</v>
      </c>
    </row>
    <row r="653" spans="1:7" x14ac:dyDescent="0.25">
      <c r="A653" s="3">
        <v>164326</v>
      </c>
      <c r="C653" s="1">
        <v>10</v>
      </c>
      <c r="E653" s="1">
        <v>0</v>
      </c>
      <c r="F653" s="1">
        <v>10</v>
      </c>
      <c r="G653" s="1">
        <v>20</v>
      </c>
    </row>
    <row r="654" spans="1:7" x14ac:dyDescent="0.25">
      <c r="A654" s="3">
        <v>164328</v>
      </c>
      <c r="D654" s="1">
        <v>10</v>
      </c>
      <c r="E654" s="1">
        <v>10</v>
      </c>
      <c r="F654" s="1">
        <v>0</v>
      </c>
      <c r="G654" s="1">
        <v>20</v>
      </c>
    </row>
    <row r="655" spans="1:7" x14ac:dyDescent="0.25">
      <c r="A655" s="3">
        <v>164334</v>
      </c>
      <c r="C655" s="1">
        <v>0</v>
      </c>
      <c r="E655" s="1">
        <v>0</v>
      </c>
      <c r="F655" s="1">
        <v>0</v>
      </c>
      <c r="G655" s="1">
        <v>0</v>
      </c>
    </row>
    <row r="656" spans="1:7" x14ac:dyDescent="0.25">
      <c r="A656" s="3">
        <v>164338</v>
      </c>
      <c r="C656" s="1">
        <v>0</v>
      </c>
      <c r="E656" s="1">
        <v>0</v>
      </c>
      <c r="F656" s="1">
        <v>10</v>
      </c>
      <c r="G656" s="1">
        <v>10</v>
      </c>
    </row>
    <row r="657" spans="1:7" x14ac:dyDescent="0.25">
      <c r="A657" s="3">
        <v>164341</v>
      </c>
      <c r="C657" s="1">
        <v>0</v>
      </c>
      <c r="E657" s="1">
        <v>0</v>
      </c>
      <c r="F657" s="1">
        <v>0</v>
      </c>
      <c r="G657" s="1">
        <v>0</v>
      </c>
    </row>
    <row r="658" spans="1:7" x14ac:dyDescent="0.25">
      <c r="A658" s="3">
        <v>164342</v>
      </c>
      <c r="B658" s="1">
        <v>0</v>
      </c>
      <c r="C658" s="1">
        <v>10</v>
      </c>
      <c r="E658" s="1">
        <v>0</v>
      </c>
      <c r="G658" s="1">
        <v>10</v>
      </c>
    </row>
    <row r="659" spans="1:7" x14ac:dyDescent="0.25">
      <c r="A659" s="3">
        <v>164353</v>
      </c>
      <c r="B659" s="1">
        <v>0</v>
      </c>
      <c r="C659" s="1">
        <v>10</v>
      </c>
      <c r="E659" s="1">
        <v>10</v>
      </c>
      <c r="G659" s="1">
        <v>20</v>
      </c>
    </row>
    <row r="660" spans="1:7" x14ac:dyDescent="0.25">
      <c r="A660" s="3">
        <v>164356</v>
      </c>
      <c r="C660" s="1">
        <v>10</v>
      </c>
      <c r="E660" s="1">
        <v>0</v>
      </c>
      <c r="F660" s="1">
        <v>0</v>
      </c>
      <c r="G660" s="1">
        <v>10</v>
      </c>
    </row>
    <row r="661" spans="1:7" x14ac:dyDescent="0.25">
      <c r="A661" s="3">
        <v>164362</v>
      </c>
      <c r="B661" s="1">
        <v>0</v>
      </c>
      <c r="C661" s="1">
        <v>10</v>
      </c>
      <c r="E661" s="1">
        <v>0</v>
      </c>
      <c r="G661" s="1">
        <v>10</v>
      </c>
    </row>
    <row r="662" spans="1:7" x14ac:dyDescent="0.25">
      <c r="A662" s="3">
        <v>164370</v>
      </c>
      <c r="D662" s="1">
        <v>0</v>
      </c>
      <c r="E662" s="1">
        <v>10</v>
      </c>
      <c r="F662" s="1">
        <v>10</v>
      </c>
      <c r="G662" s="1">
        <v>20</v>
      </c>
    </row>
    <row r="663" spans="1:7" x14ac:dyDescent="0.25">
      <c r="A663" s="3">
        <v>164372</v>
      </c>
      <c r="C663" s="1">
        <v>10</v>
      </c>
      <c r="E663" s="1">
        <v>10</v>
      </c>
      <c r="F663" s="1">
        <v>10</v>
      </c>
      <c r="G663" s="1">
        <v>30</v>
      </c>
    </row>
    <row r="664" spans="1:7" x14ac:dyDescent="0.25">
      <c r="A664" s="3">
        <v>164373</v>
      </c>
      <c r="B664" s="1">
        <v>0</v>
      </c>
      <c r="C664" s="1">
        <v>10</v>
      </c>
      <c r="E664" s="1">
        <v>0</v>
      </c>
      <c r="G664" s="1">
        <v>10</v>
      </c>
    </row>
    <row r="665" spans="1:7" x14ac:dyDescent="0.25">
      <c r="A665" s="3">
        <v>164374</v>
      </c>
      <c r="C665" s="1">
        <v>10</v>
      </c>
      <c r="E665" s="1">
        <v>0</v>
      </c>
      <c r="F665" s="1">
        <v>10</v>
      </c>
      <c r="G665" s="1">
        <v>20</v>
      </c>
    </row>
    <row r="666" spans="1:7" x14ac:dyDescent="0.25">
      <c r="A666" s="3">
        <v>164375</v>
      </c>
      <c r="C666" s="1">
        <v>10</v>
      </c>
      <c r="E666" s="1">
        <v>10</v>
      </c>
      <c r="F666" s="1">
        <v>10</v>
      </c>
      <c r="G666" s="1">
        <v>30</v>
      </c>
    </row>
    <row r="667" spans="1:7" x14ac:dyDescent="0.25">
      <c r="A667" s="3">
        <v>164377</v>
      </c>
      <c r="D667" s="1">
        <v>0</v>
      </c>
      <c r="E667" s="1">
        <v>10</v>
      </c>
      <c r="F667" s="1">
        <v>10</v>
      </c>
      <c r="G667" s="1">
        <v>20</v>
      </c>
    </row>
    <row r="668" spans="1:7" x14ac:dyDescent="0.25">
      <c r="A668" s="3">
        <v>164378</v>
      </c>
      <c r="B668" s="1">
        <v>0</v>
      </c>
      <c r="C668" s="1">
        <v>10</v>
      </c>
      <c r="E668" s="1">
        <v>0</v>
      </c>
      <c r="G668" s="1">
        <v>10</v>
      </c>
    </row>
    <row r="669" spans="1:7" x14ac:dyDescent="0.25">
      <c r="A669" s="3">
        <v>164383</v>
      </c>
      <c r="C669" s="1">
        <v>0</v>
      </c>
      <c r="E669" s="1">
        <v>0</v>
      </c>
      <c r="F669" s="1">
        <v>10</v>
      </c>
      <c r="G669" s="1">
        <v>10</v>
      </c>
    </row>
    <row r="670" spans="1:7" x14ac:dyDescent="0.25">
      <c r="A670" s="3">
        <v>164399</v>
      </c>
      <c r="D670" s="1">
        <v>10</v>
      </c>
      <c r="E670" s="1">
        <v>10</v>
      </c>
      <c r="F670" s="1">
        <v>10</v>
      </c>
      <c r="G670" s="1">
        <v>30</v>
      </c>
    </row>
    <row r="671" spans="1:7" x14ac:dyDescent="0.25">
      <c r="A671" s="3">
        <v>164402</v>
      </c>
      <c r="D671" s="1">
        <v>0</v>
      </c>
      <c r="E671" s="1">
        <v>0</v>
      </c>
      <c r="F671" s="1">
        <v>0</v>
      </c>
      <c r="G671" s="1">
        <v>0</v>
      </c>
    </row>
    <row r="672" spans="1:7" x14ac:dyDescent="0.25">
      <c r="A672" s="3">
        <v>164403</v>
      </c>
      <c r="D672" s="1">
        <v>10</v>
      </c>
      <c r="E672" s="1">
        <v>10</v>
      </c>
      <c r="F672" s="1">
        <v>0</v>
      </c>
      <c r="G672" s="1">
        <v>20</v>
      </c>
    </row>
    <row r="673" spans="1:7" x14ac:dyDescent="0.25">
      <c r="A673" s="3">
        <v>164405</v>
      </c>
      <c r="C673" s="1">
        <v>0</v>
      </c>
      <c r="E673" s="1">
        <v>10</v>
      </c>
      <c r="F673" s="1">
        <v>0</v>
      </c>
      <c r="G673" s="1">
        <v>10</v>
      </c>
    </row>
    <row r="674" spans="1:7" x14ac:dyDescent="0.25">
      <c r="A674" s="3">
        <v>164416</v>
      </c>
      <c r="C674" s="1">
        <v>10</v>
      </c>
      <c r="E674" s="1">
        <v>10</v>
      </c>
      <c r="F674" s="1">
        <v>10</v>
      </c>
      <c r="G674" s="1">
        <v>30</v>
      </c>
    </row>
    <row r="675" spans="1:7" x14ac:dyDescent="0.25">
      <c r="A675" s="3">
        <v>164419</v>
      </c>
      <c r="C675" s="1">
        <v>0</v>
      </c>
      <c r="E675" s="1">
        <v>0</v>
      </c>
      <c r="F675" s="1">
        <v>10</v>
      </c>
      <c r="G675" s="1">
        <v>10</v>
      </c>
    </row>
    <row r="676" spans="1:7" x14ac:dyDescent="0.25">
      <c r="A676" s="3">
        <v>164422</v>
      </c>
      <c r="C676" s="1">
        <v>10</v>
      </c>
      <c r="E676" s="1">
        <v>10</v>
      </c>
      <c r="F676" s="1">
        <v>0</v>
      </c>
      <c r="G676" s="1">
        <v>20</v>
      </c>
    </row>
    <row r="677" spans="1:7" x14ac:dyDescent="0.25">
      <c r="A677" s="3">
        <v>164425</v>
      </c>
      <c r="C677" s="1">
        <v>0</v>
      </c>
      <c r="E677" s="1">
        <v>0</v>
      </c>
      <c r="F677" s="1">
        <v>10</v>
      </c>
      <c r="G677" s="1">
        <v>10</v>
      </c>
    </row>
    <row r="678" spans="1:7" x14ac:dyDescent="0.25">
      <c r="A678" s="3">
        <v>164426</v>
      </c>
      <c r="B678" s="1">
        <v>0</v>
      </c>
      <c r="C678" s="1">
        <v>0</v>
      </c>
      <c r="E678" s="1">
        <v>0</v>
      </c>
      <c r="G678" s="1">
        <v>0</v>
      </c>
    </row>
    <row r="679" spans="1:7" x14ac:dyDescent="0.25">
      <c r="A679" s="3">
        <v>164436</v>
      </c>
      <c r="D679" s="1">
        <v>0</v>
      </c>
      <c r="E679" s="1">
        <v>10</v>
      </c>
      <c r="F679" s="1">
        <v>0</v>
      </c>
      <c r="G679" s="1">
        <v>10</v>
      </c>
    </row>
    <row r="680" spans="1:7" x14ac:dyDescent="0.25">
      <c r="A680" s="3">
        <v>164437</v>
      </c>
      <c r="D680" s="1">
        <v>0</v>
      </c>
      <c r="E680" s="1">
        <v>0</v>
      </c>
      <c r="F680" s="1">
        <v>10</v>
      </c>
      <c r="G680" s="1">
        <v>10</v>
      </c>
    </row>
    <row r="681" spans="1:7" x14ac:dyDescent="0.25">
      <c r="A681" s="3">
        <v>164442</v>
      </c>
      <c r="D681" s="1">
        <v>0</v>
      </c>
      <c r="E681" s="1">
        <v>0</v>
      </c>
      <c r="F681" s="1">
        <v>0</v>
      </c>
      <c r="G681" s="1">
        <v>0</v>
      </c>
    </row>
    <row r="682" spans="1:7" x14ac:dyDescent="0.25">
      <c r="A682" s="3">
        <v>164446</v>
      </c>
      <c r="C682" s="1">
        <v>10</v>
      </c>
      <c r="E682" s="1">
        <v>0</v>
      </c>
      <c r="F682" s="1">
        <v>10</v>
      </c>
      <c r="G682" s="1">
        <v>20</v>
      </c>
    </row>
    <row r="683" spans="1:7" x14ac:dyDescent="0.25">
      <c r="A683" s="3">
        <v>164454</v>
      </c>
      <c r="D683" s="1">
        <v>10</v>
      </c>
      <c r="E683" s="1">
        <v>0</v>
      </c>
      <c r="F683" s="1">
        <v>0</v>
      </c>
      <c r="G683" s="1">
        <v>10</v>
      </c>
    </row>
    <row r="684" spans="1:7" x14ac:dyDescent="0.25">
      <c r="A684" s="3">
        <v>164457</v>
      </c>
      <c r="C684" s="1">
        <v>0</v>
      </c>
      <c r="E684" s="1">
        <v>0</v>
      </c>
      <c r="F684" s="1">
        <v>0</v>
      </c>
      <c r="G684" s="1">
        <v>0</v>
      </c>
    </row>
    <row r="685" spans="1:7" x14ac:dyDescent="0.25">
      <c r="A685" s="3">
        <v>164464</v>
      </c>
      <c r="C685" s="1">
        <v>10</v>
      </c>
      <c r="E685" s="1">
        <v>0</v>
      </c>
      <c r="F685" s="1">
        <v>0</v>
      </c>
      <c r="G685" s="1">
        <v>10</v>
      </c>
    </row>
    <row r="686" spans="1:7" x14ac:dyDescent="0.25">
      <c r="A686" s="3">
        <v>164466</v>
      </c>
      <c r="C686" s="1">
        <v>10</v>
      </c>
      <c r="E686" s="1">
        <v>0</v>
      </c>
      <c r="F686" s="1">
        <v>0</v>
      </c>
      <c r="G686" s="1">
        <v>10</v>
      </c>
    </row>
    <row r="687" spans="1:7" x14ac:dyDescent="0.25">
      <c r="A687" s="3">
        <v>164470</v>
      </c>
      <c r="B687" s="1">
        <v>0</v>
      </c>
      <c r="C687" s="1">
        <v>10</v>
      </c>
      <c r="E687" s="1">
        <v>0</v>
      </c>
      <c r="G687" s="1">
        <v>10</v>
      </c>
    </row>
    <row r="688" spans="1:7" x14ac:dyDescent="0.25">
      <c r="A688" s="3">
        <v>164471</v>
      </c>
      <c r="B688" s="1">
        <v>0</v>
      </c>
      <c r="C688" s="1">
        <v>10</v>
      </c>
      <c r="E688" s="1">
        <v>10</v>
      </c>
      <c r="G688" s="1">
        <v>20</v>
      </c>
    </row>
    <row r="689" spans="1:7" x14ac:dyDescent="0.25">
      <c r="A689" s="3">
        <v>164474</v>
      </c>
      <c r="D689" s="1">
        <v>0</v>
      </c>
      <c r="E689" s="1">
        <v>10</v>
      </c>
      <c r="F689" s="1">
        <v>0</v>
      </c>
      <c r="G689" s="1">
        <v>10</v>
      </c>
    </row>
    <row r="690" spans="1:7" x14ac:dyDescent="0.25">
      <c r="A690" s="3">
        <v>164478</v>
      </c>
      <c r="C690" s="1">
        <v>0</v>
      </c>
      <c r="E690" s="1">
        <v>0</v>
      </c>
      <c r="F690" s="1">
        <v>10</v>
      </c>
      <c r="G690" s="1">
        <v>10</v>
      </c>
    </row>
    <row r="691" spans="1:7" x14ac:dyDescent="0.25">
      <c r="A691" s="3">
        <v>164485</v>
      </c>
      <c r="B691" s="1">
        <v>0</v>
      </c>
      <c r="D691" s="1">
        <v>10</v>
      </c>
      <c r="E691" s="1">
        <v>0</v>
      </c>
      <c r="G691" s="1">
        <v>10</v>
      </c>
    </row>
    <row r="692" spans="1:7" x14ac:dyDescent="0.25">
      <c r="A692" s="3">
        <v>164487</v>
      </c>
      <c r="C692" s="1">
        <v>10</v>
      </c>
      <c r="E692" s="1">
        <v>10</v>
      </c>
      <c r="F692" s="1">
        <v>0</v>
      </c>
      <c r="G692" s="1">
        <v>20</v>
      </c>
    </row>
    <row r="693" spans="1:7" x14ac:dyDescent="0.25">
      <c r="A693" s="3">
        <v>164501</v>
      </c>
      <c r="D693" s="1">
        <v>10</v>
      </c>
      <c r="E693" s="1">
        <v>10</v>
      </c>
      <c r="F693" s="1">
        <v>0</v>
      </c>
      <c r="G693" s="1">
        <v>20</v>
      </c>
    </row>
    <row r="694" spans="1:7" x14ac:dyDescent="0.25">
      <c r="A694" s="3">
        <v>164504</v>
      </c>
      <c r="D694" s="1">
        <v>10</v>
      </c>
      <c r="E694" s="1">
        <v>10</v>
      </c>
      <c r="F694" s="1">
        <v>0</v>
      </c>
      <c r="G694" s="1">
        <v>20</v>
      </c>
    </row>
    <row r="695" spans="1:7" x14ac:dyDescent="0.25">
      <c r="A695" s="3">
        <v>164505</v>
      </c>
      <c r="B695" s="1">
        <v>10</v>
      </c>
      <c r="D695" s="1">
        <v>10</v>
      </c>
      <c r="E695" s="1">
        <v>0</v>
      </c>
      <c r="G695" s="1">
        <v>20</v>
      </c>
    </row>
    <row r="696" spans="1:7" x14ac:dyDescent="0.25">
      <c r="A696" s="3">
        <v>164507</v>
      </c>
      <c r="C696" s="1">
        <v>10</v>
      </c>
      <c r="E696" s="1">
        <v>10</v>
      </c>
      <c r="F696" s="1">
        <v>10</v>
      </c>
      <c r="G696" s="1">
        <v>30</v>
      </c>
    </row>
    <row r="697" spans="1:7" x14ac:dyDescent="0.25">
      <c r="A697" s="3">
        <v>164509</v>
      </c>
      <c r="D697" s="1">
        <v>10</v>
      </c>
      <c r="E697" s="1">
        <v>0</v>
      </c>
      <c r="F697" s="1">
        <v>0</v>
      </c>
      <c r="G697" s="1">
        <v>10</v>
      </c>
    </row>
    <row r="698" spans="1:7" x14ac:dyDescent="0.25">
      <c r="A698" s="3">
        <v>164524</v>
      </c>
      <c r="C698" s="1">
        <v>10</v>
      </c>
      <c r="E698" s="1">
        <v>0</v>
      </c>
      <c r="F698" s="1">
        <v>0</v>
      </c>
      <c r="G698" s="1">
        <v>10</v>
      </c>
    </row>
    <row r="699" spans="1:7" x14ac:dyDescent="0.25">
      <c r="A699" s="3">
        <v>164533</v>
      </c>
      <c r="B699" s="1">
        <v>10</v>
      </c>
      <c r="D699" s="1">
        <v>0</v>
      </c>
      <c r="E699" s="1">
        <v>0</v>
      </c>
      <c r="G699" s="1">
        <v>10</v>
      </c>
    </row>
    <row r="700" spans="1:7" x14ac:dyDescent="0.25">
      <c r="A700" s="3">
        <v>164534</v>
      </c>
      <c r="D700" s="1">
        <v>0</v>
      </c>
      <c r="E700" s="1">
        <v>10</v>
      </c>
      <c r="F700" s="1">
        <v>0</v>
      </c>
      <c r="G700" s="1">
        <v>10</v>
      </c>
    </row>
    <row r="701" spans="1:7" x14ac:dyDescent="0.25">
      <c r="A701" s="3">
        <v>164540</v>
      </c>
      <c r="B701" s="1">
        <v>10</v>
      </c>
      <c r="C701" s="1">
        <v>10</v>
      </c>
      <c r="E701" s="1">
        <v>0</v>
      </c>
      <c r="G701" s="1">
        <v>20</v>
      </c>
    </row>
    <row r="702" spans="1:7" x14ac:dyDescent="0.25">
      <c r="A702" s="3">
        <v>164544</v>
      </c>
      <c r="B702" s="1">
        <v>0</v>
      </c>
      <c r="D702" s="1">
        <v>10</v>
      </c>
      <c r="E702" s="1">
        <v>0</v>
      </c>
      <c r="G702" s="1">
        <v>10</v>
      </c>
    </row>
    <row r="703" spans="1:7" x14ac:dyDescent="0.25">
      <c r="A703" s="3">
        <v>164545</v>
      </c>
      <c r="B703" s="1">
        <v>10</v>
      </c>
      <c r="D703" s="1">
        <v>0</v>
      </c>
      <c r="E703" s="1">
        <v>0</v>
      </c>
      <c r="G703" s="1">
        <v>10</v>
      </c>
    </row>
    <row r="704" spans="1:7" x14ac:dyDescent="0.25">
      <c r="A704" s="3">
        <v>164564</v>
      </c>
      <c r="B704" s="1">
        <v>0</v>
      </c>
      <c r="C704" s="1">
        <v>0</v>
      </c>
      <c r="E704" s="1">
        <v>10</v>
      </c>
      <c r="G704" s="1">
        <v>10</v>
      </c>
    </row>
    <row r="705" spans="1:7" x14ac:dyDescent="0.25">
      <c r="A705" s="3">
        <v>164573</v>
      </c>
      <c r="C705" s="1">
        <v>10</v>
      </c>
      <c r="E705" s="1">
        <v>10</v>
      </c>
      <c r="F705" s="1">
        <v>10</v>
      </c>
      <c r="G705" s="1">
        <v>30</v>
      </c>
    </row>
    <row r="706" spans="1:7" x14ac:dyDescent="0.25">
      <c r="A706" s="3">
        <v>164574</v>
      </c>
      <c r="C706" s="1">
        <v>10</v>
      </c>
      <c r="E706" s="1">
        <v>10</v>
      </c>
      <c r="F706" s="1">
        <v>0</v>
      </c>
      <c r="G706" s="1">
        <v>20</v>
      </c>
    </row>
    <row r="707" spans="1:7" x14ac:dyDescent="0.25">
      <c r="A707" s="3">
        <v>164588</v>
      </c>
      <c r="C707" s="1">
        <v>0</v>
      </c>
      <c r="E707" s="1">
        <v>10</v>
      </c>
      <c r="F707" s="1">
        <v>10</v>
      </c>
      <c r="G707" s="1">
        <v>20</v>
      </c>
    </row>
    <row r="708" spans="1:7" x14ac:dyDescent="0.25">
      <c r="A708" s="3">
        <v>164592</v>
      </c>
      <c r="B708" s="1">
        <v>0</v>
      </c>
      <c r="C708" s="1">
        <v>0</v>
      </c>
      <c r="E708" s="1">
        <v>0</v>
      </c>
      <c r="G708" s="1">
        <v>0</v>
      </c>
    </row>
    <row r="709" spans="1:7" x14ac:dyDescent="0.25">
      <c r="A709" s="3">
        <v>164596</v>
      </c>
      <c r="C709" s="1">
        <v>0</v>
      </c>
      <c r="E709" s="1">
        <v>0</v>
      </c>
      <c r="F709" s="1">
        <v>10</v>
      </c>
      <c r="G709" s="1">
        <v>10</v>
      </c>
    </row>
    <row r="710" spans="1:7" x14ac:dyDescent="0.25">
      <c r="A710" s="3">
        <v>164601</v>
      </c>
      <c r="C710" s="1">
        <v>0</v>
      </c>
      <c r="E710" s="1">
        <v>0</v>
      </c>
      <c r="F710" s="1">
        <v>0</v>
      </c>
      <c r="G710" s="1">
        <v>0</v>
      </c>
    </row>
    <row r="711" spans="1:7" x14ac:dyDescent="0.25">
      <c r="A711" s="3">
        <v>164604</v>
      </c>
      <c r="B711" s="1">
        <v>0</v>
      </c>
      <c r="C711" s="1">
        <v>0</v>
      </c>
      <c r="E711" s="1">
        <v>10</v>
      </c>
      <c r="G711" s="1">
        <v>10</v>
      </c>
    </row>
    <row r="712" spans="1:7" x14ac:dyDescent="0.25">
      <c r="A712" s="3">
        <v>164613</v>
      </c>
      <c r="B712" s="1">
        <v>0</v>
      </c>
      <c r="C712" s="1">
        <v>10</v>
      </c>
      <c r="E712" s="1">
        <v>10</v>
      </c>
      <c r="G712" s="1">
        <v>20</v>
      </c>
    </row>
    <row r="713" spans="1:7" x14ac:dyDescent="0.25">
      <c r="A713" s="3">
        <v>164617</v>
      </c>
      <c r="C713" s="1">
        <v>0</v>
      </c>
      <c r="E713" s="1">
        <v>0</v>
      </c>
      <c r="F713" s="1">
        <v>0</v>
      </c>
      <c r="G713" s="1">
        <v>0</v>
      </c>
    </row>
    <row r="714" spans="1:7" x14ac:dyDescent="0.25">
      <c r="A714" s="3">
        <v>164624</v>
      </c>
      <c r="D714" s="1">
        <v>0</v>
      </c>
      <c r="E714" s="1">
        <v>0</v>
      </c>
      <c r="F714" s="1">
        <v>0</v>
      </c>
      <c r="G714" s="1">
        <v>0</v>
      </c>
    </row>
    <row r="715" spans="1:7" x14ac:dyDescent="0.25">
      <c r="A715" s="3">
        <v>164633</v>
      </c>
      <c r="D715" s="1">
        <v>0</v>
      </c>
      <c r="E715" s="1">
        <v>0</v>
      </c>
      <c r="F715" s="1">
        <v>0</v>
      </c>
      <c r="G715" s="1">
        <v>0</v>
      </c>
    </row>
    <row r="716" spans="1:7" x14ac:dyDescent="0.25">
      <c r="A716" s="3">
        <v>164646</v>
      </c>
      <c r="C716" s="1">
        <v>0</v>
      </c>
      <c r="E716" s="1">
        <v>0</v>
      </c>
      <c r="F716" s="1">
        <v>0</v>
      </c>
      <c r="G716" s="1">
        <v>0</v>
      </c>
    </row>
    <row r="717" spans="1:7" x14ac:dyDescent="0.25">
      <c r="A717" s="3">
        <v>164657</v>
      </c>
      <c r="C717" s="1">
        <v>0</v>
      </c>
      <c r="E717" s="1">
        <v>0</v>
      </c>
      <c r="F717" s="1">
        <v>0</v>
      </c>
      <c r="G717" s="1">
        <v>0</v>
      </c>
    </row>
    <row r="718" spans="1:7" x14ac:dyDescent="0.25">
      <c r="A718" s="3">
        <v>164687</v>
      </c>
      <c r="D718" s="1">
        <v>10</v>
      </c>
      <c r="E718" s="1">
        <v>10</v>
      </c>
      <c r="F718" s="1">
        <v>10</v>
      </c>
      <c r="G718" s="1">
        <v>30</v>
      </c>
    </row>
    <row r="719" spans="1:7" x14ac:dyDescent="0.25">
      <c r="A719" s="3">
        <v>164695</v>
      </c>
      <c r="B719" s="1">
        <v>0</v>
      </c>
      <c r="C719" s="1">
        <v>0</v>
      </c>
      <c r="E719" s="1">
        <v>10</v>
      </c>
      <c r="G719" s="1">
        <v>10</v>
      </c>
    </row>
    <row r="720" spans="1:7" x14ac:dyDescent="0.25">
      <c r="A720" s="3">
        <v>164698</v>
      </c>
      <c r="C720" s="1">
        <v>0</v>
      </c>
      <c r="E720" s="1">
        <v>10</v>
      </c>
      <c r="F720" s="1">
        <v>0</v>
      </c>
      <c r="G720" s="1">
        <v>10</v>
      </c>
    </row>
    <row r="721" spans="1:7" x14ac:dyDescent="0.25">
      <c r="A721" s="3">
        <v>164699</v>
      </c>
      <c r="D721" s="1">
        <v>10</v>
      </c>
      <c r="E721" s="1">
        <v>0</v>
      </c>
      <c r="F721" s="1">
        <v>10</v>
      </c>
      <c r="G721" s="1">
        <v>20</v>
      </c>
    </row>
    <row r="722" spans="1:7" x14ac:dyDescent="0.25">
      <c r="A722" s="3">
        <v>164709</v>
      </c>
      <c r="C722" s="1">
        <v>10</v>
      </c>
      <c r="E722" s="1">
        <v>0</v>
      </c>
      <c r="F722" s="1">
        <v>10</v>
      </c>
      <c r="G722" s="1">
        <v>20</v>
      </c>
    </row>
    <row r="723" spans="1:7" x14ac:dyDescent="0.25">
      <c r="A723" s="3">
        <v>164719</v>
      </c>
      <c r="D723" s="1">
        <v>0</v>
      </c>
      <c r="E723" s="1">
        <v>0</v>
      </c>
      <c r="F723" s="1">
        <v>0</v>
      </c>
      <c r="G723" s="1">
        <v>0</v>
      </c>
    </row>
    <row r="724" spans="1:7" x14ac:dyDescent="0.25">
      <c r="A724" s="3">
        <v>164720</v>
      </c>
      <c r="B724" s="1">
        <v>10</v>
      </c>
      <c r="D724" s="1">
        <v>0</v>
      </c>
      <c r="E724" s="1">
        <v>0</v>
      </c>
      <c r="G724" s="1">
        <v>10</v>
      </c>
    </row>
    <row r="725" spans="1:7" x14ac:dyDescent="0.25">
      <c r="A725" s="3">
        <v>164721</v>
      </c>
      <c r="D725" s="1">
        <v>10</v>
      </c>
      <c r="E725" s="1">
        <v>10</v>
      </c>
      <c r="F725" s="1">
        <v>0</v>
      </c>
      <c r="G725" s="1">
        <v>20</v>
      </c>
    </row>
    <row r="726" spans="1:7" x14ac:dyDescent="0.25">
      <c r="A726" s="3">
        <v>164735</v>
      </c>
      <c r="C726" s="1">
        <v>0</v>
      </c>
      <c r="E726" s="1">
        <v>10</v>
      </c>
      <c r="F726" s="1">
        <v>0</v>
      </c>
      <c r="G726" s="1">
        <v>10</v>
      </c>
    </row>
    <row r="727" spans="1:7" x14ac:dyDescent="0.25">
      <c r="A727" s="3">
        <v>164789</v>
      </c>
      <c r="B727" s="1">
        <v>0</v>
      </c>
      <c r="C727" s="1">
        <v>0</v>
      </c>
      <c r="E727" s="1">
        <v>10</v>
      </c>
      <c r="G727" s="1">
        <v>10</v>
      </c>
    </row>
    <row r="728" spans="1:7" x14ac:dyDescent="0.25">
      <c r="A728" s="3">
        <v>164799</v>
      </c>
      <c r="D728" s="1">
        <v>10</v>
      </c>
      <c r="E728" s="1">
        <v>0</v>
      </c>
      <c r="F728" s="1">
        <v>0</v>
      </c>
      <c r="G728" s="1">
        <v>10</v>
      </c>
    </row>
    <row r="729" spans="1:7" x14ac:dyDescent="0.25">
      <c r="A729" s="3">
        <v>164800</v>
      </c>
      <c r="D729" s="1">
        <v>0</v>
      </c>
      <c r="E729" s="1">
        <v>0</v>
      </c>
      <c r="F729" s="1">
        <v>10</v>
      </c>
      <c r="G729" s="1">
        <v>10</v>
      </c>
    </row>
    <row r="730" spans="1:7" x14ac:dyDescent="0.25">
      <c r="A730" s="3">
        <v>164802</v>
      </c>
      <c r="C730" s="1">
        <v>10</v>
      </c>
      <c r="E730" s="1">
        <v>0</v>
      </c>
      <c r="F730" s="1">
        <v>10</v>
      </c>
      <c r="G730" s="1">
        <v>20</v>
      </c>
    </row>
    <row r="731" spans="1:7" x14ac:dyDescent="0.25">
      <c r="A731" s="3">
        <v>164803</v>
      </c>
      <c r="C731" s="1">
        <v>0</v>
      </c>
      <c r="E731" s="1">
        <v>0</v>
      </c>
      <c r="F731" s="1">
        <v>10</v>
      </c>
      <c r="G731" s="1">
        <v>10</v>
      </c>
    </row>
    <row r="732" spans="1:7" x14ac:dyDescent="0.25">
      <c r="A732" s="3">
        <v>164804</v>
      </c>
      <c r="B732" s="1">
        <v>10</v>
      </c>
      <c r="C732" s="1">
        <v>0</v>
      </c>
      <c r="E732" s="1">
        <v>0</v>
      </c>
      <c r="G732" s="1">
        <v>10</v>
      </c>
    </row>
    <row r="733" spans="1:7" x14ac:dyDescent="0.25">
      <c r="A733" s="3">
        <v>164817</v>
      </c>
      <c r="B733" s="1">
        <v>10</v>
      </c>
      <c r="D733" s="1">
        <v>10</v>
      </c>
      <c r="E733" s="1">
        <v>0</v>
      </c>
      <c r="G733" s="1">
        <v>20</v>
      </c>
    </row>
    <row r="734" spans="1:7" x14ac:dyDescent="0.25">
      <c r="A734" s="3">
        <v>164825</v>
      </c>
      <c r="C734" s="1">
        <v>10</v>
      </c>
      <c r="E734" s="1">
        <v>10</v>
      </c>
      <c r="F734" s="1">
        <v>10</v>
      </c>
      <c r="G734" s="1">
        <v>30</v>
      </c>
    </row>
    <row r="735" spans="1:7" x14ac:dyDescent="0.25">
      <c r="A735" s="3">
        <v>164827</v>
      </c>
      <c r="C735" s="1">
        <v>0</v>
      </c>
      <c r="E735" s="1">
        <v>0</v>
      </c>
      <c r="F735" s="1">
        <v>0</v>
      </c>
      <c r="G735" s="1">
        <v>0</v>
      </c>
    </row>
    <row r="736" spans="1:7" x14ac:dyDescent="0.25">
      <c r="A736" s="3">
        <v>164832</v>
      </c>
      <c r="C736" s="1">
        <v>10</v>
      </c>
      <c r="E736" s="1">
        <v>10</v>
      </c>
      <c r="F736" s="1">
        <v>10</v>
      </c>
      <c r="G736" s="1">
        <v>30</v>
      </c>
    </row>
    <row r="737" spans="1:7" x14ac:dyDescent="0.25">
      <c r="A737" s="3">
        <v>164833</v>
      </c>
      <c r="C737" s="1">
        <v>0</v>
      </c>
      <c r="E737" s="1">
        <v>0</v>
      </c>
      <c r="F737" s="1">
        <v>0</v>
      </c>
      <c r="G737" s="1">
        <v>0</v>
      </c>
    </row>
    <row r="738" spans="1:7" x14ac:dyDescent="0.25">
      <c r="A738" s="3">
        <v>164841</v>
      </c>
      <c r="C738" s="1">
        <v>0</v>
      </c>
      <c r="E738" s="1">
        <v>0</v>
      </c>
      <c r="F738" s="1">
        <v>0</v>
      </c>
      <c r="G738" s="1">
        <v>0</v>
      </c>
    </row>
    <row r="739" spans="1:7" x14ac:dyDescent="0.25">
      <c r="A739" s="3">
        <v>164842</v>
      </c>
      <c r="C739" s="1">
        <v>10</v>
      </c>
      <c r="E739" s="1">
        <v>0</v>
      </c>
      <c r="F739" s="1">
        <v>0</v>
      </c>
      <c r="G739" s="1">
        <v>10</v>
      </c>
    </row>
    <row r="740" spans="1:7" x14ac:dyDescent="0.25">
      <c r="A740" s="3">
        <v>164850</v>
      </c>
      <c r="C740" s="1">
        <v>10</v>
      </c>
      <c r="E740" s="1">
        <v>0</v>
      </c>
      <c r="F740" s="1">
        <v>10</v>
      </c>
      <c r="G740" s="1">
        <v>20</v>
      </c>
    </row>
    <row r="741" spans="1:7" x14ac:dyDescent="0.25">
      <c r="A741" s="3">
        <v>164853</v>
      </c>
      <c r="C741" s="1">
        <v>0</v>
      </c>
      <c r="E741" s="1">
        <v>10</v>
      </c>
      <c r="F741" s="1">
        <v>0</v>
      </c>
      <c r="G741" s="1">
        <v>10</v>
      </c>
    </row>
    <row r="742" spans="1:7" x14ac:dyDescent="0.25">
      <c r="A742" s="3">
        <v>164854</v>
      </c>
      <c r="D742" s="1">
        <v>0</v>
      </c>
      <c r="E742" s="1">
        <v>0</v>
      </c>
      <c r="F742" s="1">
        <v>0</v>
      </c>
      <c r="G742" s="1">
        <v>0</v>
      </c>
    </row>
    <row r="743" spans="1:7" x14ac:dyDescent="0.25">
      <c r="A743" s="3">
        <v>164861</v>
      </c>
      <c r="B743" s="1">
        <v>10</v>
      </c>
      <c r="C743" s="1">
        <v>10</v>
      </c>
      <c r="E743" s="1">
        <v>0</v>
      </c>
      <c r="G743" s="1">
        <v>20</v>
      </c>
    </row>
    <row r="744" spans="1:7" x14ac:dyDescent="0.25">
      <c r="A744" s="3">
        <v>164864</v>
      </c>
      <c r="C744" s="1">
        <v>10</v>
      </c>
      <c r="E744" s="1">
        <v>10</v>
      </c>
      <c r="F744" s="1">
        <v>0</v>
      </c>
      <c r="G744" s="1">
        <v>20</v>
      </c>
    </row>
    <row r="745" spans="1:7" x14ac:dyDescent="0.25">
      <c r="A745" s="3">
        <v>164869</v>
      </c>
      <c r="B745" s="1">
        <v>10</v>
      </c>
      <c r="C745" s="1">
        <v>10</v>
      </c>
      <c r="E745" s="1">
        <v>10</v>
      </c>
      <c r="G745" s="1">
        <v>30</v>
      </c>
    </row>
    <row r="746" spans="1:7" x14ac:dyDescent="0.25">
      <c r="A746" s="3">
        <v>164872</v>
      </c>
      <c r="C746" s="1">
        <v>0</v>
      </c>
      <c r="E746" s="1">
        <v>0</v>
      </c>
      <c r="F746" s="1">
        <v>10</v>
      </c>
      <c r="G746" s="1">
        <v>10</v>
      </c>
    </row>
    <row r="747" spans="1:7" x14ac:dyDescent="0.25">
      <c r="A747" s="3">
        <v>164873</v>
      </c>
      <c r="B747" s="1">
        <v>0</v>
      </c>
      <c r="C747" s="1">
        <v>0</v>
      </c>
      <c r="E747" s="1">
        <v>0</v>
      </c>
      <c r="G747" s="1">
        <v>0</v>
      </c>
    </row>
    <row r="748" spans="1:7" x14ac:dyDescent="0.25">
      <c r="A748" s="3">
        <v>164880</v>
      </c>
      <c r="C748" s="1">
        <v>0</v>
      </c>
      <c r="E748" s="1">
        <v>10</v>
      </c>
      <c r="F748" s="1">
        <v>0</v>
      </c>
      <c r="G748" s="1">
        <v>10</v>
      </c>
    </row>
    <row r="749" spans="1:7" x14ac:dyDescent="0.25">
      <c r="A749" s="3">
        <v>164883</v>
      </c>
      <c r="D749" s="1">
        <v>0</v>
      </c>
      <c r="E749" s="1">
        <v>0</v>
      </c>
      <c r="F749" s="1">
        <v>10</v>
      </c>
      <c r="G749" s="1">
        <v>10</v>
      </c>
    </row>
    <row r="750" spans="1:7" x14ac:dyDescent="0.25">
      <c r="A750" s="3">
        <v>164884</v>
      </c>
      <c r="D750" s="1">
        <v>0</v>
      </c>
      <c r="E750" s="1">
        <v>0</v>
      </c>
      <c r="F750" s="1">
        <v>10</v>
      </c>
      <c r="G750" s="1">
        <v>10</v>
      </c>
    </row>
    <row r="751" spans="1:7" x14ac:dyDescent="0.25">
      <c r="A751" s="3">
        <v>164890</v>
      </c>
      <c r="B751" s="1">
        <v>10</v>
      </c>
      <c r="D751" s="1">
        <v>0</v>
      </c>
      <c r="E751" s="1">
        <v>10</v>
      </c>
      <c r="G751" s="1">
        <v>20</v>
      </c>
    </row>
    <row r="752" spans="1:7" x14ac:dyDescent="0.25">
      <c r="A752" s="3">
        <v>164894</v>
      </c>
      <c r="B752" s="1">
        <v>10</v>
      </c>
      <c r="D752" s="1">
        <v>0</v>
      </c>
      <c r="E752" s="1">
        <v>10</v>
      </c>
      <c r="G752" s="1">
        <v>20</v>
      </c>
    </row>
    <row r="753" spans="1:7" x14ac:dyDescent="0.25">
      <c r="A753" s="3">
        <v>164896</v>
      </c>
      <c r="B753" s="1">
        <v>0</v>
      </c>
      <c r="D753" s="1">
        <v>0</v>
      </c>
      <c r="E753" s="1">
        <v>0</v>
      </c>
      <c r="G753" s="1">
        <v>0</v>
      </c>
    </row>
    <row r="754" spans="1:7" x14ac:dyDescent="0.25">
      <c r="A754" s="3">
        <v>164904</v>
      </c>
      <c r="D754" s="1">
        <v>10</v>
      </c>
      <c r="E754" s="1">
        <v>0</v>
      </c>
      <c r="F754" s="1">
        <v>0</v>
      </c>
      <c r="G754" s="1">
        <v>10</v>
      </c>
    </row>
    <row r="755" spans="1:7" x14ac:dyDescent="0.25">
      <c r="A755" s="3">
        <v>164908</v>
      </c>
      <c r="D755" s="1">
        <v>0</v>
      </c>
      <c r="E755" s="1">
        <v>10</v>
      </c>
      <c r="F755" s="1">
        <v>10</v>
      </c>
      <c r="G755" s="1">
        <v>20</v>
      </c>
    </row>
    <row r="756" spans="1:7" x14ac:dyDescent="0.25">
      <c r="A756" s="3">
        <v>164910</v>
      </c>
      <c r="B756" s="1">
        <v>10</v>
      </c>
      <c r="C756" s="1">
        <v>10</v>
      </c>
      <c r="E756" s="1">
        <v>10</v>
      </c>
      <c r="G756" s="1">
        <v>30</v>
      </c>
    </row>
    <row r="757" spans="1:7" x14ac:dyDescent="0.25">
      <c r="A757" s="3">
        <v>164916</v>
      </c>
      <c r="C757" s="1">
        <v>0</v>
      </c>
      <c r="E757" s="1">
        <v>10</v>
      </c>
      <c r="F757" s="1">
        <v>0</v>
      </c>
      <c r="G757" s="1">
        <v>10</v>
      </c>
    </row>
    <row r="758" spans="1:7" x14ac:dyDescent="0.25">
      <c r="A758" s="3">
        <v>164917</v>
      </c>
      <c r="C758" s="1">
        <v>10</v>
      </c>
      <c r="E758" s="1">
        <v>10</v>
      </c>
      <c r="F758" s="1">
        <v>0</v>
      </c>
      <c r="G758" s="1">
        <v>20</v>
      </c>
    </row>
    <row r="759" spans="1:7" x14ac:dyDescent="0.25">
      <c r="A759" s="3">
        <v>164924</v>
      </c>
      <c r="C759" s="1">
        <v>10</v>
      </c>
      <c r="E759" s="1">
        <v>0</v>
      </c>
      <c r="F759" s="1">
        <v>0</v>
      </c>
      <c r="G759" s="1">
        <v>10</v>
      </c>
    </row>
    <row r="760" spans="1:7" x14ac:dyDescent="0.25">
      <c r="A760" s="3">
        <v>165114</v>
      </c>
      <c r="B760" s="1">
        <v>0</v>
      </c>
      <c r="C760" s="1">
        <v>0</v>
      </c>
      <c r="E760" s="1">
        <v>0</v>
      </c>
      <c r="G760" s="1">
        <v>0</v>
      </c>
    </row>
    <row r="761" spans="1:7" x14ac:dyDescent="0.25">
      <c r="A761" s="3" t="s">
        <v>1445</v>
      </c>
      <c r="B761" s="1">
        <v>960</v>
      </c>
      <c r="C761" s="1">
        <v>2000</v>
      </c>
      <c r="D761" s="1">
        <v>1090</v>
      </c>
      <c r="E761" s="1">
        <v>2990</v>
      </c>
      <c r="F761" s="1">
        <v>2160</v>
      </c>
      <c r="G761" s="1">
        <v>9200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269"/>
  <sheetViews>
    <sheetView workbookViewId="0">
      <selection activeCell="C1" sqref="C1:C1048576"/>
    </sheetView>
  </sheetViews>
  <sheetFormatPr baseColWidth="10"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141549</v>
      </c>
      <c r="B2" t="s">
        <v>267</v>
      </c>
      <c r="C2" t="s">
        <v>268</v>
      </c>
      <c r="D2" t="s">
        <v>11</v>
      </c>
      <c r="E2" t="s">
        <v>1686</v>
      </c>
      <c r="F2" t="s">
        <v>1708</v>
      </c>
      <c r="G2">
        <v>10</v>
      </c>
      <c r="H2">
        <v>10</v>
      </c>
    </row>
    <row r="3" spans="1:9" x14ac:dyDescent="0.25">
      <c r="A3">
        <v>141549</v>
      </c>
      <c r="B3" t="s">
        <v>267</v>
      </c>
      <c r="C3" t="s">
        <v>268</v>
      </c>
      <c r="D3" t="s">
        <v>14</v>
      </c>
      <c r="E3" t="s">
        <v>1688</v>
      </c>
      <c r="F3" t="s">
        <v>1714</v>
      </c>
      <c r="G3">
        <v>10</v>
      </c>
      <c r="H3">
        <v>0</v>
      </c>
    </row>
    <row r="4" spans="1:9" x14ac:dyDescent="0.25">
      <c r="A4">
        <v>141549</v>
      </c>
      <c r="B4" t="s">
        <v>267</v>
      </c>
      <c r="C4" t="s">
        <v>268</v>
      </c>
      <c r="D4" t="s">
        <v>17</v>
      </c>
      <c r="E4" t="s">
        <v>1684</v>
      </c>
      <c r="F4" t="s">
        <v>1699</v>
      </c>
      <c r="G4">
        <v>10</v>
      </c>
      <c r="H4">
        <v>10</v>
      </c>
    </row>
    <row r="5" spans="1:9" x14ac:dyDescent="0.25">
      <c r="A5">
        <v>142818</v>
      </c>
      <c r="B5" t="s">
        <v>9</v>
      </c>
      <c r="C5" t="s">
        <v>10</v>
      </c>
      <c r="D5" t="s">
        <v>11</v>
      </c>
      <c r="E5" t="s">
        <v>1684</v>
      </c>
      <c r="F5" t="s">
        <v>1685</v>
      </c>
      <c r="G5">
        <v>10</v>
      </c>
      <c r="H5">
        <v>10</v>
      </c>
    </row>
    <row r="6" spans="1:9" x14ac:dyDescent="0.25">
      <c r="A6">
        <v>142818</v>
      </c>
      <c r="B6" t="s">
        <v>9</v>
      </c>
      <c r="C6" t="s">
        <v>10</v>
      </c>
      <c r="D6" t="s">
        <v>14</v>
      </c>
      <c r="E6" t="s">
        <v>1686</v>
      </c>
      <c r="F6" t="s">
        <v>1687</v>
      </c>
      <c r="G6">
        <v>10</v>
      </c>
      <c r="H6">
        <v>10</v>
      </c>
    </row>
    <row r="7" spans="1:9" x14ac:dyDescent="0.25">
      <c r="A7">
        <v>142818</v>
      </c>
      <c r="B7" t="s">
        <v>9</v>
      </c>
      <c r="C7" t="s">
        <v>10</v>
      </c>
      <c r="D7" t="s">
        <v>17</v>
      </c>
      <c r="E7" t="s">
        <v>1688</v>
      </c>
      <c r="F7" t="s">
        <v>1689</v>
      </c>
      <c r="G7">
        <v>10</v>
      </c>
      <c r="H7">
        <v>10</v>
      </c>
    </row>
    <row r="8" spans="1:9" x14ac:dyDescent="0.25">
      <c r="A8">
        <v>148620</v>
      </c>
      <c r="B8" t="s">
        <v>73</v>
      </c>
      <c r="C8" t="s">
        <v>74</v>
      </c>
      <c r="D8" t="s">
        <v>11</v>
      </c>
      <c r="E8" t="s">
        <v>1688</v>
      </c>
      <c r="F8" t="s">
        <v>1697</v>
      </c>
      <c r="G8">
        <v>10</v>
      </c>
      <c r="H8">
        <v>10</v>
      </c>
    </row>
    <row r="9" spans="1:9" x14ac:dyDescent="0.25">
      <c r="A9">
        <v>148620</v>
      </c>
      <c r="B9" t="s">
        <v>73</v>
      </c>
      <c r="C9" t="s">
        <v>74</v>
      </c>
      <c r="D9" t="s">
        <v>14</v>
      </c>
      <c r="E9" t="s">
        <v>1686</v>
      </c>
      <c r="F9" t="s">
        <v>1708</v>
      </c>
      <c r="G9">
        <v>10</v>
      </c>
      <c r="H9">
        <v>10</v>
      </c>
    </row>
    <row r="10" spans="1:9" x14ac:dyDescent="0.25">
      <c r="A10">
        <v>148620</v>
      </c>
      <c r="B10" t="s">
        <v>73</v>
      </c>
      <c r="C10" t="s">
        <v>74</v>
      </c>
      <c r="D10" t="s">
        <v>17</v>
      </c>
      <c r="E10" t="s">
        <v>1691</v>
      </c>
      <c r="F10" t="s">
        <v>1703</v>
      </c>
      <c r="G10">
        <v>10</v>
      </c>
      <c r="H10">
        <v>0</v>
      </c>
    </row>
    <row r="11" spans="1:9" x14ac:dyDescent="0.25">
      <c r="A11">
        <v>153741</v>
      </c>
      <c r="B11" t="s">
        <v>30</v>
      </c>
      <c r="C11" t="s">
        <v>31</v>
      </c>
      <c r="D11" t="s">
        <v>11</v>
      </c>
      <c r="E11" t="s">
        <v>1686</v>
      </c>
      <c r="F11" t="s">
        <v>1695</v>
      </c>
      <c r="G11">
        <v>10</v>
      </c>
      <c r="H11">
        <v>0</v>
      </c>
    </row>
    <row r="12" spans="1:9" x14ac:dyDescent="0.25">
      <c r="A12">
        <v>153741</v>
      </c>
      <c r="B12" t="s">
        <v>30</v>
      </c>
      <c r="C12" t="s">
        <v>31</v>
      </c>
      <c r="D12" t="s">
        <v>14</v>
      </c>
      <c r="E12" t="s">
        <v>1684</v>
      </c>
      <c r="F12" t="s">
        <v>1685</v>
      </c>
      <c r="G12">
        <v>10</v>
      </c>
      <c r="H12">
        <v>10</v>
      </c>
    </row>
    <row r="13" spans="1:9" x14ac:dyDescent="0.25">
      <c r="A13">
        <v>153741</v>
      </c>
      <c r="B13" t="s">
        <v>30</v>
      </c>
      <c r="C13" t="s">
        <v>31</v>
      </c>
      <c r="D13" t="s">
        <v>17</v>
      </c>
      <c r="E13" t="s">
        <v>1688</v>
      </c>
      <c r="F13" t="s">
        <v>1696</v>
      </c>
      <c r="G13">
        <v>10</v>
      </c>
      <c r="H13">
        <v>0</v>
      </c>
    </row>
    <row r="14" spans="1:9" x14ac:dyDescent="0.25">
      <c r="A14">
        <v>153844</v>
      </c>
      <c r="B14" t="s">
        <v>23</v>
      </c>
      <c r="C14" t="s">
        <v>24</v>
      </c>
      <c r="D14" t="s">
        <v>11</v>
      </c>
      <c r="E14" t="s">
        <v>1686</v>
      </c>
      <c r="F14" t="s">
        <v>1690</v>
      </c>
      <c r="G14">
        <v>10</v>
      </c>
      <c r="H14">
        <v>0</v>
      </c>
    </row>
    <row r="15" spans="1:9" x14ac:dyDescent="0.25">
      <c r="A15">
        <v>153844</v>
      </c>
      <c r="B15" t="s">
        <v>23</v>
      </c>
      <c r="C15" t="s">
        <v>24</v>
      </c>
      <c r="D15" t="s">
        <v>14</v>
      </c>
      <c r="E15" t="s">
        <v>1691</v>
      </c>
      <c r="F15" t="s">
        <v>1692</v>
      </c>
      <c r="G15">
        <v>10</v>
      </c>
      <c r="H15">
        <v>10</v>
      </c>
    </row>
    <row r="16" spans="1:9" x14ac:dyDescent="0.25">
      <c r="A16">
        <v>153844</v>
      </c>
      <c r="B16" t="s">
        <v>23</v>
      </c>
      <c r="C16" t="s">
        <v>24</v>
      </c>
      <c r="D16" t="s">
        <v>17</v>
      </c>
      <c r="E16" t="s">
        <v>1693</v>
      </c>
      <c r="F16" t="s">
        <v>1694</v>
      </c>
      <c r="G16">
        <v>10</v>
      </c>
      <c r="H16">
        <v>10</v>
      </c>
    </row>
    <row r="17" spans="1:8" x14ac:dyDescent="0.25">
      <c r="A17">
        <v>155048</v>
      </c>
      <c r="B17" t="s">
        <v>36</v>
      </c>
      <c r="C17" t="s">
        <v>37</v>
      </c>
      <c r="D17" t="s">
        <v>11</v>
      </c>
      <c r="E17" t="s">
        <v>1688</v>
      </c>
      <c r="F17" t="s">
        <v>1697</v>
      </c>
      <c r="G17">
        <v>10</v>
      </c>
      <c r="H17">
        <v>10</v>
      </c>
    </row>
    <row r="18" spans="1:8" x14ac:dyDescent="0.25">
      <c r="A18">
        <v>155048</v>
      </c>
      <c r="B18" t="s">
        <v>36</v>
      </c>
      <c r="C18" t="s">
        <v>37</v>
      </c>
      <c r="D18" t="s">
        <v>14</v>
      </c>
      <c r="E18" t="s">
        <v>1686</v>
      </c>
      <c r="F18" t="s">
        <v>1698</v>
      </c>
      <c r="G18">
        <v>10</v>
      </c>
      <c r="H18">
        <v>0</v>
      </c>
    </row>
    <row r="19" spans="1:8" x14ac:dyDescent="0.25">
      <c r="A19">
        <v>155048</v>
      </c>
      <c r="B19" t="s">
        <v>36</v>
      </c>
      <c r="C19" t="s">
        <v>37</v>
      </c>
      <c r="D19" t="s">
        <v>17</v>
      </c>
      <c r="E19" t="s">
        <v>1684</v>
      </c>
      <c r="F19" t="s">
        <v>1699</v>
      </c>
      <c r="G19">
        <v>10</v>
      </c>
      <c r="H19">
        <v>10</v>
      </c>
    </row>
    <row r="20" spans="1:8" x14ac:dyDescent="0.25">
      <c r="A20">
        <v>155732</v>
      </c>
      <c r="B20" t="s">
        <v>160</v>
      </c>
      <c r="C20" t="s">
        <v>161</v>
      </c>
      <c r="D20" t="s">
        <v>11</v>
      </c>
      <c r="E20" t="s">
        <v>1691</v>
      </c>
      <c r="F20" t="s">
        <v>1703</v>
      </c>
      <c r="G20">
        <v>10</v>
      </c>
      <c r="H20">
        <v>0</v>
      </c>
    </row>
    <row r="21" spans="1:8" x14ac:dyDescent="0.25">
      <c r="A21">
        <v>155732</v>
      </c>
      <c r="B21" t="s">
        <v>160</v>
      </c>
      <c r="C21" t="s">
        <v>161</v>
      </c>
      <c r="D21" t="s">
        <v>14</v>
      </c>
      <c r="E21" t="s">
        <v>1688</v>
      </c>
      <c r="F21" t="s">
        <v>1689</v>
      </c>
      <c r="G21">
        <v>10</v>
      </c>
      <c r="H21">
        <v>10</v>
      </c>
    </row>
    <row r="22" spans="1:8" x14ac:dyDescent="0.25">
      <c r="A22">
        <v>155732</v>
      </c>
      <c r="B22" t="s">
        <v>160</v>
      </c>
      <c r="C22" t="s">
        <v>161</v>
      </c>
      <c r="D22" t="s">
        <v>17</v>
      </c>
      <c r="E22" t="s">
        <v>1686</v>
      </c>
      <c r="F22" t="s">
        <v>1722</v>
      </c>
      <c r="G22">
        <v>10</v>
      </c>
      <c r="H22">
        <v>0</v>
      </c>
    </row>
    <row r="23" spans="1:8" x14ac:dyDescent="0.25">
      <c r="A23">
        <v>155799</v>
      </c>
      <c r="B23" t="s">
        <v>66</v>
      </c>
      <c r="C23" t="s">
        <v>67</v>
      </c>
      <c r="D23" t="s">
        <v>11</v>
      </c>
      <c r="E23" t="s">
        <v>1691</v>
      </c>
      <c r="F23" t="s">
        <v>1692</v>
      </c>
      <c r="G23">
        <v>10</v>
      </c>
      <c r="H23">
        <v>0</v>
      </c>
    </row>
    <row r="24" spans="1:8" x14ac:dyDescent="0.25">
      <c r="A24">
        <v>155799</v>
      </c>
      <c r="B24" t="s">
        <v>66</v>
      </c>
      <c r="C24" t="s">
        <v>67</v>
      </c>
      <c r="D24" t="s">
        <v>14</v>
      </c>
      <c r="E24" t="s">
        <v>1686</v>
      </c>
      <c r="F24" t="s">
        <v>1695</v>
      </c>
      <c r="G24">
        <v>10</v>
      </c>
      <c r="H24">
        <v>0</v>
      </c>
    </row>
    <row r="25" spans="1:8" x14ac:dyDescent="0.25">
      <c r="A25">
        <v>155799</v>
      </c>
      <c r="B25" t="s">
        <v>66</v>
      </c>
      <c r="C25" t="s">
        <v>67</v>
      </c>
      <c r="D25" t="s">
        <v>17</v>
      </c>
      <c r="E25" t="s">
        <v>1688</v>
      </c>
      <c r="F25" t="s">
        <v>1689</v>
      </c>
      <c r="G25">
        <v>10</v>
      </c>
      <c r="H25">
        <v>10</v>
      </c>
    </row>
    <row r="26" spans="1:8" x14ac:dyDescent="0.25">
      <c r="A26">
        <v>155839</v>
      </c>
      <c r="B26" t="s">
        <v>52</v>
      </c>
      <c r="C26" t="s">
        <v>53</v>
      </c>
      <c r="D26" t="s">
        <v>11</v>
      </c>
      <c r="E26" t="s">
        <v>1686</v>
      </c>
      <c r="F26" t="s">
        <v>1700</v>
      </c>
      <c r="G26">
        <v>10</v>
      </c>
      <c r="H26">
        <v>10</v>
      </c>
    </row>
    <row r="27" spans="1:8" x14ac:dyDescent="0.25">
      <c r="A27">
        <v>155839</v>
      </c>
      <c r="B27" t="s">
        <v>52</v>
      </c>
      <c r="C27" t="s">
        <v>53</v>
      </c>
      <c r="D27" t="s">
        <v>14</v>
      </c>
      <c r="E27" t="s">
        <v>1688</v>
      </c>
      <c r="F27" t="s">
        <v>1697</v>
      </c>
      <c r="G27">
        <v>10</v>
      </c>
      <c r="H27">
        <v>10</v>
      </c>
    </row>
    <row r="28" spans="1:8" x14ac:dyDescent="0.25">
      <c r="A28">
        <v>155839</v>
      </c>
      <c r="B28" t="s">
        <v>52</v>
      </c>
      <c r="C28" t="s">
        <v>53</v>
      </c>
      <c r="D28" t="s">
        <v>17</v>
      </c>
      <c r="E28" t="s">
        <v>1691</v>
      </c>
      <c r="F28" t="s">
        <v>1701</v>
      </c>
      <c r="G28">
        <v>10</v>
      </c>
      <c r="H28">
        <v>0</v>
      </c>
    </row>
    <row r="29" spans="1:8" x14ac:dyDescent="0.25">
      <c r="A29">
        <v>156196</v>
      </c>
      <c r="B29" t="s">
        <v>49</v>
      </c>
      <c r="C29" t="s">
        <v>50</v>
      </c>
      <c r="D29" t="s">
        <v>11</v>
      </c>
      <c r="E29" t="s">
        <v>1686</v>
      </c>
      <c r="F29" t="s">
        <v>1687</v>
      </c>
      <c r="G29">
        <v>10</v>
      </c>
      <c r="H29">
        <v>10</v>
      </c>
    </row>
    <row r="30" spans="1:8" x14ac:dyDescent="0.25">
      <c r="A30">
        <v>156196</v>
      </c>
      <c r="B30" t="s">
        <v>49</v>
      </c>
      <c r="C30" t="s">
        <v>50</v>
      </c>
      <c r="D30" t="s">
        <v>14</v>
      </c>
      <c r="E30" t="s">
        <v>1688</v>
      </c>
      <c r="F30" t="s">
        <v>34</v>
      </c>
      <c r="G30">
        <v>10</v>
      </c>
      <c r="H30">
        <v>0</v>
      </c>
    </row>
    <row r="31" spans="1:8" x14ac:dyDescent="0.25">
      <c r="A31">
        <v>156196</v>
      </c>
      <c r="B31" t="s">
        <v>49</v>
      </c>
      <c r="C31" t="s">
        <v>50</v>
      </c>
      <c r="D31" t="s">
        <v>17</v>
      </c>
      <c r="E31" t="s">
        <v>1691</v>
      </c>
      <c r="F31" t="s">
        <v>34</v>
      </c>
      <c r="G31">
        <v>10</v>
      </c>
      <c r="H31">
        <v>0</v>
      </c>
    </row>
    <row r="32" spans="1:8" x14ac:dyDescent="0.25">
      <c r="A32">
        <v>156738</v>
      </c>
      <c r="B32" t="s">
        <v>57</v>
      </c>
      <c r="C32" t="s">
        <v>58</v>
      </c>
      <c r="D32" t="s">
        <v>11</v>
      </c>
      <c r="E32" t="s">
        <v>1686</v>
      </c>
      <c r="F32" t="s">
        <v>1702</v>
      </c>
      <c r="G32">
        <v>10</v>
      </c>
      <c r="H32">
        <v>0</v>
      </c>
    </row>
    <row r="33" spans="1:8" x14ac:dyDescent="0.25">
      <c r="A33">
        <v>156738</v>
      </c>
      <c r="B33" t="s">
        <v>57</v>
      </c>
      <c r="C33" t="s">
        <v>58</v>
      </c>
      <c r="D33" t="s">
        <v>14</v>
      </c>
      <c r="E33" t="s">
        <v>1691</v>
      </c>
      <c r="F33" t="s">
        <v>1703</v>
      </c>
      <c r="G33">
        <v>10</v>
      </c>
      <c r="H33">
        <v>0</v>
      </c>
    </row>
    <row r="34" spans="1:8" x14ac:dyDescent="0.25">
      <c r="A34">
        <v>156738</v>
      </c>
      <c r="B34" t="s">
        <v>57</v>
      </c>
      <c r="C34" t="s">
        <v>58</v>
      </c>
      <c r="D34" t="s">
        <v>17</v>
      </c>
      <c r="E34" t="s">
        <v>1688</v>
      </c>
      <c r="F34" t="s">
        <v>1704</v>
      </c>
      <c r="G34">
        <v>10</v>
      </c>
      <c r="H34">
        <v>10</v>
      </c>
    </row>
    <row r="35" spans="1:8" x14ac:dyDescent="0.25">
      <c r="A35">
        <v>157066</v>
      </c>
      <c r="B35" t="s">
        <v>81</v>
      </c>
      <c r="C35" t="s">
        <v>82</v>
      </c>
      <c r="D35" t="s">
        <v>11</v>
      </c>
      <c r="E35" t="s">
        <v>1684</v>
      </c>
      <c r="F35" t="s">
        <v>1709</v>
      </c>
      <c r="G35">
        <v>10</v>
      </c>
      <c r="H35">
        <v>0</v>
      </c>
    </row>
    <row r="36" spans="1:8" x14ac:dyDescent="0.25">
      <c r="A36">
        <v>157066</v>
      </c>
      <c r="B36" t="s">
        <v>81</v>
      </c>
      <c r="C36" t="s">
        <v>82</v>
      </c>
      <c r="D36" t="s">
        <v>14</v>
      </c>
      <c r="E36" t="s">
        <v>1688</v>
      </c>
      <c r="F36" t="s">
        <v>1704</v>
      </c>
      <c r="G36">
        <v>10</v>
      </c>
      <c r="H36">
        <v>10</v>
      </c>
    </row>
    <row r="37" spans="1:8" x14ac:dyDescent="0.25">
      <c r="A37">
        <v>157066</v>
      </c>
      <c r="B37" t="s">
        <v>81</v>
      </c>
      <c r="C37" t="s">
        <v>82</v>
      </c>
      <c r="D37" t="s">
        <v>17</v>
      </c>
      <c r="E37" t="s">
        <v>1686</v>
      </c>
      <c r="F37" t="s">
        <v>1687</v>
      </c>
      <c r="G37">
        <v>10</v>
      </c>
      <c r="H37">
        <v>10</v>
      </c>
    </row>
    <row r="38" spans="1:8" x14ac:dyDescent="0.25">
      <c r="A38">
        <v>157533</v>
      </c>
      <c r="B38" t="s">
        <v>205</v>
      </c>
      <c r="C38" t="s">
        <v>200</v>
      </c>
      <c r="D38" t="s">
        <v>11</v>
      </c>
      <c r="E38" t="s">
        <v>1688</v>
      </c>
      <c r="F38" t="s">
        <v>34</v>
      </c>
      <c r="G38">
        <v>10</v>
      </c>
      <c r="H38">
        <v>0</v>
      </c>
    </row>
    <row r="39" spans="1:8" x14ac:dyDescent="0.25">
      <c r="A39">
        <v>157533</v>
      </c>
      <c r="B39" t="s">
        <v>205</v>
      </c>
      <c r="C39" t="s">
        <v>200</v>
      </c>
      <c r="D39" t="s">
        <v>14</v>
      </c>
      <c r="E39" t="s">
        <v>1684</v>
      </c>
      <c r="F39" t="s">
        <v>34</v>
      </c>
      <c r="G39">
        <v>10</v>
      </c>
      <c r="H39">
        <v>0</v>
      </c>
    </row>
    <row r="40" spans="1:8" x14ac:dyDescent="0.25">
      <c r="A40">
        <v>157533</v>
      </c>
      <c r="B40" t="s">
        <v>205</v>
      </c>
      <c r="C40" t="s">
        <v>200</v>
      </c>
      <c r="D40" t="s">
        <v>17</v>
      </c>
      <c r="E40" t="s">
        <v>1686</v>
      </c>
      <c r="F40" t="s">
        <v>1702</v>
      </c>
      <c r="G40">
        <v>10</v>
      </c>
      <c r="H40">
        <v>0</v>
      </c>
    </row>
    <row r="41" spans="1:8" x14ac:dyDescent="0.25">
      <c r="A41">
        <v>157542</v>
      </c>
      <c r="B41" t="s">
        <v>62</v>
      </c>
      <c r="C41" t="s">
        <v>63</v>
      </c>
      <c r="D41" t="s">
        <v>11</v>
      </c>
      <c r="E41" t="s">
        <v>1684</v>
      </c>
      <c r="F41" t="s">
        <v>1705</v>
      </c>
      <c r="G41">
        <v>10</v>
      </c>
      <c r="H41">
        <v>0</v>
      </c>
    </row>
    <row r="42" spans="1:8" x14ac:dyDescent="0.25">
      <c r="A42">
        <v>157542</v>
      </c>
      <c r="B42" t="s">
        <v>62</v>
      </c>
      <c r="C42" t="s">
        <v>63</v>
      </c>
      <c r="D42" t="s">
        <v>14</v>
      </c>
      <c r="E42" t="s">
        <v>1693</v>
      </c>
      <c r="F42" t="s">
        <v>1706</v>
      </c>
      <c r="G42">
        <v>10</v>
      </c>
      <c r="H42">
        <v>0</v>
      </c>
    </row>
    <row r="43" spans="1:8" x14ac:dyDescent="0.25">
      <c r="A43">
        <v>157542</v>
      </c>
      <c r="B43" t="s">
        <v>62</v>
      </c>
      <c r="C43" t="s">
        <v>63</v>
      </c>
      <c r="D43" t="s">
        <v>17</v>
      </c>
      <c r="E43" t="s">
        <v>1686</v>
      </c>
      <c r="F43" t="s">
        <v>1695</v>
      </c>
      <c r="G43">
        <v>10</v>
      </c>
      <c r="H43">
        <v>0</v>
      </c>
    </row>
    <row r="44" spans="1:8" x14ac:dyDescent="0.25">
      <c r="A44">
        <v>157796</v>
      </c>
      <c r="B44" t="s">
        <v>47</v>
      </c>
      <c r="C44" t="s">
        <v>48</v>
      </c>
      <c r="D44" t="s">
        <v>11</v>
      </c>
      <c r="E44" t="s">
        <v>1693</v>
      </c>
      <c r="F44" t="s">
        <v>34</v>
      </c>
      <c r="G44">
        <v>10</v>
      </c>
      <c r="H44">
        <v>0</v>
      </c>
    </row>
    <row r="45" spans="1:8" x14ac:dyDescent="0.25">
      <c r="A45">
        <v>157796</v>
      </c>
      <c r="B45" t="s">
        <v>47</v>
      </c>
      <c r="C45" t="s">
        <v>48</v>
      </c>
      <c r="D45" t="s">
        <v>14</v>
      </c>
      <c r="E45" t="s">
        <v>1684</v>
      </c>
      <c r="F45" t="s">
        <v>34</v>
      </c>
      <c r="G45">
        <v>10</v>
      </c>
      <c r="H45">
        <v>0</v>
      </c>
    </row>
    <row r="46" spans="1:8" x14ac:dyDescent="0.25">
      <c r="A46">
        <v>157796</v>
      </c>
      <c r="B46" t="s">
        <v>47</v>
      </c>
      <c r="C46" t="s">
        <v>48</v>
      </c>
      <c r="D46" t="s">
        <v>17</v>
      </c>
      <c r="E46" t="s">
        <v>1686</v>
      </c>
      <c r="F46" t="s">
        <v>34</v>
      </c>
      <c r="G46">
        <v>10</v>
      </c>
      <c r="H46">
        <v>0</v>
      </c>
    </row>
    <row r="47" spans="1:8" x14ac:dyDescent="0.25">
      <c r="A47">
        <v>157880</v>
      </c>
      <c r="B47" t="s">
        <v>71</v>
      </c>
      <c r="C47" t="s">
        <v>72</v>
      </c>
      <c r="D47" t="s">
        <v>11</v>
      </c>
      <c r="E47" t="s">
        <v>1691</v>
      </c>
      <c r="F47" t="s">
        <v>1703</v>
      </c>
      <c r="G47">
        <v>10</v>
      </c>
      <c r="H47">
        <v>0</v>
      </c>
    </row>
    <row r="48" spans="1:8" x14ac:dyDescent="0.25">
      <c r="A48">
        <v>157880</v>
      </c>
      <c r="B48" t="s">
        <v>71</v>
      </c>
      <c r="C48" t="s">
        <v>72</v>
      </c>
      <c r="D48" t="s">
        <v>14</v>
      </c>
      <c r="E48" t="s">
        <v>1693</v>
      </c>
      <c r="F48" t="s">
        <v>1706</v>
      </c>
      <c r="G48">
        <v>10</v>
      </c>
      <c r="H48">
        <v>0</v>
      </c>
    </row>
    <row r="49" spans="1:8" x14ac:dyDescent="0.25">
      <c r="A49">
        <v>157880</v>
      </c>
      <c r="B49" t="s">
        <v>71</v>
      </c>
      <c r="C49" t="s">
        <v>72</v>
      </c>
      <c r="D49" t="s">
        <v>17</v>
      </c>
      <c r="E49" t="s">
        <v>1686</v>
      </c>
      <c r="F49" t="s">
        <v>1707</v>
      </c>
      <c r="G49">
        <v>10</v>
      </c>
      <c r="H49">
        <v>0</v>
      </c>
    </row>
    <row r="50" spans="1:8" x14ac:dyDescent="0.25">
      <c r="A50">
        <v>158432</v>
      </c>
      <c r="B50" t="s">
        <v>93</v>
      </c>
      <c r="C50" t="s">
        <v>94</v>
      </c>
      <c r="D50" t="s">
        <v>11</v>
      </c>
      <c r="E50" t="s">
        <v>1684</v>
      </c>
      <c r="F50" t="s">
        <v>1709</v>
      </c>
      <c r="G50">
        <v>10</v>
      </c>
      <c r="H50">
        <v>0</v>
      </c>
    </row>
    <row r="51" spans="1:8" x14ac:dyDescent="0.25">
      <c r="A51">
        <v>158432</v>
      </c>
      <c r="B51" t="s">
        <v>93</v>
      </c>
      <c r="C51" t="s">
        <v>94</v>
      </c>
      <c r="D51" t="s">
        <v>14</v>
      </c>
      <c r="E51" t="s">
        <v>1693</v>
      </c>
      <c r="F51" t="s">
        <v>1706</v>
      </c>
      <c r="G51">
        <v>10</v>
      </c>
      <c r="H51">
        <v>0</v>
      </c>
    </row>
    <row r="52" spans="1:8" x14ac:dyDescent="0.25">
      <c r="A52">
        <v>158432</v>
      </c>
      <c r="B52" t="s">
        <v>93</v>
      </c>
      <c r="C52" t="s">
        <v>94</v>
      </c>
      <c r="D52" t="s">
        <v>17</v>
      </c>
      <c r="E52" t="s">
        <v>1686</v>
      </c>
      <c r="F52" t="s">
        <v>1698</v>
      </c>
      <c r="G52">
        <v>10</v>
      </c>
      <c r="H52">
        <v>0</v>
      </c>
    </row>
    <row r="53" spans="1:8" x14ac:dyDescent="0.25">
      <c r="A53">
        <v>158730</v>
      </c>
      <c r="B53" t="s">
        <v>208</v>
      </c>
      <c r="C53" t="s">
        <v>209</v>
      </c>
      <c r="D53" t="s">
        <v>11</v>
      </c>
      <c r="E53" t="s">
        <v>1686</v>
      </c>
      <c r="F53" t="s">
        <v>1724</v>
      </c>
      <c r="G53">
        <v>10</v>
      </c>
      <c r="H53">
        <v>0</v>
      </c>
    </row>
    <row r="54" spans="1:8" x14ac:dyDescent="0.25">
      <c r="A54">
        <v>158730</v>
      </c>
      <c r="B54" t="s">
        <v>208</v>
      </c>
      <c r="C54" t="s">
        <v>209</v>
      </c>
      <c r="D54" t="s">
        <v>14</v>
      </c>
      <c r="E54" t="s">
        <v>1688</v>
      </c>
      <c r="F54" t="s">
        <v>1697</v>
      </c>
      <c r="G54">
        <v>10</v>
      </c>
      <c r="H54">
        <v>10</v>
      </c>
    </row>
    <row r="55" spans="1:8" x14ac:dyDescent="0.25">
      <c r="A55">
        <v>158730</v>
      </c>
      <c r="B55" t="s">
        <v>208</v>
      </c>
      <c r="C55" t="s">
        <v>209</v>
      </c>
      <c r="D55" t="s">
        <v>17</v>
      </c>
      <c r="E55" t="s">
        <v>1684</v>
      </c>
      <c r="F55" t="s">
        <v>1721</v>
      </c>
      <c r="G55">
        <v>10</v>
      </c>
      <c r="H55">
        <v>0</v>
      </c>
    </row>
    <row r="56" spans="1:8" x14ac:dyDescent="0.25">
      <c r="A56">
        <v>158824</v>
      </c>
      <c r="B56" t="s">
        <v>89</v>
      </c>
      <c r="C56" t="s">
        <v>90</v>
      </c>
      <c r="D56" t="s">
        <v>11</v>
      </c>
      <c r="E56" t="s">
        <v>1691</v>
      </c>
      <c r="F56" t="s">
        <v>1701</v>
      </c>
      <c r="G56">
        <v>10</v>
      </c>
      <c r="H56">
        <v>10</v>
      </c>
    </row>
    <row r="57" spans="1:8" x14ac:dyDescent="0.25">
      <c r="A57">
        <v>158824</v>
      </c>
      <c r="B57" t="s">
        <v>89</v>
      </c>
      <c r="C57" t="s">
        <v>90</v>
      </c>
      <c r="D57" t="s">
        <v>14</v>
      </c>
      <c r="E57" t="s">
        <v>1686</v>
      </c>
      <c r="F57" t="s">
        <v>1710</v>
      </c>
      <c r="G57">
        <v>10</v>
      </c>
      <c r="H57">
        <v>10</v>
      </c>
    </row>
    <row r="58" spans="1:8" x14ac:dyDescent="0.25">
      <c r="A58">
        <v>158824</v>
      </c>
      <c r="B58" t="s">
        <v>89</v>
      </c>
      <c r="C58" t="s">
        <v>90</v>
      </c>
      <c r="D58" t="s">
        <v>17</v>
      </c>
      <c r="E58" t="s">
        <v>1688</v>
      </c>
      <c r="F58" t="s">
        <v>1696</v>
      </c>
      <c r="G58">
        <v>10</v>
      </c>
      <c r="H58">
        <v>0</v>
      </c>
    </row>
    <row r="59" spans="1:8" x14ac:dyDescent="0.25">
      <c r="A59">
        <v>158874</v>
      </c>
      <c r="B59" t="s">
        <v>395</v>
      </c>
      <c r="C59" t="s">
        <v>384</v>
      </c>
      <c r="D59" t="s">
        <v>11</v>
      </c>
      <c r="E59" t="s">
        <v>1686</v>
      </c>
      <c r="F59" t="s">
        <v>1724</v>
      </c>
      <c r="G59">
        <v>10</v>
      </c>
      <c r="H59">
        <v>0</v>
      </c>
    </row>
    <row r="60" spans="1:8" x14ac:dyDescent="0.25">
      <c r="A60">
        <v>158874</v>
      </c>
      <c r="B60" t="s">
        <v>395</v>
      </c>
      <c r="C60" t="s">
        <v>384</v>
      </c>
      <c r="D60" t="s">
        <v>14</v>
      </c>
      <c r="E60" t="s">
        <v>1684</v>
      </c>
      <c r="F60" t="s">
        <v>1721</v>
      </c>
      <c r="G60">
        <v>10</v>
      </c>
      <c r="H60">
        <v>0</v>
      </c>
    </row>
    <row r="61" spans="1:8" x14ac:dyDescent="0.25">
      <c r="A61">
        <v>158874</v>
      </c>
      <c r="B61" t="s">
        <v>395</v>
      </c>
      <c r="C61" t="s">
        <v>384</v>
      </c>
      <c r="D61" t="s">
        <v>17</v>
      </c>
      <c r="E61" t="s">
        <v>1693</v>
      </c>
      <c r="F61" t="s">
        <v>1706</v>
      </c>
      <c r="G61">
        <v>10</v>
      </c>
      <c r="H61">
        <v>0</v>
      </c>
    </row>
    <row r="62" spans="1:8" x14ac:dyDescent="0.25">
      <c r="A62">
        <v>158906</v>
      </c>
      <c r="B62" t="s">
        <v>206</v>
      </c>
      <c r="C62" t="s">
        <v>207</v>
      </c>
      <c r="D62" t="s">
        <v>11</v>
      </c>
      <c r="E62" t="s">
        <v>1686</v>
      </c>
      <c r="F62" t="s">
        <v>1716</v>
      </c>
      <c r="G62">
        <v>10</v>
      </c>
      <c r="H62">
        <v>0</v>
      </c>
    </row>
    <row r="63" spans="1:8" x14ac:dyDescent="0.25">
      <c r="A63">
        <v>158906</v>
      </c>
      <c r="B63" t="s">
        <v>206</v>
      </c>
      <c r="C63" t="s">
        <v>207</v>
      </c>
      <c r="D63" t="s">
        <v>14</v>
      </c>
      <c r="E63" t="s">
        <v>1693</v>
      </c>
      <c r="F63" t="s">
        <v>1712</v>
      </c>
      <c r="G63">
        <v>10</v>
      </c>
      <c r="H63">
        <v>0</v>
      </c>
    </row>
    <row r="64" spans="1:8" x14ac:dyDescent="0.25">
      <c r="A64">
        <v>158906</v>
      </c>
      <c r="B64" t="s">
        <v>206</v>
      </c>
      <c r="C64" t="s">
        <v>207</v>
      </c>
      <c r="D64" t="s">
        <v>17</v>
      </c>
      <c r="E64" t="s">
        <v>1691</v>
      </c>
      <c r="F64" t="s">
        <v>1701</v>
      </c>
      <c r="G64">
        <v>10</v>
      </c>
      <c r="H64">
        <v>0</v>
      </c>
    </row>
    <row r="65" spans="1:8" x14ac:dyDescent="0.25">
      <c r="A65">
        <v>158930</v>
      </c>
      <c r="B65" t="s">
        <v>96</v>
      </c>
      <c r="C65" t="s">
        <v>97</v>
      </c>
      <c r="D65" t="s">
        <v>11</v>
      </c>
      <c r="E65" t="s">
        <v>1686</v>
      </c>
      <c r="F65" t="s">
        <v>34</v>
      </c>
      <c r="G65">
        <v>10</v>
      </c>
      <c r="H65">
        <v>0</v>
      </c>
    </row>
    <row r="66" spans="1:8" x14ac:dyDescent="0.25">
      <c r="A66">
        <v>158930</v>
      </c>
      <c r="B66" t="s">
        <v>96</v>
      </c>
      <c r="C66" t="s">
        <v>97</v>
      </c>
      <c r="D66" t="s">
        <v>14</v>
      </c>
      <c r="E66" t="s">
        <v>1684</v>
      </c>
      <c r="F66" t="s">
        <v>1711</v>
      </c>
      <c r="G66">
        <v>10</v>
      </c>
      <c r="H66">
        <v>0</v>
      </c>
    </row>
    <row r="67" spans="1:8" x14ac:dyDescent="0.25">
      <c r="A67">
        <v>158930</v>
      </c>
      <c r="B67" t="s">
        <v>96</v>
      </c>
      <c r="C67" t="s">
        <v>97</v>
      </c>
      <c r="D67" t="s">
        <v>17</v>
      </c>
      <c r="E67" t="s">
        <v>1693</v>
      </c>
      <c r="F67" t="s">
        <v>1694</v>
      </c>
      <c r="G67">
        <v>10</v>
      </c>
      <c r="H67">
        <v>10</v>
      </c>
    </row>
    <row r="68" spans="1:8" x14ac:dyDescent="0.25">
      <c r="A68">
        <v>159054</v>
      </c>
      <c r="B68" t="s">
        <v>1325</v>
      </c>
      <c r="C68" t="s">
        <v>1326</v>
      </c>
      <c r="D68" t="s">
        <v>11</v>
      </c>
      <c r="E68" t="s">
        <v>1688</v>
      </c>
      <c r="F68" t="s">
        <v>1696</v>
      </c>
      <c r="G68">
        <v>10</v>
      </c>
      <c r="H68">
        <v>0</v>
      </c>
    </row>
    <row r="69" spans="1:8" x14ac:dyDescent="0.25">
      <c r="A69">
        <v>159054</v>
      </c>
      <c r="B69" t="s">
        <v>1325</v>
      </c>
      <c r="C69" t="s">
        <v>1326</v>
      </c>
      <c r="D69" t="s">
        <v>14</v>
      </c>
      <c r="E69" t="s">
        <v>1686</v>
      </c>
      <c r="F69" t="s">
        <v>1695</v>
      </c>
      <c r="G69">
        <v>10</v>
      </c>
      <c r="H69">
        <v>0</v>
      </c>
    </row>
    <row r="70" spans="1:8" x14ac:dyDescent="0.25">
      <c r="A70">
        <v>159054</v>
      </c>
      <c r="B70" t="s">
        <v>1325</v>
      </c>
      <c r="C70" t="s">
        <v>1326</v>
      </c>
      <c r="D70" t="s">
        <v>17</v>
      </c>
      <c r="E70" t="s">
        <v>1684</v>
      </c>
      <c r="F70" t="s">
        <v>1685</v>
      </c>
      <c r="G70">
        <v>10</v>
      </c>
      <c r="H70">
        <v>10</v>
      </c>
    </row>
    <row r="71" spans="1:8" x14ac:dyDescent="0.25">
      <c r="A71">
        <v>159103</v>
      </c>
      <c r="B71" t="s">
        <v>203</v>
      </c>
      <c r="C71" t="s">
        <v>204</v>
      </c>
      <c r="D71" t="s">
        <v>11</v>
      </c>
      <c r="E71" t="s">
        <v>1686</v>
      </c>
      <c r="F71" t="s">
        <v>1698</v>
      </c>
      <c r="G71">
        <v>10</v>
      </c>
      <c r="H71">
        <v>0</v>
      </c>
    </row>
    <row r="72" spans="1:8" x14ac:dyDescent="0.25">
      <c r="A72">
        <v>159103</v>
      </c>
      <c r="B72" t="s">
        <v>203</v>
      </c>
      <c r="C72" t="s">
        <v>204</v>
      </c>
      <c r="D72" t="s">
        <v>14</v>
      </c>
      <c r="E72" t="s">
        <v>1691</v>
      </c>
      <c r="F72" t="s">
        <v>1692</v>
      </c>
      <c r="G72">
        <v>10</v>
      </c>
      <c r="H72">
        <v>10</v>
      </c>
    </row>
    <row r="73" spans="1:8" x14ac:dyDescent="0.25">
      <c r="A73">
        <v>159103</v>
      </c>
      <c r="B73" t="s">
        <v>203</v>
      </c>
      <c r="C73" t="s">
        <v>204</v>
      </c>
      <c r="D73" t="s">
        <v>17</v>
      </c>
      <c r="E73" t="s">
        <v>1688</v>
      </c>
      <c r="F73" t="s">
        <v>1697</v>
      </c>
      <c r="G73">
        <v>10</v>
      </c>
      <c r="H73">
        <v>10</v>
      </c>
    </row>
    <row r="74" spans="1:8" x14ac:dyDescent="0.25">
      <c r="A74">
        <v>159115</v>
      </c>
      <c r="B74" t="s">
        <v>124</v>
      </c>
      <c r="C74" t="s">
        <v>125</v>
      </c>
      <c r="D74" t="s">
        <v>11</v>
      </c>
      <c r="E74" t="s">
        <v>1691</v>
      </c>
      <c r="F74" t="s">
        <v>1701</v>
      </c>
      <c r="G74">
        <v>10</v>
      </c>
      <c r="H74">
        <v>10</v>
      </c>
    </row>
    <row r="75" spans="1:8" x14ac:dyDescent="0.25">
      <c r="A75">
        <v>159115</v>
      </c>
      <c r="B75" t="s">
        <v>124</v>
      </c>
      <c r="C75" t="s">
        <v>125</v>
      </c>
      <c r="D75" t="s">
        <v>14</v>
      </c>
      <c r="E75" t="s">
        <v>1693</v>
      </c>
      <c r="F75" t="s">
        <v>1706</v>
      </c>
      <c r="G75">
        <v>10</v>
      </c>
      <c r="H75">
        <v>0</v>
      </c>
    </row>
    <row r="76" spans="1:8" x14ac:dyDescent="0.25">
      <c r="A76">
        <v>159115</v>
      </c>
      <c r="B76" t="s">
        <v>124</v>
      </c>
      <c r="C76" t="s">
        <v>125</v>
      </c>
      <c r="D76" t="s">
        <v>17</v>
      </c>
      <c r="E76" t="s">
        <v>1686</v>
      </c>
      <c r="F76" t="s">
        <v>1707</v>
      </c>
      <c r="G76">
        <v>10</v>
      </c>
      <c r="H76">
        <v>0</v>
      </c>
    </row>
    <row r="77" spans="1:8" x14ac:dyDescent="0.25">
      <c r="A77">
        <v>159224</v>
      </c>
      <c r="B77" t="s">
        <v>153</v>
      </c>
      <c r="C77" t="s">
        <v>154</v>
      </c>
      <c r="D77" t="s">
        <v>11</v>
      </c>
      <c r="E77" t="s">
        <v>1684</v>
      </c>
      <c r="F77" t="s">
        <v>34</v>
      </c>
      <c r="G77">
        <v>10</v>
      </c>
      <c r="H77">
        <v>0</v>
      </c>
    </row>
    <row r="78" spans="1:8" x14ac:dyDescent="0.25">
      <c r="A78">
        <v>159224</v>
      </c>
      <c r="B78" t="s">
        <v>153</v>
      </c>
      <c r="C78" t="s">
        <v>154</v>
      </c>
      <c r="D78" t="s">
        <v>14</v>
      </c>
      <c r="E78" t="s">
        <v>1686</v>
      </c>
      <c r="F78" t="s">
        <v>1720</v>
      </c>
      <c r="G78">
        <v>10</v>
      </c>
      <c r="H78">
        <v>0</v>
      </c>
    </row>
    <row r="79" spans="1:8" x14ac:dyDescent="0.25">
      <c r="A79">
        <v>159224</v>
      </c>
      <c r="B79" t="s">
        <v>153</v>
      </c>
      <c r="C79" t="s">
        <v>154</v>
      </c>
      <c r="D79" t="s">
        <v>17</v>
      </c>
      <c r="E79" t="s">
        <v>1693</v>
      </c>
      <c r="F79" t="s">
        <v>34</v>
      </c>
      <c r="G79">
        <v>10</v>
      </c>
      <c r="H79">
        <v>0</v>
      </c>
    </row>
    <row r="80" spans="1:8" x14ac:dyDescent="0.25">
      <c r="A80">
        <v>159233</v>
      </c>
      <c r="B80" t="s">
        <v>237</v>
      </c>
      <c r="C80" t="s">
        <v>238</v>
      </c>
      <c r="D80" t="s">
        <v>11</v>
      </c>
      <c r="E80" t="s">
        <v>1691</v>
      </c>
      <c r="F80" t="s">
        <v>1703</v>
      </c>
      <c r="G80">
        <v>10</v>
      </c>
      <c r="H80">
        <v>0</v>
      </c>
    </row>
    <row r="81" spans="1:8" x14ac:dyDescent="0.25">
      <c r="A81">
        <v>159233</v>
      </c>
      <c r="B81" t="s">
        <v>237</v>
      </c>
      <c r="C81" t="s">
        <v>238</v>
      </c>
      <c r="D81" t="s">
        <v>14</v>
      </c>
      <c r="E81" t="s">
        <v>1688</v>
      </c>
      <c r="F81" t="s">
        <v>1714</v>
      </c>
      <c r="G81">
        <v>10</v>
      </c>
      <c r="H81">
        <v>0</v>
      </c>
    </row>
    <row r="82" spans="1:8" x14ac:dyDescent="0.25">
      <c r="A82">
        <v>159233</v>
      </c>
      <c r="B82" t="s">
        <v>237</v>
      </c>
      <c r="C82" t="s">
        <v>238</v>
      </c>
      <c r="D82" t="s">
        <v>17</v>
      </c>
      <c r="E82" t="s">
        <v>1686</v>
      </c>
      <c r="F82" t="s">
        <v>1708</v>
      </c>
      <c r="G82">
        <v>10</v>
      </c>
      <c r="H82">
        <v>10</v>
      </c>
    </row>
    <row r="83" spans="1:8" x14ac:dyDescent="0.25">
      <c r="A83">
        <v>159240</v>
      </c>
      <c r="B83" t="s">
        <v>172</v>
      </c>
      <c r="C83" t="s">
        <v>173</v>
      </c>
      <c r="D83" t="s">
        <v>11</v>
      </c>
      <c r="E83" t="s">
        <v>1686</v>
      </c>
      <c r="F83" t="s">
        <v>1695</v>
      </c>
      <c r="G83">
        <v>10</v>
      </c>
      <c r="H83">
        <v>0</v>
      </c>
    </row>
    <row r="84" spans="1:8" x14ac:dyDescent="0.25">
      <c r="A84">
        <v>159240</v>
      </c>
      <c r="B84" t="s">
        <v>172</v>
      </c>
      <c r="C84" t="s">
        <v>173</v>
      </c>
      <c r="D84" t="s">
        <v>14</v>
      </c>
      <c r="E84" t="s">
        <v>1691</v>
      </c>
      <c r="F84" t="s">
        <v>1703</v>
      </c>
      <c r="G84">
        <v>10</v>
      </c>
      <c r="H84">
        <v>0</v>
      </c>
    </row>
    <row r="85" spans="1:8" x14ac:dyDescent="0.25">
      <c r="A85">
        <v>159240</v>
      </c>
      <c r="B85" t="s">
        <v>172</v>
      </c>
      <c r="C85" t="s">
        <v>173</v>
      </c>
      <c r="D85" t="s">
        <v>17</v>
      </c>
      <c r="E85" t="s">
        <v>1688</v>
      </c>
      <c r="F85" t="s">
        <v>1697</v>
      </c>
      <c r="G85">
        <v>10</v>
      </c>
      <c r="H85">
        <v>10</v>
      </c>
    </row>
    <row r="86" spans="1:8" x14ac:dyDescent="0.25">
      <c r="A86">
        <v>159358</v>
      </c>
      <c r="B86" t="s">
        <v>199</v>
      </c>
      <c r="C86" t="s">
        <v>200</v>
      </c>
      <c r="D86" t="s">
        <v>11</v>
      </c>
      <c r="E86" t="s">
        <v>1688</v>
      </c>
      <c r="F86" t="s">
        <v>1689</v>
      </c>
      <c r="G86">
        <v>10</v>
      </c>
      <c r="H86">
        <v>10</v>
      </c>
    </row>
    <row r="87" spans="1:8" x14ac:dyDescent="0.25">
      <c r="A87">
        <v>159358</v>
      </c>
      <c r="B87" t="s">
        <v>199</v>
      </c>
      <c r="C87" t="s">
        <v>200</v>
      </c>
      <c r="D87" t="s">
        <v>14</v>
      </c>
      <c r="E87" t="s">
        <v>1686</v>
      </c>
      <c r="F87" t="s">
        <v>1702</v>
      </c>
      <c r="G87">
        <v>10</v>
      </c>
      <c r="H87">
        <v>0</v>
      </c>
    </row>
    <row r="88" spans="1:8" x14ac:dyDescent="0.25">
      <c r="A88">
        <v>159358</v>
      </c>
      <c r="B88" t="s">
        <v>199</v>
      </c>
      <c r="C88" t="s">
        <v>200</v>
      </c>
      <c r="D88" t="s">
        <v>17</v>
      </c>
      <c r="E88" t="s">
        <v>1684</v>
      </c>
      <c r="F88" t="s">
        <v>1715</v>
      </c>
      <c r="G88">
        <v>10</v>
      </c>
      <c r="H88">
        <v>0</v>
      </c>
    </row>
    <row r="89" spans="1:8" x14ac:dyDescent="0.25">
      <c r="A89">
        <v>159385</v>
      </c>
      <c r="B89" t="s">
        <v>221</v>
      </c>
      <c r="C89" t="s">
        <v>222</v>
      </c>
      <c r="D89" t="s">
        <v>11</v>
      </c>
      <c r="E89" t="s">
        <v>1688</v>
      </c>
      <c r="F89" t="s">
        <v>1689</v>
      </c>
      <c r="G89">
        <v>10</v>
      </c>
      <c r="H89">
        <v>10</v>
      </c>
    </row>
    <row r="90" spans="1:8" x14ac:dyDescent="0.25">
      <c r="A90">
        <v>159385</v>
      </c>
      <c r="B90" t="s">
        <v>221</v>
      </c>
      <c r="C90" t="s">
        <v>222</v>
      </c>
      <c r="D90" t="s">
        <v>14</v>
      </c>
      <c r="E90" t="s">
        <v>1686</v>
      </c>
      <c r="F90" t="s">
        <v>1690</v>
      </c>
      <c r="G90">
        <v>10</v>
      </c>
      <c r="H90">
        <v>0</v>
      </c>
    </row>
    <row r="91" spans="1:8" x14ac:dyDescent="0.25">
      <c r="A91">
        <v>159385</v>
      </c>
      <c r="B91" t="s">
        <v>221</v>
      </c>
      <c r="C91" t="s">
        <v>222</v>
      </c>
      <c r="D91" t="s">
        <v>17</v>
      </c>
      <c r="E91" t="s">
        <v>1684</v>
      </c>
      <c r="F91" t="s">
        <v>1705</v>
      </c>
      <c r="G91">
        <v>10</v>
      </c>
      <c r="H91">
        <v>0</v>
      </c>
    </row>
    <row r="92" spans="1:8" x14ac:dyDescent="0.25">
      <c r="A92">
        <v>159522</v>
      </c>
      <c r="B92" t="s">
        <v>139</v>
      </c>
      <c r="C92" t="s">
        <v>140</v>
      </c>
      <c r="D92" t="s">
        <v>11</v>
      </c>
      <c r="E92" t="s">
        <v>1691</v>
      </c>
      <c r="F92" t="s">
        <v>1703</v>
      </c>
      <c r="G92">
        <v>10</v>
      </c>
      <c r="H92">
        <v>0</v>
      </c>
    </row>
    <row r="93" spans="1:8" x14ac:dyDescent="0.25">
      <c r="A93">
        <v>159522</v>
      </c>
      <c r="B93" t="s">
        <v>139</v>
      </c>
      <c r="C93" t="s">
        <v>140</v>
      </c>
      <c r="D93" t="s">
        <v>14</v>
      </c>
      <c r="E93" t="s">
        <v>1688</v>
      </c>
      <c r="F93" t="s">
        <v>1717</v>
      </c>
      <c r="G93">
        <v>10</v>
      </c>
      <c r="H93">
        <v>0</v>
      </c>
    </row>
    <row r="94" spans="1:8" x14ac:dyDescent="0.25">
      <c r="A94">
        <v>159522</v>
      </c>
      <c r="B94" t="s">
        <v>139</v>
      </c>
      <c r="C94" t="s">
        <v>140</v>
      </c>
      <c r="D94" t="s">
        <v>17</v>
      </c>
      <c r="E94" t="s">
        <v>1686</v>
      </c>
      <c r="F94" t="s">
        <v>1690</v>
      </c>
      <c r="G94">
        <v>10</v>
      </c>
      <c r="H94">
        <v>0</v>
      </c>
    </row>
    <row r="95" spans="1:8" x14ac:dyDescent="0.25">
      <c r="A95">
        <v>159605</v>
      </c>
      <c r="B95" t="s">
        <v>213</v>
      </c>
      <c r="C95" t="s">
        <v>214</v>
      </c>
      <c r="D95" t="s">
        <v>11</v>
      </c>
      <c r="E95" t="s">
        <v>1684</v>
      </c>
      <c r="F95" t="s">
        <v>1709</v>
      </c>
      <c r="G95">
        <v>10</v>
      </c>
      <c r="H95">
        <v>0</v>
      </c>
    </row>
    <row r="96" spans="1:8" x14ac:dyDescent="0.25">
      <c r="A96">
        <v>159605</v>
      </c>
      <c r="B96" t="s">
        <v>213</v>
      </c>
      <c r="C96" t="s">
        <v>214</v>
      </c>
      <c r="D96" t="s">
        <v>14</v>
      </c>
      <c r="E96" t="s">
        <v>1686</v>
      </c>
      <c r="F96" t="s">
        <v>1707</v>
      </c>
      <c r="G96">
        <v>10</v>
      </c>
      <c r="H96">
        <v>0</v>
      </c>
    </row>
    <row r="97" spans="1:8" x14ac:dyDescent="0.25">
      <c r="A97">
        <v>159605</v>
      </c>
      <c r="B97" t="s">
        <v>213</v>
      </c>
      <c r="C97" t="s">
        <v>214</v>
      </c>
      <c r="D97" t="s">
        <v>17</v>
      </c>
      <c r="E97" t="s">
        <v>1688</v>
      </c>
      <c r="F97" t="s">
        <v>1696</v>
      </c>
      <c r="G97">
        <v>10</v>
      </c>
      <c r="H97">
        <v>0</v>
      </c>
    </row>
    <row r="98" spans="1:8" x14ac:dyDescent="0.25">
      <c r="A98">
        <v>159612</v>
      </c>
      <c r="B98" t="s">
        <v>128</v>
      </c>
      <c r="C98" t="s">
        <v>129</v>
      </c>
      <c r="D98" t="s">
        <v>11</v>
      </c>
      <c r="E98" t="s">
        <v>1691</v>
      </c>
      <c r="F98" t="s">
        <v>1703</v>
      </c>
      <c r="G98">
        <v>10</v>
      </c>
      <c r="H98">
        <v>0</v>
      </c>
    </row>
    <row r="99" spans="1:8" x14ac:dyDescent="0.25">
      <c r="A99">
        <v>159612</v>
      </c>
      <c r="B99" t="s">
        <v>128</v>
      </c>
      <c r="C99" t="s">
        <v>129</v>
      </c>
      <c r="D99" t="s">
        <v>14</v>
      </c>
      <c r="E99" t="s">
        <v>1688</v>
      </c>
      <c r="F99" t="s">
        <v>1697</v>
      </c>
      <c r="G99">
        <v>10</v>
      </c>
      <c r="H99">
        <v>10</v>
      </c>
    </row>
    <row r="100" spans="1:8" x14ac:dyDescent="0.25">
      <c r="A100">
        <v>159612</v>
      </c>
      <c r="B100" t="s">
        <v>128</v>
      </c>
      <c r="C100" t="s">
        <v>129</v>
      </c>
      <c r="D100" t="s">
        <v>17</v>
      </c>
      <c r="E100" t="s">
        <v>1686</v>
      </c>
      <c r="F100" t="s">
        <v>1695</v>
      </c>
      <c r="G100">
        <v>10</v>
      </c>
      <c r="H100">
        <v>0</v>
      </c>
    </row>
    <row r="101" spans="1:8" x14ac:dyDescent="0.25">
      <c r="A101">
        <v>159629</v>
      </c>
      <c r="B101" t="s">
        <v>148</v>
      </c>
      <c r="C101" t="s">
        <v>149</v>
      </c>
      <c r="D101" t="s">
        <v>11</v>
      </c>
      <c r="E101" t="s">
        <v>1686</v>
      </c>
      <c r="F101" t="s">
        <v>1702</v>
      </c>
      <c r="G101">
        <v>10</v>
      </c>
      <c r="H101">
        <v>0</v>
      </c>
    </row>
    <row r="102" spans="1:8" x14ac:dyDescent="0.25">
      <c r="A102">
        <v>159629</v>
      </c>
      <c r="B102" t="s">
        <v>148</v>
      </c>
      <c r="C102" t="s">
        <v>149</v>
      </c>
      <c r="D102" t="s">
        <v>14</v>
      </c>
      <c r="E102" t="s">
        <v>1688</v>
      </c>
      <c r="F102" t="s">
        <v>1704</v>
      </c>
      <c r="G102">
        <v>10</v>
      </c>
      <c r="H102">
        <v>10</v>
      </c>
    </row>
    <row r="103" spans="1:8" x14ac:dyDescent="0.25">
      <c r="A103">
        <v>159629</v>
      </c>
      <c r="B103" t="s">
        <v>148</v>
      </c>
      <c r="C103" t="s">
        <v>149</v>
      </c>
      <c r="D103" t="s">
        <v>17</v>
      </c>
      <c r="E103" t="s">
        <v>1684</v>
      </c>
      <c r="F103" t="s">
        <v>1711</v>
      </c>
      <c r="G103">
        <v>10</v>
      </c>
      <c r="H103">
        <v>0</v>
      </c>
    </row>
    <row r="104" spans="1:8" x14ac:dyDescent="0.25">
      <c r="A104">
        <v>159667</v>
      </c>
      <c r="B104" t="s">
        <v>201</v>
      </c>
      <c r="C104" t="s">
        <v>202</v>
      </c>
      <c r="D104" t="s">
        <v>11</v>
      </c>
      <c r="E104" t="s">
        <v>1686</v>
      </c>
      <c r="F104" t="s">
        <v>1708</v>
      </c>
      <c r="G104">
        <v>10</v>
      </c>
      <c r="H104">
        <v>10</v>
      </c>
    </row>
    <row r="105" spans="1:8" x14ac:dyDescent="0.25">
      <c r="A105">
        <v>159667</v>
      </c>
      <c r="B105" t="s">
        <v>201</v>
      </c>
      <c r="C105" t="s">
        <v>202</v>
      </c>
      <c r="D105" t="s">
        <v>14</v>
      </c>
      <c r="E105" t="s">
        <v>1691</v>
      </c>
      <c r="F105" t="s">
        <v>1703</v>
      </c>
      <c r="G105">
        <v>10</v>
      </c>
      <c r="H105">
        <v>0</v>
      </c>
    </row>
    <row r="106" spans="1:8" x14ac:dyDescent="0.25">
      <c r="A106">
        <v>159667</v>
      </c>
      <c r="B106" t="s">
        <v>201</v>
      </c>
      <c r="C106" t="s">
        <v>202</v>
      </c>
      <c r="D106" t="s">
        <v>17</v>
      </c>
      <c r="E106" t="s">
        <v>1693</v>
      </c>
      <c r="F106" t="s">
        <v>1718</v>
      </c>
      <c r="G106">
        <v>10</v>
      </c>
      <c r="H106">
        <v>0</v>
      </c>
    </row>
    <row r="107" spans="1:8" x14ac:dyDescent="0.25">
      <c r="A107">
        <v>159723</v>
      </c>
      <c r="B107" t="s">
        <v>107</v>
      </c>
      <c r="C107" t="s">
        <v>108</v>
      </c>
      <c r="D107" t="s">
        <v>11</v>
      </c>
      <c r="E107" t="s">
        <v>1691</v>
      </c>
      <c r="F107" t="s">
        <v>1701</v>
      </c>
      <c r="G107">
        <v>10</v>
      </c>
      <c r="H107">
        <v>10</v>
      </c>
    </row>
    <row r="108" spans="1:8" x14ac:dyDescent="0.25">
      <c r="A108">
        <v>159723</v>
      </c>
      <c r="B108" t="s">
        <v>107</v>
      </c>
      <c r="C108" t="s">
        <v>108</v>
      </c>
      <c r="D108" t="s">
        <v>14</v>
      </c>
      <c r="E108" t="s">
        <v>1693</v>
      </c>
      <c r="F108" t="s">
        <v>1712</v>
      </c>
      <c r="G108">
        <v>10</v>
      </c>
      <c r="H108">
        <v>0</v>
      </c>
    </row>
    <row r="109" spans="1:8" x14ac:dyDescent="0.25">
      <c r="A109">
        <v>159723</v>
      </c>
      <c r="B109" t="s">
        <v>107</v>
      </c>
      <c r="C109" t="s">
        <v>108</v>
      </c>
      <c r="D109" t="s">
        <v>17</v>
      </c>
      <c r="E109" t="s">
        <v>1686</v>
      </c>
      <c r="F109" t="s">
        <v>1707</v>
      </c>
      <c r="G109">
        <v>10</v>
      </c>
      <c r="H109">
        <v>0</v>
      </c>
    </row>
    <row r="110" spans="1:8" x14ac:dyDescent="0.25">
      <c r="A110">
        <v>159807</v>
      </c>
      <c r="B110" t="s">
        <v>121</v>
      </c>
      <c r="C110" t="s">
        <v>122</v>
      </c>
      <c r="D110" t="s">
        <v>11</v>
      </c>
      <c r="E110" t="s">
        <v>1691</v>
      </c>
      <c r="F110" t="s">
        <v>1703</v>
      </c>
      <c r="G110">
        <v>10</v>
      </c>
      <c r="H110">
        <v>0</v>
      </c>
    </row>
    <row r="111" spans="1:8" x14ac:dyDescent="0.25">
      <c r="A111">
        <v>159807</v>
      </c>
      <c r="B111" t="s">
        <v>121</v>
      </c>
      <c r="C111" t="s">
        <v>122</v>
      </c>
      <c r="D111" t="s">
        <v>14</v>
      </c>
      <c r="E111" t="s">
        <v>1693</v>
      </c>
      <c r="F111" t="s">
        <v>1694</v>
      </c>
      <c r="G111">
        <v>10</v>
      </c>
      <c r="H111">
        <v>10</v>
      </c>
    </row>
    <row r="112" spans="1:8" x14ac:dyDescent="0.25">
      <c r="A112">
        <v>159807</v>
      </c>
      <c r="B112" t="s">
        <v>121</v>
      </c>
      <c r="C112" t="s">
        <v>122</v>
      </c>
      <c r="D112" t="s">
        <v>17</v>
      </c>
      <c r="E112" t="s">
        <v>1686</v>
      </c>
      <c r="F112" t="s">
        <v>1716</v>
      </c>
      <c r="G112">
        <v>10</v>
      </c>
      <c r="H112">
        <v>0</v>
      </c>
    </row>
    <row r="113" spans="1:8" x14ac:dyDescent="0.25">
      <c r="A113">
        <v>159868</v>
      </c>
      <c r="B113" t="s">
        <v>103</v>
      </c>
      <c r="C113" t="s">
        <v>104</v>
      </c>
      <c r="D113" t="s">
        <v>11</v>
      </c>
      <c r="E113" t="s">
        <v>1686</v>
      </c>
      <c r="F113" t="s">
        <v>1687</v>
      </c>
      <c r="G113">
        <v>10</v>
      </c>
      <c r="H113">
        <v>10</v>
      </c>
    </row>
    <row r="114" spans="1:8" x14ac:dyDescent="0.25">
      <c r="A114">
        <v>159868</v>
      </c>
      <c r="B114" t="s">
        <v>103</v>
      </c>
      <c r="C114" t="s">
        <v>104</v>
      </c>
      <c r="D114" t="s">
        <v>14</v>
      </c>
      <c r="E114" t="s">
        <v>1684</v>
      </c>
      <c r="F114" t="s">
        <v>1711</v>
      </c>
      <c r="G114">
        <v>10</v>
      </c>
      <c r="H114">
        <v>0</v>
      </c>
    </row>
    <row r="115" spans="1:8" x14ac:dyDescent="0.25">
      <c r="A115">
        <v>159868</v>
      </c>
      <c r="B115" t="s">
        <v>103</v>
      </c>
      <c r="C115" t="s">
        <v>104</v>
      </c>
      <c r="D115" t="s">
        <v>17</v>
      </c>
      <c r="E115" t="s">
        <v>1693</v>
      </c>
      <c r="F115" t="s">
        <v>1694</v>
      </c>
      <c r="G115">
        <v>10</v>
      </c>
      <c r="H115">
        <v>10</v>
      </c>
    </row>
    <row r="116" spans="1:8" x14ac:dyDescent="0.25">
      <c r="A116">
        <v>160003</v>
      </c>
      <c r="B116" t="s">
        <v>99</v>
      </c>
      <c r="C116" t="s">
        <v>100</v>
      </c>
      <c r="D116" t="s">
        <v>11</v>
      </c>
      <c r="E116" t="s">
        <v>1693</v>
      </c>
      <c r="F116" t="s">
        <v>1694</v>
      </c>
      <c r="G116">
        <v>10</v>
      </c>
      <c r="H116">
        <v>10</v>
      </c>
    </row>
    <row r="117" spans="1:8" x14ac:dyDescent="0.25">
      <c r="A117">
        <v>160003</v>
      </c>
      <c r="B117" t="s">
        <v>99</v>
      </c>
      <c r="C117" t="s">
        <v>100</v>
      </c>
      <c r="D117" t="s">
        <v>14</v>
      </c>
      <c r="E117" t="s">
        <v>1691</v>
      </c>
      <c r="F117" t="s">
        <v>1703</v>
      </c>
      <c r="G117">
        <v>10</v>
      </c>
      <c r="H117">
        <v>0</v>
      </c>
    </row>
    <row r="118" spans="1:8" x14ac:dyDescent="0.25">
      <c r="A118">
        <v>160003</v>
      </c>
      <c r="B118" t="s">
        <v>99</v>
      </c>
      <c r="C118" t="s">
        <v>100</v>
      </c>
      <c r="D118" t="s">
        <v>17</v>
      </c>
      <c r="E118" t="s">
        <v>1686</v>
      </c>
      <c r="F118" t="s">
        <v>1707</v>
      </c>
      <c r="G118">
        <v>10</v>
      </c>
      <c r="H118">
        <v>0</v>
      </c>
    </row>
    <row r="119" spans="1:8" x14ac:dyDescent="0.25">
      <c r="A119">
        <v>160041</v>
      </c>
      <c r="B119" t="s">
        <v>130</v>
      </c>
      <c r="C119" t="s">
        <v>131</v>
      </c>
      <c r="D119" t="s">
        <v>11</v>
      </c>
      <c r="E119" t="s">
        <v>1684</v>
      </c>
      <c r="F119" t="s">
        <v>1711</v>
      </c>
      <c r="G119">
        <v>10</v>
      </c>
      <c r="H119">
        <v>0</v>
      </c>
    </row>
    <row r="120" spans="1:8" x14ac:dyDescent="0.25">
      <c r="A120">
        <v>160041</v>
      </c>
      <c r="B120" t="s">
        <v>130</v>
      </c>
      <c r="C120" t="s">
        <v>131</v>
      </c>
      <c r="D120" t="s">
        <v>14</v>
      </c>
      <c r="E120" t="s">
        <v>1693</v>
      </c>
      <c r="F120" t="s">
        <v>1712</v>
      </c>
      <c r="G120">
        <v>10</v>
      </c>
      <c r="H120">
        <v>0</v>
      </c>
    </row>
    <row r="121" spans="1:8" x14ac:dyDescent="0.25">
      <c r="A121">
        <v>160041</v>
      </c>
      <c r="B121" t="s">
        <v>130</v>
      </c>
      <c r="C121" t="s">
        <v>131</v>
      </c>
      <c r="D121" t="s">
        <v>17</v>
      </c>
      <c r="E121" t="s">
        <v>1686</v>
      </c>
      <c r="F121" t="s">
        <v>1687</v>
      </c>
      <c r="G121">
        <v>10</v>
      </c>
      <c r="H121">
        <v>10</v>
      </c>
    </row>
    <row r="122" spans="1:8" x14ac:dyDescent="0.25">
      <c r="A122">
        <v>160069</v>
      </c>
      <c r="B122" t="s">
        <v>158</v>
      </c>
      <c r="C122" t="s">
        <v>159</v>
      </c>
      <c r="D122" t="s">
        <v>11</v>
      </c>
      <c r="E122" t="s">
        <v>1686</v>
      </c>
      <c r="F122" t="s">
        <v>1702</v>
      </c>
      <c r="G122">
        <v>10</v>
      </c>
      <c r="H122">
        <v>0</v>
      </c>
    </row>
    <row r="123" spans="1:8" x14ac:dyDescent="0.25">
      <c r="A123">
        <v>160069</v>
      </c>
      <c r="B123" t="s">
        <v>158</v>
      </c>
      <c r="C123" t="s">
        <v>159</v>
      </c>
      <c r="D123" t="s">
        <v>14</v>
      </c>
      <c r="E123" t="s">
        <v>1693</v>
      </c>
      <c r="F123" t="s">
        <v>1694</v>
      </c>
      <c r="G123">
        <v>10</v>
      </c>
      <c r="H123">
        <v>10</v>
      </c>
    </row>
    <row r="124" spans="1:8" x14ac:dyDescent="0.25">
      <c r="A124">
        <v>160069</v>
      </c>
      <c r="B124" t="s">
        <v>158</v>
      </c>
      <c r="C124" t="s">
        <v>159</v>
      </c>
      <c r="D124" t="s">
        <v>17</v>
      </c>
      <c r="E124" t="s">
        <v>1684</v>
      </c>
      <c r="F124" t="s">
        <v>1721</v>
      </c>
      <c r="G124">
        <v>10</v>
      </c>
      <c r="H124">
        <v>0</v>
      </c>
    </row>
    <row r="125" spans="1:8" x14ac:dyDescent="0.25">
      <c r="A125">
        <v>160076</v>
      </c>
      <c r="B125" t="s">
        <v>176</v>
      </c>
      <c r="C125" t="s">
        <v>177</v>
      </c>
      <c r="D125" t="s">
        <v>11</v>
      </c>
      <c r="E125" t="s">
        <v>1693</v>
      </c>
      <c r="F125" t="s">
        <v>1706</v>
      </c>
      <c r="G125">
        <v>10</v>
      </c>
      <c r="H125">
        <v>0</v>
      </c>
    </row>
    <row r="126" spans="1:8" x14ac:dyDescent="0.25">
      <c r="A126">
        <v>160076</v>
      </c>
      <c r="B126" t="s">
        <v>176</v>
      </c>
      <c r="C126" t="s">
        <v>177</v>
      </c>
      <c r="D126" t="s">
        <v>14</v>
      </c>
      <c r="E126" t="s">
        <v>1686</v>
      </c>
      <c r="F126" t="s">
        <v>1710</v>
      </c>
      <c r="G126">
        <v>10</v>
      </c>
      <c r="H126">
        <v>10</v>
      </c>
    </row>
    <row r="127" spans="1:8" x14ac:dyDescent="0.25">
      <c r="A127">
        <v>160076</v>
      </c>
      <c r="B127" t="s">
        <v>176</v>
      </c>
      <c r="C127" t="s">
        <v>177</v>
      </c>
      <c r="D127" t="s">
        <v>17</v>
      </c>
      <c r="E127" t="s">
        <v>1691</v>
      </c>
      <c r="F127" t="s">
        <v>1703</v>
      </c>
      <c r="G127">
        <v>10</v>
      </c>
      <c r="H127">
        <v>0</v>
      </c>
    </row>
    <row r="128" spans="1:8" x14ac:dyDescent="0.25">
      <c r="A128">
        <v>160190</v>
      </c>
      <c r="B128" t="s">
        <v>186</v>
      </c>
      <c r="C128" t="s">
        <v>187</v>
      </c>
      <c r="D128" t="s">
        <v>11</v>
      </c>
      <c r="E128" t="s">
        <v>1686</v>
      </c>
      <c r="F128" t="s">
        <v>34</v>
      </c>
      <c r="G128">
        <v>10</v>
      </c>
      <c r="H128">
        <v>0</v>
      </c>
    </row>
    <row r="129" spans="1:8" x14ac:dyDescent="0.25">
      <c r="A129">
        <v>160190</v>
      </c>
      <c r="B129" t="s">
        <v>186</v>
      </c>
      <c r="C129" t="s">
        <v>187</v>
      </c>
      <c r="D129" t="s">
        <v>14</v>
      </c>
      <c r="E129" t="s">
        <v>1684</v>
      </c>
      <c r="F129" t="s">
        <v>1699</v>
      </c>
      <c r="G129">
        <v>10</v>
      </c>
      <c r="H129">
        <v>10</v>
      </c>
    </row>
    <row r="130" spans="1:8" x14ac:dyDescent="0.25">
      <c r="A130">
        <v>160190</v>
      </c>
      <c r="B130" t="s">
        <v>186</v>
      </c>
      <c r="C130" t="s">
        <v>187</v>
      </c>
      <c r="D130" t="s">
        <v>17</v>
      </c>
      <c r="E130" t="s">
        <v>1693</v>
      </c>
      <c r="F130" t="s">
        <v>1718</v>
      </c>
      <c r="G130">
        <v>10</v>
      </c>
      <c r="H130">
        <v>0</v>
      </c>
    </row>
    <row r="131" spans="1:8" x14ac:dyDescent="0.25">
      <c r="A131">
        <v>160192</v>
      </c>
      <c r="B131" t="s">
        <v>181</v>
      </c>
      <c r="C131" t="s">
        <v>182</v>
      </c>
      <c r="D131" t="s">
        <v>11</v>
      </c>
      <c r="E131" t="s">
        <v>1684</v>
      </c>
      <c r="F131" t="s">
        <v>1699</v>
      </c>
      <c r="G131">
        <v>10</v>
      </c>
      <c r="H131">
        <v>10</v>
      </c>
    </row>
    <row r="132" spans="1:8" x14ac:dyDescent="0.25">
      <c r="A132">
        <v>160192</v>
      </c>
      <c r="B132" t="s">
        <v>181</v>
      </c>
      <c r="C132" t="s">
        <v>182</v>
      </c>
      <c r="D132" t="s">
        <v>14</v>
      </c>
      <c r="E132" t="s">
        <v>1686</v>
      </c>
      <c r="F132" t="s">
        <v>1710</v>
      </c>
      <c r="G132">
        <v>10</v>
      </c>
      <c r="H132">
        <v>10</v>
      </c>
    </row>
    <row r="133" spans="1:8" x14ac:dyDescent="0.25">
      <c r="A133">
        <v>160192</v>
      </c>
      <c r="B133" t="s">
        <v>181</v>
      </c>
      <c r="C133" t="s">
        <v>182</v>
      </c>
      <c r="D133" t="s">
        <v>17</v>
      </c>
      <c r="E133" t="s">
        <v>1693</v>
      </c>
      <c r="F133" t="s">
        <v>1694</v>
      </c>
      <c r="G133">
        <v>10</v>
      </c>
      <c r="H133">
        <v>10</v>
      </c>
    </row>
    <row r="134" spans="1:8" x14ac:dyDescent="0.25">
      <c r="A134">
        <v>160261</v>
      </c>
      <c r="B134" t="s">
        <v>115</v>
      </c>
      <c r="C134" t="s">
        <v>116</v>
      </c>
      <c r="D134" t="s">
        <v>11</v>
      </c>
      <c r="E134" t="s">
        <v>1688</v>
      </c>
      <c r="F134" t="s">
        <v>1696</v>
      </c>
      <c r="G134">
        <v>10</v>
      </c>
      <c r="H134">
        <v>0</v>
      </c>
    </row>
    <row r="135" spans="1:8" x14ac:dyDescent="0.25">
      <c r="A135">
        <v>160261</v>
      </c>
      <c r="B135" t="s">
        <v>115</v>
      </c>
      <c r="C135" t="s">
        <v>116</v>
      </c>
      <c r="D135" t="s">
        <v>14</v>
      </c>
      <c r="E135" t="s">
        <v>1686</v>
      </c>
      <c r="F135" t="s">
        <v>1698</v>
      </c>
      <c r="G135">
        <v>10</v>
      </c>
      <c r="H135">
        <v>0</v>
      </c>
    </row>
    <row r="136" spans="1:8" x14ac:dyDescent="0.25">
      <c r="A136">
        <v>160261</v>
      </c>
      <c r="B136" t="s">
        <v>115</v>
      </c>
      <c r="C136" t="s">
        <v>116</v>
      </c>
      <c r="D136" t="s">
        <v>17</v>
      </c>
      <c r="E136" t="s">
        <v>1691</v>
      </c>
      <c r="F136" t="s">
        <v>1703</v>
      </c>
      <c r="G136">
        <v>10</v>
      </c>
      <c r="H136">
        <v>0</v>
      </c>
    </row>
    <row r="137" spans="1:8" x14ac:dyDescent="0.25">
      <c r="A137">
        <v>160271</v>
      </c>
      <c r="B137" t="s">
        <v>847</v>
      </c>
      <c r="C137" t="s">
        <v>848</v>
      </c>
      <c r="D137" t="s">
        <v>11</v>
      </c>
      <c r="E137" t="s">
        <v>1686</v>
      </c>
      <c r="F137" t="s">
        <v>1687</v>
      </c>
      <c r="G137">
        <v>10</v>
      </c>
      <c r="H137">
        <v>10</v>
      </c>
    </row>
    <row r="138" spans="1:8" x14ac:dyDescent="0.25">
      <c r="A138">
        <v>160271</v>
      </c>
      <c r="B138" t="s">
        <v>847</v>
      </c>
      <c r="C138" t="s">
        <v>848</v>
      </c>
      <c r="D138" t="s">
        <v>14</v>
      </c>
      <c r="E138" t="s">
        <v>1693</v>
      </c>
      <c r="F138" t="s">
        <v>1712</v>
      </c>
      <c r="G138">
        <v>10</v>
      </c>
      <c r="H138">
        <v>0</v>
      </c>
    </row>
    <row r="139" spans="1:8" x14ac:dyDescent="0.25">
      <c r="A139">
        <v>160271</v>
      </c>
      <c r="B139" t="s">
        <v>847</v>
      </c>
      <c r="C139" t="s">
        <v>848</v>
      </c>
      <c r="D139" t="s">
        <v>17</v>
      </c>
      <c r="E139" t="s">
        <v>1691</v>
      </c>
      <c r="F139" t="s">
        <v>1692</v>
      </c>
      <c r="G139">
        <v>10</v>
      </c>
      <c r="H139">
        <v>10</v>
      </c>
    </row>
    <row r="140" spans="1:8" x14ac:dyDescent="0.25">
      <c r="A140">
        <v>160273</v>
      </c>
      <c r="B140" t="s">
        <v>179</v>
      </c>
      <c r="C140" t="s">
        <v>180</v>
      </c>
      <c r="D140" t="s">
        <v>11</v>
      </c>
      <c r="E140" t="s">
        <v>1684</v>
      </c>
      <c r="F140" t="s">
        <v>1723</v>
      </c>
      <c r="G140">
        <v>10</v>
      </c>
      <c r="H140">
        <v>10</v>
      </c>
    </row>
    <row r="141" spans="1:8" x14ac:dyDescent="0.25">
      <c r="A141">
        <v>160273</v>
      </c>
      <c r="B141" t="s">
        <v>179</v>
      </c>
      <c r="C141" t="s">
        <v>180</v>
      </c>
      <c r="D141" t="s">
        <v>14</v>
      </c>
      <c r="E141" t="s">
        <v>1686</v>
      </c>
      <c r="F141" t="s">
        <v>1713</v>
      </c>
      <c r="G141">
        <v>10</v>
      </c>
      <c r="H141">
        <v>10</v>
      </c>
    </row>
    <row r="142" spans="1:8" x14ac:dyDescent="0.25">
      <c r="A142">
        <v>160273</v>
      </c>
      <c r="B142" t="s">
        <v>179</v>
      </c>
      <c r="C142" t="s">
        <v>180</v>
      </c>
      <c r="D142" t="s">
        <v>17</v>
      </c>
      <c r="E142" t="s">
        <v>1688</v>
      </c>
      <c r="F142" t="s">
        <v>1696</v>
      </c>
      <c r="G142">
        <v>10</v>
      </c>
      <c r="H142">
        <v>0</v>
      </c>
    </row>
    <row r="143" spans="1:8" x14ac:dyDescent="0.25">
      <c r="A143">
        <v>160279</v>
      </c>
      <c r="B143" t="s">
        <v>168</v>
      </c>
      <c r="C143" t="s">
        <v>169</v>
      </c>
      <c r="D143" t="s">
        <v>11</v>
      </c>
      <c r="E143" t="s">
        <v>1693</v>
      </c>
      <c r="F143" t="s">
        <v>1706</v>
      </c>
      <c r="G143">
        <v>10</v>
      </c>
      <c r="H143">
        <v>0</v>
      </c>
    </row>
    <row r="144" spans="1:8" x14ac:dyDescent="0.25">
      <c r="A144">
        <v>160279</v>
      </c>
      <c r="B144" t="s">
        <v>168</v>
      </c>
      <c r="C144" t="s">
        <v>169</v>
      </c>
      <c r="D144" t="s">
        <v>14</v>
      </c>
      <c r="E144" t="s">
        <v>1684</v>
      </c>
      <c r="F144" t="s">
        <v>1719</v>
      </c>
      <c r="G144">
        <v>10</v>
      </c>
      <c r="H144">
        <v>0</v>
      </c>
    </row>
    <row r="145" spans="1:8" x14ac:dyDescent="0.25">
      <c r="A145">
        <v>160279</v>
      </c>
      <c r="B145" t="s">
        <v>168</v>
      </c>
      <c r="C145" t="s">
        <v>169</v>
      </c>
      <c r="D145" t="s">
        <v>17</v>
      </c>
      <c r="E145" t="s">
        <v>1686</v>
      </c>
      <c r="F145" t="s">
        <v>1708</v>
      </c>
      <c r="G145">
        <v>10</v>
      </c>
      <c r="H145">
        <v>10</v>
      </c>
    </row>
    <row r="146" spans="1:8" x14ac:dyDescent="0.25">
      <c r="A146">
        <v>160330</v>
      </c>
      <c r="B146" t="s">
        <v>210</v>
      </c>
      <c r="C146" t="s">
        <v>211</v>
      </c>
      <c r="D146" t="s">
        <v>11</v>
      </c>
      <c r="E146" t="s">
        <v>1693</v>
      </c>
      <c r="F146" t="s">
        <v>1712</v>
      </c>
      <c r="G146">
        <v>10</v>
      </c>
      <c r="H146">
        <v>0</v>
      </c>
    </row>
    <row r="147" spans="1:8" x14ac:dyDescent="0.25">
      <c r="A147">
        <v>160330</v>
      </c>
      <c r="B147" t="s">
        <v>210</v>
      </c>
      <c r="C147" t="s">
        <v>211</v>
      </c>
      <c r="D147" t="s">
        <v>14</v>
      </c>
      <c r="E147" t="s">
        <v>1684</v>
      </c>
      <c r="F147" t="s">
        <v>1721</v>
      </c>
      <c r="G147">
        <v>10</v>
      </c>
      <c r="H147">
        <v>0</v>
      </c>
    </row>
    <row r="148" spans="1:8" x14ac:dyDescent="0.25">
      <c r="A148">
        <v>160330</v>
      </c>
      <c r="B148" t="s">
        <v>210</v>
      </c>
      <c r="C148" t="s">
        <v>211</v>
      </c>
      <c r="D148" t="s">
        <v>17</v>
      </c>
      <c r="E148" t="s">
        <v>1686</v>
      </c>
      <c r="F148" t="s">
        <v>1687</v>
      </c>
      <c r="G148">
        <v>10</v>
      </c>
      <c r="H148">
        <v>10</v>
      </c>
    </row>
    <row r="149" spans="1:8" x14ac:dyDescent="0.25">
      <c r="A149">
        <v>160506</v>
      </c>
      <c r="B149" t="s">
        <v>142</v>
      </c>
      <c r="C149" t="s">
        <v>143</v>
      </c>
      <c r="D149" t="s">
        <v>11</v>
      </c>
      <c r="E149" t="s">
        <v>1684</v>
      </c>
      <c r="F149" t="s">
        <v>1699</v>
      </c>
      <c r="G149">
        <v>10</v>
      </c>
      <c r="H149">
        <v>10</v>
      </c>
    </row>
    <row r="150" spans="1:8" x14ac:dyDescent="0.25">
      <c r="A150">
        <v>160506</v>
      </c>
      <c r="B150" t="s">
        <v>142</v>
      </c>
      <c r="C150" t="s">
        <v>143</v>
      </c>
      <c r="D150" t="s">
        <v>14</v>
      </c>
      <c r="E150" t="s">
        <v>1686</v>
      </c>
      <c r="F150" t="s">
        <v>1687</v>
      </c>
      <c r="G150">
        <v>10</v>
      </c>
      <c r="H150">
        <v>10</v>
      </c>
    </row>
    <row r="151" spans="1:8" x14ac:dyDescent="0.25">
      <c r="A151">
        <v>160506</v>
      </c>
      <c r="B151" t="s">
        <v>142</v>
      </c>
      <c r="C151" t="s">
        <v>143</v>
      </c>
      <c r="D151" t="s">
        <v>17</v>
      </c>
      <c r="E151" t="s">
        <v>1693</v>
      </c>
      <c r="F151" t="s">
        <v>1718</v>
      </c>
      <c r="G151">
        <v>10</v>
      </c>
      <c r="H151">
        <v>0</v>
      </c>
    </row>
    <row r="152" spans="1:8" x14ac:dyDescent="0.25">
      <c r="A152">
        <v>160554</v>
      </c>
      <c r="B152" t="s">
        <v>111</v>
      </c>
      <c r="C152" t="s">
        <v>112</v>
      </c>
      <c r="D152" t="s">
        <v>11</v>
      </c>
      <c r="E152" t="s">
        <v>1691</v>
      </c>
      <c r="F152" t="s">
        <v>1692</v>
      </c>
      <c r="G152">
        <v>10</v>
      </c>
      <c r="H152">
        <v>10</v>
      </c>
    </row>
    <row r="153" spans="1:8" x14ac:dyDescent="0.25">
      <c r="A153">
        <v>160554</v>
      </c>
      <c r="B153" t="s">
        <v>111</v>
      </c>
      <c r="C153" t="s">
        <v>112</v>
      </c>
      <c r="D153" t="s">
        <v>14</v>
      </c>
      <c r="E153" t="s">
        <v>1686</v>
      </c>
      <c r="F153" t="s">
        <v>1713</v>
      </c>
      <c r="G153">
        <v>10</v>
      </c>
      <c r="H153">
        <v>10</v>
      </c>
    </row>
    <row r="154" spans="1:8" x14ac:dyDescent="0.25">
      <c r="A154">
        <v>160554</v>
      </c>
      <c r="B154" t="s">
        <v>111</v>
      </c>
      <c r="C154" t="s">
        <v>112</v>
      </c>
      <c r="D154" t="s">
        <v>17</v>
      </c>
      <c r="E154" t="s">
        <v>1688</v>
      </c>
      <c r="F154" t="s">
        <v>1714</v>
      </c>
      <c r="G154">
        <v>10</v>
      </c>
      <c r="H154">
        <v>0</v>
      </c>
    </row>
    <row r="155" spans="1:8" x14ac:dyDescent="0.25">
      <c r="A155">
        <v>160613</v>
      </c>
      <c r="B155" t="s">
        <v>193</v>
      </c>
      <c r="C155" t="s">
        <v>194</v>
      </c>
      <c r="D155" t="s">
        <v>11</v>
      </c>
      <c r="E155" t="s">
        <v>1688</v>
      </c>
      <c r="F155" t="s">
        <v>1696</v>
      </c>
      <c r="G155">
        <v>10</v>
      </c>
      <c r="H155">
        <v>0</v>
      </c>
    </row>
    <row r="156" spans="1:8" x14ac:dyDescent="0.25">
      <c r="A156">
        <v>160613</v>
      </c>
      <c r="B156" t="s">
        <v>193</v>
      </c>
      <c r="C156" t="s">
        <v>194</v>
      </c>
      <c r="D156" t="s">
        <v>14</v>
      </c>
      <c r="E156" t="s">
        <v>1684</v>
      </c>
      <c r="F156" t="s">
        <v>1685</v>
      </c>
      <c r="G156">
        <v>10</v>
      </c>
      <c r="H156">
        <v>10</v>
      </c>
    </row>
    <row r="157" spans="1:8" x14ac:dyDescent="0.25">
      <c r="A157">
        <v>160613</v>
      </c>
      <c r="B157" t="s">
        <v>193</v>
      </c>
      <c r="C157" t="s">
        <v>194</v>
      </c>
      <c r="D157" t="s">
        <v>17</v>
      </c>
      <c r="E157" t="s">
        <v>1686</v>
      </c>
      <c r="F157" t="s">
        <v>1687</v>
      </c>
      <c r="G157">
        <v>10</v>
      </c>
      <c r="H157">
        <v>10</v>
      </c>
    </row>
    <row r="158" spans="1:8" x14ac:dyDescent="0.25">
      <c r="A158">
        <v>160628</v>
      </c>
      <c r="B158" t="s">
        <v>136</v>
      </c>
      <c r="C158" t="s">
        <v>137</v>
      </c>
      <c r="D158" t="s">
        <v>11</v>
      </c>
      <c r="E158" t="s">
        <v>1686</v>
      </c>
      <c r="F158" t="s">
        <v>1708</v>
      </c>
      <c r="G158">
        <v>10</v>
      </c>
      <c r="H158">
        <v>10</v>
      </c>
    </row>
    <row r="159" spans="1:8" x14ac:dyDescent="0.25">
      <c r="A159">
        <v>160628</v>
      </c>
      <c r="B159" t="s">
        <v>136</v>
      </c>
      <c r="C159" t="s">
        <v>137</v>
      </c>
      <c r="D159" t="s">
        <v>14</v>
      </c>
      <c r="E159" t="s">
        <v>1691</v>
      </c>
      <c r="F159" t="s">
        <v>1701</v>
      </c>
      <c r="G159">
        <v>10</v>
      </c>
      <c r="H159">
        <v>0</v>
      </c>
    </row>
    <row r="160" spans="1:8" x14ac:dyDescent="0.25">
      <c r="A160">
        <v>160628</v>
      </c>
      <c r="B160" t="s">
        <v>136</v>
      </c>
      <c r="C160" t="s">
        <v>137</v>
      </c>
      <c r="D160" t="s">
        <v>17</v>
      </c>
      <c r="E160" t="s">
        <v>1688</v>
      </c>
      <c r="F160" t="s">
        <v>1704</v>
      </c>
      <c r="G160">
        <v>10</v>
      </c>
      <c r="H160">
        <v>10</v>
      </c>
    </row>
    <row r="161" spans="1:8" x14ac:dyDescent="0.25">
      <c r="A161">
        <v>160646</v>
      </c>
      <c r="B161" t="s">
        <v>145</v>
      </c>
      <c r="C161" t="s">
        <v>146</v>
      </c>
      <c r="D161" t="s">
        <v>11</v>
      </c>
      <c r="E161" t="s">
        <v>1686</v>
      </c>
      <c r="F161" t="s">
        <v>1702</v>
      </c>
      <c r="G161">
        <v>10</v>
      </c>
      <c r="H161">
        <v>0</v>
      </c>
    </row>
    <row r="162" spans="1:8" x14ac:dyDescent="0.25">
      <c r="A162">
        <v>160646</v>
      </c>
      <c r="B162" t="s">
        <v>145</v>
      </c>
      <c r="C162" t="s">
        <v>146</v>
      </c>
      <c r="D162" t="s">
        <v>14</v>
      </c>
      <c r="E162" t="s">
        <v>1691</v>
      </c>
      <c r="F162" t="s">
        <v>1703</v>
      </c>
      <c r="G162">
        <v>10</v>
      </c>
      <c r="H162">
        <v>0</v>
      </c>
    </row>
    <row r="163" spans="1:8" x14ac:dyDescent="0.25">
      <c r="A163">
        <v>160646</v>
      </c>
      <c r="B163" t="s">
        <v>145</v>
      </c>
      <c r="C163" t="s">
        <v>146</v>
      </c>
      <c r="D163" t="s">
        <v>17</v>
      </c>
      <c r="E163" t="s">
        <v>1688</v>
      </c>
      <c r="F163" t="s">
        <v>1697</v>
      </c>
      <c r="G163">
        <v>10</v>
      </c>
      <c r="H163">
        <v>10</v>
      </c>
    </row>
    <row r="164" spans="1:8" x14ac:dyDescent="0.25">
      <c r="A164">
        <v>160743</v>
      </c>
      <c r="B164" t="s">
        <v>151</v>
      </c>
      <c r="C164" t="s">
        <v>152</v>
      </c>
      <c r="D164" t="s">
        <v>11</v>
      </c>
      <c r="E164" t="s">
        <v>1686</v>
      </c>
      <c r="F164" t="s">
        <v>1713</v>
      </c>
      <c r="G164">
        <v>10</v>
      </c>
      <c r="H164">
        <v>10</v>
      </c>
    </row>
    <row r="165" spans="1:8" x14ac:dyDescent="0.25">
      <c r="A165">
        <v>160743</v>
      </c>
      <c r="B165" t="s">
        <v>151</v>
      </c>
      <c r="C165" t="s">
        <v>152</v>
      </c>
      <c r="D165" t="s">
        <v>14</v>
      </c>
      <c r="E165" t="s">
        <v>1684</v>
      </c>
      <c r="F165" t="s">
        <v>1719</v>
      </c>
      <c r="G165">
        <v>10</v>
      </c>
      <c r="H165">
        <v>0</v>
      </c>
    </row>
    <row r="166" spans="1:8" x14ac:dyDescent="0.25">
      <c r="A166">
        <v>160743</v>
      </c>
      <c r="B166" t="s">
        <v>151</v>
      </c>
      <c r="C166" t="s">
        <v>152</v>
      </c>
      <c r="D166" t="s">
        <v>17</v>
      </c>
      <c r="E166" t="s">
        <v>1688</v>
      </c>
      <c r="F166" t="s">
        <v>1696</v>
      </c>
      <c r="G166">
        <v>10</v>
      </c>
      <c r="H166">
        <v>0</v>
      </c>
    </row>
    <row r="167" spans="1:8" x14ac:dyDescent="0.25">
      <c r="A167">
        <v>160942</v>
      </c>
      <c r="B167" t="s">
        <v>126</v>
      </c>
      <c r="C167" t="s">
        <v>90</v>
      </c>
      <c r="D167" t="s">
        <v>11</v>
      </c>
      <c r="E167" t="s">
        <v>1686</v>
      </c>
      <c r="F167" t="s">
        <v>1690</v>
      </c>
      <c r="G167">
        <v>10</v>
      </c>
      <c r="H167">
        <v>0</v>
      </c>
    </row>
    <row r="168" spans="1:8" x14ac:dyDescent="0.25">
      <c r="A168">
        <v>160942</v>
      </c>
      <c r="B168" t="s">
        <v>126</v>
      </c>
      <c r="C168" t="s">
        <v>90</v>
      </c>
      <c r="D168" t="s">
        <v>14</v>
      </c>
      <c r="E168" t="s">
        <v>1684</v>
      </c>
      <c r="F168" t="s">
        <v>1705</v>
      </c>
      <c r="G168">
        <v>10</v>
      </c>
      <c r="H168">
        <v>0</v>
      </c>
    </row>
    <row r="169" spans="1:8" x14ac:dyDescent="0.25">
      <c r="A169">
        <v>160942</v>
      </c>
      <c r="B169" t="s">
        <v>126</v>
      </c>
      <c r="C169" t="s">
        <v>90</v>
      </c>
      <c r="D169" t="s">
        <v>17</v>
      </c>
      <c r="E169" t="s">
        <v>1693</v>
      </c>
      <c r="F169" t="s">
        <v>1706</v>
      </c>
      <c r="G169">
        <v>10</v>
      </c>
      <c r="H169">
        <v>0</v>
      </c>
    </row>
    <row r="170" spans="1:8" x14ac:dyDescent="0.25">
      <c r="A170">
        <v>160982</v>
      </c>
      <c r="B170" t="s">
        <v>119</v>
      </c>
      <c r="C170" t="s">
        <v>120</v>
      </c>
      <c r="D170" t="s">
        <v>11</v>
      </c>
      <c r="E170" t="s">
        <v>1684</v>
      </c>
      <c r="F170" t="s">
        <v>1685</v>
      </c>
      <c r="G170">
        <v>10</v>
      </c>
      <c r="H170">
        <v>10</v>
      </c>
    </row>
    <row r="171" spans="1:8" x14ac:dyDescent="0.25">
      <c r="A171">
        <v>160982</v>
      </c>
      <c r="B171" t="s">
        <v>119</v>
      </c>
      <c r="C171" t="s">
        <v>120</v>
      </c>
      <c r="D171" t="s">
        <v>14</v>
      </c>
      <c r="E171" t="s">
        <v>1686</v>
      </c>
      <c r="F171" t="s">
        <v>1700</v>
      </c>
      <c r="G171">
        <v>10</v>
      </c>
      <c r="H171">
        <v>10</v>
      </c>
    </row>
    <row r="172" spans="1:8" x14ac:dyDescent="0.25">
      <c r="A172">
        <v>160982</v>
      </c>
      <c r="B172" t="s">
        <v>119</v>
      </c>
      <c r="C172" t="s">
        <v>120</v>
      </c>
      <c r="D172" t="s">
        <v>17</v>
      </c>
      <c r="E172" t="s">
        <v>1688</v>
      </c>
      <c r="F172" t="s">
        <v>1697</v>
      </c>
      <c r="G172">
        <v>10</v>
      </c>
      <c r="H172">
        <v>10</v>
      </c>
    </row>
    <row r="173" spans="1:8" x14ac:dyDescent="0.25">
      <c r="A173">
        <v>160996</v>
      </c>
      <c r="B173" t="s">
        <v>178</v>
      </c>
      <c r="C173" t="s">
        <v>177</v>
      </c>
      <c r="D173" t="s">
        <v>11</v>
      </c>
      <c r="E173" t="s">
        <v>1691</v>
      </c>
      <c r="F173" t="s">
        <v>1703</v>
      </c>
      <c r="G173">
        <v>10</v>
      </c>
      <c r="H173">
        <v>0</v>
      </c>
    </row>
    <row r="174" spans="1:8" x14ac:dyDescent="0.25">
      <c r="A174">
        <v>160996</v>
      </c>
      <c r="B174" t="s">
        <v>178</v>
      </c>
      <c r="C174" t="s">
        <v>177</v>
      </c>
      <c r="D174" t="s">
        <v>14</v>
      </c>
      <c r="E174" t="s">
        <v>1686</v>
      </c>
      <c r="F174" t="s">
        <v>1708</v>
      </c>
      <c r="G174">
        <v>10</v>
      </c>
      <c r="H174">
        <v>10</v>
      </c>
    </row>
    <row r="175" spans="1:8" x14ac:dyDescent="0.25">
      <c r="A175">
        <v>160996</v>
      </c>
      <c r="B175" t="s">
        <v>178</v>
      </c>
      <c r="C175" t="s">
        <v>177</v>
      </c>
      <c r="D175" t="s">
        <v>17</v>
      </c>
      <c r="E175" t="s">
        <v>1693</v>
      </c>
      <c r="F175" t="s">
        <v>1706</v>
      </c>
      <c r="G175">
        <v>10</v>
      </c>
      <c r="H175">
        <v>0</v>
      </c>
    </row>
    <row r="176" spans="1:8" x14ac:dyDescent="0.25">
      <c r="A176">
        <v>161044</v>
      </c>
      <c r="B176" t="s">
        <v>101</v>
      </c>
      <c r="C176" t="s">
        <v>102</v>
      </c>
      <c r="D176" t="s">
        <v>11</v>
      </c>
      <c r="E176" t="s">
        <v>1691</v>
      </c>
      <c r="F176" t="s">
        <v>34</v>
      </c>
      <c r="G176">
        <v>10</v>
      </c>
      <c r="H176">
        <v>0</v>
      </c>
    </row>
    <row r="177" spans="1:8" x14ac:dyDescent="0.25">
      <c r="A177">
        <v>161044</v>
      </c>
      <c r="B177" t="s">
        <v>101</v>
      </c>
      <c r="C177" t="s">
        <v>102</v>
      </c>
      <c r="D177" t="s">
        <v>14</v>
      </c>
      <c r="E177" t="s">
        <v>1686</v>
      </c>
      <c r="F177" t="s">
        <v>34</v>
      </c>
      <c r="G177">
        <v>10</v>
      </c>
      <c r="H177">
        <v>0</v>
      </c>
    </row>
    <row r="178" spans="1:8" x14ac:dyDescent="0.25">
      <c r="A178">
        <v>161044</v>
      </c>
      <c r="B178" t="s">
        <v>101</v>
      </c>
      <c r="C178" t="s">
        <v>102</v>
      </c>
      <c r="D178" t="s">
        <v>17</v>
      </c>
      <c r="E178" t="s">
        <v>1688</v>
      </c>
      <c r="F178" t="s">
        <v>34</v>
      </c>
      <c r="G178">
        <v>10</v>
      </c>
      <c r="H178">
        <v>0</v>
      </c>
    </row>
    <row r="179" spans="1:8" x14ac:dyDescent="0.25">
      <c r="A179">
        <v>161068</v>
      </c>
      <c r="B179" t="s">
        <v>235</v>
      </c>
      <c r="C179" t="s">
        <v>236</v>
      </c>
      <c r="D179" t="s">
        <v>11</v>
      </c>
      <c r="E179" t="s">
        <v>1691</v>
      </c>
      <c r="F179" t="s">
        <v>1701</v>
      </c>
      <c r="G179">
        <v>10</v>
      </c>
      <c r="H179">
        <v>10</v>
      </c>
    </row>
    <row r="180" spans="1:8" x14ac:dyDescent="0.25">
      <c r="A180">
        <v>161068</v>
      </c>
      <c r="B180" t="s">
        <v>235</v>
      </c>
      <c r="C180" t="s">
        <v>236</v>
      </c>
      <c r="D180" t="s">
        <v>14</v>
      </c>
      <c r="E180" t="s">
        <v>1686</v>
      </c>
      <c r="F180" t="s">
        <v>1724</v>
      </c>
      <c r="G180">
        <v>10</v>
      </c>
      <c r="H180">
        <v>0</v>
      </c>
    </row>
    <row r="181" spans="1:8" x14ac:dyDescent="0.25">
      <c r="A181">
        <v>161068</v>
      </c>
      <c r="B181" t="s">
        <v>235</v>
      </c>
      <c r="C181" t="s">
        <v>236</v>
      </c>
      <c r="D181" t="s">
        <v>17</v>
      </c>
      <c r="E181" t="s">
        <v>1688</v>
      </c>
      <c r="F181" t="s">
        <v>1696</v>
      </c>
      <c r="G181">
        <v>10</v>
      </c>
      <c r="H181">
        <v>0</v>
      </c>
    </row>
    <row r="182" spans="1:8" x14ac:dyDescent="0.25">
      <c r="A182">
        <v>161072</v>
      </c>
      <c r="B182" t="s">
        <v>888</v>
      </c>
      <c r="C182" t="s">
        <v>228</v>
      </c>
      <c r="D182" t="s">
        <v>11</v>
      </c>
      <c r="E182" t="s">
        <v>1691</v>
      </c>
      <c r="F182" t="s">
        <v>1692</v>
      </c>
      <c r="G182">
        <v>10</v>
      </c>
      <c r="H182">
        <v>0</v>
      </c>
    </row>
    <row r="183" spans="1:8" x14ac:dyDescent="0.25">
      <c r="A183">
        <v>161072</v>
      </c>
      <c r="B183" t="s">
        <v>888</v>
      </c>
      <c r="C183" t="s">
        <v>228</v>
      </c>
      <c r="D183" t="s">
        <v>14</v>
      </c>
      <c r="E183" t="s">
        <v>1688</v>
      </c>
      <c r="F183" t="s">
        <v>1696</v>
      </c>
      <c r="G183">
        <v>10</v>
      </c>
      <c r="H183">
        <v>0</v>
      </c>
    </row>
    <row r="184" spans="1:8" x14ac:dyDescent="0.25">
      <c r="A184">
        <v>161072</v>
      </c>
      <c r="B184" t="s">
        <v>888</v>
      </c>
      <c r="C184" t="s">
        <v>228</v>
      </c>
      <c r="D184" t="s">
        <v>17</v>
      </c>
      <c r="E184" t="s">
        <v>1686</v>
      </c>
      <c r="F184" t="s">
        <v>1690</v>
      </c>
      <c r="G184">
        <v>10</v>
      </c>
      <c r="H184">
        <v>0</v>
      </c>
    </row>
    <row r="185" spans="1:8" x14ac:dyDescent="0.25">
      <c r="A185">
        <v>161143</v>
      </c>
      <c r="B185" t="s">
        <v>215</v>
      </c>
      <c r="C185" t="s">
        <v>90</v>
      </c>
      <c r="D185" t="s">
        <v>11</v>
      </c>
      <c r="E185" t="s">
        <v>1693</v>
      </c>
      <c r="F185" t="s">
        <v>1712</v>
      </c>
      <c r="G185">
        <v>10</v>
      </c>
      <c r="H185">
        <v>0</v>
      </c>
    </row>
    <row r="186" spans="1:8" x14ac:dyDescent="0.25">
      <c r="A186">
        <v>161143</v>
      </c>
      <c r="B186" t="s">
        <v>215</v>
      </c>
      <c r="C186" t="s">
        <v>90</v>
      </c>
      <c r="D186" t="s">
        <v>14</v>
      </c>
      <c r="E186" t="s">
        <v>1691</v>
      </c>
      <c r="F186" t="s">
        <v>1701</v>
      </c>
      <c r="G186">
        <v>10</v>
      </c>
      <c r="H186">
        <v>10</v>
      </c>
    </row>
    <row r="187" spans="1:8" x14ac:dyDescent="0.25">
      <c r="A187">
        <v>161143</v>
      </c>
      <c r="B187" t="s">
        <v>215</v>
      </c>
      <c r="C187" t="s">
        <v>90</v>
      </c>
      <c r="D187" t="s">
        <v>17</v>
      </c>
      <c r="E187" t="s">
        <v>1686</v>
      </c>
      <c r="F187" t="s">
        <v>1687</v>
      </c>
      <c r="G187">
        <v>10</v>
      </c>
      <c r="H187">
        <v>10</v>
      </c>
    </row>
    <row r="188" spans="1:8" x14ac:dyDescent="0.25">
      <c r="A188">
        <v>161148</v>
      </c>
      <c r="B188" t="s">
        <v>117</v>
      </c>
      <c r="C188" t="s">
        <v>118</v>
      </c>
      <c r="D188" t="s">
        <v>11</v>
      </c>
      <c r="E188" t="s">
        <v>1684</v>
      </c>
      <c r="F188" t="s">
        <v>1715</v>
      </c>
      <c r="G188">
        <v>10</v>
      </c>
      <c r="H188">
        <v>0</v>
      </c>
    </row>
    <row r="189" spans="1:8" x14ac:dyDescent="0.25">
      <c r="A189">
        <v>161148</v>
      </c>
      <c r="B189" t="s">
        <v>117</v>
      </c>
      <c r="C189" t="s">
        <v>118</v>
      </c>
      <c r="D189" t="s">
        <v>14</v>
      </c>
      <c r="E189" t="s">
        <v>1688</v>
      </c>
      <c r="F189" t="s">
        <v>1697</v>
      </c>
      <c r="G189">
        <v>10</v>
      </c>
      <c r="H189">
        <v>10</v>
      </c>
    </row>
    <row r="190" spans="1:8" x14ac:dyDescent="0.25">
      <c r="A190">
        <v>161148</v>
      </c>
      <c r="B190" t="s">
        <v>117</v>
      </c>
      <c r="C190" t="s">
        <v>118</v>
      </c>
      <c r="D190" t="s">
        <v>17</v>
      </c>
      <c r="E190" t="s">
        <v>1686</v>
      </c>
      <c r="F190" t="s">
        <v>1695</v>
      </c>
      <c r="G190">
        <v>10</v>
      </c>
      <c r="H190">
        <v>0</v>
      </c>
    </row>
    <row r="191" spans="1:8" x14ac:dyDescent="0.25">
      <c r="A191">
        <v>161150</v>
      </c>
      <c r="B191" t="s">
        <v>174</v>
      </c>
      <c r="C191" t="s">
        <v>175</v>
      </c>
      <c r="D191" t="s">
        <v>11</v>
      </c>
      <c r="E191" t="s">
        <v>1691</v>
      </c>
      <c r="F191" t="s">
        <v>1701</v>
      </c>
      <c r="G191">
        <v>10</v>
      </c>
      <c r="H191">
        <v>0</v>
      </c>
    </row>
    <row r="192" spans="1:8" x14ac:dyDescent="0.25">
      <c r="A192">
        <v>161150</v>
      </c>
      <c r="B192" t="s">
        <v>174</v>
      </c>
      <c r="C192" t="s">
        <v>175</v>
      </c>
      <c r="D192" t="s">
        <v>14</v>
      </c>
      <c r="E192" t="s">
        <v>1686</v>
      </c>
      <c r="F192" t="s">
        <v>1698</v>
      </c>
      <c r="G192">
        <v>10</v>
      </c>
      <c r="H192">
        <v>0</v>
      </c>
    </row>
    <row r="193" spans="1:8" x14ac:dyDescent="0.25">
      <c r="A193">
        <v>161150</v>
      </c>
      <c r="B193" t="s">
        <v>174</v>
      </c>
      <c r="C193" t="s">
        <v>175</v>
      </c>
      <c r="D193" t="s">
        <v>17</v>
      </c>
      <c r="E193" t="s">
        <v>1693</v>
      </c>
      <c r="F193" t="s">
        <v>1712</v>
      </c>
      <c r="G193">
        <v>10</v>
      </c>
      <c r="H193">
        <v>0</v>
      </c>
    </row>
    <row r="194" spans="1:8" x14ac:dyDescent="0.25">
      <c r="A194">
        <v>161244</v>
      </c>
      <c r="B194" t="s">
        <v>189</v>
      </c>
      <c r="C194" t="s">
        <v>190</v>
      </c>
      <c r="D194" t="s">
        <v>11</v>
      </c>
      <c r="E194" t="s">
        <v>1691</v>
      </c>
      <c r="F194" t="s">
        <v>1701</v>
      </c>
      <c r="G194">
        <v>10</v>
      </c>
      <c r="H194">
        <v>10</v>
      </c>
    </row>
    <row r="195" spans="1:8" x14ac:dyDescent="0.25">
      <c r="A195">
        <v>161244</v>
      </c>
      <c r="B195" t="s">
        <v>189</v>
      </c>
      <c r="C195" t="s">
        <v>190</v>
      </c>
      <c r="D195" t="s">
        <v>14</v>
      </c>
      <c r="E195" t="s">
        <v>1686</v>
      </c>
      <c r="F195" t="s">
        <v>1716</v>
      </c>
      <c r="G195">
        <v>10</v>
      </c>
      <c r="H195">
        <v>0</v>
      </c>
    </row>
    <row r="196" spans="1:8" x14ac:dyDescent="0.25">
      <c r="A196">
        <v>161244</v>
      </c>
      <c r="B196" t="s">
        <v>189</v>
      </c>
      <c r="C196" t="s">
        <v>190</v>
      </c>
      <c r="D196" t="s">
        <v>17</v>
      </c>
      <c r="E196" t="s">
        <v>1688</v>
      </c>
      <c r="F196" t="s">
        <v>1696</v>
      </c>
      <c r="G196">
        <v>10</v>
      </c>
      <c r="H196">
        <v>0</v>
      </c>
    </row>
    <row r="197" spans="1:8" x14ac:dyDescent="0.25">
      <c r="A197">
        <v>161255</v>
      </c>
      <c r="B197" t="s">
        <v>163</v>
      </c>
      <c r="C197" t="s">
        <v>164</v>
      </c>
      <c r="D197" t="s">
        <v>11</v>
      </c>
      <c r="E197" t="s">
        <v>1686</v>
      </c>
      <c r="F197" t="s">
        <v>1716</v>
      </c>
      <c r="G197">
        <v>10</v>
      </c>
      <c r="H197">
        <v>0</v>
      </c>
    </row>
    <row r="198" spans="1:8" x14ac:dyDescent="0.25">
      <c r="A198">
        <v>161255</v>
      </c>
      <c r="B198" t="s">
        <v>163</v>
      </c>
      <c r="C198" t="s">
        <v>164</v>
      </c>
      <c r="D198" t="s">
        <v>14</v>
      </c>
      <c r="E198" t="s">
        <v>1693</v>
      </c>
      <c r="F198" t="s">
        <v>1706</v>
      </c>
      <c r="G198">
        <v>10</v>
      </c>
      <c r="H198">
        <v>0</v>
      </c>
    </row>
    <row r="199" spans="1:8" x14ac:dyDescent="0.25">
      <c r="A199">
        <v>161255</v>
      </c>
      <c r="B199" t="s">
        <v>163</v>
      </c>
      <c r="C199" t="s">
        <v>164</v>
      </c>
      <c r="D199" t="s">
        <v>17</v>
      </c>
      <c r="E199" t="s">
        <v>1684</v>
      </c>
      <c r="F199" t="s">
        <v>1705</v>
      </c>
      <c r="G199">
        <v>10</v>
      </c>
      <c r="H199">
        <v>0</v>
      </c>
    </row>
    <row r="200" spans="1:8" x14ac:dyDescent="0.25">
      <c r="A200">
        <v>161272</v>
      </c>
      <c r="B200" t="s">
        <v>155</v>
      </c>
      <c r="C200" t="s">
        <v>156</v>
      </c>
      <c r="D200" t="s">
        <v>11</v>
      </c>
      <c r="E200" t="s">
        <v>1684</v>
      </c>
      <c r="F200" t="s">
        <v>1711</v>
      </c>
      <c r="G200">
        <v>10</v>
      </c>
      <c r="H200">
        <v>0</v>
      </c>
    </row>
    <row r="201" spans="1:8" x14ac:dyDescent="0.25">
      <c r="A201">
        <v>161272</v>
      </c>
      <c r="B201" t="s">
        <v>155</v>
      </c>
      <c r="C201" t="s">
        <v>156</v>
      </c>
      <c r="D201" t="s">
        <v>14</v>
      </c>
      <c r="E201" t="s">
        <v>1688</v>
      </c>
      <c r="F201" t="s">
        <v>1696</v>
      </c>
      <c r="G201">
        <v>10</v>
      </c>
      <c r="H201">
        <v>0</v>
      </c>
    </row>
    <row r="202" spans="1:8" x14ac:dyDescent="0.25">
      <c r="A202">
        <v>161272</v>
      </c>
      <c r="B202" t="s">
        <v>155</v>
      </c>
      <c r="C202" t="s">
        <v>156</v>
      </c>
      <c r="D202" t="s">
        <v>17</v>
      </c>
      <c r="E202" t="s">
        <v>1686</v>
      </c>
      <c r="F202" t="s">
        <v>1700</v>
      </c>
      <c r="G202">
        <v>10</v>
      </c>
      <c r="H202">
        <v>10</v>
      </c>
    </row>
    <row r="203" spans="1:8" x14ac:dyDescent="0.25">
      <c r="A203">
        <v>161454</v>
      </c>
      <c r="B203" t="s">
        <v>133</v>
      </c>
      <c r="C203" t="s">
        <v>134</v>
      </c>
      <c r="D203" t="s">
        <v>11</v>
      </c>
      <c r="E203" t="s">
        <v>1693</v>
      </c>
      <c r="F203" t="s">
        <v>1706</v>
      </c>
      <c r="G203">
        <v>10</v>
      </c>
      <c r="H203">
        <v>0</v>
      </c>
    </row>
    <row r="204" spans="1:8" x14ac:dyDescent="0.25">
      <c r="A204">
        <v>161454</v>
      </c>
      <c r="B204" t="s">
        <v>133</v>
      </c>
      <c r="C204" t="s">
        <v>134</v>
      </c>
      <c r="D204" t="s">
        <v>14</v>
      </c>
      <c r="E204" t="s">
        <v>1684</v>
      </c>
      <c r="F204" t="s">
        <v>1711</v>
      </c>
      <c r="G204">
        <v>10</v>
      </c>
      <c r="H204">
        <v>0</v>
      </c>
    </row>
    <row r="205" spans="1:8" x14ac:dyDescent="0.25">
      <c r="A205">
        <v>161454</v>
      </c>
      <c r="B205" t="s">
        <v>133</v>
      </c>
      <c r="C205" t="s">
        <v>134</v>
      </c>
      <c r="D205" t="s">
        <v>17</v>
      </c>
      <c r="E205" t="s">
        <v>1686</v>
      </c>
      <c r="F205" t="s">
        <v>1690</v>
      </c>
      <c r="G205">
        <v>10</v>
      </c>
      <c r="H205">
        <v>0</v>
      </c>
    </row>
    <row r="206" spans="1:8" x14ac:dyDescent="0.25">
      <c r="A206">
        <v>161514</v>
      </c>
      <c r="B206" t="s">
        <v>245</v>
      </c>
      <c r="C206" t="s">
        <v>246</v>
      </c>
      <c r="D206" t="s">
        <v>11</v>
      </c>
      <c r="E206" t="s">
        <v>1684</v>
      </c>
      <c r="F206" t="s">
        <v>1699</v>
      </c>
      <c r="G206">
        <v>10</v>
      </c>
      <c r="H206">
        <v>10</v>
      </c>
    </row>
    <row r="207" spans="1:8" x14ac:dyDescent="0.25">
      <c r="A207">
        <v>161514</v>
      </c>
      <c r="B207" t="s">
        <v>245</v>
      </c>
      <c r="C207" t="s">
        <v>246</v>
      </c>
      <c r="D207" t="s">
        <v>14</v>
      </c>
      <c r="E207" t="s">
        <v>1686</v>
      </c>
      <c r="F207" t="s">
        <v>1710</v>
      </c>
      <c r="G207">
        <v>10</v>
      </c>
      <c r="H207">
        <v>10</v>
      </c>
    </row>
    <row r="208" spans="1:8" x14ac:dyDescent="0.25">
      <c r="A208">
        <v>161514</v>
      </c>
      <c r="B208" t="s">
        <v>245</v>
      </c>
      <c r="C208" t="s">
        <v>246</v>
      </c>
      <c r="D208" t="s">
        <v>17</v>
      </c>
      <c r="E208" t="s">
        <v>1693</v>
      </c>
      <c r="F208" t="s">
        <v>1694</v>
      </c>
      <c r="G208">
        <v>10</v>
      </c>
      <c r="H208">
        <v>10</v>
      </c>
    </row>
    <row r="209" spans="1:8" x14ac:dyDescent="0.25">
      <c r="A209">
        <v>161635</v>
      </c>
      <c r="B209" t="s">
        <v>385</v>
      </c>
      <c r="C209" t="s">
        <v>386</v>
      </c>
      <c r="D209" t="s">
        <v>11</v>
      </c>
      <c r="E209" t="s">
        <v>1684</v>
      </c>
      <c r="F209" t="s">
        <v>1709</v>
      </c>
      <c r="G209">
        <v>10</v>
      </c>
      <c r="H209">
        <v>0</v>
      </c>
    </row>
    <row r="210" spans="1:8" x14ac:dyDescent="0.25">
      <c r="A210">
        <v>161635</v>
      </c>
      <c r="B210" t="s">
        <v>385</v>
      </c>
      <c r="C210" t="s">
        <v>386</v>
      </c>
      <c r="D210" t="s">
        <v>14</v>
      </c>
      <c r="E210" t="s">
        <v>1686</v>
      </c>
      <c r="F210" t="s">
        <v>1702</v>
      </c>
      <c r="G210">
        <v>10</v>
      </c>
      <c r="H210">
        <v>0</v>
      </c>
    </row>
    <row r="211" spans="1:8" x14ac:dyDescent="0.25">
      <c r="A211">
        <v>161635</v>
      </c>
      <c r="B211" t="s">
        <v>385</v>
      </c>
      <c r="C211" t="s">
        <v>386</v>
      </c>
      <c r="D211" t="s">
        <v>17</v>
      </c>
      <c r="E211" t="s">
        <v>1693</v>
      </c>
      <c r="F211" t="s">
        <v>1694</v>
      </c>
      <c r="G211">
        <v>10</v>
      </c>
      <c r="H211">
        <v>10</v>
      </c>
    </row>
    <row r="212" spans="1:8" x14ac:dyDescent="0.25">
      <c r="A212">
        <v>161645</v>
      </c>
      <c r="B212" t="s">
        <v>243</v>
      </c>
      <c r="C212" t="s">
        <v>244</v>
      </c>
      <c r="D212" t="s">
        <v>11</v>
      </c>
      <c r="E212" t="s">
        <v>1688</v>
      </c>
      <c r="F212" t="s">
        <v>1696</v>
      </c>
      <c r="G212">
        <v>10</v>
      </c>
      <c r="H212">
        <v>0</v>
      </c>
    </row>
    <row r="213" spans="1:8" x14ac:dyDescent="0.25">
      <c r="A213">
        <v>161645</v>
      </c>
      <c r="B213" t="s">
        <v>243</v>
      </c>
      <c r="C213" t="s">
        <v>244</v>
      </c>
      <c r="D213" t="s">
        <v>14</v>
      </c>
      <c r="E213" t="s">
        <v>1686</v>
      </c>
      <c r="F213" t="s">
        <v>1700</v>
      </c>
      <c r="G213">
        <v>10</v>
      </c>
      <c r="H213">
        <v>10</v>
      </c>
    </row>
    <row r="214" spans="1:8" x14ac:dyDescent="0.25">
      <c r="A214">
        <v>161645</v>
      </c>
      <c r="B214" t="s">
        <v>243</v>
      </c>
      <c r="C214" t="s">
        <v>244</v>
      </c>
      <c r="D214" t="s">
        <v>17</v>
      </c>
      <c r="E214" t="s">
        <v>1684</v>
      </c>
      <c r="F214" t="s">
        <v>1715</v>
      </c>
      <c r="G214">
        <v>10</v>
      </c>
      <c r="H214">
        <v>0</v>
      </c>
    </row>
    <row r="215" spans="1:8" x14ac:dyDescent="0.25">
      <c r="A215">
        <v>161671</v>
      </c>
      <c r="B215" t="s">
        <v>1358</v>
      </c>
      <c r="C215" t="s">
        <v>1359</v>
      </c>
      <c r="D215" t="s">
        <v>11</v>
      </c>
      <c r="E215" t="s">
        <v>1688</v>
      </c>
      <c r="F215" t="s">
        <v>1704</v>
      </c>
      <c r="G215">
        <v>10</v>
      </c>
      <c r="H215">
        <v>10</v>
      </c>
    </row>
    <row r="216" spans="1:8" x14ac:dyDescent="0.25">
      <c r="A216">
        <v>161671</v>
      </c>
      <c r="B216" t="s">
        <v>1358</v>
      </c>
      <c r="C216" t="s">
        <v>1359</v>
      </c>
      <c r="D216" t="s">
        <v>14</v>
      </c>
      <c r="E216" t="s">
        <v>1686</v>
      </c>
      <c r="F216" t="s">
        <v>1695</v>
      </c>
      <c r="G216">
        <v>10</v>
      </c>
      <c r="H216">
        <v>0</v>
      </c>
    </row>
    <row r="217" spans="1:8" x14ac:dyDescent="0.25">
      <c r="A217">
        <v>161671</v>
      </c>
      <c r="B217" t="s">
        <v>1358</v>
      </c>
      <c r="C217" t="s">
        <v>1359</v>
      </c>
      <c r="D217" t="s">
        <v>17</v>
      </c>
      <c r="E217" t="s">
        <v>1691</v>
      </c>
      <c r="F217" t="s">
        <v>1692</v>
      </c>
      <c r="G217">
        <v>10</v>
      </c>
      <c r="H217">
        <v>0</v>
      </c>
    </row>
    <row r="218" spans="1:8" x14ac:dyDescent="0.25">
      <c r="A218">
        <v>161672</v>
      </c>
      <c r="B218" t="s">
        <v>225</v>
      </c>
      <c r="C218" t="s">
        <v>226</v>
      </c>
      <c r="D218" t="s">
        <v>11</v>
      </c>
      <c r="E218" t="s">
        <v>1686</v>
      </c>
      <c r="F218" t="s">
        <v>1710</v>
      </c>
      <c r="G218">
        <v>10</v>
      </c>
      <c r="H218">
        <v>10</v>
      </c>
    </row>
    <row r="219" spans="1:8" x14ac:dyDescent="0.25">
      <c r="A219">
        <v>161672</v>
      </c>
      <c r="B219" t="s">
        <v>225</v>
      </c>
      <c r="C219" t="s">
        <v>226</v>
      </c>
      <c r="D219" t="s">
        <v>14</v>
      </c>
      <c r="E219" t="s">
        <v>1691</v>
      </c>
      <c r="F219" t="s">
        <v>1692</v>
      </c>
      <c r="G219">
        <v>10</v>
      </c>
      <c r="H219">
        <v>10</v>
      </c>
    </row>
    <row r="220" spans="1:8" x14ac:dyDescent="0.25">
      <c r="A220">
        <v>161672</v>
      </c>
      <c r="B220" t="s">
        <v>225</v>
      </c>
      <c r="C220" t="s">
        <v>226</v>
      </c>
      <c r="D220" t="s">
        <v>17</v>
      </c>
      <c r="E220" t="s">
        <v>1688</v>
      </c>
      <c r="F220" t="s">
        <v>1697</v>
      </c>
      <c r="G220">
        <v>10</v>
      </c>
      <c r="H220">
        <v>10</v>
      </c>
    </row>
    <row r="221" spans="1:8" x14ac:dyDescent="0.25">
      <c r="A221">
        <v>161673</v>
      </c>
      <c r="B221" t="s">
        <v>232</v>
      </c>
      <c r="C221" t="s">
        <v>233</v>
      </c>
      <c r="D221" t="s">
        <v>11</v>
      </c>
      <c r="E221" t="s">
        <v>1693</v>
      </c>
      <c r="F221" t="s">
        <v>1712</v>
      </c>
      <c r="G221">
        <v>10</v>
      </c>
      <c r="H221">
        <v>0</v>
      </c>
    </row>
    <row r="222" spans="1:8" x14ac:dyDescent="0.25">
      <c r="A222">
        <v>161673</v>
      </c>
      <c r="B222" t="s">
        <v>232</v>
      </c>
      <c r="C222" t="s">
        <v>233</v>
      </c>
      <c r="D222" t="s">
        <v>14</v>
      </c>
      <c r="E222" t="s">
        <v>1686</v>
      </c>
      <c r="F222" t="s">
        <v>1713</v>
      </c>
      <c r="G222">
        <v>10</v>
      </c>
      <c r="H222">
        <v>10</v>
      </c>
    </row>
    <row r="223" spans="1:8" x14ac:dyDescent="0.25">
      <c r="A223">
        <v>161673</v>
      </c>
      <c r="B223" t="s">
        <v>232</v>
      </c>
      <c r="C223" t="s">
        <v>233</v>
      </c>
      <c r="D223" t="s">
        <v>17</v>
      </c>
      <c r="E223" t="s">
        <v>1684</v>
      </c>
      <c r="F223" t="s">
        <v>1699</v>
      </c>
      <c r="G223">
        <v>10</v>
      </c>
      <c r="H223">
        <v>10</v>
      </c>
    </row>
    <row r="224" spans="1:8" x14ac:dyDescent="0.25">
      <c r="A224">
        <v>161679</v>
      </c>
      <c r="B224" t="s">
        <v>284</v>
      </c>
      <c r="C224" t="s">
        <v>164</v>
      </c>
      <c r="D224" t="s">
        <v>11</v>
      </c>
      <c r="E224" t="s">
        <v>1684</v>
      </c>
      <c r="F224" t="s">
        <v>1709</v>
      </c>
      <c r="G224">
        <v>10</v>
      </c>
      <c r="H224">
        <v>0</v>
      </c>
    </row>
    <row r="225" spans="1:8" x14ac:dyDescent="0.25">
      <c r="A225">
        <v>161679</v>
      </c>
      <c r="B225" t="s">
        <v>284</v>
      </c>
      <c r="C225" t="s">
        <v>164</v>
      </c>
      <c r="D225" t="s">
        <v>14</v>
      </c>
      <c r="E225" t="s">
        <v>1686</v>
      </c>
      <c r="F225" t="s">
        <v>1702</v>
      </c>
      <c r="G225">
        <v>10</v>
      </c>
      <c r="H225">
        <v>0</v>
      </c>
    </row>
    <row r="226" spans="1:8" x14ac:dyDescent="0.25">
      <c r="A226">
        <v>161679</v>
      </c>
      <c r="B226" t="s">
        <v>284</v>
      </c>
      <c r="C226" t="s">
        <v>164</v>
      </c>
      <c r="D226" t="s">
        <v>17</v>
      </c>
      <c r="E226" t="s">
        <v>1693</v>
      </c>
      <c r="F226" t="s">
        <v>1718</v>
      </c>
      <c r="G226">
        <v>10</v>
      </c>
      <c r="H226">
        <v>0</v>
      </c>
    </row>
    <row r="227" spans="1:8" x14ac:dyDescent="0.25">
      <c r="A227">
        <v>161681</v>
      </c>
      <c r="B227" t="s">
        <v>387</v>
      </c>
      <c r="C227" t="s">
        <v>388</v>
      </c>
      <c r="D227" t="s">
        <v>11</v>
      </c>
      <c r="E227" t="s">
        <v>1686</v>
      </c>
      <c r="F227" t="s">
        <v>1707</v>
      </c>
      <c r="G227">
        <v>10</v>
      </c>
      <c r="H227">
        <v>0</v>
      </c>
    </row>
    <row r="228" spans="1:8" x14ac:dyDescent="0.25">
      <c r="A228">
        <v>161681</v>
      </c>
      <c r="B228" t="s">
        <v>387</v>
      </c>
      <c r="C228" t="s">
        <v>388</v>
      </c>
      <c r="D228" t="s">
        <v>14</v>
      </c>
      <c r="E228" t="s">
        <v>1684</v>
      </c>
      <c r="F228" t="s">
        <v>1709</v>
      </c>
      <c r="G228">
        <v>10</v>
      </c>
      <c r="H228">
        <v>0</v>
      </c>
    </row>
    <row r="229" spans="1:8" x14ac:dyDescent="0.25">
      <c r="A229">
        <v>161681</v>
      </c>
      <c r="B229" t="s">
        <v>387</v>
      </c>
      <c r="C229" t="s">
        <v>388</v>
      </c>
      <c r="D229" t="s">
        <v>17</v>
      </c>
      <c r="E229" t="s">
        <v>1688</v>
      </c>
      <c r="F229" t="s">
        <v>1717</v>
      </c>
      <c r="G229">
        <v>10</v>
      </c>
      <c r="H229">
        <v>0</v>
      </c>
    </row>
    <row r="230" spans="1:8" x14ac:dyDescent="0.25">
      <c r="A230">
        <v>161683</v>
      </c>
      <c r="B230" t="s">
        <v>219</v>
      </c>
      <c r="C230" t="s">
        <v>220</v>
      </c>
      <c r="D230" t="s">
        <v>11</v>
      </c>
      <c r="E230" t="s">
        <v>1686</v>
      </c>
      <c r="F230" t="s">
        <v>1702</v>
      </c>
      <c r="G230">
        <v>10</v>
      </c>
      <c r="H230">
        <v>0</v>
      </c>
    </row>
    <row r="231" spans="1:8" x14ac:dyDescent="0.25">
      <c r="A231">
        <v>161683</v>
      </c>
      <c r="B231" t="s">
        <v>219</v>
      </c>
      <c r="C231" t="s">
        <v>220</v>
      </c>
      <c r="D231" t="s">
        <v>14</v>
      </c>
      <c r="E231" t="s">
        <v>1693</v>
      </c>
      <c r="F231" t="s">
        <v>1694</v>
      </c>
      <c r="G231">
        <v>10</v>
      </c>
      <c r="H231">
        <v>10</v>
      </c>
    </row>
    <row r="232" spans="1:8" x14ac:dyDescent="0.25">
      <c r="A232">
        <v>161683</v>
      </c>
      <c r="B232" t="s">
        <v>219</v>
      </c>
      <c r="C232" t="s">
        <v>220</v>
      </c>
      <c r="D232" t="s">
        <v>17</v>
      </c>
      <c r="E232" t="s">
        <v>1684</v>
      </c>
      <c r="F232" t="s">
        <v>1719</v>
      </c>
      <c r="G232">
        <v>10</v>
      </c>
      <c r="H232">
        <v>0</v>
      </c>
    </row>
    <row r="233" spans="1:8" x14ac:dyDescent="0.25">
      <c r="A233">
        <v>161698</v>
      </c>
      <c r="B233" t="s">
        <v>223</v>
      </c>
      <c r="C233" t="s">
        <v>224</v>
      </c>
      <c r="D233" t="s">
        <v>11</v>
      </c>
      <c r="E233" t="s">
        <v>1688</v>
      </c>
      <c r="F233" t="s">
        <v>1696</v>
      </c>
      <c r="G233">
        <v>10</v>
      </c>
      <c r="H233">
        <v>0</v>
      </c>
    </row>
    <row r="234" spans="1:8" x14ac:dyDescent="0.25">
      <c r="A234">
        <v>161698</v>
      </c>
      <c r="B234" t="s">
        <v>223</v>
      </c>
      <c r="C234" t="s">
        <v>224</v>
      </c>
      <c r="D234" t="s">
        <v>14</v>
      </c>
      <c r="E234" t="s">
        <v>1686</v>
      </c>
      <c r="F234" t="s">
        <v>1707</v>
      </c>
      <c r="G234">
        <v>10</v>
      </c>
      <c r="H234">
        <v>0</v>
      </c>
    </row>
    <row r="235" spans="1:8" x14ac:dyDescent="0.25">
      <c r="A235">
        <v>161698</v>
      </c>
      <c r="B235" t="s">
        <v>223</v>
      </c>
      <c r="C235" t="s">
        <v>224</v>
      </c>
      <c r="D235" t="s">
        <v>17</v>
      </c>
      <c r="E235" t="s">
        <v>1691</v>
      </c>
      <c r="F235" t="s">
        <v>1701</v>
      </c>
      <c r="G235">
        <v>10</v>
      </c>
      <c r="H235">
        <v>10</v>
      </c>
    </row>
    <row r="236" spans="1:8" x14ac:dyDescent="0.25">
      <c r="A236">
        <v>161722</v>
      </c>
      <c r="B236" t="s">
        <v>227</v>
      </c>
      <c r="C236" t="s">
        <v>228</v>
      </c>
      <c r="D236" t="s">
        <v>11</v>
      </c>
      <c r="E236" t="s">
        <v>1686</v>
      </c>
      <c r="F236" t="s">
        <v>1713</v>
      </c>
      <c r="G236">
        <v>10</v>
      </c>
      <c r="H236">
        <v>10</v>
      </c>
    </row>
    <row r="237" spans="1:8" x14ac:dyDescent="0.25">
      <c r="A237">
        <v>161722</v>
      </c>
      <c r="B237" t="s">
        <v>227</v>
      </c>
      <c r="C237" t="s">
        <v>228</v>
      </c>
      <c r="D237" t="s">
        <v>14</v>
      </c>
      <c r="E237" t="s">
        <v>1693</v>
      </c>
      <c r="F237" t="s">
        <v>1706</v>
      </c>
      <c r="G237">
        <v>10</v>
      </c>
      <c r="H237">
        <v>0</v>
      </c>
    </row>
    <row r="238" spans="1:8" x14ac:dyDescent="0.25">
      <c r="A238">
        <v>161722</v>
      </c>
      <c r="B238" t="s">
        <v>227</v>
      </c>
      <c r="C238" t="s">
        <v>228</v>
      </c>
      <c r="D238" t="s">
        <v>17</v>
      </c>
      <c r="E238" t="s">
        <v>1684</v>
      </c>
      <c r="F238" t="s">
        <v>1723</v>
      </c>
      <c r="G238">
        <v>10</v>
      </c>
      <c r="H238">
        <v>10</v>
      </c>
    </row>
    <row r="239" spans="1:8" x14ac:dyDescent="0.25">
      <c r="A239">
        <v>161799</v>
      </c>
      <c r="B239" t="s">
        <v>256</v>
      </c>
      <c r="C239" t="s">
        <v>257</v>
      </c>
      <c r="D239" t="s">
        <v>11</v>
      </c>
      <c r="E239" t="s">
        <v>1686</v>
      </c>
      <c r="F239" t="s">
        <v>1687</v>
      </c>
      <c r="G239">
        <v>10</v>
      </c>
      <c r="H239">
        <v>10</v>
      </c>
    </row>
    <row r="240" spans="1:8" x14ac:dyDescent="0.25">
      <c r="A240">
        <v>161799</v>
      </c>
      <c r="B240" t="s">
        <v>256</v>
      </c>
      <c r="C240" t="s">
        <v>257</v>
      </c>
      <c r="D240" t="s">
        <v>14</v>
      </c>
      <c r="E240" t="s">
        <v>1691</v>
      </c>
      <c r="F240" t="s">
        <v>1703</v>
      </c>
      <c r="G240">
        <v>10</v>
      </c>
      <c r="H240">
        <v>0</v>
      </c>
    </row>
    <row r="241" spans="1:8" x14ac:dyDescent="0.25">
      <c r="A241">
        <v>161799</v>
      </c>
      <c r="B241" t="s">
        <v>256</v>
      </c>
      <c r="C241" t="s">
        <v>257</v>
      </c>
      <c r="D241" t="s">
        <v>17</v>
      </c>
      <c r="E241" t="s">
        <v>1688</v>
      </c>
      <c r="F241" t="s">
        <v>1696</v>
      </c>
      <c r="G241">
        <v>10</v>
      </c>
      <c r="H241">
        <v>0</v>
      </c>
    </row>
    <row r="242" spans="1:8" x14ac:dyDescent="0.25">
      <c r="A242">
        <v>161803</v>
      </c>
      <c r="B242" t="s">
        <v>261</v>
      </c>
      <c r="C242" t="s">
        <v>262</v>
      </c>
      <c r="D242" t="s">
        <v>11</v>
      </c>
      <c r="E242" t="s">
        <v>1688</v>
      </c>
      <c r="F242" t="s">
        <v>1697</v>
      </c>
      <c r="G242">
        <v>10</v>
      </c>
      <c r="H242">
        <v>10</v>
      </c>
    </row>
    <row r="243" spans="1:8" x14ac:dyDescent="0.25">
      <c r="A243">
        <v>161803</v>
      </c>
      <c r="B243" t="s">
        <v>261</v>
      </c>
      <c r="C243" t="s">
        <v>262</v>
      </c>
      <c r="D243" t="s">
        <v>14</v>
      </c>
      <c r="E243" t="s">
        <v>1684</v>
      </c>
      <c r="F243" t="s">
        <v>34</v>
      </c>
      <c r="G243">
        <v>10</v>
      </c>
      <c r="H243">
        <v>0</v>
      </c>
    </row>
    <row r="244" spans="1:8" x14ac:dyDescent="0.25">
      <c r="A244">
        <v>161803</v>
      </c>
      <c r="B244" t="s">
        <v>261</v>
      </c>
      <c r="C244" t="s">
        <v>262</v>
      </c>
      <c r="D244" t="s">
        <v>17</v>
      </c>
      <c r="E244" t="s">
        <v>1686</v>
      </c>
      <c r="F244" t="s">
        <v>1695</v>
      </c>
      <c r="G244">
        <v>10</v>
      </c>
      <c r="H244">
        <v>0</v>
      </c>
    </row>
    <row r="245" spans="1:8" x14ac:dyDescent="0.25">
      <c r="A245">
        <v>161806</v>
      </c>
      <c r="B245" t="s">
        <v>234</v>
      </c>
      <c r="C245" t="s">
        <v>143</v>
      </c>
      <c r="D245" t="s">
        <v>11</v>
      </c>
      <c r="E245" t="s">
        <v>1686</v>
      </c>
      <c r="F245" t="s">
        <v>1695</v>
      </c>
      <c r="G245">
        <v>10</v>
      </c>
      <c r="H245">
        <v>0</v>
      </c>
    </row>
    <row r="246" spans="1:8" x14ac:dyDescent="0.25">
      <c r="A246">
        <v>161806</v>
      </c>
      <c r="B246" t="s">
        <v>234</v>
      </c>
      <c r="C246" t="s">
        <v>143</v>
      </c>
      <c r="D246" t="s">
        <v>14</v>
      </c>
      <c r="E246" t="s">
        <v>1684</v>
      </c>
      <c r="F246" t="s">
        <v>1719</v>
      </c>
      <c r="G246">
        <v>10</v>
      </c>
      <c r="H246">
        <v>0</v>
      </c>
    </row>
    <row r="247" spans="1:8" x14ac:dyDescent="0.25">
      <c r="A247">
        <v>161806</v>
      </c>
      <c r="B247" t="s">
        <v>234</v>
      </c>
      <c r="C247" t="s">
        <v>143</v>
      </c>
      <c r="D247" t="s">
        <v>17</v>
      </c>
      <c r="E247" t="s">
        <v>1688</v>
      </c>
      <c r="F247" t="s">
        <v>1697</v>
      </c>
      <c r="G247">
        <v>10</v>
      </c>
      <c r="H247">
        <v>10</v>
      </c>
    </row>
    <row r="248" spans="1:8" x14ac:dyDescent="0.25">
      <c r="A248">
        <v>161816</v>
      </c>
      <c r="B248" t="s">
        <v>817</v>
      </c>
      <c r="C248" t="s">
        <v>818</v>
      </c>
      <c r="D248" t="s">
        <v>11</v>
      </c>
      <c r="E248" t="s">
        <v>1693</v>
      </c>
      <c r="F248" t="s">
        <v>1718</v>
      </c>
      <c r="G248">
        <v>10</v>
      </c>
      <c r="H248">
        <v>0</v>
      </c>
    </row>
    <row r="249" spans="1:8" x14ac:dyDescent="0.25">
      <c r="A249">
        <v>161816</v>
      </c>
      <c r="B249" t="s">
        <v>817</v>
      </c>
      <c r="C249" t="s">
        <v>818</v>
      </c>
      <c r="D249" t="s">
        <v>14</v>
      </c>
      <c r="E249" t="s">
        <v>1684</v>
      </c>
      <c r="F249" t="s">
        <v>1723</v>
      </c>
      <c r="G249">
        <v>10</v>
      </c>
      <c r="H249">
        <v>10</v>
      </c>
    </row>
    <row r="250" spans="1:8" x14ac:dyDescent="0.25">
      <c r="A250">
        <v>161816</v>
      </c>
      <c r="B250" t="s">
        <v>817</v>
      </c>
      <c r="C250" t="s">
        <v>818</v>
      </c>
      <c r="D250" t="s">
        <v>17</v>
      </c>
      <c r="E250" t="s">
        <v>1686</v>
      </c>
      <c r="F250" t="s">
        <v>1720</v>
      </c>
      <c r="G250">
        <v>10</v>
      </c>
      <c r="H250">
        <v>0</v>
      </c>
    </row>
    <row r="251" spans="1:8" x14ac:dyDescent="0.25">
      <c r="A251">
        <v>161819</v>
      </c>
      <c r="B251" t="s">
        <v>1291</v>
      </c>
      <c r="C251" t="s">
        <v>1292</v>
      </c>
      <c r="D251" t="s">
        <v>11</v>
      </c>
      <c r="E251" t="s">
        <v>1684</v>
      </c>
      <c r="F251" t="s">
        <v>1709</v>
      </c>
      <c r="G251">
        <v>10</v>
      </c>
      <c r="H251">
        <v>0</v>
      </c>
    </row>
    <row r="252" spans="1:8" x14ac:dyDescent="0.25">
      <c r="A252">
        <v>161819</v>
      </c>
      <c r="B252" t="s">
        <v>1291</v>
      </c>
      <c r="C252" t="s">
        <v>1292</v>
      </c>
      <c r="D252" t="s">
        <v>14</v>
      </c>
      <c r="E252" t="s">
        <v>1686</v>
      </c>
      <c r="F252" t="s">
        <v>1690</v>
      </c>
      <c r="G252">
        <v>10</v>
      </c>
      <c r="H252">
        <v>0</v>
      </c>
    </row>
    <row r="253" spans="1:8" x14ac:dyDescent="0.25">
      <c r="A253">
        <v>161819</v>
      </c>
      <c r="B253" t="s">
        <v>1291</v>
      </c>
      <c r="C253" t="s">
        <v>1292</v>
      </c>
      <c r="D253" t="s">
        <v>17</v>
      </c>
      <c r="E253" t="s">
        <v>1688</v>
      </c>
      <c r="F253" t="s">
        <v>1689</v>
      </c>
      <c r="G253">
        <v>10</v>
      </c>
      <c r="H253">
        <v>10</v>
      </c>
    </row>
    <row r="254" spans="1:8" x14ac:dyDescent="0.25">
      <c r="A254">
        <v>161821</v>
      </c>
      <c r="B254" t="s">
        <v>422</v>
      </c>
      <c r="C254" t="s">
        <v>423</v>
      </c>
      <c r="D254" t="s">
        <v>11</v>
      </c>
      <c r="E254" t="s">
        <v>1684</v>
      </c>
      <c r="F254" t="s">
        <v>1715</v>
      </c>
      <c r="G254">
        <v>10</v>
      </c>
      <c r="H254">
        <v>0</v>
      </c>
    </row>
    <row r="255" spans="1:8" x14ac:dyDescent="0.25">
      <c r="A255">
        <v>161821</v>
      </c>
      <c r="B255" t="s">
        <v>422</v>
      </c>
      <c r="C255" t="s">
        <v>423</v>
      </c>
      <c r="D255" t="s">
        <v>14</v>
      </c>
      <c r="E255" t="s">
        <v>1688</v>
      </c>
      <c r="F255" t="s">
        <v>1696</v>
      </c>
      <c r="G255">
        <v>10</v>
      </c>
      <c r="H255">
        <v>0</v>
      </c>
    </row>
    <row r="256" spans="1:8" x14ac:dyDescent="0.25">
      <c r="A256">
        <v>161821</v>
      </c>
      <c r="B256" t="s">
        <v>422</v>
      </c>
      <c r="C256" t="s">
        <v>423</v>
      </c>
      <c r="D256" t="s">
        <v>17</v>
      </c>
      <c r="E256" t="s">
        <v>1686</v>
      </c>
      <c r="F256" t="s">
        <v>1695</v>
      </c>
      <c r="G256">
        <v>10</v>
      </c>
      <c r="H256">
        <v>0</v>
      </c>
    </row>
    <row r="257" spans="1:8" x14ac:dyDescent="0.25">
      <c r="A257">
        <v>161823</v>
      </c>
      <c r="B257" t="s">
        <v>216</v>
      </c>
      <c r="C257" t="s">
        <v>217</v>
      </c>
      <c r="D257" t="s">
        <v>11</v>
      </c>
      <c r="E257" t="s">
        <v>1686</v>
      </c>
      <c r="F257" t="s">
        <v>1720</v>
      </c>
      <c r="G257">
        <v>10</v>
      </c>
      <c r="H257">
        <v>0</v>
      </c>
    </row>
    <row r="258" spans="1:8" x14ac:dyDescent="0.25">
      <c r="A258">
        <v>161823</v>
      </c>
      <c r="B258" t="s">
        <v>216</v>
      </c>
      <c r="C258" t="s">
        <v>217</v>
      </c>
      <c r="D258" t="s">
        <v>14</v>
      </c>
      <c r="E258" t="s">
        <v>1693</v>
      </c>
      <c r="F258" t="s">
        <v>1712</v>
      </c>
      <c r="G258">
        <v>10</v>
      </c>
      <c r="H258">
        <v>0</v>
      </c>
    </row>
    <row r="259" spans="1:8" x14ac:dyDescent="0.25">
      <c r="A259">
        <v>161823</v>
      </c>
      <c r="B259" t="s">
        <v>216</v>
      </c>
      <c r="C259" t="s">
        <v>217</v>
      </c>
      <c r="D259" t="s">
        <v>17</v>
      </c>
      <c r="E259" t="s">
        <v>1691</v>
      </c>
      <c r="F259" t="s">
        <v>1703</v>
      </c>
      <c r="G259">
        <v>10</v>
      </c>
      <c r="H259">
        <v>0</v>
      </c>
    </row>
    <row r="260" spans="1:8" x14ac:dyDescent="0.25">
      <c r="A260">
        <v>161826</v>
      </c>
      <c r="B260" t="s">
        <v>1416</v>
      </c>
      <c r="C260" t="s">
        <v>1417</v>
      </c>
      <c r="D260" t="s">
        <v>11</v>
      </c>
      <c r="E260" t="s">
        <v>1691</v>
      </c>
      <c r="F260" t="s">
        <v>1692</v>
      </c>
      <c r="G260">
        <v>10</v>
      </c>
      <c r="H260">
        <v>0</v>
      </c>
    </row>
    <row r="261" spans="1:8" x14ac:dyDescent="0.25">
      <c r="A261">
        <v>161826</v>
      </c>
      <c r="B261" t="s">
        <v>1416</v>
      </c>
      <c r="C261" t="s">
        <v>1417</v>
      </c>
      <c r="D261" t="s">
        <v>14</v>
      </c>
      <c r="E261" t="s">
        <v>1686</v>
      </c>
      <c r="F261" t="s">
        <v>1716</v>
      </c>
      <c r="G261">
        <v>10</v>
      </c>
      <c r="H261">
        <v>0</v>
      </c>
    </row>
    <row r="262" spans="1:8" x14ac:dyDescent="0.25">
      <c r="A262">
        <v>161826</v>
      </c>
      <c r="B262" t="s">
        <v>1416</v>
      </c>
      <c r="C262" t="s">
        <v>1417</v>
      </c>
      <c r="D262" t="s">
        <v>17</v>
      </c>
      <c r="E262" t="s">
        <v>1688</v>
      </c>
      <c r="F262" t="s">
        <v>1697</v>
      </c>
      <c r="G262">
        <v>10</v>
      </c>
      <c r="H262">
        <v>10</v>
      </c>
    </row>
    <row r="263" spans="1:8" x14ac:dyDescent="0.25">
      <c r="A263">
        <v>161829</v>
      </c>
      <c r="B263" t="s">
        <v>559</v>
      </c>
      <c r="C263" t="s">
        <v>560</v>
      </c>
      <c r="D263" t="s">
        <v>11</v>
      </c>
      <c r="E263" t="s">
        <v>1691</v>
      </c>
      <c r="F263" t="s">
        <v>1701</v>
      </c>
      <c r="G263">
        <v>10</v>
      </c>
      <c r="H263">
        <v>10</v>
      </c>
    </row>
    <row r="264" spans="1:8" x14ac:dyDescent="0.25">
      <c r="A264">
        <v>161829</v>
      </c>
      <c r="B264" t="s">
        <v>559</v>
      </c>
      <c r="C264" t="s">
        <v>560</v>
      </c>
      <c r="D264" t="s">
        <v>14</v>
      </c>
      <c r="E264" t="s">
        <v>1688</v>
      </c>
      <c r="F264" t="s">
        <v>1697</v>
      </c>
      <c r="G264">
        <v>10</v>
      </c>
      <c r="H264">
        <v>10</v>
      </c>
    </row>
    <row r="265" spans="1:8" x14ac:dyDescent="0.25">
      <c r="A265">
        <v>161829</v>
      </c>
      <c r="B265" t="s">
        <v>559</v>
      </c>
      <c r="C265" t="s">
        <v>560</v>
      </c>
      <c r="D265" t="s">
        <v>17</v>
      </c>
      <c r="E265" t="s">
        <v>1686</v>
      </c>
      <c r="F265" t="s">
        <v>1707</v>
      </c>
      <c r="G265">
        <v>10</v>
      </c>
      <c r="H265">
        <v>0</v>
      </c>
    </row>
    <row r="266" spans="1:8" x14ac:dyDescent="0.25">
      <c r="A266">
        <v>161830</v>
      </c>
      <c r="B266" t="s">
        <v>876</v>
      </c>
      <c r="C266" t="s">
        <v>407</v>
      </c>
      <c r="D266" t="s">
        <v>11</v>
      </c>
      <c r="E266" t="s">
        <v>1684</v>
      </c>
      <c r="F266" t="s">
        <v>1719</v>
      </c>
      <c r="G266">
        <v>10</v>
      </c>
      <c r="H266">
        <v>0</v>
      </c>
    </row>
    <row r="267" spans="1:8" x14ac:dyDescent="0.25">
      <c r="A267">
        <v>161830</v>
      </c>
      <c r="B267" t="s">
        <v>876</v>
      </c>
      <c r="C267" t="s">
        <v>407</v>
      </c>
      <c r="D267" t="s">
        <v>14</v>
      </c>
      <c r="E267" t="s">
        <v>1686</v>
      </c>
      <c r="F267" t="s">
        <v>1710</v>
      </c>
      <c r="G267">
        <v>10</v>
      </c>
      <c r="H267">
        <v>10</v>
      </c>
    </row>
    <row r="268" spans="1:8" x14ac:dyDescent="0.25">
      <c r="A268">
        <v>161830</v>
      </c>
      <c r="B268" t="s">
        <v>876</v>
      </c>
      <c r="C268" t="s">
        <v>407</v>
      </c>
      <c r="D268" t="s">
        <v>17</v>
      </c>
      <c r="E268" t="s">
        <v>1688</v>
      </c>
      <c r="F268" t="s">
        <v>1697</v>
      </c>
      <c r="G268">
        <v>10</v>
      </c>
      <c r="H268">
        <v>10</v>
      </c>
    </row>
    <row r="269" spans="1:8" x14ac:dyDescent="0.25">
      <c r="A269">
        <v>161834</v>
      </c>
      <c r="B269" t="s">
        <v>1130</v>
      </c>
      <c r="C269" t="s">
        <v>1131</v>
      </c>
      <c r="D269" t="s">
        <v>11</v>
      </c>
      <c r="E269" t="s">
        <v>1686</v>
      </c>
      <c r="F269" t="s">
        <v>1698</v>
      </c>
      <c r="G269">
        <v>10</v>
      </c>
      <c r="H269">
        <v>0</v>
      </c>
    </row>
    <row r="270" spans="1:8" x14ac:dyDescent="0.25">
      <c r="A270">
        <v>161834</v>
      </c>
      <c r="B270" t="s">
        <v>1130</v>
      </c>
      <c r="C270" t="s">
        <v>1131</v>
      </c>
      <c r="D270" t="s">
        <v>14</v>
      </c>
      <c r="E270" t="s">
        <v>1684</v>
      </c>
      <c r="F270" t="s">
        <v>1685</v>
      </c>
      <c r="G270">
        <v>10</v>
      </c>
      <c r="H270">
        <v>10</v>
      </c>
    </row>
    <row r="271" spans="1:8" x14ac:dyDescent="0.25">
      <c r="A271">
        <v>161834</v>
      </c>
      <c r="B271" t="s">
        <v>1130</v>
      </c>
      <c r="C271" t="s">
        <v>1131</v>
      </c>
      <c r="D271" t="s">
        <v>17</v>
      </c>
      <c r="E271" t="s">
        <v>1688</v>
      </c>
      <c r="F271" t="s">
        <v>1704</v>
      </c>
      <c r="G271">
        <v>10</v>
      </c>
      <c r="H271">
        <v>10</v>
      </c>
    </row>
    <row r="272" spans="1:8" x14ac:dyDescent="0.25">
      <c r="A272">
        <v>161835</v>
      </c>
      <c r="B272" t="s">
        <v>1116</v>
      </c>
      <c r="C272" t="s">
        <v>1117</v>
      </c>
      <c r="D272" t="s">
        <v>11</v>
      </c>
      <c r="E272" t="s">
        <v>1686</v>
      </c>
      <c r="F272" t="s">
        <v>1690</v>
      </c>
      <c r="G272">
        <v>10</v>
      </c>
      <c r="H272">
        <v>0</v>
      </c>
    </row>
    <row r="273" spans="1:8" x14ac:dyDescent="0.25">
      <c r="A273">
        <v>161835</v>
      </c>
      <c r="B273" t="s">
        <v>1116</v>
      </c>
      <c r="C273" t="s">
        <v>1117</v>
      </c>
      <c r="D273" t="s">
        <v>14</v>
      </c>
      <c r="E273" t="s">
        <v>1684</v>
      </c>
      <c r="F273" t="s">
        <v>1685</v>
      </c>
      <c r="G273">
        <v>10</v>
      </c>
      <c r="H273">
        <v>10</v>
      </c>
    </row>
    <row r="274" spans="1:8" x14ac:dyDescent="0.25">
      <c r="A274">
        <v>161835</v>
      </c>
      <c r="B274" t="s">
        <v>1116</v>
      </c>
      <c r="C274" t="s">
        <v>1117</v>
      </c>
      <c r="D274" t="s">
        <v>17</v>
      </c>
      <c r="E274" t="s">
        <v>1688</v>
      </c>
      <c r="F274" t="s">
        <v>1697</v>
      </c>
      <c r="G274">
        <v>10</v>
      </c>
      <c r="H274">
        <v>10</v>
      </c>
    </row>
    <row r="275" spans="1:8" x14ac:dyDescent="0.25">
      <c r="A275">
        <v>161857</v>
      </c>
      <c r="B275" t="s">
        <v>414</v>
      </c>
      <c r="C275" t="s">
        <v>415</v>
      </c>
      <c r="D275" t="s">
        <v>11</v>
      </c>
      <c r="E275" t="s">
        <v>1688</v>
      </c>
      <c r="F275" t="s">
        <v>34</v>
      </c>
      <c r="G275">
        <v>10</v>
      </c>
      <c r="H275">
        <v>0</v>
      </c>
    </row>
    <row r="276" spans="1:8" x14ac:dyDescent="0.25">
      <c r="A276">
        <v>161857</v>
      </c>
      <c r="B276" t="s">
        <v>414</v>
      </c>
      <c r="C276" t="s">
        <v>415</v>
      </c>
      <c r="D276" t="s">
        <v>14</v>
      </c>
      <c r="E276" t="s">
        <v>1684</v>
      </c>
      <c r="F276" t="s">
        <v>1685</v>
      </c>
      <c r="G276">
        <v>10</v>
      </c>
      <c r="H276">
        <v>10</v>
      </c>
    </row>
    <row r="277" spans="1:8" x14ac:dyDescent="0.25">
      <c r="A277">
        <v>161857</v>
      </c>
      <c r="B277" t="s">
        <v>414</v>
      </c>
      <c r="C277" t="s">
        <v>415</v>
      </c>
      <c r="D277" t="s">
        <v>17</v>
      </c>
      <c r="E277" t="s">
        <v>1686</v>
      </c>
      <c r="F277" t="s">
        <v>1720</v>
      </c>
      <c r="G277">
        <v>10</v>
      </c>
      <c r="H277">
        <v>0</v>
      </c>
    </row>
    <row r="278" spans="1:8" x14ac:dyDescent="0.25">
      <c r="A278">
        <v>161875</v>
      </c>
      <c r="B278" t="s">
        <v>1337</v>
      </c>
      <c r="C278" t="s">
        <v>1338</v>
      </c>
      <c r="D278" t="s">
        <v>11</v>
      </c>
      <c r="E278" t="s">
        <v>1686</v>
      </c>
      <c r="F278" t="s">
        <v>1690</v>
      </c>
      <c r="G278">
        <v>10</v>
      </c>
      <c r="H278">
        <v>0</v>
      </c>
    </row>
    <row r="279" spans="1:8" x14ac:dyDescent="0.25">
      <c r="A279">
        <v>161875</v>
      </c>
      <c r="B279" t="s">
        <v>1337</v>
      </c>
      <c r="C279" t="s">
        <v>1338</v>
      </c>
      <c r="D279" t="s">
        <v>14</v>
      </c>
      <c r="E279" t="s">
        <v>1688</v>
      </c>
      <c r="F279" t="s">
        <v>1697</v>
      </c>
      <c r="G279">
        <v>10</v>
      </c>
      <c r="H279">
        <v>10</v>
      </c>
    </row>
    <row r="280" spans="1:8" x14ac:dyDescent="0.25">
      <c r="A280">
        <v>161875</v>
      </c>
      <c r="B280" t="s">
        <v>1337</v>
      </c>
      <c r="C280" t="s">
        <v>1338</v>
      </c>
      <c r="D280" t="s">
        <v>17</v>
      </c>
      <c r="E280" t="s">
        <v>1691</v>
      </c>
      <c r="F280" t="s">
        <v>1692</v>
      </c>
      <c r="G280">
        <v>10</v>
      </c>
      <c r="H280">
        <v>10</v>
      </c>
    </row>
    <row r="281" spans="1:8" x14ac:dyDescent="0.25">
      <c r="A281">
        <v>161878</v>
      </c>
      <c r="B281" t="s">
        <v>865</v>
      </c>
      <c r="C281" t="s">
        <v>192</v>
      </c>
      <c r="D281" t="s">
        <v>11</v>
      </c>
      <c r="E281" t="s">
        <v>1686</v>
      </c>
      <c r="F281" t="s">
        <v>1702</v>
      </c>
      <c r="G281">
        <v>10</v>
      </c>
      <c r="H281">
        <v>0</v>
      </c>
    </row>
    <row r="282" spans="1:8" x14ac:dyDescent="0.25">
      <c r="A282">
        <v>161878</v>
      </c>
      <c r="B282" t="s">
        <v>865</v>
      </c>
      <c r="C282" t="s">
        <v>192</v>
      </c>
      <c r="D282" t="s">
        <v>14</v>
      </c>
      <c r="E282" t="s">
        <v>1693</v>
      </c>
      <c r="F282" t="s">
        <v>1712</v>
      </c>
      <c r="G282">
        <v>10</v>
      </c>
      <c r="H282">
        <v>0</v>
      </c>
    </row>
    <row r="283" spans="1:8" x14ac:dyDescent="0.25">
      <c r="A283">
        <v>161878</v>
      </c>
      <c r="B283" t="s">
        <v>865</v>
      </c>
      <c r="C283" t="s">
        <v>192</v>
      </c>
      <c r="D283" t="s">
        <v>17</v>
      </c>
      <c r="E283" t="s">
        <v>1684</v>
      </c>
      <c r="F283" t="s">
        <v>1705</v>
      </c>
      <c r="G283">
        <v>10</v>
      </c>
      <c r="H283">
        <v>0</v>
      </c>
    </row>
    <row r="284" spans="1:8" x14ac:dyDescent="0.25">
      <c r="A284">
        <v>161891</v>
      </c>
      <c r="B284" t="s">
        <v>992</v>
      </c>
      <c r="C284" t="s">
        <v>993</v>
      </c>
      <c r="D284" t="s">
        <v>11</v>
      </c>
      <c r="E284" t="s">
        <v>1686</v>
      </c>
      <c r="F284" t="s">
        <v>1690</v>
      </c>
      <c r="G284">
        <v>10</v>
      </c>
      <c r="H284">
        <v>0</v>
      </c>
    </row>
    <row r="285" spans="1:8" x14ac:dyDescent="0.25">
      <c r="A285">
        <v>161891</v>
      </c>
      <c r="B285" t="s">
        <v>992</v>
      </c>
      <c r="C285" t="s">
        <v>993</v>
      </c>
      <c r="D285" t="s">
        <v>14</v>
      </c>
      <c r="E285" t="s">
        <v>1688</v>
      </c>
      <c r="F285" t="s">
        <v>1714</v>
      </c>
      <c r="G285">
        <v>10</v>
      </c>
      <c r="H285">
        <v>0</v>
      </c>
    </row>
    <row r="286" spans="1:8" x14ac:dyDescent="0.25">
      <c r="A286">
        <v>161891</v>
      </c>
      <c r="B286" t="s">
        <v>992</v>
      </c>
      <c r="C286" t="s">
        <v>993</v>
      </c>
      <c r="D286" t="s">
        <v>17</v>
      </c>
      <c r="E286" t="s">
        <v>1684</v>
      </c>
      <c r="F286" t="s">
        <v>1699</v>
      </c>
      <c r="G286">
        <v>10</v>
      </c>
      <c r="H286">
        <v>10</v>
      </c>
    </row>
    <row r="287" spans="1:8" x14ac:dyDescent="0.25">
      <c r="A287">
        <v>161896</v>
      </c>
      <c r="B287" t="s">
        <v>942</v>
      </c>
      <c r="C287" t="s">
        <v>314</v>
      </c>
      <c r="D287" t="s">
        <v>11</v>
      </c>
      <c r="E287" t="s">
        <v>1688</v>
      </c>
      <c r="F287" t="s">
        <v>1696</v>
      </c>
      <c r="G287">
        <v>10</v>
      </c>
      <c r="H287">
        <v>0</v>
      </c>
    </row>
    <row r="288" spans="1:8" x14ac:dyDescent="0.25">
      <c r="A288">
        <v>161896</v>
      </c>
      <c r="B288" t="s">
        <v>942</v>
      </c>
      <c r="C288" t="s">
        <v>314</v>
      </c>
      <c r="D288" t="s">
        <v>14</v>
      </c>
      <c r="E288" t="s">
        <v>1691</v>
      </c>
      <c r="F288" t="s">
        <v>1701</v>
      </c>
      <c r="G288">
        <v>10</v>
      </c>
      <c r="H288">
        <v>10</v>
      </c>
    </row>
    <row r="289" spans="1:8" x14ac:dyDescent="0.25">
      <c r="A289">
        <v>161896</v>
      </c>
      <c r="B289" t="s">
        <v>942</v>
      </c>
      <c r="C289" t="s">
        <v>314</v>
      </c>
      <c r="D289" t="s">
        <v>17</v>
      </c>
      <c r="E289" t="s">
        <v>1686</v>
      </c>
      <c r="F289" t="s">
        <v>1695</v>
      </c>
      <c r="G289">
        <v>10</v>
      </c>
      <c r="H289">
        <v>0</v>
      </c>
    </row>
    <row r="290" spans="1:8" x14ac:dyDescent="0.25">
      <c r="A290">
        <v>161898</v>
      </c>
      <c r="B290" t="s">
        <v>632</v>
      </c>
      <c r="C290" t="s">
        <v>633</v>
      </c>
      <c r="D290" t="s">
        <v>11</v>
      </c>
      <c r="E290" t="s">
        <v>1693</v>
      </c>
      <c r="F290" t="s">
        <v>1706</v>
      </c>
      <c r="G290">
        <v>10</v>
      </c>
      <c r="H290">
        <v>0</v>
      </c>
    </row>
    <row r="291" spans="1:8" x14ac:dyDescent="0.25">
      <c r="A291">
        <v>161898</v>
      </c>
      <c r="B291" t="s">
        <v>632</v>
      </c>
      <c r="C291" t="s">
        <v>633</v>
      </c>
      <c r="D291" t="s">
        <v>14</v>
      </c>
      <c r="E291" t="s">
        <v>1686</v>
      </c>
      <c r="F291" t="s">
        <v>1720</v>
      </c>
      <c r="G291">
        <v>10</v>
      </c>
      <c r="H291">
        <v>0</v>
      </c>
    </row>
    <row r="292" spans="1:8" x14ac:dyDescent="0.25">
      <c r="A292">
        <v>161898</v>
      </c>
      <c r="B292" t="s">
        <v>632</v>
      </c>
      <c r="C292" t="s">
        <v>633</v>
      </c>
      <c r="D292" t="s">
        <v>17</v>
      </c>
      <c r="E292" t="s">
        <v>1684</v>
      </c>
      <c r="F292" t="s">
        <v>1721</v>
      </c>
      <c r="G292">
        <v>10</v>
      </c>
      <c r="H292">
        <v>0</v>
      </c>
    </row>
    <row r="293" spans="1:8" x14ac:dyDescent="0.25">
      <c r="A293">
        <v>161920</v>
      </c>
      <c r="B293" t="s">
        <v>1076</v>
      </c>
      <c r="C293" t="s">
        <v>586</v>
      </c>
      <c r="D293" t="s">
        <v>11</v>
      </c>
      <c r="E293" t="s">
        <v>1686</v>
      </c>
      <c r="F293" t="s">
        <v>1713</v>
      </c>
      <c r="G293">
        <v>10</v>
      </c>
      <c r="H293">
        <v>10</v>
      </c>
    </row>
    <row r="294" spans="1:8" x14ac:dyDescent="0.25">
      <c r="A294">
        <v>161920</v>
      </c>
      <c r="B294" t="s">
        <v>1076</v>
      </c>
      <c r="C294" t="s">
        <v>586</v>
      </c>
      <c r="D294" t="s">
        <v>14</v>
      </c>
      <c r="E294" t="s">
        <v>1688</v>
      </c>
      <c r="F294" t="s">
        <v>1696</v>
      </c>
      <c r="G294">
        <v>10</v>
      </c>
      <c r="H294">
        <v>0</v>
      </c>
    </row>
    <row r="295" spans="1:8" x14ac:dyDescent="0.25">
      <c r="A295">
        <v>161920</v>
      </c>
      <c r="B295" t="s">
        <v>1076</v>
      </c>
      <c r="C295" t="s">
        <v>586</v>
      </c>
      <c r="D295" t="s">
        <v>17</v>
      </c>
      <c r="E295" t="s">
        <v>1691</v>
      </c>
      <c r="F295" t="s">
        <v>1701</v>
      </c>
      <c r="G295">
        <v>10</v>
      </c>
      <c r="H295">
        <v>10</v>
      </c>
    </row>
    <row r="296" spans="1:8" x14ac:dyDescent="0.25">
      <c r="A296">
        <v>161921</v>
      </c>
      <c r="B296" t="s">
        <v>916</v>
      </c>
      <c r="C296" t="s">
        <v>31</v>
      </c>
      <c r="D296" t="s">
        <v>11</v>
      </c>
      <c r="E296" t="s">
        <v>1686</v>
      </c>
      <c r="F296" t="s">
        <v>1687</v>
      </c>
      <c r="G296">
        <v>10</v>
      </c>
      <c r="H296">
        <v>10</v>
      </c>
    </row>
    <row r="297" spans="1:8" x14ac:dyDescent="0.25">
      <c r="A297">
        <v>161921</v>
      </c>
      <c r="B297" t="s">
        <v>916</v>
      </c>
      <c r="C297" t="s">
        <v>31</v>
      </c>
      <c r="D297" t="s">
        <v>14</v>
      </c>
      <c r="E297" t="s">
        <v>1691</v>
      </c>
      <c r="F297" t="s">
        <v>1692</v>
      </c>
      <c r="G297">
        <v>10</v>
      </c>
      <c r="H297">
        <v>10</v>
      </c>
    </row>
    <row r="298" spans="1:8" x14ac:dyDescent="0.25">
      <c r="A298">
        <v>161921</v>
      </c>
      <c r="B298" t="s">
        <v>916</v>
      </c>
      <c r="C298" t="s">
        <v>31</v>
      </c>
      <c r="D298" t="s">
        <v>17</v>
      </c>
      <c r="E298" t="s">
        <v>1688</v>
      </c>
      <c r="F298" t="s">
        <v>1689</v>
      </c>
      <c r="G298">
        <v>10</v>
      </c>
      <c r="H298">
        <v>10</v>
      </c>
    </row>
    <row r="299" spans="1:8" x14ac:dyDescent="0.25">
      <c r="A299">
        <v>161924</v>
      </c>
      <c r="B299" t="s">
        <v>961</v>
      </c>
      <c r="C299" t="s">
        <v>231</v>
      </c>
      <c r="D299" t="s">
        <v>11</v>
      </c>
      <c r="E299" t="s">
        <v>1686</v>
      </c>
      <c r="F299" t="s">
        <v>1707</v>
      </c>
      <c r="G299">
        <v>10</v>
      </c>
      <c r="H299">
        <v>0</v>
      </c>
    </row>
    <row r="300" spans="1:8" x14ac:dyDescent="0.25">
      <c r="A300">
        <v>161924</v>
      </c>
      <c r="B300" t="s">
        <v>961</v>
      </c>
      <c r="C300" t="s">
        <v>231</v>
      </c>
      <c r="D300" t="s">
        <v>14</v>
      </c>
      <c r="E300" t="s">
        <v>1693</v>
      </c>
      <c r="F300" t="s">
        <v>1694</v>
      </c>
      <c r="G300">
        <v>10</v>
      </c>
      <c r="H300">
        <v>10</v>
      </c>
    </row>
    <row r="301" spans="1:8" x14ac:dyDescent="0.25">
      <c r="A301">
        <v>161924</v>
      </c>
      <c r="B301" t="s">
        <v>961</v>
      </c>
      <c r="C301" t="s">
        <v>231</v>
      </c>
      <c r="D301" t="s">
        <v>17</v>
      </c>
      <c r="E301" t="s">
        <v>1684</v>
      </c>
      <c r="F301" t="s">
        <v>1709</v>
      </c>
      <c r="G301">
        <v>10</v>
      </c>
      <c r="H301">
        <v>0</v>
      </c>
    </row>
    <row r="302" spans="1:8" x14ac:dyDescent="0.25">
      <c r="A302">
        <v>161926</v>
      </c>
      <c r="B302" t="s">
        <v>432</v>
      </c>
      <c r="C302" t="s">
        <v>303</v>
      </c>
      <c r="D302" t="s">
        <v>11</v>
      </c>
      <c r="E302" t="s">
        <v>1688</v>
      </c>
      <c r="F302" t="s">
        <v>1689</v>
      </c>
      <c r="G302">
        <v>10</v>
      </c>
      <c r="H302">
        <v>10</v>
      </c>
    </row>
    <row r="303" spans="1:8" x14ac:dyDescent="0.25">
      <c r="A303">
        <v>161926</v>
      </c>
      <c r="B303" t="s">
        <v>432</v>
      </c>
      <c r="C303" t="s">
        <v>303</v>
      </c>
      <c r="D303" t="s">
        <v>14</v>
      </c>
      <c r="E303" t="s">
        <v>1686</v>
      </c>
      <c r="F303" t="s">
        <v>1708</v>
      </c>
      <c r="G303">
        <v>10</v>
      </c>
      <c r="H303">
        <v>10</v>
      </c>
    </row>
    <row r="304" spans="1:8" x14ac:dyDescent="0.25">
      <c r="A304">
        <v>161926</v>
      </c>
      <c r="B304" t="s">
        <v>432</v>
      </c>
      <c r="C304" t="s">
        <v>303</v>
      </c>
      <c r="D304" t="s">
        <v>17</v>
      </c>
      <c r="E304" t="s">
        <v>1684</v>
      </c>
      <c r="F304" t="s">
        <v>1705</v>
      </c>
      <c r="G304">
        <v>10</v>
      </c>
      <c r="H304">
        <v>0</v>
      </c>
    </row>
    <row r="305" spans="1:8" x14ac:dyDescent="0.25">
      <c r="A305">
        <v>161927</v>
      </c>
      <c r="B305" t="s">
        <v>634</v>
      </c>
      <c r="C305" t="s">
        <v>635</v>
      </c>
      <c r="D305" t="s">
        <v>11</v>
      </c>
      <c r="E305" t="s">
        <v>1686</v>
      </c>
      <c r="F305" t="s">
        <v>1695</v>
      </c>
      <c r="G305">
        <v>10</v>
      </c>
      <c r="H305">
        <v>0</v>
      </c>
    </row>
    <row r="306" spans="1:8" x14ac:dyDescent="0.25">
      <c r="A306">
        <v>161927</v>
      </c>
      <c r="B306" t="s">
        <v>634</v>
      </c>
      <c r="C306" t="s">
        <v>635</v>
      </c>
      <c r="D306" t="s">
        <v>14</v>
      </c>
      <c r="E306" t="s">
        <v>1688</v>
      </c>
      <c r="F306" t="s">
        <v>1689</v>
      </c>
      <c r="G306">
        <v>10</v>
      </c>
      <c r="H306">
        <v>10</v>
      </c>
    </row>
    <row r="307" spans="1:8" x14ac:dyDescent="0.25">
      <c r="A307">
        <v>161927</v>
      </c>
      <c r="B307" t="s">
        <v>634</v>
      </c>
      <c r="C307" t="s">
        <v>635</v>
      </c>
      <c r="D307" t="s">
        <v>17</v>
      </c>
      <c r="E307" t="s">
        <v>1684</v>
      </c>
      <c r="F307" t="s">
        <v>1711</v>
      </c>
      <c r="G307">
        <v>10</v>
      </c>
      <c r="H307">
        <v>0</v>
      </c>
    </row>
    <row r="308" spans="1:8" x14ac:dyDescent="0.25">
      <c r="A308">
        <v>161929</v>
      </c>
      <c r="B308" t="s">
        <v>1406</v>
      </c>
      <c r="C308" t="s">
        <v>192</v>
      </c>
      <c r="D308" t="s">
        <v>11</v>
      </c>
      <c r="E308" t="s">
        <v>1686</v>
      </c>
      <c r="F308" t="s">
        <v>1720</v>
      </c>
      <c r="G308">
        <v>10</v>
      </c>
      <c r="H308">
        <v>0</v>
      </c>
    </row>
    <row r="309" spans="1:8" x14ac:dyDescent="0.25">
      <c r="A309">
        <v>161929</v>
      </c>
      <c r="B309" t="s">
        <v>1406</v>
      </c>
      <c r="C309" t="s">
        <v>192</v>
      </c>
      <c r="D309" t="s">
        <v>14</v>
      </c>
      <c r="E309" t="s">
        <v>1684</v>
      </c>
      <c r="F309" t="s">
        <v>1721</v>
      </c>
      <c r="G309">
        <v>10</v>
      </c>
      <c r="H309">
        <v>0</v>
      </c>
    </row>
    <row r="310" spans="1:8" x14ac:dyDescent="0.25">
      <c r="A310">
        <v>161929</v>
      </c>
      <c r="B310" t="s">
        <v>1406</v>
      </c>
      <c r="C310" t="s">
        <v>192</v>
      </c>
      <c r="D310" t="s">
        <v>17</v>
      </c>
      <c r="E310" t="s">
        <v>1693</v>
      </c>
      <c r="F310" t="s">
        <v>1706</v>
      </c>
      <c r="G310">
        <v>10</v>
      </c>
      <c r="H310">
        <v>0</v>
      </c>
    </row>
    <row r="311" spans="1:8" x14ac:dyDescent="0.25">
      <c r="A311">
        <v>161940</v>
      </c>
      <c r="B311" t="s">
        <v>265</v>
      </c>
      <c r="C311" t="s">
        <v>266</v>
      </c>
      <c r="D311" t="s">
        <v>11</v>
      </c>
      <c r="E311" t="s">
        <v>1691</v>
      </c>
      <c r="F311" t="s">
        <v>1692</v>
      </c>
      <c r="G311">
        <v>10</v>
      </c>
      <c r="H311">
        <v>10</v>
      </c>
    </row>
    <row r="312" spans="1:8" x14ac:dyDescent="0.25">
      <c r="A312">
        <v>161940</v>
      </c>
      <c r="B312" t="s">
        <v>265</v>
      </c>
      <c r="C312" t="s">
        <v>266</v>
      </c>
      <c r="D312" t="s">
        <v>14</v>
      </c>
      <c r="E312" t="s">
        <v>1686</v>
      </c>
      <c r="F312" t="s">
        <v>1702</v>
      </c>
      <c r="G312">
        <v>10</v>
      </c>
      <c r="H312">
        <v>0</v>
      </c>
    </row>
    <row r="313" spans="1:8" x14ac:dyDescent="0.25">
      <c r="A313">
        <v>161940</v>
      </c>
      <c r="B313" t="s">
        <v>265</v>
      </c>
      <c r="C313" t="s">
        <v>266</v>
      </c>
      <c r="D313" t="s">
        <v>17</v>
      </c>
      <c r="E313" t="s">
        <v>1688</v>
      </c>
      <c r="F313" t="s">
        <v>1689</v>
      </c>
      <c r="G313">
        <v>10</v>
      </c>
      <c r="H313">
        <v>10</v>
      </c>
    </row>
    <row r="314" spans="1:8" x14ac:dyDescent="0.25">
      <c r="A314">
        <v>161954</v>
      </c>
      <c r="B314" t="s">
        <v>239</v>
      </c>
      <c r="C314" t="s">
        <v>240</v>
      </c>
      <c r="D314" t="s">
        <v>11</v>
      </c>
      <c r="E314" t="s">
        <v>1693</v>
      </c>
      <c r="F314" t="s">
        <v>1712</v>
      </c>
      <c r="G314">
        <v>10</v>
      </c>
      <c r="H314">
        <v>0</v>
      </c>
    </row>
    <row r="315" spans="1:8" x14ac:dyDescent="0.25">
      <c r="A315">
        <v>161954</v>
      </c>
      <c r="B315" t="s">
        <v>239</v>
      </c>
      <c r="C315" t="s">
        <v>240</v>
      </c>
      <c r="D315" t="s">
        <v>14</v>
      </c>
      <c r="E315" t="s">
        <v>1686</v>
      </c>
      <c r="F315" t="s">
        <v>1700</v>
      </c>
      <c r="G315">
        <v>10</v>
      </c>
      <c r="H315">
        <v>10</v>
      </c>
    </row>
    <row r="316" spans="1:8" x14ac:dyDescent="0.25">
      <c r="A316">
        <v>161954</v>
      </c>
      <c r="B316" t="s">
        <v>239</v>
      </c>
      <c r="C316" t="s">
        <v>240</v>
      </c>
      <c r="D316" t="s">
        <v>17</v>
      </c>
      <c r="E316" t="s">
        <v>1691</v>
      </c>
      <c r="F316" t="s">
        <v>1703</v>
      </c>
      <c r="G316">
        <v>10</v>
      </c>
      <c r="H316">
        <v>0</v>
      </c>
    </row>
    <row r="317" spans="1:8" x14ac:dyDescent="0.25">
      <c r="A317">
        <v>161964</v>
      </c>
      <c r="B317" t="s">
        <v>433</v>
      </c>
      <c r="C317" t="s">
        <v>272</v>
      </c>
      <c r="D317" t="s">
        <v>11</v>
      </c>
      <c r="E317" t="s">
        <v>1691</v>
      </c>
      <c r="F317" t="s">
        <v>1692</v>
      </c>
      <c r="G317">
        <v>10</v>
      </c>
      <c r="H317">
        <v>10</v>
      </c>
    </row>
    <row r="318" spans="1:8" x14ac:dyDescent="0.25">
      <c r="A318">
        <v>161964</v>
      </c>
      <c r="B318" t="s">
        <v>433</v>
      </c>
      <c r="C318" t="s">
        <v>272</v>
      </c>
      <c r="D318" t="s">
        <v>14</v>
      </c>
      <c r="E318" t="s">
        <v>1688</v>
      </c>
      <c r="F318" t="s">
        <v>1689</v>
      </c>
      <c r="G318">
        <v>10</v>
      </c>
      <c r="H318">
        <v>10</v>
      </c>
    </row>
    <row r="319" spans="1:8" x14ac:dyDescent="0.25">
      <c r="A319">
        <v>161964</v>
      </c>
      <c r="B319" t="s">
        <v>433</v>
      </c>
      <c r="C319" t="s">
        <v>272</v>
      </c>
      <c r="D319" t="s">
        <v>17</v>
      </c>
      <c r="E319" t="s">
        <v>1686</v>
      </c>
      <c r="F319" t="s">
        <v>1687</v>
      </c>
      <c r="G319">
        <v>10</v>
      </c>
      <c r="H319">
        <v>10</v>
      </c>
    </row>
    <row r="320" spans="1:8" x14ac:dyDescent="0.25">
      <c r="A320">
        <v>161970</v>
      </c>
      <c r="B320" t="s">
        <v>393</v>
      </c>
      <c r="C320" t="s">
        <v>394</v>
      </c>
      <c r="D320" t="s">
        <v>11</v>
      </c>
      <c r="E320" t="s">
        <v>1688</v>
      </c>
      <c r="F320" t="s">
        <v>1697</v>
      </c>
      <c r="G320">
        <v>10</v>
      </c>
      <c r="H320">
        <v>10</v>
      </c>
    </row>
    <row r="321" spans="1:8" x14ac:dyDescent="0.25">
      <c r="A321">
        <v>161970</v>
      </c>
      <c r="B321" t="s">
        <v>393</v>
      </c>
      <c r="C321" t="s">
        <v>394</v>
      </c>
      <c r="D321" t="s">
        <v>14</v>
      </c>
      <c r="E321" t="s">
        <v>1691</v>
      </c>
      <c r="F321" t="s">
        <v>1703</v>
      </c>
      <c r="G321">
        <v>10</v>
      </c>
      <c r="H321">
        <v>0</v>
      </c>
    </row>
    <row r="322" spans="1:8" x14ac:dyDescent="0.25">
      <c r="A322">
        <v>161970</v>
      </c>
      <c r="B322" t="s">
        <v>393</v>
      </c>
      <c r="C322" t="s">
        <v>394</v>
      </c>
      <c r="D322" t="s">
        <v>17</v>
      </c>
      <c r="E322" t="s">
        <v>1686</v>
      </c>
      <c r="F322" t="s">
        <v>1687</v>
      </c>
      <c r="G322">
        <v>10</v>
      </c>
      <c r="H322">
        <v>10</v>
      </c>
    </row>
    <row r="323" spans="1:8" x14ac:dyDescent="0.25">
      <c r="A323">
        <v>161972</v>
      </c>
      <c r="B323" t="s">
        <v>259</v>
      </c>
      <c r="C323" t="s">
        <v>260</v>
      </c>
      <c r="D323" t="s">
        <v>11</v>
      </c>
      <c r="E323" t="s">
        <v>1688</v>
      </c>
      <c r="F323" t="s">
        <v>1689</v>
      </c>
      <c r="G323">
        <v>10</v>
      </c>
      <c r="H323">
        <v>10</v>
      </c>
    </row>
    <row r="324" spans="1:8" x14ac:dyDescent="0.25">
      <c r="A324">
        <v>161972</v>
      </c>
      <c r="B324" t="s">
        <v>259</v>
      </c>
      <c r="C324" t="s">
        <v>260</v>
      </c>
      <c r="D324" t="s">
        <v>14</v>
      </c>
      <c r="E324" t="s">
        <v>1686</v>
      </c>
      <c r="F324" t="s">
        <v>1695</v>
      </c>
      <c r="G324">
        <v>10</v>
      </c>
      <c r="H324">
        <v>0</v>
      </c>
    </row>
    <row r="325" spans="1:8" x14ac:dyDescent="0.25">
      <c r="A325">
        <v>161972</v>
      </c>
      <c r="B325" t="s">
        <v>259</v>
      </c>
      <c r="C325" t="s">
        <v>260</v>
      </c>
      <c r="D325" t="s">
        <v>17</v>
      </c>
      <c r="E325" t="s">
        <v>1684</v>
      </c>
      <c r="F325" t="s">
        <v>1721</v>
      </c>
      <c r="G325">
        <v>10</v>
      </c>
      <c r="H325">
        <v>0</v>
      </c>
    </row>
    <row r="326" spans="1:8" x14ac:dyDescent="0.25">
      <c r="A326">
        <v>161981</v>
      </c>
      <c r="B326" t="s">
        <v>900</v>
      </c>
      <c r="C326" t="s">
        <v>901</v>
      </c>
      <c r="D326" t="s">
        <v>11</v>
      </c>
      <c r="E326" t="s">
        <v>1686</v>
      </c>
      <c r="F326" t="s">
        <v>1710</v>
      </c>
      <c r="G326">
        <v>10</v>
      </c>
      <c r="H326">
        <v>10</v>
      </c>
    </row>
    <row r="327" spans="1:8" x14ac:dyDescent="0.25">
      <c r="A327">
        <v>161981</v>
      </c>
      <c r="B327" t="s">
        <v>900</v>
      </c>
      <c r="C327" t="s">
        <v>901</v>
      </c>
      <c r="D327" t="s">
        <v>14</v>
      </c>
      <c r="E327" t="s">
        <v>1684</v>
      </c>
      <c r="F327" t="s">
        <v>1711</v>
      </c>
      <c r="G327">
        <v>10</v>
      </c>
      <c r="H327">
        <v>0</v>
      </c>
    </row>
    <row r="328" spans="1:8" x14ac:dyDescent="0.25">
      <c r="A328">
        <v>161981</v>
      </c>
      <c r="B328" t="s">
        <v>900</v>
      </c>
      <c r="C328" t="s">
        <v>901</v>
      </c>
      <c r="D328" t="s">
        <v>17</v>
      </c>
      <c r="E328" t="s">
        <v>1693</v>
      </c>
      <c r="F328" t="s">
        <v>1706</v>
      </c>
      <c r="G328">
        <v>10</v>
      </c>
      <c r="H328">
        <v>0</v>
      </c>
    </row>
    <row r="329" spans="1:8" x14ac:dyDescent="0.25">
      <c r="A329">
        <v>161982</v>
      </c>
      <c r="B329" t="s">
        <v>247</v>
      </c>
      <c r="C329" t="s">
        <v>248</v>
      </c>
      <c r="D329" t="s">
        <v>11</v>
      </c>
      <c r="E329" t="s">
        <v>1691</v>
      </c>
      <c r="F329" t="s">
        <v>1701</v>
      </c>
      <c r="G329">
        <v>10</v>
      </c>
      <c r="H329">
        <v>0</v>
      </c>
    </row>
    <row r="330" spans="1:8" x14ac:dyDescent="0.25">
      <c r="A330">
        <v>161982</v>
      </c>
      <c r="B330" t="s">
        <v>247</v>
      </c>
      <c r="C330" t="s">
        <v>248</v>
      </c>
      <c r="D330" t="s">
        <v>14</v>
      </c>
      <c r="E330" t="s">
        <v>1688</v>
      </c>
      <c r="F330" t="s">
        <v>1717</v>
      </c>
      <c r="G330">
        <v>10</v>
      </c>
      <c r="H330">
        <v>0</v>
      </c>
    </row>
    <row r="331" spans="1:8" x14ac:dyDescent="0.25">
      <c r="A331">
        <v>161982</v>
      </c>
      <c r="B331" t="s">
        <v>247</v>
      </c>
      <c r="C331" t="s">
        <v>248</v>
      </c>
      <c r="D331" t="s">
        <v>17</v>
      </c>
      <c r="E331" t="s">
        <v>1686</v>
      </c>
      <c r="F331" t="s">
        <v>1700</v>
      </c>
      <c r="G331">
        <v>10</v>
      </c>
      <c r="H331">
        <v>10</v>
      </c>
    </row>
    <row r="332" spans="1:8" x14ac:dyDescent="0.25">
      <c r="A332">
        <v>161989</v>
      </c>
      <c r="B332" t="s">
        <v>861</v>
      </c>
      <c r="C332" t="s">
        <v>862</v>
      </c>
      <c r="D332" t="s">
        <v>11</v>
      </c>
      <c r="E332" t="s">
        <v>1688</v>
      </c>
      <c r="F332" t="s">
        <v>1714</v>
      </c>
      <c r="G332">
        <v>10</v>
      </c>
      <c r="H332">
        <v>0</v>
      </c>
    </row>
    <row r="333" spans="1:8" x14ac:dyDescent="0.25">
      <c r="A333">
        <v>161989</v>
      </c>
      <c r="B333" t="s">
        <v>861</v>
      </c>
      <c r="C333" t="s">
        <v>862</v>
      </c>
      <c r="D333" t="s">
        <v>14</v>
      </c>
      <c r="E333" t="s">
        <v>1686</v>
      </c>
      <c r="F333" t="s">
        <v>1724</v>
      </c>
      <c r="G333">
        <v>10</v>
      </c>
      <c r="H333">
        <v>0</v>
      </c>
    </row>
    <row r="334" spans="1:8" x14ac:dyDescent="0.25">
      <c r="A334">
        <v>161989</v>
      </c>
      <c r="B334" t="s">
        <v>861</v>
      </c>
      <c r="C334" t="s">
        <v>862</v>
      </c>
      <c r="D334" t="s">
        <v>17</v>
      </c>
      <c r="E334" t="s">
        <v>1684</v>
      </c>
      <c r="F334" t="s">
        <v>1705</v>
      </c>
      <c r="G334">
        <v>10</v>
      </c>
      <c r="H334">
        <v>0</v>
      </c>
    </row>
    <row r="335" spans="1:8" x14ac:dyDescent="0.25">
      <c r="A335">
        <v>161992</v>
      </c>
      <c r="B335" t="s">
        <v>295</v>
      </c>
      <c r="C335" t="s">
        <v>296</v>
      </c>
      <c r="D335" t="s">
        <v>11</v>
      </c>
      <c r="E335" t="s">
        <v>1688</v>
      </c>
      <c r="F335" t="s">
        <v>1689</v>
      </c>
      <c r="G335">
        <v>10</v>
      </c>
      <c r="H335">
        <v>10</v>
      </c>
    </row>
    <row r="336" spans="1:8" x14ac:dyDescent="0.25">
      <c r="A336">
        <v>161992</v>
      </c>
      <c r="B336" t="s">
        <v>295</v>
      </c>
      <c r="C336" t="s">
        <v>296</v>
      </c>
      <c r="D336" t="s">
        <v>14</v>
      </c>
      <c r="E336" t="s">
        <v>1684</v>
      </c>
      <c r="F336" t="s">
        <v>1719</v>
      </c>
      <c r="G336">
        <v>10</v>
      </c>
      <c r="H336">
        <v>0</v>
      </c>
    </row>
    <row r="337" spans="1:8" x14ac:dyDescent="0.25">
      <c r="A337">
        <v>161992</v>
      </c>
      <c r="B337" t="s">
        <v>295</v>
      </c>
      <c r="C337" t="s">
        <v>296</v>
      </c>
      <c r="D337" t="s">
        <v>17</v>
      </c>
      <c r="E337" t="s">
        <v>1686</v>
      </c>
      <c r="F337" t="s">
        <v>1707</v>
      </c>
      <c r="G337">
        <v>10</v>
      </c>
      <c r="H337">
        <v>0</v>
      </c>
    </row>
    <row r="338" spans="1:8" x14ac:dyDescent="0.25">
      <c r="A338">
        <v>161993</v>
      </c>
      <c r="B338" t="s">
        <v>1335</v>
      </c>
      <c r="C338" t="s">
        <v>1336</v>
      </c>
      <c r="D338" t="s">
        <v>11</v>
      </c>
      <c r="E338" t="s">
        <v>1691</v>
      </c>
      <c r="F338" t="s">
        <v>1692</v>
      </c>
      <c r="G338">
        <v>10</v>
      </c>
      <c r="H338">
        <v>0</v>
      </c>
    </row>
    <row r="339" spans="1:8" x14ac:dyDescent="0.25">
      <c r="A339">
        <v>161993</v>
      </c>
      <c r="B339" t="s">
        <v>1335</v>
      </c>
      <c r="C339" t="s">
        <v>1336</v>
      </c>
      <c r="D339" t="s">
        <v>14</v>
      </c>
      <c r="E339" t="s">
        <v>1686</v>
      </c>
      <c r="F339" t="s">
        <v>1700</v>
      </c>
      <c r="G339">
        <v>10</v>
      </c>
      <c r="H339">
        <v>10</v>
      </c>
    </row>
    <row r="340" spans="1:8" x14ac:dyDescent="0.25">
      <c r="A340">
        <v>161993</v>
      </c>
      <c r="B340" t="s">
        <v>1335</v>
      </c>
      <c r="C340" t="s">
        <v>1336</v>
      </c>
      <c r="D340" t="s">
        <v>17</v>
      </c>
      <c r="E340" t="s">
        <v>1688</v>
      </c>
      <c r="F340" t="s">
        <v>1689</v>
      </c>
      <c r="G340">
        <v>10</v>
      </c>
      <c r="H340">
        <v>10</v>
      </c>
    </row>
    <row r="341" spans="1:8" x14ac:dyDescent="0.25">
      <c r="A341">
        <v>162009</v>
      </c>
      <c r="B341" t="s">
        <v>377</v>
      </c>
      <c r="C341" t="s">
        <v>378</v>
      </c>
      <c r="D341" t="s">
        <v>11</v>
      </c>
      <c r="E341" t="s">
        <v>1684</v>
      </c>
      <c r="F341" t="s">
        <v>1723</v>
      </c>
      <c r="G341">
        <v>10</v>
      </c>
      <c r="H341">
        <v>10</v>
      </c>
    </row>
    <row r="342" spans="1:8" x14ac:dyDescent="0.25">
      <c r="A342">
        <v>162009</v>
      </c>
      <c r="B342" t="s">
        <v>377</v>
      </c>
      <c r="C342" t="s">
        <v>378</v>
      </c>
      <c r="D342" t="s">
        <v>14</v>
      </c>
      <c r="E342" t="s">
        <v>1688</v>
      </c>
      <c r="F342" t="s">
        <v>1689</v>
      </c>
      <c r="G342">
        <v>10</v>
      </c>
      <c r="H342">
        <v>10</v>
      </c>
    </row>
    <row r="343" spans="1:8" x14ac:dyDescent="0.25">
      <c r="A343">
        <v>162009</v>
      </c>
      <c r="B343" t="s">
        <v>377</v>
      </c>
      <c r="C343" t="s">
        <v>378</v>
      </c>
      <c r="D343" t="s">
        <v>17</v>
      </c>
      <c r="E343" t="s">
        <v>1686</v>
      </c>
      <c r="F343" t="s">
        <v>1698</v>
      </c>
      <c r="G343">
        <v>10</v>
      </c>
      <c r="H343">
        <v>0</v>
      </c>
    </row>
    <row r="344" spans="1:8" x14ac:dyDescent="0.25">
      <c r="A344">
        <v>162010</v>
      </c>
      <c r="B344" t="s">
        <v>852</v>
      </c>
      <c r="C344" t="s">
        <v>853</v>
      </c>
      <c r="D344" t="s">
        <v>11</v>
      </c>
      <c r="E344" t="s">
        <v>1691</v>
      </c>
      <c r="F344" t="s">
        <v>1692</v>
      </c>
      <c r="G344">
        <v>10</v>
      </c>
      <c r="H344">
        <v>10</v>
      </c>
    </row>
    <row r="345" spans="1:8" x14ac:dyDescent="0.25">
      <c r="A345">
        <v>162010</v>
      </c>
      <c r="B345" t="s">
        <v>852</v>
      </c>
      <c r="C345" t="s">
        <v>853</v>
      </c>
      <c r="D345" t="s">
        <v>14</v>
      </c>
      <c r="E345" t="s">
        <v>1686</v>
      </c>
      <c r="F345" t="s">
        <v>1687</v>
      </c>
      <c r="G345">
        <v>10</v>
      </c>
      <c r="H345">
        <v>10</v>
      </c>
    </row>
    <row r="346" spans="1:8" x14ac:dyDescent="0.25">
      <c r="A346">
        <v>162010</v>
      </c>
      <c r="B346" t="s">
        <v>852</v>
      </c>
      <c r="C346" t="s">
        <v>853</v>
      </c>
      <c r="D346" t="s">
        <v>17</v>
      </c>
      <c r="E346" t="s">
        <v>1688</v>
      </c>
      <c r="F346" t="s">
        <v>1696</v>
      </c>
      <c r="G346">
        <v>10</v>
      </c>
      <c r="H346">
        <v>0</v>
      </c>
    </row>
    <row r="347" spans="1:8" x14ac:dyDescent="0.25">
      <c r="A347">
        <v>162017</v>
      </c>
      <c r="B347" t="s">
        <v>723</v>
      </c>
      <c r="C347" t="s">
        <v>724</v>
      </c>
      <c r="D347" t="s">
        <v>11</v>
      </c>
      <c r="E347" t="s">
        <v>1691</v>
      </c>
      <c r="F347" t="s">
        <v>1703</v>
      </c>
      <c r="G347">
        <v>10</v>
      </c>
      <c r="H347">
        <v>0</v>
      </c>
    </row>
    <row r="348" spans="1:8" x14ac:dyDescent="0.25">
      <c r="A348">
        <v>162017</v>
      </c>
      <c r="B348" t="s">
        <v>723</v>
      </c>
      <c r="C348" t="s">
        <v>724</v>
      </c>
      <c r="D348" t="s">
        <v>14</v>
      </c>
      <c r="E348" t="s">
        <v>1686</v>
      </c>
      <c r="F348" t="s">
        <v>1707</v>
      </c>
      <c r="G348">
        <v>10</v>
      </c>
      <c r="H348">
        <v>0</v>
      </c>
    </row>
    <row r="349" spans="1:8" x14ac:dyDescent="0.25">
      <c r="A349">
        <v>162017</v>
      </c>
      <c r="B349" t="s">
        <v>723</v>
      </c>
      <c r="C349" t="s">
        <v>724</v>
      </c>
      <c r="D349" t="s">
        <v>17</v>
      </c>
      <c r="E349" t="s">
        <v>1688</v>
      </c>
      <c r="F349" t="s">
        <v>1714</v>
      </c>
      <c r="G349">
        <v>10</v>
      </c>
      <c r="H349">
        <v>0</v>
      </c>
    </row>
    <row r="350" spans="1:8" x14ac:dyDescent="0.25">
      <c r="A350">
        <v>162021</v>
      </c>
      <c r="B350" t="s">
        <v>418</v>
      </c>
      <c r="C350" t="s">
        <v>419</v>
      </c>
      <c r="D350" t="s">
        <v>11</v>
      </c>
      <c r="E350" t="s">
        <v>1693</v>
      </c>
      <c r="F350" t="s">
        <v>1694</v>
      </c>
      <c r="G350">
        <v>10</v>
      </c>
      <c r="H350">
        <v>10</v>
      </c>
    </row>
    <row r="351" spans="1:8" x14ac:dyDescent="0.25">
      <c r="A351">
        <v>162021</v>
      </c>
      <c r="B351" t="s">
        <v>418</v>
      </c>
      <c r="C351" t="s">
        <v>419</v>
      </c>
      <c r="D351" t="s">
        <v>14</v>
      </c>
      <c r="E351" t="s">
        <v>1691</v>
      </c>
      <c r="F351" t="s">
        <v>1703</v>
      </c>
      <c r="G351">
        <v>10</v>
      </c>
      <c r="H351">
        <v>0</v>
      </c>
    </row>
    <row r="352" spans="1:8" x14ac:dyDescent="0.25">
      <c r="A352">
        <v>162021</v>
      </c>
      <c r="B352" t="s">
        <v>418</v>
      </c>
      <c r="C352" t="s">
        <v>419</v>
      </c>
      <c r="D352" t="s">
        <v>17</v>
      </c>
      <c r="E352" t="s">
        <v>1686</v>
      </c>
      <c r="F352" t="s">
        <v>1710</v>
      </c>
      <c r="G352">
        <v>10</v>
      </c>
      <c r="H352">
        <v>10</v>
      </c>
    </row>
    <row r="353" spans="1:8" x14ac:dyDescent="0.25">
      <c r="A353">
        <v>162022</v>
      </c>
      <c r="B353" t="s">
        <v>282</v>
      </c>
      <c r="C353" t="s">
        <v>283</v>
      </c>
      <c r="D353" t="s">
        <v>11</v>
      </c>
      <c r="E353" t="s">
        <v>1684</v>
      </c>
      <c r="F353" t="s">
        <v>1719</v>
      </c>
      <c r="G353">
        <v>10</v>
      </c>
      <c r="H353">
        <v>0</v>
      </c>
    </row>
    <row r="354" spans="1:8" x14ac:dyDescent="0.25">
      <c r="A354">
        <v>162022</v>
      </c>
      <c r="B354" t="s">
        <v>282</v>
      </c>
      <c r="C354" t="s">
        <v>283</v>
      </c>
      <c r="D354" t="s">
        <v>14</v>
      </c>
      <c r="E354" t="s">
        <v>1693</v>
      </c>
      <c r="F354" t="s">
        <v>1694</v>
      </c>
      <c r="G354">
        <v>10</v>
      </c>
      <c r="H354">
        <v>10</v>
      </c>
    </row>
    <row r="355" spans="1:8" x14ac:dyDescent="0.25">
      <c r="A355">
        <v>162022</v>
      </c>
      <c r="B355" t="s">
        <v>282</v>
      </c>
      <c r="C355" t="s">
        <v>283</v>
      </c>
      <c r="D355" t="s">
        <v>17</v>
      </c>
      <c r="E355" t="s">
        <v>1686</v>
      </c>
      <c r="F355" t="s">
        <v>1707</v>
      </c>
      <c r="G355">
        <v>10</v>
      </c>
      <c r="H355">
        <v>0</v>
      </c>
    </row>
    <row r="356" spans="1:8" x14ac:dyDescent="0.25">
      <c r="A356">
        <v>162025</v>
      </c>
      <c r="B356" t="s">
        <v>489</v>
      </c>
      <c r="C356" t="s">
        <v>490</v>
      </c>
      <c r="D356" t="s">
        <v>11</v>
      </c>
      <c r="E356" t="s">
        <v>1686</v>
      </c>
      <c r="F356" t="s">
        <v>1700</v>
      </c>
      <c r="G356">
        <v>10</v>
      </c>
      <c r="H356">
        <v>10</v>
      </c>
    </row>
    <row r="357" spans="1:8" x14ac:dyDescent="0.25">
      <c r="A357">
        <v>162025</v>
      </c>
      <c r="B357" t="s">
        <v>489</v>
      </c>
      <c r="C357" t="s">
        <v>490</v>
      </c>
      <c r="D357" t="s">
        <v>14</v>
      </c>
      <c r="E357" t="s">
        <v>1688</v>
      </c>
      <c r="F357" t="s">
        <v>1704</v>
      </c>
      <c r="G357">
        <v>10</v>
      </c>
      <c r="H357">
        <v>10</v>
      </c>
    </row>
    <row r="358" spans="1:8" x14ac:dyDescent="0.25">
      <c r="A358">
        <v>162025</v>
      </c>
      <c r="B358" t="s">
        <v>489</v>
      </c>
      <c r="C358" t="s">
        <v>490</v>
      </c>
      <c r="D358" t="s">
        <v>17</v>
      </c>
      <c r="E358" t="s">
        <v>1684</v>
      </c>
      <c r="F358" t="s">
        <v>1685</v>
      </c>
      <c r="G358">
        <v>10</v>
      </c>
      <c r="H358">
        <v>10</v>
      </c>
    </row>
    <row r="359" spans="1:8" x14ac:dyDescent="0.25">
      <c r="A359">
        <v>162026</v>
      </c>
      <c r="B359" t="s">
        <v>1349</v>
      </c>
      <c r="C359" t="s">
        <v>1350</v>
      </c>
      <c r="D359" t="s">
        <v>11</v>
      </c>
      <c r="E359" t="s">
        <v>1688</v>
      </c>
      <c r="F359" t="s">
        <v>1697</v>
      </c>
      <c r="G359">
        <v>10</v>
      </c>
      <c r="H359">
        <v>10</v>
      </c>
    </row>
    <row r="360" spans="1:8" x14ac:dyDescent="0.25">
      <c r="A360">
        <v>162026</v>
      </c>
      <c r="B360" t="s">
        <v>1349</v>
      </c>
      <c r="C360" t="s">
        <v>1350</v>
      </c>
      <c r="D360" t="s">
        <v>14</v>
      </c>
      <c r="E360" t="s">
        <v>1686</v>
      </c>
      <c r="F360" t="s">
        <v>1698</v>
      </c>
      <c r="G360">
        <v>10</v>
      </c>
      <c r="H360">
        <v>0</v>
      </c>
    </row>
    <row r="361" spans="1:8" x14ac:dyDescent="0.25">
      <c r="A361">
        <v>162026</v>
      </c>
      <c r="B361" t="s">
        <v>1349</v>
      </c>
      <c r="C361" t="s">
        <v>1350</v>
      </c>
      <c r="D361" t="s">
        <v>17</v>
      </c>
      <c r="E361" t="s">
        <v>1691</v>
      </c>
      <c r="F361" t="s">
        <v>1701</v>
      </c>
      <c r="G361">
        <v>10</v>
      </c>
      <c r="H361">
        <v>0</v>
      </c>
    </row>
    <row r="362" spans="1:8" x14ac:dyDescent="0.25">
      <c r="A362">
        <v>162030</v>
      </c>
      <c r="B362" t="s">
        <v>452</v>
      </c>
      <c r="C362" t="s">
        <v>161</v>
      </c>
      <c r="D362" t="s">
        <v>11</v>
      </c>
      <c r="E362" t="s">
        <v>1686</v>
      </c>
      <c r="F362" t="s">
        <v>1713</v>
      </c>
      <c r="G362">
        <v>10</v>
      </c>
      <c r="H362">
        <v>10</v>
      </c>
    </row>
    <row r="363" spans="1:8" x14ac:dyDescent="0.25">
      <c r="A363">
        <v>162030</v>
      </c>
      <c r="B363" t="s">
        <v>452</v>
      </c>
      <c r="C363" t="s">
        <v>161</v>
      </c>
      <c r="D363" t="s">
        <v>14</v>
      </c>
      <c r="E363" t="s">
        <v>1684</v>
      </c>
      <c r="F363" t="s">
        <v>1685</v>
      </c>
      <c r="G363">
        <v>10</v>
      </c>
      <c r="H363">
        <v>10</v>
      </c>
    </row>
    <row r="364" spans="1:8" x14ac:dyDescent="0.25">
      <c r="A364">
        <v>162030</v>
      </c>
      <c r="B364" t="s">
        <v>452</v>
      </c>
      <c r="C364" t="s">
        <v>161</v>
      </c>
      <c r="D364" t="s">
        <v>17</v>
      </c>
      <c r="E364" t="s">
        <v>1688</v>
      </c>
      <c r="F364" t="s">
        <v>1696</v>
      </c>
      <c r="G364">
        <v>10</v>
      </c>
      <c r="H364">
        <v>0</v>
      </c>
    </row>
    <row r="365" spans="1:8" x14ac:dyDescent="0.25">
      <c r="A365">
        <v>162064</v>
      </c>
      <c r="B365" t="s">
        <v>406</v>
      </c>
      <c r="C365" t="s">
        <v>407</v>
      </c>
      <c r="D365" t="s">
        <v>11</v>
      </c>
      <c r="E365" t="s">
        <v>1686</v>
      </c>
      <c r="F365" t="s">
        <v>1695</v>
      </c>
      <c r="G365">
        <v>10</v>
      </c>
      <c r="H365">
        <v>0</v>
      </c>
    </row>
    <row r="366" spans="1:8" x14ac:dyDescent="0.25">
      <c r="A366">
        <v>162064</v>
      </c>
      <c r="B366" t="s">
        <v>406</v>
      </c>
      <c r="C366" t="s">
        <v>407</v>
      </c>
      <c r="D366" t="s">
        <v>14</v>
      </c>
      <c r="E366" t="s">
        <v>1691</v>
      </c>
      <c r="F366" t="s">
        <v>1701</v>
      </c>
      <c r="G366">
        <v>10</v>
      </c>
      <c r="H366">
        <v>10</v>
      </c>
    </row>
    <row r="367" spans="1:8" x14ac:dyDescent="0.25">
      <c r="A367">
        <v>162064</v>
      </c>
      <c r="B367" t="s">
        <v>406</v>
      </c>
      <c r="C367" t="s">
        <v>407</v>
      </c>
      <c r="D367" t="s">
        <v>17</v>
      </c>
      <c r="E367" t="s">
        <v>1693</v>
      </c>
      <c r="F367" t="s">
        <v>1694</v>
      </c>
      <c r="G367">
        <v>10</v>
      </c>
      <c r="H367">
        <v>10</v>
      </c>
    </row>
    <row r="368" spans="1:8" x14ac:dyDescent="0.25">
      <c r="A368">
        <v>162066</v>
      </c>
      <c r="B368" t="s">
        <v>252</v>
      </c>
      <c r="C368" t="s">
        <v>253</v>
      </c>
      <c r="D368" t="s">
        <v>11</v>
      </c>
      <c r="E368" t="s">
        <v>1693</v>
      </c>
      <c r="F368" t="s">
        <v>1694</v>
      </c>
      <c r="G368">
        <v>10</v>
      </c>
      <c r="H368">
        <v>10</v>
      </c>
    </row>
    <row r="369" spans="1:8" x14ac:dyDescent="0.25">
      <c r="A369">
        <v>162066</v>
      </c>
      <c r="B369" t="s">
        <v>252</v>
      </c>
      <c r="C369" t="s">
        <v>253</v>
      </c>
      <c r="D369" t="s">
        <v>14</v>
      </c>
      <c r="E369" t="s">
        <v>1684</v>
      </c>
      <c r="F369" t="s">
        <v>1721</v>
      </c>
      <c r="G369">
        <v>10</v>
      </c>
      <c r="H369">
        <v>0</v>
      </c>
    </row>
    <row r="370" spans="1:8" x14ac:dyDescent="0.25">
      <c r="A370">
        <v>162066</v>
      </c>
      <c r="B370" t="s">
        <v>252</v>
      </c>
      <c r="C370" t="s">
        <v>253</v>
      </c>
      <c r="D370" t="s">
        <v>17</v>
      </c>
      <c r="E370" t="s">
        <v>1686</v>
      </c>
      <c r="F370" t="s">
        <v>1708</v>
      </c>
      <c r="G370">
        <v>10</v>
      </c>
      <c r="H370">
        <v>10</v>
      </c>
    </row>
    <row r="371" spans="1:8" x14ac:dyDescent="0.25">
      <c r="A371">
        <v>162067</v>
      </c>
      <c r="B371" t="s">
        <v>1404</v>
      </c>
      <c r="C371" t="s">
        <v>1405</v>
      </c>
      <c r="D371" t="s">
        <v>11</v>
      </c>
      <c r="E371" t="s">
        <v>1688</v>
      </c>
      <c r="F371" t="s">
        <v>1689</v>
      </c>
      <c r="G371">
        <v>10</v>
      </c>
      <c r="H371">
        <v>10</v>
      </c>
    </row>
    <row r="372" spans="1:8" x14ac:dyDescent="0.25">
      <c r="A372">
        <v>162067</v>
      </c>
      <c r="B372" t="s">
        <v>1404</v>
      </c>
      <c r="C372" t="s">
        <v>1405</v>
      </c>
      <c r="D372" t="s">
        <v>14</v>
      </c>
      <c r="E372" t="s">
        <v>1686</v>
      </c>
      <c r="F372" t="s">
        <v>1695</v>
      </c>
      <c r="G372">
        <v>10</v>
      </c>
      <c r="H372">
        <v>0</v>
      </c>
    </row>
    <row r="373" spans="1:8" x14ac:dyDescent="0.25">
      <c r="A373">
        <v>162067</v>
      </c>
      <c r="B373" t="s">
        <v>1404</v>
      </c>
      <c r="C373" t="s">
        <v>1405</v>
      </c>
      <c r="D373" t="s">
        <v>17</v>
      </c>
      <c r="E373" t="s">
        <v>1684</v>
      </c>
      <c r="F373" t="s">
        <v>1723</v>
      </c>
      <c r="G373">
        <v>10</v>
      </c>
      <c r="H373">
        <v>10</v>
      </c>
    </row>
    <row r="374" spans="1:8" x14ac:dyDescent="0.25">
      <c r="A374">
        <v>162072</v>
      </c>
      <c r="B374" t="s">
        <v>636</v>
      </c>
      <c r="C374" t="s">
        <v>637</v>
      </c>
      <c r="D374" t="s">
        <v>11</v>
      </c>
      <c r="E374" t="s">
        <v>1691</v>
      </c>
      <c r="F374" t="s">
        <v>1701</v>
      </c>
      <c r="G374">
        <v>10</v>
      </c>
      <c r="H374">
        <v>0</v>
      </c>
    </row>
    <row r="375" spans="1:8" x14ac:dyDescent="0.25">
      <c r="A375">
        <v>162072</v>
      </c>
      <c r="B375" t="s">
        <v>636</v>
      </c>
      <c r="C375" t="s">
        <v>637</v>
      </c>
      <c r="D375" t="s">
        <v>14</v>
      </c>
      <c r="E375" t="s">
        <v>1686</v>
      </c>
      <c r="F375" t="s">
        <v>1700</v>
      </c>
      <c r="G375">
        <v>10</v>
      </c>
      <c r="H375">
        <v>10</v>
      </c>
    </row>
    <row r="376" spans="1:8" x14ac:dyDescent="0.25">
      <c r="A376">
        <v>162072</v>
      </c>
      <c r="B376" t="s">
        <v>636</v>
      </c>
      <c r="C376" t="s">
        <v>637</v>
      </c>
      <c r="D376" t="s">
        <v>17</v>
      </c>
      <c r="E376" t="s">
        <v>1688</v>
      </c>
      <c r="F376" t="s">
        <v>1696</v>
      </c>
      <c r="G376">
        <v>10</v>
      </c>
      <c r="H376">
        <v>0</v>
      </c>
    </row>
    <row r="377" spans="1:8" x14ac:dyDescent="0.25">
      <c r="A377">
        <v>162078</v>
      </c>
      <c r="B377" t="s">
        <v>241</v>
      </c>
      <c r="C377" t="s">
        <v>242</v>
      </c>
      <c r="D377" t="s">
        <v>11</v>
      </c>
      <c r="E377" t="s">
        <v>1688</v>
      </c>
      <c r="F377" t="s">
        <v>1696</v>
      </c>
      <c r="G377">
        <v>10</v>
      </c>
      <c r="H377">
        <v>0</v>
      </c>
    </row>
    <row r="378" spans="1:8" x14ac:dyDescent="0.25">
      <c r="A378">
        <v>162078</v>
      </c>
      <c r="B378" t="s">
        <v>241</v>
      </c>
      <c r="C378" t="s">
        <v>242</v>
      </c>
      <c r="D378" t="s">
        <v>14</v>
      </c>
      <c r="E378" t="s">
        <v>1684</v>
      </c>
      <c r="F378" t="s">
        <v>1711</v>
      </c>
      <c r="G378">
        <v>10</v>
      </c>
      <c r="H378">
        <v>0</v>
      </c>
    </row>
    <row r="379" spans="1:8" x14ac:dyDescent="0.25">
      <c r="A379">
        <v>162078</v>
      </c>
      <c r="B379" t="s">
        <v>241</v>
      </c>
      <c r="C379" t="s">
        <v>242</v>
      </c>
      <c r="D379" t="s">
        <v>17</v>
      </c>
      <c r="E379" t="s">
        <v>1686</v>
      </c>
      <c r="F379" t="s">
        <v>1702</v>
      </c>
      <c r="G379">
        <v>10</v>
      </c>
      <c r="H379">
        <v>0</v>
      </c>
    </row>
    <row r="380" spans="1:8" x14ac:dyDescent="0.25">
      <c r="A380">
        <v>162082</v>
      </c>
      <c r="B380" t="s">
        <v>1442</v>
      </c>
      <c r="C380" t="s">
        <v>173</v>
      </c>
      <c r="D380" t="s">
        <v>11</v>
      </c>
      <c r="E380" t="s">
        <v>1693</v>
      </c>
      <c r="F380" t="s">
        <v>1712</v>
      </c>
      <c r="G380">
        <v>10</v>
      </c>
      <c r="H380">
        <v>0</v>
      </c>
    </row>
    <row r="381" spans="1:8" x14ac:dyDescent="0.25">
      <c r="A381">
        <v>162082</v>
      </c>
      <c r="B381" t="s">
        <v>1442</v>
      </c>
      <c r="C381" t="s">
        <v>173</v>
      </c>
      <c r="D381" t="s">
        <v>14</v>
      </c>
      <c r="E381" t="s">
        <v>1686</v>
      </c>
      <c r="F381" t="s">
        <v>1707</v>
      </c>
      <c r="G381">
        <v>10</v>
      </c>
      <c r="H381">
        <v>0</v>
      </c>
    </row>
    <row r="382" spans="1:8" x14ac:dyDescent="0.25">
      <c r="A382">
        <v>162082</v>
      </c>
      <c r="B382" t="s">
        <v>1442</v>
      </c>
      <c r="C382" t="s">
        <v>173</v>
      </c>
      <c r="D382" t="s">
        <v>17</v>
      </c>
      <c r="E382" t="s">
        <v>1691</v>
      </c>
      <c r="F382" t="s">
        <v>1692</v>
      </c>
      <c r="G382">
        <v>10</v>
      </c>
      <c r="H382">
        <v>10</v>
      </c>
    </row>
    <row r="383" spans="1:8" x14ac:dyDescent="0.25">
      <c r="A383">
        <v>162094</v>
      </c>
      <c r="B383" t="s">
        <v>229</v>
      </c>
      <c r="C383" t="s">
        <v>72</v>
      </c>
      <c r="D383" t="s">
        <v>11</v>
      </c>
      <c r="E383" t="s">
        <v>1691</v>
      </c>
      <c r="F383" t="s">
        <v>1701</v>
      </c>
      <c r="G383">
        <v>10</v>
      </c>
      <c r="H383">
        <v>10</v>
      </c>
    </row>
    <row r="384" spans="1:8" x14ac:dyDescent="0.25">
      <c r="A384">
        <v>162094</v>
      </c>
      <c r="B384" t="s">
        <v>229</v>
      </c>
      <c r="C384" t="s">
        <v>72</v>
      </c>
      <c r="D384" t="s">
        <v>14</v>
      </c>
      <c r="E384" t="s">
        <v>1688</v>
      </c>
      <c r="F384" t="s">
        <v>1696</v>
      </c>
      <c r="G384">
        <v>10</v>
      </c>
      <c r="H384">
        <v>0</v>
      </c>
    </row>
    <row r="385" spans="1:8" x14ac:dyDescent="0.25">
      <c r="A385">
        <v>162094</v>
      </c>
      <c r="B385" t="s">
        <v>229</v>
      </c>
      <c r="C385" t="s">
        <v>72</v>
      </c>
      <c r="D385" t="s">
        <v>17</v>
      </c>
      <c r="E385" t="s">
        <v>1686</v>
      </c>
      <c r="F385" t="s">
        <v>1713</v>
      </c>
      <c r="G385">
        <v>10</v>
      </c>
      <c r="H385">
        <v>10</v>
      </c>
    </row>
    <row r="386" spans="1:8" x14ac:dyDescent="0.25">
      <c r="A386">
        <v>162100</v>
      </c>
      <c r="B386" t="s">
        <v>1317</v>
      </c>
      <c r="C386" t="s">
        <v>1306</v>
      </c>
      <c r="D386" t="s">
        <v>11</v>
      </c>
      <c r="E386" t="s">
        <v>1684</v>
      </c>
      <c r="F386" t="s">
        <v>1721</v>
      </c>
      <c r="G386">
        <v>10</v>
      </c>
      <c r="H386">
        <v>0</v>
      </c>
    </row>
    <row r="387" spans="1:8" x14ac:dyDescent="0.25">
      <c r="A387">
        <v>162100</v>
      </c>
      <c r="B387" t="s">
        <v>1317</v>
      </c>
      <c r="C387" t="s">
        <v>1306</v>
      </c>
      <c r="D387" t="s">
        <v>14</v>
      </c>
      <c r="E387" t="s">
        <v>1686</v>
      </c>
      <c r="F387" t="s">
        <v>1687</v>
      </c>
      <c r="G387">
        <v>10</v>
      </c>
      <c r="H387">
        <v>10</v>
      </c>
    </row>
    <row r="388" spans="1:8" x14ac:dyDescent="0.25">
      <c r="A388">
        <v>162100</v>
      </c>
      <c r="B388" t="s">
        <v>1317</v>
      </c>
      <c r="C388" t="s">
        <v>1306</v>
      </c>
      <c r="D388" t="s">
        <v>17</v>
      </c>
      <c r="E388" t="s">
        <v>1688</v>
      </c>
      <c r="F388" t="s">
        <v>1714</v>
      </c>
      <c r="G388">
        <v>10</v>
      </c>
      <c r="H388">
        <v>0</v>
      </c>
    </row>
    <row r="389" spans="1:8" x14ac:dyDescent="0.25">
      <c r="A389">
        <v>162104</v>
      </c>
      <c r="B389" t="s">
        <v>1119</v>
      </c>
      <c r="C389" t="s">
        <v>1120</v>
      </c>
      <c r="D389" t="s">
        <v>11</v>
      </c>
      <c r="E389" t="s">
        <v>1686</v>
      </c>
      <c r="F389" t="s">
        <v>1698</v>
      </c>
      <c r="G389">
        <v>10</v>
      </c>
      <c r="H389">
        <v>0</v>
      </c>
    </row>
    <row r="390" spans="1:8" x14ac:dyDescent="0.25">
      <c r="A390">
        <v>162104</v>
      </c>
      <c r="B390" t="s">
        <v>1119</v>
      </c>
      <c r="C390" t="s">
        <v>1120</v>
      </c>
      <c r="D390" t="s">
        <v>14</v>
      </c>
      <c r="E390" t="s">
        <v>1691</v>
      </c>
      <c r="F390" t="s">
        <v>1703</v>
      </c>
      <c r="G390">
        <v>10</v>
      </c>
      <c r="H390">
        <v>0</v>
      </c>
    </row>
    <row r="391" spans="1:8" x14ac:dyDescent="0.25">
      <c r="A391">
        <v>162104</v>
      </c>
      <c r="B391" t="s">
        <v>1119</v>
      </c>
      <c r="C391" t="s">
        <v>1120</v>
      </c>
      <c r="D391" t="s">
        <v>17</v>
      </c>
      <c r="E391" t="s">
        <v>1693</v>
      </c>
      <c r="F391" t="s">
        <v>1712</v>
      </c>
      <c r="G391">
        <v>10</v>
      </c>
      <c r="H391">
        <v>0</v>
      </c>
    </row>
    <row r="392" spans="1:8" x14ac:dyDescent="0.25">
      <c r="A392">
        <v>162106</v>
      </c>
      <c r="B392" t="s">
        <v>410</v>
      </c>
      <c r="C392" t="s">
        <v>411</v>
      </c>
      <c r="D392" t="s">
        <v>11</v>
      </c>
      <c r="E392" t="s">
        <v>1684</v>
      </c>
      <c r="F392" t="s">
        <v>1709</v>
      </c>
      <c r="G392">
        <v>10</v>
      </c>
      <c r="H392">
        <v>0</v>
      </c>
    </row>
    <row r="393" spans="1:8" x14ac:dyDescent="0.25">
      <c r="A393">
        <v>162106</v>
      </c>
      <c r="B393" t="s">
        <v>410</v>
      </c>
      <c r="C393" t="s">
        <v>411</v>
      </c>
      <c r="D393" t="s">
        <v>14</v>
      </c>
      <c r="E393" t="s">
        <v>1688</v>
      </c>
      <c r="F393" t="s">
        <v>1696</v>
      </c>
      <c r="G393">
        <v>10</v>
      </c>
      <c r="H393">
        <v>0</v>
      </c>
    </row>
    <row r="394" spans="1:8" x14ac:dyDescent="0.25">
      <c r="A394">
        <v>162106</v>
      </c>
      <c r="B394" t="s">
        <v>410</v>
      </c>
      <c r="C394" t="s">
        <v>411</v>
      </c>
      <c r="D394" t="s">
        <v>17</v>
      </c>
      <c r="E394" t="s">
        <v>1686</v>
      </c>
      <c r="F394" t="s">
        <v>1708</v>
      </c>
      <c r="G394">
        <v>10</v>
      </c>
      <c r="H394">
        <v>10</v>
      </c>
    </row>
    <row r="395" spans="1:8" x14ac:dyDescent="0.25">
      <c r="A395">
        <v>162107</v>
      </c>
      <c r="B395" t="s">
        <v>410</v>
      </c>
      <c r="C395" t="s">
        <v>511</v>
      </c>
      <c r="D395" t="s">
        <v>11</v>
      </c>
      <c r="E395" t="s">
        <v>1688</v>
      </c>
      <c r="F395" t="s">
        <v>1714</v>
      </c>
      <c r="G395">
        <v>10</v>
      </c>
      <c r="H395">
        <v>0</v>
      </c>
    </row>
    <row r="396" spans="1:8" x14ac:dyDescent="0.25">
      <c r="A396">
        <v>162107</v>
      </c>
      <c r="B396" t="s">
        <v>410</v>
      </c>
      <c r="C396" t="s">
        <v>511</v>
      </c>
      <c r="D396" t="s">
        <v>14</v>
      </c>
      <c r="E396" t="s">
        <v>1686</v>
      </c>
      <c r="F396" t="s">
        <v>1724</v>
      </c>
      <c r="G396">
        <v>10</v>
      </c>
      <c r="H396">
        <v>0</v>
      </c>
    </row>
    <row r="397" spans="1:8" x14ac:dyDescent="0.25">
      <c r="A397">
        <v>162107</v>
      </c>
      <c r="B397" t="s">
        <v>410</v>
      </c>
      <c r="C397" t="s">
        <v>511</v>
      </c>
      <c r="D397" t="s">
        <v>17</v>
      </c>
      <c r="E397" t="s">
        <v>1691</v>
      </c>
      <c r="F397" t="s">
        <v>1703</v>
      </c>
      <c r="G397">
        <v>10</v>
      </c>
      <c r="H397">
        <v>0</v>
      </c>
    </row>
    <row r="398" spans="1:8" x14ac:dyDescent="0.25">
      <c r="A398">
        <v>162112</v>
      </c>
      <c r="B398" t="s">
        <v>325</v>
      </c>
      <c r="C398" t="s">
        <v>326</v>
      </c>
      <c r="D398" t="s">
        <v>11</v>
      </c>
      <c r="E398" t="s">
        <v>1686</v>
      </c>
      <c r="F398" t="s">
        <v>1687</v>
      </c>
      <c r="G398">
        <v>10</v>
      </c>
      <c r="H398">
        <v>10</v>
      </c>
    </row>
    <row r="399" spans="1:8" x14ac:dyDescent="0.25">
      <c r="A399">
        <v>162112</v>
      </c>
      <c r="B399" t="s">
        <v>325</v>
      </c>
      <c r="C399" t="s">
        <v>326</v>
      </c>
      <c r="D399" t="s">
        <v>14</v>
      </c>
      <c r="E399" t="s">
        <v>1684</v>
      </c>
      <c r="F399" t="s">
        <v>1705</v>
      </c>
      <c r="G399">
        <v>10</v>
      </c>
      <c r="H399">
        <v>0</v>
      </c>
    </row>
    <row r="400" spans="1:8" x14ac:dyDescent="0.25">
      <c r="A400">
        <v>162112</v>
      </c>
      <c r="B400" t="s">
        <v>325</v>
      </c>
      <c r="C400" t="s">
        <v>326</v>
      </c>
      <c r="D400" t="s">
        <v>17</v>
      </c>
      <c r="E400" t="s">
        <v>1688</v>
      </c>
      <c r="F400" t="s">
        <v>1704</v>
      </c>
      <c r="G400">
        <v>10</v>
      </c>
      <c r="H400">
        <v>10</v>
      </c>
    </row>
    <row r="401" spans="1:8" x14ac:dyDescent="0.25">
      <c r="A401">
        <v>162128</v>
      </c>
      <c r="B401" t="s">
        <v>1012</v>
      </c>
      <c r="C401" t="s">
        <v>1013</v>
      </c>
      <c r="D401" t="s">
        <v>11</v>
      </c>
      <c r="E401" t="s">
        <v>1686</v>
      </c>
      <c r="F401" t="s">
        <v>1700</v>
      </c>
      <c r="G401">
        <v>10</v>
      </c>
      <c r="H401">
        <v>10</v>
      </c>
    </row>
    <row r="402" spans="1:8" x14ac:dyDescent="0.25">
      <c r="A402">
        <v>162128</v>
      </c>
      <c r="B402" t="s">
        <v>1012</v>
      </c>
      <c r="C402" t="s">
        <v>1013</v>
      </c>
      <c r="D402" t="s">
        <v>14</v>
      </c>
      <c r="E402" t="s">
        <v>1684</v>
      </c>
      <c r="F402" t="s">
        <v>1723</v>
      </c>
      <c r="G402">
        <v>10</v>
      </c>
      <c r="H402">
        <v>10</v>
      </c>
    </row>
    <row r="403" spans="1:8" x14ac:dyDescent="0.25">
      <c r="A403">
        <v>162128</v>
      </c>
      <c r="B403" t="s">
        <v>1012</v>
      </c>
      <c r="C403" t="s">
        <v>1013</v>
      </c>
      <c r="D403" t="s">
        <v>17</v>
      </c>
      <c r="E403" t="s">
        <v>1688</v>
      </c>
      <c r="F403" t="s">
        <v>1714</v>
      </c>
      <c r="G403">
        <v>10</v>
      </c>
      <c r="H403">
        <v>0</v>
      </c>
    </row>
    <row r="404" spans="1:8" x14ac:dyDescent="0.25">
      <c r="A404">
        <v>162129</v>
      </c>
      <c r="B404" t="s">
        <v>328</v>
      </c>
      <c r="C404" t="s">
        <v>137</v>
      </c>
      <c r="D404" t="s">
        <v>11</v>
      </c>
      <c r="E404" t="s">
        <v>1686</v>
      </c>
      <c r="F404" t="s">
        <v>1722</v>
      </c>
      <c r="G404">
        <v>10</v>
      </c>
      <c r="H404">
        <v>0</v>
      </c>
    </row>
    <row r="405" spans="1:8" x14ac:dyDescent="0.25">
      <c r="A405">
        <v>162129</v>
      </c>
      <c r="B405" t="s">
        <v>328</v>
      </c>
      <c r="C405" t="s">
        <v>137</v>
      </c>
      <c r="D405" t="s">
        <v>14</v>
      </c>
      <c r="E405" t="s">
        <v>1684</v>
      </c>
      <c r="F405" t="s">
        <v>1709</v>
      </c>
      <c r="G405">
        <v>10</v>
      </c>
      <c r="H405">
        <v>0</v>
      </c>
    </row>
    <row r="406" spans="1:8" x14ac:dyDescent="0.25">
      <c r="A406">
        <v>162129</v>
      </c>
      <c r="B406" t="s">
        <v>328</v>
      </c>
      <c r="C406" t="s">
        <v>137</v>
      </c>
      <c r="D406" t="s">
        <v>17</v>
      </c>
      <c r="E406" t="s">
        <v>1688</v>
      </c>
      <c r="F406" t="s">
        <v>1704</v>
      </c>
      <c r="G406">
        <v>10</v>
      </c>
      <c r="H406">
        <v>10</v>
      </c>
    </row>
    <row r="407" spans="1:8" x14ac:dyDescent="0.25">
      <c r="A407">
        <v>162130</v>
      </c>
      <c r="B407" t="s">
        <v>254</v>
      </c>
      <c r="C407" t="s">
        <v>255</v>
      </c>
      <c r="D407" t="s">
        <v>11</v>
      </c>
      <c r="E407" t="s">
        <v>1686</v>
      </c>
      <c r="F407" t="s">
        <v>1708</v>
      </c>
      <c r="G407">
        <v>10</v>
      </c>
      <c r="H407">
        <v>10</v>
      </c>
    </row>
    <row r="408" spans="1:8" x14ac:dyDescent="0.25">
      <c r="A408">
        <v>162130</v>
      </c>
      <c r="B408" t="s">
        <v>254</v>
      </c>
      <c r="C408" t="s">
        <v>255</v>
      </c>
      <c r="D408" t="s">
        <v>14</v>
      </c>
      <c r="E408" t="s">
        <v>1684</v>
      </c>
      <c r="F408" t="s">
        <v>1685</v>
      </c>
      <c r="G408">
        <v>10</v>
      </c>
      <c r="H408">
        <v>10</v>
      </c>
    </row>
    <row r="409" spans="1:8" x14ac:dyDescent="0.25">
      <c r="A409">
        <v>162130</v>
      </c>
      <c r="B409" t="s">
        <v>254</v>
      </c>
      <c r="C409" t="s">
        <v>255</v>
      </c>
      <c r="D409" t="s">
        <v>17</v>
      </c>
      <c r="E409" t="s">
        <v>1688</v>
      </c>
      <c r="F409" t="s">
        <v>1696</v>
      </c>
      <c r="G409">
        <v>10</v>
      </c>
      <c r="H409">
        <v>0</v>
      </c>
    </row>
    <row r="410" spans="1:8" x14ac:dyDescent="0.25">
      <c r="A410">
        <v>162136</v>
      </c>
      <c r="B410" t="s">
        <v>678</v>
      </c>
      <c r="C410" t="s">
        <v>691</v>
      </c>
      <c r="D410" t="s">
        <v>11</v>
      </c>
      <c r="E410" t="s">
        <v>1686</v>
      </c>
      <c r="F410" t="s">
        <v>1710</v>
      </c>
      <c r="G410">
        <v>10</v>
      </c>
      <c r="H410">
        <v>10</v>
      </c>
    </row>
    <row r="411" spans="1:8" x14ac:dyDescent="0.25">
      <c r="A411">
        <v>162136</v>
      </c>
      <c r="B411" t="s">
        <v>678</v>
      </c>
      <c r="C411" t="s">
        <v>691</v>
      </c>
      <c r="D411" t="s">
        <v>14</v>
      </c>
      <c r="E411" t="s">
        <v>1693</v>
      </c>
      <c r="F411" t="s">
        <v>1712</v>
      </c>
      <c r="G411">
        <v>10</v>
      </c>
      <c r="H411">
        <v>0</v>
      </c>
    </row>
    <row r="412" spans="1:8" x14ac:dyDescent="0.25">
      <c r="A412">
        <v>162136</v>
      </c>
      <c r="B412" t="s">
        <v>678</v>
      </c>
      <c r="C412" t="s">
        <v>691</v>
      </c>
      <c r="D412" t="s">
        <v>17</v>
      </c>
      <c r="E412" t="s">
        <v>1691</v>
      </c>
      <c r="F412" t="s">
        <v>1701</v>
      </c>
      <c r="G412">
        <v>10</v>
      </c>
      <c r="H412">
        <v>0</v>
      </c>
    </row>
    <row r="413" spans="1:8" x14ac:dyDescent="0.25">
      <c r="A413">
        <v>162137</v>
      </c>
      <c r="B413" t="s">
        <v>374</v>
      </c>
      <c r="C413" t="s">
        <v>97</v>
      </c>
      <c r="D413" t="s">
        <v>11</v>
      </c>
      <c r="E413" t="s">
        <v>1684</v>
      </c>
      <c r="F413" t="s">
        <v>1685</v>
      </c>
      <c r="G413">
        <v>10</v>
      </c>
      <c r="H413">
        <v>10</v>
      </c>
    </row>
    <row r="414" spans="1:8" x14ac:dyDescent="0.25">
      <c r="A414">
        <v>162137</v>
      </c>
      <c r="B414" t="s">
        <v>374</v>
      </c>
      <c r="C414" t="s">
        <v>97</v>
      </c>
      <c r="D414" t="s">
        <v>14</v>
      </c>
      <c r="E414" t="s">
        <v>1688</v>
      </c>
      <c r="F414" t="s">
        <v>1697</v>
      </c>
      <c r="G414">
        <v>10</v>
      </c>
      <c r="H414">
        <v>10</v>
      </c>
    </row>
    <row r="415" spans="1:8" x14ac:dyDescent="0.25">
      <c r="A415">
        <v>162137</v>
      </c>
      <c r="B415" t="s">
        <v>374</v>
      </c>
      <c r="C415" t="s">
        <v>97</v>
      </c>
      <c r="D415" t="s">
        <v>17</v>
      </c>
      <c r="E415" t="s">
        <v>1686</v>
      </c>
      <c r="F415" t="s">
        <v>1687</v>
      </c>
      <c r="G415">
        <v>10</v>
      </c>
      <c r="H415">
        <v>10</v>
      </c>
    </row>
    <row r="416" spans="1:8" x14ac:dyDescent="0.25">
      <c r="A416">
        <v>162143</v>
      </c>
      <c r="B416" t="s">
        <v>756</v>
      </c>
      <c r="C416" t="s">
        <v>757</v>
      </c>
      <c r="D416" t="s">
        <v>11</v>
      </c>
      <c r="E416" t="s">
        <v>1686</v>
      </c>
      <c r="F416" t="s">
        <v>1708</v>
      </c>
      <c r="G416">
        <v>10</v>
      </c>
      <c r="H416">
        <v>10</v>
      </c>
    </row>
    <row r="417" spans="1:8" x14ac:dyDescent="0.25">
      <c r="A417">
        <v>162143</v>
      </c>
      <c r="B417" t="s">
        <v>756</v>
      </c>
      <c r="C417" t="s">
        <v>757</v>
      </c>
      <c r="D417" t="s">
        <v>14</v>
      </c>
      <c r="E417" t="s">
        <v>1693</v>
      </c>
      <c r="F417" t="s">
        <v>1706</v>
      </c>
      <c r="G417">
        <v>10</v>
      </c>
      <c r="H417">
        <v>0</v>
      </c>
    </row>
    <row r="418" spans="1:8" x14ac:dyDescent="0.25">
      <c r="A418">
        <v>162143</v>
      </c>
      <c r="B418" t="s">
        <v>756</v>
      </c>
      <c r="C418" t="s">
        <v>757</v>
      </c>
      <c r="D418" t="s">
        <v>17</v>
      </c>
      <c r="E418" t="s">
        <v>1684</v>
      </c>
      <c r="F418" t="s">
        <v>1685</v>
      </c>
      <c r="G418">
        <v>10</v>
      </c>
      <c r="H418">
        <v>10</v>
      </c>
    </row>
    <row r="419" spans="1:8" x14ac:dyDescent="0.25">
      <c r="A419">
        <v>162158</v>
      </c>
      <c r="B419" t="s">
        <v>535</v>
      </c>
      <c r="C419" t="s">
        <v>536</v>
      </c>
      <c r="D419" t="s">
        <v>11</v>
      </c>
      <c r="E419" t="s">
        <v>1691</v>
      </c>
      <c r="F419" t="s">
        <v>1692</v>
      </c>
      <c r="G419">
        <v>10</v>
      </c>
      <c r="H419">
        <v>10</v>
      </c>
    </row>
    <row r="420" spans="1:8" x14ac:dyDescent="0.25">
      <c r="A420">
        <v>162158</v>
      </c>
      <c r="B420" t="s">
        <v>535</v>
      </c>
      <c r="C420" t="s">
        <v>536</v>
      </c>
      <c r="D420" t="s">
        <v>14</v>
      </c>
      <c r="E420" t="s">
        <v>1693</v>
      </c>
      <c r="F420" t="s">
        <v>1712</v>
      </c>
      <c r="G420">
        <v>10</v>
      </c>
      <c r="H420">
        <v>0</v>
      </c>
    </row>
    <row r="421" spans="1:8" x14ac:dyDescent="0.25">
      <c r="A421">
        <v>162158</v>
      </c>
      <c r="B421" t="s">
        <v>535</v>
      </c>
      <c r="C421" t="s">
        <v>536</v>
      </c>
      <c r="D421" t="s">
        <v>17</v>
      </c>
      <c r="E421" t="s">
        <v>1686</v>
      </c>
      <c r="F421" t="s">
        <v>1724</v>
      </c>
      <c r="G421">
        <v>10</v>
      </c>
      <c r="H421">
        <v>0</v>
      </c>
    </row>
    <row r="422" spans="1:8" x14ac:dyDescent="0.25">
      <c r="A422">
        <v>162159</v>
      </c>
      <c r="B422" t="s">
        <v>465</v>
      </c>
      <c r="C422" t="s">
        <v>466</v>
      </c>
      <c r="D422" t="s">
        <v>11</v>
      </c>
      <c r="E422" t="s">
        <v>1686</v>
      </c>
      <c r="F422" t="s">
        <v>1707</v>
      </c>
      <c r="G422">
        <v>10</v>
      </c>
      <c r="H422">
        <v>0</v>
      </c>
    </row>
    <row r="423" spans="1:8" x14ac:dyDescent="0.25">
      <c r="A423">
        <v>162159</v>
      </c>
      <c r="B423" t="s">
        <v>465</v>
      </c>
      <c r="C423" t="s">
        <v>466</v>
      </c>
      <c r="D423" t="s">
        <v>14</v>
      </c>
      <c r="E423" t="s">
        <v>1691</v>
      </c>
      <c r="F423" t="s">
        <v>1703</v>
      </c>
      <c r="G423">
        <v>10</v>
      </c>
      <c r="H423">
        <v>0</v>
      </c>
    </row>
    <row r="424" spans="1:8" x14ac:dyDescent="0.25">
      <c r="A424">
        <v>162159</v>
      </c>
      <c r="B424" t="s">
        <v>465</v>
      </c>
      <c r="C424" t="s">
        <v>466</v>
      </c>
      <c r="D424" t="s">
        <v>17</v>
      </c>
      <c r="E424" t="s">
        <v>1688</v>
      </c>
      <c r="F424" t="s">
        <v>1696</v>
      </c>
      <c r="G424">
        <v>10</v>
      </c>
      <c r="H424">
        <v>0</v>
      </c>
    </row>
    <row r="425" spans="1:8" x14ac:dyDescent="0.25">
      <c r="A425">
        <v>162162</v>
      </c>
      <c r="B425" t="s">
        <v>251</v>
      </c>
      <c r="C425" t="s">
        <v>171</v>
      </c>
      <c r="D425" t="s">
        <v>11</v>
      </c>
      <c r="E425" t="s">
        <v>1688</v>
      </c>
      <c r="F425" t="s">
        <v>1696</v>
      </c>
      <c r="G425">
        <v>10</v>
      </c>
      <c r="H425">
        <v>0</v>
      </c>
    </row>
    <row r="426" spans="1:8" x14ac:dyDescent="0.25">
      <c r="A426">
        <v>162162</v>
      </c>
      <c r="B426" t="s">
        <v>251</v>
      </c>
      <c r="C426" t="s">
        <v>171</v>
      </c>
      <c r="D426" t="s">
        <v>14</v>
      </c>
      <c r="E426" t="s">
        <v>1684</v>
      </c>
      <c r="F426" t="s">
        <v>1699</v>
      </c>
      <c r="G426">
        <v>10</v>
      </c>
      <c r="H426">
        <v>10</v>
      </c>
    </row>
    <row r="427" spans="1:8" x14ac:dyDescent="0.25">
      <c r="A427">
        <v>162162</v>
      </c>
      <c r="B427" t="s">
        <v>251</v>
      </c>
      <c r="C427" t="s">
        <v>171</v>
      </c>
      <c r="D427" t="s">
        <v>17</v>
      </c>
      <c r="E427" t="s">
        <v>1686</v>
      </c>
      <c r="F427" t="s">
        <v>1707</v>
      </c>
      <c r="G427">
        <v>10</v>
      </c>
      <c r="H427">
        <v>0</v>
      </c>
    </row>
    <row r="428" spans="1:8" x14ac:dyDescent="0.25">
      <c r="A428">
        <v>162168</v>
      </c>
      <c r="B428" t="s">
        <v>230</v>
      </c>
      <c r="C428" t="s">
        <v>231</v>
      </c>
      <c r="D428" t="s">
        <v>11</v>
      </c>
      <c r="E428" t="s">
        <v>1686</v>
      </c>
      <c r="F428" t="s">
        <v>1710</v>
      </c>
      <c r="G428">
        <v>10</v>
      </c>
      <c r="H428">
        <v>10</v>
      </c>
    </row>
    <row r="429" spans="1:8" x14ac:dyDescent="0.25">
      <c r="A429">
        <v>162168</v>
      </c>
      <c r="B429" t="s">
        <v>230</v>
      </c>
      <c r="C429" t="s">
        <v>231</v>
      </c>
      <c r="D429" t="s">
        <v>14</v>
      </c>
      <c r="E429" t="s">
        <v>1691</v>
      </c>
      <c r="F429" t="s">
        <v>1701</v>
      </c>
      <c r="G429">
        <v>10</v>
      </c>
      <c r="H429">
        <v>10</v>
      </c>
    </row>
    <row r="430" spans="1:8" x14ac:dyDescent="0.25">
      <c r="A430">
        <v>162168</v>
      </c>
      <c r="B430" t="s">
        <v>230</v>
      </c>
      <c r="C430" t="s">
        <v>231</v>
      </c>
      <c r="D430" t="s">
        <v>17</v>
      </c>
      <c r="E430" t="s">
        <v>1688</v>
      </c>
      <c r="F430" t="s">
        <v>1697</v>
      </c>
      <c r="G430">
        <v>10</v>
      </c>
      <c r="H430">
        <v>10</v>
      </c>
    </row>
    <row r="431" spans="1:8" x14ac:dyDescent="0.25">
      <c r="A431">
        <v>162176</v>
      </c>
      <c r="B431" t="s">
        <v>1005</v>
      </c>
      <c r="C431" t="s">
        <v>1006</v>
      </c>
      <c r="D431" t="s">
        <v>11</v>
      </c>
      <c r="E431" t="s">
        <v>1684</v>
      </c>
      <c r="F431" t="s">
        <v>1711</v>
      </c>
      <c r="G431">
        <v>10</v>
      </c>
      <c r="H431">
        <v>0</v>
      </c>
    </row>
    <row r="432" spans="1:8" x14ac:dyDescent="0.25">
      <c r="A432">
        <v>162176</v>
      </c>
      <c r="B432" t="s">
        <v>1005</v>
      </c>
      <c r="C432" t="s">
        <v>1006</v>
      </c>
      <c r="D432" t="s">
        <v>14</v>
      </c>
      <c r="E432" t="s">
        <v>1693</v>
      </c>
      <c r="F432" t="s">
        <v>1712</v>
      </c>
      <c r="G432">
        <v>10</v>
      </c>
      <c r="H432">
        <v>0</v>
      </c>
    </row>
    <row r="433" spans="1:8" x14ac:dyDescent="0.25">
      <c r="A433">
        <v>162176</v>
      </c>
      <c r="B433" t="s">
        <v>1005</v>
      </c>
      <c r="C433" t="s">
        <v>1006</v>
      </c>
      <c r="D433" t="s">
        <v>17</v>
      </c>
      <c r="E433" t="s">
        <v>1686</v>
      </c>
      <c r="F433" t="s">
        <v>1710</v>
      </c>
      <c r="G433">
        <v>10</v>
      </c>
      <c r="H433">
        <v>10</v>
      </c>
    </row>
    <row r="434" spans="1:8" x14ac:dyDescent="0.25">
      <c r="A434">
        <v>162180</v>
      </c>
      <c r="B434" t="s">
        <v>1217</v>
      </c>
      <c r="C434" t="s">
        <v>338</v>
      </c>
      <c r="D434" t="s">
        <v>11</v>
      </c>
      <c r="E434" t="s">
        <v>1684</v>
      </c>
      <c r="F434" t="s">
        <v>1685</v>
      </c>
      <c r="G434">
        <v>10</v>
      </c>
      <c r="H434">
        <v>10</v>
      </c>
    </row>
    <row r="435" spans="1:8" x14ac:dyDescent="0.25">
      <c r="A435">
        <v>162180</v>
      </c>
      <c r="B435" t="s">
        <v>1217</v>
      </c>
      <c r="C435" t="s">
        <v>338</v>
      </c>
      <c r="D435" t="s">
        <v>14</v>
      </c>
      <c r="E435" t="s">
        <v>1686</v>
      </c>
      <c r="F435" t="s">
        <v>1707</v>
      </c>
      <c r="G435">
        <v>10</v>
      </c>
      <c r="H435">
        <v>0</v>
      </c>
    </row>
    <row r="436" spans="1:8" x14ac:dyDescent="0.25">
      <c r="A436">
        <v>162180</v>
      </c>
      <c r="B436" t="s">
        <v>1217</v>
      </c>
      <c r="C436" t="s">
        <v>338</v>
      </c>
      <c r="D436" t="s">
        <v>17</v>
      </c>
      <c r="E436" t="s">
        <v>1688</v>
      </c>
      <c r="F436" t="s">
        <v>1714</v>
      </c>
      <c r="G436">
        <v>10</v>
      </c>
      <c r="H436">
        <v>0</v>
      </c>
    </row>
    <row r="437" spans="1:8" x14ac:dyDescent="0.25">
      <c r="A437">
        <v>162193</v>
      </c>
      <c r="B437" t="s">
        <v>1259</v>
      </c>
      <c r="C437" t="s">
        <v>1260</v>
      </c>
      <c r="D437" t="s">
        <v>11</v>
      </c>
      <c r="E437" t="s">
        <v>1691</v>
      </c>
      <c r="F437" t="s">
        <v>1701</v>
      </c>
      <c r="G437">
        <v>10</v>
      </c>
      <c r="H437">
        <v>0</v>
      </c>
    </row>
    <row r="438" spans="1:8" x14ac:dyDescent="0.25">
      <c r="A438">
        <v>162193</v>
      </c>
      <c r="B438" t="s">
        <v>1259</v>
      </c>
      <c r="C438" t="s">
        <v>1260</v>
      </c>
      <c r="D438" t="s">
        <v>14</v>
      </c>
      <c r="E438" t="s">
        <v>1688</v>
      </c>
      <c r="F438" t="s">
        <v>1689</v>
      </c>
      <c r="G438">
        <v>10</v>
      </c>
      <c r="H438">
        <v>10</v>
      </c>
    </row>
    <row r="439" spans="1:8" x14ac:dyDescent="0.25">
      <c r="A439">
        <v>162193</v>
      </c>
      <c r="B439" t="s">
        <v>1259</v>
      </c>
      <c r="C439" t="s">
        <v>1260</v>
      </c>
      <c r="D439" t="s">
        <v>17</v>
      </c>
      <c r="E439" t="s">
        <v>1686</v>
      </c>
      <c r="F439" t="s">
        <v>1702</v>
      </c>
      <c r="G439">
        <v>10</v>
      </c>
      <c r="H439">
        <v>0</v>
      </c>
    </row>
    <row r="440" spans="1:8" x14ac:dyDescent="0.25">
      <c r="A440">
        <v>162196</v>
      </c>
      <c r="B440" t="s">
        <v>877</v>
      </c>
      <c r="C440" t="s">
        <v>415</v>
      </c>
      <c r="D440" t="s">
        <v>11</v>
      </c>
      <c r="E440" t="s">
        <v>1684</v>
      </c>
      <c r="F440" t="s">
        <v>1699</v>
      </c>
      <c r="G440">
        <v>10</v>
      </c>
      <c r="H440">
        <v>10</v>
      </c>
    </row>
    <row r="441" spans="1:8" x14ac:dyDescent="0.25">
      <c r="A441">
        <v>162196</v>
      </c>
      <c r="B441" t="s">
        <v>877</v>
      </c>
      <c r="C441" t="s">
        <v>415</v>
      </c>
      <c r="D441" t="s">
        <v>14</v>
      </c>
      <c r="E441" t="s">
        <v>1686</v>
      </c>
      <c r="F441" t="s">
        <v>1690</v>
      </c>
      <c r="G441">
        <v>10</v>
      </c>
      <c r="H441">
        <v>0</v>
      </c>
    </row>
    <row r="442" spans="1:8" x14ac:dyDescent="0.25">
      <c r="A442">
        <v>162196</v>
      </c>
      <c r="B442" t="s">
        <v>877</v>
      </c>
      <c r="C442" t="s">
        <v>415</v>
      </c>
      <c r="D442" t="s">
        <v>17</v>
      </c>
      <c r="E442" t="s">
        <v>1688</v>
      </c>
      <c r="F442" t="s">
        <v>1714</v>
      </c>
      <c r="G442">
        <v>10</v>
      </c>
      <c r="H442">
        <v>0</v>
      </c>
    </row>
    <row r="443" spans="1:8" x14ac:dyDescent="0.25">
      <c r="A443">
        <v>162199</v>
      </c>
      <c r="B443" t="s">
        <v>372</v>
      </c>
      <c r="C443" t="s">
        <v>373</v>
      </c>
      <c r="D443" t="s">
        <v>11</v>
      </c>
      <c r="E443" t="s">
        <v>1691</v>
      </c>
      <c r="F443" t="s">
        <v>1692</v>
      </c>
      <c r="G443">
        <v>10</v>
      </c>
      <c r="H443">
        <v>10</v>
      </c>
    </row>
    <row r="444" spans="1:8" x14ac:dyDescent="0.25">
      <c r="A444">
        <v>162199</v>
      </c>
      <c r="B444" t="s">
        <v>372</v>
      </c>
      <c r="C444" t="s">
        <v>373</v>
      </c>
      <c r="D444" t="s">
        <v>14</v>
      </c>
      <c r="E444" t="s">
        <v>1688</v>
      </c>
      <c r="F444" t="s">
        <v>1696</v>
      </c>
      <c r="G444">
        <v>10</v>
      </c>
      <c r="H444">
        <v>0</v>
      </c>
    </row>
    <row r="445" spans="1:8" x14ac:dyDescent="0.25">
      <c r="A445">
        <v>162199</v>
      </c>
      <c r="B445" t="s">
        <v>372</v>
      </c>
      <c r="C445" t="s">
        <v>373</v>
      </c>
      <c r="D445" t="s">
        <v>17</v>
      </c>
      <c r="E445" t="s">
        <v>1686</v>
      </c>
      <c r="F445" t="s">
        <v>1687</v>
      </c>
      <c r="G445">
        <v>10</v>
      </c>
      <c r="H445">
        <v>10</v>
      </c>
    </row>
    <row r="446" spans="1:8" x14ac:dyDescent="0.25">
      <c r="A446">
        <v>162205</v>
      </c>
      <c r="B446" t="s">
        <v>972</v>
      </c>
      <c r="C446" t="s">
        <v>973</v>
      </c>
      <c r="D446" t="s">
        <v>11</v>
      </c>
      <c r="E446" t="s">
        <v>1688</v>
      </c>
      <c r="F446" t="s">
        <v>1689</v>
      </c>
      <c r="G446">
        <v>10</v>
      </c>
      <c r="H446">
        <v>10</v>
      </c>
    </row>
    <row r="447" spans="1:8" x14ac:dyDescent="0.25">
      <c r="A447">
        <v>162205</v>
      </c>
      <c r="B447" t="s">
        <v>972</v>
      </c>
      <c r="C447" t="s">
        <v>973</v>
      </c>
      <c r="D447" t="s">
        <v>14</v>
      </c>
      <c r="E447" t="s">
        <v>1684</v>
      </c>
      <c r="F447" t="s">
        <v>1723</v>
      </c>
      <c r="G447">
        <v>10</v>
      </c>
      <c r="H447">
        <v>10</v>
      </c>
    </row>
    <row r="448" spans="1:8" x14ac:dyDescent="0.25">
      <c r="A448">
        <v>162205</v>
      </c>
      <c r="B448" t="s">
        <v>972</v>
      </c>
      <c r="C448" t="s">
        <v>973</v>
      </c>
      <c r="D448" t="s">
        <v>17</v>
      </c>
      <c r="E448" t="s">
        <v>1686</v>
      </c>
      <c r="F448" t="s">
        <v>1720</v>
      </c>
      <c r="G448">
        <v>10</v>
      </c>
      <c r="H448">
        <v>0</v>
      </c>
    </row>
    <row r="449" spans="1:8" x14ac:dyDescent="0.25">
      <c r="A449">
        <v>162213</v>
      </c>
      <c r="B449" t="s">
        <v>794</v>
      </c>
      <c r="C449" t="s">
        <v>795</v>
      </c>
      <c r="D449" t="s">
        <v>11</v>
      </c>
      <c r="E449" t="s">
        <v>1688</v>
      </c>
      <c r="F449" t="s">
        <v>1689</v>
      </c>
      <c r="G449">
        <v>10</v>
      </c>
      <c r="H449">
        <v>10</v>
      </c>
    </row>
    <row r="450" spans="1:8" x14ac:dyDescent="0.25">
      <c r="A450">
        <v>162213</v>
      </c>
      <c r="B450" t="s">
        <v>794</v>
      </c>
      <c r="C450" t="s">
        <v>795</v>
      </c>
      <c r="D450" t="s">
        <v>14</v>
      </c>
      <c r="E450" t="s">
        <v>1686</v>
      </c>
      <c r="F450" t="s">
        <v>1716</v>
      </c>
      <c r="G450">
        <v>10</v>
      </c>
      <c r="H450">
        <v>0</v>
      </c>
    </row>
    <row r="451" spans="1:8" x14ac:dyDescent="0.25">
      <c r="A451">
        <v>162213</v>
      </c>
      <c r="B451" t="s">
        <v>794</v>
      </c>
      <c r="C451" t="s">
        <v>795</v>
      </c>
      <c r="D451" t="s">
        <v>17</v>
      </c>
      <c r="E451" t="s">
        <v>1691</v>
      </c>
      <c r="F451" t="s">
        <v>1692</v>
      </c>
      <c r="G451">
        <v>10</v>
      </c>
      <c r="H451">
        <v>0</v>
      </c>
    </row>
    <row r="452" spans="1:8" x14ac:dyDescent="0.25">
      <c r="A452">
        <v>162228</v>
      </c>
      <c r="B452" t="s">
        <v>808</v>
      </c>
      <c r="C452" t="s">
        <v>231</v>
      </c>
      <c r="D452" t="s">
        <v>11</v>
      </c>
      <c r="E452" t="s">
        <v>1686</v>
      </c>
      <c r="F452" t="s">
        <v>1695</v>
      </c>
      <c r="G452">
        <v>10</v>
      </c>
      <c r="H452">
        <v>0</v>
      </c>
    </row>
    <row r="453" spans="1:8" x14ac:dyDescent="0.25">
      <c r="A453">
        <v>162228</v>
      </c>
      <c r="B453" t="s">
        <v>808</v>
      </c>
      <c r="C453" t="s">
        <v>231</v>
      </c>
      <c r="D453" t="s">
        <v>14</v>
      </c>
      <c r="E453" t="s">
        <v>1691</v>
      </c>
      <c r="F453" t="s">
        <v>1692</v>
      </c>
      <c r="G453">
        <v>10</v>
      </c>
      <c r="H453">
        <v>10</v>
      </c>
    </row>
    <row r="454" spans="1:8" x14ac:dyDescent="0.25">
      <c r="A454">
        <v>162228</v>
      </c>
      <c r="B454" t="s">
        <v>808</v>
      </c>
      <c r="C454" t="s">
        <v>231</v>
      </c>
      <c r="D454" t="s">
        <v>17</v>
      </c>
      <c r="E454" t="s">
        <v>1693</v>
      </c>
      <c r="F454" t="s">
        <v>1706</v>
      </c>
      <c r="G454">
        <v>10</v>
      </c>
      <c r="H454">
        <v>0</v>
      </c>
    </row>
    <row r="455" spans="1:8" x14ac:dyDescent="0.25">
      <c r="A455">
        <v>162229</v>
      </c>
      <c r="B455" t="s">
        <v>1210</v>
      </c>
      <c r="C455" t="s">
        <v>1211</v>
      </c>
      <c r="D455" t="s">
        <v>11</v>
      </c>
      <c r="E455" t="s">
        <v>1686</v>
      </c>
      <c r="F455" t="s">
        <v>1698</v>
      </c>
      <c r="G455">
        <v>10</v>
      </c>
      <c r="H455">
        <v>0</v>
      </c>
    </row>
    <row r="456" spans="1:8" x14ac:dyDescent="0.25">
      <c r="A456">
        <v>162229</v>
      </c>
      <c r="B456" t="s">
        <v>1210</v>
      </c>
      <c r="C456" t="s">
        <v>1211</v>
      </c>
      <c r="D456" t="s">
        <v>14</v>
      </c>
      <c r="E456" t="s">
        <v>1691</v>
      </c>
      <c r="F456" t="s">
        <v>1692</v>
      </c>
      <c r="G456">
        <v>10</v>
      </c>
      <c r="H456">
        <v>10</v>
      </c>
    </row>
    <row r="457" spans="1:8" x14ac:dyDescent="0.25">
      <c r="A457">
        <v>162229</v>
      </c>
      <c r="B457" t="s">
        <v>1210</v>
      </c>
      <c r="C457" t="s">
        <v>1211</v>
      </c>
      <c r="D457" t="s">
        <v>17</v>
      </c>
      <c r="E457" t="s">
        <v>1688</v>
      </c>
      <c r="F457" t="s">
        <v>1689</v>
      </c>
      <c r="G457">
        <v>10</v>
      </c>
      <c r="H457">
        <v>10</v>
      </c>
    </row>
    <row r="458" spans="1:8" x14ac:dyDescent="0.25">
      <c r="A458">
        <v>162237</v>
      </c>
      <c r="B458" t="s">
        <v>1399</v>
      </c>
      <c r="C458" t="s">
        <v>1400</v>
      </c>
      <c r="D458" t="s">
        <v>11</v>
      </c>
      <c r="E458" t="s">
        <v>1693</v>
      </c>
      <c r="F458" t="s">
        <v>1718</v>
      </c>
      <c r="G458">
        <v>10</v>
      </c>
      <c r="H458">
        <v>0</v>
      </c>
    </row>
    <row r="459" spans="1:8" x14ac:dyDescent="0.25">
      <c r="A459">
        <v>162237</v>
      </c>
      <c r="B459" t="s">
        <v>1399</v>
      </c>
      <c r="C459" t="s">
        <v>1400</v>
      </c>
      <c r="D459" t="s">
        <v>14</v>
      </c>
      <c r="E459" t="s">
        <v>1684</v>
      </c>
      <c r="F459" t="s">
        <v>1685</v>
      </c>
      <c r="G459">
        <v>10</v>
      </c>
      <c r="H459">
        <v>10</v>
      </c>
    </row>
    <row r="460" spans="1:8" x14ac:dyDescent="0.25">
      <c r="A460">
        <v>162237</v>
      </c>
      <c r="B460" t="s">
        <v>1399</v>
      </c>
      <c r="C460" t="s">
        <v>1400</v>
      </c>
      <c r="D460" t="s">
        <v>17</v>
      </c>
      <c r="E460" t="s">
        <v>1686</v>
      </c>
      <c r="F460" t="s">
        <v>1707</v>
      </c>
      <c r="G460">
        <v>10</v>
      </c>
      <c r="H460">
        <v>0</v>
      </c>
    </row>
    <row r="461" spans="1:8" x14ac:dyDescent="0.25">
      <c r="A461">
        <v>162239</v>
      </c>
      <c r="B461" t="s">
        <v>943</v>
      </c>
      <c r="C461" t="s">
        <v>169</v>
      </c>
      <c r="D461" t="s">
        <v>11</v>
      </c>
      <c r="E461" t="s">
        <v>1688</v>
      </c>
      <c r="F461" t="s">
        <v>1689</v>
      </c>
      <c r="G461">
        <v>10</v>
      </c>
      <c r="H461">
        <v>10</v>
      </c>
    </row>
    <row r="462" spans="1:8" x14ac:dyDescent="0.25">
      <c r="A462">
        <v>162239</v>
      </c>
      <c r="B462" t="s">
        <v>943</v>
      </c>
      <c r="C462" t="s">
        <v>169</v>
      </c>
      <c r="D462" t="s">
        <v>14</v>
      </c>
      <c r="E462" t="s">
        <v>1684</v>
      </c>
      <c r="F462" t="s">
        <v>1685</v>
      </c>
      <c r="G462">
        <v>10</v>
      </c>
      <c r="H462">
        <v>10</v>
      </c>
    </row>
    <row r="463" spans="1:8" x14ac:dyDescent="0.25">
      <c r="A463">
        <v>162239</v>
      </c>
      <c r="B463" t="s">
        <v>943</v>
      </c>
      <c r="C463" t="s">
        <v>169</v>
      </c>
      <c r="D463" t="s">
        <v>17</v>
      </c>
      <c r="E463" t="s">
        <v>1686</v>
      </c>
      <c r="F463" t="s">
        <v>1722</v>
      </c>
      <c r="G463">
        <v>10</v>
      </c>
      <c r="H463">
        <v>0</v>
      </c>
    </row>
    <row r="464" spans="1:8" x14ac:dyDescent="0.25">
      <c r="A464">
        <v>162242</v>
      </c>
      <c r="B464" t="s">
        <v>904</v>
      </c>
      <c r="C464" t="s">
        <v>905</v>
      </c>
      <c r="D464" t="s">
        <v>11</v>
      </c>
      <c r="E464" t="s">
        <v>1688</v>
      </c>
      <c r="F464" t="s">
        <v>1689</v>
      </c>
      <c r="G464">
        <v>10</v>
      </c>
      <c r="H464">
        <v>10</v>
      </c>
    </row>
    <row r="465" spans="1:8" x14ac:dyDescent="0.25">
      <c r="A465">
        <v>162242</v>
      </c>
      <c r="B465" t="s">
        <v>904</v>
      </c>
      <c r="C465" t="s">
        <v>905</v>
      </c>
      <c r="D465" t="s">
        <v>14</v>
      </c>
      <c r="E465" t="s">
        <v>1684</v>
      </c>
      <c r="F465" t="s">
        <v>1699</v>
      </c>
      <c r="G465">
        <v>10</v>
      </c>
      <c r="H465">
        <v>10</v>
      </c>
    </row>
    <row r="466" spans="1:8" x14ac:dyDescent="0.25">
      <c r="A466">
        <v>162242</v>
      </c>
      <c r="B466" t="s">
        <v>904</v>
      </c>
      <c r="C466" t="s">
        <v>905</v>
      </c>
      <c r="D466" t="s">
        <v>17</v>
      </c>
      <c r="E466" t="s">
        <v>1686</v>
      </c>
      <c r="F466" t="s">
        <v>1707</v>
      </c>
      <c r="G466">
        <v>10</v>
      </c>
      <c r="H466">
        <v>0</v>
      </c>
    </row>
    <row r="467" spans="1:8" x14ac:dyDescent="0.25">
      <c r="A467">
        <v>162246</v>
      </c>
      <c r="B467" t="s">
        <v>332</v>
      </c>
      <c r="C467" t="s">
        <v>333</v>
      </c>
      <c r="D467" t="s">
        <v>11</v>
      </c>
      <c r="E467" t="s">
        <v>1684</v>
      </c>
      <c r="F467" t="s">
        <v>34</v>
      </c>
      <c r="G467">
        <v>10</v>
      </c>
      <c r="H467">
        <v>0</v>
      </c>
    </row>
    <row r="468" spans="1:8" x14ac:dyDescent="0.25">
      <c r="A468">
        <v>162246</v>
      </c>
      <c r="B468" t="s">
        <v>332</v>
      </c>
      <c r="C468" t="s">
        <v>333</v>
      </c>
      <c r="D468" t="s">
        <v>14</v>
      </c>
      <c r="E468" t="s">
        <v>1686</v>
      </c>
      <c r="F468" t="s">
        <v>1702</v>
      </c>
      <c r="G468">
        <v>10</v>
      </c>
      <c r="H468">
        <v>0</v>
      </c>
    </row>
    <row r="469" spans="1:8" x14ac:dyDescent="0.25">
      <c r="A469">
        <v>162246</v>
      </c>
      <c r="B469" t="s">
        <v>332</v>
      </c>
      <c r="C469" t="s">
        <v>333</v>
      </c>
      <c r="D469" t="s">
        <v>17</v>
      </c>
      <c r="E469" t="s">
        <v>1688</v>
      </c>
      <c r="F469" t="s">
        <v>1717</v>
      </c>
      <c r="G469">
        <v>10</v>
      </c>
      <c r="H469">
        <v>0</v>
      </c>
    </row>
    <row r="470" spans="1:8" x14ac:dyDescent="0.25">
      <c r="A470">
        <v>162263</v>
      </c>
      <c r="B470" t="s">
        <v>263</v>
      </c>
      <c r="C470" t="s">
        <v>264</v>
      </c>
      <c r="D470" t="s">
        <v>11</v>
      </c>
      <c r="E470" t="s">
        <v>1693</v>
      </c>
      <c r="F470" t="s">
        <v>1706</v>
      </c>
      <c r="G470">
        <v>10</v>
      </c>
      <c r="H470">
        <v>0</v>
      </c>
    </row>
    <row r="471" spans="1:8" x14ac:dyDescent="0.25">
      <c r="A471">
        <v>162263</v>
      </c>
      <c r="B471" t="s">
        <v>263</v>
      </c>
      <c r="C471" t="s">
        <v>264</v>
      </c>
      <c r="D471" t="s">
        <v>14</v>
      </c>
      <c r="E471" t="s">
        <v>1686</v>
      </c>
      <c r="F471" t="s">
        <v>1687</v>
      </c>
      <c r="G471">
        <v>10</v>
      </c>
      <c r="H471">
        <v>10</v>
      </c>
    </row>
    <row r="472" spans="1:8" x14ac:dyDescent="0.25">
      <c r="A472">
        <v>162263</v>
      </c>
      <c r="B472" t="s">
        <v>263</v>
      </c>
      <c r="C472" t="s">
        <v>264</v>
      </c>
      <c r="D472" t="s">
        <v>17</v>
      </c>
      <c r="E472" t="s">
        <v>1691</v>
      </c>
      <c r="F472" t="s">
        <v>1692</v>
      </c>
      <c r="G472">
        <v>10</v>
      </c>
      <c r="H472">
        <v>10</v>
      </c>
    </row>
    <row r="473" spans="1:8" x14ac:dyDescent="0.25">
      <c r="A473">
        <v>162278</v>
      </c>
      <c r="B473" t="s">
        <v>1183</v>
      </c>
      <c r="C473" t="s">
        <v>192</v>
      </c>
      <c r="D473" t="s">
        <v>11</v>
      </c>
      <c r="E473" t="s">
        <v>1686</v>
      </c>
      <c r="F473" t="s">
        <v>1695</v>
      </c>
      <c r="G473">
        <v>10</v>
      </c>
      <c r="H473">
        <v>0</v>
      </c>
    </row>
    <row r="474" spans="1:8" x14ac:dyDescent="0.25">
      <c r="A474">
        <v>162278</v>
      </c>
      <c r="B474" t="s">
        <v>1183</v>
      </c>
      <c r="C474" t="s">
        <v>192</v>
      </c>
      <c r="D474" t="s">
        <v>14</v>
      </c>
      <c r="E474" t="s">
        <v>1688</v>
      </c>
      <c r="F474" t="s">
        <v>1697</v>
      </c>
      <c r="G474">
        <v>10</v>
      </c>
      <c r="H474">
        <v>10</v>
      </c>
    </row>
    <row r="475" spans="1:8" x14ac:dyDescent="0.25">
      <c r="A475">
        <v>162278</v>
      </c>
      <c r="B475" t="s">
        <v>1183</v>
      </c>
      <c r="C475" t="s">
        <v>192</v>
      </c>
      <c r="D475" t="s">
        <v>17</v>
      </c>
      <c r="E475" t="s">
        <v>1684</v>
      </c>
      <c r="F475" t="s">
        <v>1711</v>
      </c>
      <c r="G475">
        <v>10</v>
      </c>
      <c r="H475">
        <v>0</v>
      </c>
    </row>
    <row r="476" spans="1:8" x14ac:dyDescent="0.25">
      <c r="A476">
        <v>162291</v>
      </c>
      <c r="B476" t="s">
        <v>570</v>
      </c>
      <c r="C476" t="s">
        <v>571</v>
      </c>
      <c r="D476" t="s">
        <v>11</v>
      </c>
      <c r="E476" t="s">
        <v>1686</v>
      </c>
      <c r="F476" t="s">
        <v>1695</v>
      </c>
      <c r="G476">
        <v>10</v>
      </c>
      <c r="H476">
        <v>0</v>
      </c>
    </row>
    <row r="477" spans="1:8" x14ac:dyDescent="0.25">
      <c r="A477">
        <v>162291</v>
      </c>
      <c r="B477" t="s">
        <v>570</v>
      </c>
      <c r="C477" t="s">
        <v>571</v>
      </c>
      <c r="D477" t="s">
        <v>14</v>
      </c>
      <c r="E477" t="s">
        <v>1693</v>
      </c>
      <c r="F477" t="s">
        <v>1718</v>
      </c>
      <c r="G477">
        <v>10</v>
      </c>
      <c r="H477">
        <v>0</v>
      </c>
    </row>
    <row r="478" spans="1:8" x14ac:dyDescent="0.25">
      <c r="A478">
        <v>162291</v>
      </c>
      <c r="B478" t="s">
        <v>570</v>
      </c>
      <c r="C478" t="s">
        <v>571</v>
      </c>
      <c r="D478" t="s">
        <v>17</v>
      </c>
      <c r="E478" t="s">
        <v>1691</v>
      </c>
      <c r="F478" t="s">
        <v>1701</v>
      </c>
      <c r="G478">
        <v>10</v>
      </c>
      <c r="H478">
        <v>0</v>
      </c>
    </row>
    <row r="479" spans="1:8" x14ac:dyDescent="0.25">
      <c r="A479">
        <v>162304</v>
      </c>
      <c r="B479" t="s">
        <v>754</v>
      </c>
      <c r="C479" t="s">
        <v>755</v>
      </c>
      <c r="D479" t="s">
        <v>11</v>
      </c>
      <c r="E479" t="s">
        <v>1693</v>
      </c>
      <c r="F479" t="s">
        <v>1712</v>
      </c>
      <c r="G479">
        <v>10</v>
      </c>
      <c r="H479">
        <v>0</v>
      </c>
    </row>
    <row r="480" spans="1:8" x14ac:dyDescent="0.25">
      <c r="A480">
        <v>162304</v>
      </c>
      <c r="B480" t="s">
        <v>754</v>
      </c>
      <c r="C480" t="s">
        <v>755</v>
      </c>
      <c r="D480" t="s">
        <v>14</v>
      </c>
      <c r="E480" t="s">
        <v>1684</v>
      </c>
      <c r="F480" t="s">
        <v>1723</v>
      </c>
      <c r="G480">
        <v>10</v>
      </c>
      <c r="H480">
        <v>10</v>
      </c>
    </row>
    <row r="481" spans="1:8" x14ac:dyDescent="0.25">
      <c r="A481">
        <v>162304</v>
      </c>
      <c r="B481" t="s">
        <v>754</v>
      </c>
      <c r="C481" t="s">
        <v>755</v>
      </c>
      <c r="D481" t="s">
        <v>17</v>
      </c>
      <c r="E481" t="s">
        <v>1686</v>
      </c>
      <c r="F481" t="s">
        <v>1702</v>
      </c>
      <c r="G481">
        <v>10</v>
      </c>
      <c r="H481">
        <v>0</v>
      </c>
    </row>
    <row r="482" spans="1:8" x14ac:dyDescent="0.25">
      <c r="A482">
        <v>162309</v>
      </c>
      <c r="B482" t="s">
        <v>320</v>
      </c>
      <c r="C482" t="s">
        <v>321</v>
      </c>
      <c r="D482" t="s">
        <v>11</v>
      </c>
      <c r="E482" t="s">
        <v>1693</v>
      </c>
      <c r="F482" t="s">
        <v>1718</v>
      </c>
      <c r="G482">
        <v>10</v>
      </c>
      <c r="H482">
        <v>0</v>
      </c>
    </row>
    <row r="483" spans="1:8" x14ac:dyDescent="0.25">
      <c r="A483">
        <v>162309</v>
      </c>
      <c r="B483" t="s">
        <v>320</v>
      </c>
      <c r="C483" t="s">
        <v>321</v>
      </c>
      <c r="D483" t="s">
        <v>14</v>
      </c>
      <c r="E483" t="s">
        <v>1691</v>
      </c>
      <c r="F483" t="s">
        <v>1692</v>
      </c>
      <c r="G483">
        <v>10</v>
      </c>
      <c r="H483">
        <v>10</v>
      </c>
    </row>
    <row r="484" spans="1:8" x14ac:dyDescent="0.25">
      <c r="A484">
        <v>162309</v>
      </c>
      <c r="B484" t="s">
        <v>320</v>
      </c>
      <c r="C484" t="s">
        <v>321</v>
      </c>
      <c r="D484" t="s">
        <v>17</v>
      </c>
      <c r="E484" t="s">
        <v>1686</v>
      </c>
      <c r="F484" t="s">
        <v>1707</v>
      </c>
      <c r="G484">
        <v>10</v>
      </c>
      <c r="H484">
        <v>0</v>
      </c>
    </row>
    <row r="485" spans="1:8" x14ac:dyDescent="0.25">
      <c r="A485">
        <v>162313</v>
      </c>
      <c r="B485" t="s">
        <v>806</v>
      </c>
      <c r="C485" t="s">
        <v>807</v>
      </c>
      <c r="D485" t="s">
        <v>11</v>
      </c>
      <c r="E485" t="s">
        <v>1684</v>
      </c>
      <c r="F485" t="s">
        <v>1719</v>
      </c>
      <c r="G485">
        <v>10</v>
      </c>
      <c r="H485">
        <v>0</v>
      </c>
    </row>
    <row r="486" spans="1:8" x14ac:dyDescent="0.25">
      <c r="A486">
        <v>162313</v>
      </c>
      <c r="B486" t="s">
        <v>806</v>
      </c>
      <c r="C486" t="s">
        <v>807</v>
      </c>
      <c r="D486" t="s">
        <v>14</v>
      </c>
      <c r="E486" t="s">
        <v>1693</v>
      </c>
      <c r="F486" t="s">
        <v>1718</v>
      </c>
      <c r="G486">
        <v>10</v>
      </c>
      <c r="H486">
        <v>0</v>
      </c>
    </row>
    <row r="487" spans="1:8" x14ac:dyDescent="0.25">
      <c r="A487">
        <v>162313</v>
      </c>
      <c r="B487" t="s">
        <v>806</v>
      </c>
      <c r="C487" t="s">
        <v>807</v>
      </c>
      <c r="D487" t="s">
        <v>17</v>
      </c>
      <c r="E487" t="s">
        <v>1686</v>
      </c>
      <c r="F487" t="s">
        <v>1716</v>
      </c>
      <c r="G487">
        <v>10</v>
      </c>
      <c r="H487">
        <v>0</v>
      </c>
    </row>
    <row r="488" spans="1:8" x14ac:dyDescent="0.25">
      <c r="A488">
        <v>162328</v>
      </c>
      <c r="B488" t="s">
        <v>1163</v>
      </c>
      <c r="C488" t="s">
        <v>1164</v>
      </c>
      <c r="D488" t="s">
        <v>11</v>
      </c>
      <c r="E488" t="s">
        <v>1684</v>
      </c>
      <c r="F488" t="s">
        <v>1699</v>
      </c>
      <c r="G488">
        <v>10</v>
      </c>
      <c r="H488">
        <v>10</v>
      </c>
    </row>
    <row r="489" spans="1:8" x14ac:dyDescent="0.25">
      <c r="A489">
        <v>162328</v>
      </c>
      <c r="B489" t="s">
        <v>1163</v>
      </c>
      <c r="C489" t="s">
        <v>1164</v>
      </c>
      <c r="D489" t="s">
        <v>14</v>
      </c>
      <c r="E489" t="s">
        <v>1686</v>
      </c>
      <c r="F489" t="s">
        <v>1695</v>
      </c>
      <c r="G489">
        <v>10</v>
      </c>
      <c r="H489">
        <v>0</v>
      </c>
    </row>
    <row r="490" spans="1:8" x14ac:dyDescent="0.25">
      <c r="A490">
        <v>162328</v>
      </c>
      <c r="B490" t="s">
        <v>1163</v>
      </c>
      <c r="C490" t="s">
        <v>1164</v>
      </c>
      <c r="D490" t="s">
        <v>17</v>
      </c>
      <c r="E490" t="s">
        <v>1688</v>
      </c>
      <c r="F490" t="s">
        <v>1697</v>
      </c>
      <c r="G490">
        <v>10</v>
      </c>
      <c r="H490">
        <v>10</v>
      </c>
    </row>
    <row r="491" spans="1:8" x14ac:dyDescent="0.25">
      <c r="A491">
        <v>162333</v>
      </c>
      <c r="B491" t="s">
        <v>524</v>
      </c>
      <c r="C491" t="s">
        <v>525</v>
      </c>
      <c r="D491" t="s">
        <v>11</v>
      </c>
      <c r="E491" t="s">
        <v>1688</v>
      </c>
      <c r="F491" t="s">
        <v>1696</v>
      </c>
      <c r="G491">
        <v>10</v>
      </c>
      <c r="H491">
        <v>0</v>
      </c>
    </row>
    <row r="492" spans="1:8" x14ac:dyDescent="0.25">
      <c r="A492">
        <v>162333</v>
      </c>
      <c r="B492" t="s">
        <v>524</v>
      </c>
      <c r="C492" t="s">
        <v>525</v>
      </c>
      <c r="D492" t="s">
        <v>14</v>
      </c>
      <c r="E492" t="s">
        <v>1686</v>
      </c>
      <c r="F492" t="s">
        <v>1724</v>
      </c>
      <c r="G492">
        <v>10</v>
      </c>
      <c r="H492">
        <v>0</v>
      </c>
    </row>
    <row r="493" spans="1:8" x14ac:dyDescent="0.25">
      <c r="A493">
        <v>162333</v>
      </c>
      <c r="B493" t="s">
        <v>524</v>
      </c>
      <c r="C493" t="s">
        <v>525</v>
      </c>
      <c r="D493" t="s">
        <v>17</v>
      </c>
      <c r="E493" t="s">
        <v>1691</v>
      </c>
      <c r="F493" t="s">
        <v>1692</v>
      </c>
      <c r="G493">
        <v>10</v>
      </c>
      <c r="H493">
        <v>0</v>
      </c>
    </row>
    <row r="494" spans="1:8" x14ac:dyDescent="0.25">
      <c r="A494">
        <v>162334</v>
      </c>
      <c r="B494" t="s">
        <v>1312</v>
      </c>
      <c r="C494" t="s">
        <v>307</v>
      </c>
      <c r="D494" t="s">
        <v>11</v>
      </c>
      <c r="E494" t="s">
        <v>1691</v>
      </c>
      <c r="F494" t="s">
        <v>1701</v>
      </c>
      <c r="G494">
        <v>10</v>
      </c>
      <c r="H494">
        <v>0</v>
      </c>
    </row>
    <row r="495" spans="1:8" x14ac:dyDescent="0.25">
      <c r="A495">
        <v>162334</v>
      </c>
      <c r="B495" t="s">
        <v>1312</v>
      </c>
      <c r="C495" t="s">
        <v>307</v>
      </c>
      <c r="D495" t="s">
        <v>14</v>
      </c>
      <c r="E495" t="s">
        <v>1686</v>
      </c>
      <c r="F495" t="s">
        <v>1687</v>
      </c>
      <c r="G495">
        <v>10</v>
      </c>
      <c r="H495">
        <v>10</v>
      </c>
    </row>
    <row r="496" spans="1:8" x14ac:dyDescent="0.25">
      <c r="A496">
        <v>162334</v>
      </c>
      <c r="B496" t="s">
        <v>1312</v>
      </c>
      <c r="C496" t="s">
        <v>307</v>
      </c>
      <c r="D496" t="s">
        <v>17</v>
      </c>
      <c r="E496" t="s">
        <v>1688</v>
      </c>
      <c r="F496" t="s">
        <v>1697</v>
      </c>
      <c r="G496">
        <v>10</v>
      </c>
      <c r="H496">
        <v>10</v>
      </c>
    </row>
    <row r="497" spans="1:8" x14ac:dyDescent="0.25">
      <c r="A497">
        <v>162350</v>
      </c>
      <c r="B497" t="s">
        <v>856</v>
      </c>
      <c r="C497" t="s">
        <v>857</v>
      </c>
      <c r="D497" t="s">
        <v>11</v>
      </c>
      <c r="E497" t="s">
        <v>1686</v>
      </c>
      <c r="F497" t="s">
        <v>1695</v>
      </c>
      <c r="G497">
        <v>10</v>
      </c>
      <c r="H497">
        <v>0</v>
      </c>
    </row>
    <row r="498" spans="1:8" x14ac:dyDescent="0.25">
      <c r="A498">
        <v>162350</v>
      </c>
      <c r="B498" t="s">
        <v>856</v>
      </c>
      <c r="C498" t="s">
        <v>857</v>
      </c>
      <c r="D498" t="s">
        <v>14</v>
      </c>
      <c r="E498" t="s">
        <v>1684</v>
      </c>
      <c r="F498" t="s">
        <v>1715</v>
      </c>
      <c r="G498">
        <v>10</v>
      </c>
      <c r="H498">
        <v>0</v>
      </c>
    </row>
    <row r="499" spans="1:8" x14ac:dyDescent="0.25">
      <c r="A499">
        <v>162350</v>
      </c>
      <c r="B499" t="s">
        <v>856</v>
      </c>
      <c r="C499" t="s">
        <v>857</v>
      </c>
      <c r="D499" t="s">
        <v>17</v>
      </c>
      <c r="E499" t="s">
        <v>1688</v>
      </c>
      <c r="F499" t="s">
        <v>1696</v>
      </c>
      <c r="G499">
        <v>10</v>
      </c>
      <c r="H499">
        <v>0</v>
      </c>
    </row>
    <row r="500" spans="1:8" x14ac:dyDescent="0.25">
      <c r="A500">
        <v>162356</v>
      </c>
      <c r="B500" t="s">
        <v>780</v>
      </c>
      <c r="C500" t="s">
        <v>303</v>
      </c>
      <c r="D500" t="s">
        <v>11</v>
      </c>
      <c r="E500" t="s">
        <v>1693</v>
      </c>
      <c r="F500" t="s">
        <v>1718</v>
      </c>
      <c r="G500">
        <v>10</v>
      </c>
      <c r="H500">
        <v>0</v>
      </c>
    </row>
    <row r="501" spans="1:8" x14ac:dyDescent="0.25">
      <c r="A501">
        <v>162356</v>
      </c>
      <c r="B501" t="s">
        <v>780</v>
      </c>
      <c r="C501" t="s">
        <v>303</v>
      </c>
      <c r="D501" t="s">
        <v>14</v>
      </c>
      <c r="E501" t="s">
        <v>1691</v>
      </c>
      <c r="F501" t="s">
        <v>1703</v>
      </c>
      <c r="G501">
        <v>10</v>
      </c>
      <c r="H501">
        <v>0</v>
      </c>
    </row>
    <row r="502" spans="1:8" x14ac:dyDescent="0.25">
      <c r="A502">
        <v>162356</v>
      </c>
      <c r="B502" t="s">
        <v>780</v>
      </c>
      <c r="C502" t="s">
        <v>303</v>
      </c>
      <c r="D502" t="s">
        <v>17</v>
      </c>
      <c r="E502" t="s">
        <v>1686</v>
      </c>
      <c r="F502" t="s">
        <v>1690</v>
      </c>
      <c r="G502">
        <v>10</v>
      </c>
      <c r="H502">
        <v>0</v>
      </c>
    </row>
    <row r="503" spans="1:8" x14ac:dyDescent="0.25">
      <c r="A503">
        <v>162360</v>
      </c>
      <c r="B503" t="s">
        <v>866</v>
      </c>
      <c r="C503" t="s">
        <v>867</v>
      </c>
      <c r="D503" t="s">
        <v>11</v>
      </c>
      <c r="E503" t="s">
        <v>1691</v>
      </c>
      <c r="F503" t="s">
        <v>1692</v>
      </c>
      <c r="G503">
        <v>10</v>
      </c>
      <c r="H503">
        <v>0</v>
      </c>
    </row>
    <row r="504" spans="1:8" x14ac:dyDescent="0.25">
      <c r="A504">
        <v>162360</v>
      </c>
      <c r="B504" t="s">
        <v>866</v>
      </c>
      <c r="C504" t="s">
        <v>867</v>
      </c>
      <c r="D504" t="s">
        <v>14</v>
      </c>
      <c r="E504" t="s">
        <v>1686</v>
      </c>
      <c r="F504" t="s">
        <v>1687</v>
      </c>
      <c r="G504">
        <v>10</v>
      </c>
      <c r="H504">
        <v>10</v>
      </c>
    </row>
    <row r="505" spans="1:8" x14ac:dyDescent="0.25">
      <c r="A505">
        <v>162360</v>
      </c>
      <c r="B505" t="s">
        <v>866</v>
      </c>
      <c r="C505" t="s">
        <v>867</v>
      </c>
      <c r="D505" t="s">
        <v>17</v>
      </c>
      <c r="E505" t="s">
        <v>1688</v>
      </c>
      <c r="F505" t="s">
        <v>1714</v>
      </c>
      <c r="G505">
        <v>10</v>
      </c>
      <c r="H505">
        <v>0</v>
      </c>
    </row>
    <row r="506" spans="1:8" x14ac:dyDescent="0.25">
      <c r="A506">
        <v>162361</v>
      </c>
      <c r="B506" t="s">
        <v>718</v>
      </c>
      <c r="C506" t="s">
        <v>719</v>
      </c>
      <c r="D506" t="s">
        <v>11</v>
      </c>
      <c r="E506" t="s">
        <v>1684</v>
      </c>
      <c r="F506" t="s">
        <v>1719</v>
      </c>
      <c r="G506">
        <v>10</v>
      </c>
      <c r="H506">
        <v>0</v>
      </c>
    </row>
    <row r="507" spans="1:8" x14ac:dyDescent="0.25">
      <c r="A507">
        <v>162361</v>
      </c>
      <c r="B507" t="s">
        <v>718</v>
      </c>
      <c r="C507" t="s">
        <v>719</v>
      </c>
      <c r="D507" t="s">
        <v>14</v>
      </c>
      <c r="E507" t="s">
        <v>1688</v>
      </c>
      <c r="F507" t="s">
        <v>1714</v>
      </c>
      <c r="G507">
        <v>10</v>
      </c>
      <c r="H507">
        <v>0</v>
      </c>
    </row>
    <row r="508" spans="1:8" x14ac:dyDescent="0.25">
      <c r="A508">
        <v>162361</v>
      </c>
      <c r="B508" t="s">
        <v>718</v>
      </c>
      <c r="C508" t="s">
        <v>719</v>
      </c>
      <c r="D508" t="s">
        <v>17</v>
      </c>
      <c r="E508" t="s">
        <v>1686</v>
      </c>
      <c r="F508" t="s">
        <v>1700</v>
      </c>
      <c r="G508">
        <v>10</v>
      </c>
      <c r="H508">
        <v>10</v>
      </c>
    </row>
    <row r="509" spans="1:8" x14ac:dyDescent="0.25">
      <c r="A509">
        <v>162362</v>
      </c>
      <c r="B509" t="s">
        <v>446</v>
      </c>
      <c r="C509" t="s">
        <v>447</v>
      </c>
      <c r="D509" t="s">
        <v>11</v>
      </c>
      <c r="E509" t="s">
        <v>1686</v>
      </c>
      <c r="F509" t="s">
        <v>1700</v>
      </c>
      <c r="G509">
        <v>10</v>
      </c>
      <c r="H509">
        <v>10</v>
      </c>
    </row>
    <row r="510" spans="1:8" x14ac:dyDescent="0.25">
      <c r="A510">
        <v>162362</v>
      </c>
      <c r="B510" t="s">
        <v>446</v>
      </c>
      <c r="C510" t="s">
        <v>447</v>
      </c>
      <c r="D510" t="s">
        <v>14</v>
      </c>
      <c r="E510" t="s">
        <v>1688</v>
      </c>
      <c r="F510" t="s">
        <v>1714</v>
      </c>
      <c r="G510">
        <v>10</v>
      </c>
      <c r="H510">
        <v>0</v>
      </c>
    </row>
    <row r="511" spans="1:8" x14ac:dyDescent="0.25">
      <c r="A511">
        <v>162362</v>
      </c>
      <c r="B511" t="s">
        <v>446</v>
      </c>
      <c r="C511" t="s">
        <v>447</v>
      </c>
      <c r="D511" t="s">
        <v>17</v>
      </c>
      <c r="E511" t="s">
        <v>1691</v>
      </c>
      <c r="F511" t="s">
        <v>1703</v>
      </c>
      <c r="G511">
        <v>10</v>
      </c>
      <c r="H511">
        <v>0</v>
      </c>
    </row>
    <row r="512" spans="1:8" x14ac:dyDescent="0.25">
      <c r="A512">
        <v>162375</v>
      </c>
      <c r="B512" t="s">
        <v>434</v>
      </c>
      <c r="C512" t="s">
        <v>435</v>
      </c>
      <c r="D512" t="s">
        <v>11</v>
      </c>
      <c r="E512" t="s">
        <v>1684</v>
      </c>
      <c r="F512" t="s">
        <v>1705</v>
      </c>
      <c r="G512">
        <v>10</v>
      </c>
      <c r="H512">
        <v>0</v>
      </c>
    </row>
    <row r="513" spans="1:8" x14ac:dyDescent="0.25">
      <c r="A513">
        <v>162375</v>
      </c>
      <c r="B513" t="s">
        <v>434</v>
      </c>
      <c r="C513" t="s">
        <v>435</v>
      </c>
      <c r="D513" t="s">
        <v>14</v>
      </c>
      <c r="E513" t="s">
        <v>1693</v>
      </c>
      <c r="F513" t="s">
        <v>1706</v>
      </c>
      <c r="G513">
        <v>10</v>
      </c>
      <c r="H513">
        <v>0</v>
      </c>
    </row>
    <row r="514" spans="1:8" x14ac:dyDescent="0.25">
      <c r="A514">
        <v>162375</v>
      </c>
      <c r="B514" t="s">
        <v>434</v>
      </c>
      <c r="C514" t="s">
        <v>435</v>
      </c>
      <c r="D514" t="s">
        <v>17</v>
      </c>
      <c r="E514" t="s">
        <v>1686</v>
      </c>
      <c r="F514" t="s">
        <v>1687</v>
      </c>
      <c r="G514">
        <v>10</v>
      </c>
      <c r="H514">
        <v>10</v>
      </c>
    </row>
    <row r="515" spans="1:8" x14ac:dyDescent="0.25">
      <c r="A515">
        <v>162376</v>
      </c>
      <c r="B515" t="s">
        <v>1198</v>
      </c>
      <c r="C515" t="s">
        <v>573</v>
      </c>
      <c r="D515" t="s">
        <v>11</v>
      </c>
      <c r="E515" t="s">
        <v>1684</v>
      </c>
      <c r="F515" t="s">
        <v>1705</v>
      </c>
      <c r="G515">
        <v>10</v>
      </c>
      <c r="H515">
        <v>0</v>
      </c>
    </row>
    <row r="516" spans="1:8" x14ac:dyDescent="0.25">
      <c r="A516">
        <v>162376</v>
      </c>
      <c r="B516" t="s">
        <v>1198</v>
      </c>
      <c r="C516" t="s">
        <v>573</v>
      </c>
      <c r="D516" t="s">
        <v>14</v>
      </c>
      <c r="E516" t="s">
        <v>1688</v>
      </c>
      <c r="F516" t="s">
        <v>1696</v>
      </c>
      <c r="G516">
        <v>10</v>
      </c>
      <c r="H516">
        <v>0</v>
      </c>
    </row>
    <row r="517" spans="1:8" x14ac:dyDescent="0.25">
      <c r="A517">
        <v>162376</v>
      </c>
      <c r="B517" t="s">
        <v>1198</v>
      </c>
      <c r="C517" t="s">
        <v>573</v>
      </c>
      <c r="D517" t="s">
        <v>17</v>
      </c>
      <c r="E517" t="s">
        <v>1686</v>
      </c>
      <c r="F517" t="s">
        <v>1713</v>
      </c>
      <c r="G517">
        <v>10</v>
      </c>
      <c r="H517">
        <v>10</v>
      </c>
    </row>
    <row r="518" spans="1:8" x14ac:dyDescent="0.25">
      <c r="A518">
        <v>162384</v>
      </c>
      <c r="B518" t="s">
        <v>781</v>
      </c>
      <c r="C518" t="s">
        <v>571</v>
      </c>
      <c r="D518" t="s">
        <v>11</v>
      </c>
      <c r="E518" t="s">
        <v>1691</v>
      </c>
      <c r="F518" t="s">
        <v>1701</v>
      </c>
      <c r="G518">
        <v>10</v>
      </c>
      <c r="H518">
        <v>10</v>
      </c>
    </row>
    <row r="519" spans="1:8" x14ac:dyDescent="0.25">
      <c r="A519">
        <v>162384</v>
      </c>
      <c r="B519" t="s">
        <v>781</v>
      </c>
      <c r="C519" t="s">
        <v>571</v>
      </c>
      <c r="D519" t="s">
        <v>14</v>
      </c>
      <c r="E519" t="s">
        <v>1693</v>
      </c>
      <c r="F519" t="s">
        <v>1718</v>
      </c>
      <c r="G519">
        <v>10</v>
      </c>
      <c r="H519">
        <v>0</v>
      </c>
    </row>
    <row r="520" spans="1:8" x14ac:dyDescent="0.25">
      <c r="A520">
        <v>162384</v>
      </c>
      <c r="B520" t="s">
        <v>781</v>
      </c>
      <c r="C520" t="s">
        <v>571</v>
      </c>
      <c r="D520" t="s">
        <v>17</v>
      </c>
      <c r="E520" t="s">
        <v>1686</v>
      </c>
      <c r="F520" t="s">
        <v>1687</v>
      </c>
      <c r="G520">
        <v>10</v>
      </c>
      <c r="H520">
        <v>10</v>
      </c>
    </row>
    <row r="521" spans="1:8" x14ac:dyDescent="0.25">
      <c r="A521">
        <v>162389</v>
      </c>
      <c r="B521" t="s">
        <v>375</v>
      </c>
      <c r="C521" t="s">
        <v>376</v>
      </c>
      <c r="D521" t="s">
        <v>11</v>
      </c>
      <c r="E521" t="s">
        <v>1686</v>
      </c>
      <c r="F521" t="s">
        <v>1690</v>
      </c>
      <c r="G521">
        <v>10</v>
      </c>
      <c r="H521">
        <v>0</v>
      </c>
    </row>
    <row r="522" spans="1:8" x14ac:dyDescent="0.25">
      <c r="A522">
        <v>162389</v>
      </c>
      <c r="B522" t="s">
        <v>375</v>
      </c>
      <c r="C522" t="s">
        <v>376</v>
      </c>
      <c r="D522" t="s">
        <v>14</v>
      </c>
      <c r="E522" t="s">
        <v>1691</v>
      </c>
      <c r="F522" t="s">
        <v>1692</v>
      </c>
      <c r="G522">
        <v>10</v>
      </c>
      <c r="H522">
        <v>10</v>
      </c>
    </row>
    <row r="523" spans="1:8" x14ac:dyDescent="0.25">
      <c r="A523">
        <v>162389</v>
      </c>
      <c r="B523" t="s">
        <v>375</v>
      </c>
      <c r="C523" t="s">
        <v>376</v>
      </c>
      <c r="D523" t="s">
        <v>17</v>
      </c>
      <c r="E523" t="s">
        <v>1688</v>
      </c>
      <c r="F523" t="s">
        <v>1714</v>
      </c>
      <c r="G523">
        <v>10</v>
      </c>
      <c r="H523">
        <v>0</v>
      </c>
    </row>
    <row r="524" spans="1:8" x14ac:dyDescent="0.25">
      <c r="A524">
        <v>162391</v>
      </c>
      <c r="B524" t="s">
        <v>482</v>
      </c>
      <c r="C524" t="s">
        <v>483</v>
      </c>
      <c r="D524" t="s">
        <v>11</v>
      </c>
      <c r="E524" t="s">
        <v>1686</v>
      </c>
      <c r="F524" t="s">
        <v>1695</v>
      </c>
      <c r="G524">
        <v>10</v>
      </c>
      <c r="H524">
        <v>0</v>
      </c>
    </row>
    <row r="525" spans="1:8" x14ac:dyDescent="0.25">
      <c r="A525">
        <v>162391</v>
      </c>
      <c r="B525" t="s">
        <v>482</v>
      </c>
      <c r="C525" t="s">
        <v>483</v>
      </c>
      <c r="D525" t="s">
        <v>14</v>
      </c>
      <c r="E525" t="s">
        <v>1691</v>
      </c>
      <c r="F525" t="s">
        <v>1701</v>
      </c>
      <c r="G525">
        <v>10</v>
      </c>
      <c r="H525">
        <v>10</v>
      </c>
    </row>
    <row r="526" spans="1:8" x14ac:dyDescent="0.25">
      <c r="A526">
        <v>162391</v>
      </c>
      <c r="B526" t="s">
        <v>482</v>
      </c>
      <c r="C526" t="s">
        <v>483</v>
      </c>
      <c r="D526" t="s">
        <v>17</v>
      </c>
      <c r="E526" t="s">
        <v>1688</v>
      </c>
      <c r="F526" t="s">
        <v>1697</v>
      </c>
      <c r="G526">
        <v>10</v>
      </c>
      <c r="H526">
        <v>10</v>
      </c>
    </row>
    <row r="527" spans="1:8" x14ac:dyDescent="0.25">
      <c r="A527">
        <v>162395</v>
      </c>
      <c r="B527" t="s">
        <v>1374</v>
      </c>
      <c r="C527" t="s">
        <v>323</v>
      </c>
      <c r="D527" t="s">
        <v>11</v>
      </c>
      <c r="E527" t="s">
        <v>1691</v>
      </c>
      <c r="F527" t="s">
        <v>1703</v>
      </c>
      <c r="G527">
        <v>10</v>
      </c>
      <c r="H527">
        <v>0</v>
      </c>
    </row>
    <row r="528" spans="1:8" x14ac:dyDescent="0.25">
      <c r="A528">
        <v>162395</v>
      </c>
      <c r="B528" t="s">
        <v>1374</v>
      </c>
      <c r="C528" t="s">
        <v>323</v>
      </c>
      <c r="D528" t="s">
        <v>14</v>
      </c>
      <c r="E528" t="s">
        <v>1688</v>
      </c>
      <c r="F528" t="s">
        <v>1689</v>
      </c>
      <c r="G528">
        <v>10</v>
      </c>
      <c r="H528">
        <v>10</v>
      </c>
    </row>
    <row r="529" spans="1:8" x14ac:dyDescent="0.25">
      <c r="A529">
        <v>162395</v>
      </c>
      <c r="B529" t="s">
        <v>1374</v>
      </c>
      <c r="C529" t="s">
        <v>323</v>
      </c>
      <c r="D529" t="s">
        <v>17</v>
      </c>
      <c r="E529" t="s">
        <v>1686</v>
      </c>
      <c r="F529" t="s">
        <v>1708</v>
      </c>
      <c r="G529">
        <v>10</v>
      </c>
      <c r="H529">
        <v>10</v>
      </c>
    </row>
    <row r="530" spans="1:8" x14ac:dyDescent="0.25">
      <c r="A530">
        <v>162404</v>
      </c>
      <c r="B530" t="s">
        <v>638</v>
      </c>
      <c r="C530" t="s">
        <v>639</v>
      </c>
      <c r="D530" t="s">
        <v>11</v>
      </c>
      <c r="E530" t="s">
        <v>1688</v>
      </c>
      <c r="F530" t="s">
        <v>1714</v>
      </c>
      <c r="G530">
        <v>10</v>
      </c>
      <c r="H530">
        <v>0</v>
      </c>
    </row>
    <row r="531" spans="1:8" x14ac:dyDescent="0.25">
      <c r="A531">
        <v>162404</v>
      </c>
      <c r="B531" t="s">
        <v>638</v>
      </c>
      <c r="C531" t="s">
        <v>639</v>
      </c>
      <c r="D531" t="s">
        <v>14</v>
      </c>
      <c r="E531" t="s">
        <v>1686</v>
      </c>
      <c r="F531" t="s">
        <v>1720</v>
      </c>
      <c r="G531">
        <v>10</v>
      </c>
      <c r="H531">
        <v>0</v>
      </c>
    </row>
    <row r="532" spans="1:8" x14ac:dyDescent="0.25">
      <c r="A532">
        <v>162404</v>
      </c>
      <c r="B532" t="s">
        <v>638</v>
      </c>
      <c r="C532" t="s">
        <v>639</v>
      </c>
      <c r="D532" t="s">
        <v>17</v>
      </c>
      <c r="E532" t="s">
        <v>1684</v>
      </c>
      <c r="F532" t="s">
        <v>1719</v>
      </c>
      <c r="G532">
        <v>10</v>
      </c>
      <c r="H532">
        <v>0</v>
      </c>
    </row>
    <row r="533" spans="1:8" x14ac:dyDescent="0.25">
      <c r="A533">
        <v>162406</v>
      </c>
      <c r="B533" t="s">
        <v>874</v>
      </c>
      <c r="C533" t="s">
        <v>875</v>
      </c>
      <c r="D533" t="s">
        <v>11</v>
      </c>
      <c r="E533" t="s">
        <v>1688</v>
      </c>
      <c r="F533" t="s">
        <v>1696</v>
      </c>
      <c r="G533">
        <v>10</v>
      </c>
      <c r="H533">
        <v>0</v>
      </c>
    </row>
    <row r="534" spans="1:8" x14ac:dyDescent="0.25">
      <c r="A534">
        <v>162406</v>
      </c>
      <c r="B534" t="s">
        <v>874</v>
      </c>
      <c r="C534" t="s">
        <v>875</v>
      </c>
      <c r="D534" t="s">
        <v>14</v>
      </c>
      <c r="E534" t="s">
        <v>1684</v>
      </c>
      <c r="F534" t="s">
        <v>1685</v>
      </c>
      <c r="G534">
        <v>10</v>
      </c>
      <c r="H534">
        <v>10</v>
      </c>
    </row>
    <row r="535" spans="1:8" x14ac:dyDescent="0.25">
      <c r="A535">
        <v>162406</v>
      </c>
      <c r="B535" t="s">
        <v>874</v>
      </c>
      <c r="C535" t="s">
        <v>875</v>
      </c>
      <c r="D535" t="s">
        <v>17</v>
      </c>
      <c r="E535" t="s">
        <v>1686</v>
      </c>
      <c r="F535" t="s">
        <v>1720</v>
      </c>
      <c r="G535">
        <v>10</v>
      </c>
      <c r="H535">
        <v>0</v>
      </c>
    </row>
    <row r="536" spans="1:8" x14ac:dyDescent="0.25">
      <c r="A536">
        <v>162408</v>
      </c>
      <c r="B536" t="s">
        <v>1002</v>
      </c>
      <c r="C536" t="s">
        <v>238</v>
      </c>
      <c r="D536" t="s">
        <v>11</v>
      </c>
      <c r="E536" t="s">
        <v>1684</v>
      </c>
      <c r="F536" t="s">
        <v>1709</v>
      </c>
      <c r="G536">
        <v>10</v>
      </c>
      <c r="H536">
        <v>0</v>
      </c>
    </row>
    <row r="537" spans="1:8" x14ac:dyDescent="0.25">
      <c r="A537">
        <v>162408</v>
      </c>
      <c r="B537" t="s">
        <v>1002</v>
      </c>
      <c r="C537" t="s">
        <v>238</v>
      </c>
      <c r="D537" t="s">
        <v>14</v>
      </c>
      <c r="E537" t="s">
        <v>1686</v>
      </c>
      <c r="F537" t="s">
        <v>1724</v>
      </c>
      <c r="G537">
        <v>10</v>
      </c>
      <c r="H537">
        <v>0</v>
      </c>
    </row>
    <row r="538" spans="1:8" x14ac:dyDescent="0.25">
      <c r="A538">
        <v>162408</v>
      </c>
      <c r="B538" t="s">
        <v>1002</v>
      </c>
      <c r="C538" t="s">
        <v>238</v>
      </c>
      <c r="D538" t="s">
        <v>17</v>
      </c>
      <c r="E538" t="s">
        <v>1688</v>
      </c>
      <c r="F538" t="s">
        <v>1689</v>
      </c>
      <c r="G538">
        <v>10</v>
      </c>
      <c r="H538">
        <v>10</v>
      </c>
    </row>
    <row r="539" spans="1:8" x14ac:dyDescent="0.25">
      <c r="A539">
        <v>162416</v>
      </c>
      <c r="B539" t="s">
        <v>902</v>
      </c>
      <c r="C539" t="s">
        <v>442</v>
      </c>
      <c r="D539" t="s">
        <v>11</v>
      </c>
      <c r="E539" t="s">
        <v>1693</v>
      </c>
      <c r="F539" t="s">
        <v>1706</v>
      </c>
      <c r="G539">
        <v>10</v>
      </c>
      <c r="H539">
        <v>0</v>
      </c>
    </row>
    <row r="540" spans="1:8" x14ac:dyDescent="0.25">
      <c r="A540">
        <v>162416</v>
      </c>
      <c r="B540" t="s">
        <v>902</v>
      </c>
      <c r="C540" t="s">
        <v>442</v>
      </c>
      <c r="D540" t="s">
        <v>14</v>
      </c>
      <c r="E540" t="s">
        <v>1686</v>
      </c>
      <c r="F540" t="s">
        <v>1707</v>
      </c>
      <c r="G540">
        <v>10</v>
      </c>
      <c r="H540">
        <v>0</v>
      </c>
    </row>
    <row r="541" spans="1:8" x14ac:dyDescent="0.25">
      <c r="A541">
        <v>162416</v>
      </c>
      <c r="B541" t="s">
        <v>902</v>
      </c>
      <c r="C541" t="s">
        <v>442</v>
      </c>
      <c r="D541" t="s">
        <v>17</v>
      </c>
      <c r="E541" t="s">
        <v>1684</v>
      </c>
      <c r="F541" t="s">
        <v>1699</v>
      </c>
      <c r="G541">
        <v>10</v>
      </c>
      <c r="H541">
        <v>10</v>
      </c>
    </row>
    <row r="542" spans="1:8" x14ac:dyDescent="0.25">
      <c r="A542">
        <v>162421</v>
      </c>
      <c r="B542" t="s">
        <v>1316</v>
      </c>
      <c r="C542" t="s">
        <v>164</v>
      </c>
      <c r="D542" t="s">
        <v>11</v>
      </c>
      <c r="E542" t="s">
        <v>1686</v>
      </c>
      <c r="F542" t="s">
        <v>1707</v>
      </c>
      <c r="G542">
        <v>10</v>
      </c>
      <c r="H542">
        <v>0</v>
      </c>
    </row>
    <row r="543" spans="1:8" x14ac:dyDescent="0.25">
      <c r="A543">
        <v>162421</v>
      </c>
      <c r="B543" t="s">
        <v>1316</v>
      </c>
      <c r="C543" t="s">
        <v>164</v>
      </c>
      <c r="D543" t="s">
        <v>14</v>
      </c>
      <c r="E543" t="s">
        <v>1688</v>
      </c>
      <c r="F543" t="s">
        <v>1696</v>
      </c>
      <c r="G543">
        <v>10</v>
      </c>
      <c r="H543">
        <v>0</v>
      </c>
    </row>
    <row r="544" spans="1:8" x14ac:dyDescent="0.25">
      <c r="A544">
        <v>162421</v>
      </c>
      <c r="B544" t="s">
        <v>1316</v>
      </c>
      <c r="C544" t="s">
        <v>164</v>
      </c>
      <c r="D544" t="s">
        <v>17</v>
      </c>
      <c r="E544" t="s">
        <v>1691</v>
      </c>
      <c r="F544" t="s">
        <v>1701</v>
      </c>
      <c r="G544">
        <v>10</v>
      </c>
      <c r="H544">
        <v>10</v>
      </c>
    </row>
    <row r="545" spans="1:8" x14ac:dyDescent="0.25">
      <c r="A545">
        <v>162425</v>
      </c>
      <c r="B545" t="s">
        <v>1075</v>
      </c>
      <c r="C545" t="s">
        <v>665</v>
      </c>
      <c r="D545" t="s">
        <v>11</v>
      </c>
      <c r="E545" t="s">
        <v>1688</v>
      </c>
      <c r="F545" t="s">
        <v>1696</v>
      </c>
      <c r="G545">
        <v>10</v>
      </c>
      <c r="H545">
        <v>0</v>
      </c>
    </row>
    <row r="546" spans="1:8" x14ac:dyDescent="0.25">
      <c r="A546">
        <v>162425</v>
      </c>
      <c r="B546" t="s">
        <v>1075</v>
      </c>
      <c r="C546" t="s">
        <v>665</v>
      </c>
      <c r="D546" t="s">
        <v>14</v>
      </c>
      <c r="E546" t="s">
        <v>1684</v>
      </c>
      <c r="F546" t="s">
        <v>1709</v>
      </c>
      <c r="G546">
        <v>10</v>
      </c>
      <c r="H546">
        <v>0</v>
      </c>
    </row>
    <row r="547" spans="1:8" x14ac:dyDescent="0.25">
      <c r="A547">
        <v>162425</v>
      </c>
      <c r="B547" t="s">
        <v>1075</v>
      </c>
      <c r="C547" t="s">
        <v>665</v>
      </c>
      <c r="D547" t="s">
        <v>17</v>
      </c>
      <c r="E547" t="s">
        <v>1686</v>
      </c>
      <c r="F547" t="s">
        <v>1695</v>
      </c>
      <c r="G547">
        <v>10</v>
      </c>
      <c r="H547">
        <v>0</v>
      </c>
    </row>
    <row r="548" spans="1:8" x14ac:dyDescent="0.25">
      <c r="A548">
        <v>162427</v>
      </c>
      <c r="B548" t="s">
        <v>899</v>
      </c>
      <c r="C548" t="s">
        <v>94</v>
      </c>
      <c r="D548" t="s">
        <v>11</v>
      </c>
      <c r="E548" t="s">
        <v>1686</v>
      </c>
      <c r="F548" t="s">
        <v>1713</v>
      </c>
      <c r="G548">
        <v>10</v>
      </c>
      <c r="H548">
        <v>10</v>
      </c>
    </row>
    <row r="549" spans="1:8" x14ac:dyDescent="0.25">
      <c r="A549">
        <v>162427</v>
      </c>
      <c r="B549" t="s">
        <v>899</v>
      </c>
      <c r="C549" t="s">
        <v>94</v>
      </c>
      <c r="D549" t="s">
        <v>14</v>
      </c>
      <c r="E549" t="s">
        <v>1691</v>
      </c>
      <c r="F549" t="s">
        <v>1703</v>
      </c>
      <c r="G549">
        <v>10</v>
      </c>
      <c r="H549">
        <v>0</v>
      </c>
    </row>
    <row r="550" spans="1:8" x14ac:dyDescent="0.25">
      <c r="A550">
        <v>162427</v>
      </c>
      <c r="B550" t="s">
        <v>899</v>
      </c>
      <c r="C550" t="s">
        <v>94</v>
      </c>
      <c r="D550" t="s">
        <v>17</v>
      </c>
      <c r="E550" t="s">
        <v>1688</v>
      </c>
      <c r="F550" t="s">
        <v>1689</v>
      </c>
      <c r="G550">
        <v>10</v>
      </c>
      <c r="H550">
        <v>10</v>
      </c>
    </row>
    <row r="551" spans="1:8" x14ac:dyDescent="0.25">
      <c r="A551">
        <v>162438</v>
      </c>
      <c r="B551" t="s">
        <v>968</v>
      </c>
      <c r="C551" t="s">
        <v>447</v>
      </c>
      <c r="D551" t="s">
        <v>11</v>
      </c>
      <c r="E551" t="s">
        <v>1686</v>
      </c>
      <c r="F551" t="s">
        <v>1695</v>
      </c>
      <c r="G551">
        <v>10</v>
      </c>
      <c r="H551">
        <v>0</v>
      </c>
    </row>
    <row r="552" spans="1:8" x14ac:dyDescent="0.25">
      <c r="A552">
        <v>162438</v>
      </c>
      <c r="B552" t="s">
        <v>968</v>
      </c>
      <c r="C552" t="s">
        <v>447</v>
      </c>
      <c r="D552" t="s">
        <v>14</v>
      </c>
      <c r="E552" t="s">
        <v>1688</v>
      </c>
      <c r="F552" t="s">
        <v>1689</v>
      </c>
      <c r="G552">
        <v>10</v>
      </c>
      <c r="H552">
        <v>10</v>
      </c>
    </row>
    <row r="553" spans="1:8" x14ac:dyDescent="0.25">
      <c r="A553">
        <v>162438</v>
      </c>
      <c r="B553" t="s">
        <v>968</v>
      </c>
      <c r="C553" t="s">
        <v>447</v>
      </c>
      <c r="D553" t="s">
        <v>17</v>
      </c>
      <c r="E553" t="s">
        <v>1684</v>
      </c>
      <c r="F553" t="s">
        <v>1711</v>
      </c>
      <c r="G553">
        <v>10</v>
      </c>
      <c r="H553">
        <v>0</v>
      </c>
    </row>
    <row r="554" spans="1:8" x14ac:dyDescent="0.25">
      <c r="A554">
        <v>162440</v>
      </c>
      <c r="B554" t="s">
        <v>654</v>
      </c>
      <c r="C554" t="s">
        <v>423</v>
      </c>
      <c r="D554" t="s">
        <v>11</v>
      </c>
      <c r="E554" t="s">
        <v>1686</v>
      </c>
      <c r="F554" t="s">
        <v>1687</v>
      </c>
      <c r="G554">
        <v>10</v>
      </c>
      <c r="H554">
        <v>10</v>
      </c>
    </row>
    <row r="555" spans="1:8" x14ac:dyDescent="0.25">
      <c r="A555">
        <v>162440</v>
      </c>
      <c r="B555" t="s">
        <v>654</v>
      </c>
      <c r="C555" t="s">
        <v>423</v>
      </c>
      <c r="D555" t="s">
        <v>14</v>
      </c>
      <c r="E555" t="s">
        <v>1691</v>
      </c>
      <c r="F555" t="s">
        <v>1703</v>
      </c>
      <c r="G555">
        <v>10</v>
      </c>
      <c r="H555">
        <v>0</v>
      </c>
    </row>
    <row r="556" spans="1:8" x14ac:dyDescent="0.25">
      <c r="A556">
        <v>162440</v>
      </c>
      <c r="B556" t="s">
        <v>654</v>
      </c>
      <c r="C556" t="s">
        <v>423</v>
      </c>
      <c r="D556" t="s">
        <v>17</v>
      </c>
      <c r="E556" t="s">
        <v>1688</v>
      </c>
      <c r="F556" t="s">
        <v>1696</v>
      </c>
      <c r="G556">
        <v>10</v>
      </c>
      <c r="H556">
        <v>0</v>
      </c>
    </row>
    <row r="557" spans="1:8" x14ac:dyDescent="0.25">
      <c r="A557">
        <v>162441</v>
      </c>
      <c r="B557" t="s">
        <v>654</v>
      </c>
      <c r="C557" t="s">
        <v>655</v>
      </c>
      <c r="D557" t="s">
        <v>11</v>
      </c>
      <c r="E557" t="s">
        <v>1693</v>
      </c>
      <c r="F557" t="s">
        <v>1694</v>
      </c>
      <c r="G557">
        <v>10</v>
      </c>
      <c r="H557">
        <v>10</v>
      </c>
    </row>
    <row r="558" spans="1:8" x14ac:dyDescent="0.25">
      <c r="A558">
        <v>162441</v>
      </c>
      <c r="B558" t="s">
        <v>654</v>
      </c>
      <c r="C558" t="s">
        <v>655</v>
      </c>
      <c r="D558" t="s">
        <v>14</v>
      </c>
      <c r="E558" t="s">
        <v>1686</v>
      </c>
      <c r="F558" t="s">
        <v>1702</v>
      </c>
      <c r="G558">
        <v>10</v>
      </c>
      <c r="H558">
        <v>0</v>
      </c>
    </row>
    <row r="559" spans="1:8" x14ac:dyDescent="0.25">
      <c r="A559">
        <v>162441</v>
      </c>
      <c r="B559" t="s">
        <v>654</v>
      </c>
      <c r="C559" t="s">
        <v>655</v>
      </c>
      <c r="D559" t="s">
        <v>17</v>
      </c>
      <c r="E559" t="s">
        <v>1684</v>
      </c>
      <c r="F559" t="s">
        <v>1723</v>
      </c>
      <c r="G559">
        <v>10</v>
      </c>
      <c r="H559">
        <v>10</v>
      </c>
    </row>
    <row r="560" spans="1:8" x14ac:dyDescent="0.25">
      <c r="A560">
        <v>162442</v>
      </c>
      <c r="B560" t="s">
        <v>405</v>
      </c>
      <c r="C560" t="s">
        <v>90</v>
      </c>
      <c r="D560" t="s">
        <v>11</v>
      </c>
      <c r="E560" t="s">
        <v>1684</v>
      </c>
      <c r="F560" t="s">
        <v>1711</v>
      </c>
      <c r="G560">
        <v>10</v>
      </c>
      <c r="H560">
        <v>0</v>
      </c>
    </row>
    <row r="561" spans="1:8" x14ac:dyDescent="0.25">
      <c r="A561">
        <v>162442</v>
      </c>
      <c r="B561" t="s">
        <v>405</v>
      </c>
      <c r="C561" t="s">
        <v>90</v>
      </c>
      <c r="D561" t="s">
        <v>14</v>
      </c>
      <c r="E561" t="s">
        <v>1693</v>
      </c>
      <c r="F561" t="s">
        <v>1706</v>
      </c>
      <c r="G561">
        <v>10</v>
      </c>
      <c r="H561">
        <v>0</v>
      </c>
    </row>
    <row r="562" spans="1:8" x14ac:dyDescent="0.25">
      <c r="A562">
        <v>162442</v>
      </c>
      <c r="B562" t="s">
        <v>405</v>
      </c>
      <c r="C562" t="s">
        <v>90</v>
      </c>
      <c r="D562" t="s">
        <v>17</v>
      </c>
      <c r="E562" t="s">
        <v>1686</v>
      </c>
      <c r="F562" t="s">
        <v>1702</v>
      </c>
      <c r="G562">
        <v>10</v>
      </c>
      <c r="H562">
        <v>0</v>
      </c>
    </row>
    <row r="563" spans="1:8" x14ac:dyDescent="0.25">
      <c r="A563">
        <v>162444</v>
      </c>
      <c r="B563" t="s">
        <v>1333</v>
      </c>
      <c r="C563" t="s">
        <v>1334</v>
      </c>
      <c r="D563" t="s">
        <v>11</v>
      </c>
      <c r="E563" t="s">
        <v>1686</v>
      </c>
      <c r="F563" t="s">
        <v>1716</v>
      </c>
      <c r="G563">
        <v>10</v>
      </c>
      <c r="H563">
        <v>0</v>
      </c>
    </row>
    <row r="564" spans="1:8" x14ac:dyDescent="0.25">
      <c r="A564">
        <v>162444</v>
      </c>
      <c r="B564" t="s">
        <v>1333</v>
      </c>
      <c r="C564" t="s">
        <v>1334</v>
      </c>
      <c r="D564" t="s">
        <v>14</v>
      </c>
      <c r="E564" t="s">
        <v>1693</v>
      </c>
      <c r="F564" t="s">
        <v>1706</v>
      </c>
      <c r="G564">
        <v>10</v>
      </c>
      <c r="H564">
        <v>0</v>
      </c>
    </row>
    <row r="565" spans="1:8" x14ac:dyDescent="0.25">
      <c r="A565">
        <v>162444</v>
      </c>
      <c r="B565" t="s">
        <v>1333</v>
      </c>
      <c r="C565" t="s">
        <v>1334</v>
      </c>
      <c r="D565" t="s">
        <v>17</v>
      </c>
      <c r="E565" t="s">
        <v>1684</v>
      </c>
      <c r="F565" t="s">
        <v>1705</v>
      </c>
      <c r="G565">
        <v>10</v>
      </c>
      <c r="H565">
        <v>0</v>
      </c>
    </row>
    <row r="566" spans="1:8" x14ac:dyDescent="0.25">
      <c r="A566">
        <v>162447</v>
      </c>
      <c r="B566" t="s">
        <v>1026</v>
      </c>
      <c r="C566" t="s">
        <v>1027</v>
      </c>
      <c r="D566" t="s">
        <v>11</v>
      </c>
      <c r="E566" t="s">
        <v>1684</v>
      </c>
      <c r="F566" t="s">
        <v>1709</v>
      </c>
      <c r="G566">
        <v>10</v>
      </c>
      <c r="H566">
        <v>0</v>
      </c>
    </row>
    <row r="567" spans="1:8" x14ac:dyDescent="0.25">
      <c r="A567">
        <v>162447</v>
      </c>
      <c r="B567" t="s">
        <v>1026</v>
      </c>
      <c r="C567" t="s">
        <v>1027</v>
      </c>
      <c r="D567" t="s">
        <v>14</v>
      </c>
      <c r="E567" t="s">
        <v>1686</v>
      </c>
      <c r="F567" t="s">
        <v>1710</v>
      </c>
      <c r="G567">
        <v>10</v>
      </c>
      <c r="H567">
        <v>10</v>
      </c>
    </row>
    <row r="568" spans="1:8" x14ac:dyDescent="0.25">
      <c r="A568">
        <v>162447</v>
      </c>
      <c r="B568" t="s">
        <v>1026</v>
      </c>
      <c r="C568" t="s">
        <v>1027</v>
      </c>
      <c r="D568" t="s">
        <v>17</v>
      </c>
      <c r="E568" t="s">
        <v>1688</v>
      </c>
      <c r="F568" t="s">
        <v>1717</v>
      </c>
      <c r="G568">
        <v>10</v>
      </c>
      <c r="H568">
        <v>0</v>
      </c>
    </row>
    <row r="569" spans="1:8" x14ac:dyDescent="0.25">
      <c r="A569">
        <v>162451</v>
      </c>
      <c r="B569" t="s">
        <v>813</v>
      </c>
      <c r="C569" t="s">
        <v>814</v>
      </c>
      <c r="D569" t="s">
        <v>11</v>
      </c>
      <c r="E569" t="s">
        <v>1684</v>
      </c>
      <c r="F569" t="s">
        <v>1685</v>
      </c>
      <c r="G569">
        <v>10</v>
      </c>
      <c r="H569">
        <v>10</v>
      </c>
    </row>
    <row r="570" spans="1:8" x14ac:dyDescent="0.25">
      <c r="A570">
        <v>162451</v>
      </c>
      <c r="B570" t="s">
        <v>813</v>
      </c>
      <c r="C570" t="s">
        <v>814</v>
      </c>
      <c r="D570" t="s">
        <v>14</v>
      </c>
      <c r="E570" t="s">
        <v>1686</v>
      </c>
      <c r="F570" t="s">
        <v>1710</v>
      </c>
      <c r="G570">
        <v>10</v>
      </c>
      <c r="H570">
        <v>10</v>
      </c>
    </row>
    <row r="571" spans="1:8" x14ac:dyDescent="0.25">
      <c r="A571">
        <v>162451</v>
      </c>
      <c r="B571" t="s">
        <v>813</v>
      </c>
      <c r="C571" t="s">
        <v>814</v>
      </c>
      <c r="D571" t="s">
        <v>17</v>
      </c>
      <c r="E571" t="s">
        <v>1693</v>
      </c>
      <c r="F571" t="s">
        <v>1706</v>
      </c>
      <c r="G571">
        <v>10</v>
      </c>
      <c r="H571">
        <v>0</v>
      </c>
    </row>
    <row r="572" spans="1:8" x14ac:dyDescent="0.25">
      <c r="A572">
        <v>162453</v>
      </c>
      <c r="B572" t="s">
        <v>1218</v>
      </c>
      <c r="C572" t="s">
        <v>1219</v>
      </c>
      <c r="D572" t="s">
        <v>11</v>
      </c>
      <c r="E572" t="s">
        <v>1684</v>
      </c>
      <c r="F572" t="s">
        <v>1699</v>
      </c>
      <c r="G572">
        <v>10</v>
      </c>
      <c r="H572">
        <v>10</v>
      </c>
    </row>
    <row r="573" spans="1:8" x14ac:dyDescent="0.25">
      <c r="A573">
        <v>162453</v>
      </c>
      <c r="B573" t="s">
        <v>1218</v>
      </c>
      <c r="C573" t="s">
        <v>1219</v>
      </c>
      <c r="D573" t="s">
        <v>14</v>
      </c>
      <c r="E573" t="s">
        <v>1693</v>
      </c>
      <c r="F573" t="s">
        <v>1712</v>
      </c>
      <c r="G573">
        <v>10</v>
      </c>
      <c r="H573">
        <v>0</v>
      </c>
    </row>
    <row r="574" spans="1:8" x14ac:dyDescent="0.25">
      <c r="A574">
        <v>162453</v>
      </c>
      <c r="B574" t="s">
        <v>1218</v>
      </c>
      <c r="C574" t="s">
        <v>1219</v>
      </c>
      <c r="D574" t="s">
        <v>17</v>
      </c>
      <c r="E574" t="s">
        <v>1686</v>
      </c>
      <c r="F574" t="s">
        <v>1695</v>
      </c>
      <c r="G574">
        <v>10</v>
      </c>
      <c r="H574">
        <v>0</v>
      </c>
    </row>
    <row r="575" spans="1:8" x14ac:dyDescent="0.25">
      <c r="A575">
        <v>162454</v>
      </c>
      <c r="B575" t="s">
        <v>611</v>
      </c>
      <c r="C575" t="s">
        <v>612</v>
      </c>
      <c r="D575" t="s">
        <v>11</v>
      </c>
      <c r="E575" t="s">
        <v>1686</v>
      </c>
      <c r="F575" t="s">
        <v>1690</v>
      </c>
      <c r="G575">
        <v>10</v>
      </c>
      <c r="H575">
        <v>0</v>
      </c>
    </row>
    <row r="576" spans="1:8" x14ac:dyDescent="0.25">
      <c r="A576">
        <v>162454</v>
      </c>
      <c r="B576" t="s">
        <v>611</v>
      </c>
      <c r="C576" t="s">
        <v>612</v>
      </c>
      <c r="D576" t="s">
        <v>14</v>
      </c>
      <c r="E576" t="s">
        <v>1691</v>
      </c>
      <c r="F576" t="s">
        <v>1701</v>
      </c>
      <c r="G576">
        <v>10</v>
      </c>
      <c r="H576">
        <v>0</v>
      </c>
    </row>
    <row r="577" spans="1:8" x14ac:dyDescent="0.25">
      <c r="A577">
        <v>162454</v>
      </c>
      <c r="B577" t="s">
        <v>611</v>
      </c>
      <c r="C577" t="s">
        <v>612</v>
      </c>
      <c r="D577" t="s">
        <v>17</v>
      </c>
      <c r="E577" t="s">
        <v>1688</v>
      </c>
      <c r="F577" t="s">
        <v>1717</v>
      </c>
      <c r="G577">
        <v>10</v>
      </c>
      <c r="H577">
        <v>0</v>
      </c>
    </row>
    <row r="578" spans="1:8" x14ac:dyDescent="0.25">
      <c r="A578">
        <v>162455</v>
      </c>
      <c r="B578" t="s">
        <v>1243</v>
      </c>
      <c r="C578" t="s">
        <v>1244</v>
      </c>
      <c r="D578" t="s">
        <v>11</v>
      </c>
      <c r="E578" t="s">
        <v>1693</v>
      </c>
      <c r="F578" t="s">
        <v>1694</v>
      </c>
      <c r="G578">
        <v>10</v>
      </c>
      <c r="H578">
        <v>10</v>
      </c>
    </row>
    <row r="579" spans="1:8" x14ac:dyDescent="0.25">
      <c r="A579">
        <v>162455</v>
      </c>
      <c r="B579" t="s">
        <v>1243</v>
      </c>
      <c r="C579" t="s">
        <v>1244</v>
      </c>
      <c r="D579" t="s">
        <v>14</v>
      </c>
      <c r="E579" t="s">
        <v>1686</v>
      </c>
      <c r="F579" t="s">
        <v>1700</v>
      </c>
      <c r="G579">
        <v>10</v>
      </c>
      <c r="H579">
        <v>10</v>
      </c>
    </row>
    <row r="580" spans="1:8" x14ac:dyDescent="0.25">
      <c r="A580">
        <v>162455</v>
      </c>
      <c r="B580" t="s">
        <v>1243</v>
      </c>
      <c r="C580" t="s">
        <v>1244</v>
      </c>
      <c r="D580" t="s">
        <v>17</v>
      </c>
      <c r="E580" t="s">
        <v>1684</v>
      </c>
      <c r="F580" t="s">
        <v>1685</v>
      </c>
      <c r="G580">
        <v>10</v>
      </c>
      <c r="H580">
        <v>10</v>
      </c>
    </row>
    <row r="581" spans="1:8" x14ac:dyDescent="0.25">
      <c r="A581">
        <v>162457</v>
      </c>
      <c r="B581" t="s">
        <v>1178</v>
      </c>
      <c r="C581" t="s">
        <v>1371</v>
      </c>
      <c r="D581" t="s">
        <v>11</v>
      </c>
      <c r="E581" t="s">
        <v>1691</v>
      </c>
      <c r="F581" t="s">
        <v>1692</v>
      </c>
      <c r="G581">
        <v>10</v>
      </c>
      <c r="H581">
        <v>10</v>
      </c>
    </row>
    <row r="582" spans="1:8" x14ac:dyDescent="0.25">
      <c r="A582">
        <v>162457</v>
      </c>
      <c r="B582" t="s">
        <v>1178</v>
      </c>
      <c r="C582" t="s">
        <v>1371</v>
      </c>
      <c r="D582" t="s">
        <v>14</v>
      </c>
      <c r="E582" t="s">
        <v>1686</v>
      </c>
      <c r="F582" t="s">
        <v>1720</v>
      </c>
      <c r="G582">
        <v>10</v>
      </c>
      <c r="H582">
        <v>0</v>
      </c>
    </row>
    <row r="583" spans="1:8" x14ac:dyDescent="0.25">
      <c r="A583">
        <v>162457</v>
      </c>
      <c r="B583" t="s">
        <v>1178</v>
      </c>
      <c r="C583" t="s">
        <v>1371</v>
      </c>
      <c r="D583" t="s">
        <v>17</v>
      </c>
      <c r="E583" t="s">
        <v>1688</v>
      </c>
      <c r="F583" t="s">
        <v>1689</v>
      </c>
      <c r="G583">
        <v>10</v>
      </c>
      <c r="H583">
        <v>10</v>
      </c>
    </row>
    <row r="584" spans="1:8" x14ac:dyDescent="0.25">
      <c r="A584">
        <v>162462</v>
      </c>
      <c r="B584" t="s">
        <v>453</v>
      </c>
      <c r="C584" t="s">
        <v>454</v>
      </c>
      <c r="D584" t="s">
        <v>11</v>
      </c>
      <c r="E584" t="s">
        <v>1684</v>
      </c>
      <c r="F584" t="s">
        <v>1705</v>
      </c>
      <c r="G584">
        <v>10</v>
      </c>
      <c r="H584">
        <v>0</v>
      </c>
    </row>
    <row r="585" spans="1:8" x14ac:dyDescent="0.25">
      <c r="A585">
        <v>162462</v>
      </c>
      <c r="B585" t="s">
        <v>453</v>
      </c>
      <c r="C585" t="s">
        <v>454</v>
      </c>
      <c r="D585" t="s">
        <v>14</v>
      </c>
      <c r="E585" t="s">
        <v>1693</v>
      </c>
      <c r="F585" t="s">
        <v>1718</v>
      </c>
      <c r="G585">
        <v>10</v>
      </c>
      <c r="H585">
        <v>0</v>
      </c>
    </row>
    <row r="586" spans="1:8" x14ac:dyDescent="0.25">
      <c r="A586">
        <v>162462</v>
      </c>
      <c r="B586" t="s">
        <v>453</v>
      </c>
      <c r="C586" t="s">
        <v>454</v>
      </c>
      <c r="D586" t="s">
        <v>17</v>
      </c>
      <c r="E586" t="s">
        <v>1686</v>
      </c>
      <c r="F586" t="s">
        <v>1690</v>
      </c>
      <c r="G586">
        <v>10</v>
      </c>
      <c r="H586">
        <v>0</v>
      </c>
    </row>
    <row r="587" spans="1:8" x14ac:dyDescent="0.25">
      <c r="A587">
        <v>162466</v>
      </c>
      <c r="B587" t="s">
        <v>760</v>
      </c>
      <c r="C587" t="s">
        <v>761</v>
      </c>
      <c r="D587" t="s">
        <v>11</v>
      </c>
      <c r="E587" t="s">
        <v>1688</v>
      </c>
      <c r="F587" t="s">
        <v>1697</v>
      </c>
      <c r="G587">
        <v>10</v>
      </c>
      <c r="H587">
        <v>10</v>
      </c>
    </row>
    <row r="588" spans="1:8" x14ac:dyDescent="0.25">
      <c r="A588">
        <v>162466</v>
      </c>
      <c r="B588" t="s">
        <v>760</v>
      </c>
      <c r="C588" t="s">
        <v>761</v>
      </c>
      <c r="D588" t="s">
        <v>14</v>
      </c>
      <c r="E588" t="s">
        <v>1684</v>
      </c>
      <c r="F588" t="s">
        <v>1721</v>
      </c>
      <c r="G588">
        <v>10</v>
      </c>
      <c r="H588">
        <v>0</v>
      </c>
    </row>
    <row r="589" spans="1:8" x14ac:dyDescent="0.25">
      <c r="A589">
        <v>162466</v>
      </c>
      <c r="B589" t="s">
        <v>760</v>
      </c>
      <c r="C589" t="s">
        <v>761</v>
      </c>
      <c r="D589" t="s">
        <v>17</v>
      </c>
      <c r="E589" t="s">
        <v>1686</v>
      </c>
      <c r="F589" t="s">
        <v>1700</v>
      </c>
      <c r="G589">
        <v>10</v>
      </c>
      <c r="H589">
        <v>10</v>
      </c>
    </row>
    <row r="590" spans="1:8" x14ac:dyDescent="0.25">
      <c r="A590">
        <v>162470</v>
      </c>
      <c r="B590" t="s">
        <v>893</v>
      </c>
      <c r="C590" t="s">
        <v>894</v>
      </c>
      <c r="D590" t="s">
        <v>11</v>
      </c>
      <c r="E590" t="s">
        <v>1684</v>
      </c>
      <c r="F590" t="s">
        <v>34</v>
      </c>
      <c r="G590">
        <v>10</v>
      </c>
      <c r="H590">
        <v>0</v>
      </c>
    </row>
    <row r="591" spans="1:8" x14ac:dyDescent="0.25">
      <c r="A591">
        <v>162470</v>
      </c>
      <c r="B591" t="s">
        <v>893</v>
      </c>
      <c r="C591" t="s">
        <v>894</v>
      </c>
      <c r="D591" t="s">
        <v>14</v>
      </c>
      <c r="E591" t="s">
        <v>1688</v>
      </c>
      <c r="F591" t="s">
        <v>34</v>
      </c>
      <c r="G591">
        <v>10</v>
      </c>
      <c r="H591">
        <v>0</v>
      </c>
    </row>
    <row r="592" spans="1:8" x14ac:dyDescent="0.25">
      <c r="A592">
        <v>162470</v>
      </c>
      <c r="B592" t="s">
        <v>893</v>
      </c>
      <c r="C592" t="s">
        <v>894</v>
      </c>
      <c r="D592" t="s">
        <v>17</v>
      </c>
      <c r="E592" t="s">
        <v>1686</v>
      </c>
      <c r="F592" t="s">
        <v>1702</v>
      </c>
      <c r="G592">
        <v>10</v>
      </c>
      <c r="H592">
        <v>0</v>
      </c>
    </row>
    <row r="593" spans="1:8" x14ac:dyDescent="0.25">
      <c r="A593">
        <v>162480</v>
      </c>
      <c r="B593" t="s">
        <v>1176</v>
      </c>
      <c r="C593" t="s">
        <v>1177</v>
      </c>
      <c r="D593" t="s">
        <v>11</v>
      </c>
      <c r="E593" t="s">
        <v>1686</v>
      </c>
      <c r="F593" t="s">
        <v>1724</v>
      </c>
      <c r="G593">
        <v>10</v>
      </c>
      <c r="H593">
        <v>0</v>
      </c>
    </row>
    <row r="594" spans="1:8" x14ac:dyDescent="0.25">
      <c r="A594">
        <v>162480</v>
      </c>
      <c r="B594" t="s">
        <v>1176</v>
      </c>
      <c r="C594" t="s">
        <v>1177</v>
      </c>
      <c r="D594" t="s">
        <v>14</v>
      </c>
      <c r="E594" t="s">
        <v>1688</v>
      </c>
      <c r="F594" t="s">
        <v>1697</v>
      </c>
      <c r="G594">
        <v>10</v>
      </c>
      <c r="H594">
        <v>10</v>
      </c>
    </row>
    <row r="595" spans="1:8" x14ac:dyDescent="0.25">
      <c r="A595">
        <v>162480</v>
      </c>
      <c r="B595" t="s">
        <v>1176</v>
      </c>
      <c r="C595" t="s">
        <v>1177</v>
      </c>
      <c r="D595" t="s">
        <v>17</v>
      </c>
      <c r="E595" t="s">
        <v>1691</v>
      </c>
      <c r="F595" t="s">
        <v>1703</v>
      </c>
      <c r="G595">
        <v>10</v>
      </c>
      <c r="H595">
        <v>0</v>
      </c>
    </row>
    <row r="596" spans="1:8" x14ac:dyDescent="0.25">
      <c r="A596">
        <v>162485</v>
      </c>
      <c r="B596" t="s">
        <v>1300</v>
      </c>
      <c r="C596" t="s">
        <v>1301</v>
      </c>
      <c r="D596" t="s">
        <v>11</v>
      </c>
      <c r="E596" t="s">
        <v>1684</v>
      </c>
      <c r="F596" t="s">
        <v>1723</v>
      </c>
      <c r="G596">
        <v>10</v>
      </c>
      <c r="H596">
        <v>10</v>
      </c>
    </row>
    <row r="597" spans="1:8" x14ac:dyDescent="0.25">
      <c r="A597">
        <v>162485</v>
      </c>
      <c r="B597" t="s">
        <v>1300</v>
      </c>
      <c r="C597" t="s">
        <v>1301</v>
      </c>
      <c r="D597" t="s">
        <v>14</v>
      </c>
      <c r="E597" t="s">
        <v>1686</v>
      </c>
      <c r="F597" t="s">
        <v>1695</v>
      </c>
      <c r="G597">
        <v>10</v>
      </c>
      <c r="H597">
        <v>0</v>
      </c>
    </row>
    <row r="598" spans="1:8" x14ac:dyDescent="0.25">
      <c r="A598">
        <v>162485</v>
      </c>
      <c r="B598" t="s">
        <v>1300</v>
      </c>
      <c r="C598" t="s">
        <v>1301</v>
      </c>
      <c r="D598" t="s">
        <v>17</v>
      </c>
      <c r="E598" t="s">
        <v>1688</v>
      </c>
      <c r="F598" t="s">
        <v>1697</v>
      </c>
      <c r="G598">
        <v>10</v>
      </c>
      <c r="H598">
        <v>10</v>
      </c>
    </row>
    <row r="599" spans="1:8" x14ac:dyDescent="0.25">
      <c r="A599">
        <v>162487</v>
      </c>
      <c r="B599" t="s">
        <v>1238</v>
      </c>
      <c r="C599" t="s">
        <v>1239</v>
      </c>
      <c r="D599" t="s">
        <v>11</v>
      </c>
      <c r="E599" t="s">
        <v>1686</v>
      </c>
      <c r="F599" t="s">
        <v>1710</v>
      </c>
      <c r="G599">
        <v>10</v>
      </c>
      <c r="H599">
        <v>10</v>
      </c>
    </row>
    <row r="600" spans="1:8" x14ac:dyDescent="0.25">
      <c r="A600">
        <v>162487</v>
      </c>
      <c r="B600" t="s">
        <v>1238</v>
      </c>
      <c r="C600" t="s">
        <v>1239</v>
      </c>
      <c r="D600" t="s">
        <v>14</v>
      </c>
      <c r="E600" t="s">
        <v>1688</v>
      </c>
      <c r="F600" t="s">
        <v>1697</v>
      </c>
      <c r="G600">
        <v>10</v>
      </c>
      <c r="H600">
        <v>10</v>
      </c>
    </row>
    <row r="601" spans="1:8" x14ac:dyDescent="0.25">
      <c r="A601">
        <v>162487</v>
      </c>
      <c r="B601" t="s">
        <v>1238</v>
      </c>
      <c r="C601" t="s">
        <v>1239</v>
      </c>
      <c r="D601" t="s">
        <v>17</v>
      </c>
      <c r="E601" t="s">
        <v>1684</v>
      </c>
      <c r="F601" t="s">
        <v>1699</v>
      </c>
      <c r="G601">
        <v>10</v>
      </c>
      <c r="H601">
        <v>10</v>
      </c>
    </row>
    <row r="602" spans="1:8" x14ac:dyDescent="0.25">
      <c r="A602">
        <v>162488</v>
      </c>
      <c r="B602" t="s">
        <v>1249</v>
      </c>
      <c r="C602" t="s">
        <v>1250</v>
      </c>
      <c r="D602" t="s">
        <v>11</v>
      </c>
      <c r="E602" t="s">
        <v>1684</v>
      </c>
      <c r="F602" t="s">
        <v>1685</v>
      </c>
      <c r="G602">
        <v>10</v>
      </c>
      <c r="H602">
        <v>10</v>
      </c>
    </row>
    <row r="603" spans="1:8" x14ac:dyDescent="0.25">
      <c r="A603">
        <v>162488</v>
      </c>
      <c r="B603" t="s">
        <v>1249</v>
      </c>
      <c r="C603" t="s">
        <v>1250</v>
      </c>
      <c r="D603" t="s">
        <v>14</v>
      </c>
      <c r="E603" t="s">
        <v>1686</v>
      </c>
      <c r="F603" t="s">
        <v>1713</v>
      </c>
      <c r="G603">
        <v>10</v>
      </c>
      <c r="H603">
        <v>10</v>
      </c>
    </row>
    <row r="604" spans="1:8" x14ac:dyDescent="0.25">
      <c r="A604">
        <v>162488</v>
      </c>
      <c r="B604" t="s">
        <v>1249</v>
      </c>
      <c r="C604" t="s">
        <v>1250</v>
      </c>
      <c r="D604" t="s">
        <v>17</v>
      </c>
      <c r="E604" t="s">
        <v>1688</v>
      </c>
      <c r="F604" t="s">
        <v>1704</v>
      </c>
      <c r="G604">
        <v>10</v>
      </c>
      <c r="H604">
        <v>10</v>
      </c>
    </row>
    <row r="605" spans="1:8" x14ac:dyDescent="0.25">
      <c r="A605">
        <v>162490</v>
      </c>
      <c r="B605" t="s">
        <v>854</v>
      </c>
      <c r="C605" t="s">
        <v>855</v>
      </c>
      <c r="D605" t="s">
        <v>11</v>
      </c>
      <c r="E605" t="s">
        <v>1686</v>
      </c>
      <c r="F605" t="s">
        <v>1713</v>
      </c>
      <c r="G605">
        <v>10</v>
      </c>
      <c r="H605">
        <v>10</v>
      </c>
    </row>
    <row r="606" spans="1:8" x14ac:dyDescent="0.25">
      <c r="A606">
        <v>162490</v>
      </c>
      <c r="B606" t="s">
        <v>854</v>
      </c>
      <c r="C606" t="s">
        <v>855</v>
      </c>
      <c r="D606" t="s">
        <v>14</v>
      </c>
      <c r="E606" t="s">
        <v>1684</v>
      </c>
      <c r="F606" t="s">
        <v>1705</v>
      </c>
      <c r="G606">
        <v>10</v>
      </c>
      <c r="H606">
        <v>0</v>
      </c>
    </row>
    <row r="607" spans="1:8" x14ac:dyDescent="0.25">
      <c r="A607">
        <v>162490</v>
      </c>
      <c r="B607" t="s">
        <v>854</v>
      </c>
      <c r="C607" t="s">
        <v>855</v>
      </c>
      <c r="D607" t="s">
        <v>17</v>
      </c>
      <c r="E607" t="s">
        <v>1693</v>
      </c>
      <c r="F607" t="s">
        <v>1712</v>
      </c>
      <c r="G607">
        <v>10</v>
      </c>
      <c r="H607">
        <v>0</v>
      </c>
    </row>
    <row r="608" spans="1:8" x14ac:dyDescent="0.25">
      <c r="A608">
        <v>162495</v>
      </c>
      <c r="B608" t="s">
        <v>1375</v>
      </c>
      <c r="C608" t="s">
        <v>1376</v>
      </c>
      <c r="D608" t="s">
        <v>11</v>
      </c>
      <c r="E608" t="s">
        <v>1686</v>
      </c>
      <c r="F608" t="s">
        <v>1710</v>
      </c>
      <c r="G608">
        <v>10</v>
      </c>
      <c r="H608">
        <v>10</v>
      </c>
    </row>
    <row r="609" spans="1:8" x14ac:dyDescent="0.25">
      <c r="A609">
        <v>162495</v>
      </c>
      <c r="B609" t="s">
        <v>1375</v>
      </c>
      <c r="C609" t="s">
        <v>1376</v>
      </c>
      <c r="D609" t="s">
        <v>14</v>
      </c>
      <c r="E609" t="s">
        <v>1691</v>
      </c>
      <c r="F609" t="s">
        <v>1701</v>
      </c>
      <c r="G609">
        <v>10</v>
      </c>
      <c r="H609">
        <v>0</v>
      </c>
    </row>
    <row r="610" spans="1:8" x14ac:dyDescent="0.25">
      <c r="A610">
        <v>162495</v>
      </c>
      <c r="B610" t="s">
        <v>1375</v>
      </c>
      <c r="C610" t="s">
        <v>1376</v>
      </c>
      <c r="D610" t="s">
        <v>17</v>
      </c>
      <c r="E610" t="s">
        <v>1693</v>
      </c>
      <c r="F610" t="s">
        <v>1694</v>
      </c>
      <c r="G610">
        <v>10</v>
      </c>
      <c r="H610">
        <v>10</v>
      </c>
    </row>
    <row r="611" spans="1:8" x14ac:dyDescent="0.25">
      <c r="A611">
        <v>162496</v>
      </c>
      <c r="B611" t="s">
        <v>510</v>
      </c>
      <c r="C611" t="s">
        <v>196</v>
      </c>
      <c r="D611" t="s">
        <v>11</v>
      </c>
      <c r="E611" t="s">
        <v>1686</v>
      </c>
      <c r="F611" t="s">
        <v>1695</v>
      </c>
      <c r="G611">
        <v>10</v>
      </c>
      <c r="H611">
        <v>0</v>
      </c>
    </row>
    <row r="612" spans="1:8" x14ac:dyDescent="0.25">
      <c r="A612">
        <v>162496</v>
      </c>
      <c r="B612" t="s">
        <v>510</v>
      </c>
      <c r="C612" t="s">
        <v>196</v>
      </c>
      <c r="D612" t="s">
        <v>14</v>
      </c>
      <c r="E612" t="s">
        <v>1688</v>
      </c>
      <c r="F612" t="s">
        <v>1697</v>
      </c>
      <c r="G612">
        <v>10</v>
      </c>
      <c r="H612">
        <v>10</v>
      </c>
    </row>
    <row r="613" spans="1:8" x14ac:dyDescent="0.25">
      <c r="A613">
        <v>162496</v>
      </c>
      <c r="B613" t="s">
        <v>510</v>
      </c>
      <c r="C613" t="s">
        <v>196</v>
      </c>
      <c r="D613" t="s">
        <v>17</v>
      </c>
      <c r="E613" t="s">
        <v>1684</v>
      </c>
      <c r="F613" t="s">
        <v>1715</v>
      </c>
      <c r="G613">
        <v>10</v>
      </c>
      <c r="H613">
        <v>0</v>
      </c>
    </row>
    <row r="614" spans="1:8" x14ac:dyDescent="0.25">
      <c r="A614">
        <v>162500</v>
      </c>
      <c r="B614" t="s">
        <v>1234</v>
      </c>
      <c r="C614" t="s">
        <v>202</v>
      </c>
      <c r="D614" t="s">
        <v>11</v>
      </c>
      <c r="E614" t="s">
        <v>1691</v>
      </c>
      <c r="F614" t="s">
        <v>1701</v>
      </c>
      <c r="G614">
        <v>10</v>
      </c>
      <c r="H614">
        <v>10</v>
      </c>
    </row>
    <row r="615" spans="1:8" x14ac:dyDescent="0.25">
      <c r="A615">
        <v>162500</v>
      </c>
      <c r="B615" t="s">
        <v>1234</v>
      </c>
      <c r="C615" t="s">
        <v>202</v>
      </c>
      <c r="D615" t="s">
        <v>14</v>
      </c>
      <c r="E615" t="s">
        <v>1686</v>
      </c>
      <c r="F615" t="s">
        <v>1698</v>
      </c>
      <c r="G615">
        <v>10</v>
      </c>
      <c r="H615">
        <v>0</v>
      </c>
    </row>
    <row r="616" spans="1:8" x14ac:dyDescent="0.25">
      <c r="A616">
        <v>162500</v>
      </c>
      <c r="B616" t="s">
        <v>1234</v>
      </c>
      <c r="C616" t="s">
        <v>202</v>
      </c>
      <c r="D616" t="s">
        <v>17</v>
      </c>
      <c r="E616" t="s">
        <v>1688</v>
      </c>
      <c r="F616" t="s">
        <v>1696</v>
      </c>
      <c r="G616">
        <v>10</v>
      </c>
      <c r="H616">
        <v>0</v>
      </c>
    </row>
    <row r="617" spans="1:8" x14ac:dyDescent="0.25">
      <c r="A617">
        <v>162506</v>
      </c>
      <c r="B617" t="s">
        <v>785</v>
      </c>
      <c r="C617" t="s">
        <v>712</v>
      </c>
      <c r="D617" t="s">
        <v>11</v>
      </c>
      <c r="E617" t="s">
        <v>1693</v>
      </c>
      <c r="F617" t="s">
        <v>1694</v>
      </c>
      <c r="G617">
        <v>10</v>
      </c>
      <c r="H617">
        <v>10</v>
      </c>
    </row>
    <row r="618" spans="1:8" x14ac:dyDescent="0.25">
      <c r="A618">
        <v>162506</v>
      </c>
      <c r="B618" t="s">
        <v>785</v>
      </c>
      <c r="C618" t="s">
        <v>712</v>
      </c>
      <c r="D618" t="s">
        <v>14</v>
      </c>
      <c r="E618" t="s">
        <v>1691</v>
      </c>
      <c r="F618" t="s">
        <v>1692</v>
      </c>
      <c r="G618">
        <v>10</v>
      </c>
      <c r="H618">
        <v>0</v>
      </c>
    </row>
    <row r="619" spans="1:8" x14ac:dyDescent="0.25">
      <c r="A619">
        <v>162506</v>
      </c>
      <c r="B619" t="s">
        <v>785</v>
      </c>
      <c r="C619" t="s">
        <v>712</v>
      </c>
      <c r="D619" t="s">
        <v>17</v>
      </c>
      <c r="E619" t="s">
        <v>1686</v>
      </c>
      <c r="F619" t="s">
        <v>1708</v>
      </c>
      <c r="G619">
        <v>10</v>
      </c>
      <c r="H619">
        <v>10</v>
      </c>
    </row>
    <row r="620" spans="1:8" x14ac:dyDescent="0.25">
      <c r="A620">
        <v>162509</v>
      </c>
      <c r="B620" t="s">
        <v>493</v>
      </c>
      <c r="C620" t="s">
        <v>407</v>
      </c>
      <c r="D620" t="s">
        <v>11</v>
      </c>
      <c r="E620" t="s">
        <v>1686</v>
      </c>
      <c r="F620" t="s">
        <v>1710</v>
      </c>
      <c r="G620">
        <v>10</v>
      </c>
      <c r="H620">
        <v>10</v>
      </c>
    </row>
    <row r="621" spans="1:8" x14ac:dyDescent="0.25">
      <c r="A621">
        <v>162509</v>
      </c>
      <c r="B621" t="s">
        <v>493</v>
      </c>
      <c r="C621" t="s">
        <v>407</v>
      </c>
      <c r="D621" t="s">
        <v>14</v>
      </c>
      <c r="E621" t="s">
        <v>1688</v>
      </c>
      <c r="F621" t="s">
        <v>1696</v>
      </c>
      <c r="G621">
        <v>10</v>
      </c>
      <c r="H621">
        <v>0</v>
      </c>
    </row>
    <row r="622" spans="1:8" x14ac:dyDescent="0.25">
      <c r="A622">
        <v>162509</v>
      </c>
      <c r="B622" t="s">
        <v>493</v>
      </c>
      <c r="C622" t="s">
        <v>407</v>
      </c>
      <c r="D622" t="s">
        <v>17</v>
      </c>
      <c r="E622" t="s">
        <v>1691</v>
      </c>
      <c r="F622" t="s">
        <v>1703</v>
      </c>
      <c r="G622">
        <v>10</v>
      </c>
      <c r="H622">
        <v>0</v>
      </c>
    </row>
    <row r="623" spans="1:8" x14ac:dyDescent="0.25">
      <c r="A623">
        <v>162514</v>
      </c>
      <c r="B623" t="s">
        <v>592</v>
      </c>
      <c r="C623" t="s">
        <v>593</v>
      </c>
      <c r="D623" t="s">
        <v>11</v>
      </c>
      <c r="E623" t="s">
        <v>1686</v>
      </c>
      <c r="F623" t="s">
        <v>1713</v>
      </c>
      <c r="G623">
        <v>10</v>
      </c>
      <c r="H623">
        <v>10</v>
      </c>
    </row>
    <row r="624" spans="1:8" x14ac:dyDescent="0.25">
      <c r="A624">
        <v>162514</v>
      </c>
      <c r="B624" t="s">
        <v>592</v>
      </c>
      <c r="C624" t="s">
        <v>593</v>
      </c>
      <c r="D624" t="s">
        <v>14</v>
      </c>
      <c r="E624" t="s">
        <v>1684</v>
      </c>
      <c r="F624" t="s">
        <v>1685</v>
      </c>
      <c r="G624">
        <v>10</v>
      </c>
      <c r="H624">
        <v>10</v>
      </c>
    </row>
    <row r="625" spans="1:8" x14ac:dyDescent="0.25">
      <c r="A625">
        <v>162514</v>
      </c>
      <c r="B625" t="s">
        <v>592</v>
      </c>
      <c r="C625" t="s">
        <v>593</v>
      </c>
      <c r="D625" t="s">
        <v>17</v>
      </c>
      <c r="E625" t="s">
        <v>1688</v>
      </c>
      <c r="F625" t="s">
        <v>1689</v>
      </c>
      <c r="G625">
        <v>10</v>
      </c>
      <c r="H625">
        <v>10</v>
      </c>
    </row>
    <row r="626" spans="1:8" x14ac:dyDescent="0.25">
      <c r="A626">
        <v>162517</v>
      </c>
      <c r="B626" t="s">
        <v>1287</v>
      </c>
      <c r="C626" t="s">
        <v>78</v>
      </c>
      <c r="D626" t="s">
        <v>11</v>
      </c>
      <c r="E626" t="s">
        <v>1686</v>
      </c>
      <c r="F626" t="s">
        <v>1695</v>
      </c>
      <c r="G626">
        <v>10</v>
      </c>
      <c r="H626">
        <v>0</v>
      </c>
    </row>
    <row r="627" spans="1:8" x14ac:dyDescent="0.25">
      <c r="A627">
        <v>162517</v>
      </c>
      <c r="B627" t="s">
        <v>1287</v>
      </c>
      <c r="C627" t="s">
        <v>78</v>
      </c>
      <c r="D627" t="s">
        <v>14</v>
      </c>
      <c r="E627" t="s">
        <v>1684</v>
      </c>
      <c r="F627" t="s">
        <v>1723</v>
      </c>
      <c r="G627">
        <v>10</v>
      </c>
      <c r="H627">
        <v>10</v>
      </c>
    </row>
    <row r="628" spans="1:8" x14ac:dyDescent="0.25">
      <c r="A628">
        <v>162517</v>
      </c>
      <c r="B628" t="s">
        <v>1287</v>
      </c>
      <c r="C628" t="s">
        <v>78</v>
      </c>
      <c r="D628" t="s">
        <v>17</v>
      </c>
      <c r="E628" t="s">
        <v>1688</v>
      </c>
      <c r="F628" t="s">
        <v>1696</v>
      </c>
      <c r="G628">
        <v>10</v>
      </c>
      <c r="H628">
        <v>0</v>
      </c>
    </row>
    <row r="629" spans="1:8" x14ac:dyDescent="0.25">
      <c r="A629">
        <v>162523</v>
      </c>
      <c r="B629" t="s">
        <v>809</v>
      </c>
      <c r="C629" t="s">
        <v>810</v>
      </c>
      <c r="D629" t="s">
        <v>11</v>
      </c>
      <c r="E629" t="s">
        <v>1684</v>
      </c>
      <c r="F629" t="s">
        <v>1699</v>
      </c>
      <c r="G629">
        <v>10</v>
      </c>
      <c r="H629">
        <v>10</v>
      </c>
    </row>
    <row r="630" spans="1:8" x14ac:dyDescent="0.25">
      <c r="A630">
        <v>162523</v>
      </c>
      <c r="B630" t="s">
        <v>809</v>
      </c>
      <c r="C630" t="s">
        <v>810</v>
      </c>
      <c r="D630" t="s">
        <v>14</v>
      </c>
      <c r="E630" t="s">
        <v>1686</v>
      </c>
      <c r="F630" t="s">
        <v>1707</v>
      </c>
      <c r="G630">
        <v>10</v>
      </c>
      <c r="H630">
        <v>0</v>
      </c>
    </row>
    <row r="631" spans="1:8" x14ac:dyDescent="0.25">
      <c r="A631">
        <v>162523</v>
      </c>
      <c r="B631" t="s">
        <v>809</v>
      </c>
      <c r="C631" t="s">
        <v>810</v>
      </c>
      <c r="D631" t="s">
        <v>17</v>
      </c>
      <c r="E631" t="s">
        <v>1688</v>
      </c>
      <c r="F631" t="s">
        <v>1697</v>
      </c>
      <c r="G631">
        <v>10</v>
      </c>
      <c r="H631">
        <v>10</v>
      </c>
    </row>
    <row r="632" spans="1:8" x14ac:dyDescent="0.25">
      <c r="A632">
        <v>162524</v>
      </c>
      <c r="B632" t="s">
        <v>628</v>
      </c>
      <c r="C632" t="s">
        <v>384</v>
      </c>
      <c r="D632" t="s">
        <v>11</v>
      </c>
      <c r="E632" t="s">
        <v>1684</v>
      </c>
      <c r="F632" t="s">
        <v>1685</v>
      </c>
      <c r="G632">
        <v>10</v>
      </c>
      <c r="H632">
        <v>10</v>
      </c>
    </row>
    <row r="633" spans="1:8" x14ac:dyDescent="0.25">
      <c r="A633">
        <v>162524</v>
      </c>
      <c r="B633" t="s">
        <v>628</v>
      </c>
      <c r="C633" t="s">
        <v>384</v>
      </c>
      <c r="D633" t="s">
        <v>14</v>
      </c>
      <c r="E633" t="s">
        <v>1686</v>
      </c>
      <c r="F633" t="s">
        <v>1687</v>
      </c>
      <c r="G633">
        <v>10</v>
      </c>
      <c r="H633">
        <v>10</v>
      </c>
    </row>
    <row r="634" spans="1:8" x14ac:dyDescent="0.25">
      <c r="A634">
        <v>162524</v>
      </c>
      <c r="B634" t="s">
        <v>628</v>
      </c>
      <c r="C634" t="s">
        <v>384</v>
      </c>
      <c r="D634" t="s">
        <v>17</v>
      </c>
      <c r="E634" t="s">
        <v>1693</v>
      </c>
      <c r="F634" t="s">
        <v>1718</v>
      </c>
      <c r="G634">
        <v>10</v>
      </c>
      <c r="H634">
        <v>0</v>
      </c>
    </row>
    <row r="635" spans="1:8" x14ac:dyDescent="0.25">
      <c r="A635">
        <v>162541</v>
      </c>
      <c r="B635" t="s">
        <v>699</v>
      </c>
      <c r="C635" t="s">
        <v>700</v>
      </c>
      <c r="D635" t="s">
        <v>11</v>
      </c>
      <c r="E635" t="s">
        <v>1686</v>
      </c>
      <c r="F635" t="s">
        <v>1708</v>
      </c>
      <c r="G635">
        <v>10</v>
      </c>
      <c r="H635">
        <v>10</v>
      </c>
    </row>
    <row r="636" spans="1:8" x14ac:dyDescent="0.25">
      <c r="A636">
        <v>162541</v>
      </c>
      <c r="B636" t="s">
        <v>699</v>
      </c>
      <c r="C636" t="s">
        <v>700</v>
      </c>
      <c r="D636" t="s">
        <v>14</v>
      </c>
      <c r="E636" t="s">
        <v>1693</v>
      </c>
      <c r="F636" t="s">
        <v>1712</v>
      </c>
      <c r="G636">
        <v>10</v>
      </c>
      <c r="H636">
        <v>0</v>
      </c>
    </row>
    <row r="637" spans="1:8" x14ac:dyDescent="0.25">
      <c r="A637">
        <v>162541</v>
      </c>
      <c r="B637" t="s">
        <v>699</v>
      </c>
      <c r="C637" t="s">
        <v>700</v>
      </c>
      <c r="D637" t="s">
        <v>17</v>
      </c>
      <c r="E637" t="s">
        <v>1684</v>
      </c>
      <c r="F637" t="s">
        <v>1709</v>
      </c>
      <c r="G637">
        <v>10</v>
      </c>
      <c r="H637">
        <v>0</v>
      </c>
    </row>
    <row r="638" spans="1:8" x14ac:dyDescent="0.25">
      <c r="A638">
        <v>162546</v>
      </c>
      <c r="B638" t="s">
        <v>1347</v>
      </c>
      <c r="C638" t="s">
        <v>1348</v>
      </c>
      <c r="D638" t="s">
        <v>11</v>
      </c>
      <c r="E638" t="s">
        <v>1686</v>
      </c>
      <c r="F638" t="s">
        <v>1710</v>
      </c>
      <c r="G638">
        <v>10</v>
      </c>
      <c r="H638">
        <v>10</v>
      </c>
    </row>
    <row r="639" spans="1:8" x14ac:dyDescent="0.25">
      <c r="A639">
        <v>162546</v>
      </c>
      <c r="B639" t="s">
        <v>1347</v>
      </c>
      <c r="C639" t="s">
        <v>1348</v>
      </c>
      <c r="D639" t="s">
        <v>14</v>
      </c>
      <c r="E639" t="s">
        <v>1684</v>
      </c>
      <c r="F639" t="s">
        <v>1699</v>
      </c>
      <c r="G639">
        <v>10</v>
      </c>
      <c r="H639">
        <v>10</v>
      </c>
    </row>
    <row r="640" spans="1:8" x14ac:dyDescent="0.25">
      <c r="A640">
        <v>162546</v>
      </c>
      <c r="B640" t="s">
        <v>1347</v>
      </c>
      <c r="C640" t="s">
        <v>1348</v>
      </c>
      <c r="D640" t="s">
        <v>17</v>
      </c>
      <c r="E640" t="s">
        <v>1688</v>
      </c>
      <c r="F640" t="s">
        <v>1689</v>
      </c>
      <c r="G640">
        <v>10</v>
      </c>
      <c r="H640">
        <v>10</v>
      </c>
    </row>
    <row r="641" spans="1:8" x14ac:dyDescent="0.25">
      <c r="A641">
        <v>162552</v>
      </c>
      <c r="B641" t="s">
        <v>1434</v>
      </c>
      <c r="C641" t="s">
        <v>1435</v>
      </c>
      <c r="D641" t="s">
        <v>11</v>
      </c>
      <c r="E641" t="s">
        <v>1684</v>
      </c>
      <c r="F641" t="s">
        <v>1723</v>
      </c>
      <c r="G641">
        <v>10</v>
      </c>
      <c r="H641">
        <v>10</v>
      </c>
    </row>
    <row r="642" spans="1:8" x14ac:dyDescent="0.25">
      <c r="A642">
        <v>162552</v>
      </c>
      <c r="B642" t="s">
        <v>1434</v>
      </c>
      <c r="C642" t="s">
        <v>1435</v>
      </c>
      <c r="D642" t="s">
        <v>14</v>
      </c>
      <c r="E642" t="s">
        <v>1686</v>
      </c>
      <c r="F642" t="s">
        <v>1722</v>
      </c>
      <c r="G642">
        <v>10</v>
      </c>
      <c r="H642">
        <v>0</v>
      </c>
    </row>
    <row r="643" spans="1:8" x14ac:dyDescent="0.25">
      <c r="A643">
        <v>162552</v>
      </c>
      <c r="B643" t="s">
        <v>1434</v>
      </c>
      <c r="C643" t="s">
        <v>1435</v>
      </c>
      <c r="D643" t="s">
        <v>17</v>
      </c>
      <c r="E643" t="s">
        <v>1693</v>
      </c>
      <c r="F643" t="s">
        <v>1718</v>
      </c>
      <c r="G643">
        <v>10</v>
      </c>
      <c r="H643">
        <v>0</v>
      </c>
    </row>
    <row r="644" spans="1:8" x14ac:dyDescent="0.25">
      <c r="A644">
        <v>162555</v>
      </c>
      <c r="B644" t="s">
        <v>1028</v>
      </c>
      <c r="C644" t="s">
        <v>1029</v>
      </c>
      <c r="D644" t="s">
        <v>11</v>
      </c>
      <c r="E644" t="s">
        <v>1686</v>
      </c>
      <c r="F644" t="s">
        <v>1722</v>
      </c>
      <c r="G644">
        <v>10</v>
      </c>
      <c r="H644">
        <v>0</v>
      </c>
    </row>
    <row r="645" spans="1:8" x14ac:dyDescent="0.25">
      <c r="A645">
        <v>162555</v>
      </c>
      <c r="B645" t="s">
        <v>1028</v>
      </c>
      <c r="C645" t="s">
        <v>1029</v>
      </c>
      <c r="D645" t="s">
        <v>14</v>
      </c>
      <c r="E645" t="s">
        <v>1693</v>
      </c>
      <c r="F645" t="s">
        <v>1718</v>
      </c>
      <c r="G645">
        <v>10</v>
      </c>
      <c r="H645">
        <v>0</v>
      </c>
    </row>
    <row r="646" spans="1:8" x14ac:dyDescent="0.25">
      <c r="A646">
        <v>162555</v>
      </c>
      <c r="B646" t="s">
        <v>1028</v>
      </c>
      <c r="C646" t="s">
        <v>1029</v>
      </c>
      <c r="D646" t="s">
        <v>17</v>
      </c>
      <c r="E646" t="s">
        <v>1691</v>
      </c>
      <c r="F646" t="s">
        <v>1692</v>
      </c>
      <c r="G646">
        <v>10</v>
      </c>
      <c r="H646">
        <v>10</v>
      </c>
    </row>
    <row r="647" spans="1:8" x14ac:dyDescent="0.25">
      <c r="A647">
        <v>162556</v>
      </c>
      <c r="B647" t="s">
        <v>1293</v>
      </c>
      <c r="C647" t="s">
        <v>1294</v>
      </c>
      <c r="D647" t="s">
        <v>11</v>
      </c>
      <c r="E647" t="s">
        <v>1686</v>
      </c>
      <c r="F647" t="s">
        <v>1713</v>
      </c>
      <c r="G647">
        <v>10</v>
      </c>
      <c r="H647">
        <v>10</v>
      </c>
    </row>
    <row r="648" spans="1:8" x14ac:dyDescent="0.25">
      <c r="A648">
        <v>162556</v>
      </c>
      <c r="B648" t="s">
        <v>1293</v>
      </c>
      <c r="C648" t="s">
        <v>1294</v>
      </c>
      <c r="D648" t="s">
        <v>14</v>
      </c>
      <c r="E648" t="s">
        <v>1693</v>
      </c>
      <c r="F648" t="s">
        <v>1694</v>
      </c>
      <c r="G648">
        <v>10</v>
      </c>
      <c r="H648">
        <v>10</v>
      </c>
    </row>
    <row r="649" spans="1:8" x14ac:dyDescent="0.25">
      <c r="A649">
        <v>162556</v>
      </c>
      <c r="B649" t="s">
        <v>1293</v>
      </c>
      <c r="C649" t="s">
        <v>1294</v>
      </c>
      <c r="D649" t="s">
        <v>17</v>
      </c>
      <c r="E649" t="s">
        <v>1684</v>
      </c>
      <c r="F649" t="s">
        <v>1711</v>
      </c>
      <c r="G649">
        <v>10</v>
      </c>
      <c r="H649">
        <v>0</v>
      </c>
    </row>
    <row r="650" spans="1:8" x14ac:dyDescent="0.25">
      <c r="A650">
        <v>162557</v>
      </c>
      <c r="B650" t="s">
        <v>389</v>
      </c>
      <c r="C650" t="s">
        <v>390</v>
      </c>
      <c r="D650" t="s">
        <v>11</v>
      </c>
      <c r="E650" t="s">
        <v>1693</v>
      </c>
      <c r="F650" t="s">
        <v>1694</v>
      </c>
      <c r="G650">
        <v>10</v>
      </c>
      <c r="H650">
        <v>10</v>
      </c>
    </row>
    <row r="651" spans="1:8" x14ac:dyDescent="0.25">
      <c r="A651">
        <v>162557</v>
      </c>
      <c r="B651" t="s">
        <v>389</v>
      </c>
      <c r="C651" t="s">
        <v>390</v>
      </c>
      <c r="D651" t="s">
        <v>14</v>
      </c>
      <c r="E651" t="s">
        <v>1691</v>
      </c>
      <c r="F651" t="s">
        <v>1703</v>
      </c>
      <c r="G651">
        <v>10</v>
      </c>
      <c r="H651">
        <v>0</v>
      </c>
    </row>
    <row r="652" spans="1:8" x14ac:dyDescent="0.25">
      <c r="A652">
        <v>162557</v>
      </c>
      <c r="B652" t="s">
        <v>389</v>
      </c>
      <c r="C652" t="s">
        <v>390</v>
      </c>
      <c r="D652" t="s">
        <v>17</v>
      </c>
      <c r="E652" t="s">
        <v>1686</v>
      </c>
      <c r="F652" t="s">
        <v>1687</v>
      </c>
      <c r="G652">
        <v>10</v>
      </c>
      <c r="H652">
        <v>10</v>
      </c>
    </row>
    <row r="653" spans="1:8" x14ac:dyDescent="0.25">
      <c r="A653">
        <v>162560</v>
      </c>
      <c r="B653" t="s">
        <v>716</v>
      </c>
      <c r="C653" t="s">
        <v>717</v>
      </c>
      <c r="D653" t="s">
        <v>11</v>
      </c>
      <c r="E653" t="s">
        <v>1688</v>
      </c>
      <c r="F653" t="s">
        <v>1697</v>
      </c>
      <c r="G653">
        <v>10</v>
      </c>
      <c r="H653">
        <v>10</v>
      </c>
    </row>
    <row r="654" spans="1:8" x14ac:dyDescent="0.25">
      <c r="A654">
        <v>162560</v>
      </c>
      <c r="B654" t="s">
        <v>716</v>
      </c>
      <c r="C654" t="s">
        <v>717</v>
      </c>
      <c r="D654" t="s">
        <v>14</v>
      </c>
      <c r="E654" t="s">
        <v>1684</v>
      </c>
      <c r="F654" t="s">
        <v>1705</v>
      </c>
      <c r="G654">
        <v>10</v>
      </c>
      <c r="H654">
        <v>0</v>
      </c>
    </row>
    <row r="655" spans="1:8" x14ac:dyDescent="0.25">
      <c r="A655">
        <v>162560</v>
      </c>
      <c r="B655" t="s">
        <v>716</v>
      </c>
      <c r="C655" t="s">
        <v>717</v>
      </c>
      <c r="D655" t="s">
        <v>17</v>
      </c>
      <c r="E655" t="s">
        <v>1686</v>
      </c>
      <c r="F655" t="s">
        <v>1702</v>
      </c>
      <c r="G655">
        <v>10</v>
      </c>
      <c r="H655">
        <v>0</v>
      </c>
    </row>
    <row r="656" spans="1:8" x14ac:dyDescent="0.25">
      <c r="A656">
        <v>162569</v>
      </c>
      <c r="B656" t="s">
        <v>1144</v>
      </c>
      <c r="C656" t="s">
        <v>1145</v>
      </c>
      <c r="D656" t="s">
        <v>11</v>
      </c>
      <c r="E656" t="s">
        <v>1684</v>
      </c>
      <c r="F656" t="s">
        <v>1719</v>
      </c>
      <c r="G656">
        <v>10</v>
      </c>
      <c r="H656">
        <v>0</v>
      </c>
    </row>
    <row r="657" spans="1:8" x14ac:dyDescent="0.25">
      <c r="A657">
        <v>162569</v>
      </c>
      <c r="B657" t="s">
        <v>1144</v>
      </c>
      <c r="C657" t="s">
        <v>1145</v>
      </c>
      <c r="D657" t="s">
        <v>14</v>
      </c>
      <c r="E657" t="s">
        <v>1688</v>
      </c>
      <c r="F657" t="s">
        <v>1697</v>
      </c>
      <c r="G657">
        <v>10</v>
      </c>
      <c r="H657">
        <v>10</v>
      </c>
    </row>
    <row r="658" spans="1:8" x14ac:dyDescent="0.25">
      <c r="A658">
        <v>162569</v>
      </c>
      <c r="B658" t="s">
        <v>1144</v>
      </c>
      <c r="C658" t="s">
        <v>1145</v>
      </c>
      <c r="D658" t="s">
        <v>17</v>
      </c>
      <c r="E658" t="s">
        <v>1686</v>
      </c>
      <c r="F658" t="s">
        <v>1713</v>
      </c>
      <c r="G658">
        <v>10</v>
      </c>
      <c r="H658">
        <v>10</v>
      </c>
    </row>
    <row r="659" spans="1:8" x14ac:dyDescent="0.25">
      <c r="A659">
        <v>162571</v>
      </c>
      <c r="B659" t="s">
        <v>980</v>
      </c>
      <c r="C659" t="s">
        <v>981</v>
      </c>
      <c r="D659" t="s">
        <v>11</v>
      </c>
      <c r="E659" t="s">
        <v>1691</v>
      </c>
      <c r="F659" t="s">
        <v>1692</v>
      </c>
      <c r="G659">
        <v>10</v>
      </c>
      <c r="H659">
        <v>0</v>
      </c>
    </row>
    <row r="660" spans="1:8" x14ac:dyDescent="0.25">
      <c r="A660">
        <v>162571</v>
      </c>
      <c r="B660" t="s">
        <v>980</v>
      </c>
      <c r="C660" t="s">
        <v>981</v>
      </c>
      <c r="D660" t="s">
        <v>14</v>
      </c>
      <c r="E660" t="s">
        <v>1688</v>
      </c>
      <c r="F660" t="s">
        <v>1717</v>
      </c>
      <c r="G660">
        <v>10</v>
      </c>
      <c r="H660">
        <v>0</v>
      </c>
    </row>
    <row r="661" spans="1:8" x14ac:dyDescent="0.25">
      <c r="A661">
        <v>162571</v>
      </c>
      <c r="B661" t="s">
        <v>980</v>
      </c>
      <c r="C661" t="s">
        <v>981</v>
      </c>
      <c r="D661" t="s">
        <v>17</v>
      </c>
      <c r="E661" t="s">
        <v>1686</v>
      </c>
      <c r="F661" t="s">
        <v>1690</v>
      </c>
      <c r="G661">
        <v>10</v>
      </c>
      <c r="H661">
        <v>0</v>
      </c>
    </row>
    <row r="662" spans="1:8" x14ac:dyDescent="0.25">
      <c r="A662">
        <v>162574</v>
      </c>
      <c r="B662" t="s">
        <v>909</v>
      </c>
      <c r="C662" t="s">
        <v>910</v>
      </c>
      <c r="D662" t="s">
        <v>11</v>
      </c>
      <c r="E662" t="s">
        <v>1686</v>
      </c>
      <c r="F662" t="s">
        <v>1716</v>
      </c>
      <c r="G662">
        <v>10</v>
      </c>
      <c r="H662">
        <v>0</v>
      </c>
    </row>
    <row r="663" spans="1:8" x14ac:dyDescent="0.25">
      <c r="A663">
        <v>162574</v>
      </c>
      <c r="B663" t="s">
        <v>909</v>
      </c>
      <c r="C663" t="s">
        <v>910</v>
      </c>
      <c r="D663" t="s">
        <v>14</v>
      </c>
      <c r="E663" t="s">
        <v>1691</v>
      </c>
      <c r="F663" t="s">
        <v>1703</v>
      </c>
      <c r="G663">
        <v>10</v>
      </c>
      <c r="H663">
        <v>0</v>
      </c>
    </row>
    <row r="664" spans="1:8" x14ac:dyDescent="0.25">
      <c r="A664">
        <v>162574</v>
      </c>
      <c r="B664" t="s">
        <v>909</v>
      </c>
      <c r="C664" t="s">
        <v>910</v>
      </c>
      <c r="D664" t="s">
        <v>17</v>
      </c>
      <c r="E664" t="s">
        <v>1693</v>
      </c>
      <c r="F664" t="s">
        <v>1706</v>
      </c>
      <c r="G664">
        <v>10</v>
      </c>
      <c r="H664">
        <v>0</v>
      </c>
    </row>
    <row r="665" spans="1:8" x14ac:dyDescent="0.25">
      <c r="A665">
        <v>162578</v>
      </c>
      <c r="B665" t="s">
        <v>1408</v>
      </c>
      <c r="C665" t="s">
        <v>1409</v>
      </c>
      <c r="D665" t="s">
        <v>11</v>
      </c>
      <c r="E665" t="s">
        <v>1691</v>
      </c>
      <c r="F665" t="s">
        <v>1701</v>
      </c>
      <c r="G665">
        <v>10</v>
      </c>
      <c r="H665">
        <v>0</v>
      </c>
    </row>
    <row r="666" spans="1:8" x14ac:dyDescent="0.25">
      <c r="A666">
        <v>162578</v>
      </c>
      <c r="B666" t="s">
        <v>1408</v>
      </c>
      <c r="C666" t="s">
        <v>1409</v>
      </c>
      <c r="D666" t="s">
        <v>14</v>
      </c>
      <c r="E666" t="s">
        <v>1686</v>
      </c>
      <c r="F666" t="s">
        <v>1700</v>
      </c>
      <c r="G666">
        <v>10</v>
      </c>
      <c r="H666">
        <v>10</v>
      </c>
    </row>
    <row r="667" spans="1:8" x14ac:dyDescent="0.25">
      <c r="A667">
        <v>162578</v>
      </c>
      <c r="B667" t="s">
        <v>1408</v>
      </c>
      <c r="C667" t="s">
        <v>1409</v>
      </c>
      <c r="D667" t="s">
        <v>17</v>
      </c>
      <c r="E667" t="s">
        <v>1693</v>
      </c>
      <c r="F667" t="s">
        <v>1694</v>
      </c>
      <c r="G667">
        <v>10</v>
      </c>
      <c r="H667">
        <v>10</v>
      </c>
    </row>
    <row r="668" spans="1:8" x14ac:dyDescent="0.25">
      <c r="A668">
        <v>162584</v>
      </c>
      <c r="B668" t="s">
        <v>537</v>
      </c>
      <c r="C668" t="s">
        <v>192</v>
      </c>
      <c r="D668" t="s">
        <v>11</v>
      </c>
      <c r="E668" t="s">
        <v>1684</v>
      </c>
      <c r="F668" t="s">
        <v>1699</v>
      </c>
      <c r="G668">
        <v>10</v>
      </c>
      <c r="H668">
        <v>10</v>
      </c>
    </row>
    <row r="669" spans="1:8" x14ac:dyDescent="0.25">
      <c r="A669">
        <v>162584</v>
      </c>
      <c r="B669" t="s">
        <v>537</v>
      </c>
      <c r="C669" t="s">
        <v>192</v>
      </c>
      <c r="D669" t="s">
        <v>14</v>
      </c>
      <c r="E669" t="s">
        <v>1693</v>
      </c>
      <c r="F669" t="s">
        <v>1712</v>
      </c>
      <c r="G669">
        <v>10</v>
      </c>
      <c r="H669">
        <v>0</v>
      </c>
    </row>
    <row r="670" spans="1:8" x14ac:dyDescent="0.25">
      <c r="A670">
        <v>162584</v>
      </c>
      <c r="B670" t="s">
        <v>537</v>
      </c>
      <c r="C670" t="s">
        <v>192</v>
      </c>
      <c r="D670" t="s">
        <v>17</v>
      </c>
      <c r="E670" t="s">
        <v>1686</v>
      </c>
      <c r="F670" t="s">
        <v>1690</v>
      </c>
      <c r="G670">
        <v>10</v>
      </c>
      <c r="H670">
        <v>0</v>
      </c>
    </row>
    <row r="671" spans="1:8" x14ac:dyDescent="0.25">
      <c r="A671">
        <v>162586</v>
      </c>
      <c r="B671" t="s">
        <v>1018</v>
      </c>
      <c r="C671" t="s">
        <v>1019</v>
      </c>
      <c r="D671" t="s">
        <v>11</v>
      </c>
      <c r="E671" t="s">
        <v>1684</v>
      </c>
      <c r="F671" t="s">
        <v>1709</v>
      </c>
      <c r="G671">
        <v>10</v>
      </c>
      <c r="H671">
        <v>0</v>
      </c>
    </row>
    <row r="672" spans="1:8" x14ac:dyDescent="0.25">
      <c r="A672">
        <v>162586</v>
      </c>
      <c r="B672" t="s">
        <v>1018</v>
      </c>
      <c r="C672" t="s">
        <v>1019</v>
      </c>
      <c r="D672" t="s">
        <v>14</v>
      </c>
      <c r="E672" t="s">
        <v>1686</v>
      </c>
      <c r="F672" t="s">
        <v>1695</v>
      </c>
      <c r="G672">
        <v>10</v>
      </c>
      <c r="H672">
        <v>0</v>
      </c>
    </row>
    <row r="673" spans="1:8" x14ac:dyDescent="0.25">
      <c r="A673">
        <v>162586</v>
      </c>
      <c r="B673" t="s">
        <v>1018</v>
      </c>
      <c r="C673" t="s">
        <v>1019</v>
      </c>
      <c r="D673" t="s">
        <v>17</v>
      </c>
      <c r="E673" t="s">
        <v>1688</v>
      </c>
      <c r="F673" t="s">
        <v>1697</v>
      </c>
      <c r="G673">
        <v>10</v>
      </c>
      <c r="H673">
        <v>10</v>
      </c>
    </row>
    <row r="674" spans="1:8" x14ac:dyDescent="0.25">
      <c r="A674">
        <v>162587</v>
      </c>
      <c r="B674" t="s">
        <v>694</v>
      </c>
      <c r="C674" t="s">
        <v>390</v>
      </c>
      <c r="D674" t="s">
        <v>11</v>
      </c>
      <c r="E674" t="s">
        <v>1686</v>
      </c>
      <c r="F674" t="s">
        <v>1716</v>
      </c>
      <c r="G674">
        <v>10</v>
      </c>
      <c r="H674">
        <v>0</v>
      </c>
    </row>
    <row r="675" spans="1:8" x14ac:dyDescent="0.25">
      <c r="A675">
        <v>162587</v>
      </c>
      <c r="B675" t="s">
        <v>694</v>
      </c>
      <c r="C675" t="s">
        <v>390</v>
      </c>
      <c r="D675" t="s">
        <v>14</v>
      </c>
      <c r="E675" t="s">
        <v>1693</v>
      </c>
      <c r="F675" t="s">
        <v>1712</v>
      </c>
      <c r="G675">
        <v>10</v>
      </c>
      <c r="H675">
        <v>0</v>
      </c>
    </row>
    <row r="676" spans="1:8" x14ac:dyDescent="0.25">
      <c r="A676">
        <v>162587</v>
      </c>
      <c r="B676" t="s">
        <v>694</v>
      </c>
      <c r="C676" t="s">
        <v>390</v>
      </c>
      <c r="D676" t="s">
        <v>17</v>
      </c>
      <c r="E676" t="s">
        <v>1684</v>
      </c>
      <c r="F676" t="s">
        <v>1723</v>
      </c>
      <c r="G676">
        <v>10</v>
      </c>
      <c r="H676">
        <v>10</v>
      </c>
    </row>
    <row r="677" spans="1:8" x14ac:dyDescent="0.25">
      <c r="A677">
        <v>162591</v>
      </c>
      <c r="B677" t="s">
        <v>1422</v>
      </c>
      <c r="C677" t="s">
        <v>1423</v>
      </c>
      <c r="D677" t="s">
        <v>11</v>
      </c>
      <c r="E677" t="s">
        <v>1688</v>
      </c>
      <c r="F677" t="s">
        <v>1697</v>
      </c>
      <c r="G677">
        <v>10</v>
      </c>
      <c r="H677">
        <v>10</v>
      </c>
    </row>
    <row r="678" spans="1:8" x14ac:dyDescent="0.25">
      <c r="A678">
        <v>162591</v>
      </c>
      <c r="B678" t="s">
        <v>1422</v>
      </c>
      <c r="C678" t="s">
        <v>1423</v>
      </c>
      <c r="D678" t="s">
        <v>14</v>
      </c>
      <c r="E678" t="s">
        <v>1686</v>
      </c>
      <c r="F678" t="s">
        <v>1708</v>
      </c>
      <c r="G678">
        <v>10</v>
      </c>
      <c r="H678">
        <v>10</v>
      </c>
    </row>
    <row r="679" spans="1:8" x14ac:dyDescent="0.25">
      <c r="A679">
        <v>162591</v>
      </c>
      <c r="B679" t="s">
        <v>1422</v>
      </c>
      <c r="C679" t="s">
        <v>1423</v>
      </c>
      <c r="D679" t="s">
        <v>17</v>
      </c>
      <c r="E679" t="s">
        <v>1691</v>
      </c>
      <c r="F679" t="s">
        <v>1701</v>
      </c>
      <c r="G679">
        <v>10</v>
      </c>
      <c r="H679">
        <v>10</v>
      </c>
    </row>
    <row r="680" spans="1:8" x14ac:dyDescent="0.25">
      <c r="A680">
        <v>162592</v>
      </c>
      <c r="B680" t="s">
        <v>647</v>
      </c>
      <c r="C680" t="s">
        <v>648</v>
      </c>
      <c r="D680" t="s">
        <v>11</v>
      </c>
      <c r="E680" t="s">
        <v>1693</v>
      </c>
      <c r="F680" t="s">
        <v>34</v>
      </c>
      <c r="G680">
        <v>10</v>
      </c>
      <c r="H680">
        <v>0</v>
      </c>
    </row>
    <row r="681" spans="1:8" x14ac:dyDescent="0.25">
      <c r="A681">
        <v>162592</v>
      </c>
      <c r="B681" t="s">
        <v>647</v>
      </c>
      <c r="C681" t="s">
        <v>648</v>
      </c>
      <c r="D681" t="s">
        <v>14</v>
      </c>
      <c r="E681" t="s">
        <v>1684</v>
      </c>
      <c r="F681" t="s">
        <v>34</v>
      </c>
      <c r="G681">
        <v>10</v>
      </c>
      <c r="H681">
        <v>0</v>
      </c>
    </row>
    <row r="682" spans="1:8" x14ac:dyDescent="0.25">
      <c r="A682">
        <v>162592</v>
      </c>
      <c r="B682" t="s">
        <v>647</v>
      </c>
      <c r="C682" t="s">
        <v>648</v>
      </c>
      <c r="D682" t="s">
        <v>17</v>
      </c>
      <c r="E682" t="s">
        <v>1686</v>
      </c>
      <c r="F682" t="s">
        <v>34</v>
      </c>
      <c r="G682">
        <v>10</v>
      </c>
      <c r="H682">
        <v>0</v>
      </c>
    </row>
    <row r="683" spans="1:8" x14ac:dyDescent="0.25">
      <c r="A683">
        <v>162593</v>
      </c>
      <c r="B683" t="s">
        <v>391</v>
      </c>
      <c r="C683" t="s">
        <v>392</v>
      </c>
      <c r="D683" t="s">
        <v>11</v>
      </c>
      <c r="E683" t="s">
        <v>1686</v>
      </c>
      <c r="F683" t="s">
        <v>1687</v>
      </c>
      <c r="G683">
        <v>10</v>
      </c>
      <c r="H683">
        <v>10</v>
      </c>
    </row>
    <row r="684" spans="1:8" x14ac:dyDescent="0.25">
      <c r="A684">
        <v>162593</v>
      </c>
      <c r="B684" t="s">
        <v>391</v>
      </c>
      <c r="C684" t="s">
        <v>392</v>
      </c>
      <c r="D684" t="s">
        <v>14</v>
      </c>
      <c r="E684" t="s">
        <v>1688</v>
      </c>
      <c r="F684" t="s">
        <v>1696</v>
      </c>
      <c r="G684">
        <v>10</v>
      </c>
      <c r="H684">
        <v>0</v>
      </c>
    </row>
    <row r="685" spans="1:8" x14ac:dyDescent="0.25">
      <c r="A685">
        <v>162593</v>
      </c>
      <c r="B685" t="s">
        <v>391</v>
      </c>
      <c r="C685" t="s">
        <v>392</v>
      </c>
      <c r="D685" t="s">
        <v>17</v>
      </c>
      <c r="E685" t="s">
        <v>1684</v>
      </c>
      <c r="F685" t="s">
        <v>1685</v>
      </c>
      <c r="G685">
        <v>10</v>
      </c>
      <c r="H685">
        <v>10</v>
      </c>
    </row>
    <row r="686" spans="1:8" x14ac:dyDescent="0.25">
      <c r="A686">
        <v>162632</v>
      </c>
      <c r="B686" t="s">
        <v>1064</v>
      </c>
      <c r="C686" t="s">
        <v>413</v>
      </c>
      <c r="D686" t="s">
        <v>11</v>
      </c>
      <c r="E686" t="s">
        <v>1686</v>
      </c>
      <c r="F686" t="s">
        <v>1687</v>
      </c>
      <c r="G686">
        <v>10</v>
      </c>
      <c r="H686">
        <v>10</v>
      </c>
    </row>
    <row r="687" spans="1:8" x14ac:dyDescent="0.25">
      <c r="A687">
        <v>162632</v>
      </c>
      <c r="B687" t="s">
        <v>1064</v>
      </c>
      <c r="C687" t="s">
        <v>413</v>
      </c>
      <c r="D687" t="s">
        <v>14</v>
      </c>
      <c r="E687" t="s">
        <v>1691</v>
      </c>
      <c r="F687" t="s">
        <v>1692</v>
      </c>
      <c r="G687">
        <v>10</v>
      </c>
      <c r="H687">
        <v>10</v>
      </c>
    </row>
    <row r="688" spans="1:8" x14ac:dyDescent="0.25">
      <c r="A688">
        <v>162632</v>
      </c>
      <c r="B688" t="s">
        <v>1064</v>
      </c>
      <c r="C688" t="s">
        <v>413</v>
      </c>
      <c r="D688" t="s">
        <v>17</v>
      </c>
      <c r="E688" t="s">
        <v>1688</v>
      </c>
      <c r="F688" t="s">
        <v>1689</v>
      </c>
      <c r="G688">
        <v>10</v>
      </c>
      <c r="H688">
        <v>10</v>
      </c>
    </row>
    <row r="689" spans="1:8" x14ac:dyDescent="0.25">
      <c r="A689">
        <v>162637</v>
      </c>
      <c r="B689" t="s">
        <v>1309</v>
      </c>
      <c r="C689" t="s">
        <v>499</v>
      </c>
      <c r="D689" t="s">
        <v>11</v>
      </c>
      <c r="E689" t="s">
        <v>1686</v>
      </c>
      <c r="F689" t="s">
        <v>1722</v>
      </c>
      <c r="G689">
        <v>10</v>
      </c>
      <c r="H689">
        <v>0</v>
      </c>
    </row>
    <row r="690" spans="1:8" x14ac:dyDescent="0.25">
      <c r="A690">
        <v>162637</v>
      </c>
      <c r="B690" t="s">
        <v>1309</v>
      </c>
      <c r="C690" t="s">
        <v>499</v>
      </c>
      <c r="D690" t="s">
        <v>14</v>
      </c>
      <c r="E690" t="s">
        <v>1688</v>
      </c>
      <c r="F690" t="s">
        <v>1717</v>
      </c>
      <c r="G690">
        <v>10</v>
      </c>
      <c r="H690">
        <v>0</v>
      </c>
    </row>
    <row r="691" spans="1:8" x14ac:dyDescent="0.25">
      <c r="A691">
        <v>162637</v>
      </c>
      <c r="B691" t="s">
        <v>1309</v>
      </c>
      <c r="C691" t="s">
        <v>499</v>
      </c>
      <c r="D691" t="s">
        <v>17</v>
      </c>
      <c r="E691" t="s">
        <v>1691</v>
      </c>
      <c r="F691" t="s">
        <v>1703</v>
      </c>
      <c r="G691">
        <v>10</v>
      </c>
      <c r="H691">
        <v>0</v>
      </c>
    </row>
    <row r="692" spans="1:8" x14ac:dyDescent="0.25">
      <c r="A692">
        <v>162639</v>
      </c>
      <c r="B692" t="s">
        <v>527</v>
      </c>
      <c r="C692" t="s">
        <v>528</v>
      </c>
      <c r="D692" t="s">
        <v>11</v>
      </c>
      <c r="E692" t="s">
        <v>1688</v>
      </c>
      <c r="F692" t="s">
        <v>1697</v>
      </c>
      <c r="G692">
        <v>10</v>
      </c>
      <c r="H692">
        <v>10</v>
      </c>
    </row>
    <row r="693" spans="1:8" x14ac:dyDescent="0.25">
      <c r="A693">
        <v>162639</v>
      </c>
      <c r="B693" t="s">
        <v>527</v>
      </c>
      <c r="C693" t="s">
        <v>528</v>
      </c>
      <c r="D693" t="s">
        <v>14</v>
      </c>
      <c r="E693" t="s">
        <v>1686</v>
      </c>
      <c r="F693" t="s">
        <v>1710</v>
      </c>
      <c r="G693">
        <v>10</v>
      </c>
      <c r="H693">
        <v>10</v>
      </c>
    </row>
    <row r="694" spans="1:8" x14ac:dyDescent="0.25">
      <c r="A694">
        <v>162639</v>
      </c>
      <c r="B694" t="s">
        <v>527</v>
      </c>
      <c r="C694" t="s">
        <v>528</v>
      </c>
      <c r="D694" t="s">
        <v>17</v>
      </c>
      <c r="E694" t="s">
        <v>1684</v>
      </c>
      <c r="F694" t="s">
        <v>1699</v>
      </c>
      <c r="G694">
        <v>10</v>
      </c>
      <c r="H694">
        <v>10</v>
      </c>
    </row>
    <row r="695" spans="1:8" x14ac:dyDescent="0.25">
      <c r="A695">
        <v>162640</v>
      </c>
      <c r="B695" t="s">
        <v>308</v>
      </c>
      <c r="C695" t="s">
        <v>309</v>
      </c>
      <c r="D695" t="s">
        <v>11</v>
      </c>
      <c r="E695" t="s">
        <v>1688</v>
      </c>
      <c r="F695" t="s">
        <v>1717</v>
      </c>
      <c r="G695">
        <v>10</v>
      </c>
      <c r="H695">
        <v>0</v>
      </c>
    </row>
    <row r="696" spans="1:8" x14ac:dyDescent="0.25">
      <c r="A696">
        <v>162640</v>
      </c>
      <c r="B696" t="s">
        <v>308</v>
      </c>
      <c r="C696" t="s">
        <v>309</v>
      </c>
      <c r="D696" t="s">
        <v>14</v>
      </c>
      <c r="E696" t="s">
        <v>1686</v>
      </c>
      <c r="F696" t="s">
        <v>1710</v>
      </c>
      <c r="G696">
        <v>10</v>
      </c>
      <c r="H696">
        <v>10</v>
      </c>
    </row>
    <row r="697" spans="1:8" x14ac:dyDescent="0.25">
      <c r="A697">
        <v>162640</v>
      </c>
      <c r="B697" t="s">
        <v>308</v>
      </c>
      <c r="C697" t="s">
        <v>309</v>
      </c>
      <c r="D697" t="s">
        <v>17</v>
      </c>
      <c r="E697" t="s">
        <v>1684</v>
      </c>
      <c r="F697" t="s">
        <v>1715</v>
      </c>
      <c r="G697">
        <v>10</v>
      </c>
      <c r="H697">
        <v>0</v>
      </c>
    </row>
    <row r="698" spans="1:8" x14ac:dyDescent="0.25">
      <c r="A698">
        <v>162642</v>
      </c>
      <c r="B698" t="s">
        <v>1212</v>
      </c>
      <c r="C698" t="s">
        <v>495</v>
      </c>
      <c r="D698" t="s">
        <v>11</v>
      </c>
      <c r="E698" t="s">
        <v>1686</v>
      </c>
      <c r="F698" t="s">
        <v>1724</v>
      </c>
      <c r="G698">
        <v>10</v>
      </c>
      <c r="H698">
        <v>0</v>
      </c>
    </row>
    <row r="699" spans="1:8" x14ac:dyDescent="0.25">
      <c r="A699">
        <v>162642</v>
      </c>
      <c r="B699" t="s">
        <v>1212</v>
      </c>
      <c r="C699" t="s">
        <v>495</v>
      </c>
      <c r="D699" t="s">
        <v>14</v>
      </c>
      <c r="E699" t="s">
        <v>1691</v>
      </c>
      <c r="F699" t="s">
        <v>1701</v>
      </c>
      <c r="G699">
        <v>10</v>
      </c>
      <c r="H699">
        <v>0</v>
      </c>
    </row>
    <row r="700" spans="1:8" x14ac:dyDescent="0.25">
      <c r="A700">
        <v>162642</v>
      </c>
      <c r="B700" t="s">
        <v>1212</v>
      </c>
      <c r="C700" t="s">
        <v>495</v>
      </c>
      <c r="D700" t="s">
        <v>17</v>
      </c>
      <c r="E700" t="s">
        <v>1693</v>
      </c>
      <c r="F700" t="s">
        <v>1712</v>
      </c>
      <c r="G700">
        <v>10</v>
      </c>
      <c r="H700">
        <v>0</v>
      </c>
    </row>
    <row r="701" spans="1:8" x14ac:dyDescent="0.25">
      <c r="A701">
        <v>162644</v>
      </c>
      <c r="B701" t="s">
        <v>1105</v>
      </c>
      <c r="C701" t="s">
        <v>957</v>
      </c>
      <c r="D701" t="s">
        <v>11</v>
      </c>
      <c r="E701" t="s">
        <v>1686</v>
      </c>
      <c r="F701" t="s">
        <v>1724</v>
      </c>
      <c r="G701">
        <v>10</v>
      </c>
      <c r="H701">
        <v>0</v>
      </c>
    </row>
    <row r="702" spans="1:8" x14ac:dyDescent="0.25">
      <c r="A702">
        <v>162644</v>
      </c>
      <c r="B702" t="s">
        <v>1105</v>
      </c>
      <c r="C702" t="s">
        <v>957</v>
      </c>
      <c r="D702" t="s">
        <v>14</v>
      </c>
      <c r="E702" t="s">
        <v>1693</v>
      </c>
      <c r="F702" t="s">
        <v>1706</v>
      </c>
      <c r="G702">
        <v>10</v>
      </c>
      <c r="H702">
        <v>0</v>
      </c>
    </row>
    <row r="703" spans="1:8" x14ac:dyDescent="0.25">
      <c r="A703">
        <v>162644</v>
      </c>
      <c r="B703" t="s">
        <v>1105</v>
      </c>
      <c r="C703" t="s">
        <v>957</v>
      </c>
      <c r="D703" t="s">
        <v>17</v>
      </c>
      <c r="E703" t="s">
        <v>1691</v>
      </c>
      <c r="F703" t="s">
        <v>1703</v>
      </c>
      <c r="G703">
        <v>10</v>
      </c>
      <c r="H703">
        <v>0</v>
      </c>
    </row>
    <row r="704" spans="1:8" x14ac:dyDescent="0.25">
      <c r="A704">
        <v>162649</v>
      </c>
      <c r="B704" t="s">
        <v>824</v>
      </c>
      <c r="C704" t="s">
        <v>336</v>
      </c>
      <c r="D704" t="s">
        <v>11</v>
      </c>
      <c r="E704" t="s">
        <v>1684</v>
      </c>
      <c r="F704" t="s">
        <v>1685</v>
      </c>
      <c r="G704">
        <v>10</v>
      </c>
      <c r="H704">
        <v>10</v>
      </c>
    </row>
    <row r="705" spans="1:8" x14ac:dyDescent="0.25">
      <c r="A705">
        <v>162649</v>
      </c>
      <c r="B705" t="s">
        <v>824</v>
      </c>
      <c r="C705" t="s">
        <v>336</v>
      </c>
      <c r="D705" t="s">
        <v>14</v>
      </c>
      <c r="E705" t="s">
        <v>1693</v>
      </c>
      <c r="F705" t="s">
        <v>1694</v>
      </c>
      <c r="G705">
        <v>10</v>
      </c>
      <c r="H705">
        <v>10</v>
      </c>
    </row>
    <row r="706" spans="1:8" x14ac:dyDescent="0.25">
      <c r="A706">
        <v>162649</v>
      </c>
      <c r="B706" t="s">
        <v>824</v>
      </c>
      <c r="C706" t="s">
        <v>336</v>
      </c>
      <c r="D706" t="s">
        <v>17</v>
      </c>
      <c r="E706" t="s">
        <v>1686</v>
      </c>
      <c r="F706" t="s">
        <v>1710</v>
      </c>
      <c r="G706">
        <v>10</v>
      </c>
      <c r="H706">
        <v>10</v>
      </c>
    </row>
    <row r="707" spans="1:8" x14ac:dyDescent="0.25">
      <c r="A707">
        <v>162658</v>
      </c>
      <c r="B707" t="s">
        <v>1106</v>
      </c>
      <c r="C707" t="s">
        <v>1107</v>
      </c>
      <c r="D707" t="s">
        <v>11</v>
      </c>
      <c r="E707" t="s">
        <v>1688</v>
      </c>
      <c r="F707" t="s">
        <v>1697</v>
      </c>
      <c r="G707">
        <v>10</v>
      </c>
      <c r="H707">
        <v>10</v>
      </c>
    </row>
    <row r="708" spans="1:8" x14ac:dyDescent="0.25">
      <c r="A708">
        <v>162658</v>
      </c>
      <c r="B708" t="s">
        <v>1106</v>
      </c>
      <c r="C708" t="s">
        <v>1107</v>
      </c>
      <c r="D708" t="s">
        <v>14</v>
      </c>
      <c r="E708" t="s">
        <v>1691</v>
      </c>
      <c r="F708" t="s">
        <v>1701</v>
      </c>
      <c r="G708">
        <v>10</v>
      </c>
      <c r="H708">
        <v>0</v>
      </c>
    </row>
    <row r="709" spans="1:8" x14ac:dyDescent="0.25">
      <c r="A709">
        <v>162658</v>
      </c>
      <c r="B709" t="s">
        <v>1106</v>
      </c>
      <c r="C709" t="s">
        <v>1107</v>
      </c>
      <c r="D709" t="s">
        <v>17</v>
      </c>
      <c r="E709" t="s">
        <v>1686</v>
      </c>
      <c r="F709" t="s">
        <v>1695</v>
      </c>
      <c r="G709">
        <v>10</v>
      </c>
      <c r="H709">
        <v>0</v>
      </c>
    </row>
    <row r="710" spans="1:8" x14ac:dyDescent="0.25">
      <c r="A710">
        <v>162659</v>
      </c>
      <c r="B710" t="s">
        <v>1410</v>
      </c>
      <c r="C710" t="s">
        <v>1411</v>
      </c>
      <c r="D710" t="s">
        <v>11</v>
      </c>
      <c r="E710" t="s">
        <v>1686</v>
      </c>
      <c r="F710" t="s">
        <v>1702</v>
      </c>
      <c r="G710">
        <v>10</v>
      </c>
      <c r="H710">
        <v>0</v>
      </c>
    </row>
    <row r="711" spans="1:8" x14ac:dyDescent="0.25">
      <c r="A711">
        <v>162659</v>
      </c>
      <c r="B711" t="s">
        <v>1410</v>
      </c>
      <c r="C711" t="s">
        <v>1411</v>
      </c>
      <c r="D711" t="s">
        <v>14</v>
      </c>
      <c r="E711" t="s">
        <v>1688</v>
      </c>
      <c r="F711" t="s">
        <v>1689</v>
      </c>
      <c r="G711">
        <v>10</v>
      </c>
      <c r="H711">
        <v>10</v>
      </c>
    </row>
    <row r="712" spans="1:8" x14ac:dyDescent="0.25">
      <c r="A712">
        <v>162659</v>
      </c>
      <c r="B712" t="s">
        <v>1410</v>
      </c>
      <c r="C712" t="s">
        <v>1411</v>
      </c>
      <c r="D712" t="s">
        <v>17</v>
      </c>
      <c r="E712" t="s">
        <v>1684</v>
      </c>
      <c r="F712" t="s">
        <v>1723</v>
      </c>
      <c r="G712">
        <v>10</v>
      </c>
      <c r="H712">
        <v>10</v>
      </c>
    </row>
    <row r="713" spans="1:8" x14ac:dyDescent="0.25">
      <c r="A713">
        <v>162667</v>
      </c>
      <c r="B713" t="s">
        <v>1063</v>
      </c>
      <c r="C713" t="s">
        <v>442</v>
      </c>
      <c r="D713" t="s">
        <v>11</v>
      </c>
      <c r="E713" t="s">
        <v>1688</v>
      </c>
      <c r="F713" t="s">
        <v>1696</v>
      </c>
      <c r="G713">
        <v>10</v>
      </c>
      <c r="H713">
        <v>0</v>
      </c>
    </row>
    <row r="714" spans="1:8" x14ac:dyDescent="0.25">
      <c r="A714">
        <v>162667</v>
      </c>
      <c r="B714" t="s">
        <v>1063</v>
      </c>
      <c r="C714" t="s">
        <v>442</v>
      </c>
      <c r="D714" t="s">
        <v>14</v>
      </c>
      <c r="E714" t="s">
        <v>1686</v>
      </c>
      <c r="F714" t="s">
        <v>1698</v>
      </c>
      <c r="G714">
        <v>10</v>
      </c>
      <c r="H714">
        <v>0</v>
      </c>
    </row>
    <row r="715" spans="1:8" x14ac:dyDescent="0.25">
      <c r="A715">
        <v>162667</v>
      </c>
      <c r="B715" t="s">
        <v>1063</v>
      </c>
      <c r="C715" t="s">
        <v>442</v>
      </c>
      <c r="D715" t="s">
        <v>17</v>
      </c>
      <c r="E715" t="s">
        <v>1684</v>
      </c>
      <c r="F715" t="s">
        <v>1711</v>
      </c>
      <c r="G715">
        <v>10</v>
      </c>
      <c r="H715">
        <v>0</v>
      </c>
    </row>
    <row r="716" spans="1:8" x14ac:dyDescent="0.25">
      <c r="A716">
        <v>162675</v>
      </c>
      <c r="B716" t="s">
        <v>1184</v>
      </c>
      <c r="C716" t="s">
        <v>238</v>
      </c>
      <c r="D716" t="s">
        <v>11</v>
      </c>
      <c r="E716" t="s">
        <v>1686</v>
      </c>
      <c r="F716" t="s">
        <v>1708</v>
      </c>
      <c r="G716">
        <v>10</v>
      </c>
      <c r="H716">
        <v>10</v>
      </c>
    </row>
    <row r="717" spans="1:8" x14ac:dyDescent="0.25">
      <c r="A717">
        <v>162675</v>
      </c>
      <c r="B717" t="s">
        <v>1184</v>
      </c>
      <c r="C717" t="s">
        <v>238</v>
      </c>
      <c r="D717" t="s">
        <v>14</v>
      </c>
      <c r="E717" t="s">
        <v>1693</v>
      </c>
      <c r="F717" t="s">
        <v>1718</v>
      </c>
      <c r="G717">
        <v>10</v>
      </c>
      <c r="H717">
        <v>0</v>
      </c>
    </row>
    <row r="718" spans="1:8" x14ac:dyDescent="0.25">
      <c r="A718">
        <v>162675</v>
      </c>
      <c r="B718" t="s">
        <v>1184</v>
      </c>
      <c r="C718" t="s">
        <v>238</v>
      </c>
      <c r="D718" t="s">
        <v>17</v>
      </c>
      <c r="E718" t="s">
        <v>1684</v>
      </c>
      <c r="F718" t="s">
        <v>1709</v>
      </c>
      <c r="G718">
        <v>10</v>
      </c>
      <c r="H718">
        <v>0</v>
      </c>
    </row>
    <row r="719" spans="1:8" x14ac:dyDescent="0.25">
      <c r="A719">
        <v>162681</v>
      </c>
      <c r="B719" t="s">
        <v>444</v>
      </c>
      <c r="C719" t="s">
        <v>445</v>
      </c>
      <c r="D719" t="s">
        <v>11</v>
      </c>
      <c r="E719" t="s">
        <v>1688</v>
      </c>
      <c r="F719" t="s">
        <v>1696</v>
      </c>
      <c r="G719">
        <v>10</v>
      </c>
      <c r="H719">
        <v>0</v>
      </c>
    </row>
    <row r="720" spans="1:8" x14ac:dyDescent="0.25">
      <c r="A720">
        <v>162681</v>
      </c>
      <c r="B720" t="s">
        <v>444</v>
      </c>
      <c r="C720" t="s">
        <v>445</v>
      </c>
      <c r="D720" t="s">
        <v>14</v>
      </c>
      <c r="E720" t="s">
        <v>1691</v>
      </c>
      <c r="F720" t="s">
        <v>1701</v>
      </c>
      <c r="G720">
        <v>10</v>
      </c>
      <c r="H720">
        <v>10</v>
      </c>
    </row>
    <row r="721" spans="1:8" x14ac:dyDescent="0.25">
      <c r="A721">
        <v>162681</v>
      </c>
      <c r="B721" t="s">
        <v>444</v>
      </c>
      <c r="C721" t="s">
        <v>445</v>
      </c>
      <c r="D721" t="s">
        <v>17</v>
      </c>
      <c r="E721" t="s">
        <v>1686</v>
      </c>
      <c r="F721" t="s">
        <v>1722</v>
      </c>
      <c r="G721">
        <v>10</v>
      </c>
      <c r="H721">
        <v>0</v>
      </c>
    </row>
    <row r="722" spans="1:8" x14ac:dyDescent="0.25">
      <c r="A722">
        <v>162684</v>
      </c>
      <c r="B722" t="s">
        <v>351</v>
      </c>
      <c r="C722" t="s">
        <v>352</v>
      </c>
      <c r="D722" t="s">
        <v>11</v>
      </c>
      <c r="E722" t="s">
        <v>1693</v>
      </c>
      <c r="F722" t="s">
        <v>1706</v>
      </c>
      <c r="G722">
        <v>10</v>
      </c>
      <c r="H722">
        <v>0</v>
      </c>
    </row>
    <row r="723" spans="1:8" x14ac:dyDescent="0.25">
      <c r="A723">
        <v>162684</v>
      </c>
      <c r="B723" t="s">
        <v>351</v>
      </c>
      <c r="C723" t="s">
        <v>352</v>
      </c>
      <c r="D723" t="s">
        <v>14</v>
      </c>
      <c r="E723" t="s">
        <v>1686</v>
      </c>
      <c r="F723" t="s">
        <v>1722</v>
      </c>
      <c r="G723">
        <v>10</v>
      </c>
      <c r="H723">
        <v>0</v>
      </c>
    </row>
    <row r="724" spans="1:8" x14ac:dyDescent="0.25">
      <c r="A724">
        <v>162684</v>
      </c>
      <c r="B724" t="s">
        <v>351</v>
      </c>
      <c r="C724" t="s">
        <v>352</v>
      </c>
      <c r="D724" t="s">
        <v>17</v>
      </c>
      <c r="E724" t="s">
        <v>1684</v>
      </c>
      <c r="F724" t="s">
        <v>1719</v>
      </c>
      <c r="G724">
        <v>10</v>
      </c>
      <c r="H724">
        <v>0</v>
      </c>
    </row>
    <row r="725" spans="1:8" x14ac:dyDescent="0.25">
      <c r="A725">
        <v>162692</v>
      </c>
      <c r="B725" t="s">
        <v>812</v>
      </c>
      <c r="C725" t="s">
        <v>415</v>
      </c>
      <c r="D725" t="s">
        <v>11</v>
      </c>
      <c r="E725" t="s">
        <v>1688</v>
      </c>
      <c r="F725" t="s">
        <v>1717</v>
      </c>
      <c r="G725">
        <v>10</v>
      </c>
      <c r="H725">
        <v>0</v>
      </c>
    </row>
    <row r="726" spans="1:8" x14ac:dyDescent="0.25">
      <c r="A726">
        <v>162692</v>
      </c>
      <c r="B726" t="s">
        <v>812</v>
      </c>
      <c r="C726" t="s">
        <v>415</v>
      </c>
      <c r="D726" t="s">
        <v>14</v>
      </c>
      <c r="E726" t="s">
        <v>1686</v>
      </c>
      <c r="F726" t="s">
        <v>1707</v>
      </c>
      <c r="G726">
        <v>10</v>
      </c>
      <c r="H726">
        <v>0</v>
      </c>
    </row>
    <row r="727" spans="1:8" x14ac:dyDescent="0.25">
      <c r="A727">
        <v>162692</v>
      </c>
      <c r="B727" t="s">
        <v>812</v>
      </c>
      <c r="C727" t="s">
        <v>415</v>
      </c>
      <c r="D727" t="s">
        <v>17</v>
      </c>
      <c r="E727" t="s">
        <v>1684</v>
      </c>
      <c r="F727" t="s">
        <v>1685</v>
      </c>
      <c r="G727">
        <v>10</v>
      </c>
      <c r="H727">
        <v>10</v>
      </c>
    </row>
    <row r="728" spans="1:8" x14ac:dyDescent="0.25">
      <c r="A728">
        <v>162700</v>
      </c>
      <c r="B728" t="s">
        <v>1366</v>
      </c>
      <c r="C728" t="s">
        <v>1367</v>
      </c>
      <c r="D728" t="s">
        <v>11</v>
      </c>
      <c r="E728" t="s">
        <v>1686</v>
      </c>
      <c r="F728" t="s">
        <v>1707</v>
      </c>
      <c r="G728">
        <v>10</v>
      </c>
      <c r="H728">
        <v>0</v>
      </c>
    </row>
    <row r="729" spans="1:8" x14ac:dyDescent="0.25">
      <c r="A729">
        <v>162700</v>
      </c>
      <c r="B729" t="s">
        <v>1366</v>
      </c>
      <c r="C729" t="s">
        <v>1367</v>
      </c>
      <c r="D729" t="s">
        <v>14</v>
      </c>
      <c r="E729" t="s">
        <v>1688</v>
      </c>
      <c r="F729" t="s">
        <v>1689</v>
      </c>
      <c r="G729">
        <v>10</v>
      </c>
      <c r="H729">
        <v>10</v>
      </c>
    </row>
    <row r="730" spans="1:8" x14ac:dyDescent="0.25">
      <c r="A730">
        <v>162700</v>
      </c>
      <c r="B730" t="s">
        <v>1366</v>
      </c>
      <c r="C730" t="s">
        <v>1367</v>
      </c>
      <c r="D730" t="s">
        <v>17</v>
      </c>
      <c r="E730" t="s">
        <v>1691</v>
      </c>
      <c r="F730" t="s">
        <v>1703</v>
      </c>
      <c r="G730">
        <v>10</v>
      </c>
      <c r="H730">
        <v>0</v>
      </c>
    </row>
    <row r="731" spans="1:8" x14ac:dyDescent="0.25">
      <c r="A731">
        <v>162708</v>
      </c>
      <c r="B731" t="s">
        <v>1112</v>
      </c>
      <c r="C731" t="s">
        <v>1113</v>
      </c>
      <c r="D731" t="s">
        <v>11</v>
      </c>
      <c r="E731" t="s">
        <v>1686</v>
      </c>
      <c r="F731" t="s">
        <v>1695</v>
      </c>
      <c r="G731">
        <v>10</v>
      </c>
      <c r="H731">
        <v>0</v>
      </c>
    </row>
    <row r="732" spans="1:8" x14ac:dyDescent="0.25">
      <c r="A732">
        <v>162708</v>
      </c>
      <c r="B732" t="s">
        <v>1112</v>
      </c>
      <c r="C732" t="s">
        <v>1113</v>
      </c>
      <c r="D732" t="s">
        <v>14</v>
      </c>
      <c r="E732" t="s">
        <v>1691</v>
      </c>
      <c r="F732" t="s">
        <v>1703</v>
      </c>
      <c r="G732">
        <v>10</v>
      </c>
      <c r="H732">
        <v>0</v>
      </c>
    </row>
    <row r="733" spans="1:8" x14ac:dyDescent="0.25">
      <c r="A733">
        <v>162708</v>
      </c>
      <c r="B733" t="s">
        <v>1112</v>
      </c>
      <c r="C733" t="s">
        <v>1113</v>
      </c>
      <c r="D733" t="s">
        <v>17</v>
      </c>
      <c r="E733" t="s">
        <v>1688</v>
      </c>
      <c r="F733" t="s">
        <v>1689</v>
      </c>
      <c r="G733">
        <v>10</v>
      </c>
      <c r="H733">
        <v>10</v>
      </c>
    </row>
    <row r="734" spans="1:8" x14ac:dyDescent="0.25">
      <c r="A734">
        <v>162710</v>
      </c>
      <c r="B734" t="s">
        <v>758</v>
      </c>
      <c r="C734" t="s">
        <v>759</v>
      </c>
      <c r="D734" t="s">
        <v>11</v>
      </c>
      <c r="E734" t="s">
        <v>1686</v>
      </c>
      <c r="F734" t="s">
        <v>1710</v>
      </c>
      <c r="G734">
        <v>10</v>
      </c>
      <c r="H734">
        <v>10</v>
      </c>
    </row>
    <row r="735" spans="1:8" x14ac:dyDescent="0.25">
      <c r="A735">
        <v>162710</v>
      </c>
      <c r="B735" t="s">
        <v>758</v>
      </c>
      <c r="C735" t="s">
        <v>759</v>
      </c>
      <c r="D735" t="s">
        <v>14</v>
      </c>
      <c r="E735" t="s">
        <v>1684</v>
      </c>
      <c r="F735" t="s">
        <v>1709</v>
      </c>
      <c r="G735">
        <v>10</v>
      </c>
      <c r="H735">
        <v>0</v>
      </c>
    </row>
    <row r="736" spans="1:8" x14ac:dyDescent="0.25">
      <c r="A736">
        <v>162710</v>
      </c>
      <c r="B736" t="s">
        <v>758</v>
      </c>
      <c r="C736" t="s">
        <v>759</v>
      </c>
      <c r="D736" t="s">
        <v>17</v>
      </c>
      <c r="E736" t="s">
        <v>1693</v>
      </c>
      <c r="F736" t="s">
        <v>1712</v>
      </c>
      <c r="G736">
        <v>10</v>
      </c>
      <c r="H736">
        <v>0</v>
      </c>
    </row>
    <row r="737" spans="1:8" x14ac:dyDescent="0.25">
      <c r="A737">
        <v>162714</v>
      </c>
      <c r="B737" t="s">
        <v>613</v>
      </c>
      <c r="C737" t="s">
        <v>614</v>
      </c>
      <c r="D737" t="s">
        <v>11</v>
      </c>
      <c r="E737" t="s">
        <v>1686</v>
      </c>
      <c r="F737" t="s">
        <v>1713</v>
      </c>
      <c r="G737">
        <v>10</v>
      </c>
      <c r="H737">
        <v>10</v>
      </c>
    </row>
    <row r="738" spans="1:8" x14ac:dyDescent="0.25">
      <c r="A738">
        <v>162714</v>
      </c>
      <c r="B738" t="s">
        <v>613</v>
      </c>
      <c r="C738" t="s">
        <v>614</v>
      </c>
      <c r="D738" t="s">
        <v>14</v>
      </c>
      <c r="E738" t="s">
        <v>1688</v>
      </c>
      <c r="F738" t="s">
        <v>1696</v>
      </c>
      <c r="G738">
        <v>10</v>
      </c>
      <c r="H738">
        <v>0</v>
      </c>
    </row>
    <row r="739" spans="1:8" x14ac:dyDescent="0.25">
      <c r="A739">
        <v>162714</v>
      </c>
      <c r="B739" t="s">
        <v>613</v>
      </c>
      <c r="C739" t="s">
        <v>614</v>
      </c>
      <c r="D739" t="s">
        <v>17</v>
      </c>
      <c r="E739" t="s">
        <v>1684</v>
      </c>
      <c r="F739" t="s">
        <v>1709</v>
      </c>
      <c r="G739">
        <v>10</v>
      </c>
      <c r="H739">
        <v>0</v>
      </c>
    </row>
    <row r="740" spans="1:8" x14ac:dyDescent="0.25">
      <c r="A740">
        <v>162718</v>
      </c>
      <c r="B740" t="s">
        <v>859</v>
      </c>
      <c r="C740" t="s">
        <v>860</v>
      </c>
      <c r="D740" t="s">
        <v>11</v>
      </c>
      <c r="E740" t="s">
        <v>1691</v>
      </c>
      <c r="F740" t="s">
        <v>1692</v>
      </c>
      <c r="G740">
        <v>10</v>
      </c>
      <c r="H740">
        <v>10</v>
      </c>
    </row>
    <row r="741" spans="1:8" x14ac:dyDescent="0.25">
      <c r="A741">
        <v>162718</v>
      </c>
      <c r="B741" t="s">
        <v>859</v>
      </c>
      <c r="C741" t="s">
        <v>860</v>
      </c>
      <c r="D741" t="s">
        <v>14</v>
      </c>
      <c r="E741" t="s">
        <v>1686</v>
      </c>
      <c r="F741" t="s">
        <v>1713</v>
      </c>
      <c r="G741">
        <v>10</v>
      </c>
      <c r="H741">
        <v>10</v>
      </c>
    </row>
    <row r="742" spans="1:8" x14ac:dyDescent="0.25">
      <c r="A742">
        <v>162718</v>
      </c>
      <c r="B742" t="s">
        <v>859</v>
      </c>
      <c r="C742" t="s">
        <v>860</v>
      </c>
      <c r="D742" t="s">
        <v>17</v>
      </c>
      <c r="E742" t="s">
        <v>1693</v>
      </c>
      <c r="F742" t="s">
        <v>1712</v>
      </c>
      <c r="G742">
        <v>10</v>
      </c>
      <c r="H742">
        <v>0</v>
      </c>
    </row>
    <row r="743" spans="1:8" x14ac:dyDescent="0.25">
      <c r="A743">
        <v>162719</v>
      </c>
      <c r="B743" t="s">
        <v>297</v>
      </c>
      <c r="C743" t="s">
        <v>298</v>
      </c>
      <c r="D743" t="s">
        <v>11</v>
      </c>
      <c r="E743" t="s">
        <v>1684</v>
      </c>
      <c r="F743" t="s">
        <v>1719</v>
      </c>
      <c r="G743">
        <v>10</v>
      </c>
      <c r="H743">
        <v>0</v>
      </c>
    </row>
    <row r="744" spans="1:8" x14ac:dyDescent="0.25">
      <c r="A744">
        <v>162719</v>
      </c>
      <c r="B744" t="s">
        <v>297</v>
      </c>
      <c r="C744" t="s">
        <v>298</v>
      </c>
      <c r="D744" t="s">
        <v>14</v>
      </c>
      <c r="E744" t="s">
        <v>1686</v>
      </c>
      <c r="F744" t="s">
        <v>1687</v>
      </c>
      <c r="G744">
        <v>10</v>
      </c>
      <c r="H744">
        <v>10</v>
      </c>
    </row>
    <row r="745" spans="1:8" x14ac:dyDescent="0.25">
      <c r="A745">
        <v>162719</v>
      </c>
      <c r="B745" t="s">
        <v>297</v>
      </c>
      <c r="C745" t="s">
        <v>298</v>
      </c>
      <c r="D745" t="s">
        <v>17</v>
      </c>
      <c r="E745" t="s">
        <v>1688</v>
      </c>
      <c r="F745" t="s">
        <v>1697</v>
      </c>
      <c r="G745">
        <v>10</v>
      </c>
      <c r="H745">
        <v>10</v>
      </c>
    </row>
    <row r="746" spans="1:8" x14ac:dyDescent="0.25">
      <c r="A746">
        <v>162723</v>
      </c>
      <c r="B746" t="s">
        <v>430</v>
      </c>
      <c r="C746" t="s">
        <v>431</v>
      </c>
      <c r="D746" t="s">
        <v>11</v>
      </c>
      <c r="E746" t="s">
        <v>1684</v>
      </c>
      <c r="F746" t="s">
        <v>1705</v>
      </c>
      <c r="G746">
        <v>10</v>
      </c>
      <c r="H746">
        <v>0</v>
      </c>
    </row>
    <row r="747" spans="1:8" x14ac:dyDescent="0.25">
      <c r="A747">
        <v>162723</v>
      </c>
      <c r="B747" t="s">
        <v>430</v>
      </c>
      <c r="C747" t="s">
        <v>431</v>
      </c>
      <c r="D747" t="s">
        <v>14</v>
      </c>
      <c r="E747" t="s">
        <v>1693</v>
      </c>
      <c r="F747" t="s">
        <v>1706</v>
      </c>
      <c r="G747">
        <v>10</v>
      </c>
      <c r="H747">
        <v>0</v>
      </c>
    </row>
    <row r="748" spans="1:8" x14ac:dyDescent="0.25">
      <c r="A748">
        <v>162723</v>
      </c>
      <c r="B748" t="s">
        <v>430</v>
      </c>
      <c r="C748" t="s">
        <v>431</v>
      </c>
      <c r="D748" t="s">
        <v>17</v>
      </c>
      <c r="E748" t="s">
        <v>1686</v>
      </c>
      <c r="F748" t="s">
        <v>1698</v>
      </c>
      <c r="G748">
        <v>10</v>
      </c>
      <c r="H748">
        <v>0</v>
      </c>
    </row>
    <row r="749" spans="1:8" x14ac:dyDescent="0.25">
      <c r="A749">
        <v>162724</v>
      </c>
      <c r="B749" t="s">
        <v>782</v>
      </c>
      <c r="C749" t="s">
        <v>303</v>
      </c>
      <c r="D749" t="s">
        <v>11</v>
      </c>
      <c r="E749" t="s">
        <v>1686</v>
      </c>
      <c r="F749" t="s">
        <v>1695</v>
      </c>
      <c r="G749">
        <v>10</v>
      </c>
      <c r="H749">
        <v>0</v>
      </c>
    </row>
    <row r="750" spans="1:8" x14ac:dyDescent="0.25">
      <c r="A750">
        <v>162724</v>
      </c>
      <c r="B750" t="s">
        <v>782</v>
      </c>
      <c r="C750" t="s">
        <v>303</v>
      </c>
      <c r="D750" t="s">
        <v>14</v>
      </c>
      <c r="E750" t="s">
        <v>1688</v>
      </c>
      <c r="F750" t="s">
        <v>1696</v>
      </c>
      <c r="G750">
        <v>10</v>
      </c>
      <c r="H750">
        <v>0</v>
      </c>
    </row>
    <row r="751" spans="1:8" x14ac:dyDescent="0.25">
      <c r="A751">
        <v>162724</v>
      </c>
      <c r="B751" t="s">
        <v>782</v>
      </c>
      <c r="C751" t="s">
        <v>303</v>
      </c>
      <c r="D751" t="s">
        <v>17</v>
      </c>
      <c r="E751" t="s">
        <v>1684</v>
      </c>
      <c r="F751" t="s">
        <v>1709</v>
      </c>
      <c r="G751">
        <v>10</v>
      </c>
      <c r="H751">
        <v>0</v>
      </c>
    </row>
    <row r="752" spans="1:8" x14ac:dyDescent="0.25">
      <c r="A752">
        <v>162726</v>
      </c>
      <c r="B752" t="s">
        <v>1065</v>
      </c>
      <c r="C752" t="s">
        <v>1066</v>
      </c>
      <c r="D752" t="s">
        <v>11</v>
      </c>
      <c r="E752" t="s">
        <v>1688</v>
      </c>
      <c r="F752" t="s">
        <v>1696</v>
      </c>
      <c r="G752">
        <v>10</v>
      </c>
      <c r="H752">
        <v>0</v>
      </c>
    </row>
    <row r="753" spans="1:8" x14ac:dyDescent="0.25">
      <c r="A753">
        <v>162726</v>
      </c>
      <c r="B753" t="s">
        <v>1065</v>
      </c>
      <c r="C753" t="s">
        <v>1066</v>
      </c>
      <c r="D753" t="s">
        <v>14</v>
      </c>
      <c r="E753" t="s">
        <v>1691</v>
      </c>
      <c r="F753" t="s">
        <v>1701</v>
      </c>
      <c r="G753">
        <v>10</v>
      </c>
      <c r="H753">
        <v>0</v>
      </c>
    </row>
    <row r="754" spans="1:8" x14ac:dyDescent="0.25">
      <c r="A754">
        <v>162726</v>
      </c>
      <c r="B754" t="s">
        <v>1065</v>
      </c>
      <c r="C754" t="s">
        <v>1066</v>
      </c>
      <c r="D754" t="s">
        <v>17</v>
      </c>
      <c r="E754" t="s">
        <v>1686</v>
      </c>
      <c r="F754" t="s">
        <v>1698</v>
      </c>
      <c r="G754">
        <v>10</v>
      </c>
      <c r="H754">
        <v>0</v>
      </c>
    </row>
    <row r="755" spans="1:8" x14ac:dyDescent="0.25">
      <c r="A755">
        <v>162734</v>
      </c>
      <c r="B755" t="s">
        <v>783</v>
      </c>
      <c r="C755" t="s">
        <v>784</v>
      </c>
      <c r="D755" t="s">
        <v>11</v>
      </c>
      <c r="E755" t="s">
        <v>1686</v>
      </c>
      <c r="F755" t="s">
        <v>1713</v>
      </c>
      <c r="G755">
        <v>10</v>
      </c>
      <c r="H755">
        <v>10</v>
      </c>
    </row>
    <row r="756" spans="1:8" x14ac:dyDescent="0.25">
      <c r="A756">
        <v>162734</v>
      </c>
      <c r="B756" t="s">
        <v>783</v>
      </c>
      <c r="C756" t="s">
        <v>784</v>
      </c>
      <c r="D756" t="s">
        <v>14</v>
      </c>
      <c r="E756" t="s">
        <v>1684</v>
      </c>
      <c r="F756" t="s">
        <v>1699</v>
      </c>
      <c r="G756">
        <v>10</v>
      </c>
      <c r="H756">
        <v>10</v>
      </c>
    </row>
    <row r="757" spans="1:8" x14ac:dyDescent="0.25">
      <c r="A757">
        <v>162734</v>
      </c>
      <c r="B757" t="s">
        <v>783</v>
      </c>
      <c r="C757" t="s">
        <v>784</v>
      </c>
      <c r="D757" t="s">
        <v>17</v>
      </c>
      <c r="E757" t="s">
        <v>1693</v>
      </c>
      <c r="F757" t="s">
        <v>1718</v>
      </c>
      <c r="G757">
        <v>10</v>
      </c>
      <c r="H757">
        <v>0</v>
      </c>
    </row>
    <row r="758" spans="1:8" x14ac:dyDescent="0.25">
      <c r="A758">
        <v>162750</v>
      </c>
      <c r="B758" t="s">
        <v>1180</v>
      </c>
      <c r="C758" t="s">
        <v>1181</v>
      </c>
      <c r="D758" t="s">
        <v>11</v>
      </c>
      <c r="E758" t="s">
        <v>1684</v>
      </c>
      <c r="F758" t="s">
        <v>1723</v>
      </c>
      <c r="G758">
        <v>10</v>
      </c>
      <c r="H758">
        <v>10</v>
      </c>
    </row>
    <row r="759" spans="1:8" x14ac:dyDescent="0.25">
      <c r="A759">
        <v>162750</v>
      </c>
      <c r="B759" t="s">
        <v>1180</v>
      </c>
      <c r="C759" t="s">
        <v>1181</v>
      </c>
      <c r="D759" t="s">
        <v>14</v>
      </c>
      <c r="E759" t="s">
        <v>1686</v>
      </c>
      <c r="F759" t="s">
        <v>1695</v>
      </c>
      <c r="G759">
        <v>10</v>
      </c>
      <c r="H759">
        <v>0</v>
      </c>
    </row>
    <row r="760" spans="1:8" x14ac:dyDescent="0.25">
      <c r="A760">
        <v>162750</v>
      </c>
      <c r="B760" t="s">
        <v>1180</v>
      </c>
      <c r="C760" t="s">
        <v>1181</v>
      </c>
      <c r="D760" t="s">
        <v>17</v>
      </c>
      <c r="E760" t="s">
        <v>1688</v>
      </c>
      <c r="F760" t="s">
        <v>1697</v>
      </c>
      <c r="G760">
        <v>10</v>
      </c>
      <c r="H760">
        <v>10</v>
      </c>
    </row>
    <row r="761" spans="1:8" x14ac:dyDescent="0.25">
      <c r="A761">
        <v>162754</v>
      </c>
      <c r="B761" t="s">
        <v>1290</v>
      </c>
      <c r="C761" t="s">
        <v>281</v>
      </c>
      <c r="D761" t="s">
        <v>11</v>
      </c>
      <c r="E761" t="s">
        <v>1684</v>
      </c>
      <c r="F761" t="s">
        <v>1719</v>
      </c>
      <c r="G761">
        <v>10</v>
      </c>
      <c r="H761">
        <v>0</v>
      </c>
    </row>
    <row r="762" spans="1:8" x14ac:dyDescent="0.25">
      <c r="A762">
        <v>162754</v>
      </c>
      <c r="B762" t="s">
        <v>1290</v>
      </c>
      <c r="C762" t="s">
        <v>281</v>
      </c>
      <c r="D762" t="s">
        <v>14</v>
      </c>
      <c r="E762" t="s">
        <v>1688</v>
      </c>
      <c r="F762" t="s">
        <v>1696</v>
      </c>
      <c r="G762">
        <v>10</v>
      </c>
      <c r="H762">
        <v>0</v>
      </c>
    </row>
    <row r="763" spans="1:8" x14ac:dyDescent="0.25">
      <c r="A763">
        <v>162754</v>
      </c>
      <c r="B763" t="s">
        <v>1290</v>
      </c>
      <c r="C763" t="s">
        <v>281</v>
      </c>
      <c r="D763" t="s">
        <v>17</v>
      </c>
      <c r="E763" t="s">
        <v>1686</v>
      </c>
      <c r="F763" t="s">
        <v>1690</v>
      </c>
      <c r="G763">
        <v>10</v>
      </c>
      <c r="H763">
        <v>0</v>
      </c>
    </row>
    <row r="764" spans="1:8" x14ac:dyDescent="0.25">
      <c r="A764">
        <v>162755</v>
      </c>
      <c r="B764" t="s">
        <v>1081</v>
      </c>
      <c r="C764" t="s">
        <v>1082</v>
      </c>
      <c r="D764" t="s">
        <v>11</v>
      </c>
      <c r="E764" t="s">
        <v>1693</v>
      </c>
      <c r="F764" t="s">
        <v>1694</v>
      </c>
      <c r="G764">
        <v>10</v>
      </c>
      <c r="H764">
        <v>10</v>
      </c>
    </row>
    <row r="765" spans="1:8" x14ac:dyDescent="0.25">
      <c r="A765">
        <v>162755</v>
      </c>
      <c r="B765" t="s">
        <v>1081</v>
      </c>
      <c r="C765" t="s">
        <v>1082</v>
      </c>
      <c r="D765" t="s">
        <v>14</v>
      </c>
      <c r="E765" t="s">
        <v>1691</v>
      </c>
      <c r="F765" t="s">
        <v>1701</v>
      </c>
      <c r="G765">
        <v>10</v>
      </c>
      <c r="H765">
        <v>10</v>
      </c>
    </row>
    <row r="766" spans="1:8" x14ac:dyDescent="0.25">
      <c r="A766">
        <v>162755</v>
      </c>
      <c r="B766" t="s">
        <v>1081</v>
      </c>
      <c r="C766" t="s">
        <v>1082</v>
      </c>
      <c r="D766" t="s">
        <v>17</v>
      </c>
      <c r="E766" t="s">
        <v>1686</v>
      </c>
      <c r="F766" t="s">
        <v>1690</v>
      </c>
      <c r="G766">
        <v>10</v>
      </c>
      <c r="H766">
        <v>0</v>
      </c>
    </row>
    <row r="767" spans="1:8" x14ac:dyDescent="0.25">
      <c r="A767">
        <v>162762</v>
      </c>
      <c r="B767" t="s">
        <v>1425</v>
      </c>
      <c r="C767" t="s">
        <v>1426</v>
      </c>
      <c r="D767" t="s">
        <v>11</v>
      </c>
      <c r="E767" t="s">
        <v>1691</v>
      </c>
      <c r="F767" t="s">
        <v>1703</v>
      </c>
      <c r="G767">
        <v>10</v>
      </c>
      <c r="H767">
        <v>0</v>
      </c>
    </row>
    <row r="768" spans="1:8" x14ac:dyDescent="0.25">
      <c r="A768">
        <v>162762</v>
      </c>
      <c r="B768" t="s">
        <v>1425</v>
      </c>
      <c r="C768" t="s">
        <v>1426</v>
      </c>
      <c r="D768" t="s">
        <v>14</v>
      </c>
      <c r="E768" t="s">
        <v>1688</v>
      </c>
      <c r="F768" t="s">
        <v>1714</v>
      </c>
      <c r="G768">
        <v>10</v>
      </c>
      <c r="H768">
        <v>0</v>
      </c>
    </row>
    <row r="769" spans="1:8" x14ac:dyDescent="0.25">
      <c r="A769">
        <v>162762</v>
      </c>
      <c r="B769" t="s">
        <v>1425</v>
      </c>
      <c r="C769" t="s">
        <v>1426</v>
      </c>
      <c r="D769" t="s">
        <v>17</v>
      </c>
      <c r="E769" t="s">
        <v>1686</v>
      </c>
      <c r="F769" t="s">
        <v>1710</v>
      </c>
      <c r="G769">
        <v>10</v>
      </c>
      <c r="H769">
        <v>10</v>
      </c>
    </row>
    <row r="770" spans="1:8" x14ac:dyDescent="0.25">
      <c r="A770">
        <v>162764</v>
      </c>
      <c r="B770" t="s">
        <v>1414</v>
      </c>
      <c r="C770" t="s">
        <v>1415</v>
      </c>
      <c r="D770" t="s">
        <v>11</v>
      </c>
      <c r="E770" t="s">
        <v>1686</v>
      </c>
      <c r="F770" t="s">
        <v>1698</v>
      </c>
      <c r="G770">
        <v>10</v>
      </c>
      <c r="H770">
        <v>0</v>
      </c>
    </row>
    <row r="771" spans="1:8" x14ac:dyDescent="0.25">
      <c r="A771">
        <v>162764</v>
      </c>
      <c r="B771" t="s">
        <v>1414</v>
      </c>
      <c r="C771" t="s">
        <v>1415</v>
      </c>
      <c r="D771" t="s">
        <v>14</v>
      </c>
      <c r="E771" t="s">
        <v>1691</v>
      </c>
      <c r="F771" t="s">
        <v>1703</v>
      </c>
      <c r="G771">
        <v>10</v>
      </c>
      <c r="H771">
        <v>0</v>
      </c>
    </row>
    <row r="772" spans="1:8" x14ac:dyDescent="0.25">
      <c r="A772">
        <v>162764</v>
      </c>
      <c r="B772" t="s">
        <v>1414</v>
      </c>
      <c r="C772" t="s">
        <v>1415</v>
      </c>
      <c r="D772" t="s">
        <v>17</v>
      </c>
      <c r="E772" t="s">
        <v>1693</v>
      </c>
      <c r="F772" t="s">
        <v>1694</v>
      </c>
      <c r="G772">
        <v>10</v>
      </c>
      <c r="H772">
        <v>10</v>
      </c>
    </row>
    <row r="773" spans="1:8" x14ac:dyDescent="0.25">
      <c r="A773">
        <v>162767</v>
      </c>
      <c r="B773" t="s">
        <v>933</v>
      </c>
      <c r="C773" t="s">
        <v>934</v>
      </c>
      <c r="D773" t="s">
        <v>11</v>
      </c>
      <c r="E773" t="s">
        <v>1688</v>
      </c>
      <c r="F773" t="s">
        <v>1689</v>
      </c>
      <c r="G773">
        <v>10</v>
      </c>
      <c r="H773">
        <v>10</v>
      </c>
    </row>
    <row r="774" spans="1:8" x14ac:dyDescent="0.25">
      <c r="A774">
        <v>162767</v>
      </c>
      <c r="B774" t="s">
        <v>933</v>
      </c>
      <c r="C774" t="s">
        <v>934</v>
      </c>
      <c r="D774" t="s">
        <v>14</v>
      </c>
      <c r="E774" t="s">
        <v>1686</v>
      </c>
      <c r="F774" t="s">
        <v>1695</v>
      </c>
      <c r="G774">
        <v>10</v>
      </c>
      <c r="H774">
        <v>0</v>
      </c>
    </row>
    <row r="775" spans="1:8" x14ac:dyDescent="0.25">
      <c r="A775">
        <v>162767</v>
      </c>
      <c r="B775" t="s">
        <v>933</v>
      </c>
      <c r="C775" t="s">
        <v>934</v>
      </c>
      <c r="D775" t="s">
        <v>17</v>
      </c>
      <c r="E775" t="s">
        <v>1684</v>
      </c>
      <c r="F775" t="s">
        <v>1719</v>
      </c>
      <c r="G775">
        <v>10</v>
      </c>
      <c r="H775">
        <v>0</v>
      </c>
    </row>
    <row r="776" spans="1:8" x14ac:dyDescent="0.25">
      <c r="A776">
        <v>162774</v>
      </c>
      <c r="B776" t="s">
        <v>1061</v>
      </c>
      <c r="C776" t="s">
        <v>1062</v>
      </c>
      <c r="D776" t="s">
        <v>11</v>
      </c>
      <c r="E776" t="s">
        <v>1686</v>
      </c>
      <c r="F776" t="s">
        <v>1710</v>
      </c>
      <c r="G776">
        <v>10</v>
      </c>
      <c r="H776">
        <v>10</v>
      </c>
    </row>
    <row r="777" spans="1:8" x14ac:dyDescent="0.25">
      <c r="A777">
        <v>162774</v>
      </c>
      <c r="B777" t="s">
        <v>1061</v>
      </c>
      <c r="C777" t="s">
        <v>1062</v>
      </c>
      <c r="D777" t="s">
        <v>14</v>
      </c>
      <c r="E777" t="s">
        <v>1693</v>
      </c>
      <c r="F777" t="s">
        <v>1694</v>
      </c>
      <c r="G777">
        <v>10</v>
      </c>
      <c r="H777">
        <v>10</v>
      </c>
    </row>
    <row r="778" spans="1:8" x14ac:dyDescent="0.25">
      <c r="A778">
        <v>162774</v>
      </c>
      <c r="B778" t="s">
        <v>1061</v>
      </c>
      <c r="C778" t="s">
        <v>1062</v>
      </c>
      <c r="D778" t="s">
        <v>17</v>
      </c>
      <c r="E778" t="s">
        <v>1691</v>
      </c>
      <c r="F778" t="s">
        <v>1692</v>
      </c>
      <c r="G778">
        <v>10</v>
      </c>
      <c r="H778">
        <v>0</v>
      </c>
    </row>
    <row r="779" spans="1:8" x14ac:dyDescent="0.25">
      <c r="A779">
        <v>162776</v>
      </c>
      <c r="B779" t="s">
        <v>1297</v>
      </c>
      <c r="C779" t="s">
        <v>238</v>
      </c>
      <c r="D779" t="s">
        <v>11</v>
      </c>
      <c r="E779" t="s">
        <v>1693</v>
      </c>
      <c r="F779" t="s">
        <v>1718</v>
      </c>
      <c r="G779">
        <v>10</v>
      </c>
      <c r="H779">
        <v>0</v>
      </c>
    </row>
    <row r="780" spans="1:8" x14ac:dyDescent="0.25">
      <c r="A780">
        <v>162776</v>
      </c>
      <c r="B780" t="s">
        <v>1297</v>
      </c>
      <c r="C780" t="s">
        <v>238</v>
      </c>
      <c r="D780" t="s">
        <v>14</v>
      </c>
      <c r="E780" t="s">
        <v>1686</v>
      </c>
      <c r="F780" t="s">
        <v>1707</v>
      </c>
      <c r="G780">
        <v>10</v>
      </c>
      <c r="H780">
        <v>0</v>
      </c>
    </row>
    <row r="781" spans="1:8" x14ac:dyDescent="0.25">
      <c r="A781">
        <v>162776</v>
      </c>
      <c r="B781" t="s">
        <v>1297</v>
      </c>
      <c r="C781" t="s">
        <v>238</v>
      </c>
      <c r="D781" t="s">
        <v>17</v>
      </c>
      <c r="E781" t="s">
        <v>1684</v>
      </c>
      <c r="F781" t="s">
        <v>1723</v>
      </c>
      <c r="G781">
        <v>10</v>
      </c>
      <c r="H781">
        <v>10</v>
      </c>
    </row>
    <row r="782" spans="1:8" x14ac:dyDescent="0.25">
      <c r="A782">
        <v>162777</v>
      </c>
      <c r="B782" t="s">
        <v>762</v>
      </c>
      <c r="C782" t="s">
        <v>763</v>
      </c>
      <c r="D782" t="s">
        <v>11</v>
      </c>
      <c r="E782" t="s">
        <v>1688</v>
      </c>
      <c r="F782" t="s">
        <v>1696</v>
      </c>
      <c r="G782">
        <v>10</v>
      </c>
      <c r="H782">
        <v>0</v>
      </c>
    </row>
    <row r="783" spans="1:8" x14ac:dyDescent="0.25">
      <c r="A783">
        <v>162777</v>
      </c>
      <c r="B783" t="s">
        <v>762</v>
      </c>
      <c r="C783" t="s">
        <v>763</v>
      </c>
      <c r="D783" t="s">
        <v>14</v>
      </c>
      <c r="E783" t="s">
        <v>1686</v>
      </c>
      <c r="F783" t="s">
        <v>1716</v>
      </c>
      <c r="G783">
        <v>10</v>
      </c>
      <c r="H783">
        <v>0</v>
      </c>
    </row>
    <row r="784" spans="1:8" x14ac:dyDescent="0.25">
      <c r="A784">
        <v>162777</v>
      </c>
      <c r="B784" t="s">
        <v>762</v>
      </c>
      <c r="C784" t="s">
        <v>763</v>
      </c>
      <c r="D784" t="s">
        <v>17</v>
      </c>
      <c r="E784" t="s">
        <v>1684</v>
      </c>
      <c r="F784" t="s">
        <v>1685</v>
      </c>
      <c r="G784">
        <v>10</v>
      </c>
      <c r="H784">
        <v>10</v>
      </c>
    </row>
    <row r="785" spans="1:8" x14ac:dyDescent="0.25">
      <c r="A785">
        <v>162780</v>
      </c>
      <c r="B785" t="s">
        <v>1094</v>
      </c>
      <c r="C785" t="s">
        <v>447</v>
      </c>
      <c r="D785" t="s">
        <v>11</v>
      </c>
      <c r="E785" t="s">
        <v>1686</v>
      </c>
      <c r="F785" t="s">
        <v>1707</v>
      </c>
      <c r="G785">
        <v>10</v>
      </c>
      <c r="H785">
        <v>0</v>
      </c>
    </row>
    <row r="786" spans="1:8" x14ac:dyDescent="0.25">
      <c r="A786">
        <v>162780</v>
      </c>
      <c r="B786" t="s">
        <v>1094</v>
      </c>
      <c r="C786" t="s">
        <v>447</v>
      </c>
      <c r="D786" t="s">
        <v>14</v>
      </c>
      <c r="E786" t="s">
        <v>1693</v>
      </c>
      <c r="F786" t="s">
        <v>1718</v>
      </c>
      <c r="G786">
        <v>10</v>
      </c>
      <c r="H786">
        <v>0</v>
      </c>
    </row>
    <row r="787" spans="1:8" x14ac:dyDescent="0.25">
      <c r="A787">
        <v>162780</v>
      </c>
      <c r="B787" t="s">
        <v>1094</v>
      </c>
      <c r="C787" t="s">
        <v>447</v>
      </c>
      <c r="D787" t="s">
        <v>17</v>
      </c>
      <c r="E787" t="s">
        <v>1691</v>
      </c>
      <c r="F787" t="s">
        <v>1701</v>
      </c>
      <c r="G787">
        <v>10</v>
      </c>
      <c r="H787">
        <v>0</v>
      </c>
    </row>
    <row r="788" spans="1:8" x14ac:dyDescent="0.25">
      <c r="A788">
        <v>162782</v>
      </c>
      <c r="B788" t="s">
        <v>461</v>
      </c>
      <c r="C788" t="s">
        <v>260</v>
      </c>
      <c r="D788" t="s">
        <v>11</v>
      </c>
      <c r="E788" t="s">
        <v>1684</v>
      </c>
      <c r="F788" t="s">
        <v>1705</v>
      </c>
      <c r="G788">
        <v>10</v>
      </c>
      <c r="H788">
        <v>0</v>
      </c>
    </row>
    <row r="789" spans="1:8" x14ac:dyDescent="0.25">
      <c r="A789">
        <v>162782</v>
      </c>
      <c r="B789" t="s">
        <v>461</v>
      </c>
      <c r="C789" t="s">
        <v>260</v>
      </c>
      <c r="D789" t="s">
        <v>14</v>
      </c>
      <c r="E789" t="s">
        <v>1686</v>
      </c>
      <c r="F789" t="s">
        <v>1698</v>
      </c>
      <c r="G789">
        <v>10</v>
      </c>
      <c r="H789">
        <v>0</v>
      </c>
    </row>
    <row r="790" spans="1:8" x14ac:dyDescent="0.25">
      <c r="A790">
        <v>162782</v>
      </c>
      <c r="B790" t="s">
        <v>461</v>
      </c>
      <c r="C790" t="s">
        <v>260</v>
      </c>
      <c r="D790" t="s">
        <v>17</v>
      </c>
      <c r="E790" t="s">
        <v>1693</v>
      </c>
      <c r="F790" t="s">
        <v>1718</v>
      </c>
      <c r="G790">
        <v>10</v>
      </c>
      <c r="H790">
        <v>0</v>
      </c>
    </row>
    <row r="791" spans="1:8" x14ac:dyDescent="0.25">
      <c r="A791">
        <v>162783</v>
      </c>
      <c r="B791" t="s">
        <v>1067</v>
      </c>
      <c r="C791" t="s">
        <v>779</v>
      </c>
      <c r="D791" t="s">
        <v>11</v>
      </c>
      <c r="E791" t="s">
        <v>1691</v>
      </c>
      <c r="F791" t="s">
        <v>1701</v>
      </c>
      <c r="G791">
        <v>10</v>
      </c>
      <c r="H791">
        <v>0</v>
      </c>
    </row>
    <row r="792" spans="1:8" x14ac:dyDescent="0.25">
      <c r="A792">
        <v>162783</v>
      </c>
      <c r="B792" t="s">
        <v>1067</v>
      </c>
      <c r="C792" t="s">
        <v>779</v>
      </c>
      <c r="D792" t="s">
        <v>14</v>
      </c>
      <c r="E792" t="s">
        <v>1686</v>
      </c>
      <c r="F792" t="s">
        <v>1698</v>
      </c>
      <c r="G792">
        <v>10</v>
      </c>
      <c r="H792">
        <v>0</v>
      </c>
    </row>
    <row r="793" spans="1:8" x14ac:dyDescent="0.25">
      <c r="A793">
        <v>162783</v>
      </c>
      <c r="B793" t="s">
        <v>1067</v>
      </c>
      <c r="C793" t="s">
        <v>779</v>
      </c>
      <c r="D793" t="s">
        <v>17</v>
      </c>
      <c r="E793" t="s">
        <v>1688</v>
      </c>
      <c r="F793" t="s">
        <v>1714</v>
      </c>
      <c r="G793">
        <v>10</v>
      </c>
      <c r="H793">
        <v>0</v>
      </c>
    </row>
    <row r="794" spans="1:8" x14ac:dyDescent="0.25">
      <c r="A794">
        <v>162784</v>
      </c>
      <c r="B794" t="s">
        <v>1393</v>
      </c>
      <c r="C794" t="s">
        <v>1394</v>
      </c>
      <c r="D794" t="s">
        <v>11</v>
      </c>
      <c r="E794" t="s">
        <v>1684</v>
      </c>
      <c r="F794" t="s">
        <v>1709</v>
      </c>
      <c r="G794">
        <v>10</v>
      </c>
      <c r="H794">
        <v>0</v>
      </c>
    </row>
    <row r="795" spans="1:8" x14ac:dyDescent="0.25">
      <c r="A795">
        <v>162784</v>
      </c>
      <c r="B795" t="s">
        <v>1393</v>
      </c>
      <c r="C795" t="s">
        <v>1394</v>
      </c>
      <c r="D795" t="s">
        <v>14</v>
      </c>
      <c r="E795" t="s">
        <v>1693</v>
      </c>
      <c r="F795" t="s">
        <v>1706</v>
      </c>
      <c r="G795">
        <v>10</v>
      </c>
      <c r="H795">
        <v>0</v>
      </c>
    </row>
    <row r="796" spans="1:8" x14ac:dyDescent="0.25">
      <c r="A796">
        <v>162784</v>
      </c>
      <c r="B796" t="s">
        <v>1393</v>
      </c>
      <c r="C796" t="s">
        <v>1394</v>
      </c>
      <c r="D796" t="s">
        <v>17</v>
      </c>
      <c r="E796" t="s">
        <v>1686</v>
      </c>
      <c r="F796" t="s">
        <v>1687</v>
      </c>
      <c r="G796">
        <v>10</v>
      </c>
      <c r="H796">
        <v>10</v>
      </c>
    </row>
    <row r="797" spans="1:8" x14ac:dyDescent="0.25">
      <c r="A797">
        <v>162789</v>
      </c>
      <c r="B797" t="s">
        <v>448</v>
      </c>
      <c r="C797" t="s">
        <v>449</v>
      </c>
      <c r="D797" t="s">
        <v>11</v>
      </c>
      <c r="E797" t="s">
        <v>1693</v>
      </c>
      <c r="F797" t="s">
        <v>1706</v>
      </c>
      <c r="G797">
        <v>10</v>
      </c>
      <c r="H797">
        <v>0</v>
      </c>
    </row>
    <row r="798" spans="1:8" x14ac:dyDescent="0.25">
      <c r="A798">
        <v>162789</v>
      </c>
      <c r="B798" t="s">
        <v>448</v>
      </c>
      <c r="C798" t="s">
        <v>449</v>
      </c>
      <c r="D798" t="s">
        <v>14</v>
      </c>
      <c r="E798" t="s">
        <v>1686</v>
      </c>
      <c r="F798" t="s">
        <v>1708</v>
      </c>
      <c r="G798">
        <v>10</v>
      </c>
      <c r="H798">
        <v>10</v>
      </c>
    </row>
    <row r="799" spans="1:8" x14ac:dyDescent="0.25">
      <c r="A799">
        <v>162789</v>
      </c>
      <c r="B799" t="s">
        <v>448</v>
      </c>
      <c r="C799" t="s">
        <v>449</v>
      </c>
      <c r="D799" t="s">
        <v>17</v>
      </c>
      <c r="E799" t="s">
        <v>1684</v>
      </c>
      <c r="F799" t="s">
        <v>1715</v>
      </c>
      <c r="G799">
        <v>10</v>
      </c>
      <c r="H799">
        <v>0</v>
      </c>
    </row>
    <row r="800" spans="1:8" x14ac:dyDescent="0.25">
      <c r="A800">
        <v>162791</v>
      </c>
      <c r="B800" t="s">
        <v>1295</v>
      </c>
      <c r="C800" t="s">
        <v>1296</v>
      </c>
      <c r="D800" t="s">
        <v>11</v>
      </c>
      <c r="E800" t="s">
        <v>1684</v>
      </c>
      <c r="F800" t="s">
        <v>1711</v>
      </c>
      <c r="G800">
        <v>10</v>
      </c>
      <c r="H800">
        <v>0</v>
      </c>
    </row>
    <row r="801" spans="1:8" x14ac:dyDescent="0.25">
      <c r="A801">
        <v>162791</v>
      </c>
      <c r="B801" t="s">
        <v>1295</v>
      </c>
      <c r="C801" t="s">
        <v>1296</v>
      </c>
      <c r="D801" t="s">
        <v>14</v>
      </c>
      <c r="E801" t="s">
        <v>1688</v>
      </c>
      <c r="F801" t="s">
        <v>1697</v>
      </c>
      <c r="G801">
        <v>10</v>
      </c>
      <c r="H801">
        <v>10</v>
      </c>
    </row>
    <row r="802" spans="1:8" x14ac:dyDescent="0.25">
      <c r="A802">
        <v>162791</v>
      </c>
      <c r="B802" t="s">
        <v>1295</v>
      </c>
      <c r="C802" t="s">
        <v>1296</v>
      </c>
      <c r="D802" t="s">
        <v>17</v>
      </c>
      <c r="E802" t="s">
        <v>1686</v>
      </c>
      <c r="F802" t="s">
        <v>1710</v>
      </c>
      <c r="G802">
        <v>10</v>
      </c>
      <c r="H802">
        <v>10</v>
      </c>
    </row>
    <row r="803" spans="1:8" x14ac:dyDescent="0.25">
      <c r="A803">
        <v>162792</v>
      </c>
      <c r="B803" t="s">
        <v>1281</v>
      </c>
      <c r="C803" t="s">
        <v>1282</v>
      </c>
      <c r="D803" t="s">
        <v>11</v>
      </c>
      <c r="E803" t="s">
        <v>1684</v>
      </c>
      <c r="F803" t="s">
        <v>1709</v>
      </c>
      <c r="G803">
        <v>10</v>
      </c>
      <c r="H803">
        <v>0</v>
      </c>
    </row>
    <row r="804" spans="1:8" x14ac:dyDescent="0.25">
      <c r="A804">
        <v>162792</v>
      </c>
      <c r="B804" t="s">
        <v>1281</v>
      </c>
      <c r="C804" t="s">
        <v>1282</v>
      </c>
      <c r="D804" t="s">
        <v>14</v>
      </c>
      <c r="E804" t="s">
        <v>1693</v>
      </c>
      <c r="F804" t="s">
        <v>1712</v>
      </c>
      <c r="G804">
        <v>10</v>
      </c>
      <c r="H804">
        <v>0</v>
      </c>
    </row>
    <row r="805" spans="1:8" x14ac:dyDescent="0.25">
      <c r="A805">
        <v>162792</v>
      </c>
      <c r="B805" t="s">
        <v>1281</v>
      </c>
      <c r="C805" t="s">
        <v>1282</v>
      </c>
      <c r="D805" t="s">
        <v>17</v>
      </c>
      <c r="E805" t="s">
        <v>1686</v>
      </c>
      <c r="F805" t="s">
        <v>1702</v>
      </c>
      <c r="G805">
        <v>10</v>
      </c>
      <c r="H805">
        <v>0</v>
      </c>
    </row>
    <row r="806" spans="1:8" x14ac:dyDescent="0.25">
      <c r="A806">
        <v>162796</v>
      </c>
      <c r="B806" t="s">
        <v>772</v>
      </c>
      <c r="C806" t="s">
        <v>773</v>
      </c>
      <c r="D806" t="s">
        <v>11</v>
      </c>
      <c r="E806" t="s">
        <v>1693</v>
      </c>
      <c r="F806" t="s">
        <v>1694</v>
      </c>
      <c r="G806">
        <v>10</v>
      </c>
      <c r="H806">
        <v>10</v>
      </c>
    </row>
    <row r="807" spans="1:8" x14ac:dyDescent="0.25">
      <c r="A807">
        <v>162796</v>
      </c>
      <c r="B807" t="s">
        <v>772</v>
      </c>
      <c r="C807" t="s">
        <v>773</v>
      </c>
      <c r="D807" t="s">
        <v>14</v>
      </c>
      <c r="E807" t="s">
        <v>1686</v>
      </c>
      <c r="F807" t="s">
        <v>1700</v>
      </c>
      <c r="G807">
        <v>10</v>
      </c>
      <c r="H807">
        <v>10</v>
      </c>
    </row>
    <row r="808" spans="1:8" x14ac:dyDescent="0.25">
      <c r="A808">
        <v>162796</v>
      </c>
      <c r="B808" t="s">
        <v>772</v>
      </c>
      <c r="C808" t="s">
        <v>773</v>
      </c>
      <c r="D808" t="s">
        <v>17</v>
      </c>
      <c r="E808" t="s">
        <v>1684</v>
      </c>
      <c r="F808" t="s">
        <v>1699</v>
      </c>
      <c r="G808">
        <v>10</v>
      </c>
      <c r="H808">
        <v>10</v>
      </c>
    </row>
    <row r="809" spans="1:8" x14ac:dyDescent="0.25">
      <c r="A809">
        <v>162797</v>
      </c>
      <c r="B809" t="s">
        <v>1056</v>
      </c>
      <c r="C809" t="s">
        <v>1057</v>
      </c>
      <c r="D809" t="s">
        <v>11</v>
      </c>
      <c r="E809" t="s">
        <v>1686</v>
      </c>
      <c r="F809" t="s">
        <v>1690</v>
      </c>
      <c r="G809">
        <v>10</v>
      </c>
      <c r="H809">
        <v>0</v>
      </c>
    </row>
    <row r="810" spans="1:8" x14ac:dyDescent="0.25">
      <c r="A810">
        <v>162797</v>
      </c>
      <c r="B810" t="s">
        <v>1056</v>
      </c>
      <c r="C810" t="s">
        <v>1057</v>
      </c>
      <c r="D810" t="s">
        <v>14</v>
      </c>
      <c r="E810" t="s">
        <v>1691</v>
      </c>
      <c r="F810" t="s">
        <v>1703</v>
      </c>
      <c r="G810">
        <v>10</v>
      </c>
      <c r="H810">
        <v>0</v>
      </c>
    </row>
    <row r="811" spans="1:8" x14ac:dyDescent="0.25">
      <c r="A811">
        <v>162797</v>
      </c>
      <c r="B811" t="s">
        <v>1056</v>
      </c>
      <c r="C811" t="s">
        <v>1057</v>
      </c>
      <c r="D811" t="s">
        <v>17</v>
      </c>
      <c r="E811" t="s">
        <v>1693</v>
      </c>
      <c r="F811" t="s">
        <v>1706</v>
      </c>
      <c r="G811">
        <v>10</v>
      </c>
      <c r="H811">
        <v>0</v>
      </c>
    </row>
    <row r="812" spans="1:8" x14ac:dyDescent="0.25">
      <c r="A812">
        <v>162798</v>
      </c>
      <c r="B812" t="s">
        <v>1304</v>
      </c>
      <c r="C812" t="s">
        <v>1017</v>
      </c>
      <c r="D812" t="s">
        <v>11</v>
      </c>
      <c r="E812" t="s">
        <v>1684</v>
      </c>
      <c r="F812" t="s">
        <v>1699</v>
      </c>
      <c r="G812">
        <v>10</v>
      </c>
      <c r="H812">
        <v>10</v>
      </c>
    </row>
    <row r="813" spans="1:8" x14ac:dyDescent="0.25">
      <c r="A813">
        <v>162798</v>
      </c>
      <c r="B813" t="s">
        <v>1304</v>
      </c>
      <c r="C813" t="s">
        <v>1017</v>
      </c>
      <c r="D813" t="s">
        <v>14</v>
      </c>
      <c r="E813" t="s">
        <v>1688</v>
      </c>
      <c r="F813" t="s">
        <v>1714</v>
      </c>
      <c r="G813">
        <v>10</v>
      </c>
      <c r="H813">
        <v>0</v>
      </c>
    </row>
    <row r="814" spans="1:8" x14ac:dyDescent="0.25">
      <c r="A814">
        <v>162798</v>
      </c>
      <c r="B814" t="s">
        <v>1304</v>
      </c>
      <c r="C814" t="s">
        <v>1017</v>
      </c>
      <c r="D814" t="s">
        <v>17</v>
      </c>
      <c r="E814" t="s">
        <v>1686</v>
      </c>
      <c r="F814" t="s">
        <v>1722</v>
      </c>
      <c r="G814">
        <v>10</v>
      </c>
      <c r="H814">
        <v>0</v>
      </c>
    </row>
    <row r="815" spans="1:8" x14ac:dyDescent="0.25">
      <c r="A815">
        <v>162799</v>
      </c>
      <c r="B815" t="s">
        <v>1089</v>
      </c>
      <c r="C815" t="s">
        <v>1090</v>
      </c>
      <c r="D815" t="s">
        <v>11</v>
      </c>
      <c r="E815" t="s">
        <v>1684</v>
      </c>
      <c r="F815" t="s">
        <v>1699</v>
      </c>
      <c r="G815">
        <v>10</v>
      </c>
      <c r="H815">
        <v>10</v>
      </c>
    </row>
    <row r="816" spans="1:8" x14ac:dyDescent="0.25">
      <c r="A816">
        <v>162799</v>
      </c>
      <c r="B816" t="s">
        <v>1089</v>
      </c>
      <c r="C816" t="s">
        <v>1090</v>
      </c>
      <c r="D816" t="s">
        <v>14</v>
      </c>
      <c r="E816" t="s">
        <v>1686</v>
      </c>
      <c r="F816" t="s">
        <v>1708</v>
      </c>
      <c r="G816">
        <v>10</v>
      </c>
      <c r="H816">
        <v>10</v>
      </c>
    </row>
    <row r="817" spans="1:8" x14ac:dyDescent="0.25">
      <c r="A817">
        <v>162799</v>
      </c>
      <c r="B817" t="s">
        <v>1089</v>
      </c>
      <c r="C817" t="s">
        <v>1090</v>
      </c>
      <c r="D817" t="s">
        <v>17</v>
      </c>
      <c r="E817" t="s">
        <v>1688</v>
      </c>
      <c r="F817" t="s">
        <v>1714</v>
      </c>
      <c r="G817">
        <v>10</v>
      </c>
      <c r="H817">
        <v>0</v>
      </c>
    </row>
    <row r="818" spans="1:8" x14ac:dyDescent="0.25">
      <c r="A818">
        <v>162800</v>
      </c>
      <c r="B818" t="s">
        <v>1323</v>
      </c>
      <c r="C818" t="s">
        <v>1324</v>
      </c>
      <c r="D818" t="s">
        <v>11</v>
      </c>
      <c r="E818" t="s">
        <v>1688</v>
      </c>
      <c r="F818" t="s">
        <v>1697</v>
      </c>
      <c r="G818">
        <v>10</v>
      </c>
      <c r="H818">
        <v>10</v>
      </c>
    </row>
    <row r="819" spans="1:8" x14ac:dyDescent="0.25">
      <c r="A819">
        <v>162800</v>
      </c>
      <c r="B819" t="s">
        <v>1323</v>
      </c>
      <c r="C819" t="s">
        <v>1324</v>
      </c>
      <c r="D819" t="s">
        <v>14</v>
      </c>
      <c r="E819" t="s">
        <v>1686</v>
      </c>
      <c r="F819" t="s">
        <v>1698</v>
      </c>
      <c r="G819">
        <v>10</v>
      </c>
      <c r="H819">
        <v>0</v>
      </c>
    </row>
    <row r="820" spans="1:8" x14ac:dyDescent="0.25">
      <c r="A820">
        <v>162800</v>
      </c>
      <c r="B820" t="s">
        <v>1323</v>
      </c>
      <c r="C820" t="s">
        <v>1324</v>
      </c>
      <c r="D820" t="s">
        <v>17</v>
      </c>
      <c r="E820" t="s">
        <v>1684</v>
      </c>
      <c r="F820" t="s">
        <v>1711</v>
      </c>
      <c r="G820">
        <v>10</v>
      </c>
      <c r="H820">
        <v>0</v>
      </c>
    </row>
    <row r="821" spans="1:8" x14ac:dyDescent="0.25">
      <c r="A821">
        <v>162803</v>
      </c>
      <c r="B821" t="s">
        <v>752</v>
      </c>
      <c r="C821" t="s">
        <v>753</v>
      </c>
      <c r="D821" t="s">
        <v>11</v>
      </c>
      <c r="E821" t="s">
        <v>1691</v>
      </c>
      <c r="F821" t="s">
        <v>1701</v>
      </c>
      <c r="G821">
        <v>10</v>
      </c>
      <c r="H821">
        <v>10</v>
      </c>
    </row>
    <row r="822" spans="1:8" x14ac:dyDescent="0.25">
      <c r="A822">
        <v>162803</v>
      </c>
      <c r="B822" t="s">
        <v>752</v>
      </c>
      <c r="C822" t="s">
        <v>753</v>
      </c>
      <c r="D822" t="s">
        <v>14</v>
      </c>
      <c r="E822" t="s">
        <v>1693</v>
      </c>
      <c r="F822" t="s">
        <v>1712</v>
      </c>
      <c r="G822">
        <v>10</v>
      </c>
      <c r="H822">
        <v>0</v>
      </c>
    </row>
    <row r="823" spans="1:8" x14ac:dyDescent="0.25">
      <c r="A823">
        <v>162803</v>
      </c>
      <c r="B823" t="s">
        <v>752</v>
      </c>
      <c r="C823" t="s">
        <v>753</v>
      </c>
      <c r="D823" t="s">
        <v>17</v>
      </c>
      <c r="E823" t="s">
        <v>1686</v>
      </c>
      <c r="F823" t="s">
        <v>1710</v>
      </c>
      <c r="G823">
        <v>10</v>
      </c>
      <c r="H823">
        <v>10</v>
      </c>
    </row>
    <row r="824" spans="1:8" x14ac:dyDescent="0.25">
      <c r="A824">
        <v>162807</v>
      </c>
      <c r="B824" t="s">
        <v>839</v>
      </c>
      <c r="C824" t="s">
        <v>447</v>
      </c>
      <c r="D824" t="s">
        <v>11</v>
      </c>
      <c r="E824" t="s">
        <v>1688</v>
      </c>
      <c r="F824" t="s">
        <v>1697</v>
      </c>
      <c r="G824">
        <v>10</v>
      </c>
      <c r="H824">
        <v>10</v>
      </c>
    </row>
    <row r="825" spans="1:8" x14ac:dyDescent="0.25">
      <c r="A825">
        <v>162807</v>
      </c>
      <c r="B825" t="s">
        <v>839</v>
      </c>
      <c r="C825" t="s">
        <v>447</v>
      </c>
      <c r="D825" t="s">
        <v>14</v>
      </c>
      <c r="E825" t="s">
        <v>1684</v>
      </c>
      <c r="F825" t="s">
        <v>1699</v>
      </c>
      <c r="G825">
        <v>10</v>
      </c>
      <c r="H825">
        <v>10</v>
      </c>
    </row>
    <row r="826" spans="1:8" x14ac:dyDescent="0.25">
      <c r="A826">
        <v>162807</v>
      </c>
      <c r="B826" t="s">
        <v>839</v>
      </c>
      <c r="C826" t="s">
        <v>447</v>
      </c>
      <c r="D826" t="s">
        <v>17</v>
      </c>
      <c r="E826" t="s">
        <v>1686</v>
      </c>
      <c r="F826" t="s">
        <v>1687</v>
      </c>
      <c r="G826">
        <v>10</v>
      </c>
      <c r="H826">
        <v>10</v>
      </c>
    </row>
    <row r="827" spans="1:8" x14ac:dyDescent="0.25">
      <c r="A827">
        <v>162811</v>
      </c>
      <c r="B827" t="s">
        <v>1247</v>
      </c>
      <c r="C827" t="s">
        <v>1248</v>
      </c>
      <c r="D827" t="s">
        <v>11</v>
      </c>
      <c r="E827" t="s">
        <v>1688</v>
      </c>
      <c r="F827" t="s">
        <v>1704</v>
      </c>
      <c r="G827">
        <v>10</v>
      </c>
      <c r="H827">
        <v>10</v>
      </c>
    </row>
    <row r="828" spans="1:8" x14ac:dyDescent="0.25">
      <c r="A828">
        <v>162811</v>
      </c>
      <c r="B828" t="s">
        <v>1247</v>
      </c>
      <c r="C828" t="s">
        <v>1248</v>
      </c>
      <c r="D828" t="s">
        <v>14</v>
      </c>
      <c r="E828" t="s">
        <v>1686</v>
      </c>
      <c r="F828" t="s">
        <v>1710</v>
      </c>
      <c r="G828">
        <v>10</v>
      </c>
      <c r="H828">
        <v>10</v>
      </c>
    </row>
    <row r="829" spans="1:8" x14ac:dyDescent="0.25">
      <c r="A829">
        <v>162811</v>
      </c>
      <c r="B829" t="s">
        <v>1247</v>
      </c>
      <c r="C829" t="s">
        <v>1248</v>
      </c>
      <c r="D829" t="s">
        <v>17</v>
      </c>
      <c r="E829" t="s">
        <v>1691</v>
      </c>
      <c r="F829" t="s">
        <v>1692</v>
      </c>
      <c r="G829">
        <v>10</v>
      </c>
      <c r="H829">
        <v>10</v>
      </c>
    </row>
    <row r="830" spans="1:8" x14ac:dyDescent="0.25">
      <c r="A830">
        <v>162817</v>
      </c>
      <c r="B830" t="s">
        <v>1285</v>
      </c>
      <c r="C830" t="s">
        <v>1286</v>
      </c>
      <c r="D830" t="s">
        <v>11</v>
      </c>
      <c r="E830" t="s">
        <v>1691</v>
      </c>
      <c r="F830" t="s">
        <v>1692</v>
      </c>
      <c r="G830">
        <v>10</v>
      </c>
      <c r="H830">
        <v>10</v>
      </c>
    </row>
    <row r="831" spans="1:8" x14ac:dyDescent="0.25">
      <c r="A831">
        <v>162817</v>
      </c>
      <c r="B831" t="s">
        <v>1285</v>
      </c>
      <c r="C831" t="s">
        <v>1286</v>
      </c>
      <c r="D831" t="s">
        <v>14</v>
      </c>
      <c r="E831" t="s">
        <v>1686</v>
      </c>
      <c r="F831" t="s">
        <v>1710</v>
      </c>
      <c r="G831">
        <v>10</v>
      </c>
      <c r="H831">
        <v>10</v>
      </c>
    </row>
    <row r="832" spans="1:8" x14ac:dyDescent="0.25">
      <c r="A832">
        <v>162817</v>
      </c>
      <c r="B832" t="s">
        <v>1285</v>
      </c>
      <c r="C832" t="s">
        <v>1286</v>
      </c>
      <c r="D832" t="s">
        <v>17</v>
      </c>
      <c r="E832" t="s">
        <v>1688</v>
      </c>
      <c r="F832" t="s">
        <v>1689</v>
      </c>
      <c r="G832">
        <v>10</v>
      </c>
      <c r="H832">
        <v>10</v>
      </c>
    </row>
    <row r="833" spans="1:8" x14ac:dyDescent="0.25">
      <c r="A833">
        <v>162822</v>
      </c>
      <c r="B833" t="s">
        <v>1230</v>
      </c>
      <c r="C833" t="s">
        <v>1231</v>
      </c>
      <c r="D833" t="s">
        <v>11</v>
      </c>
      <c r="E833" t="s">
        <v>1688</v>
      </c>
      <c r="F833" t="s">
        <v>1696</v>
      </c>
      <c r="G833">
        <v>10</v>
      </c>
      <c r="H833">
        <v>0</v>
      </c>
    </row>
    <row r="834" spans="1:8" x14ac:dyDescent="0.25">
      <c r="A834">
        <v>162822</v>
      </c>
      <c r="B834" t="s">
        <v>1230</v>
      </c>
      <c r="C834" t="s">
        <v>1231</v>
      </c>
      <c r="D834" t="s">
        <v>14</v>
      </c>
      <c r="E834" t="s">
        <v>1686</v>
      </c>
      <c r="F834" t="s">
        <v>1713</v>
      </c>
      <c r="G834">
        <v>10</v>
      </c>
      <c r="H834">
        <v>10</v>
      </c>
    </row>
    <row r="835" spans="1:8" x14ac:dyDescent="0.25">
      <c r="A835">
        <v>162822</v>
      </c>
      <c r="B835" t="s">
        <v>1230</v>
      </c>
      <c r="C835" t="s">
        <v>1231</v>
      </c>
      <c r="D835" t="s">
        <v>17</v>
      </c>
      <c r="E835" t="s">
        <v>1684</v>
      </c>
      <c r="F835" t="s">
        <v>1685</v>
      </c>
      <c r="G835">
        <v>10</v>
      </c>
      <c r="H835">
        <v>10</v>
      </c>
    </row>
    <row r="836" spans="1:8" x14ac:dyDescent="0.25">
      <c r="A836">
        <v>162823</v>
      </c>
      <c r="B836" t="s">
        <v>935</v>
      </c>
      <c r="C836" t="s">
        <v>936</v>
      </c>
      <c r="D836" t="s">
        <v>11</v>
      </c>
      <c r="E836" t="s">
        <v>1693</v>
      </c>
      <c r="F836" t="s">
        <v>1694</v>
      </c>
      <c r="G836">
        <v>10</v>
      </c>
      <c r="H836">
        <v>10</v>
      </c>
    </row>
    <row r="837" spans="1:8" x14ac:dyDescent="0.25">
      <c r="A837">
        <v>162823</v>
      </c>
      <c r="B837" t="s">
        <v>935</v>
      </c>
      <c r="C837" t="s">
        <v>936</v>
      </c>
      <c r="D837" t="s">
        <v>14</v>
      </c>
      <c r="E837" t="s">
        <v>1686</v>
      </c>
      <c r="F837" t="s">
        <v>1710</v>
      </c>
      <c r="G837">
        <v>10</v>
      </c>
      <c r="H837">
        <v>10</v>
      </c>
    </row>
    <row r="838" spans="1:8" x14ac:dyDescent="0.25">
      <c r="A838">
        <v>162823</v>
      </c>
      <c r="B838" t="s">
        <v>935</v>
      </c>
      <c r="C838" t="s">
        <v>936</v>
      </c>
      <c r="D838" t="s">
        <v>17</v>
      </c>
      <c r="E838" t="s">
        <v>1684</v>
      </c>
      <c r="F838" t="s">
        <v>1685</v>
      </c>
      <c r="G838">
        <v>10</v>
      </c>
      <c r="H838">
        <v>10</v>
      </c>
    </row>
    <row r="839" spans="1:8" x14ac:dyDescent="0.25">
      <c r="A839">
        <v>162824</v>
      </c>
      <c r="B839" t="s">
        <v>1235</v>
      </c>
      <c r="C839" t="s">
        <v>1236</v>
      </c>
      <c r="D839" t="s">
        <v>11</v>
      </c>
      <c r="E839" t="s">
        <v>1686</v>
      </c>
      <c r="F839" t="s">
        <v>1710</v>
      </c>
      <c r="G839">
        <v>10</v>
      </c>
      <c r="H839">
        <v>10</v>
      </c>
    </row>
    <row r="840" spans="1:8" x14ac:dyDescent="0.25">
      <c r="A840">
        <v>162824</v>
      </c>
      <c r="B840" t="s">
        <v>1235</v>
      </c>
      <c r="C840" t="s">
        <v>1236</v>
      </c>
      <c r="D840" t="s">
        <v>14</v>
      </c>
      <c r="E840" t="s">
        <v>1693</v>
      </c>
      <c r="F840" t="s">
        <v>1706</v>
      </c>
      <c r="G840">
        <v>10</v>
      </c>
      <c r="H840">
        <v>0</v>
      </c>
    </row>
    <row r="841" spans="1:8" x14ac:dyDescent="0.25">
      <c r="A841">
        <v>162824</v>
      </c>
      <c r="B841" t="s">
        <v>1235</v>
      </c>
      <c r="C841" t="s">
        <v>1236</v>
      </c>
      <c r="D841" t="s">
        <v>17</v>
      </c>
      <c r="E841" t="s">
        <v>1684</v>
      </c>
      <c r="F841" t="s">
        <v>1699</v>
      </c>
      <c r="G841">
        <v>10</v>
      </c>
      <c r="H841">
        <v>10</v>
      </c>
    </row>
    <row r="842" spans="1:8" x14ac:dyDescent="0.25">
      <c r="A842">
        <v>162826</v>
      </c>
      <c r="B842" t="s">
        <v>331</v>
      </c>
      <c r="C842" t="s">
        <v>272</v>
      </c>
      <c r="D842" t="s">
        <v>11</v>
      </c>
      <c r="E842" t="s">
        <v>1686</v>
      </c>
      <c r="F842" t="s">
        <v>1700</v>
      </c>
      <c r="G842">
        <v>10</v>
      </c>
      <c r="H842">
        <v>10</v>
      </c>
    </row>
    <row r="843" spans="1:8" x14ac:dyDescent="0.25">
      <c r="A843">
        <v>162826</v>
      </c>
      <c r="B843" t="s">
        <v>331</v>
      </c>
      <c r="C843" t="s">
        <v>272</v>
      </c>
      <c r="D843" t="s">
        <v>14</v>
      </c>
      <c r="E843" t="s">
        <v>1693</v>
      </c>
      <c r="F843" t="s">
        <v>1694</v>
      </c>
      <c r="G843">
        <v>10</v>
      </c>
      <c r="H843">
        <v>10</v>
      </c>
    </row>
    <row r="844" spans="1:8" x14ac:dyDescent="0.25">
      <c r="A844">
        <v>162826</v>
      </c>
      <c r="B844" t="s">
        <v>331</v>
      </c>
      <c r="C844" t="s">
        <v>272</v>
      </c>
      <c r="D844" t="s">
        <v>17</v>
      </c>
      <c r="E844" t="s">
        <v>1684</v>
      </c>
      <c r="F844" t="s">
        <v>1719</v>
      </c>
      <c r="G844">
        <v>10</v>
      </c>
      <c r="H844">
        <v>0</v>
      </c>
    </row>
    <row r="845" spans="1:8" x14ac:dyDescent="0.25">
      <c r="A845">
        <v>162836</v>
      </c>
      <c r="B845" t="s">
        <v>1118</v>
      </c>
      <c r="C845" t="s">
        <v>507</v>
      </c>
      <c r="D845" t="s">
        <v>11</v>
      </c>
      <c r="E845" t="s">
        <v>1688</v>
      </c>
      <c r="F845" t="s">
        <v>1696</v>
      </c>
      <c r="G845">
        <v>10</v>
      </c>
      <c r="H845">
        <v>0</v>
      </c>
    </row>
    <row r="846" spans="1:8" x14ac:dyDescent="0.25">
      <c r="A846">
        <v>162836</v>
      </c>
      <c r="B846" t="s">
        <v>1118</v>
      </c>
      <c r="C846" t="s">
        <v>507</v>
      </c>
      <c r="D846" t="s">
        <v>14</v>
      </c>
      <c r="E846" t="s">
        <v>1686</v>
      </c>
      <c r="F846" t="s">
        <v>1698</v>
      </c>
      <c r="G846">
        <v>10</v>
      </c>
      <c r="H846">
        <v>0</v>
      </c>
    </row>
    <row r="847" spans="1:8" x14ac:dyDescent="0.25">
      <c r="A847">
        <v>162836</v>
      </c>
      <c r="B847" t="s">
        <v>1118</v>
      </c>
      <c r="C847" t="s">
        <v>507</v>
      </c>
      <c r="D847" t="s">
        <v>17</v>
      </c>
      <c r="E847" t="s">
        <v>1684</v>
      </c>
      <c r="F847" t="s">
        <v>1709</v>
      </c>
      <c r="G847">
        <v>10</v>
      </c>
      <c r="H847">
        <v>0</v>
      </c>
    </row>
    <row r="848" spans="1:8" x14ac:dyDescent="0.25">
      <c r="A848">
        <v>162845</v>
      </c>
      <c r="B848" t="s">
        <v>940</v>
      </c>
      <c r="C848" t="s">
        <v>941</v>
      </c>
      <c r="D848" t="s">
        <v>11</v>
      </c>
      <c r="E848" t="s">
        <v>1693</v>
      </c>
      <c r="F848" t="s">
        <v>1712</v>
      </c>
      <c r="G848">
        <v>10</v>
      </c>
      <c r="H848">
        <v>0</v>
      </c>
    </row>
    <row r="849" spans="1:8" x14ac:dyDescent="0.25">
      <c r="A849">
        <v>162845</v>
      </c>
      <c r="B849" t="s">
        <v>940</v>
      </c>
      <c r="C849" t="s">
        <v>941</v>
      </c>
      <c r="D849" t="s">
        <v>14</v>
      </c>
      <c r="E849" t="s">
        <v>1686</v>
      </c>
      <c r="F849" t="s">
        <v>1707</v>
      </c>
      <c r="G849">
        <v>10</v>
      </c>
      <c r="H849">
        <v>0</v>
      </c>
    </row>
    <row r="850" spans="1:8" x14ac:dyDescent="0.25">
      <c r="A850">
        <v>162845</v>
      </c>
      <c r="B850" t="s">
        <v>940</v>
      </c>
      <c r="C850" t="s">
        <v>941</v>
      </c>
      <c r="D850" t="s">
        <v>17</v>
      </c>
      <c r="E850" t="s">
        <v>1691</v>
      </c>
      <c r="F850" t="s">
        <v>1701</v>
      </c>
      <c r="G850">
        <v>10</v>
      </c>
      <c r="H850">
        <v>10</v>
      </c>
    </row>
    <row r="851" spans="1:8" x14ac:dyDescent="0.25">
      <c r="A851">
        <v>162846</v>
      </c>
      <c r="B851" t="s">
        <v>520</v>
      </c>
      <c r="C851" t="s">
        <v>521</v>
      </c>
      <c r="D851" t="s">
        <v>11</v>
      </c>
      <c r="E851" t="s">
        <v>1693</v>
      </c>
      <c r="F851" t="s">
        <v>1706</v>
      </c>
      <c r="G851">
        <v>10</v>
      </c>
      <c r="H851">
        <v>0</v>
      </c>
    </row>
    <row r="852" spans="1:8" x14ac:dyDescent="0.25">
      <c r="A852">
        <v>162846</v>
      </c>
      <c r="B852" t="s">
        <v>520</v>
      </c>
      <c r="C852" t="s">
        <v>521</v>
      </c>
      <c r="D852" t="s">
        <v>14</v>
      </c>
      <c r="E852" t="s">
        <v>1691</v>
      </c>
      <c r="F852" t="s">
        <v>1692</v>
      </c>
      <c r="G852">
        <v>10</v>
      </c>
      <c r="H852">
        <v>10</v>
      </c>
    </row>
    <row r="853" spans="1:8" x14ac:dyDescent="0.25">
      <c r="A853">
        <v>162846</v>
      </c>
      <c r="B853" t="s">
        <v>520</v>
      </c>
      <c r="C853" t="s">
        <v>521</v>
      </c>
      <c r="D853" t="s">
        <v>17</v>
      </c>
      <c r="E853" t="s">
        <v>1686</v>
      </c>
      <c r="F853" t="s">
        <v>1690</v>
      </c>
      <c r="G853">
        <v>10</v>
      </c>
      <c r="H853">
        <v>0</v>
      </c>
    </row>
    <row r="854" spans="1:8" x14ac:dyDescent="0.25">
      <c r="A854">
        <v>162847</v>
      </c>
      <c r="B854" t="s">
        <v>729</v>
      </c>
      <c r="C854" t="s">
        <v>730</v>
      </c>
      <c r="D854" t="s">
        <v>11</v>
      </c>
      <c r="E854" t="s">
        <v>1686</v>
      </c>
      <c r="F854" t="s">
        <v>1724</v>
      </c>
      <c r="G854">
        <v>10</v>
      </c>
      <c r="H854">
        <v>0</v>
      </c>
    </row>
    <row r="855" spans="1:8" x14ac:dyDescent="0.25">
      <c r="A855">
        <v>162847</v>
      </c>
      <c r="B855" t="s">
        <v>729</v>
      </c>
      <c r="C855" t="s">
        <v>730</v>
      </c>
      <c r="D855" t="s">
        <v>14</v>
      </c>
      <c r="E855" t="s">
        <v>1691</v>
      </c>
      <c r="F855" t="s">
        <v>1703</v>
      </c>
      <c r="G855">
        <v>10</v>
      </c>
      <c r="H855">
        <v>0</v>
      </c>
    </row>
    <row r="856" spans="1:8" x14ac:dyDescent="0.25">
      <c r="A856">
        <v>162847</v>
      </c>
      <c r="B856" t="s">
        <v>729</v>
      </c>
      <c r="C856" t="s">
        <v>730</v>
      </c>
      <c r="D856" t="s">
        <v>17</v>
      </c>
      <c r="E856" t="s">
        <v>1693</v>
      </c>
      <c r="F856" t="s">
        <v>1718</v>
      </c>
      <c r="G856">
        <v>10</v>
      </c>
      <c r="H856">
        <v>0</v>
      </c>
    </row>
    <row r="857" spans="1:8" x14ac:dyDescent="0.25">
      <c r="A857">
        <v>162850</v>
      </c>
      <c r="B857" t="s">
        <v>327</v>
      </c>
      <c r="C857" t="s">
        <v>137</v>
      </c>
      <c r="D857" t="s">
        <v>11</v>
      </c>
      <c r="E857" t="s">
        <v>1684</v>
      </c>
      <c r="F857" t="s">
        <v>1721</v>
      </c>
      <c r="G857">
        <v>10</v>
      </c>
      <c r="H857">
        <v>0</v>
      </c>
    </row>
    <row r="858" spans="1:8" x14ac:dyDescent="0.25">
      <c r="A858">
        <v>162850</v>
      </c>
      <c r="B858" t="s">
        <v>327</v>
      </c>
      <c r="C858" t="s">
        <v>137</v>
      </c>
      <c r="D858" t="s">
        <v>14</v>
      </c>
      <c r="E858" t="s">
        <v>1686</v>
      </c>
      <c r="F858" t="s">
        <v>1708</v>
      </c>
      <c r="G858">
        <v>10</v>
      </c>
      <c r="H858">
        <v>10</v>
      </c>
    </row>
    <row r="859" spans="1:8" x14ac:dyDescent="0.25">
      <c r="A859">
        <v>162850</v>
      </c>
      <c r="B859" t="s">
        <v>327</v>
      </c>
      <c r="C859" t="s">
        <v>137</v>
      </c>
      <c r="D859" t="s">
        <v>17</v>
      </c>
      <c r="E859" t="s">
        <v>1688</v>
      </c>
      <c r="F859" t="s">
        <v>1689</v>
      </c>
      <c r="G859">
        <v>10</v>
      </c>
      <c r="H859">
        <v>10</v>
      </c>
    </row>
    <row r="860" spans="1:8" x14ac:dyDescent="0.25">
      <c r="A860">
        <v>162851</v>
      </c>
      <c r="B860" t="s">
        <v>1303</v>
      </c>
      <c r="C860" t="s">
        <v>307</v>
      </c>
      <c r="D860" t="s">
        <v>11</v>
      </c>
      <c r="E860" t="s">
        <v>1693</v>
      </c>
      <c r="F860" t="s">
        <v>1712</v>
      </c>
      <c r="G860">
        <v>10</v>
      </c>
      <c r="H860">
        <v>0</v>
      </c>
    </row>
    <row r="861" spans="1:8" x14ac:dyDescent="0.25">
      <c r="A861">
        <v>162851</v>
      </c>
      <c r="B861" t="s">
        <v>1303</v>
      </c>
      <c r="C861" t="s">
        <v>307</v>
      </c>
      <c r="D861" t="s">
        <v>14</v>
      </c>
      <c r="E861" t="s">
        <v>1684</v>
      </c>
      <c r="F861" t="s">
        <v>1685</v>
      </c>
      <c r="G861">
        <v>10</v>
      </c>
      <c r="H861">
        <v>10</v>
      </c>
    </row>
    <row r="862" spans="1:8" x14ac:dyDescent="0.25">
      <c r="A862">
        <v>162851</v>
      </c>
      <c r="B862" t="s">
        <v>1303</v>
      </c>
      <c r="C862" t="s">
        <v>307</v>
      </c>
      <c r="D862" t="s">
        <v>17</v>
      </c>
      <c r="E862" t="s">
        <v>1686</v>
      </c>
      <c r="F862" t="s">
        <v>1713</v>
      </c>
      <c r="G862">
        <v>10</v>
      </c>
      <c r="H862">
        <v>10</v>
      </c>
    </row>
    <row r="863" spans="1:8" x14ac:dyDescent="0.25">
      <c r="A863">
        <v>162857</v>
      </c>
      <c r="B863" t="s">
        <v>1372</v>
      </c>
      <c r="C863" t="s">
        <v>1373</v>
      </c>
      <c r="D863" t="s">
        <v>11</v>
      </c>
      <c r="E863" t="s">
        <v>1684</v>
      </c>
      <c r="F863" t="s">
        <v>1705</v>
      </c>
      <c r="G863">
        <v>10</v>
      </c>
      <c r="H863">
        <v>0</v>
      </c>
    </row>
    <row r="864" spans="1:8" x14ac:dyDescent="0.25">
      <c r="A864">
        <v>162857</v>
      </c>
      <c r="B864" t="s">
        <v>1372</v>
      </c>
      <c r="C864" t="s">
        <v>1373</v>
      </c>
      <c r="D864" t="s">
        <v>14</v>
      </c>
      <c r="E864" t="s">
        <v>1688</v>
      </c>
      <c r="F864" t="s">
        <v>1717</v>
      </c>
      <c r="G864">
        <v>10</v>
      </c>
      <c r="H864">
        <v>0</v>
      </c>
    </row>
    <row r="865" spans="1:8" x14ac:dyDescent="0.25">
      <c r="A865">
        <v>162857</v>
      </c>
      <c r="B865" t="s">
        <v>1372</v>
      </c>
      <c r="C865" t="s">
        <v>1373</v>
      </c>
      <c r="D865" t="s">
        <v>17</v>
      </c>
      <c r="E865" t="s">
        <v>1686</v>
      </c>
      <c r="F865" t="s">
        <v>1702</v>
      </c>
      <c r="G865">
        <v>10</v>
      </c>
      <c r="H865">
        <v>0</v>
      </c>
    </row>
    <row r="866" spans="1:8" x14ac:dyDescent="0.25">
      <c r="A866">
        <v>162861</v>
      </c>
      <c r="B866" t="s">
        <v>379</v>
      </c>
      <c r="C866" t="s">
        <v>380</v>
      </c>
      <c r="D866" t="s">
        <v>11</v>
      </c>
      <c r="E866" t="s">
        <v>1686</v>
      </c>
      <c r="F866" t="s">
        <v>1702</v>
      </c>
      <c r="G866">
        <v>10</v>
      </c>
      <c r="H866">
        <v>0</v>
      </c>
    </row>
    <row r="867" spans="1:8" x14ac:dyDescent="0.25">
      <c r="A867">
        <v>162861</v>
      </c>
      <c r="B867" t="s">
        <v>379</v>
      </c>
      <c r="C867" t="s">
        <v>380</v>
      </c>
      <c r="D867" t="s">
        <v>14</v>
      </c>
      <c r="E867" t="s">
        <v>1684</v>
      </c>
      <c r="F867" t="s">
        <v>1699</v>
      </c>
      <c r="G867">
        <v>10</v>
      </c>
      <c r="H867">
        <v>10</v>
      </c>
    </row>
    <row r="868" spans="1:8" x14ac:dyDescent="0.25">
      <c r="A868">
        <v>162861</v>
      </c>
      <c r="B868" t="s">
        <v>379</v>
      </c>
      <c r="C868" t="s">
        <v>380</v>
      </c>
      <c r="D868" t="s">
        <v>17</v>
      </c>
      <c r="E868" t="s">
        <v>1693</v>
      </c>
      <c r="F868" t="s">
        <v>1706</v>
      </c>
      <c r="G868">
        <v>10</v>
      </c>
      <c r="H868">
        <v>0</v>
      </c>
    </row>
    <row r="869" spans="1:8" x14ac:dyDescent="0.25">
      <c r="A869">
        <v>162862</v>
      </c>
      <c r="B869" t="s">
        <v>1307</v>
      </c>
      <c r="C869" t="s">
        <v>1308</v>
      </c>
      <c r="D869" t="s">
        <v>11</v>
      </c>
      <c r="E869" t="s">
        <v>1691</v>
      </c>
      <c r="F869" t="s">
        <v>1703</v>
      </c>
      <c r="G869">
        <v>10</v>
      </c>
      <c r="H869">
        <v>0</v>
      </c>
    </row>
    <row r="870" spans="1:8" x14ac:dyDescent="0.25">
      <c r="A870">
        <v>162862</v>
      </c>
      <c r="B870" t="s">
        <v>1307</v>
      </c>
      <c r="C870" t="s">
        <v>1308</v>
      </c>
      <c r="D870" t="s">
        <v>14</v>
      </c>
      <c r="E870" t="s">
        <v>1686</v>
      </c>
      <c r="F870" t="s">
        <v>1708</v>
      </c>
      <c r="G870">
        <v>10</v>
      </c>
      <c r="H870">
        <v>10</v>
      </c>
    </row>
    <row r="871" spans="1:8" x14ac:dyDescent="0.25">
      <c r="A871">
        <v>162862</v>
      </c>
      <c r="B871" t="s">
        <v>1307</v>
      </c>
      <c r="C871" t="s">
        <v>1308</v>
      </c>
      <c r="D871" t="s">
        <v>17</v>
      </c>
      <c r="E871" t="s">
        <v>1688</v>
      </c>
      <c r="F871" t="s">
        <v>34</v>
      </c>
      <c r="G871">
        <v>10</v>
      </c>
      <c r="H871">
        <v>0</v>
      </c>
    </row>
    <row r="872" spans="1:8" x14ac:dyDescent="0.25">
      <c r="A872">
        <v>162863</v>
      </c>
      <c r="B872" t="s">
        <v>975</v>
      </c>
      <c r="C872" t="s">
        <v>976</v>
      </c>
      <c r="D872" t="s">
        <v>11</v>
      </c>
      <c r="E872" t="s">
        <v>1686</v>
      </c>
      <c r="F872" t="s">
        <v>1687</v>
      </c>
      <c r="G872">
        <v>10</v>
      </c>
      <c r="H872">
        <v>10</v>
      </c>
    </row>
    <row r="873" spans="1:8" x14ac:dyDescent="0.25">
      <c r="A873">
        <v>162863</v>
      </c>
      <c r="B873" t="s">
        <v>975</v>
      </c>
      <c r="C873" t="s">
        <v>976</v>
      </c>
      <c r="D873" t="s">
        <v>14</v>
      </c>
      <c r="E873" t="s">
        <v>1688</v>
      </c>
      <c r="F873" t="s">
        <v>1714</v>
      </c>
      <c r="G873">
        <v>10</v>
      </c>
      <c r="H873">
        <v>0</v>
      </c>
    </row>
    <row r="874" spans="1:8" x14ac:dyDescent="0.25">
      <c r="A874">
        <v>162863</v>
      </c>
      <c r="B874" t="s">
        <v>975</v>
      </c>
      <c r="C874" t="s">
        <v>976</v>
      </c>
      <c r="D874" t="s">
        <v>17</v>
      </c>
      <c r="E874" t="s">
        <v>1684</v>
      </c>
      <c r="F874" t="s">
        <v>1719</v>
      </c>
      <c r="G874">
        <v>10</v>
      </c>
      <c r="H874">
        <v>0</v>
      </c>
    </row>
    <row r="875" spans="1:8" x14ac:dyDescent="0.25">
      <c r="A875">
        <v>162867</v>
      </c>
      <c r="B875" t="s">
        <v>1014</v>
      </c>
      <c r="C875" t="s">
        <v>1015</v>
      </c>
      <c r="D875" t="s">
        <v>11</v>
      </c>
      <c r="E875" t="s">
        <v>1684</v>
      </c>
      <c r="F875" t="s">
        <v>1709</v>
      </c>
      <c r="G875">
        <v>10</v>
      </c>
      <c r="H875">
        <v>0</v>
      </c>
    </row>
    <row r="876" spans="1:8" x14ac:dyDescent="0.25">
      <c r="A876">
        <v>162867</v>
      </c>
      <c r="B876" t="s">
        <v>1014</v>
      </c>
      <c r="C876" t="s">
        <v>1015</v>
      </c>
      <c r="D876" t="s">
        <v>14</v>
      </c>
      <c r="E876" t="s">
        <v>1686</v>
      </c>
      <c r="F876" t="s">
        <v>1724</v>
      </c>
      <c r="G876">
        <v>10</v>
      </c>
      <c r="H876">
        <v>0</v>
      </c>
    </row>
    <row r="877" spans="1:8" x14ac:dyDescent="0.25">
      <c r="A877">
        <v>162867</v>
      </c>
      <c r="B877" t="s">
        <v>1014</v>
      </c>
      <c r="C877" t="s">
        <v>1015</v>
      </c>
      <c r="D877" t="s">
        <v>17</v>
      </c>
      <c r="E877" t="s">
        <v>1688</v>
      </c>
      <c r="F877" t="s">
        <v>1696</v>
      </c>
      <c r="G877">
        <v>10</v>
      </c>
      <c r="H877">
        <v>0</v>
      </c>
    </row>
    <row r="878" spans="1:8" x14ac:dyDescent="0.25">
      <c r="A878">
        <v>162869</v>
      </c>
      <c r="B878" t="s">
        <v>1100</v>
      </c>
      <c r="C878" t="s">
        <v>1101</v>
      </c>
      <c r="D878" t="s">
        <v>11</v>
      </c>
      <c r="E878" t="s">
        <v>1693</v>
      </c>
      <c r="F878" t="s">
        <v>1694</v>
      </c>
      <c r="G878">
        <v>10</v>
      </c>
      <c r="H878">
        <v>10</v>
      </c>
    </row>
    <row r="879" spans="1:8" x14ac:dyDescent="0.25">
      <c r="A879">
        <v>162869</v>
      </c>
      <c r="B879" t="s">
        <v>1100</v>
      </c>
      <c r="C879" t="s">
        <v>1101</v>
      </c>
      <c r="D879" t="s">
        <v>14</v>
      </c>
      <c r="E879" t="s">
        <v>1684</v>
      </c>
      <c r="F879" t="s">
        <v>1685</v>
      </c>
      <c r="G879">
        <v>10</v>
      </c>
      <c r="H879">
        <v>10</v>
      </c>
    </row>
    <row r="880" spans="1:8" x14ac:dyDescent="0.25">
      <c r="A880">
        <v>162869</v>
      </c>
      <c r="B880" t="s">
        <v>1100</v>
      </c>
      <c r="C880" t="s">
        <v>1101</v>
      </c>
      <c r="D880" t="s">
        <v>17</v>
      </c>
      <c r="E880" t="s">
        <v>1686</v>
      </c>
      <c r="F880" t="s">
        <v>1700</v>
      </c>
      <c r="G880">
        <v>10</v>
      </c>
      <c r="H880">
        <v>10</v>
      </c>
    </row>
    <row r="881" spans="1:8" x14ac:dyDescent="0.25">
      <c r="A881">
        <v>162875</v>
      </c>
      <c r="B881" t="s">
        <v>1363</v>
      </c>
      <c r="C881" t="s">
        <v>1364</v>
      </c>
      <c r="D881" t="s">
        <v>11</v>
      </c>
      <c r="E881" t="s">
        <v>1693</v>
      </c>
      <c r="F881" t="s">
        <v>1706</v>
      </c>
      <c r="G881">
        <v>10</v>
      </c>
      <c r="H881">
        <v>0</v>
      </c>
    </row>
    <row r="882" spans="1:8" x14ac:dyDescent="0.25">
      <c r="A882">
        <v>162875</v>
      </c>
      <c r="B882" t="s">
        <v>1363</v>
      </c>
      <c r="C882" t="s">
        <v>1364</v>
      </c>
      <c r="D882" t="s">
        <v>14</v>
      </c>
      <c r="E882" t="s">
        <v>1686</v>
      </c>
      <c r="F882" t="s">
        <v>1710</v>
      </c>
      <c r="G882">
        <v>10</v>
      </c>
      <c r="H882">
        <v>10</v>
      </c>
    </row>
    <row r="883" spans="1:8" x14ac:dyDescent="0.25">
      <c r="A883">
        <v>162875</v>
      </c>
      <c r="B883" t="s">
        <v>1363</v>
      </c>
      <c r="C883" t="s">
        <v>1364</v>
      </c>
      <c r="D883" t="s">
        <v>17</v>
      </c>
      <c r="E883" t="s">
        <v>1684</v>
      </c>
      <c r="F883" t="s">
        <v>1685</v>
      </c>
      <c r="G883">
        <v>10</v>
      </c>
      <c r="H883">
        <v>10</v>
      </c>
    </row>
    <row r="884" spans="1:8" x14ac:dyDescent="0.25">
      <c r="A884">
        <v>162886</v>
      </c>
      <c r="B884" t="s">
        <v>606</v>
      </c>
      <c r="C884" t="s">
        <v>607</v>
      </c>
      <c r="D884" t="s">
        <v>11</v>
      </c>
      <c r="E884" t="s">
        <v>1688</v>
      </c>
      <c r="F884" t="s">
        <v>1696</v>
      </c>
      <c r="G884">
        <v>10</v>
      </c>
      <c r="H884">
        <v>0</v>
      </c>
    </row>
    <row r="885" spans="1:8" x14ac:dyDescent="0.25">
      <c r="A885">
        <v>162886</v>
      </c>
      <c r="B885" t="s">
        <v>606</v>
      </c>
      <c r="C885" t="s">
        <v>607</v>
      </c>
      <c r="D885" t="s">
        <v>14</v>
      </c>
      <c r="E885" t="s">
        <v>1684</v>
      </c>
      <c r="F885" t="s">
        <v>1699</v>
      </c>
      <c r="G885">
        <v>10</v>
      </c>
      <c r="H885">
        <v>10</v>
      </c>
    </row>
    <row r="886" spans="1:8" x14ac:dyDescent="0.25">
      <c r="A886">
        <v>162886</v>
      </c>
      <c r="B886" t="s">
        <v>606</v>
      </c>
      <c r="C886" t="s">
        <v>607</v>
      </c>
      <c r="D886" t="s">
        <v>17</v>
      </c>
      <c r="E886" t="s">
        <v>1686</v>
      </c>
      <c r="F886" t="s">
        <v>1695</v>
      </c>
      <c r="G886">
        <v>10</v>
      </c>
      <c r="H886">
        <v>0</v>
      </c>
    </row>
    <row r="887" spans="1:8" x14ac:dyDescent="0.25">
      <c r="A887">
        <v>162889</v>
      </c>
      <c r="B887" t="s">
        <v>987</v>
      </c>
      <c r="C887" t="s">
        <v>192</v>
      </c>
      <c r="D887" t="s">
        <v>11</v>
      </c>
      <c r="E887" t="s">
        <v>1693</v>
      </c>
      <c r="F887" t="s">
        <v>1694</v>
      </c>
      <c r="G887">
        <v>10</v>
      </c>
      <c r="H887">
        <v>10</v>
      </c>
    </row>
    <row r="888" spans="1:8" x14ac:dyDescent="0.25">
      <c r="A888">
        <v>162889</v>
      </c>
      <c r="B888" t="s">
        <v>987</v>
      </c>
      <c r="C888" t="s">
        <v>192</v>
      </c>
      <c r="D888" t="s">
        <v>14</v>
      </c>
      <c r="E888" t="s">
        <v>1691</v>
      </c>
      <c r="F888" t="s">
        <v>1703</v>
      </c>
      <c r="G888">
        <v>10</v>
      </c>
      <c r="H888">
        <v>0</v>
      </c>
    </row>
    <row r="889" spans="1:8" x14ac:dyDescent="0.25">
      <c r="A889">
        <v>162889</v>
      </c>
      <c r="B889" t="s">
        <v>987</v>
      </c>
      <c r="C889" t="s">
        <v>192</v>
      </c>
      <c r="D889" t="s">
        <v>17</v>
      </c>
      <c r="E889" t="s">
        <v>1686</v>
      </c>
      <c r="F889" t="s">
        <v>1690</v>
      </c>
      <c r="G889">
        <v>10</v>
      </c>
      <c r="H889">
        <v>0</v>
      </c>
    </row>
    <row r="890" spans="1:8" x14ac:dyDescent="0.25">
      <c r="A890">
        <v>162891</v>
      </c>
      <c r="B890" t="s">
        <v>683</v>
      </c>
      <c r="C890" t="s">
        <v>684</v>
      </c>
      <c r="D890" t="s">
        <v>11</v>
      </c>
      <c r="E890" t="s">
        <v>1686</v>
      </c>
      <c r="F890" t="s">
        <v>1708</v>
      </c>
      <c r="G890">
        <v>10</v>
      </c>
      <c r="H890">
        <v>10</v>
      </c>
    </row>
    <row r="891" spans="1:8" x14ac:dyDescent="0.25">
      <c r="A891">
        <v>162891</v>
      </c>
      <c r="B891" t="s">
        <v>683</v>
      </c>
      <c r="C891" t="s">
        <v>684</v>
      </c>
      <c r="D891" t="s">
        <v>14</v>
      </c>
      <c r="E891" t="s">
        <v>1691</v>
      </c>
      <c r="F891" t="s">
        <v>1692</v>
      </c>
      <c r="G891">
        <v>10</v>
      </c>
      <c r="H891">
        <v>10</v>
      </c>
    </row>
    <row r="892" spans="1:8" x14ac:dyDescent="0.25">
      <c r="A892">
        <v>162891</v>
      </c>
      <c r="B892" t="s">
        <v>683</v>
      </c>
      <c r="C892" t="s">
        <v>684</v>
      </c>
      <c r="D892" t="s">
        <v>17</v>
      </c>
      <c r="E892" t="s">
        <v>1688</v>
      </c>
      <c r="F892" t="s">
        <v>1689</v>
      </c>
      <c r="G892">
        <v>10</v>
      </c>
      <c r="H892">
        <v>10</v>
      </c>
    </row>
    <row r="893" spans="1:8" x14ac:dyDescent="0.25">
      <c r="A893">
        <v>162901</v>
      </c>
      <c r="B893" t="s">
        <v>986</v>
      </c>
      <c r="C893" t="s">
        <v>571</v>
      </c>
      <c r="D893" t="s">
        <v>11</v>
      </c>
      <c r="E893" t="s">
        <v>1691</v>
      </c>
      <c r="F893" t="s">
        <v>1692</v>
      </c>
      <c r="G893">
        <v>10</v>
      </c>
      <c r="H893">
        <v>10</v>
      </c>
    </row>
    <row r="894" spans="1:8" x14ac:dyDescent="0.25">
      <c r="A894">
        <v>162901</v>
      </c>
      <c r="B894" t="s">
        <v>986</v>
      </c>
      <c r="C894" t="s">
        <v>571</v>
      </c>
      <c r="D894" t="s">
        <v>14</v>
      </c>
      <c r="E894" t="s">
        <v>1688</v>
      </c>
      <c r="F894" t="s">
        <v>1714</v>
      </c>
      <c r="G894">
        <v>10</v>
      </c>
      <c r="H894">
        <v>0</v>
      </c>
    </row>
    <row r="895" spans="1:8" x14ac:dyDescent="0.25">
      <c r="A895">
        <v>162901</v>
      </c>
      <c r="B895" t="s">
        <v>986</v>
      </c>
      <c r="C895" t="s">
        <v>571</v>
      </c>
      <c r="D895" t="s">
        <v>17</v>
      </c>
      <c r="E895" t="s">
        <v>1686</v>
      </c>
      <c r="F895" t="s">
        <v>1687</v>
      </c>
      <c r="G895">
        <v>10</v>
      </c>
      <c r="H895">
        <v>10</v>
      </c>
    </row>
    <row r="896" spans="1:8" x14ac:dyDescent="0.25">
      <c r="A896">
        <v>162902</v>
      </c>
      <c r="B896" t="s">
        <v>986</v>
      </c>
      <c r="C896" t="s">
        <v>509</v>
      </c>
      <c r="D896" t="s">
        <v>11</v>
      </c>
      <c r="E896" t="s">
        <v>1684</v>
      </c>
      <c r="F896" t="s">
        <v>1723</v>
      </c>
      <c r="G896">
        <v>10</v>
      </c>
      <c r="H896">
        <v>10</v>
      </c>
    </row>
    <row r="897" spans="1:8" x14ac:dyDescent="0.25">
      <c r="A897">
        <v>162902</v>
      </c>
      <c r="B897" t="s">
        <v>986</v>
      </c>
      <c r="C897" t="s">
        <v>509</v>
      </c>
      <c r="D897" t="s">
        <v>14</v>
      </c>
      <c r="E897" t="s">
        <v>1686</v>
      </c>
      <c r="F897" t="s">
        <v>1708</v>
      </c>
      <c r="G897">
        <v>10</v>
      </c>
      <c r="H897">
        <v>10</v>
      </c>
    </row>
    <row r="898" spans="1:8" x14ac:dyDescent="0.25">
      <c r="A898">
        <v>162902</v>
      </c>
      <c r="B898" t="s">
        <v>986</v>
      </c>
      <c r="C898" t="s">
        <v>509</v>
      </c>
      <c r="D898" t="s">
        <v>17</v>
      </c>
      <c r="E898" t="s">
        <v>1693</v>
      </c>
      <c r="F898" t="s">
        <v>1706</v>
      </c>
      <c r="G898">
        <v>10</v>
      </c>
      <c r="H898">
        <v>0</v>
      </c>
    </row>
    <row r="899" spans="1:8" x14ac:dyDescent="0.25">
      <c r="A899">
        <v>162903</v>
      </c>
      <c r="B899" t="s">
        <v>383</v>
      </c>
      <c r="C899" t="s">
        <v>384</v>
      </c>
      <c r="D899" t="s">
        <v>11</v>
      </c>
      <c r="E899" t="s">
        <v>1688</v>
      </c>
      <c r="F899" t="s">
        <v>1697</v>
      </c>
      <c r="G899">
        <v>10</v>
      </c>
      <c r="H899">
        <v>10</v>
      </c>
    </row>
    <row r="900" spans="1:8" x14ac:dyDescent="0.25">
      <c r="A900">
        <v>162903</v>
      </c>
      <c r="B900" t="s">
        <v>383</v>
      </c>
      <c r="C900" t="s">
        <v>384</v>
      </c>
      <c r="D900" t="s">
        <v>14</v>
      </c>
      <c r="E900" t="s">
        <v>1686</v>
      </c>
      <c r="F900" t="s">
        <v>1690</v>
      </c>
      <c r="G900">
        <v>10</v>
      </c>
      <c r="H900">
        <v>0</v>
      </c>
    </row>
    <row r="901" spans="1:8" x14ac:dyDescent="0.25">
      <c r="A901">
        <v>162903</v>
      </c>
      <c r="B901" t="s">
        <v>383</v>
      </c>
      <c r="C901" t="s">
        <v>384</v>
      </c>
      <c r="D901" t="s">
        <v>17</v>
      </c>
      <c r="E901" t="s">
        <v>1691</v>
      </c>
      <c r="F901" t="s">
        <v>1692</v>
      </c>
      <c r="G901">
        <v>10</v>
      </c>
      <c r="H901">
        <v>10</v>
      </c>
    </row>
    <row r="902" spans="1:8" x14ac:dyDescent="0.25">
      <c r="A902">
        <v>162909</v>
      </c>
      <c r="B902" t="s">
        <v>312</v>
      </c>
      <c r="C902" t="s">
        <v>238</v>
      </c>
      <c r="D902" t="s">
        <v>11</v>
      </c>
      <c r="E902" t="s">
        <v>1691</v>
      </c>
      <c r="F902" t="s">
        <v>1703</v>
      </c>
      <c r="G902">
        <v>10</v>
      </c>
      <c r="H902">
        <v>0</v>
      </c>
    </row>
    <row r="903" spans="1:8" x14ac:dyDescent="0.25">
      <c r="A903">
        <v>162909</v>
      </c>
      <c r="B903" t="s">
        <v>312</v>
      </c>
      <c r="C903" t="s">
        <v>238</v>
      </c>
      <c r="D903" t="s">
        <v>14</v>
      </c>
      <c r="E903" t="s">
        <v>1686</v>
      </c>
      <c r="F903" t="s">
        <v>1707</v>
      </c>
      <c r="G903">
        <v>10</v>
      </c>
      <c r="H903">
        <v>0</v>
      </c>
    </row>
    <row r="904" spans="1:8" x14ac:dyDescent="0.25">
      <c r="A904">
        <v>162909</v>
      </c>
      <c r="B904" t="s">
        <v>312</v>
      </c>
      <c r="C904" t="s">
        <v>238</v>
      </c>
      <c r="D904" t="s">
        <v>17</v>
      </c>
      <c r="E904" t="s">
        <v>1693</v>
      </c>
      <c r="F904" t="s">
        <v>1718</v>
      </c>
      <c r="G904">
        <v>10</v>
      </c>
      <c r="H904">
        <v>0</v>
      </c>
    </row>
    <row r="905" spans="1:8" x14ac:dyDescent="0.25">
      <c r="A905">
        <v>162917</v>
      </c>
      <c r="B905" t="s">
        <v>1329</v>
      </c>
      <c r="C905" t="s">
        <v>1330</v>
      </c>
      <c r="D905" t="s">
        <v>11</v>
      </c>
      <c r="E905" t="s">
        <v>1686</v>
      </c>
      <c r="F905" t="s">
        <v>1722</v>
      </c>
      <c r="G905">
        <v>10</v>
      </c>
      <c r="H905">
        <v>0</v>
      </c>
    </row>
    <row r="906" spans="1:8" x14ac:dyDescent="0.25">
      <c r="A906">
        <v>162917</v>
      </c>
      <c r="B906" t="s">
        <v>1329</v>
      </c>
      <c r="C906" t="s">
        <v>1330</v>
      </c>
      <c r="D906" t="s">
        <v>14</v>
      </c>
      <c r="E906" t="s">
        <v>1684</v>
      </c>
      <c r="F906" t="s">
        <v>1705</v>
      </c>
      <c r="G906">
        <v>10</v>
      </c>
      <c r="H906">
        <v>0</v>
      </c>
    </row>
    <row r="907" spans="1:8" x14ac:dyDescent="0.25">
      <c r="A907">
        <v>162917</v>
      </c>
      <c r="B907" t="s">
        <v>1329</v>
      </c>
      <c r="C907" t="s">
        <v>1330</v>
      </c>
      <c r="D907" t="s">
        <v>17</v>
      </c>
      <c r="E907" t="s">
        <v>1693</v>
      </c>
      <c r="F907" t="s">
        <v>1706</v>
      </c>
      <c r="G907">
        <v>10</v>
      </c>
      <c r="H907">
        <v>0</v>
      </c>
    </row>
    <row r="908" spans="1:8" x14ac:dyDescent="0.25">
      <c r="A908">
        <v>162918</v>
      </c>
      <c r="B908" t="s">
        <v>937</v>
      </c>
      <c r="C908" t="s">
        <v>938</v>
      </c>
      <c r="D908" t="s">
        <v>11</v>
      </c>
      <c r="E908" t="s">
        <v>1693</v>
      </c>
      <c r="F908" t="s">
        <v>1694</v>
      </c>
      <c r="G908">
        <v>10</v>
      </c>
      <c r="H908">
        <v>10</v>
      </c>
    </row>
    <row r="909" spans="1:8" x14ac:dyDescent="0.25">
      <c r="A909">
        <v>162918</v>
      </c>
      <c r="B909" t="s">
        <v>937</v>
      </c>
      <c r="C909" t="s">
        <v>938</v>
      </c>
      <c r="D909" t="s">
        <v>14</v>
      </c>
      <c r="E909" t="s">
        <v>1691</v>
      </c>
      <c r="F909" t="s">
        <v>1703</v>
      </c>
      <c r="G909">
        <v>10</v>
      </c>
      <c r="H909">
        <v>0</v>
      </c>
    </row>
    <row r="910" spans="1:8" x14ac:dyDescent="0.25">
      <c r="A910">
        <v>162918</v>
      </c>
      <c r="B910" t="s">
        <v>937</v>
      </c>
      <c r="C910" t="s">
        <v>938</v>
      </c>
      <c r="D910" t="s">
        <v>17</v>
      </c>
      <c r="E910" t="s">
        <v>1686</v>
      </c>
      <c r="F910" t="s">
        <v>1724</v>
      </c>
      <c r="G910">
        <v>10</v>
      </c>
      <c r="H910">
        <v>0</v>
      </c>
    </row>
    <row r="911" spans="1:8" x14ac:dyDescent="0.25">
      <c r="A911">
        <v>162921</v>
      </c>
      <c r="B911" t="s">
        <v>1058</v>
      </c>
      <c r="C911" t="s">
        <v>1059</v>
      </c>
      <c r="D911" t="s">
        <v>11</v>
      </c>
      <c r="E911" t="s">
        <v>1693</v>
      </c>
      <c r="F911" t="s">
        <v>1706</v>
      </c>
      <c r="G911">
        <v>10</v>
      </c>
      <c r="H911">
        <v>0</v>
      </c>
    </row>
    <row r="912" spans="1:8" x14ac:dyDescent="0.25">
      <c r="A912">
        <v>162921</v>
      </c>
      <c r="B912" t="s">
        <v>1058</v>
      </c>
      <c r="C912" t="s">
        <v>1059</v>
      </c>
      <c r="D912" t="s">
        <v>14</v>
      </c>
      <c r="E912" t="s">
        <v>1684</v>
      </c>
      <c r="F912" t="s">
        <v>1709</v>
      </c>
      <c r="G912">
        <v>10</v>
      </c>
      <c r="H912">
        <v>0</v>
      </c>
    </row>
    <row r="913" spans="1:8" x14ac:dyDescent="0.25">
      <c r="A913">
        <v>162921</v>
      </c>
      <c r="B913" t="s">
        <v>1058</v>
      </c>
      <c r="C913" t="s">
        <v>1059</v>
      </c>
      <c r="D913" t="s">
        <v>17</v>
      </c>
      <c r="E913" t="s">
        <v>1686</v>
      </c>
      <c r="F913" t="s">
        <v>1708</v>
      </c>
      <c r="G913">
        <v>10</v>
      </c>
      <c r="H913">
        <v>10</v>
      </c>
    </row>
    <row r="914" spans="1:8" x14ac:dyDescent="0.25">
      <c r="A914">
        <v>162922</v>
      </c>
      <c r="B914" t="s">
        <v>541</v>
      </c>
      <c r="C914" t="s">
        <v>542</v>
      </c>
      <c r="D914" t="s">
        <v>11</v>
      </c>
      <c r="E914" t="s">
        <v>1688</v>
      </c>
      <c r="F914" t="s">
        <v>1704</v>
      </c>
      <c r="G914">
        <v>10</v>
      </c>
      <c r="H914">
        <v>10</v>
      </c>
    </row>
    <row r="915" spans="1:8" x14ac:dyDescent="0.25">
      <c r="A915">
        <v>162922</v>
      </c>
      <c r="B915" t="s">
        <v>541</v>
      </c>
      <c r="C915" t="s">
        <v>542</v>
      </c>
      <c r="D915" t="s">
        <v>14</v>
      </c>
      <c r="E915" t="s">
        <v>1686</v>
      </c>
      <c r="F915" t="s">
        <v>1690</v>
      </c>
      <c r="G915">
        <v>10</v>
      </c>
      <c r="H915">
        <v>0</v>
      </c>
    </row>
    <row r="916" spans="1:8" x14ac:dyDescent="0.25">
      <c r="A916">
        <v>162922</v>
      </c>
      <c r="B916" t="s">
        <v>541</v>
      </c>
      <c r="C916" t="s">
        <v>542</v>
      </c>
      <c r="D916" t="s">
        <v>17</v>
      </c>
      <c r="E916" t="s">
        <v>1691</v>
      </c>
      <c r="F916" t="s">
        <v>1703</v>
      </c>
      <c r="G916">
        <v>10</v>
      </c>
      <c r="H916">
        <v>0</v>
      </c>
    </row>
    <row r="917" spans="1:8" x14ac:dyDescent="0.25">
      <c r="A917">
        <v>162924</v>
      </c>
      <c r="B917" t="s">
        <v>1313</v>
      </c>
      <c r="C917" t="s">
        <v>1314</v>
      </c>
      <c r="D917" t="s">
        <v>11</v>
      </c>
      <c r="E917" t="s">
        <v>1686</v>
      </c>
      <c r="F917" t="s">
        <v>1708</v>
      </c>
      <c r="G917">
        <v>10</v>
      </c>
      <c r="H917">
        <v>10</v>
      </c>
    </row>
    <row r="918" spans="1:8" x14ac:dyDescent="0.25">
      <c r="A918">
        <v>162924</v>
      </c>
      <c r="B918" t="s">
        <v>1313</v>
      </c>
      <c r="C918" t="s">
        <v>1314</v>
      </c>
      <c r="D918" t="s">
        <v>14</v>
      </c>
      <c r="E918" t="s">
        <v>1688</v>
      </c>
      <c r="F918" t="s">
        <v>1714</v>
      </c>
      <c r="G918">
        <v>10</v>
      </c>
      <c r="H918">
        <v>0</v>
      </c>
    </row>
    <row r="919" spans="1:8" x14ac:dyDescent="0.25">
      <c r="A919">
        <v>162924</v>
      </c>
      <c r="B919" t="s">
        <v>1313</v>
      </c>
      <c r="C919" t="s">
        <v>1314</v>
      </c>
      <c r="D919" t="s">
        <v>17</v>
      </c>
      <c r="E919" t="s">
        <v>1691</v>
      </c>
      <c r="F919" t="s">
        <v>1701</v>
      </c>
      <c r="G919">
        <v>10</v>
      </c>
      <c r="H919">
        <v>10</v>
      </c>
    </row>
    <row r="920" spans="1:8" x14ac:dyDescent="0.25">
      <c r="A920">
        <v>162925</v>
      </c>
      <c r="B920" t="s">
        <v>786</v>
      </c>
      <c r="C920" t="s">
        <v>787</v>
      </c>
      <c r="D920" t="s">
        <v>11</v>
      </c>
      <c r="E920" t="s">
        <v>1686</v>
      </c>
      <c r="F920" t="s">
        <v>1702</v>
      </c>
      <c r="G920">
        <v>10</v>
      </c>
      <c r="H920">
        <v>0</v>
      </c>
    </row>
    <row r="921" spans="1:8" x14ac:dyDescent="0.25">
      <c r="A921">
        <v>162925</v>
      </c>
      <c r="B921" t="s">
        <v>786</v>
      </c>
      <c r="C921" t="s">
        <v>787</v>
      </c>
      <c r="D921" t="s">
        <v>14</v>
      </c>
      <c r="E921" t="s">
        <v>1693</v>
      </c>
      <c r="F921" t="s">
        <v>1718</v>
      </c>
      <c r="G921">
        <v>10</v>
      </c>
      <c r="H921">
        <v>0</v>
      </c>
    </row>
    <row r="922" spans="1:8" x14ac:dyDescent="0.25">
      <c r="A922">
        <v>162925</v>
      </c>
      <c r="B922" t="s">
        <v>786</v>
      </c>
      <c r="C922" t="s">
        <v>787</v>
      </c>
      <c r="D922" t="s">
        <v>17</v>
      </c>
      <c r="E922" t="s">
        <v>1691</v>
      </c>
      <c r="F922" t="s">
        <v>1692</v>
      </c>
      <c r="G922">
        <v>10</v>
      </c>
      <c r="H922">
        <v>0</v>
      </c>
    </row>
    <row r="923" spans="1:8" x14ac:dyDescent="0.25">
      <c r="A923">
        <v>162928</v>
      </c>
      <c r="B923" t="s">
        <v>339</v>
      </c>
      <c r="C923" t="s">
        <v>340</v>
      </c>
      <c r="D923" t="s">
        <v>11</v>
      </c>
      <c r="E923" t="s">
        <v>1688</v>
      </c>
      <c r="F923" t="s">
        <v>1696</v>
      </c>
      <c r="G923">
        <v>10</v>
      </c>
      <c r="H923">
        <v>0</v>
      </c>
    </row>
    <row r="924" spans="1:8" x14ac:dyDescent="0.25">
      <c r="A924">
        <v>162928</v>
      </c>
      <c r="B924" t="s">
        <v>339</v>
      </c>
      <c r="C924" t="s">
        <v>340</v>
      </c>
      <c r="D924" t="s">
        <v>14</v>
      </c>
      <c r="E924" t="s">
        <v>1691</v>
      </c>
      <c r="F924" t="s">
        <v>1692</v>
      </c>
      <c r="G924">
        <v>10</v>
      </c>
      <c r="H924">
        <v>10</v>
      </c>
    </row>
    <row r="925" spans="1:8" x14ac:dyDescent="0.25">
      <c r="A925">
        <v>162928</v>
      </c>
      <c r="B925" t="s">
        <v>339</v>
      </c>
      <c r="C925" t="s">
        <v>340</v>
      </c>
      <c r="D925" t="s">
        <v>17</v>
      </c>
      <c r="E925" t="s">
        <v>1686</v>
      </c>
      <c r="F925" t="s">
        <v>1690</v>
      </c>
      <c r="G925">
        <v>10</v>
      </c>
      <c r="H925">
        <v>0</v>
      </c>
    </row>
    <row r="926" spans="1:8" x14ac:dyDescent="0.25">
      <c r="A926">
        <v>162932</v>
      </c>
      <c r="B926" t="s">
        <v>644</v>
      </c>
      <c r="C926" t="s">
        <v>447</v>
      </c>
      <c r="D926" t="s">
        <v>11</v>
      </c>
      <c r="E926" t="s">
        <v>1691</v>
      </c>
      <c r="F926" t="s">
        <v>1703</v>
      </c>
      <c r="G926">
        <v>10</v>
      </c>
      <c r="H926">
        <v>0</v>
      </c>
    </row>
    <row r="927" spans="1:8" x14ac:dyDescent="0.25">
      <c r="A927">
        <v>162932</v>
      </c>
      <c r="B927" t="s">
        <v>644</v>
      </c>
      <c r="C927" t="s">
        <v>447</v>
      </c>
      <c r="D927" t="s">
        <v>14</v>
      </c>
      <c r="E927" t="s">
        <v>1688</v>
      </c>
      <c r="F927" t="s">
        <v>1696</v>
      </c>
      <c r="G927">
        <v>10</v>
      </c>
      <c r="H927">
        <v>0</v>
      </c>
    </row>
    <row r="928" spans="1:8" x14ac:dyDescent="0.25">
      <c r="A928">
        <v>162932</v>
      </c>
      <c r="B928" t="s">
        <v>644</v>
      </c>
      <c r="C928" t="s">
        <v>447</v>
      </c>
      <c r="D928" t="s">
        <v>17</v>
      </c>
      <c r="E928" t="s">
        <v>1686</v>
      </c>
      <c r="F928" t="s">
        <v>1700</v>
      </c>
      <c r="G928">
        <v>10</v>
      </c>
      <c r="H928">
        <v>10</v>
      </c>
    </row>
    <row r="929" spans="1:8" x14ac:dyDescent="0.25">
      <c r="A929">
        <v>162933</v>
      </c>
      <c r="B929" t="s">
        <v>334</v>
      </c>
      <c r="C929" t="s">
        <v>303</v>
      </c>
      <c r="D929" t="s">
        <v>11</v>
      </c>
      <c r="E929" t="s">
        <v>1684</v>
      </c>
      <c r="F929" t="s">
        <v>1723</v>
      </c>
      <c r="G929">
        <v>10</v>
      </c>
      <c r="H929">
        <v>10</v>
      </c>
    </row>
    <row r="930" spans="1:8" x14ac:dyDescent="0.25">
      <c r="A930">
        <v>162933</v>
      </c>
      <c r="B930" t="s">
        <v>334</v>
      </c>
      <c r="C930" t="s">
        <v>303</v>
      </c>
      <c r="D930" t="s">
        <v>14</v>
      </c>
      <c r="E930" t="s">
        <v>1686</v>
      </c>
      <c r="F930" t="s">
        <v>1708</v>
      </c>
      <c r="G930">
        <v>10</v>
      </c>
      <c r="H930">
        <v>10</v>
      </c>
    </row>
    <row r="931" spans="1:8" x14ac:dyDescent="0.25">
      <c r="A931">
        <v>162933</v>
      </c>
      <c r="B931" t="s">
        <v>334</v>
      </c>
      <c r="C931" t="s">
        <v>303</v>
      </c>
      <c r="D931" t="s">
        <v>17</v>
      </c>
      <c r="E931" t="s">
        <v>1693</v>
      </c>
      <c r="F931" t="s">
        <v>1694</v>
      </c>
      <c r="G931">
        <v>10</v>
      </c>
      <c r="H931">
        <v>10</v>
      </c>
    </row>
    <row r="932" spans="1:8" x14ac:dyDescent="0.25">
      <c r="A932">
        <v>162934</v>
      </c>
      <c r="B932" t="s">
        <v>302</v>
      </c>
      <c r="C932" t="s">
        <v>303</v>
      </c>
      <c r="D932" t="s">
        <v>11</v>
      </c>
      <c r="E932" t="s">
        <v>1684</v>
      </c>
      <c r="F932" t="s">
        <v>1699</v>
      </c>
      <c r="G932">
        <v>10</v>
      </c>
      <c r="H932">
        <v>10</v>
      </c>
    </row>
    <row r="933" spans="1:8" x14ac:dyDescent="0.25">
      <c r="A933">
        <v>162934</v>
      </c>
      <c r="B933" t="s">
        <v>302</v>
      </c>
      <c r="C933" t="s">
        <v>303</v>
      </c>
      <c r="D933" t="s">
        <v>14</v>
      </c>
      <c r="E933" t="s">
        <v>1688</v>
      </c>
      <c r="F933" t="s">
        <v>1714</v>
      </c>
      <c r="G933">
        <v>10</v>
      </c>
      <c r="H933">
        <v>0</v>
      </c>
    </row>
    <row r="934" spans="1:8" x14ac:dyDescent="0.25">
      <c r="A934">
        <v>162934</v>
      </c>
      <c r="B934" t="s">
        <v>302</v>
      </c>
      <c r="C934" t="s">
        <v>303</v>
      </c>
      <c r="D934" t="s">
        <v>17</v>
      </c>
      <c r="E934" t="s">
        <v>1686</v>
      </c>
      <c r="F934" t="s">
        <v>1695</v>
      </c>
      <c r="G934">
        <v>10</v>
      </c>
      <c r="H934">
        <v>0</v>
      </c>
    </row>
    <row r="935" spans="1:8" x14ac:dyDescent="0.25">
      <c r="A935">
        <v>162939</v>
      </c>
      <c r="B935" t="s">
        <v>529</v>
      </c>
      <c r="C935" t="s">
        <v>530</v>
      </c>
      <c r="D935" t="s">
        <v>11</v>
      </c>
      <c r="E935" t="s">
        <v>1693</v>
      </c>
      <c r="F935" t="s">
        <v>1694</v>
      </c>
      <c r="G935">
        <v>10</v>
      </c>
      <c r="H935">
        <v>10</v>
      </c>
    </row>
    <row r="936" spans="1:8" x14ac:dyDescent="0.25">
      <c r="A936">
        <v>162939</v>
      </c>
      <c r="B936" t="s">
        <v>529</v>
      </c>
      <c r="C936" t="s">
        <v>530</v>
      </c>
      <c r="D936" t="s">
        <v>14</v>
      </c>
      <c r="E936" t="s">
        <v>1686</v>
      </c>
      <c r="F936" t="s">
        <v>1687</v>
      </c>
      <c r="G936">
        <v>10</v>
      </c>
      <c r="H936">
        <v>10</v>
      </c>
    </row>
    <row r="937" spans="1:8" x14ac:dyDescent="0.25">
      <c r="A937">
        <v>162939</v>
      </c>
      <c r="B937" t="s">
        <v>529</v>
      </c>
      <c r="C937" t="s">
        <v>530</v>
      </c>
      <c r="D937" t="s">
        <v>17</v>
      </c>
      <c r="E937" t="s">
        <v>1684</v>
      </c>
      <c r="F937" t="s">
        <v>1719</v>
      </c>
      <c r="G937">
        <v>10</v>
      </c>
      <c r="H937">
        <v>0</v>
      </c>
    </row>
    <row r="938" spans="1:8" x14ac:dyDescent="0.25">
      <c r="A938">
        <v>162950</v>
      </c>
      <c r="B938" t="s">
        <v>887</v>
      </c>
      <c r="C938" t="s">
        <v>224</v>
      </c>
      <c r="D938" t="s">
        <v>11</v>
      </c>
      <c r="E938" t="s">
        <v>1684</v>
      </c>
      <c r="F938" t="s">
        <v>1705</v>
      </c>
      <c r="G938">
        <v>10</v>
      </c>
      <c r="H938">
        <v>0</v>
      </c>
    </row>
    <row r="939" spans="1:8" x14ac:dyDescent="0.25">
      <c r="A939">
        <v>162950</v>
      </c>
      <c r="B939" t="s">
        <v>887</v>
      </c>
      <c r="C939" t="s">
        <v>224</v>
      </c>
      <c r="D939" t="s">
        <v>14</v>
      </c>
      <c r="E939" t="s">
        <v>1686</v>
      </c>
      <c r="F939" t="s">
        <v>1713</v>
      </c>
      <c r="G939">
        <v>10</v>
      </c>
      <c r="H939">
        <v>10</v>
      </c>
    </row>
    <row r="940" spans="1:8" x14ac:dyDescent="0.25">
      <c r="A940">
        <v>162950</v>
      </c>
      <c r="B940" t="s">
        <v>887</v>
      </c>
      <c r="C940" t="s">
        <v>224</v>
      </c>
      <c r="D940" t="s">
        <v>17</v>
      </c>
      <c r="E940" t="s">
        <v>1688</v>
      </c>
      <c r="F940" t="s">
        <v>1696</v>
      </c>
      <c r="G940">
        <v>10</v>
      </c>
      <c r="H940">
        <v>0</v>
      </c>
    </row>
    <row r="941" spans="1:8" x14ac:dyDescent="0.25">
      <c r="A941">
        <v>162951</v>
      </c>
      <c r="B941" t="s">
        <v>1077</v>
      </c>
      <c r="C941" t="s">
        <v>407</v>
      </c>
      <c r="D941" t="s">
        <v>11</v>
      </c>
      <c r="E941" t="s">
        <v>1686</v>
      </c>
      <c r="F941" t="s">
        <v>1724</v>
      </c>
      <c r="G941">
        <v>10</v>
      </c>
      <c r="H941">
        <v>0</v>
      </c>
    </row>
    <row r="942" spans="1:8" x14ac:dyDescent="0.25">
      <c r="A942">
        <v>162951</v>
      </c>
      <c r="B942" t="s">
        <v>1077</v>
      </c>
      <c r="C942" t="s">
        <v>407</v>
      </c>
      <c r="D942" t="s">
        <v>14</v>
      </c>
      <c r="E942" t="s">
        <v>1684</v>
      </c>
      <c r="F942" t="s">
        <v>1709</v>
      </c>
      <c r="G942">
        <v>10</v>
      </c>
      <c r="H942">
        <v>0</v>
      </c>
    </row>
    <row r="943" spans="1:8" x14ac:dyDescent="0.25">
      <c r="A943">
        <v>162951</v>
      </c>
      <c r="B943" t="s">
        <v>1077</v>
      </c>
      <c r="C943" t="s">
        <v>407</v>
      </c>
      <c r="D943" t="s">
        <v>17</v>
      </c>
      <c r="E943" t="s">
        <v>1688</v>
      </c>
      <c r="F943" t="s">
        <v>1689</v>
      </c>
      <c r="G943">
        <v>10</v>
      </c>
      <c r="H943">
        <v>10</v>
      </c>
    </row>
    <row r="944" spans="1:8" x14ac:dyDescent="0.25">
      <c r="A944">
        <v>162952</v>
      </c>
      <c r="B944" t="s">
        <v>1280</v>
      </c>
      <c r="C944" t="s">
        <v>1017</v>
      </c>
      <c r="D944" t="s">
        <v>11</v>
      </c>
      <c r="E944" t="s">
        <v>1688</v>
      </c>
      <c r="F944" t="s">
        <v>1689</v>
      </c>
      <c r="G944">
        <v>10</v>
      </c>
      <c r="H944">
        <v>10</v>
      </c>
    </row>
    <row r="945" spans="1:8" x14ac:dyDescent="0.25">
      <c r="A945">
        <v>162952</v>
      </c>
      <c r="B945" t="s">
        <v>1280</v>
      </c>
      <c r="C945" t="s">
        <v>1017</v>
      </c>
      <c r="D945" t="s">
        <v>14</v>
      </c>
      <c r="E945" t="s">
        <v>1686</v>
      </c>
      <c r="F945" t="s">
        <v>1695</v>
      </c>
      <c r="G945">
        <v>10</v>
      </c>
      <c r="H945">
        <v>0</v>
      </c>
    </row>
    <row r="946" spans="1:8" x14ac:dyDescent="0.25">
      <c r="A946">
        <v>162952</v>
      </c>
      <c r="B946" t="s">
        <v>1280</v>
      </c>
      <c r="C946" t="s">
        <v>1017</v>
      </c>
      <c r="D946" t="s">
        <v>17</v>
      </c>
      <c r="E946" t="s">
        <v>1691</v>
      </c>
      <c r="F946" t="s">
        <v>1701</v>
      </c>
      <c r="G946">
        <v>10</v>
      </c>
      <c r="H946">
        <v>10</v>
      </c>
    </row>
    <row r="947" spans="1:8" x14ac:dyDescent="0.25">
      <c r="A947">
        <v>162955</v>
      </c>
      <c r="B947" t="s">
        <v>293</v>
      </c>
      <c r="C947" t="s">
        <v>294</v>
      </c>
      <c r="D947" t="s">
        <v>11</v>
      </c>
      <c r="E947" t="s">
        <v>1691</v>
      </c>
      <c r="F947" t="s">
        <v>1703</v>
      </c>
      <c r="G947">
        <v>10</v>
      </c>
      <c r="H947">
        <v>0</v>
      </c>
    </row>
    <row r="948" spans="1:8" x14ac:dyDescent="0.25">
      <c r="A948">
        <v>162955</v>
      </c>
      <c r="B948" t="s">
        <v>293</v>
      </c>
      <c r="C948" t="s">
        <v>294</v>
      </c>
      <c r="D948" t="s">
        <v>14</v>
      </c>
      <c r="E948" t="s">
        <v>1686</v>
      </c>
      <c r="F948" t="s">
        <v>1700</v>
      </c>
      <c r="G948">
        <v>10</v>
      </c>
      <c r="H948">
        <v>10</v>
      </c>
    </row>
    <row r="949" spans="1:8" x14ac:dyDescent="0.25">
      <c r="A949">
        <v>162955</v>
      </c>
      <c r="B949" t="s">
        <v>293</v>
      </c>
      <c r="C949" t="s">
        <v>294</v>
      </c>
      <c r="D949" t="s">
        <v>17</v>
      </c>
      <c r="E949" t="s">
        <v>1693</v>
      </c>
      <c r="F949" t="s">
        <v>1694</v>
      </c>
      <c r="G949">
        <v>10</v>
      </c>
      <c r="H949">
        <v>10</v>
      </c>
    </row>
    <row r="950" spans="1:8" x14ac:dyDescent="0.25">
      <c r="A950">
        <v>162960</v>
      </c>
      <c r="B950" t="s">
        <v>920</v>
      </c>
      <c r="C950" t="s">
        <v>921</v>
      </c>
      <c r="D950" t="s">
        <v>11</v>
      </c>
      <c r="E950" t="s">
        <v>1691</v>
      </c>
      <c r="F950" t="s">
        <v>1701</v>
      </c>
      <c r="G950">
        <v>10</v>
      </c>
      <c r="H950">
        <v>10</v>
      </c>
    </row>
    <row r="951" spans="1:8" x14ac:dyDescent="0.25">
      <c r="A951">
        <v>162960</v>
      </c>
      <c r="B951" t="s">
        <v>920</v>
      </c>
      <c r="C951" t="s">
        <v>921</v>
      </c>
      <c r="D951" t="s">
        <v>14</v>
      </c>
      <c r="E951" t="s">
        <v>1686</v>
      </c>
      <c r="F951" t="s">
        <v>1713</v>
      </c>
      <c r="G951">
        <v>10</v>
      </c>
      <c r="H951">
        <v>10</v>
      </c>
    </row>
    <row r="952" spans="1:8" x14ac:dyDescent="0.25">
      <c r="A952">
        <v>162960</v>
      </c>
      <c r="B952" t="s">
        <v>920</v>
      </c>
      <c r="C952" t="s">
        <v>921</v>
      </c>
      <c r="D952" t="s">
        <v>17</v>
      </c>
      <c r="E952" t="s">
        <v>1693</v>
      </c>
      <c r="F952" t="s">
        <v>1718</v>
      </c>
      <c r="G952">
        <v>10</v>
      </c>
      <c r="H952">
        <v>0</v>
      </c>
    </row>
    <row r="953" spans="1:8" x14ac:dyDescent="0.25">
      <c r="A953">
        <v>162961</v>
      </c>
      <c r="B953" t="s">
        <v>439</v>
      </c>
      <c r="C953" t="s">
        <v>440</v>
      </c>
      <c r="D953" t="s">
        <v>11</v>
      </c>
      <c r="E953" t="s">
        <v>1688</v>
      </c>
      <c r="F953" t="s">
        <v>1714</v>
      </c>
      <c r="G953">
        <v>10</v>
      </c>
      <c r="H953">
        <v>0</v>
      </c>
    </row>
    <row r="954" spans="1:8" x14ac:dyDescent="0.25">
      <c r="A954">
        <v>162961</v>
      </c>
      <c r="B954" t="s">
        <v>439</v>
      </c>
      <c r="C954" t="s">
        <v>440</v>
      </c>
      <c r="D954" t="s">
        <v>14</v>
      </c>
      <c r="E954" t="s">
        <v>1691</v>
      </c>
      <c r="F954" t="s">
        <v>1692</v>
      </c>
      <c r="G954">
        <v>10</v>
      </c>
      <c r="H954">
        <v>10</v>
      </c>
    </row>
    <row r="955" spans="1:8" x14ac:dyDescent="0.25">
      <c r="A955">
        <v>162961</v>
      </c>
      <c r="B955" t="s">
        <v>439</v>
      </c>
      <c r="C955" t="s">
        <v>440</v>
      </c>
      <c r="D955" t="s">
        <v>17</v>
      </c>
      <c r="E955" t="s">
        <v>1686</v>
      </c>
      <c r="F955" t="s">
        <v>1724</v>
      </c>
      <c r="G955">
        <v>10</v>
      </c>
      <c r="H955">
        <v>0</v>
      </c>
    </row>
    <row r="956" spans="1:8" x14ac:dyDescent="0.25">
      <c r="A956">
        <v>162963</v>
      </c>
      <c r="B956" t="s">
        <v>1345</v>
      </c>
      <c r="C956" t="s">
        <v>1346</v>
      </c>
      <c r="D956" t="s">
        <v>11</v>
      </c>
      <c r="E956" t="s">
        <v>1688</v>
      </c>
      <c r="F956" t="s">
        <v>1714</v>
      </c>
      <c r="G956">
        <v>10</v>
      </c>
      <c r="H956">
        <v>0</v>
      </c>
    </row>
    <row r="957" spans="1:8" x14ac:dyDescent="0.25">
      <c r="A957">
        <v>162963</v>
      </c>
      <c r="B957" t="s">
        <v>1345</v>
      </c>
      <c r="C957" t="s">
        <v>1346</v>
      </c>
      <c r="D957" t="s">
        <v>14</v>
      </c>
      <c r="E957" t="s">
        <v>1684</v>
      </c>
      <c r="F957" t="s">
        <v>1719</v>
      </c>
      <c r="G957">
        <v>10</v>
      </c>
      <c r="H957">
        <v>0</v>
      </c>
    </row>
    <row r="958" spans="1:8" x14ac:dyDescent="0.25">
      <c r="A958">
        <v>162963</v>
      </c>
      <c r="B958" t="s">
        <v>1345</v>
      </c>
      <c r="C958" t="s">
        <v>1346</v>
      </c>
      <c r="D958" t="s">
        <v>17</v>
      </c>
      <c r="E958" t="s">
        <v>1686</v>
      </c>
      <c r="F958" t="s">
        <v>1713</v>
      </c>
      <c r="G958">
        <v>10</v>
      </c>
      <c r="H958">
        <v>10</v>
      </c>
    </row>
    <row r="959" spans="1:8" x14ac:dyDescent="0.25">
      <c r="A959">
        <v>162966</v>
      </c>
      <c r="B959" t="s">
        <v>1401</v>
      </c>
      <c r="C959" t="s">
        <v>1402</v>
      </c>
      <c r="D959" t="s">
        <v>11</v>
      </c>
      <c r="E959" t="s">
        <v>1684</v>
      </c>
      <c r="F959" t="s">
        <v>1699</v>
      </c>
      <c r="G959">
        <v>10</v>
      </c>
      <c r="H959">
        <v>10</v>
      </c>
    </row>
    <row r="960" spans="1:8" x14ac:dyDescent="0.25">
      <c r="A960">
        <v>162966</v>
      </c>
      <c r="B960" t="s">
        <v>1401</v>
      </c>
      <c r="C960" t="s">
        <v>1402</v>
      </c>
      <c r="D960" t="s">
        <v>14</v>
      </c>
      <c r="E960" t="s">
        <v>1686</v>
      </c>
      <c r="F960" t="s">
        <v>1687</v>
      </c>
      <c r="G960">
        <v>10</v>
      </c>
      <c r="H960">
        <v>10</v>
      </c>
    </row>
    <row r="961" spans="1:8" x14ac:dyDescent="0.25">
      <c r="A961">
        <v>162966</v>
      </c>
      <c r="B961" t="s">
        <v>1401</v>
      </c>
      <c r="C961" t="s">
        <v>1402</v>
      </c>
      <c r="D961" t="s">
        <v>17</v>
      </c>
      <c r="E961" t="s">
        <v>1688</v>
      </c>
      <c r="F961" t="s">
        <v>1689</v>
      </c>
      <c r="G961">
        <v>10</v>
      </c>
      <c r="H961">
        <v>10</v>
      </c>
    </row>
    <row r="962" spans="1:8" x14ac:dyDescent="0.25">
      <c r="A962">
        <v>162972</v>
      </c>
      <c r="B962" t="s">
        <v>551</v>
      </c>
      <c r="C962" t="s">
        <v>552</v>
      </c>
      <c r="D962" t="s">
        <v>11</v>
      </c>
      <c r="E962" t="s">
        <v>1686</v>
      </c>
      <c r="F962" t="s">
        <v>1695</v>
      </c>
      <c r="G962">
        <v>10</v>
      </c>
      <c r="H962">
        <v>0</v>
      </c>
    </row>
    <row r="963" spans="1:8" x14ac:dyDescent="0.25">
      <c r="A963">
        <v>162972</v>
      </c>
      <c r="B963" t="s">
        <v>551</v>
      </c>
      <c r="C963" t="s">
        <v>552</v>
      </c>
      <c r="D963" t="s">
        <v>14</v>
      </c>
      <c r="E963" t="s">
        <v>1688</v>
      </c>
      <c r="F963" t="s">
        <v>1696</v>
      </c>
      <c r="G963">
        <v>10</v>
      </c>
      <c r="H963">
        <v>0</v>
      </c>
    </row>
    <row r="964" spans="1:8" x14ac:dyDescent="0.25">
      <c r="A964">
        <v>162972</v>
      </c>
      <c r="B964" t="s">
        <v>551</v>
      </c>
      <c r="C964" t="s">
        <v>552</v>
      </c>
      <c r="D964" t="s">
        <v>17</v>
      </c>
      <c r="E964" t="s">
        <v>1691</v>
      </c>
      <c r="F964" t="s">
        <v>1703</v>
      </c>
      <c r="G964">
        <v>10</v>
      </c>
      <c r="H964">
        <v>0</v>
      </c>
    </row>
    <row r="965" spans="1:8" x14ac:dyDescent="0.25">
      <c r="A965">
        <v>162975</v>
      </c>
      <c r="B965" t="s">
        <v>1032</v>
      </c>
      <c r="C965" t="s">
        <v>1033</v>
      </c>
      <c r="D965" t="s">
        <v>11</v>
      </c>
      <c r="E965" t="s">
        <v>1691</v>
      </c>
      <c r="F965" t="s">
        <v>1703</v>
      </c>
      <c r="G965">
        <v>10</v>
      </c>
      <c r="H965">
        <v>0</v>
      </c>
    </row>
    <row r="966" spans="1:8" x14ac:dyDescent="0.25">
      <c r="A966">
        <v>162975</v>
      </c>
      <c r="B966" t="s">
        <v>1032</v>
      </c>
      <c r="C966" t="s">
        <v>1033</v>
      </c>
      <c r="D966" t="s">
        <v>14</v>
      </c>
      <c r="E966" t="s">
        <v>1688</v>
      </c>
      <c r="F966" t="s">
        <v>1696</v>
      </c>
      <c r="G966">
        <v>10</v>
      </c>
      <c r="H966">
        <v>0</v>
      </c>
    </row>
    <row r="967" spans="1:8" x14ac:dyDescent="0.25">
      <c r="A967">
        <v>162975</v>
      </c>
      <c r="B967" t="s">
        <v>1032</v>
      </c>
      <c r="C967" t="s">
        <v>1033</v>
      </c>
      <c r="D967" t="s">
        <v>17</v>
      </c>
      <c r="E967" t="s">
        <v>1686</v>
      </c>
      <c r="F967" t="s">
        <v>1708</v>
      </c>
      <c r="G967">
        <v>10</v>
      </c>
      <c r="H967">
        <v>10</v>
      </c>
    </row>
    <row r="968" spans="1:8" x14ac:dyDescent="0.25">
      <c r="A968">
        <v>162978</v>
      </c>
      <c r="B968" t="s">
        <v>512</v>
      </c>
      <c r="C968" t="s">
        <v>513</v>
      </c>
      <c r="D968" t="s">
        <v>11</v>
      </c>
      <c r="E968" t="s">
        <v>1688</v>
      </c>
      <c r="F968" t="s">
        <v>1714</v>
      </c>
      <c r="G968">
        <v>10</v>
      </c>
      <c r="H968">
        <v>0</v>
      </c>
    </row>
    <row r="969" spans="1:8" x14ac:dyDescent="0.25">
      <c r="A969">
        <v>162978</v>
      </c>
      <c r="B969" t="s">
        <v>512</v>
      </c>
      <c r="C969" t="s">
        <v>513</v>
      </c>
      <c r="D969" t="s">
        <v>14</v>
      </c>
      <c r="E969" t="s">
        <v>1686</v>
      </c>
      <c r="F969" t="s">
        <v>1700</v>
      </c>
      <c r="G969">
        <v>10</v>
      </c>
      <c r="H969">
        <v>10</v>
      </c>
    </row>
    <row r="970" spans="1:8" x14ac:dyDescent="0.25">
      <c r="A970">
        <v>162978</v>
      </c>
      <c r="B970" t="s">
        <v>512</v>
      </c>
      <c r="C970" t="s">
        <v>513</v>
      </c>
      <c r="D970" t="s">
        <v>17</v>
      </c>
      <c r="E970" t="s">
        <v>1691</v>
      </c>
      <c r="F970" t="s">
        <v>34</v>
      </c>
      <c r="G970">
        <v>10</v>
      </c>
      <c r="H970">
        <v>0</v>
      </c>
    </row>
    <row r="971" spans="1:8" x14ac:dyDescent="0.25">
      <c r="A971">
        <v>162981</v>
      </c>
      <c r="B971" t="s">
        <v>370</v>
      </c>
      <c r="C971" t="s">
        <v>371</v>
      </c>
      <c r="D971" t="s">
        <v>11</v>
      </c>
      <c r="E971" t="s">
        <v>1686</v>
      </c>
      <c r="F971" t="s">
        <v>1722</v>
      </c>
      <c r="G971">
        <v>10</v>
      </c>
      <c r="H971">
        <v>0</v>
      </c>
    </row>
    <row r="972" spans="1:8" x14ac:dyDescent="0.25">
      <c r="A972">
        <v>162981</v>
      </c>
      <c r="B972" t="s">
        <v>370</v>
      </c>
      <c r="C972" t="s">
        <v>371</v>
      </c>
      <c r="D972" t="s">
        <v>14</v>
      </c>
      <c r="E972" t="s">
        <v>1693</v>
      </c>
      <c r="F972" t="s">
        <v>1706</v>
      </c>
      <c r="G972">
        <v>10</v>
      </c>
      <c r="H972">
        <v>0</v>
      </c>
    </row>
    <row r="973" spans="1:8" x14ac:dyDescent="0.25">
      <c r="A973">
        <v>162981</v>
      </c>
      <c r="B973" t="s">
        <v>370</v>
      </c>
      <c r="C973" t="s">
        <v>371</v>
      </c>
      <c r="D973" t="s">
        <v>17</v>
      </c>
      <c r="E973" t="s">
        <v>1684</v>
      </c>
      <c r="F973" t="s">
        <v>1685</v>
      </c>
      <c r="G973">
        <v>10</v>
      </c>
      <c r="H973">
        <v>10</v>
      </c>
    </row>
    <row r="974" spans="1:8" x14ac:dyDescent="0.25">
      <c r="A974">
        <v>162993</v>
      </c>
      <c r="B974" t="s">
        <v>662</v>
      </c>
      <c r="C974" t="s">
        <v>663</v>
      </c>
      <c r="D974" t="s">
        <v>11</v>
      </c>
      <c r="E974" t="s">
        <v>1691</v>
      </c>
      <c r="F974" t="s">
        <v>1701</v>
      </c>
      <c r="G974">
        <v>10</v>
      </c>
      <c r="H974">
        <v>10</v>
      </c>
    </row>
    <row r="975" spans="1:8" x14ac:dyDescent="0.25">
      <c r="A975">
        <v>162993</v>
      </c>
      <c r="B975" t="s">
        <v>662</v>
      </c>
      <c r="C975" t="s">
        <v>663</v>
      </c>
      <c r="D975" t="s">
        <v>14</v>
      </c>
      <c r="E975" t="s">
        <v>1693</v>
      </c>
      <c r="F975" t="s">
        <v>1694</v>
      </c>
      <c r="G975">
        <v>10</v>
      </c>
      <c r="H975">
        <v>10</v>
      </c>
    </row>
    <row r="976" spans="1:8" x14ac:dyDescent="0.25">
      <c r="A976">
        <v>162993</v>
      </c>
      <c r="B976" t="s">
        <v>662</v>
      </c>
      <c r="C976" t="s">
        <v>663</v>
      </c>
      <c r="D976" t="s">
        <v>17</v>
      </c>
      <c r="E976" t="s">
        <v>1686</v>
      </c>
      <c r="F976" t="s">
        <v>1702</v>
      </c>
      <c r="G976">
        <v>10</v>
      </c>
      <c r="H976">
        <v>0</v>
      </c>
    </row>
    <row r="977" spans="1:8" x14ac:dyDescent="0.25">
      <c r="A977">
        <v>162995</v>
      </c>
      <c r="B977" t="s">
        <v>341</v>
      </c>
      <c r="C977" t="s">
        <v>342</v>
      </c>
      <c r="D977" t="s">
        <v>11</v>
      </c>
      <c r="E977" t="s">
        <v>1688</v>
      </c>
      <c r="F977" t="s">
        <v>1696</v>
      </c>
      <c r="G977">
        <v>10</v>
      </c>
      <c r="H977">
        <v>0</v>
      </c>
    </row>
    <row r="978" spans="1:8" x14ac:dyDescent="0.25">
      <c r="A978">
        <v>162995</v>
      </c>
      <c r="B978" t="s">
        <v>341</v>
      </c>
      <c r="C978" t="s">
        <v>342</v>
      </c>
      <c r="D978" t="s">
        <v>14</v>
      </c>
      <c r="E978" t="s">
        <v>1684</v>
      </c>
      <c r="F978" t="s">
        <v>1699</v>
      </c>
      <c r="G978">
        <v>10</v>
      </c>
      <c r="H978">
        <v>10</v>
      </c>
    </row>
    <row r="979" spans="1:8" x14ac:dyDescent="0.25">
      <c r="A979">
        <v>162995</v>
      </c>
      <c r="B979" t="s">
        <v>341</v>
      </c>
      <c r="C979" t="s">
        <v>342</v>
      </c>
      <c r="D979" t="s">
        <v>17</v>
      </c>
      <c r="E979" t="s">
        <v>1686</v>
      </c>
      <c r="F979" t="s">
        <v>1722</v>
      </c>
      <c r="G979">
        <v>10</v>
      </c>
      <c r="H979">
        <v>0</v>
      </c>
    </row>
    <row r="980" spans="1:8" x14ac:dyDescent="0.25">
      <c r="A980">
        <v>162998</v>
      </c>
      <c r="B980" t="s">
        <v>365</v>
      </c>
      <c r="C980" t="s">
        <v>366</v>
      </c>
      <c r="D980" t="s">
        <v>11</v>
      </c>
      <c r="E980" t="s">
        <v>1691</v>
      </c>
      <c r="F980" t="s">
        <v>1703</v>
      </c>
      <c r="G980">
        <v>10</v>
      </c>
      <c r="H980">
        <v>0</v>
      </c>
    </row>
    <row r="981" spans="1:8" x14ac:dyDescent="0.25">
      <c r="A981">
        <v>162998</v>
      </c>
      <c r="B981" t="s">
        <v>365</v>
      </c>
      <c r="C981" t="s">
        <v>366</v>
      </c>
      <c r="D981" t="s">
        <v>14</v>
      </c>
      <c r="E981" t="s">
        <v>1693</v>
      </c>
      <c r="F981" t="s">
        <v>1718</v>
      </c>
      <c r="G981">
        <v>10</v>
      </c>
      <c r="H981">
        <v>0</v>
      </c>
    </row>
    <row r="982" spans="1:8" x14ac:dyDescent="0.25">
      <c r="A982">
        <v>162998</v>
      </c>
      <c r="B982" t="s">
        <v>365</v>
      </c>
      <c r="C982" t="s">
        <v>366</v>
      </c>
      <c r="D982" t="s">
        <v>17</v>
      </c>
      <c r="E982" t="s">
        <v>1686</v>
      </c>
      <c r="F982" t="s">
        <v>1716</v>
      </c>
      <c r="G982">
        <v>10</v>
      </c>
      <c r="H982">
        <v>0</v>
      </c>
    </row>
    <row r="983" spans="1:8" x14ac:dyDescent="0.25">
      <c r="A983">
        <v>163003</v>
      </c>
      <c r="B983" t="s">
        <v>690</v>
      </c>
      <c r="C983" t="s">
        <v>137</v>
      </c>
      <c r="D983" t="s">
        <v>11</v>
      </c>
      <c r="E983" t="s">
        <v>1691</v>
      </c>
      <c r="F983" t="s">
        <v>1701</v>
      </c>
      <c r="G983">
        <v>10</v>
      </c>
      <c r="H983">
        <v>10</v>
      </c>
    </row>
    <row r="984" spans="1:8" x14ac:dyDescent="0.25">
      <c r="A984">
        <v>163003</v>
      </c>
      <c r="B984" t="s">
        <v>690</v>
      </c>
      <c r="C984" t="s">
        <v>137</v>
      </c>
      <c r="D984" t="s">
        <v>14</v>
      </c>
      <c r="E984" t="s">
        <v>1686</v>
      </c>
      <c r="F984" t="s">
        <v>1702</v>
      </c>
      <c r="G984">
        <v>10</v>
      </c>
      <c r="H984">
        <v>0</v>
      </c>
    </row>
    <row r="985" spans="1:8" x14ac:dyDescent="0.25">
      <c r="A985">
        <v>163003</v>
      </c>
      <c r="B985" t="s">
        <v>690</v>
      </c>
      <c r="C985" t="s">
        <v>137</v>
      </c>
      <c r="D985" t="s">
        <v>17</v>
      </c>
      <c r="E985" t="s">
        <v>1688</v>
      </c>
      <c r="F985" t="s">
        <v>1696</v>
      </c>
      <c r="G985">
        <v>10</v>
      </c>
      <c r="H985">
        <v>0</v>
      </c>
    </row>
    <row r="986" spans="1:8" x14ac:dyDescent="0.25">
      <c r="A986">
        <v>163008</v>
      </c>
      <c r="B986" t="s">
        <v>484</v>
      </c>
      <c r="C986" t="s">
        <v>173</v>
      </c>
      <c r="D986" t="s">
        <v>11</v>
      </c>
      <c r="E986" t="s">
        <v>1688</v>
      </c>
      <c r="F986" t="s">
        <v>1697</v>
      </c>
      <c r="G986">
        <v>10</v>
      </c>
      <c r="H986">
        <v>10</v>
      </c>
    </row>
    <row r="987" spans="1:8" x14ac:dyDescent="0.25">
      <c r="A987">
        <v>163008</v>
      </c>
      <c r="B987" t="s">
        <v>484</v>
      </c>
      <c r="C987" t="s">
        <v>173</v>
      </c>
      <c r="D987" t="s">
        <v>14</v>
      </c>
      <c r="E987" t="s">
        <v>1686</v>
      </c>
      <c r="F987" t="s">
        <v>1707</v>
      </c>
      <c r="G987">
        <v>10</v>
      </c>
      <c r="H987">
        <v>0</v>
      </c>
    </row>
    <row r="988" spans="1:8" x14ac:dyDescent="0.25">
      <c r="A988">
        <v>163008</v>
      </c>
      <c r="B988" t="s">
        <v>484</v>
      </c>
      <c r="C988" t="s">
        <v>173</v>
      </c>
      <c r="D988" t="s">
        <v>17</v>
      </c>
      <c r="E988" t="s">
        <v>1691</v>
      </c>
      <c r="F988" t="s">
        <v>1692</v>
      </c>
      <c r="G988">
        <v>10</v>
      </c>
      <c r="H988">
        <v>0</v>
      </c>
    </row>
    <row r="989" spans="1:8" x14ac:dyDescent="0.25">
      <c r="A989">
        <v>163009</v>
      </c>
      <c r="B989" t="s">
        <v>1229</v>
      </c>
      <c r="C989" t="s">
        <v>286</v>
      </c>
      <c r="D989" t="s">
        <v>11</v>
      </c>
      <c r="E989" t="s">
        <v>1686</v>
      </c>
      <c r="F989" t="s">
        <v>1687</v>
      </c>
      <c r="G989">
        <v>10</v>
      </c>
      <c r="H989">
        <v>10</v>
      </c>
    </row>
    <row r="990" spans="1:8" x14ac:dyDescent="0.25">
      <c r="A990">
        <v>163009</v>
      </c>
      <c r="B990" t="s">
        <v>1229</v>
      </c>
      <c r="C990" t="s">
        <v>286</v>
      </c>
      <c r="D990" t="s">
        <v>14</v>
      </c>
      <c r="E990" t="s">
        <v>1684</v>
      </c>
      <c r="F990" t="s">
        <v>1723</v>
      </c>
      <c r="G990">
        <v>10</v>
      </c>
      <c r="H990">
        <v>10</v>
      </c>
    </row>
    <row r="991" spans="1:8" x14ac:dyDescent="0.25">
      <c r="A991">
        <v>163009</v>
      </c>
      <c r="B991" t="s">
        <v>1229</v>
      </c>
      <c r="C991" t="s">
        <v>286</v>
      </c>
      <c r="D991" t="s">
        <v>17</v>
      </c>
      <c r="E991" t="s">
        <v>1688</v>
      </c>
      <c r="F991" t="s">
        <v>1697</v>
      </c>
      <c r="G991">
        <v>10</v>
      </c>
      <c r="H991">
        <v>10</v>
      </c>
    </row>
    <row r="992" spans="1:8" x14ac:dyDescent="0.25">
      <c r="A992">
        <v>163016</v>
      </c>
      <c r="B992" t="s">
        <v>1050</v>
      </c>
      <c r="C992" t="s">
        <v>1051</v>
      </c>
      <c r="D992" t="s">
        <v>11</v>
      </c>
      <c r="E992" t="s">
        <v>1688</v>
      </c>
      <c r="F992" t="s">
        <v>1696</v>
      </c>
      <c r="G992">
        <v>10</v>
      </c>
      <c r="H992">
        <v>0</v>
      </c>
    </row>
    <row r="993" spans="1:8" x14ac:dyDescent="0.25">
      <c r="A993">
        <v>163016</v>
      </c>
      <c r="B993" t="s">
        <v>1050</v>
      </c>
      <c r="C993" t="s">
        <v>1051</v>
      </c>
      <c r="D993" t="s">
        <v>14</v>
      </c>
      <c r="E993" t="s">
        <v>1686</v>
      </c>
      <c r="F993" t="s">
        <v>1713</v>
      </c>
      <c r="G993">
        <v>10</v>
      </c>
      <c r="H993">
        <v>10</v>
      </c>
    </row>
    <row r="994" spans="1:8" x14ac:dyDescent="0.25">
      <c r="A994">
        <v>163016</v>
      </c>
      <c r="B994" t="s">
        <v>1050</v>
      </c>
      <c r="C994" t="s">
        <v>1051</v>
      </c>
      <c r="D994" t="s">
        <v>17</v>
      </c>
      <c r="E994" t="s">
        <v>1684</v>
      </c>
      <c r="F994" t="s">
        <v>1723</v>
      </c>
      <c r="G994">
        <v>10</v>
      </c>
      <c r="H994">
        <v>10</v>
      </c>
    </row>
    <row r="995" spans="1:8" x14ac:dyDescent="0.25">
      <c r="A995">
        <v>163018</v>
      </c>
      <c r="B995" t="s">
        <v>830</v>
      </c>
      <c r="C995" t="s">
        <v>831</v>
      </c>
      <c r="D995" t="s">
        <v>11</v>
      </c>
      <c r="E995" t="s">
        <v>1684</v>
      </c>
      <c r="F995" t="s">
        <v>1723</v>
      </c>
      <c r="G995">
        <v>10</v>
      </c>
      <c r="H995">
        <v>10</v>
      </c>
    </row>
    <row r="996" spans="1:8" x14ac:dyDescent="0.25">
      <c r="A996">
        <v>163018</v>
      </c>
      <c r="B996" t="s">
        <v>830</v>
      </c>
      <c r="C996" t="s">
        <v>831</v>
      </c>
      <c r="D996" t="s">
        <v>14</v>
      </c>
      <c r="E996" t="s">
        <v>1693</v>
      </c>
      <c r="F996" t="s">
        <v>1718</v>
      </c>
      <c r="G996">
        <v>10</v>
      </c>
      <c r="H996">
        <v>0</v>
      </c>
    </row>
    <row r="997" spans="1:8" x14ac:dyDescent="0.25">
      <c r="A997">
        <v>163018</v>
      </c>
      <c r="B997" t="s">
        <v>830</v>
      </c>
      <c r="C997" t="s">
        <v>831</v>
      </c>
      <c r="D997" t="s">
        <v>17</v>
      </c>
      <c r="E997" t="s">
        <v>1686</v>
      </c>
      <c r="F997" t="s">
        <v>1708</v>
      </c>
      <c r="G997">
        <v>10</v>
      </c>
      <c r="H997">
        <v>10</v>
      </c>
    </row>
    <row r="998" spans="1:8" x14ac:dyDescent="0.25">
      <c r="A998">
        <v>163020</v>
      </c>
      <c r="B998" t="s">
        <v>441</v>
      </c>
      <c r="C998" t="s">
        <v>442</v>
      </c>
      <c r="D998" t="s">
        <v>11</v>
      </c>
      <c r="E998" t="s">
        <v>1691</v>
      </c>
      <c r="F998" t="s">
        <v>1703</v>
      </c>
      <c r="G998">
        <v>10</v>
      </c>
      <c r="H998">
        <v>0</v>
      </c>
    </row>
    <row r="999" spans="1:8" x14ac:dyDescent="0.25">
      <c r="A999">
        <v>163020</v>
      </c>
      <c r="B999" t="s">
        <v>441</v>
      </c>
      <c r="C999" t="s">
        <v>442</v>
      </c>
      <c r="D999" t="s">
        <v>14</v>
      </c>
      <c r="E999" t="s">
        <v>1693</v>
      </c>
      <c r="F999" t="s">
        <v>1706</v>
      </c>
      <c r="G999">
        <v>10</v>
      </c>
      <c r="H999">
        <v>0</v>
      </c>
    </row>
    <row r="1000" spans="1:8" x14ac:dyDescent="0.25">
      <c r="A1000">
        <v>163020</v>
      </c>
      <c r="B1000" t="s">
        <v>441</v>
      </c>
      <c r="C1000" t="s">
        <v>442</v>
      </c>
      <c r="D1000" t="s">
        <v>17</v>
      </c>
      <c r="E1000" t="s">
        <v>1686</v>
      </c>
      <c r="F1000" t="s">
        <v>1710</v>
      </c>
      <c r="G1000">
        <v>10</v>
      </c>
      <c r="H1000">
        <v>10</v>
      </c>
    </row>
    <row r="1001" spans="1:8" x14ac:dyDescent="0.25">
      <c r="A1001">
        <v>163022</v>
      </c>
      <c r="B1001" t="s">
        <v>670</v>
      </c>
      <c r="C1001" t="s">
        <v>671</v>
      </c>
      <c r="D1001" t="s">
        <v>11</v>
      </c>
      <c r="E1001" t="s">
        <v>1684</v>
      </c>
      <c r="F1001" t="s">
        <v>1705</v>
      </c>
      <c r="G1001">
        <v>10</v>
      </c>
      <c r="H1001">
        <v>0</v>
      </c>
    </row>
    <row r="1002" spans="1:8" x14ac:dyDescent="0.25">
      <c r="A1002">
        <v>163022</v>
      </c>
      <c r="B1002" t="s">
        <v>670</v>
      </c>
      <c r="C1002" t="s">
        <v>671</v>
      </c>
      <c r="D1002" t="s">
        <v>14</v>
      </c>
      <c r="E1002" t="s">
        <v>1686</v>
      </c>
      <c r="F1002" t="s">
        <v>1707</v>
      </c>
      <c r="G1002">
        <v>10</v>
      </c>
      <c r="H1002">
        <v>0</v>
      </c>
    </row>
    <row r="1003" spans="1:8" x14ac:dyDescent="0.25">
      <c r="A1003">
        <v>163022</v>
      </c>
      <c r="B1003" t="s">
        <v>670</v>
      </c>
      <c r="C1003" t="s">
        <v>671</v>
      </c>
      <c r="D1003" t="s">
        <v>17</v>
      </c>
      <c r="E1003" t="s">
        <v>1688</v>
      </c>
      <c r="F1003" t="s">
        <v>1704</v>
      </c>
      <c r="G1003">
        <v>10</v>
      </c>
      <c r="H1003">
        <v>10</v>
      </c>
    </row>
    <row r="1004" spans="1:8" x14ac:dyDescent="0.25">
      <c r="A1004">
        <v>163023</v>
      </c>
      <c r="B1004" t="s">
        <v>424</v>
      </c>
      <c r="C1004" t="s">
        <v>425</v>
      </c>
      <c r="D1004" t="s">
        <v>11</v>
      </c>
      <c r="E1004" t="s">
        <v>1691</v>
      </c>
      <c r="F1004" t="s">
        <v>34</v>
      </c>
      <c r="G1004">
        <v>10</v>
      </c>
      <c r="H1004">
        <v>0</v>
      </c>
    </row>
    <row r="1005" spans="1:8" x14ac:dyDescent="0.25">
      <c r="A1005">
        <v>163023</v>
      </c>
      <c r="B1005" t="s">
        <v>424</v>
      </c>
      <c r="C1005" t="s">
        <v>425</v>
      </c>
      <c r="D1005" t="s">
        <v>14</v>
      </c>
      <c r="E1005" t="s">
        <v>1686</v>
      </c>
      <c r="F1005" t="s">
        <v>34</v>
      </c>
      <c r="G1005">
        <v>10</v>
      </c>
      <c r="H1005">
        <v>0</v>
      </c>
    </row>
    <row r="1006" spans="1:8" x14ac:dyDescent="0.25">
      <c r="A1006">
        <v>163023</v>
      </c>
      <c r="B1006" t="s">
        <v>424</v>
      </c>
      <c r="C1006" t="s">
        <v>425</v>
      </c>
      <c r="D1006" t="s">
        <v>17</v>
      </c>
      <c r="E1006" t="s">
        <v>1688</v>
      </c>
      <c r="F1006" t="s">
        <v>34</v>
      </c>
      <c r="G1006">
        <v>10</v>
      </c>
      <c r="H1006">
        <v>0</v>
      </c>
    </row>
    <row r="1007" spans="1:8" x14ac:dyDescent="0.25">
      <c r="A1007">
        <v>163024</v>
      </c>
      <c r="B1007" t="s">
        <v>315</v>
      </c>
      <c r="C1007" t="s">
        <v>316</v>
      </c>
      <c r="D1007" t="s">
        <v>11</v>
      </c>
      <c r="E1007" t="s">
        <v>1693</v>
      </c>
      <c r="F1007" t="s">
        <v>1694</v>
      </c>
      <c r="G1007">
        <v>10</v>
      </c>
      <c r="H1007">
        <v>10</v>
      </c>
    </row>
    <row r="1008" spans="1:8" x14ac:dyDescent="0.25">
      <c r="A1008">
        <v>163024</v>
      </c>
      <c r="B1008" t="s">
        <v>315</v>
      </c>
      <c r="C1008" t="s">
        <v>316</v>
      </c>
      <c r="D1008" t="s">
        <v>14</v>
      </c>
      <c r="E1008" t="s">
        <v>1686</v>
      </c>
      <c r="F1008" t="s">
        <v>1708</v>
      </c>
      <c r="G1008">
        <v>10</v>
      </c>
      <c r="H1008">
        <v>10</v>
      </c>
    </row>
    <row r="1009" spans="1:8" x14ac:dyDescent="0.25">
      <c r="A1009">
        <v>163024</v>
      </c>
      <c r="B1009" t="s">
        <v>315</v>
      </c>
      <c r="C1009" t="s">
        <v>316</v>
      </c>
      <c r="D1009" t="s">
        <v>17</v>
      </c>
      <c r="E1009" t="s">
        <v>1691</v>
      </c>
      <c r="F1009" t="s">
        <v>1692</v>
      </c>
      <c r="G1009">
        <v>10</v>
      </c>
      <c r="H1009">
        <v>0</v>
      </c>
    </row>
    <row r="1010" spans="1:8" x14ac:dyDescent="0.25">
      <c r="A1010">
        <v>163026</v>
      </c>
      <c r="B1010" t="s">
        <v>1080</v>
      </c>
      <c r="C1010" t="s">
        <v>779</v>
      </c>
      <c r="D1010" t="s">
        <v>11</v>
      </c>
      <c r="E1010" t="s">
        <v>1686</v>
      </c>
      <c r="F1010" t="s">
        <v>1690</v>
      </c>
      <c r="G1010">
        <v>10</v>
      </c>
      <c r="H1010">
        <v>0</v>
      </c>
    </row>
    <row r="1011" spans="1:8" x14ac:dyDescent="0.25">
      <c r="A1011">
        <v>163026</v>
      </c>
      <c r="B1011" t="s">
        <v>1080</v>
      </c>
      <c r="C1011" t="s">
        <v>779</v>
      </c>
      <c r="D1011" t="s">
        <v>14</v>
      </c>
      <c r="E1011" t="s">
        <v>1684</v>
      </c>
      <c r="F1011" t="s">
        <v>1711</v>
      </c>
      <c r="G1011">
        <v>10</v>
      </c>
      <c r="H1011">
        <v>0</v>
      </c>
    </row>
    <row r="1012" spans="1:8" x14ac:dyDescent="0.25">
      <c r="A1012">
        <v>163026</v>
      </c>
      <c r="B1012" t="s">
        <v>1080</v>
      </c>
      <c r="C1012" t="s">
        <v>779</v>
      </c>
      <c r="D1012" t="s">
        <v>17</v>
      </c>
      <c r="E1012" t="s">
        <v>1688</v>
      </c>
      <c r="F1012" t="s">
        <v>1704</v>
      </c>
      <c r="G1012">
        <v>10</v>
      </c>
      <c r="H1012">
        <v>10</v>
      </c>
    </row>
    <row r="1013" spans="1:8" x14ac:dyDescent="0.25">
      <c r="A1013">
        <v>163030</v>
      </c>
      <c r="B1013" t="s">
        <v>1263</v>
      </c>
      <c r="C1013" t="s">
        <v>1264</v>
      </c>
      <c r="D1013" t="s">
        <v>11</v>
      </c>
      <c r="E1013" t="s">
        <v>1686</v>
      </c>
      <c r="F1013" t="s">
        <v>1695</v>
      </c>
      <c r="G1013">
        <v>10</v>
      </c>
      <c r="H1013">
        <v>0</v>
      </c>
    </row>
    <row r="1014" spans="1:8" x14ac:dyDescent="0.25">
      <c r="A1014">
        <v>163030</v>
      </c>
      <c r="B1014" t="s">
        <v>1263</v>
      </c>
      <c r="C1014" t="s">
        <v>1264</v>
      </c>
      <c r="D1014" t="s">
        <v>14</v>
      </c>
      <c r="E1014" t="s">
        <v>1688</v>
      </c>
      <c r="F1014" t="s">
        <v>1696</v>
      </c>
      <c r="G1014">
        <v>10</v>
      </c>
      <c r="H1014">
        <v>0</v>
      </c>
    </row>
    <row r="1015" spans="1:8" x14ac:dyDescent="0.25">
      <c r="A1015">
        <v>163030</v>
      </c>
      <c r="B1015" t="s">
        <v>1263</v>
      </c>
      <c r="C1015" t="s">
        <v>1264</v>
      </c>
      <c r="D1015" t="s">
        <v>17</v>
      </c>
      <c r="E1015" t="s">
        <v>1691</v>
      </c>
      <c r="F1015" t="s">
        <v>1692</v>
      </c>
      <c r="G1015">
        <v>10</v>
      </c>
      <c r="H1015">
        <v>0</v>
      </c>
    </row>
    <row r="1016" spans="1:8" x14ac:dyDescent="0.25">
      <c r="A1016">
        <v>163031</v>
      </c>
      <c r="B1016" t="s">
        <v>1167</v>
      </c>
      <c r="C1016" t="s">
        <v>1168</v>
      </c>
      <c r="D1016" t="s">
        <v>11</v>
      </c>
      <c r="E1016" t="s">
        <v>1684</v>
      </c>
      <c r="F1016" t="s">
        <v>1721</v>
      </c>
      <c r="G1016">
        <v>10</v>
      </c>
      <c r="H1016">
        <v>0</v>
      </c>
    </row>
    <row r="1017" spans="1:8" x14ac:dyDescent="0.25">
      <c r="A1017">
        <v>163031</v>
      </c>
      <c r="B1017" t="s">
        <v>1167</v>
      </c>
      <c r="C1017" t="s">
        <v>1168</v>
      </c>
      <c r="D1017" t="s">
        <v>14</v>
      </c>
      <c r="E1017" t="s">
        <v>1688</v>
      </c>
      <c r="F1017" t="s">
        <v>1697</v>
      </c>
      <c r="G1017">
        <v>10</v>
      </c>
      <c r="H1017">
        <v>10</v>
      </c>
    </row>
    <row r="1018" spans="1:8" x14ac:dyDescent="0.25">
      <c r="A1018">
        <v>163031</v>
      </c>
      <c r="B1018" t="s">
        <v>1167</v>
      </c>
      <c r="C1018" t="s">
        <v>1168</v>
      </c>
      <c r="D1018" t="s">
        <v>17</v>
      </c>
      <c r="E1018" t="s">
        <v>1686</v>
      </c>
      <c r="F1018" t="s">
        <v>1690</v>
      </c>
      <c r="G1018">
        <v>10</v>
      </c>
      <c r="H1018">
        <v>0</v>
      </c>
    </row>
    <row r="1019" spans="1:8" x14ac:dyDescent="0.25">
      <c r="A1019">
        <v>163037</v>
      </c>
      <c r="B1019" t="s">
        <v>964</v>
      </c>
      <c r="C1019" t="s">
        <v>965</v>
      </c>
      <c r="D1019" t="s">
        <v>11</v>
      </c>
      <c r="E1019" t="s">
        <v>1693</v>
      </c>
      <c r="F1019" t="s">
        <v>1694</v>
      </c>
      <c r="G1019">
        <v>10</v>
      </c>
      <c r="H1019">
        <v>10</v>
      </c>
    </row>
    <row r="1020" spans="1:8" x14ac:dyDescent="0.25">
      <c r="A1020">
        <v>163037</v>
      </c>
      <c r="B1020" t="s">
        <v>964</v>
      </c>
      <c r="C1020" t="s">
        <v>965</v>
      </c>
      <c r="D1020" t="s">
        <v>14</v>
      </c>
      <c r="E1020" t="s">
        <v>1686</v>
      </c>
      <c r="F1020" t="s">
        <v>1702</v>
      </c>
      <c r="G1020">
        <v>10</v>
      </c>
      <c r="H1020">
        <v>0</v>
      </c>
    </row>
    <row r="1021" spans="1:8" x14ac:dyDescent="0.25">
      <c r="A1021">
        <v>163037</v>
      </c>
      <c r="B1021" t="s">
        <v>964</v>
      </c>
      <c r="C1021" t="s">
        <v>965</v>
      </c>
      <c r="D1021" t="s">
        <v>17</v>
      </c>
      <c r="E1021" t="s">
        <v>1684</v>
      </c>
      <c r="F1021" t="s">
        <v>1699</v>
      </c>
      <c r="G1021">
        <v>10</v>
      </c>
      <c r="H1021">
        <v>10</v>
      </c>
    </row>
    <row r="1022" spans="1:8" x14ac:dyDescent="0.25">
      <c r="A1022">
        <v>163040</v>
      </c>
      <c r="B1022" t="s">
        <v>531</v>
      </c>
      <c r="C1022" t="s">
        <v>532</v>
      </c>
      <c r="D1022" t="s">
        <v>11</v>
      </c>
      <c r="E1022" t="s">
        <v>1693</v>
      </c>
      <c r="F1022" t="s">
        <v>1706</v>
      </c>
      <c r="G1022">
        <v>10</v>
      </c>
      <c r="H1022">
        <v>0</v>
      </c>
    </row>
    <row r="1023" spans="1:8" x14ac:dyDescent="0.25">
      <c r="A1023">
        <v>163040</v>
      </c>
      <c r="B1023" t="s">
        <v>531</v>
      </c>
      <c r="C1023" t="s">
        <v>532</v>
      </c>
      <c r="D1023" t="s">
        <v>14</v>
      </c>
      <c r="E1023" t="s">
        <v>1684</v>
      </c>
      <c r="F1023" t="s">
        <v>1699</v>
      </c>
      <c r="G1023">
        <v>10</v>
      </c>
      <c r="H1023">
        <v>10</v>
      </c>
    </row>
    <row r="1024" spans="1:8" x14ac:dyDescent="0.25">
      <c r="A1024">
        <v>163040</v>
      </c>
      <c r="B1024" t="s">
        <v>531</v>
      </c>
      <c r="C1024" t="s">
        <v>532</v>
      </c>
      <c r="D1024" t="s">
        <v>17</v>
      </c>
      <c r="E1024" t="s">
        <v>1686</v>
      </c>
      <c r="F1024" t="s">
        <v>1690</v>
      </c>
      <c r="G1024">
        <v>10</v>
      </c>
      <c r="H1024">
        <v>0</v>
      </c>
    </row>
    <row r="1025" spans="1:8" x14ac:dyDescent="0.25">
      <c r="A1025">
        <v>163041</v>
      </c>
      <c r="B1025" t="s">
        <v>1383</v>
      </c>
      <c r="C1025" t="s">
        <v>1384</v>
      </c>
      <c r="D1025" t="s">
        <v>11</v>
      </c>
      <c r="E1025" t="s">
        <v>1688</v>
      </c>
      <c r="F1025" t="s">
        <v>1696</v>
      </c>
      <c r="G1025">
        <v>10</v>
      </c>
      <c r="H1025">
        <v>0</v>
      </c>
    </row>
    <row r="1026" spans="1:8" x14ac:dyDescent="0.25">
      <c r="A1026">
        <v>163041</v>
      </c>
      <c r="B1026" t="s">
        <v>1383</v>
      </c>
      <c r="C1026" t="s">
        <v>1384</v>
      </c>
      <c r="D1026" t="s">
        <v>14</v>
      </c>
      <c r="E1026" t="s">
        <v>1686</v>
      </c>
      <c r="F1026" t="s">
        <v>1690</v>
      </c>
      <c r="G1026">
        <v>10</v>
      </c>
      <c r="H1026">
        <v>0</v>
      </c>
    </row>
    <row r="1027" spans="1:8" x14ac:dyDescent="0.25">
      <c r="A1027">
        <v>163041</v>
      </c>
      <c r="B1027" t="s">
        <v>1383</v>
      </c>
      <c r="C1027" t="s">
        <v>1384</v>
      </c>
      <c r="D1027" t="s">
        <v>17</v>
      </c>
      <c r="E1027" t="s">
        <v>1684</v>
      </c>
      <c r="F1027" t="s">
        <v>1705</v>
      </c>
      <c r="G1027">
        <v>10</v>
      </c>
      <c r="H1027">
        <v>0</v>
      </c>
    </row>
    <row r="1028" spans="1:8" x14ac:dyDescent="0.25">
      <c r="A1028">
        <v>163042</v>
      </c>
      <c r="B1028" t="s">
        <v>914</v>
      </c>
      <c r="C1028" t="s">
        <v>915</v>
      </c>
      <c r="D1028" t="s">
        <v>11</v>
      </c>
      <c r="E1028" t="s">
        <v>1686</v>
      </c>
      <c r="F1028" t="s">
        <v>1707</v>
      </c>
      <c r="G1028">
        <v>10</v>
      </c>
      <c r="H1028">
        <v>0</v>
      </c>
    </row>
    <row r="1029" spans="1:8" x14ac:dyDescent="0.25">
      <c r="A1029">
        <v>163042</v>
      </c>
      <c r="B1029" t="s">
        <v>914</v>
      </c>
      <c r="C1029" t="s">
        <v>915</v>
      </c>
      <c r="D1029" t="s">
        <v>14</v>
      </c>
      <c r="E1029" t="s">
        <v>1693</v>
      </c>
      <c r="F1029" t="s">
        <v>1712</v>
      </c>
      <c r="G1029">
        <v>10</v>
      </c>
      <c r="H1029">
        <v>0</v>
      </c>
    </row>
    <row r="1030" spans="1:8" x14ac:dyDescent="0.25">
      <c r="A1030">
        <v>163042</v>
      </c>
      <c r="B1030" t="s">
        <v>914</v>
      </c>
      <c r="C1030" t="s">
        <v>915</v>
      </c>
      <c r="D1030" t="s">
        <v>17</v>
      </c>
      <c r="E1030" t="s">
        <v>1684</v>
      </c>
      <c r="F1030" t="s">
        <v>1711</v>
      </c>
      <c r="G1030">
        <v>10</v>
      </c>
      <c r="H1030">
        <v>0</v>
      </c>
    </row>
    <row r="1031" spans="1:8" x14ac:dyDescent="0.25">
      <c r="A1031">
        <v>163044</v>
      </c>
      <c r="B1031" t="s">
        <v>1436</v>
      </c>
      <c r="C1031" t="s">
        <v>72</v>
      </c>
      <c r="D1031" t="s">
        <v>11</v>
      </c>
      <c r="E1031" t="s">
        <v>1691</v>
      </c>
      <c r="F1031" t="s">
        <v>1703</v>
      </c>
      <c r="G1031">
        <v>10</v>
      </c>
      <c r="H1031">
        <v>0</v>
      </c>
    </row>
    <row r="1032" spans="1:8" x14ac:dyDescent="0.25">
      <c r="A1032">
        <v>163044</v>
      </c>
      <c r="B1032" t="s">
        <v>1436</v>
      </c>
      <c r="C1032" t="s">
        <v>72</v>
      </c>
      <c r="D1032" t="s">
        <v>14</v>
      </c>
      <c r="E1032" t="s">
        <v>1693</v>
      </c>
      <c r="F1032" t="s">
        <v>1718</v>
      </c>
      <c r="G1032">
        <v>10</v>
      </c>
      <c r="H1032">
        <v>0</v>
      </c>
    </row>
    <row r="1033" spans="1:8" x14ac:dyDescent="0.25">
      <c r="A1033">
        <v>163044</v>
      </c>
      <c r="B1033" t="s">
        <v>1436</v>
      </c>
      <c r="C1033" t="s">
        <v>72</v>
      </c>
      <c r="D1033" t="s">
        <v>17</v>
      </c>
      <c r="E1033" t="s">
        <v>1686</v>
      </c>
      <c r="F1033" t="s">
        <v>1690</v>
      </c>
      <c r="G1033">
        <v>10</v>
      </c>
      <c r="H1033">
        <v>0</v>
      </c>
    </row>
    <row r="1034" spans="1:8" x14ac:dyDescent="0.25">
      <c r="A1034">
        <v>163049</v>
      </c>
      <c r="B1034" t="s">
        <v>1298</v>
      </c>
      <c r="C1034" t="s">
        <v>31</v>
      </c>
      <c r="D1034" t="s">
        <v>11</v>
      </c>
      <c r="E1034" t="s">
        <v>1686</v>
      </c>
      <c r="F1034" t="s">
        <v>1687</v>
      </c>
      <c r="G1034">
        <v>10</v>
      </c>
      <c r="H1034">
        <v>10</v>
      </c>
    </row>
    <row r="1035" spans="1:8" x14ac:dyDescent="0.25">
      <c r="A1035">
        <v>163049</v>
      </c>
      <c r="B1035" t="s">
        <v>1298</v>
      </c>
      <c r="C1035" t="s">
        <v>31</v>
      </c>
      <c r="D1035" t="s">
        <v>14</v>
      </c>
      <c r="E1035" t="s">
        <v>1691</v>
      </c>
      <c r="F1035" t="s">
        <v>1701</v>
      </c>
      <c r="G1035">
        <v>10</v>
      </c>
      <c r="H1035">
        <v>10</v>
      </c>
    </row>
    <row r="1036" spans="1:8" x14ac:dyDescent="0.25">
      <c r="A1036">
        <v>163049</v>
      </c>
      <c r="B1036" t="s">
        <v>1298</v>
      </c>
      <c r="C1036" t="s">
        <v>31</v>
      </c>
      <c r="D1036" t="s">
        <v>17</v>
      </c>
      <c r="E1036" t="s">
        <v>1693</v>
      </c>
      <c r="F1036" t="s">
        <v>1694</v>
      </c>
      <c r="G1036">
        <v>10</v>
      </c>
      <c r="H1036">
        <v>10</v>
      </c>
    </row>
    <row r="1037" spans="1:8" x14ac:dyDescent="0.25">
      <c r="A1037">
        <v>163052</v>
      </c>
      <c r="B1037" t="s">
        <v>516</v>
      </c>
      <c r="C1037" t="s">
        <v>517</v>
      </c>
      <c r="D1037" t="s">
        <v>11</v>
      </c>
      <c r="E1037" t="s">
        <v>1688</v>
      </c>
      <c r="F1037" t="s">
        <v>1717</v>
      </c>
      <c r="G1037">
        <v>10</v>
      </c>
      <c r="H1037">
        <v>0</v>
      </c>
    </row>
    <row r="1038" spans="1:8" x14ac:dyDescent="0.25">
      <c r="A1038">
        <v>163052</v>
      </c>
      <c r="B1038" t="s">
        <v>516</v>
      </c>
      <c r="C1038" t="s">
        <v>517</v>
      </c>
      <c r="D1038" t="s">
        <v>14</v>
      </c>
      <c r="E1038" t="s">
        <v>1691</v>
      </c>
      <c r="F1038" t="s">
        <v>1703</v>
      </c>
      <c r="G1038">
        <v>10</v>
      </c>
      <c r="H1038">
        <v>0</v>
      </c>
    </row>
    <row r="1039" spans="1:8" x14ac:dyDescent="0.25">
      <c r="A1039">
        <v>163052</v>
      </c>
      <c r="B1039" t="s">
        <v>516</v>
      </c>
      <c r="C1039" t="s">
        <v>517</v>
      </c>
      <c r="D1039" t="s">
        <v>17</v>
      </c>
      <c r="E1039" t="s">
        <v>1686</v>
      </c>
      <c r="F1039" t="s">
        <v>1713</v>
      </c>
      <c r="G1039">
        <v>10</v>
      </c>
      <c r="H1039">
        <v>10</v>
      </c>
    </row>
    <row r="1040" spans="1:8" x14ac:dyDescent="0.25">
      <c r="A1040">
        <v>163053</v>
      </c>
      <c r="B1040" t="s">
        <v>849</v>
      </c>
      <c r="C1040" t="s">
        <v>850</v>
      </c>
      <c r="D1040" t="s">
        <v>11</v>
      </c>
      <c r="E1040" t="s">
        <v>1684</v>
      </c>
      <c r="F1040" t="s">
        <v>1685</v>
      </c>
      <c r="G1040">
        <v>10</v>
      </c>
      <c r="H1040">
        <v>10</v>
      </c>
    </row>
    <row r="1041" spans="1:8" x14ac:dyDescent="0.25">
      <c r="A1041">
        <v>163053</v>
      </c>
      <c r="B1041" t="s">
        <v>849</v>
      </c>
      <c r="C1041" t="s">
        <v>850</v>
      </c>
      <c r="D1041" t="s">
        <v>14</v>
      </c>
      <c r="E1041" t="s">
        <v>1686</v>
      </c>
      <c r="F1041" t="s">
        <v>1722</v>
      </c>
      <c r="G1041">
        <v>10</v>
      </c>
      <c r="H1041">
        <v>0</v>
      </c>
    </row>
    <row r="1042" spans="1:8" x14ac:dyDescent="0.25">
      <c r="A1042">
        <v>163053</v>
      </c>
      <c r="B1042" t="s">
        <v>849</v>
      </c>
      <c r="C1042" t="s">
        <v>850</v>
      </c>
      <c r="D1042" t="s">
        <v>17</v>
      </c>
      <c r="E1042" t="s">
        <v>1688</v>
      </c>
      <c r="F1042" t="s">
        <v>1696</v>
      </c>
      <c r="G1042">
        <v>10</v>
      </c>
      <c r="H1042">
        <v>0</v>
      </c>
    </row>
    <row r="1043" spans="1:8" x14ac:dyDescent="0.25">
      <c r="A1043">
        <v>163054</v>
      </c>
      <c r="B1043" t="s">
        <v>680</v>
      </c>
      <c r="C1043" t="s">
        <v>194</v>
      </c>
      <c r="D1043" t="s">
        <v>11</v>
      </c>
      <c r="E1043" t="s">
        <v>1684</v>
      </c>
      <c r="F1043" t="s">
        <v>1715</v>
      </c>
      <c r="G1043">
        <v>10</v>
      </c>
      <c r="H1043">
        <v>0</v>
      </c>
    </row>
    <row r="1044" spans="1:8" x14ac:dyDescent="0.25">
      <c r="A1044">
        <v>163054</v>
      </c>
      <c r="B1044" t="s">
        <v>680</v>
      </c>
      <c r="C1044" t="s">
        <v>194</v>
      </c>
      <c r="D1044" t="s">
        <v>14</v>
      </c>
      <c r="E1044" t="s">
        <v>1688</v>
      </c>
      <c r="F1044" t="s">
        <v>1689</v>
      </c>
      <c r="G1044">
        <v>10</v>
      </c>
      <c r="H1044">
        <v>10</v>
      </c>
    </row>
    <row r="1045" spans="1:8" x14ac:dyDescent="0.25">
      <c r="A1045">
        <v>163054</v>
      </c>
      <c r="B1045" t="s">
        <v>680</v>
      </c>
      <c r="C1045" t="s">
        <v>194</v>
      </c>
      <c r="D1045" t="s">
        <v>17</v>
      </c>
      <c r="E1045" t="s">
        <v>1686</v>
      </c>
      <c r="F1045" t="s">
        <v>1695</v>
      </c>
      <c r="G1045">
        <v>10</v>
      </c>
      <c r="H1045">
        <v>0</v>
      </c>
    </row>
    <row r="1046" spans="1:8" x14ac:dyDescent="0.25">
      <c r="A1046">
        <v>163061</v>
      </c>
      <c r="B1046" t="s">
        <v>1237</v>
      </c>
      <c r="C1046" t="s">
        <v>323</v>
      </c>
      <c r="D1046" t="s">
        <v>11</v>
      </c>
      <c r="E1046" t="s">
        <v>1686</v>
      </c>
      <c r="F1046" t="s">
        <v>1707</v>
      </c>
      <c r="G1046">
        <v>10</v>
      </c>
      <c r="H1046">
        <v>0</v>
      </c>
    </row>
    <row r="1047" spans="1:8" x14ac:dyDescent="0.25">
      <c r="A1047">
        <v>163061</v>
      </c>
      <c r="B1047" t="s">
        <v>1237</v>
      </c>
      <c r="C1047" t="s">
        <v>323</v>
      </c>
      <c r="D1047" t="s">
        <v>14</v>
      </c>
      <c r="E1047" t="s">
        <v>1684</v>
      </c>
      <c r="F1047" t="s">
        <v>1719</v>
      </c>
      <c r="G1047">
        <v>10</v>
      </c>
      <c r="H1047">
        <v>0</v>
      </c>
    </row>
    <row r="1048" spans="1:8" x14ac:dyDescent="0.25">
      <c r="A1048">
        <v>163061</v>
      </c>
      <c r="B1048" t="s">
        <v>1237</v>
      </c>
      <c r="C1048" t="s">
        <v>323</v>
      </c>
      <c r="D1048" t="s">
        <v>17</v>
      </c>
      <c r="E1048" t="s">
        <v>1688</v>
      </c>
      <c r="F1048" t="s">
        <v>1696</v>
      </c>
      <c r="G1048">
        <v>10</v>
      </c>
      <c r="H1048">
        <v>0</v>
      </c>
    </row>
    <row r="1049" spans="1:8" x14ac:dyDescent="0.25">
      <c r="A1049">
        <v>163063</v>
      </c>
      <c r="B1049" t="s">
        <v>931</v>
      </c>
      <c r="C1049" t="s">
        <v>932</v>
      </c>
      <c r="D1049" t="s">
        <v>11</v>
      </c>
      <c r="E1049" t="s">
        <v>1686</v>
      </c>
      <c r="F1049" t="s">
        <v>1702</v>
      </c>
      <c r="G1049">
        <v>10</v>
      </c>
      <c r="H1049">
        <v>0</v>
      </c>
    </row>
    <row r="1050" spans="1:8" x14ac:dyDescent="0.25">
      <c r="A1050">
        <v>163063</v>
      </c>
      <c r="B1050" t="s">
        <v>931</v>
      </c>
      <c r="C1050" t="s">
        <v>932</v>
      </c>
      <c r="D1050" t="s">
        <v>14</v>
      </c>
      <c r="E1050" t="s">
        <v>1688</v>
      </c>
      <c r="F1050" t="s">
        <v>1697</v>
      </c>
      <c r="G1050">
        <v>10</v>
      </c>
      <c r="H1050">
        <v>10</v>
      </c>
    </row>
    <row r="1051" spans="1:8" x14ac:dyDescent="0.25">
      <c r="A1051">
        <v>163063</v>
      </c>
      <c r="B1051" t="s">
        <v>931</v>
      </c>
      <c r="C1051" t="s">
        <v>932</v>
      </c>
      <c r="D1051" t="s">
        <v>17</v>
      </c>
      <c r="E1051" t="s">
        <v>1684</v>
      </c>
      <c r="F1051" t="s">
        <v>1711</v>
      </c>
      <c r="G1051">
        <v>10</v>
      </c>
      <c r="H1051">
        <v>0</v>
      </c>
    </row>
    <row r="1052" spans="1:8" x14ac:dyDescent="0.25">
      <c r="A1052">
        <v>163068</v>
      </c>
      <c r="B1052" t="s">
        <v>990</v>
      </c>
      <c r="C1052" t="s">
        <v>991</v>
      </c>
      <c r="D1052" t="s">
        <v>11</v>
      </c>
      <c r="E1052" t="s">
        <v>1688</v>
      </c>
      <c r="F1052" t="s">
        <v>1696</v>
      </c>
      <c r="G1052">
        <v>10</v>
      </c>
      <c r="H1052">
        <v>0</v>
      </c>
    </row>
    <row r="1053" spans="1:8" x14ac:dyDescent="0.25">
      <c r="A1053">
        <v>163068</v>
      </c>
      <c r="B1053" t="s">
        <v>990</v>
      </c>
      <c r="C1053" t="s">
        <v>991</v>
      </c>
      <c r="D1053" t="s">
        <v>14</v>
      </c>
      <c r="E1053" t="s">
        <v>1686</v>
      </c>
      <c r="F1053" t="s">
        <v>1687</v>
      </c>
      <c r="G1053">
        <v>10</v>
      </c>
      <c r="H1053">
        <v>10</v>
      </c>
    </row>
    <row r="1054" spans="1:8" x14ac:dyDescent="0.25">
      <c r="A1054">
        <v>163068</v>
      </c>
      <c r="B1054" t="s">
        <v>990</v>
      </c>
      <c r="C1054" t="s">
        <v>991</v>
      </c>
      <c r="D1054" t="s">
        <v>17</v>
      </c>
      <c r="E1054" t="s">
        <v>1691</v>
      </c>
      <c r="F1054" t="s">
        <v>1701</v>
      </c>
      <c r="G1054">
        <v>10</v>
      </c>
      <c r="H1054">
        <v>10</v>
      </c>
    </row>
    <row r="1055" spans="1:8" x14ac:dyDescent="0.25">
      <c r="A1055">
        <v>163069</v>
      </c>
      <c r="B1055" t="s">
        <v>1037</v>
      </c>
      <c r="C1055" t="s">
        <v>122</v>
      </c>
      <c r="D1055" t="s">
        <v>11</v>
      </c>
      <c r="E1055" t="s">
        <v>1693</v>
      </c>
      <c r="F1055" t="s">
        <v>1706</v>
      </c>
      <c r="G1055">
        <v>10</v>
      </c>
      <c r="H1055">
        <v>0</v>
      </c>
    </row>
    <row r="1056" spans="1:8" x14ac:dyDescent="0.25">
      <c r="A1056">
        <v>163069</v>
      </c>
      <c r="B1056" t="s">
        <v>1037</v>
      </c>
      <c r="C1056" t="s">
        <v>122</v>
      </c>
      <c r="D1056" t="s">
        <v>14</v>
      </c>
      <c r="E1056" t="s">
        <v>1686</v>
      </c>
      <c r="F1056" t="s">
        <v>1702</v>
      </c>
      <c r="G1056">
        <v>10</v>
      </c>
      <c r="H1056">
        <v>0</v>
      </c>
    </row>
    <row r="1057" spans="1:8" x14ac:dyDescent="0.25">
      <c r="A1057">
        <v>163069</v>
      </c>
      <c r="B1057" t="s">
        <v>1037</v>
      </c>
      <c r="C1057" t="s">
        <v>122</v>
      </c>
      <c r="D1057" t="s">
        <v>17</v>
      </c>
      <c r="E1057" t="s">
        <v>1691</v>
      </c>
      <c r="F1057" t="s">
        <v>1701</v>
      </c>
      <c r="G1057">
        <v>10</v>
      </c>
      <c r="H1057">
        <v>10</v>
      </c>
    </row>
    <row r="1058" spans="1:8" x14ac:dyDescent="0.25">
      <c r="A1058">
        <v>163074</v>
      </c>
      <c r="B1058" t="s">
        <v>1276</v>
      </c>
      <c r="C1058" t="s">
        <v>192</v>
      </c>
      <c r="D1058" t="s">
        <v>11</v>
      </c>
      <c r="E1058" t="s">
        <v>1686</v>
      </c>
      <c r="F1058" t="s">
        <v>1695</v>
      </c>
      <c r="G1058">
        <v>10</v>
      </c>
      <c r="H1058">
        <v>0</v>
      </c>
    </row>
    <row r="1059" spans="1:8" x14ac:dyDescent="0.25">
      <c r="A1059">
        <v>163074</v>
      </c>
      <c r="B1059" t="s">
        <v>1276</v>
      </c>
      <c r="C1059" t="s">
        <v>192</v>
      </c>
      <c r="D1059" t="s">
        <v>14</v>
      </c>
      <c r="E1059" t="s">
        <v>1693</v>
      </c>
      <c r="F1059" t="s">
        <v>1706</v>
      </c>
      <c r="G1059">
        <v>10</v>
      </c>
      <c r="H1059">
        <v>0</v>
      </c>
    </row>
    <row r="1060" spans="1:8" x14ac:dyDescent="0.25">
      <c r="A1060">
        <v>163074</v>
      </c>
      <c r="B1060" t="s">
        <v>1276</v>
      </c>
      <c r="C1060" t="s">
        <v>192</v>
      </c>
      <c r="D1060" t="s">
        <v>17</v>
      </c>
      <c r="E1060" t="s">
        <v>1684</v>
      </c>
      <c r="F1060" t="s">
        <v>1699</v>
      </c>
      <c r="G1060">
        <v>10</v>
      </c>
      <c r="H1060">
        <v>10</v>
      </c>
    </row>
    <row r="1061" spans="1:8" x14ac:dyDescent="0.25">
      <c r="A1061">
        <v>163081</v>
      </c>
      <c r="B1061" t="s">
        <v>788</v>
      </c>
      <c r="C1061" t="s">
        <v>447</v>
      </c>
      <c r="D1061" t="s">
        <v>11</v>
      </c>
      <c r="E1061" t="s">
        <v>1686</v>
      </c>
      <c r="F1061" t="s">
        <v>1708</v>
      </c>
      <c r="G1061">
        <v>10</v>
      </c>
      <c r="H1061">
        <v>10</v>
      </c>
    </row>
    <row r="1062" spans="1:8" x14ac:dyDescent="0.25">
      <c r="A1062">
        <v>163081</v>
      </c>
      <c r="B1062" t="s">
        <v>788</v>
      </c>
      <c r="C1062" t="s">
        <v>447</v>
      </c>
      <c r="D1062" t="s">
        <v>14</v>
      </c>
      <c r="E1062" t="s">
        <v>1693</v>
      </c>
      <c r="F1062" t="s">
        <v>1706</v>
      </c>
      <c r="G1062">
        <v>10</v>
      </c>
      <c r="H1062">
        <v>0</v>
      </c>
    </row>
    <row r="1063" spans="1:8" x14ac:dyDescent="0.25">
      <c r="A1063">
        <v>163081</v>
      </c>
      <c r="B1063" t="s">
        <v>788</v>
      </c>
      <c r="C1063" t="s">
        <v>447</v>
      </c>
      <c r="D1063" t="s">
        <v>17</v>
      </c>
      <c r="E1063" t="s">
        <v>1684</v>
      </c>
      <c r="F1063" t="s">
        <v>1685</v>
      </c>
      <c r="G1063">
        <v>10</v>
      </c>
      <c r="H1063">
        <v>10</v>
      </c>
    </row>
    <row r="1064" spans="1:8" x14ac:dyDescent="0.25">
      <c r="A1064">
        <v>163094</v>
      </c>
      <c r="B1064" t="s">
        <v>676</v>
      </c>
      <c r="C1064" t="s">
        <v>677</v>
      </c>
      <c r="D1064" t="s">
        <v>11</v>
      </c>
      <c r="E1064" t="s">
        <v>1688</v>
      </c>
      <c r="F1064" t="s">
        <v>1696</v>
      </c>
      <c r="G1064">
        <v>10</v>
      </c>
      <c r="H1064">
        <v>0</v>
      </c>
    </row>
    <row r="1065" spans="1:8" x14ac:dyDescent="0.25">
      <c r="A1065">
        <v>163094</v>
      </c>
      <c r="B1065" t="s">
        <v>676</v>
      </c>
      <c r="C1065" t="s">
        <v>677</v>
      </c>
      <c r="D1065" t="s">
        <v>14</v>
      </c>
      <c r="E1065" t="s">
        <v>1686</v>
      </c>
      <c r="F1065" t="s">
        <v>1710</v>
      </c>
      <c r="G1065">
        <v>10</v>
      </c>
      <c r="H1065">
        <v>10</v>
      </c>
    </row>
    <row r="1066" spans="1:8" x14ac:dyDescent="0.25">
      <c r="A1066">
        <v>163094</v>
      </c>
      <c r="B1066" t="s">
        <v>676</v>
      </c>
      <c r="C1066" t="s">
        <v>677</v>
      </c>
      <c r="D1066" t="s">
        <v>17</v>
      </c>
      <c r="E1066" t="s">
        <v>1684</v>
      </c>
      <c r="F1066" t="s">
        <v>1721</v>
      </c>
      <c r="G1066">
        <v>10</v>
      </c>
      <c r="H1066">
        <v>0</v>
      </c>
    </row>
    <row r="1067" spans="1:8" x14ac:dyDescent="0.25">
      <c r="A1067">
        <v>163096</v>
      </c>
      <c r="B1067" t="s">
        <v>1148</v>
      </c>
      <c r="C1067" t="s">
        <v>1149</v>
      </c>
      <c r="D1067" t="s">
        <v>11</v>
      </c>
      <c r="E1067" t="s">
        <v>1691</v>
      </c>
      <c r="F1067" t="s">
        <v>1701</v>
      </c>
      <c r="G1067">
        <v>10</v>
      </c>
      <c r="H1067">
        <v>0</v>
      </c>
    </row>
    <row r="1068" spans="1:8" x14ac:dyDescent="0.25">
      <c r="A1068">
        <v>163096</v>
      </c>
      <c r="B1068" t="s">
        <v>1148</v>
      </c>
      <c r="C1068" t="s">
        <v>1149</v>
      </c>
      <c r="D1068" t="s">
        <v>14</v>
      </c>
      <c r="E1068" t="s">
        <v>1686</v>
      </c>
      <c r="F1068" t="s">
        <v>1720</v>
      </c>
      <c r="G1068">
        <v>10</v>
      </c>
      <c r="H1068">
        <v>0</v>
      </c>
    </row>
    <row r="1069" spans="1:8" x14ac:dyDescent="0.25">
      <c r="A1069">
        <v>163096</v>
      </c>
      <c r="B1069" t="s">
        <v>1148</v>
      </c>
      <c r="C1069" t="s">
        <v>1149</v>
      </c>
      <c r="D1069" t="s">
        <v>17</v>
      </c>
      <c r="E1069" t="s">
        <v>1688</v>
      </c>
      <c r="F1069" t="s">
        <v>1697</v>
      </c>
      <c r="G1069">
        <v>10</v>
      </c>
      <c r="H1069">
        <v>10</v>
      </c>
    </row>
    <row r="1070" spans="1:8" x14ac:dyDescent="0.25">
      <c r="A1070">
        <v>163134</v>
      </c>
      <c r="B1070" t="s">
        <v>322</v>
      </c>
      <c r="C1070" t="s">
        <v>323</v>
      </c>
      <c r="D1070" t="s">
        <v>11</v>
      </c>
      <c r="E1070" t="s">
        <v>1684</v>
      </c>
      <c r="F1070" t="s">
        <v>1709</v>
      </c>
      <c r="G1070">
        <v>10</v>
      </c>
      <c r="H1070">
        <v>0</v>
      </c>
    </row>
    <row r="1071" spans="1:8" x14ac:dyDescent="0.25">
      <c r="A1071">
        <v>163134</v>
      </c>
      <c r="B1071" t="s">
        <v>322</v>
      </c>
      <c r="C1071" t="s">
        <v>323</v>
      </c>
      <c r="D1071" t="s">
        <v>14</v>
      </c>
      <c r="E1071" t="s">
        <v>1686</v>
      </c>
      <c r="F1071" t="s">
        <v>1687</v>
      </c>
      <c r="G1071">
        <v>10</v>
      </c>
      <c r="H1071">
        <v>10</v>
      </c>
    </row>
    <row r="1072" spans="1:8" x14ac:dyDescent="0.25">
      <c r="A1072">
        <v>163134</v>
      </c>
      <c r="B1072" t="s">
        <v>322</v>
      </c>
      <c r="C1072" t="s">
        <v>323</v>
      </c>
      <c r="D1072" t="s">
        <v>17</v>
      </c>
      <c r="E1072" t="s">
        <v>1693</v>
      </c>
      <c r="F1072" t="s">
        <v>1694</v>
      </c>
      <c r="G1072">
        <v>10</v>
      </c>
      <c r="H1072">
        <v>10</v>
      </c>
    </row>
    <row r="1073" spans="1:8" x14ac:dyDescent="0.25">
      <c r="A1073">
        <v>163140</v>
      </c>
      <c r="B1073" t="s">
        <v>703</v>
      </c>
      <c r="C1073" t="s">
        <v>704</v>
      </c>
      <c r="D1073" t="s">
        <v>11</v>
      </c>
      <c r="E1073" t="s">
        <v>1686</v>
      </c>
      <c r="F1073" t="s">
        <v>1716</v>
      </c>
      <c r="G1073">
        <v>10</v>
      </c>
      <c r="H1073">
        <v>0</v>
      </c>
    </row>
    <row r="1074" spans="1:8" x14ac:dyDescent="0.25">
      <c r="A1074">
        <v>163140</v>
      </c>
      <c r="B1074" t="s">
        <v>703</v>
      </c>
      <c r="C1074" t="s">
        <v>704</v>
      </c>
      <c r="D1074" t="s">
        <v>14</v>
      </c>
      <c r="E1074" t="s">
        <v>1693</v>
      </c>
      <c r="F1074" t="s">
        <v>1718</v>
      </c>
      <c r="G1074">
        <v>10</v>
      </c>
      <c r="H1074">
        <v>0</v>
      </c>
    </row>
    <row r="1075" spans="1:8" x14ac:dyDescent="0.25">
      <c r="A1075">
        <v>163140</v>
      </c>
      <c r="B1075" t="s">
        <v>703</v>
      </c>
      <c r="C1075" t="s">
        <v>704</v>
      </c>
      <c r="D1075" t="s">
        <v>17</v>
      </c>
      <c r="E1075" t="s">
        <v>1691</v>
      </c>
      <c r="F1075" t="s">
        <v>1692</v>
      </c>
      <c r="G1075">
        <v>10</v>
      </c>
      <c r="H1075">
        <v>10</v>
      </c>
    </row>
    <row r="1076" spans="1:8" x14ac:dyDescent="0.25">
      <c r="A1076">
        <v>163152</v>
      </c>
      <c r="B1076" t="s">
        <v>1438</v>
      </c>
      <c r="C1076" t="s">
        <v>1023</v>
      </c>
      <c r="D1076" t="s">
        <v>11</v>
      </c>
      <c r="E1076" t="s">
        <v>1693</v>
      </c>
      <c r="F1076" t="s">
        <v>1706</v>
      </c>
      <c r="G1076">
        <v>10</v>
      </c>
      <c r="H1076">
        <v>0</v>
      </c>
    </row>
    <row r="1077" spans="1:8" x14ac:dyDescent="0.25">
      <c r="A1077">
        <v>163152</v>
      </c>
      <c r="B1077" t="s">
        <v>1438</v>
      </c>
      <c r="C1077" t="s">
        <v>1023</v>
      </c>
      <c r="D1077" t="s">
        <v>14</v>
      </c>
      <c r="E1077" t="s">
        <v>1686</v>
      </c>
      <c r="F1077" t="s">
        <v>1690</v>
      </c>
      <c r="G1077">
        <v>10</v>
      </c>
      <c r="H1077">
        <v>0</v>
      </c>
    </row>
    <row r="1078" spans="1:8" x14ac:dyDescent="0.25">
      <c r="A1078">
        <v>163152</v>
      </c>
      <c r="B1078" t="s">
        <v>1438</v>
      </c>
      <c r="C1078" t="s">
        <v>1023</v>
      </c>
      <c r="D1078" t="s">
        <v>17</v>
      </c>
      <c r="E1078" t="s">
        <v>1691</v>
      </c>
      <c r="F1078" t="s">
        <v>1701</v>
      </c>
      <c r="G1078">
        <v>10</v>
      </c>
      <c r="H1078">
        <v>0</v>
      </c>
    </row>
    <row r="1079" spans="1:8" x14ac:dyDescent="0.25">
      <c r="A1079">
        <v>163155</v>
      </c>
      <c r="B1079" t="s">
        <v>463</v>
      </c>
      <c r="C1079" t="s">
        <v>464</v>
      </c>
      <c r="D1079" t="s">
        <v>11</v>
      </c>
      <c r="E1079" t="s">
        <v>1693</v>
      </c>
      <c r="F1079" t="s">
        <v>1694</v>
      </c>
      <c r="G1079">
        <v>10</v>
      </c>
      <c r="H1079">
        <v>10</v>
      </c>
    </row>
    <row r="1080" spans="1:8" x14ac:dyDescent="0.25">
      <c r="A1080">
        <v>163155</v>
      </c>
      <c r="B1080" t="s">
        <v>463</v>
      </c>
      <c r="C1080" t="s">
        <v>464</v>
      </c>
      <c r="D1080" t="s">
        <v>14</v>
      </c>
      <c r="E1080" t="s">
        <v>1691</v>
      </c>
      <c r="F1080" t="s">
        <v>1703</v>
      </c>
      <c r="G1080">
        <v>10</v>
      </c>
      <c r="H1080">
        <v>0</v>
      </c>
    </row>
    <row r="1081" spans="1:8" x14ac:dyDescent="0.25">
      <c r="A1081">
        <v>163155</v>
      </c>
      <c r="B1081" t="s">
        <v>463</v>
      </c>
      <c r="C1081" t="s">
        <v>464</v>
      </c>
      <c r="D1081" t="s">
        <v>17</v>
      </c>
      <c r="E1081" t="s">
        <v>1686</v>
      </c>
      <c r="F1081" t="s">
        <v>1687</v>
      </c>
      <c r="G1081">
        <v>10</v>
      </c>
      <c r="H1081">
        <v>10</v>
      </c>
    </row>
    <row r="1082" spans="1:8" x14ac:dyDescent="0.25">
      <c r="A1082">
        <v>163156</v>
      </c>
      <c r="B1082" t="s">
        <v>1169</v>
      </c>
      <c r="C1082" t="s">
        <v>1170</v>
      </c>
      <c r="D1082" t="s">
        <v>11</v>
      </c>
      <c r="E1082" t="s">
        <v>1691</v>
      </c>
      <c r="F1082" t="s">
        <v>1701</v>
      </c>
      <c r="G1082">
        <v>10</v>
      </c>
      <c r="H1082">
        <v>10</v>
      </c>
    </row>
    <row r="1083" spans="1:8" x14ac:dyDescent="0.25">
      <c r="A1083">
        <v>163156</v>
      </c>
      <c r="B1083" t="s">
        <v>1169</v>
      </c>
      <c r="C1083" t="s">
        <v>1170</v>
      </c>
      <c r="D1083" t="s">
        <v>14</v>
      </c>
      <c r="E1083" t="s">
        <v>1693</v>
      </c>
      <c r="F1083" t="s">
        <v>1706</v>
      </c>
      <c r="G1083">
        <v>10</v>
      </c>
      <c r="H1083">
        <v>0</v>
      </c>
    </row>
    <row r="1084" spans="1:8" x14ac:dyDescent="0.25">
      <c r="A1084">
        <v>163156</v>
      </c>
      <c r="B1084" t="s">
        <v>1169</v>
      </c>
      <c r="C1084" t="s">
        <v>1170</v>
      </c>
      <c r="D1084" t="s">
        <v>17</v>
      </c>
      <c r="E1084" t="s">
        <v>1686</v>
      </c>
      <c r="F1084" t="s">
        <v>1716</v>
      </c>
      <c r="G1084">
        <v>10</v>
      </c>
      <c r="H1084">
        <v>0</v>
      </c>
    </row>
    <row r="1085" spans="1:8" x14ac:dyDescent="0.25">
      <c r="A1085">
        <v>163158</v>
      </c>
      <c r="B1085" t="s">
        <v>278</v>
      </c>
      <c r="C1085" t="s">
        <v>279</v>
      </c>
      <c r="D1085" t="s">
        <v>11</v>
      </c>
      <c r="E1085" t="s">
        <v>1684</v>
      </c>
      <c r="F1085" t="s">
        <v>1685</v>
      </c>
      <c r="G1085">
        <v>10</v>
      </c>
      <c r="H1085">
        <v>10</v>
      </c>
    </row>
    <row r="1086" spans="1:8" x14ac:dyDescent="0.25">
      <c r="A1086">
        <v>163158</v>
      </c>
      <c r="B1086" t="s">
        <v>278</v>
      </c>
      <c r="C1086" t="s">
        <v>279</v>
      </c>
      <c r="D1086" t="s">
        <v>14</v>
      </c>
      <c r="E1086" t="s">
        <v>1688</v>
      </c>
      <c r="F1086" t="s">
        <v>1696</v>
      </c>
      <c r="G1086">
        <v>10</v>
      </c>
      <c r="H1086">
        <v>0</v>
      </c>
    </row>
    <row r="1087" spans="1:8" x14ac:dyDescent="0.25">
      <c r="A1087">
        <v>163158</v>
      </c>
      <c r="B1087" t="s">
        <v>278</v>
      </c>
      <c r="C1087" t="s">
        <v>279</v>
      </c>
      <c r="D1087" t="s">
        <v>17</v>
      </c>
      <c r="E1087" t="s">
        <v>1686</v>
      </c>
      <c r="F1087" t="s">
        <v>1707</v>
      </c>
      <c r="G1087">
        <v>10</v>
      </c>
      <c r="H1087">
        <v>0</v>
      </c>
    </row>
    <row r="1088" spans="1:8" x14ac:dyDescent="0.25">
      <c r="A1088">
        <v>163159</v>
      </c>
      <c r="B1088" t="s">
        <v>343</v>
      </c>
      <c r="C1088" t="s">
        <v>344</v>
      </c>
      <c r="D1088" t="s">
        <v>11</v>
      </c>
      <c r="E1088" t="s">
        <v>1686</v>
      </c>
      <c r="F1088" t="s">
        <v>1708</v>
      </c>
      <c r="G1088">
        <v>10</v>
      </c>
      <c r="H1088">
        <v>10</v>
      </c>
    </row>
    <row r="1089" spans="1:8" x14ac:dyDescent="0.25">
      <c r="A1089">
        <v>163159</v>
      </c>
      <c r="B1089" t="s">
        <v>343</v>
      </c>
      <c r="C1089" t="s">
        <v>344</v>
      </c>
      <c r="D1089" t="s">
        <v>14</v>
      </c>
      <c r="E1089" t="s">
        <v>1693</v>
      </c>
      <c r="F1089" t="s">
        <v>1718</v>
      </c>
      <c r="G1089">
        <v>10</v>
      </c>
      <c r="H1089">
        <v>0</v>
      </c>
    </row>
    <row r="1090" spans="1:8" x14ac:dyDescent="0.25">
      <c r="A1090">
        <v>163159</v>
      </c>
      <c r="B1090" t="s">
        <v>343</v>
      </c>
      <c r="C1090" t="s">
        <v>344</v>
      </c>
      <c r="D1090" t="s">
        <v>17</v>
      </c>
      <c r="E1090" t="s">
        <v>1691</v>
      </c>
      <c r="F1090" t="s">
        <v>1701</v>
      </c>
      <c r="G1090">
        <v>10</v>
      </c>
      <c r="H1090">
        <v>0</v>
      </c>
    </row>
    <row r="1091" spans="1:8" x14ac:dyDescent="0.25">
      <c r="A1091">
        <v>163162</v>
      </c>
      <c r="B1091" t="s">
        <v>995</v>
      </c>
      <c r="C1091" t="s">
        <v>415</v>
      </c>
      <c r="D1091" t="s">
        <v>11</v>
      </c>
      <c r="E1091" t="s">
        <v>1684</v>
      </c>
      <c r="F1091" t="s">
        <v>1709</v>
      </c>
      <c r="G1091">
        <v>10</v>
      </c>
      <c r="H1091">
        <v>0</v>
      </c>
    </row>
    <row r="1092" spans="1:8" x14ac:dyDescent="0.25">
      <c r="A1092">
        <v>163162</v>
      </c>
      <c r="B1092" t="s">
        <v>995</v>
      </c>
      <c r="C1092" t="s">
        <v>415</v>
      </c>
      <c r="D1092" t="s">
        <v>14</v>
      </c>
      <c r="E1092" t="s">
        <v>1688</v>
      </c>
      <c r="F1092" t="s">
        <v>1696</v>
      </c>
      <c r="G1092">
        <v>10</v>
      </c>
      <c r="H1092">
        <v>0</v>
      </c>
    </row>
    <row r="1093" spans="1:8" x14ac:dyDescent="0.25">
      <c r="A1093">
        <v>163162</v>
      </c>
      <c r="B1093" t="s">
        <v>995</v>
      </c>
      <c r="C1093" t="s">
        <v>415</v>
      </c>
      <c r="D1093" t="s">
        <v>17</v>
      </c>
      <c r="E1093" t="s">
        <v>1686</v>
      </c>
      <c r="F1093" t="s">
        <v>1720</v>
      </c>
      <c r="G1093">
        <v>10</v>
      </c>
      <c r="H1093">
        <v>0</v>
      </c>
    </row>
    <row r="1094" spans="1:8" x14ac:dyDescent="0.25">
      <c r="A1094">
        <v>163164</v>
      </c>
      <c r="B1094" t="s">
        <v>1008</v>
      </c>
      <c r="C1094" t="s">
        <v>1009</v>
      </c>
      <c r="D1094" t="s">
        <v>11</v>
      </c>
      <c r="E1094" t="s">
        <v>1684</v>
      </c>
      <c r="F1094" t="s">
        <v>1715</v>
      </c>
      <c r="G1094">
        <v>10</v>
      </c>
      <c r="H1094">
        <v>0</v>
      </c>
    </row>
    <row r="1095" spans="1:8" x14ac:dyDescent="0.25">
      <c r="A1095">
        <v>163164</v>
      </c>
      <c r="B1095" t="s">
        <v>1008</v>
      </c>
      <c r="C1095" t="s">
        <v>1009</v>
      </c>
      <c r="D1095" t="s">
        <v>14</v>
      </c>
      <c r="E1095" t="s">
        <v>1686</v>
      </c>
      <c r="F1095" t="s">
        <v>1720</v>
      </c>
      <c r="G1095">
        <v>10</v>
      </c>
      <c r="H1095">
        <v>0</v>
      </c>
    </row>
    <row r="1096" spans="1:8" x14ac:dyDescent="0.25">
      <c r="A1096">
        <v>163164</v>
      </c>
      <c r="B1096" t="s">
        <v>1008</v>
      </c>
      <c r="C1096" t="s">
        <v>1009</v>
      </c>
      <c r="D1096" t="s">
        <v>17</v>
      </c>
      <c r="E1096" t="s">
        <v>1688</v>
      </c>
      <c r="F1096" t="s">
        <v>1689</v>
      </c>
      <c r="G1096">
        <v>10</v>
      </c>
      <c r="H1096">
        <v>10</v>
      </c>
    </row>
    <row r="1097" spans="1:8" x14ac:dyDescent="0.25">
      <c r="A1097">
        <v>163167</v>
      </c>
      <c r="B1097" t="s">
        <v>450</v>
      </c>
      <c r="C1097" t="s">
        <v>451</v>
      </c>
      <c r="D1097" t="s">
        <v>11</v>
      </c>
      <c r="E1097" t="s">
        <v>1686</v>
      </c>
      <c r="F1097" t="s">
        <v>1687</v>
      </c>
      <c r="G1097">
        <v>10</v>
      </c>
      <c r="H1097">
        <v>10</v>
      </c>
    </row>
    <row r="1098" spans="1:8" x14ac:dyDescent="0.25">
      <c r="A1098">
        <v>163167</v>
      </c>
      <c r="B1098" t="s">
        <v>450</v>
      </c>
      <c r="C1098" t="s">
        <v>451</v>
      </c>
      <c r="D1098" t="s">
        <v>14</v>
      </c>
      <c r="E1098" t="s">
        <v>1684</v>
      </c>
      <c r="F1098" t="s">
        <v>1685</v>
      </c>
      <c r="G1098">
        <v>10</v>
      </c>
      <c r="H1098">
        <v>10</v>
      </c>
    </row>
    <row r="1099" spans="1:8" x14ac:dyDescent="0.25">
      <c r="A1099">
        <v>163167</v>
      </c>
      <c r="B1099" t="s">
        <v>450</v>
      </c>
      <c r="C1099" t="s">
        <v>451</v>
      </c>
      <c r="D1099" t="s">
        <v>17</v>
      </c>
      <c r="E1099" t="s">
        <v>1688</v>
      </c>
      <c r="F1099" t="s">
        <v>1697</v>
      </c>
      <c r="G1099">
        <v>10</v>
      </c>
      <c r="H1099">
        <v>10</v>
      </c>
    </row>
    <row r="1100" spans="1:8" x14ac:dyDescent="0.25">
      <c r="A1100">
        <v>163169</v>
      </c>
      <c r="B1100" t="s">
        <v>767</v>
      </c>
      <c r="C1100" t="s">
        <v>751</v>
      </c>
      <c r="D1100" t="s">
        <v>11</v>
      </c>
      <c r="E1100" t="s">
        <v>1688</v>
      </c>
      <c r="F1100" t="s">
        <v>1714</v>
      </c>
      <c r="G1100">
        <v>10</v>
      </c>
      <c r="H1100">
        <v>0</v>
      </c>
    </row>
    <row r="1101" spans="1:8" x14ac:dyDescent="0.25">
      <c r="A1101">
        <v>163169</v>
      </c>
      <c r="B1101" t="s">
        <v>767</v>
      </c>
      <c r="C1101" t="s">
        <v>751</v>
      </c>
      <c r="D1101" t="s">
        <v>14</v>
      </c>
      <c r="E1101" t="s">
        <v>1684</v>
      </c>
      <c r="F1101" t="s">
        <v>1699</v>
      </c>
      <c r="G1101">
        <v>10</v>
      </c>
      <c r="H1101">
        <v>10</v>
      </c>
    </row>
    <row r="1102" spans="1:8" x14ac:dyDescent="0.25">
      <c r="A1102">
        <v>163169</v>
      </c>
      <c r="B1102" t="s">
        <v>767</v>
      </c>
      <c r="C1102" t="s">
        <v>751</v>
      </c>
      <c r="D1102" t="s">
        <v>17</v>
      </c>
      <c r="E1102" t="s">
        <v>1686</v>
      </c>
      <c r="F1102" t="s">
        <v>1695</v>
      </c>
      <c r="G1102">
        <v>10</v>
      </c>
      <c r="H1102">
        <v>0</v>
      </c>
    </row>
    <row r="1103" spans="1:8" x14ac:dyDescent="0.25">
      <c r="A1103">
        <v>163170</v>
      </c>
      <c r="B1103" t="s">
        <v>354</v>
      </c>
      <c r="C1103" t="s">
        <v>355</v>
      </c>
      <c r="D1103" t="s">
        <v>11</v>
      </c>
      <c r="E1103" t="s">
        <v>1688</v>
      </c>
      <c r="F1103" t="s">
        <v>1704</v>
      </c>
      <c r="G1103">
        <v>10</v>
      </c>
      <c r="H1103">
        <v>10</v>
      </c>
    </row>
    <row r="1104" spans="1:8" x14ac:dyDescent="0.25">
      <c r="A1104">
        <v>163170</v>
      </c>
      <c r="B1104" t="s">
        <v>354</v>
      </c>
      <c r="C1104" t="s">
        <v>355</v>
      </c>
      <c r="D1104" t="s">
        <v>14</v>
      </c>
      <c r="E1104" t="s">
        <v>1691</v>
      </c>
      <c r="F1104" t="s">
        <v>1703</v>
      </c>
      <c r="G1104">
        <v>10</v>
      </c>
      <c r="H1104">
        <v>0</v>
      </c>
    </row>
    <row r="1105" spans="1:8" x14ac:dyDescent="0.25">
      <c r="A1105">
        <v>163170</v>
      </c>
      <c r="B1105" t="s">
        <v>354</v>
      </c>
      <c r="C1105" t="s">
        <v>355</v>
      </c>
      <c r="D1105" t="s">
        <v>17</v>
      </c>
      <c r="E1105" t="s">
        <v>1686</v>
      </c>
      <c r="F1105" t="s">
        <v>1708</v>
      </c>
      <c r="G1105">
        <v>10</v>
      </c>
      <c r="H1105">
        <v>10</v>
      </c>
    </row>
    <row r="1106" spans="1:8" x14ac:dyDescent="0.25">
      <c r="A1106">
        <v>163172</v>
      </c>
      <c r="B1106" t="s">
        <v>840</v>
      </c>
      <c r="C1106" t="s">
        <v>724</v>
      </c>
      <c r="D1106" t="s">
        <v>11</v>
      </c>
      <c r="E1106" t="s">
        <v>1686</v>
      </c>
      <c r="F1106" t="s">
        <v>1722</v>
      </c>
      <c r="G1106">
        <v>10</v>
      </c>
      <c r="H1106">
        <v>0</v>
      </c>
    </row>
    <row r="1107" spans="1:8" x14ac:dyDescent="0.25">
      <c r="A1107">
        <v>163172</v>
      </c>
      <c r="B1107" t="s">
        <v>840</v>
      </c>
      <c r="C1107" t="s">
        <v>724</v>
      </c>
      <c r="D1107" t="s">
        <v>14</v>
      </c>
      <c r="E1107" t="s">
        <v>1684</v>
      </c>
      <c r="F1107" t="s">
        <v>1709</v>
      </c>
      <c r="G1107">
        <v>10</v>
      </c>
      <c r="H1107">
        <v>0</v>
      </c>
    </row>
    <row r="1108" spans="1:8" x14ac:dyDescent="0.25">
      <c r="A1108">
        <v>163172</v>
      </c>
      <c r="B1108" t="s">
        <v>840</v>
      </c>
      <c r="C1108" t="s">
        <v>724</v>
      </c>
      <c r="D1108" t="s">
        <v>17</v>
      </c>
      <c r="E1108" t="s">
        <v>1688</v>
      </c>
      <c r="F1108" t="s">
        <v>1689</v>
      </c>
      <c r="G1108">
        <v>10</v>
      </c>
      <c r="H1108">
        <v>10</v>
      </c>
    </row>
    <row r="1109" spans="1:8" x14ac:dyDescent="0.25">
      <c r="A1109">
        <v>163173</v>
      </c>
      <c r="B1109" t="s">
        <v>1098</v>
      </c>
      <c r="C1109" t="s">
        <v>1099</v>
      </c>
      <c r="D1109" t="s">
        <v>11</v>
      </c>
      <c r="E1109" t="s">
        <v>1688</v>
      </c>
      <c r="F1109" t="s">
        <v>1697</v>
      </c>
      <c r="G1109">
        <v>10</v>
      </c>
      <c r="H1109">
        <v>10</v>
      </c>
    </row>
    <row r="1110" spans="1:8" x14ac:dyDescent="0.25">
      <c r="A1110">
        <v>163173</v>
      </c>
      <c r="B1110" t="s">
        <v>1098</v>
      </c>
      <c r="C1110" t="s">
        <v>1099</v>
      </c>
      <c r="D1110" t="s">
        <v>14</v>
      </c>
      <c r="E1110" t="s">
        <v>1691</v>
      </c>
      <c r="F1110" t="s">
        <v>1703</v>
      </c>
      <c r="G1110">
        <v>10</v>
      </c>
      <c r="H1110">
        <v>0</v>
      </c>
    </row>
    <row r="1111" spans="1:8" x14ac:dyDescent="0.25">
      <c r="A1111">
        <v>163173</v>
      </c>
      <c r="B1111" t="s">
        <v>1098</v>
      </c>
      <c r="C1111" t="s">
        <v>1099</v>
      </c>
      <c r="D1111" t="s">
        <v>17</v>
      </c>
      <c r="E1111" t="s">
        <v>1686</v>
      </c>
      <c r="F1111" t="s">
        <v>1707</v>
      </c>
      <c r="G1111">
        <v>10</v>
      </c>
      <c r="H1111">
        <v>0</v>
      </c>
    </row>
    <row r="1112" spans="1:8" x14ac:dyDescent="0.25">
      <c r="A1112">
        <v>163174</v>
      </c>
      <c r="B1112" t="s">
        <v>1256</v>
      </c>
      <c r="C1112" t="s">
        <v>1257</v>
      </c>
      <c r="D1112" t="s">
        <v>11</v>
      </c>
      <c r="E1112" t="s">
        <v>1684</v>
      </c>
      <c r="F1112" t="s">
        <v>34</v>
      </c>
      <c r="G1112">
        <v>10</v>
      </c>
      <c r="H1112">
        <v>0</v>
      </c>
    </row>
    <row r="1113" spans="1:8" x14ac:dyDescent="0.25">
      <c r="A1113">
        <v>163174</v>
      </c>
      <c r="B1113" t="s">
        <v>1256</v>
      </c>
      <c r="C1113" t="s">
        <v>1257</v>
      </c>
      <c r="D1113" t="s">
        <v>14</v>
      </c>
      <c r="E1113" t="s">
        <v>1693</v>
      </c>
      <c r="F1113" t="s">
        <v>1694</v>
      </c>
      <c r="G1113">
        <v>10</v>
      </c>
      <c r="H1113">
        <v>10</v>
      </c>
    </row>
    <row r="1114" spans="1:8" x14ac:dyDescent="0.25">
      <c r="A1114">
        <v>163174</v>
      </c>
      <c r="B1114" t="s">
        <v>1256</v>
      </c>
      <c r="C1114" t="s">
        <v>1257</v>
      </c>
      <c r="D1114" t="s">
        <v>17</v>
      </c>
      <c r="E1114" t="s">
        <v>1686</v>
      </c>
      <c r="F1114" t="s">
        <v>1707</v>
      </c>
      <c r="G1114">
        <v>10</v>
      </c>
      <c r="H1114">
        <v>0</v>
      </c>
    </row>
    <row r="1115" spans="1:8" x14ac:dyDescent="0.25">
      <c r="A1115">
        <v>163177</v>
      </c>
      <c r="B1115" t="s">
        <v>841</v>
      </c>
      <c r="C1115" t="s">
        <v>842</v>
      </c>
      <c r="D1115" t="s">
        <v>11</v>
      </c>
      <c r="E1115" t="s">
        <v>1688</v>
      </c>
      <c r="F1115" t="s">
        <v>1697</v>
      </c>
      <c r="G1115">
        <v>10</v>
      </c>
      <c r="H1115">
        <v>10</v>
      </c>
    </row>
    <row r="1116" spans="1:8" x14ac:dyDescent="0.25">
      <c r="A1116">
        <v>163177</v>
      </c>
      <c r="B1116" t="s">
        <v>841</v>
      </c>
      <c r="C1116" t="s">
        <v>842</v>
      </c>
      <c r="D1116" t="s">
        <v>14</v>
      </c>
      <c r="E1116" t="s">
        <v>1691</v>
      </c>
      <c r="F1116" t="s">
        <v>1692</v>
      </c>
      <c r="G1116">
        <v>10</v>
      </c>
      <c r="H1116">
        <v>10</v>
      </c>
    </row>
    <row r="1117" spans="1:8" x14ac:dyDescent="0.25">
      <c r="A1117">
        <v>163177</v>
      </c>
      <c r="B1117" t="s">
        <v>841</v>
      </c>
      <c r="C1117" t="s">
        <v>842</v>
      </c>
      <c r="D1117" t="s">
        <v>17</v>
      </c>
      <c r="E1117" t="s">
        <v>1686</v>
      </c>
      <c r="F1117" t="s">
        <v>1690</v>
      </c>
      <c r="G1117">
        <v>10</v>
      </c>
      <c r="H1117">
        <v>0</v>
      </c>
    </row>
    <row r="1118" spans="1:8" x14ac:dyDescent="0.25">
      <c r="A1118">
        <v>163189</v>
      </c>
      <c r="B1118" t="s">
        <v>1146</v>
      </c>
      <c r="C1118" t="s">
        <v>1147</v>
      </c>
      <c r="D1118" t="s">
        <v>11</v>
      </c>
      <c r="E1118" t="s">
        <v>1693</v>
      </c>
      <c r="F1118" t="s">
        <v>1694</v>
      </c>
      <c r="G1118">
        <v>10</v>
      </c>
      <c r="H1118">
        <v>10</v>
      </c>
    </row>
    <row r="1119" spans="1:8" x14ac:dyDescent="0.25">
      <c r="A1119">
        <v>163189</v>
      </c>
      <c r="B1119" t="s">
        <v>1146</v>
      </c>
      <c r="C1119" t="s">
        <v>1147</v>
      </c>
      <c r="D1119" t="s">
        <v>14</v>
      </c>
      <c r="E1119" t="s">
        <v>1686</v>
      </c>
      <c r="F1119" t="s">
        <v>1695</v>
      </c>
      <c r="G1119">
        <v>10</v>
      </c>
      <c r="H1119">
        <v>0</v>
      </c>
    </row>
    <row r="1120" spans="1:8" x14ac:dyDescent="0.25">
      <c r="A1120">
        <v>163189</v>
      </c>
      <c r="B1120" t="s">
        <v>1146</v>
      </c>
      <c r="C1120" t="s">
        <v>1147</v>
      </c>
      <c r="D1120" t="s">
        <v>17</v>
      </c>
      <c r="E1120" t="s">
        <v>1684</v>
      </c>
      <c r="F1120" t="s">
        <v>1721</v>
      </c>
      <c r="G1120">
        <v>10</v>
      </c>
      <c r="H1120">
        <v>0</v>
      </c>
    </row>
    <row r="1121" spans="1:8" x14ac:dyDescent="0.25">
      <c r="A1121">
        <v>163192</v>
      </c>
      <c r="B1121" t="s">
        <v>1343</v>
      </c>
      <c r="C1121" t="s">
        <v>495</v>
      </c>
      <c r="D1121" t="s">
        <v>11</v>
      </c>
      <c r="E1121" t="s">
        <v>1686</v>
      </c>
      <c r="F1121" t="s">
        <v>1702</v>
      </c>
      <c r="G1121">
        <v>10</v>
      </c>
      <c r="H1121">
        <v>0</v>
      </c>
    </row>
    <row r="1122" spans="1:8" x14ac:dyDescent="0.25">
      <c r="A1122">
        <v>163192</v>
      </c>
      <c r="B1122" t="s">
        <v>1343</v>
      </c>
      <c r="C1122" t="s">
        <v>495</v>
      </c>
      <c r="D1122" t="s">
        <v>14</v>
      </c>
      <c r="E1122" t="s">
        <v>1688</v>
      </c>
      <c r="F1122" t="s">
        <v>1714</v>
      </c>
      <c r="G1122">
        <v>10</v>
      </c>
      <c r="H1122">
        <v>0</v>
      </c>
    </row>
    <row r="1123" spans="1:8" x14ac:dyDescent="0.25">
      <c r="A1123">
        <v>163192</v>
      </c>
      <c r="B1123" t="s">
        <v>1343</v>
      </c>
      <c r="C1123" t="s">
        <v>495</v>
      </c>
      <c r="D1123" t="s">
        <v>17</v>
      </c>
      <c r="E1123" t="s">
        <v>1684</v>
      </c>
      <c r="F1123" t="s">
        <v>1685</v>
      </c>
      <c r="G1123">
        <v>10</v>
      </c>
      <c r="H1123">
        <v>10</v>
      </c>
    </row>
    <row r="1124" spans="1:8" x14ac:dyDescent="0.25">
      <c r="A1124">
        <v>163202</v>
      </c>
      <c r="B1124" t="s">
        <v>1097</v>
      </c>
      <c r="C1124" t="s">
        <v>314</v>
      </c>
      <c r="D1124" t="s">
        <v>11</v>
      </c>
      <c r="E1124" t="s">
        <v>1691</v>
      </c>
      <c r="F1124" t="s">
        <v>1692</v>
      </c>
      <c r="G1124">
        <v>10</v>
      </c>
      <c r="H1124">
        <v>10</v>
      </c>
    </row>
    <row r="1125" spans="1:8" x14ac:dyDescent="0.25">
      <c r="A1125">
        <v>163202</v>
      </c>
      <c r="B1125" t="s">
        <v>1097</v>
      </c>
      <c r="C1125" t="s">
        <v>314</v>
      </c>
      <c r="D1125" t="s">
        <v>14</v>
      </c>
      <c r="E1125" t="s">
        <v>1688</v>
      </c>
      <c r="F1125" t="s">
        <v>1704</v>
      </c>
      <c r="G1125">
        <v>10</v>
      </c>
      <c r="H1125">
        <v>10</v>
      </c>
    </row>
    <row r="1126" spans="1:8" x14ac:dyDescent="0.25">
      <c r="A1126">
        <v>163202</v>
      </c>
      <c r="B1126" t="s">
        <v>1097</v>
      </c>
      <c r="C1126" t="s">
        <v>314</v>
      </c>
      <c r="D1126" t="s">
        <v>17</v>
      </c>
      <c r="E1126" t="s">
        <v>1686</v>
      </c>
      <c r="F1126" t="s">
        <v>1710</v>
      </c>
      <c r="G1126">
        <v>10</v>
      </c>
      <c r="H1126">
        <v>10</v>
      </c>
    </row>
    <row r="1127" spans="1:8" x14ac:dyDescent="0.25">
      <c r="A1127">
        <v>163205</v>
      </c>
      <c r="B1127" t="s">
        <v>1083</v>
      </c>
      <c r="C1127" t="s">
        <v>1084</v>
      </c>
      <c r="D1127" t="s">
        <v>11</v>
      </c>
      <c r="E1127" t="s">
        <v>1686</v>
      </c>
      <c r="F1127" t="s">
        <v>1710</v>
      </c>
      <c r="G1127">
        <v>10</v>
      </c>
      <c r="H1127">
        <v>10</v>
      </c>
    </row>
    <row r="1128" spans="1:8" x14ac:dyDescent="0.25">
      <c r="A1128">
        <v>163205</v>
      </c>
      <c r="B1128" t="s">
        <v>1083</v>
      </c>
      <c r="C1128" t="s">
        <v>1084</v>
      </c>
      <c r="D1128" t="s">
        <v>14</v>
      </c>
      <c r="E1128" t="s">
        <v>1688</v>
      </c>
      <c r="F1128" t="s">
        <v>1714</v>
      </c>
      <c r="G1128">
        <v>10</v>
      </c>
      <c r="H1128">
        <v>0</v>
      </c>
    </row>
    <row r="1129" spans="1:8" x14ac:dyDescent="0.25">
      <c r="A1129">
        <v>163205</v>
      </c>
      <c r="B1129" t="s">
        <v>1083</v>
      </c>
      <c r="C1129" t="s">
        <v>1084</v>
      </c>
      <c r="D1129" t="s">
        <v>17</v>
      </c>
      <c r="E1129" t="s">
        <v>1684</v>
      </c>
      <c r="F1129" t="s">
        <v>1699</v>
      </c>
      <c r="G1129">
        <v>10</v>
      </c>
      <c r="H1129">
        <v>10</v>
      </c>
    </row>
    <row r="1130" spans="1:8" x14ac:dyDescent="0.25">
      <c r="A1130">
        <v>163206</v>
      </c>
      <c r="B1130" t="s">
        <v>522</v>
      </c>
      <c r="C1130" t="s">
        <v>523</v>
      </c>
      <c r="D1130" t="s">
        <v>11</v>
      </c>
      <c r="E1130" t="s">
        <v>1686</v>
      </c>
      <c r="F1130" t="s">
        <v>1708</v>
      </c>
      <c r="G1130">
        <v>10</v>
      </c>
      <c r="H1130">
        <v>10</v>
      </c>
    </row>
    <row r="1131" spans="1:8" x14ac:dyDescent="0.25">
      <c r="A1131">
        <v>163206</v>
      </c>
      <c r="B1131" t="s">
        <v>522</v>
      </c>
      <c r="C1131" t="s">
        <v>523</v>
      </c>
      <c r="D1131" t="s">
        <v>14</v>
      </c>
      <c r="E1131" t="s">
        <v>1684</v>
      </c>
      <c r="F1131" t="s">
        <v>1699</v>
      </c>
      <c r="G1131">
        <v>10</v>
      </c>
      <c r="H1131">
        <v>10</v>
      </c>
    </row>
    <row r="1132" spans="1:8" x14ac:dyDescent="0.25">
      <c r="A1132">
        <v>163206</v>
      </c>
      <c r="B1132" t="s">
        <v>522</v>
      </c>
      <c r="C1132" t="s">
        <v>523</v>
      </c>
      <c r="D1132" t="s">
        <v>17</v>
      </c>
      <c r="E1132" t="s">
        <v>1688</v>
      </c>
      <c r="F1132" t="s">
        <v>1704</v>
      </c>
      <c r="G1132">
        <v>10</v>
      </c>
      <c r="H1132">
        <v>10</v>
      </c>
    </row>
    <row r="1133" spans="1:8" x14ac:dyDescent="0.25">
      <c r="A1133">
        <v>163208</v>
      </c>
      <c r="B1133" t="s">
        <v>1319</v>
      </c>
      <c r="C1133" t="s">
        <v>867</v>
      </c>
      <c r="D1133" t="s">
        <v>11</v>
      </c>
      <c r="E1133" t="s">
        <v>1688</v>
      </c>
      <c r="F1133" t="s">
        <v>1714</v>
      </c>
      <c r="G1133">
        <v>10</v>
      </c>
      <c r="H1133">
        <v>0</v>
      </c>
    </row>
    <row r="1134" spans="1:8" x14ac:dyDescent="0.25">
      <c r="A1134">
        <v>163208</v>
      </c>
      <c r="B1134" t="s">
        <v>1319</v>
      </c>
      <c r="C1134" t="s">
        <v>867</v>
      </c>
      <c r="D1134" t="s">
        <v>14</v>
      </c>
      <c r="E1134" t="s">
        <v>1686</v>
      </c>
      <c r="F1134" t="s">
        <v>1702</v>
      </c>
      <c r="G1134">
        <v>10</v>
      </c>
      <c r="H1134">
        <v>0</v>
      </c>
    </row>
    <row r="1135" spans="1:8" x14ac:dyDescent="0.25">
      <c r="A1135">
        <v>163208</v>
      </c>
      <c r="B1135" t="s">
        <v>1319</v>
      </c>
      <c r="C1135" t="s">
        <v>867</v>
      </c>
      <c r="D1135" t="s">
        <v>17</v>
      </c>
      <c r="E1135" t="s">
        <v>1684</v>
      </c>
      <c r="F1135" t="s">
        <v>1721</v>
      </c>
      <c r="G1135">
        <v>10</v>
      </c>
      <c r="H1135">
        <v>0</v>
      </c>
    </row>
    <row r="1136" spans="1:8" x14ac:dyDescent="0.25">
      <c r="A1136">
        <v>163209</v>
      </c>
      <c r="B1136" t="s">
        <v>736</v>
      </c>
      <c r="C1136" t="s">
        <v>571</v>
      </c>
      <c r="D1136" t="s">
        <v>11</v>
      </c>
      <c r="E1136" t="s">
        <v>1686</v>
      </c>
      <c r="F1136" t="s">
        <v>1716</v>
      </c>
      <c r="G1136">
        <v>10</v>
      </c>
      <c r="H1136">
        <v>0</v>
      </c>
    </row>
    <row r="1137" spans="1:8" x14ac:dyDescent="0.25">
      <c r="A1137">
        <v>163209</v>
      </c>
      <c r="B1137" t="s">
        <v>736</v>
      </c>
      <c r="C1137" t="s">
        <v>571</v>
      </c>
      <c r="D1137" t="s">
        <v>14</v>
      </c>
      <c r="E1137" t="s">
        <v>1693</v>
      </c>
      <c r="F1137" t="s">
        <v>1706</v>
      </c>
      <c r="G1137">
        <v>10</v>
      </c>
      <c r="H1137">
        <v>0</v>
      </c>
    </row>
    <row r="1138" spans="1:8" x14ac:dyDescent="0.25">
      <c r="A1138">
        <v>163209</v>
      </c>
      <c r="B1138" t="s">
        <v>736</v>
      </c>
      <c r="C1138" t="s">
        <v>571</v>
      </c>
      <c r="D1138" t="s">
        <v>17</v>
      </c>
      <c r="E1138" t="s">
        <v>1691</v>
      </c>
      <c r="F1138" t="s">
        <v>1692</v>
      </c>
      <c r="G1138">
        <v>10</v>
      </c>
      <c r="H1138">
        <v>0</v>
      </c>
    </row>
    <row r="1139" spans="1:8" x14ac:dyDescent="0.25">
      <c r="A1139">
        <v>163210</v>
      </c>
      <c r="B1139" t="s">
        <v>300</v>
      </c>
      <c r="C1139" t="s">
        <v>301</v>
      </c>
      <c r="D1139" t="s">
        <v>11</v>
      </c>
      <c r="E1139" t="s">
        <v>1684</v>
      </c>
      <c r="F1139" t="s">
        <v>1705</v>
      </c>
      <c r="G1139">
        <v>10</v>
      </c>
      <c r="H1139">
        <v>0</v>
      </c>
    </row>
    <row r="1140" spans="1:8" x14ac:dyDescent="0.25">
      <c r="A1140">
        <v>163210</v>
      </c>
      <c r="B1140" t="s">
        <v>300</v>
      </c>
      <c r="C1140" t="s">
        <v>301</v>
      </c>
      <c r="D1140" t="s">
        <v>14</v>
      </c>
      <c r="E1140" t="s">
        <v>1688</v>
      </c>
      <c r="F1140" t="s">
        <v>1696</v>
      </c>
      <c r="G1140">
        <v>10</v>
      </c>
      <c r="H1140">
        <v>0</v>
      </c>
    </row>
    <row r="1141" spans="1:8" x14ac:dyDescent="0.25">
      <c r="A1141">
        <v>163210</v>
      </c>
      <c r="B1141" t="s">
        <v>300</v>
      </c>
      <c r="C1141" t="s">
        <v>301</v>
      </c>
      <c r="D1141" t="s">
        <v>17</v>
      </c>
      <c r="E1141" t="s">
        <v>1686</v>
      </c>
      <c r="F1141" t="s">
        <v>1713</v>
      </c>
      <c r="G1141">
        <v>10</v>
      </c>
      <c r="H1141">
        <v>10</v>
      </c>
    </row>
    <row r="1142" spans="1:8" x14ac:dyDescent="0.25">
      <c r="A1142">
        <v>163219</v>
      </c>
      <c r="B1142" t="s">
        <v>939</v>
      </c>
      <c r="C1142" t="s">
        <v>94</v>
      </c>
      <c r="D1142" t="s">
        <v>11</v>
      </c>
      <c r="E1142" t="s">
        <v>1686</v>
      </c>
      <c r="F1142" t="s">
        <v>1700</v>
      </c>
      <c r="G1142">
        <v>10</v>
      </c>
      <c r="H1142">
        <v>10</v>
      </c>
    </row>
    <row r="1143" spans="1:8" x14ac:dyDescent="0.25">
      <c r="A1143">
        <v>163219</v>
      </c>
      <c r="B1143" t="s">
        <v>939</v>
      </c>
      <c r="C1143" t="s">
        <v>94</v>
      </c>
      <c r="D1143" t="s">
        <v>14</v>
      </c>
      <c r="E1143" t="s">
        <v>1688</v>
      </c>
      <c r="F1143" t="s">
        <v>1689</v>
      </c>
      <c r="G1143">
        <v>10</v>
      </c>
      <c r="H1143">
        <v>10</v>
      </c>
    </row>
    <row r="1144" spans="1:8" x14ac:dyDescent="0.25">
      <c r="A1144">
        <v>163219</v>
      </c>
      <c r="B1144" t="s">
        <v>939</v>
      </c>
      <c r="C1144" t="s">
        <v>94</v>
      </c>
      <c r="D1144" t="s">
        <v>17</v>
      </c>
      <c r="E1144" t="s">
        <v>1691</v>
      </c>
      <c r="F1144" t="s">
        <v>1701</v>
      </c>
      <c r="G1144">
        <v>10</v>
      </c>
      <c r="H1144">
        <v>10</v>
      </c>
    </row>
    <row r="1145" spans="1:8" x14ac:dyDescent="0.25">
      <c r="A1145">
        <v>163221</v>
      </c>
      <c r="B1145" t="s">
        <v>725</v>
      </c>
      <c r="C1145" t="s">
        <v>726</v>
      </c>
      <c r="D1145" t="s">
        <v>11</v>
      </c>
      <c r="E1145" t="s">
        <v>1688</v>
      </c>
      <c r="F1145" t="s">
        <v>1697</v>
      </c>
      <c r="G1145">
        <v>10</v>
      </c>
      <c r="H1145">
        <v>10</v>
      </c>
    </row>
    <row r="1146" spans="1:8" x14ac:dyDescent="0.25">
      <c r="A1146">
        <v>163221</v>
      </c>
      <c r="B1146" t="s">
        <v>725</v>
      </c>
      <c r="C1146" t="s">
        <v>726</v>
      </c>
      <c r="D1146" t="s">
        <v>14</v>
      </c>
      <c r="E1146" t="s">
        <v>1684</v>
      </c>
      <c r="F1146" t="s">
        <v>1699</v>
      </c>
      <c r="G1146">
        <v>10</v>
      </c>
      <c r="H1146">
        <v>10</v>
      </c>
    </row>
    <row r="1147" spans="1:8" x14ac:dyDescent="0.25">
      <c r="A1147">
        <v>163221</v>
      </c>
      <c r="B1147" t="s">
        <v>725</v>
      </c>
      <c r="C1147" t="s">
        <v>726</v>
      </c>
      <c r="D1147" t="s">
        <v>17</v>
      </c>
      <c r="E1147" t="s">
        <v>1686</v>
      </c>
      <c r="F1147" t="s">
        <v>1708</v>
      </c>
      <c r="G1147">
        <v>10</v>
      </c>
      <c r="H1147">
        <v>10</v>
      </c>
    </row>
    <row r="1148" spans="1:8" x14ac:dyDescent="0.25">
      <c r="A1148">
        <v>163231</v>
      </c>
      <c r="B1148" t="s">
        <v>1152</v>
      </c>
      <c r="C1148" t="s">
        <v>1153</v>
      </c>
      <c r="D1148" t="s">
        <v>11</v>
      </c>
      <c r="E1148" t="s">
        <v>1684</v>
      </c>
      <c r="F1148" t="s">
        <v>1721</v>
      </c>
      <c r="G1148">
        <v>10</v>
      </c>
      <c r="H1148">
        <v>0</v>
      </c>
    </row>
    <row r="1149" spans="1:8" x14ac:dyDescent="0.25">
      <c r="A1149">
        <v>163231</v>
      </c>
      <c r="B1149" t="s">
        <v>1152</v>
      </c>
      <c r="C1149" t="s">
        <v>1153</v>
      </c>
      <c r="D1149" t="s">
        <v>14</v>
      </c>
      <c r="E1149" t="s">
        <v>1686</v>
      </c>
      <c r="F1149" t="s">
        <v>1707</v>
      </c>
      <c r="G1149">
        <v>10</v>
      </c>
      <c r="H1149">
        <v>0</v>
      </c>
    </row>
    <row r="1150" spans="1:8" x14ac:dyDescent="0.25">
      <c r="A1150">
        <v>163231</v>
      </c>
      <c r="B1150" t="s">
        <v>1152</v>
      </c>
      <c r="C1150" t="s">
        <v>1153</v>
      </c>
      <c r="D1150" t="s">
        <v>17</v>
      </c>
      <c r="E1150" t="s">
        <v>1693</v>
      </c>
      <c r="F1150" t="s">
        <v>1694</v>
      </c>
      <c r="G1150">
        <v>10</v>
      </c>
      <c r="H1150">
        <v>10</v>
      </c>
    </row>
    <row r="1151" spans="1:8" x14ac:dyDescent="0.25">
      <c r="A1151">
        <v>163233</v>
      </c>
      <c r="B1151" t="s">
        <v>1068</v>
      </c>
      <c r="C1151" t="s">
        <v>1069</v>
      </c>
      <c r="D1151" t="s">
        <v>11</v>
      </c>
      <c r="E1151" t="s">
        <v>1686</v>
      </c>
      <c r="F1151" t="s">
        <v>1713</v>
      </c>
      <c r="G1151">
        <v>10</v>
      </c>
      <c r="H1151">
        <v>10</v>
      </c>
    </row>
    <row r="1152" spans="1:8" x14ac:dyDescent="0.25">
      <c r="A1152">
        <v>163233</v>
      </c>
      <c r="B1152" t="s">
        <v>1068</v>
      </c>
      <c r="C1152" t="s">
        <v>1069</v>
      </c>
      <c r="D1152" t="s">
        <v>14</v>
      </c>
      <c r="E1152" t="s">
        <v>1688</v>
      </c>
      <c r="F1152" t="s">
        <v>1714</v>
      </c>
      <c r="G1152">
        <v>10</v>
      </c>
      <c r="H1152">
        <v>0</v>
      </c>
    </row>
    <row r="1153" spans="1:8" x14ac:dyDescent="0.25">
      <c r="A1153">
        <v>163233</v>
      </c>
      <c r="B1153" t="s">
        <v>1068</v>
      </c>
      <c r="C1153" t="s">
        <v>1069</v>
      </c>
      <c r="D1153" t="s">
        <v>17</v>
      </c>
      <c r="E1153" t="s">
        <v>1684</v>
      </c>
      <c r="F1153" t="s">
        <v>1715</v>
      </c>
      <c r="G1153">
        <v>10</v>
      </c>
      <c r="H1153">
        <v>0</v>
      </c>
    </row>
    <row r="1154" spans="1:8" x14ac:dyDescent="0.25">
      <c r="A1154">
        <v>163234</v>
      </c>
      <c r="B1154" t="s">
        <v>538</v>
      </c>
      <c r="C1154" t="s">
        <v>298</v>
      </c>
      <c r="D1154" t="s">
        <v>11</v>
      </c>
      <c r="E1154" t="s">
        <v>1686</v>
      </c>
      <c r="F1154" t="s">
        <v>1700</v>
      </c>
      <c r="G1154">
        <v>10</v>
      </c>
      <c r="H1154">
        <v>10</v>
      </c>
    </row>
    <row r="1155" spans="1:8" x14ac:dyDescent="0.25">
      <c r="A1155">
        <v>163234</v>
      </c>
      <c r="B1155" t="s">
        <v>538</v>
      </c>
      <c r="C1155" t="s">
        <v>298</v>
      </c>
      <c r="D1155" t="s">
        <v>14</v>
      </c>
      <c r="E1155" t="s">
        <v>1691</v>
      </c>
      <c r="F1155" t="s">
        <v>1701</v>
      </c>
      <c r="G1155">
        <v>10</v>
      </c>
      <c r="H1155">
        <v>0</v>
      </c>
    </row>
    <row r="1156" spans="1:8" x14ac:dyDescent="0.25">
      <c r="A1156">
        <v>163234</v>
      </c>
      <c r="B1156" t="s">
        <v>538</v>
      </c>
      <c r="C1156" t="s">
        <v>298</v>
      </c>
      <c r="D1156" t="s">
        <v>17</v>
      </c>
      <c r="E1156" t="s">
        <v>1688</v>
      </c>
      <c r="F1156" t="s">
        <v>1697</v>
      </c>
      <c r="G1156">
        <v>10</v>
      </c>
      <c r="H1156">
        <v>10</v>
      </c>
    </row>
    <row r="1157" spans="1:8" x14ac:dyDescent="0.25">
      <c r="A1157">
        <v>163236</v>
      </c>
      <c r="B1157" t="s">
        <v>553</v>
      </c>
      <c r="C1157" t="s">
        <v>554</v>
      </c>
      <c r="D1157" t="s">
        <v>11</v>
      </c>
      <c r="E1157" t="s">
        <v>1684</v>
      </c>
      <c r="F1157" t="s">
        <v>1699</v>
      </c>
      <c r="G1157">
        <v>10</v>
      </c>
      <c r="H1157">
        <v>10</v>
      </c>
    </row>
    <row r="1158" spans="1:8" x14ac:dyDescent="0.25">
      <c r="A1158">
        <v>163236</v>
      </c>
      <c r="B1158" t="s">
        <v>553</v>
      </c>
      <c r="C1158" t="s">
        <v>554</v>
      </c>
      <c r="D1158" t="s">
        <v>14</v>
      </c>
      <c r="E1158" t="s">
        <v>1686</v>
      </c>
      <c r="F1158" t="s">
        <v>1690</v>
      </c>
      <c r="G1158">
        <v>10</v>
      </c>
      <c r="H1158">
        <v>0</v>
      </c>
    </row>
    <row r="1159" spans="1:8" x14ac:dyDescent="0.25">
      <c r="A1159">
        <v>163236</v>
      </c>
      <c r="B1159" t="s">
        <v>553</v>
      </c>
      <c r="C1159" t="s">
        <v>554</v>
      </c>
      <c r="D1159" t="s">
        <v>17</v>
      </c>
      <c r="E1159" t="s">
        <v>1688</v>
      </c>
      <c r="F1159" t="s">
        <v>1714</v>
      </c>
      <c r="G1159">
        <v>10</v>
      </c>
      <c r="H1159">
        <v>0</v>
      </c>
    </row>
    <row r="1160" spans="1:8" x14ac:dyDescent="0.25">
      <c r="A1160">
        <v>163237</v>
      </c>
      <c r="B1160" t="s">
        <v>420</v>
      </c>
      <c r="C1160" t="s">
        <v>318</v>
      </c>
      <c r="D1160" t="s">
        <v>11</v>
      </c>
      <c r="E1160" t="s">
        <v>1686</v>
      </c>
      <c r="F1160" t="s">
        <v>1695</v>
      </c>
      <c r="G1160">
        <v>10</v>
      </c>
      <c r="H1160">
        <v>0</v>
      </c>
    </row>
    <row r="1161" spans="1:8" x14ac:dyDescent="0.25">
      <c r="A1161">
        <v>163237</v>
      </c>
      <c r="B1161" t="s">
        <v>420</v>
      </c>
      <c r="C1161" t="s">
        <v>318</v>
      </c>
      <c r="D1161" t="s">
        <v>14</v>
      </c>
      <c r="E1161" t="s">
        <v>1693</v>
      </c>
      <c r="F1161" t="s">
        <v>1706</v>
      </c>
      <c r="G1161">
        <v>10</v>
      </c>
      <c r="H1161">
        <v>0</v>
      </c>
    </row>
    <row r="1162" spans="1:8" x14ac:dyDescent="0.25">
      <c r="A1162">
        <v>163237</v>
      </c>
      <c r="B1162" t="s">
        <v>420</v>
      </c>
      <c r="C1162" t="s">
        <v>318</v>
      </c>
      <c r="D1162" t="s">
        <v>17</v>
      </c>
      <c r="E1162" t="s">
        <v>1684</v>
      </c>
      <c r="F1162" t="s">
        <v>1705</v>
      </c>
      <c r="G1162">
        <v>10</v>
      </c>
      <c r="H1162">
        <v>0</v>
      </c>
    </row>
    <row r="1163" spans="1:8" x14ac:dyDescent="0.25">
      <c r="A1163">
        <v>163241</v>
      </c>
      <c r="B1163" t="s">
        <v>1278</v>
      </c>
      <c r="C1163" t="s">
        <v>1279</v>
      </c>
      <c r="D1163" t="s">
        <v>11</v>
      </c>
      <c r="E1163" t="s">
        <v>1688</v>
      </c>
      <c r="F1163" t="s">
        <v>1696</v>
      </c>
      <c r="G1163">
        <v>10</v>
      </c>
      <c r="H1163">
        <v>0</v>
      </c>
    </row>
    <row r="1164" spans="1:8" x14ac:dyDescent="0.25">
      <c r="A1164">
        <v>163241</v>
      </c>
      <c r="B1164" t="s">
        <v>1278</v>
      </c>
      <c r="C1164" t="s">
        <v>1279</v>
      </c>
      <c r="D1164" t="s">
        <v>14</v>
      </c>
      <c r="E1164" t="s">
        <v>1686</v>
      </c>
      <c r="F1164" t="s">
        <v>1716</v>
      </c>
      <c r="G1164">
        <v>10</v>
      </c>
      <c r="H1164">
        <v>0</v>
      </c>
    </row>
    <row r="1165" spans="1:8" x14ac:dyDescent="0.25">
      <c r="A1165">
        <v>163241</v>
      </c>
      <c r="B1165" t="s">
        <v>1278</v>
      </c>
      <c r="C1165" t="s">
        <v>1279</v>
      </c>
      <c r="D1165" t="s">
        <v>17</v>
      </c>
      <c r="E1165" t="s">
        <v>1684</v>
      </c>
      <c r="F1165" t="s">
        <v>1699</v>
      </c>
      <c r="G1165">
        <v>10</v>
      </c>
      <c r="H1165">
        <v>10</v>
      </c>
    </row>
    <row r="1166" spans="1:8" x14ac:dyDescent="0.25">
      <c r="A1166">
        <v>163244</v>
      </c>
      <c r="B1166" t="s">
        <v>1034</v>
      </c>
      <c r="C1166" t="s">
        <v>1035</v>
      </c>
      <c r="D1166" t="s">
        <v>11</v>
      </c>
      <c r="E1166" t="s">
        <v>1691</v>
      </c>
      <c r="F1166" t="s">
        <v>1692</v>
      </c>
      <c r="G1166">
        <v>10</v>
      </c>
      <c r="H1166">
        <v>10</v>
      </c>
    </row>
    <row r="1167" spans="1:8" x14ac:dyDescent="0.25">
      <c r="A1167">
        <v>163244</v>
      </c>
      <c r="B1167" t="s">
        <v>1034</v>
      </c>
      <c r="C1167" t="s">
        <v>1035</v>
      </c>
      <c r="D1167" t="s">
        <v>14</v>
      </c>
      <c r="E1167" t="s">
        <v>1686</v>
      </c>
      <c r="F1167" t="s">
        <v>1698</v>
      </c>
      <c r="G1167">
        <v>10</v>
      </c>
      <c r="H1167">
        <v>0</v>
      </c>
    </row>
    <row r="1168" spans="1:8" x14ac:dyDescent="0.25">
      <c r="A1168">
        <v>163244</v>
      </c>
      <c r="B1168" t="s">
        <v>1034</v>
      </c>
      <c r="C1168" t="s">
        <v>1035</v>
      </c>
      <c r="D1168" t="s">
        <v>17</v>
      </c>
      <c r="E1168" t="s">
        <v>1688</v>
      </c>
      <c r="F1168" t="s">
        <v>1697</v>
      </c>
      <c r="G1168">
        <v>10</v>
      </c>
      <c r="H1168">
        <v>10</v>
      </c>
    </row>
    <row r="1169" spans="1:8" x14ac:dyDescent="0.25">
      <c r="A1169">
        <v>163246</v>
      </c>
      <c r="B1169" t="s">
        <v>1085</v>
      </c>
      <c r="C1169" t="s">
        <v>1086</v>
      </c>
      <c r="D1169" t="s">
        <v>11</v>
      </c>
      <c r="E1169" t="s">
        <v>1686</v>
      </c>
      <c r="F1169" t="s">
        <v>1722</v>
      </c>
      <c r="G1169">
        <v>10</v>
      </c>
      <c r="H1169">
        <v>0</v>
      </c>
    </row>
    <row r="1170" spans="1:8" x14ac:dyDescent="0.25">
      <c r="A1170">
        <v>163246</v>
      </c>
      <c r="B1170" t="s">
        <v>1085</v>
      </c>
      <c r="C1170" t="s">
        <v>1086</v>
      </c>
      <c r="D1170" t="s">
        <v>14</v>
      </c>
      <c r="E1170" t="s">
        <v>1684</v>
      </c>
      <c r="F1170" t="s">
        <v>1699</v>
      </c>
      <c r="G1170">
        <v>10</v>
      </c>
      <c r="H1170">
        <v>10</v>
      </c>
    </row>
    <row r="1171" spans="1:8" x14ac:dyDescent="0.25">
      <c r="A1171">
        <v>163246</v>
      </c>
      <c r="B1171" t="s">
        <v>1085</v>
      </c>
      <c r="C1171" t="s">
        <v>1086</v>
      </c>
      <c r="D1171" t="s">
        <v>17</v>
      </c>
      <c r="E1171" t="s">
        <v>1688</v>
      </c>
      <c r="F1171" t="s">
        <v>1714</v>
      </c>
      <c r="G1171">
        <v>10</v>
      </c>
      <c r="H1171">
        <v>0</v>
      </c>
    </row>
    <row r="1172" spans="1:8" x14ac:dyDescent="0.25">
      <c r="A1172">
        <v>163247</v>
      </c>
      <c r="B1172" t="s">
        <v>1252</v>
      </c>
      <c r="C1172" t="s">
        <v>1253</v>
      </c>
      <c r="D1172" t="s">
        <v>11</v>
      </c>
      <c r="E1172" t="s">
        <v>1688</v>
      </c>
      <c r="F1172" t="s">
        <v>1704</v>
      </c>
      <c r="G1172">
        <v>10</v>
      </c>
      <c r="H1172">
        <v>10</v>
      </c>
    </row>
    <row r="1173" spans="1:8" x14ac:dyDescent="0.25">
      <c r="A1173">
        <v>163247</v>
      </c>
      <c r="B1173" t="s">
        <v>1252</v>
      </c>
      <c r="C1173" t="s">
        <v>1253</v>
      </c>
      <c r="D1173" t="s">
        <v>14</v>
      </c>
      <c r="E1173" t="s">
        <v>1691</v>
      </c>
      <c r="F1173" t="s">
        <v>1703</v>
      </c>
      <c r="G1173">
        <v>10</v>
      </c>
      <c r="H1173">
        <v>0</v>
      </c>
    </row>
    <row r="1174" spans="1:8" x14ac:dyDescent="0.25">
      <c r="A1174">
        <v>163247</v>
      </c>
      <c r="B1174" t="s">
        <v>1252</v>
      </c>
      <c r="C1174" t="s">
        <v>1253</v>
      </c>
      <c r="D1174" t="s">
        <v>17</v>
      </c>
      <c r="E1174" t="s">
        <v>1686</v>
      </c>
      <c r="F1174" t="s">
        <v>1687</v>
      </c>
      <c r="G1174">
        <v>10</v>
      </c>
      <c r="H1174">
        <v>10</v>
      </c>
    </row>
    <row r="1175" spans="1:8" x14ac:dyDescent="0.25">
      <c r="A1175">
        <v>163254</v>
      </c>
      <c r="B1175" t="s">
        <v>917</v>
      </c>
      <c r="C1175" t="s">
        <v>918</v>
      </c>
      <c r="D1175" t="s">
        <v>11</v>
      </c>
      <c r="E1175" t="s">
        <v>1684</v>
      </c>
      <c r="F1175" t="s">
        <v>1705</v>
      </c>
      <c r="G1175">
        <v>10</v>
      </c>
      <c r="H1175">
        <v>0</v>
      </c>
    </row>
    <row r="1176" spans="1:8" x14ac:dyDescent="0.25">
      <c r="A1176">
        <v>163254</v>
      </c>
      <c r="B1176" t="s">
        <v>917</v>
      </c>
      <c r="C1176" t="s">
        <v>918</v>
      </c>
      <c r="D1176" t="s">
        <v>14</v>
      </c>
      <c r="E1176" t="s">
        <v>1693</v>
      </c>
      <c r="F1176" t="s">
        <v>1712</v>
      </c>
      <c r="G1176">
        <v>10</v>
      </c>
      <c r="H1176">
        <v>0</v>
      </c>
    </row>
    <row r="1177" spans="1:8" x14ac:dyDescent="0.25">
      <c r="A1177">
        <v>163254</v>
      </c>
      <c r="B1177" t="s">
        <v>917</v>
      </c>
      <c r="C1177" t="s">
        <v>918</v>
      </c>
      <c r="D1177" t="s">
        <v>17</v>
      </c>
      <c r="E1177" t="s">
        <v>1686</v>
      </c>
      <c r="F1177" t="s">
        <v>1698</v>
      </c>
      <c r="G1177">
        <v>10</v>
      </c>
      <c r="H1177">
        <v>0</v>
      </c>
    </row>
    <row r="1178" spans="1:8" x14ac:dyDescent="0.25">
      <c r="A1178">
        <v>163255</v>
      </c>
      <c r="B1178" t="s">
        <v>329</v>
      </c>
      <c r="C1178" t="s">
        <v>330</v>
      </c>
      <c r="D1178" t="s">
        <v>11</v>
      </c>
      <c r="E1178" t="s">
        <v>1691</v>
      </c>
      <c r="F1178" t="s">
        <v>1703</v>
      </c>
      <c r="G1178">
        <v>10</v>
      </c>
      <c r="H1178">
        <v>0</v>
      </c>
    </row>
    <row r="1179" spans="1:8" x14ac:dyDescent="0.25">
      <c r="A1179">
        <v>163255</v>
      </c>
      <c r="B1179" t="s">
        <v>329</v>
      </c>
      <c r="C1179" t="s">
        <v>330</v>
      </c>
      <c r="D1179" t="s">
        <v>14</v>
      </c>
      <c r="E1179" t="s">
        <v>1686</v>
      </c>
      <c r="F1179" t="s">
        <v>1698</v>
      </c>
      <c r="G1179">
        <v>10</v>
      </c>
      <c r="H1179">
        <v>0</v>
      </c>
    </row>
    <row r="1180" spans="1:8" x14ac:dyDescent="0.25">
      <c r="A1180">
        <v>163255</v>
      </c>
      <c r="B1180" t="s">
        <v>329</v>
      </c>
      <c r="C1180" t="s">
        <v>330</v>
      </c>
      <c r="D1180" t="s">
        <v>17</v>
      </c>
      <c r="E1180" t="s">
        <v>1688</v>
      </c>
      <c r="F1180" t="s">
        <v>1714</v>
      </c>
      <c r="G1180">
        <v>10</v>
      </c>
      <c r="H1180">
        <v>0</v>
      </c>
    </row>
    <row r="1181" spans="1:8" x14ac:dyDescent="0.25">
      <c r="A1181">
        <v>163256</v>
      </c>
      <c r="B1181" t="s">
        <v>659</v>
      </c>
      <c r="C1181" t="s">
        <v>495</v>
      </c>
      <c r="D1181" t="s">
        <v>11</v>
      </c>
      <c r="E1181" t="s">
        <v>1691</v>
      </c>
      <c r="F1181" t="s">
        <v>1701</v>
      </c>
      <c r="G1181">
        <v>10</v>
      </c>
      <c r="H1181">
        <v>0</v>
      </c>
    </row>
    <row r="1182" spans="1:8" x14ac:dyDescent="0.25">
      <c r="A1182">
        <v>163256</v>
      </c>
      <c r="B1182" t="s">
        <v>659</v>
      </c>
      <c r="C1182" t="s">
        <v>495</v>
      </c>
      <c r="D1182" t="s">
        <v>14</v>
      </c>
      <c r="E1182" t="s">
        <v>1693</v>
      </c>
      <c r="F1182" t="s">
        <v>34</v>
      </c>
      <c r="G1182">
        <v>10</v>
      </c>
      <c r="H1182">
        <v>0</v>
      </c>
    </row>
    <row r="1183" spans="1:8" x14ac:dyDescent="0.25">
      <c r="A1183">
        <v>163256</v>
      </c>
      <c r="B1183" t="s">
        <v>659</v>
      </c>
      <c r="C1183" t="s">
        <v>495</v>
      </c>
      <c r="D1183" t="s">
        <v>17</v>
      </c>
      <c r="E1183" t="s">
        <v>1686</v>
      </c>
      <c r="F1183" t="s">
        <v>1702</v>
      </c>
      <c r="G1183">
        <v>10</v>
      </c>
      <c r="H1183">
        <v>0</v>
      </c>
    </row>
    <row r="1184" spans="1:8" x14ac:dyDescent="0.25">
      <c r="A1184">
        <v>163259</v>
      </c>
      <c r="B1184" t="s">
        <v>1173</v>
      </c>
      <c r="C1184" t="s">
        <v>1174</v>
      </c>
      <c r="D1184" t="s">
        <v>11</v>
      </c>
      <c r="E1184" t="s">
        <v>1688</v>
      </c>
      <c r="F1184" t="s">
        <v>1697</v>
      </c>
      <c r="G1184">
        <v>10</v>
      </c>
      <c r="H1184">
        <v>10</v>
      </c>
    </row>
    <row r="1185" spans="1:8" x14ac:dyDescent="0.25">
      <c r="A1185">
        <v>163259</v>
      </c>
      <c r="B1185" t="s">
        <v>1173</v>
      </c>
      <c r="C1185" t="s">
        <v>1174</v>
      </c>
      <c r="D1185" t="s">
        <v>14</v>
      </c>
      <c r="E1185" t="s">
        <v>1691</v>
      </c>
      <c r="F1185" t="s">
        <v>1692</v>
      </c>
      <c r="G1185">
        <v>10</v>
      </c>
      <c r="H1185">
        <v>10</v>
      </c>
    </row>
    <row r="1186" spans="1:8" x14ac:dyDescent="0.25">
      <c r="A1186">
        <v>163259</v>
      </c>
      <c r="B1186" t="s">
        <v>1173</v>
      </c>
      <c r="C1186" t="s">
        <v>1174</v>
      </c>
      <c r="D1186" t="s">
        <v>17</v>
      </c>
      <c r="E1186" t="s">
        <v>1686</v>
      </c>
      <c r="F1186" t="s">
        <v>1716</v>
      </c>
      <c r="G1186">
        <v>10</v>
      </c>
      <c r="H1186">
        <v>0</v>
      </c>
    </row>
    <row r="1187" spans="1:8" x14ac:dyDescent="0.25">
      <c r="A1187">
        <v>163261</v>
      </c>
      <c r="B1187" t="s">
        <v>1227</v>
      </c>
      <c r="C1187" t="s">
        <v>1228</v>
      </c>
      <c r="D1187" t="s">
        <v>11</v>
      </c>
      <c r="E1187" t="s">
        <v>1688</v>
      </c>
      <c r="F1187" t="s">
        <v>1696</v>
      </c>
      <c r="G1187">
        <v>10</v>
      </c>
      <c r="H1187">
        <v>0</v>
      </c>
    </row>
    <row r="1188" spans="1:8" x14ac:dyDescent="0.25">
      <c r="A1188">
        <v>163261</v>
      </c>
      <c r="B1188" t="s">
        <v>1227</v>
      </c>
      <c r="C1188" t="s">
        <v>1228</v>
      </c>
      <c r="D1188" t="s">
        <v>14</v>
      </c>
      <c r="E1188" t="s">
        <v>1686</v>
      </c>
      <c r="F1188" t="s">
        <v>1690</v>
      </c>
      <c r="G1188">
        <v>10</v>
      </c>
      <c r="H1188">
        <v>0</v>
      </c>
    </row>
    <row r="1189" spans="1:8" x14ac:dyDescent="0.25">
      <c r="A1189">
        <v>163261</v>
      </c>
      <c r="B1189" t="s">
        <v>1227</v>
      </c>
      <c r="C1189" t="s">
        <v>1228</v>
      </c>
      <c r="D1189" t="s">
        <v>17</v>
      </c>
      <c r="E1189" t="s">
        <v>1691</v>
      </c>
      <c r="F1189" t="s">
        <v>1692</v>
      </c>
      <c r="G1189">
        <v>10</v>
      </c>
      <c r="H1189">
        <v>0</v>
      </c>
    </row>
    <row r="1190" spans="1:8" x14ac:dyDescent="0.25">
      <c r="A1190">
        <v>163264</v>
      </c>
      <c r="B1190" t="s">
        <v>626</v>
      </c>
      <c r="C1190" t="s">
        <v>415</v>
      </c>
      <c r="D1190" t="s">
        <v>11</v>
      </c>
      <c r="E1190" t="s">
        <v>1684</v>
      </c>
      <c r="F1190" t="s">
        <v>1715</v>
      </c>
      <c r="G1190">
        <v>10</v>
      </c>
      <c r="H1190">
        <v>0</v>
      </c>
    </row>
    <row r="1191" spans="1:8" x14ac:dyDescent="0.25">
      <c r="A1191">
        <v>163264</v>
      </c>
      <c r="B1191" t="s">
        <v>626</v>
      </c>
      <c r="C1191" t="s">
        <v>415</v>
      </c>
      <c r="D1191" t="s">
        <v>14</v>
      </c>
      <c r="E1191" t="s">
        <v>1688</v>
      </c>
      <c r="F1191" t="s">
        <v>1696</v>
      </c>
      <c r="G1191">
        <v>10</v>
      </c>
      <c r="H1191">
        <v>0</v>
      </c>
    </row>
    <row r="1192" spans="1:8" x14ac:dyDescent="0.25">
      <c r="A1192">
        <v>163264</v>
      </c>
      <c r="B1192" t="s">
        <v>626</v>
      </c>
      <c r="C1192" t="s">
        <v>415</v>
      </c>
      <c r="D1192" t="s">
        <v>17</v>
      </c>
      <c r="E1192" t="s">
        <v>1686</v>
      </c>
      <c r="F1192" t="s">
        <v>1700</v>
      </c>
      <c r="G1192">
        <v>10</v>
      </c>
      <c r="H1192">
        <v>10</v>
      </c>
    </row>
    <row r="1193" spans="1:8" x14ac:dyDescent="0.25">
      <c r="A1193">
        <v>163272</v>
      </c>
      <c r="B1193" t="s">
        <v>1157</v>
      </c>
      <c r="C1193" t="s">
        <v>1158</v>
      </c>
      <c r="D1193" t="s">
        <v>11</v>
      </c>
      <c r="E1193" t="s">
        <v>1693</v>
      </c>
      <c r="F1193" t="s">
        <v>34</v>
      </c>
      <c r="G1193">
        <v>10</v>
      </c>
      <c r="H1193">
        <v>0</v>
      </c>
    </row>
    <row r="1194" spans="1:8" x14ac:dyDescent="0.25">
      <c r="A1194">
        <v>163272</v>
      </c>
      <c r="B1194" t="s">
        <v>1157</v>
      </c>
      <c r="C1194" t="s">
        <v>1158</v>
      </c>
      <c r="D1194" t="s">
        <v>14</v>
      </c>
      <c r="E1194" t="s">
        <v>1686</v>
      </c>
      <c r="F1194" t="s">
        <v>1695</v>
      </c>
      <c r="G1194">
        <v>10</v>
      </c>
      <c r="H1194">
        <v>0</v>
      </c>
    </row>
    <row r="1195" spans="1:8" x14ac:dyDescent="0.25">
      <c r="A1195">
        <v>163272</v>
      </c>
      <c r="B1195" t="s">
        <v>1157</v>
      </c>
      <c r="C1195" t="s">
        <v>1158</v>
      </c>
      <c r="D1195" t="s">
        <v>17</v>
      </c>
      <c r="E1195" t="s">
        <v>1684</v>
      </c>
      <c r="F1195" t="s">
        <v>1709</v>
      </c>
      <c r="G1195">
        <v>10</v>
      </c>
      <c r="H1195">
        <v>0</v>
      </c>
    </row>
    <row r="1196" spans="1:8" x14ac:dyDescent="0.25">
      <c r="A1196">
        <v>163275</v>
      </c>
      <c r="B1196" t="s">
        <v>1104</v>
      </c>
      <c r="C1196" t="s">
        <v>72</v>
      </c>
      <c r="D1196" t="s">
        <v>11</v>
      </c>
      <c r="E1196" t="s">
        <v>1691</v>
      </c>
      <c r="F1196" t="s">
        <v>1692</v>
      </c>
      <c r="G1196">
        <v>10</v>
      </c>
      <c r="H1196">
        <v>0</v>
      </c>
    </row>
    <row r="1197" spans="1:8" x14ac:dyDescent="0.25">
      <c r="A1197">
        <v>163275</v>
      </c>
      <c r="B1197" t="s">
        <v>1104</v>
      </c>
      <c r="C1197" t="s">
        <v>72</v>
      </c>
      <c r="D1197" t="s">
        <v>14</v>
      </c>
      <c r="E1197" t="s">
        <v>1693</v>
      </c>
      <c r="F1197" t="s">
        <v>1718</v>
      </c>
      <c r="G1197">
        <v>10</v>
      </c>
      <c r="H1197">
        <v>0</v>
      </c>
    </row>
    <row r="1198" spans="1:8" x14ac:dyDescent="0.25">
      <c r="A1198">
        <v>163275</v>
      </c>
      <c r="B1198" t="s">
        <v>1104</v>
      </c>
      <c r="C1198" t="s">
        <v>72</v>
      </c>
      <c r="D1198" t="s">
        <v>17</v>
      </c>
      <c r="E1198" t="s">
        <v>1686</v>
      </c>
      <c r="F1198" t="s">
        <v>1687</v>
      </c>
      <c r="G1198">
        <v>10</v>
      </c>
      <c r="H1198">
        <v>10</v>
      </c>
    </row>
    <row r="1199" spans="1:8" x14ac:dyDescent="0.25">
      <c r="A1199">
        <v>163276</v>
      </c>
      <c r="B1199" t="s">
        <v>313</v>
      </c>
      <c r="C1199" t="s">
        <v>314</v>
      </c>
      <c r="D1199" t="s">
        <v>11</v>
      </c>
      <c r="E1199" t="s">
        <v>1684</v>
      </c>
      <c r="F1199" t="s">
        <v>1715</v>
      </c>
      <c r="G1199">
        <v>10</v>
      </c>
      <c r="H1199">
        <v>0</v>
      </c>
    </row>
    <row r="1200" spans="1:8" x14ac:dyDescent="0.25">
      <c r="A1200">
        <v>163276</v>
      </c>
      <c r="B1200" t="s">
        <v>313</v>
      </c>
      <c r="C1200" t="s">
        <v>314</v>
      </c>
      <c r="D1200" t="s">
        <v>14</v>
      </c>
      <c r="E1200" t="s">
        <v>1693</v>
      </c>
      <c r="F1200" t="s">
        <v>1706</v>
      </c>
      <c r="G1200">
        <v>10</v>
      </c>
      <c r="H1200">
        <v>0</v>
      </c>
    </row>
    <row r="1201" spans="1:8" x14ac:dyDescent="0.25">
      <c r="A1201">
        <v>163276</v>
      </c>
      <c r="B1201" t="s">
        <v>313</v>
      </c>
      <c r="C1201" t="s">
        <v>314</v>
      </c>
      <c r="D1201" t="s">
        <v>17</v>
      </c>
      <c r="E1201" t="s">
        <v>1686</v>
      </c>
      <c r="F1201" t="s">
        <v>1710</v>
      </c>
      <c r="G1201">
        <v>10</v>
      </c>
      <c r="H1201">
        <v>10</v>
      </c>
    </row>
    <row r="1202" spans="1:8" x14ac:dyDescent="0.25">
      <c r="A1202">
        <v>163284</v>
      </c>
      <c r="B1202" t="s">
        <v>1357</v>
      </c>
      <c r="C1202" t="s">
        <v>164</v>
      </c>
      <c r="D1202" t="s">
        <v>11</v>
      </c>
      <c r="E1202" t="s">
        <v>1686</v>
      </c>
      <c r="F1202" t="s">
        <v>1708</v>
      </c>
      <c r="G1202">
        <v>10</v>
      </c>
      <c r="H1202">
        <v>10</v>
      </c>
    </row>
    <row r="1203" spans="1:8" x14ac:dyDescent="0.25">
      <c r="A1203">
        <v>163284</v>
      </c>
      <c r="B1203" t="s">
        <v>1357</v>
      </c>
      <c r="C1203" t="s">
        <v>164</v>
      </c>
      <c r="D1203" t="s">
        <v>14</v>
      </c>
      <c r="E1203" t="s">
        <v>1684</v>
      </c>
      <c r="F1203" t="s">
        <v>1699</v>
      </c>
      <c r="G1203">
        <v>10</v>
      </c>
      <c r="H1203">
        <v>10</v>
      </c>
    </row>
    <row r="1204" spans="1:8" x14ac:dyDescent="0.25">
      <c r="A1204">
        <v>163284</v>
      </c>
      <c r="B1204" t="s">
        <v>1357</v>
      </c>
      <c r="C1204" t="s">
        <v>164</v>
      </c>
      <c r="D1204" t="s">
        <v>17</v>
      </c>
      <c r="E1204" t="s">
        <v>1693</v>
      </c>
      <c r="F1204" t="s">
        <v>1694</v>
      </c>
      <c r="G1204">
        <v>10</v>
      </c>
      <c r="H1204">
        <v>10</v>
      </c>
    </row>
    <row r="1205" spans="1:8" x14ac:dyDescent="0.25">
      <c r="A1205">
        <v>163285</v>
      </c>
      <c r="B1205" t="s">
        <v>398</v>
      </c>
      <c r="C1205" t="s">
        <v>399</v>
      </c>
      <c r="D1205" t="s">
        <v>11</v>
      </c>
      <c r="E1205" t="s">
        <v>1691</v>
      </c>
      <c r="F1205" t="s">
        <v>1701</v>
      </c>
      <c r="G1205">
        <v>10</v>
      </c>
      <c r="H1205">
        <v>10</v>
      </c>
    </row>
    <row r="1206" spans="1:8" x14ac:dyDescent="0.25">
      <c r="A1206">
        <v>163285</v>
      </c>
      <c r="B1206" t="s">
        <v>398</v>
      </c>
      <c r="C1206" t="s">
        <v>399</v>
      </c>
      <c r="D1206" t="s">
        <v>14</v>
      </c>
      <c r="E1206" t="s">
        <v>1693</v>
      </c>
      <c r="F1206" t="s">
        <v>1694</v>
      </c>
      <c r="G1206">
        <v>10</v>
      </c>
      <c r="H1206">
        <v>10</v>
      </c>
    </row>
    <row r="1207" spans="1:8" x14ac:dyDescent="0.25">
      <c r="A1207">
        <v>163285</v>
      </c>
      <c r="B1207" t="s">
        <v>398</v>
      </c>
      <c r="C1207" t="s">
        <v>399</v>
      </c>
      <c r="D1207" t="s">
        <v>17</v>
      </c>
      <c r="E1207" t="s">
        <v>1686</v>
      </c>
      <c r="F1207" t="s">
        <v>1702</v>
      </c>
      <c r="G1207">
        <v>10</v>
      </c>
      <c r="H1207">
        <v>0</v>
      </c>
    </row>
    <row r="1208" spans="1:8" x14ac:dyDescent="0.25">
      <c r="A1208">
        <v>163293</v>
      </c>
      <c r="B1208" t="s">
        <v>1091</v>
      </c>
      <c r="C1208" t="s">
        <v>1092</v>
      </c>
      <c r="D1208" t="s">
        <v>11</v>
      </c>
      <c r="E1208" t="s">
        <v>1693</v>
      </c>
      <c r="F1208" t="s">
        <v>1694</v>
      </c>
      <c r="G1208">
        <v>10</v>
      </c>
      <c r="H1208">
        <v>10</v>
      </c>
    </row>
    <row r="1209" spans="1:8" x14ac:dyDescent="0.25">
      <c r="A1209">
        <v>163293</v>
      </c>
      <c r="B1209" t="s">
        <v>1091</v>
      </c>
      <c r="C1209" t="s">
        <v>1092</v>
      </c>
      <c r="D1209" t="s">
        <v>14</v>
      </c>
      <c r="E1209" t="s">
        <v>1691</v>
      </c>
      <c r="F1209" t="s">
        <v>1703</v>
      </c>
      <c r="G1209">
        <v>10</v>
      </c>
      <c r="H1209">
        <v>0</v>
      </c>
    </row>
    <row r="1210" spans="1:8" x14ac:dyDescent="0.25">
      <c r="A1210">
        <v>163293</v>
      </c>
      <c r="B1210" t="s">
        <v>1091</v>
      </c>
      <c r="C1210" t="s">
        <v>1092</v>
      </c>
      <c r="D1210" t="s">
        <v>17</v>
      </c>
      <c r="E1210" t="s">
        <v>1686</v>
      </c>
      <c r="F1210" t="s">
        <v>1710</v>
      </c>
      <c r="G1210">
        <v>10</v>
      </c>
      <c r="H1210">
        <v>10</v>
      </c>
    </row>
    <row r="1211" spans="1:8" x14ac:dyDescent="0.25">
      <c r="A1211">
        <v>163297</v>
      </c>
      <c r="B1211" t="s">
        <v>1070</v>
      </c>
      <c r="C1211" t="s">
        <v>1071</v>
      </c>
      <c r="D1211" t="s">
        <v>11</v>
      </c>
      <c r="E1211" t="s">
        <v>1688</v>
      </c>
      <c r="F1211" t="s">
        <v>1689</v>
      </c>
      <c r="G1211">
        <v>10</v>
      </c>
      <c r="H1211">
        <v>10</v>
      </c>
    </row>
    <row r="1212" spans="1:8" x14ac:dyDescent="0.25">
      <c r="A1212">
        <v>163297</v>
      </c>
      <c r="B1212" t="s">
        <v>1070</v>
      </c>
      <c r="C1212" t="s">
        <v>1071</v>
      </c>
      <c r="D1212" t="s">
        <v>14</v>
      </c>
      <c r="E1212" t="s">
        <v>1684</v>
      </c>
      <c r="F1212" t="s">
        <v>1715</v>
      </c>
      <c r="G1212">
        <v>10</v>
      </c>
      <c r="H1212">
        <v>0</v>
      </c>
    </row>
    <row r="1213" spans="1:8" x14ac:dyDescent="0.25">
      <c r="A1213">
        <v>163297</v>
      </c>
      <c r="B1213" t="s">
        <v>1070</v>
      </c>
      <c r="C1213" t="s">
        <v>1071</v>
      </c>
      <c r="D1213" t="s">
        <v>17</v>
      </c>
      <c r="E1213" t="s">
        <v>1686</v>
      </c>
      <c r="F1213" t="s">
        <v>1716</v>
      </c>
      <c r="G1213">
        <v>10</v>
      </c>
      <c r="H1213">
        <v>0</v>
      </c>
    </row>
    <row r="1214" spans="1:8" x14ac:dyDescent="0.25">
      <c r="A1214">
        <v>163302</v>
      </c>
      <c r="B1214" t="s">
        <v>1320</v>
      </c>
      <c r="C1214" t="s">
        <v>1321</v>
      </c>
      <c r="D1214" t="s">
        <v>11</v>
      </c>
      <c r="E1214" t="s">
        <v>1686</v>
      </c>
      <c r="F1214" t="s">
        <v>1716</v>
      </c>
      <c r="G1214">
        <v>10</v>
      </c>
      <c r="H1214">
        <v>0</v>
      </c>
    </row>
    <row r="1215" spans="1:8" x14ac:dyDescent="0.25">
      <c r="A1215">
        <v>163302</v>
      </c>
      <c r="B1215" t="s">
        <v>1320</v>
      </c>
      <c r="C1215" t="s">
        <v>1321</v>
      </c>
      <c r="D1215" t="s">
        <v>14</v>
      </c>
      <c r="E1215" t="s">
        <v>1688</v>
      </c>
      <c r="F1215" t="s">
        <v>1717</v>
      </c>
      <c r="G1215">
        <v>10</v>
      </c>
      <c r="H1215">
        <v>0</v>
      </c>
    </row>
    <row r="1216" spans="1:8" x14ac:dyDescent="0.25">
      <c r="A1216">
        <v>163302</v>
      </c>
      <c r="B1216" t="s">
        <v>1320</v>
      </c>
      <c r="C1216" t="s">
        <v>1321</v>
      </c>
      <c r="D1216" t="s">
        <v>17</v>
      </c>
      <c r="E1216" t="s">
        <v>1691</v>
      </c>
      <c r="F1216" t="s">
        <v>1692</v>
      </c>
      <c r="G1216">
        <v>10</v>
      </c>
      <c r="H1216">
        <v>0</v>
      </c>
    </row>
    <row r="1217" spans="1:8" x14ac:dyDescent="0.25">
      <c r="A1217">
        <v>163304</v>
      </c>
      <c r="B1217" t="s">
        <v>823</v>
      </c>
      <c r="C1217" t="s">
        <v>314</v>
      </c>
      <c r="D1217" t="s">
        <v>11</v>
      </c>
      <c r="E1217" t="s">
        <v>1686</v>
      </c>
      <c r="F1217" t="s">
        <v>1722</v>
      </c>
      <c r="G1217">
        <v>10</v>
      </c>
      <c r="H1217">
        <v>0</v>
      </c>
    </row>
    <row r="1218" spans="1:8" x14ac:dyDescent="0.25">
      <c r="A1218">
        <v>163304</v>
      </c>
      <c r="B1218" t="s">
        <v>823</v>
      </c>
      <c r="C1218" t="s">
        <v>314</v>
      </c>
      <c r="D1218" t="s">
        <v>14</v>
      </c>
      <c r="E1218" t="s">
        <v>1691</v>
      </c>
      <c r="F1218" t="s">
        <v>1703</v>
      </c>
      <c r="G1218">
        <v>10</v>
      </c>
      <c r="H1218">
        <v>0</v>
      </c>
    </row>
    <row r="1219" spans="1:8" x14ac:dyDescent="0.25">
      <c r="A1219">
        <v>163304</v>
      </c>
      <c r="B1219" t="s">
        <v>823</v>
      </c>
      <c r="C1219" t="s">
        <v>314</v>
      </c>
      <c r="D1219" t="s">
        <v>17</v>
      </c>
      <c r="E1219" t="s">
        <v>1688</v>
      </c>
      <c r="F1219" t="s">
        <v>1704</v>
      </c>
      <c r="G1219">
        <v>10</v>
      </c>
      <c r="H1219">
        <v>10</v>
      </c>
    </row>
    <row r="1220" spans="1:8" x14ac:dyDescent="0.25">
      <c r="A1220">
        <v>163305</v>
      </c>
      <c r="B1220" t="s">
        <v>749</v>
      </c>
      <c r="C1220" t="s">
        <v>137</v>
      </c>
      <c r="D1220" t="s">
        <v>11</v>
      </c>
      <c r="E1220" t="s">
        <v>1691</v>
      </c>
      <c r="F1220" t="s">
        <v>1692</v>
      </c>
      <c r="G1220">
        <v>10</v>
      </c>
      <c r="H1220">
        <v>10</v>
      </c>
    </row>
    <row r="1221" spans="1:8" x14ac:dyDescent="0.25">
      <c r="A1221">
        <v>163305</v>
      </c>
      <c r="B1221" t="s">
        <v>749</v>
      </c>
      <c r="C1221" t="s">
        <v>137</v>
      </c>
      <c r="D1221" t="s">
        <v>14</v>
      </c>
      <c r="E1221" t="s">
        <v>1688</v>
      </c>
      <c r="F1221" t="s">
        <v>1714</v>
      </c>
      <c r="G1221">
        <v>10</v>
      </c>
      <c r="H1221">
        <v>0</v>
      </c>
    </row>
    <row r="1222" spans="1:8" x14ac:dyDescent="0.25">
      <c r="A1222">
        <v>163305</v>
      </c>
      <c r="B1222" t="s">
        <v>749</v>
      </c>
      <c r="C1222" t="s">
        <v>137</v>
      </c>
      <c r="D1222" t="s">
        <v>17</v>
      </c>
      <c r="E1222" t="s">
        <v>1686</v>
      </c>
      <c r="F1222" t="s">
        <v>1698</v>
      </c>
      <c r="G1222">
        <v>10</v>
      </c>
      <c r="H1222">
        <v>0</v>
      </c>
    </row>
    <row r="1223" spans="1:8" x14ac:dyDescent="0.25">
      <c r="A1223">
        <v>163314</v>
      </c>
      <c r="B1223" t="s">
        <v>458</v>
      </c>
      <c r="C1223" t="s">
        <v>173</v>
      </c>
      <c r="D1223" t="s">
        <v>11</v>
      </c>
      <c r="E1223" t="s">
        <v>1686</v>
      </c>
      <c r="F1223" t="s">
        <v>1700</v>
      </c>
      <c r="G1223">
        <v>10</v>
      </c>
      <c r="H1223">
        <v>10</v>
      </c>
    </row>
    <row r="1224" spans="1:8" x14ac:dyDescent="0.25">
      <c r="A1224">
        <v>163314</v>
      </c>
      <c r="B1224" t="s">
        <v>458</v>
      </c>
      <c r="C1224" t="s">
        <v>173</v>
      </c>
      <c r="D1224" t="s">
        <v>14</v>
      </c>
      <c r="E1224" t="s">
        <v>1684</v>
      </c>
      <c r="F1224" t="s">
        <v>1699</v>
      </c>
      <c r="G1224">
        <v>10</v>
      </c>
      <c r="H1224">
        <v>10</v>
      </c>
    </row>
    <row r="1225" spans="1:8" x14ac:dyDescent="0.25">
      <c r="A1225">
        <v>163314</v>
      </c>
      <c r="B1225" t="s">
        <v>458</v>
      </c>
      <c r="C1225" t="s">
        <v>173</v>
      </c>
      <c r="D1225" t="s">
        <v>17</v>
      </c>
      <c r="E1225" t="s">
        <v>1693</v>
      </c>
      <c r="F1225" t="s">
        <v>1694</v>
      </c>
      <c r="G1225">
        <v>10</v>
      </c>
      <c r="H1225">
        <v>10</v>
      </c>
    </row>
    <row r="1226" spans="1:8" x14ac:dyDescent="0.25">
      <c r="A1226">
        <v>163318</v>
      </c>
      <c r="B1226" t="s">
        <v>271</v>
      </c>
      <c r="C1226" t="s">
        <v>272</v>
      </c>
      <c r="D1226" t="s">
        <v>11</v>
      </c>
      <c r="E1226" t="s">
        <v>1686</v>
      </c>
      <c r="F1226" t="s">
        <v>1690</v>
      </c>
      <c r="G1226">
        <v>10</v>
      </c>
      <c r="H1226">
        <v>0</v>
      </c>
    </row>
    <row r="1227" spans="1:8" x14ac:dyDescent="0.25">
      <c r="A1227">
        <v>163318</v>
      </c>
      <c r="B1227" t="s">
        <v>271</v>
      </c>
      <c r="C1227" t="s">
        <v>272</v>
      </c>
      <c r="D1227" t="s">
        <v>14</v>
      </c>
      <c r="E1227" t="s">
        <v>1684</v>
      </c>
      <c r="F1227" t="s">
        <v>1711</v>
      </c>
      <c r="G1227">
        <v>10</v>
      </c>
      <c r="H1227">
        <v>0</v>
      </c>
    </row>
    <row r="1228" spans="1:8" x14ac:dyDescent="0.25">
      <c r="A1228">
        <v>163318</v>
      </c>
      <c r="B1228" t="s">
        <v>271</v>
      </c>
      <c r="C1228" t="s">
        <v>272</v>
      </c>
      <c r="D1228" t="s">
        <v>17</v>
      </c>
      <c r="E1228" t="s">
        <v>1688</v>
      </c>
      <c r="F1228" t="s">
        <v>1696</v>
      </c>
      <c r="G1228">
        <v>10</v>
      </c>
      <c r="H1228">
        <v>0</v>
      </c>
    </row>
    <row r="1229" spans="1:8" x14ac:dyDescent="0.25">
      <c r="A1229">
        <v>163319</v>
      </c>
      <c r="B1229" t="s">
        <v>1261</v>
      </c>
      <c r="C1229" t="s">
        <v>1262</v>
      </c>
      <c r="D1229" t="s">
        <v>11</v>
      </c>
      <c r="E1229" t="s">
        <v>1686</v>
      </c>
      <c r="F1229" t="s">
        <v>1698</v>
      </c>
      <c r="G1229">
        <v>10</v>
      </c>
      <c r="H1229">
        <v>0</v>
      </c>
    </row>
    <row r="1230" spans="1:8" x14ac:dyDescent="0.25">
      <c r="A1230">
        <v>163319</v>
      </c>
      <c r="B1230" t="s">
        <v>1261</v>
      </c>
      <c r="C1230" t="s">
        <v>1262</v>
      </c>
      <c r="D1230" t="s">
        <v>14</v>
      </c>
      <c r="E1230" t="s">
        <v>1693</v>
      </c>
      <c r="F1230" t="s">
        <v>1694</v>
      </c>
      <c r="G1230">
        <v>10</v>
      </c>
      <c r="H1230">
        <v>10</v>
      </c>
    </row>
    <row r="1231" spans="1:8" x14ac:dyDescent="0.25">
      <c r="A1231">
        <v>163319</v>
      </c>
      <c r="B1231" t="s">
        <v>1261</v>
      </c>
      <c r="C1231" t="s">
        <v>1262</v>
      </c>
      <c r="D1231" t="s">
        <v>17</v>
      </c>
      <c r="E1231" t="s">
        <v>1691</v>
      </c>
      <c r="F1231" t="s">
        <v>1703</v>
      </c>
      <c r="G1231">
        <v>10</v>
      </c>
      <c r="H1231">
        <v>0</v>
      </c>
    </row>
    <row r="1232" spans="1:8" x14ac:dyDescent="0.25">
      <c r="A1232">
        <v>163329</v>
      </c>
      <c r="B1232" t="s">
        <v>361</v>
      </c>
      <c r="C1232" t="s">
        <v>217</v>
      </c>
      <c r="D1232" t="s">
        <v>11</v>
      </c>
      <c r="E1232" t="s">
        <v>1686</v>
      </c>
      <c r="F1232" t="s">
        <v>1702</v>
      </c>
      <c r="G1232">
        <v>10</v>
      </c>
      <c r="H1232">
        <v>0</v>
      </c>
    </row>
    <row r="1233" spans="1:8" x14ac:dyDescent="0.25">
      <c r="A1233">
        <v>163329</v>
      </c>
      <c r="B1233" t="s">
        <v>361</v>
      </c>
      <c r="C1233" t="s">
        <v>217</v>
      </c>
      <c r="D1233" t="s">
        <v>14</v>
      </c>
      <c r="E1233" t="s">
        <v>1688</v>
      </c>
      <c r="F1233" t="s">
        <v>1689</v>
      </c>
      <c r="G1233">
        <v>10</v>
      </c>
      <c r="H1233">
        <v>10</v>
      </c>
    </row>
    <row r="1234" spans="1:8" x14ac:dyDescent="0.25">
      <c r="A1234">
        <v>163329</v>
      </c>
      <c r="B1234" t="s">
        <v>361</v>
      </c>
      <c r="C1234" t="s">
        <v>217</v>
      </c>
      <c r="D1234" t="s">
        <v>17</v>
      </c>
      <c r="E1234" t="s">
        <v>1691</v>
      </c>
      <c r="F1234" t="s">
        <v>1703</v>
      </c>
      <c r="G1234">
        <v>10</v>
      </c>
      <c r="H1234">
        <v>0</v>
      </c>
    </row>
    <row r="1235" spans="1:8" x14ac:dyDescent="0.25">
      <c r="A1235">
        <v>163335</v>
      </c>
      <c r="B1235" t="s">
        <v>962</v>
      </c>
      <c r="C1235" t="s">
        <v>963</v>
      </c>
      <c r="D1235" t="s">
        <v>11</v>
      </c>
      <c r="E1235" t="s">
        <v>1684</v>
      </c>
      <c r="F1235" t="s">
        <v>1709</v>
      </c>
      <c r="G1235">
        <v>10</v>
      </c>
      <c r="H1235">
        <v>0</v>
      </c>
    </row>
    <row r="1236" spans="1:8" x14ac:dyDescent="0.25">
      <c r="A1236">
        <v>163335</v>
      </c>
      <c r="B1236" t="s">
        <v>962</v>
      </c>
      <c r="C1236" t="s">
        <v>963</v>
      </c>
      <c r="D1236" t="s">
        <v>14</v>
      </c>
      <c r="E1236" t="s">
        <v>1686</v>
      </c>
      <c r="F1236" t="s">
        <v>1713</v>
      </c>
      <c r="G1236">
        <v>10</v>
      </c>
      <c r="H1236">
        <v>10</v>
      </c>
    </row>
    <row r="1237" spans="1:8" x14ac:dyDescent="0.25">
      <c r="A1237">
        <v>163335</v>
      </c>
      <c r="B1237" t="s">
        <v>962</v>
      </c>
      <c r="C1237" t="s">
        <v>963</v>
      </c>
      <c r="D1237" t="s">
        <v>17</v>
      </c>
      <c r="E1237" t="s">
        <v>1688</v>
      </c>
      <c r="F1237" t="s">
        <v>1704</v>
      </c>
      <c r="G1237">
        <v>10</v>
      </c>
      <c r="H1237">
        <v>10</v>
      </c>
    </row>
    <row r="1238" spans="1:8" x14ac:dyDescent="0.25">
      <c r="A1238">
        <v>163338</v>
      </c>
      <c r="B1238" t="s">
        <v>367</v>
      </c>
      <c r="C1238" t="s">
        <v>169</v>
      </c>
      <c r="D1238" t="s">
        <v>11</v>
      </c>
      <c r="E1238" t="s">
        <v>1688</v>
      </c>
      <c r="F1238" t="s">
        <v>1696</v>
      </c>
      <c r="G1238">
        <v>10</v>
      </c>
      <c r="H1238">
        <v>0</v>
      </c>
    </row>
    <row r="1239" spans="1:8" x14ac:dyDescent="0.25">
      <c r="A1239">
        <v>163338</v>
      </c>
      <c r="B1239" t="s">
        <v>367</v>
      </c>
      <c r="C1239" t="s">
        <v>169</v>
      </c>
      <c r="D1239" t="s">
        <v>14</v>
      </c>
      <c r="E1239" t="s">
        <v>1684</v>
      </c>
      <c r="F1239" t="s">
        <v>1699</v>
      </c>
      <c r="G1239">
        <v>10</v>
      </c>
      <c r="H1239">
        <v>10</v>
      </c>
    </row>
    <row r="1240" spans="1:8" x14ac:dyDescent="0.25">
      <c r="A1240">
        <v>163338</v>
      </c>
      <c r="B1240" t="s">
        <v>367</v>
      </c>
      <c r="C1240" t="s">
        <v>169</v>
      </c>
      <c r="D1240" t="s">
        <v>17</v>
      </c>
      <c r="E1240" t="s">
        <v>1686</v>
      </c>
      <c r="F1240" t="s">
        <v>1720</v>
      </c>
      <c r="G1240">
        <v>10</v>
      </c>
      <c r="H1240">
        <v>0</v>
      </c>
    </row>
    <row r="1241" spans="1:8" x14ac:dyDescent="0.25">
      <c r="A1241">
        <v>163342</v>
      </c>
      <c r="B1241" t="s">
        <v>1232</v>
      </c>
      <c r="C1241" t="s">
        <v>1233</v>
      </c>
      <c r="D1241" t="s">
        <v>11</v>
      </c>
      <c r="E1241" t="s">
        <v>1691</v>
      </c>
      <c r="F1241" t="s">
        <v>1692</v>
      </c>
      <c r="G1241">
        <v>10</v>
      </c>
      <c r="H1241">
        <v>0</v>
      </c>
    </row>
    <row r="1242" spans="1:8" x14ac:dyDescent="0.25">
      <c r="A1242">
        <v>163342</v>
      </c>
      <c r="B1242" t="s">
        <v>1232</v>
      </c>
      <c r="C1242" t="s">
        <v>1233</v>
      </c>
      <c r="D1242" t="s">
        <v>14</v>
      </c>
      <c r="E1242" t="s">
        <v>1693</v>
      </c>
      <c r="F1242" t="s">
        <v>1694</v>
      </c>
      <c r="G1242">
        <v>10</v>
      </c>
      <c r="H1242">
        <v>10</v>
      </c>
    </row>
    <row r="1243" spans="1:8" x14ac:dyDescent="0.25">
      <c r="A1243">
        <v>163342</v>
      </c>
      <c r="B1243" t="s">
        <v>1232</v>
      </c>
      <c r="C1243" t="s">
        <v>1233</v>
      </c>
      <c r="D1243" t="s">
        <v>17</v>
      </c>
      <c r="E1243" t="s">
        <v>1686</v>
      </c>
      <c r="F1243" t="s">
        <v>1707</v>
      </c>
      <c r="G1243">
        <v>10</v>
      </c>
      <c r="H1243">
        <v>0</v>
      </c>
    </row>
    <row r="1244" spans="1:8" x14ac:dyDescent="0.25">
      <c r="A1244">
        <v>163345</v>
      </c>
      <c r="B1244" t="s">
        <v>462</v>
      </c>
      <c r="C1244" t="s">
        <v>231</v>
      </c>
      <c r="D1244" t="s">
        <v>11</v>
      </c>
      <c r="E1244" t="s">
        <v>1684</v>
      </c>
      <c r="F1244" t="s">
        <v>1711</v>
      </c>
      <c r="G1244">
        <v>10</v>
      </c>
      <c r="H1244">
        <v>0</v>
      </c>
    </row>
    <row r="1245" spans="1:8" x14ac:dyDescent="0.25">
      <c r="A1245">
        <v>163345</v>
      </c>
      <c r="B1245" t="s">
        <v>462</v>
      </c>
      <c r="C1245" t="s">
        <v>231</v>
      </c>
      <c r="D1245" t="s">
        <v>14</v>
      </c>
      <c r="E1245" t="s">
        <v>1693</v>
      </c>
      <c r="F1245" t="s">
        <v>1694</v>
      </c>
      <c r="G1245">
        <v>10</v>
      </c>
      <c r="H1245">
        <v>10</v>
      </c>
    </row>
    <row r="1246" spans="1:8" x14ac:dyDescent="0.25">
      <c r="A1246">
        <v>163345</v>
      </c>
      <c r="B1246" t="s">
        <v>462</v>
      </c>
      <c r="C1246" t="s">
        <v>231</v>
      </c>
      <c r="D1246" t="s">
        <v>17</v>
      </c>
      <c r="E1246" t="s">
        <v>1686</v>
      </c>
      <c r="F1246" t="s">
        <v>1710</v>
      </c>
      <c r="G1246">
        <v>10</v>
      </c>
      <c r="H1246">
        <v>10</v>
      </c>
    </row>
    <row r="1247" spans="1:8" x14ac:dyDescent="0.25">
      <c r="A1247">
        <v>163350</v>
      </c>
      <c r="B1247" t="s">
        <v>1221</v>
      </c>
      <c r="C1247" t="s">
        <v>1222</v>
      </c>
      <c r="D1247" t="s">
        <v>11</v>
      </c>
      <c r="E1247" t="s">
        <v>1693</v>
      </c>
      <c r="F1247" t="s">
        <v>1694</v>
      </c>
      <c r="G1247">
        <v>10</v>
      </c>
      <c r="H1247">
        <v>10</v>
      </c>
    </row>
    <row r="1248" spans="1:8" x14ac:dyDescent="0.25">
      <c r="A1248">
        <v>163350</v>
      </c>
      <c r="B1248" t="s">
        <v>1221</v>
      </c>
      <c r="C1248" t="s">
        <v>1222</v>
      </c>
      <c r="D1248" t="s">
        <v>14</v>
      </c>
      <c r="E1248" t="s">
        <v>1684</v>
      </c>
      <c r="F1248" t="s">
        <v>1709</v>
      </c>
      <c r="G1248">
        <v>10</v>
      </c>
      <c r="H1248">
        <v>0</v>
      </c>
    </row>
    <row r="1249" spans="1:8" x14ac:dyDescent="0.25">
      <c r="A1249">
        <v>163350</v>
      </c>
      <c r="B1249" t="s">
        <v>1221</v>
      </c>
      <c r="C1249" t="s">
        <v>1222</v>
      </c>
      <c r="D1249" t="s">
        <v>17</v>
      </c>
      <c r="E1249" t="s">
        <v>1686</v>
      </c>
      <c r="F1249" t="s">
        <v>1690</v>
      </c>
      <c r="G1249">
        <v>10</v>
      </c>
      <c r="H1249">
        <v>0</v>
      </c>
    </row>
    <row r="1250" spans="1:8" x14ac:dyDescent="0.25">
      <c r="A1250">
        <v>163363</v>
      </c>
      <c r="B1250" t="s">
        <v>1001</v>
      </c>
      <c r="C1250" t="s">
        <v>407</v>
      </c>
      <c r="D1250" t="s">
        <v>11</v>
      </c>
      <c r="E1250" t="s">
        <v>1684</v>
      </c>
      <c r="F1250" t="s">
        <v>1685</v>
      </c>
      <c r="G1250">
        <v>10</v>
      </c>
      <c r="H1250">
        <v>10</v>
      </c>
    </row>
    <row r="1251" spans="1:8" x14ac:dyDescent="0.25">
      <c r="A1251">
        <v>163363</v>
      </c>
      <c r="B1251" t="s">
        <v>1001</v>
      </c>
      <c r="C1251" t="s">
        <v>407</v>
      </c>
      <c r="D1251" t="s">
        <v>14</v>
      </c>
      <c r="E1251" t="s">
        <v>1686</v>
      </c>
      <c r="F1251" t="s">
        <v>1695</v>
      </c>
      <c r="G1251">
        <v>10</v>
      </c>
      <c r="H1251">
        <v>0</v>
      </c>
    </row>
    <row r="1252" spans="1:8" x14ac:dyDescent="0.25">
      <c r="A1252">
        <v>163363</v>
      </c>
      <c r="B1252" t="s">
        <v>1001</v>
      </c>
      <c r="C1252" t="s">
        <v>407</v>
      </c>
      <c r="D1252" t="s">
        <v>17</v>
      </c>
      <c r="E1252" t="s">
        <v>1688</v>
      </c>
      <c r="F1252" t="s">
        <v>1714</v>
      </c>
      <c r="G1252">
        <v>10</v>
      </c>
      <c r="H1252">
        <v>0</v>
      </c>
    </row>
    <row r="1253" spans="1:8" x14ac:dyDescent="0.25">
      <c r="A1253">
        <v>163369</v>
      </c>
      <c r="B1253" t="s">
        <v>1377</v>
      </c>
      <c r="C1253" t="s">
        <v>1378</v>
      </c>
      <c r="D1253" t="s">
        <v>11</v>
      </c>
      <c r="E1253" t="s">
        <v>1684</v>
      </c>
      <c r="F1253" t="s">
        <v>1705</v>
      </c>
      <c r="G1253">
        <v>10</v>
      </c>
      <c r="H1253">
        <v>0</v>
      </c>
    </row>
    <row r="1254" spans="1:8" x14ac:dyDescent="0.25">
      <c r="A1254">
        <v>163369</v>
      </c>
      <c r="B1254" t="s">
        <v>1377</v>
      </c>
      <c r="C1254" t="s">
        <v>1378</v>
      </c>
      <c r="D1254" t="s">
        <v>14</v>
      </c>
      <c r="E1254" t="s">
        <v>1693</v>
      </c>
      <c r="F1254" t="s">
        <v>1706</v>
      </c>
      <c r="G1254">
        <v>10</v>
      </c>
      <c r="H1254">
        <v>0</v>
      </c>
    </row>
    <row r="1255" spans="1:8" x14ac:dyDescent="0.25">
      <c r="A1255">
        <v>163369</v>
      </c>
      <c r="B1255" t="s">
        <v>1377</v>
      </c>
      <c r="C1255" t="s">
        <v>1378</v>
      </c>
      <c r="D1255" t="s">
        <v>17</v>
      </c>
      <c r="E1255" t="s">
        <v>1686</v>
      </c>
      <c r="F1255" t="s">
        <v>1713</v>
      </c>
      <c r="G1255">
        <v>10</v>
      </c>
      <c r="H1255">
        <v>10</v>
      </c>
    </row>
    <row r="1256" spans="1:8" x14ac:dyDescent="0.25">
      <c r="A1256">
        <v>163370</v>
      </c>
      <c r="B1256" t="s">
        <v>498</v>
      </c>
      <c r="C1256" t="s">
        <v>499</v>
      </c>
      <c r="D1256" t="s">
        <v>11</v>
      </c>
      <c r="E1256" t="s">
        <v>1684</v>
      </c>
      <c r="F1256" t="s">
        <v>1699</v>
      </c>
      <c r="G1256">
        <v>10</v>
      </c>
      <c r="H1256">
        <v>10</v>
      </c>
    </row>
    <row r="1257" spans="1:8" x14ac:dyDescent="0.25">
      <c r="A1257">
        <v>163370</v>
      </c>
      <c r="B1257" t="s">
        <v>498</v>
      </c>
      <c r="C1257" t="s">
        <v>499</v>
      </c>
      <c r="D1257" t="s">
        <v>14</v>
      </c>
      <c r="E1257" t="s">
        <v>1686</v>
      </c>
      <c r="F1257" t="s">
        <v>1695</v>
      </c>
      <c r="G1257">
        <v>10</v>
      </c>
      <c r="H1257">
        <v>0</v>
      </c>
    </row>
    <row r="1258" spans="1:8" x14ac:dyDescent="0.25">
      <c r="A1258">
        <v>163370</v>
      </c>
      <c r="B1258" t="s">
        <v>498</v>
      </c>
      <c r="C1258" t="s">
        <v>499</v>
      </c>
      <c r="D1258" t="s">
        <v>17</v>
      </c>
      <c r="E1258" t="s">
        <v>1688</v>
      </c>
      <c r="F1258" t="s">
        <v>1717</v>
      </c>
      <c r="G1258">
        <v>10</v>
      </c>
      <c r="H1258">
        <v>0</v>
      </c>
    </row>
    <row r="1259" spans="1:8" x14ac:dyDescent="0.25">
      <c r="A1259">
        <v>163372</v>
      </c>
      <c r="B1259" t="s">
        <v>789</v>
      </c>
      <c r="C1259" t="s">
        <v>790</v>
      </c>
      <c r="D1259" t="s">
        <v>11</v>
      </c>
      <c r="E1259" t="s">
        <v>1693</v>
      </c>
      <c r="F1259" t="s">
        <v>34</v>
      </c>
      <c r="G1259">
        <v>10</v>
      </c>
      <c r="H1259">
        <v>0</v>
      </c>
    </row>
    <row r="1260" spans="1:8" x14ac:dyDescent="0.25">
      <c r="A1260">
        <v>163372</v>
      </c>
      <c r="B1260" t="s">
        <v>789</v>
      </c>
      <c r="C1260" t="s">
        <v>790</v>
      </c>
      <c r="D1260" t="s">
        <v>14</v>
      </c>
      <c r="E1260" t="s">
        <v>1686</v>
      </c>
      <c r="F1260" t="s">
        <v>1710</v>
      </c>
      <c r="G1260">
        <v>10</v>
      </c>
      <c r="H1260">
        <v>10</v>
      </c>
    </row>
    <row r="1261" spans="1:8" x14ac:dyDescent="0.25">
      <c r="A1261">
        <v>163372</v>
      </c>
      <c r="B1261" t="s">
        <v>789</v>
      </c>
      <c r="C1261" t="s">
        <v>790</v>
      </c>
      <c r="D1261" t="s">
        <v>17</v>
      </c>
      <c r="E1261" t="s">
        <v>1691</v>
      </c>
      <c r="F1261" t="s">
        <v>34</v>
      </c>
      <c r="G1261">
        <v>10</v>
      </c>
      <c r="H1261">
        <v>0</v>
      </c>
    </row>
    <row r="1262" spans="1:8" x14ac:dyDescent="0.25">
      <c r="A1262">
        <v>163373</v>
      </c>
      <c r="B1262" t="s">
        <v>1360</v>
      </c>
      <c r="C1262" t="s">
        <v>1361</v>
      </c>
      <c r="D1262" t="s">
        <v>11</v>
      </c>
      <c r="E1262" t="s">
        <v>1684</v>
      </c>
      <c r="F1262" t="s">
        <v>1719</v>
      </c>
      <c r="G1262">
        <v>10</v>
      </c>
      <c r="H1262">
        <v>0</v>
      </c>
    </row>
    <row r="1263" spans="1:8" x14ac:dyDescent="0.25">
      <c r="A1263">
        <v>163373</v>
      </c>
      <c r="B1263" t="s">
        <v>1360</v>
      </c>
      <c r="C1263" t="s">
        <v>1361</v>
      </c>
      <c r="D1263" t="s">
        <v>14</v>
      </c>
      <c r="E1263" t="s">
        <v>1688</v>
      </c>
      <c r="F1263" t="s">
        <v>1714</v>
      </c>
      <c r="G1263">
        <v>10</v>
      </c>
      <c r="H1263">
        <v>0</v>
      </c>
    </row>
    <row r="1264" spans="1:8" x14ac:dyDescent="0.25">
      <c r="A1264">
        <v>163373</v>
      </c>
      <c r="B1264" t="s">
        <v>1360</v>
      </c>
      <c r="C1264" t="s">
        <v>1361</v>
      </c>
      <c r="D1264" t="s">
        <v>17</v>
      </c>
      <c r="E1264" t="s">
        <v>1686</v>
      </c>
      <c r="F1264" t="s">
        <v>1687</v>
      </c>
      <c r="G1264">
        <v>10</v>
      </c>
      <c r="H1264">
        <v>10</v>
      </c>
    </row>
    <row r="1265" spans="1:8" x14ac:dyDescent="0.25">
      <c r="A1265">
        <v>163374</v>
      </c>
      <c r="B1265" t="s">
        <v>1255</v>
      </c>
      <c r="C1265" t="s">
        <v>323</v>
      </c>
      <c r="D1265" t="s">
        <v>11</v>
      </c>
      <c r="E1265" t="s">
        <v>1684</v>
      </c>
      <c r="F1265" t="s">
        <v>1709</v>
      </c>
      <c r="G1265">
        <v>10</v>
      </c>
      <c r="H1265">
        <v>0</v>
      </c>
    </row>
    <row r="1266" spans="1:8" x14ac:dyDescent="0.25">
      <c r="A1266">
        <v>163374</v>
      </c>
      <c r="B1266" t="s">
        <v>1255</v>
      </c>
      <c r="C1266" t="s">
        <v>323</v>
      </c>
      <c r="D1266" t="s">
        <v>14</v>
      </c>
      <c r="E1266" t="s">
        <v>1686</v>
      </c>
      <c r="F1266" t="s">
        <v>1702</v>
      </c>
      <c r="G1266">
        <v>10</v>
      </c>
      <c r="H1266">
        <v>0</v>
      </c>
    </row>
    <row r="1267" spans="1:8" x14ac:dyDescent="0.25">
      <c r="A1267">
        <v>163374</v>
      </c>
      <c r="B1267" t="s">
        <v>1255</v>
      </c>
      <c r="C1267" t="s">
        <v>323</v>
      </c>
      <c r="D1267" t="s">
        <v>17</v>
      </c>
      <c r="E1267" t="s">
        <v>1693</v>
      </c>
      <c r="F1267" t="s">
        <v>1712</v>
      </c>
      <c r="G1267">
        <v>10</v>
      </c>
      <c r="H1267">
        <v>0</v>
      </c>
    </row>
    <row r="1268" spans="1:8" x14ac:dyDescent="0.25">
      <c r="A1268">
        <v>163378</v>
      </c>
      <c r="B1268" t="s">
        <v>897</v>
      </c>
      <c r="C1268" t="s">
        <v>307</v>
      </c>
      <c r="D1268" t="s">
        <v>11</v>
      </c>
      <c r="E1268" t="s">
        <v>1688</v>
      </c>
      <c r="F1268" t="s">
        <v>1696</v>
      </c>
      <c r="G1268">
        <v>10</v>
      </c>
      <c r="H1268">
        <v>0</v>
      </c>
    </row>
    <row r="1269" spans="1:8" x14ac:dyDescent="0.25">
      <c r="A1269">
        <v>163378</v>
      </c>
      <c r="B1269" t="s">
        <v>897</v>
      </c>
      <c r="C1269" t="s">
        <v>307</v>
      </c>
      <c r="D1269" t="s">
        <v>14</v>
      </c>
      <c r="E1269" t="s">
        <v>1686</v>
      </c>
      <c r="F1269" t="s">
        <v>1722</v>
      </c>
      <c r="G1269">
        <v>10</v>
      </c>
      <c r="H1269">
        <v>0</v>
      </c>
    </row>
    <row r="1270" spans="1:8" x14ac:dyDescent="0.25">
      <c r="A1270">
        <v>163378</v>
      </c>
      <c r="B1270" t="s">
        <v>897</v>
      </c>
      <c r="C1270" t="s">
        <v>307</v>
      </c>
      <c r="D1270" t="s">
        <v>17</v>
      </c>
      <c r="E1270" t="s">
        <v>1684</v>
      </c>
      <c r="F1270" t="s">
        <v>1709</v>
      </c>
      <c r="G1270">
        <v>10</v>
      </c>
      <c r="H1270">
        <v>0</v>
      </c>
    </row>
    <row r="1271" spans="1:8" x14ac:dyDescent="0.25">
      <c r="A1271">
        <v>163379</v>
      </c>
      <c r="B1271" t="s">
        <v>436</v>
      </c>
      <c r="C1271" t="s">
        <v>437</v>
      </c>
      <c r="D1271" t="s">
        <v>11</v>
      </c>
      <c r="E1271" t="s">
        <v>1688</v>
      </c>
      <c r="F1271" t="s">
        <v>1689</v>
      </c>
      <c r="G1271">
        <v>10</v>
      </c>
      <c r="H1271">
        <v>10</v>
      </c>
    </row>
    <row r="1272" spans="1:8" x14ac:dyDescent="0.25">
      <c r="A1272">
        <v>163379</v>
      </c>
      <c r="B1272" t="s">
        <v>436</v>
      </c>
      <c r="C1272" t="s">
        <v>437</v>
      </c>
      <c r="D1272" t="s">
        <v>14</v>
      </c>
      <c r="E1272" t="s">
        <v>1684</v>
      </c>
      <c r="F1272" t="s">
        <v>1699</v>
      </c>
      <c r="G1272">
        <v>10</v>
      </c>
      <c r="H1272">
        <v>10</v>
      </c>
    </row>
    <row r="1273" spans="1:8" x14ac:dyDescent="0.25">
      <c r="A1273">
        <v>163379</v>
      </c>
      <c r="B1273" t="s">
        <v>436</v>
      </c>
      <c r="C1273" t="s">
        <v>437</v>
      </c>
      <c r="D1273" t="s">
        <v>17</v>
      </c>
      <c r="E1273" t="s">
        <v>1686</v>
      </c>
      <c r="F1273" t="s">
        <v>1690</v>
      </c>
      <c r="G1273">
        <v>10</v>
      </c>
      <c r="H1273">
        <v>0</v>
      </c>
    </row>
    <row r="1274" spans="1:8" x14ac:dyDescent="0.25">
      <c r="A1274">
        <v>163380</v>
      </c>
      <c r="B1274" t="s">
        <v>1159</v>
      </c>
      <c r="C1274" t="s">
        <v>1160</v>
      </c>
      <c r="D1274" t="s">
        <v>11</v>
      </c>
      <c r="E1274" t="s">
        <v>1684</v>
      </c>
      <c r="F1274" t="s">
        <v>1685</v>
      </c>
      <c r="G1274">
        <v>10</v>
      </c>
      <c r="H1274">
        <v>10</v>
      </c>
    </row>
    <row r="1275" spans="1:8" x14ac:dyDescent="0.25">
      <c r="A1275">
        <v>163380</v>
      </c>
      <c r="B1275" t="s">
        <v>1159</v>
      </c>
      <c r="C1275" t="s">
        <v>1160</v>
      </c>
      <c r="D1275" t="s">
        <v>14</v>
      </c>
      <c r="E1275" t="s">
        <v>1686</v>
      </c>
      <c r="F1275" t="s">
        <v>1687</v>
      </c>
      <c r="G1275">
        <v>10</v>
      </c>
      <c r="H1275">
        <v>10</v>
      </c>
    </row>
    <row r="1276" spans="1:8" x14ac:dyDescent="0.25">
      <c r="A1276">
        <v>163380</v>
      </c>
      <c r="B1276" t="s">
        <v>1159</v>
      </c>
      <c r="C1276" t="s">
        <v>1160</v>
      </c>
      <c r="D1276" t="s">
        <v>17</v>
      </c>
      <c r="E1276" t="s">
        <v>1688</v>
      </c>
      <c r="F1276" t="s">
        <v>1689</v>
      </c>
      <c r="G1276">
        <v>10</v>
      </c>
      <c r="H1276">
        <v>10</v>
      </c>
    </row>
    <row r="1277" spans="1:8" x14ac:dyDescent="0.25">
      <c r="A1277">
        <v>163384</v>
      </c>
      <c r="B1277" t="s">
        <v>1386</v>
      </c>
      <c r="C1277" t="s">
        <v>1113</v>
      </c>
      <c r="D1277" t="s">
        <v>11</v>
      </c>
      <c r="E1277" t="s">
        <v>1686</v>
      </c>
      <c r="F1277" t="s">
        <v>1690</v>
      </c>
      <c r="G1277">
        <v>10</v>
      </c>
      <c r="H1277">
        <v>0</v>
      </c>
    </row>
    <row r="1278" spans="1:8" x14ac:dyDescent="0.25">
      <c r="A1278">
        <v>163384</v>
      </c>
      <c r="B1278" t="s">
        <v>1386</v>
      </c>
      <c r="C1278" t="s">
        <v>1113</v>
      </c>
      <c r="D1278" t="s">
        <v>14</v>
      </c>
      <c r="E1278" t="s">
        <v>1693</v>
      </c>
      <c r="F1278" t="s">
        <v>1706</v>
      </c>
      <c r="G1278">
        <v>10</v>
      </c>
      <c r="H1278">
        <v>0</v>
      </c>
    </row>
    <row r="1279" spans="1:8" x14ac:dyDescent="0.25">
      <c r="A1279">
        <v>163384</v>
      </c>
      <c r="B1279" t="s">
        <v>1386</v>
      </c>
      <c r="C1279" t="s">
        <v>1113</v>
      </c>
      <c r="D1279" t="s">
        <v>17</v>
      </c>
      <c r="E1279" t="s">
        <v>1684</v>
      </c>
      <c r="F1279" t="s">
        <v>1721</v>
      </c>
      <c r="G1279">
        <v>10</v>
      </c>
      <c r="H1279">
        <v>0</v>
      </c>
    </row>
    <row r="1280" spans="1:8" x14ac:dyDescent="0.25">
      <c r="A1280">
        <v>163385</v>
      </c>
      <c r="B1280" t="s">
        <v>926</v>
      </c>
      <c r="C1280" t="s">
        <v>192</v>
      </c>
      <c r="D1280" t="s">
        <v>11</v>
      </c>
      <c r="E1280" t="s">
        <v>1686</v>
      </c>
      <c r="F1280" t="s">
        <v>1710</v>
      </c>
      <c r="G1280">
        <v>10</v>
      </c>
      <c r="H1280">
        <v>10</v>
      </c>
    </row>
    <row r="1281" spans="1:8" x14ac:dyDescent="0.25">
      <c r="A1281">
        <v>163385</v>
      </c>
      <c r="B1281" t="s">
        <v>926</v>
      </c>
      <c r="C1281" t="s">
        <v>192</v>
      </c>
      <c r="D1281" t="s">
        <v>14</v>
      </c>
      <c r="E1281" t="s">
        <v>1684</v>
      </c>
      <c r="F1281" t="s">
        <v>1709</v>
      </c>
      <c r="G1281">
        <v>10</v>
      </c>
      <c r="H1281">
        <v>0</v>
      </c>
    </row>
    <row r="1282" spans="1:8" x14ac:dyDescent="0.25">
      <c r="A1282">
        <v>163385</v>
      </c>
      <c r="B1282" t="s">
        <v>926</v>
      </c>
      <c r="C1282" t="s">
        <v>192</v>
      </c>
      <c r="D1282" t="s">
        <v>17</v>
      </c>
      <c r="E1282" t="s">
        <v>1693</v>
      </c>
      <c r="F1282" t="s">
        <v>1718</v>
      </c>
      <c r="G1282">
        <v>10</v>
      </c>
      <c r="H1282">
        <v>0</v>
      </c>
    </row>
    <row r="1283" spans="1:8" x14ac:dyDescent="0.25">
      <c r="A1283">
        <v>163388</v>
      </c>
      <c r="B1283" t="s">
        <v>1355</v>
      </c>
      <c r="C1283" t="s">
        <v>1356</v>
      </c>
      <c r="D1283" t="s">
        <v>11</v>
      </c>
      <c r="E1283" t="s">
        <v>1691</v>
      </c>
      <c r="F1283" t="s">
        <v>1703</v>
      </c>
      <c r="G1283">
        <v>10</v>
      </c>
      <c r="H1283">
        <v>0</v>
      </c>
    </row>
    <row r="1284" spans="1:8" x14ac:dyDescent="0.25">
      <c r="A1284">
        <v>163388</v>
      </c>
      <c r="B1284" t="s">
        <v>1355</v>
      </c>
      <c r="C1284" t="s">
        <v>1356</v>
      </c>
      <c r="D1284" t="s">
        <v>14</v>
      </c>
      <c r="E1284" t="s">
        <v>1693</v>
      </c>
      <c r="F1284" t="s">
        <v>1706</v>
      </c>
      <c r="G1284">
        <v>10</v>
      </c>
      <c r="H1284">
        <v>0</v>
      </c>
    </row>
    <row r="1285" spans="1:8" x14ac:dyDescent="0.25">
      <c r="A1285">
        <v>163388</v>
      </c>
      <c r="B1285" t="s">
        <v>1355</v>
      </c>
      <c r="C1285" t="s">
        <v>1356</v>
      </c>
      <c r="D1285" t="s">
        <v>17</v>
      </c>
      <c r="E1285" t="s">
        <v>1686</v>
      </c>
      <c r="F1285" t="s">
        <v>1724</v>
      </c>
      <c r="G1285">
        <v>10</v>
      </c>
      <c r="H1285">
        <v>0</v>
      </c>
    </row>
    <row r="1286" spans="1:8" x14ac:dyDescent="0.25">
      <c r="A1286">
        <v>163389</v>
      </c>
      <c r="B1286" t="s">
        <v>1072</v>
      </c>
      <c r="C1286" t="s">
        <v>202</v>
      </c>
      <c r="D1286" t="s">
        <v>11</v>
      </c>
      <c r="E1286" t="s">
        <v>1688</v>
      </c>
      <c r="F1286" t="s">
        <v>1689</v>
      </c>
      <c r="G1286">
        <v>10</v>
      </c>
      <c r="H1286">
        <v>10</v>
      </c>
    </row>
    <row r="1287" spans="1:8" x14ac:dyDescent="0.25">
      <c r="A1287">
        <v>163389</v>
      </c>
      <c r="B1287" t="s">
        <v>1072</v>
      </c>
      <c r="C1287" t="s">
        <v>202</v>
      </c>
      <c r="D1287" t="s">
        <v>14</v>
      </c>
      <c r="E1287" t="s">
        <v>1686</v>
      </c>
      <c r="F1287" t="s">
        <v>1722</v>
      </c>
      <c r="G1287">
        <v>10</v>
      </c>
      <c r="H1287">
        <v>0</v>
      </c>
    </row>
    <row r="1288" spans="1:8" x14ac:dyDescent="0.25">
      <c r="A1288">
        <v>163389</v>
      </c>
      <c r="B1288" t="s">
        <v>1072</v>
      </c>
      <c r="C1288" t="s">
        <v>202</v>
      </c>
      <c r="D1288" t="s">
        <v>17</v>
      </c>
      <c r="E1288" t="s">
        <v>1691</v>
      </c>
      <c r="F1288" t="s">
        <v>1701</v>
      </c>
      <c r="G1288">
        <v>10</v>
      </c>
      <c r="H1288">
        <v>0</v>
      </c>
    </row>
    <row r="1289" spans="1:8" x14ac:dyDescent="0.25">
      <c r="A1289">
        <v>163390</v>
      </c>
      <c r="B1289" t="s">
        <v>819</v>
      </c>
      <c r="C1289" t="s">
        <v>820</v>
      </c>
      <c r="D1289" t="s">
        <v>11</v>
      </c>
      <c r="E1289" t="s">
        <v>1684</v>
      </c>
      <c r="F1289" t="s">
        <v>1685</v>
      </c>
      <c r="G1289">
        <v>10</v>
      </c>
      <c r="H1289">
        <v>10</v>
      </c>
    </row>
    <row r="1290" spans="1:8" x14ac:dyDescent="0.25">
      <c r="A1290">
        <v>163390</v>
      </c>
      <c r="B1290" t="s">
        <v>819</v>
      </c>
      <c r="C1290" t="s">
        <v>820</v>
      </c>
      <c r="D1290" t="s">
        <v>14</v>
      </c>
      <c r="E1290" t="s">
        <v>1693</v>
      </c>
      <c r="F1290" t="s">
        <v>1694</v>
      </c>
      <c r="G1290">
        <v>10</v>
      </c>
      <c r="H1290">
        <v>10</v>
      </c>
    </row>
    <row r="1291" spans="1:8" x14ac:dyDescent="0.25">
      <c r="A1291">
        <v>163390</v>
      </c>
      <c r="B1291" t="s">
        <v>819</v>
      </c>
      <c r="C1291" t="s">
        <v>820</v>
      </c>
      <c r="D1291" t="s">
        <v>17</v>
      </c>
      <c r="E1291" t="s">
        <v>1686</v>
      </c>
      <c r="F1291" t="s">
        <v>1707</v>
      </c>
      <c r="G1291">
        <v>10</v>
      </c>
      <c r="H1291">
        <v>0</v>
      </c>
    </row>
    <row r="1292" spans="1:8" x14ac:dyDescent="0.25">
      <c r="A1292">
        <v>163391</v>
      </c>
      <c r="B1292" t="s">
        <v>518</v>
      </c>
      <c r="C1292" t="s">
        <v>519</v>
      </c>
      <c r="D1292" t="s">
        <v>11</v>
      </c>
      <c r="E1292" t="s">
        <v>1688</v>
      </c>
      <c r="F1292" t="s">
        <v>1714</v>
      </c>
      <c r="G1292">
        <v>10</v>
      </c>
      <c r="H1292">
        <v>0</v>
      </c>
    </row>
    <row r="1293" spans="1:8" x14ac:dyDescent="0.25">
      <c r="A1293">
        <v>163391</v>
      </c>
      <c r="B1293" t="s">
        <v>518</v>
      </c>
      <c r="C1293" t="s">
        <v>519</v>
      </c>
      <c r="D1293" t="s">
        <v>14</v>
      </c>
      <c r="E1293" t="s">
        <v>1691</v>
      </c>
      <c r="F1293" t="s">
        <v>1703</v>
      </c>
      <c r="G1293">
        <v>10</v>
      </c>
      <c r="H1293">
        <v>0</v>
      </c>
    </row>
    <row r="1294" spans="1:8" x14ac:dyDescent="0.25">
      <c r="A1294">
        <v>163391</v>
      </c>
      <c r="B1294" t="s">
        <v>518</v>
      </c>
      <c r="C1294" t="s">
        <v>519</v>
      </c>
      <c r="D1294" t="s">
        <v>17</v>
      </c>
      <c r="E1294" t="s">
        <v>1686</v>
      </c>
      <c r="F1294" t="s">
        <v>1702</v>
      </c>
      <c r="G1294">
        <v>10</v>
      </c>
      <c r="H1294">
        <v>0</v>
      </c>
    </row>
    <row r="1295" spans="1:8" x14ac:dyDescent="0.25">
      <c r="A1295">
        <v>163393</v>
      </c>
      <c r="B1295" t="s">
        <v>1178</v>
      </c>
      <c r="C1295" t="s">
        <v>1179</v>
      </c>
      <c r="D1295" t="s">
        <v>11</v>
      </c>
      <c r="E1295" t="s">
        <v>1686</v>
      </c>
      <c r="F1295" t="s">
        <v>1695</v>
      </c>
      <c r="G1295">
        <v>10</v>
      </c>
      <c r="H1295">
        <v>0</v>
      </c>
    </row>
    <row r="1296" spans="1:8" x14ac:dyDescent="0.25">
      <c r="A1296">
        <v>163393</v>
      </c>
      <c r="B1296" t="s">
        <v>1178</v>
      </c>
      <c r="C1296" t="s">
        <v>1179</v>
      </c>
      <c r="D1296" t="s">
        <v>14</v>
      </c>
      <c r="E1296" t="s">
        <v>1684</v>
      </c>
      <c r="F1296" t="s">
        <v>1721</v>
      </c>
      <c r="G1296">
        <v>10</v>
      </c>
      <c r="H1296">
        <v>0</v>
      </c>
    </row>
    <row r="1297" spans="1:8" x14ac:dyDescent="0.25">
      <c r="A1297">
        <v>163393</v>
      </c>
      <c r="B1297" t="s">
        <v>1178</v>
      </c>
      <c r="C1297" t="s">
        <v>1179</v>
      </c>
      <c r="D1297" t="s">
        <v>17</v>
      </c>
      <c r="E1297" t="s">
        <v>1693</v>
      </c>
      <c r="F1297" t="s">
        <v>1712</v>
      </c>
      <c r="G1297">
        <v>10</v>
      </c>
      <c r="H1297">
        <v>0</v>
      </c>
    </row>
    <row r="1298" spans="1:8" x14ac:dyDescent="0.25">
      <c r="A1298">
        <v>163408</v>
      </c>
      <c r="B1298" t="s">
        <v>426</v>
      </c>
      <c r="C1298" t="s">
        <v>427</v>
      </c>
      <c r="D1298" t="s">
        <v>11</v>
      </c>
      <c r="E1298" t="s">
        <v>1688</v>
      </c>
      <c r="F1298" t="s">
        <v>1704</v>
      </c>
      <c r="G1298">
        <v>10</v>
      </c>
      <c r="H1298">
        <v>10</v>
      </c>
    </row>
    <row r="1299" spans="1:8" x14ac:dyDescent="0.25">
      <c r="A1299">
        <v>163408</v>
      </c>
      <c r="B1299" t="s">
        <v>426</v>
      </c>
      <c r="C1299" t="s">
        <v>427</v>
      </c>
      <c r="D1299" t="s">
        <v>14</v>
      </c>
      <c r="E1299" t="s">
        <v>1686</v>
      </c>
      <c r="F1299" t="s">
        <v>1690</v>
      </c>
      <c r="G1299">
        <v>10</v>
      </c>
      <c r="H1299">
        <v>0</v>
      </c>
    </row>
    <row r="1300" spans="1:8" x14ac:dyDescent="0.25">
      <c r="A1300">
        <v>163408</v>
      </c>
      <c r="B1300" t="s">
        <v>426</v>
      </c>
      <c r="C1300" t="s">
        <v>427</v>
      </c>
      <c r="D1300" t="s">
        <v>17</v>
      </c>
      <c r="E1300" t="s">
        <v>1684</v>
      </c>
      <c r="F1300" t="s">
        <v>1709</v>
      </c>
      <c r="G1300">
        <v>10</v>
      </c>
      <c r="H1300">
        <v>0</v>
      </c>
    </row>
    <row r="1301" spans="1:8" x14ac:dyDescent="0.25">
      <c r="A1301">
        <v>163411</v>
      </c>
      <c r="B1301" t="s">
        <v>687</v>
      </c>
      <c r="C1301" t="s">
        <v>688</v>
      </c>
      <c r="D1301" t="s">
        <v>11</v>
      </c>
      <c r="E1301" t="s">
        <v>1688</v>
      </c>
      <c r="F1301" t="s">
        <v>1717</v>
      </c>
      <c r="G1301">
        <v>10</v>
      </c>
      <c r="H1301">
        <v>0</v>
      </c>
    </row>
    <row r="1302" spans="1:8" x14ac:dyDescent="0.25">
      <c r="A1302">
        <v>163411</v>
      </c>
      <c r="B1302" t="s">
        <v>687</v>
      </c>
      <c r="C1302" t="s">
        <v>688</v>
      </c>
      <c r="D1302" t="s">
        <v>14</v>
      </c>
      <c r="E1302" t="s">
        <v>1684</v>
      </c>
      <c r="F1302" t="s">
        <v>1685</v>
      </c>
      <c r="G1302">
        <v>10</v>
      </c>
      <c r="H1302">
        <v>10</v>
      </c>
    </row>
    <row r="1303" spans="1:8" x14ac:dyDescent="0.25">
      <c r="A1303">
        <v>163411</v>
      </c>
      <c r="B1303" t="s">
        <v>687</v>
      </c>
      <c r="C1303" t="s">
        <v>688</v>
      </c>
      <c r="D1303" t="s">
        <v>17</v>
      </c>
      <c r="E1303" t="s">
        <v>1686</v>
      </c>
      <c r="F1303" t="s">
        <v>1700</v>
      </c>
      <c r="G1303">
        <v>10</v>
      </c>
      <c r="H1303">
        <v>10</v>
      </c>
    </row>
    <row r="1304" spans="1:8" x14ac:dyDescent="0.25">
      <c r="A1304">
        <v>163412</v>
      </c>
      <c r="B1304" t="s">
        <v>274</v>
      </c>
      <c r="C1304" t="s">
        <v>275</v>
      </c>
      <c r="D1304" t="s">
        <v>11</v>
      </c>
      <c r="E1304" t="s">
        <v>1686</v>
      </c>
      <c r="F1304" t="s">
        <v>1722</v>
      </c>
      <c r="G1304">
        <v>10</v>
      </c>
      <c r="H1304">
        <v>0</v>
      </c>
    </row>
    <row r="1305" spans="1:8" x14ac:dyDescent="0.25">
      <c r="A1305">
        <v>163412</v>
      </c>
      <c r="B1305" t="s">
        <v>274</v>
      </c>
      <c r="C1305" t="s">
        <v>275</v>
      </c>
      <c r="D1305" t="s">
        <v>14</v>
      </c>
      <c r="E1305" t="s">
        <v>1684</v>
      </c>
      <c r="F1305" t="s">
        <v>1709</v>
      </c>
      <c r="G1305">
        <v>10</v>
      </c>
      <c r="H1305">
        <v>0</v>
      </c>
    </row>
    <row r="1306" spans="1:8" x14ac:dyDescent="0.25">
      <c r="A1306">
        <v>163412</v>
      </c>
      <c r="B1306" t="s">
        <v>274</v>
      </c>
      <c r="C1306" t="s">
        <v>275</v>
      </c>
      <c r="D1306" t="s">
        <v>17</v>
      </c>
      <c r="E1306" t="s">
        <v>1688</v>
      </c>
      <c r="F1306" t="s">
        <v>1704</v>
      </c>
      <c r="G1306">
        <v>10</v>
      </c>
      <c r="H1306">
        <v>10</v>
      </c>
    </row>
    <row r="1307" spans="1:8" x14ac:dyDescent="0.25">
      <c r="A1307">
        <v>163413</v>
      </c>
      <c r="B1307" t="s">
        <v>396</v>
      </c>
      <c r="C1307" t="s">
        <v>397</v>
      </c>
      <c r="D1307" t="s">
        <v>11</v>
      </c>
      <c r="E1307" t="s">
        <v>1688</v>
      </c>
      <c r="F1307" t="s">
        <v>1697</v>
      </c>
      <c r="G1307">
        <v>10</v>
      </c>
      <c r="H1307">
        <v>10</v>
      </c>
    </row>
    <row r="1308" spans="1:8" x14ac:dyDescent="0.25">
      <c r="A1308">
        <v>163413</v>
      </c>
      <c r="B1308" t="s">
        <v>396</v>
      </c>
      <c r="C1308" t="s">
        <v>397</v>
      </c>
      <c r="D1308" t="s">
        <v>14</v>
      </c>
      <c r="E1308" t="s">
        <v>1686</v>
      </c>
      <c r="F1308" t="s">
        <v>1695</v>
      </c>
      <c r="G1308">
        <v>10</v>
      </c>
      <c r="H1308">
        <v>0</v>
      </c>
    </row>
    <row r="1309" spans="1:8" x14ac:dyDescent="0.25">
      <c r="A1309">
        <v>163413</v>
      </c>
      <c r="B1309" t="s">
        <v>396</v>
      </c>
      <c r="C1309" t="s">
        <v>397</v>
      </c>
      <c r="D1309" t="s">
        <v>17</v>
      </c>
      <c r="E1309" t="s">
        <v>1684</v>
      </c>
      <c r="F1309" t="s">
        <v>1709</v>
      </c>
      <c r="G1309">
        <v>10</v>
      </c>
      <c r="H1309">
        <v>0</v>
      </c>
    </row>
    <row r="1310" spans="1:8" x14ac:dyDescent="0.25">
      <c r="A1310">
        <v>163414</v>
      </c>
      <c r="B1310" t="s">
        <v>1110</v>
      </c>
      <c r="C1310" t="s">
        <v>1111</v>
      </c>
      <c r="D1310" t="s">
        <v>11</v>
      </c>
      <c r="E1310" t="s">
        <v>1688</v>
      </c>
      <c r="F1310" t="s">
        <v>1697</v>
      </c>
      <c r="G1310">
        <v>10</v>
      </c>
      <c r="H1310">
        <v>10</v>
      </c>
    </row>
    <row r="1311" spans="1:8" x14ac:dyDescent="0.25">
      <c r="A1311">
        <v>163414</v>
      </c>
      <c r="B1311" t="s">
        <v>1110</v>
      </c>
      <c r="C1311" t="s">
        <v>1111</v>
      </c>
      <c r="D1311" t="s">
        <v>14</v>
      </c>
      <c r="E1311" t="s">
        <v>1684</v>
      </c>
      <c r="F1311" t="s">
        <v>1705</v>
      </c>
      <c r="G1311">
        <v>10</v>
      </c>
      <c r="H1311">
        <v>0</v>
      </c>
    </row>
    <row r="1312" spans="1:8" x14ac:dyDescent="0.25">
      <c r="A1312">
        <v>163414</v>
      </c>
      <c r="B1312" t="s">
        <v>1110</v>
      </c>
      <c r="C1312" t="s">
        <v>1111</v>
      </c>
      <c r="D1312" t="s">
        <v>17</v>
      </c>
      <c r="E1312" t="s">
        <v>1686</v>
      </c>
      <c r="F1312" t="s">
        <v>1700</v>
      </c>
      <c r="G1312">
        <v>10</v>
      </c>
      <c r="H1312">
        <v>10</v>
      </c>
    </row>
    <row r="1313" spans="1:8" x14ac:dyDescent="0.25">
      <c r="A1313">
        <v>163415</v>
      </c>
      <c r="B1313" t="s">
        <v>381</v>
      </c>
      <c r="C1313" t="s">
        <v>382</v>
      </c>
      <c r="D1313" t="s">
        <v>11</v>
      </c>
      <c r="E1313" t="s">
        <v>1686</v>
      </c>
      <c r="F1313" t="s">
        <v>1702</v>
      </c>
      <c r="G1313">
        <v>10</v>
      </c>
      <c r="H1313">
        <v>0</v>
      </c>
    </row>
    <row r="1314" spans="1:8" x14ac:dyDescent="0.25">
      <c r="A1314">
        <v>163415</v>
      </c>
      <c r="B1314" t="s">
        <v>381</v>
      </c>
      <c r="C1314" t="s">
        <v>382</v>
      </c>
      <c r="D1314" t="s">
        <v>14</v>
      </c>
      <c r="E1314" t="s">
        <v>1684</v>
      </c>
      <c r="F1314" t="s">
        <v>1685</v>
      </c>
      <c r="G1314">
        <v>10</v>
      </c>
      <c r="H1314">
        <v>10</v>
      </c>
    </row>
    <row r="1315" spans="1:8" x14ac:dyDescent="0.25">
      <c r="A1315">
        <v>163415</v>
      </c>
      <c r="B1315" t="s">
        <v>381</v>
      </c>
      <c r="C1315" t="s">
        <v>382</v>
      </c>
      <c r="D1315" t="s">
        <v>17</v>
      </c>
      <c r="E1315" t="s">
        <v>1688</v>
      </c>
      <c r="F1315" t="s">
        <v>1689</v>
      </c>
      <c r="G1315">
        <v>10</v>
      </c>
      <c r="H1315">
        <v>10</v>
      </c>
    </row>
    <row r="1316" spans="1:8" x14ac:dyDescent="0.25">
      <c r="A1316">
        <v>163417</v>
      </c>
      <c r="B1316" t="s">
        <v>276</v>
      </c>
      <c r="C1316" t="s">
        <v>277</v>
      </c>
      <c r="D1316" t="s">
        <v>11</v>
      </c>
      <c r="E1316" t="s">
        <v>1686</v>
      </c>
      <c r="F1316" t="s">
        <v>1722</v>
      </c>
      <c r="G1316">
        <v>10</v>
      </c>
      <c r="H1316">
        <v>0</v>
      </c>
    </row>
    <row r="1317" spans="1:8" x14ac:dyDescent="0.25">
      <c r="A1317">
        <v>163417</v>
      </c>
      <c r="B1317" t="s">
        <v>276</v>
      </c>
      <c r="C1317" t="s">
        <v>277</v>
      </c>
      <c r="D1317" t="s">
        <v>14</v>
      </c>
      <c r="E1317" t="s">
        <v>1693</v>
      </c>
      <c r="F1317" t="s">
        <v>1694</v>
      </c>
      <c r="G1317">
        <v>10</v>
      </c>
      <c r="H1317">
        <v>10</v>
      </c>
    </row>
    <row r="1318" spans="1:8" x14ac:dyDescent="0.25">
      <c r="A1318">
        <v>163417</v>
      </c>
      <c r="B1318" t="s">
        <v>276</v>
      </c>
      <c r="C1318" t="s">
        <v>277</v>
      </c>
      <c r="D1318" t="s">
        <v>17</v>
      </c>
      <c r="E1318" t="s">
        <v>1684</v>
      </c>
      <c r="F1318" t="s">
        <v>1699</v>
      </c>
      <c r="G1318">
        <v>10</v>
      </c>
      <c r="H1318">
        <v>10</v>
      </c>
    </row>
    <row r="1319" spans="1:8" x14ac:dyDescent="0.25">
      <c r="A1319">
        <v>163419</v>
      </c>
      <c r="B1319" t="s">
        <v>919</v>
      </c>
      <c r="C1319" t="s">
        <v>281</v>
      </c>
      <c r="D1319" t="s">
        <v>11</v>
      </c>
      <c r="E1319" t="s">
        <v>1684</v>
      </c>
      <c r="F1319" t="s">
        <v>1719</v>
      </c>
      <c r="G1319">
        <v>10</v>
      </c>
      <c r="H1319">
        <v>0</v>
      </c>
    </row>
    <row r="1320" spans="1:8" x14ac:dyDescent="0.25">
      <c r="A1320">
        <v>163419</v>
      </c>
      <c r="B1320" t="s">
        <v>919</v>
      </c>
      <c r="C1320" t="s">
        <v>281</v>
      </c>
      <c r="D1320" t="s">
        <v>14</v>
      </c>
      <c r="E1320" t="s">
        <v>1686</v>
      </c>
      <c r="F1320" t="s">
        <v>34</v>
      </c>
      <c r="G1320">
        <v>10</v>
      </c>
      <c r="H1320">
        <v>0</v>
      </c>
    </row>
    <row r="1321" spans="1:8" x14ac:dyDescent="0.25">
      <c r="A1321">
        <v>163419</v>
      </c>
      <c r="B1321" t="s">
        <v>919</v>
      </c>
      <c r="C1321" t="s">
        <v>281</v>
      </c>
      <c r="D1321" t="s">
        <v>17</v>
      </c>
      <c r="E1321" t="s">
        <v>1693</v>
      </c>
      <c r="F1321" t="s">
        <v>1718</v>
      </c>
      <c r="G1321">
        <v>10</v>
      </c>
      <c r="H1321">
        <v>0</v>
      </c>
    </row>
    <row r="1322" spans="1:8" x14ac:dyDescent="0.25">
      <c r="A1322">
        <v>163422</v>
      </c>
      <c r="B1322" t="s">
        <v>1171</v>
      </c>
      <c r="C1322" t="s">
        <v>1172</v>
      </c>
      <c r="D1322" t="s">
        <v>11</v>
      </c>
      <c r="E1322" t="s">
        <v>1686</v>
      </c>
      <c r="F1322" t="s">
        <v>1700</v>
      </c>
      <c r="G1322">
        <v>10</v>
      </c>
      <c r="H1322">
        <v>10</v>
      </c>
    </row>
    <row r="1323" spans="1:8" x14ac:dyDescent="0.25">
      <c r="A1323">
        <v>163422</v>
      </c>
      <c r="B1323" t="s">
        <v>1171</v>
      </c>
      <c r="C1323" t="s">
        <v>1172</v>
      </c>
      <c r="D1323" t="s">
        <v>14</v>
      </c>
      <c r="E1323" t="s">
        <v>1691</v>
      </c>
      <c r="F1323" t="s">
        <v>1701</v>
      </c>
      <c r="G1323">
        <v>10</v>
      </c>
      <c r="H1323">
        <v>0</v>
      </c>
    </row>
    <row r="1324" spans="1:8" x14ac:dyDescent="0.25">
      <c r="A1324">
        <v>163422</v>
      </c>
      <c r="B1324" t="s">
        <v>1171</v>
      </c>
      <c r="C1324" t="s">
        <v>1172</v>
      </c>
      <c r="D1324" t="s">
        <v>17</v>
      </c>
      <c r="E1324" t="s">
        <v>1688</v>
      </c>
      <c r="F1324" t="s">
        <v>1696</v>
      </c>
      <c r="G1324">
        <v>10</v>
      </c>
      <c r="H1324">
        <v>0</v>
      </c>
    </row>
    <row r="1325" spans="1:8" x14ac:dyDescent="0.25">
      <c r="A1325">
        <v>163424</v>
      </c>
      <c r="B1325" t="s">
        <v>1188</v>
      </c>
      <c r="C1325" t="s">
        <v>1189</v>
      </c>
      <c r="D1325" t="s">
        <v>11</v>
      </c>
      <c r="E1325" t="s">
        <v>1688</v>
      </c>
      <c r="F1325" t="s">
        <v>1696</v>
      </c>
      <c r="G1325">
        <v>10</v>
      </c>
      <c r="H1325">
        <v>0</v>
      </c>
    </row>
    <row r="1326" spans="1:8" x14ac:dyDescent="0.25">
      <c r="A1326">
        <v>163424</v>
      </c>
      <c r="B1326" t="s">
        <v>1188</v>
      </c>
      <c r="C1326" t="s">
        <v>1189</v>
      </c>
      <c r="D1326" t="s">
        <v>14</v>
      </c>
      <c r="E1326" t="s">
        <v>1684</v>
      </c>
      <c r="F1326" t="s">
        <v>1709</v>
      </c>
      <c r="G1326">
        <v>10</v>
      </c>
      <c r="H1326">
        <v>0</v>
      </c>
    </row>
    <row r="1327" spans="1:8" x14ac:dyDescent="0.25">
      <c r="A1327">
        <v>163424</v>
      </c>
      <c r="B1327" t="s">
        <v>1188</v>
      </c>
      <c r="C1327" t="s">
        <v>1189</v>
      </c>
      <c r="D1327" t="s">
        <v>17</v>
      </c>
      <c r="E1327" t="s">
        <v>1686</v>
      </c>
      <c r="F1327" t="s">
        <v>34</v>
      </c>
      <c r="G1327">
        <v>10</v>
      </c>
      <c r="H1327">
        <v>0</v>
      </c>
    </row>
    <row r="1328" spans="1:8" x14ac:dyDescent="0.25">
      <c r="A1328">
        <v>163425</v>
      </c>
      <c r="B1328" t="s">
        <v>1132</v>
      </c>
      <c r="C1328" t="s">
        <v>1133</v>
      </c>
      <c r="D1328" t="s">
        <v>11</v>
      </c>
      <c r="E1328" t="s">
        <v>1684</v>
      </c>
      <c r="F1328" t="s">
        <v>1723</v>
      </c>
      <c r="G1328">
        <v>10</v>
      </c>
      <c r="H1328">
        <v>10</v>
      </c>
    </row>
    <row r="1329" spans="1:8" x14ac:dyDescent="0.25">
      <c r="A1329">
        <v>163425</v>
      </c>
      <c r="B1329" t="s">
        <v>1132</v>
      </c>
      <c r="C1329" t="s">
        <v>1133</v>
      </c>
      <c r="D1329" t="s">
        <v>14</v>
      </c>
      <c r="E1329" t="s">
        <v>1686</v>
      </c>
      <c r="F1329" t="s">
        <v>1722</v>
      </c>
      <c r="G1329">
        <v>10</v>
      </c>
      <c r="H1329">
        <v>0</v>
      </c>
    </row>
    <row r="1330" spans="1:8" x14ac:dyDescent="0.25">
      <c r="A1330">
        <v>163425</v>
      </c>
      <c r="B1330" t="s">
        <v>1132</v>
      </c>
      <c r="C1330" t="s">
        <v>1133</v>
      </c>
      <c r="D1330" t="s">
        <v>17</v>
      </c>
      <c r="E1330" t="s">
        <v>1693</v>
      </c>
      <c r="F1330" t="s">
        <v>1712</v>
      </c>
      <c r="G1330">
        <v>10</v>
      </c>
      <c r="H1330">
        <v>0</v>
      </c>
    </row>
    <row r="1331" spans="1:8" x14ac:dyDescent="0.25">
      <c r="A1331">
        <v>163428</v>
      </c>
      <c r="B1331" t="s">
        <v>996</v>
      </c>
      <c r="C1331" t="s">
        <v>997</v>
      </c>
      <c r="D1331" t="s">
        <v>11</v>
      </c>
      <c r="E1331" t="s">
        <v>1691</v>
      </c>
      <c r="F1331" t="s">
        <v>1703</v>
      </c>
      <c r="G1331">
        <v>10</v>
      </c>
      <c r="H1331">
        <v>0</v>
      </c>
    </row>
    <row r="1332" spans="1:8" x14ac:dyDescent="0.25">
      <c r="A1332">
        <v>163428</v>
      </c>
      <c r="B1332" t="s">
        <v>996</v>
      </c>
      <c r="C1332" t="s">
        <v>997</v>
      </c>
      <c r="D1332" t="s">
        <v>14</v>
      </c>
      <c r="E1332" t="s">
        <v>1686</v>
      </c>
      <c r="F1332" t="s">
        <v>1713</v>
      </c>
      <c r="G1332">
        <v>10</v>
      </c>
      <c r="H1332">
        <v>10</v>
      </c>
    </row>
    <row r="1333" spans="1:8" x14ac:dyDescent="0.25">
      <c r="A1333">
        <v>163428</v>
      </c>
      <c r="B1333" t="s">
        <v>996</v>
      </c>
      <c r="C1333" t="s">
        <v>997</v>
      </c>
      <c r="D1333" t="s">
        <v>17</v>
      </c>
      <c r="E1333" t="s">
        <v>1688</v>
      </c>
      <c r="F1333" t="s">
        <v>1704</v>
      </c>
      <c r="G1333">
        <v>10</v>
      </c>
      <c r="H1333">
        <v>10</v>
      </c>
    </row>
    <row r="1334" spans="1:8" x14ac:dyDescent="0.25">
      <c r="A1334">
        <v>163429</v>
      </c>
      <c r="B1334" t="s">
        <v>443</v>
      </c>
      <c r="C1334" t="s">
        <v>173</v>
      </c>
      <c r="D1334" t="s">
        <v>11</v>
      </c>
      <c r="E1334" t="s">
        <v>1686</v>
      </c>
      <c r="F1334" t="s">
        <v>1690</v>
      </c>
      <c r="G1334">
        <v>10</v>
      </c>
      <c r="H1334">
        <v>0</v>
      </c>
    </row>
    <row r="1335" spans="1:8" x14ac:dyDescent="0.25">
      <c r="A1335">
        <v>163429</v>
      </c>
      <c r="B1335" t="s">
        <v>443</v>
      </c>
      <c r="C1335" t="s">
        <v>173</v>
      </c>
      <c r="D1335" t="s">
        <v>14</v>
      </c>
      <c r="E1335" t="s">
        <v>1691</v>
      </c>
      <c r="F1335" t="s">
        <v>1703</v>
      </c>
      <c r="G1335">
        <v>10</v>
      </c>
      <c r="H1335">
        <v>0</v>
      </c>
    </row>
    <row r="1336" spans="1:8" x14ac:dyDescent="0.25">
      <c r="A1336">
        <v>163429</v>
      </c>
      <c r="B1336" t="s">
        <v>443</v>
      </c>
      <c r="C1336" t="s">
        <v>173</v>
      </c>
      <c r="D1336" t="s">
        <v>17</v>
      </c>
      <c r="E1336" t="s">
        <v>1688</v>
      </c>
      <c r="F1336" t="s">
        <v>1697</v>
      </c>
      <c r="G1336">
        <v>10</v>
      </c>
      <c r="H1336">
        <v>10</v>
      </c>
    </row>
    <row r="1337" spans="1:8" x14ac:dyDescent="0.25">
      <c r="A1337">
        <v>163430</v>
      </c>
      <c r="B1337" t="s">
        <v>1202</v>
      </c>
      <c r="C1337" t="s">
        <v>1203</v>
      </c>
      <c r="D1337" t="s">
        <v>11</v>
      </c>
      <c r="E1337" t="s">
        <v>1686</v>
      </c>
      <c r="F1337" t="s">
        <v>1724</v>
      </c>
      <c r="G1337">
        <v>10</v>
      </c>
      <c r="H1337">
        <v>0</v>
      </c>
    </row>
    <row r="1338" spans="1:8" x14ac:dyDescent="0.25">
      <c r="A1338">
        <v>163430</v>
      </c>
      <c r="B1338" t="s">
        <v>1202</v>
      </c>
      <c r="C1338" t="s">
        <v>1203</v>
      </c>
      <c r="D1338" t="s">
        <v>14</v>
      </c>
      <c r="E1338" t="s">
        <v>1693</v>
      </c>
      <c r="F1338" t="s">
        <v>1712</v>
      </c>
      <c r="G1338">
        <v>10</v>
      </c>
      <c r="H1338">
        <v>0</v>
      </c>
    </row>
    <row r="1339" spans="1:8" x14ac:dyDescent="0.25">
      <c r="A1339">
        <v>163430</v>
      </c>
      <c r="B1339" t="s">
        <v>1202</v>
      </c>
      <c r="C1339" t="s">
        <v>1203</v>
      </c>
      <c r="D1339" t="s">
        <v>17</v>
      </c>
      <c r="E1339" t="s">
        <v>1684</v>
      </c>
      <c r="F1339" t="s">
        <v>1709</v>
      </c>
      <c r="G1339">
        <v>10</v>
      </c>
      <c r="H1339">
        <v>0</v>
      </c>
    </row>
    <row r="1340" spans="1:8" x14ac:dyDescent="0.25">
      <c r="A1340">
        <v>163433</v>
      </c>
      <c r="B1340" t="s">
        <v>438</v>
      </c>
      <c r="C1340" t="s">
        <v>196</v>
      </c>
      <c r="D1340" t="s">
        <v>11</v>
      </c>
      <c r="E1340" t="s">
        <v>1686</v>
      </c>
      <c r="F1340" t="s">
        <v>1708</v>
      </c>
      <c r="G1340">
        <v>10</v>
      </c>
      <c r="H1340">
        <v>10</v>
      </c>
    </row>
    <row r="1341" spans="1:8" x14ac:dyDescent="0.25">
      <c r="A1341">
        <v>163433</v>
      </c>
      <c r="B1341" t="s">
        <v>438</v>
      </c>
      <c r="C1341" t="s">
        <v>196</v>
      </c>
      <c r="D1341" t="s">
        <v>14</v>
      </c>
      <c r="E1341" t="s">
        <v>1684</v>
      </c>
      <c r="F1341" t="s">
        <v>1721</v>
      </c>
      <c r="G1341">
        <v>10</v>
      </c>
      <c r="H1341">
        <v>0</v>
      </c>
    </row>
    <row r="1342" spans="1:8" x14ac:dyDescent="0.25">
      <c r="A1342">
        <v>163433</v>
      </c>
      <c r="B1342" t="s">
        <v>438</v>
      </c>
      <c r="C1342" t="s">
        <v>196</v>
      </c>
      <c r="D1342" t="s">
        <v>17</v>
      </c>
      <c r="E1342" t="s">
        <v>1693</v>
      </c>
      <c r="F1342" t="s">
        <v>1694</v>
      </c>
      <c r="G1342">
        <v>10</v>
      </c>
      <c r="H1342">
        <v>10</v>
      </c>
    </row>
    <row r="1343" spans="1:8" x14ac:dyDescent="0.25">
      <c r="A1343">
        <v>163434</v>
      </c>
      <c r="B1343" t="s">
        <v>1126</v>
      </c>
      <c r="C1343" t="s">
        <v>1127</v>
      </c>
      <c r="D1343" t="s">
        <v>11</v>
      </c>
      <c r="E1343" t="s">
        <v>1686</v>
      </c>
      <c r="F1343" t="s">
        <v>1720</v>
      </c>
      <c r="G1343">
        <v>10</v>
      </c>
      <c r="H1343">
        <v>0</v>
      </c>
    </row>
    <row r="1344" spans="1:8" x14ac:dyDescent="0.25">
      <c r="A1344">
        <v>163434</v>
      </c>
      <c r="B1344" t="s">
        <v>1126</v>
      </c>
      <c r="C1344" t="s">
        <v>1127</v>
      </c>
      <c r="D1344" t="s">
        <v>14</v>
      </c>
      <c r="E1344" t="s">
        <v>1688</v>
      </c>
      <c r="F1344" t="s">
        <v>1697</v>
      </c>
      <c r="G1344">
        <v>10</v>
      </c>
      <c r="H1344">
        <v>10</v>
      </c>
    </row>
    <row r="1345" spans="1:8" x14ac:dyDescent="0.25">
      <c r="A1345">
        <v>163434</v>
      </c>
      <c r="B1345" t="s">
        <v>1126</v>
      </c>
      <c r="C1345" t="s">
        <v>1127</v>
      </c>
      <c r="D1345" t="s">
        <v>17</v>
      </c>
      <c r="E1345" t="s">
        <v>1684</v>
      </c>
      <c r="F1345" t="s">
        <v>1685</v>
      </c>
      <c r="G1345">
        <v>10</v>
      </c>
      <c r="H1345">
        <v>10</v>
      </c>
    </row>
    <row r="1346" spans="1:8" x14ac:dyDescent="0.25">
      <c r="A1346">
        <v>163435</v>
      </c>
      <c r="B1346" t="s">
        <v>659</v>
      </c>
      <c r="C1346" t="s">
        <v>394</v>
      </c>
      <c r="D1346" t="s">
        <v>11</v>
      </c>
      <c r="E1346" t="s">
        <v>1688</v>
      </c>
      <c r="F1346" t="s">
        <v>1696</v>
      </c>
      <c r="G1346">
        <v>10</v>
      </c>
      <c r="H1346">
        <v>0</v>
      </c>
    </row>
    <row r="1347" spans="1:8" x14ac:dyDescent="0.25">
      <c r="A1347">
        <v>163435</v>
      </c>
      <c r="B1347" t="s">
        <v>659</v>
      </c>
      <c r="C1347" t="s">
        <v>394</v>
      </c>
      <c r="D1347" t="s">
        <v>14</v>
      </c>
      <c r="E1347" t="s">
        <v>1684</v>
      </c>
      <c r="F1347" t="s">
        <v>1699</v>
      </c>
      <c r="G1347">
        <v>10</v>
      </c>
      <c r="H1347">
        <v>10</v>
      </c>
    </row>
    <row r="1348" spans="1:8" x14ac:dyDescent="0.25">
      <c r="A1348">
        <v>163435</v>
      </c>
      <c r="B1348" t="s">
        <v>659</v>
      </c>
      <c r="C1348" t="s">
        <v>394</v>
      </c>
      <c r="D1348" t="s">
        <v>17</v>
      </c>
      <c r="E1348" t="s">
        <v>1686</v>
      </c>
      <c r="F1348" t="s">
        <v>1700</v>
      </c>
      <c r="G1348">
        <v>10</v>
      </c>
      <c r="H1348">
        <v>10</v>
      </c>
    </row>
    <row r="1349" spans="1:8" x14ac:dyDescent="0.25">
      <c r="A1349">
        <v>163438</v>
      </c>
      <c r="B1349" t="s">
        <v>692</v>
      </c>
      <c r="C1349" t="s">
        <v>693</v>
      </c>
      <c r="D1349" t="s">
        <v>11</v>
      </c>
      <c r="E1349" t="s">
        <v>1688</v>
      </c>
      <c r="F1349" t="s">
        <v>1714</v>
      </c>
      <c r="G1349">
        <v>10</v>
      </c>
      <c r="H1349">
        <v>0</v>
      </c>
    </row>
    <row r="1350" spans="1:8" x14ac:dyDescent="0.25">
      <c r="A1350">
        <v>163438</v>
      </c>
      <c r="B1350" t="s">
        <v>692</v>
      </c>
      <c r="C1350" t="s">
        <v>693</v>
      </c>
      <c r="D1350" t="s">
        <v>14</v>
      </c>
      <c r="E1350" t="s">
        <v>1684</v>
      </c>
      <c r="F1350" t="s">
        <v>1685</v>
      </c>
      <c r="G1350">
        <v>10</v>
      </c>
      <c r="H1350">
        <v>10</v>
      </c>
    </row>
    <row r="1351" spans="1:8" x14ac:dyDescent="0.25">
      <c r="A1351">
        <v>163438</v>
      </c>
      <c r="B1351" t="s">
        <v>692</v>
      </c>
      <c r="C1351" t="s">
        <v>693</v>
      </c>
      <c r="D1351" t="s">
        <v>17</v>
      </c>
      <c r="E1351" t="s">
        <v>1686</v>
      </c>
      <c r="F1351" t="s">
        <v>1708</v>
      </c>
      <c r="G1351">
        <v>10</v>
      </c>
      <c r="H1351">
        <v>10</v>
      </c>
    </row>
    <row r="1352" spans="1:8" x14ac:dyDescent="0.25">
      <c r="A1352">
        <v>163448</v>
      </c>
      <c r="B1352" t="s">
        <v>656</v>
      </c>
      <c r="C1352" t="s">
        <v>307</v>
      </c>
      <c r="D1352" t="s">
        <v>11</v>
      </c>
      <c r="E1352" t="s">
        <v>1686</v>
      </c>
      <c r="F1352" t="s">
        <v>1687</v>
      </c>
      <c r="G1352">
        <v>10</v>
      </c>
      <c r="H1352">
        <v>10</v>
      </c>
    </row>
    <row r="1353" spans="1:8" x14ac:dyDescent="0.25">
      <c r="A1353">
        <v>163448</v>
      </c>
      <c r="B1353" t="s">
        <v>656</v>
      </c>
      <c r="C1353" t="s">
        <v>307</v>
      </c>
      <c r="D1353" t="s">
        <v>14</v>
      </c>
      <c r="E1353" t="s">
        <v>1693</v>
      </c>
      <c r="F1353" t="s">
        <v>1718</v>
      </c>
      <c r="G1353">
        <v>10</v>
      </c>
      <c r="H1353">
        <v>0</v>
      </c>
    </row>
    <row r="1354" spans="1:8" x14ac:dyDescent="0.25">
      <c r="A1354">
        <v>163448</v>
      </c>
      <c r="B1354" t="s">
        <v>656</v>
      </c>
      <c r="C1354" t="s">
        <v>307</v>
      </c>
      <c r="D1354" t="s">
        <v>17</v>
      </c>
      <c r="E1354" t="s">
        <v>1691</v>
      </c>
      <c r="F1354" t="s">
        <v>1703</v>
      </c>
      <c r="G1354">
        <v>10</v>
      </c>
      <c r="H1354">
        <v>0</v>
      </c>
    </row>
    <row r="1355" spans="1:8" x14ac:dyDescent="0.25">
      <c r="A1355">
        <v>163449</v>
      </c>
      <c r="B1355" t="s">
        <v>408</v>
      </c>
      <c r="C1355" t="s">
        <v>409</v>
      </c>
      <c r="D1355" t="s">
        <v>11</v>
      </c>
      <c r="E1355" t="s">
        <v>1684</v>
      </c>
      <c r="F1355" t="s">
        <v>1721</v>
      </c>
      <c r="G1355">
        <v>10</v>
      </c>
      <c r="H1355">
        <v>0</v>
      </c>
    </row>
    <row r="1356" spans="1:8" x14ac:dyDescent="0.25">
      <c r="A1356">
        <v>163449</v>
      </c>
      <c r="B1356" t="s">
        <v>408</v>
      </c>
      <c r="C1356" t="s">
        <v>409</v>
      </c>
      <c r="D1356" t="s">
        <v>14</v>
      </c>
      <c r="E1356" t="s">
        <v>1688</v>
      </c>
      <c r="F1356" t="s">
        <v>1717</v>
      </c>
      <c r="G1356">
        <v>10</v>
      </c>
      <c r="H1356">
        <v>0</v>
      </c>
    </row>
    <row r="1357" spans="1:8" x14ac:dyDescent="0.25">
      <c r="A1357">
        <v>163449</v>
      </c>
      <c r="B1357" t="s">
        <v>408</v>
      </c>
      <c r="C1357" t="s">
        <v>409</v>
      </c>
      <c r="D1357" t="s">
        <v>17</v>
      </c>
      <c r="E1357" t="s">
        <v>1686</v>
      </c>
      <c r="F1357" t="s">
        <v>1695</v>
      </c>
      <c r="G1357">
        <v>10</v>
      </c>
      <c r="H1357">
        <v>0</v>
      </c>
    </row>
    <row r="1358" spans="1:8" x14ac:dyDescent="0.25">
      <c r="A1358">
        <v>163451</v>
      </c>
      <c r="B1358" t="s">
        <v>881</v>
      </c>
      <c r="C1358" t="s">
        <v>882</v>
      </c>
      <c r="D1358" t="s">
        <v>11</v>
      </c>
      <c r="E1358" t="s">
        <v>1684</v>
      </c>
      <c r="F1358" t="s">
        <v>1705</v>
      </c>
      <c r="G1358">
        <v>10</v>
      </c>
      <c r="H1358">
        <v>0</v>
      </c>
    </row>
    <row r="1359" spans="1:8" x14ac:dyDescent="0.25">
      <c r="A1359">
        <v>163451</v>
      </c>
      <c r="B1359" t="s">
        <v>881</v>
      </c>
      <c r="C1359" t="s">
        <v>882</v>
      </c>
      <c r="D1359" t="s">
        <v>14</v>
      </c>
      <c r="E1359" t="s">
        <v>1686</v>
      </c>
      <c r="F1359" t="s">
        <v>1695</v>
      </c>
      <c r="G1359">
        <v>10</v>
      </c>
      <c r="H1359">
        <v>0</v>
      </c>
    </row>
    <row r="1360" spans="1:8" x14ac:dyDescent="0.25">
      <c r="A1360">
        <v>163451</v>
      </c>
      <c r="B1360" t="s">
        <v>881</v>
      </c>
      <c r="C1360" t="s">
        <v>882</v>
      </c>
      <c r="D1360" t="s">
        <v>17</v>
      </c>
      <c r="E1360" t="s">
        <v>1688</v>
      </c>
      <c r="F1360" t="s">
        <v>1689</v>
      </c>
      <c r="G1360">
        <v>10</v>
      </c>
      <c r="H1360">
        <v>10</v>
      </c>
    </row>
    <row r="1361" spans="1:8" x14ac:dyDescent="0.25">
      <c r="A1361">
        <v>163452</v>
      </c>
      <c r="B1361" t="s">
        <v>924</v>
      </c>
      <c r="C1361" t="s">
        <v>925</v>
      </c>
      <c r="D1361" t="s">
        <v>11</v>
      </c>
      <c r="E1361" t="s">
        <v>1693</v>
      </c>
      <c r="F1361" t="s">
        <v>1694</v>
      </c>
      <c r="G1361">
        <v>10</v>
      </c>
      <c r="H1361">
        <v>10</v>
      </c>
    </row>
    <row r="1362" spans="1:8" x14ac:dyDescent="0.25">
      <c r="A1362">
        <v>163452</v>
      </c>
      <c r="B1362" t="s">
        <v>924</v>
      </c>
      <c r="C1362" t="s">
        <v>925</v>
      </c>
      <c r="D1362" t="s">
        <v>14</v>
      </c>
      <c r="E1362" t="s">
        <v>1686</v>
      </c>
      <c r="F1362" t="s">
        <v>1724</v>
      </c>
      <c r="G1362">
        <v>10</v>
      </c>
      <c r="H1362">
        <v>0</v>
      </c>
    </row>
    <row r="1363" spans="1:8" x14ac:dyDescent="0.25">
      <c r="A1363">
        <v>163452</v>
      </c>
      <c r="B1363" t="s">
        <v>924</v>
      </c>
      <c r="C1363" t="s">
        <v>925</v>
      </c>
      <c r="D1363" t="s">
        <v>17</v>
      </c>
      <c r="E1363" t="s">
        <v>1684</v>
      </c>
      <c r="F1363" t="s">
        <v>1709</v>
      </c>
      <c r="G1363">
        <v>10</v>
      </c>
      <c r="H1363">
        <v>0</v>
      </c>
    </row>
    <row r="1364" spans="1:8" x14ac:dyDescent="0.25">
      <c r="A1364">
        <v>163454</v>
      </c>
      <c r="B1364" t="s">
        <v>558</v>
      </c>
      <c r="C1364" t="s">
        <v>437</v>
      </c>
      <c r="D1364" t="s">
        <v>11</v>
      </c>
      <c r="E1364" t="s">
        <v>1684</v>
      </c>
      <c r="F1364" t="s">
        <v>1723</v>
      </c>
      <c r="G1364">
        <v>10</v>
      </c>
      <c r="H1364">
        <v>10</v>
      </c>
    </row>
    <row r="1365" spans="1:8" x14ac:dyDescent="0.25">
      <c r="A1365">
        <v>163454</v>
      </c>
      <c r="B1365" t="s">
        <v>558</v>
      </c>
      <c r="C1365" t="s">
        <v>437</v>
      </c>
      <c r="D1365" t="s">
        <v>14</v>
      </c>
      <c r="E1365" t="s">
        <v>1686</v>
      </c>
      <c r="F1365" t="s">
        <v>1687</v>
      </c>
      <c r="G1365">
        <v>10</v>
      </c>
      <c r="H1365">
        <v>10</v>
      </c>
    </row>
    <row r="1366" spans="1:8" x14ac:dyDescent="0.25">
      <c r="A1366">
        <v>163454</v>
      </c>
      <c r="B1366" t="s">
        <v>558</v>
      </c>
      <c r="C1366" t="s">
        <v>437</v>
      </c>
      <c r="D1366" t="s">
        <v>17</v>
      </c>
      <c r="E1366" t="s">
        <v>1688</v>
      </c>
      <c r="F1366" t="s">
        <v>1704</v>
      </c>
      <c r="G1366">
        <v>10</v>
      </c>
      <c r="H1366">
        <v>10</v>
      </c>
    </row>
    <row r="1367" spans="1:8" x14ac:dyDescent="0.25">
      <c r="A1367">
        <v>163456</v>
      </c>
      <c r="B1367" t="s">
        <v>982</v>
      </c>
      <c r="C1367" t="s">
        <v>983</v>
      </c>
      <c r="D1367" t="s">
        <v>11</v>
      </c>
      <c r="E1367" t="s">
        <v>1684</v>
      </c>
      <c r="F1367" t="s">
        <v>1723</v>
      </c>
      <c r="G1367">
        <v>10</v>
      </c>
      <c r="H1367">
        <v>10</v>
      </c>
    </row>
    <row r="1368" spans="1:8" x14ac:dyDescent="0.25">
      <c r="A1368">
        <v>163456</v>
      </c>
      <c r="B1368" t="s">
        <v>982</v>
      </c>
      <c r="C1368" t="s">
        <v>983</v>
      </c>
      <c r="D1368" t="s">
        <v>14</v>
      </c>
      <c r="E1368" t="s">
        <v>1686</v>
      </c>
      <c r="F1368" t="s">
        <v>1707</v>
      </c>
      <c r="G1368">
        <v>10</v>
      </c>
      <c r="H1368">
        <v>0</v>
      </c>
    </row>
    <row r="1369" spans="1:8" x14ac:dyDescent="0.25">
      <c r="A1369">
        <v>163456</v>
      </c>
      <c r="B1369" t="s">
        <v>982</v>
      </c>
      <c r="C1369" t="s">
        <v>983</v>
      </c>
      <c r="D1369" t="s">
        <v>17</v>
      </c>
      <c r="E1369" t="s">
        <v>1688</v>
      </c>
      <c r="F1369" t="s">
        <v>1689</v>
      </c>
      <c r="G1369">
        <v>10</v>
      </c>
      <c r="H1369">
        <v>10</v>
      </c>
    </row>
    <row r="1370" spans="1:8" x14ac:dyDescent="0.25">
      <c r="A1370">
        <v>163457</v>
      </c>
      <c r="B1370" t="s">
        <v>970</v>
      </c>
      <c r="C1370" t="s">
        <v>971</v>
      </c>
      <c r="D1370" t="s">
        <v>11</v>
      </c>
      <c r="E1370" t="s">
        <v>1693</v>
      </c>
      <c r="F1370" t="s">
        <v>1706</v>
      </c>
      <c r="G1370">
        <v>10</v>
      </c>
      <c r="H1370">
        <v>0</v>
      </c>
    </row>
    <row r="1371" spans="1:8" x14ac:dyDescent="0.25">
      <c r="A1371">
        <v>163457</v>
      </c>
      <c r="B1371" t="s">
        <v>970</v>
      </c>
      <c r="C1371" t="s">
        <v>971</v>
      </c>
      <c r="D1371" t="s">
        <v>14</v>
      </c>
      <c r="E1371" t="s">
        <v>1686</v>
      </c>
      <c r="F1371" t="s">
        <v>1695</v>
      </c>
      <c r="G1371">
        <v>10</v>
      </c>
      <c r="H1371">
        <v>0</v>
      </c>
    </row>
    <row r="1372" spans="1:8" x14ac:dyDescent="0.25">
      <c r="A1372">
        <v>163457</v>
      </c>
      <c r="B1372" t="s">
        <v>970</v>
      </c>
      <c r="C1372" t="s">
        <v>971</v>
      </c>
      <c r="D1372" t="s">
        <v>17</v>
      </c>
      <c r="E1372" t="s">
        <v>1684</v>
      </c>
      <c r="F1372" t="s">
        <v>1723</v>
      </c>
      <c r="G1372">
        <v>10</v>
      </c>
      <c r="H1372">
        <v>10</v>
      </c>
    </row>
    <row r="1373" spans="1:8" x14ac:dyDescent="0.25">
      <c r="A1373">
        <v>163463</v>
      </c>
      <c r="B1373" t="s">
        <v>1093</v>
      </c>
      <c r="C1373" t="s">
        <v>1029</v>
      </c>
      <c r="D1373" t="s">
        <v>11</v>
      </c>
      <c r="E1373" t="s">
        <v>1688</v>
      </c>
      <c r="F1373" t="s">
        <v>1697</v>
      </c>
      <c r="G1373">
        <v>10</v>
      </c>
      <c r="H1373">
        <v>10</v>
      </c>
    </row>
    <row r="1374" spans="1:8" x14ac:dyDescent="0.25">
      <c r="A1374">
        <v>163463</v>
      </c>
      <c r="B1374" t="s">
        <v>1093</v>
      </c>
      <c r="C1374" t="s">
        <v>1029</v>
      </c>
      <c r="D1374" t="s">
        <v>14</v>
      </c>
      <c r="E1374" t="s">
        <v>1686</v>
      </c>
      <c r="F1374" t="s">
        <v>1713</v>
      </c>
      <c r="G1374">
        <v>10</v>
      </c>
      <c r="H1374">
        <v>10</v>
      </c>
    </row>
    <row r="1375" spans="1:8" x14ac:dyDescent="0.25">
      <c r="A1375">
        <v>163463</v>
      </c>
      <c r="B1375" t="s">
        <v>1093</v>
      </c>
      <c r="C1375" t="s">
        <v>1029</v>
      </c>
      <c r="D1375" t="s">
        <v>17</v>
      </c>
      <c r="E1375" t="s">
        <v>1684</v>
      </c>
      <c r="F1375" t="s">
        <v>1723</v>
      </c>
      <c r="G1375">
        <v>10</v>
      </c>
      <c r="H1375">
        <v>10</v>
      </c>
    </row>
    <row r="1376" spans="1:8" x14ac:dyDescent="0.25">
      <c r="A1376">
        <v>163466</v>
      </c>
      <c r="B1376" t="s">
        <v>1161</v>
      </c>
      <c r="C1376" t="s">
        <v>1162</v>
      </c>
      <c r="D1376" t="s">
        <v>11</v>
      </c>
      <c r="E1376" t="s">
        <v>1684</v>
      </c>
      <c r="F1376" t="s">
        <v>1715</v>
      </c>
      <c r="G1376">
        <v>10</v>
      </c>
      <c r="H1376">
        <v>0</v>
      </c>
    </row>
    <row r="1377" spans="1:8" x14ac:dyDescent="0.25">
      <c r="A1377">
        <v>163466</v>
      </c>
      <c r="B1377" t="s">
        <v>1161</v>
      </c>
      <c r="C1377" t="s">
        <v>1162</v>
      </c>
      <c r="D1377" t="s">
        <v>14</v>
      </c>
      <c r="E1377" t="s">
        <v>1688</v>
      </c>
      <c r="F1377" t="s">
        <v>1717</v>
      </c>
      <c r="G1377">
        <v>10</v>
      </c>
      <c r="H1377">
        <v>0</v>
      </c>
    </row>
    <row r="1378" spans="1:8" x14ac:dyDescent="0.25">
      <c r="A1378">
        <v>163466</v>
      </c>
      <c r="B1378" t="s">
        <v>1161</v>
      </c>
      <c r="C1378" t="s">
        <v>1162</v>
      </c>
      <c r="D1378" t="s">
        <v>17</v>
      </c>
      <c r="E1378" t="s">
        <v>1686</v>
      </c>
      <c r="F1378" t="s">
        <v>1690</v>
      </c>
      <c r="G1378">
        <v>10</v>
      </c>
      <c r="H1378">
        <v>0</v>
      </c>
    </row>
    <row r="1379" spans="1:8" x14ac:dyDescent="0.25">
      <c r="A1379">
        <v>163478</v>
      </c>
      <c r="B1379" t="s">
        <v>1265</v>
      </c>
      <c r="C1379" t="s">
        <v>862</v>
      </c>
      <c r="D1379" t="s">
        <v>11</v>
      </c>
      <c r="E1379" t="s">
        <v>1686</v>
      </c>
      <c r="F1379" t="s">
        <v>1707</v>
      </c>
      <c r="G1379">
        <v>10</v>
      </c>
      <c r="H1379">
        <v>0</v>
      </c>
    </row>
    <row r="1380" spans="1:8" x14ac:dyDescent="0.25">
      <c r="A1380">
        <v>163478</v>
      </c>
      <c r="B1380" t="s">
        <v>1265</v>
      </c>
      <c r="C1380" t="s">
        <v>862</v>
      </c>
      <c r="D1380" t="s">
        <v>14</v>
      </c>
      <c r="E1380" t="s">
        <v>1688</v>
      </c>
      <c r="F1380" t="s">
        <v>1696</v>
      </c>
      <c r="G1380">
        <v>10</v>
      </c>
      <c r="H1380">
        <v>0</v>
      </c>
    </row>
    <row r="1381" spans="1:8" x14ac:dyDescent="0.25">
      <c r="A1381">
        <v>163478</v>
      </c>
      <c r="B1381" t="s">
        <v>1265</v>
      </c>
      <c r="C1381" t="s">
        <v>862</v>
      </c>
      <c r="D1381" t="s">
        <v>17</v>
      </c>
      <c r="E1381" t="s">
        <v>1691</v>
      </c>
      <c r="F1381" t="s">
        <v>1701</v>
      </c>
      <c r="G1381">
        <v>10</v>
      </c>
      <c r="H1381">
        <v>10</v>
      </c>
    </row>
    <row r="1382" spans="1:8" x14ac:dyDescent="0.25">
      <c r="A1382">
        <v>163481</v>
      </c>
      <c r="B1382" t="s">
        <v>587</v>
      </c>
      <c r="C1382" t="s">
        <v>588</v>
      </c>
      <c r="D1382" t="s">
        <v>11</v>
      </c>
      <c r="E1382" t="s">
        <v>1684</v>
      </c>
      <c r="F1382" t="s">
        <v>1709</v>
      </c>
      <c r="G1382">
        <v>10</v>
      </c>
      <c r="H1382">
        <v>0</v>
      </c>
    </row>
    <row r="1383" spans="1:8" x14ac:dyDescent="0.25">
      <c r="A1383">
        <v>163481</v>
      </c>
      <c r="B1383" t="s">
        <v>587</v>
      </c>
      <c r="C1383" t="s">
        <v>588</v>
      </c>
      <c r="D1383" t="s">
        <v>14</v>
      </c>
      <c r="E1383" t="s">
        <v>1686</v>
      </c>
      <c r="F1383" t="s">
        <v>1702</v>
      </c>
      <c r="G1383">
        <v>10</v>
      </c>
      <c r="H1383">
        <v>0</v>
      </c>
    </row>
    <row r="1384" spans="1:8" x14ac:dyDescent="0.25">
      <c r="A1384">
        <v>163481</v>
      </c>
      <c r="B1384" t="s">
        <v>587</v>
      </c>
      <c r="C1384" t="s">
        <v>588</v>
      </c>
      <c r="D1384" t="s">
        <v>17</v>
      </c>
      <c r="E1384" t="s">
        <v>1688</v>
      </c>
      <c r="F1384" t="s">
        <v>1696</v>
      </c>
      <c r="G1384">
        <v>10</v>
      </c>
      <c r="H1384">
        <v>0</v>
      </c>
    </row>
    <row r="1385" spans="1:8" x14ac:dyDescent="0.25">
      <c r="A1385">
        <v>163483</v>
      </c>
      <c r="B1385" t="s">
        <v>1379</v>
      </c>
      <c r="C1385" t="s">
        <v>795</v>
      </c>
      <c r="D1385" t="s">
        <v>11</v>
      </c>
      <c r="E1385" t="s">
        <v>1691</v>
      </c>
      <c r="F1385" t="s">
        <v>1701</v>
      </c>
      <c r="G1385">
        <v>10</v>
      </c>
      <c r="H1385">
        <v>10</v>
      </c>
    </row>
    <row r="1386" spans="1:8" x14ac:dyDescent="0.25">
      <c r="A1386">
        <v>163483</v>
      </c>
      <c r="B1386" t="s">
        <v>1379</v>
      </c>
      <c r="C1386" t="s">
        <v>795</v>
      </c>
      <c r="D1386" t="s">
        <v>14</v>
      </c>
      <c r="E1386" t="s">
        <v>1686</v>
      </c>
      <c r="F1386" t="s">
        <v>1708</v>
      </c>
      <c r="G1386">
        <v>10</v>
      </c>
      <c r="H1386">
        <v>10</v>
      </c>
    </row>
    <row r="1387" spans="1:8" x14ac:dyDescent="0.25">
      <c r="A1387">
        <v>163483</v>
      </c>
      <c r="B1387" t="s">
        <v>1379</v>
      </c>
      <c r="C1387" t="s">
        <v>795</v>
      </c>
      <c r="D1387" t="s">
        <v>17</v>
      </c>
      <c r="E1387" t="s">
        <v>1693</v>
      </c>
      <c r="F1387" t="s">
        <v>1712</v>
      </c>
      <c r="G1387">
        <v>10</v>
      </c>
      <c r="H1387">
        <v>0</v>
      </c>
    </row>
    <row r="1388" spans="1:8" x14ac:dyDescent="0.25">
      <c r="A1388">
        <v>163488</v>
      </c>
      <c r="B1388" t="s">
        <v>1102</v>
      </c>
      <c r="C1388" t="s">
        <v>1103</v>
      </c>
      <c r="D1388" t="s">
        <v>11</v>
      </c>
      <c r="E1388" t="s">
        <v>1684</v>
      </c>
      <c r="F1388" t="s">
        <v>1721</v>
      </c>
      <c r="G1388">
        <v>10</v>
      </c>
      <c r="H1388">
        <v>0</v>
      </c>
    </row>
    <row r="1389" spans="1:8" x14ac:dyDescent="0.25">
      <c r="A1389">
        <v>163488</v>
      </c>
      <c r="B1389" t="s">
        <v>1102</v>
      </c>
      <c r="C1389" t="s">
        <v>1103</v>
      </c>
      <c r="D1389" t="s">
        <v>14</v>
      </c>
      <c r="E1389" t="s">
        <v>1686</v>
      </c>
      <c r="F1389" t="s">
        <v>1702</v>
      </c>
      <c r="G1389">
        <v>10</v>
      </c>
      <c r="H1389">
        <v>0</v>
      </c>
    </row>
    <row r="1390" spans="1:8" x14ac:dyDescent="0.25">
      <c r="A1390">
        <v>163488</v>
      </c>
      <c r="B1390" t="s">
        <v>1102</v>
      </c>
      <c r="C1390" t="s">
        <v>1103</v>
      </c>
      <c r="D1390" t="s">
        <v>17</v>
      </c>
      <c r="E1390" t="s">
        <v>1688</v>
      </c>
      <c r="F1390" t="s">
        <v>1696</v>
      </c>
      <c r="G1390">
        <v>10</v>
      </c>
      <c r="H1390">
        <v>0</v>
      </c>
    </row>
    <row r="1391" spans="1:8" x14ac:dyDescent="0.25">
      <c r="A1391">
        <v>163499</v>
      </c>
      <c r="B1391" t="s">
        <v>543</v>
      </c>
      <c r="C1391" t="s">
        <v>544</v>
      </c>
      <c r="D1391" t="s">
        <v>11</v>
      </c>
      <c r="E1391" t="s">
        <v>1686</v>
      </c>
      <c r="F1391" t="s">
        <v>1716</v>
      </c>
      <c r="G1391">
        <v>10</v>
      </c>
      <c r="H1391">
        <v>0</v>
      </c>
    </row>
    <row r="1392" spans="1:8" x14ac:dyDescent="0.25">
      <c r="A1392">
        <v>163499</v>
      </c>
      <c r="B1392" t="s">
        <v>543</v>
      </c>
      <c r="C1392" t="s">
        <v>544</v>
      </c>
      <c r="D1392" t="s">
        <v>14</v>
      </c>
      <c r="E1392" t="s">
        <v>1688</v>
      </c>
      <c r="F1392" t="s">
        <v>34</v>
      </c>
      <c r="G1392">
        <v>10</v>
      </c>
      <c r="H1392">
        <v>0</v>
      </c>
    </row>
    <row r="1393" spans="1:8" x14ac:dyDescent="0.25">
      <c r="A1393">
        <v>163499</v>
      </c>
      <c r="B1393" t="s">
        <v>543</v>
      </c>
      <c r="C1393" t="s">
        <v>544</v>
      </c>
      <c r="D1393" t="s">
        <v>17</v>
      </c>
      <c r="E1393" t="s">
        <v>1691</v>
      </c>
      <c r="F1393" t="s">
        <v>34</v>
      </c>
      <c r="G1393">
        <v>10</v>
      </c>
      <c r="H1393">
        <v>0</v>
      </c>
    </row>
    <row r="1394" spans="1:8" x14ac:dyDescent="0.25">
      <c r="A1394">
        <v>163507</v>
      </c>
      <c r="B1394" t="s">
        <v>1251</v>
      </c>
      <c r="C1394" t="s">
        <v>1092</v>
      </c>
      <c r="D1394" t="s">
        <v>11</v>
      </c>
      <c r="E1394" t="s">
        <v>1691</v>
      </c>
      <c r="F1394" t="s">
        <v>1692</v>
      </c>
      <c r="G1394">
        <v>10</v>
      </c>
      <c r="H1394">
        <v>10</v>
      </c>
    </row>
    <row r="1395" spans="1:8" x14ac:dyDescent="0.25">
      <c r="A1395">
        <v>163507</v>
      </c>
      <c r="B1395" t="s">
        <v>1251</v>
      </c>
      <c r="C1395" t="s">
        <v>1092</v>
      </c>
      <c r="D1395" t="s">
        <v>14</v>
      </c>
      <c r="E1395" t="s">
        <v>1693</v>
      </c>
      <c r="F1395" t="s">
        <v>1694</v>
      </c>
      <c r="G1395">
        <v>10</v>
      </c>
      <c r="H1395">
        <v>10</v>
      </c>
    </row>
    <row r="1396" spans="1:8" x14ac:dyDescent="0.25">
      <c r="A1396">
        <v>163507</v>
      </c>
      <c r="B1396" t="s">
        <v>1251</v>
      </c>
      <c r="C1396" t="s">
        <v>1092</v>
      </c>
      <c r="D1396" t="s">
        <v>17</v>
      </c>
      <c r="E1396" t="s">
        <v>1686</v>
      </c>
      <c r="F1396" t="s">
        <v>1710</v>
      </c>
      <c r="G1396">
        <v>10</v>
      </c>
      <c r="H1396">
        <v>10</v>
      </c>
    </row>
    <row r="1397" spans="1:8" x14ac:dyDescent="0.25">
      <c r="A1397">
        <v>163510</v>
      </c>
      <c r="B1397" t="s">
        <v>1087</v>
      </c>
      <c r="C1397" t="s">
        <v>1088</v>
      </c>
      <c r="D1397" t="s">
        <v>11</v>
      </c>
      <c r="E1397" t="s">
        <v>1691</v>
      </c>
      <c r="F1397" t="s">
        <v>1703</v>
      </c>
      <c r="G1397">
        <v>10</v>
      </c>
      <c r="H1397">
        <v>0</v>
      </c>
    </row>
    <row r="1398" spans="1:8" x14ac:dyDescent="0.25">
      <c r="A1398">
        <v>163510</v>
      </c>
      <c r="B1398" t="s">
        <v>1087</v>
      </c>
      <c r="C1398" t="s">
        <v>1088</v>
      </c>
      <c r="D1398" t="s">
        <v>14</v>
      </c>
      <c r="E1398" t="s">
        <v>1693</v>
      </c>
      <c r="F1398" t="s">
        <v>1718</v>
      </c>
      <c r="G1398">
        <v>10</v>
      </c>
      <c r="H1398">
        <v>0</v>
      </c>
    </row>
    <row r="1399" spans="1:8" x14ac:dyDescent="0.25">
      <c r="A1399">
        <v>163510</v>
      </c>
      <c r="B1399" t="s">
        <v>1087</v>
      </c>
      <c r="C1399" t="s">
        <v>1088</v>
      </c>
      <c r="D1399" t="s">
        <v>17</v>
      </c>
      <c r="E1399" t="s">
        <v>1686</v>
      </c>
      <c r="F1399" t="s">
        <v>1702</v>
      </c>
      <c r="G1399">
        <v>10</v>
      </c>
      <c r="H1399">
        <v>0</v>
      </c>
    </row>
    <row r="1400" spans="1:8" x14ac:dyDescent="0.25">
      <c r="A1400">
        <v>163514</v>
      </c>
      <c r="B1400" t="s">
        <v>777</v>
      </c>
      <c r="C1400" t="s">
        <v>730</v>
      </c>
      <c r="D1400" t="s">
        <v>11</v>
      </c>
      <c r="E1400" t="s">
        <v>1684</v>
      </c>
      <c r="F1400" t="s">
        <v>1699</v>
      </c>
      <c r="G1400">
        <v>10</v>
      </c>
      <c r="H1400">
        <v>10</v>
      </c>
    </row>
    <row r="1401" spans="1:8" x14ac:dyDescent="0.25">
      <c r="A1401">
        <v>163514</v>
      </c>
      <c r="B1401" t="s">
        <v>777</v>
      </c>
      <c r="C1401" t="s">
        <v>730</v>
      </c>
      <c r="D1401" t="s">
        <v>14</v>
      </c>
      <c r="E1401" t="s">
        <v>1688</v>
      </c>
      <c r="F1401" t="s">
        <v>1696</v>
      </c>
      <c r="G1401">
        <v>10</v>
      </c>
      <c r="H1401">
        <v>0</v>
      </c>
    </row>
    <row r="1402" spans="1:8" x14ac:dyDescent="0.25">
      <c r="A1402">
        <v>163514</v>
      </c>
      <c r="B1402" t="s">
        <v>777</v>
      </c>
      <c r="C1402" t="s">
        <v>730</v>
      </c>
      <c r="D1402" t="s">
        <v>17</v>
      </c>
      <c r="E1402" t="s">
        <v>1686</v>
      </c>
      <c r="F1402" t="s">
        <v>1724</v>
      </c>
      <c r="G1402">
        <v>10</v>
      </c>
      <c r="H1402">
        <v>0</v>
      </c>
    </row>
    <row r="1403" spans="1:8" x14ac:dyDescent="0.25">
      <c r="A1403">
        <v>163518</v>
      </c>
      <c r="B1403" t="s">
        <v>421</v>
      </c>
      <c r="C1403" t="s">
        <v>415</v>
      </c>
      <c r="D1403" t="s">
        <v>11</v>
      </c>
      <c r="E1403" t="s">
        <v>1688</v>
      </c>
      <c r="F1403" t="s">
        <v>1689</v>
      </c>
      <c r="G1403">
        <v>10</v>
      </c>
      <c r="H1403">
        <v>10</v>
      </c>
    </row>
    <row r="1404" spans="1:8" x14ac:dyDescent="0.25">
      <c r="A1404">
        <v>163518</v>
      </c>
      <c r="B1404" t="s">
        <v>421</v>
      </c>
      <c r="C1404" t="s">
        <v>415</v>
      </c>
      <c r="D1404" t="s">
        <v>14</v>
      </c>
      <c r="E1404" t="s">
        <v>1686</v>
      </c>
      <c r="F1404" t="s">
        <v>1695</v>
      </c>
      <c r="G1404">
        <v>10</v>
      </c>
      <c r="H1404">
        <v>0</v>
      </c>
    </row>
    <row r="1405" spans="1:8" x14ac:dyDescent="0.25">
      <c r="A1405">
        <v>163518</v>
      </c>
      <c r="B1405" t="s">
        <v>421</v>
      </c>
      <c r="C1405" t="s">
        <v>415</v>
      </c>
      <c r="D1405" t="s">
        <v>17</v>
      </c>
      <c r="E1405" t="s">
        <v>1684</v>
      </c>
      <c r="F1405" t="s">
        <v>1719</v>
      </c>
      <c r="G1405">
        <v>10</v>
      </c>
      <c r="H1405">
        <v>0</v>
      </c>
    </row>
    <row r="1406" spans="1:8" x14ac:dyDescent="0.25">
      <c r="A1406">
        <v>163530</v>
      </c>
      <c r="B1406" t="s">
        <v>884</v>
      </c>
      <c r="C1406" t="s">
        <v>738</v>
      </c>
      <c r="D1406" t="s">
        <v>11</v>
      </c>
      <c r="E1406" t="s">
        <v>1686</v>
      </c>
      <c r="F1406" t="s">
        <v>1695</v>
      </c>
      <c r="G1406">
        <v>10</v>
      </c>
      <c r="H1406">
        <v>0</v>
      </c>
    </row>
    <row r="1407" spans="1:8" x14ac:dyDescent="0.25">
      <c r="A1407">
        <v>163530</v>
      </c>
      <c r="B1407" t="s">
        <v>884</v>
      </c>
      <c r="C1407" t="s">
        <v>738</v>
      </c>
      <c r="D1407" t="s">
        <v>14</v>
      </c>
      <c r="E1407" t="s">
        <v>1688</v>
      </c>
      <c r="F1407" t="s">
        <v>1689</v>
      </c>
      <c r="G1407">
        <v>10</v>
      </c>
      <c r="H1407">
        <v>10</v>
      </c>
    </row>
    <row r="1408" spans="1:8" x14ac:dyDescent="0.25">
      <c r="A1408">
        <v>163530</v>
      </c>
      <c r="B1408" t="s">
        <v>884</v>
      </c>
      <c r="C1408" t="s">
        <v>738</v>
      </c>
      <c r="D1408" t="s">
        <v>17</v>
      </c>
      <c r="E1408" t="s">
        <v>1684</v>
      </c>
      <c r="F1408" t="s">
        <v>1699</v>
      </c>
      <c r="G1408">
        <v>10</v>
      </c>
      <c r="H1408">
        <v>10</v>
      </c>
    </row>
    <row r="1409" spans="1:8" x14ac:dyDescent="0.25">
      <c r="A1409">
        <v>163533</v>
      </c>
      <c r="B1409" t="s">
        <v>977</v>
      </c>
      <c r="C1409" t="s">
        <v>978</v>
      </c>
      <c r="D1409" t="s">
        <v>11</v>
      </c>
      <c r="E1409" t="s">
        <v>1686</v>
      </c>
      <c r="F1409" t="s">
        <v>1687</v>
      </c>
      <c r="G1409">
        <v>10</v>
      </c>
      <c r="H1409">
        <v>10</v>
      </c>
    </row>
    <row r="1410" spans="1:8" x14ac:dyDescent="0.25">
      <c r="A1410">
        <v>163533</v>
      </c>
      <c r="B1410" t="s">
        <v>977</v>
      </c>
      <c r="C1410" t="s">
        <v>978</v>
      </c>
      <c r="D1410" t="s">
        <v>14</v>
      </c>
      <c r="E1410" t="s">
        <v>1684</v>
      </c>
      <c r="F1410" t="s">
        <v>1719</v>
      </c>
      <c r="G1410">
        <v>10</v>
      </c>
      <c r="H1410">
        <v>0</v>
      </c>
    </row>
    <row r="1411" spans="1:8" x14ac:dyDescent="0.25">
      <c r="A1411">
        <v>163533</v>
      </c>
      <c r="B1411" t="s">
        <v>977</v>
      </c>
      <c r="C1411" t="s">
        <v>978</v>
      </c>
      <c r="D1411" t="s">
        <v>17</v>
      </c>
      <c r="E1411" t="s">
        <v>1688</v>
      </c>
      <c r="F1411" t="s">
        <v>1696</v>
      </c>
      <c r="G1411">
        <v>10</v>
      </c>
      <c r="H1411">
        <v>0</v>
      </c>
    </row>
    <row r="1412" spans="1:8" x14ac:dyDescent="0.25">
      <c r="A1412">
        <v>163539</v>
      </c>
      <c r="B1412" t="s">
        <v>1185</v>
      </c>
      <c r="C1412" t="s">
        <v>1186</v>
      </c>
      <c r="D1412" t="s">
        <v>11</v>
      </c>
      <c r="E1412" t="s">
        <v>1693</v>
      </c>
      <c r="F1412" t="s">
        <v>1694</v>
      </c>
      <c r="G1412">
        <v>10</v>
      </c>
      <c r="H1412">
        <v>10</v>
      </c>
    </row>
    <row r="1413" spans="1:8" x14ac:dyDescent="0.25">
      <c r="A1413">
        <v>163539</v>
      </c>
      <c r="B1413" t="s">
        <v>1185</v>
      </c>
      <c r="C1413" t="s">
        <v>1186</v>
      </c>
      <c r="D1413" t="s">
        <v>14</v>
      </c>
      <c r="E1413" t="s">
        <v>1686</v>
      </c>
      <c r="F1413" t="s">
        <v>1702</v>
      </c>
      <c r="G1413">
        <v>10</v>
      </c>
      <c r="H1413">
        <v>0</v>
      </c>
    </row>
    <row r="1414" spans="1:8" x14ac:dyDescent="0.25">
      <c r="A1414">
        <v>163539</v>
      </c>
      <c r="B1414" t="s">
        <v>1185</v>
      </c>
      <c r="C1414" t="s">
        <v>1186</v>
      </c>
      <c r="D1414" t="s">
        <v>17</v>
      </c>
      <c r="E1414" t="s">
        <v>1684</v>
      </c>
      <c r="F1414" t="s">
        <v>1719</v>
      </c>
      <c r="G1414">
        <v>10</v>
      </c>
      <c r="H1414">
        <v>0</v>
      </c>
    </row>
    <row r="1415" spans="1:8" x14ac:dyDescent="0.25">
      <c r="A1415">
        <v>163540</v>
      </c>
      <c r="B1415" t="s">
        <v>870</v>
      </c>
      <c r="C1415" t="s">
        <v>871</v>
      </c>
      <c r="D1415" t="s">
        <v>11</v>
      </c>
      <c r="E1415" t="s">
        <v>1684</v>
      </c>
      <c r="F1415" t="s">
        <v>1699</v>
      </c>
      <c r="G1415">
        <v>10</v>
      </c>
      <c r="H1415">
        <v>10</v>
      </c>
    </row>
    <row r="1416" spans="1:8" x14ac:dyDescent="0.25">
      <c r="A1416">
        <v>163540</v>
      </c>
      <c r="B1416" t="s">
        <v>870</v>
      </c>
      <c r="C1416" t="s">
        <v>871</v>
      </c>
      <c r="D1416" t="s">
        <v>14</v>
      </c>
      <c r="E1416" t="s">
        <v>1688</v>
      </c>
      <c r="F1416" t="s">
        <v>1714</v>
      </c>
      <c r="G1416">
        <v>10</v>
      </c>
      <c r="H1416">
        <v>0</v>
      </c>
    </row>
    <row r="1417" spans="1:8" x14ac:dyDescent="0.25">
      <c r="A1417">
        <v>163540</v>
      </c>
      <c r="B1417" t="s">
        <v>870</v>
      </c>
      <c r="C1417" t="s">
        <v>871</v>
      </c>
      <c r="D1417" t="s">
        <v>17</v>
      </c>
      <c r="E1417" t="s">
        <v>1686</v>
      </c>
      <c r="F1417" t="s">
        <v>1687</v>
      </c>
      <c r="G1417">
        <v>10</v>
      </c>
      <c r="H1417">
        <v>10</v>
      </c>
    </row>
    <row r="1418" spans="1:8" x14ac:dyDescent="0.25">
      <c r="A1418">
        <v>163543</v>
      </c>
      <c r="B1418" t="s">
        <v>545</v>
      </c>
      <c r="C1418" t="s">
        <v>546</v>
      </c>
      <c r="D1418" t="s">
        <v>11</v>
      </c>
      <c r="E1418" t="s">
        <v>1686</v>
      </c>
      <c r="F1418" t="s">
        <v>1720</v>
      </c>
      <c r="G1418">
        <v>10</v>
      </c>
      <c r="H1418">
        <v>0</v>
      </c>
    </row>
    <row r="1419" spans="1:8" x14ac:dyDescent="0.25">
      <c r="A1419">
        <v>163543</v>
      </c>
      <c r="B1419" t="s">
        <v>545</v>
      </c>
      <c r="C1419" t="s">
        <v>546</v>
      </c>
      <c r="D1419" t="s">
        <v>14</v>
      </c>
      <c r="E1419" t="s">
        <v>1684</v>
      </c>
      <c r="F1419" t="s">
        <v>1705</v>
      </c>
      <c r="G1419">
        <v>10</v>
      </c>
      <c r="H1419">
        <v>0</v>
      </c>
    </row>
    <row r="1420" spans="1:8" x14ac:dyDescent="0.25">
      <c r="A1420">
        <v>163543</v>
      </c>
      <c r="B1420" t="s">
        <v>545</v>
      </c>
      <c r="C1420" t="s">
        <v>546</v>
      </c>
      <c r="D1420" t="s">
        <v>17</v>
      </c>
      <c r="E1420" t="s">
        <v>1688</v>
      </c>
      <c r="F1420" t="s">
        <v>1696</v>
      </c>
      <c r="G1420">
        <v>10</v>
      </c>
      <c r="H1420">
        <v>0</v>
      </c>
    </row>
    <row r="1421" spans="1:8" x14ac:dyDescent="0.25">
      <c r="A1421">
        <v>163547</v>
      </c>
      <c r="B1421" t="s">
        <v>721</v>
      </c>
      <c r="C1421" t="s">
        <v>722</v>
      </c>
      <c r="D1421" t="s">
        <v>11</v>
      </c>
      <c r="E1421" t="s">
        <v>1693</v>
      </c>
      <c r="F1421" t="s">
        <v>1694</v>
      </c>
      <c r="G1421">
        <v>10</v>
      </c>
      <c r="H1421">
        <v>10</v>
      </c>
    </row>
    <row r="1422" spans="1:8" x14ac:dyDescent="0.25">
      <c r="A1422">
        <v>163547</v>
      </c>
      <c r="B1422" t="s">
        <v>721</v>
      </c>
      <c r="C1422" t="s">
        <v>722</v>
      </c>
      <c r="D1422" t="s">
        <v>14</v>
      </c>
      <c r="E1422" t="s">
        <v>1686</v>
      </c>
      <c r="F1422" t="s">
        <v>1710</v>
      </c>
      <c r="G1422">
        <v>10</v>
      </c>
      <c r="H1422">
        <v>10</v>
      </c>
    </row>
    <row r="1423" spans="1:8" x14ac:dyDescent="0.25">
      <c r="A1423">
        <v>163547</v>
      </c>
      <c r="B1423" t="s">
        <v>721</v>
      </c>
      <c r="C1423" t="s">
        <v>722</v>
      </c>
      <c r="D1423" t="s">
        <v>17</v>
      </c>
      <c r="E1423" t="s">
        <v>1691</v>
      </c>
      <c r="F1423" t="s">
        <v>1703</v>
      </c>
      <c r="G1423">
        <v>10</v>
      </c>
      <c r="H1423">
        <v>0</v>
      </c>
    </row>
    <row r="1424" spans="1:8" x14ac:dyDescent="0.25">
      <c r="A1424">
        <v>163549</v>
      </c>
      <c r="B1424" t="s">
        <v>1195</v>
      </c>
      <c r="C1424" t="s">
        <v>447</v>
      </c>
      <c r="D1424" t="s">
        <v>11</v>
      </c>
      <c r="E1424" t="s">
        <v>1684</v>
      </c>
      <c r="F1424" t="s">
        <v>1723</v>
      </c>
      <c r="G1424">
        <v>10</v>
      </c>
      <c r="H1424">
        <v>10</v>
      </c>
    </row>
    <row r="1425" spans="1:8" x14ac:dyDescent="0.25">
      <c r="A1425">
        <v>163549</v>
      </c>
      <c r="B1425" t="s">
        <v>1195</v>
      </c>
      <c r="C1425" t="s">
        <v>447</v>
      </c>
      <c r="D1425" t="s">
        <v>14</v>
      </c>
      <c r="E1425" t="s">
        <v>1688</v>
      </c>
      <c r="F1425" t="s">
        <v>1696</v>
      </c>
      <c r="G1425">
        <v>10</v>
      </c>
      <c r="H1425">
        <v>0</v>
      </c>
    </row>
    <row r="1426" spans="1:8" x14ac:dyDescent="0.25">
      <c r="A1426">
        <v>163549</v>
      </c>
      <c r="B1426" t="s">
        <v>1195</v>
      </c>
      <c r="C1426" t="s">
        <v>447</v>
      </c>
      <c r="D1426" t="s">
        <v>17</v>
      </c>
      <c r="E1426" t="s">
        <v>1686</v>
      </c>
      <c r="F1426" t="s">
        <v>1687</v>
      </c>
      <c r="G1426">
        <v>10</v>
      </c>
      <c r="H1426">
        <v>10</v>
      </c>
    </row>
    <row r="1427" spans="1:8" x14ac:dyDescent="0.25">
      <c r="A1427">
        <v>163550</v>
      </c>
      <c r="B1427" t="s">
        <v>1299</v>
      </c>
      <c r="C1427" t="s">
        <v>198</v>
      </c>
      <c r="D1427" t="s">
        <v>11</v>
      </c>
      <c r="E1427" t="s">
        <v>1688</v>
      </c>
      <c r="F1427" t="s">
        <v>1697</v>
      </c>
      <c r="G1427">
        <v>10</v>
      </c>
      <c r="H1427">
        <v>10</v>
      </c>
    </row>
    <row r="1428" spans="1:8" x14ac:dyDescent="0.25">
      <c r="A1428">
        <v>163550</v>
      </c>
      <c r="B1428" t="s">
        <v>1299</v>
      </c>
      <c r="C1428" t="s">
        <v>198</v>
      </c>
      <c r="D1428" t="s">
        <v>14</v>
      </c>
      <c r="E1428" t="s">
        <v>1684</v>
      </c>
      <c r="F1428" t="s">
        <v>1709</v>
      </c>
      <c r="G1428">
        <v>10</v>
      </c>
      <c r="H1428">
        <v>0</v>
      </c>
    </row>
    <row r="1429" spans="1:8" x14ac:dyDescent="0.25">
      <c r="A1429">
        <v>163550</v>
      </c>
      <c r="B1429" t="s">
        <v>1299</v>
      </c>
      <c r="C1429" t="s">
        <v>198</v>
      </c>
      <c r="D1429" t="s">
        <v>17</v>
      </c>
      <c r="E1429" t="s">
        <v>1686</v>
      </c>
      <c r="F1429" t="s">
        <v>1713</v>
      </c>
      <c r="G1429">
        <v>10</v>
      </c>
      <c r="H1429">
        <v>10</v>
      </c>
    </row>
    <row r="1430" spans="1:8" x14ac:dyDescent="0.25">
      <c r="A1430">
        <v>163551</v>
      </c>
      <c r="B1430" t="s">
        <v>416</v>
      </c>
      <c r="C1430" t="s">
        <v>417</v>
      </c>
      <c r="D1430" t="s">
        <v>11</v>
      </c>
      <c r="E1430" t="s">
        <v>1686</v>
      </c>
      <c r="F1430" t="s">
        <v>1702</v>
      </c>
      <c r="G1430">
        <v>10</v>
      </c>
      <c r="H1430">
        <v>0</v>
      </c>
    </row>
    <row r="1431" spans="1:8" x14ac:dyDescent="0.25">
      <c r="A1431">
        <v>163551</v>
      </c>
      <c r="B1431" t="s">
        <v>416</v>
      </c>
      <c r="C1431" t="s">
        <v>417</v>
      </c>
      <c r="D1431" t="s">
        <v>14</v>
      </c>
      <c r="E1431" t="s">
        <v>1684</v>
      </c>
      <c r="F1431" t="s">
        <v>1711</v>
      </c>
      <c r="G1431">
        <v>10</v>
      </c>
      <c r="H1431">
        <v>0</v>
      </c>
    </row>
    <row r="1432" spans="1:8" x14ac:dyDescent="0.25">
      <c r="A1432">
        <v>163551</v>
      </c>
      <c r="B1432" t="s">
        <v>416</v>
      </c>
      <c r="C1432" t="s">
        <v>417</v>
      </c>
      <c r="D1432" t="s">
        <v>17</v>
      </c>
      <c r="E1432" t="s">
        <v>1693</v>
      </c>
      <c r="F1432" t="s">
        <v>1718</v>
      </c>
      <c r="G1432">
        <v>10</v>
      </c>
      <c r="H1432">
        <v>0</v>
      </c>
    </row>
    <row r="1433" spans="1:8" x14ac:dyDescent="0.25">
      <c r="A1433">
        <v>163552</v>
      </c>
      <c r="B1433" t="s">
        <v>834</v>
      </c>
      <c r="C1433" t="s">
        <v>835</v>
      </c>
      <c r="D1433" t="s">
        <v>11</v>
      </c>
      <c r="E1433" t="s">
        <v>1686</v>
      </c>
      <c r="F1433" t="s">
        <v>1698</v>
      </c>
      <c r="G1433">
        <v>10</v>
      </c>
      <c r="H1433">
        <v>0</v>
      </c>
    </row>
    <row r="1434" spans="1:8" x14ac:dyDescent="0.25">
      <c r="A1434">
        <v>163552</v>
      </c>
      <c r="B1434" t="s">
        <v>834</v>
      </c>
      <c r="C1434" t="s">
        <v>835</v>
      </c>
      <c r="D1434" t="s">
        <v>14</v>
      </c>
      <c r="E1434" t="s">
        <v>1688</v>
      </c>
      <c r="F1434" t="s">
        <v>1696</v>
      </c>
      <c r="G1434">
        <v>10</v>
      </c>
      <c r="H1434">
        <v>0</v>
      </c>
    </row>
    <row r="1435" spans="1:8" x14ac:dyDescent="0.25">
      <c r="A1435">
        <v>163552</v>
      </c>
      <c r="B1435" t="s">
        <v>834</v>
      </c>
      <c r="C1435" t="s">
        <v>835</v>
      </c>
      <c r="D1435" t="s">
        <v>17</v>
      </c>
      <c r="E1435" t="s">
        <v>1684</v>
      </c>
      <c r="F1435" t="s">
        <v>1711</v>
      </c>
      <c r="G1435">
        <v>10</v>
      </c>
      <c r="H1435">
        <v>0</v>
      </c>
    </row>
    <row r="1436" spans="1:8" x14ac:dyDescent="0.25">
      <c r="A1436">
        <v>163553</v>
      </c>
      <c r="B1436" t="s">
        <v>469</v>
      </c>
      <c r="C1436" t="s">
        <v>470</v>
      </c>
      <c r="D1436" t="s">
        <v>11</v>
      </c>
      <c r="E1436" t="s">
        <v>1693</v>
      </c>
      <c r="F1436" t="s">
        <v>1706</v>
      </c>
      <c r="G1436">
        <v>10</v>
      </c>
      <c r="H1436">
        <v>0</v>
      </c>
    </row>
    <row r="1437" spans="1:8" x14ac:dyDescent="0.25">
      <c r="A1437">
        <v>163553</v>
      </c>
      <c r="B1437" t="s">
        <v>469</v>
      </c>
      <c r="C1437" t="s">
        <v>470</v>
      </c>
      <c r="D1437" t="s">
        <v>14</v>
      </c>
      <c r="E1437" t="s">
        <v>1684</v>
      </c>
      <c r="F1437" t="s">
        <v>1711</v>
      </c>
      <c r="G1437">
        <v>10</v>
      </c>
      <c r="H1437">
        <v>0</v>
      </c>
    </row>
    <row r="1438" spans="1:8" x14ac:dyDescent="0.25">
      <c r="A1438">
        <v>163553</v>
      </c>
      <c r="B1438" t="s">
        <v>469</v>
      </c>
      <c r="C1438" t="s">
        <v>470</v>
      </c>
      <c r="D1438" t="s">
        <v>17</v>
      </c>
      <c r="E1438" t="s">
        <v>1686</v>
      </c>
      <c r="F1438" t="s">
        <v>1722</v>
      </c>
      <c r="G1438">
        <v>10</v>
      </c>
      <c r="H1438">
        <v>0</v>
      </c>
    </row>
    <row r="1439" spans="1:8" x14ac:dyDescent="0.25">
      <c r="A1439">
        <v>163560</v>
      </c>
      <c r="B1439" t="s">
        <v>1389</v>
      </c>
      <c r="C1439" t="s">
        <v>1390</v>
      </c>
      <c r="D1439" t="s">
        <v>11</v>
      </c>
      <c r="E1439" t="s">
        <v>1693</v>
      </c>
      <c r="F1439" t="s">
        <v>1694</v>
      </c>
      <c r="G1439">
        <v>10</v>
      </c>
      <c r="H1439">
        <v>10</v>
      </c>
    </row>
    <row r="1440" spans="1:8" x14ac:dyDescent="0.25">
      <c r="A1440">
        <v>163560</v>
      </c>
      <c r="B1440" t="s">
        <v>1389</v>
      </c>
      <c r="C1440" t="s">
        <v>1390</v>
      </c>
      <c r="D1440" t="s">
        <v>14</v>
      </c>
      <c r="E1440" t="s">
        <v>1691</v>
      </c>
      <c r="F1440" t="s">
        <v>1703</v>
      </c>
      <c r="G1440">
        <v>10</v>
      </c>
      <c r="H1440">
        <v>0</v>
      </c>
    </row>
    <row r="1441" spans="1:8" x14ac:dyDescent="0.25">
      <c r="A1441">
        <v>163560</v>
      </c>
      <c r="B1441" t="s">
        <v>1389</v>
      </c>
      <c r="C1441" t="s">
        <v>1390</v>
      </c>
      <c r="D1441" t="s">
        <v>17</v>
      </c>
      <c r="E1441" t="s">
        <v>1686</v>
      </c>
      <c r="F1441" t="s">
        <v>1698</v>
      </c>
      <c r="G1441">
        <v>10</v>
      </c>
      <c r="H1441">
        <v>0</v>
      </c>
    </row>
    <row r="1442" spans="1:8" x14ac:dyDescent="0.25">
      <c r="A1442">
        <v>163561</v>
      </c>
      <c r="B1442" t="s">
        <v>1206</v>
      </c>
      <c r="C1442" t="s">
        <v>1207</v>
      </c>
      <c r="D1442" t="s">
        <v>11</v>
      </c>
      <c r="E1442" t="s">
        <v>1686</v>
      </c>
      <c r="F1442" t="s">
        <v>1724</v>
      </c>
      <c r="G1442">
        <v>10</v>
      </c>
      <c r="H1442">
        <v>0</v>
      </c>
    </row>
    <row r="1443" spans="1:8" x14ac:dyDescent="0.25">
      <c r="A1443">
        <v>163561</v>
      </c>
      <c r="B1443" t="s">
        <v>1206</v>
      </c>
      <c r="C1443" t="s">
        <v>1207</v>
      </c>
      <c r="D1443" t="s">
        <v>14</v>
      </c>
      <c r="E1443" t="s">
        <v>1693</v>
      </c>
      <c r="F1443" t="s">
        <v>1712</v>
      </c>
      <c r="G1443">
        <v>10</v>
      </c>
      <c r="H1443">
        <v>0</v>
      </c>
    </row>
    <row r="1444" spans="1:8" x14ac:dyDescent="0.25">
      <c r="A1444">
        <v>163561</v>
      </c>
      <c r="B1444" t="s">
        <v>1206</v>
      </c>
      <c r="C1444" t="s">
        <v>1207</v>
      </c>
      <c r="D1444" t="s">
        <v>17</v>
      </c>
      <c r="E1444" t="s">
        <v>1691</v>
      </c>
      <c r="F1444" t="s">
        <v>1701</v>
      </c>
      <c r="G1444">
        <v>10</v>
      </c>
      <c r="H1444">
        <v>10</v>
      </c>
    </row>
    <row r="1445" spans="1:8" x14ac:dyDescent="0.25">
      <c r="A1445">
        <v>163564</v>
      </c>
      <c r="B1445" t="s">
        <v>998</v>
      </c>
      <c r="C1445" t="s">
        <v>999</v>
      </c>
      <c r="D1445" t="s">
        <v>11</v>
      </c>
      <c r="E1445" t="s">
        <v>1691</v>
      </c>
      <c r="F1445" t="s">
        <v>1701</v>
      </c>
      <c r="G1445">
        <v>10</v>
      </c>
      <c r="H1445">
        <v>10</v>
      </c>
    </row>
    <row r="1446" spans="1:8" x14ac:dyDescent="0.25">
      <c r="A1446">
        <v>163564</v>
      </c>
      <c r="B1446" t="s">
        <v>998</v>
      </c>
      <c r="C1446" t="s">
        <v>999</v>
      </c>
      <c r="D1446" t="s">
        <v>14</v>
      </c>
      <c r="E1446" t="s">
        <v>1686</v>
      </c>
      <c r="F1446" t="s">
        <v>1702</v>
      </c>
      <c r="G1446">
        <v>10</v>
      </c>
      <c r="H1446">
        <v>0</v>
      </c>
    </row>
    <row r="1447" spans="1:8" x14ac:dyDescent="0.25">
      <c r="A1447">
        <v>163564</v>
      </c>
      <c r="B1447" t="s">
        <v>998</v>
      </c>
      <c r="C1447" t="s">
        <v>999</v>
      </c>
      <c r="D1447" t="s">
        <v>17</v>
      </c>
      <c r="E1447" t="s">
        <v>1693</v>
      </c>
      <c r="F1447" t="s">
        <v>1706</v>
      </c>
      <c r="G1447">
        <v>10</v>
      </c>
      <c r="H1447">
        <v>0</v>
      </c>
    </row>
    <row r="1448" spans="1:8" x14ac:dyDescent="0.25">
      <c r="A1448">
        <v>163579</v>
      </c>
      <c r="B1448" t="s">
        <v>1042</v>
      </c>
      <c r="C1448" t="s">
        <v>1043</v>
      </c>
      <c r="D1448" t="s">
        <v>11</v>
      </c>
      <c r="E1448" t="s">
        <v>1688</v>
      </c>
      <c r="F1448" t="s">
        <v>1697</v>
      </c>
      <c r="G1448">
        <v>10</v>
      </c>
      <c r="H1448">
        <v>10</v>
      </c>
    </row>
    <row r="1449" spans="1:8" x14ac:dyDescent="0.25">
      <c r="A1449">
        <v>163579</v>
      </c>
      <c r="B1449" t="s">
        <v>1042</v>
      </c>
      <c r="C1449" t="s">
        <v>1043</v>
      </c>
      <c r="D1449" t="s">
        <v>14</v>
      </c>
      <c r="E1449" t="s">
        <v>1691</v>
      </c>
      <c r="F1449" t="s">
        <v>1692</v>
      </c>
      <c r="G1449">
        <v>10</v>
      </c>
      <c r="H1449">
        <v>10</v>
      </c>
    </row>
    <row r="1450" spans="1:8" x14ac:dyDescent="0.25">
      <c r="A1450">
        <v>163579</v>
      </c>
      <c r="B1450" t="s">
        <v>1042</v>
      </c>
      <c r="C1450" t="s">
        <v>1043</v>
      </c>
      <c r="D1450" t="s">
        <v>17</v>
      </c>
      <c r="E1450" t="s">
        <v>1686</v>
      </c>
      <c r="F1450" t="s">
        <v>1695</v>
      </c>
      <c r="G1450">
        <v>10</v>
      </c>
      <c r="H1450">
        <v>0</v>
      </c>
    </row>
    <row r="1451" spans="1:8" x14ac:dyDescent="0.25">
      <c r="A1451">
        <v>163584</v>
      </c>
      <c r="B1451" t="s">
        <v>1192</v>
      </c>
      <c r="C1451" t="s">
        <v>143</v>
      </c>
      <c r="D1451" t="s">
        <v>11</v>
      </c>
      <c r="E1451" t="s">
        <v>1688</v>
      </c>
      <c r="F1451" t="s">
        <v>1697</v>
      </c>
      <c r="G1451">
        <v>10</v>
      </c>
      <c r="H1451">
        <v>10</v>
      </c>
    </row>
    <row r="1452" spans="1:8" x14ac:dyDescent="0.25">
      <c r="A1452">
        <v>163584</v>
      </c>
      <c r="B1452" t="s">
        <v>1192</v>
      </c>
      <c r="C1452" t="s">
        <v>143</v>
      </c>
      <c r="D1452" t="s">
        <v>14</v>
      </c>
      <c r="E1452" t="s">
        <v>1686</v>
      </c>
      <c r="F1452" t="s">
        <v>1695</v>
      </c>
      <c r="G1452">
        <v>10</v>
      </c>
      <c r="H1452">
        <v>0</v>
      </c>
    </row>
    <row r="1453" spans="1:8" x14ac:dyDescent="0.25">
      <c r="A1453">
        <v>163584</v>
      </c>
      <c r="B1453" t="s">
        <v>1192</v>
      </c>
      <c r="C1453" t="s">
        <v>143</v>
      </c>
      <c r="D1453" t="s">
        <v>17</v>
      </c>
      <c r="E1453" t="s">
        <v>1684</v>
      </c>
      <c r="F1453" t="s">
        <v>1723</v>
      </c>
      <c r="G1453">
        <v>10</v>
      </c>
      <c r="H1453">
        <v>10</v>
      </c>
    </row>
    <row r="1454" spans="1:8" x14ac:dyDescent="0.25">
      <c r="A1454">
        <v>163586</v>
      </c>
      <c r="B1454" t="s">
        <v>1010</v>
      </c>
      <c r="C1454" t="s">
        <v>1011</v>
      </c>
      <c r="D1454" t="s">
        <v>11</v>
      </c>
      <c r="E1454" t="s">
        <v>1686</v>
      </c>
      <c r="F1454" t="s">
        <v>1722</v>
      </c>
      <c r="G1454">
        <v>10</v>
      </c>
      <c r="H1454">
        <v>0</v>
      </c>
    </row>
    <row r="1455" spans="1:8" x14ac:dyDescent="0.25">
      <c r="A1455">
        <v>163586</v>
      </c>
      <c r="B1455" t="s">
        <v>1010</v>
      </c>
      <c r="C1455" t="s">
        <v>1011</v>
      </c>
      <c r="D1455" t="s">
        <v>14</v>
      </c>
      <c r="E1455" t="s">
        <v>1688</v>
      </c>
      <c r="F1455" t="s">
        <v>1714</v>
      </c>
      <c r="G1455">
        <v>10</v>
      </c>
      <c r="H1455">
        <v>0</v>
      </c>
    </row>
    <row r="1456" spans="1:8" x14ac:dyDescent="0.25">
      <c r="A1456">
        <v>163586</v>
      </c>
      <c r="B1456" t="s">
        <v>1010</v>
      </c>
      <c r="C1456" t="s">
        <v>1011</v>
      </c>
      <c r="D1456" t="s">
        <v>17</v>
      </c>
      <c r="E1456" t="s">
        <v>1691</v>
      </c>
      <c r="F1456" t="s">
        <v>1701</v>
      </c>
      <c r="G1456">
        <v>10</v>
      </c>
      <c r="H1456">
        <v>10</v>
      </c>
    </row>
    <row r="1457" spans="1:8" x14ac:dyDescent="0.25">
      <c r="A1457">
        <v>163590</v>
      </c>
      <c r="B1457" t="s">
        <v>958</v>
      </c>
      <c r="C1457" t="s">
        <v>407</v>
      </c>
      <c r="D1457" t="s">
        <v>11</v>
      </c>
      <c r="E1457" t="s">
        <v>1693</v>
      </c>
      <c r="F1457" t="s">
        <v>1712</v>
      </c>
      <c r="G1457">
        <v>10</v>
      </c>
      <c r="H1457">
        <v>0</v>
      </c>
    </row>
    <row r="1458" spans="1:8" x14ac:dyDescent="0.25">
      <c r="A1458">
        <v>163590</v>
      </c>
      <c r="B1458" t="s">
        <v>958</v>
      </c>
      <c r="C1458" t="s">
        <v>407</v>
      </c>
      <c r="D1458" t="s">
        <v>14</v>
      </c>
      <c r="E1458" t="s">
        <v>1686</v>
      </c>
      <c r="F1458" t="s">
        <v>1700</v>
      </c>
      <c r="G1458">
        <v>10</v>
      </c>
      <c r="H1458">
        <v>10</v>
      </c>
    </row>
    <row r="1459" spans="1:8" x14ac:dyDescent="0.25">
      <c r="A1459">
        <v>163590</v>
      </c>
      <c r="B1459" t="s">
        <v>958</v>
      </c>
      <c r="C1459" t="s">
        <v>407</v>
      </c>
      <c r="D1459" t="s">
        <v>17</v>
      </c>
      <c r="E1459" t="s">
        <v>1691</v>
      </c>
      <c r="F1459" t="s">
        <v>1703</v>
      </c>
      <c r="G1459">
        <v>10</v>
      </c>
      <c r="H1459">
        <v>0</v>
      </c>
    </row>
    <row r="1460" spans="1:8" x14ac:dyDescent="0.25">
      <c r="A1460">
        <v>163593</v>
      </c>
      <c r="B1460" t="s">
        <v>360</v>
      </c>
      <c r="C1460" t="s">
        <v>97</v>
      </c>
      <c r="D1460" t="s">
        <v>11</v>
      </c>
      <c r="E1460" t="s">
        <v>1686</v>
      </c>
      <c r="F1460" t="s">
        <v>1720</v>
      </c>
      <c r="G1460">
        <v>10</v>
      </c>
      <c r="H1460">
        <v>0</v>
      </c>
    </row>
    <row r="1461" spans="1:8" x14ac:dyDescent="0.25">
      <c r="A1461">
        <v>163593</v>
      </c>
      <c r="B1461" t="s">
        <v>360</v>
      </c>
      <c r="C1461" t="s">
        <v>97</v>
      </c>
      <c r="D1461" t="s">
        <v>14</v>
      </c>
      <c r="E1461" t="s">
        <v>1688</v>
      </c>
      <c r="F1461" t="s">
        <v>1696</v>
      </c>
      <c r="G1461">
        <v>10</v>
      </c>
      <c r="H1461">
        <v>0</v>
      </c>
    </row>
    <row r="1462" spans="1:8" x14ac:dyDescent="0.25">
      <c r="A1462">
        <v>163593</v>
      </c>
      <c r="B1462" t="s">
        <v>360</v>
      </c>
      <c r="C1462" t="s">
        <v>97</v>
      </c>
      <c r="D1462" t="s">
        <v>17</v>
      </c>
      <c r="E1462" t="s">
        <v>1684</v>
      </c>
      <c r="F1462" t="s">
        <v>1705</v>
      </c>
      <c r="G1462">
        <v>10</v>
      </c>
      <c r="H1462">
        <v>0</v>
      </c>
    </row>
    <row r="1463" spans="1:8" x14ac:dyDescent="0.25">
      <c r="A1463">
        <v>163598</v>
      </c>
      <c r="B1463" t="s">
        <v>602</v>
      </c>
      <c r="C1463" t="s">
        <v>603</v>
      </c>
      <c r="D1463" t="s">
        <v>11</v>
      </c>
      <c r="E1463" t="s">
        <v>1684</v>
      </c>
      <c r="F1463" t="s">
        <v>1711</v>
      </c>
      <c r="G1463">
        <v>10</v>
      </c>
      <c r="H1463">
        <v>0</v>
      </c>
    </row>
    <row r="1464" spans="1:8" x14ac:dyDescent="0.25">
      <c r="A1464">
        <v>163598</v>
      </c>
      <c r="B1464" t="s">
        <v>602</v>
      </c>
      <c r="C1464" t="s">
        <v>603</v>
      </c>
      <c r="D1464" t="s">
        <v>14</v>
      </c>
      <c r="E1464" t="s">
        <v>1688</v>
      </c>
      <c r="F1464" t="s">
        <v>1689</v>
      </c>
      <c r="G1464">
        <v>10</v>
      </c>
      <c r="H1464">
        <v>10</v>
      </c>
    </row>
    <row r="1465" spans="1:8" x14ac:dyDescent="0.25">
      <c r="A1465">
        <v>163598</v>
      </c>
      <c r="B1465" t="s">
        <v>602</v>
      </c>
      <c r="C1465" t="s">
        <v>603</v>
      </c>
      <c r="D1465" t="s">
        <v>17</v>
      </c>
      <c r="E1465" t="s">
        <v>1686</v>
      </c>
      <c r="F1465" t="s">
        <v>1690</v>
      </c>
      <c r="G1465">
        <v>10</v>
      </c>
      <c r="H1465">
        <v>0</v>
      </c>
    </row>
    <row r="1466" spans="1:8" x14ac:dyDescent="0.25">
      <c r="A1466">
        <v>163599</v>
      </c>
      <c r="B1466" t="s">
        <v>1315</v>
      </c>
      <c r="C1466" t="s">
        <v>307</v>
      </c>
      <c r="D1466" t="s">
        <v>11</v>
      </c>
      <c r="E1466" t="s">
        <v>1688</v>
      </c>
      <c r="F1466" t="s">
        <v>1689</v>
      </c>
      <c r="G1466">
        <v>10</v>
      </c>
      <c r="H1466">
        <v>10</v>
      </c>
    </row>
    <row r="1467" spans="1:8" x14ac:dyDescent="0.25">
      <c r="A1467">
        <v>163599</v>
      </c>
      <c r="B1467" t="s">
        <v>1315</v>
      </c>
      <c r="C1467" t="s">
        <v>307</v>
      </c>
      <c r="D1467" t="s">
        <v>14</v>
      </c>
      <c r="E1467" t="s">
        <v>1691</v>
      </c>
      <c r="F1467" t="s">
        <v>1692</v>
      </c>
      <c r="G1467">
        <v>10</v>
      </c>
      <c r="H1467">
        <v>10</v>
      </c>
    </row>
    <row r="1468" spans="1:8" x14ac:dyDescent="0.25">
      <c r="A1468">
        <v>163599</v>
      </c>
      <c r="B1468" t="s">
        <v>1315</v>
      </c>
      <c r="C1468" t="s">
        <v>307</v>
      </c>
      <c r="D1468" t="s">
        <v>17</v>
      </c>
      <c r="E1468" t="s">
        <v>1686</v>
      </c>
      <c r="F1468" t="s">
        <v>1700</v>
      </c>
      <c r="G1468">
        <v>10</v>
      </c>
      <c r="H1468">
        <v>10</v>
      </c>
    </row>
    <row r="1469" spans="1:8" x14ac:dyDescent="0.25">
      <c r="A1469">
        <v>163604</v>
      </c>
      <c r="B1469" t="s">
        <v>863</v>
      </c>
      <c r="C1469" t="s">
        <v>137</v>
      </c>
      <c r="D1469" t="s">
        <v>11</v>
      </c>
      <c r="E1469" t="s">
        <v>1686</v>
      </c>
      <c r="F1469" t="s">
        <v>1687</v>
      </c>
      <c r="G1469">
        <v>10</v>
      </c>
      <c r="H1469">
        <v>10</v>
      </c>
    </row>
    <row r="1470" spans="1:8" x14ac:dyDescent="0.25">
      <c r="A1470">
        <v>163604</v>
      </c>
      <c r="B1470" t="s">
        <v>863</v>
      </c>
      <c r="C1470" t="s">
        <v>137</v>
      </c>
      <c r="D1470" t="s">
        <v>14</v>
      </c>
      <c r="E1470" t="s">
        <v>1684</v>
      </c>
      <c r="F1470" t="s">
        <v>1723</v>
      </c>
      <c r="G1470">
        <v>10</v>
      </c>
      <c r="H1470">
        <v>10</v>
      </c>
    </row>
    <row r="1471" spans="1:8" x14ac:dyDescent="0.25">
      <c r="A1471">
        <v>163604</v>
      </c>
      <c r="B1471" t="s">
        <v>863</v>
      </c>
      <c r="C1471" t="s">
        <v>137</v>
      </c>
      <c r="D1471" t="s">
        <v>17</v>
      </c>
      <c r="E1471" t="s">
        <v>1688</v>
      </c>
      <c r="F1471" t="s">
        <v>1696</v>
      </c>
      <c r="G1471">
        <v>10</v>
      </c>
      <c r="H1471">
        <v>0</v>
      </c>
    </row>
    <row r="1472" spans="1:8" x14ac:dyDescent="0.25">
      <c r="A1472">
        <v>163607</v>
      </c>
      <c r="B1472" t="s">
        <v>837</v>
      </c>
      <c r="C1472" t="s">
        <v>838</v>
      </c>
      <c r="D1472" t="s">
        <v>11</v>
      </c>
      <c r="E1472" t="s">
        <v>1686</v>
      </c>
      <c r="F1472" t="s">
        <v>1702</v>
      </c>
      <c r="G1472">
        <v>10</v>
      </c>
      <c r="H1472">
        <v>0</v>
      </c>
    </row>
    <row r="1473" spans="1:8" x14ac:dyDescent="0.25">
      <c r="A1473">
        <v>163607</v>
      </c>
      <c r="B1473" t="s">
        <v>837</v>
      </c>
      <c r="C1473" t="s">
        <v>838</v>
      </c>
      <c r="D1473" t="s">
        <v>14</v>
      </c>
      <c r="E1473" t="s">
        <v>1693</v>
      </c>
      <c r="F1473" t="s">
        <v>1712</v>
      </c>
      <c r="G1473">
        <v>10</v>
      </c>
      <c r="H1473">
        <v>0</v>
      </c>
    </row>
    <row r="1474" spans="1:8" x14ac:dyDescent="0.25">
      <c r="A1474">
        <v>163607</v>
      </c>
      <c r="B1474" t="s">
        <v>837</v>
      </c>
      <c r="C1474" t="s">
        <v>838</v>
      </c>
      <c r="D1474" t="s">
        <v>17</v>
      </c>
      <c r="E1474" t="s">
        <v>1684</v>
      </c>
      <c r="F1474" t="s">
        <v>1711</v>
      </c>
      <c r="G1474">
        <v>10</v>
      </c>
      <c r="H1474">
        <v>0</v>
      </c>
    </row>
    <row r="1475" spans="1:8" x14ac:dyDescent="0.25">
      <c r="A1475">
        <v>163609</v>
      </c>
      <c r="B1475" t="s">
        <v>705</v>
      </c>
      <c r="C1475" t="s">
        <v>706</v>
      </c>
      <c r="D1475" t="s">
        <v>11</v>
      </c>
      <c r="E1475" t="s">
        <v>1691</v>
      </c>
      <c r="F1475" t="s">
        <v>1703</v>
      </c>
      <c r="G1475">
        <v>10</v>
      </c>
      <c r="H1475">
        <v>0</v>
      </c>
    </row>
    <row r="1476" spans="1:8" x14ac:dyDescent="0.25">
      <c r="A1476">
        <v>163609</v>
      </c>
      <c r="B1476" t="s">
        <v>705</v>
      </c>
      <c r="C1476" t="s">
        <v>706</v>
      </c>
      <c r="D1476" t="s">
        <v>14</v>
      </c>
      <c r="E1476" t="s">
        <v>1686</v>
      </c>
      <c r="F1476" t="s">
        <v>1708</v>
      </c>
      <c r="G1476">
        <v>10</v>
      </c>
      <c r="H1476">
        <v>10</v>
      </c>
    </row>
    <row r="1477" spans="1:8" x14ac:dyDescent="0.25">
      <c r="A1477">
        <v>163609</v>
      </c>
      <c r="B1477" t="s">
        <v>705</v>
      </c>
      <c r="C1477" t="s">
        <v>706</v>
      </c>
      <c r="D1477" t="s">
        <v>17</v>
      </c>
      <c r="E1477" t="s">
        <v>1688</v>
      </c>
      <c r="F1477" t="s">
        <v>1697</v>
      </c>
      <c r="G1477">
        <v>10</v>
      </c>
      <c r="H1477">
        <v>10</v>
      </c>
    </row>
    <row r="1478" spans="1:8" x14ac:dyDescent="0.25">
      <c r="A1478">
        <v>163613</v>
      </c>
      <c r="B1478" t="s">
        <v>747</v>
      </c>
      <c r="C1478" t="s">
        <v>748</v>
      </c>
      <c r="D1478" t="s">
        <v>11</v>
      </c>
      <c r="E1478" t="s">
        <v>1688</v>
      </c>
      <c r="F1478" t="s">
        <v>1714</v>
      </c>
      <c r="G1478">
        <v>10</v>
      </c>
      <c r="H1478">
        <v>0</v>
      </c>
    </row>
    <row r="1479" spans="1:8" x14ac:dyDescent="0.25">
      <c r="A1479">
        <v>163613</v>
      </c>
      <c r="B1479" t="s">
        <v>747</v>
      </c>
      <c r="C1479" t="s">
        <v>748</v>
      </c>
      <c r="D1479" t="s">
        <v>14</v>
      </c>
      <c r="E1479" t="s">
        <v>1684</v>
      </c>
      <c r="F1479" t="s">
        <v>1715</v>
      </c>
      <c r="G1479">
        <v>10</v>
      </c>
      <c r="H1479">
        <v>0</v>
      </c>
    </row>
    <row r="1480" spans="1:8" x14ac:dyDescent="0.25">
      <c r="A1480">
        <v>163613</v>
      </c>
      <c r="B1480" t="s">
        <v>747</v>
      </c>
      <c r="C1480" t="s">
        <v>748</v>
      </c>
      <c r="D1480" t="s">
        <v>17</v>
      </c>
      <c r="E1480" t="s">
        <v>1686</v>
      </c>
      <c r="F1480" t="s">
        <v>1702</v>
      </c>
      <c r="G1480">
        <v>10</v>
      </c>
      <c r="H1480">
        <v>0</v>
      </c>
    </row>
    <row r="1481" spans="1:8" x14ac:dyDescent="0.25">
      <c r="A1481">
        <v>163615</v>
      </c>
      <c r="B1481" t="s">
        <v>623</v>
      </c>
      <c r="C1481" t="s">
        <v>336</v>
      </c>
      <c r="D1481" t="s">
        <v>11</v>
      </c>
      <c r="E1481" t="s">
        <v>1686</v>
      </c>
      <c r="F1481" t="s">
        <v>1687</v>
      </c>
      <c r="G1481">
        <v>10</v>
      </c>
      <c r="H1481">
        <v>10</v>
      </c>
    </row>
    <row r="1482" spans="1:8" x14ac:dyDescent="0.25">
      <c r="A1482">
        <v>163615</v>
      </c>
      <c r="B1482" t="s">
        <v>623</v>
      </c>
      <c r="C1482" t="s">
        <v>336</v>
      </c>
      <c r="D1482" t="s">
        <v>14</v>
      </c>
      <c r="E1482" t="s">
        <v>1684</v>
      </c>
      <c r="F1482" t="s">
        <v>1721</v>
      </c>
      <c r="G1482">
        <v>10</v>
      </c>
      <c r="H1482">
        <v>0</v>
      </c>
    </row>
    <row r="1483" spans="1:8" x14ac:dyDescent="0.25">
      <c r="A1483">
        <v>163615</v>
      </c>
      <c r="B1483" t="s">
        <v>623</v>
      </c>
      <c r="C1483" t="s">
        <v>336</v>
      </c>
      <c r="D1483" t="s">
        <v>17</v>
      </c>
      <c r="E1483" t="s">
        <v>1688</v>
      </c>
      <c r="F1483" t="s">
        <v>1689</v>
      </c>
      <c r="G1483">
        <v>10</v>
      </c>
      <c r="H1483">
        <v>10</v>
      </c>
    </row>
    <row r="1484" spans="1:8" x14ac:dyDescent="0.25">
      <c r="A1484">
        <v>163617</v>
      </c>
      <c r="B1484" t="s">
        <v>1187</v>
      </c>
      <c r="C1484" t="s">
        <v>394</v>
      </c>
      <c r="D1484" t="s">
        <v>11</v>
      </c>
      <c r="E1484" t="s">
        <v>1688</v>
      </c>
      <c r="F1484" t="s">
        <v>1697</v>
      </c>
      <c r="G1484">
        <v>10</v>
      </c>
      <c r="H1484">
        <v>10</v>
      </c>
    </row>
    <row r="1485" spans="1:8" x14ac:dyDescent="0.25">
      <c r="A1485">
        <v>163617</v>
      </c>
      <c r="B1485" t="s">
        <v>1187</v>
      </c>
      <c r="C1485" t="s">
        <v>394</v>
      </c>
      <c r="D1485" t="s">
        <v>14</v>
      </c>
      <c r="E1485" t="s">
        <v>1691</v>
      </c>
      <c r="F1485" t="s">
        <v>1692</v>
      </c>
      <c r="G1485">
        <v>10</v>
      </c>
      <c r="H1485">
        <v>0</v>
      </c>
    </row>
    <row r="1486" spans="1:8" x14ac:dyDescent="0.25">
      <c r="A1486">
        <v>163617</v>
      </c>
      <c r="B1486" t="s">
        <v>1187</v>
      </c>
      <c r="C1486" t="s">
        <v>394</v>
      </c>
      <c r="D1486" t="s">
        <v>17</v>
      </c>
      <c r="E1486" t="s">
        <v>1686</v>
      </c>
      <c r="F1486" t="s">
        <v>1710</v>
      </c>
      <c r="G1486">
        <v>10</v>
      </c>
      <c r="H1486">
        <v>10</v>
      </c>
    </row>
    <row r="1487" spans="1:8" x14ac:dyDescent="0.25">
      <c r="A1487">
        <v>163620</v>
      </c>
      <c r="B1487" t="s">
        <v>1428</v>
      </c>
      <c r="C1487" t="s">
        <v>1429</v>
      </c>
      <c r="D1487" t="s">
        <v>11</v>
      </c>
      <c r="E1487" t="s">
        <v>1693</v>
      </c>
      <c r="F1487" t="s">
        <v>1694</v>
      </c>
      <c r="G1487">
        <v>10</v>
      </c>
      <c r="H1487">
        <v>10</v>
      </c>
    </row>
    <row r="1488" spans="1:8" x14ac:dyDescent="0.25">
      <c r="A1488">
        <v>163620</v>
      </c>
      <c r="B1488" t="s">
        <v>1428</v>
      </c>
      <c r="C1488" t="s">
        <v>1429</v>
      </c>
      <c r="D1488" t="s">
        <v>14</v>
      </c>
      <c r="E1488" t="s">
        <v>1686</v>
      </c>
      <c r="F1488" t="s">
        <v>1702</v>
      </c>
      <c r="G1488">
        <v>10</v>
      </c>
      <c r="H1488">
        <v>0</v>
      </c>
    </row>
    <row r="1489" spans="1:8" x14ac:dyDescent="0.25">
      <c r="A1489">
        <v>163620</v>
      </c>
      <c r="B1489" t="s">
        <v>1428</v>
      </c>
      <c r="C1489" t="s">
        <v>1429</v>
      </c>
      <c r="D1489" t="s">
        <v>17</v>
      </c>
      <c r="E1489" t="s">
        <v>1684</v>
      </c>
      <c r="F1489" t="s">
        <v>1685</v>
      </c>
      <c r="G1489">
        <v>10</v>
      </c>
      <c r="H1489">
        <v>10</v>
      </c>
    </row>
    <row r="1490" spans="1:8" x14ac:dyDescent="0.25">
      <c r="A1490">
        <v>163621</v>
      </c>
      <c r="B1490" t="s">
        <v>697</v>
      </c>
      <c r="C1490" t="s">
        <v>698</v>
      </c>
      <c r="D1490" t="s">
        <v>11</v>
      </c>
      <c r="E1490" t="s">
        <v>1686</v>
      </c>
      <c r="F1490" t="s">
        <v>1702</v>
      </c>
      <c r="G1490">
        <v>10</v>
      </c>
      <c r="H1490">
        <v>0</v>
      </c>
    </row>
    <row r="1491" spans="1:8" x14ac:dyDescent="0.25">
      <c r="A1491">
        <v>163621</v>
      </c>
      <c r="B1491" t="s">
        <v>697</v>
      </c>
      <c r="C1491" t="s">
        <v>698</v>
      </c>
      <c r="D1491" t="s">
        <v>14</v>
      </c>
      <c r="E1491" t="s">
        <v>1691</v>
      </c>
      <c r="F1491" t="s">
        <v>1701</v>
      </c>
      <c r="G1491">
        <v>10</v>
      </c>
      <c r="H1491">
        <v>10</v>
      </c>
    </row>
    <row r="1492" spans="1:8" x14ac:dyDescent="0.25">
      <c r="A1492">
        <v>163621</v>
      </c>
      <c r="B1492" t="s">
        <v>697</v>
      </c>
      <c r="C1492" t="s">
        <v>698</v>
      </c>
      <c r="D1492" t="s">
        <v>17</v>
      </c>
      <c r="E1492" t="s">
        <v>1693</v>
      </c>
      <c r="F1492" t="s">
        <v>1706</v>
      </c>
      <c r="G1492">
        <v>10</v>
      </c>
      <c r="H1492">
        <v>0</v>
      </c>
    </row>
    <row r="1493" spans="1:8" x14ac:dyDescent="0.25">
      <c r="A1493">
        <v>163622</v>
      </c>
      <c r="B1493" t="s">
        <v>1196</v>
      </c>
      <c r="C1493" t="s">
        <v>307</v>
      </c>
      <c r="D1493" t="s">
        <v>11</v>
      </c>
      <c r="E1493" t="s">
        <v>1686</v>
      </c>
      <c r="F1493" t="s">
        <v>1700</v>
      </c>
      <c r="G1493">
        <v>10</v>
      </c>
      <c r="H1493">
        <v>10</v>
      </c>
    </row>
    <row r="1494" spans="1:8" x14ac:dyDescent="0.25">
      <c r="A1494">
        <v>163622</v>
      </c>
      <c r="B1494" t="s">
        <v>1196</v>
      </c>
      <c r="C1494" t="s">
        <v>307</v>
      </c>
      <c r="D1494" t="s">
        <v>14</v>
      </c>
      <c r="E1494" t="s">
        <v>1688</v>
      </c>
      <c r="F1494" t="s">
        <v>1696</v>
      </c>
      <c r="G1494">
        <v>10</v>
      </c>
      <c r="H1494">
        <v>0</v>
      </c>
    </row>
    <row r="1495" spans="1:8" x14ac:dyDescent="0.25">
      <c r="A1495">
        <v>163622</v>
      </c>
      <c r="B1495" t="s">
        <v>1196</v>
      </c>
      <c r="C1495" t="s">
        <v>307</v>
      </c>
      <c r="D1495" t="s">
        <v>17</v>
      </c>
      <c r="E1495" t="s">
        <v>1684</v>
      </c>
      <c r="F1495" t="s">
        <v>1699</v>
      </c>
      <c r="G1495">
        <v>10</v>
      </c>
      <c r="H1495">
        <v>10</v>
      </c>
    </row>
    <row r="1496" spans="1:8" x14ac:dyDescent="0.25">
      <c r="A1496">
        <v>163639</v>
      </c>
      <c r="B1496" t="s">
        <v>951</v>
      </c>
      <c r="C1496" t="s">
        <v>952</v>
      </c>
      <c r="D1496" t="s">
        <v>11</v>
      </c>
      <c r="E1496" t="s">
        <v>1693</v>
      </c>
      <c r="F1496" t="s">
        <v>1694</v>
      </c>
      <c r="G1496">
        <v>10</v>
      </c>
      <c r="H1496">
        <v>10</v>
      </c>
    </row>
    <row r="1497" spans="1:8" x14ac:dyDescent="0.25">
      <c r="A1497">
        <v>163639</v>
      </c>
      <c r="B1497" t="s">
        <v>951</v>
      </c>
      <c r="C1497" t="s">
        <v>952</v>
      </c>
      <c r="D1497" t="s">
        <v>14</v>
      </c>
      <c r="E1497" t="s">
        <v>1691</v>
      </c>
      <c r="F1497" t="s">
        <v>1703</v>
      </c>
      <c r="G1497">
        <v>10</v>
      </c>
      <c r="H1497">
        <v>0</v>
      </c>
    </row>
    <row r="1498" spans="1:8" x14ac:dyDescent="0.25">
      <c r="A1498">
        <v>163639</v>
      </c>
      <c r="B1498" t="s">
        <v>951</v>
      </c>
      <c r="C1498" t="s">
        <v>952</v>
      </c>
      <c r="D1498" t="s">
        <v>17</v>
      </c>
      <c r="E1498" t="s">
        <v>1686</v>
      </c>
      <c r="F1498" t="s">
        <v>1702</v>
      </c>
      <c r="G1498">
        <v>10</v>
      </c>
      <c r="H1498">
        <v>0</v>
      </c>
    </row>
    <row r="1499" spans="1:8" x14ac:dyDescent="0.25">
      <c r="A1499">
        <v>163643</v>
      </c>
      <c r="B1499" t="s">
        <v>765</v>
      </c>
      <c r="C1499" t="s">
        <v>766</v>
      </c>
      <c r="D1499" t="s">
        <v>11</v>
      </c>
      <c r="E1499" t="s">
        <v>1686</v>
      </c>
      <c r="F1499" t="s">
        <v>1690</v>
      </c>
      <c r="G1499">
        <v>10</v>
      </c>
      <c r="H1499">
        <v>0</v>
      </c>
    </row>
    <row r="1500" spans="1:8" x14ac:dyDescent="0.25">
      <c r="A1500">
        <v>163643</v>
      </c>
      <c r="B1500" t="s">
        <v>765</v>
      </c>
      <c r="C1500" t="s">
        <v>766</v>
      </c>
      <c r="D1500" t="s">
        <v>14</v>
      </c>
      <c r="E1500" t="s">
        <v>1684</v>
      </c>
      <c r="F1500" t="s">
        <v>1705</v>
      </c>
      <c r="G1500">
        <v>10</v>
      </c>
      <c r="H1500">
        <v>0</v>
      </c>
    </row>
    <row r="1501" spans="1:8" x14ac:dyDescent="0.25">
      <c r="A1501">
        <v>163643</v>
      </c>
      <c r="B1501" t="s">
        <v>765</v>
      </c>
      <c r="C1501" t="s">
        <v>766</v>
      </c>
      <c r="D1501" t="s">
        <v>17</v>
      </c>
      <c r="E1501" t="s">
        <v>1688</v>
      </c>
      <c r="F1501" t="s">
        <v>1696</v>
      </c>
      <c r="G1501">
        <v>10</v>
      </c>
      <c r="H1501">
        <v>0</v>
      </c>
    </row>
    <row r="1502" spans="1:8" x14ac:dyDescent="0.25">
      <c r="A1502">
        <v>163648</v>
      </c>
      <c r="B1502" t="s">
        <v>582</v>
      </c>
      <c r="C1502" t="s">
        <v>233</v>
      </c>
      <c r="D1502" t="s">
        <v>11</v>
      </c>
      <c r="E1502" t="s">
        <v>1686</v>
      </c>
      <c r="F1502" t="s">
        <v>1720</v>
      </c>
      <c r="G1502">
        <v>10</v>
      </c>
      <c r="H1502">
        <v>0</v>
      </c>
    </row>
    <row r="1503" spans="1:8" x14ac:dyDescent="0.25">
      <c r="A1503">
        <v>163648</v>
      </c>
      <c r="B1503" t="s">
        <v>582</v>
      </c>
      <c r="C1503" t="s">
        <v>233</v>
      </c>
      <c r="D1503" t="s">
        <v>14</v>
      </c>
      <c r="E1503" t="s">
        <v>1691</v>
      </c>
      <c r="F1503" t="s">
        <v>1692</v>
      </c>
      <c r="G1503">
        <v>10</v>
      </c>
      <c r="H1503">
        <v>10</v>
      </c>
    </row>
    <row r="1504" spans="1:8" x14ac:dyDescent="0.25">
      <c r="A1504">
        <v>163648</v>
      </c>
      <c r="B1504" t="s">
        <v>582</v>
      </c>
      <c r="C1504" t="s">
        <v>233</v>
      </c>
      <c r="D1504" t="s">
        <v>17</v>
      </c>
      <c r="E1504" t="s">
        <v>1688</v>
      </c>
      <c r="F1504" t="s">
        <v>1697</v>
      </c>
      <c r="G1504">
        <v>10</v>
      </c>
      <c r="H1504">
        <v>10</v>
      </c>
    </row>
    <row r="1505" spans="1:8" x14ac:dyDescent="0.25">
      <c r="A1505">
        <v>163685</v>
      </c>
      <c r="B1505" t="s">
        <v>456</v>
      </c>
      <c r="C1505" t="s">
        <v>457</v>
      </c>
      <c r="D1505" t="s">
        <v>11</v>
      </c>
      <c r="E1505" t="s">
        <v>1686</v>
      </c>
      <c r="F1505" t="s">
        <v>1702</v>
      </c>
      <c r="G1505">
        <v>10</v>
      </c>
      <c r="H1505">
        <v>0</v>
      </c>
    </row>
    <row r="1506" spans="1:8" x14ac:dyDescent="0.25">
      <c r="A1506">
        <v>163685</v>
      </c>
      <c r="B1506" t="s">
        <v>456</v>
      </c>
      <c r="C1506" t="s">
        <v>457</v>
      </c>
      <c r="D1506" t="s">
        <v>14</v>
      </c>
      <c r="E1506" t="s">
        <v>1684</v>
      </c>
      <c r="F1506" t="s">
        <v>1711</v>
      </c>
      <c r="G1506">
        <v>10</v>
      </c>
      <c r="H1506">
        <v>0</v>
      </c>
    </row>
    <row r="1507" spans="1:8" x14ac:dyDescent="0.25">
      <c r="A1507">
        <v>163685</v>
      </c>
      <c r="B1507" t="s">
        <v>456</v>
      </c>
      <c r="C1507" t="s">
        <v>457</v>
      </c>
      <c r="D1507" t="s">
        <v>17</v>
      </c>
      <c r="E1507" t="s">
        <v>1693</v>
      </c>
      <c r="F1507" t="s">
        <v>1694</v>
      </c>
      <c r="G1507">
        <v>10</v>
      </c>
      <c r="H1507">
        <v>10</v>
      </c>
    </row>
    <row r="1508" spans="1:8" x14ac:dyDescent="0.25">
      <c r="A1508">
        <v>163688</v>
      </c>
      <c r="B1508" t="s">
        <v>825</v>
      </c>
      <c r="C1508" t="s">
        <v>586</v>
      </c>
      <c r="D1508" t="s">
        <v>11</v>
      </c>
      <c r="E1508" t="s">
        <v>1691</v>
      </c>
      <c r="F1508" t="s">
        <v>1703</v>
      </c>
      <c r="G1508">
        <v>10</v>
      </c>
      <c r="H1508">
        <v>0</v>
      </c>
    </row>
    <row r="1509" spans="1:8" x14ac:dyDescent="0.25">
      <c r="A1509">
        <v>163688</v>
      </c>
      <c r="B1509" t="s">
        <v>825</v>
      </c>
      <c r="C1509" t="s">
        <v>586</v>
      </c>
      <c r="D1509" t="s">
        <v>14</v>
      </c>
      <c r="E1509" t="s">
        <v>1693</v>
      </c>
      <c r="F1509" t="s">
        <v>1706</v>
      </c>
      <c r="G1509">
        <v>10</v>
      </c>
      <c r="H1509">
        <v>0</v>
      </c>
    </row>
    <row r="1510" spans="1:8" x14ac:dyDescent="0.25">
      <c r="A1510">
        <v>163688</v>
      </c>
      <c r="B1510" t="s">
        <v>825</v>
      </c>
      <c r="C1510" t="s">
        <v>586</v>
      </c>
      <c r="D1510" t="s">
        <v>17</v>
      </c>
      <c r="E1510" t="s">
        <v>1686</v>
      </c>
      <c r="F1510" t="s">
        <v>1710</v>
      </c>
      <c r="G1510">
        <v>10</v>
      </c>
      <c r="H1510">
        <v>10</v>
      </c>
    </row>
    <row r="1511" spans="1:8" x14ac:dyDescent="0.25">
      <c r="A1511">
        <v>163693</v>
      </c>
      <c r="B1511" t="s">
        <v>1052</v>
      </c>
      <c r="C1511" t="s">
        <v>1053</v>
      </c>
      <c r="D1511" t="s">
        <v>11</v>
      </c>
      <c r="E1511" t="s">
        <v>1686</v>
      </c>
      <c r="F1511" t="s">
        <v>1695</v>
      </c>
      <c r="G1511">
        <v>10</v>
      </c>
      <c r="H1511">
        <v>0</v>
      </c>
    </row>
    <row r="1512" spans="1:8" x14ac:dyDescent="0.25">
      <c r="A1512">
        <v>163693</v>
      </c>
      <c r="B1512" t="s">
        <v>1052</v>
      </c>
      <c r="C1512" t="s">
        <v>1053</v>
      </c>
      <c r="D1512" t="s">
        <v>14</v>
      </c>
      <c r="E1512" t="s">
        <v>1684</v>
      </c>
      <c r="F1512" t="s">
        <v>1711</v>
      </c>
      <c r="G1512">
        <v>10</v>
      </c>
      <c r="H1512">
        <v>0</v>
      </c>
    </row>
    <row r="1513" spans="1:8" x14ac:dyDescent="0.25">
      <c r="A1513">
        <v>163693</v>
      </c>
      <c r="B1513" t="s">
        <v>1052</v>
      </c>
      <c r="C1513" t="s">
        <v>1053</v>
      </c>
      <c r="D1513" t="s">
        <v>17</v>
      </c>
      <c r="E1513" t="s">
        <v>1693</v>
      </c>
      <c r="F1513" t="s">
        <v>1694</v>
      </c>
      <c r="G1513">
        <v>10</v>
      </c>
      <c r="H1513">
        <v>10</v>
      </c>
    </row>
    <row r="1514" spans="1:8" x14ac:dyDescent="0.25">
      <c r="A1514">
        <v>163695</v>
      </c>
      <c r="B1514" t="s">
        <v>269</v>
      </c>
      <c r="C1514" t="s">
        <v>270</v>
      </c>
      <c r="D1514" t="s">
        <v>11</v>
      </c>
      <c r="E1514" t="s">
        <v>1688</v>
      </c>
      <c r="F1514" t="s">
        <v>1714</v>
      </c>
      <c r="G1514">
        <v>10</v>
      </c>
      <c r="H1514">
        <v>0</v>
      </c>
    </row>
    <row r="1515" spans="1:8" x14ac:dyDescent="0.25">
      <c r="A1515">
        <v>163695</v>
      </c>
      <c r="B1515" t="s">
        <v>269</v>
      </c>
      <c r="C1515" t="s">
        <v>270</v>
      </c>
      <c r="D1515" t="s">
        <v>14</v>
      </c>
      <c r="E1515" t="s">
        <v>1684</v>
      </c>
      <c r="F1515" t="s">
        <v>1719</v>
      </c>
      <c r="G1515">
        <v>10</v>
      </c>
      <c r="H1515">
        <v>0</v>
      </c>
    </row>
    <row r="1516" spans="1:8" x14ac:dyDescent="0.25">
      <c r="A1516">
        <v>163695</v>
      </c>
      <c r="B1516" t="s">
        <v>269</v>
      </c>
      <c r="C1516" t="s">
        <v>270</v>
      </c>
      <c r="D1516" t="s">
        <v>17</v>
      </c>
      <c r="E1516" t="s">
        <v>1686</v>
      </c>
      <c r="F1516" t="s">
        <v>1700</v>
      </c>
      <c r="G1516">
        <v>10</v>
      </c>
      <c r="H1516">
        <v>10</v>
      </c>
    </row>
    <row r="1517" spans="1:8" x14ac:dyDescent="0.25">
      <c r="A1517">
        <v>163701</v>
      </c>
      <c r="B1517" t="s">
        <v>1007</v>
      </c>
      <c r="C1517" t="s">
        <v>286</v>
      </c>
      <c r="D1517" t="s">
        <v>11</v>
      </c>
      <c r="E1517" t="s">
        <v>1686</v>
      </c>
      <c r="F1517" t="s">
        <v>1710</v>
      </c>
      <c r="G1517">
        <v>10</v>
      </c>
      <c r="H1517">
        <v>10</v>
      </c>
    </row>
    <row r="1518" spans="1:8" x14ac:dyDescent="0.25">
      <c r="A1518">
        <v>163701</v>
      </c>
      <c r="B1518" t="s">
        <v>1007</v>
      </c>
      <c r="C1518" t="s">
        <v>286</v>
      </c>
      <c r="D1518" t="s">
        <v>14</v>
      </c>
      <c r="E1518" t="s">
        <v>1688</v>
      </c>
      <c r="F1518" t="s">
        <v>1697</v>
      </c>
      <c r="G1518">
        <v>10</v>
      </c>
      <c r="H1518">
        <v>10</v>
      </c>
    </row>
    <row r="1519" spans="1:8" x14ac:dyDescent="0.25">
      <c r="A1519">
        <v>163701</v>
      </c>
      <c r="B1519" t="s">
        <v>1007</v>
      </c>
      <c r="C1519" t="s">
        <v>286</v>
      </c>
      <c r="D1519" t="s">
        <v>17</v>
      </c>
      <c r="E1519" t="s">
        <v>1691</v>
      </c>
      <c r="F1519" t="s">
        <v>1701</v>
      </c>
      <c r="G1519">
        <v>10</v>
      </c>
      <c r="H1519">
        <v>0</v>
      </c>
    </row>
    <row r="1520" spans="1:8" x14ac:dyDescent="0.25">
      <c r="A1520">
        <v>163703</v>
      </c>
      <c r="B1520" t="s">
        <v>526</v>
      </c>
      <c r="C1520" t="s">
        <v>192</v>
      </c>
      <c r="D1520" t="s">
        <v>11</v>
      </c>
      <c r="E1520" t="s">
        <v>1684</v>
      </c>
      <c r="F1520" t="s">
        <v>1699</v>
      </c>
      <c r="G1520">
        <v>10</v>
      </c>
      <c r="H1520">
        <v>10</v>
      </c>
    </row>
    <row r="1521" spans="1:8" x14ac:dyDescent="0.25">
      <c r="A1521">
        <v>163703</v>
      </c>
      <c r="B1521" t="s">
        <v>526</v>
      </c>
      <c r="C1521" t="s">
        <v>192</v>
      </c>
      <c r="D1521" t="s">
        <v>14</v>
      </c>
      <c r="E1521" t="s">
        <v>1693</v>
      </c>
      <c r="F1521" t="s">
        <v>1694</v>
      </c>
      <c r="G1521">
        <v>10</v>
      </c>
      <c r="H1521">
        <v>10</v>
      </c>
    </row>
    <row r="1522" spans="1:8" x14ac:dyDescent="0.25">
      <c r="A1522">
        <v>163703</v>
      </c>
      <c r="B1522" t="s">
        <v>526</v>
      </c>
      <c r="C1522" t="s">
        <v>192</v>
      </c>
      <c r="D1522" t="s">
        <v>17</v>
      </c>
      <c r="E1522" t="s">
        <v>1686</v>
      </c>
      <c r="F1522" t="s">
        <v>1708</v>
      </c>
      <c r="G1522">
        <v>10</v>
      </c>
      <c r="H1522">
        <v>10</v>
      </c>
    </row>
    <row r="1523" spans="1:8" x14ac:dyDescent="0.25">
      <c r="A1523">
        <v>163709</v>
      </c>
      <c r="B1523" t="s">
        <v>1240</v>
      </c>
      <c r="C1523" t="s">
        <v>1241</v>
      </c>
      <c r="D1523" t="s">
        <v>11</v>
      </c>
      <c r="E1523" t="s">
        <v>1686</v>
      </c>
      <c r="F1523" t="s">
        <v>1708</v>
      </c>
      <c r="G1523">
        <v>10</v>
      </c>
      <c r="H1523">
        <v>10</v>
      </c>
    </row>
    <row r="1524" spans="1:8" x14ac:dyDescent="0.25">
      <c r="A1524">
        <v>163709</v>
      </c>
      <c r="B1524" t="s">
        <v>1240</v>
      </c>
      <c r="C1524" t="s">
        <v>1241</v>
      </c>
      <c r="D1524" t="s">
        <v>14</v>
      </c>
      <c r="E1524" t="s">
        <v>1693</v>
      </c>
      <c r="F1524" t="s">
        <v>1694</v>
      </c>
      <c r="G1524">
        <v>10</v>
      </c>
      <c r="H1524">
        <v>10</v>
      </c>
    </row>
    <row r="1525" spans="1:8" x14ac:dyDescent="0.25">
      <c r="A1525">
        <v>163709</v>
      </c>
      <c r="B1525" t="s">
        <v>1240</v>
      </c>
      <c r="C1525" t="s">
        <v>1241</v>
      </c>
      <c r="D1525" t="s">
        <v>17</v>
      </c>
      <c r="E1525" t="s">
        <v>1684</v>
      </c>
      <c r="F1525" t="s">
        <v>1723</v>
      </c>
      <c r="G1525">
        <v>10</v>
      </c>
      <c r="H1525">
        <v>10</v>
      </c>
    </row>
    <row r="1526" spans="1:8" x14ac:dyDescent="0.25">
      <c r="A1526">
        <v>163713</v>
      </c>
      <c r="B1526" t="s">
        <v>681</v>
      </c>
      <c r="C1526" t="s">
        <v>682</v>
      </c>
      <c r="D1526" t="s">
        <v>11</v>
      </c>
      <c r="E1526" t="s">
        <v>1684</v>
      </c>
      <c r="F1526" t="s">
        <v>1723</v>
      </c>
      <c r="G1526">
        <v>10</v>
      </c>
      <c r="H1526">
        <v>10</v>
      </c>
    </row>
    <row r="1527" spans="1:8" x14ac:dyDescent="0.25">
      <c r="A1527">
        <v>163713</v>
      </c>
      <c r="B1527" t="s">
        <v>681</v>
      </c>
      <c r="C1527" t="s">
        <v>682</v>
      </c>
      <c r="D1527" t="s">
        <v>14</v>
      </c>
      <c r="E1527" t="s">
        <v>1686</v>
      </c>
      <c r="F1527" t="s">
        <v>1710</v>
      </c>
      <c r="G1527">
        <v>10</v>
      </c>
      <c r="H1527">
        <v>10</v>
      </c>
    </row>
    <row r="1528" spans="1:8" x14ac:dyDescent="0.25">
      <c r="A1528">
        <v>163713</v>
      </c>
      <c r="B1528" t="s">
        <v>681</v>
      </c>
      <c r="C1528" t="s">
        <v>682</v>
      </c>
      <c r="D1528" t="s">
        <v>17</v>
      </c>
      <c r="E1528" t="s">
        <v>1688</v>
      </c>
      <c r="F1528" t="s">
        <v>1697</v>
      </c>
      <c r="G1528">
        <v>10</v>
      </c>
      <c r="H1528">
        <v>10</v>
      </c>
    </row>
    <row r="1529" spans="1:8" x14ac:dyDescent="0.25">
      <c r="A1529">
        <v>163715</v>
      </c>
      <c r="B1529" t="s">
        <v>304</v>
      </c>
      <c r="C1529" t="s">
        <v>305</v>
      </c>
      <c r="D1529" t="s">
        <v>11</v>
      </c>
      <c r="E1529" t="s">
        <v>1686</v>
      </c>
      <c r="F1529" t="s">
        <v>1687</v>
      </c>
      <c r="G1529">
        <v>10</v>
      </c>
      <c r="H1529">
        <v>10</v>
      </c>
    </row>
    <row r="1530" spans="1:8" x14ac:dyDescent="0.25">
      <c r="A1530">
        <v>163715</v>
      </c>
      <c r="B1530" t="s">
        <v>304</v>
      </c>
      <c r="C1530" t="s">
        <v>305</v>
      </c>
      <c r="D1530" t="s">
        <v>14</v>
      </c>
      <c r="E1530" t="s">
        <v>1688</v>
      </c>
      <c r="F1530" t="s">
        <v>1689</v>
      </c>
      <c r="G1530">
        <v>10</v>
      </c>
      <c r="H1530">
        <v>10</v>
      </c>
    </row>
    <row r="1531" spans="1:8" x14ac:dyDescent="0.25">
      <c r="A1531">
        <v>163715</v>
      </c>
      <c r="B1531" t="s">
        <v>304</v>
      </c>
      <c r="C1531" t="s">
        <v>305</v>
      </c>
      <c r="D1531" t="s">
        <v>17</v>
      </c>
      <c r="E1531" t="s">
        <v>1684</v>
      </c>
      <c r="F1531" t="s">
        <v>1709</v>
      </c>
      <c r="G1531">
        <v>10</v>
      </c>
      <c r="H1531">
        <v>0</v>
      </c>
    </row>
    <row r="1532" spans="1:8" x14ac:dyDescent="0.25">
      <c r="A1532">
        <v>163716</v>
      </c>
      <c r="B1532" t="s">
        <v>1045</v>
      </c>
      <c r="C1532" t="s">
        <v>1046</v>
      </c>
      <c r="D1532" t="s">
        <v>11</v>
      </c>
      <c r="E1532" t="s">
        <v>1686</v>
      </c>
      <c r="F1532" t="s">
        <v>1695</v>
      </c>
      <c r="G1532">
        <v>10</v>
      </c>
      <c r="H1532">
        <v>0</v>
      </c>
    </row>
    <row r="1533" spans="1:8" x14ac:dyDescent="0.25">
      <c r="A1533">
        <v>163716</v>
      </c>
      <c r="B1533" t="s">
        <v>1045</v>
      </c>
      <c r="C1533" t="s">
        <v>1046</v>
      </c>
      <c r="D1533" t="s">
        <v>14</v>
      </c>
      <c r="E1533" t="s">
        <v>1691</v>
      </c>
      <c r="F1533" t="s">
        <v>1703</v>
      </c>
      <c r="G1533">
        <v>10</v>
      </c>
      <c r="H1533">
        <v>0</v>
      </c>
    </row>
    <row r="1534" spans="1:8" x14ac:dyDescent="0.25">
      <c r="A1534">
        <v>163716</v>
      </c>
      <c r="B1534" t="s">
        <v>1045</v>
      </c>
      <c r="C1534" t="s">
        <v>1046</v>
      </c>
      <c r="D1534" t="s">
        <v>17</v>
      </c>
      <c r="E1534" t="s">
        <v>1693</v>
      </c>
      <c r="F1534" t="s">
        <v>1706</v>
      </c>
      <c r="G1534">
        <v>10</v>
      </c>
      <c r="H1534">
        <v>0</v>
      </c>
    </row>
    <row r="1535" spans="1:8" x14ac:dyDescent="0.25">
      <c r="A1535">
        <v>163726</v>
      </c>
      <c r="B1535" t="s">
        <v>604</v>
      </c>
      <c r="C1535" t="s">
        <v>605</v>
      </c>
      <c r="D1535" t="s">
        <v>11</v>
      </c>
      <c r="E1535" t="s">
        <v>1686</v>
      </c>
      <c r="F1535" t="s">
        <v>1720</v>
      </c>
      <c r="G1535">
        <v>10</v>
      </c>
      <c r="H1535">
        <v>0</v>
      </c>
    </row>
    <row r="1536" spans="1:8" x14ac:dyDescent="0.25">
      <c r="A1536">
        <v>163726</v>
      </c>
      <c r="B1536" t="s">
        <v>604</v>
      </c>
      <c r="C1536" t="s">
        <v>605</v>
      </c>
      <c r="D1536" t="s">
        <v>14</v>
      </c>
      <c r="E1536" t="s">
        <v>1684</v>
      </c>
      <c r="F1536" t="s">
        <v>1705</v>
      </c>
      <c r="G1536">
        <v>10</v>
      </c>
      <c r="H1536">
        <v>0</v>
      </c>
    </row>
    <row r="1537" spans="1:8" x14ac:dyDescent="0.25">
      <c r="A1537">
        <v>163726</v>
      </c>
      <c r="B1537" t="s">
        <v>604</v>
      </c>
      <c r="C1537" t="s">
        <v>605</v>
      </c>
      <c r="D1537" t="s">
        <v>17</v>
      </c>
      <c r="E1537" t="s">
        <v>1688</v>
      </c>
      <c r="F1537" t="s">
        <v>1689</v>
      </c>
      <c r="G1537">
        <v>10</v>
      </c>
      <c r="H1537">
        <v>10</v>
      </c>
    </row>
    <row r="1538" spans="1:8" x14ac:dyDescent="0.25">
      <c r="A1538">
        <v>163729</v>
      </c>
      <c r="B1538" t="s">
        <v>1020</v>
      </c>
      <c r="C1538" t="s">
        <v>1021</v>
      </c>
      <c r="D1538" t="s">
        <v>11</v>
      </c>
      <c r="E1538" t="s">
        <v>1686</v>
      </c>
      <c r="F1538" t="s">
        <v>1687</v>
      </c>
      <c r="G1538">
        <v>10</v>
      </c>
      <c r="H1538">
        <v>10</v>
      </c>
    </row>
    <row r="1539" spans="1:8" x14ac:dyDescent="0.25">
      <c r="A1539">
        <v>163729</v>
      </c>
      <c r="B1539" t="s">
        <v>1020</v>
      </c>
      <c r="C1539" t="s">
        <v>1021</v>
      </c>
      <c r="D1539" t="s">
        <v>14</v>
      </c>
      <c r="E1539" t="s">
        <v>1684</v>
      </c>
      <c r="F1539" t="s">
        <v>1715</v>
      </c>
      <c r="G1539">
        <v>10</v>
      </c>
      <c r="H1539">
        <v>0</v>
      </c>
    </row>
    <row r="1540" spans="1:8" x14ac:dyDescent="0.25">
      <c r="A1540">
        <v>163729</v>
      </c>
      <c r="B1540" t="s">
        <v>1020</v>
      </c>
      <c r="C1540" t="s">
        <v>1021</v>
      </c>
      <c r="D1540" t="s">
        <v>17</v>
      </c>
      <c r="E1540" t="s">
        <v>1693</v>
      </c>
      <c r="F1540" t="s">
        <v>1694</v>
      </c>
      <c r="G1540">
        <v>10</v>
      </c>
      <c r="H1540">
        <v>10</v>
      </c>
    </row>
    <row r="1541" spans="1:8" x14ac:dyDescent="0.25">
      <c r="A1541">
        <v>163730</v>
      </c>
      <c r="B1541" t="s">
        <v>802</v>
      </c>
      <c r="C1541" t="s">
        <v>803</v>
      </c>
      <c r="D1541" t="s">
        <v>11</v>
      </c>
      <c r="E1541" t="s">
        <v>1693</v>
      </c>
      <c r="F1541" t="s">
        <v>1706</v>
      </c>
      <c r="G1541">
        <v>10</v>
      </c>
      <c r="H1541">
        <v>0</v>
      </c>
    </row>
    <row r="1542" spans="1:8" x14ac:dyDescent="0.25">
      <c r="A1542">
        <v>163730</v>
      </c>
      <c r="B1542" t="s">
        <v>802</v>
      </c>
      <c r="C1542" t="s">
        <v>803</v>
      </c>
      <c r="D1542" t="s">
        <v>14</v>
      </c>
      <c r="E1542" t="s">
        <v>1686</v>
      </c>
      <c r="F1542" t="s">
        <v>1690</v>
      </c>
      <c r="G1542">
        <v>10</v>
      </c>
      <c r="H1542">
        <v>0</v>
      </c>
    </row>
    <row r="1543" spans="1:8" x14ac:dyDescent="0.25">
      <c r="A1543">
        <v>163730</v>
      </c>
      <c r="B1543" t="s">
        <v>802</v>
      </c>
      <c r="C1543" t="s">
        <v>803</v>
      </c>
      <c r="D1543" t="s">
        <v>17</v>
      </c>
      <c r="E1543" t="s">
        <v>1691</v>
      </c>
      <c r="F1543" t="s">
        <v>1692</v>
      </c>
      <c r="G1543">
        <v>10</v>
      </c>
      <c r="H1543">
        <v>0</v>
      </c>
    </row>
    <row r="1544" spans="1:8" x14ac:dyDescent="0.25">
      <c r="A1544">
        <v>163731</v>
      </c>
      <c r="B1544" t="s">
        <v>1353</v>
      </c>
      <c r="C1544" t="s">
        <v>1354</v>
      </c>
      <c r="D1544" t="s">
        <v>11</v>
      </c>
      <c r="E1544" t="s">
        <v>1684</v>
      </c>
      <c r="F1544" t="s">
        <v>1699</v>
      </c>
      <c r="G1544">
        <v>10</v>
      </c>
      <c r="H1544">
        <v>10</v>
      </c>
    </row>
    <row r="1545" spans="1:8" x14ac:dyDescent="0.25">
      <c r="A1545">
        <v>163731</v>
      </c>
      <c r="B1545" t="s">
        <v>1353</v>
      </c>
      <c r="C1545" t="s">
        <v>1354</v>
      </c>
      <c r="D1545" t="s">
        <v>14</v>
      </c>
      <c r="E1545" t="s">
        <v>1688</v>
      </c>
      <c r="F1545" t="s">
        <v>1714</v>
      </c>
      <c r="G1545">
        <v>10</v>
      </c>
      <c r="H1545">
        <v>0</v>
      </c>
    </row>
    <row r="1546" spans="1:8" x14ac:dyDescent="0.25">
      <c r="A1546">
        <v>163731</v>
      </c>
      <c r="B1546" t="s">
        <v>1353</v>
      </c>
      <c r="C1546" t="s">
        <v>1354</v>
      </c>
      <c r="D1546" t="s">
        <v>17</v>
      </c>
      <c r="E1546" t="s">
        <v>1686</v>
      </c>
      <c r="F1546" t="s">
        <v>1695</v>
      </c>
      <c r="G1546">
        <v>10</v>
      </c>
      <c r="H1546">
        <v>0</v>
      </c>
    </row>
    <row r="1547" spans="1:8" x14ac:dyDescent="0.25">
      <c r="A1547">
        <v>163732</v>
      </c>
      <c r="B1547" t="s">
        <v>906</v>
      </c>
      <c r="C1547" t="s">
        <v>286</v>
      </c>
      <c r="D1547" t="s">
        <v>11</v>
      </c>
      <c r="E1547" t="s">
        <v>1691</v>
      </c>
      <c r="F1547" t="s">
        <v>1701</v>
      </c>
      <c r="G1547">
        <v>10</v>
      </c>
      <c r="H1547">
        <v>0</v>
      </c>
    </row>
    <row r="1548" spans="1:8" x14ac:dyDescent="0.25">
      <c r="A1548">
        <v>163732</v>
      </c>
      <c r="B1548" t="s">
        <v>906</v>
      </c>
      <c r="C1548" t="s">
        <v>286</v>
      </c>
      <c r="D1548" t="s">
        <v>14</v>
      </c>
      <c r="E1548" t="s">
        <v>1686</v>
      </c>
      <c r="F1548" t="s">
        <v>1698</v>
      </c>
      <c r="G1548">
        <v>10</v>
      </c>
      <c r="H1548">
        <v>0</v>
      </c>
    </row>
    <row r="1549" spans="1:8" x14ac:dyDescent="0.25">
      <c r="A1549">
        <v>163732</v>
      </c>
      <c r="B1549" t="s">
        <v>906</v>
      </c>
      <c r="C1549" t="s">
        <v>286</v>
      </c>
      <c r="D1549" t="s">
        <v>17</v>
      </c>
      <c r="E1549" t="s">
        <v>1693</v>
      </c>
      <c r="F1549" t="s">
        <v>1706</v>
      </c>
      <c r="G1549">
        <v>10</v>
      </c>
      <c r="H1549">
        <v>0</v>
      </c>
    </row>
    <row r="1550" spans="1:8" x14ac:dyDescent="0.25">
      <c r="A1550">
        <v>163742</v>
      </c>
      <c r="B1550" t="s">
        <v>878</v>
      </c>
      <c r="C1550" t="s">
        <v>879</v>
      </c>
      <c r="D1550" t="s">
        <v>11</v>
      </c>
      <c r="E1550" t="s">
        <v>1691</v>
      </c>
      <c r="F1550" t="s">
        <v>1692</v>
      </c>
      <c r="G1550">
        <v>10</v>
      </c>
      <c r="H1550">
        <v>10</v>
      </c>
    </row>
    <row r="1551" spans="1:8" x14ac:dyDescent="0.25">
      <c r="A1551">
        <v>163742</v>
      </c>
      <c r="B1551" t="s">
        <v>878</v>
      </c>
      <c r="C1551" t="s">
        <v>879</v>
      </c>
      <c r="D1551" t="s">
        <v>14</v>
      </c>
      <c r="E1551" t="s">
        <v>1686</v>
      </c>
      <c r="F1551" t="s">
        <v>1707</v>
      </c>
      <c r="G1551">
        <v>10</v>
      </c>
      <c r="H1551">
        <v>0</v>
      </c>
    </row>
    <row r="1552" spans="1:8" x14ac:dyDescent="0.25">
      <c r="A1552">
        <v>163742</v>
      </c>
      <c r="B1552" t="s">
        <v>878</v>
      </c>
      <c r="C1552" t="s">
        <v>879</v>
      </c>
      <c r="D1552" t="s">
        <v>17</v>
      </c>
      <c r="E1552" t="s">
        <v>1688</v>
      </c>
      <c r="F1552" t="s">
        <v>1689</v>
      </c>
      <c r="G1552">
        <v>10</v>
      </c>
      <c r="H1552">
        <v>10</v>
      </c>
    </row>
    <row r="1553" spans="1:8" x14ac:dyDescent="0.25">
      <c r="A1553">
        <v>163745</v>
      </c>
      <c r="B1553" t="s">
        <v>984</v>
      </c>
      <c r="C1553" t="s">
        <v>985</v>
      </c>
      <c r="D1553" t="s">
        <v>11</v>
      </c>
      <c r="E1553" t="s">
        <v>1686</v>
      </c>
      <c r="F1553" t="s">
        <v>1710</v>
      </c>
      <c r="G1553">
        <v>10</v>
      </c>
      <c r="H1553">
        <v>10</v>
      </c>
    </row>
    <row r="1554" spans="1:8" x14ac:dyDescent="0.25">
      <c r="A1554">
        <v>163745</v>
      </c>
      <c r="B1554" t="s">
        <v>984</v>
      </c>
      <c r="C1554" t="s">
        <v>985</v>
      </c>
      <c r="D1554" t="s">
        <v>14</v>
      </c>
      <c r="E1554" t="s">
        <v>1684</v>
      </c>
      <c r="F1554" t="s">
        <v>1719</v>
      </c>
      <c r="G1554">
        <v>10</v>
      </c>
      <c r="H1554">
        <v>0</v>
      </c>
    </row>
    <row r="1555" spans="1:8" x14ac:dyDescent="0.25">
      <c r="A1555">
        <v>163745</v>
      </c>
      <c r="B1555" t="s">
        <v>984</v>
      </c>
      <c r="C1555" t="s">
        <v>985</v>
      </c>
      <c r="D1555" t="s">
        <v>17</v>
      </c>
      <c r="E1555" t="s">
        <v>1693</v>
      </c>
      <c r="F1555" t="s">
        <v>1694</v>
      </c>
      <c r="G1555">
        <v>10</v>
      </c>
      <c r="H1555">
        <v>10</v>
      </c>
    </row>
    <row r="1556" spans="1:8" x14ac:dyDescent="0.25">
      <c r="A1556">
        <v>163746</v>
      </c>
      <c r="B1556" t="s">
        <v>1277</v>
      </c>
      <c r="C1556" t="s">
        <v>686</v>
      </c>
      <c r="D1556" t="s">
        <v>11</v>
      </c>
      <c r="E1556" t="s">
        <v>1686</v>
      </c>
      <c r="F1556" t="s">
        <v>1695</v>
      </c>
      <c r="G1556">
        <v>10</v>
      </c>
      <c r="H1556">
        <v>0</v>
      </c>
    </row>
    <row r="1557" spans="1:8" x14ac:dyDescent="0.25">
      <c r="A1557">
        <v>163746</v>
      </c>
      <c r="B1557" t="s">
        <v>1277</v>
      </c>
      <c r="C1557" t="s">
        <v>686</v>
      </c>
      <c r="D1557" t="s">
        <v>14</v>
      </c>
      <c r="E1557" t="s">
        <v>1693</v>
      </c>
      <c r="F1557" t="s">
        <v>1706</v>
      </c>
      <c r="G1557">
        <v>10</v>
      </c>
      <c r="H1557">
        <v>0</v>
      </c>
    </row>
    <row r="1558" spans="1:8" x14ac:dyDescent="0.25">
      <c r="A1558">
        <v>163746</v>
      </c>
      <c r="B1558" t="s">
        <v>1277</v>
      </c>
      <c r="C1558" t="s">
        <v>686</v>
      </c>
      <c r="D1558" t="s">
        <v>17</v>
      </c>
      <c r="E1558" t="s">
        <v>1691</v>
      </c>
      <c r="F1558" t="s">
        <v>1703</v>
      </c>
      <c r="G1558">
        <v>10</v>
      </c>
      <c r="H1558">
        <v>0</v>
      </c>
    </row>
    <row r="1559" spans="1:8" x14ac:dyDescent="0.25">
      <c r="A1559">
        <v>163749</v>
      </c>
      <c r="B1559" t="s">
        <v>711</v>
      </c>
      <c r="C1559" t="s">
        <v>712</v>
      </c>
      <c r="D1559" t="s">
        <v>11</v>
      </c>
      <c r="E1559" t="s">
        <v>1686</v>
      </c>
      <c r="F1559" t="s">
        <v>1687</v>
      </c>
      <c r="G1559">
        <v>10</v>
      </c>
      <c r="H1559">
        <v>10</v>
      </c>
    </row>
    <row r="1560" spans="1:8" x14ac:dyDescent="0.25">
      <c r="A1560">
        <v>163749</v>
      </c>
      <c r="B1560" t="s">
        <v>711</v>
      </c>
      <c r="C1560" t="s">
        <v>712</v>
      </c>
      <c r="D1560" t="s">
        <v>14</v>
      </c>
      <c r="E1560" t="s">
        <v>1691</v>
      </c>
      <c r="F1560" t="s">
        <v>1701</v>
      </c>
      <c r="G1560">
        <v>10</v>
      </c>
      <c r="H1560">
        <v>10</v>
      </c>
    </row>
    <row r="1561" spans="1:8" x14ac:dyDescent="0.25">
      <c r="A1561">
        <v>163749</v>
      </c>
      <c r="B1561" t="s">
        <v>711</v>
      </c>
      <c r="C1561" t="s">
        <v>712</v>
      </c>
      <c r="D1561" t="s">
        <v>17</v>
      </c>
      <c r="E1561" t="s">
        <v>1693</v>
      </c>
      <c r="F1561" t="s">
        <v>1694</v>
      </c>
      <c r="G1561">
        <v>10</v>
      </c>
      <c r="H1561">
        <v>10</v>
      </c>
    </row>
    <row r="1562" spans="1:8" x14ac:dyDescent="0.25">
      <c r="A1562">
        <v>163753</v>
      </c>
      <c r="B1562" t="s">
        <v>467</v>
      </c>
      <c r="C1562" t="s">
        <v>468</v>
      </c>
      <c r="D1562" t="s">
        <v>11</v>
      </c>
      <c r="E1562" t="s">
        <v>1688</v>
      </c>
      <c r="F1562" t="s">
        <v>1697</v>
      </c>
      <c r="G1562">
        <v>10</v>
      </c>
      <c r="H1562">
        <v>10</v>
      </c>
    </row>
    <row r="1563" spans="1:8" x14ac:dyDescent="0.25">
      <c r="A1563">
        <v>163753</v>
      </c>
      <c r="B1563" t="s">
        <v>467</v>
      </c>
      <c r="C1563" t="s">
        <v>468</v>
      </c>
      <c r="D1563" t="s">
        <v>14</v>
      </c>
      <c r="E1563" t="s">
        <v>1686</v>
      </c>
      <c r="F1563" t="s">
        <v>1710</v>
      </c>
      <c r="G1563">
        <v>10</v>
      </c>
      <c r="H1563">
        <v>10</v>
      </c>
    </row>
    <row r="1564" spans="1:8" x14ac:dyDescent="0.25">
      <c r="A1564">
        <v>163753</v>
      </c>
      <c r="B1564" t="s">
        <v>467</v>
      </c>
      <c r="C1564" t="s">
        <v>468</v>
      </c>
      <c r="D1564" t="s">
        <v>17</v>
      </c>
      <c r="E1564" t="s">
        <v>1684</v>
      </c>
      <c r="F1564" t="s">
        <v>1723</v>
      </c>
      <c r="G1564">
        <v>10</v>
      </c>
      <c r="H1564">
        <v>10</v>
      </c>
    </row>
    <row r="1565" spans="1:8" x14ac:dyDescent="0.25">
      <c r="A1565">
        <v>163758</v>
      </c>
      <c r="B1565" t="s">
        <v>664</v>
      </c>
      <c r="C1565" t="s">
        <v>665</v>
      </c>
      <c r="D1565" t="s">
        <v>11</v>
      </c>
      <c r="E1565" t="s">
        <v>1684</v>
      </c>
      <c r="F1565" t="s">
        <v>1719</v>
      </c>
      <c r="G1565">
        <v>10</v>
      </c>
      <c r="H1565">
        <v>0</v>
      </c>
    </row>
    <row r="1566" spans="1:8" x14ac:dyDescent="0.25">
      <c r="A1566">
        <v>163758</v>
      </c>
      <c r="B1566" t="s">
        <v>664</v>
      </c>
      <c r="C1566" t="s">
        <v>665</v>
      </c>
      <c r="D1566" t="s">
        <v>14</v>
      </c>
      <c r="E1566" t="s">
        <v>1693</v>
      </c>
      <c r="F1566" t="s">
        <v>1712</v>
      </c>
      <c r="G1566">
        <v>10</v>
      </c>
      <c r="H1566">
        <v>0</v>
      </c>
    </row>
    <row r="1567" spans="1:8" x14ac:dyDescent="0.25">
      <c r="A1567">
        <v>163758</v>
      </c>
      <c r="B1567" t="s">
        <v>664</v>
      </c>
      <c r="C1567" t="s">
        <v>665</v>
      </c>
      <c r="D1567" t="s">
        <v>17</v>
      </c>
      <c r="E1567" t="s">
        <v>1686</v>
      </c>
      <c r="F1567" t="s">
        <v>1702</v>
      </c>
      <c r="G1567">
        <v>10</v>
      </c>
      <c r="H1567">
        <v>0</v>
      </c>
    </row>
    <row r="1568" spans="1:8" x14ac:dyDescent="0.25">
      <c r="A1568">
        <v>163760</v>
      </c>
      <c r="B1568" t="s">
        <v>732</v>
      </c>
      <c r="C1568" t="s">
        <v>733</v>
      </c>
      <c r="D1568" t="s">
        <v>11</v>
      </c>
      <c r="E1568" t="s">
        <v>1686</v>
      </c>
      <c r="F1568" t="s">
        <v>1713</v>
      </c>
      <c r="G1568">
        <v>10</v>
      </c>
      <c r="H1568">
        <v>10</v>
      </c>
    </row>
    <row r="1569" spans="1:8" x14ac:dyDescent="0.25">
      <c r="A1569">
        <v>163760</v>
      </c>
      <c r="B1569" t="s">
        <v>732</v>
      </c>
      <c r="C1569" t="s">
        <v>733</v>
      </c>
      <c r="D1569" t="s">
        <v>14</v>
      </c>
      <c r="E1569" t="s">
        <v>1684</v>
      </c>
      <c r="F1569" t="s">
        <v>1699</v>
      </c>
      <c r="G1569">
        <v>10</v>
      </c>
      <c r="H1569">
        <v>10</v>
      </c>
    </row>
    <row r="1570" spans="1:8" x14ac:dyDescent="0.25">
      <c r="A1570">
        <v>163760</v>
      </c>
      <c r="B1570" t="s">
        <v>732</v>
      </c>
      <c r="C1570" t="s">
        <v>733</v>
      </c>
      <c r="D1570" t="s">
        <v>17</v>
      </c>
      <c r="E1570" t="s">
        <v>1693</v>
      </c>
      <c r="F1570" t="s">
        <v>1706</v>
      </c>
      <c r="G1570">
        <v>10</v>
      </c>
      <c r="H1570">
        <v>0</v>
      </c>
    </row>
    <row r="1571" spans="1:8" x14ac:dyDescent="0.25">
      <c r="A1571">
        <v>163765</v>
      </c>
      <c r="B1571" t="s">
        <v>502</v>
      </c>
      <c r="C1571" t="s">
        <v>503</v>
      </c>
      <c r="D1571" t="s">
        <v>11</v>
      </c>
      <c r="E1571" t="s">
        <v>1684</v>
      </c>
      <c r="F1571" t="s">
        <v>1721</v>
      </c>
      <c r="G1571">
        <v>10</v>
      </c>
      <c r="H1571">
        <v>0</v>
      </c>
    </row>
    <row r="1572" spans="1:8" x14ac:dyDescent="0.25">
      <c r="A1572">
        <v>163765</v>
      </c>
      <c r="B1572" t="s">
        <v>502</v>
      </c>
      <c r="C1572" t="s">
        <v>503</v>
      </c>
      <c r="D1572" t="s">
        <v>14</v>
      </c>
      <c r="E1572" t="s">
        <v>1686</v>
      </c>
      <c r="F1572" t="s">
        <v>1700</v>
      </c>
      <c r="G1572">
        <v>10</v>
      </c>
      <c r="H1572">
        <v>10</v>
      </c>
    </row>
    <row r="1573" spans="1:8" x14ac:dyDescent="0.25">
      <c r="A1573">
        <v>163765</v>
      </c>
      <c r="B1573" t="s">
        <v>502</v>
      </c>
      <c r="C1573" t="s">
        <v>503</v>
      </c>
      <c r="D1573" t="s">
        <v>17</v>
      </c>
      <c r="E1573" t="s">
        <v>1693</v>
      </c>
      <c r="F1573" t="s">
        <v>1694</v>
      </c>
      <c r="G1573">
        <v>10</v>
      </c>
      <c r="H1573">
        <v>10</v>
      </c>
    </row>
    <row r="1574" spans="1:8" x14ac:dyDescent="0.25">
      <c r="A1574">
        <v>163782</v>
      </c>
      <c r="B1574" t="s">
        <v>1342</v>
      </c>
      <c r="C1574" t="s">
        <v>314</v>
      </c>
      <c r="D1574" t="s">
        <v>11</v>
      </c>
      <c r="E1574" t="s">
        <v>1691</v>
      </c>
      <c r="F1574" t="s">
        <v>1701</v>
      </c>
      <c r="G1574">
        <v>10</v>
      </c>
      <c r="H1574">
        <v>10</v>
      </c>
    </row>
    <row r="1575" spans="1:8" x14ac:dyDescent="0.25">
      <c r="A1575">
        <v>163782</v>
      </c>
      <c r="B1575" t="s">
        <v>1342</v>
      </c>
      <c r="C1575" t="s">
        <v>314</v>
      </c>
      <c r="D1575" t="s">
        <v>14</v>
      </c>
      <c r="E1575" t="s">
        <v>1686</v>
      </c>
      <c r="F1575" t="s">
        <v>1687</v>
      </c>
      <c r="G1575">
        <v>10</v>
      </c>
      <c r="H1575">
        <v>10</v>
      </c>
    </row>
    <row r="1576" spans="1:8" x14ac:dyDescent="0.25">
      <c r="A1576">
        <v>163782</v>
      </c>
      <c r="B1576" t="s">
        <v>1342</v>
      </c>
      <c r="C1576" t="s">
        <v>314</v>
      </c>
      <c r="D1576" t="s">
        <v>17</v>
      </c>
      <c r="E1576" t="s">
        <v>1688</v>
      </c>
      <c r="F1576" t="s">
        <v>1697</v>
      </c>
      <c r="G1576">
        <v>10</v>
      </c>
      <c r="H1576">
        <v>10</v>
      </c>
    </row>
    <row r="1577" spans="1:8" x14ac:dyDescent="0.25">
      <c r="A1577">
        <v>163784</v>
      </c>
      <c r="B1577" t="s">
        <v>572</v>
      </c>
      <c r="C1577" t="s">
        <v>573</v>
      </c>
      <c r="D1577" t="s">
        <v>11</v>
      </c>
      <c r="E1577" t="s">
        <v>1686</v>
      </c>
      <c r="F1577" t="s">
        <v>1716</v>
      </c>
      <c r="G1577">
        <v>10</v>
      </c>
      <c r="H1577">
        <v>0</v>
      </c>
    </row>
    <row r="1578" spans="1:8" x14ac:dyDescent="0.25">
      <c r="A1578">
        <v>163784</v>
      </c>
      <c r="B1578" t="s">
        <v>572</v>
      </c>
      <c r="C1578" t="s">
        <v>573</v>
      </c>
      <c r="D1578" t="s">
        <v>14</v>
      </c>
      <c r="E1578" t="s">
        <v>1688</v>
      </c>
      <c r="F1578" t="s">
        <v>1714</v>
      </c>
      <c r="G1578">
        <v>10</v>
      </c>
      <c r="H1578">
        <v>0</v>
      </c>
    </row>
    <row r="1579" spans="1:8" x14ac:dyDescent="0.25">
      <c r="A1579">
        <v>163784</v>
      </c>
      <c r="B1579" t="s">
        <v>572</v>
      </c>
      <c r="C1579" t="s">
        <v>573</v>
      </c>
      <c r="D1579" t="s">
        <v>17</v>
      </c>
      <c r="E1579" t="s">
        <v>1691</v>
      </c>
      <c r="F1579" t="s">
        <v>1703</v>
      </c>
      <c r="G1579">
        <v>10</v>
      </c>
      <c r="H1579">
        <v>0</v>
      </c>
    </row>
    <row r="1580" spans="1:8" x14ac:dyDescent="0.25">
      <c r="A1580">
        <v>163790</v>
      </c>
      <c r="B1580" t="s">
        <v>858</v>
      </c>
      <c r="C1580" t="s">
        <v>262</v>
      </c>
      <c r="D1580" t="s">
        <v>11</v>
      </c>
      <c r="E1580" t="s">
        <v>1686</v>
      </c>
      <c r="F1580" t="s">
        <v>1724</v>
      </c>
      <c r="G1580">
        <v>10</v>
      </c>
      <c r="H1580">
        <v>0</v>
      </c>
    </row>
    <row r="1581" spans="1:8" x14ac:dyDescent="0.25">
      <c r="A1581">
        <v>163790</v>
      </c>
      <c r="B1581" t="s">
        <v>858</v>
      </c>
      <c r="C1581" t="s">
        <v>262</v>
      </c>
      <c r="D1581" t="s">
        <v>14</v>
      </c>
      <c r="E1581" t="s">
        <v>1691</v>
      </c>
      <c r="F1581" t="s">
        <v>1703</v>
      </c>
      <c r="G1581">
        <v>10</v>
      </c>
      <c r="H1581">
        <v>0</v>
      </c>
    </row>
    <row r="1582" spans="1:8" x14ac:dyDescent="0.25">
      <c r="A1582">
        <v>163790</v>
      </c>
      <c r="B1582" t="s">
        <v>858</v>
      </c>
      <c r="C1582" t="s">
        <v>262</v>
      </c>
      <c r="D1582" t="s">
        <v>17</v>
      </c>
      <c r="E1582" t="s">
        <v>1688</v>
      </c>
      <c r="F1582" t="s">
        <v>1696</v>
      </c>
      <c r="G1582">
        <v>10</v>
      </c>
      <c r="H1582">
        <v>0</v>
      </c>
    </row>
    <row r="1583" spans="1:8" x14ac:dyDescent="0.25">
      <c r="A1583">
        <v>163796</v>
      </c>
      <c r="B1583" t="s">
        <v>689</v>
      </c>
      <c r="C1583" t="s">
        <v>211</v>
      </c>
      <c r="D1583" t="s">
        <v>11</v>
      </c>
      <c r="E1583" t="s">
        <v>1686</v>
      </c>
      <c r="F1583" t="s">
        <v>34</v>
      </c>
      <c r="G1583">
        <v>10</v>
      </c>
      <c r="H1583">
        <v>0</v>
      </c>
    </row>
    <row r="1584" spans="1:8" x14ac:dyDescent="0.25">
      <c r="A1584">
        <v>163796</v>
      </c>
      <c r="B1584" t="s">
        <v>689</v>
      </c>
      <c r="C1584" t="s">
        <v>211</v>
      </c>
      <c r="D1584" t="s">
        <v>14</v>
      </c>
      <c r="E1584" t="s">
        <v>1693</v>
      </c>
      <c r="F1584" t="s">
        <v>1712</v>
      </c>
      <c r="G1584">
        <v>10</v>
      </c>
      <c r="H1584">
        <v>0</v>
      </c>
    </row>
    <row r="1585" spans="1:8" x14ac:dyDescent="0.25">
      <c r="A1585">
        <v>163796</v>
      </c>
      <c r="B1585" t="s">
        <v>689</v>
      </c>
      <c r="C1585" t="s">
        <v>211</v>
      </c>
      <c r="D1585" t="s">
        <v>17</v>
      </c>
      <c r="E1585" t="s">
        <v>1684</v>
      </c>
      <c r="F1585" t="s">
        <v>1705</v>
      </c>
      <c r="G1585">
        <v>10</v>
      </c>
      <c r="H1585">
        <v>0</v>
      </c>
    </row>
    <row r="1586" spans="1:8" x14ac:dyDescent="0.25">
      <c r="A1586">
        <v>163797</v>
      </c>
      <c r="B1586" t="s">
        <v>1044</v>
      </c>
      <c r="C1586" t="s">
        <v>238</v>
      </c>
      <c r="D1586" t="s">
        <v>11</v>
      </c>
      <c r="E1586" t="s">
        <v>1691</v>
      </c>
      <c r="F1586" t="s">
        <v>1701</v>
      </c>
      <c r="G1586">
        <v>10</v>
      </c>
      <c r="H1586">
        <v>10</v>
      </c>
    </row>
    <row r="1587" spans="1:8" x14ac:dyDescent="0.25">
      <c r="A1587">
        <v>163797</v>
      </c>
      <c r="B1587" t="s">
        <v>1044</v>
      </c>
      <c r="C1587" t="s">
        <v>238</v>
      </c>
      <c r="D1587" t="s">
        <v>14</v>
      </c>
      <c r="E1587" t="s">
        <v>1686</v>
      </c>
      <c r="F1587" t="s">
        <v>1710</v>
      </c>
      <c r="G1587">
        <v>10</v>
      </c>
      <c r="H1587">
        <v>10</v>
      </c>
    </row>
    <row r="1588" spans="1:8" x14ac:dyDescent="0.25">
      <c r="A1588">
        <v>163797</v>
      </c>
      <c r="B1588" t="s">
        <v>1044</v>
      </c>
      <c r="C1588" t="s">
        <v>238</v>
      </c>
      <c r="D1588" t="s">
        <v>17</v>
      </c>
      <c r="E1588" t="s">
        <v>1688</v>
      </c>
      <c r="F1588" t="s">
        <v>1704</v>
      </c>
      <c r="G1588">
        <v>10</v>
      </c>
      <c r="H1588">
        <v>10</v>
      </c>
    </row>
    <row r="1589" spans="1:8" x14ac:dyDescent="0.25">
      <c r="A1589">
        <v>163802</v>
      </c>
      <c r="B1589" t="s">
        <v>955</v>
      </c>
      <c r="C1589" t="s">
        <v>94</v>
      </c>
      <c r="D1589" t="s">
        <v>11</v>
      </c>
      <c r="E1589" t="s">
        <v>1688</v>
      </c>
      <c r="F1589" t="s">
        <v>1689</v>
      </c>
      <c r="G1589">
        <v>10</v>
      </c>
      <c r="H1589">
        <v>10</v>
      </c>
    </row>
    <row r="1590" spans="1:8" x14ac:dyDescent="0.25">
      <c r="A1590">
        <v>163802</v>
      </c>
      <c r="B1590" t="s">
        <v>955</v>
      </c>
      <c r="C1590" t="s">
        <v>94</v>
      </c>
      <c r="D1590" t="s">
        <v>14</v>
      </c>
      <c r="E1590" t="s">
        <v>1686</v>
      </c>
      <c r="F1590" t="s">
        <v>1708</v>
      </c>
      <c r="G1590">
        <v>10</v>
      </c>
      <c r="H1590">
        <v>10</v>
      </c>
    </row>
    <row r="1591" spans="1:8" x14ac:dyDescent="0.25">
      <c r="A1591">
        <v>163802</v>
      </c>
      <c r="B1591" t="s">
        <v>955</v>
      </c>
      <c r="C1591" t="s">
        <v>94</v>
      </c>
      <c r="D1591" t="s">
        <v>17</v>
      </c>
      <c r="E1591" t="s">
        <v>1684</v>
      </c>
      <c r="F1591" t="s">
        <v>1715</v>
      </c>
      <c r="G1591">
        <v>10</v>
      </c>
      <c r="H1591">
        <v>0</v>
      </c>
    </row>
    <row r="1592" spans="1:8" x14ac:dyDescent="0.25">
      <c r="A1592">
        <v>163811</v>
      </c>
      <c r="B1592" t="s">
        <v>1060</v>
      </c>
      <c r="C1592" t="s">
        <v>122</v>
      </c>
      <c r="D1592" t="s">
        <v>11</v>
      </c>
      <c r="E1592" t="s">
        <v>1688</v>
      </c>
      <c r="F1592" t="s">
        <v>1689</v>
      </c>
      <c r="G1592">
        <v>10</v>
      </c>
      <c r="H1592">
        <v>10</v>
      </c>
    </row>
    <row r="1593" spans="1:8" x14ac:dyDescent="0.25">
      <c r="A1593">
        <v>163811</v>
      </c>
      <c r="B1593" t="s">
        <v>1060</v>
      </c>
      <c r="C1593" t="s">
        <v>122</v>
      </c>
      <c r="D1593" t="s">
        <v>14</v>
      </c>
      <c r="E1593" t="s">
        <v>1686</v>
      </c>
      <c r="F1593" t="s">
        <v>1708</v>
      </c>
      <c r="G1593">
        <v>10</v>
      </c>
      <c r="H1593">
        <v>10</v>
      </c>
    </row>
    <row r="1594" spans="1:8" x14ac:dyDescent="0.25">
      <c r="A1594">
        <v>163811</v>
      </c>
      <c r="B1594" t="s">
        <v>1060</v>
      </c>
      <c r="C1594" t="s">
        <v>122</v>
      </c>
      <c r="D1594" t="s">
        <v>17</v>
      </c>
      <c r="E1594" t="s">
        <v>1691</v>
      </c>
      <c r="F1594" t="s">
        <v>1703</v>
      </c>
      <c r="G1594">
        <v>10</v>
      </c>
      <c r="H1594">
        <v>0</v>
      </c>
    </row>
    <row r="1595" spans="1:8" x14ac:dyDescent="0.25">
      <c r="A1595">
        <v>163836</v>
      </c>
      <c r="B1595" t="s">
        <v>575</v>
      </c>
      <c r="C1595" t="s">
        <v>571</v>
      </c>
      <c r="D1595" t="s">
        <v>11</v>
      </c>
      <c r="E1595" t="s">
        <v>1686</v>
      </c>
      <c r="F1595" t="s">
        <v>1700</v>
      </c>
      <c r="G1595">
        <v>10</v>
      </c>
      <c r="H1595">
        <v>10</v>
      </c>
    </row>
    <row r="1596" spans="1:8" x14ac:dyDescent="0.25">
      <c r="A1596">
        <v>163836</v>
      </c>
      <c r="B1596" t="s">
        <v>575</v>
      </c>
      <c r="C1596" t="s">
        <v>571</v>
      </c>
      <c r="D1596" t="s">
        <v>14</v>
      </c>
      <c r="E1596" t="s">
        <v>1684</v>
      </c>
      <c r="F1596" t="s">
        <v>1723</v>
      </c>
      <c r="G1596">
        <v>10</v>
      </c>
      <c r="H1596">
        <v>10</v>
      </c>
    </row>
    <row r="1597" spans="1:8" x14ac:dyDescent="0.25">
      <c r="A1597">
        <v>163836</v>
      </c>
      <c r="B1597" t="s">
        <v>575</v>
      </c>
      <c r="C1597" t="s">
        <v>571</v>
      </c>
      <c r="D1597" t="s">
        <v>17</v>
      </c>
      <c r="E1597" t="s">
        <v>1688</v>
      </c>
      <c r="F1597" t="s">
        <v>1689</v>
      </c>
      <c r="G1597">
        <v>10</v>
      </c>
      <c r="H1597">
        <v>10</v>
      </c>
    </row>
    <row r="1598" spans="1:8" x14ac:dyDescent="0.25">
      <c r="A1598">
        <v>163838</v>
      </c>
      <c r="B1598" t="s">
        <v>1197</v>
      </c>
      <c r="C1598" t="s">
        <v>382</v>
      </c>
      <c r="D1598" t="s">
        <v>11</v>
      </c>
      <c r="E1598" t="s">
        <v>1691</v>
      </c>
      <c r="F1598" t="s">
        <v>1701</v>
      </c>
      <c r="G1598">
        <v>10</v>
      </c>
      <c r="H1598">
        <v>0</v>
      </c>
    </row>
    <row r="1599" spans="1:8" x14ac:dyDescent="0.25">
      <c r="A1599">
        <v>163838</v>
      </c>
      <c r="B1599" t="s">
        <v>1197</v>
      </c>
      <c r="C1599" t="s">
        <v>382</v>
      </c>
      <c r="D1599" t="s">
        <v>14</v>
      </c>
      <c r="E1599" t="s">
        <v>1688</v>
      </c>
      <c r="F1599" t="s">
        <v>1697</v>
      </c>
      <c r="G1599">
        <v>10</v>
      </c>
      <c r="H1599">
        <v>10</v>
      </c>
    </row>
    <row r="1600" spans="1:8" x14ac:dyDescent="0.25">
      <c r="A1600">
        <v>163838</v>
      </c>
      <c r="B1600" t="s">
        <v>1197</v>
      </c>
      <c r="C1600" t="s">
        <v>382</v>
      </c>
      <c r="D1600" t="s">
        <v>17</v>
      </c>
      <c r="E1600" t="s">
        <v>1686</v>
      </c>
      <c r="F1600" t="s">
        <v>1700</v>
      </c>
      <c r="G1600">
        <v>10</v>
      </c>
      <c r="H1600">
        <v>10</v>
      </c>
    </row>
    <row r="1601" spans="1:8" x14ac:dyDescent="0.25">
      <c r="A1601">
        <v>163848</v>
      </c>
      <c r="B1601" t="s">
        <v>741</v>
      </c>
      <c r="C1601" t="s">
        <v>742</v>
      </c>
      <c r="D1601" t="s">
        <v>11</v>
      </c>
      <c r="E1601" t="s">
        <v>1688</v>
      </c>
      <c r="F1601" t="s">
        <v>1696</v>
      </c>
      <c r="G1601">
        <v>10</v>
      </c>
      <c r="H1601">
        <v>0</v>
      </c>
    </row>
    <row r="1602" spans="1:8" x14ac:dyDescent="0.25">
      <c r="A1602">
        <v>163848</v>
      </c>
      <c r="B1602" t="s">
        <v>741</v>
      </c>
      <c r="C1602" t="s">
        <v>742</v>
      </c>
      <c r="D1602" t="s">
        <v>14</v>
      </c>
      <c r="E1602" t="s">
        <v>1686</v>
      </c>
      <c r="F1602" t="s">
        <v>1700</v>
      </c>
      <c r="G1602">
        <v>10</v>
      </c>
      <c r="H1602">
        <v>10</v>
      </c>
    </row>
    <row r="1603" spans="1:8" x14ac:dyDescent="0.25">
      <c r="A1603">
        <v>163848</v>
      </c>
      <c r="B1603" t="s">
        <v>741</v>
      </c>
      <c r="C1603" t="s">
        <v>742</v>
      </c>
      <c r="D1603" t="s">
        <v>17</v>
      </c>
      <c r="E1603" t="s">
        <v>1691</v>
      </c>
      <c r="F1603" t="s">
        <v>1692</v>
      </c>
      <c r="G1603">
        <v>10</v>
      </c>
      <c r="H1603">
        <v>10</v>
      </c>
    </row>
    <row r="1604" spans="1:8" x14ac:dyDescent="0.25">
      <c r="A1604">
        <v>163854</v>
      </c>
      <c r="B1604" t="s">
        <v>974</v>
      </c>
      <c r="C1604" t="s">
        <v>665</v>
      </c>
      <c r="D1604" t="s">
        <v>11</v>
      </c>
      <c r="E1604" t="s">
        <v>1686</v>
      </c>
      <c r="F1604" t="s">
        <v>1687</v>
      </c>
      <c r="G1604">
        <v>10</v>
      </c>
      <c r="H1604">
        <v>10</v>
      </c>
    </row>
    <row r="1605" spans="1:8" x14ac:dyDescent="0.25">
      <c r="A1605">
        <v>163854</v>
      </c>
      <c r="B1605" t="s">
        <v>974</v>
      </c>
      <c r="C1605" t="s">
        <v>665</v>
      </c>
      <c r="D1605" t="s">
        <v>14</v>
      </c>
      <c r="E1605" t="s">
        <v>1684</v>
      </c>
      <c r="F1605" t="s">
        <v>1721</v>
      </c>
      <c r="G1605">
        <v>10</v>
      </c>
      <c r="H1605">
        <v>0</v>
      </c>
    </row>
    <row r="1606" spans="1:8" x14ac:dyDescent="0.25">
      <c r="A1606">
        <v>163854</v>
      </c>
      <c r="B1606" t="s">
        <v>974</v>
      </c>
      <c r="C1606" t="s">
        <v>665</v>
      </c>
      <c r="D1606" t="s">
        <v>17</v>
      </c>
      <c r="E1606" t="s">
        <v>1693</v>
      </c>
      <c r="F1606" t="s">
        <v>1706</v>
      </c>
      <c r="G1606">
        <v>10</v>
      </c>
      <c r="H1606">
        <v>0</v>
      </c>
    </row>
    <row r="1607" spans="1:8" x14ac:dyDescent="0.25">
      <c r="A1607">
        <v>163855</v>
      </c>
      <c r="B1607" t="s">
        <v>695</v>
      </c>
      <c r="C1607" t="s">
        <v>696</v>
      </c>
      <c r="D1607" t="s">
        <v>11</v>
      </c>
      <c r="E1607" t="s">
        <v>1684</v>
      </c>
      <c r="F1607" t="s">
        <v>1709</v>
      </c>
      <c r="G1607">
        <v>10</v>
      </c>
      <c r="H1607">
        <v>0</v>
      </c>
    </row>
    <row r="1608" spans="1:8" x14ac:dyDescent="0.25">
      <c r="A1608">
        <v>163855</v>
      </c>
      <c r="B1608" t="s">
        <v>695</v>
      </c>
      <c r="C1608" t="s">
        <v>696</v>
      </c>
      <c r="D1608" t="s">
        <v>14</v>
      </c>
      <c r="E1608" t="s">
        <v>1686</v>
      </c>
      <c r="F1608" t="s">
        <v>1707</v>
      </c>
      <c r="G1608">
        <v>10</v>
      </c>
      <c r="H1608">
        <v>0</v>
      </c>
    </row>
    <row r="1609" spans="1:8" x14ac:dyDescent="0.25">
      <c r="A1609">
        <v>163855</v>
      </c>
      <c r="B1609" t="s">
        <v>695</v>
      </c>
      <c r="C1609" t="s">
        <v>696</v>
      </c>
      <c r="D1609" t="s">
        <v>17</v>
      </c>
      <c r="E1609" t="s">
        <v>1688</v>
      </c>
      <c r="F1609" t="s">
        <v>1697</v>
      </c>
      <c r="G1609">
        <v>10</v>
      </c>
      <c r="H1609">
        <v>10</v>
      </c>
    </row>
    <row r="1610" spans="1:8" x14ac:dyDescent="0.25">
      <c r="A1610">
        <v>163869</v>
      </c>
      <c r="B1610" t="s">
        <v>412</v>
      </c>
      <c r="C1610" t="s">
        <v>413</v>
      </c>
      <c r="D1610" t="s">
        <v>11</v>
      </c>
      <c r="E1610" t="s">
        <v>1686</v>
      </c>
      <c r="F1610" t="s">
        <v>1710</v>
      </c>
      <c r="G1610">
        <v>10</v>
      </c>
      <c r="H1610">
        <v>10</v>
      </c>
    </row>
    <row r="1611" spans="1:8" x14ac:dyDescent="0.25">
      <c r="A1611">
        <v>163869</v>
      </c>
      <c r="B1611" t="s">
        <v>412</v>
      </c>
      <c r="C1611" t="s">
        <v>413</v>
      </c>
      <c r="D1611" t="s">
        <v>14</v>
      </c>
      <c r="E1611" t="s">
        <v>1684</v>
      </c>
      <c r="F1611" t="s">
        <v>1715</v>
      </c>
      <c r="G1611">
        <v>10</v>
      </c>
      <c r="H1611">
        <v>0</v>
      </c>
    </row>
    <row r="1612" spans="1:8" x14ac:dyDescent="0.25">
      <c r="A1612">
        <v>163869</v>
      </c>
      <c r="B1612" t="s">
        <v>412</v>
      </c>
      <c r="C1612" t="s">
        <v>413</v>
      </c>
      <c r="D1612" t="s">
        <v>17</v>
      </c>
      <c r="E1612" t="s">
        <v>1688</v>
      </c>
      <c r="F1612" t="s">
        <v>1689</v>
      </c>
      <c r="G1612">
        <v>10</v>
      </c>
      <c r="H1612">
        <v>10</v>
      </c>
    </row>
    <row r="1613" spans="1:8" x14ac:dyDescent="0.25">
      <c r="A1613">
        <v>163870</v>
      </c>
      <c r="B1613" t="s">
        <v>713</v>
      </c>
      <c r="C1613" t="s">
        <v>577</v>
      </c>
      <c r="D1613" t="s">
        <v>11</v>
      </c>
      <c r="E1613" t="s">
        <v>1693</v>
      </c>
      <c r="F1613" t="s">
        <v>1712</v>
      </c>
      <c r="G1613">
        <v>10</v>
      </c>
      <c r="H1613">
        <v>0</v>
      </c>
    </row>
    <row r="1614" spans="1:8" x14ac:dyDescent="0.25">
      <c r="A1614">
        <v>163870</v>
      </c>
      <c r="B1614" t="s">
        <v>713</v>
      </c>
      <c r="C1614" t="s">
        <v>577</v>
      </c>
      <c r="D1614" t="s">
        <v>14</v>
      </c>
      <c r="E1614" t="s">
        <v>1686</v>
      </c>
      <c r="F1614" t="s">
        <v>1687</v>
      </c>
      <c r="G1614">
        <v>10</v>
      </c>
      <c r="H1614">
        <v>10</v>
      </c>
    </row>
    <row r="1615" spans="1:8" x14ac:dyDescent="0.25">
      <c r="A1615">
        <v>163870</v>
      </c>
      <c r="B1615" t="s">
        <v>713</v>
      </c>
      <c r="C1615" t="s">
        <v>577</v>
      </c>
      <c r="D1615" t="s">
        <v>17</v>
      </c>
      <c r="E1615" t="s">
        <v>1684</v>
      </c>
      <c r="F1615" t="s">
        <v>1723</v>
      </c>
      <c r="G1615">
        <v>10</v>
      </c>
      <c r="H1615">
        <v>10</v>
      </c>
    </row>
    <row r="1616" spans="1:8" x14ac:dyDescent="0.25">
      <c r="A1616">
        <v>163889</v>
      </c>
      <c r="B1616" t="s">
        <v>508</v>
      </c>
      <c r="C1616" t="s">
        <v>509</v>
      </c>
      <c r="D1616" t="s">
        <v>11</v>
      </c>
      <c r="E1616" t="s">
        <v>1691</v>
      </c>
      <c r="F1616" t="s">
        <v>1703</v>
      </c>
      <c r="G1616">
        <v>10</v>
      </c>
      <c r="H1616">
        <v>0</v>
      </c>
    </row>
    <row r="1617" spans="1:8" x14ac:dyDescent="0.25">
      <c r="A1617">
        <v>163889</v>
      </c>
      <c r="B1617" t="s">
        <v>508</v>
      </c>
      <c r="C1617" t="s">
        <v>509</v>
      </c>
      <c r="D1617" t="s">
        <v>14</v>
      </c>
      <c r="E1617" t="s">
        <v>1686</v>
      </c>
      <c r="F1617" t="s">
        <v>1687</v>
      </c>
      <c r="G1617">
        <v>10</v>
      </c>
      <c r="H1617">
        <v>10</v>
      </c>
    </row>
    <row r="1618" spans="1:8" x14ac:dyDescent="0.25">
      <c r="A1618">
        <v>163889</v>
      </c>
      <c r="B1618" t="s">
        <v>508</v>
      </c>
      <c r="C1618" t="s">
        <v>509</v>
      </c>
      <c r="D1618" t="s">
        <v>17</v>
      </c>
      <c r="E1618" t="s">
        <v>1688</v>
      </c>
      <c r="F1618" t="s">
        <v>1714</v>
      </c>
      <c r="G1618">
        <v>10</v>
      </c>
      <c r="H1618">
        <v>0</v>
      </c>
    </row>
    <row r="1619" spans="1:8" x14ac:dyDescent="0.25">
      <c r="A1619">
        <v>163900</v>
      </c>
      <c r="B1619" t="s">
        <v>547</v>
      </c>
      <c r="C1619" t="s">
        <v>548</v>
      </c>
      <c r="D1619" t="s">
        <v>11</v>
      </c>
      <c r="E1619" t="s">
        <v>1691</v>
      </c>
      <c r="F1619" t="s">
        <v>1692</v>
      </c>
      <c r="G1619">
        <v>10</v>
      </c>
      <c r="H1619">
        <v>10</v>
      </c>
    </row>
    <row r="1620" spans="1:8" x14ac:dyDescent="0.25">
      <c r="A1620">
        <v>163900</v>
      </c>
      <c r="B1620" t="s">
        <v>547</v>
      </c>
      <c r="C1620" t="s">
        <v>548</v>
      </c>
      <c r="D1620" t="s">
        <v>14</v>
      </c>
      <c r="E1620" t="s">
        <v>1686</v>
      </c>
      <c r="F1620" t="s">
        <v>1695</v>
      </c>
      <c r="G1620">
        <v>10</v>
      </c>
      <c r="H1620">
        <v>0</v>
      </c>
    </row>
    <row r="1621" spans="1:8" x14ac:dyDescent="0.25">
      <c r="A1621">
        <v>163900</v>
      </c>
      <c r="B1621" t="s">
        <v>547</v>
      </c>
      <c r="C1621" t="s">
        <v>548</v>
      </c>
      <c r="D1621" t="s">
        <v>17</v>
      </c>
      <c r="E1621" t="s">
        <v>1693</v>
      </c>
      <c r="F1621" t="s">
        <v>1712</v>
      </c>
      <c r="G1621">
        <v>10</v>
      </c>
      <c r="H1621">
        <v>0</v>
      </c>
    </row>
    <row r="1622" spans="1:8" x14ac:dyDescent="0.25">
      <c r="A1622">
        <v>163901</v>
      </c>
      <c r="B1622" t="s">
        <v>836</v>
      </c>
      <c r="C1622" t="s">
        <v>204</v>
      </c>
      <c r="D1622" t="s">
        <v>11</v>
      </c>
      <c r="E1622" t="s">
        <v>1688</v>
      </c>
      <c r="F1622" t="s">
        <v>1696</v>
      </c>
      <c r="G1622">
        <v>10</v>
      </c>
      <c r="H1622">
        <v>0</v>
      </c>
    </row>
    <row r="1623" spans="1:8" x14ac:dyDescent="0.25">
      <c r="A1623">
        <v>163901</v>
      </c>
      <c r="B1623" t="s">
        <v>836</v>
      </c>
      <c r="C1623" t="s">
        <v>204</v>
      </c>
      <c r="D1623" t="s">
        <v>14</v>
      </c>
      <c r="E1623" t="s">
        <v>1686</v>
      </c>
      <c r="F1623" t="s">
        <v>1708</v>
      </c>
      <c r="G1623">
        <v>10</v>
      </c>
      <c r="H1623">
        <v>10</v>
      </c>
    </row>
    <row r="1624" spans="1:8" x14ac:dyDescent="0.25">
      <c r="A1624">
        <v>163901</v>
      </c>
      <c r="B1624" t="s">
        <v>836</v>
      </c>
      <c r="C1624" t="s">
        <v>204</v>
      </c>
      <c r="D1624" t="s">
        <v>17</v>
      </c>
      <c r="E1624" t="s">
        <v>1684</v>
      </c>
      <c r="F1624" t="s">
        <v>1699</v>
      </c>
      <c r="G1624">
        <v>10</v>
      </c>
      <c r="H1624">
        <v>10</v>
      </c>
    </row>
    <row r="1625" spans="1:8" x14ac:dyDescent="0.25">
      <c r="A1625">
        <v>163902</v>
      </c>
      <c r="B1625" t="s">
        <v>657</v>
      </c>
      <c r="C1625" t="s">
        <v>658</v>
      </c>
      <c r="D1625" t="s">
        <v>11</v>
      </c>
      <c r="E1625" t="s">
        <v>1688</v>
      </c>
      <c r="F1625" t="s">
        <v>1717</v>
      </c>
      <c r="G1625">
        <v>10</v>
      </c>
      <c r="H1625">
        <v>0</v>
      </c>
    </row>
    <row r="1626" spans="1:8" x14ac:dyDescent="0.25">
      <c r="A1626">
        <v>163902</v>
      </c>
      <c r="B1626" t="s">
        <v>657</v>
      </c>
      <c r="C1626" t="s">
        <v>658</v>
      </c>
      <c r="D1626" t="s">
        <v>14</v>
      </c>
      <c r="E1626" t="s">
        <v>1686</v>
      </c>
      <c r="F1626" t="s">
        <v>1707</v>
      </c>
      <c r="G1626">
        <v>10</v>
      </c>
      <c r="H1626">
        <v>0</v>
      </c>
    </row>
    <row r="1627" spans="1:8" x14ac:dyDescent="0.25">
      <c r="A1627">
        <v>163902</v>
      </c>
      <c r="B1627" t="s">
        <v>657</v>
      </c>
      <c r="C1627" t="s">
        <v>658</v>
      </c>
      <c r="D1627" t="s">
        <v>17</v>
      </c>
      <c r="E1627" t="s">
        <v>1684</v>
      </c>
      <c r="F1627" t="s">
        <v>1711</v>
      </c>
      <c r="G1627">
        <v>10</v>
      </c>
      <c r="H1627">
        <v>0</v>
      </c>
    </row>
    <row r="1628" spans="1:8" x14ac:dyDescent="0.25">
      <c r="A1628">
        <v>163904</v>
      </c>
      <c r="B1628" t="s">
        <v>335</v>
      </c>
      <c r="C1628" t="s">
        <v>336</v>
      </c>
      <c r="D1628" t="s">
        <v>11</v>
      </c>
      <c r="E1628" t="s">
        <v>1691</v>
      </c>
      <c r="F1628" t="s">
        <v>34</v>
      </c>
      <c r="G1628">
        <v>10</v>
      </c>
      <c r="H1628">
        <v>0</v>
      </c>
    </row>
    <row r="1629" spans="1:8" x14ac:dyDescent="0.25">
      <c r="A1629">
        <v>163904</v>
      </c>
      <c r="B1629" t="s">
        <v>335</v>
      </c>
      <c r="C1629" t="s">
        <v>336</v>
      </c>
      <c r="D1629" t="s">
        <v>14</v>
      </c>
      <c r="E1629" t="s">
        <v>1686</v>
      </c>
      <c r="F1629" t="s">
        <v>1702</v>
      </c>
      <c r="G1629">
        <v>10</v>
      </c>
      <c r="H1629">
        <v>0</v>
      </c>
    </row>
    <row r="1630" spans="1:8" x14ac:dyDescent="0.25">
      <c r="A1630">
        <v>163904</v>
      </c>
      <c r="B1630" t="s">
        <v>335</v>
      </c>
      <c r="C1630" t="s">
        <v>336</v>
      </c>
      <c r="D1630" t="s">
        <v>17</v>
      </c>
      <c r="E1630" t="s">
        <v>1688</v>
      </c>
      <c r="F1630" t="s">
        <v>34</v>
      </c>
      <c r="G1630">
        <v>10</v>
      </c>
      <c r="H1630">
        <v>0</v>
      </c>
    </row>
    <row r="1631" spans="1:8" x14ac:dyDescent="0.25">
      <c r="A1631">
        <v>163905</v>
      </c>
      <c r="B1631" t="s">
        <v>727</v>
      </c>
      <c r="C1631" t="s">
        <v>728</v>
      </c>
      <c r="D1631" t="s">
        <v>11</v>
      </c>
      <c r="E1631" t="s">
        <v>1688</v>
      </c>
      <c r="F1631" t="s">
        <v>1704</v>
      </c>
      <c r="G1631">
        <v>10</v>
      </c>
      <c r="H1631">
        <v>10</v>
      </c>
    </row>
    <row r="1632" spans="1:8" x14ac:dyDescent="0.25">
      <c r="A1632">
        <v>163905</v>
      </c>
      <c r="B1632" t="s">
        <v>727</v>
      </c>
      <c r="C1632" t="s">
        <v>728</v>
      </c>
      <c r="D1632" t="s">
        <v>14</v>
      </c>
      <c r="E1632" t="s">
        <v>1686</v>
      </c>
      <c r="F1632" t="s">
        <v>1690</v>
      </c>
      <c r="G1632">
        <v>10</v>
      </c>
      <c r="H1632">
        <v>0</v>
      </c>
    </row>
    <row r="1633" spans="1:8" x14ac:dyDescent="0.25">
      <c r="A1633">
        <v>163905</v>
      </c>
      <c r="B1633" t="s">
        <v>727</v>
      </c>
      <c r="C1633" t="s">
        <v>728</v>
      </c>
      <c r="D1633" t="s">
        <v>17</v>
      </c>
      <c r="E1633" t="s">
        <v>1684</v>
      </c>
      <c r="F1633" t="s">
        <v>1699</v>
      </c>
      <c r="G1633">
        <v>10</v>
      </c>
      <c r="H1633">
        <v>10</v>
      </c>
    </row>
    <row r="1634" spans="1:8" x14ac:dyDescent="0.25">
      <c r="A1634">
        <v>163909</v>
      </c>
      <c r="B1634" t="s">
        <v>1030</v>
      </c>
      <c r="C1634" t="s">
        <v>1031</v>
      </c>
      <c r="D1634" t="s">
        <v>11</v>
      </c>
      <c r="E1634" t="s">
        <v>1684</v>
      </c>
      <c r="F1634" t="s">
        <v>1685</v>
      </c>
      <c r="G1634">
        <v>10</v>
      </c>
      <c r="H1634">
        <v>10</v>
      </c>
    </row>
    <row r="1635" spans="1:8" x14ac:dyDescent="0.25">
      <c r="A1635">
        <v>163909</v>
      </c>
      <c r="B1635" t="s">
        <v>1030</v>
      </c>
      <c r="C1635" t="s">
        <v>1031</v>
      </c>
      <c r="D1635" t="s">
        <v>14</v>
      </c>
      <c r="E1635" t="s">
        <v>1686</v>
      </c>
      <c r="F1635" t="s">
        <v>1707</v>
      </c>
      <c r="G1635">
        <v>10</v>
      </c>
      <c r="H1635">
        <v>0</v>
      </c>
    </row>
    <row r="1636" spans="1:8" x14ac:dyDescent="0.25">
      <c r="A1636">
        <v>163909</v>
      </c>
      <c r="B1636" t="s">
        <v>1030</v>
      </c>
      <c r="C1636" t="s">
        <v>1031</v>
      </c>
      <c r="D1636" t="s">
        <v>17</v>
      </c>
      <c r="E1636" t="s">
        <v>1693</v>
      </c>
      <c r="F1636" t="s">
        <v>1706</v>
      </c>
      <c r="G1636">
        <v>10</v>
      </c>
      <c r="H1636">
        <v>0</v>
      </c>
    </row>
    <row r="1637" spans="1:8" x14ac:dyDescent="0.25">
      <c r="A1637">
        <v>163910</v>
      </c>
      <c r="B1637" t="s">
        <v>555</v>
      </c>
      <c r="C1637" t="s">
        <v>556</v>
      </c>
      <c r="D1637" t="s">
        <v>11</v>
      </c>
      <c r="E1637" t="s">
        <v>1693</v>
      </c>
      <c r="F1637" t="s">
        <v>1706</v>
      </c>
      <c r="G1637">
        <v>10</v>
      </c>
      <c r="H1637">
        <v>0</v>
      </c>
    </row>
    <row r="1638" spans="1:8" x14ac:dyDescent="0.25">
      <c r="A1638">
        <v>163910</v>
      </c>
      <c r="B1638" t="s">
        <v>555</v>
      </c>
      <c r="C1638" t="s">
        <v>556</v>
      </c>
      <c r="D1638" t="s">
        <v>14</v>
      </c>
      <c r="E1638" t="s">
        <v>1686</v>
      </c>
      <c r="F1638" t="s">
        <v>1720</v>
      </c>
      <c r="G1638">
        <v>10</v>
      </c>
      <c r="H1638">
        <v>0</v>
      </c>
    </row>
    <row r="1639" spans="1:8" x14ac:dyDescent="0.25">
      <c r="A1639">
        <v>163910</v>
      </c>
      <c r="B1639" t="s">
        <v>555</v>
      </c>
      <c r="C1639" t="s">
        <v>556</v>
      </c>
      <c r="D1639" t="s">
        <v>17</v>
      </c>
      <c r="E1639" t="s">
        <v>1691</v>
      </c>
      <c r="F1639" t="s">
        <v>1692</v>
      </c>
      <c r="G1639">
        <v>10</v>
      </c>
      <c r="H1639">
        <v>0</v>
      </c>
    </row>
    <row r="1640" spans="1:8" x14ac:dyDescent="0.25">
      <c r="A1640">
        <v>163920</v>
      </c>
      <c r="B1640" t="s">
        <v>774</v>
      </c>
      <c r="C1640" t="s">
        <v>775</v>
      </c>
      <c r="D1640" t="s">
        <v>11</v>
      </c>
      <c r="E1640" t="s">
        <v>1688</v>
      </c>
      <c r="F1640" t="s">
        <v>1704</v>
      </c>
      <c r="G1640">
        <v>10</v>
      </c>
      <c r="H1640">
        <v>10</v>
      </c>
    </row>
    <row r="1641" spans="1:8" x14ac:dyDescent="0.25">
      <c r="A1641">
        <v>163920</v>
      </c>
      <c r="B1641" t="s">
        <v>774</v>
      </c>
      <c r="C1641" t="s">
        <v>775</v>
      </c>
      <c r="D1641" t="s">
        <v>14</v>
      </c>
      <c r="E1641" t="s">
        <v>1684</v>
      </c>
      <c r="F1641" t="s">
        <v>1685</v>
      </c>
      <c r="G1641">
        <v>10</v>
      </c>
      <c r="H1641">
        <v>10</v>
      </c>
    </row>
    <row r="1642" spans="1:8" x14ac:dyDescent="0.25">
      <c r="A1642">
        <v>163920</v>
      </c>
      <c r="B1642" t="s">
        <v>774</v>
      </c>
      <c r="C1642" t="s">
        <v>775</v>
      </c>
      <c r="D1642" t="s">
        <v>17</v>
      </c>
      <c r="E1642" t="s">
        <v>1686</v>
      </c>
      <c r="F1642" t="s">
        <v>1695</v>
      </c>
      <c r="G1642">
        <v>10</v>
      </c>
      <c r="H1642">
        <v>0</v>
      </c>
    </row>
    <row r="1643" spans="1:8" x14ac:dyDescent="0.25">
      <c r="A1643">
        <v>163921</v>
      </c>
      <c r="B1643" t="s">
        <v>1441</v>
      </c>
      <c r="C1643" t="s">
        <v>1096</v>
      </c>
      <c r="D1643" t="s">
        <v>11</v>
      </c>
      <c r="E1643" t="s">
        <v>1684</v>
      </c>
      <c r="F1643" t="s">
        <v>1685</v>
      </c>
      <c r="G1643">
        <v>10</v>
      </c>
      <c r="H1643">
        <v>10</v>
      </c>
    </row>
    <row r="1644" spans="1:8" x14ac:dyDescent="0.25">
      <c r="A1644">
        <v>163921</v>
      </c>
      <c r="B1644" t="s">
        <v>1441</v>
      </c>
      <c r="C1644" t="s">
        <v>1096</v>
      </c>
      <c r="D1644" t="s">
        <v>14</v>
      </c>
      <c r="E1644" t="s">
        <v>1686</v>
      </c>
      <c r="F1644" t="s">
        <v>1690</v>
      </c>
      <c r="G1644">
        <v>10</v>
      </c>
      <c r="H1644">
        <v>0</v>
      </c>
    </row>
    <row r="1645" spans="1:8" x14ac:dyDescent="0.25">
      <c r="A1645">
        <v>163921</v>
      </c>
      <c r="B1645" t="s">
        <v>1441</v>
      </c>
      <c r="C1645" t="s">
        <v>1096</v>
      </c>
      <c r="D1645" t="s">
        <v>17</v>
      </c>
      <c r="E1645" t="s">
        <v>1693</v>
      </c>
      <c r="F1645" t="s">
        <v>1718</v>
      </c>
      <c r="G1645">
        <v>10</v>
      </c>
      <c r="H1645">
        <v>0</v>
      </c>
    </row>
    <row r="1646" spans="1:8" x14ac:dyDescent="0.25">
      <c r="A1646">
        <v>163922</v>
      </c>
      <c r="B1646" t="s">
        <v>1016</v>
      </c>
      <c r="C1646" t="s">
        <v>1017</v>
      </c>
      <c r="D1646" t="s">
        <v>11</v>
      </c>
      <c r="E1646" t="s">
        <v>1686</v>
      </c>
      <c r="F1646" t="s">
        <v>1702</v>
      </c>
      <c r="G1646">
        <v>10</v>
      </c>
      <c r="H1646">
        <v>0</v>
      </c>
    </row>
    <row r="1647" spans="1:8" x14ac:dyDescent="0.25">
      <c r="A1647">
        <v>163922</v>
      </c>
      <c r="B1647" t="s">
        <v>1016</v>
      </c>
      <c r="C1647" t="s">
        <v>1017</v>
      </c>
      <c r="D1647" t="s">
        <v>14</v>
      </c>
      <c r="E1647" t="s">
        <v>1684</v>
      </c>
      <c r="F1647" t="s">
        <v>1709</v>
      </c>
      <c r="G1647">
        <v>10</v>
      </c>
      <c r="H1647">
        <v>0</v>
      </c>
    </row>
    <row r="1648" spans="1:8" x14ac:dyDescent="0.25">
      <c r="A1648">
        <v>163922</v>
      </c>
      <c r="B1648" t="s">
        <v>1016</v>
      </c>
      <c r="C1648" t="s">
        <v>1017</v>
      </c>
      <c r="D1648" t="s">
        <v>17</v>
      </c>
      <c r="E1648" t="s">
        <v>1688</v>
      </c>
      <c r="F1648" t="s">
        <v>1714</v>
      </c>
      <c r="G1648">
        <v>10</v>
      </c>
      <c r="H1648">
        <v>0</v>
      </c>
    </row>
    <row r="1649" spans="1:8" x14ac:dyDescent="0.25">
      <c r="A1649">
        <v>163929</v>
      </c>
      <c r="B1649" t="s">
        <v>539</v>
      </c>
      <c r="C1649" t="s">
        <v>540</v>
      </c>
      <c r="D1649" t="s">
        <v>11</v>
      </c>
      <c r="E1649" t="s">
        <v>1686</v>
      </c>
      <c r="F1649" t="s">
        <v>1713</v>
      </c>
      <c r="G1649">
        <v>10</v>
      </c>
      <c r="H1649">
        <v>10</v>
      </c>
    </row>
    <row r="1650" spans="1:8" x14ac:dyDescent="0.25">
      <c r="A1650">
        <v>163929</v>
      </c>
      <c r="B1650" t="s">
        <v>539</v>
      </c>
      <c r="C1650" t="s">
        <v>540</v>
      </c>
      <c r="D1650" t="s">
        <v>14</v>
      </c>
      <c r="E1650" t="s">
        <v>1688</v>
      </c>
      <c r="F1650" t="s">
        <v>1714</v>
      </c>
      <c r="G1650">
        <v>10</v>
      </c>
      <c r="H1650">
        <v>0</v>
      </c>
    </row>
    <row r="1651" spans="1:8" x14ac:dyDescent="0.25">
      <c r="A1651">
        <v>163929</v>
      </c>
      <c r="B1651" t="s">
        <v>539</v>
      </c>
      <c r="C1651" t="s">
        <v>540</v>
      </c>
      <c r="D1651" t="s">
        <v>17</v>
      </c>
      <c r="E1651" t="s">
        <v>1684</v>
      </c>
      <c r="F1651" t="s">
        <v>1715</v>
      </c>
      <c r="G1651">
        <v>10</v>
      </c>
      <c r="H1651">
        <v>0</v>
      </c>
    </row>
    <row r="1652" spans="1:8" x14ac:dyDescent="0.25">
      <c r="A1652">
        <v>163930</v>
      </c>
      <c r="B1652" t="s">
        <v>514</v>
      </c>
      <c r="C1652" t="s">
        <v>196</v>
      </c>
      <c r="D1652" t="s">
        <v>11</v>
      </c>
      <c r="E1652" t="s">
        <v>1688</v>
      </c>
      <c r="F1652" t="s">
        <v>1689</v>
      </c>
      <c r="G1652">
        <v>10</v>
      </c>
      <c r="H1652">
        <v>10</v>
      </c>
    </row>
    <row r="1653" spans="1:8" x14ac:dyDescent="0.25">
      <c r="A1653">
        <v>163930</v>
      </c>
      <c r="B1653" t="s">
        <v>514</v>
      </c>
      <c r="C1653" t="s">
        <v>196</v>
      </c>
      <c r="D1653" t="s">
        <v>14</v>
      </c>
      <c r="E1653" t="s">
        <v>1686</v>
      </c>
      <c r="F1653" t="s">
        <v>1698</v>
      </c>
      <c r="G1653">
        <v>10</v>
      </c>
      <c r="H1653">
        <v>0</v>
      </c>
    </row>
    <row r="1654" spans="1:8" x14ac:dyDescent="0.25">
      <c r="A1654">
        <v>163930</v>
      </c>
      <c r="B1654" t="s">
        <v>514</v>
      </c>
      <c r="C1654" t="s">
        <v>196</v>
      </c>
      <c r="D1654" t="s">
        <v>17</v>
      </c>
      <c r="E1654" t="s">
        <v>1684</v>
      </c>
      <c r="F1654" t="s">
        <v>1705</v>
      </c>
      <c r="G1654">
        <v>10</v>
      </c>
      <c r="H1654">
        <v>0</v>
      </c>
    </row>
    <row r="1655" spans="1:8" x14ac:dyDescent="0.25">
      <c r="A1655">
        <v>163931</v>
      </c>
      <c r="B1655" t="s">
        <v>1268</v>
      </c>
      <c r="C1655" t="s">
        <v>100</v>
      </c>
      <c r="D1655" t="s">
        <v>11</v>
      </c>
      <c r="E1655" t="s">
        <v>1686</v>
      </c>
      <c r="F1655" t="s">
        <v>1698</v>
      </c>
      <c r="G1655">
        <v>10</v>
      </c>
      <c r="H1655">
        <v>0</v>
      </c>
    </row>
    <row r="1656" spans="1:8" x14ac:dyDescent="0.25">
      <c r="A1656">
        <v>163931</v>
      </c>
      <c r="B1656" t="s">
        <v>1268</v>
      </c>
      <c r="C1656" t="s">
        <v>100</v>
      </c>
      <c r="D1656" t="s">
        <v>14</v>
      </c>
      <c r="E1656" t="s">
        <v>1691</v>
      </c>
      <c r="F1656" t="s">
        <v>1701</v>
      </c>
      <c r="G1656">
        <v>10</v>
      </c>
      <c r="H1656">
        <v>10</v>
      </c>
    </row>
    <row r="1657" spans="1:8" x14ac:dyDescent="0.25">
      <c r="A1657">
        <v>163931</v>
      </c>
      <c r="B1657" t="s">
        <v>1268</v>
      </c>
      <c r="C1657" t="s">
        <v>100</v>
      </c>
      <c r="D1657" t="s">
        <v>17</v>
      </c>
      <c r="E1657" t="s">
        <v>1693</v>
      </c>
      <c r="F1657" t="s">
        <v>1718</v>
      </c>
      <c r="G1657">
        <v>10</v>
      </c>
      <c r="H1657">
        <v>0</v>
      </c>
    </row>
    <row r="1658" spans="1:8" x14ac:dyDescent="0.25">
      <c r="A1658">
        <v>163932</v>
      </c>
      <c r="B1658" t="s">
        <v>843</v>
      </c>
      <c r="C1658" t="s">
        <v>844</v>
      </c>
      <c r="D1658" t="s">
        <v>11</v>
      </c>
      <c r="E1658" t="s">
        <v>1691</v>
      </c>
      <c r="F1658" t="s">
        <v>1703</v>
      </c>
      <c r="G1658">
        <v>10</v>
      </c>
      <c r="H1658">
        <v>0</v>
      </c>
    </row>
    <row r="1659" spans="1:8" x14ac:dyDescent="0.25">
      <c r="A1659">
        <v>163932</v>
      </c>
      <c r="B1659" t="s">
        <v>843</v>
      </c>
      <c r="C1659" t="s">
        <v>844</v>
      </c>
      <c r="D1659" t="s">
        <v>14</v>
      </c>
      <c r="E1659" t="s">
        <v>1686</v>
      </c>
      <c r="F1659" t="s">
        <v>1708</v>
      </c>
      <c r="G1659">
        <v>10</v>
      </c>
      <c r="H1659">
        <v>10</v>
      </c>
    </row>
    <row r="1660" spans="1:8" x14ac:dyDescent="0.25">
      <c r="A1660">
        <v>163932</v>
      </c>
      <c r="B1660" t="s">
        <v>843</v>
      </c>
      <c r="C1660" t="s">
        <v>844</v>
      </c>
      <c r="D1660" t="s">
        <v>17</v>
      </c>
      <c r="E1660" t="s">
        <v>1688</v>
      </c>
      <c r="F1660" t="s">
        <v>1697</v>
      </c>
      <c r="G1660">
        <v>10</v>
      </c>
      <c r="H1660">
        <v>10</v>
      </c>
    </row>
    <row r="1661" spans="1:8" x14ac:dyDescent="0.25">
      <c r="A1661">
        <v>163934</v>
      </c>
      <c r="B1661" t="s">
        <v>1138</v>
      </c>
      <c r="C1661" t="s">
        <v>1139</v>
      </c>
      <c r="D1661" t="s">
        <v>11</v>
      </c>
      <c r="E1661" t="s">
        <v>1693</v>
      </c>
      <c r="F1661" t="s">
        <v>1712</v>
      </c>
      <c r="G1661">
        <v>10</v>
      </c>
      <c r="H1661">
        <v>0</v>
      </c>
    </row>
    <row r="1662" spans="1:8" x14ac:dyDescent="0.25">
      <c r="A1662">
        <v>163934</v>
      </c>
      <c r="B1662" t="s">
        <v>1138</v>
      </c>
      <c r="C1662" t="s">
        <v>1139</v>
      </c>
      <c r="D1662" t="s">
        <v>14</v>
      </c>
      <c r="E1662" t="s">
        <v>1691</v>
      </c>
      <c r="F1662" t="s">
        <v>1703</v>
      </c>
      <c r="G1662">
        <v>10</v>
      </c>
      <c r="H1662">
        <v>0</v>
      </c>
    </row>
    <row r="1663" spans="1:8" x14ac:dyDescent="0.25">
      <c r="A1663">
        <v>163934</v>
      </c>
      <c r="B1663" t="s">
        <v>1138</v>
      </c>
      <c r="C1663" t="s">
        <v>1139</v>
      </c>
      <c r="D1663" t="s">
        <v>17</v>
      </c>
      <c r="E1663" t="s">
        <v>1686</v>
      </c>
      <c r="F1663" t="s">
        <v>1702</v>
      </c>
      <c r="G1663">
        <v>10</v>
      </c>
      <c r="H1663">
        <v>0</v>
      </c>
    </row>
    <row r="1664" spans="1:8" x14ac:dyDescent="0.25">
      <c r="A1664">
        <v>163939</v>
      </c>
      <c r="B1664" t="s">
        <v>1047</v>
      </c>
      <c r="C1664" t="s">
        <v>1048</v>
      </c>
      <c r="D1664" t="s">
        <v>11</v>
      </c>
      <c r="E1664" t="s">
        <v>1684</v>
      </c>
      <c r="F1664" t="s">
        <v>1711</v>
      </c>
      <c r="G1664">
        <v>10</v>
      </c>
      <c r="H1664">
        <v>0</v>
      </c>
    </row>
    <row r="1665" spans="1:8" x14ac:dyDescent="0.25">
      <c r="A1665">
        <v>163939</v>
      </c>
      <c r="B1665" t="s">
        <v>1047</v>
      </c>
      <c r="C1665" t="s">
        <v>1048</v>
      </c>
      <c r="D1665" t="s">
        <v>14</v>
      </c>
      <c r="E1665" t="s">
        <v>1686</v>
      </c>
      <c r="F1665" t="s">
        <v>1708</v>
      </c>
      <c r="G1665">
        <v>10</v>
      </c>
      <c r="H1665">
        <v>10</v>
      </c>
    </row>
    <row r="1666" spans="1:8" x14ac:dyDescent="0.25">
      <c r="A1666">
        <v>163939</v>
      </c>
      <c r="B1666" t="s">
        <v>1047</v>
      </c>
      <c r="C1666" t="s">
        <v>1048</v>
      </c>
      <c r="D1666" t="s">
        <v>17</v>
      </c>
      <c r="E1666" t="s">
        <v>1688</v>
      </c>
      <c r="F1666" t="s">
        <v>1714</v>
      </c>
      <c r="G1666">
        <v>10</v>
      </c>
      <c r="H1666">
        <v>0</v>
      </c>
    </row>
    <row r="1667" spans="1:8" x14ac:dyDescent="0.25">
      <c r="A1667">
        <v>163945</v>
      </c>
      <c r="B1667" t="s">
        <v>1022</v>
      </c>
      <c r="C1667" t="s">
        <v>1023</v>
      </c>
      <c r="D1667" t="s">
        <v>11</v>
      </c>
      <c r="E1667" t="s">
        <v>1693</v>
      </c>
      <c r="F1667" t="s">
        <v>1718</v>
      </c>
      <c r="G1667">
        <v>10</v>
      </c>
      <c r="H1667">
        <v>0</v>
      </c>
    </row>
    <row r="1668" spans="1:8" x14ac:dyDescent="0.25">
      <c r="A1668">
        <v>163945</v>
      </c>
      <c r="B1668" t="s">
        <v>1022</v>
      </c>
      <c r="C1668" t="s">
        <v>1023</v>
      </c>
      <c r="D1668" t="s">
        <v>14</v>
      </c>
      <c r="E1668" t="s">
        <v>1686</v>
      </c>
      <c r="F1668" t="s">
        <v>1687</v>
      </c>
      <c r="G1668">
        <v>10</v>
      </c>
      <c r="H1668">
        <v>10</v>
      </c>
    </row>
    <row r="1669" spans="1:8" x14ac:dyDescent="0.25">
      <c r="A1669">
        <v>163945</v>
      </c>
      <c r="B1669" t="s">
        <v>1022</v>
      </c>
      <c r="C1669" t="s">
        <v>1023</v>
      </c>
      <c r="D1669" t="s">
        <v>17</v>
      </c>
      <c r="E1669" t="s">
        <v>1684</v>
      </c>
      <c r="F1669" t="s">
        <v>1719</v>
      </c>
      <c r="G1669">
        <v>10</v>
      </c>
      <c r="H1669">
        <v>0</v>
      </c>
    </row>
    <row r="1670" spans="1:8" x14ac:dyDescent="0.25">
      <c r="A1670">
        <v>163951</v>
      </c>
      <c r="B1670" t="s">
        <v>608</v>
      </c>
      <c r="C1670" t="s">
        <v>286</v>
      </c>
      <c r="D1670" t="s">
        <v>11</v>
      </c>
      <c r="E1670" t="s">
        <v>1686</v>
      </c>
      <c r="F1670" t="s">
        <v>1700</v>
      </c>
      <c r="G1670">
        <v>10</v>
      </c>
      <c r="H1670">
        <v>10</v>
      </c>
    </row>
    <row r="1671" spans="1:8" x14ac:dyDescent="0.25">
      <c r="A1671">
        <v>163951</v>
      </c>
      <c r="B1671" t="s">
        <v>608</v>
      </c>
      <c r="C1671" t="s">
        <v>286</v>
      </c>
      <c r="D1671" t="s">
        <v>14</v>
      </c>
      <c r="E1671" t="s">
        <v>1684</v>
      </c>
      <c r="F1671" t="s">
        <v>1719</v>
      </c>
      <c r="G1671">
        <v>10</v>
      </c>
      <c r="H1671">
        <v>0</v>
      </c>
    </row>
    <row r="1672" spans="1:8" x14ac:dyDescent="0.25">
      <c r="A1672">
        <v>163951</v>
      </c>
      <c r="B1672" t="s">
        <v>608</v>
      </c>
      <c r="C1672" t="s">
        <v>286</v>
      </c>
      <c r="D1672" t="s">
        <v>17</v>
      </c>
      <c r="E1672" t="s">
        <v>1693</v>
      </c>
      <c r="F1672" t="s">
        <v>1694</v>
      </c>
      <c r="G1672">
        <v>10</v>
      </c>
      <c r="H1672">
        <v>10</v>
      </c>
    </row>
    <row r="1673" spans="1:8" x14ac:dyDescent="0.25">
      <c r="A1673">
        <v>163956</v>
      </c>
      <c r="B1673" t="s">
        <v>621</v>
      </c>
      <c r="C1673" t="s">
        <v>622</v>
      </c>
      <c r="D1673" t="s">
        <v>11</v>
      </c>
      <c r="E1673" t="s">
        <v>1691</v>
      </c>
      <c r="F1673" t="s">
        <v>1703</v>
      </c>
      <c r="G1673">
        <v>10</v>
      </c>
      <c r="H1673">
        <v>0</v>
      </c>
    </row>
    <row r="1674" spans="1:8" x14ac:dyDescent="0.25">
      <c r="A1674">
        <v>163956</v>
      </c>
      <c r="B1674" t="s">
        <v>621</v>
      </c>
      <c r="C1674" t="s">
        <v>622</v>
      </c>
      <c r="D1674" t="s">
        <v>14</v>
      </c>
      <c r="E1674" t="s">
        <v>1686</v>
      </c>
      <c r="F1674" t="s">
        <v>1710</v>
      </c>
      <c r="G1674">
        <v>10</v>
      </c>
      <c r="H1674">
        <v>10</v>
      </c>
    </row>
    <row r="1675" spans="1:8" x14ac:dyDescent="0.25">
      <c r="A1675">
        <v>163956</v>
      </c>
      <c r="B1675" t="s">
        <v>621</v>
      </c>
      <c r="C1675" t="s">
        <v>622</v>
      </c>
      <c r="D1675" t="s">
        <v>17</v>
      </c>
      <c r="E1675" t="s">
        <v>1688</v>
      </c>
      <c r="F1675" t="s">
        <v>1704</v>
      </c>
      <c r="G1675">
        <v>10</v>
      </c>
      <c r="H1675">
        <v>10</v>
      </c>
    </row>
    <row r="1676" spans="1:8" x14ac:dyDescent="0.25">
      <c r="A1676">
        <v>163962</v>
      </c>
      <c r="B1676" t="s">
        <v>515</v>
      </c>
      <c r="C1676" t="s">
        <v>323</v>
      </c>
      <c r="D1676" t="s">
        <v>11</v>
      </c>
      <c r="E1676" t="s">
        <v>1688</v>
      </c>
      <c r="F1676" t="s">
        <v>1717</v>
      </c>
      <c r="G1676">
        <v>10</v>
      </c>
      <c r="H1676">
        <v>0</v>
      </c>
    </row>
    <row r="1677" spans="1:8" x14ac:dyDescent="0.25">
      <c r="A1677">
        <v>163962</v>
      </c>
      <c r="B1677" t="s">
        <v>515</v>
      </c>
      <c r="C1677" t="s">
        <v>323</v>
      </c>
      <c r="D1677" t="s">
        <v>14</v>
      </c>
      <c r="E1677" t="s">
        <v>1686</v>
      </c>
      <c r="F1677" t="s">
        <v>1716</v>
      </c>
      <c r="G1677">
        <v>10</v>
      </c>
      <c r="H1677">
        <v>0</v>
      </c>
    </row>
    <row r="1678" spans="1:8" x14ac:dyDescent="0.25">
      <c r="A1678">
        <v>163962</v>
      </c>
      <c r="B1678" t="s">
        <v>515</v>
      </c>
      <c r="C1678" t="s">
        <v>323</v>
      </c>
      <c r="D1678" t="s">
        <v>17</v>
      </c>
      <c r="E1678" t="s">
        <v>1684</v>
      </c>
      <c r="F1678" t="s">
        <v>1705</v>
      </c>
      <c r="G1678">
        <v>10</v>
      </c>
      <c r="H1678">
        <v>0</v>
      </c>
    </row>
    <row r="1679" spans="1:8" x14ac:dyDescent="0.25">
      <c r="A1679">
        <v>163973</v>
      </c>
      <c r="B1679" t="s">
        <v>356</v>
      </c>
      <c r="C1679" t="s">
        <v>357</v>
      </c>
      <c r="D1679" t="s">
        <v>11</v>
      </c>
      <c r="E1679" t="s">
        <v>1684</v>
      </c>
      <c r="F1679" t="s">
        <v>1699</v>
      </c>
      <c r="G1679">
        <v>10</v>
      </c>
      <c r="H1679">
        <v>10</v>
      </c>
    </row>
    <row r="1680" spans="1:8" x14ac:dyDescent="0.25">
      <c r="A1680">
        <v>163973</v>
      </c>
      <c r="B1680" t="s">
        <v>356</v>
      </c>
      <c r="C1680" t="s">
        <v>357</v>
      </c>
      <c r="D1680" t="s">
        <v>14</v>
      </c>
      <c r="E1680" t="s">
        <v>1686</v>
      </c>
      <c r="F1680" t="s">
        <v>1716</v>
      </c>
      <c r="G1680">
        <v>10</v>
      </c>
      <c r="H1680">
        <v>0</v>
      </c>
    </row>
    <row r="1681" spans="1:8" x14ac:dyDescent="0.25">
      <c r="A1681">
        <v>163973</v>
      </c>
      <c r="B1681" t="s">
        <v>356</v>
      </c>
      <c r="C1681" t="s">
        <v>357</v>
      </c>
      <c r="D1681" t="s">
        <v>17</v>
      </c>
      <c r="E1681" t="s">
        <v>1693</v>
      </c>
      <c r="F1681" t="s">
        <v>1712</v>
      </c>
      <c r="G1681">
        <v>10</v>
      </c>
      <c r="H1681">
        <v>0</v>
      </c>
    </row>
    <row r="1682" spans="1:8" x14ac:dyDescent="0.25">
      <c r="A1682">
        <v>163976</v>
      </c>
      <c r="B1682" t="s">
        <v>1340</v>
      </c>
      <c r="C1682" t="s">
        <v>1341</v>
      </c>
      <c r="D1682" t="s">
        <v>11</v>
      </c>
      <c r="E1682" t="s">
        <v>1688</v>
      </c>
      <c r="F1682" t="s">
        <v>1697</v>
      </c>
      <c r="G1682">
        <v>10</v>
      </c>
      <c r="H1682">
        <v>10</v>
      </c>
    </row>
    <row r="1683" spans="1:8" x14ac:dyDescent="0.25">
      <c r="A1683">
        <v>163976</v>
      </c>
      <c r="B1683" t="s">
        <v>1340</v>
      </c>
      <c r="C1683" t="s">
        <v>1341</v>
      </c>
      <c r="D1683" t="s">
        <v>14</v>
      </c>
      <c r="E1683" t="s">
        <v>1684</v>
      </c>
      <c r="F1683" t="s">
        <v>1719</v>
      </c>
      <c r="G1683">
        <v>10</v>
      </c>
      <c r="H1683">
        <v>0</v>
      </c>
    </row>
    <row r="1684" spans="1:8" x14ac:dyDescent="0.25">
      <c r="A1684">
        <v>163976</v>
      </c>
      <c r="B1684" t="s">
        <v>1340</v>
      </c>
      <c r="C1684" t="s">
        <v>1341</v>
      </c>
      <c r="D1684" t="s">
        <v>17</v>
      </c>
      <c r="E1684" t="s">
        <v>1686</v>
      </c>
      <c r="F1684" t="s">
        <v>1690</v>
      </c>
      <c r="G1684">
        <v>10</v>
      </c>
      <c r="H1684">
        <v>0</v>
      </c>
    </row>
    <row r="1685" spans="1:8" x14ac:dyDescent="0.25">
      <c r="A1685">
        <v>163977</v>
      </c>
      <c r="B1685" t="s">
        <v>872</v>
      </c>
      <c r="C1685" t="s">
        <v>873</v>
      </c>
      <c r="D1685" t="s">
        <v>11</v>
      </c>
      <c r="E1685" t="s">
        <v>1684</v>
      </c>
      <c r="F1685" t="s">
        <v>1711</v>
      </c>
      <c r="G1685">
        <v>10</v>
      </c>
      <c r="H1685">
        <v>0</v>
      </c>
    </row>
    <row r="1686" spans="1:8" x14ac:dyDescent="0.25">
      <c r="A1686">
        <v>163977</v>
      </c>
      <c r="B1686" t="s">
        <v>872</v>
      </c>
      <c r="C1686" t="s">
        <v>873</v>
      </c>
      <c r="D1686" t="s">
        <v>14</v>
      </c>
      <c r="E1686" t="s">
        <v>1686</v>
      </c>
      <c r="F1686" t="s">
        <v>1710</v>
      </c>
      <c r="G1686">
        <v>10</v>
      </c>
      <c r="H1686">
        <v>10</v>
      </c>
    </row>
    <row r="1687" spans="1:8" x14ac:dyDescent="0.25">
      <c r="A1687">
        <v>163977</v>
      </c>
      <c r="B1687" t="s">
        <v>872</v>
      </c>
      <c r="C1687" t="s">
        <v>873</v>
      </c>
      <c r="D1687" t="s">
        <v>17</v>
      </c>
      <c r="E1687" t="s">
        <v>1688</v>
      </c>
      <c r="F1687" t="s">
        <v>1697</v>
      </c>
      <c r="G1687">
        <v>10</v>
      </c>
      <c r="H1687">
        <v>10</v>
      </c>
    </row>
    <row r="1688" spans="1:8" x14ac:dyDescent="0.25">
      <c r="A1688">
        <v>163983</v>
      </c>
      <c r="B1688" t="s">
        <v>701</v>
      </c>
      <c r="C1688" t="s">
        <v>702</v>
      </c>
      <c r="D1688" t="s">
        <v>11</v>
      </c>
      <c r="E1688" t="s">
        <v>1693</v>
      </c>
      <c r="F1688" t="s">
        <v>1712</v>
      </c>
      <c r="G1688">
        <v>10</v>
      </c>
      <c r="H1688">
        <v>0</v>
      </c>
    </row>
    <row r="1689" spans="1:8" x14ac:dyDescent="0.25">
      <c r="A1689">
        <v>163983</v>
      </c>
      <c r="B1689" t="s">
        <v>701</v>
      </c>
      <c r="C1689" t="s">
        <v>702</v>
      </c>
      <c r="D1689" t="s">
        <v>14</v>
      </c>
      <c r="E1689" t="s">
        <v>1686</v>
      </c>
      <c r="F1689" t="s">
        <v>1690</v>
      </c>
      <c r="G1689">
        <v>10</v>
      </c>
      <c r="H1689">
        <v>0</v>
      </c>
    </row>
    <row r="1690" spans="1:8" x14ac:dyDescent="0.25">
      <c r="A1690">
        <v>163983</v>
      </c>
      <c r="B1690" t="s">
        <v>701</v>
      </c>
      <c r="C1690" t="s">
        <v>702</v>
      </c>
      <c r="D1690" t="s">
        <v>17</v>
      </c>
      <c r="E1690" t="s">
        <v>1684</v>
      </c>
      <c r="F1690" t="s">
        <v>1685</v>
      </c>
      <c r="G1690">
        <v>10</v>
      </c>
      <c r="H1690">
        <v>10</v>
      </c>
    </row>
    <row r="1691" spans="1:8" x14ac:dyDescent="0.25">
      <c r="A1691">
        <v>163986</v>
      </c>
      <c r="B1691" t="s">
        <v>566</v>
      </c>
      <c r="C1691" t="s">
        <v>567</v>
      </c>
      <c r="D1691" t="s">
        <v>11</v>
      </c>
      <c r="E1691" t="s">
        <v>1684</v>
      </c>
      <c r="F1691" t="s">
        <v>1699</v>
      </c>
      <c r="G1691">
        <v>10</v>
      </c>
      <c r="H1691">
        <v>10</v>
      </c>
    </row>
    <row r="1692" spans="1:8" x14ac:dyDescent="0.25">
      <c r="A1692">
        <v>163986</v>
      </c>
      <c r="B1692" t="s">
        <v>566</v>
      </c>
      <c r="C1692" t="s">
        <v>567</v>
      </c>
      <c r="D1692" t="s">
        <v>14</v>
      </c>
      <c r="E1692" t="s">
        <v>1686</v>
      </c>
      <c r="F1692" t="s">
        <v>1724</v>
      </c>
      <c r="G1692">
        <v>10</v>
      </c>
      <c r="H1692">
        <v>0</v>
      </c>
    </row>
    <row r="1693" spans="1:8" x14ac:dyDescent="0.25">
      <c r="A1693">
        <v>163986</v>
      </c>
      <c r="B1693" t="s">
        <v>566</v>
      </c>
      <c r="C1693" t="s">
        <v>567</v>
      </c>
      <c r="D1693" t="s">
        <v>17</v>
      </c>
      <c r="E1693" t="s">
        <v>1688</v>
      </c>
      <c r="F1693" t="s">
        <v>1696</v>
      </c>
      <c r="G1693">
        <v>10</v>
      </c>
      <c r="H1693">
        <v>0</v>
      </c>
    </row>
    <row r="1694" spans="1:8" x14ac:dyDescent="0.25">
      <c r="A1694">
        <v>163994</v>
      </c>
      <c r="B1694" t="s">
        <v>1054</v>
      </c>
      <c r="C1694" t="s">
        <v>1055</v>
      </c>
      <c r="D1694" t="s">
        <v>11</v>
      </c>
      <c r="E1694" t="s">
        <v>1688</v>
      </c>
      <c r="F1694" t="s">
        <v>1697</v>
      </c>
      <c r="G1694">
        <v>10</v>
      </c>
      <c r="H1694">
        <v>10</v>
      </c>
    </row>
    <row r="1695" spans="1:8" x14ac:dyDescent="0.25">
      <c r="A1695">
        <v>163994</v>
      </c>
      <c r="B1695" t="s">
        <v>1054</v>
      </c>
      <c r="C1695" t="s">
        <v>1055</v>
      </c>
      <c r="D1695" t="s">
        <v>14</v>
      </c>
      <c r="E1695" t="s">
        <v>1684</v>
      </c>
      <c r="F1695" t="s">
        <v>1721</v>
      </c>
      <c r="G1695">
        <v>10</v>
      </c>
      <c r="H1695">
        <v>0</v>
      </c>
    </row>
    <row r="1696" spans="1:8" x14ac:dyDescent="0.25">
      <c r="A1696">
        <v>163994</v>
      </c>
      <c r="B1696" t="s">
        <v>1054</v>
      </c>
      <c r="C1696" t="s">
        <v>1055</v>
      </c>
      <c r="D1696" t="s">
        <v>17</v>
      </c>
      <c r="E1696" t="s">
        <v>1686</v>
      </c>
      <c r="F1696" t="s">
        <v>1687</v>
      </c>
      <c r="G1696">
        <v>10</v>
      </c>
      <c r="H1696">
        <v>10</v>
      </c>
    </row>
    <row r="1697" spans="1:8" x14ac:dyDescent="0.25">
      <c r="A1697">
        <v>163995</v>
      </c>
      <c r="B1697" t="s">
        <v>651</v>
      </c>
      <c r="C1697" t="s">
        <v>652</v>
      </c>
      <c r="D1697" t="s">
        <v>11</v>
      </c>
      <c r="E1697" t="s">
        <v>1691</v>
      </c>
      <c r="F1697" t="s">
        <v>1692</v>
      </c>
      <c r="G1697">
        <v>10</v>
      </c>
      <c r="H1697">
        <v>0</v>
      </c>
    </row>
    <row r="1698" spans="1:8" x14ac:dyDescent="0.25">
      <c r="A1698">
        <v>163995</v>
      </c>
      <c r="B1698" t="s">
        <v>651</v>
      </c>
      <c r="C1698" t="s">
        <v>652</v>
      </c>
      <c r="D1698" t="s">
        <v>14</v>
      </c>
      <c r="E1698" t="s">
        <v>1688</v>
      </c>
      <c r="F1698" t="s">
        <v>1689</v>
      </c>
      <c r="G1698">
        <v>10</v>
      </c>
      <c r="H1698">
        <v>10</v>
      </c>
    </row>
    <row r="1699" spans="1:8" x14ac:dyDescent="0.25">
      <c r="A1699">
        <v>163995</v>
      </c>
      <c r="B1699" t="s">
        <v>651</v>
      </c>
      <c r="C1699" t="s">
        <v>652</v>
      </c>
      <c r="D1699" t="s">
        <v>17</v>
      </c>
      <c r="E1699" t="s">
        <v>1686</v>
      </c>
      <c r="F1699" t="s">
        <v>1713</v>
      </c>
      <c r="G1699">
        <v>10</v>
      </c>
      <c r="H1699">
        <v>10</v>
      </c>
    </row>
    <row r="1700" spans="1:8" x14ac:dyDescent="0.25">
      <c r="A1700">
        <v>164002</v>
      </c>
      <c r="B1700" t="s">
        <v>615</v>
      </c>
      <c r="C1700" t="s">
        <v>616</v>
      </c>
      <c r="D1700" t="s">
        <v>11</v>
      </c>
      <c r="E1700" t="s">
        <v>1688</v>
      </c>
      <c r="F1700" t="s">
        <v>1714</v>
      </c>
      <c r="G1700">
        <v>10</v>
      </c>
      <c r="H1700">
        <v>0</v>
      </c>
    </row>
    <row r="1701" spans="1:8" x14ac:dyDescent="0.25">
      <c r="A1701">
        <v>164002</v>
      </c>
      <c r="B1701" t="s">
        <v>615</v>
      </c>
      <c r="C1701" t="s">
        <v>616</v>
      </c>
      <c r="D1701" t="s">
        <v>14</v>
      </c>
      <c r="E1701" t="s">
        <v>1686</v>
      </c>
      <c r="F1701" t="s">
        <v>1687</v>
      </c>
      <c r="G1701">
        <v>10</v>
      </c>
      <c r="H1701">
        <v>10</v>
      </c>
    </row>
    <row r="1702" spans="1:8" x14ac:dyDescent="0.25">
      <c r="A1702">
        <v>164002</v>
      </c>
      <c r="B1702" t="s">
        <v>615</v>
      </c>
      <c r="C1702" t="s">
        <v>616</v>
      </c>
      <c r="D1702" t="s">
        <v>17</v>
      </c>
      <c r="E1702" t="s">
        <v>1684</v>
      </c>
      <c r="F1702" t="s">
        <v>1685</v>
      </c>
      <c r="G1702">
        <v>10</v>
      </c>
      <c r="H1702">
        <v>10</v>
      </c>
    </row>
    <row r="1703" spans="1:8" x14ac:dyDescent="0.25">
      <c r="A1703">
        <v>164004</v>
      </c>
      <c r="B1703" t="s">
        <v>494</v>
      </c>
      <c r="C1703" t="s">
        <v>495</v>
      </c>
      <c r="D1703" t="s">
        <v>11</v>
      </c>
      <c r="E1703" t="s">
        <v>1686</v>
      </c>
      <c r="F1703" t="s">
        <v>1707</v>
      </c>
      <c r="G1703">
        <v>10</v>
      </c>
      <c r="H1703">
        <v>0</v>
      </c>
    </row>
    <row r="1704" spans="1:8" x14ac:dyDescent="0.25">
      <c r="A1704">
        <v>164004</v>
      </c>
      <c r="B1704" t="s">
        <v>494</v>
      </c>
      <c r="C1704" t="s">
        <v>495</v>
      </c>
      <c r="D1704" t="s">
        <v>14</v>
      </c>
      <c r="E1704" t="s">
        <v>1688</v>
      </c>
      <c r="F1704" t="s">
        <v>1697</v>
      </c>
      <c r="G1704">
        <v>10</v>
      </c>
      <c r="H1704">
        <v>10</v>
      </c>
    </row>
    <row r="1705" spans="1:8" x14ac:dyDescent="0.25">
      <c r="A1705">
        <v>164004</v>
      </c>
      <c r="B1705" t="s">
        <v>494</v>
      </c>
      <c r="C1705" t="s">
        <v>495</v>
      </c>
      <c r="D1705" t="s">
        <v>17</v>
      </c>
      <c r="E1705" t="s">
        <v>1684</v>
      </c>
      <c r="F1705" t="s">
        <v>1699</v>
      </c>
      <c r="G1705">
        <v>10</v>
      </c>
      <c r="H1705">
        <v>10</v>
      </c>
    </row>
    <row r="1706" spans="1:8" x14ac:dyDescent="0.25">
      <c r="A1706">
        <v>164027</v>
      </c>
      <c r="B1706" t="s">
        <v>1302</v>
      </c>
      <c r="C1706" t="s">
        <v>217</v>
      </c>
      <c r="D1706" t="s">
        <v>11</v>
      </c>
      <c r="E1706" t="s">
        <v>1686</v>
      </c>
      <c r="F1706" t="s">
        <v>1707</v>
      </c>
      <c r="G1706">
        <v>10</v>
      </c>
      <c r="H1706">
        <v>0</v>
      </c>
    </row>
    <row r="1707" spans="1:8" x14ac:dyDescent="0.25">
      <c r="A1707">
        <v>164027</v>
      </c>
      <c r="B1707" t="s">
        <v>1302</v>
      </c>
      <c r="C1707" t="s">
        <v>217</v>
      </c>
      <c r="D1707" t="s">
        <v>14</v>
      </c>
      <c r="E1707" t="s">
        <v>1684</v>
      </c>
      <c r="F1707" t="s">
        <v>1699</v>
      </c>
      <c r="G1707">
        <v>10</v>
      </c>
      <c r="H1707">
        <v>10</v>
      </c>
    </row>
    <row r="1708" spans="1:8" x14ac:dyDescent="0.25">
      <c r="A1708">
        <v>164027</v>
      </c>
      <c r="B1708" t="s">
        <v>1302</v>
      </c>
      <c r="C1708" t="s">
        <v>217</v>
      </c>
      <c r="D1708" t="s">
        <v>17</v>
      </c>
      <c r="E1708" t="s">
        <v>1688</v>
      </c>
      <c r="F1708" t="s">
        <v>1689</v>
      </c>
      <c r="G1708">
        <v>10</v>
      </c>
      <c r="H1708">
        <v>10</v>
      </c>
    </row>
    <row r="1709" spans="1:8" x14ac:dyDescent="0.25">
      <c r="A1709">
        <v>164031</v>
      </c>
      <c r="B1709" t="s">
        <v>506</v>
      </c>
      <c r="C1709" t="s">
        <v>507</v>
      </c>
      <c r="D1709" t="s">
        <v>11</v>
      </c>
      <c r="E1709" t="s">
        <v>1688</v>
      </c>
      <c r="F1709" t="s">
        <v>1714</v>
      </c>
      <c r="G1709">
        <v>10</v>
      </c>
      <c r="H1709">
        <v>0</v>
      </c>
    </row>
    <row r="1710" spans="1:8" x14ac:dyDescent="0.25">
      <c r="A1710">
        <v>164031</v>
      </c>
      <c r="B1710" t="s">
        <v>506</v>
      </c>
      <c r="C1710" t="s">
        <v>507</v>
      </c>
      <c r="D1710" t="s">
        <v>14</v>
      </c>
      <c r="E1710" t="s">
        <v>1686</v>
      </c>
      <c r="F1710" t="s">
        <v>1708</v>
      </c>
      <c r="G1710">
        <v>10</v>
      </c>
      <c r="H1710">
        <v>10</v>
      </c>
    </row>
    <row r="1711" spans="1:8" x14ac:dyDescent="0.25">
      <c r="A1711">
        <v>164031</v>
      </c>
      <c r="B1711" t="s">
        <v>506</v>
      </c>
      <c r="C1711" t="s">
        <v>507</v>
      </c>
      <c r="D1711" t="s">
        <v>17</v>
      </c>
      <c r="E1711" t="s">
        <v>1684</v>
      </c>
      <c r="F1711" t="s">
        <v>1715</v>
      </c>
      <c r="G1711">
        <v>10</v>
      </c>
      <c r="H1711">
        <v>0</v>
      </c>
    </row>
    <row r="1712" spans="1:8" x14ac:dyDescent="0.25">
      <c r="A1712">
        <v>164043</v>
      </c>
      <c r="B1712" t="s">
        <v>403</v>
      </c>
      <c r="C1712" t="s">
        <v>404</v>
      </c>
      <c r="D1712" t="s">
        <v>11</v>
      </c>
      <c r="E1712" t="s">
        <v>1684</v>
      </c>
      <c r="F1712" t="s">
        <v>1699</v>
      </c>
      <c r="G1712">
        <v>10</v>
      </c>
      <c r="H1712">
        <v>10</v>
      </c>
    </row>
    <row r="1713" spans="1:8" x14ac:dyDescent="0.25">
      <c r="A1713">
        <v>164043</v>
      </c>
      <c r="B1713" t="s">
        <v>403</v>
      </c>
      <c r="C1713" t="s">
        <v>404</v>
      </c>
      <c r="D1713" t="s">
        <v>14</v>
      </c>
      <c r="E1713" t="s">
        <v>1688</v>
      </c>
      <c r="F1713" t="s">
        <v>1696</v>
      </c>
      <c r="G1713">
        <v>10</v>
      </c>
      <c r="H1713">
        <v>0</v>
      </c>
    </row>
    <row r="1714" spans="1:8" x14ac:dyDescent="0.25">
      <c r="A1714">
        <v>164043</v>
      </c>
      <c r="B1714" t="s">
        <v>403</v>
      </c>
      <c r="C1714" t="s">
        <v>404</v>
      </c>
      <c r="D1714" t="s">
        <v>17</v>
      </c>
      <c r="E1714" t="s">
        <v>1686</v>
      </c>
      <c r="F1714" t="s">
        <v>1687</v>
      </c>
      <c r="G1714">
        <v>10</v>
      </c>
      <c r="H1714">
        <v>10</v>
      </c>
    </row>
    <row r="1715" spans="1:8" x14ac:dyDescent="0.25">
      <c r="A1715">
        <v>164050</v>
      </c>
      <c r="B1715" t="s">
        <v>1073</v>
      </c>
      <c r="C1715" t="s">
        <v>1074</v>
      </c>
      <c r="D1715" t="s">
        <v>11</v>
      </c>
      <c r="E1715" t="s">
        <v>1684</v>
      </c>
      <c r="F1715" t="s">
        <v>1723</v>
      </c>
      <c r="G1715">
        <v>10</v>
      </c>
      <c r="H1715">
        <v>10</v>
      </c>
    </row>
    <row r="1716" spans="1:8" x14ac:dyDescent="0.25">
      <c r="A1716">
        <v>164050</v>
      </c>
      <c r="B1716" t="s">
        <v>1073</v>
      </c>
      <c r="C1716" t="s">
        <v>1074</v>
      </c>
      <c r="D1716" t="s">
        <v>14</v>
      </c>
      <c r="E1716" t="s">
        <v>1688</v>
      </c>
      <c r="F1716" t="s">
        <v>1689</v>
      </c>
      <c r="G1716">
        <v>10</v>
      </c>
      <c r="H1716">
        <v>10</v>
      </c>
    </row>
    <row r="1717" spans="1:8" x14ac:dyDescent="0.25">
      <c r="A1717">
        <v>164050</v>
      </c>
      <c r="B1717" t="s">
        <v>1073</v>
      </c>
      <c r="C1717" t="s">
        <v>1074</v>
      </c>
      <c r="D1717" t="s">
        <v>17</v>
      </c>
      <c r="E1717" t="s">
        <v>1686</v>
      </c>
      <c r="F1717" t="s">
        <v>1716</v>
      </c>
      <c r="G1717">
        <v>10</v>
      </c>
      <c r="H1717">
        <v>0</v>
      </c>
    </row>
    <row r="1718" spans="1:8" x14ac:dyDescent="0.25">
      <c r="A1718">
        <v>164052</v>
      </c>
      <c r="B1718" t="s">
        <v>1199</v>
      </c>
      <c r="C1718" t="s">
        <v>1200</v>
      </c>
      <c r="D1718" t="s">
        <v>11</v>
      </c>
      <c r="E1718" t="s">
        <v>1691</v>
      </c>
      <c r="F1718" t="s">
        <v>1701</v>
      </c>
      <c r="G1718">
        <v>10</v>
      </c>
      <c r="H1718">
        <v>10</v>
      </c>
    </row>
    <row r="1719" spans="1:8" x14ac:dyDescent="0.25">
      <c r="A1719">
        <v>164052</v>
      </c>
      <c r="B1719" t="s">
        <v>1199</v>
      </c>
      <c r="C1719" t="s">
        <v>1200</v>
      </c>
      <c r="D1719" t="s">
        <v>14</v>
      </c>
      <c r="E1719" t="s">
        <v>1686</v>
      </c>
      <c r="F1719" t="s">
        <v>1716</v>
      </c>
      <c r="G1719">
        <v>10</v>
      </c>
      <c r="H1719">
        <v>0</v>
      </c>
    </row>
    <row r="1720" spans="1:8" x14ac:dyDescent="0.25">
      <c r="A1720">
        <v>164052</v>
      </c>
      <c r="B1720" t="s">
        <v>1199</v>
      </c>
      <c r="C1720" t="s">
        <v>1200</v>
      </c>
      <c r="D1720" t="s">
        <v>17</v>
      </c>
      <c r="E1720" t="s">
        <v>1693</v>
      </c>
      <c r="F1720" t="s">
        <v>1718</v>
      </c>
      <c r="G1720">
        <v>10</v>
      </c>
      <c r="H1720">
        <v>0</v>
      </c>
    </row>
    <row r="1721" spans="1:8" x14ac:dyDescent="0.25">
      <c r="A1721">
        <v>164067</v>
      </c>
      <c r="B1721" t="s">
        <v>1108</v>
      </c>
      <c r="C1721" t="s">
        <v>1109</v>
      </c>
      <c r="D1721" t="s">
        <v>11</v>
      </c>
      <c r="E1721" t="s">
        <v>1686</v>
      </c>
      <c r="F1721" t="s">
        <v>1716</v>
      </c>
      <c r="G1721">
        <v>10</v>
      </c>
      <c r="H1721">
        <v>0</v>
      </c>
    </row>
    <row r="1722" spans="1:8" x14ac:dyDescent="0.25">
      <c r="A1722">
        <v>164067</v>
      </c>
      <c r="B1722" t="s">
        <v>1108</v>
      </c>
      <c r="C1722" t="s">
        <v>1109</v>
      </c>
      <c r="D1722" t="s">
        <v>14</v>
      </c>
      <c r="E1722" t="s">
        <v>1684</v>
      </c>
      <c r="F1722" t="s">
        <v>1715</v>
      </c>
      <c r="G1722">
        <v>10</v>
      </c>
      <c r="H1722">
        <v>0</v>
      </c>
    </row>
    <row r="1723" spans="1:8" x14ac:dyDescent="0.25">
      <c r="A1723">
        <v>164067</v>
      </c>
      <c r="B1723" t="s">
        <v>1108</v>
      </c>
      <c r="C1723" t="s">
        <v>1109</v>
      </c>
      <c r="D1723" t="s">
        <v>17</v>
      </c>
      <c r="E1723" t="s">
        <v>1693</v>
      </c>
      <c r="F1723" t="s">
        <v>1706</v>
      </c>
      <c r="G1723">
        <v>10</v>
      </c>
      <c r="H1723">
        <v>0</v>
      </c>
    </row>
    <row r="1724" spans="1:8" x14ac:dyDescent="0.25">
      <c r="A1724">
        <v>164069</v>
      </c>
      <c r="B1724" t="s">
        <v>1362</v>
      </c>
      <c r="C1724" t="s">
        <v>835</v>
      </c>
      <c r="D1724" t="s">
        <v>11</v>
      </c>
      <c r="E1724" t="s">
        <v>1684</v>
      </c>
      <c r="F1724" t="s">
        <v>1699</v>
      </c>
      <c r="G1724">
        <v>10</v>
      </c>
      <c r="H1724">
        <v>10</v>
      </c>
    </row>
    <row r="1725" spans="1:8" x14ac:dyDescent="0.25">
      <c r="A1725">
        <v>164069</v>
      </c>
      <c r="B1725" t="s">
        <v>1362</v>
      </c>
      <c r="C1725" t="s">
        <v>835</v>
      </c>
      <c r="D1725" t="s">
        <v>14</v>
      </c>
      <c r="E1725" t="s">
        <v>1686</v>
      </c>
      <c r="F1725" t="s">
        <v>1695</v>
      </c>
      <c r="G1725">
        <v>10</v>
      </c>
      <c r="H1725">
        <v>0</v>
      </c>
    </row>
    <row r="1726" spans="1:8" x14ac:dyDescent="0.25">
      <c r="A1726">
        <v>164069</v>
      </c>
      <c r="B1726" t="s">
        <v>1362</v>
      </c>
      <c r="C1726" t="s">
        <v>835</v>
      </c>
      <c r="D1726" t="s">
        <v>17</v>
      </c>
      <c r="E1726" t="s">
        <v>1688</v>
      </c>
      <c r="F1726" t="s">
        <v>1689</v>
      </c>
      <c r="G1726">
        <v>10</v>
      </c>
      <c r="H1726">
        <v>10</v>
      </c>
    </row>
    <row r="1727" spans="1:8" x14ac:dyDescent="0.25">
      <c r="A1727">
        <v>164070</v>
      </c>
      <c r="B1727" t="s">
        <v>1155</v>
      </c>
      <c r="C1727" t="s">
        <v>1156</v>
      </c>
      <c r="D1727" t="s">
        <v>11</v>
      </c>
      <c r="E1727" t="s">
        <v>1691</v>
      </c>
      <c r="F1727" t="s">
        <v>1701</v>
      </c>
      <c r="G1727">
        <v>10</v>
      </c>
      <c r="H1727">
        <v>10</v>
      </c>
    </row>
    <row r="1728" spans="1:8" x14ac:dyDescent="0.25">
      <c r="A1728">
        <v>164070</v>
      </c>
      <c r="B1728" t="s">
        <v>1155</v>
      </c>
      <c r="C1728" t="s">
        <v>1156</v>
      </c>
      <c r="D1728" t="s">
        <v>14</v>
      </c>
      <c r="E1728" t="s">
        <v>1686</v>
      </c>
      <c r="F1728" t="s">
        <v>1708</v>
      </c>
      <c r="G1728">
        <v>10</v>
      </c>
      <c r="H1728">
        <v>10</v>
      </c>
    </row>
    <row r="1729" spans="1:8" x14ac:dyDescent="0.25">
      <c r="A1729">
        <v>164070</v>
      </c>
      <c r="B1729" t="s">
        <v>1155</v>
      </c>
      <c r="C1729" t="s">
        <v>1156</v>
      </c>
      <c r="D1729" t="s">
        <v>17</v>
      </c>
      <c r="E1729" t="s">
        <v>1688</v>
      </c>
      <c r="F1729" t="s">
        <v>1696</v>
      </c>
      <c r="G1729">
        <v>10</v>
      </c>
      <c r="H1729">
        <v>0</v>
      </c>
    </row>
    <row r="1730" spans="1:8" x14ac:dyDescent="0.25">
      <c r="A1730">
        <v>164074</v>
      </c>
      <c r="B1730" t="s">
        <v>362</v>
      </c>
      <c r="C1730" t="s">
        <v>363</v>
      </c>
      <c r="D1730" t="s">
        <v>11</v>
      </c>
      <c r="E1730" t="s">
        <v>1693</v>
      </c>
      <c r="F1730" t="s">
        <v>1694</v>
      </c>
      <c r="G1730">
        <v>10</v>
      </c>
      <c r="H1730">
        <v>10</v>
      </c>
    </row>
    <row r="1731" spans="1:8" x14ac:dyDescent="0.25">
      <c r="A1731">
        <v>164074</v>
      </c>
      <c r="B1731" t="s">
        <v>362</v>
      </c>
      <c r="C1731" t="s">
        <v>363</v>
      </c>
      <c r="D1731" t="s">
        <v>14</v>
      </c>
      <c r="E1731" t="s">
        <v>1684</v>
      </c>
      <c r="F1731" t="s">
        <v>1709</v>
      </c>
      <c r="G1731">
        <v>10</v>
      </c>
      <c r="H1731">
        <v>0</v>
      </c>
    </row>
    <row r="1732" spans="1:8" x14ac:dyDescent="0.25">
      <c r="A1732">
        <v>164074</v>
      </c>
      <c r="B1732" t="s">
        <v>362</v>
      </c>
      <c r="C1732" t="s">
        <v>363</v>
      </c>
      <c r="D1732" t="s">
        <v>17</v>
      </c>
      <c r="E1732" t="s">
        <v>1686</v>
      </c>
      <c r="F1732" t="s">
        <v>1722</v>
      </c>
      <c r="G1732">
        <v>10</v>
      </c>
      <c r="H1732">
        <v>0</v>
      </c>
    </row>
    <row r="1733" spans="1:8" x14ac:dyDescent="0.25">
      <c r="A1733">
        <v>164080</v>
      </c>
      <c r="B1733" t="s">
        <v>908</v>
      </c>
      <c r="C1733" t="s">
        <v>686</v>
      </c>
      <c r="D1733" t="s">
        <v>11</v>
      </c>
      <c r="E1733" t="s">
        <v>1686</v>
      </c>
      <c r="F1733" t="s">
        <v>1695</v>
      </c>
      <c r="G1733">
        <v>10</v>
      </c>
      <c r="H1733">
        <v>0</v>
      </c>
    </row>
    <row r="1734" spans="1:8" x14ac:dyDescent="0.25">
      <c r="A1734">
        <v>164080</v>
      </c>
      <c r="B1734" t="s">
        <v>908</v>
      </c>
      <c r="C1734" t="s">
        <v>686</v>
      </c>
      <c r="D1734" t="s">
        <v>14</v>
      </c>
      <c r="E1734" t="s">
        <v>1691</v>
      </c>
      <c r="F1734" t="s">
        <v>1692</v>
      </c>
      <c r="G1734">
        <v>10</v>
      </c>
      <c r="H1734">
        <v>0</v>
      </c>
    </row>
    <row r="1735" spans="1:8" x14ac:dyDescent="0.25">
      <c r="A1735">
        <v>164080</v>
      </c>
      <c r="B1735" t="s">
        <v>908</v>
      </c>
      <c r="C1735" t="s">
        <v>686</v>
      </c>
      <c r="D1735" t="s">
        <v>17</v>
      </c>
      <c r="E1735" t="s">
        <v>1693</v>
      </c>
      <c r="F1735" t="s">
        <v>1706</v>
      </c>
      <c r="G1735">
        <v>10</v>
      </c>
      <c r="H1735">
        <v>0</v>
      </c>
    </row>
    <row r="1736" spans="1:8" x14ac:dyDescent="0.25">
      <c r="A1736">
        <v>164086</v>
      </c>
      <c r="B1736" t="s">
        <v>764</v>
      </c>
      <c r="C1736" t="s">
        <v>114</v>
      </c>
      <c r="D1736" t="s">
        <v>11</v>
      </c>
      <c r="E1736" t="s">
        <v>1684</v>
      </c>
      <c r="F1736" t="s">
        <v>1721</v>
      </c>
      <c r="G1736">
        <v>10</v>
      </c>
      <c r="H1736">
        <v>0</v>
      </c>
    </row>
    <row r="1737" spans="1:8" x14ac:dyDescent="0.25">
      <c r="A1737">
        <v>164086</v>
      </c>
      <c r="B1737" t="s">
        <v>764</v>
      </c>
      <c r="C1737" t="s">
        <v>114</v>
      </c>
      <c r="D1737" t="s">
        <v>14</v>
      </c>
      <c r="E1737" t="s">
        <v>1688</v>
      </c>
      <c r="F1737" t="s">
        <v>1714</v>
      </c>
      <c r="G1737">
        <v>10</v>
      </c>
      <c r="H1737">
        <v>0</v>
      </c>
    </row>
    <row r="1738" spans="1:8" x14ac:dyDescent="0.25">
      <c r="A1738">
        <v>164086</v>
      </c>
      <c r="B1738" t="s">
        <v>764</v>
      </c>
      <c r="C1738" t="s">
        <v>114</v>
      </c>
      <c r="D1738" t="s">
        <v>17</v>
      </c>
      <c r="E1738" t="s">
        <v>1686</v>
      </c>
      <c r="F1738" t="s">
        <v>1708</v>
      </c>
      <c r="G1738">
        <v>10</v>
      </c>
      <c r="H1738">
        <v>10</v>
      </c>
    </row>
    <row r="1739" spans="1:8" x14ac:dyDescent="0.25">
      <c r="A1739">
        <v>164087</v>
      </c>
      <c r="B1739" t="s">
        <v>868</v>
      </c>
      <c r="C1739" t="s">
        <v>869</v>
      </c>
      <c r="D1739" t="s">
        <v>11</v>
      </c>
      <c r="E1739" t="s">
        <v>1686</v>
      </c>
      <c r="F1739" t="s">
        <v>1707</v>
      </c>
      <c r="G1739">
        <v>10</v>
      </c>
      <c r="H1739">
        <v>0</v>
      </c>
    </row>
    <row r="1740" spans="1:8" x14ac:dyDescent="0.25">
      <c r="A1740">
        <v>164087</v>
      </c>
      <c r="B1740" t="s">
        <v>868</v>
      </c>
      <c r="C1740" t="s">
        <v>869</v>
      </c>
      <c r="D1740" t="s">
        <v>14</v>
      </c>
      <c r="E1740" t="s">
        <v>1691</v>
      </c>
      <c r="F1740" t="s">
        <v>1703</v>
      </c>
      <c r="G1740">
        <v>10</v>
      </c>
      <c r="H1740">
        <v>0</v>
      </c>
    </row>
    <row r="1741" spans="1:8" x14ac:dyDescent="0.25">
      <c r="A1741">
        <v>164087</v>
      </c>
      <c r="B1741" t="s">
        <v>868</v>
      </c>
      <c r="C1741" t="s">
        <v>869</v>
      </c>
      <c r="D1741" t="s">
        <v>17</v>
      </c>
      <c r="E1741" t="s">
        <v>1688</v>
      </c>
      <c r="F1741" t="s">
        <v>1696</v>
      </c>
      <c r="G1741">
        <v>10</v>
      </c>
      <c r="H1741">
        <v>0</v>
      </c>
    </row>
    <row r="1742" spans="1:8" x14ac:dyDescent="0.25">
      <c r="A1742">
        <v>164089</v>
      </c>
      <c r="B1742" t="s">
        <v>1310</v>
      </c>
      <c r="C1742" t="s">
        <v>1311</v>
      </c>
      <c r="D1742" t="s">
        <v>11</v>
      </c>
      <c r="E1742" t="s">
        <v>1686</v>
      </c>
      <c r="F1742" t="s">
        <v>1698</v>
      </c>
      <c r="G1742">
        <v>10</v>
      </c>
      <c r="H1742">
        <v>0</v>
      </c>
    </row>
    <row r="1743" spans="1:8" x14ac:dyDescent="0.25">
      <c r="A1743">
        <v>164089</v>
      </c>
      <c r="B1743" t="s">
        <v>1310</v>
      </c>
      <c r="C1743" t="s">
        <v>1311</v>
      </c>
      <c r="D1743" t="s">
        <v>14</v>
      </c>
      <c r="E1743" t="s">
        <v>1691</v>
      </c>
      <c r="F1743" t="s">
        <v>1701</v>
      </c>
      <c r="G1743">
        <v>10</v>
      </c>
      <c r="H1743">
        <v>0</v>
      </c>
    </row>
    <row r="1744" spans="1:8" x14ac:dyDescent="0.25">
      <c r="A1744">
        <v>164089</v>
      </c>
      <c r="B1744" t="s">
        <v>1310</v>
      </c>
      <c r="C1744" t="s">
        <v>1311</v>
      </c>
      <c r="D1744" t="s">
        <v>17</v>
      </c>
      <c r="E1744" t="s">
        <v>1693</v>
      </c>
      <c r="F1744" t="s">
        <v>1706</v>
      </c>
      <c r="G1744">
        <v>10</v>
      </c>
      <c r="H1744">
        <v>0</v>
      </c>
    </row>
    <row r="1745" spans="1:8" x14ac:dyDescent="0.25">
      <c r="A1745">
        <v>164092</v>
      </c>
      <c r="B1745" t="s">
        <v>504</v>
      </c>
      <c r="C1745" t="s">
        <v>505</v>
      </c>
      <c r="D1745" t="s">
        <v>11</v>
      </c>
      <c r="E1745" t="s">
        <v>1688</v>
      </c>
      <c r="F1745" t="s">
        <v>1696</v>
      </c>
      <c r="G1745">
        <v>10</v>
      </c>
      <c r="H1745">
        <v>0</v>
      </c>
    </row>
    <row r="1746" spans="1:8" x14ac:dyDescent="0.25">
      <c r="A1746">
        <v>164092</v>
      </c>
      <c r="B1746" t="s">
        <v>504</v>
      </c>
      <c r="C1746" t="s">
        <v>505</v>
      </c>
      <c r="D1746" t="s">
        <v>14</v>
      </c>
      <c r="E1746" t="s">
        <v>1686</v>
      </c>
      <c r="F1746" t="s">
        <v>1690</v>
      </c>
      <c r="G1746">
        <v>10</v>
      </c>
      <c r="H1746">
        <v>0</v>
      </c>
    </row>
    <row r="1747" spans="1:8" x14ac:dyDescent="0.25">
      <c r="A1747">
        <v>164092</v>
      </c>
      <c r="B1747" t="s">
        <v>504</v>
      </c>
      <c r="C1747" t="s">
        <v>505</v>
      </c>
      <c r="D1747" t="s">
        <v>17</v>
      </c>
      <c r="E1747" t="s">
        <v>1684</v>
      </c>
      <c r="F1747" t="s">
        <v>1699</v>
      </c>
      <c r="G1747">
        <v>10</v>
      </c>
      <c r="H1747">
        <v>10</v>
      </c>
    </row>
    <row r="1748" spans="1:8" x14ac:dyDescent="0.25">
      <c r="A1748">
        <v>164094</v>
      </c>
      <c r="B1748" t="s">
        <v>1165</v>
      </c>
      <c r="C1748" t="s">
        <v>1166</v>
      </c>
      <c r="D1748" t="s">
        <v>11</v>
      </c>
      <c r="E1748" t="s">
        <v>1691</v>
      </c>
      <c r="F1748" t="s">
        <v>1701</v>
      </c>
      <c r="G1748">
        <v>10</v>
      </c>
      <c r="H1748">
        <v>10</v>
      </c>
    </row>
    <row r="1749" spans="1:8" x14ac:dyDescent="0.25">
      <c r="A1749">
        <v>164094</v>
      </c>
      <c r="B1749" t="s">
        <v>1165</v>
      </c>
      <c r="C1749" t="s">
        <v>1166</v>
      </c>
      <c r="D1749" t="s">
        <v>14</v>
      </c>
      <c r="E1749" t="s">
        <v>1688</v>
      </c>
      <c r="F1749" t="s">
        <v>1696</v>
      </c>
      <c r="G1749">
        <v>10</v>
      </c>
      <c r="H1749">
        <v>0</v>
      </c>
    </row>
    <row r="1750" spans="1:8" x14ac:dyDescent="0.25">
      <c r="A1750">
        <v>164094</v>
      </c>
      <c r="B1750" t="s">
        <v>1165</v>
      </c>
      <c r="C1750" t="s">
        <v>1166</v>
      </c>
      <c r="D1750" t="s">
        <v>17</v>
      </c>
      <c r="E1750" t="s">
        <v>1686</v>
      </c>
      <c r="F1750" t="s">
        <v>1702</v>
      </c>
      <c r="G1750">
        <v>10</v>
      </c>
      <c r="H1750">
        <v>0</v>
      </c>
    </row>
    <row r="1751" spans="1:8" x14ac:dyDescent="0.25">
      <c r="A1751">
        <v>164095</v>
      </c>
      <c r="B1751" t="s">
        <v>1331</v>
      </c>
      <c r="C1751" t="s">
        <v>1332</v>
      </c>
      <c r="D1751" t="s">
        <v>11</v>
      </c>
      <c r="E1751" t="s">
        <v>1684</v>
      </c>
      <c r="F1751" t="s">
        <v>1715</v>
      </c>
      <c r="G1751">
        <v>10</v>
      </c>
      <c r="H1751">
        <v>0</v>
      </c>
    </row>
    <row r="1752" spans="1:8" x14ac:dyDescent="0.25">
      <c r="A1752">
        <v>164095</v>
      </c>
      <c r="B1752" t="s">
        <v>1331</v>
      </c>
      <c r="C1752" t="s">
        <v>1332</v>
      </c>
      <c r="D1752" t="s">
        <v>14</v>
      </c>
      <c r="E1752" t="s">
        <v>1686</v>
      </c>
      <c r="F1752" t="s">
        <v>1707</v>
      </c>
      <c r="G1752">
        <v>10</v>
      </c>
      <c r="H1752">
        <v>0</v>
      </c>
    </row>
    <row r="1753" spans="1:8" x14ac:dyDescent="0.25">
      <c r="A1753">
        <v>164095</v>
      </c>
      <c r="B1753" t="s">
        <v>1331</v>
      </c>
      <c r="C1753" t="s">
        <v>1332</v>
      </c>
      <c r="D1753" t="s">
        <v>17</v>
      </c>
      <c r="E1753" t="s">
        <v>1693</v>
      </c>
      <c r="F1753" t="s">
        <v>1694</v>
      </c>
      <c r="G1753">
        <v>10</v>
      </c>
      <c r="H1753">
        <v>10</v>
      </c>
    </row>
    <row r="1754" spans="1:8" x14ac:dyDescent="0.25">
      <c r="A1754">
        <v>164098</v>
      </c>
      <c r="B1754" t="s">
        <v>1318</v>
      </c>
      <c r="C1754" t="s">
        <v>323</v>
      </c>
      <c r="D1754" t="s">
        <v>11</v>
      </c>
      <c r="E1754" t="s">
        <v>1688</v>
      </c>
      <c r="F1754" t="s">
        <v>1696</v>
      </c>
      <c r="G1754">
        <v>10</v>
      </c>
      <c r="H1754">
        <v>0</v>
      </c>
    </row>
    <row r="1755" spans="1:8" x14ac:dyDescent="0.25">
      <c r="A1755">
        <v>164098</v>
      </c>
      <c r="B1755" t="s">
        <v>1318</v>
      </c>
      <c r="C1755" t="s">
        <v>323</v>
      </c>
      <c r="D1755" t="s">
        <v>14</v>
      </c>
      <c r="E1755" t="s">
        <v>1684</v>
      </c>
      <c r="F1755" t="s">
        <v>1709</v>
      </c>
      <c r="G1755">
        <v>10</v>
      </c>
      <c r="H1755">
        <v>0</v>
      </c>
    </row>
    <row r="1756" spans="1:8" x14ac:dyDescent="0.25">
      <c r="A1756">
        <v>164098</v>
      </c>
      <c r="B1756" t="s">
        <v>1318</v>
      </c>
      <c r="C1756" t="s">
        <v>323</v>
      </c>
      <c r="D1756" t="s">
        <v>17</v>
      </c>
      <c r="E1756" t="s">
        <v>1686</v>
      </c>
      <c r="F1756" t="s">
        <v>1700</v>
      </c>
      <c r="G1756">
        <v>10</v>
      </c>
      <c r="H1756">
        <v>10</v>
      </c>
    </row>
    <row r="1757" spans="1:8" x14ac:dyDescent="0.25">
      <c r="A1757">
        <v>164099</v>
      </c>
      <c r="B1757" t="s">
        <v>368</v>
      </c>
      <c r="C1757" t="s">
        <v>369</v>
      </c>
      <c r="D1757" t="s">
        <v>11</v>
      </c>
      <c r="E1757" t="s">
        <v>1684</v>
      </c>
      <c r="F1757" t="s">
        <v>1709</v>
      </c>
      <c r="G1757">
        <v>10</v>
      </c>
      <c r="H1757">
        <v>0</v>
      </c>
    </row>
    <row r="1758" spans="1:8" x14ac:dyDescent="0.25">
      <c r="A1758">
        <v>164099</v>
      </c>
      <c r="B1758" t="s">
        <v>368</v>
      </c>
      <c r="C1758" t="s">
        <v>369</v>
      </c>
      <c r="D1758" t="s">
        <v>14</v>
      </c>
      <c r="E1758" t="s">
        <v>1693</v>
      </c>
      <c r="F1758" t="s">
        <v>1706</v>
      </c>
      <c r="G1758">
        <v>10</v>
      </c>
      <c r="H1758">
        <v>0</v>
      </c>
    </row>
    <row r="1759" spans="1:8" x14ac:dyDescent="0.25">
      <c r="A1759">
        <v>164099</v>
      </c>
      <c r="B1759" t="s">
        <v>368</v>
      </c>
      <c r="C1759" t="s">
        <v>369</v>
      </c>
      <c r="D1759" t="s">
        <v>17</v>
      </c>
      <c r="E1759" t="s">
        <v>1686</v>
      </c>
      <c r="F1759" t="s">
        <v>1722</v>
      </c>
      <c r="G1759">
        <v>10</v>
      </c>
      <c r="H1759">
        <v>0</v>
      </c>
    </row>
    <row r="1760" spans="1:8" x14ac:dyDescent="0.25">
      <c r="A1760">
        <v>164103</v>
      </c>
      <c r="B1760" t="s">
        <v>478</v>
      </c>
      <c r="C1760" t="s">
        <v>479</v>
      </c>
      <c r="D1760" t="s">
        <v>11</v>
      </c>
      <c r="E1760" t="s">
        <v>1684</v>
      </c>
      <c r="F1760" t="s">
        <v>1705</v>
      </c>
      <c r="G1760">
        <v>10</v>
      </c>
      <c r="H1760">
        <v>0</v>
      </c>
    </row>
    <row r="1761" spans="1:8" x14ac:dyDescent="0.25">
      <c r="A1761">
        <v>164103</v>
      </c>
      <c r="B1761" t="s">
        <v>478</v>
      </c>
      <c r="C1761" t="s">
        <v>479</v>
      </c>
      <c r="D1761" t="s">
        <v>14</v>
      </c>
      <c r="E1761" t="s">
        <v>1688</v>
      </c>
      <c r="F1761" t="s">
        <v>1717</v>
      </c>
      <c r="G1761">
        <v>10</v>
      </c>
      <c r="H1761">
        <v>0</v>
      </c>
    </row>
    <row r="1762" spans="1:8" x14ac:dyDescent="0.25">
      <c r="A1762">
        <v>164103</v>
      </c>
      <c r="B1762" t="s">
        <v>478</v>
      </c>
      <c r="C1762" t="s">
        <v>479</v>
      </c>
      <c r="D1762" t="s">
        <v>17</v>
      </c>
      <c r="E1762" t="s">
        <v>1686</v>
      </c>
      <c r="F1762" t="s">
        <v>1700</v>
      </c>
      <c r="G1762">
        <v>10</v>
      </c>
      <c r="H1762">
        <v>10</v>
      </c>
    </row>
    <row r="1763" spans="1:8" x14ac:dyDescent="0.25">
      <c r="A1763">
        <v>164106</v>
      </c>
      <c r="B1763" t="s">
        <v>1439</v>
      </c>
      <c r="C1763" t="s">
        <v>1440</v>
      </c>
      <c r="D1763" t="s">
        <v>11</v>
      </c>
      <c r="E1763" t="s">
        <v>1686</v>
      </c>
      <c r="F1763" t="s">
        <v>1724</v>
      </c>
      <c r="G1763">
        <v>10</v>
      </c>
      <c r="H1763">
        <v>0</v>
      </c>
    </row>
    <row r="1764" spans="1:8" x14ac:dyDescent="0.25">
      <c r="A1764">
        <v>164106</v>
      </c>
      <c r="B1764" t="s">
        <v>1439</v>
      </c>
      <c r="C1764" t="s">
        <v>1440</v>
      </c>
      <c r="D1764" t="s">
        <v>14</v>
      </c>
      <c r="E1764" t="s">
        <v>1688</v>
      </c>
      <c r="F1764" t="s">
        <v>1714</v>
      </c>
      <c r="G1764">
        <v>10</v>
      </c>
      <c r="H1764">
        <v>0</v>
      </c>
    </row>
    <row r="1765" spans="1:8" x14ac:dyDescent="0.25">
      <c r="A1765">
        <v>164106</v>
      </c>
      <c r="B1765" t="s">
        <v>1439</v>
      </c>
      <c r="C1765" t="s">
        <v>1440</v>
      </c>
      <c r="D1765" t="s">
        <v>17</v>
      </c>
      <c r="E1765" t="s">
        <v>1684</v>
      </c>
      <c r="F1765" t="s">
        <v>1709</v>
      </c>
      <c r="G1765">
        <v>10</v>
      </c>
      <c r="H1765">
        <v>0</v>
      </c>
    </row>
    <row r="1766" spans="1:8" x14ac:dyDescent="0.25">
      <c r="A1766">
        <v>164110</v>
      </c>
      <c r="B1766" t="s">
        <v>678</v>
      </c>
      <c r="C1766" t="s">
        <v>242</v>
      </c>
      <c r="D1766" t="s">
        <v>11</v>
      </c>
      <c r="E1766" t="s">
        <v>1693</v>
      </c>
      <c r="F1766" t="s">
        <v>1694</v>
      </c>
      <c r="G1766">
        <v>10</v>
      </c>
      <c r="H1766">
        <v>10</v>
      </c>
    </row>
    <row r="1767" spans="1:8" x14ac:dyDescent="0.25">
      <c r="A1767">
        <v>164110</v>
      </c>
      <c r="B1767" t="s">
        <v>678</v>
      </c>
      <c r="C1767" t="s">
        <v>242</v>
      </c>
      <c r="D1767" t="s">
        <v>14</v>
      </c>
      <c r="E1767" t="s">
        <v>1684</v>
      </c>
      <c r="F1767" t="s">
        <v>1719</v>
      </c>
      <c r="G1767">
        <v>10</v>
      </c>
      <c r="H1767">
        <v>0</v>
      </c>
    </row>
    <row r="1768" spans="1:8" x14ac:dyDescent="0.25">
      <c r="A1768">
        <v>164110</v>
      </c>
      <c r="B1768" t="s">
        <v>678</v>
      </c>
      <c r="C1768" t="s">
        <v>242</v>
      </c>
      <c r="D1768" t="s">
        <v>17</v>
      </c>
      <c r="E1768" t="s">
        <v>1686</v>
      </c>
      <c r="F1768" t="s">
        <v>1700</v>
      </c>
      <c r="G1768">
        <v>10</v>
      </c>
      <c r="H1768">
        <v>10</v>
      </c>
    </row>
    <row r="1769" spans="1:8" x14ac:dyDescent="0.25">
      <c r="A1769">
        <v>164111</v>
      </c>
      <c r="B1769" t="s">
        <v>1391</v>
      </c>
      <c r="C1769" t="s">
        <v>1392</v>
      </c>
      <c r="D1769" t="s">
        <v>11</v>
      </c>
      <c r="E1769" t="s">
        <v>1691</v>
      </c>
      <c r="F1769" t="s">
        <v>1692</v>
      </c>
      <c r="G1769">
        <v>10</v>
      </c>
      <c r="H1769">
        <v>0</v>
      </c>
    </row>
    <row r="1770" spans="1:8" x14ac:dyDescent="0.25">
      <c r="A1770">
        <v>164111</v>
      </c>
      <c r="B1770" t="s">
        <v>1391</v>
      </c>
      <c r="C1770" t="s">
        <v>1392</v>
      </c>
      <c r="D1770" t="s">
        <v>14</v>
      </c>
      <c r="E1770" t="s">
        <v>1693</v>
      </c>
      <c r="F1770" t="s">
        <v>1694</v>
      </c>
      <c r="G1770">
        <v>10</v>
      </c>
      <c r="H1770">
        <v>10</v>
      </c>
    </row>
    <row r="1771" spans="1:8" x14ac:dyDescent="0.25">
      <c r="A1771">
        <v>164111</v>
      </c>
      <c r="B1771" t="s">
        <v>1391</v>
      </c>
      <c r="C1771" t="s">
        <v>1392</v>
      </c>
      <c r="D1771" t="s">
        <v>17</v>
      </c>
      <c r="E1771" t="s">
        <v>1686</v>
      </c>
      <c r="F1771" t="s">
        <v>1698</v>
      </c>
      <c r="G1771">
        <v>10</v>
      </c>
      <c r="H1771">
        <v>0</v>
      </c>
    </row>
    <row r="1772" spans="1:8" x14ac:dyDescent="0.25">
      <c r="A1772">
        <v>164112</v>
      </c>
      <c r="B1772" t="s">
        <v>1115</v>
      </c>
      <c r="C1772" t="s">
        <v>318</v>
      </c>
      <c r="D1772" t="s">
        <v>11</v>
      </c>
      <c r="E1772" t="s">
        <v>1684</v>
      </c>
      <c r="F1772" t="s">
        <v>1711</v>
      </c>
      <c r="G1772">
        <v>10</v>
      </c>
      <c r="H1772">
        <v>0</v>
      </c>
    </row>
    <row r="1773" spans="1:8" x14ac:dyDescent="0.25">
      <c r="A1773">
        <v>164112</v>
      </c>
      <c r="B1773" t="s">
        <v>1115</v>
      </c>
      <c r="C1773" t="s">
        <v>318</v>
      </c>
      <c r="D1773" t="s">
        <v>14</v>
      </c>
      <c r="E1773" t="s">
        <v>1688</v>
      </c>
      <c r="F1773" t="s">
        <v>1697</v>
      </c>
      <c r="G1773">
        <v>10</v>
      </c>
      <c r="H1773">
        <v>10</v>
      </c>
    </row>
    <row r="1774" spans="1:8" x14ac:dyDescent="0.25">
      <c r="A1774">
        <v>164112</v>
      </c>
      <c r="B1774" t="s">
        <v>1115</v>
      </c>
      <c r="C1774" t="s">
        <v>318</v>
      </c>
      <c r="D1774" t="s">
        <v>17</v>
      </c>
      <c r="E1774" t="s">
        <v>1686</v>
      </c>
      <c r="F1774" t="s">
        <v>1702</v>
      </c>
      <c r="G1774">
        <v>10</v>
      </c>
      <c r="H1774">
        <v>0</v>
      </c>
    </row>
    <row r="1775" spans="1:8" x14ac:dyDescent="0.25">
      <c r="A1775">
        <v>164113</v>
      </c>
      <c r="B1775" t="s">
        <v>660</v>
      </c>
      <c r="C1775" t="s">
        <v>661</v>
      </c>
      <c r="D1775" t="s">
        <v>11</v>
      </c>
      <c r="E1775" t="s">
        <v>1693</v>
      </c>
      <c r="F1775" t="s">
        <v>1712</v>
      </c>
      <c r="G1775">
        <v>10</v>
      </c>
      <c r="H1775">
        <v>0</v>
      </c>
    </row>
    <row r="1776" spans="1:8" x14ac:dyDescent="0.25">
      <c r="A1776">
        <v>164113</v>
      </c>
      <c r="B1776" t="s">
        <v>660</v>
      </c>
      <c r="C1776" t="s">
        <v>661</v>
      </c>
      <c r="D1776" t="s">
        <v>14</v>
      </c>
      <c r="E1776" t="s">
        <v>1686</v>
      </c>
      <c r="F1776" t="s">
        <v>1722</v>
      </c>
      <c r="G1776">
        <v>10</v>
      </c>
      <c r="H1776">
        <v>0</v>
      </c>
    </row>
    <row r="1777" spans="1:8" x14ac:dyDescent="0.25">
      <c r="A1777">
        <v>164113</v>
      </c>
      <c r="B1777" t="s">
        <v>660</v>
      </c>
      <c r="C1777" t="s">
        <v>661</v>
      </c>
      <c r="D1777" t="s">
        <v>17</v>
      </c>
      <c r="E1777" t="s">
        <v>1691</v>
      </c>
      <c r="F1777" t="s">
        <v>1703</v>
      </c>
      <c r="G1777">
        <v>10</v>
      </c>
      <c r="H1777">
        <v>0</v>
      </c>
    </row>
    <row r="1778" spans="1:8" x14ac:dyDescent="0.25">
      <c r="A1778">
        <v>164114</v>
      </c>
      <c r="B1778" t="s">
        <v>583</v>
      </c>
      <c r="C1778" t="s">
        <v>584</v>
      </c>
      <c r="D1778" t="s">
        <v>11</v>
      </c>
      <c r="E1778" t="s">
        <v>1686</v>
      </c>
      <c r="F1778" t="s">
        <v>1690</v>
      </c>
      <c r="G1778">
        <v>10</v>
      </c>
      <c r="H1778">
        <v>0</v>
      </c>
    </row>
    <row r="1779" spans="1:8" x14ac:dyDescent="0.25">
      <c r="A1779">
        <v>164114</v>
      </c>
      <c r="B1779" t="s">
        <v>583</v>
      </c>
      <c r="C1779" t="s">
        <v>584</v>
      </c>
      <c r="D1779" t="s">
        <v>14</v>
      </c>
      <c r="E1779" t="s">
        <v>1691</v>
      </c>
      <c r="F1779" t="s">
        <v>1692</v>
      </c>
      <c r="G1779">
        <v>10</v>
      </c>
      <c r="H1779">
        <v>10</v>
      </c>
    </row>
    <row r="1780" spans="1:8" x14ac:dyDescent="0.25">
      <c r="A1780">
        <v>164114</v>
      </c>
      <c r="B1780" t="s">
        <v>583</v>
      </c>
      <c r="C1780" t="s">
        <v>584</v>
      </c>
      <c r="D1780" t="s">
        <v>17</v>
      </c>
      <c r="E1780" t="s">
        <v>1688</v>
      </c>
      <c r="F1780" t="s">
        <v>1714</v>
      </c>
      <c r="G1780">
        <v>10</v>
      </c>
      <c r="H1780">
        <v>0</v>
      </c>
    </row>
    <row r="1781" spans="1:8" x14ac:dyDescent="0.25">
      <c r="A1781">
        <v>164116</v>
      </c>
      <c r="B1781" t="s">
        <v>1154</v>
      </c>
      <c r="C1781" t="s">
        <v>1090</v>
      </c>
      <c r="D1781" t="s">
        <v>11</v>
      </c>
      <c r="E1781" t="s">
        <v>1693</v>
      </c>
      <c r="F1781" t="s">
        <v>1712</v>
      </c>
      <c r="G1781">
        <v>10</v>
      </c>
      <c r="H1781">
        <v>0</v>
      </c>
    </row>
    <row r="1782" spans="1:8" x14ac:dyDescent="0.25">
      <c r="A1782">
        <v>164116</v>
      </c>
      <c r="B1782" t="s">
        <v>1154</v>
      </c>
      <c r="C1782" t="s">
        <v>1090</v>
      </c>
      <c r="D1782" t="s">
        <v>14</v>
      </c>
      <c r="E1782" t="s">
        <v>1684</v>
      </c>
      <c r="F1782" t="s">
        <v>1699</v>
      </c>
      <c r="G1782">
        <v>10</v>
      </c>
      <c r="H1782">
        <v>10</v>
      </c>
    </row>
    <row r="1783" spans="1:8" x14ac:dyDescent="0.25">
      <c r="A1783">
        <v>164116</v>
      </c>
      <c r="B1783" t="s">
        <v>1154</v>
      </c>
      <c r="C1783" t="s">
        <v>1090</v>
      </c>
      <c r="D1783" t="s">
        <v>17</v>
      </c>
      <c r="E1783" t="s">
        <v>1686</v>
      </c>
      <c r="F1783" t="s">
        <v>1713</v>
      </c>
      <c r="G1783">
        <v>10</v>
      </c>
      <c r="H1783">
        <v>10</v>
      </c>
    </row>
    <row r="1784" spans="1:8" x14ac:dyDescent="0.25">
      <c r="A1784">
        <v>164117</v>
      </c>
      <c r="B1784" t="s">
        <v>1368</v>
      </c>
      <c r="C1784" t="s">
        <v>1369</v>
      </c>
      <c r="D1784" t="s">
        <v>11</v>
      </c>
      <c r="E1784" t="s">
        <v>1686</v>
      </c>
      <c r="F1784" t="s">
        <v>1707</v>
      </c>
      <c r="G1784">
        <v>10</v>
      </c>
      <c r="H1784">
        <v>0</v>
      </c>
    </row>
    <row r="1785" spans="1:8" x14ac:dyDescent="0.25">
      <c r="A1785">
        <v>164117</v>
      </c>
      <c r="B1785" t="s">
        <v>1368</v>
      </c>
      <c r="C1785" t="s">
        <v>1369</v>
      </c>
      <c r="D1785" t="s">
        <v>14</v>
      </c>
      <c r="E1785" t="s">
        <v>1684</v>
      </c>
      <c r="F1785" t="s">
        <v>1721</v>
      </c>
      <c r="G1785">
        <v>10</v>
      </c>
      <c r="H1785">
        <v>0</v>
      </c>
    </row>
    <row r="1786" spans="1:8" x14ac:dyDescent="0.25">
      <c r="A1786">
        <v>164117</v>
      </c>
      <c r="B1786" t="s">
        <v>1368</v>
      </c>
      <c r="C1786" t="s">
        <v>1369</v>
      </c>
      <c r="D1786" t="s">
        <v>17</v>
      </c>
      <c r="E1786" t="s">
        <v>1693</v>
      </c>
      <c r="F1786" t="s">
        <v>1694</v>
      </c>
      <c r="G1786">
        <v>10</v>
      </c>
      <c r="H1786">
        <v>10</v>
      </c>
    </row>
    <row r="1787" spans="1:8" x14ac:dyDescent="0.25">
      <c r="A1787">
        <v>164118</v>
      </c>
      <c r="B1787" t="s">
        <v>1269</v>
      </c>
      <c r="C1787" t="s">
        <v>1270</v>
      </c>
      <c r="D1787" t="s">
        <v>11</v>
      </c>
      <c r="E1787" t="s">
        <v>1686</v>
      </c>
      <c r="F1787" t="s">
        <v>1707</v>
      </c>
      <c r="G1787">
        <v>10</v>
      </c>
      <c r="H1787">
        <v>0</v>
      </c>
    </row>
    <row r="1788" spans="1:8" x14ac:dyDescent="0.25">
      <c r="A1788">
        <v>164118</v>
      </c>
      <c r="B1788" t="s">
        <v>1269</v>
      </c>
      <c r="C1788" t="s">
        <v>1270</v>
      </c>
      <c r="D1788" t="s">
        <v>14</v>
      </c>
      <c r="E1788" t="s">
        <v>1691</v>
      </c>
      <c r="F1788" t="s">
        <v>1692</v>
      </c>
      <c r="G1788">
        <v>10</v>
      </c>
      <c r="H1788">
        <v>10</v>
      </c>
    </row>
    <row r="1789" spans="1:8" x14ac:dyDescent="0.25">
      <c r="A1789">
        <v>164118</v>
      </c>
      <c r="B1789" t="s">
        <v>1269</v>
      </c>
      <c r="C1789" t="s">
        <v>1270</v>
      </c>
      <c r="D1789" t="s">
        <v>17</v>
      </c>
      <c r="E1789" t="s">
        <v>1688</v>
      </c>
      <c r="F1789" t="s">
        <v>1696</v>
      </c>
      <c r="G1789">
        <v>10</v>
      </c>
      <c r="H1789">
        <v>0</v>
      </c>
    </row>
    <row r="1790" spans="1:8" x14ac:dyDescent="0.25">
      <c r="A1790">
        <v>164119</v>
      </c>
      <c r="B1790" t="s">
        <v>1430</v>
      </c>
      <c r="C1790" t="s">
        <v>1431</v>
      </c>
      <c r="D1790" t="s">
        <v>11</v>
      </c>
      <c r="E1790" t="s">
        <v>1684</v>
      </c>
      <c r="F1790" t="s">
        <v>1699</v>
      </c>
      <c r="G1790">
        <v>10</v>
      </c>
      <c r="H1790">
        <v>10</v>
      </c>
    </row>
    <row r="1791" spans="1:8" x14ac:dyDescent="0.25">
      <c r="A1791">
        <v>164119</v>
      </c>
      <c r="B1791" t="s">
        <v>1430</v>
      </c>
      <c r="C1791" t="s">
        <v>1431</v>
      </c>
      <c r="D1791" t="s">
        <v>14</v>
      </c>
      <c r="E1791" t="s">
        <v>1688</v>
      </c>
      <c r="F1791" t="s">
        <v>1697</v>
      </c>
      <c r="G1791">
        <v>10</v>
      </c>
      <c r="H1791">
        <v>10</v>
      </c>
    </row>
    <row r="1792" spans="1:8" x14ac:dyDescent="0.25">
      <c r="A1792">
        <v>164119</v>
      </c>
      <c r="B1792" t="s">
        <v>1430</v>
      </c>
      <c r="C1792" t="s">
        <v>1431</v>
      </c>
      <c r="D1792" t="s">
        <v>17</v>
      </c>
      <c r="E1792" t="s">
        <v>1686</v>
      </c>
      <c r="F1792" t="s">
        <v>1698</v>
      </c>
      <c r="G1792">
        <v>10</v>
      </c>
      <c r="H1792">
        <v>0</v>
      </c>
    </row>
    <row r="1793" spans="1:8" x14ac:dyDescent="0.25">
      <c r="A1793">
        <v>164122</v>
      </c>
      <c r="B1793" t="s">
        <v>1274</v>
      </c>
      <c r="C1793" t="s">
        <v>1275</v>
      </c>
      <c r="D1793" t="s">
        <v>11</v>
      </c>
      <c r="E1793" t="s">
        <v>1686</v>
      </c>
      <c r="F1793" t="s">
        <v>1722</v>
      </c>
      <c r="G1793">
        <v>10</v>
      </c>
      <c r="H1793">
        <v>0</v>
      </c>
    </row>
    <row r="1794" spans="1:8" x14ac:dyDescent="0.25">
      <c r="A1794">
        <v>164122</v>
      </c>
      <c r="B1794" t="s">
        <v>1274</v>
      </c>
      <c r="C1794" t="s">
        <v>1275</v>
      </c>
      <c r="D1794" t="s">
        <v>14</v>
      </c>
      <c r="E1794" t="s">
        <v>1684</v>
      </c>
      <c r="F1794" t="s">
        <v>1719</v>
      </c>
      <c r="G1794">
        <v>10</v>
      </c>
      <c r="H1794">
        <v>0</v>
      </c>
    </row>
    <row r="1795" spans="1:8" x14ac:dyDescent="0.25">
      <c r="A1795">
        <v>164122</v>
      </c>
      <c r="B1795" t="s">
        <v>1274</v>
      </c>
      <c r="C1795" t="s">
        <v>1275</v>
      </c>
      <c r="D1795" t="s">
        <v>17</v>
      </c>
      <c r="E1795" t="s">
        <v>1688</v>
      </c>
      <c r="F1795" t="s">
        <v>1696</v>
      </c>
      <c r="G1795">
        <v>10</v>
      </c>
      <c r="H1795">
        <v>0</v>
      </c>
    </row>
    <row r="1796" spans="1:8" x14ac:dyDescent="0.25">
      <c r="A1796">
        <v>164124</v>
      </c>
      <c r="B1796" t="s">
        <v>500</v>
      </c>
      <c r="C1796" t="s">
        <v>501</v>
      </c>
      <c r="D1796" t="s">
        <v>11</v>
      </c>
      <c r="E1796" t="s">
        <v>1684</v>
      </c>
      <c r="F1796" t="s">
        <v>1699</v>
      </c>
      <c r="G1796">
        <v>10</v>
      </c>
      <c r="H1796">
        <v>10</v>
      </c>
    </row>
    <row r="1797" spans="1:8" x14ac:dyDescent="0.25">
      <c r="A1797">
        <v>164124</v>
      </c>
      <c r="B1797" t="s">
        <v>500</v>
      </c>
      <c r="C1797" t="s">
        <v>501</v>
      </c>
      <c r="D1797" t="s">
        <v>14</v>
      </c>
      <c r="E1797" t="s">
        <v>1686</v>
      </c>
      <c r="F1797" t="s">
        <v>1687</v>
      </c>
      <c r="G1797">
        <v>10</v>
      </c>
      <c r="H1797">
        <v>10</v>
      </c>
    </row>
    <row r="1798" spans="1:8" x14ac:dyDescent="0.25">
      <c r="A1798">
        <v>164124</v>
      </c>
      <c r="B1798" t="s">
        <v>500</v>
      </c>
      <c r="C1798" t="s">
        <v>501</v>
      </c>
      <c r="D1798" t="s">
        <v>17</v>
      </c>
      <c r="E1798" t="s">
        <v>1693</v>
      </c>
      <c r="F1798" t="s">
        <v>1712</v>
      </c>
      <c r="G1798">
        <v>10</v>
      </c>
      <c r="H1798">
        <v>0</v>
      </c>
    </row>
    <row r="1799" spans="1:8" x14ac:dyDescent="0.25">
      <c r="A1799">
        <v>164127</v>
      </c>
      <c r="B1799" t="s">
        <v>491</v>
      </c>
      <c r="C1799" t="s">
        <v>492</v>
      </c>
      <c r="D1799" t="s">
        <v>11</v>
      </c>
      <c r="E1799" t="s">
        <v>1686</v>
      </c>
      <c r="F1799" t="s">
        <v>1713</v>
      </c>
      <c r="G1799">
        <v>10</v>
      </c>
      <c r="H1799">
        <v>10</v>
      </c>
    </row>
    <row r="1800" spans="1:8" x14ac:dyDescent="0.25">
      <c r="A1800">
        <v>164127</v>
      </c>
      <c r="B1800" t="s">
        <v>491</v>
      </c>
      <c r="C1800" t="s">
        <v>492</v>
      </c>
      <c r="D1800" t="s">
        <v>14</v>
      </c>
      <c r="E1800" t="s">
        <v>1693</v>
      </c>
      <c r="F1800" t="s">
        <v>1712</v>
      </c>
      <c r="G1800">
        <v>10</v>
      </c>
      <c r="H1800">
        <v>0</v>
      </c>
    </row>
    <row r="1801" spans="1:8" x14ac:dyDescent="0.25">
      <c r="A1801">
        <v>164127</v>
      </c>
      <c r="B1801" t="s">
        <v>491</v>
      </c>
      <c r="C1801" t="s">
        <v>492</v>
      </c>
      <c r="D1801" t="s">
        <v>17</v>
      </c>
      <c r="E1801" t="s">
        <v>1684</v>
      </c>
      <c r="F1801" t="s">
        <v>1685</v>
      </c>
      <c r="G1801">
        <v>10</v>
      </c>
      <c r="H1801">
        <v>10</v>
      </c>
    </row>
    <row r="1802" spans="1:8" x14ac:dyDescent="0.25">
      <c r="A1802">
        <v>164128</v>
      </c>
      <c r="B1802" t="s">
        <v>589</v>
      </c>
      <c r="C1802" t="s">
        <v>590</v>
      </c>
      <c r="D1802" t="s">
        <v>11</v>
      </c>
      <c r="E1802" t="s">
        <v>1693</v>
      </c>
      <c r="F1802" t="s">
        <v>1694</v>
      </c>
      <c r="G1802">
        <v>10</v>
      </c>
      <c r="H1802">
        <v>10</v>
      </c>
    </row>
    <row r="1803" spans="1:8" x14ac:dyDescent="0.25">
      <c r="A1803">
        <v>164128</v>
      </c>
      <c r="B1803" t="s">
        <v>589</v>
      </c>
      <c r="C1803" t="s">
        <v>590</v>
      </c>
      <c r="D1803" t="s">
        <v>14</v>
      </c>
      <c r="E1803" t="s">
        <v>1686</v>
      </c>
      <c r="F1803" t="s">
        <v>1724</v>
      </c>
      <c r="G1803">
        <v>10</v>
      </c>
      <c r="H1803">
        <v>0</v>
      </c>
    </row>
    <row r="1804" spans="1:8" x14ac:dyDescent="0.25">
      <c r="A1804">
        <v>164128</v>
      </c>
      <c r="B1804" t="s">
        <v>589</v>
      </c>
      <c r="C1804" t="s">
        <v>590</v>
      </c>
      <c r="D1804" t="s">
        <v>17</v>
      </c>
      <c r="E1804" t="s">
        <v>1691</v>
      </c>
      <c r="F1804" t="s">
        <v>1701</v>
      </c>
      <c r="G1804">
        <v>10</v>
      </c>
      <c r="H1804">
        <v>10</v>
      </c>
    </row>
    <row r="1805" spans="1:8" x14ac:dyDescent="0.25">
      <c r="A1805">
        <v>164129</v>
      </c>
      <c r="B1805" t="s">
        <v>1437</v>
      </c>
      <c r="C1805" t="s">
        <v>415</v>
      </c>
      <c r="D1805" t="s">
        <v>11</v>
      </c>
      <c r="E1805" t="s">
        <v>1684</v>
      </c>
      <c r="F1805" t="s">
        <v>1685</v>
      </c>
      <c r="G1805">
        <v>10</v>
      </c>
      <c r="H1805">
        <v>10</v>
      </c>
    </row>
    <row r="1806" spans="1:8" x14ac:dyDescent="0.25">
      <c r="A1806">
        <v>164129</v>
      </c>
      <c r="B1806" t="s">
        <v>1437</v>
      </c>
      <c r="C1806" t="s">
        <v>415</v>
      </c>
      <c r="D1806" t="s">
        <v>14</v>
      </c>
      <c r="E1806" t="s">
        <v>1688</v>
      </c>
      <c r="F1806" t="s">
        <v>1696</v>
      </c>
      <c r="G1806">
        <v>10</v>
      </c>
      <c r="H1806">
        <v>0</v>
      </c>
    </row>
    <row r="1807" spans="1:8" x14ac:dyDescent="0.25">
      <c r="A1807">
        <v>164129</v>
      </c>
      <c r="B1807" t="s">
        <v>1437</v>
      </c>
      <c r="C1807" t="s">
        <v>415</v>
      </c>
      <c r="D1807" t="s">
        <v>17</v>
      </c>
      <c r="E1807" t="s">
        <v>1686</v>
      </c>
      <c r="F1807" t="s">
        <v>1695</v>
      </c>
      <c r="G1807">
        <v>10</v>
      </c>
      <c r="H1807">
        <v>0</v>
      </c>
    </row>
    <row r="1808" spans="1:8" x14ac:dyDescent="0.25">
      <c r="A1808">
        <v>164130</v>
      </c>
      <c r="B1808" t="s">
        <v>791</v>
      </c>
      <c r="C1808" t="s">
        <v>792</v>
      </c>
      <c r="D1808" t="s">
        <v>11</v>
      </c>
      <c r="E1808" t="s">
        <v>1686</v>
      </c>
      <c r="F1808" t="s">
        <v>1722</v>
      </c>
      <c r="G1808">
        <v>10</v>
      </c>
      <c r="H1808">
        <v>0</v>
      </c>
    </row>
    <row r="1809" spans="1:8" x14ac:dyDescent="0.25">
      <c r="A1809">
        <v>164130</v>
      </c>
      <c r="B1809" t="s">
        <v>791</v>
      </c>
      <c r="C1809" t="s">
        <v>792</v>
      </c>
      <c r="D1809" t="s">
        <v>14</v>
      </c>
      <c r="E1809" t="s">
        <v>1691</v>
      </c>
      <c r="F1809" t="s">
        <v>1703</v>
      </c>
      <c r="G1809">
        <v>10</v>
      </c>
      <c r="H1809">
        <v>0</v>
      </c>
    </row>
    <row r="1810" spans="1:8" x14ac:dyDescent="0.25">
      <c r="A1810">
        <v>164130</v>
      </c>
      <c r="B1810" t="s">
        <v>791</v>
      </c>
      <c r="C1810" t="s">
        <v>792</v>
      </c>
      <c r="D1810" t="s">
        <v>17</v>
      </c>
      <c r="E1810" t="s">
        <v>1688</v>
      </c>
      <c r="F1810" t="s">
        <v>1696</v>
      </c>
      <c r="G1810">
        <v>10</v>
      </c>
      <c r="H1810">
        <v>0</v>
      </c>
    </row>
    <row r="1811" spans="1:8" x14ac:dyDescent="0.25">
      <c r="A1811">
        <v>164131</v>
      </c>
      <c r="B1811" t="s">
        <v>471</v>
      </c>
      <c r="C1811" t="s">
        <v>472</v>
      </c>
      <c r="D1811" t="s">
        <v>11</v>
      </c>
      <c r="E1811" t="s">
        <v>1688</v>
      </c>
      <c r="F1811" t="s">
        <v>1697</v>
      </c>
      <c r="G1811">
        <v>10</v>
      </c>
      <c r="H1811">
        <v>10</v>
      </c>
    </row>
    <row r="1812" spans="1:8" x14ac:dyDescent="0.25">
      <c r="A1812">
        <v>164131</v>
      </c>
      <c r="B1812" t="s">
        <v>471</v>
      </c>
      <c r="C1812" t="s">
        <v>472</v>
      </c>
      <c r="D1812" t="s">
        <v>14</v>
      </c>
      <c r="E1812" t="s">
        <v>1691</v>
      </c>
      <c r="F1812" t="s">
        <v>1701</v>
      </c>
      <c r="G1812">
        <v>10</v>
      </c>
      <c r="H1812">
        <v>0</v>
      </c>
    </row>
    <row r="1813" spans="1:8" x14ac:dyDescent="0.25">
      <c r="A1813">
        <v>164131</v>
      </c>
      <c r="B1813" t="s">
        <v>471</v>
      </c>
      <c r="C1813" t="s">
        <v>472</v>
      </c>
      <c r="D1813" t="s">
        <v>17</v>
      </c>
      <c r="E1813" t="s">
        <v>1686</v>
      </c>
      <c r="F1813" t="s">
        <v>1690</v>
      </c>
      <c r="G1813">
        <v>10</v>
      </c>
      <c r="H1813">
        <v>0</v>
      </c>
    </row>
    <row r="1814" spans="1:8" x14ac:dyDescent="0.25">
      <c r="A1814">
        <v>164133</v>
      </c>
      <c r="B1814" t="s">
        <v>578</v>
      </c>
      <c r="C1814" t="s">
        <v>579</v>
      </c>
      <c r="D1814" t="s">
        <v>11</v>
      </c>
      <c r="E1814" t="s">
        <v>1686</v>
      </c>
      <c r="F1814" t="s">
        <v>1716</v>
      </c>
      <c r="G1814">
        <v>10</v>
      </c>
      <c r="H1814">
        <v>0</v>
      </c>
    </row>
    <row r="1815" spans="1:8" x14ac:dyDescent="0.25">
      <c r="A1815">
        <v>164133</v>
      </c>
      <c r="B1815" t="s">
        <v>578</v>
      </c>
      <c r="C1815" t="s">
        <v>579</v>
      </c>
      <c r="D1815" t="s">
        <v>14</v>
      </c>
      <c r="E1815" t="s">
        <v>1684</v>
      </c>
      <c r="F1815" t="s">
        <v>1685</v>
      </c>
      <c r="G1815">
        <v>10</v>
      </c>
      <c r="H1815">
        <v>10</v>
      </c>
    </row>
    <row r="1816" spans="1:8" x14ac:dyDescent="0.25">
      <c r="A1816">
        <v>164133</v>
      </c>
      <c r="B1816" t="s">
        <v>578</v>
      </c>
      <c r="C1816" t="s">
        <v>579</v>
      </c>
      <c r="D1816" t="s">
        <v>17</v>
      </c>
      <c r="E1816" t="s">
        <v>1693</v>
      </c>
      <c r="F1816" t="s">
        <v>1712</v>
      </c>
      <c r="G1816">
        <v>10</v>
      </c>
      <c r="H1816">
        <v>0</v>
      </c>
    </row>
    <row r="1817" spans="1:8" x14ac:dyDescent="0.25">
      <c r="A1817">
        <v>164134</v>
      </c>
      <c r="B1817" t="s">
        <v>770</v>
      </c>
      <c r="C1817" t="s">
        <v>771</v>
      </c>
      <c r="D1817" t="s">
        <v>11</v>
      </c>
      <c r="E1817" t="s">
        <v>1684</v>
      </c>
      <c r="F1817" t="s">
        <v>1723</v>
      </c>
      <c r="G1817">
        <v>10</v>
      </c>
      <c r="H1817">
        <v>10</v>
      </c>
    </row>
    <row r="1818" spans="1:8" x14ac:dyDescent="0.25">
      <c r="A1818">
        <v>164134</v>
      </c>
      <c r="B1818" t="s">
        <v>770</v>
      </c>
      <c r="C1818" t="s">
        <v>771</v>
      </c>
      <c r="D1818" t="s">
        <v>14</v>
      </c>
      <c r="E1818" t="s">
        <v>1693</v>
      </c>
      <c r="F1818" t="s">
        <v>1706</v>
      </c>
      <c r="G1818">
        <v>10</v>
      </c>
      <c r="H1818">
        <v>0</v>
      </c>
    </row>
    <row r="1819" spans="1:8" x14ac:dyDescent="0.25">
      <c r="A1819">
        <v>164134</v>
      </c>
      <c r="B1819" t="s">
        <v>770</v>
      </c>
      <c r="C1819" t="s">
        <v>771</v>
      </c>
      <c r="D1819" t="s">
        <v>17</v>
      </c>
      <c r="E1819" t="s">
        <v>1686</v>
      </c>
      <c r="F1819" t="s">
        <v>1695</v>
      </c>
      <c r="G1819">
        <v>10</v>
      </c>
      <c r="H1819">
        <v>0</v>
      </c>
    </row>
    <row r="1820" spans="1:8" x14ac:dyDescent="0.25">
      <c r="A1820">
        <v>164139</v>
      </c>
      <c r="B1820" t="s">
        <v>576</v>
      </c>
      <c r="C1820" t="s">
        <v>577</v>
      </c>
      <c r="D1820" t="s">
        <v>11</v>
      </c>
      <c r="E1820" t="s">
        <v>1684</v>
      </c>
      <c r="F1820" t="s">
        <v>1721</v>
      </c>
      <c r="G1820">
        <v>10</v>
      </c>
      <c r="H1820">
        <v>0</v>
      </c>
    </row>
    <row r="1821" spans="1:8" x14ac:dyDescent="0.25">
      <c r="A1821">
        <v>164139</v>
      </c>
      <c r="B1821" t="s">
        <v>576</v>
      </c>
      <c r="C1821" t="s">
        <v>577</v>
      </c>
      <c r="D1821" t="s">
        <v>14</v>
      </c>
      <c r="E1821" t="s">
        <v>1688</v>
      </c>
      <c r="F1821" t="s">
        <v>1714</v>
      </c>
      <c r="G1821">
        <v>10</v>
      </c>
      <c r="H1821">
        <v>0</v>
      </c>
    </row>
    <row r="1822" spans="1:8" x14ac:dyDescent="0.25">
      <c r="A1822">
        <v>164139</v>
      </c>
      <c r="B1822" t="s">
        <v>576</v>
      </c>
      <c r="C1822" t="s">
        <v>577</v>
      </c>
      <c r="D1822" t="s">
        <v>17</v>
      </c>
      <c r="E1822" t="s">
        <v>1686</v>
      </c>
      <c r="F1822" t="s">
        <v>1720</v>
      </c>
      <c r="G1822">
        <v>10</v>
      </c>
      <c r="H1822">
        <v>0</v>
      </c>
    </row>
    <row r="1823" spans="1:8" x14ac:dyDescent="0.25">
      <c r="A1823">
        <v>164141</v>
      </c>
      <c r="B1823" t="s">
        <v>922</v>
      </c>
      <c r="C1823" t="s">
        <v>923</v>
      </c>
      <c r="D1823" t="s">
        <v>11</v>
      </c>
      <c r="E1823" t="s">
        <v>1688</v>
      </c>
      <c r="F1823" t="s">
        <v>1689</v>
      </c>
      <c r="G1823">
        <v>10</v>
      </c>
      <c r="H1823">
        <v>10</v>
      </c>
    </row>
    <row r="1824" spans="1:8" x14ac:dyDescent="0.25">
      <c r="A1824">
        <v>164141</v>
      </c>
      <c r="B1824" t="s">
        <v>922</v>
      </c>
      <c r="C1824" t="s">
        <v>923</v>
      </c>
      <c r="D1824" t="s">
        <v>14</v>
      </c>
      <c r="E1824" t="s">
        <v>1684</v>
      </c>
      <c r="F1824" t="s">
        <v>1711</v>
      </c>
      <c r="G1824">
        <v>10</v>
      </c>
      <c r="H1824">
        <v>0</v>
      </c>
    </row>
    <row r="1825" spans="1:8" x14ac:dyDescent="0.25">
      <c r="A1825">
        <v>164141</v>
      </c>
      <c r="B1825" t="s">
        <v>922</v>
      </c>
      <c r="C1825" t="s">
        <v>923</v>
      </c>
      <c r="D1825" t="s">
        <v>17</v>
      </c>
      <c r="E1825" t="s">
        <v>1686</v>
      </c>
      <c r="F1825" t="s">
        <v>1690</v>
      </c>
      <c r="G1825">
        <v>10</v>
      </c>
      <c r="H1825">
        <v>0</v>
      </c>
    </row>
    <row r="1826" spans="1:8" x14ac:dyDescent="0.25">
      <c r="A1826">
        <v>164145</v>
      </c>
      <c r="B1826" t="s">
        <v>441</v>
      </c>
      <c r="C1826" t="s">
        <v>323</v>
      </c>
      <c r="D1826" t="s">
        <v>11</v>
      </c>
      <c r="E1826" t="s">
        <v>1686</v>
      </c>
      <c r="F1826" t="s">
        <v>1702</v>
      </c>
      <c r="G1826">
        <v>10</v>
      </c>
      <c r="H1826">
        <v>0</v>
      </c>
    </row>
    <row r="1827" spans="1:8" x14ac:dyDescent="0.25">
      <c r="A1827">
        <v>164145</v>
      </c>
      <c r="B1827" t="s">
        <v>441</v>
      </c>
      <c r="C1827" t="s">
        <v>323</v>
      </c>
      <c r="D1827" t="s">
        <v>14</v>
      </c>
      <c r="E1827" t="s">
        <v>1691</v>
      </c>
      <c r="F1827" t="s">
        <v>1703</v>
      </c>
      <c r="G1827">
        <v>10</v>
      </c>
      <c r="H1827">
        <v>0</v>
      </c>
    </row>
    <row r="1828" spans="1:8" x14ac:dyDescent="0.25">
      <c r="A1828">
        <v>164145</v>
      </c>
      <c r="B1828" t="s">
        <v>441</v>
      </c>
      <c r="C1828" t="s">
        <v>323</v>
      </c>
      <c r="D1828" t="s">
        <v>17</v>
      </c>
      <c r="E1828" t="s">
        <v>1693</v>
      </c>
      <c r="F1828" t="s">
        <v>1712</v>
      </c>
      <c r="G1828">
        <v>10</v>
      </c>
      <c r="H1828">
        <v>0</v>
      </c>
    </row>
    <row r="1829" spans="1:8" x14ac:dyDescent="0.25">
      <c r="A1829">
        <v>164152</v>
      </c>
      <c r="B1829" t="s">
        <v>353</v>
      </c>
      <c r="C1829" t="s">
        <v>94</v>
      </c>
      <c r="D1829" t="s">
        <v>11</v>
      </c>
      <c r="E1829" t="s">
        <v>1686</v>
      </c>
      <c r="F1829" t="s">
        <v>1716</v>
      </c>
      <c r="G1829">
        <v>10</v>
      </c>
      <c r="H1829">
        <v>0</v>
      </c>
    </row>
    <row r="1830" spans="1:8" x14ac:dyDescent="0.25">
      <c r="A1830">
        <v>164152</v>
      </c>
      <c r="B1830" t="s">
        <v>353</v>
      </c>
      <c r="C1830" t="s">
        <v>94</v>
      </c>
      <c r="D1830" t="s">
        <v>14</v>
      </c>
      <c r="E1830" t="s">
        <v>1691</v>
      </c>
      <c r="F1830" t="s">
        <v>1703</v>
      </c>
      <c r="G1830">
        <v>10</v>
      </c>
      <c r="H1830">
        <v>0</v>
      </c>
    </row>
    <row r="1831" spans="1:8" x14ac:dyDescent="0.25">
      <c r="A1831">
        <v>164152</v>
      </c>
      <c r="B1831" t="s">
        <v>353</v>
      </c>
      <c r="C1831" t="s">
        <v>94</v>
      </c>
      <c r="D1831" t="s">
        <v>17</v>
      </c>
      <c r="E1831" t="s">
        <v>1688</v>
      </c>
      <c r="F1831" t="s">
        <v>1717</v>
      </c>
      <c r="G1831">
        <v>10</v>
      </c>
      <c r="H1831">
        <v>0</v>
      </c>
    </row>
    <row r="1832" spans="1:8" x14ac:dyDescent="0.25">
      <c r="A1832">
        <v>164154</v>
      </c>
      <c r="B1832" t="s">
        <v>804</v>
      </c>
      <c r="C1832" t="s">
        <v>805</v>
      </c>
      <c r="D1832" t="s">
        <v>11</v>
      </c>
      <c r="E1832" t="s">
        <v>1688</v>
      </c>
      <c r="F1832" t="s">
        <v>1696</v>
      </c>
      <c r="G1832">
        <v>10</v>
      </c>
      <c r="H1832">
        <v>0</v>
      </c>
    </row>
    <row r="1833" spans="1:8" x14ac:dyDescent="0.25">
      <c r="A1833">
        <v>164154</v>
      </c>
      <c r="B1833" t="s">
        <v>804</v>
      </c>
      <c r="C1833" t="s">
        <v>805</v>
      </c>
      <c r="D1833" t="s">
        <v>14</v>
      </c>
      <c r="E1833" t="s">
        <v>1686</v>
      </c>
      <c r="F1833" t="s">
        <v>1713</v>
      </c>
      <c r="G1833">
        <v>10</v>
      </c>
      <c r="H1833">
        <v>10</v>
      </c>
    </row>
    <row r="1834" spans="1:8" x14ac:dyDescent="0.25">
      <c r="A1834">
        <v>164154</v>
      </c>
      <c r="B1834" t="s">
        <v>804</v>
      </c>
      <c r="C1834" t="s">
        <v>805</v>
      </c>
      <c r="D1834" t="s">
        <v>17</v>
      </c>
      <c r="E1834" t="s">
        <v>1691</v>
      </c>
      <c r="F1834" t="s">
        <v>1703</v>
      </c>
      <c r="G1834">
        <v>10</v>
      </c>
      <c r="H1834">
        <v>0</v>
      </c>
    </row>
    <row r="1835" spans="1:8" x14ac:dyDescent="0.25">
      <c r="A1835">
        <v>164160</v>
      </c>
      <c r="B1835" t="s">
        <v>557</v>
      </c>
      <c r="C1835" t="s">
        <v>442</v>
      </c>
      <c r="D1835" t="s">
        <v>11</v>
      </c>
      <c r="E1835" t="s">
        <v>1693</v>
      </c>
      <c r="F1835" t="s">
        <v>1706</v>
      </c>
      <c r="G1835">
        <v>10</v>
      </c>
      <c r="H1835">
        <v>0</v>
      </c>
    </row>
    <row r="1836" spans="1:8" x14ac:dyDescent="0.25">
      <c r="A1836">
        <v>164160</v>
      </c>
      <c r="B1836" t="s">
        <v>557</v>
      </c>
      <c r="C1836" t="s">
        <v>442</v>
      </c>
      <c r="D1836" t="s">
        <v>14</v>
      </c>
      <c r="E1836" t="s">
        <v>1686</v>
      </c>
      <c r="F1836" t="s">
        <v>1707</v>
      </c>
      <c r="G1836">
        <v>10</v>
      </c>
      <c r="H1836">
        <v>0</v>
      </c>
    </row>
    <row r="1837" spans="1:8" x14ac:dyDescent="0.25">
      <c r="A1837">
        <v>164160</v>
      </c>
      <c r="B1837" t="s">
        <v>557</v>
      </c>
      <c r="C1837" t="s">
        <v>442</v>
      </c>
      <c r="D1837" t="s">
        <v>17</v>
      </c>
      <c r="E1837" t="s">
        <v>1684</v>
      </c>
      <c r="F1837" t="s">
        <v>1723</v>
      </c>
      <c r="G1837">
        <v>10</v>
      </c>
      <c r="H1837">
        <v>10</v>
      </c>
    </row>
    <row r="1838" spans="1:8" x14ac:dyDescent="0.25">
      <c r="A1838">
        <v>164162</v>
      </c>
      <c r="B1838" t="s">
        <v>668</v>
      </c>
      <c r="C1838" t="s">
        <v>669</v>
      </c>
      <c r="D1838" t="s">
        <v>11</v>
      </c>
      <c r="E1838" t="s">
        <v>1693</v>
      </c>
      <c r="F1838" t="s">
        <v>1694</v>
      </c>
      <c r="G1838">
        <v>10</v>
      </c>
      <c r="H1838">
        <v>10</v>
      </c>
    </row>
    <row r="1839" spans="1:8" x14ac:dyDescent="0.25">
      <c r="A1839">
        <v>164162</v>
      </c>
      <c r="B1839" t="s">
        <v>668</v>
      </c>
      <c r="C1839" t="s">
        <v>669</v>
      </c>
      <c r="D1839" t="s">
        <v>14</v>
      </c>
      <c r="E1839" t="s">
        <v>1684</v>
      </c>
      <c r="F1839" t="s">
        <v>1699</v>
      </c>
      <c r="G1839">
        <v>10</v>
      </c>
      <c r="H1839">
        <v>10</v>
      </c>
    </row>
    <row r="1840" spans="1:8" x14ac:dyDescent="0.25">
      <c r="A1840">
        <v>164162</v>
      </c>
      <c r="B1840" t="s">
        <v>668</v>
      </c>
      <c r="C1840" t="s">
        <v>669</v>
      </c>
      <c r="D1840" t="s">
        <v>17</v>
      </c>
      <c r="E1840" t="s">
        <v>1686</v>
      </c>
      <c r="F1840" t="s">
        <v>1713</v>
      </c>
      <c r="G1840">
        <v>10</v>
      </c>
      <c r="H1840">
        <v>10</v>
      </c>
    </row>
    <row r="1841" spans="1:8" x14ac:dyDescent="0.25">
      <c r="A1841">
        <v>164167</v>
      </c>
      <c r="B1841" t="s">
        <v>929</v>
      </c>
      <c r="C1841" t="s">
        <v>238</v>
      </c>
      <c r="D1841" t="s">
        <v>11</v>
      </c>
      <c r="E1841" t="s">
        <v>1688</v>
      </c>
      <c r="F1841" t="s">
        <v>1696</v>
      </c>
      <c r="G1841">
        <v>10</v>
      </c>
      <c r="H1841">
        <v>0</v>
      </c>
    </row>
    <row r="1842" spans="1:8" x14ac:dyDescent="0.25">
      <c r="A1842">
        <v>164167</v>
      </c>
      <c r="B1842" t="s">
        <v>929</v>
      </c>
      <c r="C1842" t="s">
        <v>238</v>
      </c>
      <c r="D1842" t="s">
        <v>14</v>
      </c>
      <c r="E1842" t="s">
        <v>1686</v>
      </c>
      <c r="F1842" t="s">
        <v>1707</v>
      </c>
      <c r="G1842">
        <v>10</v>
      </c>
      <c r="H1842">
        <v>0</v>
      </c>
    </row>
    <row r="1843" spans="1:8" x14ac:dyDescent="0.25">
      <c r="A1843">
        <v>164167</v>
      </c>
      <c r="B1843" t="s">
        <v>929</v>
      </c>
      <c r="C1843" t="s">
        <v>238</v>
      </c>
      <c r="D1843" t="s">
        <v>17</v>
      </c>
      <c r="E1843" t="s">
        <v>1684</v>
      </c>
      <c r="F1843" t="s">
        <v>1721</v>
      </c>
      <c r="G1843">
        <v>10</v>
      </c>
      <c r="H1843">
        <v>0</v>
      </c>
    </row>
    <row r="1844" spans="1:8" x14ac:dyDescent="0.25">
      <c r="A1844">
        <v>164169</v>
      </c>
      <c r="B1844" t="s">
        <v>1327</v>
      </c>
      <c r="C1844" t="s">
        <v>1328</v>
      </c>
      <c r="D1844" t="s">
        <v>11</v>
      </c>
      <c r="E1844" t="s">
        <v>1693</v>
      </c>
      <c r="F1844" t="s">
        <v>1694</v>
      </c>
      <c r="G1844">
        <v>10</v>
      </c>
      <c r="H1844">
        <v>10</v>
      </c>
    </row>
    <row r="1845" spans="1:8" x14ac:dyDescent="0.25">
      <c r="A1845">
        <v>164169</v>
      </c>
      <c r="B1845" t="s">
        <v>1327</v>
      </c>
      <c r="C1845" t="s">
        <v>1328</v>
      </c>
      <c r="D1845" t="s">
        <v>14</v>
      </c>
      <c r="E1845" t="s">
        <v>1691</v>
      </c>
      <c r="F1845" t="s">
        <v>1692</v>
      </c>
      <c r="G1845">
        <v>10</v>
      </c>
      <c r="H1845">
        <v>0</v>
      </c>
    </row>
    <row r="1846" spans="1:8" x14ac:dyDescent="0.25">
      <c r="A1846">
        <v>164169</v>
      </c>
      <c r="B1846" t="s">
        <v>1327</v>
      </c>
      <c r="C1846" t="s">
        <v>1328</v>
      </c>
      <c r="D1846" t="s">
        <v>17</v>
      </c>
      <c r="E1846" t="s">
        <v>1686</v>
      </c>
      <c r="F1846" t="s">
        <v>1702</v>
      </c>
      <c r="G1846">
        <v>10</v>
      </c>
      <c r="H1846">
        <v>0</v>
      </c>
    </row>
    <row r="1847" spans="1:8" x14ac:dyDescent="0.25">
      <c r="A1847">
        <v>164171</v>
      </c>
      <c r="B1847" t="s">
        <v>306</v>
      </c>
      <c r="C1847" t="s">
        <v>307</v>
      </c>
      <c r="D1847" t="s">
        <v>11</v>
      </c>
      <c r="E1847" t="s">
        <v>1684</v>
      </c>
      <c r="F1847" t="s">
        <v>1699</v>
      </c>
      <c r="G1847">
        <v>10</v>
      </c>
      <c r="H1847">
        <v>10</v>
      </c>
    </row>
    <row r="1848" spans="1:8" x14ac:dyDescent="0.25">
      <c r="A1848">
        <v>164171</v>
      </c>
      <c r="B1848" t="s">
        <v>306</v>
      </c>
      <c r="C1848" t="s">
        <v>307</v>
      </c>
      <c r="D1848" t="s">
        <v>14</v>
      </c>
      <c r="E1848" t="s">
        <v>1686</v>
      </c>
      <c r="F1848" t="s">
        <v>1713</v>
      </c>
      <c r="G1848">
        <v>10</v>
      </c>
      <c r="H1848">
        <v>10</v>
      </c>
    </row>
    <row r="1849" spans="1:8" x14ac:dyDescent="0.25">
      <c r="A1849">
        <v>164171</v>
      </c>
      <c r="B1849" t="s">
        <v>306</v>
      </c>
      <c r="C1849" t="s">
        <v>307</v>
      </c>
      <c r="D1849" t="s">
        <v>17</v>
      </c>
      <c r="E1849" t="s">
        <v>1693</v>
      </c>
      <c r="F1849" t="s">
        <v>1706</v>
      </c>
      <c r="G1849">
        <v>10</v>
      </c>
      <c r="H1849">
        <v>0</v>
      </c>
    </row>
    <row r="1850" spans="1:8" x14ac:dyDescent="0.25">
      <c r="A1850">
        <v>164173</v>
      </c>
      <c r="B1850" t="s">
        <v>476</v>
      </c>
      <c r="C1850" t="s">
        <v>477</v>
      </c>
      <c r="D1850" t="s">
        <v>11</v>
      </c>
      <c r="E1850" t="s">
        <v>1688</v>
      </c>
      <c r="F1850" t="s">
        <v>1714</v>
      </c>
      <c r="G1850">
        <v>10</v>
      </c>
      <c r="H1850">
        <v>0</v>
      </c>
    </row>
    <row r="1851" spans="1:8" x14ac:dyDescent="0.25">
      <c r="A1851">
        <v>164173</v>
      </c>
      <c r="B1851" t="s">
        <v>476</v>
      </c>
      <c r="C1851" t="s">
        <v>477</v>
      </c>
      <c r="D1851" t="s">
        <v>14</v>
      </c>
      <c r="E1851" t="s">
        <v>1686</v>
      </c>
      <c r="F1851" t="s">
        <v>1695</v>
      </c>
      <c r="G1851">
        <v>10</v>
      </c>
      <c r="H1851">
        <v>0</v>
      </c>
    </row>
    <row r="1852" spans="1:8" x14ac:dyDescent="0.25">
      <c r="A1852">
        <v>164173</v>
      </c>
      <c r="B1852" t="s">
        <v>476</v>
      </c>
      <c r="C1852" t="s">
        <v>477</v>
      </c>
      <c r="D1852" t="s">
        <v>17</v>
      </c>
      <c r="E1852" t="s">
        <v>1684</v>
      </c>
      <c r="F1852" t="s">
        <v>1719</v>
      </c>
      <c r="G1852">
        <v>10</v>
      </c>
      <c r="H1852">
        <v>0</v>
      </c>
    </row>
    <row r="1853" spans="1:8" x14ac:dyDescent="0.25">
      <c r="A1853">
        <v>164175</v>
      </c>
      <c r="B1853" t="s">
        <v>653</v>
      </c>
      <c r="C1853" t="s">
        <v>423</v>
      </c>
      <c r="D1853" t="s">
        <v>11</v>
      </c>
      <c r="E1853" t="s">
        <v>1686</v>
      </c>
      <c r="F1853" t="s">
        <v>1720</v>
      </c>
      <c r="G1853">
        <v>10</v>
      </c>
      <c r="H1853">
        <v>0</v>
      </c>
    </row>
    <row r="1854" spans="1:8" x14ac:dyDescent="0.25">
      <c r="A1854">
        <v>164175</v>
      </c>
      <c r="B1854" t="s">
        <v>653</v>
      </c>
      <c r="C1854" t="s">
        <v>423</v>
      </c>
      <c r="D1854" t="s">
        <v>14</v>
      </c>
      <c r="E1854" t="s">
        <v>1691</v>
      </c>
      <c r="F1854" t="s">
        <v>1703</v>
      </c>
      <c r="G1854">
        <v>10</v>
      </c>
      <c r="H1854">
        <v>0</v>
      </c>
    </row>
    <row r="1855" spans="1:8" x14ac:dyDescent="0.25">
      <c r="A1855">
        <v>164175</v>
      </c>
      <c r="B1855" t="s">
        <v>653</v>
      </c>
      <c r="C1855" t="s">
        <v>423</v>
      </c>
      <c r="D1855" t="s">
        <v>17</v>
      </c>
      <c r="E1855" t="s">
        <v>1693</v>
      </c>
      <c r="F1855" t="s">
        <v>1712</v>
      </c>
      <c r="G1855">
        <v>10</v>
      </c>
      <c r="H1855">
        <v>0</v>
      </c>
    </row>
    <row r="1856" spans="1:8" x14ac:dyDescent="0.25">
      <c r="A1856">
        <v>164182</v>
      </c>
      <c r="B1856" t="s">
        <v>737</v>
      </c>
      <c r="C1856" t="s">
        <v>738</v>
      </c>
      <c r="D1856" t="s">
        <v>11</v>
      </c>
      <c r="E1856" t="s">
        <v>1684</v>
      </c>
      <c r="F1856" t="s">
        <v>1709</v>
      </c>
      <c r="G1856">
        <v>10</v>
      </c>
      <c r="H1856">
        <v>0</v>
      </c>
    </row>
    <row r="1857" spans="1:8" x14ac:dyDescent="0.25">
      <c r="A1857">
        <v>164182</v>
      </c>
      <c r="B1857" t="s">
        <v>737</v>
      </c>
      <c r="C1857" t="s">
        <v>738</v>
      </c>
      <c r="D1857" t="s">
        <v>14</v>
      </c>
      <c r="E1857" t="s">
        <v>1693</v>
      </c>
      <c r="F1857" t="s">
        <v>1694</v>
      </c>
      <c r="G1857">
        <v>10</v>
      </c>
      <c r="H1857">
        <v>10</v>
      </c>
    </row>
    <row r="1858" spans="1:8" x14ac:dyDescent="0.25">
      <c r="A1858">
        <v>164182</v>
      </c>
      <c r="B1858" t="s">
        <v>737</v>
      </c>
      <c r="C1858" t="s">
        <v>738</v>
      </c>
      <c r="D1858" t="s">
        <v>17</v>
      </c>
      <c r="E1858" t="s">
        <v>1686</v>
      </c>
      <c r="F1858" t="s">
        <v>1695</v>
      </c>
      <c r="G1858">
        <v>10</v>
      </c>
      <c r="H1858">
        <v>0</v>
      </c>
    </row>
    <row r="1859" spans="1:8" x14ac:dyDescent="0.25">
      <c r="A1859">
        <v>164190</v>
      </c>
      <c r="B1859" t="s">
        <v>1385</v>
      </c>
      <c r="C1859" t="s">
        <v>122</v>
      </c>
      <c r="D1859" t="s">
        <v>11</v>
      </c>
      <c r="E1859" t="s">
        <v>1691</v>
      </c>
      <c r="F1859" t="s">
        <v>1701</v>
      </c>
      <c r="G1859">
        <v>10</v>
      </c>
      <c r="H1859">
        <v>0</v>
      </c>
    </row>
    <row r="1860" spans="1:8" x14ac:dyDescent="0.25">
      <c r="A1860">
        <v>164190</v>
      </c>
      <c r="B1860" t="s">
        <v>1385</v>
      </c>
      <c r="C1860" t="s">
        <v>122</v>
      </c>
      <c r="D1860" t="s">
        <v>14</v>
      </c>
      <c r="E1860" t="s">
        <v>1686</v>
      </c>
      <c r="F1860" t="s">
        <v>1700</v>
      </c>
      <c r="G1860">
        <v>10</v>
      </c>
      <c r="H1860">
        <v>10</v>
      </c>
    </row>
    <row r="1861" spans="1:8" x14ac:dyDescent="0.25">
      <c r="A1861">
        <v>164190</v>
      </c>
      <c r="B1861" t="s">
        <v>1385</v>
      </c>
      <c r="C1861" t="s">
        <v>122</v>
      </c>
      <c r="D1861" t="s">
        <v>17</v>
      </c>
      <c r="E1861" t="s">
        <v>1688</v>
      </c>
      <c r="F1861" t="s">
        <v>1704</v>
      </c>
      <c r="G1861">
        <v>10</v>
      </c>
      <c r="H1861">
        <v>10</v>
      </c>
    </row>
    <row r="1862" spans="1:8" x14ac:dyDescent="0.25">
      <c r="A1862">
        <v>164191</v>
      </c>
      <c r="B1862" t="s">
        <v>1175</v>
      </c>
      <c r="C1862" t="s">
        <v>1122</v>
      </c>
      <c r="D1862" t="s">
        <v>11</v>
      </c>
      <c r="E1862" t="s">
        <v>1688</v>
      </c>
      <c r="F1862" t="s">
        <v>1689</v>
      </c>
      <c r="G1862">
        <v>10</v>
      </c>
      <c r="H1862">
        <v>10</v>
      </c>
    </row>
    <row r="1863" spans="1:8" x14ac:dyDescent="0.25">
      <c r="A1863">
        <v>164191</v>
      </c>
      <c r="B1863" t="s">
        <v>1175</v>
      </c>
      <c r="C1863" t="s">
        <v>1122</v>
      </c>
      <c r="D1863" t="s">
        <v>14</v>
      </c>
      <c r="E1863" t="s">
        <v>1686</v>
      </c>
      <c r="F1863" t="s">
        <v>1695</v>
      </c>
      <c r="G1863">
        <v>10</v>
      </c>
      <c r="H1863">
        <v>0</v>
      </c>
    </row>
    <row r="1864" spans="1:8" x14ac:dyDescent="0.25">
      <c r="A1864">
        <v>164191</v>
      </c>
      <c r="B1864" t="s">
        <v>1175</v>
      </c>
      <c r="C1864" t="s">
        <v>1122</v>
      </c>
      <c r="D1864" t="s">
        <v>17</v>
      </c>
      <c r="E1864" t="s">
        <v>1684</v>
      </c>
      <c r="F1864" t="s">
        <v>1715</v>
      </c>
      <c r="G1864">
        <v>10</v>
      </c>
      <c r="H1864">
        <v>0</v>
      </c>
    </row>
    <row r="1865" spans="1:8" x14ac:dyDescent="0.25">
      <c r="A1865">
        <v>164197</v>
      </c>
      <c r="B1865" t="s">
        <v>649</v>
      </c>
      <c r="C1865" t="s">
        <v>650</v>
      </c>
      <c r="D1865" t="s">
        <v>11</v>
      </c>
      <c r="E1865" t="s">
        <v>1691</v>
      </c>
      <c r="F1865" t="s">
        <v>1701</v>
      </c>
      <c r="G1865">
        <v>10</v>
      </c>
      <c r="H1865">
        <v>0</v>
      </c>
    </row>
    <row r="1866" spans="1:8" x14ac:dyDescent="0.25">
      <c r="A1866">
        <v>164197</v>
      </c>
      <c r="B1866" t="s">
        <v>649</v>
      </c>
      <c r="C1866" t="s">
        <v>650</v>
      </c>
      <c r="D1866" t="s">
        <v>14</v>
      </c>
      <c r="E1866" t="s">
        <v>1686</v>
      </c>
      <c r="F1866" t="s">
        <v>1722</v>
      </c>
      <c r="G1866">
        <v>10</v>
      </c>
      <c r="H1866">
        <v>0</v>
      </c>
    </row>
    <row r="1867" spans="1:8" x14ac:dyDescent="0.25">
      <c r="A1867">
        <v>164197</v>
      </c>
      <c r="B1867" t="s">
        <v>649</v>
      </c>
      <c r="C1867" t="s">
        <v>650</v>
      </c>
      <c r="D1867" t="s">
        <v>17</v>
      </c>
      <c r="E1867" t="s">
        <v>1693</v>
      </c>
      <c r="F1867" t="s">
        <v>1706</v>
      </c>
      <c r="G1867">
        <v>10</v>
      </c>
      <c r="H1867">
        <v>0</v>
      </c>
    </row>
    <row r="1868" spans="1:8" x14ac:dyDescent="0.25">
      <c r="A1868">
        <v>164199</v>
      </c>
      <c r="B1868" t="s">
        <v>731</v>
      </c>
      <c r="C1868" t="s">
        <v>323</v>
      </c>
      <c r="D1868" t="s">
        <v>11</v>
      </c>
      <c r="E1868" t="s">
        <v>1688</v>
      </c>
      <c r="F1868" t="s">
        <v>1714</v>
      </c>
      <c r="G1868">
        <v>10</v>
      </c>
      <c r="H1868">
        <v>0</v>
      </c>
    </row>
    <row r="1869" spans="1:8" x14ac:dyDescent="0.25">
      <c r="A1869">
        <v>164199</v>
      </c>
      <c r="B1869" t="s">
        <v>731</v>
      </c>
      <c r="C1869" t="s">
        <v>323</v>
      </c>
      <c r="D1869" t="s">
        <v>14</v>
      </c>
      <c r="E1869" t="s">
        <v>1686</v>
      </c>
      <c r="F1869" t="s">
        <v>1716</v>
      </c>
      <c r="G1869">
        <v>10</v>
      </c>
      <c r="H1869">
        <v>0</v>
      </c>
    </row>
    <row r="1870" spans="1:8" x14ac:dyDescent="0.25">
      <c r="A1870">
        <v>164199</v>
      </c>
      <c r="B1870" t="s">
        <v>731</v>
      </c>
      <c r="C1870" t="s">
        <v>323</v>
      </c>
      <c r="D1870" t="s">
        <v>17</v>
      </c>
      <c r="E1870" t="s">
        <v>1684</v>
      </c>
      <c r="F1870" t="s">
        <v>1711</v>
      </c>
      <c r="G1870">
        <v>10</v>
      </c>
      <c r="H1870">
        <v>0</v>
      </c>
    </row>
    <row r="1871" spans="1:8" x14ac:dyDescent="0.25">
      <c r="A1871">
        <v>164201</v>
      </c>
      <c r="B1871" t="s">
        <v>496</v>
      </c>
      <c r="C1871" t="s">
        <v>497</v>
      </c>
      <c r="D1871" t="s">
        <v>11</v>
      </c>
      <c r="E1871" t="s">
        <v>1686</v>
      </c>
      <c r="F1871" t="s">
        <v>1700</v>
      </c>
      <c r="G1871">
        <v>10</v>
      </c>
      <c r="H1871">
        <v>10</v>
      </c>
    </row>
    <row r="1872" spans="1:8" x14ac:dyDescent="0.25">
      <c r="A1872">
        <v>164201</v>
      </c>
      <c r="B1872" t="s">
        <v>496</v>
      </c>
      <c r="C1872" t="s">
        <v>497</v>
      </c>
      <c r="D1872" t="s">
        <v>14</v>
      </c>
      <c r="E1872" t="s">
        <v>1688</v>
      </c>
      <c r="F1872" t="s">
        <v>1714</v>
      </c>
      <c r="G1872">
        <v>10</v>
      </c>
      <c r="H1872">
        <v>0</v>
      </c>
    </row>
    <row r="1873" spans="1:8" x14ac:dyDescent="0.25">
      <c r="A1873">
        <v>164201</v>
      </c>
      <c r="B1873" t="s">
        <v>496</v>
      </c>
      <c r="C1873" t="s">
        <v>497</v>
      </c>
      <c r="D1873" t="s">
        <v>17</v>
      </c>
      <c r="E1873" t="s">
        <v>1691</v>
      </c>
      <c r="F1873" t="s">
        <v>1701</v>
      </c>
      <c r="G1873">
        <v>10</v>
      </c>
      <c r="H1873">
        <v>10</v>
      </c>
    </row>
    <row r="1874" spans="1:8" x14ac:dyDescent="0.25">
      <c r="A1874">
        <v>164242</v>
      </c>
      <c r="B1874" t="s">
        <v>358</v>
      </c>
      <c r="C1874" t="s">
        <v>192</v>
      </c>
      <c r="D1874" t="s">
        <v>11</v>
      </c>
      <c r="E1874" t="s">
        <v>1688</v>
      </c>
      <c r="F1874" t="s">
        <v>1717</v>
      </c>
      <c r="G1874">
        <v>10</v>
      </c>
      <c r="H1874">
        <v>0</v>
      </c>
    </row>
    <row r="1875" spans="1:8" x14ac:dyDescent="0.25">
      <c r="A1875">
        <v>164242</v>
      </c>
      <c r="B1875" t="s">
        <v>358</v>
      </c>
      <c r="C1875" t="s">
        <v>192</v>
      </c>
      <c r="D1875" t="s">
        <v>14</v>
      </c>
      <c r="E1875" t="s">
        <v>1686</v>
      </c>
      <c r="F1875" t="s">
        <v>1698</v>
      </c>
      <c r="G1875">
        <v>10</v>
      </c>
      <c r="H1875">
        <v>0</v>
      </c>
    </row>
    <row r="1876" spans="1:8" x14ac:dyDescent="0.25">
      <c r="A1876">
        <v>164242</v>
      </c>
      <c r="B1876" t="s">
        <v>358</v>
      </c>
      <c r="C1876" t="s">
        <v>192</v>
      </c>
      <c r="D1876" t="s">
        <v>17</v>
      </c>
      <c r="E1876" t="s">
        <v>1684</v>
      </c>
      <c r="F1876" t="s">
        <v>1711</v>
      </c>
      <c r="G1876">
        <v>10</v>
      </c>
      <c r="H1876">
        <v>0</v>
      </c>
    </row>
    <row r="1877" spans="1:8" x14ac:dyDescent="0.25">
      <c r="A1877">
        <v>164245</v>
      </c>
      <c r="B1877" t="s">
        <v>585</v>
      </c>
      <c r="C1877" t="s">
        <v>586</v>
      </c>
      <c r="D1877" t="s">
        <v>11</v>
      </c>
      <c r="E1877" t="s">
        <v>1693</v>
      </c>
      <c r="F1877" t="s">
        <v>1706</v>
      </c>
      <c r="G1877">
        <v>10</v>
      </c>
      <c r="H1877">
        <v>0</v>
      </c>
    </row>
    <row r="1878" spans="1:8" x14ac:dyDescent="0.25">
      <c r="A1878">
        <v>164245</v>
      </c>
      <c r="B1878" t="s">
        <v>585</v>
      </c>
      <c r="C1878" t="s">
        <v>586</v>
      </c>
      <c r="D1878" t="s">
        <v>14</v>
      </c>
      <c r="E1878" t="s">
        <v>1684</v>
      </c>
      <c r="F1878" t="s">
        <v>1711</v>
      </c>
      <c r="G1878">
        <v>10</v>
      </c>
      <c r="H1878">
        <v>0</v>
      </c>
    </row>
    <row r="1879" spans="1:8" x14ac:dyDescent="0.25">
      <c r="A1879">
        <v>164245</v>
      </c>
      <c r="B1879" t="s">
        <v>585</v>
      </c>
      <c r="C1879" t="s">
        <v>586</v>
      </c>
      <c r="D1879" t="s">
        <v>17</v>
      </c>
      <c r="E1879" t="s">
        <v>1686</v>
      </c>
      <c r="F1879" t="s">
        <v>1707</v>
      </c>
      <c r="G1879">
        <v>10</v>
      </c>
      <c r="H1879">
        <v>0</v>
      </c>
    </row>
    <row r="1880" spans="1:8" x14ac:dyDescent="0.25">
      <c r="A1880">
        <v>164249</v>
      </c>
      <c r="B1880" t="s">
        <v>1344</v>
      </c>
      <c r="C1880" t="s">
        <v>879</v>
      </c>
      <c r="D1880" t="s">
        <v>11</v>
      </c>
      <c r="E1880" t="s">
        <v>1684</v>
      </c>
      <c r="F1880" t="s">
        <v>1699</v>
      </c>
      <c r="G1880">
        <v>10</v>
      </c>
      <c r="H1880">
        <v>10</v>
      </c>
    </row>
    <row r="1881" spans="1:8" x14ac:dyDescent="0.25">
      <c r="A1881">
        <v>164249</v>
      </c>
      <c r="B1881" t="s">
        <v>1344</v>
      </c>
      <c r="C1881" t="s">
        <v>879</v>
      </c>
      <c r="D1881" t="s">
        <v>14</v>
      </c>
      <c r="E1881" t="s">
        <v>1686</v>
      </c>
      <c r="F1881" t="s">
        <v>1708</v>
      </c>
      <c r="G1881">
        <v>10</v>
      </c>
      <c r="H1881">
        <v>10</v>
      </c>
    </row>
    <row r="1882" spans="1:8" x14ac:dyDescent="0.25">
      <c r="A1882">
        <v>164249</v>
      </c>
      <c r="B1882" t="s">
        <v>1344</v>
      </c>
      <c r="C1882" t="s">
        <v>879</v>
      </c>
      <c r="D1882" t="s">
        <v>17</v>
      </c>
      <c r="E1882" t="s">
        <v>1693</v>
      </c>
      <c r="F1882" t="s">
        <v>1712</v>
      </c>
      <c r="G1882">
        <v>10</v>
      </c>
      <c r="H1882">
        <v>0</v>
      </c>
    </row>
    <row r="1883" spans="1:8" x14ac:dyDescent="0.25">
      <c r="A1883">
        <v>164251</v>
      </c>
      <c r="B1883" t="s">
        <v>907</v>
      </c>
      <c r="C1883" t="s">
        <v>286</v>
      </c>
      <c r="D1883" t="s">
        <v>11</v>
      </c>
      <c r="E1883" t="s">
        <v>1686</v>
      </c>
      <c r="F1883" t="s">
        <v>1708</v>
      </c>
      <c r="G1883">
        <v>10</v>
      </c>
      <c r="H1883">
        <v>10</v>
      </c>
    </row>
    <row r="1884" spans="1:8" x14ac:dyDescent="0.25">
      <c r="A1884">
        <v>164251</v>
      </c>
      <c r="B1884" t="s">
        <v>907</v>
      </c>
      <c r="C1884" t="s">
        <v>286</v>
      </c>
      <c r="D1884" t="s">
        <v>14</v>
      </c>
      <c r="E1884" t="s">
        <v>1684</v>
      </c>
      <c r="F1884" t="s">
        <v>1699</v>
      </c>
      <c r="G1884">
        <v>10</v>
      </c>
      <c r="H1884">
        <v>10</v>
      </c>
    </row>
    <row r="1885" spans="1:8" x14ac:dyDescent="0.25">
      <c r="A1885">
        <v>164251</v>
      </c>
      <c r="B1885" t="s">
        <v>907</v>
      </c>
      <c r="C1885" t="s">
        <v>286</v>
      </c>
      <c r="D1885" t="s">
        <v>17</v>
      </c>
      <c r="E1885" t="s">
        <v>1693</v>
      </c>
      <c r="F1885" t="s">
        <v>1718</v>
      </c>
      <c r="G1885">
        <v>10</v>
      </c>
      <c r="H1885">
        <v>0</v>
      </c>
    </row>
    <row r="1886" spans="1:8" x14ac:dyDescent="0.25">
      <c r="A1886">
        <v>164258</v>
      </c>
      <c r="B1886" t="s">
        <v>400</v>
      </c>
      <c r="C1886" t="s">
        <v>401</v>
      </c>
      <c r="D1886" t="s">
        <v>11</v>
      </c>
      <c r="E1886" t="s">
        <v>1684</v>
      </c>
      <c r="F1886" t="s">
        <v>1705</v>
      </c>
      <c r="G1886">
        <v>10</v>
      </c>
      <c r="H1886">
        <v>0</v>
      </c>
    </row>
    <row r="1887" spans="1:8" x14ac:dyDescent="0.25">
      <c r="A1887">
        <v>164258</v>
      </c>
      <c r="B1887" t="s">
        <v>400</v>
      </c>
      <c r="C1887" t="s">
        <v>401</v>
      </c>
      <c r="D1887" t="s">
        <v>14</v>
      </c>
      <c r="E1887" t="s">
        <v>1688</v>
      </c>
      <c r="F1887" t="s">
        <v>1714</v>
      </c>
      <c r="G1887">
        <v>10</v>
      </c>
      <c r="H1887">
        <v>0</v>
      </c>
    </row>
    <row r="1888" spans="1:8" x14ac:dyDescent="0.25">
      <c r="A1888">
        <v>164258</v>
      </c>
      <c r="B1888" t="s">
        <v>400</v>
      </c>
      <c r="C1888" t="s">
        <v>401</v>
      </c>
      <c r="D1888" t="s">
        <v>17</v>
      </c>
      <c r="E1888" t="s">
        <v>1686</v>
      </c>
      <c r="F1888" t="s">
        <v>1695</v>
      </c>
      <c r="G1888">
        <v>10</v>
      </c>
      <c r="H1888">
        <v>0</v>
      </c>
    </row>
    <row r="1889" spans="1:8" x14ac:dyDescent="0.25">
      <c r="A1889">
        <v>164259</v>
      </c>
      <c r="B1889" t="s">
        <v>953</v>
      </c>
      <c r="C1889" t="s">
        <v>954</v>
      </c>
      <c r="D1889" t="s">
        <v>11</v>
      </c>
      <c r="E1889" t="s">
        <v>1686</v>
      </c>
      <c r="F1889" t="s">
        <v>1695</v>
      </c>
      <c r="G1889">
        <v>10</v>
      </c>
      <c r="H1889">
        <v>0</v>
      </c>
    </row>
    <row r="1890" spans="1:8" x14ac:dyDescent="0.25">
      <c r="A1890">
        <v>164259</v>
      </c>
      <c r="B1890" t="s">
        <v>953</v>
      </c>
      <c r="C1890" t="s">
        <v>954</v>
      </c>
      <c r="D1890" t="s">
        <v>14</v>
      </c>
      <c r="E1890" t="s">
        <v>1693</v>
      </c>
      <c r="F1890" t="s">
        <v>1718</v>
      </c>
      <c r="G1890">
        <v>10</v>
      </c>
      <c r="H1890">
        <v>0</v>
      </c>
    </row>
    <row r="1891" spans="1:8" x14ac:dyDescent="0.25">
      <c r="A1891">
        <v>164259</v>
      </c>
      <c r="B1891" t="s">
        <v>953</v>
      </c>
      <c r="C1891" t="s">
        <v>954</v>
      </c>
      <c r="D1891" t="s">
        <v>17</v>
      </c>
      <c r="E1891" t="s">
        <v>1691</v>
      </c>
      <c r="F1891" t="s">
        <v>1703</v>
      </c>
      <c r="G1891">
        <v>10</v>
      </c>
      <c r="H1891">
        <v>0</v>
      </c>
    </row>
    <row r="1892" spans="1:8" x14ac:dyDescent="0.25">
      <c r="A1892">
        <v>164260</v>
      </c>
      <c r="B1892" t="s">
        <v>1380</v>
      </c>
      <c r="C1892" t="s">
        <v>1381</v>
      </c>
      <c r="D1892" t="s">
        <v>11</v>
      </c>
      <c r="E1892" t="s">
        <v>1691</v>
      </c>
      <c r="F1892" t="s">
        <v>1701</v>
      </c>
      <c r="G1892">
        <v>10</v>
      </c>
      <c r="H1892">
        <v>0</v>
      </c>
    </row>
    <row r="1893" spans="1:8" x14ac:dyDescent="0.25">
      <c r="A1893">
        <v>164260</v>
      </c>
      <c r="B1893" t="s">
        <v>1380</v>
      </c>
      <c r="C1893" t="s">
        <v>1381</v>
      </c>
      <c r="D1893" t="s">
        <v>14</v>
      </c>
      <c r="E1893" t="s">
        <v>1688</v>
      </c>
      <c r="F1893" t="s">
        <v>1717</v>
      </c>
      <c r="G1893">
        <v>10</v>
      </c>
      <c r="H1893">
        <v>0</v>
      </c>
    </row>
    <row r="1894" spans="1:8" x14ac:dyDescent="0.25">
      <c r="A1894">
        <v>164260</v>
      </c>
      <c r="B1894" t="s">
        <v>1380</v>
      </c>
      <c r="C1894" t="s">
        <v>1381</v>
      </c>
      <c r="D1894" t="s">
        <v>17</v>
      </c>
      <c r="E1894" t="s">
        <v>1686</v>
      </c>
      <c r="F1894" t="s">
        <v>1707</v>
      </c>
      <c r="G1894">
        <v>10</v>
      </c>
      <c r="H1894">
        <v>0</v>
      </c>
    </row>
    <row r="1895" spans="1:8" x14ac:dyDescent="0.25">
      <c r="A1895">
        <v>164261</v>
      </c>
      <c r="B1895" t="s">
        <v>1140</v>
      </c>
      <c r="C1895" t="s">
        <v>1141</v>
      </c>
      <c r="D1895" t="s">
        <v>11</v>
      </c>
      <c r="E1895" t="s">
        <v>1693</v>
      </c>
      <c r="F1895" t="s">
        <v>1712</v>
      </c>
      <c r="G1895">
        <v>10</v>
      </c>
      <c r="H1895">
        <v>0</v>
      </c>
    </row>
    <row r="1896" spans="1:8" x14ac:dyDescent="0.25">
      <c r="A1896">
        <v>164261</v>
      </c>
      <c r="B1896" t="s">
        <v>1140</v>
      </c>
      <c r="C1896" t="s">
        <v>1141</v>
      </c>
      <c r="D1896" t="s">
        <v>14</v>
      </c>
      <c r="E1896" t="s">
        <v>1684</v>
      </c>
      <c r="F1896" t="s">
        <v>1711</v>
      </c>
      <c r="G1896">
        <v>10</v>
      </c>
      <c r="H1896">
        <v>0</v>
      </c>
    </row>
    <row r="1897" spans="1:8" x14ac:dyDescent="0.25">
      <c r="A1897">
        <v>164261</v>
      </c>
      <c r="B1897" t="s">
        <v>1140</v>
      </c>
      <c r="C1897" t="s">
        <v>1141</v>
      </c>
      <c r="D1897" t="s">
        <v>17</v>
      </c>
      <c r="E1897" t="s">
        <v>1686</v>
      </c>
      <c r="F1897" t="s">
        <v>1710</v>
      </c>
      <c r="G1897">
        <v>10</v>
      </c>
      <c r="H1897">
        <v>10</v>
      </c>
    </row>
    <row r="1898" spans="1:8" x14ac:dyDescent="0.25">
      <c r="A1898">
        <v>164265</v>
      </c>
      <c r="B1898" t="s">
        <v>1123</v>
      </c>
      <c r="C1898" t="s">
        <v>1124</v>
      </c>
      <c r="D1898" t="s">
        <v>11</v>
      </c>
      <c r="E1898" t="s">
        <v>1686</v>
      </c>
      <c r="F1898" t="s">
        <v>1707</v>
      </c>
      <c r="G1898">
        <v>10</v>
      </c>
      <c r="H1898">
        <v>0</v>
      </c>
    </row>
    <row r="1899" spans="1:8" x14ac:dyDescent="0.25">
      <c r="A1899">
        <v>164265</v>
      </c>
      <c r="B1899" t="s">
        <v>1123</v>
      </c>
      <c r="C1899" t="s">
        <v>1124</v>
      </c>
      <c r="D1899" t="s">
        <v>14</v>
      </c>
      <c r="E1899" t="s">
        <v>1691</v>
      </c>
      <c r="F1899" t="s">
        <v>1703</v>
      </c>
      <c r="G1899">
        <v>10</v>
      </c>
      <c r="H1899">
        <v>0</v>
      </c>
    </row>
    <row r="1900" spans="1:8" x14ac:dyDescent="0.25">
      <c r="A1900">
        <v>164265</v>
      </c>
      <c r="B1900" t="s">
        <v>1123</v>
      </c>
      <c r="C1900" t="s">
        <v>1124</v>
      </c>
      <c r="D1900" t="s">
        <v>17</v>
      </c>
      <c r="E1900" t="s">
        <v>1693</v>
      </c>
      <c r="F1900" t="s">
        <v>1694</v>
      </c>
      <c r="G1900">
        <v>10</v>
      </c>
      <c r="H1900">
        <v>10</v>
      </c>
    </row>
    <row r="1901" spans="1:8" x14ac:dyDescent="0.25">
      <c r="A1901">
        <v>164270</v>
      </c>
      <c r="B1901" t="s">
        <v>851</v>
      </c>
      <c r="C1901" t="s">
        <v>233</v>
      </c>
      <c r="D1901" t="s">
        <v>11</v>
      </c>
      <c r="E1901" t="s">
        <v>1693</v>
      </c>
      <c r="F1901" t="s">
        <v>1712</v>
      </c>
      <c r="G1901">
        <v>10</v>
      </c>
      <c r="H1901">
        <v>0</v>
      </c>
    </row>
    <row r="1902" spans="1:8" x14ac:dyDescent="0.25">
      <c r="A1902">
        <v>164270</v>
      </c>
      <c r="B1902" t="s">
        <v>851</v>
      </c>
      <c r="C1902" t="s">
        <v>233</v>
      </c>
      <c r="D1902" t="s">
        <v>14</v>
      </c>
      <c r="E1902" t="s">
        <v>1691</v>
      </c>
      <c r="F1902" t="s">
        <v>1701</v>
      </c>
      <c r="G1902">
        <v>10</v>
      </c>
      <c r="H1902">
        <v>0</v>
      </c>
    </row>
    <row r="1903" spans="1:8" x14ac:dyDescent="0.25">
      <c r="A1903">
        <v>164270</v>
      </c>
      <c r="B1903" t="s">
        <v>851</v>
      </c>
      <c r="C1903" t="s">
        <v>233</v>
      </c>
      <c r="D1903" t="s">
        <v>17</v>
      </c>
      <c r="E1903" t="s">
        <v>1686</v>
      </c>
      <c r="F1903" t="s">
        <v>1713</v>
      </c>
      <c r="G1903">
        <v>10</v>
      </c>
      <c r="H1903">
        <v>10</v>
      </c>
    </row>
    <row r="1904" spans="1:8" x14ac:dyDescent="0.25">
      <c r="A1904">
        <v>164276</v>
      </c>
      <c r="B1904" t="s">
        <v>428</v>
      </c>
      <c r="C1904" t="s">
        <v>429</v>
      </c>
      <c r="D1904" t="s">
        <v>11</v>
      </c>
      <c r="E1904" t="s">
        <v>1684</v>
      </c>
      <c r="F1904" t="s">
        <v>1721</v>
      </c>
      <c r="G1904">
        <v>10</v>
      </c>
      <c r="H1904">
        <v>0</v>
      </c>
    </row>
    <row r="1905" spans="1:8" x14ac:dyDescent="0.25">
      <c r="A1905">
        <v>164276</v>
      </c>
      <c r="B1905" t="s">
        <v>428</v>
      </c>
      <c r="C1905" t="s">
        <v>429</v>
      </c>
      <c r="D1905" t="s">
        <v>14</v>
      </c>
      <c r="E1905" t="s">
        <v>1688</v>
      </c>
      <c r="F1905" t="s">
        <v>1696</v>
      </c>
      <c r="G1905">
        <v>10</v>
      </c>
      <c r="H1905">
        <v>0</v>
      </c>
    </row>
    <row r="1906" spans="1:8" x14ac:dyDescent="0.25">
      <c r="A1906">
        <v>164276</v>
      </c>
      <c r="B1906" t="s">
        <v>428</v>
      </c>
      <c r="C1906" t="s">
        <v>429</v>
      </c>
      <c r="D1906" t="s">
        <v>17</v>
      </c>
      <c r="E1906" t="s">
        <v>1686</v>
      </c>
      <c r="F1906" t="s">
        <v>1716</v>
      </c>
      <c r="G1906">
        <v>10</v>
      </c>
      <c r="H1906">
        <v>0</v>
      </c>
    </row>
    <row r="1907" spans="1:8" x14ac:dyDescent="0.25">
      <c r="A1907">
        <v>164278</v>
      </c>
      <c r="B1907" t="s">
        <v>959</v>
      </c>
      <c r="C1907" t="s">
        <v>960</v>
      </c>
      <c r="D1907" t="s">
        <v>11</v>
      </c>
      <c r="E1907" t="s">
        <v>1684</v>
      </c>
      <c r="F1907" t="s">
        <v>1723</v>
      </c>
      <c r="G1907">
        <v>10</v>
      </c>
      <c r="H1907">
        <v>10</v>
      </c>
    </row>
    <row r="1908" spans="1:8" x14ac:dyDescent="0.25">
      <c r="A1908">
        <v>164278</v>
      </c>
      <c r="B1908" t="s">
        <v>959</v>
      </c>
      <c r="C1908" t="s">
        <v>960</v>
      </c>
      <c r="D1908" t="s">
        <v>14</v>
      </c>
      <c r="E1908" t="s">
        <v>1686</v>
      </c>
      <c r="F1908" t="s">
        <v>1687</v>
      </c>
      <c r="G1908">
        <v>10</v>
      </c>
      <c r="H1908">
        <v>10</v>
      </c>
    </row>
    <row r="1909" spans="1:8" x14ac:dyDescent="0.25">
      <c r="A1909">
        <v>164278</v>
      </c>
      <c r="B1909" t="s">
        <v>959</v>
      </c>
      <c r="C1909" t="s">
        <v>960</v>
      </c>
      <c r="D1909" t="s">
        <v>17</v>
      </c>
      <c r="E1909" t="s">
        <v>1693</v>
      </c>
      <c r="F1909" t="s">
        <v>1712</v>
      </c>
      <c r="G1909">
        <v>10</v>
      </c>
      <c r="H1909">
        <v>0</v>
      </c>
    </row>
    <row r="1910" spans="1:8" x14ac:dyDescent="0.25">
      <c r="A1910">
        <v>164282</v>
      </c>
      <c r="B1910" t="s">
        <v>485</v>
      </c>
      <c r="C1910" t="s">
        <v>486</v>
      </c>
      <c r="D1910" t="s">
        <v>11</v>
      </c>
      <c r="E1910" t="s">
        <v>1686</v>
      </c>
      <c r="F1910" t="s">
        <v>1710</v>
      </c>
      <c r="G1910">
        <v>10</v>
      </c>
      <c r="H1910">
        <v>10</v>
      </c>
    </row>
    <row r="1911" spans="1:8" x14ac:dyDescent="0.25">
      <c r="A1911">
        <v>164282</v>
      </c>
      <c r="B1911" t="s">
        <v>485</v>
      </c>
      <c r="C1911" t="s">
        <v>486</v>
      </c>
      <c r="D1911" t="s">
        <v>14</v>
      </c>
      <c r="E1911" t="s">
        <v>1684</v>
      </c>
      <c r="F1911" t="s">
        <v>1715</v>
      </c>
      <c r="G1911">
        <v>10</v>
      </c>
      <c r="H1911">
        <v>0</v>
      </c>
    </row>
    <row r="1912" spans="1:8" x14ac:dyDescent="0.25">
      <c r="A1912">
        <v>164282</v>
      </c>
      <c r="B1912" t="s">
        <v>485</v>
      </c>
      <c r="C1912" t="s">
        <v>486</v>
      </c>
      <c r="D1912" t="s">
        <v>17</v>
      </c>
      <c r="E1912" t="s">
        <v>1688</v>
      </c>
      <c r="F1912" t="s">
        <v>1689</v>
      </c>
      <c r="G1912">
        <v>10</v>
      </c>
      <c r="H1912">
        <v>10</v>
      </c>
    </row>
    <row r="1913" spans="1:8" x14ac:dyDescent="0.25">
      <c r="A1913">
        <v>164283</v>
      </c>
      <c r="B1913" t="s">
        <v>645</v>
      </c>
      <c r="C1913" t="s">
        <v>646</v>
      </c>
      <c r="D1913" t="s">
        <v>11</v>
      </c>
      <c r="E1913" t="s">
        <v>1686</v>
      </c>
      <c r="F1913" t="s">
        <v>1698</v>
      </c>
      <c r="G1913">
        <v>10</v>
      </c>
      <c r="H1913">
        <v>0</v>
      </c>
    </row>
    <row r="1914" spans="1:8" x14ac:dyDescent="0.25">
      <c r="A1914">
        <v>164283</v>
      </c>
      <c r="B1914" t="s">
        <v>645</v>
      </c>
      <c r="C1914" t="s">
        <v>646</v>
      </c>
      <c r="D1914" t="s">
        <v>14</v>
      </c>
      <c r="E1914" t="s">
        <v>1693</v>
      </c>
      <c r="F1914" t="s">
        <v>1694</v>
      </c>
      <c r="G1914">
        <v>10</v>
      </c>
      <c r="H1914">
        <v>10</v>
      </c>
    </row>
    <row r="1915" spans="1:8" x14ac:dyDescent="0.25">
      <c r="A1915">
        <v>164283</v>
      </c>
      <c r="B1915" t="s">
        <v>645</v>
      </c>
      <c r="C1915" t="s">
        <v>646</v>
      </c>
      <c r="D1915" t="s">
        <v>17</v>
      </c>
      <c r="E1915" t="s">
        <v>1684</v>
      </c>
      <c r="F1915" t="s">
        <v>1699</v>
      </c>
      <c r="G1915">
        <v>10</v>
      </c>
      <c r="H1915">
        <v>10</v>
      </c>
    </row>
    <row r="1916" spans="1:8" x14ac:dyDescent="0.25">
      <c r="A1916">
        <v>164287</v>
      </c>
      <c r="B1916" t="s">
        <v>1412</v>
      </c>
      <c r="C1916" t="s">
        <v>1413</v>
      </c>
      <c r="D1916" t="s">
        <v>11</v>
      </c>
      <c r="E1916" t="s">
        <v>1691</v>
      </c>
      <c r="F1916" t="s">
        <v>1703</v>
      </c>
      <c r="G1916">
        <v>10</v>
      </c>
      <c r="H1916">
        <v>0</v>
      </c>
    </row>
    <row r="1917" spans="1:8" x14ac:dyDescent="0.25">
      <c r="A1917">
        <v>164287</v>
      </c>
      <c r="B1917" t="s">
        <v>1412</v>
      </c>
      <c r="C1917" t="s">
        <v>1413</v>
      </c>
      <c r="D1917" t="s">
        <v>14</v>
      </c>
      <c r="E1917" t="s">
        <v>1686</v>
      </c>
      <c r="F1917" t="s">
        <v>1690</v>
      </c>
      <c r="G1917">
        <v>10</v>
      </c>
      <c r="H1917">
        <v>0</v>
      </c>
    </row>
    <row r="1918" spans="1:8" x14ac:dyDescent="0.25">
      <c r="A1918">
        <v>164287</v>
      </c>
      <c r="B1918" t="s">
        <v>1412</v>
      </c>
      <c r="C1918" t="s">
        <v>1413</v>
      </c>
      <c r="D1918" t="s">
        <v>17</v>
      </c>
      <c r="E1918" t="s">
        <v>1688</v>
      </c>
      <c r="F1918" t="s">
        <v>1714</v>
      </c>
      <c r="G1918">
        <v>10</v>
      </c>
      <c r="H1918">
        <v>0</v>
      </c>
    </row>
    <row r="1919" spans="1:8" x14ac:dyDescent="0.25">
      <c r="A1919">
        <v>164294</v>
      </c>
      <c r="B1919" t="s">
        <v>562</v>
      </c>
      <c r="C1919" t="s">
        <v>563</v>
      </c>
      <c r="D1919" t="s">
        <v>11</v>
      </c>
      <c r="E1919" t="s">
        <v>1686</v>
      </c>
      <c r="F1919" t="s">
        <v>1713</v>
      </c>
      <c r="G1919">
        <v>10</v>
      </c>
      <c r="H1919">
        <v>10</v>
      </c>
    </row>
    <row r="1920" spans="1:8" x14ac:dyDescent="0.25">
      <c r="A1920">
        <v>164294</v>
      </c>
      <c r="B1920" t="s">
        <v>562</v>
      </c>
      <c r="C1920" t="s">
        <v>563</v>
      </c>
      <c r="D1920" t="s">
        <v>14</v>
      </c>
      <c r="E1920" t="s">
        <v>1684</v>
      </c>
      <c r="F1920" t="s">
        <v>1699</v>
      </c>
      <c r="G1920">
        <v>10</v>
      </c>
      <c r="H1920">
        <v>10</v>
      </c>
    </row>
    <row r="1921" spans="1:8" x14ac:dyDescent="0.25">
      <c r="A1921">
        <v>164294</v>
      </c>
      <c r="B1921" t="s">
        <v>562</v>
      </c>
      <c r="C1921" t="s">
        <v>563</v>
      </c>
      <c r="D1921" t="s">
        <v>17</v>
      </c>
      <c r="E1921" t="s">
        <v>1693</v>
      </c>
      <c r="F1921" t="s">
        <v>1694</v>
      </c>
      <c r="G1921">
        <v>10</v>
      </c>
      <c r="H1921">
        <v>10</v>
      </c>
    </row>
    <row r="1922" spans="1:8" x14ac:dyDescent="0.25">
      <c r="A1922">
        <v>164299</v>
      </c>
      <c r="B1922" t="s">
        <v>1432</v>
      </c>
      <c r="C1922" t="s">
        <v>1433</v>
      </c>
      <c r="D1922" t="s">
        <v>11</v>
      </c>
      <c r="E1922" t="s">
        <v>1688</v>
      </c>
      <c r="F1922" t="s">
        <v>1696</v>
      </c>
      <c r="G1922">
        <v>10</v>
      </c>
      <c r="H1922">
        <v>0</v>
      </c>
    </row>
    <row r="1923" spans="1:8" x14ac:dyDescent="0.25">
      <c r="A1923">
        <v>164299</v>
      </c>
      <c r="B1923" t="s">
        <v>1432</v>
      </c>
      <c r="C1923" t="s">
        <v>1433</v>
      </c>
      <c r="D1923" t="s">
        <v>14</v>
      </c>
      <c r="E1923" t="s">
        <v>1686</v>
      </c>
      <c r="F1923" t="s">
        <v>1708</v>
      </c>
      <c r="G1923">
        <v>10</v>
      </c>
      <c r="H1923">
        <v>10</v>
      </c>
    </row>
    <row r="1924" spans="1:8" x14ac:dyDescent="0.25">
      <c r="A1924">
        <v>164299</v>
      </c>
      <c r="B1924" t="s">
        <v>1432</v>
      </c>
      <c r="C1924" t="s">
        <v>1433</v>
      </c>
      <c r="D1924" t="s">
        <v>17</v>
      </c>
      <c r="E1924" t="s">
        <v>1684</v>
      </c>
      <c r="F1924" t="s">
        <v>1721</v>
      </c>
      <c r="G1924">
        <v>10</v>
      </c>
      <c r="H1924">
        <v>0</v>
      </c>
    </row>
    <row r="1925" spans="1:8" x14ac:dyDescent="0.25">
      <c r="A1925">
        <v>164301</v>
      </c>
      <c r="B1925" t="s">
        <v>895</v>
      </c>
      <c r="C1925" t="s">
        <v>896</v>
      </c>
      <c r="D1925" t="s">
        <v>11</v>
      </c>
      <c r="E1925" t="s">
        <v>1686</v>
      </c>
      <c r="F1925" t="s">
        <v>1690</v>
      </c>
      <c r="G1925">
        <v>10</v>
      </c>
      <c r="H1925">
        <v>0</v>
      </c>
    </row>
    <row r="1926" spans="1:8" x14ac:dyDescent="0.25">
      <c r="A1926">
        <v>164301</v>
      </c>
      <c r="B1926" t="s">
        <v>895</v>
      </c>
      <c r="C1926" t="s">
        <v>896</v>
      </c>
      <c r="D1926" t="s">
        <v>14</v>
      </c>
      <c r="E1926" t="s">
        <v>1693</v>
      </c>
      <c r="F1926" t="s">
        <v>1712</v>
      </c>
      <c r="G1926">
        <v>10</v>
      </c>
      <c r="H1926">
        <v>0</v>
      </c>
    </row>
    <row r="1927" spans="1:8" x14ac:dyDescent="0.25">
      <c r="A1927">
        <v>164301</v>
      </c>
      <c r="B1927" t="s">
        <v>895</v>
      </c>
      <c r="C1927" t="s">
        <v>896</v>
      </c>
      <c r="D1927" t="s">
        <v>17</v>
      </c>
      <c r="E1927" t="s">
        <v>1684</v>
      </c>
      <c r="F1927" t="s">
        <v>1723</v>
      </c>
      <c r="G1927">
        <v>10</v>
      </c>
      <c r="H1927">
        <v>10</v>
      </c>
    </row>
    <row r="1928" spans="1:8" x14ac:dyDescent="0.25">
      <c r="A1928">
        <v>164305</v>
      </c>
      <c r="B1928" t="s">
        <v>1150</v>
      </c>
      <c r="C1928" t="s">
        <v>1151</v>
      </c>
      <c r="D1928" t="s">
        <v>11</v>
      </c>
      <c r="E1928" t="s">
        <v>1684</v>
      </c>
      <c r="F1928" t="s">
        <v>1719</v>
      </c>
      <c r="G1928">
        <v>10</v>
      </c>
      <c r="H1928">
        <v>0</v>
      </c>
    </row>
    <row r="1929" spans="1:8" x14ac:dyDescent="0.25">
      <c r="A1929">
        <v>164305</v>
      </c>
      <c r="B1929" t="s">
        <v>1150</v>
      </c>
      <c r="C1929" t="s">
        <v>1151</v>
      </c>
      <c r="D1929" t="s">
        <v>14</v>
      </c>
      <c r="E1929" t="s">
        <v>1688</v>
      </c>
      <c r="F1929" t="s">
        <v>1697</v>
      </c>
      <c r="G1929">
        <v>10</v>
      </c>
      <c r="H1929">
        <v>10</v>
      </c>
    </row>
    <row r="1930" spans="1:8" x14ac:dyDescent="0.25">
      <c r="A1930">
        <v>164305</v>
      </c>
      <c r="B1930" t="s">
        <v>1150</v>
      </c>
      <c r="C1930" t="s">
        <v>1151</v>
      </c>
      <c r="D1930" t="s">
        <v>17</v>
      </c>
      <c r="E1930" t="s">
        <v>1686</v>
      </c>
      <c r="F1930" t="s">
        <v>1695</v>
      </c>
      <c r="G1930">
        <v>10</v>
      </c>
      <c r="H1930">
        <v>0</v>
      </c>
    </row>
    <row r="1931" spans="1:8" x14ac:dyDescent="0.25">
      <c r="A1931">
        <v>164306</v>
      </c>
      <c r="B1931" t="s">
        <v>911</v>
      </c>
      <c r="C1931" t="s">
        <v>912</v>
      </c>
      <c r="D1931" t="s">
        <v>11</v>
      </c>
      <c r="E1931" t="s">
        <v>1693</v>
      </c>
      <c r="F1931" t="s">
        <v>1694</v>
      </c>
      <c r="G1931">
        <v>10</v>
      </c>
      <c r="H1931">
        <v>10</v>
      </c>
    </row>
    <row r="1932" spans="1:8" x14ac:dyDescent="0.25">
      <c r="A1932">
        <v>164306</v>
      </c>
      <c r="B1932" t="s">
        <v>911</v>
      </c>
      <c r="C1932" t="s">
        <v>912</v>
      </c>
      <c r="D1932" t="s">
        <v>14</v>
      </c>
      <c r="E1932" t="s">
        <v>1686</v>
      </c>
      <c r="F1932" t="s">
        <v>1724</v>
      </c>
      <c r="G1932">
        <v>10</v>
      </c>
      <c r="H1932">
        <v>0</v>
      </c>
    </row>
    <row r="1933" spans="1:8" x14ac:dyDescent="0.25">
      <c r="A1933">
        <v>164306</v>
      </c>
      <c r="B1933" t="s">
        <v>911</v>
      </c>
      <c r="C1933" t="s">
        <v>912</v>
      </c>
      <c r="D1933" t="s">
        <v>17</v>
      </c>
      <c r="E1933" t="s">
        <v>1684</v>
      </c>
      <c r="F1933" t="s">
        <v>1719</v>
      </c>
      <c r="G1933">
        <v>10</v>
      </c>
      <c r="H1933">
        <v>0</v>
      </c>
    </row>
    <row r="1934" spans="1:8" x14ac:dyDescent="0.25">
      <c r="A1934">
        <v>164311</v>
      </c>
      <c r="B1934" t="s">
        <v>609</v>
      </c>
      <c r="C1934" t="s">
        <v>610</v>
      </c>
      <c r="D1934" t="s">
        <v>11</v>
      </c>
      <c r="E1934" t="s">
        <v>1684</v>
      </c>
      <c r="F1934" t="s">
        <v>1721</v>
      </c>
      <c r="G1934">
        <v>10</v>
      </c>
      <c r="H1934">
        <v>0</v>
      </c>
    </row>
    <row r="1935" spans="1:8" x14ac:dyDescent="0.25">
      <c r="A1935">
        <v>164311</v>
      </c>
      <c r="B1935" t="s">
        <v>609</v>
      </c>
      <c r="C1935" t="s">
        <v>610</v>
      </c>
      <c r="D1935" t="s">
        <v>14</v>
      </c>
      <c r="E1935" t="s">
        <v>1686</v>
      </c>
      <c r="F1935" t="s">
        <v>1690</v>
      </c>
      <c r="G1935">
        <v>10</v>
      </c>
      <c r="H1935">
        <v>0</v>
      </c>
    </row>
    <row r="1936" spans="1:8" x14ac:dyDescent="0.25">
      <c r="A1936">
        <v>164311</v>
      </c>
      <c r="B1936" t="s">
        <v>609</v>
      </c>
      <c r="C1936" t="s">
        <v>610</v>
      </c>
      <c r="D1936" t="s">
        <v>17</v>
      </c>
      <c r="E1936" t="s">
        <v>1693</v>
      </c>
      <c r="F1936" t="s">
        <v>1706</v>
      </c>
      <c r="G1936">
        <v>10</v>
      </c>
      <c r="H1936">
        <v>0</v>
      </c>
    </row>
    <row r="1937" spans="1:8" x14ac:dyDescent="0.25">
      <c r="A1937">
        <v>164317</v>
      </c>
      <c r="B1937" t="s">
        <v>480</v>
      </c>
      <c r="C1937" t="s">
        <v>481</v>
      </c>
      <c r="D1937" t="s">
        <v>11</v>
      </c>
      <c r="E1937" t="s">
        <v>1691</v>
      </c>
      <c r="F1937" t="s">
        <v>1692</v>
      </c>
      <c r="G1937">
        <v>10</v>
      </c>
      <c r="H1937">
        <v>0</v>
      </c>
    </row>
    <row r="1938" spans="1:8" x14ac:dyDescent="0.25">
      <c r="A1938">
        <v>164317</v>
      </c>
      <c r="B1938" t="s">
        <v>480</v>
      </c>
      <c r="C1938" t="s">
        <v>481</v>
      </c>
      <c r="D1938" t="s">
        <v>14</v>
      </c>
      <c r="E1938" t="s">
        <v>1686</v>
      </c>
      <c r="F1938" t="s">
        <v>1722</v>
      </c>
      <c r="G1938">
        <v>10</v>
      </c>
      <c r="H1938">
        <v>0</v>
      </c>
    </row>
    <row r="1939" spans="1:8" x14ac:dyDescent="0.25">
      <c r="A1939">
        <v>164317</v>
      </c>
      <c r="B1939" t="s">
        <v>480</v>
      </c>
      <c r="C1939" t="s">
        <v>481</v>
      </c>
      <c r="D1939" t="s">
        <v>17</v>
      </c>
      <c r="E1939" t="s">
        <v>1693</v>
      </c>
      <c r="F1939" t="s">
        <v>1718</v>
      </c>
      <c r="G1939">
        <v>10</v>
      </c>
      <c r="H1939">
        <v>0</v>
      </c>
    </row>
    <row r="1940" spans="1:8" x14ac:dyDescent="0.25">
      <c r="A1940">
        <v>164321</v>
      </c>
      <c r="B1940" t="s">
        <v>1427</v>
      </c>
      <c r="C1940" t="s">
        <v>1023</v>
      </c>
      <c r="D1940" t="s">
        <v>11</v>
      </c>
      <c r="E1940" t="s">
        <v>1693</v>
      </c>
      <c r="F1940" t="s">
        <v>1712</v>
      </c>
      <c r="G1940">
        <v>10</v>
      </c>
      <c r="H1940">
        <v>0</v>
      </c>
    </row>
    <row r="1941" spans="1:8" x14ac:dyDescent="0.25">
      <c r="A1941">
        <v>164321</v>
      </c>
      <c r="B1941" t="s">
        <v>1427</v>
      </c>
      <c r="C1941" t="s">
        <v>1023</v>
      </c>
      <c r="D1941" t="s">
        <v>14</v>
      </c>
      <c r="E1941" t="s">
        <v>1691</v>
      </c>
      <c r="F1941" t="s">
        <v>1692</v>
      </c>
      <c r="G1941">
        <v>10</v>
      </c>
      <c r="H1941">
        <v>0</v>
      </c>
    </row>
    <row r="1942" spans="1:8" x14ac:dyDescent="0.25">
      <c r="A1942">
        <v>164321</v>
      </c>
      <c r="B1942" t="s">
        <v>1427</v>
      </c>
      <c r="C1942" t="s">
        <v>1023</v>
      </c>
      <c r="D1942" t="s">
        <v>17</v>
      </c>
      <c r="E1942" t="s">
        <v>1686</v>
      </c>
      <c r="F1942" t="s">
        <v>1720</v>
      </c>
      <c r="G1942">
        <v>10</v>
      </c>
      <c r="H1942">
        <v>0</v>
      </c>
    </row>
    <row r="1943" spans="1:8" x14ac:dyDescent="0.25">
      <c r="A1943">
        <v>164325</v>
      </c>
      <c r="B1943" t="s">
        <v>1288</v>
      </c>
      <c r="C1943" t="s">
        <v>1289</v>
      </c>
      <c r="D1943" t="s">
        <v>11</v>
      </c>
      <c r="E1943" t="s">
        <v>1688</v>
      </c>
      <c r="F1943" t="s">
        <v>1689</v>
      </c>
      <c r="G1943">
        <v>10</v>
      </c>
      <c r="H1943">
        <v>10</v>
      </c>
    </row>
    <row r="1944" spans="1:8" x14ac:dyDescent="0.25">
      <c r="A1944">
        <v>164325</v>
      </c>
      <c r="B1944" t="s">
        <v>1288</v>
      </c>
      <c r="C1944" t="s">
        <v>1289</v>
      </c>
      <c r="D1944" t="s">
        <v>14</v>
      </c>
      <c r="E1944" t="s">
        <v>1686</v>
      </c>
      <c r="F1944" t="s">
        <v>1695</v>
      </c>
      <c r="G1944">
        <v>10</v>
      </c>
      <c r="H1944">
        <v>0</v>
      </c>
    </row>
    <row r="1945" spans="1:8" x14ac:dyDescent="0.25">
      <c r="A1945">
        <v>164325</v>
      </c>
      <c r="B1945" t="s">
        <v>1288</v>
      </c>
      <c r="C1945" t="s">
        <v>1289</v>
      </c>
      <c r="D1945" t="s">
        <v>17</v>
      </c>
      <c r="E1945" t="s">
        <v>1691</v>
      </c>
      <c r="F1945" t="s">
        <v>1692</v>
      </c>
      <c r="G1945">
        <v>10</v>
      </c>
      <c r="H1945">
        <v>0</v>
      </c>
    </row>
    <row r="1946" spans="1:8" x14ac:dyDescent="0.25">
      <c r="A1946">
        <v>164326</v>
      </c>
      <c r="B1946" t="s">
        <v>885</v>
      </c>
      <c r="C1946" t="s">
        <v>886</v>
      </c>
      <c r="D1946" t="s">
        <v>11</v>
      </c>
      <c r="E1946" t="s">
        <v>1688</v>
      </c>
      <c r="F1946" t="s">
        <v>1689</v>
      </c>
      <c r="G1946">
        <v>10</v>
      </c>
      <c r="H1946">
        <v>10</v>
      </c>
    </row>
    <row r="1947" spans="1:8" x14ac:dyDescent="0.25">
      <c r="A1947">
        <v>164326</v>
      </c>
      <c r="B1947" t="s">
        <v>885</v>
      </c>
      <c r="C1947" t="s">
        <v>886</v>
      </c>
      <c r="D1947" t="s">
        <v>14</v>
      </c>
      <c r="E1947" t="s">
        <v>1686</v>
      </c>
      <c r="F1947" t="s">
        <v>1707</v>
      </c>
      <c r="G1947">
        <v>10</v>
      </c>
      <c r="H1947">
        <v>0</v>
      </c>
    </row>
    <row r="1948" spans="1:8" x14ac:dyDescent="0.25">
      <c r="A1948">
        <v>164326</v>
      </c>
      <c r="B1948" t="s">
        <v>885</v>
      </c>
      <c r="C1948" t="s">
        <v>886</v>
      </c>
      <c r="D1948" t="s">
        <v>17</v>
      </c>
      <c r="E1948" t="s">
        <v>1684</v>
      </c>
      <c r="F1948" t="s">
        <v>1699</v>
      </c>
      <c r="G1948">
        <v>10</v>
      </c>
      <c r="H1948">
        <v>10</v>
      </c>
    </row>
    <row r="1949" spans="1:8" x14ac:dyDescent="0.25">
      <c r="A1949">
        <v>164328</v>
      </c>
      <c r="B1949" t="s">
        <v>359</v>
      </c>
      <c r="C1949" t="s">
        <v>238</v>
      </c>
      <c r="D1949" t="s">
        <v>11</v>
      </c>
      <c r="E1949" t="s">
        <v>1688</v>
      </c>
      <c r="F1949" t="s">
        <v>1717</v>
      </c>
      <c r="G1949">
        <v>10</v>
      </c>
      <c r="H1949">
        <v>0</v>
      </c>
    </row>
    <row r="1950" spans="1:8" x14ac:dyDescent="0.25">
      <c r="A1950">
        <v>164328</v>
      </c>
      <c r="B1950" t="s">
        <v>359</v>
      </c>
      <c r="C1950" t="s">
        <v>238</v>
      </c>
      <c r="D1950" t="s">
        <v>14</v>
      </c>
      <c r="E1950" t="s">
        <v>1686</v>
      </c>
      <c r="F1950" t="s">
        <v>1710</v>
      </c>
      <c r="G1950">
        <v>10</v>
      </c>
      <c r="H1950">
        <v>10</v>
      </c>
    </row>
    <row r="1951" spans="1:8" x14ac:dyDescent="0.25">
      <c r="A1951">
        <v>164328</v>
      </c>
      <c r="B1951" t="s">
        <v>359</v>
      </c>
      <c r="C1951" t="s">
        <v>238</v>
      </c>
      <c r="D1951" t="s">
        <v>17</v>
      </c>
      <c r="E1951" t="s">
        <v>1691</v>
      </c>
      <c r="F1951" t="s">
        <v>1692</v>
      </c>
      <c r="G1951">
        <v>10</v>
      </c>
      <c r="H1951">
        <v>10</v>
      </c>
    </row>
    <row r="1952" spans="1:8" x14ac:dyDescent="0.25">
      <c r="A1952">
        <v>164334</v>
      </c>
      <c r="B1952" t="s">
        <v>800</v>
      </c>
      <c r="C1952" t="s">
        <v>801</v>
      </c>
      <c r="D1952" t="s">
        <v>11</v>
      </c>
      <c r="E1952" t="s">
        <v>1688</v>
      </c>
      <c r="F1952" t="s">
        <v>34</v>
      </c>
      <c r="G1952">
        <v>10</v>
      </c>
      <c r="H1952">
        <v>0</v>
      </c>
    </row>
    <row r="1953" spans="1:8" x14ac:dyDescent="0.25">
      <c r="A1953">
        <v>164334</v>
      </c>
      <c r="B1953" t="s">
        <v>800</v>
      </c>
      <c r="C1953" t="s">
        <v>801</v>
      </c>
      <c r="D1953" t="s">
        <v>14</v>
      </c>
      <c r="E1953" t="s">
        <v>1686</v>
      </c>
      <c r="F1953" t="s">
        <v>1702</v>
      </c>
      <c r="G1953">
        <v>10</v>
      </c>
      <c r="H1953">
        <v>0</v>
      </c>
    </row>
    <row r="1954" spans="1:8" x14ac:dyDescent="0.25">
      <c r="A1954">
        <v>164334</v>
      </c>
      <c r="B1954" t="s">
        <v>800</v>
      </c>
      <c r="C1954" t="s">
        <v>801</v>
      </c>
      <c r="D1954" t="s">
        <v>17</v>
      </c>
      <c r="E1954" t="s">
        <v>1684</v>
      </c>
      <c r="F1954" t="s">
        <v>34</v>
      </c>
      <c r="G1954">
        <v>10</v>
      </c>
      <c r="H1954">
        <v>0</v>
      </c>
    </row>
    <row r="1955" spans="1:8" x14ac:dyDescent="0.25">
      <c r="A1955">
        <v>164338</v>
      </c>
      <c r="B1955" t="s">
        <v>826</v>
      </c>
      <c r="C1955" t="s">
        <v>827</v>
      </c>
      <c r="D1955" t="s">
        <v>11</v>
      </c>
      <c r="E1955" t="s">
        <v>1688</v>
      </c>
      <c r="F1955" t="s">
        <v>1704</v>
      </c>
      <c r="G1955">
        <v>10</v>
      </c>
      <c r="H1955">
        <v>10</v>
      </c>
    </row>
    <row r="1956" spans="1:8" x14ac:dyDescent="0.25">
      <c r="A1956">
        <v>164338</v>
      </c>
      <c r="B1956" t="s">
        <v>826</v>
      </c>
      <c r="C1956" t="s">
        <v>827</v>
      </c>
      <c r="D1956" t="s">
        <v>14</v>
      </c>
      <c r="E1956" t="s">
        <v>1684</v>
      </c>
      <c r="F1956" t="s">
        <v>1721</v>
      </c>
      <c r="G1956">
        <v>10</v>
      </c>
      <c r="H1956">
        <v>0</v>
      </c>
    </row>
    <row r="1957" spans="1:8" x14ac:dyDescent="0.25">
      <c r="A1957">
        <v>164338</v>
      </c>
      <c r="B1957" t="s">
        <v>826</v>
      </c>
      <c r="C1957" t="s">
        <v>827</v>
      </c>
      <c r="D1957" t="s">
        <v>17</v>
      </c>
      <c r="E1957" t="s">
        <v>1686</v>
      </c>
      <c r="F1957" t="s">
        <v>1707</v>
      </c>
      <c r="G1957">
        <v>10</v>
      </c>
      <c r="H1957">
        <v>0</v>
      </c>
    </row>
    <row r="1958" spans="1:8" x14ac:dyDescent="0.25">
      <c r="A1958">
        <v>164341</v>
      </c>
      <c r="B1958" t="s">
        <v>1370</v>
      </c>
      <c r="C1958" t="s">
        <v>505</v>
      </c>
      <c r="D1958" t="s">
        <v>11</v>
      </c>
      <c r="E1958" t="s">
        <v>1686</v>
      </c>
      <c r="F1958" t="s">
        <v>1707</v>
      </c>
      <c r="G1958">
        <v>10</v>
      </c>
      <c r="H1958">
        <v>0</v>
      </c>
    </row>
    <row r="1959" spans="1:8" x14ac:dyDescent="0.25">
      <c r="A1959">
        <v>164341</v>
      </c>
      <c r="B1959" t="s">
        <v>1370</v>
      </c>
      <c r="C1959" t="s">
        <v>505</v>
      </c>
      <c r="D1959" t="s">
        <v>14</v>
      </c>
      <c r="E1959" t="s">
        <v>1684</v>
      </c>
      <c r="F1959" t="s">
        <v>1719</v>
      </c>
      <c r="G1959">
        <v>10</v>
      </c>
      <c r="H1959">
        <v>0</v>
      </c>
    </row>
    <row r="1960" spans="1:8" x14ac:dyDescent="0.25">
      <c r="A1960">
        <v>164341</v>
      </c>
      <c r="B1960" t="s">
        <v>1370</v>
      </c>
      <c r="C1960" t="s">
        <v>505</v>
      </c>
      <c r="D1960" t="s">
        <v>17</v>
      </c>
      <c r="E1960" t="s">
        <v>1688</v>
      </c>
      <c r="F1960" t="s">
        <v>1696</v>
      </c>
      <c r="G1960">
        <v>10</v>
      </c>
      <c r="H1960">
        <v>0</v>
      </c>
    </row>
    <row r="1961" spans="1:8" x14ac:dyDescent="0.25">
      <c r="A1961">
        <v>164342</v>
      </c>
      <c r="B1961" t="s">
        <v>364</v>
      </c>
      <c r="C1961" t="s">
        <v>281</v>
      </c>
      <c r="D1961" t="s">
        <v>11</v>
      </c>
      <c r="E1961" t="s">
        <v>1686</v>
      </c>
      <c r="F1961" t="s">
        <v>1702</v>
      </c>
      <c r="G1961">
        <v>10</v>
      </c>
      <c r="H1961">
        <v>0</v>
      </c>
    </row>
    <row r="1962" spans="1:8" x14ac:dyDescent="0.25">
      <c r="A1962">
        <v>164342</v>
      </c>
      <c r="B1962" t="s">
        <v>364</v>
      </c>
      <c r="C1962" t="s">
        <v>281</v>
      </c>
      <c r="D1962" t="s">
        <v>14</v>
      </c>
      <c r="E1962" t="s">
        <v>1684</v>
      </c>
      <c r="F1962" t="s">
        <v>1723</v>
      </c>
      <c r="G1962">
        <v>10</v>
      </c>
      <c r="H1962">
        <v>10</v>
      </c>
    </row>
    <row r="1963" spans="1:8" x14ac:dyDescent="0.25">
      <c r="A1963">
        <v>164342</v>
      </c>
      <c r="B1963" t="s">
        <v>364</v>
      </c>
      <c r="C1963" t="s">
        <v>281</v>
      </c>
      <c r="D1963" t="s">
        <v>17</v>
      </c>
      <c r="E1963" t="s">
        <v>1693</v>
      </c>
      <c r="F1963" t="s">
        <v>1706</v>
      </c>
      <c r="G1963">
        <v>10</v>
      </c>
      <c r="H1963">
        <v>0</v>
      </c>
    </row>
    <row r="1964" spans="1:8" x14ac:dyDescent="0.25">
      <c r="A1964">
        <v>164353</v>
      </c>
      <c r="B1964" t="s">
        <v>1395</v>
      </c>
      <c r="C1964" t="s">
        <v>1396</v>
      </c>
      <c r="D1964" t="s">
        <v>11</v>
      </c>
      <c r="E1964" t="s">
        <v>1684</v>
      </c>
      <c r="F1964" t="s">
        <v>1699</v>
      </c>
      <c r="G1964">
        <v>10</v>
      </c>
      <c r="H1964">
        <v>10</v>
      </c>
    </row>
    <row r="1965" spans="1:8" x14ac:dyDescent="0.25">
      <c r="A1965">
        <v>164353</v>
      </c>
      <c r="B1965" t="s">
        <v>1395</v>
      </c>
      <c r="C1965" t="s">
        <v>1396</v>
      </c>
      <c r="D1965" t="s">
        <v>14</v>
      </c>
      <c r="E1965" t="s">
        <v>1693</v>
      </c>
      <c r="F1965" t="s">
        <v>1718</v>
      </c>
      <c r="G1965">
        <v>10</v>
      </c>
      <c r="H1965">
        <v>0</v>
      </c>
    </row>
    <row r="1966" spans="1:8" x14ac:dyDescent="0.25">
      <c r="A1966">
        <v>164353</v>
      </c>
      <c r="B1966" t="s">
        <v>1395</v>
      </c>
      <c r="C1966" t="s">
        <v>1396</v>
      </c>
      <c r="D1966" t="s">
        <v>17</v>
      </c>
      <c r="E1966" t="s">
        <v>1686</v>
      </c>
      <c r="F1966" t="s">
        <v>1687</v>
      </c>
      <c r="G1966">
        <v>10</v>
      </c>
      <c r="H1966">
        <v>10</v>
      </c>
    </row>
    <row r="1967" spans="1:8" x14ac:dyDescent="0.25">
      <c r="A1967">
        <v>164356</v>
      </c>
      <c r="B1967" t="s">
        <v>666</v>
      </c>
      <c r="C1967" t="s">
        <v>667</v>
      </c>
      <c r="D1967" t="s">
        <v>11</v>
      </c>
      <c r="E1967" t="s">
        <v>1686</v>
      </c>
      <c r="F1967" t="s">
        <v>1716</v>
      </c>
      <c r="G1967">
        <v>10</v>
      </c>
      <c r="H1967">
        <v>0</v>
      </c>
    </row>
    <row r="1968" spans="1:8" x14ac:dyDescent="0.25">
      <c r="A1968">
        <v>164356</v>
      </c>
      <c r="B1968" t="s">
        <v>666</v>
      </c>
      <c r="C1968" t="s">
        <v>667</v>
      </c>
      <c r="D1968" t="s">
        <v>14</v>
      </c>
      <c r="E1968" t="s">
        <v>1684</v>
      </c>
      <c r="F1968" t="s">
        <v>1699</v>
      </c>
      <c r="G1968">
        <v>10</v>
      </c>
      <c r="H1968">
        <v>10</v>
      </c>
    </row>
    <row r="1969" spans="1:8" x14ac:dyDescent="0.25">
      <c r="A1969">
        <v>164356</v>
      </c>
      <c r="B1969" t="s">
        <v>666</v>
      </c>
      <c r="C1969" t="s">
        <v>667</v>
      </c>
      <c r="D1969" t="s">
        <v>17</v>
      </c>
      <c r="E1969" t="s">
        <v>1688</v>
      </c>
      <c r="F1969" t="s">
        <v>1696</v>
      </c>
      <c r="G1969">
        <v>10</v>
      </c>
      <c r="H1969">
        <v>0</v>
      </c>
    </row>
    <row r="1970" spans="1:8" x14ac:dyDescent="0.25">
      <c r="A1970">
        <v>164362</v>
      </c>
      <c r="B1970" t="s">
        <v>1213</v>
      </c>
      <c r="C1970" t="s">
        <v>1214</v>
      </c>
      <c r="D1970" t="s">
        <v>11</v>
      </c>
      <c r="E1970" t="s">
        <v>1686</v>
      </c>
      <c r="F1970" t="s">
        <v>1720</v>
      </c>
      <c r="G1970">
        <v>10</v>
      </c>
      <c r="H1970">
        <v>0</v>
      </c>
    </row>
    <row r="1971" spans="1:8" x14ac:dyDescent="0.25">
      <c r="A1971">
        <v>164362</v>
      </c>
      <c r="B1971" t="s">
        <v>1213</v>
      </c>
      <c r="C1971" t="s">
        <v>1214</v>
      </c>
      <c r="D1971" t="s">
        <v>14</v>
      </c>
      <c r="E1971" t="s">
        <v>1693</v>
      </c>
      <c r="F1971" t="s">
        <v>1712</v>
      </c>
      <c r="G1971">
        <v>10</v>
      </c>
      <c r="H1971">
        <v>0</v>
      </c>
    </row>
    <row r="1972" spans="1:8" x14ac:dyDescent="0.25">
      <c r="A1972">
        <v>164362</v>
      </c>
      <c r="B1972" t="s">
        <v>1213</v>
      </c>
      <c r="C1972" t="s">
        <v>1214</v>
      </c>
      <c r="D1972" t="s">
        <v>17</v>
      </c>
      <c r="E1972" t="s">
        <v>1684</v>
      </c>
      <c r="F1972" t="s">
        <v>1685</v>
      </c>
      <c r="G1972">
        <v>10</v>
      </c>
      <c r="H1972">
        <v>10</v>
      </c>
    </row>
    <row r="1973" spans="1:8" x14ac:dyDescent="0.25">
      <c r="A1973">
        <v>164370</v>
      </c>
      <c r="B1973" t="s">
        <v>1283</v>
      </c>
      <c r="C1973" t="s">
        <v>1284</v>
      </c>
      <c r="D1973" t="s">
        <v>11</v>
      </c>
      <c r="E1973" t="s">
        <v>1688</v>
      </c>
      <c r="F1973" t="s">
        <v>1697</v>
      </c>
      <c r="G1973">
        <v>10</v>
      </c>
      <c r="H1973">
        <v>10</v>
      </c>
    </row>
    <row r="1974" spans="1:8" x14ac:dyDescent="0.25">
      <c r="A1974">
        <v>164370</v>
      </c>
      <c r="B1974" t="s">
        <v>1283</v>
      </c>
      <c r="C1974" t="s">
        <v>1284</v>
      </c>
      <c r="D1974" t="s">
        <v>14</v>
      </c>
      <c r="E1974" t="s">
        <v>1691</v>
      </c>
      <c r="F1974" t="s">
        <v>1701</v>
      </c>
      <c r="G1974">
        <v>10</v>
      </c>
      <c r="H1974">
        <v>0</v>
      </c>
    </row>
    <row r="1975" spans="1:8" x14ac:dyDescent="0.25">
      <c r="A1975">
        <v>164370</v>
      </c>
      <c r="B1975" t="s">
        <v>1283</v>
      </c>
      <c r="C1975" t="s">
        <v>1284</v>
      </c>
      <c r="D1975" t="s">
        <v>17</v>
      </c>
      <c r="E1975" t="s">
        <v>1686</v>
      </c>
      <c r="F1975" t="s">
        <v>1708</v>
      </c>
      <c r="G1975">
        <v>10</v>
      </c>
      <c r="H1975">
        <v>10</v>
      </c>
    </row>
    <row r="1976" spans="1:8" x14ac:dyDescent="0.25">
      <c r="A1976">
        <v>164372</v>
      </c>
      <c r="B1976" t="s">
        <v>685</v>
      </c>
      <c r="C1976" t="s">
        <v>686</v>
      </c>
      <c r="D1976" t="s">
        <v>11</v>
      </c>
      <c r="E1976" t="s">
        <v>1688</v>
      </c>
      <c r="F1976" t="s">
        <v>1697</v>
      </c>
      <c r="G1976">
        <v>10</v>
      </c>
      <c r="H1976">
        <v>10</v>
      </c>
    </row>
    <row r="1977" spans="1:8" x14ac:dyDescent="0.25">
      <c r="A1977">
        <v>164372</v>
      </c>
      <c r="B1977" t="s">
        <v>685</v>
      </c>
      <c r="C1977" t="s">
        <v>686</v>
      </c>
      <c r="D1977" t="s">
        <v>14</v>
      </c>
      <c r="E1977" t="s">
        <v>1684</v>
      </c>
      <c r="F1977" t="s">
        <v>1699</v>
      </c>
      <c r="G1977">
        <v>10</v>
      </c>
      <c r="H1977">
        <v>10</v>
      </c>
    </row>
    <row r="1978" spans="1:8" x14ac:dyDescent="0.25">
      <c r="A1978">
        <v>164372</v>
      </c>
      <c r="B1978" t="s">
        <v>685</v>
      </c>
      <c r="C1978" t="s">
        <v>686</v>
      </c>
      <c r="D1978" t="s">
        <v>17</v>
      </c>
      <c r="E1978" t="s">
        <v>1686</v>
      </c>
      <c r="F1978" t="s">
        <v>1687</v>
      </c>
      <c r="G1978">
        <v>10</v>
      </c>
      <c r="H1978">
        <v>10</v>
      </c>
    </row>
    <row r="1979" spans="1:8" x14ac:dyDescent="0.25">
      <c r="A1979">
        <v>164373</v>
      </c>
      <c r="B1979" t="s">
        <v>317</v>
      </c>
      <c r="C1979" t="s">
        <v>318</v>
      </c>
      <c r="D1979" t="s">
        <v>11</v>
      </c>
      <c r="E1979" t="s">
        <v>1693</v>
      </c>
      <c r="F1979" t="s">
        <v>1718</v>
      </c>
      <c r="G1979">
        <v>10</v>
      </c>
      <c r="H1979">
        <v>0</v>
      </c>
    </row>
    <row r="1980" spans="1:8" x14ac:dyDescent="0.25">
      <c r="A1980">
        <v>164373</v>
      </c>
      <c r="B1980" t="s">
        <v>317</v>
      </c>
      <c r="C1980" t="s">
        <v>318</v>
      </c>
      <c r="D1980" t="s">
        <v>14</v>
      </c>
      <c r="E1980" t="s">
        <v>1686</v>
      </c>
      <c r="F1980" t="s">
        <v>1720</v>
      </c>
      <c r="G1980">
        <v>10</v>
      </c>
      <c r="H1980">
        <v>0</v>
      </c>
    </row>
    <row r="1981" spans="1:8" x14ac:dyDescent="0.25">
      <c r="A1981">
        <v>164373</v>
      </c>
      <c r="B1981" t="s">
        <v>317</v>
      </c>
      <c r="C1981" t="s">
        <v>318</v>
      </c>
      <c r="D1981" t="s">
        <v>17</v>
      </c>
      <c r="E1981" t="s">
        <v>1684</v>
      </c>
      <c r="F1981" t="s">
        <v>1699</v>
      </c>
      <c r="G1981">
        <v>10</v>
      </c>
      <c r="H1981">
        <v>10</v>
      </c>
    </row>
    <row r="1982" spans="1:8" x14ac:dyDescent="0.25">
      <c r="A1982">
        <v>164374</v>
      </c>
      <c r="B1982" t="s">
        <v>1271</v>
      </c>
      <c r="C1982" t="s">
        <v>1272</v>
      </c>
      <c r="D1982" t="s">
        <v>11</v>
      </c>
      <c r="E1982" t="s">
        <v>1686</v>
      </c>
      <c r="F1982" t="s">
        <v>1690</v>
      </c>
      <c r="G1982">
        <v>10</v>
      </c>
      <c r="H1982">
        <v>0</v>
      </c>
    </row>
    <row r="1983" spans="1:8" x14ac:dyDescent="0.25">
      <c r="A1983">
        <v>164374</v>
      </c>
      <c r="B1983" t="s">
        <v>1271</v>
      </c>
      <c r="C1983" t="s">
        <v>1272</v>
      </c>
      <c r="D1983" t="s">
        <v>14</v>
      </c>
      <c r="E1983" t="s">
        <v>1688</v>
      </c>
      <c r="F1983" t="s">
        <v>1704</v>
      </c>
      <c r="G1983">
        <v>10</v>
      </c>
      <c r="H1983">
        <v>10</v>
      </c>
    </row>
    <row r="1984" spans="1:8" x14ac:dyDescent="0.25">
      <c r="A1984">
        <v>164374</v>
      </c>
      <c r="B1984" t="s">
        <v>1271</v>
      </c>
      <c r="C1984" t="s">
        <v>1272</v>
      </c>
      <c r="D1984" t="s">
        <v>17</v>
      </c>
      <c r="E1984" t="s">
        <v>1684</v>
      </c>
      <c r="F1984" t="s">
        <v>1699</v>
      </c>
      <c r="G1984">
        <v>10</v>
      </c>
      <c r="H1984">
        <v>10</v>
      </c>
    </row>
    <row r="1985" spans="1:8" x14ac:dyDescent="0.25">
      <c r="A1985">
        <v>164375</v>
      </c>
      <c r="B1985" t="s">
        <v>674</v>
      </c>
      <c r="C1985" t="s">
        <v>675</v>
      </c>
      <c r="D1985" t="s">
        <v>11</v>
      </c>
      <c r="E1985" t="s">
        <v>1684</v>
      </c>
      <c r="F1985" t="s">
        <v>1685</v>
      </c>
      <c r="G1985">
        <v>10</v>
      </c>
      <c r="H1985">
        <v>10</v>
      </c>
    </row>
    <row r="1986" spans="1:8" x14ac:dyDescent="0.25">
      <c r="A1986">
        <v>164375</v>
      </c>
      <c r="B1986" t="s">
        <v>674</v>
      </c>
      <c r="C1986" t="s">
        <v>675</v>
      </c>
      <c r="D1986" t="s">
        <v>14</v>
      </c>
      <c r="E1986" t="s">
        <v>1686</v>
      </c>
      <c r="F1986" t="s">
        <v>1700</v>
      </c>
      <c r="G1986">
        <v>10</v>
      </c>
      <c r="H1986">
        <v>10</v>
      </c>
    </row>
    <row r="1987" spans="1:8" x14ac:dyDescent="0.25">
      <c r="A1987">
        <v>164375</v>
      </c>
      <c r="B1987" t="s">
        <v>674</v>
      </c>
      <c r="C1987" t="s">
        <v>675</v>
      </c>
      <c r="D1987" t="s">
        <v>17</v>
      </c>
      <c r="E1987" t="s">
        <v>1688</v>
      </c>
      <c r="F1987" t="s">
        <v>1704</v>
      </c>
      <c r="G1987">
        <v>10</v>
      </c>
      <c r="H1987">
        <v>10</v>
      </c>
    </row>
    <row r="1988" spans="1:8" x14ac:dyDescent="0.25">
      <c r="A1988">
        <v>164377</v>
      </c>
      <c r="B1988" t="s">
        <v>1351</v>
      </c>
      <c r="C1988" t="s">
        <v>1352</v>
      </c>
      <c r="D1988" t="s">
        <v>11</v>
      </c>
      <c r="E1988" t="s">
        <v>1686</v>
      </c>
      <c r="F1988" t="s">
        <v>1710</v>
      </c>
      <c r="G1988">
        <v>10</v>
      </c>
      <c r="H1988">
        <v>10</v>
      </c>
    </row>
    <row r="1989" spans="1:8" x14ac:dyDescent="0.25">
      <c r="A1989">
        <v>164377</v>
      </c>
      <c r="B1989" t="s">
        <v>1351</v>
      </c>
      <c r="C1989" t="s">
        <v>1352</v>
      </c>
      <c r="D1989" t="s">
        <v>14</v>
      </c>
      <c r="E1989" t="s">
        <v>1691</v>
      </c>
      <c r="F1989" t="s">
        <v>1701</v>
      </c>
      <c r="G1989">
        <v>10</v>
      </c>
      <c r="H1989">
        <v>0</v>
      </c>
    </row>
    <row r="1990" spans="1:8" x14ac:dyDescent="0.25">
      <c r="A1990">
        <v>164377</v>
      </c>
      <c r="B1990" t="s">
        <v>1351</v>
      </c>
      <c r="C1990" t="s">
        <v>1352</v>
      </c>
      <c r="D1990" t="s">
        <v>17</v>
      </c>
      <c r="E1990" t="s">
        <v>1688</v>
      </c>
      <c r="F1990" t="s">
        <v>1689</v>
      </c>
      <c r="G1990">
        <v>10</v>
      </c>
      <c r="H1990">
        <v>10</v>
      </c>
    </row>
    <row r="1991" spans="1:8" x14ac:dyDescent="0.25">
      <c r="A1991">
        <v>164378</v>
      </c>
      <c r="B1991" t="s">
        <v>640</v>
      </c>
      <c r="C1991" t="s">
        <v>641</v>
      </c>
      <c r="D1991" t="s">
        <v>11</v>
      </c>
      <c r="E1991" t="s">
        <v>1693</v>
      </c>
      <c r="F1991" t="s">
        <v>1712</v>
      </c>
      <c r="G1991">
        <v>10</v>
      </c>
      <c r="H1991">
        <v>0</v>
      </c>
    </row>
    <row r="1992" spans="1:8" x14ac:dyDescent="0.25">
      <c r="A1992">
        <v>164378</v>
      </c>
      <c r="B1992" t="s">
        <v>640</v>
      </c>
      <c r="C1992" t="s">
        <v>641</v>
      </c>
      <c r="D1992" t="s">
        <v>14</v>
      </c>
      <c r="E1992" t="s">
        <v>1686</v>
      </c>
      <c r="F1992" t="s">
        <v>1698</v>
      </c>
      <c r="G1992">
        <v>10</v>
      </c>
      <c r="H1992">
        <v>0</v>
      </c>
    </row>
    <row r="1993" spans="1:8" x14ac:dyDescent="0.25">
      <c r="A1993">
        <v>164378</v>
      </c>
      <c r="B1993" t="s">
        <v>640</v>
      </c>
      <c r="C1993" t="s">
        <v>641</v>
      </c>
      <c r="D1993" t="s">
        <v>17</v>
      </c>
      <c r="E1993" t="s">
        <v>1684</v>
      </c>
      <c r="F1993" t="s">
        <v>1685</v>
      </c>
      <c r="G1993">
        <v>10</v>
      </c>
      <c r="H1993">
        <v>10</v>
      </c>
    </row>
    <row r="1994" spans="1:8" x14ac:dyDescent="0.25">
      <c r="A1994">
        <v>164383</v>
      </c>
      <c r="B1994" t="s">
        <v>1134</v>
      </c>
      <c r="C1994" t="s">
        <v>1135</v>
      </c>
      <c r="D1994" t="s">
        <v>11</v>
      </c>
      <c r="E1994" t="s">
        <v>1688</v>
      </c>
      <c r="F1994" t="s">
        <v>1704</v>
      </c>
      <c r="G1994">
        <v>10</v>
      </c>
      <c r="H1994">
        <v>10</v>
      </c>
    </row>
    <row r="1995" spans="1:8" x14ac:dyDescent="0.25">
      <c r="A1995">
        <v>164383</v>
      </c>
      <c r="B1995" t="s">
        <v>1134</v>
      </c>
      <c r="C1995" t="s">
        <v>1135</v>
      </c>
      <c r="D1995" t="s">
        <v>14</v>
      </c>
      <c r="E1995" t="s">
        <v>1684</v>
      </c>
      <c r="F1995" t="s">
        <v>1709</v>
      </c>
      <c r="G1995">
        <v>10</v>
      </c>
      <c r="H1995">
        <v>0</v>
      </c>
    </row>
    <row r="1996" spans="1:8" x14ac:dyDescent="0.25">
      <c r="A1996">
        <v>164383</v>
      </c>
      <c r="B1996" t="s">
        <v>1134</v>
      </c>
      <c r="C1996" t="s">
        <v>1135</v>
      </c>
      <c r="D1996" t="s">
        <v>17</v>
      </c>
      <c r="E1996" t="s">
        <v>1686</v>
      </c>
      <c r="F1996" t="s">
        <v>1707</v>
      </c>
      <c r="G1996">
        <v>10</v>
      </c>
      <c r="H1996">
        <v>0</v>
      </c>
    </row>
    <row r="1997" spans="1:8" x14ac:dyDescent="0.25">
      <c r="A1997">
        <v>164399</v>
      </c>
      <c r="B1997" t="s">
        <v>880</v>
      </c>
      <c r="C1997" t="s">
        <v>97</v>
      </c>
      <c r="D1997" t="s">
        <v>11</v>
      </c>
      <c r="E1997" t="s">
        <v>1691</v>
      </c>
      <c r="F1997" t="s">
        <v>1701</v>
      </c>
      <c r="G1997">
        <v>10</v>
      </c>
      <c r="H1997">
        <v>10</v>
      </c>
    </row>
    <row r="1998" spans="1:8" x14ac:dyDescent="0.25">
      <c r="A1998">
        <v>164399</v>
      </c>
      <c r="B1998" t="s">
        <v>880</v>
      </c>
      <c r="C1998" t="s">
        <v>97</v>
      </c>
      <c r="D1998" t="s">
        <v>14</v>
      </c>
      <c r="E1998" t="s">
        <v>1688</v>
      </c>
      <c r="F1998" t="s">
        <v>1697</v>
      </c>
      <c r="G1998">
        <v>10</v>
      </c>
      <c r="H1998">
        <v>10</v>
      </c>
    </row>
    <row r="1999" spans="1:8" x14ac:dyDescent="0.25">
      <c r="A1999">
        <v>164399</v>
      </c>
      <c r="B1999" t="s">
        <v>880</v>
      </c>
      <c r="C1999" t="s">
        <v>97</v>
      </c>
      <c r="D1999" t="s">
        <v>17</v>
      </c>
      <c r="E1999" t="s">
        <v>1686</v>
      </c>
      <c r="F1999" t="s">
        <v>1708</v>
      </c>
      <c r="G1999">
        <v>10</v>
      </c>
      <c r="H1999">
        <v>10</v>
      </c>
    </row>
    <row r="2000" spans="1:8" x14ac:dyDescent="0.25">
      <c r="A2000">
        <v>164402</v>
      </c>
      <c r="B2000" t="s">
        <v>568</v>
      </c>
      <c r="C2000" t="s">
        <v>569</v>
      </c>
      <c r="D2000" t="s">
        <v>11</v>
      </c>
      <c r="E2000" t="s">
        <v>1686</v>
      </c>
      <c r="F2000" t="s">
        <v>1720</v>
      </c>
      <c r="G2000">
        <v>10</v>
      </c>
      <c r="H2000">
        <v>0</v>
      </c>
    </row>
    <row r="2001" spans="1:8" x14ac:dyDescent="0.25">
      <c r="A2001">
        <v>164402</v>
      </c>
      <c r="B2001" t="s">
        <v>568</v>
      </c>
      <c r="C2001" t="s">
        <v>569</v>
      </c>
      <c r="D2001" t="s">
        <v>14</v>
      </c>
      <c r="E2001" t="s">
        <v>1691</v>
      </c>
      <c r="F2001" t="s">
        <v>1692</v>
      </c>
      <c r="G2001">
        <v>10</v>
      </c>
      <c r="H2001">
        <v>0</v>
      </c>
    </row>
    <row r="2002" spans="1:8" x14ac:dyDescent="0.25">
      <c r="A2002">
        <v>164402</v>
      </c>
      <c r="B2002" t="s">
        <v>568</v>
      </c>
      <c r="C2002" t="s">
        <v>569</v>
      </c>
      <c r="D2002" t="s">
        <v>17</v>
      </c>
      <c r="E2002" t="s">
        <v>1688</v>
      </c>
      <c r="F2002" t="s">
        <v>1717</v>
      </c>
      <c r="G2002">
        <v>10</v>
      </c>
      <c r="H2002">
        <v>0</v>
      </c>
    </row>
    <row r="2003" spans="1:8" x14ac:dyDescent="0.25">
      <c r="A2003">
        <v>164403</v>
      </c>
      <c r="B2003" t="s">
        <v>285</v>
      </c>
      <c r="C2003" t="s">
        <v>286</v>
      </c>
      <c r="D2003" t="s">
        <v>11</v>
      </c>
      <c r="E2003" t="s">
        <v>1691</v>
      </c>
      <c r="F2003" t="s">
        <v>1701</v>
      </c>
      <c r="G2003">
        <v>10</v>
      </c>
      <c r="H2003">
        <v>10</v>
      </c>
    </row>
    <row r="2004" spans="1:8" x14ac:dyDescent="0.25">
      <c r="A2004">
        <v>164403</v>
      </c>
      <c r="B2004" t="s">
        <v>285</v>
      </c>
      <c r="C2004" t="s">
        <v>286</v>
      </c>
      <c r="D2004" t="s">
        <v>14</v>
      </c>
      <c r="E2004" t="s">
        <v>1686</v>
      </c>
      <c r="F2004" t="s">
        <v>1708</v>
      </c>
      <c r="G2004">
        <v>10</v>
      </c>
      <c r="H2004">
        <v>10</v>
      </c>
    </row>
    <row r="2005" spans="1:8" x14ac:dyDescent="0.25">
      <c r="A2005">
        <v>164403</v>
      </c>
      <c r="B2005" t="s">
        <v>285</v>
      </c>
      <c r="C2005" t="s">
        <v>286</v>
      </c>
      <c r="D2005" t="s">
        <v>17</v>
      </c>
      <c r="E2005" t="s">
        <v>1688</v>
      </c>
      <c r="F2005" t="s">
        <v>1696</v>
      </c>
      <c r="G2005">
        <v>10</v>
      </c>
      <c r="H2005">
        <v>0</v>
      </c>
    </row>
    <row r="2006" spans="1:8" x14ac:dyDescent="0.25">
      <c r="A2006">
        <v>164405</v>
      </c>
      <c r="B2006" t="s">
        <v>1190</v>
      </c>
      <c r="C2006" t="s">
        <v>1191</v>
      </c>
      <c r="D2006" t="s">
        <v>11</v>
      </c>
      <c r="E2006" t="s">
        <v>1684</v>
      </c>
      <c r="F2006" t="s">
        <v>1705</v>
      </c>
      <c r="G2006">
        <v>10</v>
      </c>
      <c r="H2006">
        <v>0</v>
      </c>
    </row>
    <row r="2007" spans="1:8" x14ac:dyDescent="0.25">
      <c r="A2007">
        <v>164405</v>
      </c>
      <c r="B2007" t="s">
        <v>1190</v>
      </c>
      <c r="C2007" t="s">
        <v>1191</v>
      </c>
      <c r="D2007" t="s">
        <v>14</v>
      </c>
      <c r="E2007" t="s">
        <v>1688</v>
      </c>
      <c r="F2007" t="s">
        <v>1714</v>
      </c>
      <c r="G2007">
        <v>10</v>
      </c>
      <c r="H2007">
        <v>0</v>
      </c>
    </row>
    <row r="2008" spans="1:8" x14ac:dyDescent="0.25">
      <c r="A2008">
        <v>164405</v>
      </c>
      <c r="B2008" t="s">
        <v>1190</v>
      </c>
      <c r="C2008" t="s">
        <v>1191</v>
      </c>
      <c r="D2008" t="s">
        <v>17</v>
      </c>
      <c r="E2008" t="s">
        <v>1686</v>
      </c>
      <c r="F2008" t="s">
        <v>1708</v>
      </c>
      <c r="G2008">
        <v>10</v>
      </c>
      <c r="H2008">
        <v>10</v>
      </c>
    </row>
    <row r="2009" spans="1:8" x14ac:dyDescent="0.25">
      <c r="A2009">
        <v>164416</v>
      </c>
      <c r="B2009" t="s">
        <v>580</v>
      </c>
      <c r="C2009" t="s">
        <v>581</v>
      </c>
      <c r="D2009" t="s">
        <v>11</v>
      </c>
      <c r="E2009" t="s">
        <v>1686</v>
      </c>
      <c r="F2009" t="s">
        <v>1687</v>
      </c>
      <c r="G2009">
        <v>10</v>
      </c>
      <c r="H2009">
        <v>10</v>
      </c>
    </row>
    <row r="2010" spans="1:8" x14ac:dyDescent="0.25">
      <c r="A2010">
        <v>164416</v>
      </c>
      <c r="B2010" t="s">
        <v>580</v>
      </c>
      <c r="C2010" t="s">
        <v>581</v>
      </c>
      <c r="D2010" t="s">
        <v>14</v>
      </c>
      <c r="E2010" t="s">
        <v>1688</v>
      </c>
      <c r="F2010" t="s">
        <v>1704</v>
      </c>
      <c r="G2010">
        <v>10</v>
      </c>
      <c r="H2010">
        <v>10</v>
      </c>
    </row>
    <row r="2011" spans="1:8" x14ac:dyDescent="0.25">
      <c r="A2011">
        <v>164416</v>
      </c>
      <c r="B2011" t="s">
        <v>580</v>
      </c>
      <c r="C2011" t="s">
        <v>581</v>
      </c>
      <c r="D2011" t="s">
        <v>17</v>
      </c>
      <c r="E2011" t="s">
        <v>1684</v>
      </c>
      <c r="F2011" t="s">
        <v>1699</v>
      </c>
      <c r="G2011">
        <v>10</v>
      </c>
      <c r="H2011">
        <v>10</v>
      </c>
    </row>
    <row r="2012" spans="1:8" x14ac:dyDescent="0.25">
      <c r="A2012">
        <v>164419</v>
      </c>
      <c r="B2012" t="s">
        <v>1078</v>
      </c>
      <c r="C2012" t="s">
        <v>1079</v>
      </c>
      <c r="D2012" t="s">
        <v>11</v>
      </c>
      <c r="E2012" t="s">
        <v>1686</v>
      </c>
      <c r="F2012" t="s">
        <v>1695</v>
      </c>
      <c r="G2012">
        <v>10</v>
      </c>
      <c r="H2012">
        <v>0</v>
      </c>
    </row>
    <row r="2013" spans="1:8" x14ac:dyDescent="0.25">
      <c r="A2013">
        <v>164419</v>
      </c>
      <c r="B2013" t="s">
        <v>1078</v>
      </c>
      <c r="C2013" t="s">
        <v>1079</v>
      </c>
      <c r="D2013" t="s">
        <v>14</v>
      </c>
      <c r="E2013" t="s">
        <v>1684</v>
      </c>
      <c r="F2013" t="s">
        <v>1709</v>
      </c>
      <c r="G2013">
        <v>10</v>
      </c>
      <c r="H2013">
        <v>0</v>
      </c>
    </row>
    <row r="2014" spans="1:8" x14ac:dyDescent="0.25">
      <c r="A2014">
        <v>164419</v>
      </c>
      <c r="B2014" t="s">
        <v>1078</v>
      </c>
      <c r="C2014" t="s">
        <v>1079</v>
      </c>
      <c r="D2014" t="s">
        <v>17</v>
      </c>
      <c r="E2014" t="s">
        <v>1688</v>
      </c>
      <c r="F2014" t="s">
        <v>1704</v>
      </c>
      <c r="G2014">
        <v>10</v>
      </c>
      <c r="H2014">
        <v>10</v>
      </c>
    </row>
    <row r="2015" spans="1:8" x14ac:dyDescent="0.25">
      <c r="A2015">
        <v>164422</v>
      </c>
      <c r="B2015" t="s">
        <v>310</v>
      </c>
      <c r="C2015" t="s">
        <v>311</v>
      </c>
      <c r="D2015" t="s">
        <v>11</v>
      </c>
      <c r="E2015" t="s">
        <v>1688</v>
      </c>
      <c r="F2015" t="s">
        <v>1696</v>
      </c>
      <c r="G2015">
        <v>10</v>
      </c>
      <c r="H2015">
        <v>0</v>
      </c>
    </row>
    <row r="2016" spans="1:8" x14ac:dyDescent="0.25">
      <c r="A2016">
        <v>164422</v>
      </c>
      <c r="B2016" t="s">
        <v>310</v>
      </c>
      <c r="C2016" t="s">
        <v>311</v>
      </c>
      <c r="D2016" t="s">
        <v>14</v>
      </c>
      <c r="E2016" t="s">
        <v>1684</v>
      </c>
      <c r="F2016" t="s">
        <v>1699</v>
      </c>
      <c r="G2016">
        <v>10</v>
      </c>
      <c r="H2016">
        <v>10</v>
      </c>
    </row>
    <row r="2017" spans="1:8" x14ac:dyDescent="0.25">
      <c r="A2017">
        <v>164422</v>
      </c>
      <c r="B2017" t="s">
        <v>310</v>
      </c>
      <c r="C2017" t="s">
        <v>311</v>
      </c>
      <c r="D2017" t="s">
        <v>17</v>
      </c>
      <c r="E2017" t="s">
        <v>1686</v>
      </c>
      <c r="F2017" t="s">
        <v>1687</v>
      </c>
      <c r="G2017">
        <v>10</v>
      </c>
      <c r="H2017">
        <v>10</v>
      </c>
    </row>
    <row r="2018" spans="1:8" x14ac:dyDescent="0.25">
      <c r="A2018">
        <v>164425</v>
      </c>
      <c r="B2018" t="s">
        <v>1365</v>
      </c>
      <c r="C2018" t="s">
        <v>413</v>
      </c>
      <c r="D2018" t="s">
        <v>11</v>
      </c>
      <c r="E2018" t="s">
        <v>1686</v>
      </c>
      <c r="F2018" t="s">
        <v>1695</v>
      </c>
      <c r="G2018">
        <v>10</v>
      </c>
      <c r="H2018">
        <v>0</v>
      </c>
    </row>
    <row r="2019" spans="1:8" x14ac:dyDescent="0.25">
      <c r="A2019">
        <v>164425</v>
      </c>
      <c r="B2019" t="s">
        <v>1365</v>
      </c>
      <c r="C2019" t="s">
        <v>413</v>
      </c>
      <c r="D2019" t="s">
        <v>14</v>
      </c>
      <c r="E2019" t="s">
        <v>1684</v>
      </c>
      <c r="F2019" t="s">
        <v>1721</v>
      </c>
      <c r="G2019">
        <v>10</v>
      </c>
      <c r="H2019">
        <v>0</v>
      </c>
    </row>
    <row r="2020" spans="1:8" x14ac:dyDescent="0.25">
      <c r="A2020">
        <v>164425</v>
      </c>
      <c r="B2020" t="s">
        <v>1365</v>
      </c>
      <c r="C2020" t="s">
        <v>413</v>
      </c>
      <c r="D2020" t="s">
        <v>17</v>
      </c>
      <c r="E2020" t="s">
        <v>1688</v>
      </c>
      <c r="F2020" t="s">
        <v>1689</v>
      </c>
      <c r="G2020">
        <v>10</v>
      </c>
      <c r="H2020">
        <v>10</v>
      </c>
    </row>
    <row r="2021" spans="1:8" x14ac:dyDescent="0.25">
      <c r="A2021">
        <v>164426</v>
      </c>
      <c r="B2021" t="s">
        <v>707</v>
      </c>
      <c r="C2021" t="s">
        <v>708</v>
      </c>
      <c r="D2021" t="s">
        <v>11</v>
      </c>
      <c r="E2021" t="s">
        <v>1684</v>
      </c>
      <c r="F2021" t="s">
        <v>1719</v>
      </c>
      <c r="G2021">
        <v>10</v>
      </c>
      <c r="H2021">
        <v>0</v>
      </c>
    </row>
    <row r="2022" spans="1:8" x14ac:dyDescent="0.25">
      <c r="A2022">
        <v>164426</v>
      </c>
      <c r="B2022" t="s">
        <v>707</v>
      </c>
      <c r="C2022" t="s">
        <v>708</v>
      </c>
      <c r="D2022" t="s">
        <v>14</v>
      </c>
      <c r="E2022" t="s">
        <v>1686</v>
      </c>
      <c r="F2022" t="s">
        <v>1690</v>
      </c>
      <c r="G2022">
        <v>10</v>
      </c>
      <c r="H2022">
        <v>0</v>
      </c>
    </row>
    <row r="2023" spans="1:8" x14ac:dyDescent="0.25">
      <c r="A2023">
        <v>164426</v>
      </c>
      <c r="B2023" t="s">
        <v>707</v>
      </c>
      <c r="C2023" t="s">
        <v>708</v>
      </c>
      <c r="D2023" t="s">
        <v>17</v>
      </c>
      <c r="E2023" t="s">
        <v>1693</v>
      </c>
      <c r="F2023" t="s">
        <v>1706</v>
      </c>
      <c r="G2023">
        <v>10</v>
      </c>
      <c r="H2023">
        <v>0</v>
      </c>
    </row>
    <row r="2024" spans="1:8" x14ac:dyDescent="0.25">
      <c r="A2024">
        <v>164436</v>
      </c>
      <c r="B2024" t="s">
        <v>345</v>
      </c>
      <c r="C2024" t="s">
        <v>323</v>
      </c>
      <c r="D2024" t="s">
        <v>11</v>
      </c>
      <c r="E2024" t="s">
        <v>1686</v>
      </c>
      <c r="F2024" t="s">
        <v>1713</v>
      </c>
      <c r="G2024">
        <v>10</v>
      </c>
      <c r="H2024">
        <v>10</v>
      </c>
    </row>
    <row r="2025" spans="1:8" x14ac:dyDescent="0.25">
      <c r="A2025">
        <v>164436</v>
      </c>
      <c r="B2025" t="s">
        <v>345</v>
      </c>
      <c r="C2025" t="s">
        <v>323</v>
      </c>
      <c r="D2025" t="s">
        <v>14</v>
      </c>
      <c r="E2025" t="s">
        <v>1688</v>
      </c>
      <c r="F2025" t="s">
        <v>1714</v>
      </c>
      <c r="G2025">
        <v>10</v>
      </c>
      <c r="H2025">
        <v>0</v>
      </c>
    </row>
    <row r="2026" spans="1:8" x14ac:dyDescent="0.25">
      <c r="A2026">
        <v>164436</v>
      </c>
      <c r="B2026" t="s">
        <v>345</v>
      </c>
      <c r="C2026" t="s">
        <v>323</v>
      </c>
      <c r="D2026" t="s">
        <v>17</v>
      </c>
      <c r="E2026" t="s">
        <v>1691</v>
      </c>
      <c r="F2026" t="s">
        <v>1703</v>
      </c>
      <c r="G2026">
        <v>10</v>
      </c>
      <c r="H2026">
        <v>0</v>
      </c>
    </row>
    <row r="2027" spans="1:8" x14ac:dyDescent="0.25">
      <c r="A2027">
        <v>164437</v>
      </c>
      <c r="B2027" t="s">
        <v>1387</v>
      </c>
      <c r="C2027" t="s">
        <v>1388</v>
      </c>
      <c r="D2027" t="s">
        <v>11</v>
      </c>
      <c r="E2027" t="s">
        <v>1691</v>
      </c>
      <c r="F2027" t="s">
        <v>1703</v>
      </c>
      <c r="G2027">
        <v>10</v>
      </c>
      <c r="H2027">
        <v>0</v>
      </c>
    </row>
    <row r="2028" spans="1:8" x14ac:dyDescent="0.25">
      <c r="A2028">
        <v>164437</v>
      </c>
      <c r="B2028" t="s">
        <v>1387</v>
      </c>
      <c r="C2028" t="s">
        <v>1388</v>
      </c>
      <c r="D2028" t="s">
        <v>14</v>
      </c>
      <c r="E2028" t="s">
        <v>1686</v>
      </c>
      <c r="F2028" t="s">
        <v>1695</v>
      </c>
      <c r="G2028">
        <v>10</v>
      </c>
      <c r="H2028">
        <v>0</v>
      </c>
    </row>
    <row r="2029" spans="1:8" x14ac:dyDescent="0.25">
      <c r="A2029">
        <v>164437</v>
      </c>
      <c r="B2029" t="s">
        <v>1387</v>
      </c>
      <c r="C2029" t="s">
        <v>1388</v>
      </c>
      <c r="D2029" t="s">
        <v>17</v>
      </c>
      <c r="E2029" t="s">
        <v>1688</v>
      </c>
      <c r="F2029" t="s">
        <v>1704</v>
      </c>
      <c r="G2029">
        <v>10</v>
      </c>
      <c r="H2029">
        <v>10</v>
      </c>
    </row>
    <row r="2030" spans="1:8" x14ac:dyDescent="0.25">
      <c r="A2030">
        <v>164442</v>
      </c>
      <c r="B2030" t="s">
        <v>350</v>
      </c>
      <c r="C2030" t="s">
        <v>314</v>
      </c>
      <c r="D2030" t="s">
        <v>11</v>
      </c>
      <c r="E2030" t="s">
        <v>1686</v>
      </c>
      <c r="F2030" t="s">
        <v>1690</v>
      </c>
      <c r="G2030">
        <v>10</v>
      </c>
      <c r="H2030">
        <v>0</v>
      </c>
    </row>
    <row r="2031" spans="1:8" x14ac:dyDescent="0.25">
      <c r="A2031">
        <v>164442</v>
      </c>
      <c r="B2031" t="s">
        <v>350</v>
      </c>
      <c r="C2031" t="s">
        <v>314</v>
      </c>
      <c r="D2031" t="s">
        <v>14</v>
      </c>
      <c r="E2031" t="s">
        <v>1691</v>
      </c>
      <c r="F2031" t="s">
        <v>1701</v>
      </c>
      <c r="G2031">
        <v>10</v>
      </c>
      <c r="H2031">
        <v>0</v>
      </c>
    </row>
    <row r="2032" spans="1:8" x14ac:dyDescent="0.25">
      <c r="A2032">
        <v>164442</v>
      </c>
      <c r="B2032" t="s">
        <v>350</v>
      </c>
      <c r="C2032" t="s">
        <v>314</v>
      </c>
      <c r="D2032" t="s">
        <v>17</v>
      </c>
      <c r="E2032" t="s">
        <v>1688</v>
      </c>
      <c r="F2032" t="s">
        <v>1696</v>
      </c>
      <c r="G2032">
        <v>10</v>
      </c>
      <c r="H2032">
        <v>0</v>
      </c>
    </row>
    <row r="2033" spans="1:8" x14ac:dyDescent="0.25">
      <c r="A2033">
        <v>164446</v>
      </c>
      <c r="B2033" t="s">
        <v>1223</v>
      </c>
      <c r="C2033" t="s">
        <v>1224</v>
      </c>
      <c r="D2033" t="s">
        <v>11</v>
      </c>
      <c r="E2033" t="s">
        <v>1684</v>
      </c>
      <c r="F2033" t="s">
        <v>1723</v>
      </c>
      <c r="G2033">
        <v>10</v>
      </c>
      <c r="H2033">
        <v>10</v>
      </c>
    </row>
    <row r="2034" spans="1:8" x14ac:dyDescent="0.25">
      <c r="A2034">
        <v>164446</v>
      </c>
      <c r="B2034" t="s">
        <v>1223</v>
      </c>
      <c r="C2034" t="s">
        <v>1224</v>
      </c>
      <c r="D2034" t="s">
        <v>14</v>
      </c>
      <c r="E2034" t="s">
        <v>1686</v>
      </c>
      <c r="F2034" t="s">
        <v>1695</v>
      </c>
      <c r="G2034">
        <v>10</v>
      </c>
      <c r="H2034">
        <v>0</v>
      </c>
    </row>
    <row r="2035" spans="1:8" x14ac:dyDescent="0.25">
      <c r="A2035">
        <v>164446</v>
      </c>
      <c r="B2035" t="s">
        <v>1223</v>
      </c>
      <c r="C2035" t="s">
        <v>1224</v>
      </c>
      <c r="D2035" t="s">
        <v>17</v>
      </c>
      <c r="E2035" t="s">
        <v>1688</v>
      </c>
      <c r="F2035" t="s">
        <v>1697</v>
      </c>
      <c r="G2035">
        <v>10</v>
      </c>
      <c r="H2035">
        <v>10</v>
      </c>
    </row>
    <row r="2036" spans="1:8" x14ac:dyDescent="0.25">
      <c r="A2036">
        <v>164454</v>
      </c>
      <c r="B2036" t="s">
        <v>564</v>
      </c>
      <c r="C2036" t="s">
        <v>565</v>
      </c>
      <c r="D2036" t="s">
        <v>11</v>
      </c>
      <c r="E2036" t="s">
        <v>1688</v>
      </c>
      <c r="F2036" t="s">
        <v>1696</v>
      </c>
      <c r="G2036">
        <v>10</v>
      </c>
      <c r="H2036">
        <v>0</v>
      </c>
    </row>
    <row r="2037" spans="1:8" x14ac:dyDescent="0.25">
      <c r="A2037">
        <v>164454</v>
      </c>
      <c r="B2037" t="s">
        <v>564</v>
      </c>
      <c r="C2037" t="s">
        <v>565</v>
      </c>
      <c r="D2037" t="s">
        <v>14</v>
      </c>
      <c r="E2037" t="s">
        <v>1686</v>
      </c>
      <c r="F2037" t="s">
        <v>1702</v>
      </c>
      <c r="G2037">
        <v>10</v>
      </c>
      <c r="H2037">
        <v>0</v>
      </c>
    </row>
    <row r="2038" spans="1:8" x14ac:dyDescent="0.25">
      <c r="A2038">
        <v>164454</v>
      </c>
      <c r="B2038" t="s">
        <v>564</v>
      </c>
      <c r="C2038" t="s">
        <v>565</v>
      </c>
      <c r="D2038" t="s">
        <v>17</v>
      </c>
      <c r="E2038" t="s">
        <v>1691</v>
      </c>
      <c r="F2038" t="s">
        <v>1692</v>
      </c>
      <c r="G2038">
        <v>10</v>
      </c>
      <c r="H2038">
        <v>10</v>
      </c>
    </row>
    <row r="2039" spans="1:8" x14ac:dyDescent="0.25">
      <c r="A2039">
        <v>164457</v>
      </c>
      <c r="B2039" t="s">
        <v>949</v>
      </c>
      <c r="C2039" t="s">
        <v>950</v>
      </c>
      <c r="D2039" t="s">
        <v>11</v>
      </c>
      <c r="E2039" t="s">
        <v>1686</v>
      </c>
      <c r="F2039" t="s">
        <v>1724</v>
      </c>
      <c r="G2039">
        <v>10</v>
      </c>
      <c r="H2039">
        <v>0</v>
      </c>
    </row>
    <row r="2040" spans="1:8" x14ac:dyDescent="0.25">
      <c r="A2040">
        <v>164457</v>
      </c>
      <c r="B2040" t="s">
        <v>949</v>
      </c>
      <c r="C2040" t="s">
        <v>950</v>
      </c>
      <c r="D2040" t="s">
        <v>14</v>
      </c>
      <c r="E2040" t="s">
        <v>1688</v>
      </c>
      <c r="F2040" t="s">
        <v>1696</v>
      </c>
      <c r="G2040">
        <v>10</v>
      </c>
      <c r="H2040">
        <v>0</v>
      </c>
    </row>
    <row r="2041" spans="1:8" x14ac:dyDescent="0.25">
      <c r="A2041">
        <v>164457</v>
      </c>
      <c r="B2041" t="s">
        <v>949</v>
      </c>
      <c r="C2041" t="s">
        <v>950</v>
      </c>
      <c r="D2041" t="s">
        <v>17</v>
      </c>
      <c r="E2041" t="s">
        <v>1684</v>
      </c>
      <c r="F2041" t="s">
        <v>1721</v>
      </c>
      <c r="G2041">
        <v>10</v>
      </c>
      <c r="H2041">
        <v>0</v>
      </c>
    </row>
    <row r="2042" spans="1:8" x14ac:dyDescent="0.25">
      <c r="A2042">
        <v>164464</v>
      </c>
      <c r="B2042" t="s">
        <v>811</v>
      </c>
      <c r="C2042" t="s">
        <v>272</v>
      </c>
      <c r="D2042" t="s">
        <v>11</v>
      </c>
      <c r="E2042" t="s">
        <v>1686</v>
      </c>
      <c r="F2042" t="s">
        <v>1702</v>
      </c>
      <c r="G2042">
        <v>10</v>
      </c>
      <c r="H2042">
        <v>0</v>
      </c>
    </row>
    <row r="2043" spans="1:8" x14ac:dyDescent="0.25">
      <c r="A2043">
        <v>164464</v>
      </c>
      <c r="B2043" t="s">
        <v>811</v>
      </c>
      <c r="C2043" t="s">
        <v>272</v>
      </c>
      <c r="D2043" t="s">
        <v>14</v>
      </c>
      <c r="E2043" t="s">
        <v>1688</v>
      </c>
      <c r="F2043" t="s">
        <v>1696</v>
      </c>
      <c r="G2043">
        <v>10</v>
      </c>
      <c r="H2043">
        <v>0</v>
      </c>
    </row>
    <row r="2044" spans="1:8" x14ac:dyDescent="0.25">
      <c r="A2044">
        <v>164464</v>
      </c>
      <c r="B2044" t="s">
        <v>811</v>
      </c>
      <c r="C2044" t="s">
        <v>272</v>
      </c>
      <c r="D2044" t="s">
        <v>17</v>
      </c>
      <c r="E2044" t="s">
        <v>1684</v>
      </c>
      <c r="F2044" t="s">
        <v>1699</v>
      </c>
      <c r="G2044">
        <v>10</v>
      </c>
      <c r="H2044">
        <v>10</v>
      </c>
    </row>
    <row r="2045" spans="1:8" x14ac:dyDescent="0.25">
      <c r="A2045">
        <v>164466</v>
      </c>
      <c r="B2045" t="s">
        <v>289</v>
      </c>
      <c r="C2045" t="s">
        <v>290</v>
      </c>
      <c r="D2045" t="s">
        <v>11</v>
      </c>
      <c r="E2045" t="s">
        <v>1686</v>
      </c>
      <c r="F2045" t="s">
        <v>1724</v>
      </c>
      <c r="G2045">
        <v>10</v>
      </c>
      <c r="H2045">
        <v>0</v>
      </c>
    </row>
    <row r="2046" spans="1:8" x14ac:dyDescent="0.25">
      <c r="A2046">
        <v>164466</v>
      </c>
      <c r="B2046" t="s">
        <v>289</v>
      </c>
      <c r="C2046" t="s">
        <v>290</v>
      </c>
      <c r="D2046" t="s">
        <v>14</v>
      </c>
      <c r="E2046" t="s">
        <v>1688</v>
      </c>
      <c r="F2046" t="s">
        <v>1696</v>
      </c>
      <c r="G2046">
        <v>10</v>
      </c>
      <c r="H2046">
        <v>0</v>
      </c>
    </row>
    <row r="2047" spans="1:8" x14ac:dyDescent="0.25">
      <c r="A2047">
        <v>164466</v>
      </c>
      <c r="B2047" t="s">
        <v>289</v>
      </c>
      <c r="C2047" t="s">
        <v>290</v>
      </c>
      <c r="D2047" t="s">
        <v>17</v>
      </c>
      <c r="E2047" t="s">
        <v>1684</v>
      </c>
      <c r="F2047" t="s">
        <v>1685</v>
      </c>
      <c r="G2047">
        <v>10</v>
      </c>
      <c r="H2047">
        <v>10</v>
      </c>
    </row>
    <row r="2048" spans="1:8" x14ac:dyDescent="0.25">
      <c r="A2048">
        <v>164470</v>
      </c>
      <c r="B2048" t="s">
        <v>1201</v>
      </c>
      <c r="C2048" t="s">
        <v>1179</v>
      </c>
      <c r="D2048" t="s">
        <v>11</v>
      </c>
      <c r="E2048" t="s">
        <v>1686</v>
      </c>
      <c r="F2048" t="s">
        <v>1695</v>
      </c>
      <c r="G2048">
        <v>10</v>
      </c>
      <c r="H2048">
        <v>0</v>
      </c>
    </row>
    <row r="2049" spans="1:8" x14ac:dyDescent="0.25">
      <c r="A2049">
        <v>164470</v>
      </c>
      <c r="B2049" t="s">
        <v>1201</v>
      </c>
      <c r="C2049" t="s">
        <v>1179</v>
      </c>
      <c r="D2049" t="s">
        <v>14</v>
      </c>
      <c r="E2049" t="s">
        <v>1684</v>
      </c>
      <c r="F2049" t="s">
        <v>1699</v>
      </c>
      <c r="G2049">
        <v>10</v>
      </c>
      <c r="H2049">
        <v>10</v>
      </c>
    </row>
    <row r="2050" spans="1:8" x14ac:dyDescent="0.25">
      <c r="A2050">
        <v>164470</v>
      </c>
      <c r="B2050" t="s">
        <v>1201</v>
      </c>
      <c r="C2050" t="s">
        <v>1179</v>
      </c>
      <c r="D2050" t="s">
        <v>17</v>
      </c>
      <c r="E2050" t="s">
        <v>1693</v>
      </c>
      <c r="F2050" t="s">
        <v>1718</v>
      </c>
      <c r="G2050">
        <v>10</v>
      </c>
      <c r="H2050">
        <v>0</v>
      </c>
    </row>
    <row r="2051" spans="1:8" x14ac:dyDescent="0.25">
      <c r="A2051">
        <v>164471</v>
      </c>
      <c r="B2051" t="s">
        <v>734</v>
      </c>
      <c r="C2051" t="s">
        <v>735</v>
      </c>
      <c r="D2051" t="s">
        <v>11</v>
      </c>
      <c r="E2051" t="s">
        <v>1684</v>
      </c>
      <c r="F2051" t="s">
        <v>1685</v>
      </c>
      <c r="G2051">
        <v>10</v>
      </c>
      <c r="H2051">
        <v>10</v>
      </c>
    </row>
    <row r="2052" spans="1:8" x14ac:dyDescent="0.25">
      <c r="A2052">
        <v>164471</v>
      </c>
      <c r="B2052" t="s">
        <v>734</v>
      </c>
      <c r="C2052" t="s">
        <v>735</v>
      </c>
      <c r="D2052" t="s">
        <v>14</v>
      </c>
      <c r="E2052" t="s">
        <v>1686</v>
      </c>
      <c r="F2052" t="s">
        <v>1687</v>
      </c>
      <c r="G2052">
        <v>10</v>
      </c>
      <c r="H2052">
        <v>10</v>
      </c>
    </row>
    <row r="2053" spans="1:8" x14ac:dyDescent="0.25">
      <c r="A2053">
        <v>164471</v>
      </c>
      <c r="B2053" t="s">
        <v>734</v>
      </c>
      <c r="C2053" t="s">
        <v>735</v>
      </c>
      <c r="D2053" t="s">
        <v>17</v>
      </c>
      <c r="E2053" t="s">
        <v>1693</v>
      </c>
      <c r="F2053" t="s">
        <v>1718</v>
      </c>
      <c r="G2053">
        <v>10</v>
      </c>
      <c r="H2053">
        <v>0</v>
      </c>
    </row>
    <row r="2054" spans="1:8" x14ac:dyDescent="0.25">
      <c r="A2054">
        <v>164474</v>
      </c>
      <c r="B2054" t="s">
        <v>988</v>
      </c>
      <c r="C2054" t="s">
        <v>989</v>
      </c>
      <c r="D2054" t="s">
        <v>11</v>
      </c>
      <c r="E2054" t="s">
        <v>1691</v>
      </c>
      <c r="F2054" t="s">
        <v>1703</v>
      </c>
      <c r="G2054">
        <v>10</v>
      </c>
      <c r="H2054">
        <v>0</v>
      </c>
    </row>
    <row r="2055" spans="1:8" x14ac:dyDescent="0.25">
      <c r="A2055">
        <v>164474</v>
      </c>
      <c r="B2055" t="s">
        <v>988</v>
      </c>
      <c r="C2055" t="s">
        <v>989</v>
      </c>
      <c r="D2055" t="s">
        <v>14</v>
      </c>
      <c r="E2055" t="s">
        <v>1686</v>
      </c>
      <c r="F2055" t="s">
        <v>1708</v>
      </c>
      <c r="G2055">
        <v>10</v>
      </c>
      <c r="H2055">
        <v>10</v>
      </c>
    </row>
    <row r="2056" spans="1:8" x14ac:dyDescent="0.25">
      <c r="A2056">
        <v>164474</v>
      </c>
      <c r="B2056" t="s">
        <v>988</v>
      </c>
      <c r="C2056" t="s">
        <v>989</v>
      </c>
      <c r="D2056" t="s">
        <v>17</v>
      </c>
      <c r="E2056" t="s">
        <v>1688</v>
      </c>
      <c r="F2056" t="s">
        <v>1714</v>
      </c>
      <c r="G2056">
        <v>10</v>
      </c>
      <c r="H2056">
        <v>0</v>
      </c>
    </row>
    <row r="2057" spans="1:8" x14ac:dyDescent="0.25">
      <c r="A2057">
        <v>164478</v>
      </c>
      <c r="B2057" t="s">
        <v>337</v>
      </c>
      <c r="C2057" t="s">
        <v>338</v>
      </c>
      <c r="D2057" t="s">
        <v>11</v>
      </c>
      <c r="E2057" t="s">
        <v>1684</v>
      </c>
      <c r="F2057" t="s">
        <v>1705</v>
      </c>
      <c r="G2057">
        <v>10</v>
      </c>
      <c r="H2057">
        <v>0</v>
      </c>
    </row>
    <row r="2058" spans="1:8" x14ac:dyDescent="0.25">
      <c r="A2058">
        <v>164478</v>
      </c>
      <c r="B2058" t="s">
        <v>337</v>
      </c>
      <c r="C2058" t="s">
        <v>338</v>
      </c>
      <c r="D2058" t="s">
        <v>14</v>
      </c>
      <c r="E2058" t="s">
        <v>1688</v>
      </c>
      <c r="F2058" t="s">
        <v>1689</v>
      </c>
      <c r="G2058">
        <v>10</v>
      </c>
      <c r="H2058">
        <v>10</v>
      </c>
    </row>
    <row r="2059" spans="1:8" x14ac:dyDescent="0.25">
      <c r="A2059">
        <v>164478</v>
      </c>
      <c r="B2059" t="s">
        <v>337</v>
      </c>
      <c r="C2059" t="s">
        <v>338</v>
      </c>
      <c r="D2059" t="s">
        <v>17</v>
      </c>
      <c r="E2059" t="s">
        <v>1686</v>
      </c>
      <c r="F2059" t="s">
        <v>1707</v>
      </c>
      <c r="G2059">
        <v>10</v>
      </c>
      <c r="H2059">
        <v>0</v>
      </c>
    </row>
    <row r="2060" spans="1:8" x14ac:dyDescent="0.25">
      <c r="A2060">
        <v>164485</v>
      </c>
      <c r="B2060" t="s">
        <v>291</v>
      </c>
      <c r="C2060" t="s">
        <v>292</v>
      </c>
      <c r="D2060" t="s">
        <v>11</v>
      </c>
      <c r="E2060" t="s">
        <v>1686</v>
      </c>
      <c r="F2060" t="s">
        <v>1716</v>
      </c>
      <c r="G2060">
        <v>10</v>
      </c>
      <c r="H2060">
        <v>0</v>
      </c>
    </row>
    <row r="2061" spans="1:8" x14ac:dyDescent="0.25">
      <c r="A2061">
        <v>164485</v>
      </c>
      <c r="B2061" t="s">
        <v>291</v>
      </c>
      <c r="C2061" t="s">
        <v>292</v>
      </c>
      <c r="D2061" t="s">
        <v>14</v>
      </c>
      <c r="E2061" t="s">
        <v>1693</v>
      </c>
      <c r="F2061" t="s">
        <v>1706</v>
      </c>
      <c r="G2061">
        <v>10</v>
      </c>
      <c r="H2061">
        <v>0</v>
      </c>
    </row>
    <row r="2062" spans="1:8" x14ac:dyDescent="0.25">
      <c r="A2062">
        <v>164485</v>
      </c>
      <c r="B2062" t="s">
        <v>291</v>
      </c>
      <c r="C2062" t="s">
        <v>292</v>
      </c>
      <c r="D2062" t="s">
        <v>17</v>
      </c>
      <c r="E2062" t="s">
        <v>1691</v>
      </c>
      <c r="F2062" t="s">
        <v>1692</v>
      </c>
      <c r="G2062">
        <v>10</v>
      </c>
      <c r="H2062">
        <v>10</v>
      </c>
    </row>
    <row r="2063" spans="1:8" x14ac:dyDescent="0.25">
      <c r="A2063">
        <v>164487</v>
      </c>
      <c r="B2063" t="s">
        <v>1193</v>
      </c>
      <c r="C2063" t="s">
        <v>1194</v>
      </c>
      <c r="D2063" t="s">
        <v>11</v>
      </c>
      <c r="E2063" t="s">
        <v>1686</v>
      </c>
      <c r="F2063" t="s">
        <v>1687</v>
      </c>
      <c r="G2063">
        <v>10</v>
      </c>
      <c r="H2063">
        <v>10</v>
      </c>
    </row>
    <row r="2064" spans="1:8" x14ac:dyDescent="0.25">
      <c r="A2064">
        <v>164487</v>
      </c>
      <c r="B2064" t="s">
        <v>1193</v>
      </c>
      <c r="C2064" t="s">
        <v>1194</v>
      </c>
      <c r="D2064" t="s">
        <v>14</v>
      </c>
      <c r="E2064" t="s">
        <v>1684</v>
      </c>
      <c r="F2064" t="s">
        <v>1699</v>
      </c>
      <c r="G2064">
        <v>10</v>
      </c>
      <c r="H2064">
        <v>10</v>
      </c>
    </row>
    <row r="2065" spans="1:8" x14ac:dyDescent="0.25">
      <c r="A2065">
        <v>164487</v>
      </c>
      <c r="B2065" t="s">
        <v>1193</v>
      </c>
      <c r="C2065" t="s">
        <v>1194</v>
      </c>
      <c r="D2065" t="s">
        <v>17</v>
      </c>
      <c r="E2065" t="s">
        <v>1688</v>
      </c>
      <c r="F2065" t="s">
        <v>1714</v>
      </c>
      <c r="G2065">
        <v>10</v>
      </c>
      <c r="H2065">
        <v>0</v>
      </c>
    </row>
    <row r="2066" spans="1:8" x14ac:dyDescent="0.25">
      <c r="A2066">
        <v>164501</v>
      </c>
      <c r="B2066" t="s">
        <v>815</v>
      </c>
      <c r="C2066" t="s">
        <v>816</v>
      </c>
      <c r="D2066" t="s">
        <v>11</v>
      </c>
      <c r="E2066" t="s">
        <v>1688</v>
      </c>
      <c r="F2066" t="s">
        <v>1714</v>
      </c>
      <c r="G2066">
        <v>10</v>
      </c>
      <c r="H2066">
        <v>0</v>
      </c>
    </row>
    <row r="2067" spans="1:8" x14ac:dyDescent="0.25">
      <c r="A2067">
        <v>164501</v>
      </c>
      <c r="B2067" t="s">
        <v>815</v>
      </c>
      <c r="C2067" t="s">
        <v>816</v>
      </c>
      <c r="D2067" t="s">
        <v>14</v>
      </c>
      <c r="E2067" t="s">
        <v>1691</v>
      </c>
      <c r="F2067" t="s">
        <v>1692</v>
      </c>
      <c r="G2067">
        <v>10</v>
      </c>
      <c r="H2067">
        <v>10</v>
      </c>
    </row>
    <row r="2068" spans="1:8" x14ac:dyDescent="0.25">
      <c r="A2068">
        <v>164501</v>
      </c>
      <c r="B2068" t="s">
        <v>815</v>
      </c>
      <c r="C2068" t="s">
        <v>816</v>
      </c>
      <c r="D2068" t="s">
        <v>17</v>
      </c>
      <c r="E2068" t="s">
        <v>1686</v>
      </c>
      <c r="F2068" t="s">
        <v>1687</v>
      </c>
      <c r="G2068">
        <v>10</v>
      </c>
      <c r="H2068">
        <v>10</v>
      </c>
    </row>
    <row r="2069" spans="1:8" x14ac:dyDescent="0.25">
      <c r="A2069">
        <v>164504</v>
      </c>
      <c r="B2069" t="s">
        <v>1182</v>
      </c>
      <c r="C2069" t="s">
        <v>738</v>
      </c>
      <c r="D2069" t="s">
        <v>11</v>
      </c>
      <c r="E2069" t="s">
        <v>1688</v>
      </c>
      <c r="F2069" t="s">
        <v>1696</v>
      </c>
      <c r="G2069">
        <v>10</v>
      </c>
      <c r="H2069">
        <v>0</v>
      </c>
    </row>
    <row r="2070" spans="1:8" x14ac:dyDescent="0.25">
      <c r="A2070">
        <v>164504</v>
      </c>
      <c r="B2070" t="s">
        <v>1182</v>
      </c>
      <c r="C2070" t="s">
        <v>738</v>
      </c>
      <c r="D2070" t="s">
        <v>14</v>
      </c>
      <c r="E2070" t="s">
        <v>1691</v>
      </c>
      <c r="F2070" t="s">
        <v>1692</v>
      </c>
      <c r="G2070">
        <v>10</v>
      </c>
      <c r="H2070">
        <v>10</v>
      </c>
    </row>
    <row r="2071" spans="1:8" x14ac:dyDescent="0.25">
      <c r="A2071">
        <v>164504</v>
      </c>
      <c r="B2071" t="s">
        <v>1182</v>
      </c>
      <c r="C2071" t="s">
        <v>738</v>
      </c>
      <c r="D2071" t="s">
        <v>17</v>
      </c>
      <c r="E2071" t="s">
        <v>1686</v>
      </c>
      <c r="F2071" t="s">
        <v>1710</v>
      </c>
      <c r="G2071">
        <v>10</v>
      </c>
      <c r="H2071">
        <v>10</v>
      </c>
    </row>
    <row r="2072" spans="1:8" x14ac:dyDescent="0.25">
      <c r="A2072">
        <v>164505</v>
      </c>
      <c r="B2072" t="s">
        <v>346</v>
      </c>
      <c r="C2072" t="s">
        <v>347</v>
      </c>
      <c r="D2072" t="s">
        <v>11</v>
      </c>
      <c r="E2072" t="s">
        <v>1693</v>
      </c>
      <c r="F2072" t="s">
        <v>1694</v>
      </c>
      <c r="G2072">
        <v>10</v>
      </c>
      <c r="H2072">
        <v>10</v>
      </c>
    </row>
    <row r="2073" spans="1:8" x14ac:dyDescent="0.25">
      <c r="A2073">
        <v>164505</v>
      </c>
      <c r="B2073" t="s">
        <v>346</v>
      </c>
      <c r="C2073" t="s">
        <v>347</v>
      </c>
      <c r="D2073" t="s">
        <v>14</v>
      </c>
      <c r="E2073" t="s">
        <v>1691</v>
      </c>
      <c r="F2073" t="s">
        <v>1701</v>
      </c>
      <c r="G2073">
        <v>10</v>
      </c>
      <c r="H2073">
        <v>10</v>
      </c>
    </row>
    <row r="2074" spans="1:8" x14ac:dyDescent="0.25">
      <c r="A2074">
        <v>164505</v>
      </c>
      <c r="B2074" t="s">
        <v>346</v>
      </c>
      <c r="C2074" t="s">
        <v>347</v>
      </c>
      <c r="D2074" t="s">
        <v>17</v>
      </c>
      <c r="E2074" t="s">
        <v>1686</v>
      </c>
      <c r="F2074" t="s">
        <v>1720</v>
      </c>
      <c r="G2074">
        <v>10</v>
      </c>
      <c r="H2074">
        <v>0</v>
      </c>
    </row>
    <row r="2075" spans="1:8" x14ac:dyDescent="0.25">
      <c r="A2075">
        <v>164507</v>
      </c>
      <c r="B2075" t="s">
        <v>287</v>
      </c>
      <c r="C2075" t="s">
        <v>288</v>
      </c>
      <c r="D2075" t="s">
        <v>11</v>
      </c>
      <c r="E2075" t="s">
        <v>1686</v>
      </c>
      <c r="F2075" t="s">
        <v>1710</v>
      </c>
      <c r="G2075">
        <v>10</v>
      </c>
      <c r="H2075">
        <v>10</v>
      </c>
    </row>
    <row r="2076" spans="1:8" x14ac:dyDescent="0.25">
      <c r="A2076">
        <v>164507</v>
      </c>
      <c r="B2076" t="s">
        <v>287</v>
      </c>
      <c r="C2076" t="s">
        <v>288</v>
      </c>
      <c r="D2076" t="s">
        <v>14</v>
      </c>
      <c r="E2076" t="s">
        <v>1688</v>
      </c>
      <c r="F2076" t="s">
        <v>1697</v>
      </c>
      <c r="G2076">
        <v>10</v>
      </c>
      <c r="H2076">
        <v>10</v>
      </c>
    </row>
    <row r="2077" spans="1:8" x14ac:dyDescent="0.25">
      <c r="A2077">
        <v>164507</v>
      </c>
      <c r="B2077" t="s">
        <v>287</v>
      </c>
      <c r="C2077" t="s">
        <v>288</v>
      </c>
      <c r="D2077" t="s">
        <v>17</v>
      </c>
      <c r="E2077" t="s">
        <v>1684</v>
      </c>
      <c r="F2077" t="s">
        <v>1699</v>
      </c>
      <c r="G2077">
        <v>10</v>
      </c>
      <c r="H2077">
        <v>10</v>
      </c>
    </row>
    <row r="2078" spans="1:8" x14ac:dyDescent="0.25">
      <c r="A2078">
        <v>164509</v>
      </c>
      <c r="B2078" t="s">
        <v>883</v>
      </c>
      <c r="C2078" t="s">
        <v>330</v>
      </c>
      <c r="D2078" t="s">
        <v>11</v>
      </c>
      <c r="E2078" t="s">
        <v>1691</v>
      </c>
      <c r="F2078" t="s">
        <v>1692</v>
      </c>
      <c r="G2078">
        <v>10</v>
      </c>
      <c r="H2078">
        <v>10</v>
      </c>
    </row>
    <row r="2079" spans="1:8" x14ac:dyDescent="0.25">
      <c r="A2079">
        <v>164509</v>
      </c>
      <c r="B2079" t="s">
        <v>883</v>
      </c>
      <c r="C2079" t="s">
        <v>330</v>
      </c>
      <c r="D2079" t="s">
        <v>14</v>
      </c>
      <c r="E2079" t="s">
        <v>1686</v>
      </c>
      <c r="F2079" t="s">
        <v>1695</v>
      </c>
      <c r="G2079">
        <v>10</v>
      </c>
      <c r="H2079">
        <v>0</v>
      </c>
    </row>
    <row r="2080" spans="1:8" x14ac:dyDescent="0.25">
      <c r="A2080">
        <v>164509</v>
      </c>
      <c r="B2080" t="s">
        <v>883</v>
      </c>
      <c r="C2080" t="s">
        <v>330</v>
      </c>
      <c r="D2080" t="s">
        <v>17</v>
      </c>
      <c r="E2080" t="s">
        <v>1688</v>
      </c>
      <c r="F2080" t="s">
        <v>1696</v>
      </c>
      <c r="G2080">
        <v>10</v>
      </c>
      <c r="H2080">
        <v>0</v>
      </c>
    </row>
    <row r="2081" spans="1:8" x14ac:dyDescent="0.25">
      <c r="A2081">
        <v>164524</v>
      </c>
      <c r="B2081" t="s">
        <v>1397</v>
      </c>
      <c r="C2081" t="s">
        <v>1398</v>
      </c>
      <c r="D2081" t="s">
        <v>11</v>
      </c>
      <c r="E2081" t="s">
        <v>1684</v>
      </c>
      <c r="F2081" t="s">
        <v>1699</v>
      </c>
      <c r="G2081">
        <v>10</v>
      </c>
      <c r="H2081">
        <v>10</v>
      </c>
    </row>
    <row r="2082" spans="1:8" x14ac:dyDescent="0.25">
      <c r="A2082">
        <v>164524</v>
      </c>
      <c r="B2082" t="s">
        <v>1397</v>
      </c>
      <c r="C2082" t="s">
        <v>1398</v>
      </c>
      <c r="D2082" t="s">
        <v>14</v>
      </c>
      <c r="E2082" t="s">
        <v>1686</v>
      </c>
      <c r="F2082" t="s">
        <v>1690</v>
      </c>
      <c r="G2082">
        <v>10</v>
      </c>
      <c r="H2082">
        <v>0</v>
      </c>
    </row>
    <row r="2083" spans="1:8" x14ac:dyDescent="0.25">
      <c r="A2083">
        <v>164524</v>
      </c>
      <c r="B2083" t="s">
        <v>1397</v>
      </c>
      <c r="C2083" t="s">
        <v>1398</v>
      </c>
      <c r="D2083" t="s">
        <v>17</v>
      </c>
      <c r="E2083" t="s">
        <v>1688</v>
      </c>
      <c r="F2083" t="s">
        <v>1696</v>
      </c>
      <c r="G2083">
        <v>10</v>
      </c>
      <c r="H2083">
        <v>0</v>
      </c>
    </row>
    <row r="2084" spans="1:8" x14ac:dyDescent="0.25">
      <c r="A2084">
        <v>164533</v>
      </c>
      <c r="B2084" t="s">
        <v>1225</v>
      </c>
      <c r="C2084" t="s">
        <v>1226</v>
      </c>
      <c r="D2084" t="s">
        <v>11</v>
      </c>
      <c r="E2084" t="s">
        <v>1691</v>
      </c>
      <c r="F2084" t="s">
        <v>1701</v>
      </c>
      <c r="G2084">
        <v>10</v>
      </c>
      <c r="H2084">
        <v>0</v>
      </c>
    </row>
    <row r="2085" spans="1:8" x14ac:dyDescent="0.25">
      <c r="A2085">
        <v>164533</v>
      </c>
      <c r="B2085" t="s">
        <v>1225</v>
      </c>
      <c r="C2085" t="s">
        <v>1226</v>
      </c>
      <c r="D2085" t="s">
        <v>14</v>
      </c>
      <c r="E2085" t="s">
        <v>1686</v>
      </c>
      <c r="F2085" t="s">
        <v>1690</v>
      </c>
      <c r="G2085">
        <v>10</v>
      </c>
      <c r="H2085">
        <v>0</v>
      </c>
    </row>
    <row r="2086" spans="1:8" x14ac:dyDescent="0.25">
      <c r="A2086">
        <v>164533</v>
      </c>
      <c r="B2086" t="s">
        <v>1225</v>
      </c>
      <c r="C2086" t="s">
        <v>1226</v>
      </c>
      <c r="D2086" t="s">
        <v>17</v>
      </c>
      <c r="E2086" t="s">
        <v>1693</v>
      </c>
      <c r="F2086" t="s">
        <v>1694</v>
      </c>
      <c r="G2086">
        <v>10</v>
      </c>
      <c r="H2086">
        <v>10</v>
      </c>
    </row>
    <row r="2087" spans="1:8" x14ac:dyDescent="0.25">
      <c r="A2087">
        <v>164534</v>
      </c>
      <c r="B2087" t="s">
        <v>1125</v>
      </c>
      <c r="C2087" t="s">
        <v>384</v>
      </c>
      <c r="D2087" t="s">
        <v>11</v>
      </c>
      <c r="E2087" t="s">
        <v>1686</v>
      </c>
      <c r="F2087" t="s">
        <v>1687</v>
      </c>
      <c r="G2087">
        <v>10</v>
      </c>
      <c r="H2087">
        <v>10</v>
      </c>
    </row>
    <row r="2088" spans="1:8" x14ac:dyDescent="0.25">
      <c r="A2088">
        <v>164534</v>
      </c>
      <c r="B2088" t="s">
        <v>1125</v>
      </c>
      <c r="C2088" t="s">
        <v>384</v>
      </c>
      <c r="D2088" t="s">
        <v>14</v>
      </c>
      <c r="E2088" t="s">
        <v>1691</v>
      </c>
      <c r="F2088" t="s">
        <v>1703</v>
      </c>
      <c r="G2088">
        <v>10</v>
      </c>
      <c r="H2088">
        <v>0</v>
      </c>
    </row>
    <row r="2089" spans="1:8" x14ac:dyDescent="0.25">
      <c r="A2089">
        <v>164534</v>
      </c>
      <c r="B2089" t="s">
        <v>1125</v>
      </c>
      <c r="C2089" t="s">
        <v>384</v>
      </c>
      <c r="D2089" t="s">
        <v>17</v>
      </c>
      <c r="E2089" t="s">
        <v>1688</v>
      </c>
      <c r="F2089" t="s">
        <v>1717</v>
      </c>
      <c r="G2089">
        <v>10</v>
      </c>
      <c r="H2089">
        <v>0</v>
      </c>
    </row>
    <row r="2090" spans="1:8" x14ac:dyDescent="0.25">
      <c r="A2090">
        <v>164540</v>
      </c>
      <c r="B2090" t="s">
        <v>474</v>
      </c>
      <c r="C2090" t="s">
        <v>475</v>
      </c>
      <c r="D2090" t="s">
        <v>11</v>
      </c>
      <c r="E2090" t="s">
        <v>1684</v>
      </c>
      <c r="F2090" t="s">
        <v>1723</v>
      </c>
      <c r="G2090">
        <v>10</v>
      </c>
      <c r="H2090">
        <v>10</v>
      </c>
    </row>
    <row r="2091" spans="1:8" x14ac:dyDescent="0.25">
      <c r="A2091">
        <v>164540</v>
      </c>
      <c r="B2091" t="s">
        <v>474</v>
      </c>
      <c r="C2091" t="s">
        <v>475</v>
      </c>
      <c r="D2091" t="s">
        <v>14</v>
      </c>
      <c r="E2091" t="s">
        <v>1686</v>
      </c>
      <c r="F2091" t="s">
        <v>1716</v>
      </c>
      <c r="G2091">
        <v>10</v>
      </c>
      <c r="H2091">
        <v>0</v>
      </c>
    </row>
    <row r="2092" spans="1:8" x14ac:dyDescent="0.25">
      <c r="A2092">
        <v>164540</v>
      </c>
      <c r="B2092" t="s">
        <v>474</v>
      </c>
      <c r="C2092" t="s">
        <v>475</v>
      </c>
      <c r="D2092" t="s">
        <v>17</v>
      </c>
      <c r="E2092" t="s">
        <v>1693</v>
      </c>
      <c r="F2092" t="s">
        <v>1694</v>
      </c>
      <c r="G2092">
        <v>10</v>
      </c>
      <c r="H2092">
        <v>10</v>
      </c>
    </row>
    <row r="2093" spans="1:8" x14ac:dyDescent="0.25">
      <c r="A2093">
        <v>164544</v>
      </c>
      <c r="B2093" t="s">
        <v>903</v>
      </c>
      <c r="C2093" t="s">
        <v>722</v>
      </c>
      <c r="D2093" t="s">
        <v>11</v>
      </c>
      <c r="E2093" t="s">
        <v>1686</v>
      </c>
      <c r="F2093" t="s">
        <v>1716</v>
      </c>
      <c r="G2093">
        <v>10</v>
      </c>
      <c r="H2093">
        <v>0</v>
      </c>
    </row>
    <row r="2094" spans="1:8" x14ac:dyDescent="0.25">
      <c r="A2094">
        <v>164544</v>
      </c>
      <c r="B2094" t="s">
        <v>903</v>
      </c>
      <c r="C2094" t="s">
        <v>722</v>
      </c>
      <c r="D2094" t="s">
        <v>14</v>
      </c>
      <c r="E2094" t="s">
        <v>1691</v>
      </c>
      <c r="F2094" t="s">
        <v>1692</v>
      </c>
      <c r="G2094">
        <v>10</v>
      </c>
      <c r="H2094">
        <v>10</v>
      </c>
    </row>
    <row r="2095" spans="1:8" x14ac:dyDescent="0.25">
      <c r="A2095">
        <v>164544</v>
      </c>
      <c r="B2095" t="s">
        <v>903</v>
      </c>
      <c r="C2095" t="s">
        <v>722</v>
      </c>
      <c r="D2095" t="s">
        <v>17</v>
      </c>
      <c r="E2095" t="s">
        <v>1693</v>
      </c>
      <c r="F2095" t="s">
        <v>1718</v>
      </c>
      <c r="G2095">
        <v>10</v>
      </c>
      <c r="H2095">
        <v>0</v>
      </c>
    </row>
    <row r="2096" spans="1:8" x14ac:dyDescent="0.25">
      <c r="A2096">
        <v>164545</v>
      </c>
      <c r="B2096" t="s">
        <v>1322</v>
      </c>
      <c r="C2096" t="s">
        <v>161</v>
      </c>
      <c r="D2096" t="s">
        <v>11</v>
      </c>
      <c r="E2096" t="s">
        <v>1691</v>
      </c>
      <c r="F2096" t="s">
        <v>1703</v>
      </c>
      <c r="G2096">
        <v>10</v>
      </c>
      <c r="H2096">
        <v>0</v>
      </c>
    </row>
    <row r="2097" spans="1:8" x14ac:dyDescent="0.25">
      <c r="A2097">
        <v>164545</v>
      </c>
      <c r="B2097" t="s">
        <v>1322</v>
      </c>
      <c r="C2097" t="s">
        <v>161</v>
      </c>
      <c r="D2097" t="s">
        <v>14</v>
      </c>
      <c r="E2097" t="s">
        <v>1693</v>
      </c>
      <c r="F2097" t="s">
        <v>1694</v>
      </c>
      <c r="G2097">
        <v>10</v>
      </c>
      <c r="H2097">
        <v>10</v>
      </c>
    </row>
    <row r="2098" spans="1:8" x14ac:dyDescent="0.25">
      <c r="A2098">
        <v>164545</v>
      </c>
      <c r="B2098" t="s">
        <v>1322</v>
      </c>
      <c r="C2098" t="s">
        <v>161</v>
      </c>
      <c r="D2098" t="s">
        <v>17</v>
      </c>
      <c r="E2098" t="s">
        <v>1686</v>
      </c>
      <c r="F2098" t="s">
        <v>1707</v>
      </c>
      <c r="G2098">
        <v>10</v>
      </c>
      <c r="H2098">
        <v>0</v>
      </c>
    </row>
    <row r="2099" spans="1:8" x14ac:dyDescent="0.25">
      <c r="A2099">
        <v>164564</v>
      </c>
      <c r="B2099" t="s">
        <v>600</v>
      </c>
      <c r="C2099" t="s">
        <v>601</v>
      </c>
      <c r="D2099" t="s">
        <v>11</v>
      </c>
      <c r="E2099" t="s">
        <v>1684</v>
      </c>
      <c r="F2099" t="s">
        <v>1705</v>
      </c>
      <c r="G2099">
        <v>10</v>
      </c>
      <c r="H2099">
        <v>0</v>
      </c>
    </row>
    <row r="2100" spans="1:8" x14ac:dyDescent="0.25">
      <c r="A2100">
        <v>164564</v>
      </c>
      <c r="B2100" t="s">
        <v>600</v>
      </c>
      <c r="C2100" t="s">
        <v>601</v>
      </c>
      <c r="D2100" t="s">
        <v>14</v>
      </c>
      <c r="E2100" t="s">
        <v>1693</v>
      </c>
      <c r="F2100" t="s">
        <v>1712</v>
      </c>
      <c r="G2100">
        <v>10</v>
      </c>
      <c r="H2100">
        <v>0</v>
      </c>
    </row>
    <row r="2101" spans="1:8" x14ac:dyDescent="0.25">
      <c r="A2101">
        <v>164564</v>
      </c>
      <c r="B2101" t="s">
        <v>600</v>
      </c>
      <c r="C2101" t="s">
        <v>601</v>
      </c>
      <c r="D2101" t="s">
        <v>17</v>
      </c>
      <c r="E2101" t="s">
        <v>1686</v>
      </c>
      <c r="F2101" t="s">
        <v>1700</v>
      </c>
      <c r="G2101">
        <v>10</v>
      </c>
      <c r="H2101">
        <v>10</v>
      </c>
    </row>
    <row r="2102" spans="1:8" x14ac:dyDescent="0.25">
      <c r="A2102">
        <v>164573</v>
      </c>
      <c r="B2102" t="s">
        <v>1403</v>
      </c>
      <c r="C2102" t="s">
        <v>542</v>
      </c>
      <c r="D2102" t="s">
        <v>11</v>
      </c>
      <c r="E2102" t="s">
        <v>1688</v>
      </c>
      <c r="F2102" t="s">
        <v>1704</v>
      </c>
      <c r="G2102">
        <v>10</v>
      </c>
      <c r="H2102">
        <v>10</v>
      </c>
    </row>
    <row r="2103" spans="1:8" x14ac:dyDescent="0.25">
      <c r="A2103">
        <v>164573</v>
      </c>
      <c r="B2103" t="s">
        <v>1403</v>
      </c>
      <c r="C2103" t="s">
        <v>542</v>
      </c>
      <c r="D2103" t="s">
        <v>14</v>
      </c>
      <c r="E2103" t="s">
        <v>1684</v>
      </c>
      <c r="F2103" t="s">
        <v>1685</v>
      </c>
      <c r="G2103">
        <v>10</v>
      </c>
      <c r="H2103">
        <v>10</v>
      </c>
    </row>
    <row r="2104" spans="1:8" x14ac:dyDescent="0.25">
      <c r="A2104">
        <v>164573</v>
      </c>
      <c r="B2104" t="s">
        <v>1403</v>
      </c>
      <c r="C2104" t="s">
        <v>542</v>
      </c>
      <c r="D2104" t="s">
        <v>17</v>
      </c>
      <c r="E2104" t="s">
        <v>1686</v>
      </c>
      <c r="F2104" t="s">
        <v>1700</v>
      </c>
      <c r="G2104">
        <v>10</v>
      </c>
      <c r="H2104">
        <v>10</v>
      </c>
    </row>
    <row r="2105" spans="1:8" x14ac:dyDescent="0.25">
      <c r="A2105">
        <v>164574</v>
      </c>
      <c r="B2105" t="s">
        <v>966</v>
      </c>
      <c r="C2105" t="s">
        <v>967</v>
      </c>
      <c r="D2105" t="s">
        <v>11</v>
      </c>
      <c r="E2105" t="s">
        <v>1688</v>
      </c>
      <c r="F2105" t="s">
        <v>1714</v>
      </c>
      <c r="G2105">
        <v>10</v>
      </c>
      <c r="H2105">
        <v>0</v>
      </c>
    </row>
    <row r="2106" spans="1:8" x14ac:dyDescent="0.25">
      <c r="A2106">
        <v>164574</v>
      </c>
      <c r="B2106" t="s">
        <v>966</v>
      </c>
      <c r="C2106" t="s">
        <v>967</v>
      </c>
      <c r="D2106" t="s">
        <v>14</v>
      </c>
      <c r="E2106" t="s">
        <v>1684</v>
      </c>
      <c r="F2106" t="s">
        <v>1723</v>
      </c>
      <c r="G2106">
        <v>10</v>
      </c>
      <c r="H2106">
        <v>10</v>
      </c>
    </row>
    <row r="2107" spans="1:8" x14ac:dyDescent="0.25">
      <c r="A2107">
        <v>164574</v>
      </c>
      <c r="B2107" t="s">
        <v>966</v>
      </c>
      <c r="C2107" t="s">
        <v>967</v>
      </c>
      <c r="D2107" t="s">
        <v>17</v>
      </c>
      <c r="E2107" t="s">
        <v>1686</v>
      </c>
      <c r="F2107" t="s">
        <v>1687</v>
      </c>
      <c r="G2107">
        <v>10</v>
      </c>
      <c r="H2107">
        <v>10</v>
      </c>
    </row>
    <row r="2108" spans="1:8" x14ac:dyDescent="0.25">
      <c r="A2108">
        <v>164588</v>
      </c>
      <c r="B2108" t="s">
        <v>969</v>
      </c>
      <c r="C2108" t="s">
        <v>268</v>
      </c>
      <c r="D2108" t="s">
        <v>11</v>
      </c>
      <c r="E2108" t="s">
        <v>1684</v>
      </c>
      <c r="F2108" t="s">
        <v>1709</v>
      </c>
      <c r="G2108">
        <v>10</v>
      </c>
      <c r="H2108">
        <v>0</v>
      </c>
    </row>
    <row r="2109" spans="1:8" x14ac:dyDescent="0.25">
      <c r="A2109">
        <v>164588</v>
      </c>
      <c r="B2109" t="s">
        <v>969</v>
      </c>
      <c r="C2109" t="s">
        <v>268</v>
      </c>
      <c r="D2109" t="s">
        <v>14</v>
      </c>
      <c r="E2109" t="s">
        <v>1686</v>
      </c>
      <c r="F2109" t="s">
        <v>1713</v>
      </c>
      <c r="G2109">
        <v>10</v>
      </c>
      <c r="H2109">
        <v>10</v>
      </c>
    </row>
    <row r="2110" spans="1:8" x14ac:dyDescent="0.25">
      <c r="A2110">
        <v>164588</v>
      </c>
      <c r="B2110" t="s">
        <v>969</v>
      </c>
      <c r="C2110" t="s">
        <v>268</v>
      </c>
      <c r="D2110" t="s">
        <v>17</v>
      </c>
      <c r="E2110" t="s">
        <v>1688</v>
      </c>
      <c r="F2110" t="s">
        <v>1697</v>
      </c>
      <c r="G2110">
        <v>10</v>
      </c>
      <c r="H2110">
        <v>10</v>
      </c>
    </row>
    <row r="2111" spans="1:8" x14ac:dyDescent="0.25">
      <c r="A2111">
        <v>164592</v>
      </c>
      <c r="B2111" t="s">
        <v>796</v>
      </c>
      <c r="C2111" t="s">
        <v>797</v>
      </c>
      <c r="D2111" t="s">
        <v>11</v>
      </c>
      <c r="E2111" t="s">
        <v>1684</v>
      </c>
      <c r="F2111" t="s">
        <v>1711</v>
      </c>
      <c r="G2111">
        <v>10</v>
      </c>
      <c r="H2111">
        <v>0</v>
      </c>
    </row>
    <row r="2112" spans="1:8" x14ac:dyDescent="0.25">
      <c r="A2112">
        <v>164592</v>
      </c>
      <c r="B2112" t="s">
        <v>796</v>
      </c>
      <c r="C2112" t="s">
        <v>797</v>
      </c>
      <c r="D2112" t="s">
        <v>14</v>
      </c>
      <c r="E2112" t="s">
        <v>1693</v>
      </c>
      <c r="F2112" t="s">
        <v>1712</v>
      </c>
      <c r="G2112">
        <v>10</v>
      </c>
      <c r="H2112">
        <v>0</v>
      </c>
    </row>
    <row r="2113" spans="1:8" x14ac:dyDescent="0.25">
      <c r="A2113">
        <v>164592</v>
      </c>
      <c r="B2113" t="s">
        <v>796</v>
      </c>
      <c r="C2113" t="s">
        <v>797</v>
      </c>
      <c r="D2113" t="s">
        <v>17</v>
      </c>
      <c r="E2113" t="s">
        <v>1686</v>
      </c>
      <c r="F2113" t="s">
        <v>1724</v>
      </c>
      <c r="G2113">
        <v>10</v>
      </c>
      <c r="H2113">
        <v>0</v>
      </c>
    </row>
    <row r="2114" spans="1:8" x14ac:dyDescent="0.25">
      <c r="A2114">
        <v>164596</v>
      </c>
      <c r="B2114" t="s">
        <v>596</v>
      </c>
      <c r="C2114" t="s">
        <v>597</v>
      </c>
      <c r="D2114" t="s">
        <v>11</v>
      </c>
      <c r="E2114" t="s">
        <v>1686</v>
      </c>
      <c r="F2114" t="s">
        <v>1707</v>
      </c>
      <c r="G2114">
        <v>10</v>
      </c>
      <c r="H2114">
        <v>0</v>
      </c>
    </row>
    <row r="2115" spans="1:8" x14ac:dyDescent="0.25">
      <c r="A2115">
        <v>164596</v>
      </c>
      <c r="B2115" t="s">
        <v>596</v>
      </c>
      <c r="C2115" t="s">
        <v>597</v>
      </c>
      <c r="D2115" t="s">
        <v>14</v>
      </c>
      <c r="E2115" t="s">
        <v>1688</v>
      </c>
      <c r="F2115" t="s">
        <v>1704</v>
      </c>
      <c r="G2115">
        <v>10</v>
      </c>
      <c r="H2115">
        <v>10</v>
      </c>
    </row>
    <row r="2116" spans="1:8" x14ac:dyDescent="0.25">
      <c r="A2116">
        <v>164596</v>
      </c>
      <c r="B2116" t="s">
        <v>596</v>
      </c>
      <c r="C2116" t="s">
        <v>597</v>
      </c>
      <c r="D2116" t="s">
        <v>17</v>
      </c>
      <c r="E2116" t="s">
        <v>1684</v>
      </c>
      <c r="F2116" t="s">
        <v>34</v>
      </c>
      <c r="G2116">
        <v>10</v>
      </c>
      <c r="H2116">
        <v>0</v>
      </c>
    </row>
    <row r="2117" spans="1:8" x14ac:dyDescent="0.25">
      <c r="A2117">
        <v>164601</v>
      </c>
      <c r="B2117" t="s">
        <v>913</v>
      </c>
      <c r="C2117" t="s">
        <v>171</v>
      </c>
      <c r="D2117" t="s">
        <v>11</v>
      </c>
      <c r="E2117" t="s">
        <v>1686</v>
      </c>
      <c r="F2117" t="s">
        <v>1720</v>
      </c>
      <c r="G2117">
        <v>10</v>
      </c>
      <c r="H2117">
        <v>0</v>
      </c>
    </row>
    <row r="2118" spans="1:8" x14ac:dyDescent="0.25">
      <c r="A2118">
        <v>164601</v>
      </c>
      <c r="B2118" t="s">
        <v>913</v>
      </c>
      <c r="C2118" t="s">
        <v>171</v>
      </c>
      <c r="D2118" t="s">
        <v>14</v>
      </c>
      <c r="E2118" t="s">
        <v>1684</v>
      </c>
      <c r="F2118" t="s">
        <v>1709</v>
      </c>
      <c r="G2118">
        <v>10</v>
      </c>
      <c r="H2118">
        <v>0</v>
      </c>
    </row>
    <row r="2119" spans="1:8" x14ac:dyDescent="0.25">
      <c r="A2119">
        <v>164601</v>
      </c>
      <c r="B2119" t="s">
        <v>913</v>
      </c>
      <c r="C2119" t="s">
        <v>171</v>
      </c>
      <c r="D2119" t="s">
        <v>17</v>
      </c>
      <c r="E2119" t="s">
        <v>1688</v>
      </c>
      <c r="F2119" t="s">
        <v>1714</v>
      </c>
      <c r="G2119">
        <v>10</v>
      </c>
      <c r="H2119">
        <v>0</v>
      </c>
    </row>
    <row r="2120" spans="1:8" x14ac:dyDescent="0.25">
      <c r="A2120">
        <v>164604</v>
      </c>
      <c r="B2120" t="s">
        <v>1339</v>
      </c>
      <c r="C2120" t="s">
        <v>751</v>
      </c>
      <c r="D2120" t="s">
        <v>11</v>
      </c>
      <c r="E2120" t="s">
        <v>1693</v>
      </c>
      <c r="F2120" t="s">
        <v>1706</v>
      </c>
      <c r="G2120">
        <v>10</v>
      </c>
      <c r="H2120">
        <v>0</v>
      </c>
    </row>
    <row r="2121" spans="1:8" x14ac:dyDescent="0.25">
      <c r="A2121">
        <v>164604</v>
      </c>
      <c r="B2121" t="s">
        <v>1339</v>
      </c>
      <c r="C2121" t="s">
        <v>751</v>
      </c>
      <c r="D2121" t="s">
        <v>14</v>
      </c>
      <c r="E2121" t="s">
        <v>1684</v>
      </c>
      <c r="F2121" t="s">
        <v>1721</v>
      </c>
      <c r="G2121">
        <v>10</v>
      </c>
      <c r="H2121">
        <v>0</v>
      </c>
    </row>
    <row r="2122" spans="1:8" x14ac:dyDescent="0.25">
      <c r="A2122">
        <v>164604</v>
      </c>
      <c r="B2122" t="s">
        <v>1339</v>
      </c>
      <c r="C2122" t="s">
        <v>751</v>
      </c>
      <c r="D2122" t="s">
        <v>17</v>
      </c>
      <c r="E2122" t="s">
        <v>1686</v>
      </c>
      <c r="F2122" t="s">
        <v>1700</v>
      </c>
      <c r="G2122">
        <v>10</v>
      </c>
      <c r="H2122">
        <v>10</v>
      </c>
    </row>
    <row r="2123" spans="1:8" x14ac:dyDescent="0.25">
      <c r="A2123">
        <v>164613</v>
      </c>
      <c r="B2123" t="s">
        <v>642</v>
      </c>
      <c r="C2123" t="s">
        <v>643</v>
      </c>
      <c r="D2123" t="s">
        <v>11</v>
      </c>
      <c r="E2123" t="s">
        <v>1693</v>
      </c>
      <c r="F2123" t="s">
        <v>1718</v>
      </c>
      <c r="G2123">
        <v>10</v>
      </c>
      <c r="H2123">
        <v>0</v>
      </c>
    </row>
    <row r="2124" spans="1:8" x14ac:dyDescent="0.25">
      <c r="A2124">
        <v>164613</v>
      </c>
      <c r="B2124" t="s">
        <v>642</v>
      </c>
      <c r="C2124" t="s">
        <v>643</v>
      </c>
      <c r="D2124" t="s">
        <v>14</v>
      </c>
      <c r="E2124" t="s">
        <v>1684</v>
      </c>
      <c r="F2124" t="s">
        <v>1685</v>
      </c>
      <c r="G2124">
        <v>10</v>
      </c>
      <c r="H2124">
        <v>10</v>
      </c>
    </row>
    <row r="2125" spans="1:8" x14ac:dyDescent="0.25">
      <c r="A2125">
        <v>164613</v>
      </c>
      <c r="B2125" t="s">
        <v>642</v>
      </c>
      <c r="C2125" t="s">
        <v>643</v>
      </c>
      <c r="D2125" t="s">
        <v>17</v>
      </c>
      <c r="E2125" t="s">
        <v>1686</v>
      </c>
      <c r="F2125" t="s">
        <v>1687</v>
      </c>
      <c r="G2125">
        <v>10</v>
      </c>
      <c r="H2125">
        <v>10</v>
      </c>
    </row>
    <row r="2126" spans="1:8" x14ac:dyDescent="0.25">
      <c r="A2126">
        <v>164617</v>
      </c>
      <c r="B2126" t="s">
        <v>1420</v>
      </c>
      <c r="C2126" t="s">
        <v>1421</v>
      </c>
      <c r="D2126" t="s">
        <v>11</v>
      </c>
      <c r="E2126" t="s">
        <v>1684</v>
      </c>
      <c r="F2126" t="s">
        <v>1721</v>
      </c>
      <c r="G2126">
        <v>10</v>
      </c>
      <c r="H2126">
        <v>0</v>
      </c>
    </row>
    <row r="2127" spans="1:8" x14ac:dyDescent="0.25">
      <c r="A2127">
        <v>164617</v>
      </c>
      <c r="B2127" t="s">
        <v>1420</v>
      </c>
      <c r="C2127" t="s">
        <v>1421</v>
      </c>
      <c r="D2127" t="s">
        <v>14</v>
      </c>
      <c r="E2127" t="s">
        <v>1688</v>
      </c>
      <c r="F2127" t="s">
        <v>1696</v>
      </c>
      <c r="G2127">
        <v>10</v>
      </c>
      <c r="H2127">
        <v>0</v>
      </c>
    </row>
    <row r="2128" spans="1:8" x14ac:dyDescent="0.25">
      <c r="A2128">
        <v>164617</v>
      </c>
      <c r="B2128" t="s">
        <v>1420</v>
      </c>
      <c r="C2128" t="s">
        <v>1421</v>
      </c>
      <c r="D2128" t="s">
        <v>17</v>
      </c>
      <c r="E2128" t="s">
        <v>1686</v>
      </c>
      <c r="F2128" t="s">
        <v>1716</v>
      </c>
      <c r="G2128">
        <v>10</v>
      </c>
      <c r="H2128">
        <v>0</v>
      </c>
    </row>
    <row r="2129" spans="1:8" x14ac:dyDescent="0.25">
      <c r="A2129">
        <v>164624</v>
      </c>
      <c r="B2129" t="s">
        <v>459</v>
      </c>
      <c r="C2129" t="s">
        <v>460</v>
      </c>
      <c r="D2129" t="s">
        <v>11</v>
      </c>
      <c r="E2129" t="s">
        <v>1686</v>
      </c>
      <c r="F2129" t="s">
        <v>1690</v>
      </c>
      <c r="G2129">
        <v>10</v>
      </c>
      <c r="H2129">
        <v>0</v>
      </c>
    </row>
    <row r="2130" spans="1:8" x14ac:dyDescent="0.25">
      <c r="A2130">
        <v>164624</v>
      </c>
      <c r="B2130" t="s">
        <v>459</v>
      </c>
      <c r="C2130" t="s">
        <v>460</v>
      </c>
      <c r="D2130" t="s">
        <v>14</v>
      </c>
      <c r="E2130" t="s">
        <v>1691</v>
      </c>
      <c r="F2130" t="s">
        <v>1703</v>
      </c>
      <c r="G2130">
        <v>10</v>
      </c>
      <c r="H2130">
        <v>0</v>
      </c>
    </row>
    <row r="2131" spans="1:8" x14ac:dyDescent="0.25">
      <c r="A2131">
        <v>164624</v>
      </c>
      <c r="B2131" t="s">
        <v>459</v>
      </c>
      <c r="C2131" t="s">
        <v>460</v>
      </c>
      <c r="D2131" t="s">
        <v>17</v>
      </c>
      <c r="E2131" t="s">
        <v>1688</v>
      </c>
      <c r="F2131" t="s">
        <v>1714</v>
      </c>
      <c r="G2131">
        <v>10</v>
      </c>
      <c r="H2131">
        <v>0</v>
      </c>
    </row>
    <row r="2132" spans="1:8" x14ac:dyDescent="0.25">
      <c r="A2132">
        <v>164633</v>
      </c>
      <c r="B2132" t="s">
        <v>832</v>
      </c>
      <c r="C2132" t="s">
        <v>833</v>
      </c>
      <c r="D2132" t="s">
        <v>11</v>
      </c>
      <c r="E2132" t="s">
        <v>1691</v>
      </c>
      <c r="F2132" t="s">
        <v>1703</v>
      </c>
      <c r="G2132">
        <v>10</v>
      </c>
      <c r="H2132">
        <v>0</v>
      </c>
    </row>
    <row r="2133" spans="1:8" x14ac:dyDescent="0.25">
      <c r="A2133">
        <v>164633</v>
      </c>
      <c r="B2133" t="s">
        <v>832</v>
      </c>
      <c r="C2133" t="s">
        <v>833</v>
      </c>
      <c r="D2133" t="s">
        <v>14</v>
      </c>
      <c r="E2133" t="s">
        <v>1686</v>
      </c>
      <c r="F2133" t="s">
        <v>1695</v>
      </c>
      <c r="G2133">
        <v>10</v>
      </c>
      <c r="H2133">
        <v>0</v>
      </c>
    </row>
    <row r="2134" spans="1:8" x14ac:dyDescent="0.25">
      <c r="A2134">
        <v>164633</v>
      </c>
      <c r="B2134" t="s">
        <v>832</v>
      </c>
      <c r="C2134" t="s">
        <v>833</v>
      </c>
      <c r="D2134" t="s">
        <v>17</v>
      </c>
      <c r="E2134" t="s">
        <v>1688</v>
      </c>
      <c r="F2134" t="s">
        <v>1696</v>
      </c>
      <c r="G2134">
        <v>10</v>
      </c>
      <c r="H2134">
        <v>0</v>
      </c>
    </row>
    <row r="2135" spans="1:8" x14ac:dyDescent="0.25">
      <c r="A2135">
        <v>164646</v>
      </c>
      <c r="B2135" t="s">
        <v>678</v>
      </c>
      <c r="C2135" t="s">
        <v>679</v>
      </c>
      <c r="D2135" t="s">
        <v>11</v>
      </c>
      <c r="E2135" t="s">
        <v>1686</v>
      </c>
      <c r="F2135" t="s">
        <v>1695</v>
      </c>
      <c r="G2135">
        <v>10</v>
      </c>
      <c r="H2135">
        <v>0</v>
      </c>
    </row>
    <row r="2136" spans="1:8" x14ac:dyDescent="0.25">
      <c r="A2136">
        <v>164646</v>
      </c>
      <c r="B2136" t="s">
        <v>678</v>
      </c>
      <c r="C2136" t="s">
        <v>679</v>
      </c>
      <c r="D2136" t="s">
        <v>14</v>
      </c>
      <c r="E2136" t="s">
        <v>1688</v>
      </c>
      <c r="F2136" t="s">
        <v>1714</v>
      </c>
      <c r="G2136">
        <v>10</v>
      </c>
      <c r="H2136">
        <v>0</v>
      </c>
    </row>
    <row r="2137" spans="1:8" x14ac:dyDescent="0.25">
      <c r="A2137">
        <v>164646</v>
      </c>
      <c r="B2137" t="s">
        <v>678</v>
      </c>
      <c r="C2137" t="s">
        <v>679</v>
      </c>
      <c r="D2137" t="s">
        <v>17</v>
      </c>
      <c r="E2137" t="s">
        <v>1684</v>
      </c>
      <c r="F2137" t="s">
        <v>1719</v>
      </c>
      <c r="G2137">
        <v>10</v>
      </c>
      <c r="H2137">
        <v>0</v>
      </c>
    </row>
    <row r="2138" spans="1:8" x14ac:dyDescent="0.25">
      <c r="A2138">
        <v>164657</v>
      </c>
      <c r="B2138" t="s">
        <v>743</v>
      </c>
      <c r="C2138" t="s">
        <v>744</v>
      </c>
      <c r="D2138" t="s">
        <v>11</v>
      </c>
      <c r="E2138" t="s">
        <v>1684</v>
      </c>
      <c r="F2138" t="s">
        <v>1709</v>
      </c>
      <c r="G2138">
        <v>10</v>
      </c>
      <c r="H2138">
        <v>0</v>
      </c>
    </row>
    <row r="2139" spans="1:8" x14ac:dyDescent="0.25">
      <c r="A2139">
        <v>164657</v>
      </c>
      <c r="B2139" t="s">
        <v>743</v>
      </c>
      <c r="C2139" t="s">
        <v>744</v>
      </c>
      <c r="D2139" t="s">
        <v>14</v>
      </c>
      <c r="E2139" t="s">
        <v>1688</v>
      </c>
      <c r="F2139" t="s">
        <v>1714</v>
      </c>
      <c r="G2139">
        <v>10</v>
      </c>
      <c r="H2139">
        <v>0</v>
      </c>
    </row>
    <row r="2140" spans="1:8" x14ac:dyDescent="0.25">
      <c r="A2140">
        <v>164657</v>
      </c>
      <c r="B2140" t="s">
        <v>743</v>
      </c>
      <c r="C2140" t="s">
        <v>744</v>
      </c>
      <c r="D2140" t="s">
        <v>17</v>
      </c>
      <c r="E2140" t="s">
        <v>1686</v>
      </c>
      <c r="F2140" t="s">
        <v>1690</v>
      </c>
      <c r="G2140">
        <v>10</v>
      </c>
      <c r="H2140">
        <v>0</v>
      </c>
    </row>
    <row r="2141" spans="1:8" x14ac:dyDescent="0.25">
      <c r="A2141">
        <v>164687</v>
      </c>
      <c r="B2141" t="s">
        <v>1305</v>
      </c>
      <c r="C2141" t="s">
        <v>1306</v>
      </c>
      <c r="D2141" t="s">
        <v>11</v>
      </c>
      <c r="E2141" t="s">
        <v>1691</v>
      </c>
      <c r="F2141" t="s">
        <v>1701</v>
      </c>
      <c r="G2141">
        <v>10</v>
      </c>
      <c r="H2141">
        <v>10</v>
      </c>
    </row>
    <row r="2142" spans="1:8" x14ac:dyDescent="0.25">
      <c r="A2142">
        <v>164687</v>
      </c>
      <c r="B2142" t="s">
        <v>1305</v>
      </c>
      <c r="C2142" t="s">
        <v>1306</v>
      </c>
      <c r="D2142" t="s">
        <v>14</v>
      </c>
      <c r="E2142" t="s">
        <v>1688</v>
      </c>
      <c r="F2142" t="s">
        <v>1689</v>
      </c>
      <c r="G2142">
        <v>10</v>
      </c>
      <c r="H2142">
        <v>10</v>
      </c>
    </row>
    <row r="2143" spans="1:8" x14ac:dyDescent="0.25">
      <c r="A2143">
        <v>164687</v>
      </c>
      <c r="B2143" t="s">
        <v>1305</v>
      </c>
      <c r="C2143" t="s">
        <v>1306</v>
      </c>
      <c r="D2143" t="s">
        <v>17</v>
      </c>
      <c r="E2143" t="s">
        <v>1686</v>
      </c>
      <c r="F2143" t="s">
        <v>1700</v>
      </c>
      <c r="G2143">
        <v>10</v>
      </c>
      <c r="H2143">
        <v>10</v>
      </c>
    </row>
    <row r="2144" spans="1:8" x14ac:dyDescent="0.25">
      <c r="A2144">
        <v>164695</v>
      </c>
      <c r="B2144" t="s">
        <v>793</v>
      </c>
      <c r="C2144" t="s">
        <v>224</v>
      </c>
      <c r="D2144" t="s">
        <v>11</v>
      </c>
      <c r="E2144" t="s">
        <v>1684</v>
      </c>
      <c r="F2144" t="s">
        <v>1719</v>
      </c>
      <c r="G2144">
        <v>10</v>
      </c>
      <c r="H2144">
        <v>0</v>
      </c>
    </row>
    <row r="2145" spans="1:8" x14ac:dyDescent="0.25">
      <c r="A2145">
        <v>164695</v>
      </c>
      <c r="B2145" t="s">
        <v>793</v>
      </c>
      <c r="C2145" t="s">
        <v>224</v>
      </c>
      <c r="D2145" t="s">
        <v>14</v>
      </c>
      <c r="E2145" t="s">
        <v>1693</v>
      </c>
      <c r="F2145" t="s">
        <v>1718</v>
      </c>
      <c r="G2145">
        <v>10</v>
      </c>
      <c r="H2145">
        <v>0</v>
      </c>
    </row>
    <row r="2146" spans="1:8" x14ac:dyDescent="0.25">
      <c r="A2146">
        <v>164695</v>
      </c>
      <c r="B2146" t="s">
        <v>793</v>
      </c>
      <c r="C2146" t="s">
        <v>224</v>
      </c>
      <c r="D2146" t="s">
        <v>17</v>
      </c>
      <c r="E2146" t="s">
        <v>1686</v>
      </c>
      <c r="F2146" t="s">
        <v>1700</v>
      </c>
      <c r="G2146">
        <v>10</v>
      </c>
      <c r="H2146">
        <v>10</v>
      </c>
    </row>
    <row r="2147" spans="1:8" x14ac:dyDescent="0.25">
      <c r="A2147">
        <v>164698</v>
      </c>
      <c r="B2147" t="s">
        <v>889</v>
      </c>
      <c r="C2147" t="s">
        <v>890</v>
      </c>
      <c r="D2147" t="s">
        <v>11</v>
      </c>
      <c r="E2147" t="s">
        <v>1688</v>
      </c>
      <c r="F2147" t="s">
        <v>1717</v>
      </c>
      <c r="G2147">
        <v>10</v>
      </c>
      <c r="H2147">
        <v>0</v>
      </c>
    </row>
    <row r="2148" spans="1:8" x14ac:dyDescent="0.25">
      <c r="A2148">
        <v>164698</v>
      </c>
      <c r="B2148" t="s">
        <v>889</v>
      </c>
      <c r="C2148" t="s">
        <v>890</v>
      </c>
      <c r="D2148" t="s">
        <v>14</v>
      </c>
      <c r="E2148" t="s">
        <v>1686</v>
      </c>
      <c r="F2148" t="s">
        <v>1710</v>
      </c>
      <c r="G2148">
        <v>10</v>
      </c>
      <c r="H2148">
        <v>10</v>
      </c>
    </row>
    <row r="2149" spans="1:8" x14ac:dyDescent="0.25">
      <c r="A2149">
        <v>164698</v>
      </c>
      <c r="B2149" t="s">
        <v>889</v>
      </c>
      <c r="C2149" t="s">
        <v>890</v>
      </c>
      <c r="D2149" t="s">
        <v>17</v>
      </c>
      <c r="E2149" t="s">
        <v>1684</v>
      </c>
      <c r="F2149" t="s">
        <v>1709</v>
      </c>
      <c r="G2149">
        <v>10</v>
      </c>
      <c r="H2149">
        <v>0</v>
      </c>
    </row>
    <row r="2150" spans="1:8" x14ac:dyDescent="0.25">
      <c r="A2150">
        <v>164699</v>
      </c>
      <c r="B2150" t="s">
        <v>1049</v>
      </c>
      <c r="C2150" t="s">
        <v>735</v>
      </c>
      <c r="D2150" t="s">
        <v>11</v>
      </c>
      <c r="E2150" t="s">
        <v>1691</v>
      </c>
      <c r="F2150" t="s">
        <v>1701</v>
      </c>
      <c r="G2150">
        <v>10</v>
      </c>
      <c r="H2150">
        <v>10</v>
      </c>
    </row>
    <row r="2151" spans="1:8" x14ac:dyDescent="0.25">
      <c r="A2151">
        <v>164699</v>
      </c>
      <c r="B2151" t="s">
        <v>1049</v>
      </c>
      <c r="C2151" t="s">
        <v>735</v>
      </c>
      <c r="D2151" t="s">
        <v>14</v>
      </c>
      <c r="E2151" t="s">
        <v>1688</v>
      </c>
      <c r="F2151" t="s">
        <v>1697</v>
      </c>
      <c r="G2151">
        <v>10</v>
      </c>
      <c r="H2151">
        <v>10</v>
      </c>
    </row>
    <row r="2152" spans="1:8" x14ac:dyDescent="0.25">
      <c r="A2152">
        <v>164699</v>
      </c>
      <c r="B2152" t="s">
        <v>1049</v>
      </c>
      <c r="C2152" t="s">
        <v>735</v>
      </c>
      <c r="D2152" t="s">
        <v>17</v>
      </c>
      <c r="E2152" t="s">
        <v>1686</v>
      </c>
      <c r="F2152" t="s">
        <v>1702</v>
      </c>
      <c r="G2152">
        <v>10</v>
      </c>
      <c r="H2152">
        <v>0</v>
      </c>
    </row>
    <row r="2153" spans="1:8" x14ac:dyDescent="0.25">
      <c r="A2153">
        <v>164709</v>
      </c>
      <c r="B2153" t="s">
        <v>1121</v>
      </c>
      <c r="C2153" t="s">
        <v>1122</v>
      </c>
      <c r="D2153" t="s">
        <v>11</v>
      </c>
      <c r="E2153" t="s">
        <v>1688</v>
      </c>
      <c r="F2153" t="s">
        <v>1697</v>
      </c>
      <c r="G2153">
        <v>10</v>
      </c>
      <c r="H2153">
        <v>10</v>
      </c>
    </row>
    <row r="2154" spans="1:8" x14ac:dyDescent="0.25">
      <c r="A2154">
        <v>164709</v>
      </c>
      <c r="B2154" t="s">
        <v>1121</v>
      </c>
      <c r="C2154" t="s">
        <v>1122</v>
      </c>
      <c r="D2154" t="s">
        <v>14</v>
      </c>
      <c r="E2154" t="s">
        <v>1686</v>
      </c>
      <c r="F2154" t="s">
        <v>1720</v>
      </c>
      <c r="G2154">
        <v>10</v>
      </c>
      <c r="H2154">
        <v>0</v>
      </c>
    </row>
    <row r="2155" spans="1:8" x14ac:dyDescent="0.25">
      <c r="A2155">
        <v>164709</v>
      </c>
      <c r="B2155" t="s">
        <v>1121</v>
      </c>
      <c r="C2155" t="s">
        <v>1122</v>
      </c>
      <c r="D2155" t="s">
        <v>17</v>
      </c>
      <c r="E2155" t="s">
        <v>1684</v>
      </c>
      <c r="F2155" t="s">
        <v>1723</v>
      </c>
      <c r="G2155">
        <v>10</v>
      </c>
      <c r="H2155">
        <v>10</v>
      </c>
    </row>
    <row r="2156" spans="1:8" x14ac:dyDescent="0.25">
      <c r="A2156">
        <v>164719</v>
      </c>
      <c r="B2156" t="s">
        <v>739</v>
      </c>
      <c r="C2156" t="s">
        <v>740</v>
      </c>
      <c r="D2156" t="s">
        <v>11</v>
      </c>
      <c r="E2156" t="s">
        <v>1686</v>
      </c>
      <c r="F2156" t="s">
        <v>1720</v>
      </c>
      <c r="G2156">
        <v>10</v>
      </c>
      <c r="H2156">
        <v>0</v>
      </c>
    </row>
    <row r="2157" spans="1:8" x14ac:dyDescent="0.25">
      <c r="A2157">
        <v>164719</v>
      </c>
      <c r="B2157" t="s">
        <v>739</v>
      </c>
      <c r="C2157" t="s">
        <v>740</v>
      </c>
      <c r="D2157" t="s">
        <v>14</v>
      </c>
      <c r="E2157" t="s">
        <v>1691</v>
      </c>
      <c r="F2157" t="s">
        <v>1703</v>
      </c>
      <c r="G2157">
        <v>10</v>
      </c>
      <c r="H2157">
        <v>0</v>
      </c>
    </row>
    <row r="2158" spans="1:8" x14ac:dyDescent="0.25">
      <c r="A2158">
        <v>164719</v>
      </c>
      <c r="B2158" t="s">
        <v>739</v>
      </c>
      <c r="C2158" t="s">
        <v>740</v>
      </c>
      <c r="D2158" t="s">
        <v>17</v>
      </c>
      <c r="E2158" t="s">
        <v>1688</v>
      </c>
      <c r="F2158" t="s">
        <v>1696</v>
      </c>
      <c r="G2158">
        <v>10</v>
      </c>
      <c r="H2158">
        <v>0</v>
      </c>
    </row>
    <row r="2159" spans="1:8" x14ac:dyDescent="0.25">
      <c r="A2159">
        <v>164720</v>
      </c>
      <c r="B2159" t="s">
        <v>891</v>
      </c>
      <c r="C2159" t="s">
        <v>892</v>
      </c>
      <c r="D2159" t="s">
        <v>11</v>
      </c>
      <c r="E2159" t="s">
        <v>1693</v>
      </c>
      <c r="F2159" t="s">
        <v>1694</v>
      </c>
      <c r="G2159">
        <v>10</v>
      </c>
      <c r="H2159">
        <v>10</v>
      </c>
    </row>
    <row r="2160" spans="1:8" x14ac:dyDescent="0.25">
      <c r="A2160">
        <v>164720</v>
      </c>
      <c r="B2160" t="s">
        <v>891</v>
      </c>
      <c r="C2160" t="s">
        <v>892</v>
      </c>
      <c r="D2160" t="s">
        <v>14</v>
      </c>
      <c r="E2160" t="s">
        <v>1686</v>
      </c>
      <c r="F2160" t="s">
        <v>1720</v>
      </c>
      <c r="G2160">
        <v>10</v>
      </c>
      <c r="H2160">
        <v>0</v>
      </c>
    </row>
    <row r="2161" spans="1:8" x14ac:dyDescent="0.25">
      <c r="A2161">
        <v>164720</v>
      </c>
      <c r="B2161" t="s">
        <v>891</v>
      </c>
      <c r="C2161" t="s">
        <v>892</v>
      </c>
      <c r="D2161" t="s">
        <v>17</v>
      </c>
      <c r="E2161" t="s">
        <v>1691</v>
      </c>
      <c r="F2161" t="s">
        <v>1703</v>
      </c>
      <c r="G2161">
        <v>10</v>
      </c>
      <c r="H2161">
        <v>0</v>
      </c>
    </row>
    <row r="2162" spans="1:8" x14ac:dyDescent="0.25">
      <c r="A2162">
        <v>164721</v>
      </c>
      <c r="B2162" t="s">
        <v>1036</v>
      </c>
      <c r="C2162" t="s">
        <v>509</v>
      </c>
      <c r="D2162" t="s">
        <v>11</v>
      </c>
      <c r="E2162" t="s">
        <v>1686</v>
      </c>
      <c r="F2162" t="s">
        <v>1700</v>
      </c>
      <c r="G2162">
        <v>10</v>
      </c>
      <c r="H2162">
        <v>10</v>
      </c>
    </row>
    <row r="2163" spans="1:8" x14ac:dyDescent="0.25">
      <c r="A2163">
        <v>164721</v>
      </c>
      <c r="B2163" t="s">
        <v>1036</v>
      </c>
      <c r="C2163" t="s">
        <v>509</v>
      </c>
      <c r="D2163" t="s">
        <v>14</v>
      </c>
      <c r="E2163" t="s">
        <v>1691</v>
      </c>
      <c r="F2163" t="s">
        <v>1692</v>
      </c>
      <c r="G2163">
        <v>10</v>
      </c>
      <c r="H2163">
        <v>10</v>
      </c>
    </row>
    <row r="2164" spans="1:8" x14ac:dyDescent="0.25">
      <c r="A2164">
        <v>164721</v>
      </c>
      <c r="B2164" t="s">
        <v>1036</v>
      </c>
      <c r="C2164" t="s">
        <v>509</v>
      </c>
      <c r="D2164" t="s">
        <v>17</v>
      </c>
      <c r="E2164" t="s">
        <v>1688</v>
      </c>
      <c r="F2164" t="s">
        <v>1696</v>
      </c>
      <c r="G2164">
        <v>10</v>
      </c>
      <c r="H2164">
        <v>0</v>
      </c>
    </row>
    <row r="2165" spans="1:8" x14ac:dyDescent="0.25">
      <c r="A2165">
        <v>164735</v>
      </c>
      <c r="B2165" t="s">
        <v>1245</v>
      </c>
      <c r="C2165" t="s">
        <v>1246</v>
      </c>
      <c r="D2165" t="s">
        <v>11</v>
      </c>
      <c r="E2165" t="s">
        <v>1688</v>
      </c>
      <c r="F2165" t="s">
        <v>1696</v>
      </c>
      <c r="G2165">
        <v>10</v>
      </c>
      <c r="H2165">
        <v>0</v>
      </c>
    </row>
    <row r="2166" spans="1:8" x14ac:dyDescent="0.25">
      <c r="A2166">
        <v>164735</v>
      </c>
      <c r="B2166" t="s">
        <v>1245</v>
      </c>
      <c r="C2166" t="s">
        <v>1246</v>
      </c>
      <c r="D2166" t="s">
        <v>14</v>
      </c>
      <c r="E2166" t="s">
        <v>1684</v>
      </c>
      <c r="F2166" t="s">
        <v>1721</v>
      </c>
      <c r="G2166">
        <v>10</v>
      </c>
      <c r="H2166">
        <v>0</v>
      </c>
    </row>
    <row r="2167" spans="1:8" x14ac:dyDescent="0.25">
      <c r="A2167">
        <v>164735</v>
      </c>
      <c r="B2167" t="s">
        <v>1245</v>
      </c>
      <c r="C2167" t="s">
        <v>1246</v>
      </c>
      <c r="D2167" t="s">
        <v>17</v>
      </c>
      <c r="E2167" t="s">
        <v>1686</v>
      </c>
      <c r="F2167" t="s">
        <v>1708</v>
      </c>
      <c r="G2167">
        <v>10</v>
      </c>
      <c r="H2167">
        <v>10</v>
      </c>
    </row>
    <row r="2168" spans="1:8" x14ac:dyDescent="0.25">
      <c r="A2168">
        <v>164789</v>
      </c>
      <c r="B2168" t="s">
        <v>594</v>
      </c>
      <c r="C2168" t="s">
        <v>595</v>
      </c>
      <c r="D2168" t="s">
        <v>11</v>
      </c>
      <c r="E2168" t="s">
        <v>1693</v>
      </c>
      <c r="F2168" t="s">
        <v>1712</v>
      </c>
      <c r="G2168">
        <v>10</v>
      </c>
      <c r="H2168">
        <v>0</v>
      </c>
    </row>
    <row r="2169" spans="1:8" x14ac:dyDescent="0.25">
      <c r="A2169">
        <v>164789</v>
      </c>
      <c r="B2169" t="s">
        <v>594</v>
      </c>
      <c r="C2169" t="s">
        <v>595</v>
      </c>
      <c r="D2169" t="s">
        <v>14</v>
      </c>
      <c r="E2169" t="s">
        <v>1684</v>
      </c>
      <c r="F2169" t="s">
        <v>1719</v>
      </c>
      <c r="G2169">
        <v>10</v>
      </c>
      <c r="H2169">
        <v>0</v>
      </c>
    </row>
    <row r="2170" spans="1:8" x14ac:dyDescent="0.25">
      <c r="A2170">
        <v>164789</v>
      </c>
      <c r="B2170" t="s">
        <v>594</v>
      </c>
      <c r="C2170" t="s">
        <v>595</v>
      </c>
      <c r="D2170" t="s">
        <v>17</v>
      </c>
      <c r="E2170" t="s">
        <v>1686</v>
      </c>
      <c r="F2170" t="s">
        <v>1708</v>
      </c>
      <c r="G2170">
        <v>10</v>
      </c>
      <c r="H2170">
        <v>10</v>
      </c>
    </row>
    <row r="2171" spans="1:8" x14ac:dyDescent="0.25">
      <c r="A2171">
        <v>164799</v>
      </c>
      <c r="B2171" t="s">
        <v>1003</v>
      </c>
      <c r="C2171" t="s">
        <v>1004</v>
      </c>
      <c r="D2171" t="s">
        <v>11</v>
      </c>
      <c r="E2171" t="s">
        <v>1688</v>
      </c>
      <c r="F2171" t="s">
        <v>1714</v>
      </c>
      <c r="G2171">
        <v>10</v>
      </c>
      <c r="H2171">
        <v>0</v>
      </c>
    </row>
    <row r="2172" spans="1:8" x14ac:dyDescent="0.25">
      <c r="A2172">
        <v>164799</v>
      </c>
      <c r="B2172" t="s">
        <v>1003</v>
      </c>
      <c r="C2172" t="s">
        <v>1004</v>
      </c>
      <c r="D2172" t="s">
        <v>14</v>
      </c>
      <c r="E2172" t="s">
        <v>1691</v>
      </c>
      <c r="F2172" t="s">
        <v>1692</v>
      </c>
      <c r="G2172">
        <v>10</v>
      </c>
      <c r="H2172">
        <v>10</v>
      </c>
    </row>
    <row r="2173" spans="1:8" x14ac:dyDescent="0.25">
      <c r="A2173">
        <v>164799</v>
      </c>
      <c r="B2173" t="s">
        <v>1003</v>
      </c>
      <c r="C2173" t="s">
        <v>1004</v>
      </c>
      <c r="D2173" t="s">
        <v>17</v>
      </c>
      <c r="E2173" t="s">
        <v>1686</v>
      </c>
      <c r="F2173" t="s">
        <v>1695</v>
      </c>
      <c r="G2173">
        <v>10</v>
      </c>
      <c r="H2173">
        <v>0</v>
      </c>
    </row>
    <row r="2174" spans="1:8" x14ac:dyDescent="0.25">
      <c r="A2174">
        <v>164800</v>
      </c>
      <c r="B2174" t="s">
        <v>1242</v>
      </c>
      <c r="C2174" t="s">
        <v>625</v>
      </c>
      <c r="D2174" t="s">
        <v>11</v>
      </c>
      <c r="E2174" t="s">
        <v>1686</v>
      </c>
      <c r="F2174" t="s">
        <v>1690</v>
      </c>
      <c r="G2174">
        <v>10</v>
      </c>
      <c r="H2174">
        <v>0</v>
      </c>
    </row>
    <row r="2175" spans="1:8" x14ac:dyDescent="0.25">
      <c r="A2175">
        <v>164800</v>
      </c>
      <c r="B2175" t="s">
        <v>1242</v>
      </c>
      <c r="C2175" t="s">
        <v>625</v>
      </c>
      <c r="D2175" t="s">
        <v>14</v>
      </c>
      <c r="E2175" t="s">
        <v>1691</v>
      </c>
      <c r="F2175" t="s">
        <v>1703</v>
      </c>
      <c r="G2175">
        <v>10</v>
      </c>
      <c r="H2175">
        <v>0</v>
      </c>
    </row>
    <row r="2176" spans="1:8" x14ac:dyDescent="0.25">
      <c r="A2176">
        <v>164800</v>
      </c>
      <c r="B2176" t="s">
        <v>1242</v>
      </c>
      <c r="C2176" t="s">
        <v>625</v>
      </c>
      <c r="D2176" t="s">
        <v>17</v>
      </c>
      <c r="E2176" t="s">
        <v>1688</v>
      </c>
      <c r="F2176" t="s">
        <v>1689</v>
      </c>
      <c r="G2176">
        <v>10</v>
      </c>
      <c r="H2176">
        <v>10</v>
      </c>
    </row>
    <row r="2177" spans="1:8" x14ac:dyDescent="0.25">
      <c r="A2177">
        <v>164802</v>
      </c>
      <c r="B2177" t="s">
        <v>821</v>
      </c>
      <c r="C2177" t="s">
        <v>822</v>
      </c>
      <c r="D2177" t="s">
        <v>11</v>
      </c>
      <c r="E2177" t="s">
        <v>1688</v>
      </c>
      <c r="F2177" t="s">
        <v>1697</v>
      </c>
      <c r="G2177">
        <v>10</v>
      </c>
      <c r="H2177">
        <v>10</v>
      </c>
    </row>
    <row r="2178" spans="1:8" x14ac:dyDescent="0.25">
      <c r="A2178">
        <v>164802</v>
      </c>
      <c r="B2178" t="s">
        <v>821</v>
      </c>
      <c r="C2178" t="s">
        <v>822</v>
      </c>
      <c r="D2178" t="s">
        <v>14</v>
      </c>
      <c r="E2178" t="s">
        <v>1686</v>
      </c>
      <c r="F2178" t="s">
        <v>1724</v>
      </c>
      <c r="G2178">
        <v>10</v>
      </c>
      <c r="H2178">
        <v>0</v>
      </c>
    </row>
    <row r="2179" spans="1:8" x14ac:dyDescent="0.25">
      <c r="A2179">
        <v>164802</v>
      </c>
      <c r="B2179" t="s">
        <v>821</v>
      </c>
      <c r="C2179" t="s">
        <v>822</v>
      </c>
      <c r="D2179" t="s">
        <v>17</v>
      </c>
      <c r="E2179" t="s">
        <v>1684</v>
      </c>
      <c r="F2179" t="s">
        <v>1699</v>
      </c>
      <c r="G2179">
        <v>10</v>
      </c>
      <c r="H2179">
        <v>10</v>
      </c>
    </row>
    <row r="2180" spans="1:8" x14ac:dyDescent="0.25">
      <c r="A2180">
        <v>164803</v>
      </c>
      <c r="B2180" t="s">
        <v>619</v>
      </c>
      <c r="C2180" t="s">
        <v>378</v>
      </c>
      <c r="D2180" t="s">
        <v>11</v>
      </c>
      <c r="E2180" t="s">
        <v>1684</v>
      </c>
      <c r="F2180" t="s">
        <v>1709</v>
      </c>
      <c r="G2180">
        <v>10</v>
      </c>
      <c r="H2180">
        <v>0</v>
      </c>
    </row>
    <row r="2181" spans="1:8" x14ac:dyDescent="0.25">
      <c r="A2181">
        <v>164803</v>
      </c>
      <c r="B2181" t="s">
        <v>619</v>
      </c>
      <c r="C2181" t="s">
        <v>378</v>
      </c>
      <c r="D2181" t="s">
        <v>14</v>
      </c>
      <c r="E2181" t="s">
        <v>1686</v>
      </c>
      <c r="F2181" t="s">
        <v>1695</v>
      </c>
      <c r="G2181">
        <v>10</v>
      </c>
      <c r="H2181">
        <v>0</v>
      </c>
    </row>
    <row r="2182" spans="1:8" x14ac:dyDescent="0.25">
      <c r="A2182">
        <v>164803</v>
      </c>
      <c r="B2182" t="s">
        <v>619</v>
      </c>
      <c r="C2182" t="s">
        <v>378</v>
      </c>
      <c r="D2182" t="s">
        <v>17</v>
      </c>
      <c r="E2182" t="s">
        <v>1688</v>
      </c>
      <c r="F2182" t="s">
        <v>1697</v>
      </c>
      <c r="G2182">
        <v>10</v>
      </c>
      <c r="H2182">
        <v>10</v>
      </c>
    </row>
    <row r="2183" spans="1:8" x14ac:dyDescent="0.25">
      <c r="A2183">
        <v>164804</v>
      </c>
      <c r="B2183" t="s">
        <v>598</v>
      </c>
      <c r="C2183" t="s">
        <v>599</v>
      </c>
      <c r="D2183" t="s">
        <v>11</v>
      </c>
      <c r="E2183" t="s">
        <v>1693</v>
      </c>
      <c r="F2183" t="s">
        <v>1694</v>
      </c>
      <c r="G2183">
        <v>10</v>
      </c>
      <c r="H2183">
        <v>10</v>
      </c>
    </row>
    <row r="2184" spans="1:8" x14ac:dyDescent="0.25">
      <c r="A2184">
        <v>164804</v>
      </c>
      <c r="B2184" t="s">
        <v>598</v>
      </c>
      <c r="C2184" t="s">
        <v>599</v>
      </c>
      <c r="D2184" t="s">
        <v>14</v>
      </c>
      <c r="E2184" t="s">
        <v>1686</v>
      </c>
      <c r="F2184" t="s">
        <v>1716</v>
      </c>
      <c r="G2184">
        <v>10</v>
      </c>
      <c r="H2184">
        <v>0</v>
      </c>
    </row>
    <row r="2185" spans="1:8" x14ac:dyDescent="0.25">
      <c r="A2185">
        <v>164804</v>
      </c>
      <c r="B2185" t="s">
        <v>598</v>
      </c>
      <c r="C2185" t="s">
        <v>599</v>
      </c>
      <c r="D2185" t="s">
        <v>17</v>
      </c>
      <c r="E2185" t="s">
        <v>1684</v>
      </c>
      <c r="F2185" t="s">
        <v>1705</v>
      </c>
      <c r="G2185">
        <v>10</v>
      </c>
      <c r="H2185">
        <v>0</v>
      </c>
    </row>
    <row r="2186" spans="1:8" x14ac:dyDescent="0.25">
      <c r="A2186">
        <v>164817</v>
      </c>
      <c r="B2186" t="s">
        <v>1040</v>
      </c>
      <c r="C2186" t="s">
        <v>1041</v>
      </c>
      <c r="D2186" t="s">
        <v>11</v>
      </c>
      <c r="E2186" t="s">
        <v>1693</v>
      </c>
      <c r="F2186" t="s">
        <v>1694</v>
      </c>
      <c r="G2186">
        <v>10</v>
      </c>
      <c r="H2186">
        <v>10</v>
      </c>
    </row>
    <row r="2187" spans="1:8" x14ac:dyDescent="0.25">
      <c r="A2187">
        <v>164817</v>
      </c>
      <c r="B2187" t="s">
        <v>1040</v>
      </c>
      <c r="C2187" t="s">
        <v>1041</v>
      </c>
      <c r="D2187" t="s">
        <v>14</v>
      </c>
      <c r="E2187" t="s">
        <v>1691</v>
      </c>
      <c r="F2187" t="s">
        <v>1692</v>
      </c>
      <c r="G2187">
        <v>10</v>
      </c>
      <c r="H2187">
        <v>10</v>
      </c>
    </row>
    <row r="2188" spans="1:8" x14ac:dyDescent="0.25">
      <c r="A2188">
        <v>164817</v>
      </c>
      <c r="B2188" t="s">
        <v>1040</v>
      </c>
      <c r="C2188" t="s">
        <v>1041</v>
      </c>
      <c r="D2188" t="s">
        <v>17</v>
      </c>
      <c r="E2188" t="s">
        <v>1686</v>
      </c>
      <c r="F2188" t="s">
        <v>1695</v>
      </c>
      <c r="G2188">
        <v>10</v>
      </c>
      <c r="H2188">
        <v>0</v>
      </c>
    </row>
    <row r="2189" spans="1:8" x14ac:dyDescent="0.25">
      <c r="A2189">
        <v>164825</v>
      </c>
      <c r="B2189" t="s">
        <v>956</v>
      </c>
      <c r="C2189" t="s">
        <v>957</v>
      </c>
      <c r="D2189" t="s">
        <v>11</v>
      </c>
      <c r="E2189" t="s">
        <v>1688</v>
      </c>
      <c r="F2189" t="s">
        <v>1689</v>
      </c>
      <c r="G2189">
        <v>10</v>
      </c>
      <c r="H2189">
        <v>10</v>
      </c>
    </row>
    <row r="2190" spans="1:8" x14ac:dyDescent="0.25">
      <c r="A2190">
        <v>164825</v>
      </c>
      <c r="B2190" t="s">
        <v>956</v>
      </c>
      <c r="C2190" t="s">
        <v>957</v>
      </c>
      <c r="D2190" t="s">
        <v>14</v>
      </c>
      <c r="E2190" t="s">
        <v>1686</v>
      </c>
      <c r="F2190" t="s">
        <v>1700</v>
      </c>
      <c r="G2190">
        <v>10</v>
      </c>
      <c r="H2190">
        <v>10</v>
      </c>
    </row>
    <row r="2191" spans="1:8" x14ac:dyDescent="0.25">
      <c r="A2191">
        <v>164825</v>
      </c>
      <c r="B2191" t="s">
        <v>956</v>
      </c>
      <c r="C2191" t="s">
        <v>957</v>
      </c>
      <c r="D2191" t="s">
        <v>17</v>
      </c>
      <c r="E2191" t="s">
        <v>1684</v>
      </c>
      <c r="F2191" t="s">
        <v>1685</v>
      </c>
      <c r="G2191">
        <v>10</v>
      </c>
      <c r="H2191">
        <v>10</v>
      </c>
    </row>
    <row r="2192" spans="1:8" x14ac:dyDescent="0.25">
      <c r="A2192">
        <v>164827</v>
      </c>
      <c r="B2192" t="s">
        <v>1208</v>
      </c>
      <c r="C2192" t="s">
        <v>1209</v>
      </c>
      <c r="D2192" t="s">
        <v>11</v>
      </c>
      <c r="E2192" t="s">
        <v>1686</v>
      </c>
      <c r="F2192" t="s">
        <v>34</v>
      </c>
      <c r="G2192">
        <v>10</v>
      </c>
      <c r="H2192">
        <v>0</v>
      </c>
    </row>
    <row r="2193" spans="1:8" x14ac:dyDescent="0.25">
      <c r="A2193">
        <v>164827</v>
      </c>
      <c r="B2193" t="s">
        <v>1208</v>
      </c>
      <c r="C2193" t="s">
        <v>1209</v>
      </c>
      <c r="D2193" t="s">
        <v>14</v>
      </c>
      <c r="E2193" t="s">
        <v>1684</v>
      </c>
      <c r="F2193" t="s">
        <v>34</v>
      </c>
      <c r="G2193">
        <v>10</v>
      </c>
      <c r="H2193">
        <v>0</v>
      </c>
    </row>
    <row r="2194" spans="1:8" x14ac:dyDescent="0.25">
      <c r="A2194">
        <v>164827</v>
      </c>
      <c r="B2194" t="s">
        <v>1208</v>
      </c>
      <c r="C2194" t="s">
        <v>1209</v>
      </c>
      <c r="D2194" t="s">
        <v>17</v>
      </c>
      <c r="E2194" t="s">
        <v>1688</v>
      </c>
      <c r="F2194" t="s">
        <v>34</v>
      </c>
      <c r="G2194">
        <v>10</v>
      </c>
      <c r="H2194">
        <v>0</v>
      </c>
    </row>
    <row r="2195" spans="1:8" x14ac:dyDescent="0.25">
      <c r="A2195">
        <v>164832</v>
      </c>
      <c r="B2195" t="s">
        <v>750</v>
      </c>
      <c r="C2195" t="s">
        <v>751</v>
      </c>
      <c r="D2195" t="s">
        <v>11</v>
      </c>
      <c r="E2195" t="s">
        <v>1686</v>
      </c>
      <c r="F2195" t="s">
        <v>1700</v>
      </c>
      <c r="G2195">
        <v>10</v>
      </c>
      <c r="H2195">
        <v>10</v>
      </c>
    </row>
    <row r="2196" spans="1:8" x14ac:dyDescent="0.25">
      <c r="A2196">
        <v>164832</v>
      </c>
      <c r="B2196" t="s">
        <v>750</v>
      </c>
      <c r="C2196" t="s">
        <v>751</v>
      </c>
      <c r="D2196" t="s">
        <v>14</v>
      </c>
      <c r="E2196" t="s">
        <v>1684</v>
      </c>
      <c r="F2196" t="s">
        <v>1723</v>
      </c>
      <c r="G2196">
        <v>10</v>
      </c>
      <c r="H2196">
        <v>10</v>
      </c>
    </row>
    <row r="2197" spans="1:8" x14ac:dyDescent="0.25">
      <c r="A2197">
        <v>164832</v>
      </c>
      <c r="B2197" t="s">
        <v>750</v>
      </c>
      <c r="C2197" t="s">
        <v>751</v>
      </c>
      <c r="D2197" t="s">
        <v>17</v>
      </c>
      <c r="E2197" t="s">
        <v>1688</v>
      </c>
      <c r="F2197" t="s">
        <v>1689</v>
      </c>
      <c r="G2197">
        <v>10</v>
      </c>
      <c r="H2197">
        <v>10</v>
      </c>
    </row>
    <row r="2198" spans="1:8" x14ac:dyDescent="0.25">
      <c r="A2198">
        <v>164833</v>
      </c>
      <c r="B2198" t="s">
        <v>798</v>
      </c>
      <c r="C2198" t="s">
        <v>799</v>
      </c>
      <c r="D2198" t="s">
        <v>11</v>
      </c>
      <c r="E2198" t="s">
        <v>1686</v>
      </c>
      <c r="F2198" t="s">
        <v>34</v>
      </c>
      <c r="G2198">
        <v>10</v>
      </c>
      <c r="H2198">
        <v>0</v>
      </c>
    </row>
    <row r="2199" spans="1:8" x14ac:dyDescent="0.25">
      <c r="A2199">
        <v>164833</v>
      </c>
      <c r="B2199" t="s">
        <v>798</v>
      </c>
      <c r="C2199" t="s">
        <v>799</v>
      </c>
      <c r="D2199" t="s">
        <v>14</v>
      </c>
      <c r="E2199" t="s">
        <v>1688</v>
      </c>
      <c r="F2199" t="s">
        <v>1696</v>
      </c>
      <c r="G2199">
        <v>10</v>
      </c>
      <c r="H2199">
        <v>0</v>
      </c>
    </row>
    <row r="2200" spans="1:8" x14ac:dyDescent="0.25">
      <c r="A2200">
        <v>164833</v>
      </c>
      <c r="B2200" t="s">
        <v>798</v>
      </c>
      <c r="C2200" t="s">
        <v>799</v>
      </c>
      <c r="D2200" t="s">
        <v>17</v>
      </c>
      <c r="E2200" t="s">
        <v>1684</v>
      </c>
      <c r="F2200" t="s">
        <v>1709</v>
      </c>
      <c r="G2200">
        <v>10</v>
      </c>
      <c r="H2200">
        <v>0</v>
      </c>
    </row>
    <row r="2201" spans="1:8" x14ac:dyDescent="0.25">
      <c r="A2201">
        <v>164841</v>
      </c>
      <c r="B2201" t="s">
        <v>620</v>
      </c>
      <c r="C2201" t="s">
        <v>610</v>
      </c>
      <c r="D2201" t="s">
        <v>11</v>
      </c>
      <c r="E2201" t="s">
        <v>1686</v>
      </c>
      <c r="F2201" t="s">
        <v>1722</v>
      </c>
      <c r="G2201">
        <v>10</v>
      </c>
      <c r="H2201">
        <v>0</v>
      </c>
    </row>
    <row r="2202" spans="1:8" x14ac:dyDescent="0.25">
      <c r="A2202">
        <v>164841</v>
      </c>
      <c r="B2202" t="s">
        <v>620</v>
      </c>
      <c r="C2202" t="s">
        <v>610</v>
      </c>
      <c r="D2202" t="s">
        <v>14</v>
      </c>
      <c r="E2202" t="s">
        <v>1684</v>
      </c>
      <c r="F2202" t="s">
        <v>1721</v>
      </c>
      <c r="G2202">
        <v>10</v>
      </c>
      <c r="H2202">
        <v>0</v>
      </c>
    </row>
    <row r="2203" spans="1:8" x14ac:dyDescent="0.25">
      <c r="A2203">
        <v>164841</v>
      </c>
      <c r="B2203" t="s">
        <v>620</v>
      </c>
      <c r="C2203" t="s">
        <v>610</v>
      </c>
      <c r="D2203" t="s">
        <v>17</v>
      </c>
      <c r="E2203" t="s">
        <v>1688</v>
      </c>
      <c r="F2203" t="s">
        <v>1696</v>
      </c>
      <c r="G2203">
        <v>10</v>
      </c>
      <c r="H2203">
        <v>0</v>
      </c>
    </row>
    <row r="2204" spans="1:8" x14ac:dyDescent="0.25">
      <c r="A2204">
        <v>164842</v>
      </c>
      <c r="B2204" t="s">
        <v>745</v>
      </c>
      <c r="C2204" t="s">
        <v>746</v>
      </c>
      <c r="D2204" t="s">
        <v>11</v>
      </c>
      <c r="E2204" t="s">
        <v>1684</v>
      </c>
      <c r="F2204" t="s">
        <v>1685</v>
      </c>
      <c r="G2204">
        <v>10</v>
      </c>
      <c r="H2204">
        <v>10</v>
      </c>
    </row>
    <row r="2205" spans="1:8" x14ac:dyDescent="0.25">
      <c r="A2205">
        <v>164842</v>
      </c>
      <c r="B2205" t="s">
        <v>745</v>
      </c>
      <c r="C2205" t="s">
        <v>746</v>
      </c>
      <c r="D2205" t="s">
        <v>14</v>
      </c>
      <c r="E2205" t="s">
        <v>1686</v>
      </c>
      <c r="F2205" t="s">
        <v>1690</v>
      </c>
      <c r="G2205">
        <v>10</v>
      </c>
      <c r="H2205">
        <v>0</v>
      </c>
    </row>
    <row r="2206" spans="1:8" x14ac:dyDescent="0.25">
      <c r="A2206">
        <v>164842</v>
      </c>
      <c r="B2206" t="s">
        <v>745</v>
      </c>
      <c r="C2206" t="s">
        <v>746</v>
      </c>
      <c r="D2206" t="s">
        <v>17</v>
      </c>
      <c r="E2206" t="s">
        <v>1688</v>
      </c>
      <c r="F2206" t="s">
        <v>1696</v>
      </c>
      <c r="G2206">
        <v>10</v>
      </c>
      <c r="H2206">
        <v>0</v>
      </c>
    </row>
    <row r="2207" spans="1:8" x14ac:dyDescent="0.25">
      <c r="A2207">
        <v>164850</v>
      </c>
      <c r="B2207" t="s">
        <v>778</v>
      </c>
      <c r="C2207" t="s">
        <v>779</v>
      </c>
      <c r="D2207" t="s">
        <v>11</v>
      </c>
      <c r="E2207" t="s">
        <v>1688</v>
      </c>
      <c r="F2207" t="s">
        <v>1689</v>
      </c>
      <c r="G2207">
        <v>10</v>
      </c>
      <c r="H2207">
        <v>10</v>
      </c>
    </row>
    <row r="2208" spans="1:8" x14ac:dyDescent="0.25">
      <c r="A2208">
        <v>164850</v>
      </c>
      <c r="B2208" t="s">
        <v>778</v>
      </c>
      <c r="C2208" t="s">
        <v>779</v>
      </c>
      <c r="D2208" t="s">
        <v>14</v>
      </c>
      <c r="E2208" t="s">
        <v>1684</v>
      </c>
      <c r="F2208" t="s">
        <v>1723</v>
      </c>
      <c r="G2208">
        <v>10</v>
      </c>
      <c r="H2208">
        <v>10</v>
      </c>
    </row>
    <row r="2209" spans="1:8" x14ac:dyDescent="0.25">
      <c r="A2209">
        <v>164850</v>
      </c>
      <c r="B2209" t="s">
        <v>778</v>
      </c>
      <c r="C2209" t="s">
        <v>779</v>
      </c>
      <c r="D2209" t="s">
        <v>17</v>
      </c>
      <c r="E2209" t="s">
        <v>1686</v>
      </c>
      <c r="F2209" t="s">
        <v>1702</v>
      </c>
      <c r="G2209">
        <v>10</v>
      </c>
      <c r="H2209">
        <v>0</v>
      </c>
    </row>
    <row r="2210" spans="1:8" x14ac:dyDescent="0.25">
      <c r="A2210">
        <v>164853</v>
      </c>
      <c r="B2210" t="s">
        <v>946</v>
      </c>
      <c r="C2210" t="s">
        <v>947</v>
      </c>
      <c r="D2210" t="s">
        <v>11</v>
      </c>
      <c r="E2210" t="s">
        <v>1684</v>
      </c>
      <c r="F2210" t="s">
        <v>34</v>
      </c>
      <c r="G2210">
        <v>10</v>
      </c>
      <c r="H2210">
        <v>0</v>
      </c>
    </row>
    <row r="2211" spans="1:8" x14ac:dyDescent="0.25">
      <c r="A2211">
        <v>164853</v>
      </c>
      <c r="B2211" t="s">
        <v>946</v>
      </c>
      <c r="C2211" t="s">
        <v>947</v>
      </c>
      <c r="D2211" t="s">
        <v>14</v>
      </c>
      <c r="E2211" t="s">
        <v>1686</v>
      </c>
      <c r="F2211" t="s">
        <v>1710</v>
      </c>
      <c r="G2211">
        <v>10</v>
      </c>
      <c r="H2211">
        <v>10</v>
      </c>
    </row>
    <row r="2212" spans="1:8" x14ac:dyDescent="0.25">
      <c r="A2212">
        <v>164853</v>
      </c>
      <c r="B2212" t="s">
        <v>946</v>
      </c>
      <c r="C2212" t="s">
        <v>947</v>
      </c>
      <c r="D2212" t="s">
        <v>17</v>
      </c>
      <c r="E2212" t="s">
        <v>1688</v>
      </c>
      <c r="F2212" t="s">
        <v>1696</v>
      </c>
      <c r="G2212">
        <v>10</v>
      </c>
      <c r="H2212">
        <v>0</v>
      </c>
    </row>
    <row r="2213" spans="1:8" x14ac:dyDescent="0.25">
      <c r="A2213">
        <v>164854</v>
      </c>
      <c r="B2213" t="s">
        <v>630</v>
      </c>
      <c r="C2213" t="s">
        <v>631</v>
      </c>
      <c r="D2213" t="s">
        <v>11</v>
      </c>
      <c r="E2213" t="s">
        <v>1691</v>
      </c>
      <c r="F2213" t="s">
        <v>1703</v>
      </c>
      <c r="G2213">
        <v>10</v>
      </c>
      <c r="H2213">
        <v>0</v>
      </c>
    </row>
    <row r="2214" spans="1:8" x14ac:dyDescent="0.25">
      <c r="A2214">
        <v>164854</v>
      </c>
      <c r="B2214" t="s">
        <v>630</v>
      </c>
      <c r="C2214" t="s">
        <v>631</v>
      </c>
      <c r="D2214" t="s">
        <v>14</v>
      </c>
      <c r="E2214" t="s">
        <v>1686</v>
      </c>
      <c r="F2214" t="s">
        <v>1702</v>
      </c>
      <c r="G2214">
        <v>10</v>
      </c>
      <c r="H2214">
        <v>0</v>
      </c>
    </row>
    <row r="2215" spans="1:8" x14ac:dyDescent="0.25">
      <c r="A2215">
        <v>164854</v>
      </c>
      <c r="B2215" t="s">
        <v>630</v>
      </c>
      <c r="C2215" t="s">
        <v>631</v>
      </c>
      <c r="D2215" t="s">
        <v>17</v>
      </c>
      <c r="E2215" t="s">
        <v>1688</v>
      </c>
      <c r="F2215" t="s">
        <v>1696</v>
      </c>
      <c r="G2215">
        <v>10</v>
      </c>
      <c r="H2215">
        <v>0</v>
      </c>
    </row>
    <row r="2216" spans="1:8" x14ac:dyDescent="0.25">
      <c r="A2216">
        <v>164861</v>
      </c>
      <c r="B2216" t="s">
        <v>979</v>
      </c>
      <c r="C2216" t="s">
        <v>336</v>
      </c>
      <c r="D2216" t="s">
        <v>11</v>
      </c>
      <c r="E2216" t="s">
        <v>1693</v>
      </c>
      <c r="F2216" t="s">
        <v>1694</v>
      </c>
      <c r="G2216">
        <v>10</v>
      </c>
      <c r="H2216">
        <v>10</v>
      </c>
    </row>
    <row r="2217" spans="1:8" x14ac:dyDescent="0.25">
      <c r="A2217">
        <v>164861</v>
      </c>
      <c r="B2217" t="s">
        <v>979</v>
      </c>
      <c r="C2217" t="s">
        <v>336</v>
      </c>
      <c r="D2217" t="s">
        <v>14</v>
      </c>
      <c r="E2217" t="s">
        <v>1686</v>
      </c>
      <c r="F2217" t="s">
        <v>1690</v>
      </c>
      <c r="G2217">
        <v>10</v>
      </c>
      <c r="H2217">
        <v>0</v>
      </c>
    </row>
    <row r="2218" spans="1:8" x14ac:dyDescent="0.25">
      <c r="A2218">
        <v>164861</v>
      </c>
      <c r="B2218" t="s">
        <v>979</v>
      </c>
      <c r="C2218" t="s">
        <v>336</v>
      </c>
      <c r="D2218" t="s">
        <v>17</v>
      </c>
      <c r="E2218" t="s">
        <v>1684</v>
      </c>
      <c r="F2218" t="s">
        <v>1685</v>
      </c>
      <c r="G2218">
        <v>10</v>
      </c>
      <c r="H2218">
        <v>10</v>
      </c>
    </row>
    <row r="2219" spans="1:8" x14ac:dyDescent="0.25">
      <c r="A2219">
        <v>164864</v>
      </c>
      <c r="B2219" t="s">
        <v>1273</v>
      </c>
      <c r="C2219" t="s">
        <v>932</v>
      </c>
      <c r="D2219" t="s">
        <v>11</v>
      </c>
      <c r="E2219" t="s">
        <v>1684</v>
      </c>
      <c r="F2219" t="s">
        <v>1685</v>
      </c>
      <c r="G2219">
        <v>10</v>
      </c>
      <c r="H2219">
        <v>10</v>
      </c>
    </row>
    <row r="2220" spans="1:8" x14ac:dyDescent="0.25">
      <c r="A2220">
        <v>164864</v>
      </c>
      <c r="B2220" t="s">
        <v>1273</v>
      </c>
      <c r="C2220" t="s">
        <v>932</v>
      </c>
      <c r="D2220" t="s">
        <v>14</v>
      </c>
      <c r="E2220" t="s">
        <v>1686</v>
      </c>
      <c r="F2220" t="s">
        <v>1708</v>
      </c>
      <c r="G2220">
        <v>10</v>
      </c>
      <c r="H2220">
        <v>10</v>
      </c>
    </row>
    <row r="2221" spans="1:8" x14ac:dyDescent="0.25">
      <c r="A2221">
        <v>164864</v>
      </c>
      <c r="B2221" t="s">
        <v>1273</v>
      </c>
      <c r="C2221" t="s">
        <v>932</v>
      </c>
      <c r="D2221" t="s">
        <v>17</v>
      </c>
      <c r="E2221" t="s">
        <v>1688</v>
      </c>
      <c r="F2221" t="s">
        <v>1696</v>
      </c>
      <c r="G2221">
        <v>10</v>
      </c>
      <c r="H2221">
        <v>0</v>
      </c>
    </row>
    <row r="2222" spans="1:8" x14ac:dyDescent="0.25">
      <c r="A2222">
        <v>164869</v>
      </c>
      <c r="B2222" t="s">
        <v>948</v>
      </c>
      <c r="C2222" t="s">
        <v>505</v>
      </c>
      <c r="D2222" t="s">
        <v>11</v>
      </c>
      <c r="E2222" t="s">
        <v>1686</v>
      </c>
      <c r="F2222" t="s">
        <v>1708</v>
      </c>
      <c r="G2222">
        <v>10</v>
      </c>
      <c r="H2222">
        <v>10</v>
      </c>
    </row>
    <row r="2223" spans="1:8" x14ac:dyDescent="0.25">
      <c r="A2223">
        <v>164869</v>
      </c>
      <c r="B2223" t="s">
        <v>948</v>
      </c>
      <c r="C2223" t="s">
        <v>505</v>
      </c>
      <c r="D2223" t="s">
        <v>14</v>
      </c>
      <c r="E2223" t="s">
        <v>1693</v>
      </c>
      <c r="F2223" t="s">
        <v>1694</v>
      </c>
      <c r="G2223">
        <v>10</v>
      </c>
      <c r="H2223">
        <v>10</v>
      </c>
    </row>
    <row r="2224" spans="1:8" x14ac:dyDescent="0.25">
      <c r="A2224">
        <v>164869</v>
      </c>
      <c r="B2224" t="s">
        <v>948</v>
      </c>
      <c r="C2224" t="s">
        <v>505</v>
      </c>
      <c r="D2224" t="s">
        <v>17</v>
      </c>
      <c r="E2224" t="s">
        <v>1684</v>
      </c>
      <c r="F2224" t="s">
        <v>1685</v>
      </c>
      <c r="G2224">
        <v>10</v>
      </c>
      <c r="H2224">
        <v>10</v>
      </c>
    </row>
    <row r="2225" spans="1:8" x14ac:dyDescent="0.25">
      <c r="A2225">
        <v>164872</v>
      </c>
      <c r="B2225" t="s">
        <v>944</v>
      </c>
      <c r="C2225" t="s">
        <v>945</v>
      </c>
      <c r="D2225" t="s">
        <v>11</v>
      </c>
      <c r="E2225" t="s">
        <v>1686</v>
      </c>
      <c r="F2225" t="s">
        <v>1702</v>
      </c>
      <c r="G2225">
        <v>10</v>
      </c>
      <c r="H2225">
        <v>0</v>
      </c>
    </row>
    <row r="2226" spans="1:8" x14ac:dyDescent="0.25">
      <c r="A2226">
        <v>164872</v>
      </c>
      <c r="B2226" t="s">
        <v>944</v>
      </c>
      <c r="C2226" t="s">
        <v>945</v>
      </c>
      <c r="D2226" t="s">
        <v>14</v>
      </c>
      <c r="E2226" t="s">
        <v>1688</v>
      </c>
      <c r="F2226" t="s">
        <v>1689</v>
      </c>
      <c r="G2226">
        <v>10</v>
      </c>
      <c r="H2226">
        <v>10</v>
      </c>
    </row>
    <row r="2227" spans="1:8" x14ac:dyDescent="0.25">
      <c r="A2227">
        <v>164872</v>
      </c>
      <c r="B2227" t="s">
        <v>944</v>
      </c>
      <c r="C2227" t="s">
        <v>945</v>
      </c>
      <c r="D2227" t="s">
        <v>17</v>
      </c>
      <c r="E2227" t="s">
        <v>1684</v>
      </c>
      <c r="F2227" t="s">
        <v>1715</v>
      </c>
      <c r="G2227">
        <v>10</v>
      </c>
      <c r="H2227">
        <v>0</v>
      </c>
    </row>
    <row r="2228" spans="1:8" x14ac:dyDescent="0.25">
      <c r="A2228">
        <v>164873</v>
      </c>
      <c r="B2228" t="s">
        <v>1128</v>
      </c>
      <c r="C2228" t="s">
        <v>1129</v>
      </c>
      <c r="D2228" t="s">
        <v>11</v>
      </c>
      <c r="E2228" t="s">
        <v>1684</v>
      </c>
      <c r="F2228" t="s">
        <v>1721</v>
      </c>
      <c r="G2228">
        <v>10</v>
      </c>
      <c r="H2228">
        <v>0</v>
      </c>
    </row>
    <row r="2229" spans="1:8" x14ac:dyDescent="0.25">
      <c r="A2229">
        <v>164873</v>
      </c>
      <c r="B2229" t="s">
        <v>1128</v>
      </c>
      <c r="C2229" t="s">
        <v>1129</v>
      </c>
      <c r="D2229" t="s">
        <v>14</v>
      </c>
      <c r="E2229" t="s">
        <v>1693</v>
      </c>
      <c r="F2229" t="s">
        <v>1712</v>
      </c>
      <c r="G2229">
        <v>10</v>
      </c>
      <c r="H2229">
        <v>0</v>
      </c>
    </row>
    <row r="2230" spans="1:8" x14ac:dyDescent="0.25">
      <c r="A2230">
        <v>164873</v>
      </c>
      <c r="B2230" t="s">
        <v>1128</v>
      </c>
      <c r="C2230" t="s">
        <v>1129</v>
      </c>
      <c r="D2230" t="s">
        <v>17</v>
      </c>
      <c r="E2230" t="s">
        <v>1686</v>
      </c>
      <c r="F2230" t="s">
        <v>1690</v>
      </c>
      <c r="G2230">
        <v>10</v>
      </c>
      <c r="H2230">
        <v>0</v>
      </c>
    </row>
    <row r="2231" spans="1:8" x14ac:dyDescent="0.25">
      <c r="A2231">
        <v>164880</v>
      </c>
      <c r="B2231" t="s">
        <v>561</v>
      </c>
      <c r="C2231" t="s">
        <v>90</v>
      </c>
      <c r="D2231" t="s">
        <v>11</v>
      </c>
      <c r="E2231" t="s">
        <v>1688</v>
      </c>
      <c r="F2231" t="s">
        <v>1714</v>
      </c>
      <c r="G2231">
        <v>10</v>
      </c>
      <c r="H2231">
        <v>0</v>
      </c>
    </row>
    <row r="2232" spans="1:8" x14ac:dyDescent="0.25">
      <c r="A2232">
        <v>164880</v>
      </c>
      <c r="B2232" t="s">
        <v>561</v>
      </c>
      <c r="C2232" t="s">
        <v>90</v>
      </c>
      <c r="D2232" t="s">
        <v>14</v>
      </c>
      <c r="E2232" t="s">
        <v>1684</v>
      </c>
      <c r="F2232" t="s">
        <v>1709</v>
      </c>
      <c r="G2232">
        <v>10</v>
      </c>
      <c r="H2232">
        <v>0</v>
      </c>
    </row>
    <row r="2233" spans="1:8" x14ac:dyDescent="0.25">
      <c r="A2233">
        <v>164880</v>
      </c>
      <c r="B2233" t="s">
        <v>561</v>
      </c>
      <c r="C2233" t="s">
        <v>90</v>
      </c>
      <c r="D2233" t="s">
        <v>17</v>
      </c>
      <c r="E2233" t="s">
        <v>1686</v>
      </c>
      <c r="F2233" t="s">
        <v>1700</v>
      </c>
      <c r="G2233">
        <v>10</v>
      </c>
      <c r="H2233">
        <v>10</v>
      </c>
    </row>
    <row r="2234" spans="1:8" x14ac:dyDescent="0.25">
      <c r="A2234">
        <v>164883</v>
      </c>
      <c r="B2234" t="s">
        <v>1266</v>
      </c>
      <c r="C2234" t="s">
        <v>1267</v>
      </c>
      <c r="D2234" t="s">
        <v>11</v>
      </c>
      <c r="E2234" t="s">
        <v>1688</v>
      </c>
      <c r="F2234" t="s">
        <v>1697</v>
      </c>
      <c r="G2234">
        <v>10</v>
      </c>
      <c r="H2234">
        <v>10</v>
      </c>
    </row>
    <row r="2235" spans="1:8" x14ac:dyDescent="0.25">
      <c r="A2235">
        <v>164883</v>
      </c>
      <c r="B2235" t="s">
        <v>1266</v>
      </c>
      <c r="C2235" t="s">
        <v>1267</v>
      </c>
      <c r="D2235" t="s">
        <v>14</v>
      </c>
      <c r="E2235" t="s">
        <v>1691</v>
      </c>
      <c r="F2235" t="s">
        <v>1701</v>
      </c>
      <c r="G2235">
        <v>10</v>
      </c>
      <c r="H2235">
        <v>0</v>
      </c>
    </row>
    <row r="2236" spans="1:8" x14ac:dyDescent="0.25">
      <c r="A2236">
        <v>164883</v>
      </c>
      <c r="B2236" t="s">
        <v>1266</v>
      </c>
      <c r="C2236" t="s">
        <v>1267</v>
      </c>
      <c r="D2236" t="s">
        <v>17</v>
      </c>
      <c r="E2236" t="s">
        <v>1686</v>
      </c>
      <c r="F2236" t="s">
        <v>1720</v>
      </c>
      <c r="G2236">
        <v>10</v>
      </c>
      <c r="H2236">
        <v>0</v>
      </c>
    </row>
    <row r="2237" spans="1:8" x14ac:dyDescent="0.25">
      <c r="A2237">
        <v>164884</v>
      </c>
      <c r="B2237" t="s">
        <v>714</v>
      </c>
      <c r="C2237" t="s">
        <v>715</v>
      </c>
      <c r="D2237" t="s">
        <v>11</v>
      </c>
      <c r="E2237" t="s">
        <v>1688</v>
      </c>
      <c r="F2237" t="s">
        <v>1689</v>
      </c>
      <c r="G2237">
        <v>10</v>
      </c>
      <c r="H2237">
        <v>10</v>
      </c>
    </row>
    <row r="2238" spans="1:8" x14ac:dyDescent="0.25">
      <c r="A2238">
        <v>164884</v>
      </c>
      <c r="B2238" t="s">
        <v>714</v>
      </c>
      <c r="C2238" t="s">
        <v>715</v>
      </c>
      <c r="D2238" t="s">
        <v>14</v>
      </c>
      <c r="E2238" t="s">
        <v>1686</v>
      </c>
      <c r="F2238" t="s">
        <v>1724</v>
      </c>
      <c r="G2238">
        <v>10</v>
      </c>
      <c r="H2238">
        <v>0</v>
      </c>
    </row>
    <row r="2239" spans="1:8" x14ac:dyDescent="0.25">
      <c r="A2239">
        <v>164884</v>
      </c>
      <c r="B2239" t="s">
        <v>714</v>
      </c>
      <c r="C2239" t="s">
        <v>715</v>
      </c>
      <c r="D2239" t="s">
        <v>17</v>
      </c>
      <c r="E2239" t="s">
        <v>1691</v>
      </c>
      <c r="F2239" t="s">
        <v>1701</v>
      </c>
      <c r="G2239">
        <v>10</v>
      </c>
      <c r="H2239">
        <v>0</v>
      </c>
    </row>
    <row r="2240" spans="1:8" x14ac:dyDescent="0.25">
      <c r="A2240">
        <v>164890</v>
      </c>
      <c r="B2240" t="s">
        <v>709</v>
      </c>
      <c r="C2240" t="s">
        <v>710</v>
      </c>
      <c r="D2240" t="s">
        <v>11</v>
      </c>
      <c r="E2240" t="s">
        <v>1686</v>
      </c>
      <c r="F2240" t="s">
        <v>1687</v>
      </c>
      <c r="G2240">
        <v>10</v>
      </c>
      <c r="H2240">
        <v>10</v>
      </c>
    </row>
    <row r="2241" spans="1:8" x14ac:dyDescent="0.25">
      <c r="A2241">
        <v>164890</v>
      </c>
      <c r="B2241" t="s">
        <v>709</v>
      </c>
      <c r="C2241" t="s">
        <v>710</v>
      </c>
      <c r="D2241" t="s">
        <v>14</v>
      </c>
      <c r="E2241" t="s">
        <v>1691</v>
      </c>
      <c r="F2241" t="s">
        <v>1703</v>
      </c>
      <c r="G2241">
        <v>10</v>
      </c>
      <c r="H2241">
        <v>0</v>
      </c>
    </row>
    <row r="2242" spans="1:8" x14ac:dyDescent="0.25">
      <c r="A2242">
        <v>164890</v>
      </c>
      <c r="B2242" t="s">
        <v>709</v>
      </c>
      <c r="C2242" t="s">
        <v>710</v>
      </c>
      <c r="D2242" t="s">
        <v>17</v>
      </c>
      <c r="E2242" t="s">
        <v>1693</v>
      </c>
      <c r="F2242" t="s">
        <v>1694</v>
      </c>
      <c r="G2242">
        <v>10</v>
      </c>
      <c r="H2242">
        <v>10</v>
      </c>
    </row>
    <row r="2243" spans="1:8" x14ac:dyDescent="0.25">
      <c r="A2243">
        <v>164894</v>
      </c>
      <c r="B2243" t="s">
        <v>1038</v>
      </c>
      <c r="C2243" t="s">
        <v>1039</v>
      </c>
      <c r="D2243" t="s">
        <v>11</v>
      </c>
      <c r="E2243" t="s">
        <v>1691</v>
      </c>
      <c r="F2243" t="s">
        <v>1703</v>
      </c>
      <c r="G2243">
        <v>10</v>
      </c>
      <c r="H2243">
        <v>0</v>
      </c>
    </row>
    <row r="2244" spans="1:8" x14ac:dyDescent="0.25">
      <c r="A2244">
        <v>164894</v>
      </c>
      <c r="B2244" t="s">
        <v>1038</v>
      </c>
      <c r="C2244" t="s">
        <v>1039</v>
      </c>
      <c r="D2244" t="s">
        <v>14</v>
      </c>
      <c r="E2244" t="s">
        <v>1693</v>
      </c>
      <c r="F2244" t="s">
        <v>1694</v>
      </c>
      <c r="G2244">
        <v>10</v>
      </c>
      <c r="H2244">
        <v>10</v>
      </c>
    </row>
    <row r="2245" spans="1:8" x14ac:dyDescent="0.25">
      <c r="A2245">
        <v>164894</v>
      </c>
      <c r="B2245" t="s">
        <v>1038</v>
      </c>
      <c r="C2245" t="s">
        <v>1039</v>
      </c>
      <c r="D2245" t="s">
        <v>17</v>
      </c>
      <c r="E2245" t="s">
        <v>1686</v>
      </c>
      <c r="F2245" t="s">
        <v>1713</v>
      </c>
      <c r="G2245">
        <v>10</v>
      </c>
      <c r="H2245">
        <v>10</v>
      </c>
    </row>
    <row r="2246" spans="1:8" x14ac:dyDescent="0.25">
      <c r="A2246">
        <v>164896</v>
      </c>
      <c r="B2246" t="s">
        <v>1204</v>
      </c>
      <c r="C2246" t="s">
        <v>1205</v>
      </c>
      <c r="D2246" t="s">
        <v>11</v>
      </c>
      <c r="E2246" t="s">
        <v>1686</v>
      </c>
      <c r="F2246" t="s">
        <v>1695</v>
      </c>
      <c r="G2246">
        <v>10</v>
      </c>
      <c r="H2246">
        <v>0</v>
      </c>
    </row>
    <row r="2247" spans="1:8" x14ac:dyDescent="0.25">
      <c r="A2247">
        <v>164896</v>
      </c>
      <c r="B2247" t="s">
        <v>1204</v>
      </c>
      <c r="C2247" t="s">
        <v>1205</v>
      </c>
      <c r="D2247" t="s">
        <v>14</v>
      </c>
      <c r="E2247" t="s">
        <v>1693</v>
      </c>
      <c r="F2247" t="s">
        <v>1718</v>
      </c>
      <c r="G2247">
        <v>10</v>
      </c>
      <c r="H2247">
        <v>0</v>
      </c>
    </row>
    <row r="2248" spans="1:8" x14ac:dyDescent="0.25">
      <c r="A2248">
        <v>164896</v>
      </c>
      <c r="B2248" t="s">
        <v>1204</v>
      </c>
      <c r="C2248" t="s">
        <v>1205</v>
      </c>
      <c r="D2248" t="s">
        <v>17</v>
      </c>
      <c r="E2248" t="s">
        <v>1691</v>
      </c>
      <c r="F2248" t="s">
        <v>1703</v>
      </c>
      <c r="G2248">
        <v>10</v>
      </c>
      <c r="H2248">
        <v>0</v>
      </c>
    </row>
    <row r="2249" spans="1:8" x14ac:dyDescent="0.25">
      <c r="A2249">
        <v>164904</v>
      </c>
      <c r="B2249" t="s">
        <v>720</v>
      </c>
      <c r="C2249" t="s">
        <v>202</v>
      </c>
      <c r="D2249" t="s">
        <v>11</v>
      </c>
      <c r="E2249" t="s">
        <v>1686</v>
      </c>
      <c r="F2249" t="s">
        <v>1690</v>
      </c>
      <c r="G2249">
        <v>10</v>
      </c>
      <c r="H2249">
        <v>0</v>
      </c>
    </row>
    <row r="2250" spans="1:8" x14ac:dyDescent="0.25">
      <c r="A2250">
        <v>164904</v>
      </c>
      <c r="B2250" t="s">
        <v>720</v>
      </c>
      <c r="C2250" t="s">
        <v>202</v>
      </c>
      <c r="D2250" t="s">
        <v>14</v>
      </c>
      <c r="E2250" t="s">
        <v>1688</v>
      </c>
      <c r="F2250" t="s">
        <v>1696</v>
      </c>
      <c r="G2250">
        <v>10</v>
      </c>
      <c r="H2250">
        <v>0</v>
      </c>
    </row>
    <row r="2251" spans="1:8" x14ac:dyDescent="0.25">
      <c r="A2251">
        <v>164904</v>
      </c>
      <c r="B2251" t="s">
        <v>720</v>
      </c>
      <c r="C2251" t="s">
        <v>202</v>
      </c>
      <c r="D2251" t="s">
        <v>17</v>
      </c>
      <c r="E2251" t="s">
        <v>1691</v>
      </c>
      <c r="F2251" t="s">
        <v>1692</v>
      </c>
      <c r="G2251">
        <v>10</v>
      </c>
      <c r="H2251">
        <v>10</v>
      </c>
    </row>
    <row r="2252" spans="1:8" x14ac:dyDescent="0.25">
      <c r="A2252">
        <v>164908</v>
      </c>
      <c r="B2252" t="s">
        <v>1114</v>
      </c>
      <c r="C2252" t="s">
        <v>90</v>
      </c>
      <c r="D2252" t="s">
        <v>11</v>
      </c>
      <c r="E2252" t="s">
        <v>1688</v>
      </c>
      <c r="F2252" t="s">
        <v>1697</v>
      </c>
      <c r="G2252">
        <v>10</v>
      </c>
      <c r="H2252">
        <v>10</v>
      </c>
    </row>
    <row r="2253" spans="1:8" x14ac:dyDescent="0.25">
      <c r="A2253">
        <v>164908</v>
      </c>
      <c r="B2253" t="s">
        <v>1114</v>
      </c>
      <c r="C2253" t="s">
        <v>90</v>
      </c>
      <c r="D2253" t="s">
        <v>14</v>
      </c>
      <c r="E2253" t="s">
        <v>1686</v>
      </c>
      <c r="F2253" t="s">
        <v>1708</v>
      </c>
      <c r="G2253">
        <v>10</v>
      </c>
      <c r="H2253">
        <v>10</v>
      </c>
    </row>
    <row r="2254" spans="1:8" x14ac:dyDescent="0.25">
      <c r="A2254">
        <v>164908</v>
      </c>
      <c r="B2254" t="s">
        <v>1114</v>
      </c>
      <c r="C2254" t="s">
        <v>90</v>
      </c>
      <c r="D2254" t="s">
        <v>17</v>
      </c>
      <c r="E2254" t="s">
        <v>1691</v>
      </c>
      <c r="F2254" t="s">
        <v>1692</v>
      </c>
      <c r="G2254">
        <v>10</v>
      </c>
      <c r="H2254">
        <v>0</v>
      </c>
    </row>
    <row r="2255" spans="1:8" x14ac:dyDescent="0.25">
      <c r="A2255">
        <v>164910</v>
      </c>
      <c r="B2255" t="s">
        <v>1254</v>
      </c>
      <c r="C2255" t="s">
        <v>722</v>
      </c>
      <c r="D2255" t="s">
        <v>11</v>
      </c>
      <c r="E2255" t="s">
        <v>1693</v>
      </c>
      <c r="F2255" t="s">
        <v>1694</v>
      </c>
      <c r="G2255">
        <v>10</v>
      </c>
      <c r="H2255">
        <v>10</v>
      </c>
    </row>
    <row r="2256" spans="1:8" x14ac:dyDescent="0.25">
      <c r="A2256">
        <v>164910</v>
      </c>
      <c r="B2256" t="s">
        <v>1254</v>
      </c>
      <c r="C2256" t="s">
        <v>722</v>
      </c>
      <c r="D2256" t="s">
        <v>14</v>
      </c>
      <c r="E2256" t="s">
        <v>1684</v>
      </c>
      <c r="F2256" t="s">
        <v>1685</v>
      </c>
      <c r="G2256">
        <v>10</v>
      </c>
      <c r="H2256">
        <v>10</v>
      </c>
    </row>
    <row r="2257" spans="1:8" x14ac:dyDescent="0.25">
      <c r="A2257">
        <v>164910</v>
      </c>
      <c r="B2257" t="s">
        <v>1254</v>
      </c>
      <c r="C2257" t="s">
        <v>722</v>
      </c>
      <c r="D2257" t="s">
        <v>17</v>
      </c>
      <c r="E2257" t="s">
        <v>1686</v>
      </c>
      <c r="F2257" t="s">
        <v>1687</v>
      </c>
      <c r="G2257">
        <v>10</v>
      </c>
      <c r="H2257">
        <v>10</v>
      </c>
    </row>
    <row r="2258" spans="1:8" x14ac:dyDescent="0.25">
      <c r="A2258">
        <v>164916</v>
      </c>
      <c r="B2258" t="s">
        <v>1220</v>
      </c>
      <c r="C2258" t="s">
        <v>202</v>
      </c>
      <c r="D2258" t="s">
        <v>11</v>
      </c>
      <c r="E2258" t="s">
        <v>1686</v>
      </c>
      <c r="F2258" t="s">
        <v>1700</v>
      </c>
      <c r="G2258">
        <v>10</v>
      </c>
      <c r="H2258">
        <v>10</v>
      </c>
    </row>
    <row r="2259" spans="1:8" x14ac:dyDescent="0.25">
      <c r="A2259">
        <v>164916</v>
      </c>
      <c r="B2259" t="s">
        <v>1220</v>
      </c>
      <c r="C2259" t="s">
        <v>202</v>
      </c>
      <c r="D2259" t="s">
        <v>14</v>
      </c>
      <c r="E2259" t="s">
        <v>1688</v>
      </c>
      <c r="F2259" t="s">
        <v>34</v>
      </c>
      <c r="G2259">
        <v>10</v>
      </c>
      <c r="H2259">
        <v>0</v>
      </c>
    </row>
    <row r="2260" spans="1:8" x14ac:dyDescent="0.25">
      <c r="A2260">
        <v>164916</v>
      </c>
      <c r="B2260" t="s">
        <v>1220</v>
      </c>
      <c r="C2260" t="s">
        <v>202</v>
      </c>
      <c r="D2260" t="s">
        <v>17</v>
      </c>
      <c r="E2260" t="s">
        <v>1684</v>
      </c>
      <c r="F2260" t="s">
        <v>1711</v>
      </c>
      <c r="G2260">
        <v>10</v>
      </c>
      <c r="H2260">
        <v>0</v>
      </c>
    </row>
    <row r="2261" spans="1:8" x14ac:dyDescent="0.25">
      <c r="A2261">
        <v>164917</v>
      </c>
      <c r="B2261" t="s">
        <v>1418</v>
      </c>
      <c r="C2261" t="s">
        <v>1419</v>
      </c>
      <c r="D2261" t="s">
        <v>11</v>
      </c>
      <c r="E2261" t="s">
        <v>1686</v>
      </c>
      <c r="F2261" t="s">
        <v>1708</v>
      </c>
      <c r="G2261">
        <v>10</v>
      </c>
      <c r="H2261">
        <v>10</v>
      </c>
    </row>
    <row r="2262" spans="1:8" x14ac:dyDescent="0.25">
      <c r="A2262">
        <v>164917</v>
      </c>
      <c r="B2262" t="s">
        <v>1418</v>
      </c>
      <c r="C2262" t="s">
        <v>1419</v>
      </c>
      <c r="D2262" t="s">
        <v>14</v>
      </c>
      <c r="E2262" t="s">
        <v>1684</v>
      </c>
      <c r="F2262" t="s">
        <v>1685</v>
      </c>
      <c r="G2262">
        <v>10</v>
      </c>
      <c r="H2262">
        <v>10</v>
      </c>
    </row>
    <row r="2263" spans="1:8" x14ac:dyDescent="0.25">
      <c r="A2263">
        <v>164917</v>
      </c>
      <c r="B2263" t="s">
        <v>1418</v>
      </c>
      <c r="C2263" t="s">
        <v>1419</v>
      </c>
      <c r="D2263" t="s">
        <v>17</v>
      </c>
      <c r="E2263" t="s">
        <v>1688</v>
      </c>
      <c r="F2263" t="s">
        <v>1696</v>
      </c>
      <c r="G2263">
        <v>10</v>
      </c>
      <c r="H2263">
        <v>0</v>
      </c>
    </row>
    <row r="2264" spans="1:8" x14ac:dyDescent="0.25">
      <c r="A2264">
        <v>164924</v>
      </c>
      <c r="B2264" t="s">
        <v>1136</v>
      </c>
      <c r="C2264" t="s">
        <v>1137</v>
      </c>
      <c r="D2264" t="s">
        <v>11</v>
      </c>
      <c r="E2264" t="s">
        <v>1684</v>
      </c>
      <c r="F2264" t="s">
        <v>1699</v>
      </c>
      <c r="G2264">
        <v>10</v>
      </c>
      <c r="H2264">
        <v>10</v>
      </c>
    </row>
    <row r="2265" spans="1:8" x14ac:dyDescent="0.25">
      <c r="A2265">
        <v>164924</v>
      </c>
      <c r="B2265" t="s">
        <v>1136</v>
      </c>
      <c r="C2265" t="s">
        <v>1137</v>
      </c>
      <c r="D2265" t="s">
        <v>14</v>
      </c>
      <c r="E2265" t="s">
        <v>1688</v>
      </c>
      <c r="F2265" t="s">
        <v>1714</v>
      </c>
      <c r="G2265">
        <v>10</v>
      </c>
      <c r="H2265">
        <v>0</v>
      </c>
    </row>
    <row r="2266" spans="1:8" x14ac:dyDescent="0.25">
      <c r="A2266">
        <v>164924</v>
      </c>
      <c r="B2266" t="s">
        <v>1136</v>
      </c>
      <c r="C2266" t="s">
        <v>1137</v>
      </c>
      <c r="D2266" t="s">
        <v>17</v>
      </c>
      <c r="E2266" t="s">
        <v>1686</v>
      </c>
      <c r="F2266" t="s">
        <v>1716</v>
      </c>
      <c r="G2266">
        <v>10</v>
      </c>
      <c r="H2266">
        <v>0</v>
      </c>
    </row>
    <row r="2267" spans="1:8" x14ac:dyDescent="0.25">
      <c r="A2267">
        <v>165114</v>
      </c>
      <c r="B2267" t="s">
        <v>1443</v>
      </c>
      <c r="C2267" t="s">
        <v>114</v>
      </c>
      <c r="D2267" t="s">
        <v>11</v>
      </c>
      <c r="E2267" t="s">
        <v>1693</v>
      </c>
      <c r="F2267" t="s">
        <v>1718</v>
      </c>
      <c r="G2267">
        <v>10</v>
      </c>
      <c r="H2267">
        <v>0</v>
      </c>
    </row>
    <row r="2268" spans="1:8" x14ac:dyDescent="0.25">
      <c r="A2268">
        <v>165114</v>
      </c>
      <c r="B2268" t="s">
        <v>1443</v>
      </c>
      <c r="C2268" t="s">
        <v>114</v>
      </c>
      <c r="D2268" t="s">
        <v>14</v>
      </c>
      <c r="E2268" t="s">
        <v>1684</v>
      </c>
      <c r="F2268" t="s">
        <v>1719</v>
      </c>
      <c r="G2268">
        <v>10</v>
      </c>
      <c r="H2268">
        <v>0</v>
      </c>
    </row>
    <row r="2269" spans="1:8" x14ac:dyDescent="0.25">
      <c r="A2269">
        <v>165114</v>
      </c>
      <c r="B2269" t="s">
        <v>1443</v>
      </c>
      <c r="C2269" t="s">
        <v>114</v>
      </c>
      <c r="D2269" t="s">
        <v>17</v>
      </c>
      <c r="E2269" t="s">
        <v>1686</v>
      </c>
      <c r="F2269" t="s">
        <v>1695</v>
      </c>
      <c r="G2269">
        <v>10</v>
      </c>
      <c r="H2269">
        <v>0</v>
      </c>
    </row>
  </sheetData>
  <autoFilter ref="A1:I2269" xr:uid="{00000000-0009-0000-0000-00000A000000}">
    <sortState xmlns:xlrd2="http://schemas.microsoft.com/office/spreadsheetml/2017/richdata2" ref="A2:I226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PARCIALES</vt:lpstr>
      <vt:lpstr>USUARIOS Y GRUPO</vt:lpstr>
      <vt:lpstr>Sheet1</vt:lpstr>
      <vt:lpstr>TABLA DINAM PARCIAL 1</vt:lpstr>
      <vt:lpstr>DMU PARCIAL 1</vt:lpstr>
      <vt:lpstr>TABLA DINAMICA PARCIAL 2</vt:lpstr>
      <vt:lpstr>DUM PARCIAL 2</vt:lpstr>
      <vt:lpstr>DMU - Resultados</vt:lpstr>
      <vt:lpstr>TABLA DINAMICA PARCIAL 3</vt:lpstr>
      <vt:lpstr>DUM PARCIAL 3</vt:lpstr>
      <vt:lpstr>TABLA DINAMICA PARCIAL 4</vt:lpstr>
      <vt:lpstr>DUM PARCIAL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 gonzalez sanchez</dc:creator>
  <cp:lastModifiedBy>Ricardo Montiel</cp:lastModifiedBy>
  <dcterms:created xsi:type="dcterms:W3CDTF">2019-02-06T04:42:08Z</dcterms:created>
  <dcterms:modified xsi:type="dcterms:W3CDTF">2026-04-24T23:56:48Z</dcterms:modified>
</cp:coreProperties>
</file>